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3300" yWindow="405" windowWidth="18915" windowHeight="11760"/>
  </bookViews>
  <sheets>
    <sheet name="IR-Evaluation" sheetId="4" r:id="rId1"/>
    <sheet name="Berechnung" sheetId="5" state="hidden" r:id="rId2"/>
  </sheets>
  <definedNames>
    <definedName name="_xlnm.Print_Area" localSheetId="0">'IR-Evaluation'!$A$1:$T$33</definedName>
  </definedNames>
  <calcPr calcId="145621"/>
</workbook>
</file>

<file path=xl/calcChain.xml><?xml version="1.0" encoding="utf-8"?>
<calcChain xmlns="http://schemas.openxmlformats.org/spreadsheetml/2006/main">
  <c r="S10" i="5" l="1"/>
  <c r="S9" i="5"/>
  <c r="O7" i="4"/>
  <c r="T10" i="5" l="1"/>
  <c r="T9" i="5"/>
  <c r="C11" i="4" l="1"/>
  <c r="T8" i="5" s="1"/>
  <c r="O10" i="4" l="1"/>
  <c r="O9" i="4"/>
  <c r="B20017" i="5" l="1"/>
  <c r="B20018" i="5"/>
  <c r="B20019" i="5"/>
  <c r="B20020" i="5"/>
  <c r="B20021" i="5"/>
  <c r="B20022" i="5"/>
  <c r="B20023" i="5"/>
  <c r="B20024" i="5"/>
  <c r="B20025" i="5"/>
  <c r="B20026" i="5"/>
  <c r="B20027" i="5"/>
  <c r="B20028" i="5"/>
  <c r="B20029" i="5"/>
  <c r="B20030" i="5"/>
  <c r="B20031" i="5"/>
  <c r="B20032" i="5"/>
  <c r="B20033" i="5"/>
  <c r="B20034" i="5"/>
  <c r="B20035" i="5"/>
  <c r="B20036" i="5"/>
  <c r="B20037" i="5"/>
  <c r="B20038" i="5"/>
  <c r="B20039" i="5"/>
  <c r="B20040" i="5"/>
  <c r="B20041" i="5"/>
  <c r="B20042" i="5"/>
  <c r="B20043" i="5"/>
  <c r="B20044" i="5"/>
  <c r="B20045" i="5"/>
  <c r="B20046" i="5"/>
  <c r="B20047" i="5"/>
  <c r="B20048" i="5"/>
  <c r="B20049" i="5"/>
  <c r="B20050" i="5"/>
  <c r="B20051" i="5"/>
  <c r="B20052" i="5"/>
  <c r="B20053" i="5"/>
  <c r="B20054" i="5"/>
  <c r="B20055" i="5"/>
  <c r="B20056" i="5"/>
  <c r="B20057" i="5"/>
  <c r="B20058" i="5"/>
  <c r="B20059" i="5"/>
  <c r="B20060" i="5"/>
  <c r="B20061" i="5"/>
  <c r="B20062" i="5"/>
  <c r="B20063" i="5"/>
  <c r="B20064" i="5"/>
  <c r="B20065" i="5"/>
  <c r="B20066" i="5"/>
  <c r="B20067" i="5"/>
  <c r="B20068" i="5"/>
  <c r="B20069" i="5"/>
  <c r="B20070" i="5"/>
  <c r="B20071" i="5"/>
  <c r="B20072" i="5"/>
  <c r="B20073" i="5"/>
  <c r="B20074" i="5"/>
  <c r="B20075" i="5"/>
  <c r="B20076" i="5"/>
  <c r="B20077" i="5"/>
  <c r="B20078" i="5"/>
  <c r="B20079" i="5"/>
  <c r="B20080" i="5"/>
  <c r="B20081" i="5"/>
  <c r="B20082" i="5"/>
  <c r="B20083" i="5"/>
  <c r="B20084" i="5"/>
  <c r="B20085" i="5"/>
  <c r="B20086" i="5"/>
  <c r="B20087" i="5"/>
  <c r="B20088" i="5"/>
  <c r="B20089" i="5"/>
  <c r="B20090" i="5"/>
  <c r="B20091" i="5"/>
  <c r="B20092" i="5"/>
  <c r="B20093" i="5"/>
  <c r="B20094" i="5"/>
  <c r="B20095" i="5"/>
  <c r="B20096" i="5"/>
  <c r="B20097" i="5"/>
  <c r="B20098" i="5"/>
  <c r="B20099" i="5"/>
  <c r="B20100" i="5"/>
  <c r="B20101" i="5"/>
  <c r="B20102" i="5"/>
  <c r="B20103" i="5"/>
  <c r="B20104" i="5"/>
  <c r="B20105" i="5"/>
  <c r="B20106" i="5"/>
  <c r="B20107" i="5"/>
  <c r="B20108" i="5"/>
  <c r="B20109" i="5"/>
  <c r="B20110" i="5"/>
  <c r="B20111" i="5"/>
  <c r="B20112" i="5"/>
  <c r="B20113" i="5"/>
  <c r="B20114" i="5"/>
  <c r="B20115" i="5"/>
  <c r="B20116" i="5"/>
  <c r="B20117" i="5"/>
  <c r="B20118" i="5"/>
  <c r="B20119" i="5"/>
  <c r="B20120" i="5"/>
  <c r="B20121" i="5"/>
  <c r="B20122" i="5"/>
  <c r="B20123" i="5"/>
  <c r="B20124" i="5"/>
  <c r="B20125" i="5"/>
  <c r="B20126" i="5"/>
  <c r="B20127" i="5"/>
  <c r="B20128" i="5"/>
  <c r="B20129" i="5"/>
  <c r="B20130" i="5"/>
  <c r="B20131" i="5"/>
  <c r="B20132" i="5"/>
  <c r="B20133" i="5"/>
  <c r="B20134" i="5"/>
  <c r="B20135" i="5"/>
  <c r="B20136" i="5"/>
  <c r="B20137" i="5"/>
  <c r="B20138" i="5"/>
  <c r="B20139" i="5"/>
  <c r="B20140" i="5"/>
  <c r="B20141" i="5"/>
  <c r="B20142" i="5"/>
  <c r="B20143" i="5"/>
  <c r="B20144" i="5"/>
  <c r="B20145" i="5"/>
  <c r="B20146" i="5"/>
  <c r="B20147" i="5"/>
  <c r="B20148" i="5"/>
  <c r="B20149" i="5"/>
  <c r="B20150" i="5"/>
  <c r="B20151" i="5"/>
  <c r="B20152" i="5"/>
  <c r="B20153" i="5"/>
  <c r="B20154" i="5"/>
  <c r="B20155" i="5"/>
  <c r="B20156" i="5"/>
  <c r="B20157" i="5"/>
  <c r="B20158" i="5"/>
  <c r="B20159" i="5"/>
  <c r="B20160" i="5"/>
  <c r="B20161" i="5"/>
  <c r="B20162" i="5"/>
  <c r="B20163" i="5"/>
  <c r="B20164" i="5"/>
  <c r="B20165" i="5"/>
  <c r="B20166" i="5"/>
  <c r="B20167" i="5"/>
  <c r="B20168" i="5"/>
  <c r="B20169" i="5"/>
  <c r="B20170" i="5"/>
  <c r="B20171" i="5"/>
  <c r="B20172" i="5"/>
  <c r="B20173" i="5"/>
  <c r="B20174" i="5"/>
  <c r="B20175" i="5"/>
  <c r="B20176" i="5"/>
  <c r="B20177" i="5"/>
  <c r="B20178" i="5"/>
  <c r="B20179" i="5"/>
  <c r="B20180" i="5"/>
  <c r="B20181" i="5"/>
  <c r="B20182" i="5"/>
  <c r="B20183" i="5"/>
  <c r="B20184" i="5"/>
  <c r="B20185" i="5"/>
  <c r="B20186" i="5"/>
  <c r="B20187" i="5"/>
  <c r="B20188" i="5"/>
  <c r="B20189" i="5"/>
  <c r="B20190" i="5"/>
  <c r="B20191" i="5"/>
  <c r="B20192" i="5"/>
  <c r="B20193" i="5"/>
  <c r="B20194" i="5"/>
  <c r="B20195" i="5"/>
  <c r="B20196" i="5"/>
  <c r="B20197" i="5"/>
  <c r="B20198" i="5"/>
  <c r="B20199" i="5"/>
  <c r="B20200" i="5"/>
  <c r="B20201" i="5"/>
  <c r="B20202" i="5"/>
  <c r="B20203" i="5"/>
  <c r="B20204" i="5"/>
  <c r="B20205" i="5"/>
  <c r="B20206" i="5"/>
  <c r="B20207" i="5"/>
  <c r="B20208" i="5"/>
  <c r="B20209" i="5"/>
  <c r="B20210" i="5"/>
  <c r="B20211" i="5"/>
  <c r="B20212" i="5"/>
  <c r="B20213" i="5"/>
  <c r="B20214" i="5"/>
  <c r="B20215" i="5"/>
  <c r="B20216" i="5"/>
  <c r="B20217" i="5"/>
  <c r="B20218" i="5"/>
  <c r="B20219" i="5"/>
  <c r="B20220" i="5"/>
  <c r="B20221" i="5"/>
  <c r="B20222" i="5"/>
  <c r="B20223" i="5"/>
  <c r="B20224" i="5"/>
  <c r="B20225" i="5"/>
  <c r="B20226" i="5"/>
  <c r="B20227" i="5"/>
  <c r="B20228" i="5"/>
  <c r="B20229" i="5"/>
  <c r="B20230" i="5"/>
  <c r="B20231" i="5"/>
  <c r="B20232" i="5"/>
  <c r="B20233" i="5"/>
  <c r="B20234" i="5"/>
  <c r="B20235" i="5"/>
  <c r="B20236" i="5"/>
  <c r="B20237" i="5"/>
  <c r="B20238" i="5"/>
  <c r="B20239" i="5"/>
  <c r="B20240" i="5"/>
  <c r="B20241" i="5"/>
  <c r="B20242" i="5"/>
  <c r="B20243" i="5"/>
  <c r="B20244" i="5"/>
  <c r="B20245" i="5"/>
  <c r="B20246" i="5"/>
  <c r="B20247" i="5"/>
  <c r="B20248" i="5"/>
  <c r="B20249" i="5"/>
  <c r="B20250" i="5"/>
  <c r="B20251" i="5"/>
  <c r="B20252" i="5"/>
  <c r="B20253" i="5"/>
  <c r="B20254" i="5"/>
  <c r="B20255" i="5"/>
  <c r="B20256" i="5"/>
  <c r="B20257" i="5"/>
  <c r="B20258" i="5"/>
  <c r="B20259" i="5"/>
  <c r="B20260" i="5"/>
  <c r="B20261" i="5"/>
  <c r="B20262" i="5"/>
  <c r="B20263" i="5"/>
  <c r="B20264" i="5"/>
  <c r="B20265" i="5"/>
  <c r="B20266" i="5"/>
  <c r="B20267" i="5"/>
  <c r="B20268" i="5"/>
  <c r="B20269" i="5"/>
  <c r="B20270" i="5"/>
  <c r="B20271" i="5"/>
  <c r="B20272" i="5"/>
  <c r="B20273" i="5"/>
  <c r="B20274" i="5"/>
  <c r="B20275" i="5"/>
  <c r="B20276" i="5"/>
  <c r="B20277" i="5"/>
  <c r="B20278" i="5"/>
  <c r="B20279" i="5"/>
  <c r="B20280" i="5"/>
  <c r="B20281" i="5"/>
  <c r="B20282" i="5"/>
  <c r="B20283" i="5"/>
  <c r="B20284" i="5"/>
  <c r="B20285" i="5"/>
  <c r="B20286" i="5"/>
  <c r="B20287" i="5"/>
  <c r="B20288" i="5"/>
  <c r="B20289" i="5"/>
  <c r="B20290" i="5"/>
  <c r="B20291" i="5"/>
  <c r="B20292" i="5"/>
  <c r="B20293" i="5"/>
  <c r="B20294" i="5"/>
  <c r="B20295" i="5"/>
  <c r="B20296" i="5"/>
  <c r="B20297" i="5"/>
  <c r="B20298" i="5"/>
  <c r="B20299" i="5"/>
  <c r="B20300" i="5"/>
  <c r="B20301" i="5"/>
  <c r="B20302" i="5"/>
  <c r="B20303" i="5"/>
  <c r="B20304" i="5"/>
  <c r="B20305" i="5"/>
  <c r="B20306" i="5"/>
  <c r="B20307" i="5"/>
  <c r="B20308" i="5"/>
  <c r="B20309" i="5"/>
  <c r="B20310" i="5"/>
  <c r="B20311" i="5"/>
  <c r="B20312" i="5"/>
  <c r="B20313" i="5"/>
  <c r="B20314" i="5"/>
  <c r="B20315" i="5"/>
  <c r="B20316" i="5"/>
  <c r="B20317" i="5"/>
  <c r="B20318" i="5"/>
  <c r="B20319" i="5"/>
  <c r="B20320" i="5"/>
  <c r="B20321" i="5"/>
  <c r="B20322" i="5"/>
  <c r="B20323" i="5"/>
  <c r="B20324" i="5"/>
  <c r="B20325" i="5"/>
  <c r="B20326" i="5"/>
  <c r="B20327" i="5"/>
  <c r="B20328" i="5"/>
  <c r="B20329" i="5"/>
  <c r="B20330" i="5"/>
  <c r="B20331" i="5"/>
  <c r="B20332" i="5"/>
  <c r="B20333" i="5"/>
  <c r="B20334" i="5"/>
  <c r="B20335" i="5"/>
  <c r="B20336" i="5"/>
  <c r="B20337" i="5"/>
  <c r="B20338" i="5"/>
  <c r="B20339" i="5"/>
  <c r="B20340" i="5"/>
  <c r="B20341" i="5"/>
  <c r="B20342" i="5"/>
  <c r="B20343" i="5"/>
  <c r="B20344" i="5"/>
  <c r="B20345" i="5"/>
  <c r="B20346" i="5"/>
  <c r="B20347" i="5"/>
  <c r="B20348" i="5"/>
  <c r="B20349" i="5"/>
  <c r="B20350" i="5"/>
  <c r="B20351" i="5"/>
  <c r="B20352" i="5"/>
  <c r="B20353" i="5"/>
  <c r="B20354" i="5"/>
  <c r="B20355" i="5"/>
  <c r="B20356" i="5"/>
  <c r="B20357" i="5"/>
  <c r="B20358" i="5"/>
  <c r="B20359" i="5"/>
  <c r="B20360" i="5"/>
  <c r="B20361" i="5"/>
  <c r="B20362" i="5"/>
  <c r="B20363" i="5"/>
  <c r="B20364" i="5"/>
  <c r="B20365" i="5"/>
  <c r="B20366" i="5"/>
  <c r="B20367" i="5"/>
  <c r="B20368" i="5"/>
  <c r="B20369" i="5"/>
  <c r="B20370" i="5"/>
  <c r="B20371" i="5"/>
  <c r="B20372" i="5"/>
  <c r="B20373" i="5"/>
  <c r="B20374" i="5"/>
  <c r="B20375" i="5"/>
  <c r="B20376" i="5"/>
  <c r="B20377" i="5"/>
  <c r="B20378" i="5"/>
  <c r="B20379" i="5"/>
  <c r="B20380" i="5"/>
  <c r="B20381" i="5"/>
  <c r="B20382" i="5"/>
  <c r="B20383" i="5"/>
  <c r="B20384" i="5"/>
  <c r="B20385" i="5"/>
  <c r="B20386" i="5"/>
  <c r="B20387" i="5"/>
  <c r="B20388" i="5"/>
  <c r="B20389" i="5"/>
  <c r="B20390" i="5"/>
  <c r="B20391" i="5"/>
  <c r="B20392" i="5"/>
  <c r="B20393" i="5"/>
  <c r="B20394" i="5"/>
  <c r="B20395" i="5"/>
  <c r="B20396" i="5"/>
  <c r="B20397" i="5"/>
  <c r="B20398" i="5"/>
  <c r="B20399" i="5"/>
  <c r="B20400" i="5"/>
  <c r="B20401" i="5"/>
  <c r="B20402" i="5"/>
  <c r="B20403" i="5"/>
  <c r="B20404" i="5"/>
  <c r="B20405" i="5"/>
  <c r="B20406" i="5"/>
  <c r="B20407" i="5"/>
  <c r="B20408" i="5"/>
  <c r="B20409" i="5"/>
  <c r="B20410" i="5"/>
  <c r="B20411" i="5"/>
  <c r="B20412" i="5"/>
  <c r="B20413" i="5"/>
  <c r="B20414" i="5"/>
  <c r="B20415" i="5"/>
  <c r="B20416" i="5"/>
  <c r="B20417" i="5"/>
  <c r="B20418" i="5"/>
  <c r="B20419" i="5"/>
  <c r="B20420" i="5"/>
  <c r="B20421" i="5"/>
  <c r="B20422" i="5"/>
  <c r="B20423" i="5"/>
  <c r="B20424" i="5"/>
  <c r="B20425" i="5"/>
  <c r="B20426" i="5"/>
  <c r="B20427" i="5"/>
  <c r="B20428" i="5"/>
  <c r="B20429" i="5"/>
  <c r="B20430" i="5"/>
  <c r="B20431" i="5"/>
  <c r="B20432" i="5"/>
  <c r="B20433" i="5"/>
  <c r="B20434" i="5"/>
  <c r="B20435" i="5"/>
  <c r="B20436" i="5"/>
  <c r="B20437" i="5"/>
  <c r="B20438" i="5"/>
  <c r="B20439" i="5"/>
  <c r="B20440" i="5"/>
  <c r="B20441" i="5"/>
  <c r="B20442" i="5"/>
  <c r="B20443" i="5"/>
  <c r="B20444" i="5"/>
  <c r="B20445" i="5"/>
  <c r="B20446" i="5"/>
  <c r="B20447" i="5"/>
  <c r="B20448" i="5"/>
  <c r="B20449" i="5"/>
  <c r="B20450" i="5"/>
  <c r="B20451" i="5"/>
  <c r="B20452" i="5"/>
  <c r="B20453" i="5"/>
  <c r="B20454" i="5"/>
  <c r="B20455" i="5"/>
  <c r="B20456" i="5"/>
  <c r="B20457" i="5"/>
  <c r="B20458" i="5"/>
  <c r="B20459" i="5"/>
  <c r="B20460" i="5"/>
  <c r="B20461" i="5"/>
  <c r="B20462" i="5"/>
  <c r="B20463" i="5"/>
  <c r="B20464" i="5"/>
  <c r="B20465" i="5"/>
  <c r="B20466" i="5"/>
  <c r="B20467" i="5"/>
  <c r="B20468" i="5"/>
  <c r="B20469" i="5"/>
  <c r="B20470" i="5"/>
  <c r="B20471" i="5"/>
  <c r="B20472" i="5"/>
  <c r="B20473" i="5"/>
  <c r="B20474" i="5"/>
  <c r="B20475" i="5"/>
  <c r="B20476" i="5"/>
  <c r="B20477" i="5"/>
  <c r="B20478" i="5"/>
  <c r="B20479" i="5"/>
  <c r="B20480" i="5"/>
  <c r="B20481" i="5"/>
  <c r="B20482" i="5"/>
  <c r="B20483" i="5"/>
  <c r="B20484" i="5"/>
  <c r="B20485" i="5"/>
  <c r="B20486" i="5"/>
  <c r="B20487" i="5"/>
  <c r="B20488" i="5"/>
  <c r="B20489" i="5"/>
  <c r="B20490" i="5"/>
  <c r="B20491" i="5"/>
  <c r="B20492" i="5"/>
  <c r="B20493" i="5"/>
  <c r="B20494" i="5"/>
  <c r="B20495" i="5"/>
  <c r="B20496" i="5"/>
  <c r="B20497" i="5"/>
  <c r="B20498" i="5"/>
  <c r="B20499" i="5"/>
  <c r="B20500" i="5"/>
  <c r="B20501" i="5"/>
  <c r="B20502" i="5"/>
  <c r="B20503" i="5"/>
  <c r="B20504" i="5"/>
  <c r="B20505" i="5"/>
  <c r="B20506" i="5"/>
  <c r="B20507" i="5"/>
  <c r="B20508" i="5"/>
  <c r="B20509" i="5"/>
  <c r="B20510" i="5"/>
  <c r="B20511" i="5"/>
  <c r="B20512" i="5"/>
  <c r="B20513" i="5"/>
  <c r="B20514" i="5"/>
  <c r="B20515" i="5"/>
  <c r="B20516" i="5"/>
  <c r="B20517" i="5"/>
  <c r="B20518" i="5"/>
  <c r="B20519" i="5"/>
  <c r="B20520" i="5"/>
  <c r="B20521" i="5"/>
  <c r="B20522" i="5"/>
  <c r="B20523" i="5"/>
  <c r="B20524" i="5"/>
  <c r="B20525" i="5"/>
  <c r="B20526" i="5"/>
  <c r="B20527" i="5"/>
  <c r="B20528" i="5"/>
  <c r="B20529" i="5"/>
  <c r="B20530" i="5"/>
  <c r="B20531" i="5"/>
  <c r="B20532" i="5"/>
  <c r="B20533" i="5"/>
  <c r="B20534" i="5"/>
  <c r="B20535" i="5"/>
  <c r="B20536" i="5"/>
  <c r="B20537" i="5"/>
  <c r="B20538" i="5"/>
  <c r="B20539" i="5"/>
  <c r="B20540" i="5"/>
  <c r="B20541" i="5"/>
  <c r="B20542" i="5"/>
  <c r="B20543" i="5"/>
  <c r="B20544" i="5"/>
  <c r="B20545" i="5"/>
  <c r="B20546" i="5"/>
  <c r="B20547" i="5"/>
  <c r="B20548" i="5"/>
  <c r="B20549" i="5"/>
  <c r="B20550" i="5"/>
  <c r="B20551" i="5"/>
  <c r="B20552" i="5"/>
  <c r="B20553" i="5"/>
  <c r="B20554" i="5"/>
  <c r="B20555" i="5"/>
  <c r="B20556" i="5"/>
  <c r="B20557" i="5"/>
  <c r="B20558" i="5"/>
  <c r="B20559" i="5"/>
  <c r="B20560" i="5"/>
  <c r="B20561" i="5"/>
  <c r="B20562" i="5"/>
  <c r="B20563" i="5"/>
  <c r="B20564" i="5"/>
  <c r="B20565" i="5"/>
  <c r="B20566" i="5"/>
  <c r="B20567" i="5"/>
  <c r="B20568" i="5"/>
  <c r="B20569" i="5"/>
  <c r="B20570" i="5"/>
  <c r="B20571" i="5"/>
  <c r="B20572" i="5"/>
  <c r="B20573" i="5"/>
  <c r="B20574" i="5"/>
  <c r="B20575" i="5"/>
  <c r="B20576" i="5"/>
  <c r="B20577" i="5"/>
  <c r="B20578" i="5"/>
  <c r="B20579" i="5"/>
  <c r="B20580" i="5"/>
  <c r="B20581" i="5"/>
  <c r="B20582" i="5"/>
  <c r="B20583" i="5"/>
  <c r="B20584" i="5"/>
  <c r="B20585" i="5"/>
  <c r="B20586" i="5"/>
  <c r="B20587" i="5"/>
  <c r="B20588" i="5"/>
  <c r="B20589" i="5"/>
  <c r="B20590" i="5"/>
  <c r="B20591" i="5"/>
  <c r="B20592" i="5"/>
  <c r="B20593" i="5"/>
  <c r="B20594" i="5"/>
  <c r="B20595" i="5"/>
  <c r="B20596" i="5"/>
  <c r="B20597" i="5"/>
  <c r="B20598" i="5"/>
  <c r="B20599" i="5"/>
  <c r="B20600" i="5"/>
  <c r="B20601" i="5"/>
  <c r="B20602" i="5"/>
  <c r="B20603" i="5"/>
  <c r="B20604" i="5"/>
  <c r="B20605" i="5"/>
  <c r="B20606" i="5"/>
  <c r="B20607" i="5"/>
  <c r="B20608" i="5"/>
  <c r="B20609" i="5"/>
  <c r="B20610" i="5"/>
  <c r="B20611" i="5"/>
  <c r="B20612" i="5"/>
  <c r="B20613" i="5"/>
  <c r="B20614" i="5"/>
  <c r="B20615" i="5"/>
  <c r="B20616" i="5"/>
  <c r="B20617" i="5"/>
  <c r="B20618" i="5"/>
  <c r="B20619" i="5"/>
  <c r="B20620" i="5"/>
  <c r="B20621" i="5"/>
  <c r="B20622" i="5"/>
  <c r="B20623" i="5"/>
  <c r="B20624" i="5"/>
  <c r="B20625" i="5"/>
  <c r="B20626" i="5"/>
  <c r="B20627" i="5"/>
  <c r="B20628" i="5"/>
  <c r="B20629" i="5"/>
  <c r="B20630" i="5"/>
  <c r="B20631" i="5"/>
  <c r="B20632" i="5"/>
  <c r="B20633" i="5"/>
  <c r="B20634" i="5"/>
  <c r="B20635" i="5"/>
  <c r="B20636" i="5"/>
  <c r="B20637" i="5"/>
  <c r="B20638" i="5"/>
  <c r="B20639" i="5"/>
  <c r="B20640" i="5"/>
  <c r="B20641" i="5"/>
  <c r="B20642" i="5"/>
  <c r="B20643" i="5"/>
  <c r="B20644" i="5"/>
  <c r="B20645" i="5"/>
  <c r="B20646" i="5"/>
  <c r="B20647" i="5"/>
  <c r="B20648" i="5"/>
  <c r="B20649" i="5"/>
  <c r="B20650" i="5"/>
  <c r="B20651" i="5"/>
  <c r="B20652" i="5"/>
  <c r="B20653" i="5"/>
  <c r="B20654" i="5"/>
  <c r="B20655" i="5"/>
  <c r="B20656" i="5"/>
  <c r="B20657" i="5"/>
  <c r="B20658" i="5"/>
  <c r="B20659" i="5"/>
  <c r="B20660" i="5"/>
  <c r="B20661" i="5"/>
  <c r="B20662" i="5"/>
  <c r="B20663" i="5"/>
  <c r="B20664" i="5"/>
  <c r="B20665" i="5"/>
  <c r="B20666" i="5"/>
  <c r="B20667" i="5"/>
  <c r="B20668" i="5"/>
  <c r="B20669" i="5"/>
  <c r="B20670" i="5"/>
  <c r="B20671" i="5"/>
  <c r="B20672" i="5"/>
  <c r="B20673" i="5"/>
  <c r="B20674" i="5"/>
  <c r="B20675" i="5"/>
  <c r="B20676" i="5"/>
  <c r="B20677" i="5"/>
  <c r="B20678" i="5"/>
  <c r="B20679" i="5"/>
  <c r="B20680" i="5"/>
  <c r="B20681" i="5"/>
  <c r="B20682" i="5"/>
  <c r="B20683" i="5"/>
  <c r="B20684" i="5"/>
  <c r="B20685" i="5"/>
  <c r="B20686" i="5"/>
  <c r="B20687" i="5"/>
  <c r="B20688" i="5"/>
  <c r="B20689" i="5"/>
  <c r="B20690" i="5"/>
  <c r="B20691" i="5"/>
  <c r="B20692" i="5"/>
  <c r="B20693" i="5"/>
  <c r="B20694" i="5"/>
  <c r="B20695" i="5"/>
  <c r="B20696" i="5"/>
  <c r="B20697" i="5"/>
  <c r="B20698" i="5"/>
  <c r="B20699" i="5"/>
  <c r="B20700" i="5"/>
  <c r="B20701" i="5"/>
  <c r="B20702" i="5"/>
  <c r="B20703" i="5"/>
  <c r="B20704" i="5"/>
  <c r="B20705" i="5"/>
  <c r="B20706" i="5"/>
  <c r="B20707" i="5"/>
  <c r="B20708" i="5"/>
  <c r="B20709" i="5"/>
  <c r="B20710" i="5"/>
  <c r="B20711" i="5"/>
  <c r="B20712" i="5"/>
  <c r="B20713" i="5"/>
  <c r="B20714" i="5"/>
  <c r="B20715" i="5"/>
  <c r="B20716" i="5"/>
  <c r="B20717" i="5"/>
  <c r="B20718" i="5"/>
  <c r="B20719" i="5"/>
  <c r="B20720" i="5"/>
  <c r="B20721" i="5"/>
  <c r="B20722" i="5"/>
  <c r="B20723" i="5"/>
  <c r="B20724" i="5"/>
  <c r="B20725" i="5"/>
  <c r="B20726" i="5"/>
  <c r="B20727" i="5"/>
  <c r="B20728" i="5"/>
  <c r="B20729" i="5"/>
  <c r="B20730" i="5"/>
  <c r="B20731" i="5"/>
  <c r="B20732" i="5"/>
  <c r="B20733" i="5"/>
  <c r="B20734" i="5"/>
  <c r="B20735" i="5"/>
  <c r="B20736" i="5"/>
  <c r="B20737" i="5"/>
  <c r="B20738" i="5"/>
  <c r="B20739" i="5"/>
  <c r="B20740" i="5"/>
  <c r="B20741" i="5"/>
  <c r="B20742" i="5"/>
  <c r="B20743" i="5"/>
  <c r="B20744" i="5"/>
  <c r="B20745" i="5"/>
  <c r="B20746" i="5"/>
  <c r="B20747" i="5"/>
  <c r="B20748" i="5"/>
  <c r="B20749" i="5"/>
  <c r="B20750" i="5"/>
  <c r="B20751" i="5"/>
  <c r="B20752" i="5"/>
  <c r="B20753" i="5"/>
  <c r="B20754" i="5"/>
  <c r="B20755" i="5"/>
  <c r="B20756" i="5"/>
  <c r="B20757" i="5"/>
  <c r="B20758" i="5"/>
  <c r="B20759" i="5"/>
  <c r="B20760" i="5"/>
  <c r="B20761" i="5"/>
  <c r="B20762" i="5"/>
  <c r="B20763" i="5"/>
  <c r="B20764" i="5"/>
  <c r="B20765" i="5"/>
  <c r="B20766" i="5"/>
  <c r="B20767" i="5"/>
  <c r="B20768" i="5"/>
  <c r="B20769" i="5"/>
  <c r="B20770" i="5"/>
  <c r="B20771" i="5"/>
  <c r="B20772" i="5"/>
  <c r="B20773" i="5"/>
  <c r="B20774" i="5"/>
  <c r="B20775" i="5"/>
  <c r="B20776" i="5"/>
  <c r="B20777" i="5"/>
  <c r="B20778" i="5"/>
  <c r="B20779" i="5"/>
  <c r="B20780" i="5"/>
  <c r="B20781" i="5"/>
  <c r="B20782" i="5"/>
  <c r="B20783" i="5"/>
  <c r="B20784" i="5"/>
  <c r="B20785" i="5"/>
  <c r="B20786" i="5"/>
  <c r="B20787" i="5"/>
  <c r="B20788" i="5"/>
  <c r="B20789" i="5"/>
  <c r="B20790" i="5"/>
  <c r="B20791" i="5"/>
  <c r="B20792" i="5"/>
  <c r="B20793" i="5"/>
  <c r="B20794" i="5"/>
  <c r="B20795" i="5"/>
  <c r="B20796" i="5"/>
  <c r="B20797" i="5"/>
  <c r="B20798" i="5"/>
  <c r="B20799" i="5"/>
  <c r="B20800" i="5"/>
  <c r="B20801" i="5"/>
  <c r="B20802" i="5"/>
  <c r="B20803" i="5"/>
  <c r="B20804" i="5"/>
  <c r="B20805" i="5"/>
  <c r="B20806" i="5"/>
  <c r="B20807" i="5"/>
  <c r="B20808" i="5"/>
  <c r="B20809" i="5"/>
  <c r="B20810" i="5"/>
  <c r="B20811" i="5"/>
  <c r="B20812" i="5"/>
  <c r="B20813" i="5"/>
  <c r="B20814" i="5"/>
  <c r="B20815" i="5"/>
  <c r="B20816" i="5"/>
  <c r="B20817" i="5"/>
  <c r="B20818" i="5"/>
  <c r="B20819" i="5"/>
  <c r="B20820" i="5"/>
  <c r="B20821" i="5"/>
  <c r="B20822" i="5"/>
  <c r="B20823" i="5"/>
  <c r="B20824" i="5"/>
  <c r="B20825" i="5"/>
  <c r="B20826" i="5"/>
  <c r="B20827" i="5"/>
  <c r="B20828" i="5"/>
  <c r="B20829" i="5"/>
  <c r="B20830" i="5"/>
  <c r="B20831" i="5"/>
  <c r="B20832" i="5"/>
  <c r="B20833" i="5"/>
  <c r="B20834" i="5"/>
  <c r="B20835" i="5"/>
  <c r="B20836" i="5"/>
  <c r="B20837" i="5"/>
  <c r="B20838" i="5"/>
  <c r="B20839" i="5"/>
  <c r="B20840" i="5"/>
  <c r="B20841" i="5"/>
  <c r="B20842" i="5"/>
  <c r="B20843" i="5"/>
  <c r="B20844" i="5"/>
  <c r="B20845" i="5"/>
  <c r="B20846" i="5"/>
  <c r="B20847" i="5"/>
  <c r="B20848" i="5"/>
  <c r="B20849" i="5"/>
  <c r="B20850" i="5"/>
  <c r="B20851" i="5"/>
  <c r="B20852" i="5"/>
  <c r="B20853" i="5"/>
  <c r="B20854" i="5"/>
  <c r="B20855" i="5"/>
  <c r="B20856" i="5"/>
  <c r="B20857" i="5"/>
  <c r="B20858" i="5"/>
  <c r="B20859" i="5"/>
  <c r="B20860" i="5"/>
  <c r="B20861" i="5"/>
  <c r="B20862" i="5"/>
  <c r="B20863" i="5"/>
  <c r="B20864" i="5"/>
  <c r="B20865" i="5"/>
  <c r="B20866" i="5"/>
  <c r="B20867" i="5"/>
  <c r="B20868" i="5"/>
  <c r="B20869" i="5"/>
  <c r="B20870" i="5"/>
  <c r="B20871" i="5"/>
  <c r="B20872" i="5"/>
  <c r="B20873" i="5"/>
  <c r="B20874" i="5"/>
  <c r="B20875" i="5"/>
  <c r="B20876" i="5"/>
  <c r="B20877" i="5"/>
  <c r="B20878" i="5"/>
  <c r="B20879" i="5"/>
  <c r="B20880" i="5"/>
  <c r="B20881" i="5"/>
  <c r="B20882" i="5"/>
  <c r="B20883" i="5"/>
  <c r="B20884" i="5"/>
  <c r="B20885" i="5"/>
  <c r="B20886" i="5"/>
  <c r="B20887" i="5"/>
  <c r="B20888" i="5"/>
  <c r="B20889" i="5"/>
  <c r="B20890" i="5"/>
  <c r="B20891" i="5"/>
  <c r="B20892" i="5"/>
  <c r="B20893" i="5"/>
  <c r="B20894" i="5"/>
  <c r="B20895" i="5"/>
  <c r="B20896" i="5"/>
  <c r="B20897" i="5"/>
  <c r="B20898" i="5"/>
  <c r="B20899" i="5"/>
  <c r="B20900" i="5"/>
  <c r="B20901" i="5"/>
  <c r="B20902" i="5"/>
  <c r="B20903" i="5"/>
  <c r="B20904" i="5"/>
  <c r="B20905" i="5"/>
  <c r="B20906" i="5"/>
  <c r="B20907" i="5"/>
  <c r="B20908" i="5"/>
  <c r="B20909" i="5"/>
  <c r="B20910" i="5"/>
  <c r="B20911" i="5"/>
  <c r="B20912" i="5"/>
  <c r="B20913" i="5"/>
  <c r="B20914" i="5"/>
  <c r="B20915" i="5"/>
  <c r="B20916" i="5"/>
  <c r="B20917" i="5"/>
  <c r="B20918" i="5"/>
  <c r="B20919" i="5"/>
  <c r="B20920" i="5"/>
  <c r="B20921" i="5"/>
  <c r="B20922" i="5"/>
  <c r="B20923" i="5"/>
  <c r="B20924" i="5"/>
  <c r="B20925" i="5"/>
  <c r="B20926" i="5"/>
  <c r="B20927" i="5"/>
  <c r="B20928" i="5"/>
  <c r="B20929" i="5"/>
  <c r="B20930" i="5"/>
  <c r="B20931" i="5"/>
  <c r="B20932" i="5"/>
  <c r="B20933" i="5"/>
  <c r="B20934" i="5"/>
  <c r="B20935" i="5"/>
  <c r="B20936" i="5"/>
  <c r="B20937" i="5"/>
  <c r="B20938" i="5"/>
  <c r="B20939" i="5"/>
  <c r="B20940" i="5"/>
  <c r="B20941" i="5"/>
  <c r="B20942" i="5"/>
  <c r="B20943" i="5"/>
  <c r="B20944" i="5"/>
  <c r="B20945" i="5"/>
  <c r="B20946" i="5"/>
  <c r="B20947" i="5"/>
  <c r="B20948" i="5"/>
  <c r="B20949" i="5"/>
  <c r="B20950" i="5"/>
  <c r="B20951" i="5"/>
  <c r="B20952" i="5"/>
  <c r="B20953" i="5"/>
  <c r="B20954" i="5"/>
  <c r="B20955" i="5"/>
  <c r="B20956" i="5"/>
  <c r="B20957" i="5"/>
  <c r="B20958" i="5"/>
  <c r="B20959" i="5"/>
  <c r="B20960" i="5"/>
  <c r="B20961" i="5"/>
  <c r="B20962" i="5"/>
  <c r="B20963" i="5"/>
  <c r="B20964" i="5"/>
  <c r="B20965" i="5"/>
  <c r="B20966" i="5"/>
  <c r="B20967" i="5"/>
  <c r="B20968" i="5"/>
  <c r="B20969" i="5"/>
  <c r="B20970" i="5"/>
  <c r="B20971" i="5"/>
  <c r="B20972" i="5"/>
  <c r="B20973" i="5"/>
  <c r="B20974" i="5"/>
  <c r="B20975" i="5"/>
  <c r="B20976" i="5"/>
  <c r="B20977" i="5"/>
  <c r="B20978" i="5"/>
  <c r="B20979" i="5"/>
  <c r="B20980" i="5"/>
  <c r="B20981" i="5"/>
  <c r="B20982" i="5"/>
  <c r="B20983" i="5"/>
  <c r="B20984" i="5"/>
  <c r="B20985" i="5"/>
  <c r="B20986" i="5"/>
  <c r="B20987" i="5"/>
  <c r="B20988" i="5"/>
  <c r="B20989" i="5"/>
  <c r="B20990" i="5"/>
  <c r="B20991" i="5"/>
  <c r="B20992" i="5"/>
  <c r="B20993" i="5"/>
  <c r="B20994" i="5"/>
  <c r="B20995" i="5"/>
  <c r="B20996" i="5"/>
  <c r="B20997" i="5"/>
  <c r="B20998" i="5"/>
  <c r="B20999" i="5"/>
  <c r="B21000" i="5"/>
  <c r="B21001" i="5"/>
  <c r="B21002" i="5"/>
  <c r="B21003" i="5"/>
  <c r="B21004" i="5"/>
  <c r="B21005" i="5"/>
  <c r="B21006" i="5"/>
  <c r="B21007" i="5"/>
  <c r="B21008" i="5"/>
  <c r="B21009" i="5"/>
  <c r="B21010" i="5"/>
  <c r="B21011" i="5"/>
  <c r="B21012" i="5"/>
  <c r="B21013" i="5"/>
  <c r="B21014" i="5"/>
  <c r="B21015" i="5"/>
  <c r="B21016" i="5"/>
  <c r="B21017" i="5"/>
  <c r="B21018" i="5"/>
  <c r="B21019" i="5"/>
  <c r="B21020" i="5"/>
  <c r="B21021" i="5"/>
  <c r="B21022" i="5"/>
  <c r="B21023" i="5"/>
  <c r="B21024" i="5"/>
  <c r="B21025" i="5"/>
  <c r="B21026" i="5"/>
  <c r="B21027" i="5"/>
  <c r="B21028" i="5"/>
  <c r="B21029" i="5"/>
  <c r="B21030" i="5"/>
  <c r="B21031" i="5"/>
  <c r="B21032" i="5"/>
  <c r="B21033" i="5"/>
  <c r="B21034" i="5"/>
  <c r="B21035" i="5"/>
  <c r="B21036" i="5"/>
  <c r="B21037" i="5"/>
  <c r="B21038" i="5"/>
  <c r="B21039" i="5"/>
  <c r="B21040" i="5"/>
  <c r="B21041" i="5"/>
  <c r="B21042" i="5"/>
  <c r="B21043" i="5"/>
  <c r="B21044" i="5"/>
  <c r="B21045" i="5"/>
  <c r="B21046" i="5"/>
  <c r="B21047" i="5"/>
  <c r="B21048" i="5"/>
  <c r="B21049" i="5"/>
  <c r="B21050" i="5"/>
  <c r="B21051" i="5"/>
  <c r="B21052" i="5"/>
  <c r="B21053" i="5"/>
  <c r="B21054" i="5"/>
  <c r="B21055" i="5"/>
  <c r="B21056" i="5"/>
  <c r="B21057" i="5"/>
  <c r="B21058" i="5"/>
  <c r="B21059" i="5"/>
  <c r="B21060" i="5"/>
  <c r="B21061" i="5"/>
  <c r="B21062" i="5"/>
  <c r="B21063" i="5"/>
  <c r="B21064" i="5"/>
  <c r="B21065" i="5"/>
  <c r="B21066" i="5"/>
  <c r="B21067" i="5"/>
  <c r="B21068" i="5"/>
  <c r="B21069" i="5"/>
  <c r="B21070" i="5"/>
  <c r="B21071" i="5"/>
  <c r="B21072" i="5"/>
  <c r="B21073" i="5"/>
  <c r="B21074" i="5"/>
  <c r="B21075" i="5"/>
  <c r="B21076" i="5"/>
  <c r="B21077" i="5"/>
  <c r="B21078" i="5"/>
  <c r="B21079" i="5"/>
  <c r="B21080" i="5"/>
  <c r="B21081" i="5"/>
  <c r="B21082" i="5"/>
  <c r="B21083" i="5"/>
  <c r="B21084" i="5"/>
  <c r="B21085" i="5"/>
  <c r="B21086" i="5"/>
  <c r="B21087" i="5"/>
  <c r="B21088" i="5"/>
  <c r="B21089" i="5"/>
  <c r="B21090" i="5"/>
  <c r="B21091" i="5"/>
  <c r="B21092" i="5"/>
  <c r="B21093" i="5"/>
  <c r="B21094" i="5"/>
  <c r="B21095" i="5"/>
  <c r="B21096" i="5"/>
  <c r="B21097" i="5"/>
  <c r="B21098" i="5"/>
  <c r="B21099" i="5"/>
  <c r="B21100" i="5"/>
  <c r="B21101" i="5"/>
  <c r="B21102" i="5"/>
  <c r="B21103" i="5"/>
  <c r="B21104" i="5"/>
  <c r="B21105" i="5"/>
  <c r="B21106" i="5"/>
  <c r="B21107" i="5"/>
  <c r="B21108" i="5"/>
  <c r="B21109" i="5"/>
  <c r="B21110" i="5"/>
  <c r="B21111" i="5"/>
  <c r="B21112" i="5"/>
  <c r="B21113" i="5"/>
  <c r="B21114" i="5"/>
  <c r="B21115" i="5"/>
  <c r="B21116" i="5"/>
  <c r="B21117" i="5"/>
  <c r="B21118" i="5"/>
  <c r="B21119" i="5"/>
  <c r="B21120" i="5"/>
  <c r="B21121" i="5"/>
  <c r="B21122" i="5"/>
  <c r="B21123" i="5"/>
  <c r="B21124" i="5"/>
  <c r="B21125" i="5"/>
  <c r="B21126" i="5"/>
  <c r="B21127" i="5"/>
  <c r="B21128" i="5"/>
  <c r="B21129" i="5"/>
  <c r="B21130" i="5"/>
  <c r="B21131" i="5"/>
  <c r="B21132" i="5"/>
  <c r="B21133" i="5"/>
  <c r="B21134" i="5"/>
  <c r="B21135" i="5"/>
  <c r="B21136" i="5"/>
  <c r="B21137" i="5"/>
  <c r="B21138" i="5"/>
  <c r="B21139" i="5"/>
  <c r="B21140" i="5"/>
  <c r="B21141" i="5"/>
  <c r="B21142" i="5"/>
  <c r="B21143" i="5"/>
  <c r="B21144" i="5"/>
  <c r="B21145" i="5"/>
  <c r="B21146" i="5"/>
  <c r="B21147" i="5"/>
  <c r="B21148" i="5"/>
  <c r="B21149" i="5"/>
  <c r="B21150" i="5"/>
  <c r="B21151" i="5"/>
  <c r="B21152" i="5"/>
  <c r="B21153" i="5"/>
  <c r="B21154" i="5"/>
  <c r="B21155" i="5"/>
  <c r="B21156" i="5"/>
  <c r="B21157" i="5"/>
  <c r="B21158" i="5"/>
  <c r="B21159" i="5"/>
  <c r="B21160" i="5"/>
  <c r="B21161" i="5"/>
  <c r="B21162" i="5"/>
  <c r="B21163" i="5"/>
  <c r="B21164" i="5"/>
  <c r="B21165" i="5"/>
  <c r="B21166" i="5"/>
  <c r="B21167" i="5"/>
  <c r="B21168" i="5"/>
  <c r="B21169" i="5"/>
  <c r="B21170" i="5"/>
  <c r="B21171" i="5"/>
  <c r="B21172" i="5"/>
  <c r="B21173" i="5"/>
  <c r="B21174" i="5"/>
  <c r="B21175" i="5"/>
  <c r="B21176" i="5"/>
  <c r="B21177" i="5"/>
  <c r="B21178" i="5"/>
  <c r="B21179" i="5"/>
  <c r="B21180" i="5"/>
  <c r="B21181" i="5"/>
  <c r="B21182" i="5"/>
  <c r="B21183" i="5"/>
  <c r="B21184" i="5"/>
  <c r="B21185" i="5"/>
  <c r="B21186" i="5"/>
  <c r="B21187" i="5"/>
  <c r="B21188" i="5"/>
  <c r="B21189" i="5"/>
  <c r="B21190" i="5"/>
  <c r="B21191" i="5"/>
  <c r="B21192" i="5"/>
  <c r="B21193" i="5"/>
  <c r="B21194" i="5"/>
  <c r="B21195" i="5"/>
  <c r="B21196" i="5"/>
  <c r="B21197" i="5"/>
  <c r="B21198" i="5"/>
  <c r="B21199" i="5"/>
  <c r="B21200" i="5"/>
  <c r="B21201" i="5"/>
  <c r="B21202" i="5"/>
  <c r="B21203" i="5"/>
  <c r="B21204" i="5"/>
  <c r="B21205" i="5"/>
  <c r="B21206" i="5"/>
  <c r="B21207" i="5"/>
  <c r="B21208" i="5"/>
  <c r="B21209" i="5"/>
  <c r="B21210" i="5"/>
  <c r="B21211" i="5"/>
  <c r="B21212" i="5"/>
  <c r="B21213" i="5"/>
  <c r="B21214" i="5"/>
  <c r="B21215" i="5"/>
  <c r="B21216" i="5"/>
  <c r="B21217" i="5"/>
  <c r="B21218" i="5"/>
  <c r="B21219" i="5"/>
  <c r="B21220" i="5"/>
  <c r="B21221" i="5"/>
  <c r="B21222" i="5"/>
  <c r="B21223" i="5"/>
  <c r="B21224" i="5"/>
  <c r="B21225" i="5"/>
  <c r="B21226" i="5"/>
  <c r="B21227" i="5"/>
  <c r="B21228" i="5"/>
  <c r="B21229" i="5"/>
  <c r="B21230" i="5"/>
  <c r="B21231" i="5"/>
  <c r="B21232" i="5"/>
  <c r="B21233" i="5"/>
  <c r="B21234" i="5"/>
  <c r="B21235" i="5"/>
  <c r="B21236" i="5"/>
  <c r="B21237" i="5"/>
  <c r="B21238" i="5"/>
  <c r="B21239" i="5"/>
  <c r="B21240" i="5"/>
  <c r="B21241" i="5"/>
  <c r="B21242" i="5"/>
  <c r="B21243" i="5"/>
  <c r="B21244" i="5"/>
  <c r="B21245" i="5"/>
  <c r="B21246" i="5"/>
  <c r="B21247" i="5"/>
  <c r="B21248" i="5"/>
  <c r="B21249" i="5"/>
  <c r="B21250" i="5"/>
  <c r="B21251" i="5"/>
  <c r="B21252" i="5"/>
  <c r="B21253" i="5"/>
  <c r="B21254" i="5"/>
  <c r="B21255" i="5"/>
  <c r="B21256" i="5"/>
  <c r="B21257" i="5"/>
  <c r="B21258" i="5"/>
  <c r="B21259" i="5"/>
  <c r="B21260" i="5"/>
  <c r="B21261" i="5"/>
  <c r="B21262" i="5"/>
  <c r="B21263" i="5"/>
  <c r="B21264" i="5"/>
  <c r="B21265" i="5"/>
  <c r="B21266" i="5"/>
  <c r="B21267" i="5"/>
  <c r="B21268" i="5"/>
  <c r="B21269" i="5"/>
  <c r="B21270" i="5"/>
  <c r="B21271" i="5"/>
  <c r="B21272" i="5"/>
  <c r="B21273" i="5"/>
  <c r="B21274" i="5"/>
  <c r="B21275" i="5"/>
  <c r="B21276" i="5"/>
  <c r="B21277" i="5"/>
  <c r="B21278" i="5"/>
  <c r="B21279" i="5"/>
  <c r="B21280" i="5"/>
  <c r="B21281" i="5"/>
  <c r="B21282" i="5"/>
  <c r="B21283" i="5"/>
  <c r="B21284" i="5"/>
  <c r="B21285" i="5"/>
  <c r="B21286" i="5"/>
  <c r="B21287" i="5"/>
  <c r="B21288" i="5"/>
  <c r="B21289" i="5"/>
  <c r="B21290" i="5"/>
  <c r="B21291" i="5"/>
  <c r="B21292" i="5"/>
  <c r="B21293" i="5"/>
  <c r="B21294" i="5"/>
  <c r="B21295" i="5"/>
  <c r="B21296" i="5"/>
  <c r="B21297" i="5"/>
  <c r="B21298" i="5"/>
  <c r="B21299" i="5"/>
  <c r="B21300" i="5"/>
  <c r="B21301" i="5"/>
  <c r="B21302" i="5"/>
  <c r="B21303" i="5"/>
  <c r="B21304" i="5"/>
  <c r="B21305" i="5"/>
  <c r="B21306" i="5"/>
  <c r="B21307" i="5"/>
  <c r="B21308" i="5"/>
  <c r="B21309" i="5"/>
  <c r="B21310" i="5"/>
  <c r="B21311" i="5"/>
  <c r="B21312" i="5"/>
  <c r="B21313" i="5"/>
  <c r="B21314" i="5"/>
  <c r="B21315" i="5"/>
  <c r="B21316" i="5"/>
  <c r="B21317" i="5"/>
  <c r="B21318" i="5"/>
  <c r="B21319" i="5"/>
  <c r="B21320" i="5"/>
  <c r="B21321" i="5"/>
  <c r="B21322" i="5"/>
  <c r="B21323" i="5"/>
  <c r="B21324" i="5"/>
  <c r="B21325" i="5"/>
  <c r="B21326" i="5"/>
  <c r="B21327" i="5"/>
  <c r="B21328" i="5"/>
  <c r="B21329" i="5"/>
  <c r="B21330" i="5"/>
  <c r="B21331" i="5"/>
  <c r="B21332" i="5"/>
  <c r="B21333" i="5"/>
  <c r="B21334" i="5"/>
  <c r="B21335" i="5"/>
  <c r="B21336" i="5"/>
  <c r="B21337" i="5"/>
  <c r="B21338" i="5"/>
  <c r="B21339" i="5"/>
  <c r="B21340" i="5"/>
  <c r="B21341" i="5"/>
  <c r="B21342" i="5"/>
  <c r="B21343" i="5"/>
  <c r="B21344" i="5"/>
  <c r="B21345" i="5"/>
  <c r="B21346" i="5"/>
  <c r="B21347" i="5"/>
  <c r="B21348" i="5"/>
  <c r="B21349" i="5"/>
  <c r="B21350" i="5"/>
  <c r="B21351" i="5"/>
  <c r="B21352" i="5"/>
  <c r="B21353" i="5"/>
  <c r="B21354" i="5"/>
  <c r="B21355" i="5"/>
  <c r="B21356" i="5"/>
  <c r="B21357" i="5"/>
  <c r="B21358" i="5"/>
  <c r="B21359" i="5"/>
  <c r="B21360" i="5"/>
  <c r="B21361" i="5"/>
  <c r="B21362" i="5"/>
  <c r="B21363" i="5"/>
  <c r="B21364" i="5"/>
  <c r="B21365" i="5"/>
  <c r="B21366" i="5"/>
  <c r="B21367" i="5"/>
  <c r="B21368" i="5"/>
  <c r="B21369" i="5"/>
  <c r="B21370" i="5"/>
  <c r="B21371" i="5"/>
  <c r="B21372" i="5"/>
  <c r="B21373" i="5"/>
  <c r="B21374" i="5"/>
  <c r="B21375" i="5"/>
  <c r="B21376" i="5"/>
  <c r="B21377" i="5"/>
  <c r="B21378" i="5"/>
  <c r="B21379" i="5"/>
  <c r="B21380" i="5"/>
  <c r="B21381" i="5"/>
  <c r="B21382" i="5"/>
  <c r="B21383" i="5"/>
  <c r="B21384" i="5"/>
  <c r="B21385" i="5"/>
  <c r="B21386" i="5"/>
  <c r="B21387" i="5"/>
  <c r="B21388" i="5"/>
  <c r="B21389" i="5"/>
  <c r="B21390" i="5"/>
  <c r="B21391" i="5"/>
  <c r="B21392" i="5"/>
  <c r="B21393" i="5"/>
  <c r="B21394" i="5"/>
  <c r="B21395" i="5"/>
  <c r="B21396" i="5"/>
  <c r="B21397" i="5"/>
  <c r="B21398" i="5"/>
  <c r="B21399" i="5"/>
  <c r="B21400" i="5"/>
  <c r="B21401" i="5"/>
  <c r="B21402" i="5"/>
  <c r="B21403" i="5"/>
  <c r="B21404" i="5"/>
  <c r="B21405" i="5"/>
  <c r="B21406" i="5"/>
  <c r="B21407" i="5"/>
  <c r="B21408" i="5"/>
  <c r="B21409" i="5"/>
  <c r="B21410" i="5"/>
  <c r="B21411" i="5"/>
  <c r="B21412" i="5"/>
  <c r="B21413" i="5"/>
  <c r="B21414" i="5"/>
  <c r="B21415" i="5"/>
  <c r="B21416" i="5"/>
  <c r="B21417" i="5"/>
  <c r="B21418" i="5"/>
  <c r="B21419" i="5"/>
  <c r="B21420" i="5"/>
  <c r="B21421" i="5"/>
  <c r="B21422" i="5"/>
  <c r="B21423" i="5"/>
  <c r="B21424" i="5"/>
  <c r="B21425" i="5"/>
  <c r="B21426" i="5"/>
  <c r="B21427" i="5"/>
  <c r="B21428" i="5"/>
  <c r="B21429" i="5"/>
  <c r="B21430" i="5"/>
  <c r="B21431" i="5"/>
  <c r="B21432" i="5"/>
  <c r="B21433" i="5"/>
  <c r="B21434" i="5"/>
  <c r="B21435" i="5"/>
  <c r="B21436" i="5"/>
  <c r="B21437" i="5"/>
  <c r="B21438" i="5"/>
  <c r="B21439" i="5"/>
  <c r="B21440" i="5"/>
  <c r="B21441" i="5"/>
  <c r="B21442" i="5"/>
  <c r="B21443" i="5"/>
  <c r="B21444" i="5"/>
  <c r="B21445" i="5"/>
  <c r="B21446" i="5"/>
  <c r="B21447" i="5"/>
  <c r="B21448" i="5"/>
  <c r="B21449" i="5"/>
  <c r="B21450" i="5"/>
  <c r="B21451" i="5"/>
  <c r="B21452" i="5"/>
  <c r="B21453" i="5"/>
  <c r="B21454" i="5"/>
  <c r="B21455" i="5"/>
  <c r="B21456" i="5"/>
  <c r="B21457" i="5"/>
  <c r="B21458" i="5"/>
  <c r="B21459" i="5"/>
  <c r="B21460" i="5"/>
  <c r="B21461" i="5"/>
  <c r="B21462" i="5"/>
  <c r="B21463" i="5"/>
  <c r="B21464" i="5"/>
  <c r="B21465" i="5"/>
  <c r="B21466" i="5"/>
  <c r="B21467" i="5"/>
  <c r="B21468" i="5"/>
  <c r="B21469" i="5"/>
  <c r="B21470" i="5"/>
  <c r="B21471" i="5"/>
  <c r="B21472" i="5"/>
  <c r="B21473" i="5"/>
  <c r="B21474" i="5"/>
  <c r="B21475" i="5"/>
  <c r="B21476" i="5"/>
  <c r="B21477" i="5"/>
  <c r="B21478" i="5"/>
  <c r="B21479" i="5"/>
  <c r="B21480" i="5"/>
  <c r="B21481" i="5"/>
  <c r="B21482" i="5"/>
  <c r="B21483" i="5"/>
  <c r="B21484" i="5"/>
  <c r="B21485" i="5"/>
  <c r="B21486" i="5"/>
  <c r="B21487" i="5"/>
  <c r="B21488" i="5"/>
  <c r="B21489" i="5"/>
  <c r="B21490" i="5"/>
  <c r="B21491" i="5"/>
  <c r="B21492" i="5"/>
  <c r="B21493" i="5"/>
  <c r="B21494" i="5"/>
  <c r="B21495" i="5"/>
  <c r="B21496" i="5"/>
  <c r="B21497" i="5"/>
  <c r="B21498" i="5"/>
  <c r="B21499" i="5"/>
  <c r="B21500" i="5"/>
  <c r="B21501" i="5"/>
  <c r="B21502" i="5"/>
  <c r="B21503" i="5"/>
  <c r="B21504" i="5"/>
  <c r="B21505" i="5"/>
  <c r="B21506" i="5"/>
  <c r="B21507" i="5"/>
  <c r="B21508" i="5"/>
  <c r="B21509" i="5"/>
  <c r="B21510" i="5"/>
  <c r="B21511" i="5"/>
  <c r="B21512" i="5"/>
  <c r="B21513" i="5"/>
  <c r="B21514" i="5"/>
  <c r="B21515" i="5"/>
  <c r="B21516" i="5"/>
  <c r="B21517" i="5"/>
  <c r="B21518" i="5"/>
  <c r="B21519" i="5"/>
  <c r="B21520" i="5"/>
  <c r="B21521" i="5"/>
  <c r="B21522" i="5"/>
  <c r="B21523" i="5"/>
  <c r="B21524" i="5"/>
  <c r="B21525" i="5"/>
  <c r="B21526" i="5"/>
  <c r="B21527" i="5"/>
  <c r="B21528" i="5"/>
  <c r="B21529" i="5"/>
  <c r="B21530" i="5"/>
  <c r="B21531" i="5"/>
  <c r="B21532" i="5"/>
  <c r="B21533" i="5"/>
  <c r="B21534" i="5"/>
  <c r="B21535" i="5"/>
  <c r="B21536" i="5"/>
  <c r="B21537" i="5"/>
  <c r="B21538" i="5"/>
  <c r="B21539" i="5"/>
  <c r="B21540" i="5"/>
  <c r="B21541" i="5"/>
  <c r="B21542" i="5"/>
  <c r="B21543" i="5"/>
  <c r="B21544" i="5"/>
  <c r="B21545" i="5"/>
  <c r="B21546" i="5"/>
  <c r="B21547" i="5"/>
  <c r="B21548" i="5"/>
  <c r="B21549" i="5"/>
  <c r="B21550" i="5"/>
  <c r="B21551" i="5"/>
  <c r="B21552" i="5"/>
  <c r="B21553" i="5"/>
  <c r="B21554" i="5"/>
  <c r="B21555" i="5"/>
  <c r="B21556" i="5"/>
  <c r="B21557" i="5"/>
  <c r="B21558" i="5"/>
  <c r="B21559" i="5"/>
  <c r="B21560" i="5"/>
  <c r="B21561" i="5"/>
  <c r="B21562" i="5"/>
  <c r="B21563" i="5"/>
  <c r="B21564" i="5"/>
  <c r="B21565" i="5"/>
  <c r="B21566" i="5"/>
  <c r="B21567" i="5"/>
  <c r="B21568" i="5"/>
  <c r="B21569" i="5"/>
  <c r="B21570" i="5"/>
  <c r="B21571" i="5"/>
  <c r="B21572" i="5"/>
  <c r="B21573" i="5"/>
  <c r="B21574" i="5"/>
  <c r="B21575" i="5"/>
  <c r="B21576" i="5"/>
  <c r="B21577" i="5"/>
  <c r="B21578" i="5"/>
  <c r="B21579" i="5"/>
  <c r="B21580" i="5"/>
  <c r="B21581" i="5"/>
  <c r="B21582" i="5"/>
  <c r="B21583" i="5"/>
  <c r="B21584" i="5"/>
  <c r="B21585" i="5"/>
  <c r="B21586" i="5"/>
  <c r="B21587" i="5"/>
  <c r="B21588" i="5"/>
  <c r="B21589" i="5"/>
  <c r="B21590" i="5"/>
  <c r="B21591" i="5"/>
  <c r="B21592" i="5"/>
  <c r="B21593" i="5"/>
  <c r="B21594" i="5"/>
  <c r="B21595" i="5"/>
  <c r="B21596" i="5"/>
  <c r="B21597" i="5"/>
  <c r="B21598" i="5"/>
  <c r="B21599" i="5"/>
  <c r="B21600" i="5"/>
  <c r="B21601" i="5"/>
  <c r="B21602" i="5"/>
  <c r="B21603" i="5"/>
  <c r="B21604" i="5"/>
  <c r="B21605" i="5"/>
  <c r="B21606" i="5"/>
  <c r="B21607" i="5"/>
  <c r="B21608" i="5"/>
  <c r="B21609" i="5"/>
  <c r="B21610" i="5"/>
  <c r="B21611" i="5"/>
  <c r="B21612" i="5"/>
  <c r="B21613" i="5"/>
  <c r="B21614" i="5"/>
  <c r="B21615" i="5"/>
  <c r="B21616" i="5"/>
  <c r="B21617" i="5"/>
  <c r="B21618" i="5"/>
  <c r="B21619" i="5"/>
  <c r="B21620" i="5"/>
  <c r="B21621" i="5"/>
  <c r="B21622" i="5"/>
  <c r="B21623" i="5"/>
  <c r="B21624" i="5"/>
  <c r="B21625" i="5"/>
  <c r="B21626" i="5"/>
  <c r="B21627" i="5"/>
  <c r="B21628" i="5"/>
  <c r="B21629" i="5"/>
  <c r="B21630" i="5"/>
  <c r="B21631" i="5"/>
  <c r="B21632" i="5"/>
  <c r="B21633" i="5"/>
  <c r="B21634" i="5"/>
  <c r="B21635" i="5"/>
  <c r="B21636" i="5"/>
  <c r="B21637" i="5"/>
  <c r="B21638" i="5"/>
  <c r="B21639" i="5"/>
  <c r="B21640" i="5"/>
  <c r="B21641" i="5"/>
  <c r="B21642" i="5"/>
  <c r="B21643" i="5"/>
  <c r="B21644" i="5"/>
  <c r="B21645" i="5"/>
  <c r="B21646" i="5"/>
  <c r="B21647" i="5"/>
  <c r="B21648" i="5"/>
  <c r="B21649" i="5"/>
  <c r="B21650" i="5"/>
  <c r="B21651" i="5"/>
  <c r="B21652" i="5"/>
  <c r="B21653" i="5"/>
  <c r="B21654" i="5"/>
  <c r="B21655" i="5"/>
  <c r="B21656" i="5"/>
  <c r="B21657" i="5"/>
  <c r="B21658" i="5"/>
  <c r="B21659" i="5"/>
  <c r="B21660" i="5"/>
  <c r="B21661" i="5"/>
  <c r="B21662" i="5"/>
  <c r="B21663" i="5"/>
  <c r="B21664" i="5"/>
  <c r="B21665" i="5"/>
  <c r="B21666" i="5"/>
  <c r="B21667" i="5"/>
  <c r="B21668" i="5"/>
  <c r="B21669" i="5"/>
  <c r="B21670" i="5"/>
  <c r="B21671" i="5"/>
  <c r="B21672" i="5"/>
  <c r="B21673" i="5"/>
  <c r="B21674" i="5"/>
  <c r="B21675" i="5"/>
  <c r="B21676" i="5"/>
  <c r="B21677" i="5"/>
  <c r="B21678" i="5"/>
  <c r="B21679" i="5"/>
  <c r="B21680" i="5"/>
  <c r="B21681" i="5"/>
  <c r="B21682" i="5"/>
  <c r="B21683" i="5"/>
  <c r="B21684" i="5"/>
  <c r="B21685" i="5"/>
  <c r="B21686" i="5"/>
  <c r="B21687" i="5"/>
  <c r="B21688" i="5"/>
  <c r="B21689" i="5"/>
  <c r="B21690" i="5"/>
  <c r="B21691" i="5"/>
  <c r="B21692" i="5"/>
  <c r="B21693" i="5"/>
  <c r="B21694" i="5"/>
  <c r="B21695" i="5"/>
  <c r="B21696" i="5"/>
  <c r="B21697" i="5"/>
  <c r="B21698" i="5"/>
  <c r="B21699" i="5"/>
  <c r="B21700" i="5"/>
  <c r="B21701" i="5"/>
  <c r="B21702" i="5"/>
  <c r="B21703" i="5"/>
  <c r="B21704" i="5"/>
  <c r="B21705" i="5"/>
  <c r="B21706" i="5"/>
  <c r="B21707" i="5"/>
  <c r="B21708" i="5"/>
  <c r="B21709" i="5"/>
  <c r="B21710" i="5"/>
  <c r="B21711" i="5"/>
  <c r="B21712" i="5"/>
  <c r="B21713" i="5"/>
  <c r="B21714" i="5"/>
  <c r="B21715" i="5"/>
  <c r="B21716" i="5"/>
  <c r="B21717" i="5"/>
  <c r="B21718" i="5"/>
  <c r="B21719" i="5"/>
  <c r="B21720" i="5"/>
  <c r="B21721" i="5"/>
  <c r="B21722" i="5"/>
  <c r="B21723" i="5"/>
  <c r="B21724" i="5"/>
  <c r="B21725" i="5"/>
  <c r="B21726" i="5"/>
  <c r="B21727" i="5"/>
  <c r="B21728" i="5"/>
  <c r="B21729" i="5"/>
  <c r="B21730" i="5"/>
  <c r="B21731" i="5"/>
  <c r="B21732" i="5"/>
  <c r="B21733" i="5"/>
  <c r="B21734" i="5"/>
  <c r="B21735" i="5"/>
  <c r="B21736" i="5"/>
  <c r="B21737" i="5"/>
  <c r="B21738" i="5"/>
  <c r="B21739" i="5"/>
  <c r="B21740" i="5"/>
  <c r="B21741" i="5"/>
  <c r="B21742" i="5"/>
  <c r="B21743" i="5"/>
  <c r="B21744" i="5"/>
  <c r="B21745" i="5"/>
  <c r="B21746" i="5"/>
  <c r="B21747" i="5"/>
  <c r="B21748" i="5"/>
  <c r="B21749" i="5"/>
  <c r="B21750" i="5"/>
  <c r="B21751" i="5"/>
  <c r="B21752" i="5"/>
  <c r="B21753" i="5"/>
  <c r="B21754" i="5"/>
  <c r="B21755" i="5"/>
  <c r="B21756" i="5"/>
  <c r="B21757" i="5"/>
  <c r="B21758" i="5"/>
  <c r="B21759" i="5"/>
  <c r="B21760" i="5"/>
  <c r="B21761" i="5"/>
  <c r="B21762" i="5"/>
  <c r="B21763" i="5"/>
  <c r="B21764" i="5"/>
  <c r="B21765" i="5"/>
  <c r="B21766" i="5"/>
  <c r="B21767" i="5"/>
  <c r="B21768" i="5"/>
  <c r="B21769" i="5"/>
  <c r="B21770" i="5"/>
  <c r="B21771" i="5"/>
  <c r="B21772" i="5"/>
  <c r="B21773" i="5"/>
  <c r="B21774" i="5"/>
  <c r="B21775" i="5"/>
  <c r="B21776" i="5"/>
  <c r="B21777" i="5"/>
  <c r="B21778" i="5"/>
  <c r="B21779" i="5"/>
  <c r="B21780" i="5"/>
  <c r="B21781" i="5"/>
  <c r="B21782" i="5"/>
  <c r="B21783" i="5"/>
  <c r="B21784" i="5"/>
  <c r="B21785" i="5"/>
  <c r="B21786" i="5"/>
  <c r="B21787" i="5"/>
  <c r="B21788" i="5"/>
  <c r="B21789" i="5"/>
  <c r="B21790" i="5"/>
  <c r="B21791" i="5"/>
  <c r="B21792" i="5"/>
  <c r="B21793" i="5"/>
  <c r="B21794" i="5"/>
  <c r="B21795" i="5"/>
  <c r="B21796" i="5"/>
  <c r="B21797" i="5"/>
  <c r="B21798" i="5"/>
  <c r="B21799" i="5"/>
  <c r="B21800" i="5"/>
  <c r="B21801" i="5"/>
  <c r="B21802" i="5"/>
  <c r="B21803" i="5"/>
  <c r="B21804" i="5"/>
  <c r="B21805" i="5"/>
  <c r="B21806" i="5"/>
  <c r="B21807" i="5"/>
  <c r="B21808" i="5"/>
  <c r="B21809" i="5"/>
  <c r="B21810" i="5"/>
  <c r="B21811" i="5"/>
  <c r="B21812" i="5"/>
  <c r="B21813" i="5"/>
  <c r="B21814" i="5"/>
  <c r="B21815" i="5"/>
  <c r="B21816" i="5"/>
  <c r="B21817" i="5"/>
  <c r="B21818" i="5"/>
  <c r="B21819" i="5"/>
  <c r="B21820" i="5"/>
  <c r="B21821" i="5"/>
  <c r="B21822" i="5"/>
  <c r="B21823" i="5"/>
  <c r="B21824" i="5"/>
  <c r="B21825" i="5"/>
  <c r="B21826" i="5"/>
  <c r="B21827" i="5"/>
  <c r="B21828" i="5"/>
  <c r="B21829" i="5"/>
  <c r="B21830" i="5"/>
  <c r="B21831" i="5"/>
  <c r="B21832" i="5"/>
  <c r="B21833" i="5"/>
  <c r="B21834" i="5"/>
  <c r="B21835" i="5"/>
  <c r="B21836" i="5"/>
  <c r="B21837" i="5"/>
  <c r="B21838" i="5"/>
  <c r="B21839" i="5"/>
  <c r="B21840" i="5"/>
  <c r="B21841" i="5"/>
  <c r="B21842" i="5"/>
  <c r="B21843" i="5"/>
  <c r="B21844" i="5"/>
  <c r="B21845" i="5"/>
  <c r="B21846" i="5"/>
  <c r="B21847" i="5"/>
  <c r="B21848" i="5"/>
  <c r="B21849" i="5"/>
  <c r="B21850" i="5"/>
  <c r="B21851" i="5"/>
  <c r="B21852" i="5"/>
  <c r="B21853" i="5"/>
  <c r="B21854" i="5"/>
  <c r="B21855" i="5"/>
  <c r="B21856" i="5"/>
  <c r="B21857" i="5"/>
  <c r="B21858" i="5"/>
  <c r="B21859" i="5"/>
  <c r="B21860" i="5"/>
  <c r="B21861" i="5"/>
  <c r="B21862" i="5"/>
  <c r="B21863" i="5"/>
  <c r="B21864" i="5"/>
  <c r="B21865" i="5"/>
  <c r="B21866" i="5"/>
  <c r="B21867" i="5"/>
  <c r="B21868" i="5"/>
  <c r="B21869" i="5"/>
  <c r="B21870" i="5"/>
  <c r="B21871" i="5"/>
  <c r="B21872" i="5"/>
  <c r="B21873" i="5"/>
  <c r="B21874" i="5"/>
  <c r="B21875" i="5"/>
  <c r="B21876" i="5"/>
  <c r="B21877" i="5"/>
  <c r="B21878" i="5"/>
  <c r="B21879" i="5"/>
  <c r="B21880" i="5"/>
  <c r="B21881" i="5"/>
  <c r="B21882" i="5"/>
  <c r="B21883" i="5"/>
  <c r="B21884" i="5"/>
  <c r="B21885" i="5"/>
  <c r="B21886" i="5"/>
  <c r="B21887" i="5"/>
  <c r="B21888" i="5"/>
  <c r="B21889" i="5"/>
  <c r="B21890" i="5"/>
  <c r="B21891" i="5"/>
  <c r="B21892" i="5"/>
  <c r="B21893" i="5"/>
  <c r="B21894" i="5"/>
  <c r="B21895" i="5"/>
  <c r="B21896" i="5"/>
  <c r="B21897" i="5"/>
  <c r="B21898" i="5"/>
  <c r="B21899" i="5"/>
  <c r="B21900" i="5"/>
  <c r="B21901" i="5"/>
  <c r="B21902" i="5"/>
  <c r="B21903" i="5"/>
  <c r="B21904" i="5"/>
  <c r="B21905" i="5"/>
  <c r="B21906" i="5"/>
  <c r="B21907" i="5"/>
  <c r="B21908" i="5"/>
  <c r="B21909" i="5"/>
  <c r="B21910" i="5"/>
  <c r="B21911" i="5"/>
  <c r="B21912" i="5"/>
  <c r="B21913" i="5"/>
  <c r="B21914" i="5"/>
  <c r="B21915" i="5"/>
  <c r="B21916" i="5"/>
  <c r="B21917" i="5"/>
  <c r="B21918" i="5"/>
  <c r="B21919" i="5"/>
  <c r="B21920" i="5"/>
  <c r="B21921" i="5"/>
  <c r="B21922" i="5"/>
  <c r="B21923" i="5"/>
  <c r="B21924" i="5"/>
  <c r="B21925" i="5"/>
  <c r="B21926" i="5"/>
  <c r="B21927" i="5"/>
  <c r="B21928" i="5"/>
  <c r="B21929" i="5"/>
  <c r="B21930" i="5"/>
  <c r="B21931" i="5"/>
  <c r="B21932" i="5"/>
  <c r="B21933" i="5"/>
  <c r="B21934" i="5"/>
  <c r="B21935" i="5"/>
  <c r="B21936" i="5"/>
  <c r="B21937" i="5"/>
  <c r="B21938" i="5"/>
  <c r="B21939" i="5"/>
  <c r="B21940" i="5"/>
  <c r="B21941" i="5"/>
  <c r="B21942" i="5"/>
  <c r="B21943" i="5"/>
  <c r="B21944" i="5"/>
  <c r="B21945" i="5"/>
  <c r="B21946" i="5"/>
  <c r="B21947" i="5"/>
  <c r="B21948" i="5"/>
  <c r="B21949" i="5"/>
  <c r="B21950" i="5"/>
  <c r="B21951" i="5"/>
  <c r="B21952" i="5"/>
  <c r="B21953" i="5"/>
  <c r="B21954" i="5"/>
  <c r="B21955" i="5"/>
  <c r="B21956" i="5"/>
  <c r="B21957" i="5"/>
  <c r="B21958" i="5"/>
  <c r="B21959" i="5"/>
  <c r="B21960" i="5"/>
  <c r="B21961" i="5"/>
  <c r="B21962" i="5"/>
  <c r="B21963" i="5"/>
  <c r="B21964" i="5"/>
  <c r="B21965" i="5"/>
  <c r="B21966" i="5"/>
  <c r="B21967" i="5"/>
  <c r="B21968" i="5"/>
  <c r="B21969" i="5"/>
  <c r="B21970" i="5"/>
  <c r="B21971" i="5"/>
  <c r="B21972" i="5"/>
  <c r="B21973" i="5"/>
  <c r="B21974" i="5"/>
  <c r="B21975" i="5"/>
  <c r="B21976" i="5"/>
  <c r="B21977" i="5"/>
  <c r="B21978" i="5"/>
  <c r="B21979" i="5"/>
  <c r="B21980" i="5"/>
  <c r="B21981" i="5"/>
  <c r="B21982" i="5"/>
  <c r="B21983" i="5"/>
  <c r="B21984" i="5"/>
  <c r="B21985" i="5"/>
  <c r="B21986" i="5"/>
  <c r="B21987" i="5"/>
  <c r="B21988" i="5"/>
  <c r="B21989" i="5"/>
  <c r="B21990" i="5"/>
  <c r="B21991" i="5"/>
  <c r="B21992" i="5"/>
  <c r="B21993" i="5"/>
  <c r="B21994" i="5"/>
  <c r="B21995" i="5"/>
  <c r="B21996" i="5"/>
  <c r="B21997" i="5"/>
  <c r="B21998" i="5"/>
  <c r="B21999" i="5"/>
  <c r="B22000" i="5"/>
  <c r="B22001" i="5"/>
  <c r="B22002" i="5"/>
  <c r="B22003" i="5"/>
  <c r="B22004" i="5"/>
  <c r="B22005" i="5"/>
  <c r="B22006" i="5"/>
  <c r="B22007" i="5"/>
  <c r="B22008" i="5"/>
  <c r="B22009" i="5"/>
  <c r="B22010" i="5"/>
  <c r="B22011" i="5"/>
  <c r="B22012" i="5"/>
  <c r="B22013" i="5"/>
  <c r="B22014" i="5"/>
  <c r="B22015" i="5"/>
  <c r="B22016" i="5"/>
  <c r="B22017" i="5"/>
  <c r="B22018" i="5"/>
  <c r="B22019" i="5"/>
  <c r="B22020" i="5"/>
  <c r="B22021" i="5"/>
  <c r="B22022" i="5"/>
  <c r="B22023" i="5"/>
  <c r="B22024" i="5"/>
  <c r="B22025" i="5"/>
  <c r="B22026" i="5"/>
  <c r="B22027" i="5"/>
  <c r="B22028" i="5"/>
  <c r="B22029" i="5"/>
  <c r="B22030" i="5"/>
  <c r="B22031" i="5"/>
  <c r="B22032" i="5"/>
  <c r="B22033" i="5"/>
  <c r="B22034" i="5"/>
  <c r="B22035" i="5"/>
  <c r="B22036" i="5"/>
  <c r="B22037" i="5"/>
  <c r="B22038" i="5"/>
  <c r="B22039" i="5"/>
  <c r="B22040" i="5"/>
  <c r="B22041" i="5"/>
  <c r="B22042" i="5"/>
  <c r="B22043" i="5"/>
  <c r="B22044" i="5"/>
  <c r="B22045" i="5"/>
  <c r="B22046" i="5"/>
  <c r="B22047" i="5"/>
  <c r="B22048" i="5"/>
  <c r="B22049" i="5"/>
  <c r="B22050" i="5"/>
  <c r="B22051" i="5"/>
  <c r="B22052" i="5"/>
  <c r="B22053" i="5"/>
  <c r="B22054" i="5"/>
  <c r="B22055" i="5"/>
  <c r="B22056" i="5"/>
  <c r="B22057" i="5"/>
  <c r="B22058" i="5"/>
  <c r="B22059" i="5"/>
  <c r="B22060" i="5"/>
  <c r="B22061" i="5"/>
  <c r="B22062" i="5"/>
  <c r="B22063" i="5"/>
  <c r="B22064" i="5"/>
  <c r="B22065" i="5"/>
  <c r="B22066" i="5"/>
  <c r="B22067" i="5"/>
  <c r="B22068" i="5"/>
  <c r="B22069" i="5"/>
  <c r="B22070" i="5"/>
  <c r="B22071" i="5"/>
  <c r="B22072" i="5"/>
  <c r="B22073" i="5"/>
  <c r="B22074" i="5"/>
  <c r="B22075" i="5"/>
  <c r="B22076" i="5"/>
  <c r="B22077" i="5"/>
  <c r="B22078" i="5"/>
  <c r="B22079" i="5"/>
  <c r="B22080" i="5"/>
  <c r="B22081" i="5"/>
  <c r="B22082" i="5"/>
  <c r="B22083" i="5"/>
  <c r="B22084" i="5"/>
  <c r="B22085" i="5"/>
  <c r="B22086" i="5"/>
  <c r="B22087" i="5"/>
  <c r="B22088" i="5"/>
  <c r="B22089" i="5"/>
  <c r="B22090" i="5"/>
  <c r="B22091" i="5"/>
  <c r="B22092" i="5"/>
  <c r="B22093" i="5"/>
  <c r="B22094" i="5"/>
  <c r="B22095" i="5"/>
  <c r="B22096" i="5"/>
  <c r="B22097" i="5"/>
  <c r="B22098" i="5"/>
  <c r="B22099" i="5"/>
  <c r="B22100" i="5"/>
  <c r="B22101" i="5"/>
  <c r="B22102" i="5"/>
  <c r="B22103" i="5"/>
  <c r="B22104" i="5"/>
  <c r="B22105" i="5"/>
  <c r="B22106" i="5"/>
  <c r="B22107" i="5"/>
  <c r="B22108" i="5"/>
  <c r="B22109" i="5"/>
  <c r="B22110" i="5"/>
  <c r="B22111" i="5"/>
  <c r="B22112" i="5"/>
  <c r="B22113" i="5"/>
  <c r="B22114" i="5"/>
  <c r="B22115" i="5"/>
  <c r="B22116" i="5"/>
  <c r="B22117" i="5"/>
  <c r="B22118" i="5"/>
  <c r="B22119" i="5"/>
  <c r="B22120" i="5"/>
  <c r="B22121" i="5"/>
  <c r="B22122" i="5"/>
  <c r="B22123" i="5"/>
  <c r="B22124" i="5"/>
  <c r="B22125" i="5"/>
  <c r="B22126" i="5"/>
  <c r="B22127" i="5"/>
  <c r="B22128" i="5"/>
  <c r="B22129" i="5"/>
  <c r="B22130" i="5"/>
  <c r="B22131" i="5"/>
  <c r="B22132" i="5"/>
  <c r="B22133" i="5"/>
  <c r="B22134" i="5"/>
  <c r="B22135" i="5"/>
  <c r="B22136" i="5"/>
  <c r="B22137" i="5"/>
  <c r="B22138" i="5"/>
  <c r="B22139" i="5"/>
  <c r="B22140" i="5"/>
  <c r="B22141" i="5"/>
  <c r="B22142" i="5"/>
  <c r="B22143" i="5"/>
  <c r="B22144" i="5"/>
  <c r="B22145" i="5"/>
  <c r="B22146" i="5"/>
  <c r="B22147" i="5"/>
  <c r="B22148" i="5"/>
  <c r="B22149" i="5"/>
  <c r="B22150" i="5"/>
  <c r="B22151" i="5"/>
  <c r="B22152" i="5"/>
  <c r="B22153" i="5"/>
  <c r="B22154" i="5"/>
  <c r="B22155" i="5"/>
  <c r="B22156" i="5"/>
  <c r="B22157" i="5"/>
  <c r="B22158" i="5"/>
  <c r="B22159" i="5"/>
  <c r="B22160" i="5"/>
  <c r="B22161" i="5"/>
  <c r="B22162" i="5"/>
  <c r="B22163" i="5"/>
  <c r="B22164" i="5"/>
  <c r="B22165" i="5"/>
  <c r="B22166" i="5"/>
  <c r="B22167" i="5"/>
  <c r="B22168" i="5"/>
  <c r="B22169" i="5"/>
  <c r="B22170" i="5"/>
  <c r="B22171" i="5"/>
  <c r="B22172" i="5"/>
  <c r="B22173" i="5"/>
  <c r="B22174" i="5"/>
  <c r="B22175" i="5"/>
  <c r="B22176" i="5"/>
  <c r="B22177" i="5"/>
  <c r="B22178" i="5"/>
  <c r="B22179" i="5"/>
  <c r="B22180" i="5"/>
  <c r="B22181" i="5"/>
  <c r="B22182" i="5"/>
  <c r="B22183" i="5"/>
  <c r="B22184" i="5"/>
  <c r="B22185" i="5"/>
  <c r="B22186" i="5"/>
  <c r="B22187" i="5"/>
  <c r="B22188" i="5"/>
  <c r="B22189" i="5"/>
  <c r="B22190" i="5"/>
  <c r="B22191" i="5"/>
  <c r="B22192" i="5"/>
  <c r="B22193" i="5"/>
  <c r="B22194" i="5"/>
  <c r="B22195" i="5"/>
  <c r="B22196" i="5"/>
  <c r="B22197" i="5"/>
  <c r="B22198" i="5"/>
  <c r="B22199" i="5"/>
  <c r="B22200" i="5"/>
  <c r="B22201" i="5"/>
  <c r="B22202" i="5"/>
  <c r="B22203" i="5"/>
  <c r="B22204" i="5"/>
  <c r="B22205" i="5"/>
  <c r="B22206" i="5"/>
  <c r="B22207" i="5"/>
  <c r="B22208" i="5"/>
  <c r="B22209" i="5"/>
  <c r="B22210" i="5"/>
  <c r="B22211" i="5"/>
  <c r="B22212" i="5"/>
  <c r="B22213" i="5"/>
  <c r="B22214" i="5"/>
  <c r="B22215" i="5"/>
  <c r="B22216" i="5"/>
  <c r="B22217" i="5"/>
  <c r="B22218" i="5"/>
  <c r="B22219" i="5"/>
  <c r="B22220" i="5"/>
  <c r="B22221" i="5"/>
  <c r="B22222" i="5"/>
  <c r="B22223" i="5"/>
  <c r="B22224" i="5"/>
  <c r="B22225" i="5"/>
  <c r="B22226" i="5"/>
  <c r="B22227" i="5"/>
  <c r="B22228" i="5"/>
  <c r="B22229" i="5"/>
  <c r="B22230" i="5"/>
  <c r="B22231" i="5"/>
  <c r="B22232" i="5"/>
  <c r="B22233" i="5"/>
  <c r="B22234" i="5"/>
  <c r="B22235" i="5"/>
  <c r="B22236" i="5"/>
  <c r="B22237" i="5"/>
  <c r="B22238" i="5"/>
  <c r="B22239" i="5"/>
  <c r="B22240" i="5"/>
  <c r="B22241" i="5"/>
  <c r="B22242" i="5"/>
  <c r="B22243" i="5"/>
  <c r="B22244" i="5"/>
  <c r="B22245" i="5"/>
  <c r="B22246" i="5"/>
  <c r="B22247" i="5"/>
  <c r="B22248" i="5"/>
  <c r="B22249" i="5"/>
  <c r="B22250" i="5"/>
  <c r="B22251" i="5"/>
  <c r="B22252" i="5"/>
  <c r="B22253" i="5"/>
  <c r="B22254" i="5"/>
  <c r="B22255" i="5"/>
  <c r="B22256" i="5"/>
  <c r="B22257" i="5"/>
  <c r="B22258" i="5"/>
  <c r="B22259" i="5"/>
  <c r="B22260" i="5"/>
  <c r="B22261" i="5"/>
  <c r="B22262" i="5"/>
  <c r="B22263" i="5"/>
  <c r="B22264" i="5"/>
  <c r="B22265" i="5"/>
  <c r="B22266" i="5"/>
  <c r="B22267" i="5"/>
  <c r="B22268" i="5"/>
  <c r="B22269" i="5"/>
  <c r="B22270" i="5"/>
  <c r="B22271" i="5"/>
  <c r="B22272" i="5"/>
  <c r="B22273" i="5"/>
  <c r="B22274" i="5"/>
  <c r="B22275" i="5"/>
  <c r="B22276" i="5"/>
  <c r="B22277" i="5"/>
  <c r="B22278" i="5"/>
  <c r="B22279" i="5"/>
  <c r="B22280" i="5"/>
  <c r="B22281" i="5"/>
  <c r="B22282" i="5"/>
  <c r="B22283" i="5"/>
  <c r="B22284" i="5"/>
  <c r="B22285" i="5"/>
  <c r="B22286" i="5"/>
  <c r="B22287" i="5"/>
  <c r="B22288" i="5"/>
  <c r="B22289" i="5"/>
  <c r="B22290" i="5"/>
  <c r="B22291" i="5"/>
  <c r="B22292" i="5"/>
  <c r="B22293" i="5"/>
  <c r="B22294" i="5"/>
  <c r="B22295" i="5"/>
  <c r="B22296" i="5"/>
  <c r="B22297" i="5"/>
  <c r="B22298" i="5"/>
  <c r="B22299" i="5"/>
  <c r="B22300" i="5"/>
  <c r="B22301" i="5"/>
  <c r="B22302" i="5"/>
  <c r="B22303" i="5"/>
  <c r="B22304" i="5"/>
  <c r="B22305" i="5"/>
  <c r="B22306" i="5"/>
  <c r="B22307" i="5"/>
  <c r="B22308" i="5"/>
  <c r="B22309" i="5"/>
  <c r="B22310" i="5"/>
  <c r="B22311" i="5"/>
  <c r="B22312" i="5"/>
  <c r="B22313" i="5"/>
  <c r="B22314" i="5"/>
  <c r="B22315" i="5"/>
  <c r="B22316" i="5"/>
  <c r="B22317" i="5"/>
  <c r="B22318" i="5"/>
  <c r="B22319" i="5"/>
  <c r="B22320" i="5"/>
  <c r="B22321" i="5"/>
  <c r="B22322" i="5"/>
  <c r="B22323" i="5"/>
  <c r="B22324" i="5"/>
  <c r="B22325" i="5"/>
  <c r="B22326" i="5"/>
  <c r="B22327" i="5"/>
  <c r="B22328" i="5"/>
  <c r="B22329" i="5"/>
  <c r="B22330" i="5"/>
  <c r="B22331" i="5"/>
  <c r="B22332" i="5"/>
  <c r="B22333" i="5"/>
  <c r="B22334" i="5"/>
  <c r="B22335" i="5"/>
  <c r="B22336" i="5"/>
  <c r="B22337" i="5"/>
  <c r="B22338" i="5"/>
  <c r="B22339" i="5"/>
  <c r="B22340" i="5"/>
  <c r="B22341" i="5"/>
  <c r="B22342" i="5"/>
  <c r="B22343" i="5"/>
  <c r="B22344" i="5"/>
  <c r="B22345" i="5"/>
  <c r="B22346" i="5"/>
  <c r="B22347" i="5"/>
  <c r="B22348" i="5"/>
  <c r="B22349" i="5"/>
  <c r="B22350" i="5"/>
  <c r="B22351" i="5"/>
  <c r="B22352" i="5"/>
  <c r="B22353" i="5"/>
  <c r="B22354" i="5"/>
  <c r="B22355" i="5"/>
  <c r="B22356" i="5"/>
  <c r="B22357" i="5"/>
  <c r="B22358" i="5"/>
  <c r="B22359" i="5"/>
  <c r="B22360" i="5"/>
  <c r="B22361" i="5"/>
  <c r="B22362" i="5"/>
  <c r="B22363" i="5"/>
  <c r="B22364" i="5"/>
  <c r="B22365" i="5"/>
  <c r="B22366" i="5"/>
  <c r="B22367" i="5"/>
  <c r="B22368" i="5"/>
  <c r="B22369" i="5"/>
  <c r="B22370" i="5"/>
  <c r="B22371" i="5"/>
  <c r="B22372" i="5"/>
  <c r="B22373" i="5"/>
  <c r="B22374" i="5"/>
  <c r="B22375" i="5"/>
  <c r="B22376" i="5"/>
  <c r="B22377" i="5"/>
  <c r="B22378" i="5"/>
  <c r="B22379" i="5"/>
  <c r="B22380" i="5"/>
  <c r="B22381" i="5"/>
  <c r="B22382" i="5"/>
  <c r="B22383" i="5"/>
  <c r="B22384" i="5"/>
  <c r="B22385" i="5"/>
  <c r="B22386" i="5"/>
  <c r="B22387" i="5"/>
  <c r="B22388" i="5"/>
  <c r="B22389" i="5"/>
  <c r="B22390" i="5"/>
  <c r="B22391" i="5"/>
  <c r="B22392" i="5"/>
  <c r="B22393" i="5"/>
  <c r="B22394" i="5"/>
  <c r="B22395" i="5"/>
  <c r="B22396" i="5"/>
  <c r="B22397" i="5"/>
  <c r="B22398" i="5"/>
  <c r="B22399" i="5"/>
  <c r="B22400" i="5"/>
  <c r="B22401" i="5"/>
  <c r="B22402" i="5"/>
  <c r="B22403" i="5"/>
  <c r="B22404" i="5"/>
  <c r="B22405" i="5"/>
  <c r="B22406" i="5"/>
  <c r="B22407" i="5"/>
  <c r="B22408" i="5"/>
  <c r="B22409" i="5"/>
  <c r="B22410" i="5"/>
  <c r="B22411" i="5"/>
  <c r="B22412" i="5"/>
  <c r="B22413" i="5"/>
  <c r="B22414" i="5"/>
  <c r="B22415" i="5"/>
  <c r="B22416" i="5"/>
  <c r="B22417" i="5"/>
  <c r="B22418" i="5"/>
  <c r="B22419" i="5"/>
  <c r="B22420" i="5"/>
  <c r="B22421" i="5"/>
  <c r="B22422" i="5"/>
  <c r="B22423" i="5"/>
  <c r="B22424" i="5"/>
  <c r="B22425" i="5"/>
  <c r="B22426" i="5"/>
  <c r="B22427" i="5"/>
  <c r="B22428" i="5"/>
  <c r="B22429" i="5"/>
  <c r="B22430" i="5"/>
  <c r="B22431" i="5"/>
  <c r="B22432" i="5"/>
  <c r="B22433" i="5"/>
  <c r="B22434" i="5"/>
  <c r="B22435" i="5"/>
  <c r="B22436" i="5"/>
  <c r="B22437" i="5"/>
  <c r="B22438" i="5"/>
  <c r="B22439" i="5"/>
  <c r="B22440" i="5"/>
  <c r="B22441" i="5"/>
  <c r="B22442" i="5"/>
  <c r="B22443" i="5"/>
  <c r="B22444" i="5"/>
  <c r="B22445" i="5"/>
  <c r="B22446" i="5"/>
  <c r="B22447" i="5"/>
  <c r="B22448" i="5"/>
  <c r="B22449" i="5"/>
  <c r="B22450" i="5"/>
  <c r="B22451" i="5"/>
  <c r="B22452" i="5"/>
  <c r="B22453" i="5"/>
  <c r="B22454" i="5"/>
  <c r="B22455" i="5"/>
  <c r="B22456" i="5"/>
  <c r="B22457" i="5"/>
  <c r="B22458" i="5"/>
  <c r="B22459" i="5"/>
  <c r="B22460" i="5"/>
  <c r="B22461" i="5"/>
  <c r="B22462" i="5"/>
  <c r="B22463" i="5"/>
  <c r="B22464" i="5"/>
  <c r="B22465" i="5"/>
  <c r="B22466" i="5"/>
  <c r="B22467" i="5"/>
  <c r="B22468" i="5"/>
  <c r="B22469" i="5"/>
  <c r="B22470" i="5"/>
  <c r="B22471" i="5"/>
  <c r="B22472" i="5"/>
  <c r="B22473" i="5"/>
  <c r="B22474" i="5"/>
  <c r="B22475" i="5"/>
  <c r="B22476" i="5"/>
  <c r="B22477" i="5"/>
  <c r="B22478" i="5"/>
  <c r="B22479" i="5"/>
  <c r="B22480" i="5"/>
  <c r="B22481" i="5"/>
  <c r="B22482" i="5"/>
  <c r="B22483" i="5"/>
  <c r="B22484" i="5"/>
  <c r="B22485" i="5"/>
  <c r="B22486" i="5"/>
  <c r="B22487" i="5"/>
  <c r="B22488" i="5"/>
  <c r="B22489" i="5"/>
  <c r="B22490" i="5"/>
  <c r="B22491" i="5"/>
  <c r="B22492" i="5"/>
  <c r="B22493" i="5"/>
  <c r="B22494" i="5"/>
  <c r="B22495" i="5"/>
  <c r="B22496" i="5"/>
  <c r="B22497" i="5"/>
  <c r="B22498" i="5"/>
  <c r="B22499" i="5"/>
  <c r="B22500" i="5"/>
  <c r="B22501" i="5"/>
  <c r="B22502" i="5"/>
  <c r="B22503" i="5"/>
  <c r="B22504" i="5"/>
  <c r="B22505" i="5"/>
  <c r="B22506" i="5"/>
  <c r="B22507" i="5"/>
  <c r="B22508" i="5"/>
  <c r="B22509" i="5"/>
  <c r="B22510" i="5"/>
  <c r="B22511" i="5"/>
  <c r="B22512" i="5"/>
  <c r="B22513" i="5"/>
  <c r="B22514" i="5"/>
  <c r="B22515" i="5"/>
  <c r="B22516" i="5"/>
  <c r="B22517" i="5"/>
  <c r="B22518" i="5"/>
  <c r="B22519" i="5"/>
  <c r="B22520" i="5"/>
  <c r="B22521" i="5"/>
  <c r="B22522" i="5"/>
  <c r="B22523" i="5"/>
  <c r="B22524" i="5"/>
  <c r="B22525" i="5"/>
  <c r="B22526" i="5"/>
  <c r="B22527" i="5"/>
  <c r="B22528" i="5"/>
  <c r="B22529" i="5"/>
  <c r="B22530" i="5"/>
  <c r="B22531" i="5"/>
  <c r="B22532" i="5"/>
  <c r="B22533" i="5"/>
  <c r="B22534" i="5"/>
  <c r="B22535" i="5"/>
  <c r="B22536" i="5"/>
  <c r="B22537" i="5"/>
  <c r="B22538" i="5"/>
  <c r="B22539" i="5"/>
  <c r="B22540" i="5"/>
  <c r="B22541" i="5"/>
  <c r="B22542" i="5"/>
  <c r="B22543" i="5"/>
  <c r="B22544" i="5"/>
  <c r="B22545" i="5"/>
  <c r="B22546" i="5"/>
  <c r="B22547" i="5"/>
  <c r="B22548" i="5"/>
  <c r="B22549" i="5"/>
  <c r="B22550" i="5"/>
  <c r="B22551" i="5"/>
  <c r="B22552" i="5"/>
  <c r="B22553" i="5"/>
  <c r="B22554" i="5"/>
  <c r="B22555" i="5"/>
  <c r="B22556" i="5"/>
  <c r="B22557" i="5"/>
  <c r="B22558" i="5"/>
  <c r="B22559" i="5"/>
  <c r="B22560" i="5"/>
  <c r="B22561" i="5"/>
  <c r="B22562" i="5"/>
  <c r="B22563" i="5"/>
  <c r="B22564" i="5"/>
  <c r="B22565" i="5"/>
  <c r="B22566" i="5"/>
  <c r="B22567" i="5"/>
  <c r="B22568" i="5"/>
  <c r="B22569" i="5"/>
  <c r="B22570" i="5"/>
  <c r="B22571" i="5"/>
  <c r="B22572" i="5"/>
  <c r="B22573" i="5"/>
  <c r="B22574" i="5"/>
  <c r="B22575" i="5"/>
  <c r="B22576" i="5"/>
  <c r="B22577" i="5"/>
  <c r="B22578" i="5"/>
  <c r="B22579" i="5"/>
  <c r="B22580" i="5"/>
  <c r="B22581" i="5"/>
  <c r="B22582" i="5"/>
  <c r="B22583" i="5"/>
  <c r="B22584" i="5"/>
  <c r="B22585" i="5"/>
  <c r="B22586" i="5"/>
  <c r="B22587" i="5"/>
  <c r="B22588" i="5"/>
  <c r="B22589" i="5"/>
  <c r="B22590" i="5"/>
  <c r="B22591" i="5"/>
  <c r="B22592" i="5"/>
  <c r="B22593" i="5"/>
  <c r="B22594" i="5"/>
  <c r="B22595" i="5"/>
  <c r="B22596" i="5"/>
  <c r="B22597" i="5"/>
  <c r="B22598" i="5"/>
  <c r="B22599" i="5"/>
  <c r="B22600" i="5"/>
  <c r="B22601" i="5"/>
  <c r="B22602" i="5"/>
  <c r="B22603" i="5"/>
  <c r="B22604" i="5"/>
  <c r="B22605" i="5"/>
  <c r="B22606" i="5"/>
  <c r="B22607" i="5"/>
  <c r="B22608" i="5"/>
  <c r="B22609" i="5"/>
  <c r="B22610" i="5"/>
  <c r="B22611" i="5"/>
  <c r="B22612" i="5"/>
  <c r="B22613" i="5"/>
  <c r="B22614" i="5"/>
  <c r="B22615" i="5"/>
  <c r="B22616" i="5"/>
  <c r="B22617" i="5"/>
  <c r="B22618" i="5"/>
  <c r="B22619" i="5"/>
  <c r="B22620" i="5"/>
  <c r="B22621" i="5"/>
  <c r="B22622" i="5"/>
  <c r="B22623" i="5"/>
  <c r="B22624" i="5"/>
  <c r="B22625" i="5"/>
  <c r="B22626" i="5"/>
  <c r="B22627" i="5"/>
  <c r="B22628" i="5"/>
  <c r="B22629" i="5"/>
  <c r="B22630" i="5"/>
  <c r="B22631" i="5"/>
  <c r="B22632" i="5"/>
  <c r="B22633" i="5"/>
  <c r="B22634" i="5"/>
  <c r="B22635" i="5"/>
  <c r="B22636" i="5"/>
  <c r="B22637" i="5"/>
  <c r="B22638" i="5"/>
  <c r="B22639" i="5"/>
  <c r="B22640" i="5"/>
  <c r="B22641" i="5"/>
  <c r="B22642" i="5"/>
  <c r="B22643" i="5"/>
  <c r="B22644" i="5"/>
  <c r="B22645" i="5"/>
  <c r="B22646" i="5"/>
  <c r="B22647" i="5"/>
  <c r="B22648" i="5"/>
  <c r="B22649" i="5"/>
  <c r="B22650" i="5"/>
  <c r="B22651" i="5"/>
  <c r="B22652" i="5"/>
  <c r="B22653" i="5"/>
  <c r="B22654" i="5"/>
  <c r="B22655" i="5"/>
  <c r="B22656" i="5"/>
  <c r="B22657" i="5"/>
  <c r="B22658" i="5"/>
  <c r="B22659" i="5"/>
  <c r="B22660" i="5"/>
  <c r="B22661" i="5"/>
  <c r="B22662" i="5"/>
  <c r="B22663" i="5"/>
  <c r="B22664" i="5"/>
  <c r="B22665" i="5"/>
  <c r="B22666" i="5"/>
  <c r="B22667" i="5"/>
  <c r="B22668" i="5"/>
  <c r="B22669" i="5"/>
  <c r="B22670" i="5"/>
  <c r="B22671" i="5"/>
  <c r="B22672" i="5"/>
  <c r="B22673" i="5"/>
  <c r="B22674" i="5"/>
  <c r="B22675" i="5"/>
  <c r="B22676" i="5"/>
  <c r="B22677" i="5"/>
  <c r="B22678" i="5"/>
  <c r="B22679" i="5"/>
  <c r="B22680" i="5"/>
  <c r="B22681" i="5"/>
  <c r="B22682" i="5"/>
  <c r="B22683" i="5"/>
  <c r="B22684" i="5"/>
  <c r="B22685" i="5"/>
  <c r="B22686" i="5"/>
  <c r="B22687" i="5"/>
  <c r="B22688" i="5"/>
  <c r="B22689" i="5"/>
  <c r="B22690" i="5"/>
  <c r="B22691" i="5"/>
  <c r="B22692" i="5"/>
  <c r="B22693" i="5"/>
  <c r="B22694" i="5"/>
  <c r="B22695" i="5"/>
  <c r="B22696" i="5"/>
  <c r="B22697" i="5"/>
  <c r="B22698" i="5"/>
  <c r="B22699" i="5"/>
  <c r="B22700" i="5"/>
  <c r="B22701" i="5"/>
  <c r="B22702" i="5"/>
  <c r="B22703" i="5"/>
  <c r="B22704" i="5"/>
  <c r="B22705" i="5"/>
  <c r="B22706" i="5"/>
  <c r="B22707" i="5"/>
  <c r="B22708" i="5"/>
  <c r="B22709" i="5"/>
  <c r="B22710" i="5"/>
  <c r="B22711" i="5"/>
  <c r="B22712" i="5"/>
  <c r="B22713" i="5"/>
  <c r="B22714" i="5"/>
  <c r="B22715" i="5"/>
  <c r="B22716" i="5"/>
  <c r="B22717" i="5"/>
  <c r="B22718" i="5"/>
  <c r="B22719" i="5"/>
  <c r="B22720" i="5"/>
  <c r="B22721" i="5"/>
  <c r="B22722" i="5"/>
  <c r="B22723" i="5"/>
  <c r="B22724" i="5"/>
  <c r="B22725" i="5"/>
  <c r="B22726" i="5"/>
  <c r="B22727" i="5"/>
  <c r="B22728" i="5"/>
  <c r="B22729" i="5"/>
  <c r="B22730" i="5"/>
  <c r="B22731" i="5"/>
  <c r="B22732" i="5"/>
  <c r="B22733" i="5"/>
  <c r="B22734" i="5"/>
  <c r="B22735" i="5"/>
  <c r="B22736" i="5"/>
  <c r="B22737" i="5"/>
  <c r="B22738" i="5"/>
  <c r="B22739" i="5"/>
  <c r="B22740" i="5"/>
  <c r="B22741" i="5"/>
  <c r="B22742" i="5"/>
  <c r="B22743" i="5"/>
  <c r="B22744" i="5"/>
  <c r="B22745" i="5"/>
  <c r="B22746" i="5"/>
  <c r="B22747" i="5"/>
  <c r="B22748" i="5"/>
  <c r="B22749" i="5"/>
  <c r="B22750" i="5"/>
  <c r="B22751" i="5"/>
  <c r="B22752" i="5"/>
  <c r="B22753" i="5"/>
  <c r="B22754" i="5"/>
  <c r="B22755" i="5"/>
  <c r="B22756" i="5"/>
  <c r="B22757" i="5"/>
  <c r="B22758" i="5"/>
  <c r="B22759" i="5"/>
  <c r="B22760" i="5"/>
  <c r="B22761" i="5"/>
  <c r="B22762" i="5"/>
  <c r="B22763" i="5"/>
  <c r="B22764" i="5"/>
  <c r="B22765" i="5"/>
  <c r="B22766" i="5"/>
  <c r="B22767" i="5"/>
  <c r="B22768" i="5"/>
  <c r="B22769" i="5"/>
  <c r="B22770" i="5"/>
  <c r="B22771" i="5"/>
  <c r="B22772" i="5"/>
  <c r="B22773" i="5"/>
  <c r="B22774" i="5"/>
  <c r="B22775" i="5"/>
  <c r="B22776" i="5"/>
  <c r="B22777" i="5"/>
  <c r="B22778" i="5"/>
  <c r="B22779" i="5"/>
  <c r="B22780" i="5"/>
  <c r="B22781" i="5"/>
  <c r="B22782" i="5"/>
  <c r="B22783" i="5"/>
  <c r="B22784" i="5"/>
  <c r="B22785" i="5"/>
  <c r="B22786" i="5"/>
  <c r="B22787" i="5"/>
  <c r="B22788" i="5"/>
  <c r="B22789" i="5"/>
  <c r="B22790" i="5"/>
  <c r="B22791" i="5"/>
  <c r="B22792" i="5"/>
  <c r="B22793" i="5"/>
  <c r="B22794" i="5"/>
  <c r="B22795" i="5"/>
  <c r="B22796" i="5"/>
  <c r="B22797" i="5"/>
  <c r="B22798" i="5"/>
  <c r="B22799" i="5"/>
  <c r="B22800" i="5"/>
  <c r="B22801" i="5"/>
  <c r="B22802" i="5"/>
  <c r="B22803" i="5"/>
  <c r="B22804" i="5"/>
  <c r="B22805" i="5"/>
  <c r="B22806" i="5"/>
  <c r="B22807" i="5"/>
  <c r="B22808" i="5"/>
  <c r="B22809" i="5"/>
  <c r="B22810" i="5"/>
  <c r="B22811" i="5"/>
  <c r="B22812" i="5"/>
  <c r="B22813" i="5"/>
  <c r="B22814" i="5"/>
  <c r="B22815" i="5"/>
  <c r="B22816" i="5"/>
  <c r="B22817" i="5"/>
  <c r="B22818" i="5"/>
  <c r="B22819" i="5"/>
  <c r="B22820" i="5"/>
  <c r="B22821" i="5"/>
  <c r="B22822" i="5"/>
  <c r="B22823" i="5"/>
  <c r="B22824" i="5"/>
  <c r="B22825" i="5"/>
  <c r="B22826" i="5"/>
  <c r="B22827" i="5"/>
  <c r="B22828" i="5"/>
  <c r="B22829" i="5"/>
  <c r="B22830" i="5"/>
  <c r="B22831" i="5"/>
  <c r="B22832" i="5"/>
  <c r="B22833" i="5"/>
  <c r="B22834" i="5"/>
  <c r="B22835" i="5"/>
  <c r="B22836" i="5"/>
  <c r="B22837" i="5"/>
  <c r="B22838" i="5"/>
  <c r="B22839" i="5"/>
  <c r="B22840" i="5"/>
  <c r="B22841" i="5"/>
  <c r="B22842" i="5"/>
  <c r="B22843" i="5"/>
  <c r="B22844" i="5"/>
  <c r="B22845" i="5"/>
  <c r="B22846" i="5"/>
  <c r="B22847" i="5"/>
  <c r="B22848" i="5"/>
  <c r="B22849" i="5"/>
  <c r="B22850" i="5"/>
  <c r="B22851" i="5"/>
  <c r="B22852" i="5"/>
  <c r="B22853" i="5"/>
  <c r="B22854" i="5"/>
  <c r="B22855" i="5"/>
  <c r="B22856" i="5"/>
  <c r="B22857" i="5"/>
  <c r="B22858" i="5"/>
  <c r="B22859" i="5"/>
  <c r="B22860" i="5"/>
  <c r="B22861" i="5"/>
  <c r="B22862" i="5"/>
  <c r="B22863" i="5"/>
  <c r="B22864" i="5"/>
  <c r="B22865" i="5"/>
  <c r="B22866" i="5"/>
  <c r="B22867" i="5"/>
  <c r="B22868" i="5"/>
  <c r="B22869" i="5"/>
  <c r="B22870" i="5"/>
  <c r="B22871" i="5"/>
  <c r="B22872" i="5"/>
  <c r="B22873" i="5"/>
  <c r="B22874" i="5"/>
  <c r="B22875" i="5"/>
  <c r="B22876" i="5"/>
  <c r="B22877" i="5"/>
  <c r="B22878" i="5"/>
  <c r="B22879" i="5"/>
  <c r="B22880" i="5"/>
  <c r="B22881" i="5"/>
  <c r="B22882" i="5"/>
  <c r="B22883" i="5"/>
  <c r="B22884" i="5"/>
  <c r="B22885" i="5"/>
  <c r="B22886" i="5"/>
  <c r="B22887" i="5"/>
  <c r="B22888" i="5"/>
  <c r="B22889" i="5"/>
  <c r="B22890" i="5"/>
  <c r="B22891" i="5"/>
  <c r="B22892" i="5"/>
  <c r="B22893" i="5"/>
  <c r="B22894" i="5"/>
  <c r="B22895" i="5"/>
  <c r="B22896" i="5"/>
  <c r="B22897" i="5"/>
  <c r="B22898" i="5"/>
  <c r="B22899" i="5"/>
  <c r="B22900" i="5"/>
  <c r="B22901" i="5"/>
  <c r="B22902" i="5"/>
  <c r="B22903" i="5"/>
  <c r="B22904" i="5"/>
  <c r="B22905" i="5"/>
  <c r="B22906" i="5"/>
  <c r="B22907" i="5"/>
  <c r="B22908" i="5"/>
  <c r="B22909" i="5"/>
  <c r="B22910" i="5"/>
  <c r="B22911" i="5"/>
  <c r="B22912" i="5"/>
  <c r="B22913" i="5"/>
  <c r="B22914" i="5"/>
  <c r="B22915" i="5"/>
  <c r="B22916" i="5"/>
  <c r="B22917" i="5"/>
  <c r="B22918" i="5"/>
  <c r="B22919" i="5"/>
  <c r="B22920" i="5"/>
  <c r="B22921" i="5"/>
  <c r="B22922" i="5"/>
  <c r="B22923" i="5"/>
  <c r="B22924" i="5"/>
  <c r="B22925" i="5"/>
  <c r="B22926" i="5"/>
  <c r="B22927" i="5"/>
  <c r="B22928" i="5"/>
  <c r="B22929" i="5"/>
  <c r="B22930" i="5"/>
  <c r="B22931" i="5"/>
  <c r="B22932" i="5"/>
  <c r="B22933" i="5"/>
  <c r="B22934" i="5"/>
  <c r="B22935" i="5"/>
  <c r="B22936" i="5"/>
  <c r="B22937" i="5"/>
  <c r="B22938" i="5"/>
  <c r="B22939" i="5"/>
  <c r="B22940" i="5"/>
  <c r="B22941" i="5"/>
  <c r="B22942" i="5"/>
  <c r="B22943" i="5"/>
  <c r="B22944" i="5"/>
  <c r="B22945" i="5"/>
  <c r="B22946" i="5"/>
  <c r="B22947" i="5"/>
  <c r="B22948" i="5"/>
  <c r="B22949" i="5"/>
  <c r="B22950" i="5"/>
  <c r="B22951" i="5"/>
  <c r="B22952" i="5"/>
  <c r="B22953" i="5"/>
  <c r="B22954" i="5"/>
  <c r="B22955" i="5"/>
  <c r="B22956" i="5"/>
  <c r="B22957" i="5"/>
  <c r="B22958" i="5"/>
  <c r="B22959" i="5"/>
  <c r="B22960" i="5"/>
  <c r="B22961" i="5"/>
  <c r="B22962" i="5"/>
  <c r="B22963" i="5"/>
  <c r="B22964" i="5"/>
  <c r="B22965" i="5"/>
  <c r="B22966" i="5"/>
  <c r="B22967" i="5"/>
  <c r="B22968" i="5"/>
  <c r="B22969" i="5"/>
  <c r="B22970" i="5"/>
  <c r="B22971" i="5"/>
  <c r="B22972" i="5"/>
  <c r="B22973" i="5"/>
  <c r="B22974" i="5"/>
  <c r="B22975" i="5"/>
  <c r="B22976" i="5"/>
  <c r="B22977" i="5"/>
  <c r="B22978" i="5"/>
  <c r="B22979" i="5"/>
  <c r="B22980" i="5"/>
  <c r="B22981" i="5"/>
  <c r="B22982" i="5"/>
  <c r="B22983" i="5"/>
  <c r="B22984" i="5"/>
  <c r="B22985" i="5"/>
  <c r="B22986" i="5"/>
  <c r="B22987" i="5"/>
  <c r="B22988" i="5"/>
  <c r="B22989" i="5"/>
  <c r="B22990" i="5"/>
  <c r="B22991" i="5"/>
  <c r="B22992" i="5"/>
  <c r="B22993" i="5"/>
  <c r="B22994" i="5"/>
  <c r="B22995" i="5"/>
  <c r="B22996" i="5"/>
  <c r="B22997" i="5"/>
  <c r="B22998" i="5"/>
  <c r="B22999" i="5"/>
  <c r="B23000" i="5"/>
  <c r="B23001" i="5"/>
  <c r="B23002" i="5"/>
  <c r="B23003" i="5"/>
  <c r="B23004" i="5"/>
  <c r="B23005" i="5"/>
  <c r="B23006" i="5"/>
  <c r="B23007" i="5"/>
  <c r="B23008" i="5"/>
  <c r="B23009" i="5"/>
  <c r="B23010" i="5"/>
  <c r="B23011" i="5"/>
  <c r="B23012" i="5"/>
  <c r="B23013" i="5"/>
  <c r="B23014" i="5"/>
  <c r="B23015" i="5"/>
  <c r="B23016" i="5"/>
  <c r="B23017" i="5"/>
  <c r="B23018" i="5"/>
  <c r="B23019" i="5"/>
  <c r="B23020" i="5"/>
  <c r="B23021" i="5"/>
  <c r="B23022" i="5"/>
  <c r="B23023" i="5"/>
  <c r="B23024" i="5"/>
  <c r="B23025" i="5"/>
  <c r="B23026" i="5"/>
  <c r="B23027" i="5"/>
  <c r="B23028" i="5"/>
  <c r="B23029" i="5"/>
  <c r="B23030" i="5"/>
  <c r="B23031" i="5"/>
  <c r="B23032" i="5"/>
  <c r="B23033" i="5"/>
  <c r="B23034" i="5"/>
  <c r="B23035" i="5"/>
  <c r="B23036" i="5"/>
  <c r="B23037" i="5"/>
  <c r="B23038" i="5"/>
  <c r="B23039" i="5"/>
  <c r="B23040" i="5"/>
  <c r="B23041" i="5"/>
  <c r="B23042" i="5"/>
  <c r="B23043" i="5"/>
  <c r="B23044" i="5"/>
  <c r="B23045" i="5"/>
  <c r="B23046" i="5"/>
  <c r="B23047" i="5"/>
  <c r="B23048" i="5"/>
  <c r="B23049" i="5"/>
  <c r="B23050" i="5"/>
  <c r="B23051" i="5"/>
  <c r="B23052" i="5"/>
  <c r="B23053" i="5"/>
  <c r="B23054" i="5"/>
  <c r="B23055" i="5"/>
  <c r="B23056" i="5"/>
  <c r="B23057" i="5"/>
  <c r="B23058" i="5"/>
  <c r="B23059" i="5"/>
  <c r="B23060" i="5"/>
  <c r="B23061" i="5"/>
  <c r="B23062" i="5"/>
  <c r="B23063" i="5"/>
  <c r="B23064" i="5"/>
  <c r="B23065" i="5"/>
  <c r="B23066" i="5"/>
  <c r="B23067" i="5"/>
  <c r="B23068" i="5"/>
  <c r="B23069" i="5"/>
  <c r="B23070" i="5"/>
  <c r="B23071" i="5"/>
  <c r="B23072" i="5"/>
  <c r="B23073" i="5"/>
  <c r="B23074" i="5"/>
  <c r="B23075" i="5"/>
  <c r="B23076" i="5"/>
  <c r="B23077" i="5"/>
  <c r="B23078" i="5"/>
  <c r="B23079" i="5"/>
  <c r="B23080" i="5"/>
  <c r="B23081" i="5"/>
  <c r="B23082" i="5"/>
  <c r="B23083" i="5"/>
  <c r="B23084" i="5"/>
  <c r="B23085" i="5"/>
  <c r="B23086" i="5"/>
  <c r="B23087" i="5"/>
  <c r="B23088" i="5"/>
  <c r="B23089" i="5"/>
  <c r="B23090" i="5"/>
  <c r="B23091" i="5"/>
  <c r="B23092" i="5"/>
  <c r="B23093" i="5"/>
  <c r="B23094" i="5"/>
  <c r="B23095" i="5"/>
  <c r="B23096" i="5"/>
  <c r="B23097" i="5"/>
  <c r="B23098" i="5"/>
  <c r="B23099" i="5"/>
  <c r="B23100" i="5"/>
  <c r="B23101" i="5"/>
  <c r="B23102" i="5"/>
  <c r="B23103" i="5"/>
  <c r="B23104" i="5"/>
  <c r="B23105" i="5"/>
  <c r="B23106" i="5"/>
  <c r="B23107" i="5"/>
  <c r="B23108" i="5"/>
  <c r="B23109" i="5"/>
  <c r="B23110" i="5"/>
  <c r="B23111" i="5"/>
  <c r="B23112" i="5"/>
  <c r="B23113" i="5"/>
  <c r="B23114" i="5"/>
  <c r="B23115" i="5"/>
  <c r="B23116" i="5"/>
  <c r="B23117" i="5"/>
  <c r="B23118" i="5"/>
  <c r="B23119" i="5"/>
  <c r="B23120" i="5"/>
  <c r="B23121" i="5"/>
  <c r="B23122" i="5"/>
  <c r="B23123" i="5"/>
  <c r="B23124" i="5"/>
  <c r="B23125" i="5"/>
  <c r="B23126" i="5"/>
  <c r="B23127" i="5"/>
  <c r="B23128" i="5"/>
  <c r="B23129" i="5"/>
  <c r="B23130" i="5"/>
  <c r="B23131" i="5"/>
  <c r="B23132" i="5"/>
  <c r="B23133" i="5"/>
  <c r="B23134" i="5"/>
  <c r="B23135" i="5"/>
  <c r="B23136" i="5"/>
  <c r="B23137" i="5"/>
  <c r="B23138" i="5"/>
  <c r="B23139" i="5"/>
  <c r="B23140" i="5"/>
  <c r="B23141" i="5"/>
  <c r="B23142" i="5"/>
  <c r="B23143" i="5"/>
  <c r="B23144" i="5"/>
  <c r="B23145" i="5"/>
  <c r="B23146" i="5"/>
  <c r="B23147" i="5"/>
  <c r="B23148" i="5"/>
  <c r="B23149" i="5"/>
  <c r="B23150" i="5"/>
  <c r="B23151" i="5"/>
  <c r="B23152" i="5"/>
  <c r="B23153" i="5"/>
  <c r="B23154" i="5"/>
  <c r="B23155" i="5"/>
  <c r="B23156" i="5"/>
  <c r="B23157" i="5"/>
  <c r="B23158" i="5"/>
  <c r="B23159" i="5"/>
  <c r="B23160" i="5"/>
  <c r="B23161" i="5"/>
  <c r="B23162" i="5"/>
  <c r="B23163" i="5"/>
  <c r="B23164" i="5"/>
  <c r="B23165" i="5"/>
  <c r="B23166" i="5"/>
  <c r="B23167" i="5"/>
  <c r="B23168" i="5"/>
  <c r="B23169" i="5"/>
  <c r="B23170" i="5"/>
  <c r="B23171" i="5"/>
  <c r="B23172" i="5"/>
  <c r="B23173" i="5"/>
  <c r="B23174" i="5"/>
  <c r="B23175" i="5"/>
  <c r="B23176" i="5"/>
  <c r="B23177" i="5"/>
  <c r="B23178" i="5"/>
  <c r="B23179" i="5"/>
  <c r="B23180" i="5"/>
  <c r="B23181" i="5"/>
  <c r="B23182" i="5"/>
  <c r="B23183" i="5"/>
  <c r="B23184" i="5"/>
  <c r="B23185" i="5"/>
  <c r="B23186" i="5"/>
  <c r="B23187" i="5"/>
  <c r="B23188" i="5"/>
  <c r="B23189" i="5"/>
  <c r="B23190" i="5"/>
  <c r="B23191" i="5"/>
  <c r="B23192" i="5"/>
  <c r="B23193" i="5"/>
  <c r="B23194" i="5"/>
  <c r="B23195" i="5"/>
  <c r="B23196" i="5"/>
  <c r="B23197" i="5"/>
  <c r="B23198" i="5"/>
  <c r="B23199" i="5"/>
  <c r="B23200" i="5"/>
  <c r="B23201" i="5"/>
  <c r="B23202" i="5"/>
  <c r="B23203" i="5"/>
  <c r="B23204" i="5"/>
  <c r="B23205" i="5"/>
  <c r="B23206" i="5"/>
  <c r="B23207" i="5"/>
  <c r="B23208" i="5"/>
  <c r="B23209" i="5"/>
  <c r="B23210" i="5"/>
  <c r="B23211" i="5"/>
  <c r="B23212" i="5"/>
  <c r="B23213" i="5"/>
  <c r="B23214" i="5"/>
  <c r="B23215" i="5"/>
  <c r="B23216" i="5"/>
  <c r="B23217" i="5"/>
  <c r="B23218" i="5"/>
  <c r="B23219" i="5"/>
  <c r="B23220" i="5"/>
  <c r="B23221" i="5"/>
  <c r="B23222" i="5"/>
  <c r="B23223" i="5"/>
  <c r="B23224" i="5"/>
  <c r="B23225" i="5"/>
  <c r="B23226" i="5"/>
  <c r="B23227" i="5"/>
  <c r="B23228" i="5"/>
  <c r="B23229" i="5"/>
  <c r="B23230" i="5"/>
  <c r="B23231" i="5"/>
  <c r="B23232" i="5"/>
  <c r="B23233" i="5"/>
  <c r="B23234" i="5"/>
  <c r="B23235" i="5"/>
  <c r="B23236" i="5"/>
  <c r="B23237" i="5"/>
  <c r="B23238" i="5"/>
  <c r="B23239" i="5"/>
  <c r="B23240" i="5"/>
  <c r="B23241" i="5"/>
  <c r="B23242" i="5"/>
  <c r="B23243" i="5"/>
  <c r="B23244" i="5"/>
  <c r="B23245" i="5"/>
  <c r="B23246" i="5"/>
  <c r="B23247" i="5"/>
  <c r="B23248" i="5"/>
  <c r="B23249" i="5"/>
  <c r="B23250" i="5"/>
  <c r="B23251" i="5"/>
  <c r="B23252" i="5"/>
  <c r="B23253" i="5"/>
  <c r="B23254" i="5"/>
  <c r="B23255" i="5"/>
  <c r="B23256" i="5"/>
  <c r="B23257" i="5"/>
  <c r="B23258" i="5"/>
  <c r="B23259" i="5"/>
  <c r="B23260" i="5"/>
  <c r="B23261" i="5"/>
  <c r="B23262" i="5"/>
  <c r="B23263" i="5"/>
  <c r="B23264" i="5"/>
  <c r="B23265" i="5"/>
  <c r="B23266" i="5"/>
  <c r="B23267" i="5"/>
  <c r="B23268" i="5"/>
  <c r="B23269" i="5"/>
  <c r="B23270" i="5"/>
  <c r="B23271" i="5"/>
  <c r="B23272" i="5"/>
  <c r="B23273" i="5"/>
  <c r="B23274" i="5"/>
  <c r="B23275" i="5"/>
  <c r="B23276" i="5"/>
  <c r="B23277" i="5"/>
  <c r="B23278" i="5"/>
  <c r="B23279" i="5"/>
  <c r="B23280" i="5"/>
  <c r="B23281" i="5"/>
  <c r="B23282" i="5"/>
  <c r="B23283" i="5"/>
  <c r="B23284" i="5"/>
  <c r="B23285" i="5"/>
  <c r="B23286" i="5"/>
  <c r="B23287" i="5"/>
  <c r="B23288" i="5"/>
  <c r="B23289" i="5"/>
  <c r="B23290" i="5"/>
  <c r="B23291" i="5"/>
  <c r="B23292" i="5"/>
  <c r="B23293" i="5"/>
  <c r="B23294" i="5"/>
  <c r="B23295" i="5"/>
  <c r="B23296" i="5"/>
  <c r="B23297" i="5"/>
  <c r="B23298" i="5"/>
  <c r="B23299" i="5"/>
  <c r="B23300" i="5"/>
  <c r="B23301" i="5"/>
  <c r="B23302" i="5"/>
  <c r="B23303" i="5"/>
  <c r="B23304" i="5"/>
  <c r="B23305" i="5"/>
  <c r="B23306" i="5"/>
  <c r="B23307" i="5"/>
  <c r="B23308" i="5"/>
  <c r="B23309" i="5"/>
  <c r="B23310" i="5"/>
  <c r="B23311" i="5"/>
  <c r="B23312" i="5"/>
  <c r="B23313" i="5"/>
  <c r="B23314" i="5"/>
  <c r="B23315" i="5"/>
  <c r="B23316" i="5"/>
  <c r="B23317" i="5"/>
  <c r="B23318" i="5"/>
  <c r="B23319" i="5"/>
  <c r="B23320" i="5"/>
  <c r="B23321" i="5"/>
  <c r="B23322" i="5"/>
  <c r="B23323" i="5"/>
  <c r="B23324" i="5"/>
  <c r="B23325" i="5"/>
  <c r="B23326" i="5"/>
  <c r="B23327" i="5"/>
  <c r="B23328" i="5"/>
  <c r="B23329" i="5"/>
  <c r="B23330" i="5"/>
  <c r="B23331" i="5"/>
  <c r="B23332" i="5"/>
  <c r="B23333" i="5"/>
  <c r="B23334" i="5"/>
  <c r="B23335" i="5"/>
  <c r="B23336" i="5"/>
  <c r="B23337" i="5"/>
  <c r="B23338" i="5"/>
  <c r="B23339" i="5"/>
  <c r="B23340" i="5"/>
  <c r="B23341" i="5"/>
  <c r="B23342" i="5"/>
  <c r="B23343" i="5"/>
  <c r="B23344" i="5"/>
  <c r="B23345" i="5"/>
  <c r="B23346" i="5"/>
  <c r="B23347" i="5"/>
  <c r="B23348" i="5"/>
  <c r="B23349" i="5"/>
  <c r="B23350" i="5"/>
  <c r="B23351" i="5"/>
  <c r="B23352" i="5"/>
  <c r="B23353" i="5"/>
  <c r="B23354" i="5"/>
  <c r="B23355" i="5"/>
  <c r="B23356" i="5"/>
  <c r="B23357" i="5"/>
  <c r="B23358" i="5"/>
  <c r="B23359" i="5"/>
  <c r="B23360" i="5"/>
  <c r="B23361" i="5"/>
  <c r="B23362" i="5"/>
  <c r="B23363" i="5"/>
  <c r="B23364" i="5"/>
  <c r="B23365" i="5"/>
  <c r="B23366" i="5"/>
  <c r="B23367" i="5"/>
  <c r="B23368" i="5"/>
  <c r="B23369" i="5"/>
  <c r="B23370" i="5"/>
  <c r="B23371" i="5"/>
  <c r="B23372" i="5"/>
  <c r="B23373" i="5"/>
  <c r="B23374" i="5"/>
  <c r="B23375" i="5"/>
  <c r="B23376" i="5"/>
  <c r="B23377" i="5"/>
  <c r="B23378" i="5"/>
  <c r="B23379" i="5"/>
  <c r="B23380" i="5"/>
  <c r="B23381" i="5"/>
  <c r="B23382" i="5"/>
  <c r="B23383" i="5"/>
  <c r="B23384" i="5"/>
  <c r="B23385" i="5"/>
  <c r="B23386" i="5"/>
  <c r="B23387" i="5"/>
  <c r="B23388" i="5"/>
  <c r="B23389" i="5"/>
  <c r="B23390" i="5"/>
  <c r="B23391" i="5"/>
  <c r="B23392" i="5"/>
  <c r="B23393" i="5"/>
  <c r="B23394" i="5"/>
  <c r="B23395" i="5"/>
  <c r="B23396" i="5"/>
  <c r="B23397" i="5"/>
  <c r="B23398" i="5"/>
  <c r="B23399" i="5"/>
  <c r="B23400" i="5"/>
  <c r="B23401" i="5"/>
  <c r="B23402" i="5"/>
  <c r="B23403" i="5"/>
  <c r="B23404" i="5"/>
  <c r="B23405" i="5"/>
  <c r="B23406" i="5"/>
  <c r="B23407" i="5"/>
  <c r="B23408" i="5"/>
  <c r="B23409" i="5"/>
  <c r="B23410" i="5"/>
  <c r="B23411" i="5"/>
  <c r="B23412" i="5"/>
  <c r="B23413" i="5"/>
  <c r="B23414" i="5"/>
  <c r="B23415" i="5"/>
  <c r="B23416" i="5"/>
  <c r="B23417" i="5"/>
  <c r="B23418" i="5"/>
  <c r="B23419" i="5"/>
  <c r="B23420" i="5"/>
  <c r="B23421" i="5"/>
  <c r="B23422" i="5"/>
  <c r="B23423" i="5"/>
  <c r="B23424" i="5"/>
  <c r="B23425" i="5"/>
  <c r="B23426" i="5"/>
  <c r="B23427" i="5"/>
  <c r="B23428" i="5"/>
  <c r="B23429" i="5"/>
  <c r="B23430" i="5"/>
  <c r="B23431" i="5"/>
  <c r="B23432" i="5"/>
  <c r="B23433" i="5"/>
  <c r="B23434" i="5"/>
  <c r="B23435" i="5"/>
  <c r="B23436" i="5"/>
  <c r="B23437" i="5"/>
  <c r="B23438" i="5"/>
  <c r="B23439" i="5"/>
  <c r="B23440" i="5"/>
  <c r="B23441" i="5"/>
  <c r="B23442" i="5"/>
  <c r="B23443" i="5"/>
  <c r="B23444" i="5"/>
  <c r="B23445" i="5"/>
  <c r="B23446" i="5"/>
  <c r="B23447" i="5"/>
  <c r="B23448" i="5"/>
  <c r="B23449" i="5"/>
  <c r="B23450" i="5"/>
  <c r="B23451" i="5"/>
  <c r="B23452" i="5"/>
  <c r="B23453" i="5"/>
  <c r="B23454" i="5"/>
  <c r="B23455" i="5"/>
  <c r="B23456" i="5"/>
  <c r="B23457" i="5"/>
  <c r="B23458" i="5"/>
  <c r="B23459" i="5"/>
  <c r="B23460" i="5"/>
  <c r="B23461" i="5"/>
  <c r="B23462" i="5"/>
  <c r="B23463" i="5"/>
  <c r="B23464" i="5"/>
  <c r="B23465" i="5"/>
  <c r="B23466" i="5"/>
  <c r="B23467" i="5"/>
  <c r="B23468" i="5"/>
  <c r="B23469" i="5"/>
  <c r="B23470" i="5"/>
  <c r="B23471" i="5"/>
  <c r="B23472" i="5"/>
  <c r="B23473" i="5"/>
  <c r="B23474" i="5"/>
  <c r="B23475" i="5"/>
  <c r="B23476" i="5"/>
  <c r="B23477" i="5"/>
  <c r="B23478" i="5"/>
  <c r="B23479" i="5"/>
  <c r="B23480" i="5"/>
  <c r="B23481" i="5"/>
  <c r="B23482" i="5"/>
  <c r="B23483" i="5"/>
  <c r="B23484" i="5"/>
  <c r="B23485" i="5"/>
  <c r="B23486" i="5"/>
  <c r="B23487" i="5"/>
  <c r="B23488" i="5"/>
  <c r="B23489" i="5"/>
  <c r="B23490" i="5"/>
  <c r="B23491" i="5"/>
  <c r="B23492" i="5"/>
  <c r="B23493" i="5"/>
  <c r="B23494" i="5"/>
  <c r="B23495" i="5"/>
  <c r="B23496" i="5"/>
  <c r="B23497" i="5"/>
  <c r="B23498" i="5"/>
  <c r="B23499" i="5"/>
  <c r="B23500" i="5"/>
  <c r="B23501" i="5"/>
  <c r="B23502" i="5"/>
  <c r="B23503" i="5"/>
  <c r="B23504" i="5"/>
  <c r="B23505" i="5"/>
  <c r="B23506" i="5"/>
  <c r="B23507" i="5"/>
  <c r="B23508" i="5"/>
  <c r="B23509" i="5"/>
  <c r="B23510" i="5"/>
  <c r="B23511" i="5"/>
  <c r="B23512" i="5"/>
  <c r="B23513" i="5"/>
  <c r="B23514" i="5"/>
  <c r="B23515" i="5"/>
  <c r="B23516" i="5"/>
  <c r="B23517" i="5"/>
  <c r="B23518" i="5"/>
  <c r="B23519" i="5"/>
  <c r="B23520" i="5"/>
  <c r="B23521" i="5"/>
  <c r="B23522" i="5"/>
  <c r="B23523" i="5"/>
  <c r="B23524" i="5"/>
  <c r="B23525" i="5"/>
  <c r="B23526" i="5"/>
  <c r="B23527" i="5"/>
  <c r="B23528" i="5"/>
  <c r="B23529" i="5"/>
  <c r="B23530" i="5"/>
  <c r="B23531" i="5"/>
  <c r="B23532" i="5"/>
  <c r="B23533" i="5"/>
  <c r="B23534" i="5"/>
  <c r="B23535" i="5"/>
  <c r="B23536" i="5"/>
  <c r="B23537" i="5"/>
  <c r="B23538" i="5"/>
  <c r="B23539" i="5"/>
  <c r="B23540" i="5"/>
  <c r="B23541" i="5"/>
  <c r="B23542" i="5"/>
  <c r="B23543" i="5"/>
  <c r="B23544" i="5"/>
  <c r="B23545" i="5"/>
  <c r="B23546" i="5"/>
  <c r="B23547" i="5"/>
  <c r="B23548" i="5"/>
  <c r="B23549" i="5"/>
  <c r="B23550" i="5"/>
  <c r="B23551" i="5"/>
  <c r="B23552" i="5"/>
  <c r="B23553" i="5"/>
  <c r="B23554" i="5"/>
  <c r="B23555" i="5"/>
  <c r="B23556" i="5"/>
  <c r="B23557" i="5"/>
  <c r="B23558" i="5"/>
  <c r="B23559" i="5"/>
  <c r="B23560" i="5"/>
  <c r="B23561" i="5"/>
  <c r="B23562" i="5"/>
  <c r="B23563" i="5"/>
  <c r="B23564" i="5"/>
  <c r="B23565" i="5"/>
  <c r="B23566" i="5"/>
  <c r="B23567" i="5"/>
  <c r="B23568" i="5"/>
  <c r="B23569" i="5"/>
  <c r="B23570" i="5"/>
  <c r="B23571" i="5"/>
  <c r="B23572" i="5"/>
  <c r="B23573" i="5"/>
  <c r="B23574" i="5"/>
  <c r="B23575" i="5"/>
  <c r="B23576" i="5"/>
  <c r="B23577" i="5"/>
  <c r="B23578" i="5"/>
  <c r="B23579" i="5"/>
  <c r="B23580" i="5"/>
  <c r="B23581" i="5"/>
  <c r="B23582" i="5"/>
  <c r="B23583" i="5"/>
  <c r="B23584" i="5"/>
  <c r="B23585" i="5"/>
  <c r="B23586" i="5"/>
  <c r="B23587" i="5"/>
  <c r="B23588" i="5"/>
  <c r="B23589" i="5"/>
  <c r="B23590" i="5"/>
  <c r="B23591" i="5"/>
  <c r="B23592" i="5"/>
  <c r="B23593" i="5"/>
  <c r="B23594" i="5"/>
  <c r="B23595" i="5"/>
  <c r="B23596" i="5"/>
  <c r="B23597" i="5"/>
  <c r="B23598" i="5"/>
  <c r="B23599" i="5"/>
  <c r="B23600" i="5"/>
  <c r="B23601" i="5"/>
  <c r="B23602" i="5"/>
  <c r="B23603" i="5"/>
  <c r="B23604" i="5"/>
  <c r="B23605" i="5"/>
  <c r="B23606" i="5"/>
  <c r="B23607" i="5"/>
  <c r="B23608" i="5"/>
  <c r="B23609" i="5"/>
  <c r="B23610" i="5"/>
  <c r="B23611" i="5"/>
  <c r="B23612" i="5"/>
  <c r="B23613" i="5"/>
  <c r="B23614" i="5"/>
  <c r="B23615" i="5"/>
  <c r="B23616" i="5"/>
  <c r="B23617" i="5"/>
  <c r="B23618" i="5"/>
  <c r="B23619" i="5"/>
  <c r="B23620" i="5"/>
  <c r="B23621" i="5"/>
  <c r="B23622" i="5"/>
  <c r="B23623" i="5"/>
  <c r="B23624" i="5"/>
  <c r="B23625" i="5"/>
  <c r="B23626" i="5"/>
  <c r="B23627" i="5"/>
  <c r="B23628" i="5"/>
  <c r="B23629" i="5"/>
  <c r="B23630" i="5"/>
  <c r="B23631" i="5"/>
  <c r="B23632" i="5"/>
  <c r="B23633" i="5"/>
  <c r="B23634" i="5"/>
  <c r="B23635" i="5"/>
  <c r="B23636" i="5"/>
  <c r="B23637" i="5"/>
  <c r="B23638" i="5"/>
  <c r="B23639" i="5"/>
  <c r="B23640" i="5"/>
  <c r="B23641" i="5"/>
  <c r="B23642" i="5"/>
  <c r="B23643" i="5"/>
  <c r="B23644" i="5"/>
  <c r="B23645" i="5"/>
  <c r="B23646" i="5"/>
  <c r="B23647" i="5"/>
  <c r="B23648" i="5"/>
  <c r="B23649" i="5"/>
  <c r="B23650" i="5"/>
  <c r="B23651" i="5"/>
  <c r="B23652" i="5"/>
  <c r="B23653" i="5"/>
  <c r="B23654" i="5"/>
  <c r="B23655" i="5"/>
  <c r="B23656" i="5"/>
  <c r="B23657" i="5"/>
  <c r="B23658" i="5"/>
  <c r="B23659" i="5"/>
  <c r="B23660" i="5"/>
  <c r="B23661" i="5"/>
  <c r="B23662" i="5"/>
  <c r="B23663" i="5"/>
  <c r="B23664" i="5"/>
  <c r="B23665" i="5"/>
  <c r="B23666" i="5"/>
  <c r="B23667" i="5"/>
  <c r="B23668" i="5"/>
  <c r="B23669" i="5"/>
  <c r="B23670" i="5"/>
  <c r="B23671" i="5"/>
  <c r="B23672" i="5"/>
  <c r="B23673" i="5"/>
  <c r="B23674" i="5"/>
  <c r="B23675" i="5"/>
  <c r="B23676" i="5"/>
  <c r="B23677" i="5"/>
  <c r="B23678" i="5"/>
  <c r="B23679" i="5"/>
  <c r="B23680" i="5"/>
  <c r="B23681" i="5"/>
  <c r="B23682" i="5"/>
  <c r="B23683" i="5"/>
  <c r="B23684" i="5"/>
  <c r="B23685" i="5"/>
  <c r="B23686" i="5"/>
  <c r="B23687" i="5"/>
  <c r="B23688" i="5"/>
  <c r="B23689" i="5"/>
  <c r="B23690" i="5"/>
  <c r="B23691" i="5"/>
  <c r="B23692" i="5"/>
  <c r="B23693" i="5"/>
  <c r="B23694" i="5"/>
  <c r="B23695" i="5"/>
  <c r="B23696" i="5"/>
  <c r="B23697" i="5"/>
  <c r="B23698" i="5"/>
  <c r="B23699" i="5"/>
  <c r="B23700" i="5"/>
  <c r="B23701" i="5"/>
  <c r="B23702" i="5"/>
  <c r="B23703" i="5"/>
  <c r="B23704" i="5"/>
  <c r="B23705" i="5"/>
  <c r="B23706" i="5"/>
  <c r="B23707" i="5"/>
  <c r="B23708" i="5"/>
  <c r="B23709" i="5"/>
  <c r="B23710" i="5"/>
  <c r="B23711" i="5"/>
  <c r="B23712" i="5"/>
  <c r="B23713" i="5"/>
  <c r="B23714" i="5"/>
  <c r="B23715" i="5"/>
  <c r="B23716" i="5"/>
  <c r="B23717" i="5"/>
  <c r="B23718" i="5"/>
  <c r="B23719" i="5"/>
  <c r="B23720" i="5"/>
  <c r="B23721" i="5"/>
  <c r="B23722" i="5"/>
  <c r="B23723" i="5"/>
  <c r="B23724" i="5"/>
  <c r="B23725" i="5"/>
  <c r="B23726" i="5"/>
  <c r="B23727" i="5"/>
  <c r="B23728" i="5"/>
  <c r="B23729" i="5"/>
  <c r="B23730" i="5"/>
  <c r="B23731" i="5"/>
  <c r="B23732" i="5"/>
  <c r="B23733" i="5"/>
  <c r="B23734" i="5"/>
  <c r="B23735" i="5"/>
  <c r="B23736" i="5"/>
  <c r="B23737" i="5"/>
  <c r="B23738" i="5"/>
  <c r="B23739" i="5"/>
  <c r="B23740" i="5"/>
  <c r="B23741" i="5"/>
  <c r="B23742" i="5"/>
  <c r="B23743" i="5"/>
  <c r="B23744" i="5"/>
  <c r="B23745" i="5"/>
  <c r="B23746" i="5"/>
  <c r="B23747" i="5"/>
  <c r="B23748" i="5"/>
  <c r="B23749" i="5"/>
  <c r="B23750" i="5"/>
  <c r="B23751" i="5"/>
  <c r="B23752" i="5"/>
  <c r="B23753" i="5"/>
  <c r="B23754" i="5"/>
  <c r="B23755" i="5"/>
  <c r="B23756" i="5"/>
  <c r="B23757" i="5"/>
  <c r="B23758" i="5"/>
  <c r="B23759" i="5"/>
  <c r="B23760" i="5"/>
  <c r="B23761" i="5"/>
  <c r="B23762" i="5"/>
  <c r="B23763" i="5"/>
  <c r="B23764" i="5"/>
  <c r="B23765" i="5"/>
  <c r="B23766" i="5"/>
  <c r="B23767" i="5"/>
  <c r="B23768" i="5"/>
  <c r="B23769" i="5"/>
  <c r="B23770" i="5"/>
  <c r="B23771" i="5"/>
  <c r="B23772" i="5"/>
  <c r="B23773" i="5"/>
  <c r="B23774" i="5"/>
  <c r="B23775" i="5"/>
  <c r="B23776" i="5"/>
  <c r="B23777" i="5"/>
  <c r="B23778" i="5"/>
  <c r="B23779" i="5"/>
  <c r="B23780" i="5"/>
  <c r="B23781" i="5"/>
  <c r="B23782" i="5"/>
  <c r="B23783" i="5"/>
  <c r="B23784" i="5"/>
  <c r="B23785" i="5"/>
  <c r="B23786" i="5"/>
  <c r="B23787" i="5"/>
  <c r="B23788" i="5"/>
  <c r="B23789" i="5"/>
  <c r="B23790" i="5"/>
  <c r="B23791" i="5"/>
  <c r="B23792" i="5"/>
  <c r="B23793" i="5"/>
  <c r="B23794" i="5"/>
  <c r="B23795" i="5"/>
  <c r="B23796" i="5"/>
  <c r="B23797" i="5"/>
  <c r="B23798" i="5"/>
  <c r="B23799" i="5"/>
  <c r="B23800" i="5"/>
  <c r="B23801" i="5"/>
  <c r="B23802" i="5"/>
  <c r="B23803" i="5"/>
  <c r="B23804" i="5"/>
  <c r="B23805" i="5"/>
  <c r="B23806" i="5"/>
  <c r="B23807" i="5"/>
  <c r="B23808" i="5"/>
  <c r="B23809" i="5"/>
  <c r="B23810" i="5"/>
  <c r="B23811" i="5"/>
  <c r="B23812" i="5"/>
  <c r="B23813" i="5"/>
  <c r="B23814" i="5"/>
  <c r="B23815" i="5"/>
  <c r="B23816" i="5"/>
  <c r="B23817" i="5"/>
  <c r="B23818" i="5"/>
  <c r="B23819" i="5"/>
  <c r="B23820" i="5"/>
  <c r="B23821" i="5"/>
  <c r="B23822" i="5"/>
  <c r="B23823" i="5"/>
  <c r="B23824" i="5"/>
  <c r="B23825" i="5"/>
  <c r="B23826" i="5"/>
  <c r="B23827" i="5"/>
  <c r="B23828" i="5"/>
  <c r="B23829" i="5"/>
  <c r="B23830" i="5"/>
  <c r="B23831" i="5"/>
  <c r="B23832" i="5"/>
  <c r="B23833" i="5"/>
  <c r="B23834" i="5"/>
  <c r="B23835" i="5"/>
  <c r="B23836" i="5"/>
  <c r="B23837" i="5"/>
  <c r="B23838" i="5"/>
  <c r="B23839" i="5"/>
  <c r="B23840" i="5"/>
  <c r="B23841" i="5"/>
  <c r="B23842" i="5"/>
  <c r="B23843" i="5"/>
  <c r="B23844" i="5"/>
  <c r="B23845" i="5"/>
  <c r="B23846" i="5"/>
  <c r="B23847" i="5"/>
  <c r="B23848" i="5"/>
  <c r="B23849" i="5"/>
  <c r="B23850" i="5"/>
  <c r="B23851" i="5"/>
  <c r="B23852" i="5"/>
  <c r="B23853" i="5"/>
  <c r="B23854" i="5"/>
  <c r="B23855" i="5"/>
  <c r="B23856" i="5"/>
  <c r="B23857" i="5"/>
  <c r="B23858" i="5"/>
  <c r="B23859" i="5"/>
  <c r="B23860" i="5"/>
  <c r="B23861" i="5"/>
  <c r="B23862" i="5"/>
  <c r="B23863" i="5"/>
  <c r="B23864" i="5"/>
  <c r="B23865" i="5"/>
  <c r="B23866" i="5"/>
  <c r="B23867" i="5"/>
  <c r="B23868" i="5"/>
  <c r="B23869" i="5"/>
  <c r="B23870" i="5"/>
  <c r="B23871" i="5"/>
  <c r="B23872" i="5"/>
  <c r="B23873" i="5"/>
  <c r="B23874" i="5"/>
  <c r="B23875" i="5"/>
  <c r="B23876" i="5"/>
  <c r="B23877" i="5"/>
  <c r="B23878" i="5"/>
  <c r="B23879" i="5"/>
  <c r="B23880" i="5"/>
  <c r="B23881" i="5"/>
  <c r="B23882" i="5"/>
  <c r="B23883" i="5"/>
  <c r="B23884" i="5"/>
  <c r="B23885" i="5"/>
  <c r="B23886" i="5"/>
  <c r="B23887" i="5"/>
  <c r="B23888" i="5"/>
  <c r="B23889" i="5"/>
  <c r="B23890" i="5"/>
  <c r="B23891" i="5"/>
  <c r="B23892" i="5"/>
  <c r="B23893" i="5"/>
  <c r="B23894" i="5"/>
  <c r="B23895" i="5"/>
  <c r="B23896" i="5"/>
  <c r="B23897" i="5"/>
  <c r="B23898" i="5"/>
  <c r="B23899" i="5"/>
  <c r="B23900" i="5"/>
  <c r="B23901" i="5"/>
  <c r="B23902" i="5"/>
  <c r="B23903" i="5"/>
  <c r="B23904" i="5"/>
  <c r="B23905" i="5"/>
  <c r="B23906" i="5"/>
  <c r="B23907" i="5"/>
  <c r="B23908" i="5"/>
  <c r="B23909" i="5"/>
  <c r="B23910" i="5"/>
  <c r="B23911" i="5"/>
  <c r="B23912" i="5"/>
  <c r="B23913" i="5"/>
  <c r="B23914" i="5"/>
  <c r="B23915" i="5"/>
  <c r="B23916" i="5"/>
  <c r="B23917" i="5"/>
  <c r="B23918" i="5"/>
  <c r="B23919" i="5"/>
  <c r="B23920" i="5"/>
  <c r="B23921" i="5"/>
  <c r="B23922" i="5"/>
  <c r="B23923" i="5"/>
  <c r="B23924" i="5"/>
  <c r="B23925" i="5"/>
  <c r="B23926" i="5"/>
  <c r="B23927" i="5"/>
  <c r="B23928" i="5"/>
  <c r="B23929" i="5"/>
  <c r="B23930" i="5"/>
  <c r="B23931" i="5"/>
  <c r="B23932" i="5"/>
  <c r="B23933" i="5"/>
  <c r="B23934" i="5"/>
  <c r="B23935" i="5"/>
  <c r="B23936" i="5"/>
  <c r="B23937" i="5"/>
  <c r="B23938" i="5"/>
  <c r="B23939" i="5"/>
  <c r="B23940" i="5"/>
  <c r="B23941" i="5"/>
  <c r="B23942" i="5"/>
  <c r="B23943" i="5"/>
  <c r="B23944" i="5"/>
  <c r="B23945" i="5"/>
  <c r="B23946" i="5"/>
  <c r="B23947" i="5"/>
  <c r="B23948" i="5"/>
  <c r="B23949" i="5"/>
  <c r="B23950" i="5"/>
  <c r="B23951" i="5"/>
  <c r="B23952" i="5"/>
  <c r="B23953" i="5"/>
  <c r="B23954" i="5"/>
  <c r="B23955" i="5"/>
  <c r="B23956" i="5"/>
  <c r="B23957" i="5"/>
  <c r="B23958" i="5"/>
  <c r="B23959" i="5"/>
  <c r="B23960" i="5"/>
  <c r="B23961" i="5"/>
  <c r="B23962" i="5"/>
  <c r="B23963" i="5"/>
  <c r="B23964" i="5"/>
  <c r="B23965" i="5"/>
  <c r="B23966" i="5"/>
  <c r="B23967" i="5"/>
  <c r="B23968" i="5"/>
  <c r="B23969" i="5"/>
  <c r="B23970" i="5"/>
  <c r="B23971" i="5"/>
  <c r="B23972" i="5"/>
  <c r="B23973" i="5"/>
  <c r="B23974" i="5"/>
  <c r="B23975" i="5"/>
  <c r="B23976" i="5"/>
  <c r="B23977" i="5"/>
  <c r="B23978" i="5"/>
  <c r="B23979" i="5"/>
  <c r="B23980" i="5"/>
  <c r="B23981" i="5"/>
  <c r="B23982" i="5"/>
  <c r="B23983" i="5"/>
  <c r="B23984" i="5"/>
  <c r="B23985" i="5"/>
  <c r="B23986" i="5"/>
  <c r="B23987" i="5"/>
  <c r="B23988" i="5"/>
  <c r="B23989" i="5"/>
  <c r="B23990" i="5"/>
  <c r="B23991" i="5"/>
  <c r="B23992" i="5"/>
  <c r="B23993" i="5"/>
  <c r="B23994" i="5"/>
  <c r="B23995" i="5"/>
  <c r="B23996" i="5"/>
  <c r="B23997" i="5"/>
  <c r="B23998" i="5"/>
  <c r="B23999" i="5"/>
  <c r="B24000" i="5"/>
  <c r="B24001" i="5"/>
  <c r="B24002" i="5"/>
  <c r="B24003" i="5"/>
  <c r="B24004" i="5"/>
  <c r="B24005" i="5"/>
  <c r="B24006" i="5"/>
  <c r="B24007" i="5"/>
  <c r="B24008" i="5"/>
  <c r="B24009" i="5"/>
  <c r="B24010" i="5"/>
  <c r="B24011" i="5"/>
  <c r="B24012" i="5"/>
  <c r="B24013" i="5"/>
  <c r="B24014" i="5"/>
  <c r="B24015" i="5"/>
  <c r="B24016" i="5"/>
  <c r="B24017" i="5"/>
  <c r="B24018" i="5"/>
  <c r="B24019" i="5"/>
  <c r="B24020" i="5"/>
  <c r="B24021" i="5"/>
  <c r="B24022" i="5"/>
  <c r="B24023" i="5"/>
  <c r="B24024" i="5"/>
  <c r="B24025" i="5"/>
  <c r="B24026" i="5"/>
  <c r="B24027" i="5"/>
  <c r="B24028" i="5"/>
  <c r="B24029" i="5"/>
  <c r="B24030" i="5"/>
  <c r="B24031" i="5"/>
  <c r="B24032" i="5"/>
  <c r="B24033" i="5"/>
  <c r="B24034" i="5"/>
  <c r="B24035" i="5"/>
  <c r="B24036" i="5"/>
  <c r="B24037" i="5"/>
  <c r="B24038" i="5"/>
  <c r="B24039" i="5"/>
  <c r="B24040" i="5"/>
  <c r="B24041" i="5"/>
  <c r="B24042" i="5"/>
  <c r="B24043" i="5"/>
  <c r="B24044" i="5"/>
  <c r="B24045" i="5"/>
  <c r="B24046" i="5"/>
  <c r="B24047" i="5"/>
  <c r="B24048" i="5"/>
  <c r="B24049" i="5"/>
  <c r="B24050" i="5"/>
  <c r="B24051" i="5"/>
  <c r="B24052" i="5"/>
  <c r="B24053" i="5"/>
  <c r="B24054" i="5"/>
  <c r="B24055" i="5"/>
  <c r="B24056" i="5"/>
  <c r="B24057" i="5"/>
  <c r="B24058" i="5"/>
  <c r="B24059" i="5"/>
  <c r="B24060" i="5"/>
  <c r="B24061" i="5"/>
  <c r="B24062" i="5"/>
  <c r="B24063" i="5"/>
  <c r="B24064" i="5"/>
  <c r="B24065" i="5"/>
  <c r="B24066" i="5"/>
  <c r="B24067" i="5"/>
  <c r="B24068" i="5"/>
  <c r="B24069" i="5"/>
  <c r="B24070" i="5"/>
  <c r="B24071" i="5"/>
  <c r="B24072" i="5"/>
  <c r="B24073" i="5"/>
  <c r="B24074" i="5"/>
  <c r="B24075" i="5"/>
  <c r="B24076" i="5"/>
  <c r="B24077" i="5"/>
  <c r="B24078" i="5"/>
  <c r="B24079" i="5"/>
  <c r="B24080" i="5"/>
  <c r="B24081" i="5"/>
  <c r="B24082" i="5"/>
  <c r="B24083" i="5"/>
  <c r="B24084" i="5"/>
  <c r="B24085" i="5"/>
  <c r="B24086" i="5"/>
  <c r="B24087" i="5"/>
  <c r="B24088" i="5"/>
  <c r="B24089" i="5"/>
  <c r="B24090" i="5"/>
  <c r="B24091" i="5"/>
  <c r="B24092" i="5"/>
  <c r="B24093" i="5"/>
  <c r="B24094" i="5"/>
  <c r="B24095" i="5"/>
  <c r="B24096" i="5"/>
  <c r="B24097" i="5"/>
  <c r="B24098" i="5"/>
  <c r="B24099" i="5"/>
  <c r="B24100" i="5"/>
  <c r="B24101" i="5"/>
  <c r="B24102" i="5"/>
  <c r="B24103" i="5"/>
  <c r="B24104" i="5"/>
  <c r="B24105" i="5"/>
  <c r="B24106" i="5"/>
  <c r="B24107" i="5"/>
  <c r="B24108" i="5"/>
  <c r="B24109" i="5"/>
  <c r="B24110" i="5"/>
  <c r="B24111" i="5"/>
  <c r="B24112" i="5"/>
  <c r="B24113" i="5"/>
  <c r="B24114" i="5"/>
  <c r="B24115" i="5"/>
  <c r="B24116" i="5"/>
  <c r="B24117" i="5"/>
  <c r="B24118" i="5"/>
  <c r="B24119" i="5"/>
  <c r="B24120" i="5"/>
  <c r="B24121" i="5"/>
  <c r="B24122" i="5"/>
  <c r="B24123" i="5"/>
  <c r="B24124" i="5"/>
  <c r="B24125" i="5"/>
  <c r="B24126" i="5"/>
  <c r="B24127" i="5"/>
  <c r="B24128" i="5"/>
  <c r="B24129" i="5"/>
  <c r="B24130" i="5"/>
  <c r="B24131" i="5"/>
  <c r="B24132" i="5"/>
  <c r="B24133" i="5"/>
  <c r="B24134" i="5"/>
  <c r="B24135" i="5"/>
  <c r="B24136" i="5"/>
  <c r="B24137" i="5"/>
  <c r="B24138" i="5"/>
  <c r="B24139" i="5"/>
  <c r="B24140" i="5"/>
  <c r="B24141" i="5"/>
  <c r="B24142" i="5"/>
  <c r="B24143" i="5"/>
  <c r="B24144" i="5"/>
  <c r="B24145" i="5"/>
  <c r="B24146" i="5"/>
  <c r="B24147" i="5"/>
  <c r="B24148" i="5"/>
  <c r="B24149" i="5"/>
  <c r="B24150" i="5"/>
  <c r="B24151" i="5"/>
  <c r="B24152" i="5"/>
  <c r="B24153" i="5"/>
  <c r="B24154" i="5"/>
  <c r="B24155" i="5"/>
  <c r="B24156" i="5"/>
  <c r="B24157" i="5"/>
  <c r="B24158" i="5"/>
  <c r="B24159" i="5"/>
  <c r="B24160" i="5"/>
  <c r="B24161" i="5"/>
  <c r="B24162" i="5"/>
  <c r="B24163" i="5"/>
  <c r="B24164" i="5"/>
  <c r="B24165" i="5"/>
  <c r="B24166" i="5"/>
  <c r="B24167" i="5"/>
  <c r="B24168" i="5"/>
  <c r="B24169" i="5"/>
  <c r="B24170" i="5"/>
  <c r="B24171" i="5"/>
  <c r="B24172" i="5"/>
  <c r="B24173" i="5"/>
  <c r="B24174" i="5"/>
  <c r="B24175" i="5"/>
  <c r="B24176" i="5"/>
  <c r="B24177" i="5"/>
  <c r="B24178" i="5"/>
  <c r="B24179" i="5"/>
  <c r="B24180" i="5"/>
  <c r="B24181" i="5"/>
  <c r="B24182" i="5"/>
  <c r="B24183" i="5"/>
  <c r="B24184" i="5"/>
  <c r="B24185" i="5"/>
  <c r="B24186" i="5"/>
  <c r="B24187" i="5"/>
  <c r="B24188" i="5"/>
  <c r="B24189" i="5"/>
  <c r="B24190" i="5"/>
  <c r="B24191" i="5"/>
  <c r="B24192" i="5"/>
  <c r="B24193" i="5"/>
  <c r="B24194" i="5"/>
  <c r="B24195" i="5"/>
  <c r="B24196" i="5"/>
  <c r="B24197" i="5"/>
  <c r="B24198" i="5"/>
  <c r="B24199" i="5"/>
  <c r="B24200" i="5"/>
  <c r="B24201" i="5"/>
  <c r="B24202" i="5"/>
  <c r="B24203" i="5"/>
  <c r="B24204" i="5"/>
  <c r="B24205" i="5"/>
  <c r="B24206" i="5"/>
  <c r="B24207" i="5"/>
  <c r="B24208" i="5"/>
  <c r="B24209" i="5"/>
  <c r="B24210" i="5"/>
  <c r="B24211" i="5"/>
  <c r="B24212" i="5"/>
  <c r="B24213" i="5"/>
  <c r="B24214" i="5"/>
  <c r="B24215" i="5"/>
  <c r="B24216" i="5"/>
  <c r="B24217" i="5"/>
  <c r="B24218" i="5"/>
  <c r="B24219" i="5"/>
  <c r="B24220" i="5"/>
  <c r="B24221" i="5"/>
  <c r="B24222" i="5"/>
  <c r="B24223" i="5"/>
  <c r="B24224" i="5"/>
  <c r="B24225" i="5"/>
  <c r="B24226" i="5"/>
  <c r="B24227" i="5"/>
  <c r="B24228" i="5"/>
  <c r="B24229" i="5"/>
  <c r="B24230" i="5"/>
  <c r="B24231" i="5"/>
  <c r="B24232" i="5"/>
  <c r="B24233" i="5"/>
  <c r="B24234" i="5"/>
  <c r="B24235" i="5"/>
  <c r="B24236" i="5"/>
  <c r="B24237" i="5"/>
  <c r="B24238" i="5"/>
  <c r="B24239" i="5"/>
  <c r="B24240" i="5"/>
  <c r="B24241" i="5"/>
  <c r="B24242" i="5"/>
  <c r="B24243" i="5"/>
  <c r="B24244" i="5"/>
  <c r="B24245" i="5"/>
  <c r="B24246" i="5"/>
  <c r="B24247" i="5"/>
  <c r="B24248" i="5"/>
  <c r="B24249" i="5"/>
  <c r="B24250" i="5"/>
  <c r="B24251" i="5"/>
  <c r="B24252" i="5"/>
  <c r="B24253" i="5"/>
  <c r="B24254" i="5"/>
  <c r="B24255" i="5"/>
  <c r="B24256" i="5"/>
  <c r="B24257" i="5"/>
  <c r="B24258" i="5"/>
  <c r="B24259" i="5"/>
  <c r="B24260" i="5"/>
  <c r="B24261" i="5"/>
  <c r="B24262" i="5"/>
  <c r="B24263" i="5"/>
  <c r="B24264" i="5"/>
  <c r="B24265" i="5"/>
  <c r="B24266" i="5"/>
  <c r="B24267" i="5"/>
  <c r="B24268" i="5"/>
  <c r="B24269" i="5"/>
  <c r="B24270" i="5"/>
  <c r="B24271" i="5"/>
  <c r="B24272" i="5"/>
  <c r="B24273" i="5"/>
  <c r="B24274" i="5"/>
  <c r="B24275" i="5"/>
  <c r="B24276" i="5"/>
  <c r="B24277" i="5"/>
  <c r="B24278" i="5"/>
  <c r="B24279" i="5"/>
  <c r="B24280" i="5"/>
  <c r="B24281" i="5"/>
  <c r="B24282" i="5"/>
  <c r="B24283" i="5"/>
  <c r="B24284" i="5"/>
  <c r="B24285" i="5"/>
  <c r="B24286" i="5"/>
  <c r="B24287" i="5"/>
  <c r="B24288" i="5"/>
  <c r="B24289" i="5"/>
  <c r="B24290" i="5"/>
  <c r="B24291" i="5"/>
  <c r="B24292" i="5"/>
  <c r="B24293" i="5"/>
  <c r="B24294" i="5"/>
  <c r="B24295" i="5"/>
  <c r="B24296" i="5"/>
  <c r="B24297" i="5"/>
  <c r="B24298" i="5"/>
  <c r="B24299" i="5"/>
  <c r="B24300" i="5"/>
  <c r="B24301" i="5"/>
  <c r="B24302" i="5"/>
  <c r="B24303" i="5"/>
  <c r="B24304" i="5"/>
  <c r="B24305" i="5"/>
  <c r="B24306" i="5"/>
  <c r="B24307" i="5"/>
  <c r="B24308" i="5"/>
  <c r="B24309" i="5"/>
  <c r="B24310" i="5"/>
  <c r="B24311" i="5"/>
  <c r="B24312" i="5"/>
  <c r="B24313" i="5"/>
  <c r="B24314" i="5"/>
  <c r="B24315" i="5"/>
  <c r="B24316" i="5"/>
  <c r="B24317" i="5"/>
  <c r="B24318" i="5"/>
  <c r="B24319" i="5"/>
  <c r="B24320" i="5"/>
  <c r="B24321" i="5"/>
  <c r="B24322" i="5"/>
  <c r="B24323" i="5"/>
  <c r="B24324" i="5"/>
  <c r="B24325" i="5"/>
  <c r="B24326" i="5"/>
  <c r="B24327" i="5"/>
  <c r="B24328" i="5"/>
  <c r="B24329" i="5"/>
  <c r="B24330" i="5"/>
  <c r="B24331" i="5"/>
  <c r="B24332" i="5"/>
  <c r="B24333" i="5"/>
  <c r="B24334" i="5"/>
  <c r="B24335" i="5"/>
  <c r="B24336" i="5"/>
  <c r="B24337" i="5"/>
  <c r="B24338" i="5"/>
  <c r="B24339" i="5"/>
  <c r="B24340" i="5"/>
  <c r="B24341" i="5"/>
  <c r="B24342" i="5"/>
  <c r="B24343" i="5"/>
  <c r="B24344" i="5"/>
  <c r="B24345" i="5"/>
  <c r="B24346" i="5"/>
  <c r="B24347" i="5"/>
  <c r="B24348" i="5"/>
  <c r="B24349" i="5"/>
  <c r="B24350" i="5"/>
  <c r="B24351" i="5"/>
  <c r="B24352" i="5"/>
  <c r="B24353" i="5"/>
  <c r="B24354" i="5"/>
  <c r="B24355" i="5"/>
  <c r="B24356" i="5"/>
  <c r="B24357" i="5"/>
  <c r="B24358" i="5"/>
  <c r="B24359" i="5"/>
  <c r="B24360" i="5"/>
  <c r="B24361" i="5"/>
  <c r="B24362" i="5"/>
  <c r="B24363" i="5"/>
  <c r="B24364" i="5"/>
  <c r="B24365" i="5"/>
  <c r="B24366" i="5"/>
  <c r="B24367" i="5"/>
  <c r="B24368" i="5"/>
  <c r="B24369" i="5"/>
  <c r="B24370" i="5"/>
  <c r="B24371" i="5"/>
  <c r="B24372" i="5"/>
  <c r="B24373" i="5"/>
  <c r="B24374" i="5"/>
  <c r="B24375" i="5"/>
  <c r="B24376" i="5"/>
  <c r="B24377" i="5"/>
  <c r="B24378" i="5"/>
  <c r="B24379" i="5"/>
  <c r="B24380" i="5"/>
  <c r="B24381" i="5"/>
  <c r="B24382" i="5"/>
  <c r="B24383" i="5"/>
  <c r="B24384" i="5"/>
  <c r="B24385" i="5"/>
  <c r="B24386" i="5"/>
  <c r="B24387" i="5"/>
  <c r="B24388" i="5"/>
  <c r="B24389" i="5"/>
  <c r="B24390" i="5"/>
  <c r="B24391" i="5"/>
  <c r="B24392" i="5"/>
  <c r="B24393" i="5"/>
  <c r="B24394" i="5"/>
  <c r="B24395" i="5"/>
  <c r="B24396" i="5"/>
  <c r="B24397" i="5"/>
  <c r="B24398" i="5"/>
  <c r="B24399" i="5"/>
  <c r="B24400" i="5"/>
  <c r="B24401" i="5"/>
  <c r="B24402" i="5"/>
  <c r="B24403" i="5"/>
  <c r="B24404" i="5"/>
  <c r="B24405" i="5"/>
  <c r="B24406" i="5"/>
  <c r="B24407" i="5"/>
  <c r="B24408" i="5"/>
  <c r="B24409" i="5"/>
  <c r="B24410" i="5"/>
  <c r="B24411" i="5"/>
  <c r="B24412" i="5"/>
  <c r="B24413" i="5"/>
  <c r="B24414" i="5"/>
  <c r="B24415" i="5"/>
  <c r="B24416" i="5"/>
  <c r="B24417" i="5"/>
  <c r="B24418" i="5"/>
  <c r="B24419" i="5"/>
  <c r="B24420" i="5"/>
  <c r="B24421" i="5"/>
  <c r="B24422" i="5"/>
  <c r="B24423" i="5"/>
  <c r="B24424" i="5"/>
  <c r="B24425" i="5"/>
  <c r="B24426" i="5"/>
  <c r="B24427" i="5"/>
  <c r="B24428" i="5"/>
  <c r="B24429" i="5"/>
  <c r="B24430" i="5"/>
  <c r="B24431" i="5"/>
  <c r="B24432" i="5"/>
  <c r="B24433" i="5"/>
  <c r="B24434" i="5"/>
  <c r="B24435" i="5"/>
  <c r="B24436" i="5"/>
  <c r="B24437" i="5"/>
  <c r="B24438" i="5"/>
  <c r="B24439" i="5"/>
  <c r="B24440" i="5"/>
  <c r="B24441" i="5"/>
  <c r="B24442" i="5"/>
  <c r="B24443" i="5"/>
  <c r="B24444" i="5"/>
  <c r="B24445" i="5"/>
  <c r="B24446" i="5"/>
  <c r="B24447" i="5"/>
  <c r="B24448" i="5"/>
  <c r="B24449" i="5"/>
  <c r="B24450" i="5"/>
  <c r="B24451" i="5"/>
  <c r="B24452" i="5"/>
  <c r="B24453" i="5"/>
  <c r="B24454" i="5"/>
  <c r="B24455" i="5"/>
  <c r="B24456" i="5"/>
  <c r="B24457" i="5"/>
  <c r="B24458" i="5"/>
  <c r="B24459" i="5"/>
  <c r="B24460" i="5"/>
  <c r="B24461" i="5"/>
  <c r="B24462" i="5"/>
  <c r="B24463" i="5"/>
  <c r="B24464" i="5"/>
  <c r="B24465" i="5"/>
  <c r="B24466" i="5"/>
  <c r="B24467" i="5"/>
  <c r="B24468" i="5"/>
  <c r="B24469" i="5"/>
  <c r="B24470" i="5"/>
  <c r="B24471" i="5"/>
  <c r="B24472" i="5"/>
  <c r="B24473" i="5"/>
  <c r="B24474" i="5"/>
  <c r="B24475" i="5"/>
  <c r="B24476" i="5"/>
  <c r="B24477" i="5"/>
  <c r="B24478" i="5"/>
  <c r="B24479" i="5"/>
  <c r="B24480" i="5"/>
  <c r="B24481" i="5"/>
  <c r="B24482" i="5"/>
  <c r="B24483" i="5"/>
  <c r="B24484" i="5"/>
  <c r="B24485" i="5"/>
  <c r="B24486" i="5"/>
  <c r="B24487" i="5"/>
  <c r="B24488" i="5"/>
  <c r="B24489" i="5"/>
  <c r="B24490" i="5"/>
  <c r="B24491" i="5"/>
  <c r="B24492" i="5"/>
  <c r="B24493" i="5"/>
  <c r="B24494" i="5"/>
  <c r="B24495" i="5"/>
  <c r="B24496" i="5"/>
  <c r="B24497" i="5"/>
  <c r="B24498" i="5"/>
  <c r="B24499" i="5"/>
  <c r="B24500" i="5"/>
  <c r="B24501" i="5"/>
  <c r="B24502" i="5"/>
  <c r="B24503" i="5"/>
  <c r="B24504" i="5"/>
  <c r="B24505" i="5"/>
  <c r="B24506" i="5"/>
  <c r="B24507" i="5"/>
  <c r="B24508" i="5"/>
  <c r="B24509" i="5"/>
  <c r="B24510" i="5"/>
  <c r="B24511" i="5"/>
  <c r="B24512" i="5"/>
  <c r="B24513" i="5"/>
  <c r="B24514" i="5"/>
  <c r="B24515" i="5"/>
  <c r="B24516" i="5"/>
  <c r="B24517" i="5"/>
  <c r="B24518" i="5"/>
  <c r="B24519" i="5"/>
  <c r="B24520" i="5"/>
  <c r="B24521" i="5"/>
  <c r="B24522" i="5"/>
  <c r="B24523" i="5"/>
  <c r="B24524" i="5"/>
  <c r="B24525" i="5"/>
  <c r="B24526" i="5"/>
  <c r="B24527" i="5"/>
  <c r="B24528" i="5"/>
  <c r="B24529" i="5"/>
  <c r="B24530" i="5"/>
  <c r="B24531" i="5"/>
  <c r="B24532" i="5"/>
  <c r="B24533" i="5"/>
  <c r="B24534" i="5"/>
  <c r="B24535" i="5"/>
  <c r="B24536" i="5"/>
  <c r="B24537" i="5"/>
  <c r="B24538" i="5"/>
  <c r="B24539" i="5"/>
  <c r="B24540" i="5"/>
  <c r="B24541" i="5"/>
  <c r="B24542" i="5"/>
  <c r="B24543" i="5"/>
  <c r="B24544" i="5"/>
  <c r="B24545" i="5"/>
  <c r="B24546" i="5"/>
  <c r="B24547" i="5"/>
  <c r="B24548" i="5"/>
  <c r="B24549" i="5"/>
  <c r="B24550" i="5"/>
  <c r="B24551" i="5"/>
  <c r="B24552" i="5"/>
  <c r="B24553" i="5"/>
  <c r="B24554" i="5"/>
  <c r="B24555" i="5"/>
  <c r="B24556" i="5"/>
  <c r="B24557" i="5"/>
  <c r="B24558" i="5"/>
  <c r="B24559" i="5"/>
  <c r="B24560" i="5"/>
  <c r="B24561" i="5"/>
  <c r="B24562" i="5"/>
  <c r="B24563" i="5"/>
  <c r="B24564" i="5"/>
  <c r="B24565" i="5"/>
  <c r="B24566" i="5"/>
  <c r="B24567" i="5"/>
  <c r="B24568" i="5"/>
  <c r="B24569" i="5"/>
  <c r="B24570" i="5"/>
  <c r="B24571" i="5"/>
  <c r="B24572" i="5"/>
  <c r="B24573" i="5"/>
  <c r="B24574" i="5"/>
  <c r="B24575" i="5"/>
  <c r="B24576" i="5"/>
  <c r="B24577" i="5"/>
  <c r="B24578" i="5"/>
  <c r="B24579" i="5"/>
  <c r="B24580" i="5"/>
  <c r="B24581" i="5"/>
  <c r="B24582" i="5"/>
  <c r="B24583" i="5"/>
  <c r="B24584" i="5"/>
  <c r="B24585" i="5"/>
  <c r="B24586" i="5"/>
  <c r="B24587" i="5"/>
  <c r="B24588" i="5"/>
  <c r="B24589" i="5"/>
  <c r="B24590" i="5"/>
  <c r="B24591" i="5"/>
  <c r="B24592" i="5"/>
  <c r="B24593" i="5"/>
  <c r="B24594" i="5"/>
  <c r="B24595" i="5"/>
  <c r="B24596" i="5"/>
  <c r="B24597" i="5"/>
  <c r="B24598" i="5"/>
  <c r="B24599" i="5"/>
  <c r="B24600" i="5"/>
  <c r="B24601" i="5"/>
  <c r="B24602" i="5"/>
  <c r="B24603" i="5"/>
  <c r="B24604" i="5"/>
  <c r="B24605" i="5"/>
  <c r="B24606" i="5"/>
  <c r="B24607" i="5"/>
  <c r="B24608" i="5"/>
  <c r="B24609" i="5"/>
  <c r="B24610" i="5"/>
  <c r="B24611" i="5"/>
  <c r="B24612" i="5"/>
  <c r="B24613" i="5"/>
  <c r="B24614" i="5"/>
  <c r="B24615" i="5"/>
  <c r="B24616" i="5"/>
  <c r="B24617" i="5"/>
  <c r="B24618" i="5"/>
  <c r="B24619" i="5"/>
  <c r="B24620" i="5"/>
  <c r="B24621" i="5"/>
  <c r="B24622" i="5"/>
  <c r="B24623" i="5"/>
  <c r="B24624" i="5"/>
  <c r="B24625" i="5"/>
  <c r="B24626" i="5"/>
  <c r="B24627" i="5"/>
  <c r="B24628" i="5"/>
  <c r="B24629" i="5"/>
  <c r="B24630" i="5"/>
  <c r="B24631" i="5"/>
  <c r="B24632" i="5"/>
  <c r="B24633" i="5"/>
  <c r="B24634" i="5"/>
  <c r="B24635" i="5"/>
  <c r="B24636" i="5"/>
  <c r="B24637" i="5"/>
  <c r="B24638" i="5"/>
  <c r="B24639" i="5"/>
  <c r="B24640" i="5"/>
  <c r="B24641" i="5"/>
  <c r="B24642" i="5"/>
  <c r="B24643" i="5"/>
  <c r="B24644" i="5"/>
  <c r="B24645" i="5"/>
  <c r="B24646" i="5"/>
  <c r="B24647" i="5"/>
  <c r="B24648" i="5"/>
  <c r="B24649" i="5"/>
  <c r="B24650" i="5"/>
  <c r="B24651" i="5"/>
  <c r="B24652" i="5"/>
  <c r="B24653" i="5"/>
  <c r="B24654" i="5"/>
  <c r="B24655" i="5"/>
  <c r="B24656" i="5"/>
  <c r="B24657" i="5"/>
  <c r="B24658" i="5"/>
  <c r="B24659" i="5"/>
  <c r="B24660" i="5"/>
  <c r="B24661" i="5"/>
  <c r="B24662" i="5"/>
  <c r="B24663" i="5"/>
  <c r="B24664" i="5"/>
  <c r="B24665" i="5"/>
  <c r="B24666" i="5"/>
  <c r="B24667" i="5"/>
  <c r="B24668" i="5"/>
  <c r="B24669" i="5"/>
  <c r="B24670" i="5"/>
  <c r="B24671" i="5"/>
  <c r="B24672" i="5"/>
  <c r="B24673" i="5"/>
  <c r="B24674" i="5"/>
  <c r="B24675" i="5"/>
  <c r="B24676" i="5"/>
  <c r="B24677" i="5"/>
  <c r="B24678" i="5"/>
  <c r="B24679" i="5"/>
  <c r="B24680" i="5"/>
  <c r="B24681" i="5"/>
  <c r="B24682" i="5"/>
  <c r="B24683" i="5"/>
  <c r="B24684" i="5"/>
  <c r="B24685" i="5"/>
  <c r="B24686" i="5"/>
  <c r="B24687" i="5"/>
  <c r="B24688" i="5"/>
  <c r="B24689" i="5"/>
  <c r="B24690" i="5"/>
  <c r="B24691" i="5"/>
  <c r="B24692" i="5"/>
  <c r="B24693" i="5"/>
  <c r="B24694" i="5"/>
  <c r="B24695" i="5"/>
  <c r="B24696" i="5"/>
  <c r="B24697" i="5"/>
  <c r="B24698" i="5"/>
  <c r="B24699" i="5"/>
  <c r="B24700" i="5"/>
  <c r="B24701" i="5"/>
  <c r="B24702" i="5"/>
  <c r="B24703" i="5"/>
  <c r="B24704" i="5"/>
  <c r="B24705" i="5"/>
  <c r="B24706" i="5"/>
  <c r="B24707" i="5"/>
  <c r="B24708" i="5"/>
  <c r="B24709" i="5"/>
  <c r="B24710" i="5"/>
  <c r="B24711" i="5"/>
  <c r="B24712" i="5"/>
  <c r="B24713" i="5"/>
  <c r="B24714" i="5"/>
  <c r="B24715" i="5"/>
  <c r="B24716" i="5"/>
  <c r="B24717" i="5"/>
  <c r="B24718" i="5"/>
  <c r="B24719" i="5"/>
  <c r="B24720" i="5"/>
  <c r="B24721" i="5"/>
  <c r="B24722" i="5"/>
  <c r="B24723" i="5"/>
  <c r="B24724" i="5"/>
  <c r="B24725" i="5"/>
  <c r="B24726" i="5"/>
  <c r="B24727" i="5"/>
  <c r="B24728" i="5"/>
  <c r="B24729" i="5"/>
  <c r="B24730" i="5"/>
  <c r="B24731" i="5"/>
  <c r="B24732" i="5"/>
  <c r="B24733" i="5"/>
  <c r="B24734" i="5"/>
  <c r="B24735" i="5"/>
  <c r="B24736" i="5"/>
  <c r="B24737" i="5"/>
  <c r="B24738" i="5"/>
  <c r="B24739" i="5"/>
  <c r="B24740" i="5"/>
  <c r="B24741" i="5"/>
  <c r="B24742" i="5"/>
  <c r="B24743" i="5"/>
  <c r="B24744" i="5"/>
  <c r="B24745" i="5"/>
  <c r="B24746" i="5"/>
  <c r="B24747" i="5"/>
  <c r="B24748" i="5"/>
  <c r="B24749" i="5"/>
  <c r="B24750" i="5"/>
  <c r="B24751" i="5"/>
  <c r="B24752" i="5"/>
  <c r="B24753" i="5"/>
  <c r="B24754" i="5"/>
  <c r="B24755" i="5"/>
  <c r="B24756" i="5"/>
  <c r="B24757" i="5"/>
  <c r="B24758" i="5"/>
  <c r="B24759" i="5"/>
  <c r="B24760" i="5"/>
  <c r="B24761" i="5"/>
  <c r="B24762" i="5"/>
  <c r="B24763" i="5"/>
  <c r="B24764" i="5"/>
  <c r="B24765" i="5"/>
  <c r="B24766" i="5"/>
  <c r="B24767" i="5"/>
  <c r="B24768" i="5"/>
  <c r="B24769" i="5"/>
  <c r="B24770" i="5"/>
  <c r="B24771" i="5"/>
  <c r="B24772" i="5"/>
  <c r="B24773" i="5"/>
  <c r="B24774" i="5"/>
  <c r="B24775" i="5"/>
  <c r="B24776" i="5"/>
  <c r="B24777" i="5"/>
  <c r="B24778" i="5"/>
  <c r="B24779" i="5"/>
  <c r="B24780" i="5"/>
  <c r="B24781" i="5"/>
  <c r="B24782" i="5"/>
  <c r="B24783" i="5"/>
  <c r="B24784" i="5"/>
  <c r="B24785" i="5"/>
  <c r="B24786" i="5"/>
  <c r="B24787" i="5"/>
  <c r="B24788" i="5"/>
  <c r="B24789" i="5"/>
  <c r="B24790" i="5"/>
  <c r="B24791" i="5"/>
  <c r="B24792" i="5"/>
  <c r="B24793" i="5"/>
  <c r="B24794" i="5"/>
  <c r="B24795" i="5"/>
  <c r="B24796" i="5"/>
  <c r="B24797" i="5"/>
  <c r="B24798" i="5"/>
  <c r="B24799" i="5"/>
  <c r="B24800" i="5"/>
  <c r="B24801" i="5"/>
  <c r="B24802" i="5"/>
  <c r="B24803" i="5"/>
  <c r="B24804" i="5"/>
  <c r="B24805" i="5"/>
  <c r="B24806" i="5"/>
  <c r="B24807" i="5"/>
  <c r="B24808" i="5"/>
  <c r="B24809" i="5"/>
  <c r="B24810" i="5"/>
  <c r="B24811" i="5"/>
  <c r="B24812" i="5"/>
  <c r="B24813" i="5"/>
  <c r="B24814" i="5"/>
  <c r="B24815" i="5"/>
  <c r="B24816" i="5"/>
  <c r="B24817" i="5"/>
  <c r="B24818" i="5"/>
  <c r="B24819" i="5"/>
  <c r="B24820" i="5"/>
  <c r="B24821" i="5"/>
  <c r="B24822" i="5"/>
  <c r="B24823" i="5"/>
  <c r="B24824" i="5"/>
  <c r="B24825" i="5"/>
  <c r="B24826" i="5"/>
  <c r="B24827" i="5"/>
  <c r="B24828" i="5"/>
  <c r="B24829" i="5"/>
  <c r="B24830" i="5"/>
  <c r="B24831" i="5"/>
  <c r="B24832" i="5"/>
  <c r="B24833" i="5"/>
  <c r="B24834" i="5"/>
  <c r="B24835" i="5"/>
  <c r="B24836" i="5"/>
  <c r="B24837" i="5"/>
  <c r="B24838" i="5"/>
  <c r="B24839" i="5"/>
  <c r="B24840" i="5"/>
  <c r="B24841" i="5"/>
  <c r="B24842" i="5"/>
  <c r="B24843" i="5"/>
  <c r="B24844" i="5"/>
  <c r="B24845" i="5"/>
  <c r="B24846" i="5"/>
  <c r="B24847" i="5"/>
  <c r="B24848" i="5"/>
  <c r="B24849" i="5"/>
  <c r="B24850" i="5"/>
  <c r="B24851" i="5"/>
  <c r="B24852" i="5"/>
  <c r="B24853" i="5"/>
  <c r="B24854" i="5"/>
  <c r="B24855" i="5"/>
  <c r="B24856" i="5"/>
  <c r="B24857" i="5"/>
  <c r="B24858" i="5"/>
  <c r="B24859" i="5"/>
  <c r="B24860" i="5"/>
  <c r="B24861" i="5"/>
  <c r="B24862" i="5"/>
  <c r="B24863" i="5"/>
  <c r="B24864" i="5"/>
  <c r="B24865" i="5"/>
  <c r="B24866" i="5"/>
  <c r="B24867" i="5"/>
  <c r="B24868" i="5"/>
  <c r="B24869" i="5"/>
  <c r="B24870" i="5"/>
  <c r="B24871" i="5"/>
  <c r="B24872" i="5"/>
  <c r="B24873" i="5"/>
  <c r="B24874" i="5"/>
  <c r="B24875" i="5"/>
  <c r="B24876" i="5"/>
  <c r="B24877" i="5"/>
  <c r="B24878" i="5"/>
  <c r="B24879" i="5"/>
  <c r="B24880" i="5"/>
  <c r="B24881" i="5"/>
  <c r="B24882" i="5"/>
  <c r="B24883" i="5"/>
  <c r="B24884" i="5"/>
  <c r="B24885" i="5"/>
  <c r="B24886" i="5"/>
  <c r="B24887" i="5"/>
  <c r="B24888" i="5"/>
  <c r="B24889" i="5"/>
  <c r="B24890" i="5"/>
  <c r="B24891" i="5"/>
  <c r="B24892" i="5"/>
  <c r="B24893" i="5"/>
  <c r="B24894" i="5"/>
  <c r="B24895" i="5"/>
  <c r="B24896" i="5"/>
  <c r="B24897" i="5"/>
  <c r="B24898" i="5"/>
  <c r="B24899" i="5"/>
  <c r="B24900" i="5"/>
  <c r="B24901" i="5"/>
  <c r="B24902" i="5"/>
  <c r="B24903" i="5"/>
  <c r="B24904" i="5"/>
  <c r="B24905" i="5"/>
  <c r="B24906" i="5"/>
  <c r="B24907" i="5"/>
  <c r="B24908" i="5"/>
  <c r="B24909" i="5"/>
  <c r="B24910" i="5"/>
  <c r="B24911" i="5"/>
  <c r="B24912" i="5"/>
  <c r="B24913" i="5"/>
  <c r="B24914" i="5"/>
  <c r="B24915" i="5"/>
  <c r="B24916" i="5"/>
  <c r="B24917" i="5"/>
  <c r="B24918" i="5"/>
  <c r="B24919" i="5"/>
  <c r="B24920" i="5"/>
  <c r="B24921" i="5"/>
  <c r="B24922" i="5"/>
  <c r="B24923" i="5"/>
  <c r="B24924" i="5"/>
  <c r="B24925" i="5"/>
  <c r="B24926" i="5"/>
  <c r="B24927" i="5"/>
  <c r="B24928" i="5"/>
  <c r="B24929" i="5"/>
  <c r="B24930" i="5"/>
  <c r="B24931" i="5"/>
  <c r="B24932" i="5"/>
  <c r="B24933" i="5"/>
  <c r="B24934" i="5"/>
  <c r="B24935" i="5"/>
  <c r="B24936" i="5"/>
  <c r="B24937" i="5"/>
  <c r="B24938" i="5"/>
  <c r="B24939" i="5"/>
  <c r="B24940" i="5"/>
  <c r="B24941" i="5"/>
  <c r="B24942" i="5"/>
  <c r="B24943" i="5"/>
  <c r="B24944" i="5"/>
  <c r="B24945" i="5"/>
  <c r="B24946" i="5"/>
  <c r="B24947" i="5"/>
  <c r="B24948" i="5"/>
  <c r="B24949" i="5"/>
  <c r="B24950" i="5"/>
  <c r="B24951" i="5"/>
  <c r="B24952" i="5"/>
  <c r="B24953" i="5"/>
  <c r="B24954" i="5"/>
  <c r="B24955" i="5"/>
  <c r="B24956" i="5"/>
  <c r="B24957" i="5"/>
  <c r="B24958" i="5"/>
  <c r="B24959" i="5"/>
  <c r="B24960" i="5"/>
  <c r="B24961" i="5"/>
  <c r="B24962" i="5"/>
  <c r="B24963" i="5"/>
  <c r="B24964" i="5"/>
  <c r="B24965" i="5"/>
  <c r="B24966" i="5"/>
  <c r="B24967" i="5"/>
  <c r="B24968" i="5"/>
  <c r="B24969" i="5"/>
  <c r="B24970" i="5"/>
  <c r="B24971" i="5"/>
  <c r="B24972" i="5"/>
  <c r="B24973" i="5"/>
  <c r="B24974" i="5"/>
  <c r="B24975" i="5"/>
  <c r="B24976" i="5"/>
  <c r="B24977" i="5"/>
  <c r="B24978" i="5"/>
  <c r="B24979" i="5"/>
  <c r="B24980" i="5"/>
  <c r="B24981" i="5"/>
  <c r="B24982" i="5"/>
  <c r="B24983" i="5"/>
  <c r="B24984" i="5"/>
  <c r="B24985" i="5"/>
  <c r="B24986" i="5"/>
  <c r="B24987" i="5"/>
  <c r="B24988" i="5"/>
  <c r="B24989" i="5"/>
  <c r="B24990" i="5"/>
  <c r="B24991" i="5"/>
  <c r="B24992" i="5"/>
  <c r="B24993" i="5"/>
  <c r="B24994" i="5"/>
  <c r="B24995" i="5"/>
  <c r="B24996" i="5"/>
  <c r="B24997" i="5"/>
  <c r="B24998" i="5"/>
  <c r="B24999" i="5"/>
  <c r="B25000" i="5"/>
  <c r="B25001" i="5"/>
  <c r="B25002" i="5"/>
  <c r="B25003" i="5"/>
  <c r="B25004" i="5"/>
  <c r="B25005" i="5"/>
  <c r="B25006" i="5"/>
  <c r="B25007" i="5"/>
  <c r="B25008" i="5"/>
  <c r="B25009" i="5"/>
  <c r="B25010" i="5"/>
  <c r="B25011" i="5"/>
  <c r="B25012" i="5"/>
  <c r="B25013" i="5"/>
  <c r="B25014" i="5"/>
  <c r="B25015" i="5"/>
  <c r="B25016" i="5"/>
  <c r="B25017" i="5"/>
  <c r="B25018" i="5"/>
  <c r="B25019" i="5"/>
  <c r="B25020" i="5"/>
  <c r="B25021" i="5"/>
  <c r="B25022" i="5"/>
  <c r="B25023" i="5"/>
  <c r="B25024" i="5"/>
  <c r="B25025" i="5"/>
  <c r="B25026" i="5"/>
  <c r="B25027" i="5"/>
  <c r="B25028" i="5"/>
  <c r="B25029" i="5"/>
  <c r="B25030" i="5"/>
  <c r="B25031" i="5"/>
  <c r="B25032" i="5"/>
  <c r="B25033" i="5"/>
  <c r="B25034" i="5"/>
  <c r="B25035" i="5"/>
  <c r="B25036" i="5"/>
  <c r="B25037" i="5"/>
  <c r="B25038" i="5"/>
  <c r="B25039" i="5"/>
  <c r="B25040" i="5"/>
  <c r="B25041" i="5"/>
  <c r="B25042" i="5"/>
  <c r="B25043" i="5"/>
  <c r="B25044" i="5"/>
  <c r="B25045" i="5"/>
  <c r="B25046" i="5"/>
  <c r="B25047" i="5"/>
  <c r="B25048" i="5"/>
  <c r="B25049" i="5"/>
  <c r="B25050" i="5"/>
  <c r="B25051" i="5"/>
  <c r="B25052" i="5"/>
  <c r="B25053" i="5"/>
  <c r="B25054" i="5"/>
  <c r="B25055" i="5"/>
  <c r="B25056" i="5"/>
  <c r="B25057" i="5"/>
  <c r="B25058" i="5"/>
  <c r="B25059" i="5"/>
  <c r="B25060" i="5"/>
  <c r="B25061" i="5"/>
  <c r="B25062" i="5"/>
  <c r="B25063" i="5"/>
  <c r="B25064" i="5"/>
  <c r="B25065" i="5"/>
  <c r="B25066" i="5"/>
  <c r="B25067" i="5"/>
  <c r="B25068" i="5"/>
  <c r="B25069" i="5"/>
  <c r="B25070" i="5"/>
  <c r="B25071" i="5"/>
  <c r="B25072" i="5"/>
  <c r="B25073" i="5"/>
  <c r="B25074" i="5"/>
  <c r="B25075" i="5"/>
  <c r="B25076" i="5"/>
  <c r="B25077" i="5"/>
  <c r="B25078" i="5"/>
  <c r="B25079" i="5"/>
  <c r="B25080" i="5"/>
  <c r="B25081" i="5"/>
  <c r="B25082" i="5"/>
  <c r="B25083" i="5"/>
  <c r="B25084" i="5"/>
  <c r="B25085" i="5"/>
  <c r="B25086" i="5"/>
  <c r="B25087" i="5"/>
  <c r="B25088" i="5"/>
  <c r="B25089" i="5"/>
  <c r="B25090" i="5"/>
  <c r="B25091" i="5"/>
  <c r="B25092" i="5"/>
  <c r="B25093" i="5"/>
  <c r="B25094" i="5"/>
  <c r="B25095" i="5"/>
  <c r="B25096" i="5"/>
  <c r="B25097" i="5"/>
  <c r="B25098" i="5"/>
  <c r="B25099" i="5"/>
  <c r="B25100" i="5"/>
  <c r="B25101" i="5"/>
  <c r="B25102" i="5"/>
  <c r="B25103" i="5"/>
  <c r="B25104" i="5"/>
  <c r="B25105" i="5"/>
  <c r="B25106" i="5"/>
  <c r="B25107" i="5"/>
  <c r="B25108" i="5"/>
  <c r="B25109" i="5"/>
  <c r="B25110" i="5"/>
  <c r="B25111" i="5"/>
  <c r="B25112" i="5"/>
  <c r="B25113" i="5"/>
  <c r="B25114" i="5"/>
  <c r="B25115" i="5"/>
  <c r="B25116" i="5"/>
  <c r="B25117" i="5"/>
  <c r="B25118" i="5"/>
  <c r="B25119" i="5"/>
  <c r="B25120" i="5"/>
  <c r="B25121" i="5"/>
  <c r="B25122" i="5"/>
  <c r="B25123" i="5"/>
  <c r="B25124" i="5"/>
  <c r="B25125" i="5"/>
  <c r="B25126" i="5"/>
  <c r="B25127" i="5"/>
  <c r="B25128" i="5"/>
  <c r="B25129" i="5"/>
  <c r="B25130" i="5"/>
  <c r="B25131" i="5"/>
  <c r="B25132" i="5"/>
  <c r="B25133" i="5"/>
  <c r="B25134" i="5"/>
  <c r="B25135" i="5"/>
  <c r="B25136" i="5"/>
  <c r="B25137" i="5"/>
  <c r="B25138" i="5"/>
  <c r="B25139" i="5"/>
  <c r="B25140" i="5"/>
  <c r="B25141" i="5"/>
  <c r="B25142" i="5"/>
  <c r="B25143" i="5"/>
  <c r="B25144" i="5"/>
  <c r="B25145" i="5"/>
  <c r="B25146" i="5"/>
  <c r="B25147" i="5"/>
  <c r="B25148" i="5"/>
  <c r="B25149" i="5"/>
  <c r="B25150" i="5"/>
  <c r="B25151" i="5"/>
  <c r="B25152" i="5"/>
  <c r="B25153" i="5"/>
  <c r="B25154" i="5"/>
  <c r="B25155" i="5"/>
  <c r="B25156" i="5"/>
  <c r="B25157" i="5"/>
  <c r="B25158" i="5"/>
  <c r="B25159" i="5"/>
  <c r="B25160" i="5"/>
  <c r="B25161" i="5"/>
  <c r="B25162" i="5"/>
  <c r="B25163" i="5"/>
  <c r="B25164" i="5"/>
  <c r="B25165" i="5"/>
  <c r="B25166" i="5"/>
  <c r="B25167" i="5"/>
  <c r="B25168" i="5"/>
  <c r="B25169" i="5"/>
  <c r="B25170" i="5"/>
  <c r="B25171" i="5"/>
  <c r="B25172" i="5"/>
  <c r="B25173" i="5"/>
  <c r="B25174" i="5"/>
  <c r="B25175" i="5"/>
  <c r="B25176" i="5"/>
  <c r="B25177" i="5"/>
  <c r="B25178" i="5"/>
  <c r="B25179" i="5"/>
  <c r="B25180" i="5"/>
  <c r="B25181" i="5"/>
  <c r="B25182" i="5"/>
  <c r="B25183" i="5"/>
  <c r="B25184" i="5"/>
  <c r="B25185" i="5"/>
  <c r="B25186" i="5"/>
  <c r="B25187" i="5"/>
  <c r="B25188" i="5"/>
  <c r="B25189" i="5"/>
  <c r="B25190" i="5"/>
  <c r="B25191" i="5"/>
  <c r="B25192" i="5"/>
  <c r="B25193" i="5"/>
  <c r="B25194" i="5"/>
  <c r="B25195" i="5"/>
  <c r="B25196" i="5"/>
  <c r="B25197" i="5"/>
  <c r="B25198" i="5"/>
  <c r="B25199" i="5"/>
  <c r="B25200" i="5"/>
  <c r="B25201" i="5"/>
  <c r="B25202" i="5"/>
  <c r="B25203" i="5"/>
  <c r="B25204" i="5"/>
  <c r="B25205" i="5"/>
  <c r="B25206" i="5"/>
  <c r="B25207" i="5"/>
  <c r="B25208" i="5"/>
  <c r="B25209" i="5"/>
  <c r="B25210" i="5"/>
  <c r="B25211" i="5"/>
  <c r="B25212" i="5"/>
  <c r="B25213" i="5"/>
  <c r="B25214" i="5"/>
  <c r="B25215" i="5"/>
  <c r="B25216" i="5"/>
  <c r="B25217" i="5"/>
  <c r="B25218" i="5"/>
  <c r="B25219" i="5"/>
  <c r="B25220" i="5"/>
  <c r="B25221" i="5"/>
  <c r="B25222" i="5"/>
  <c r="B25223" i="5"/>
  <c r="B25224" i="5"/>
  <c r="B25225" i="5"/>
  <c r="B25226" i="5"/>
  <c r="B25227" i="5"/>
  <c r="B25228" i="5"/>
  <c r="B25229" i="5"/>
  <c r="B25230" i="5"/>
  <c r="B25231" i="5"/>
  <c r="B25232" i="5"/>
  <c r="B25233" i="5"/>
  <c r="B25234" i="5"/>
  <c r="B25235" i="5"/>
  <c r="B25236" i="5"/>
  <c r="B25237" i="5"/>
  <c r="B25238" i="5"/>
  <c r="B25239" i="5"/>
  <c r="B25240" i="5"/>
  <c r="B25241" i="5"/>
  <c r="B25242" i="5"/>
  <c r="B25243" i="5"/>
  <c r="B25244" i="5"/>
  <c r="B25245" i="5"/>
  <c r="B25246" i="5"/>
  <c r="B25247" i="5"/>
  <c r="B25248" i="5"/>
  <c r="B25249" i="5"/>
  <c r="B25250" i="5"/>
  <c r="B25251" i="5"/>
  <c r="B25252" i="5"/>
  <c r="B25253" i="5"/>
  <c r="B25254" i="5"/>
  <c r="B25255" i="5"/>
  <c r="B25256" i="5"/>
  <c r="B25257" i="5"/>
  <c r="B25258" i="5"/>
  <c r="B25259" i="5"/>
  <c r="B25260" i="5"/>
  <c r="B25261" i="5"/>
  <c r="B25262" i="5"/>
  <c r="B25263" i="5"/>
  <c r="B25264" i="5"/>
  <c r="B25265" i="5"/>
  <c r="B25266" i="5"/>
  <c r="B25267" i="5"/>
  <c r="B25268" i="5"/>
  <c r="B25269" i="5"/>
  <c r="B25270" i="5"/>
  <c r="B25271" i="5"/>
  <c r="B25272" i="5"/>
  <c r="B25273" i="5"/>
  <c r="B25274" i="5"/>
  <c r="B25275" i="5"/>
  <c r="B25276" i="5"/>
  <c r="B25277" i="5"/>
  <c r="B25278" i="5"/>
  <c r="B25279" i="5"/>
  <c r="B25280" i="5"/>
  <c r="B25281" i="5"/>
  <c r="B25282" i="5"/>
  <c r="B25283" i="5"/>
  <c r="B25284" i="5"/>
  <c r="B25285" i="5"/>
  <c r="B25286" i="5"/>
  <c r="B25287" i="5"/>
  <c r="B25288" i="5"/>
  <c r="B25289" i="5"/>
  <c r="B25290" i="5"/>
  <c r="B25291" i="5"/>
  <c r="B25292" i="5"/>
  <c r="B25293" i="5"/>
  <c r="B25294" i="5"/>
  <c r="B25295" i="5"/>
  <c r="B25296" i="5"/>
  <c r="B25297" i="5"/>
  <c r="B25298" i="5"/>
  <c r="B25299" i="5"/>
  <c r="B25300" i="5"/>
  <c r="B25301" i="5"/>
  <c r="B25302" i="5"/>
  <c r="B25303" i="5"/>
  <c r="B25304" i="5"/>
  <c r="B25305" i="5"/>
  <c r="B25306" i="5"/>
  <c r="B25307" i="5"/>
  <c r="B25308" i="5"/>
  <c r="B25309" i="5"/>
  <c r="B25310" i="5"/>
  <c r="B25311" i="5"/>
  <c r="B25312" i="5"/>
  <c r="B25313" i="5"/>
  <c r="B25314" i="5"/>
  <c r="B25315" i="5"/>
  <c r="B25316" i="5"/>
  <c r="B25317" i="5"/>
  <c r="B25318" i="5"/>
  <c r="B25319" i="5"/>
  <c r="B25320" i="5"/>
  <c r="B25321" i="5"/>
  <c r="B25322" i="5"/>
  <c r="B25323" i="5"/>
  <c r="B25324" i="5"/>
  <c r="B25325" i="5"/>
  <c r="B25326" i="5"/>
  <c r="B25327" i="5"/>
  <c r="B25328" i="5"/>
  <c r="B25329" i="5"/>
  <c r="B25330" i="5"/>
  <c r="B25331" i="5"/>
  <c r="B25332" i="5"/>
  <c r="B25333" i="5"/>
  <c r="B25334" i="5"/>
  <c r="B25335" i="5"/>
  <c r="B25336" i="5"/>
  <c r="B25337" i="5"/>
  <c r="B25338" i="5"/>
  <c r="B25339" i="5"/>
  <c r="B25340" i="5"/>
  <c r="B25341" i="5"/>
  <c r="B25342" i="5"/>
  <c r="B25343" i="5"/>
  <c r="B25344" i="5"/>
  <c r="B25345" i="5"/>
  <c r="B25346" i="5"/>
  <c r="B25347" i="5"/>
  <c r="B25348" i="5"/>
  <c r="B25349" i="5"/>
  <c r="B25350" i="5"/>
  <c r="B25351" i="5"/>
  <c r="B25352" i="5"/>
  <c r="B25353" i="5"/>
  <c r="B25354" i="5"/>
  <c r="B25355" i="5"/>
  <c r="B25356" i="5"/>
  <c r="B25357" i="5"/>
  <c r="B25358" i="5"/>
  <c r="B25359" i="5"/>
  <c r="B25360" i="5"/>
  <c r="B25361" i="5"/>
  <c r="B25362" i="5"/>
  <c r="B25363" i="5"/>
  <c r="B25364" i="5"/>
  <c r="B25365" i="5"/>
  <c r="B25366" i="5"/>
  <c r="B25367" i="5"/>
  <c r="B25368" i="5"/>
  <c r="B25369" i="5"/>
  <c r="B25370" i="5"/>
  <c r="B25371" i="5"/>
  <c r="B25372" i="5"/>
  <c r="B25373" i="5"/>
  <c r="B25374" i="5"/>
  <c r="B25375" i="5"/>
  <c r="B25376" i="5"/>
  <c r="B25377" i="5"/>
  <c r="B25378" i="5"/>
  <c r="B25379" i="5"/>
  <c r="B25380" i="5"/>
  <c r="B25381" i="5"/>
  <c r="B25382" i="5"/>
  <c r="B25383" i="5"/>
  <c r="B25384" i="5"/>
  <c r="B25385" i="5"/>
  <c r="B25386" i="5"/>
  <c r="B25387" i="5"/>
  <c r="B25388" i="5"/>
  <c r="B25389" i="5"/>
  <c r="B25390" i="5"/>
  <c r="B25391" i="5"/>
  <c r="B25392" i="5"/>
  <c r="B25393" i="5"/>
  <c r="B25394" i="5"/>
  <c r="B25395" i="5"/>
  <c r="B25396" i="5"/>
  <c r="B25397" i="5"/>
  <c r="B25398" i="5"/>
  <c r="B25399" i="5"/>
  <c r="B25400" i="5"/>
  <c r="B25401" i="5"/>
  <c r="B25402" i="5"/>
  <c r="B25403" i="5"/>
  <c r="B25404" i="5"/>
  <c r="B25405" i="5"/>
  <c r="B25406" i="5"/>
  <c r="B25407" i="5"/>
  <c r="B25408" i="5"/>
  <c r="B25409" i="5"/>
  <c r="B25410" i="5"/>
  <c r="B25411" i="5"/>
  <c r="B25412" i="5"/>
  <c r="B25413" i="5"/>
  <c r="B25414" i="5"/>
  <c r="B25415" i="5"/>
  <c r="B25416" i="5"/>
  <c r="B25417" i="5"/>
  <c r="B25418" i="5"/>
  <c r="B25419" i="5"/>
  <c r="B25420" i="5"/>
  <c r="B25421" i="5"/>
  <c r="B25422" i="5"/>
  <c r="B25423" i="5"/>
  <c r="B25424" i="5"/>
  <c r="B25425" i="5"/>
  <c r="B25426" i="5"/>
  <c r="B25427" i="5"/>
  <c r="B25428" i="5"/>
  <c r="B25429" i="5"/>
  <c r="B25430" i="5"/>
  <c r="B25431" i="5"/>
  <c r="B25432" i="5"/>
  <c r="B25433" i="5"/>
  <c r="B25434" i="5"/>
  <c r="B25435" i="5"/>
  <c r="B25436" i="5"/>
  <c r="B25437" i="5"/>
  <c r="B25438" i="5"/>
  <c r="B25439" i="5"/>
  <c r="B25440" i="5"/>
  <c r="B25441" i="5"/>
  <c r="B25442" i="5"/>
  <c r="B25443" i="5"/>
  <c r="B25444" i="5"/>
  <c r="B25445" i="5"/>
  <c r="B25446" i="5"/>
  <c r="B25447" i="5"/>
  <c r="B25448" i="5"/>
  <c r="B25449" i="5"/>
  <c r="B25450" i="5"/>
  <c r="B25451" i="5"/>
  <c r="B25452" i="5"/>
  <c r="B25453" i="5"/>
  <c r="B25454" i="5"/>
  <c r="B25455" i="5"/>
  <c r="B25456" i="5"/>
  <c r="B25457" i="5"/>
  <c r="B25458" i="5"/>
  <c r="B25459" i="5"/>
  <c r="B25460" i="5"/>
  <c r="B25461" i="5"/>
  <c r="B25462" i="5"/>
  <c r="B25463" i="5"/>
  <c r="B25464" i="5"/>
  <c r="B25465" i="5"/>
  <c r="B25466" i="5"/>
  <c r="B25467" i="5"/>
  <c r="B25468" i="5"/>
  <c r="B25469" i="5"/>
  <c r="B25470" i="5"/>
  <c r="B25471" i="5"/>
  <c r="B25472" i="5"/>
  <c r="B25473" i="5"/>
  <c r="B25474" i="5"/>
  <c r="B25475" i="5"/>
  <c r="B25476" i="5"/>
  <c r="B25477" i="5"/>
  <c r="B25478" i="5"/>
  <c r="B25479" i="5"/>
  <c r="B25480" i="5"/>
  <c r="B25481" i="5"/>
  <c r="B25482" i="5"/>
  <c r="B25483" i="5"/>
  <c r="B25484" i="5"/>
  <c r="B25485" i="5"/>
  <c r="B25486" i="5"/>
  <c r="B25487" i="5"/>
  <c r="B25488" i="5"/>
  <c r="B25489" i="5"/>
  <c r="B25490" i="5"/>
  <c r="B25491" i="5"/>
  <c r="B25492" i="5"/>
  <c r="B25493" i="5"/>
  <c r="B25494" i="5"/>
  <c r="B25495" i="5"/>
  <c r="B25496" i="5"/>
  <c r="B25497" i="5"/>
  <c r="B25498" i="5"/>
  <c r="B25499" i="5"/>
  <c r="B25500" i="5"/>
  <c r="B25501" i="5"/>
  <c r="B25502" i="5"/>
  <c r="B25503" i="5"/>
  <c r="B25504" i="5"/>
  <c r="B25505" i="5"/>
  <c r="B25506" i="5"/>
  <c r="B25507" i="5"/>
  <c r="B25508" i="5"/>
  <c r="B25509" i="5"/>
  <c r="B25510" i="5"/>
  <c r="B25511" i="5"/>
  <c r="B25512" i="5"/>
  <c r="B25513" i="5"/>
  <c r="B25514" i="5"/>
  <c r="B25515" i="5"/>
  <c r="B25516" i="5"/>
  <c r="B25517" i="5"/>
  <c r="B25518" i="5"/>
  <c r="B25519" i="5"/>
  <c r="B25520" i="5"/>
  <c r="B25521" i="5"/>
  <c r="B25522" i="5"/>
  <c r="B25523" i="5"/>
  <c r="B25524" i="5"/>
  <c r="B25525" i="5"/>
  <c r="B25526" i="5"/>
  <c r="B25527" i="5"/>
  <c r="B25528" i="5"/>
  <c r="B25529" i="5"/>
  <c r="B25530" i="5"/>
  <c r="B25531" i="5"/>
  <c r="B25532" i="5"/>
  <c r="B25533" i="5"/>
  <c r="B25534" i="5"/>
  <c r="B25535" i="5"/>
  <c r="B25536" i="5"/>
  <c r="B25537" i="5"/>
  <c r="B25538" i="5"/>
  <c r="B25539" i="5"/>
  <c r="B25540" i="5"/>
  <c r="B25541" i="5"/>
  <c r="B25542" i="5"/>
  <c r="B25543" i="5"/>
  <c r="B25544" i="5"/>
  <c r="B25545" i="5"/>
  <c r="B25546" i="5"/>
  <c r="B25547" i="5"/>
  <c r="B25548" i="5"/>
  <c r="B25549" i="5"/>
  <c r="B25550" i="5"/>
  <c r="B25551" i="5"/>
  <c r="B25552" i="5"/>
  <c r="B25553" i="5"/>
  <c r="B25554" i="5"/>
  <c r="B25555" i="5"/>
  <c r="B25556" i="5"/>
  <c r="B25557" i="5"/>
  <c r="B25558" i="5"/>
  <c r="B25559" i="5"/>
  <c r="B25560" i="5"/>
  <c r="B25561" i="5"/>
  <c r="B25562" i="5"/>
  <c r="B25563" i="5"/>
  <c r="B25564" i="5"/>
  <c r="B25565" i="5"/>
  <c r="B25566" i="5"/>
  <c r="B25567" i="5"/>
  <c r="B25568" i="5"/>
  <c r="B25569" i="5"/>
  <c r="B25570" i="5"/>
  <c r="B25571" i="5"/>
  <c r="B25572" i="5"/>
  <c r="B25573" i="5"/>
  <c r="B25574" i="5"/>
  <c r="B25575" i="5"/>
  <c r="B25576" i="5"/>
  <c r="B25577" i="5"/>
  <c r="B25578" i="5"/>
  <c r="B25579" i="5"/>
  <c r="B25580" i="5"/>
  <c r="B25581" i="5"/>
  <c r="B25582" i="5"/>
  <c r="B25583" i="5"/>
  <c r="B25584" i="5"/>
  <c r="B25585" i="5"/>
  <c r="B25586" i="5"/>
  <c r="B25587" i="5"/>
  <c r="B25588" i="5"/>
  <c r="B25589" i="5"/>
  <c r="B25590" i="5"/>
  <c r="B25591" i="5"/>
  <c r="B25592" i="5"/>
  <c r="B25593" i="5"/>
  <c r="B25594" i="5"/>
  <c r="B25595" i="5"/>
  <c r="B25596" i="5"/>
  <c r="B25597" i="5"/>
  <c r="B25598" i="5"/>
  <c r="B25599" i="5"/>
  <c r="B25600" i="5"/>
  <c r="B25601" i="5"/>
  <c r="B25602" i="5"/>
  <c r="B25603" i="5"/>
  <c r="B25604" i="5"/>
  <c r="B25605" i="5"/>
  <c r="B25606" i="5"/>
  <c r="B25607" i="5"/>
  <c r="B25608" i="5"/>
  <c r="B25609" i="5"/>
  <c r="B25610" i="5"/>
  <c r="B25611" i="5"/>
  <c r="B25612" i="5"/>
  <c r="B25613" i="5"/>
  <c r="B25614" i="5"/>
  <c r="B25615" i="5"/>
  <c r="B25616" i="5"/>
  <c r="B25617" i="5"/>
  <c r="B25618" i="5"/>
  <c r="B25619" i="5"/>
  <c r="B25620" i="5"/>
  <c r="B25621" i="5"/>
  <c r="B25622" i="5"/>
  <c r="B25623" i="5"/>
  <c r="B25624" i="5"/>
  <c r="B25625" i="5"/>
  <c r="B25626" i="5"/>
  <c r="B25627" i="5"/>
  <c r="B25628" i="5"/>
  <c r="B25629" i="5"/>
  <c r="B25630" i="5"/>
  <c r="B25631" i="5"/>
  <c r="B25632" i="5"/>
  <c r="B25633" i="5"/>
  <c r="B25634" i="5"/>
  <c r="B25635" i="5"/>
  <c r="B25636" i="5"/>
  <c r="B25637" i="5"/>
  <c r="B25638" i="5"/>
  <c r="B25639" i="5"/>
  <c r="B25640" i="5"/>
  <c r="B25641" i="5"/>
  <c r="B25642" i="5"/>
  <c r="B25643" i="5"/>
  <c r="B25644" i="5"/>
  <c r="B25645" i="5"/>
  <c r="B25646" i="5"/>
  <c r="B25647" i="5"/>
  <c r="B25648" i="5"/>
  <c r="B25649" i="5"/>
  <c r="B25650" i="5"/>
  <c r="B25651" i="5"/>
  <c r="B25652" i="5"/>
  <c r="B25653" i="5"/>
  <c r="B25654" i="5"/>
  <c r="B25655" i="5"/>
  <c r="B25656" i="5"/>
  <c r="B25657" i="5"/>
  <c r="B25658" i="5"/>
  <c r="B25659" i="5"/>
  <c r="B25660" i="5"/>
  <c r="B25661" i="5"/>
  <c r="B25662" i="5"/>
  <c r="B25663" i="5"/>
  <c r="B25664" i="5"/>
  <c r="B25665" i="5"/>
  <c r="B25666" i="5"/>
  <c r="B25667" i="5"/>
  <c r="B25668" i="5"/>
  <c r="B25669" i="5"/>
  <c r="B25670" i="5"/>
  <c r="B25671" i="5"/>
  <c r="B25672" i="5"/>
  <c r="B25673" i="5"/>
  <c r="B25674" i="5"/>
  <c r="B25675" i="5"/>
  <c r="B25676" i="5"/>
  <c r="B25677" i="5"/>
  <c r="B25678" i="5"/>
  <c r="B25679" i="5"/>
  <c r="B25680" i="5"/>
  <c r="B25681" i="5"/>
  <c r="B25682" i="5"/>
  <c r="B25683" i="5"/>
  <c r="B25684" i="5"/>
  <c r="B25685" i="5"/>
  <c r="B25686" i="5"/>
  <c r="B25687" i="5"/>
  <c r="B25688" i="5"/>
  <c r="B25689" i="5"/>
  <c r="B25690" i="5"/>
  <c r="B25691" i="5"/>
  <c r="B25692" i="5"/>
  <c r="B25693" i="5"/>
  <c r="B25694" i="5"/>
  <c r="B25695" i="5"/>
  <c r="B25696" i="5"/>
  <c r="B25697" i="5"/>
  <c r="B25698" i="5"/>
  <c r="B25699" i="5"/>
  <c r="B25700" i="5"/>
  <c r="B25701" i="5"/>
  <c r="B25702" i="5"/>
  <c r="B25703" i="5"/>
  <c r="B25704" i="5"/>
  <c r="B25705" i="5"/>
  <c r="B25706" i="5"/>
  <c r="B25707" i="5"/>
  <c r="B25708" i="5"/>
  <c r="B25709" i="5"/>
  <c r="B25710" i="5"/>
  <c r="B25711" i="5"/>
  <c r="B25712" i="5"/>
  <c r="B25713" i="5"/>
  <c r="B25714" i="5"/>
  <c r="B25715" i="5"/>
  <c r="B25716" i="5"/>
  <c r="B25717" i="5"/>
  <c r="B25718" i="5"/>
  <c r="B25719" i="5"/>
  <c r="B25720" i="5"/>
  <c r="B25721" i="5"/>
  <c r="B25722" i="5"/>
  <c r="B25723" i="5"/>
  <c r="B25724" i="5"/>
  <c r="B25725" i="5"/>
  <c r="B25726" i="5"/>
  <c r="B25727" i="5"/>
  <c r="B25728" i="5"/>
  <c r="B25729" i="5"/>
  <c r="B25730" i="5"/>
  <c r="B25731" i="5"/>
  <c r="B25732" i="5"/>
  <c r="B25733" i="5"/>
  <c r="B25734" i="5"/>
  <c r="B25735" i="5"/>
  <c r="B25736" i="5"/>
  <c r="B25737" i="5"/>
  <c r="B25738" i="5"/>
  <c r="B25739" i="5"/>
  <c r="B25740" i="5"/>
  <c r="B25741" i="5"/>
  <c r="B25742" i="5"/>
  <c r="B25743" i="5"/>
  <c r="B25744" i="5"/>
  <c r="B25745" i="5"/>
  <c r="B25746" i="5"/>
  <c r="B25747" i="5"/>
  <c r="B25748" i="5"/>
  <c r="B25749" i="5"/>
  <c r="B25750" i="5"/>
  <c r="B25751" i="5"/>
  <c r="B25752" i="5"/>
  <c r="B25753" i="5"/>
  <c r="B25754" i="5"/>
  <c r="B25755" i="5"/>
  <c r="B25756" i="5"/>
  <c r="B25757" i="5"/>
  <c r="B25758" i="5"/>
  <c r="B25759" i="5"/>
  <c r="B25760" i="5"/>
  <c r="B25761" i="5"/>
  <c r="B25762" i="5"/>
  <c r="B25763" i="5"/>
  <c r="B25764" i="5"/>
  <c r="B25765" i="5"/>
  <c r="B25766" i="5"/>
  <c r="B25767" i="5"/>
  <c r="B25768" i="5"/>
  <c r="B25769" i="5"/>
  <c r="B25770" i="5"/>
  <c r="B25771" i="5"/>
  <c r="B25772" i="5"/>
  <c r="B25773" i="5"/>
  <c r="B25774" i="5"/>
  <c r="B25775" i="5"/>
  <c r="B25776" i="5"/>
  <c r="B25777" i="5"/>
  <c r="B25778" i="5"/>
  <c r="B25779" i="5"/>
  <c r="B25780" i="5"/>
  <c r="B25781" i="5"/>
  <c r="B25782" i="5"/>
  <c r="B25783" i="5"/>
  <c r="B25784" i="5"/>
  <c r="B25785" i="5"/>
  <c r="B25786" i="5"/>
  <c r="B25787" i="5"/>
  <c r="B25788" i="5"/>
  <c r="B25789" i="5"/>
  <c r="B25790" i="5"/>
  <c r="B25791" i="5"/>
  <c r="B25792" i="5"/>
  <c r="B25793" i="5"/>
  <c r="B25794" i="5"/>
  <c r="B25795" i="5"/>
  <c r="B25796" i="5"/>
  <c r="B25797" i="5"/>
  <c r="B25798" i="5"/>
  <c r="B25799" i="5"/>
  <c r="B25800" i="5"/>
  <c r="B25801" i="5"/>
  <c r="B25802" i="5"/>
  <c r="B25803" i="5"/>
  <c r="B25804" i="5"/>
  <c r="B25805" i="5"/>
  <c r="B25806" i="5"/>
  <c r="B25807" i="5"/>
  <c r="B25808" i="5"/>
  <c r="B25809" i="5"/>
  <c r="B25810" i="5"/>
  <c r="B25811" i="5"/>
  <c r="B25812" i="5"/>
  <c r="B25813" i="5"/>
  <c r="B25814" i="5"/>
  <c r="B25815" i="5"/>
  <c r="B25816" i="5"/>
  <c r="B25817" i="5"/>
  <c r="B25818" i="5"/>
  <c r="B25819" i="5"/>
  <c r="B25820" i="5"/>
  <c r="B25821" i="5"/>
  <c r="B25822" i="5"/>
  <c r="B25823" i="5"/>
  <c r="B25824" i="5"/>
  <c r="B25825" i="5"/>
  <c r="B25826" i="5"/>
  <c r="B25827" i="5"/>
  <c r="B25828" i="5"/>
  <c r="B25829" i="5"/>
  <c r="B25830" i="5"/>
  <c r="B25831" i="5"/>
  <c r="B25832" i="5"/>
  <c r="B25833" i="5"/>
  <c r="B25834" i="5"/>
  <c r="B25835" i="5"/>
  <c r="B25836" i="5"/>
  <c r="B25837" i="5"/>
  <c r="B25838" i="5"/>
  <c r="B25839" i="5"/>
  <c r="B25840" i="5"/>
  <c r="B25841" i="5"/>
  <c r="B25842" i="5"/>
  <c r="B25843" i="5"/>
  <c r="B25844" i="5"/>
  <c r="B25845" i="5"/>
  <c r="B25846" i="5"/>
  <c r="B25847" i="5"/>
  <c r="B25848" i="5"/>
  <c r="B25849" i="5"/>
  <c r="B25850" i="5"/>
  <c r="B25851" i="5"/>
  <c r="B25852" i="5"/>
  <c r="B25853" i="5"/>
  <c r="B25854" i="5"/>
  <c r="B25855" i="5"/>
  <c r="B25856" i="5"/>
  <c r="B25857" i="5"/>
  <c r="B25858" i="5"/>
  <c r="B25859" i="5"/>
  <c r="B25860" i="5"/>
  <c r="B25861" i="5"/>
  <c r="B25862" i="5"/>
  <c r="B25863" i="5"/>
  <c r="B25864" i="5"/>
  <c r="B25865" i="5"/>
  <c r="B25866" i="5"/>
  <c r="B25867" i="5"/>
  <c r="B25868" i="5"/>
  <c r="B25869" i="5"/>
  <c r="B25870" i="5"/>
  <c r="B25871" i="5"/>
  <c r="B25872" i="5"/>
  <c r="B25873" i="5"/>
  <c r="B25874" i="5"/>
  <c r="B25875" i="5"/>
  <c r="B25876" i="5"/>
  <c r="B25877" i="5"/>
  <c r="B25878" i="5"/>
  <c r="B25879" i="5"/>
  <c r="B25880" i="5"/>
  <c r="B25881" i="5"/>
  <c r="B25882" i="5"/>
  <c r="B25883" i="5"/>
  <c r="B25884" i="5"/>
  <c r="B25885" i="5"/>
  <c r="B25886" i="5"/>
  <c r="B25887" i="5"/>
  <c r="B25888" i="5"/>
  <c r="B25889" i="5"/>
  <c r="B25890" i="5"/>
  <c r="B25891" i="5"/>
  <c r="B25892" i="5"/>
  <c r="B25893" i="5"/>
  <c r="B25894" i="5"/>
  <c r="B25895" i="5"/>
  <c r="B25896" i="5"/>
  <c r="B25897" i="5"/>
  <c r="B25898" i="5"/>
  <c r="B25899" i="5"/>
  <c r="B25900" i="5"/>
  <c r="B25901" i="5"/>
  <c r="B25902" i="5"/>
  <c r="B25903" i="5"/>
  <c r="B25904" i="5"/>
  <c r="B25905" i="5"/>
  <c r="B25906" i="5"/>
  <c r="B25907" i="5"/>
  <c r="B25908" i="5"/>
  <c r="B25909" i="5"/>
  <c r="B25910" i="5"/>
  <c r="B25911" i="5"/>
  <c r="B25912" i="5"/>
  <c r="B25913" i="5"/>
  <c r="B25914" i="5"/>
  <c r="B25915" i="5"/>
  <c r="B25916" i="5"/>
  <c r="B25917" i="5"/>
  <c r="B25918" i="5"/>
  <c r="B25919" i="5"/>
  <c r="B25920" i="5"/>
  <c r="B25921" i="5"/>
  <c r="B25922" i="5"/>
  <c r="B25923" i="5"/>
  <c r="B25924" i="5"/>
  <c r="B25925" i="5"/>
  <c r="B25926" i="5"/>
  <c r="B25927" i="5"/>
  <c r="B25928" i="5"/>
  <c r="B25929" i="5"/>
  <c r="B25930" i="5"/>
  <c r="B25931" i="5"/>
  <c r="B25932" i="5"/>
  <c r="B25933" i="5"/>
  <c r="B25934" i="5"/>
  <c r="B25935" i="5"/>
  <c r="B25936" i="5"/>
  <c r="B25937" i="5"/>
  <c r="B25938" i="5"/>
  <c r="B25939" i="5"/>
  <c r="B25940" i="5"/>
  <c r="B25941" i="5"/>
  <c r="B25942" i="5"/>
  <c r="B25943" i="5"/>
  <c r="B25944" i="5"/>
  <c r="B25945" i="5"/>
  <c r="B25946" i="5"/>
  <c r="B25947" i="5"/>
  <c r="B25948" i="5"/>
  <c r="B25949" i="5"/>
  <c r="B25950" i="5"/>
  <c r="B25951" i="5"/>
  <c r="B25952" i="5"/>
  <c r="B25953" i="5"/>
  <c r="B25954" i="5"/>
  <c r="B25955" i="5"/>
  <c r="B25956" i="5"/>
  <c r="B25957" i="5"/>
  <c r="B25958" i="5"/>
  <c r="B25959" i="5"/>
  <c r="B25960" i="5"/>
  <c r="B25961" i="5"/>
  <c r="B25962" i="5"/>
  <c r="B25963" i="5"/>
  <c r="B25964" i="5"/>
  <c r="B25965" i="5"/>
  <c r="B25966" i="5"/>
  <c r="B25967" i="5"/>
  <c r="B25968" i="5"/>
  <c r="B25969" i="5"/>
  <c r="B25970" i="5"/>
  <c r="B25971" i="5"/>
  <c r="B25972" i="5"/>
  <c r="B25973" i="5"/>
  <c r="B25974" i="5"/>
  <c r="B25975" i="5"/>
  <c r="B25976" i="5"/>
  <c r="B25977" i="5"/>
  <c r="B25978" i="5"/>
  <c r="B25979" i="5"/>
  <c r="B25980" i="5"/>
  <c r="B25981" i="5"/>
  <c r="B25982" i="5"/>
  <c r="B25983" i="5"/>
  <c r="B25984" i="5"/>
  <c r="B25985" i="5"/>
  <c r="B25986" i="5"/>
  <c r="B25987" i="5"/>
  <c r="B25988" i="5"/>
  <c r="B25989" i="5"/>
  <c r="B25990" i="5"/>
  <c r="B25991" i="5"/>
  <c r="B25992" i="5"/>
  <c r="B25993" i="5"/>
  <c r="B25994" i="5"/>
  <c r="B25995" i="5"/>
  <c r="B25996" i="5"/>
  <c r="B25997" i="5"/>
  <c r="B25998" i="5"/>
  <c r="B25999" i="5"/>
  <c r="B26000" i="5"/>
  <c r="B26001" i="5"/>
  <c r="B26002" i="5"/>
  <c r="B26003" i="5"/>
  <c r="B26004" i="5"/>
  <c r="B26005" i="5"/>
  <c r="B26006" i="5"/>
  <c r="B26007" i="5"/>
  <c r="B26008" i="5"/>
  <c r="B26009" i="5"/>
  <c r="B26010" i="5"/>
  <c r="B26011" i="5"/>
  <c r="B26012" i="5"/>
  <c r="B26013" i="5"/>
  <c r="B26014" i="5"/>
  <c r="B26015" i="5"/>
  <c r="B26016" i="5"/>
  <c r="B26017" i="5"/>
  <c r="B26018" i="5"/>
  <c r="B26019" i="5"/>
  <c r="B26020" i="5"/>
  <c r="B26021" i="5"/>
  <c r="B26022" i="5"/>
  <c r="B26023" i="5"/>
  <c r="B26024" i="5"/>
  <c r="B26025" i="5"/>
  <c r="B26026" i="5"/>
  <c r="B26027" i="5"/>
  <c r="B26028" i="5"/>
  <c r="B26029" i="5"/>
  <c r="B26030" i="5"/>
  <c r="B26031" i="5"/>
  <c r="B26032" i="5"/>
  <c r="B26033" i="5"/>
  <c r="B26034" i="5"/>
  <c r="B26035" i="5"/>
  <c r="B26036" i="5"/>
  <c r="B26037" i="5"/>
  <c r="B26038" i="5"/>
  <c r="B26039" i="5"/>
  <c r="B26040" i="5"/>
  <c r="B26041" i="5"/>
  <c r="B26042" i="5"/>
  <c r="B26043" i="5"/>
  <c r="B26044" i="5"/>
  <c r="B26045" i="5"/>
  <c r="B26046" i="5"/>
  <c r="B26047" i="5"/>
  <c r="B26048" i="5"/>
  <c r="B26049" i="5"/>
  <c r="B26050" i="5"/>
  <c r="B26051" i="5"/>
  <c r="B26052" i="5"/>
  <c r="B26053" i="5"/>
  <c r="B26054" i="5"/>
  <c r="B26055" i="5"/>
  <c r="B26056" i="5"/>
  <c r="B26057" i="5"/>
  <c r="B26058" i="5"/>
  <c r="B26059" i="5"/>
  <c r="B26060" i="5"/>
  <c r="B26061" i="5"/>
  <c r="B26062" i="5"/>
  <c r="B26063" i="5"/>
  <c r="B26064" i="5"/>
  <c r="B26065" i="5"/>
  <c r="B26066" i="5"/>
  <c r="B26067" i="5"/>
  <c r="B26068" i="5"/>
  <c r="B26069" i="5"/>
  <c r="B26070" i="5"/>
  <c r="B26071" i="5"/>
  <c r="B26072" i="5"/>
  <c r="B26073" i="5"/>
  <c r="B26074" i="5"/>
  <c r="B26075" i="5"/>
  <c r="B26076" i="5"/>
  <c r="B26077" i="5"/>
  <c r="B26078" i="5"/>
  <c r="B26079" i="5"/>
  <c r="B26080" i="5"/>
  <c r="B26081" i="5"/>
  <c r="B26082" i="5"/>
  <c r="B26083" i="5"/>
  <c r="B26084" i="5"/>
  <c r="B26085" i="5"/>
  <c r="B26086" i="5"/>
  <c r="B26087" i="5"/>
  <c r="B26088" i="5"/>
  <c r="B26089" i="5"/>
  <c r="B26090" i="5"/>
  <c r="B26091" i="5"/>
  <c r="B26092" i="5"/>
  <c r="B26093" i="5"/>
  <c r="B26094" i="5"/>
  <c r="B26095" i="5"/>
  <c r="B26096" i="5"/>
  <c r="B26097" i="5"/>
  <c r="B26098" i="5"/>
  <c r="B26099" i="5"/>
  <c r="B26100" i="5"/>
  <c r="B26101" i="5"/>
  <c r="B26102" i="5"/>
  <c r="B26103" i="5"/>
  <c r="B26104" i="5"/>
  <c r="B26105" i="5"/>
  <c r="B26106" i="5"/>
  <c r="B26107" i="5"/>
  <c r="B26108" i="5"/>
  <c r="B26109" i="5"/>
  <c r="B26110" i="5"/>
  <c r="B26111" i="5"/>
  <c r="B26112" i="5"/>
  <c r="B26113" i="5"/>
  <c r="B26114" i="5"/>
  <c r="B26115" i="5"/>
  <c r="B26116" i="5"/>
  <c r="B26117" i="5"/>
  <c r="B26118" i="5"/>
  <c r="B26119" i="5"/>
  <c r="B26120" i="5"/>
  <c r="B26121" i="5"/>
  <c r="B26122" i="5"/>
  <c r="B26123" i="5"/>
  <c r="B26124" i="5"/>
  <c r="B26125" i="5"/>
  <c r="B26126" i="5"/>
  <c r="B26127" i="5"/>
  <c r="B26128" i="5"/>
  <c r="B26129" i="5"/>
  <c r="B26130" i="5"/>
  <c r="B26131" i="5"/>
  <c r="B26132" i="5"/>
  <c r="B26133" i="5"/>
  <c r="B26134" i="5"/>
  <c r="B26135" i="5"/>
  <c r="B26136" i="5"/>
  <c r="B26137" i="5"/>
  <c r="B26138" i="5"/>
  <c r="B26139" i="5"/>
  <c r="B26140" i="5"/>
  <c r="B26141" i="5"/>
  <c r="B26142" i="5"/>
  <c r="B26143" i="5"/>
  <c r="B26144" i="5"/>
  <c r="B26145" i="5"/>
  <c r="B26146" i="5"/>
  <c r="B26147" i="5"/>
  <c r="B26148" i="5"/>
  <c r="B26149" i="5"/>
  <c r="B26150" i="5"/>
  <c r="B26151" i="5"/>
  <c r="B26152" i="5"/>
  <c r="B26153" i="5"/>
  <c r="B26154" i="5"/>
  <c r="B26155" i="5"/>
  <c r="B26156" i="5"/>
  <c r="B26157" i="5"/>
  <c r="B26158" i="5"/>
  <c r="B26159" i="5"/>
  <c r="B26160" i="5"/>
  <c r="B26161" i="5"/>
  <c r="B26162" i="5"/>
  <c r="B26163" i="5"/>
  <c r="B26164" i="5"/>
  <c r="B26165" i="5"/>
  <c r="B26166" i="5"/>
  <c r="B26167" i="5"/>
  <c r="B26168" i="5"/>
  <c r="B26169" i="5"/>
  <c r="B26170" i="5"/>
  <c r="B26171" i="5"/>
  <c r="B26172" i="5"/>
  <c r="B26173" i="5"/>
  <c r="B26174" i="5"/>
  <c r="B26175" i="5"/>
  <c r="B26176" i="5"/>
  <c r="B26177" i="5"/>
  <c r="B26178" i="5"/>
  <c r="B26179" i="5"/>
  <c r="B26180" i="5"/>
  <c r="B26181" i="5"/>
  <c r="B26182" i="5"/>
  <c r="B26183" i="5"/>
  <c r="B26184" i="5"/>
  <c r="B26185" i="5"/>
  <c r="B26186" i="5"/>
  <c r="B26187" i="5"/>
  <c r="B26188" i="5"/>
  <c r="B26189" i="5"/>
  <c r="B26190" i="5"/>
  <c r="B26191" i="5"/>
  <c r="B26192" i="5"/>
  <c r="B26193" i="5"/>
  <c r="B26194" i="5"/>
  <c r="B26195" i="5"/>
  <c r="B26196" i="5"/>
  <c r="B26197" i="5"/>
  <c r="B26198" i="5"/>
  <c r="B26199" i="5"/>
  <c r="B26200" i="5"/>
  <c r="B26201" i="5"/>
  <c r="B26202" i="5"/>
  <c r="B26203" i="5"/>
  <c r="B26204" i="5"/>
  <c r="B26205" i="5"/>
  <c r="B26206" i="5"/>
  <c r="B26207" i="5"/>
  <c r="B26208" i="5"/>
  <c r="B26209" i="5"/>
  <c r="B26210" i="5"/>
  <c r="B26211" i="5"/>
  <c r="B26212" i="5"/>
  <c r="B26213" i="5"/>
  <c r="B26214" i="5"/>
  <c r="B26215" i="5"/>
  <c r="B26216" i="5"/>
  <c r="B26217" i="5"/>
  <c r="B26218" i="5"/>
  <c r="B26219" i="5"/>
  <c r="B26220" i="5"/>
  <c r="B26221" i="5"/>
  <c r="B26222" i="5"/>
  <c r="B26223" i="5"/>
  <c r="B26224" i="5"/>
  <c r="B26225" i="5"/>
  <c r="B26226" i="5"/>
  <c r="B26227" i="5"/>
  <c r="B26228" i="5"/>
  <c r="B26229" i="5"/>
  <c r="B26230" i="5"/>
  <c r="B26231" i="5"/>
  <c r="B26232" i="5"/>
  <c r="B26233" i="5"/>
  <c r="B26234" i="5"/>
  <c r="B26235" i="5"/>
  <c r="B26236" i="5"/>
  <c r="B26237" i="5"/>
  <c r="B26238" i="5"/>
  <c r="B26239" i="5"/>
  <c r="B26240" i="5"/>
  <c r="B26241" i="5"/>
  <c r="B26242" i="5"/>
  <c r="B26243" i="5"/>
  <c r="B26244" i="5"/>
  <c r="B26245" i="5"/>
  <c r="B26246" i="5"/>
  <c r="B26247" i="5"/>
  <c r="B26248" i="5"/>
  <c r="B26249" i="5"/>
  <c r="B26250" i="5"/>
  <c r="B26251" i="5"/>
  <c r="B26252" i="5"/>
  <c r="B26253" i="5"/>
  <c r="B26254" i="5"/>
  <c r="B26255" i="5"/>
  <c r="B26256" i="5"/>
  <c r="B26257" i="5"/>
  <c r="B26258" i="5"/>
  <c r="B26259" i="5"/>
  <c r="B26260" i="5"/>
  <c r="B26261" i="5"/>
  <c r="B26262" i="5"/>
  <c r="B26263" i="5"/>
  <c r="B26264" i="5"/>
  <c r="B26265" i="5"/>
  <c r="B26266" i="5"/>
  <c r="B26267" i="5"/>
  <c r="B26268" i="5"/>
  <c r="B26269" i="5"/>
  <c r="B26270" i="5"/>
  <c r="B26271" i="5"/>
  <c r="B26272" i="5"/>
  <c r="B26273" i="5"/>
  <c r="B26274" i="5"/>
  <c r="B26275" i="5"/>
  <c r="B26276" i="5"/>
  <c r="B26277" i="5"/>
  <c r="B26278" i="5"/>
  <c r="B26279" i="5"/>
  <c r="B26280" i="5"/>
  <c r="B26281" i="5"/>
  <c r="B26282" i="5"/>
  <c r="B26283" i="5"/>
  <c r="B26284" i="5"/>
  <c r="B26285" i="5"/>
  <c r="B26286" i="5"/>
  <c r="B26287" i="5"/>
  <c r="B26288" i="5"/>
  <c r="B26289" i="5"/>
  <c r="B26290" i="5"/>
  <c r="B26291" i="5"/>
  <c r="B26292" i="5"/>
  <c r="B26293" i="5"/>
  <c r="B26294" i="5"/>
  <c r="B26295" i="5"/>
  <c r="B26296" i="5"/>
  <c r="B26297" i="5"/>
  <c r="B26298" i="5"/>
  <c r="B26299" i="5"/>
  <c r="B26300" i="5"/>
  <c r="B26301" i="5"/>
  <c r="B26302" i="5"/>
  <c r="B26303" i="5"/>
  <c r="B26304" i="5"/>
  <c r="B26305" i="5"/>
  <c r="B26306" i="5"/>
  <c r="B26307" i="5"/>
  <c r="B26308" i="5"/>
  <c r="B26309" i="5"/>
  <c r="B26310" i="5"/>
  <c r="B26311" i="5"/>
  <c r="B26312" i="5"/>
  <c r="B26313" i="5"/>
  <c r="B26314" i="5"/>
  <c r="B26315" i="5"/>
  <c r="B26316" i="5"/>
  <c r="B26317" i="5"/>
  <c r="B26318" i="5"/>
  <c r="B26319" i="5"/>
  <c r="B26320" i="5"/>
  <c r="B26321" i="5"/>
  <c r="B26322" i="5"/>
  <c r="B26323" i="5"/>
  <c r="B26324" i="5"/>
  <c r="B26325" i="5"/>
  <c r="B26326" i="5"/>
  <c r="B26327" i="5"/>
  <c r="B26328" i="5"/>
  <c r="B26329" i="5"/>
  <c r="B26330" i="5"/>
  <c r="B26331" i="5"/>
  <c r="B26332" i="5"/>
  <c r="B26333" i="5"/>
  <c r="B26334" i="5"/>
  <c r="B26335" i="5"/>
  <c r="B26336" i="5"/>
  <c r="B26337" i="5"/>
  <c r="B26338" i="5"/>
  <c r="B26339" i="5"/>
  <c r="B26340" i="5"/>
  <c r="B26341" i="5"/>
  <c r="B26342" i="5"/>
  <c r="B26343" i="5"/>
  <c r="B26344" i="5"/>
  <c r="B26345" i="5"/>
  <c r="B26346" i="5"/>
  <c r="B26347" i="5"/>
  <c r="B26348" i="5"/>
  <c r="B26349" i="5"/>
  <c r="B26350" i="5"/>
  <c r="B26351" i="5"/>
  <c r="B26352" i="5"/>
  <c r="B26353" i="5"/>
  <c r="B26354" i="5"/>
  <c r="B26355" i="5"/>
  <c r="B26356" i="5"/>
  <c r="B26357" i="5"/>
  <c r="B26358" i="5"/>
  <c r="B26359" i="5"/>
  <c r="B26360" i="5"/>
  <c r="B26361" i="5"/>
  <c r="B26362" i="5"/>
  <c r="B26363" i="5"/>
  <c r="B26364" i="5"/>
  <c r="B26365" i="5"/>
  <c r="B26366" i="5"/>
  <c r="B26367" i="5"/>
  <c r="B26368" i="5"/>
  <c r="B26369" i="5"/>
  <c r="B26370" i="5"/>
  <c r="B26371" i="5"/>
  <c r="B26372" i="5"/>
  <c r="B26373" i="5"/>
  <c r="B26374" i="5"/>
  <c r="B26375" i="5"/>
  <c r="B26376" i="5"/>
  <c r="B26377" i="5"/>
  <c r="B26378" i="5"/>
  <c r="B26379" i="5"/>
  <c r="B26380" i="5"/>
  <c r="B26381" i="5"/>
  <c r="B26382" i="5"/>
  <c r="B26383" i="5"/>
  <c r="B26384" i="5"/>
  <c r="B26385" i="5"/>
  <c r="B26386" i="5"/>
  <c r="B26387" i="5"/>
  <c r="B26388" i="5"/>
  <c r="B26389" i="5"/>
  <c r="B26390" i="5"/>
  <c r="B26391" i="5"/>
  <c r="B26392" i="5"/>
  <c r="B26393" i="5"/>
  <c r="B26394" i="5"/>
  <c r="B26395" i="5"/>
  <c r="B26396" i="5"/>
  <c r="B26397" i="5"/>
  <c r="B26398" i="5"/>
  <c r="B26399" i="5"/>
  <c r="B26400" i="5"/>
  <c r="B26401" i="5"/>
  <c r="B26402" i="5"/>
  <c r="B26403" i="5"/>
  <c r="B26404" i="5"/>
  <c r="B26405" i="5"/>
  <c r="B26406" i="5"/>
  <c r="B26407" i="5"/>
  <c r="B26408" i="5"/>
  <c r="B26409" i="5"/>
  <c r="B26410" i="5"/>
  <c r="B26411" i="5"/>
  <c r="B26412" i="5"/>
  <c r="B26413" i="5"/>
  <c r="B26414" i="5"/>
  <c r="B26415" i="5"/>
  <c r="B26416" i="5"/>
  <c r="B26417" i="5"/>
  <c r="B26418" i="5"/>
  <c r="B26419" i="5"/>
  <c r="B26420" i="5"/>
  <c r="B26421" i="5"/>
  <c r="B26422" i="5"/>
  <c r="B26423" i="5"/>
  <c r="B26424" i="5"/>
  <c r="B26425" i="5"/>
  <c r="B26426" i="5"/>
  <c r="B26427" i="5"/>
  <c r="B26428" i="5"/>
  <c r="B26429" i="5"/>
  <c r="B26430" i="5"/>
  <c r="B26431" i="5"/>
  <c r="B26432" i="5"/>
  <c r="B26433" i="5"/>
  <c r="B26434" i="5"/>
  <c r="B26435" i="5"/>
  <c r="B26436" i="5"/>
  <c r="B26437" i="5"/>
  <c r="B26438" i="5"/>
  <c r="B26439" i="5"/>
  <c r="B26440" i="5"/>
  <c r="B26441" i="5"/>
  <c r="B26442" i="5"/>
  <c r="B26443" i="5"/>
  <c r="B26444" i="5"/>
  <c r="B26445" i="5"/>
  <c r="B26446" i="5"/>
  <c r="B26447" i="5"/>
  <c r="B26448" i="5"/>
  <c r="B26449" i="5"/>
  <c r="B26450" i="5"/>
  <c r="B26451" i="5"/>
  <c r="B26452" i="5"/>
  <c r="B26453" i="5"/>
  <c r="B26454" i="5"/>
  <c r="B26455" i="5"/>
  <c r="B26456" i="5"/>
  <c r="B26457" i="5"/>
  <c r="B26458" i="5"/>
  <c r="B26459" i="5"/>
  <c r="B26460" i="5"/>
  <c r="B26461" i="5"/>
  <c r="B26462" i="5"/>
  <c r="B26463" i="5"/>
  <c r="B26464" i="5"/>
  <c r="B26465" i="5"/>
  <c r="B26466" i="5"/>
  <c r="B26467" i="5"/>
  <c r="B26468" i="5"/>
  <c r="B26469" i="5"/>
  <c r="B26470" i="5"/>
  <c r="B26471" i="5"/>
  <c r="B26472" i="5"/>
  <c r="B26473" i="5"/>
  <c r="B26474" i="5"/>
  <c r="B26475" i="5"/>
  <c r="B26476" i="5"/>
  <c r="B26477" i="5"/>
  <c r="B26478" i="5"/>
  <c r="B26479" i="5"/>
  <c r="B26480" i="5"/>
  <c r="B26481" i="5"/>
  <c r="B26482" i="5"/>
  <c r="B26483" i="5"/>
  <c r="B26484" i="5"/>
  <c r="B26485" i="5"/>
  <c r="B26486" i="5"/>
  <c r="B26487" i="5"/>
  <c r="B26488" i="5"/>
  <c r="B26489" i="5"/>
  <c r="B26490" i="5"/>
  <c r="B26491" i="5"/>
  <c r="B26492" i="5"/>
  <c r="B26493" i="5"/>
  <c r="B26494" i="5"/>
  <c r="B26495" i="5"/>
  <c r="B26496" i="5"/>
  <c r="B26497" i="5"/>
  <c r="B26498" i="5"/>
  <c r="B26499" i="5"/>
  <c r="B26500" i="5"/>
  <c r="B26501" i="5"/>
  <c r="B26502" i="5"/>
  <c r="B26503" i="5"/>
  <c r="B26504" i="5"/>
  <c r="B26505" i="5"/>
  <c r="B26506" i="5"/>
  <c r="B26507" i="5"/>
  <c r="B26508" i="5"/>
  <c r="B26509" i="5"/>
  <c r="B26510" i="5"/>
  <c r="B26511" i="5"/>
  <c r="B26512" i="5"/>
  <c r="B26513" i="5"/>
  <c r="B26514" i="5"/>
  <c r="B26515" i="5"/>
  <c r="B26516" i="5"/>
  <c r="B26517" i="5"/>
  <c r="B26518" i="5"/>
  <c r="B26519" i="5"/>
  <c r="B26520" i="5"/>
  <c r="B26521" i="5"/>
  <c r="B26522" i="5"/>
  <c r="B26523" i="5"/>
  <c r="B26524" i="5"/>
  <c r="B26525" i="5"/>
  <c r="B26526" i="5"/>
  <c r="B26527" i="5"/>
  <c r="B26528" i="5"/>
  <c r="B26529" i="5"/>
  <c r="B26530" i="5"/>
  <c r="B26531" i="5"/>
  <c r="B26532" i="5"/>
  <c r="B26533" i="5"/>
  <c r="B26534" i="5"/>
  <c r="B26535" i="5"/>
  <c r="B26536" i="5"/>
  <c r="B26537" i="5"/>
  <c r="B26538" i="5"/>
  <c r="B26539" i="5"/>
  <c r="B26540" i="5"/>
  <c r="B26541" i="5"/>
  <c r="B26542" i="5"/>
  <c r="B26543" i="5"/>
  <c r="B26544" i="5"/>
  <c r="B26545" i="5"/>
  <c r="B26546" i="5"/>
  <c r="B26547" i="5"/>
  <c r="B26548" i="5"/>
  <c r="B26549" i="5"/>
  <c r="B26550" i="5"/>
  <c r="B26551" i="5"/>
  <c r="B26552" i="5"/>
  <c r="B26553" i="5"/>
  <c r="B26554" i="5"/>
  <c r="B26555" i="5"/>
  <c r="B26556" i="5"/>
  <c r="B26557" i="5"/>
  <c r="B26558" i="5"/>
  <c r="B26559" i="5"/>
  <c r="B26560" i="5"/>
  <c r="B26561" i="5"/>
  <c r="B26562" i="5"/>
  <c r="B26563" i="5"/>
  <c r="B26564" i="5"/>
  <c r="B26565" i="5"/>
  <c r="B26566" i="5"/>
  <c r="B26567" i="5"/>
  <c r="B26568" i="5"/>
  <c r="B26569" i="5"/>
  <c r="B26570" i="5"/>
  <c r="B26571" i="5"/>
  <c r="B26572" i="5"/>
  <c r="B26573" i="5"/>
  <c r="B26574" i="5"/>
  <c r="B26575" i="5"/>
  <c r="B26576" i="5"/>
  <c r="B26577" i="5"/>
  <c r="B26578" i="5"/>
  <c r="B26579" i="5"/>
  <c r="B26580" i="5"/>
  <c r="B26581" i="5"/>
  <c r="B26582" i="5"/>
  <c r="B26583" i="5"/>
  <c r="B26584" i="5"/>
  <c r="B26585" i="5"/>
  <c r="B26586" i="5"/>
  <c r="B26587" i="5"/>
  <c r="B26588" i="5"/>
  <c r="B26589" i="5"/>
  <c r="B26590" i="5"/>
  <c r="B26591" i="5"/>
  <c r="B26592" i="5"/>
  <c r="B26593" i="5"/>
  <c r="B26594" i="5"/>
  <c r="B26595" i="5"/>
  <c r="B26596" i="5"/>
  <c r="B26597" i="5"/>
  <c r="B26598" i="5"/>
  <c r="B26599" i="5"/>
  <c r="B26600" i="5"/>
  <c r="B26601" i="5"/>
  <c r="B26602" i="5"/>
  <c r="B26603" i="5"/>
  <c r="B26604" i="5"/>
  <c r="B26605" i="5"/>
  <c r="B26606" i="5"/>
  <c r="B26607" i="5"/>
  <c r="B26608" i="5"/>
  <c r="B26609" i="5"/>
  <c r="B26610" i="5"/>
  <c r="B26611" i="5"/>
  <c r="B26612" i="5"/>
  <c r="B26613" i="5"/>
  <c r="B26614" i="5"/>
  <c r="B26615" i="5"/>
  <c r="B26616" i="5"/>
  <c r="B26617" i="5"/>
  <c r="B26618" i="5"/>
  <c r="B26619" i="5"/>
  <c r="B26620" i="5"/>
  <c r="B26621" i="5"/>
  <c r="B26622" i="5"/>
  <c r="B26623" i="5"/>
  <c r="B26624" i="5"/>
  <c r="B26625" i="5"/>
  <c r="B26626" i="5"/>
  <c r="B26627" i="5"/>
  <c r="B26628" i="5"/>
  <c r="B26629" i="5"/>
  <c r="B26630" i="5"/>
  <c r="B26631" i="5"/>
  <c r="B26632" i="5"/>
  <c r="B26633" i="5"/>
  <c r="B26634" i="5"/>
  <c r="B26635" i="5"/>
  <c r="B26636" i="5"/>
  <c r="B26637" i="5"/>
  <c r="B26638" i="5"/>
  <c r="B26639" i="5"/>
  <c r="B26640" i="5"/>
  <c r="B26641" i="5"/>
  <c r="B26642" i="5"/>
  <c r="B26643" i="5"/>
  <c r="B26644" i="5"/>
  <c r="B26645" i="5"/>
  <c r="B26646" i="5"/>
  <c r="B26647" i="5"/>
  <c r="B26648" i="5"/>
  <c r="B26649" i="5"/>
  <c r="B26650" i="5"/>
  <c r="B26651" i="5"/>
  <c r="B26652" i="5"/>
  <c r="B26653" i="5"/>
  <c r="B26654" i="5"/>
  <c r="B26655" i="5"/>
  <c r="B26656" i="5"/>
  <c r="B26657" i="5"/>
  <c r="B26658" i="5"/>
  <c r="B26659" i="5"/>
  <c r="B26660" i="5"/>
  <c r="B26661" i="5"/>
  <c r="B26662" i="5"/>
  <c r="B26663" i="5"/>
  <c r="B26664" i="5"/>
  <c r="B26665" i="5"/>
  <c r="B26666" i="5"/>
  <c r="B26667" i="5"/>
  <c r="B26668" i="5"/>
  <c r="B26669" i="5"/>
  <c r="B26670" i="5"/>
  <c r="B26671" i="5"/>
  <c r="B26672" i="5"/>
  <c r="B26673" i="5"/>
  <c r="B26674" i="5"/>
  <c r="B26675" i="5"/>
  <c r="B26676" i="5"/>
  <c r="B26677" i="5"/>
  <c r="B26678" i="5"/>
  <c r="B26679" i="5"/>
  <c r="B26680" i="5"/>
  <c r="B26681" i="5"/>
  <c r="B26682" i="5"/>
  <c r="B26683" i="5"/>
  <c r="B26684" i="5"/>
  <c r="B26685" i="5"/>
  <c r="B26686" i="5"/>
  <c r="B26687" i="5"/>
  <c r="B26688" i="5"/>
  <c r="B26689" i="5"/>
  <c r="B26690" i="5"/>
  <c r="B26691" i="5"/>
  <c r="B26692" i="5"/>
  <c r="B26693" i="5"/>
  <c r="B26694" i="5"/>
  <c r="B26695" i="5"/>
  <c r="B26696" i="5"/>
  <c r="B26697" i="5"/>
  <c r="B26698" i="5"/>
  <c r="B26699" i="5"/>
  <c r="B26700" i="5"/>
  <c r="B26701" i="5"/>
  <c r="B26702" i="5"/>
  <c r="B26703" i="5"/>
  <c r="B26704" i="5"/>
  <c r="B26705" i="5"/>
  <c r="B26706" i="5"/>
  <c r="B26707" i="5"/>
  <c r="B26708" i="5"/>
  <c r="B26709" i="5"/>
  <c r="B26710" i="5"/>
  <c r="B26711" i="5"/>
  <c r="B26712" i="5"/>
  <c r="B26713" i="5"/>
  <c r="B26714" i="5"/>
  <c r="B26715" i="5"/>
  <c r="B26716" i="5"/>
  <c r="B26717" i="5"/>
  <c r="B26718" i="5"/>
  <c r="B26719" i="5"/>
  <c r="B26720" i="5"/>
  <c r="B26721" i="5"/>
  <c r="B26722" i="5"/>
  <c r="B26723" i="5"/>
  <c r="B26724" i="5"/>
  <c r="B26725" i="5"/>
  <c r="B26726" i="5"/>
  <c r="B26727" i="5"/>
  <c r="B26728" i="5"/>
  <c r="B26729" i="5"/>
  <c r="B26730" i="5"/>
  <c r="B26731" i="5"/>
  <c r="B26732" i="5"/>
  <c r="B26733" i="5"/>
  <c r="B26734" i="5"/>
  <c r="B26735" i="5"/>
  <c r="B26736" i="5"/>
  <c r="B26737" i="5"/>
  <c r="B26738" i="5"/>
  <c r="B26739" i="5"/>
  <c r="B26740" i="5"/>
  <c r="B26741" i="5"/>
  <c r="B26742" i="5"/>
  <c r="B26743" i="5"/>
  <c r="B26744" i="5"/>
  <c r="B26745" i="5"/>
  <c r="B26746" i="5"/>
  <c r="B26747" i="5"/>
  <c r="B26748" i="5"/>
  <c r="B26749" i="5"/>
  <c r="B26750" i="5"/>
  <c r="B26751" i="5"/>
  <c r="B26752" i="5"/>
  <c r="B26753" i="5"/>
  <c r="B26754" i="5"/>
  <c r="B26755" i="5"/>
  <c r="B26756" i="5"/>
  <c r="B26757" i="5"/>
  <c r="B26758" i="5"/>
  <c r="B26759" i="5"/>
  <c r="B26760" i="5"/>
  <c r="B26761" i="5"/>
  <c r="B26762" i="5"/>
  <c r="B26763" i="5"/>
  <c r="B26764" i="5"/>
  <c r="B26765" i="5"/>
  <c r="B26766" i="5"/>
  <c r="B26767" i="5"/>
  <c r="B26768" i="5"/>
  <c r="B26769" i="5"/>
  <c r="B26770" i="5"/>
  <c r="B26771" i="5"/>
  <c r="B26772" i="5"/>
  <c r="B26773" i="5"/>
  <c r="B26774" i="5"/>
  <c r="B26775" i="5"/>
  <c r="B26776" i="5"/>
  <c r="B26777" i="5"/>
  <c r="B26778" i="5"/>
  <c r="B26779" i="5"/>
  <c r="B26780" i="5"/>
  <c r="B26781" i="5"/>
  <c r="B26782" i="5"/>
  <c r="B26783" i="5"/>
  <c r="B26784" i="5"/>
  <c r="B26785" i="5"/>
  <c r="B26786" i="5"/>
  <c r="B26787" i="5"/>
  <c r="B26788" i="5"/>
  <c r="B26789" i="5"/>
  <c r="B26790" i="5"/>
  <c r="B26791" i="5"/>
  <c r="B26792" i="5"/>
  <c r="B26793" i="5"/>
  <c r="B26794" i="5"/>
  <c r="B26795" i="5"/>
  <c r="B26796" i="5"/>
  <c r="B26797" i="5"/>
  <c r="B26798" i="5"/>
  <c r="B26799" i="5"/>
  <c r="B26800" i="5"/>
  <c r="B26801" i="5"/>
  <c r="B26802" i="5"/>
  <c r="B26803" i="5"/>
  <c r="B26804" i="5"/>
  <c r="B26805" i="5"/>
  <c r="B26806" i="5"/>
  <c r="B26807" i="5"/>
  <c r="B26808" i="5"/>
  <c r="B26809" i="5"/>
  <c r="B26810" i="5"/>
  <c r="B26811" i="5"/>
  <c r="B26812" i="5"/>
  <c r="B26813" i="5"/>
  <c r="B26814" i="5"/>
  <c r="B26815" i="5"/>
  <c r="B26816" i="5"/>
  <c r="B26817" i="5"/>
  <c r="B26818" i="5"/>
  <c r="B26819" i="5"/>
  <c r="B26820" i="5"/>
  <c r="B26821" i="5"/>
  <c r="B26822" i="5"/>
  <c r="B26823" i="5"/>
  <c r="B26824" i="5"/>
  <c r="B26825" i="5"/>
  <c r="B26826" i="5"/>
  <c r="B26827" i="5"/>
  <c r="B26828" i="5"/>
  <c r="B26829" i="5"/>
  <c r="B26830" i="5"/>
  <c r="B26831" i="5"/>
  <c r="B26832" i="5"/>
  <c r="B26833" i="5"/>
  <c r="B26834" i="5"/>
  <c r="B26835" i="5"/>
  <c r="B26836" i="5"/>
  <c r="B26837" i="5"/>
  <c r="B26838" i="5"/>
  <c r="B26839" i="5"/>
  <c r="B26840" i="5"/>
  <c r="B26841" i="5"/>
  <c r="B26842" i="5"/>
  <c r="B26843" i="5"/>
  <c r="B26844" i="5"/>
  <c r="B26845" i="5"/>
  <c r="B26846" i="5"/>
  <c r="B26847" i="5"/>
  <c r="B26848" i="5"/>
  <c r="B26849" i="5"/>
  <c r="B26850" i="5"/>
  <c r="B26851" i="5"/>
  <c r="B26852" i="5"/>
  <c r="B26853" i="5"/>
  <c r="B26854" i="5"/>
  <c r="B26855" i="5"/>
  <c r="B26856" i="5"/>
  <c r="B26857" i="5"/>
  <c r="B26858" i="5"/>
  <c r="B26859" i="5"/>
  <c r="B26860" i="5"/>
  <c r="B26861" i="5"/>
  <c r="B26862" i="5"/>
  <c r="B26863" i="5"/>
  <c r="B26864" i="5"/>
  <c r="B26865" i="5"/>
  <c r="B26866" i="5"/>
  <c r="B26867" i="5"/>
  <c r="B26868" i="5"/>
  <c r="B26869" i="5"/>
  <c r="B26870" i="5"/>
  <c r="B26871" i="5"/>
  <c r="B26872" i="5"/>
  <c r="B26873" i="5"/>
  <c r="B26874" i="5"/>
  <c r="B26875" i="5"/>
  <c r="B26876" i="5"/>
  <c r="B26877" i="5"/>
  <c r="B26878" i="5"/>
  <c r="B26879" i="5"/>
  <c r="B26880" i="5"/>
  <c r="B26881" i="5"/>
  <c r="B26882" i="5"/>
  <c r="B26883" i="5"/>
  <c r="B26884" i="5"/>
  <c r="B26885" i="5"/>
  <c r="B26886" i="5"/>
  <c r="B26887" i="5"/>
  <c r="B26888" i="5"/>
  <c r="B26889" i="5"/>
  <c r="B26890" i="5"/>
  <c r="B26891" i="5"/>
  <c r="B26892" i="5"/>
  <c r="B26893" i="5"/>
  <c r="B26894" i="5"/>
  <c r="B26895" i="5"/>
  <c r="B26896" i="5"/>
  <c r="B26897" i="5"/>
  <c r="B26898" i="5"/>
  <c r="B26899" i="5"/>
  <c r="B26900" i="5"/>
  <c r="B26901" i="5"/>
  <c r="B26902" i="5"/>
  <c r="B26903" i="5"/>
  <c r="B26904" i="5"/>
  <c r="B26905" i="5"/>
  <c r="B26906" i="5"/>
  <c r="B26907" i="5"/>
  <c r="B26908" i="5"/>
  <c r="B26909" i="5"/>
  <c r="B26910" i="5"/>
  <c r="B26911" i="5"/>
  <c r="B26912" i="5"/>
  <c r="B26913" i="5"/>
  <c r="B26914" i="5"/>
  <c r="B26915" i="5"/>
  <c r="B26916" i="5"/>
  <c r="B26917" i="5"/>
  <c r="B26918" i="5"/>
  <c r="B26919" i="5"/>
  <c r="B26920" i="5"/>
  <c r="B26921" i="5"/>
  <c r="B26922" i="5"/>
  <c r="B26923" i="5"/>
  <c r="B26924" i="5"/>
  <c r="B26925" i="5"/>
  <c r="B26926" i="5"/>
  <c r="B26927" i="5"/>
  <c r="B26928" i="5"/>
  <c r="B26929" i="5"/>
  <c r="B26930" i="5"/>
  <c r="B26931" i="5"/>
  <c r="B26932" i="5"/>
  <c r="B26933" i="5"/>
  <c r="B26934" i="5"/>
  <c r="B26935" i="5"/>
  <c r="B26936" i="5"/>
  <c r="B26937" i="5"/>
  <c r="B26938" i="5"/>
  <c r="B26939" i="5"/>
  <c r="B26940" i="5"/>
  <c r="B26941" i="5"/>
  <c r="B26942" i="5"/>
  <c r="B26943" i="5"/>
  <c r="B26944" i="5"/>
  <c r="B26945" i="5"/>
  <c r="B26946" i="5"/>
  <c r="B26947" i="5"/>
  <c r="B26948" i="5"/>
  <c r="B26949" i="5"/>
  <c r="B26950" i="5"/>
  <c r="B26951" i="5"/>
  <c r="B26952" i="5"/>
  <c r="B26953" i="5"/>
  <c r="B26954" i="5"/>
  <c r="B26955" i="5"/>
  <c r="B26956" i="5"/>
  <c r="B26957" i="5"/>
  <c r="B26958" i="5"/>
  <c r="B26959" i="5"/>
  <c r="B26960" i="5"/>
  <c r="B26961" i="5"/>
  <c r="B26962" i="5"/>
  <c r="B26963" i="5"/>
  <c r="B26964" i="5"/>
  <c r="B26965" i="5"/>
  <c r="B26966" i="5"/>
  <c r="B26967" i="5"/>
  <c r="B26968" i="5"/>
  <c r="B26969" i="5"/>
  <c r="B26970" i="5"/>
  <c r="B26971" i="5"/>
  <c r="B26972" i="5"/>
  <c r="B26973" i="5"/>
  <c r="B26974" i="5"/>
  <c r="B26975" i="5"/>
  <c r="B26976" i="5"/>
  <c r="B26977" i="5"/>
  <c r="B26978" i="5"/>
  <c r="B26979" i="5"/>
  <c r="B26980" i="5"/>
  <c r="B26981" i="5"/>
  <c r="B26982" i="5"/>
  <c r="B26983" i="5"/>
  <c r="B26984" i="5"/>
  <c r="B26985" i="5"/>
  <c r="B26986" i="5"/>
  <c r="B26987" i="5"/>
  <c r="B26988" i="5"/>
  <c r="B26989" i="5"/>
  <c r="B26990" i="5"/>
  <c r="B26991" i="5"/>
  <c r="B26992" i="5"/>
  <c r="B26993" i="5"/>
  <c r="B26994" i="5"/>
  <c r="B26995" i="5"/>
  <c r="B26996" i="5"/>
  <c r="B26997" i="5"/>
  <c r="B26998" i="5"/>
  <c r="B26999" i="5"/>
  <c r="B27000" i="5"/>
  <c r="B27001" i="5"/>
  <c r="B27002" i="5"/>
  <c r="B27003" i="5"/>
  <c r="B27004" i="5"/>
  <c r="B27005" i="5"/>
  <c r="B27006" i="5"/>
  <c r="B27007" i="5"/>
  <c r="B27008" i="5"/>
  <c r="B27009" i="5"/>
  <c r="B27010" i="5"/>
  <c r="B27011" i="5"/>
  <c r="B27012" i="5"/>
  <c r="B27013" i="5"/>
  <c r="B27014" i="5"/>
  <c r="B27015" i="5"/>
  <c r="B27016" i="5"/>
  <c r="B27017" i="5"/>
  <c r="B27018" i="5"/>
  <c r="B27019" i="5"/>
  <c r="B27020" i="5"/>
  <c r="B27021" i="5"/>
  <c r="B27022" i="5"/>
  <c r="B27023" i="5"/>
  <c r="B27024" i="5"/>
  <c r="B27025" i="5"/>
  <c r="B27026" i="5"/>
  <c r="B27027" i="5"/>
  <c r="B27028" i="5"/>
  <c r="B27029" i="5"/>
  <c r="B27030" i="5"/>
  <c r="B27031" i="5"/>
  <c r="B27032" i="5"/>
  <c r="B27033" i="5"/>
  <c r="B27034" i="5"/>
  <c r="B27035" i="5"/>
  <c r="B27036" i="5"/>
  <c r="B27037" i="5"/>
  <c r="B27038" i="5"/>
  <c r="B27039" i="5"/>
  <c r="B27040" i="5"/>
  <c r="B27041" i="5"/>
  <c r="B27042" i="5"/>
  <c r="B27043" i="5"/>
  <c r="B27044" i="5"/>
  <c r="B27045" i="5"/>
  <c r="B27046" i="5"/>
  <c r="B27047" i="5"/>
  <c r="B27048" i="5"/>
  <c r="B27049" i="5"/>
  <c r="B27050" i="5"/>
  <c r="B27051" i="5"/>
  <c r="B27052" i="5"/>
  <c r="B27053" i="5"/>
  <c r="B27054" i="5"/>
  <c r="B27055" i="5"/>
  <c r="B27056" i="5"/>
  <c r="B27057" i="5"/>
  <c r="B27058" i="5"/>
  <c r="B27059" i="5"/>
  <c r="B27060" i="5"/>
  <c r="B27061" i="5"/>
  <c r="B27062" i="5"/>
  <c r="B27063" i="5"/>
  <c r="B27064" i="5"/>
  <c r="B27065" i="5"/>
  <c r="B27066" i="5"/>
  <c r="B27067" i="5"/>
  <c r="B27068" i="5"/>
  <c r="B27069" i="5"/>
  <c r="B27070" i="5"/>
  <c r="B27071" i="5"/>
  <c r="B27072" i="5"/>
  <c r="B27073" i="5"/>
  <c r="B27074" i="5"/>
  <c r="B27075" i="5"/>
  <c r="B27076" i="5"/>
  <c r="B27077" i="5"/>
  <c r="B27078" i="5"/>
  <c r="B27079" i="5"/>
  <c r="B27080" i="5"/>
  <c r="B27081" i="5"/>
  <c r="B27082" i="5"/>
  <c r="B27083" i="5"/>
  <c r="B27084" i="5"/>
  <c r="B27085" i="5"/>
  <c r="B27086" i="5"/>
  <c r="B27087" i="5"/>
  <c r="B27088" i="5"/>
  <c r="B27089" i="5"/>
  <c r="B27090" i="5"/>
  <c r="B27091" i="5"/>
  <c r="B27092" i="5"/>
  <c r="B27093" i="5"/>
  <c r="B27094" i="5"/>
  <c r="B27095" i="5"/>
  <c r="B27096" i="5"/>
  <c r="B27097" i="5"/>
  <c r="B27098" i="5"/>
  <c r="B27099" i="5"/>
  <c r="B27100" i="5"/>
  <c r="B27101" i="5"/>
  <c r="B27102" i="5"/>
  <c r="B27103" i="5"/>
  <c r="B27104" i="5"/>
  <c r="B27105" i="5"/>
  <c r="B27106" i="5"/>
  <c r="B27107" i="5"/>
  <c r="B27108" i="5"/>
  <c r="B27109" i="5"/>
  <c r="B27110" i="5"/>
  <c r="B27111" i="5"/>
  <c r="B27112" i="5"/>
  <c r="B27113" i="5"/>
  <c r="B27114" i="5"/>
  <c r="B27115" i="5"/>
  <c r="B27116" i="5"/>
  <c r="B27117" i="5"/>
  <c r="B27118" i="5"/>
  <c r="B27119" i="5"/>
  <c r="B27120" i="5"/>
  <c r="B27121" i="5"/>
  <c r="B27122" i="5"/>
  <c r="B27123" i="5"/>
  <c r="B27124" i="5"/>
  <c r="B27125" i="5"/>
  <c r="B27126" i="5"/>
  <c r="B27127" i="5"/>
  <c r="B27128" i="5"/>
  <c r="B27129" i="5"/>
  <c r="B27130" i="5"/>
  <c r="B27131" i="5"/>
  <c r="B27132" i="5"/>
  <c r="B27133" i="5"/>
  <c r="B27134" i="5"/>
  <c r="B27135" i="5"/>
  <c r="B27136" i="5"/>
  <c r="B27137" i="5"/>
  <c r="B27138" i="5"/>
  <c r="B27139" i="5"/>
  <c r="B27140" i="5"/>
  <c r="B27141" i="5"/>
  <c r="B27142" i="5"/>
  <c r="B27143" i="5"/>
  <c r="B27144" i="5"/>
  <c r="B27145" i="5"/>
  <c r="B27146" i="5"/>
  <c r="B27147" i="5"/>
  <c r="B27148" i="5"/>
  <c r="B27149" i="5"/>
  <c r="B27150" i="5"/>
  <c r="B27151" i="5"/>
  <c r="B27152" i="5"/>
  <c r="B27153" i="5"/>
  <c r="B27154" i="5"/>
  <c r="B27155" i="5"/>
  <c r="B27156" i="5"/>
  <c r="B27157" i="5"/>
  <c r="B27158" i="5"/>
  <c r="B27159" i="5"/>
  <c r="B27160" i="5"/>
  <c r="B27161" i="5"/>
  <c r="B27162" i="5"/>
  <c r="B27163" i="5"/>
  <c r="B27164" i="5"/>
  <c r="B27165" i="5"/>
  <c r="B27166" i="5"/>
  <c r="B27167" i="5"/>
  <c r="B27168" i="5"/>
  <c r="B27169" i="5"/>
  <c r="B27170" i="5"/>
  <c r="B27171" i="5"/>
  <c r="B27172" i="5"/>
  <c r="B27173" i="5"/>
  <c r="B27174" i="5"/>
  <c r="B27175" i="5"/>
  <c r="B27176" i="5"/>
  <c r="B27177" i="5"/>
  <c r="B27178" i="5"/>
  <c r="B27179" i="5"/>
  <c r="B27180" i="5"/>
  <c r="B27181" i="5"/>
  <c r="B27182" i="5"/>
  <c r="B27183" i="5"/>
  <c r="B27184" i="5"/>
  <c r="B27185" i="5"/>
  <c r="B27186" i="5"/>
  <c r="B27187" i="5"/>
  <c r="B27188" i="5"/>
  <c r="B27189" i="5"/>
  <c r="B27190" i="5"/>
  <c r="B27191" i="5"/>
  <c r="B27192" i="5"/>
  <c r="B27193" i="5"/>
  <c r="B27194" i="5"/>
  <c r="B27195" i="5"/>
  <c r="B27196" i="5"/>
  <c r="B27197" i="5"/>
  <c r="B27198" i="5"/>
  <c r="B27199" i="5"/>
  <c r="B27200" i="5"/>
  <c r="B27201" i="5"/>
  <c r="B27202" i="5"/>
  <c r="B27203" i="5"/>
  <c r="B27204" i="5"/>
  <c r="B27205" i="5"/>
  <c r="B27206" i="5"/>
  <c r="B27207" i="5"/>
  <c r="B27208" i="5"/>
  <c r="B27209" i="5"/>
  <c r="B27210" i="5"/>
  <c r="B27211" i="5"/>
  <c r="B27212" i="5"/>
  <c r="B27213" i="5"/>
  <c r="B27214" i="5"/>
  <c r="B27215" i="5"/>
  <c r="B27216" i="5"/>
  <c r="B27217" i="5"/>
  <c r="B27218" i="5"/>
  <c r="B27219" i="5"/>
  <c r="B27220" i="5"/>
  <c r="B27221" i="5"/>
  <c r="B27222" i="5"/>
  <c r="B27223" i="5"/>
  <c r="B27224" i="5"/>
  <c r="B27225" i="5"/>
  <c r="B27226" i="5"/>
  <c r="B27227" i="5"/>
  <c r="B27228" i="5"/>
  <c r="B27229" i="5"/>
  <c r="B27230" i="5"/>
  <c r="B27231" i="5"/>
  <c r="B27232" i="5"/>
  <c r="B27233" i="5"/>
  <c r="B27234" i="5"/>
  <c r="B27235" i="5"/>
  <c r="B27236" i="5"/>
  <c r="B27237" i="5"/>
  <c r="B27238" i="5"/>
  <c r="B27239" i="5"/>
  <c r="B27240" i="5"/>
  <c r="B27241" i="5"/>
  <c r="B27242" i="5"/>
  <c r="B27243" i="5"/>
  <c r="B27244" i="5"/>
  <c r="B27245" i="5"/>
  <c r="B27246" i="5"/>
  <c r="B27247" i="5"/>
  <c r="B27248" i="5"/>
  <c r="B27249" i="5"/>
  <c r="B27250" i="5"/>
  <c r="B27251" i="5"/>
  <c r="B27252" i="5"/>
  <c r="B27253" i="5"/>
  <c r="B27254" i="5"/>
  <c r="B27255" i="5"/>
  <c r="B27256" i="5"/>
  <c r="B27257" i="5"/>
  <c r="B27258" i="5"/>
  <c r="B27259" i="5"/>
  <c r="B27260" i="5"/>
  <c r="B27261" i="5"/>
  <c r="B27262" i="5"/>
  <c r="B27263" i="5"/>
  <c r="B27264" i="5"/>
  <c r="B27265" i="5"/>
  <c r="B27266" i="5"/>
  <c r="B27267" i="5"/>
  <c r="B27268" i="5"/>
  <c r="B27269" i="5"/>
  <c r="B27270" i="5"/>
  <c r="B27271" i="5"/>
  <c r="B27272" i="5"/>
  <c r="B27273" i="5"/>
  <c r="B27274" i="5"/>
  <c r="B27275" i="5"/>
  <c r="B27276" i="5"/>
  <c r="B27277" i="5"/>
  <c r="B27278" i="5"/>
  <c r="B27279" i="5"/>
  <c r="B27280" i="5"/>
  <c r="B27281" i="5"/>
  <c r="B27282" i="5"/>
  <c r="B27283" i="5"/>
  <c r="B27284" i="5"/>
  <c r="B27285" i="5"/>
  <c r="B27286" i="5"/>
  <c r="B27287" i="5"/>
  <c r="B27288" i="5"/>
  <c r="B27289" i="5"/>
  <c r="B27290" i="5"/>
  <c r="B27291" i="5"/>
  <c r="B27292" i="5"/>
  <c r="B27293" i="5"/>
  <c r="B27294" i="5"/>
  <c r="B27295" i="5"/>
  <c r="B27296" i="5"/>
  <c r="B27297" i="5"/>
  <c r="B27298" i="5"/>
  <c r="B27299" i="5"/>
  <c r="B27300" i="5"/>
  <c r="B27301" i="5"/>
  <c r="B27302" i="5"/>
  <c r="B27303" i="5"/>
  <c r="B27304" i="5"/>
  <c r="B27305" i="5"/>
  <c r="B27306" i="5"/>
  <c r="B27307" i="5"/>
  <c r="B27308" i="5"/>
  <c r="B27309" i="5"/>
  <c r="B27310" i="5"/>
  <c r="B27311" i="5"/>
  <c r="B27312" i="5"/>
  <c r="B27313" i="5"/>
  <c r="B27314" i="5"/>
  <c r="B27315" i="5"/>
  <c r="B27316" i="5"/>
  <c r="B27317" i="5"/>
  <c r="B27318" i="5"/>
  <c r="B27319" i="5"/>
  <c r="B27320" i="5"/>
  <c r="B27321" i="5"/>
  <c r="B27322" i="5"/>
  <c r="B27323" i="5"/>
  <c r="B27324" i="5"/>
  <c r="B27325" i="5"/>
  <c r="B27326" i="5"/>
  <c r="B27327" i="5"/>
  <c r="B27328" i="5"/>
  <c r="B27329" i="5"/>
  <c r="B27330" i="5"/>
  <c r="B27331" i="5"/>
  <c r="B27332" i="5"/>
  <c r="B27333" i="5"/>
  <c r="B27334" i="5"/>
  <c r="B27335" i="5"/>
  <c r="B27336" i="5"/>
  <c r="B27337" i="5"/>
  <c r="B27338" i="5"/>
  <c r="B27339" i="5"/>
  <c r="B27340" i="5"/>
  <c r="B27341" i="5"/>
  <c r="B27342" i="5"/>
  <c r="B27343" i="5"/>
  <c r="B27344" i="5"/>
  <c r="B27345" i="5"/>
  <c r="B27346" i="5"/>
  <c r="B27347" i="5"/>
  <c r="B27348" i="5"/>
  <c r="B27349" i="5"/>
  <c r="B27350" i="5"/>
  <c r="B27351" i="5"/>
  <c r="B27352" i="5"/>
  <c r="B27353" i="5"/>
  <c r="B27354" i="5"/>
  <c r="B27355" i="5"/>
  <c r="B27356" i="5"/>
  <c r="B27357" i="5"/>
  <c r="B27358" i="5"/>
  <c r="B27359" i="5"/>
  <c r="B27360" i="5"/>
  <c r="B27361" i="5"/>
  <c r="B27362" i="5"/>
  <c r="B27363" i="5"/>
  <c r="B27364" i="5"/>
  <c r="B27365" i="5"/>
  <c r="B27366" i="5"/>
  <c r="B27367" i="5"/>
  <c r="B27368" i="5"/>
  <c r="B27369" i="5"/>
  <c r="B27370" i="5"/>
  <c r="B27371" i="5"/>
  <c r="B27372" i="5"/>
  <c r="B27373" i="5"/>
  <c r="B27374" i="5"/>
  <c r="B27375" i="5"/>
  <c r="B27376" i="5"/>
  <c r="B27377" i="5"/>
  <c r="B27378" i="5"/>
  <c r="B27379" i="5"/>
  <c r="B27380" i="5"/>
  <c r="B27381" i="5"/>
  <c r="B27382" i="5"/>
  <c r="B27383" i="5"/>
  <c r="B27384" i="5"/>
  <c r="B27385" i="5"/>
  <c r="B27386" i="5"/>
  <c r="B27387" i="5"/>
  <c r="B27388" i="5"/>
  <c r="B27389" i="5"/>
  <c r="B27390" i="5"/>
  <c r="B27391" i="5"/>
  <c r="B27392" i="5"/>
  <c r="B27393" i="5"/>
  <c r="B27394" i="5"/>
  <c r="B27395" i="5"/>
  <c r="B27396" i="5"/>
  <c r="B27397" i="5"/>
  <c r="B27398" i="5"/>
  <c r="B27399" i="5"/>
  <c r="B27400" i="5"/>
  <c r="B27401" i="5"/>
  <c r="B27402" i="5"/>
  <c r="B27403" i="5"/>
  <c r="B27404" i="5"/>
  <c r="B27405" i="5"/>
  <c r="B27406" i="5"/>
  <c r="B27407" i="5"/>
  <c r="B27408" i="5"/>
  <c r="B27409" i="5"/>
  <c r="B27410" i="5"/>
  <c r="B27411" i="5"/>
  <c r="B27412" i="5"/>
  <c r="B27413" i="5"/>
  <c r="B27414" i="5"/>
  <c r="B27415" i="5"/>
  <c r="B27416" i="5"/>
  <c r="B27417" i="5"/>
  <c r="B27418" i="5"/>
  <c r="B27419" i="5"/>
  <c r="B27420" i="5"/>
  <c r="B27421" i="5"/>
  <c r="B27422" i="5"/>
  <c r="B27423" i="5"/>
  <c r="B27424" i="5"/>
  <c r="B27425" i="5"/>
  <c r="B27426" i="5"/>
  <c r="B27427" i="5"/>
  <c r="B27428" i="5"/>
  <c r="B27429" i="5"/>
  <c r="B27430" i="5"/>
  <c r="B27431" i="5"/>
  <c r="B27432" i="5"/>
  <c r="B27433" i="5"/>
  <c r="B27434" i="5"/>
  <c r="B27435" i="5"/>
  <c r="B27436" i="5"/>
  <c r="B27437" i="5"/>
  <c r="B27438" i="5"/>
  <c r="B27439" i="5"/>
  <c r="B27440" i="5"/>
  <c r="B27441" i="5"/>
  <c r="B27442" i="5"/>
  <c r="B27443" i="5"/>
  <c r="B27444" i="5"/>
  <c r="B27445" i="5"/>
  <c r="B27446" i="5"/>
  <c r="B27447" i="5"/>
  <c r="B27448" i="5"/>
  <c r="B27449" i="5"/>
  <c r="B27450" i="5"/>
  <c r="B27451" i="5"/>
  <c r="B27452" i="5"/>
  <c r="B27453" i="5"/>
  <c r="B27454" i="5"/>
  <c r="B27455" i="5"/>
  <c r="B27456" i="5"/>
  <c r="B27457" i="5"/>
  <c r="B27458" i="5"/>
  <c r="B27459" i="5"/>
  <c r="B27460" i="5"/>
  <c r="B27461" i="5"/>
  <c r="B27462" i="5"/>
  <c r="B27463" i="5"/>
  <c r="B27464" i="5"/>
  <c r="B27465" i="5"/>
  <c r="B27466" i="5"/>
  <c r="B27467" i="5"/>
  <c r="B27468" i="5"/>
  <c r="B27469" i="5"/>
  <c r="B27470" i="5"/>
  <c r="B27471" i="5"/>
  <c r="B27472" i="5"/>
  <c r="B27473" i="5"/>
  <c r="B27474" i="5"/>
  <c r="B27475" i="5"/>
  <c r="B27476" i="5"/>
  <c r="B27477" i="5"/>
  <c r="B27478" i="5"/>
  <c r="B27479" i="5"/>
  <c r="B27480" i="5"/>
  <c r="B27481" i="5"/>
  <c r="B27482" i="5"/>
  <c r="B27483" i="5"/>
  <c r="B27484" i="5"/>
  <c r="B27485" i="5"/>
  <c r="B27486" i="5"/>
  <c r="B27487" i="5"/>
  <c r="B27488" i="5"/>
  <c r="B27489" i="5"/>
  <c r="B27490" i="5"/>
  <c r="B27491" i="5"/>
  <c r="B27492" i="5"/>
  <c r="B27493" i="5"/>
  <c r="B27494" i="5"/>
  <c r="B27495" i="5"/>
  <c r="B27496" i="5"/>
  <c r="B27497" i="5"/>
  <c r="B27498" i="5"/>
  <c r="B27499" i="5"/>
  <c r="B27500" i="5"/>
  <c r="B27501" i="5"/>
  <c r="B27502" i="5"/>
  <c r="B27503" i="5"/>
  <c r="B27504" i="5"/>
  <c r="B27505" i="5"/>
  <c r="B27506" i="5"/>
  <c r="B27507" i="5"/>
  <c r="B27508" i="5"/>
  <c r="B27509" i="5"/>
  <c r="B27510" i="5"/>
  <c r="B27511" i="5"/>
  <c r="B27512" i="5"/>
  <c r="B27513" i="5"/>
  <c r="B27514" i="5"/>
  <c r="B27515" i="5"/>
  <c r="B27516" i="5"/>
  <c r="B27517" i="5"/>
  <c r="B27518" i="5"/>
  <c r="B27519" i="5"/>
  <c r="B27520" i="5"/>
  <c r="B27521" i="5"/>
  <c r="B27522" i="5"/>
  <c r="B27523" i="5"/>
  <c r="B27524" i="5"/>
  <c r="B27525" i="5"/>
  <c r="B27526" i="5"/>
  <c r="B27527" i="5"/>
  <c r="B27528" i="5"/>
  <c r="B27529" i="5"/>
  <c r="B27530" i="5"/>
  <c r="B27531" i="5"/>
  <c r="B27532" i="5"/>
  <c r="B27533" i="5"/>
  <c r="B27534" i="5"/>
  <c r="B27535" i="5"/>
  <c r="B27536" i="5"/>
  <c r="B27537" i="5"/>
  <c r="B27538" i="5"/>
  <c r="B27539" i="5"/>
  <c r="B27540" i="5"/>
  <c r="B27541" i="5"/>
  <c r="B27542" i="5"/>
  <c r="B27543" i="5"/>
  <c r="B27544" i="5"/>
  <c r="B27545" i="5"/>
  <c r="B27546" i="5"/>
  <c r="B27547" i="5"/>
  <c r="B27548" i="5"/>
  <c r="B27549" i="5"/>
  <c r="B27550" i="5"/>
  <c r="B27551" i="5"/>
  <c r="B27552" i="5"/>
  <c r="B27553" i="5"/>
  <c r="B27554" i="5"/>
  <c r="B27555" i="5"/>
  <c r="B27556" i="5"/>
  <c r="B27557" i="5"/>
  <c r="B27558" i="5"/>
  <c r="B27559" i="5"/>
  <c r="B27560" i="5"/>
  <c r="B27561" i="5"/>
  <c r="B27562" i="5"/>
  <c r="B27563" i="5"/>
  <c r="B27564" i="5"/>
  <c r="B27565" i="5"/>
  <c r="B27566" i="5"/>
  <c r="B27567" i="5"/>
  <c r="B27568" i="5"/>
  <c r="B27569" i="5"/>
  <c r="B27570" i="5"/>
  <c r="B27571" i="5"/>
  <c r="B27572" i="5"/>
  <c r="B27573" i="5"/>
  <c r="B27574" i="5"/>
  <c r="B27575" i="5"/>
  <c r="B27576" i="5"/>
  <c r="B27577" i="5"/>
  <c r="B27578" i="5"/>
  <c r="B27579" i="5"/>
  <c r="B27580" i="5"/>
  <c r="B27581" i="5"/>
  <c r="B27582" i="5"/>
  <c r="B27583" i="5"/>
  <c r="B27584" i="5"/>
  <c r="B27585" i="5"/>
  <c r="B27586" i="5"/>
  <c r="B27587" i="5"/>
  <c r="B27588" i="5"/>
  <c r="B27589" i="5"/>
  <c r="B27590" i="5"/>
  <c r="B27591" i="5"/>
  <c r="B27592" i="5"/>
  <c r="B27593" i="5"/>
  <c r="B27594" i="5"/>
  <c r="B27595" i="5"/>
  <c r="B27596" i="5"/>
  <c r="B27597" i="5"/>
  <c r="B27598" i="5"/>
  <c r="B27599" i="5"/>
  <c r="B27600" i="5"/>
  <c r="B27601" i="5"/>
  <c r="B27602" i="5"/>
  <c r="B27603" i="5"/>
  <c r="B27604" i="5"/>
  <c r="B27605" i="5"/>
  <c r="B27606" i="5"/>
  <c r="B27607" i="5"/>
  <c r="B27608" i="5"/>
  <c r="B27609" i="5"/>
  <c r="B27610" i="5"/>
  <c r="B27611" i="5"/>
  <c r="B27612" i="5"/>
  <c r="B27613" i="5"/>
  <c r="B27614" i="5"/>
  <c r="B27615" i="5"/>
  <c r="B27616" i="5"/>
  <c r="B27617" i="5"/>
  <c r="B27618" i="5"/>
  <c r="B27619" i="5"/>
  <c r="B27620" i="5"/>
  <c r="B27621" i="5"/>
  <c r="B27622" i="5"/>
  <c r="B27623" i="5"/>
  <c r="B27624" i="5"/>
  <c r="B27625" i="5"/>
  <c r="B27626" i="5"/>
  <c r="B27627" i="5"/>
  <c r="B27628" i="5"/>
  <c r="B27629" i="5"/>
  <c r="B27630" i="5"/>
  <c r="B27631" i="5"/>
  <c r="B27632" i="5"/>
  <c r="B27633" i="5"/>
  <c r="B27634" i="5"/>
  <c r="B27635" i="5"/>
  <c r="B27636" i="5"/>
  <c r="B27637" i="5"/>
  <c r="B27638" i="5"/>
  <c r="B27639" i="5"/>
  <c r="B27640" i="5"/>
  <c r="B27641" i="5"/>
  <c r="B27642" i="5"/>
  <c r="B27643" i="5"/>
  <c r="B27644" i="5"/>
  <c r="B27645" i="5"/>
  <c r="B27646" i="5"/>
  <c r="B27647" i="5"/>
  <c r="B27648" i="5"/>
  <c r="B27649" i="5"/>
  <c r="B27650" i="5"/>
  <c r="B27651" i="5"/>
  <c r="B27652" i="5"/>
  <c r="B27653" i="5"/>
  <c r="B27654" i="5"/>
  <c r="B27655" i="5"/>
  <c r="B27656" i="5"/>
  <c r="B27657" i="5"/>
  <c r="B27658" i="5"/>
  <c r="B27659" i="5"/>
  <c r="B27660" i="5"/>
  <c r="B27661" i="5"/>
  <c r="B27662" i="5"/>
  <c r="B27663" i="5"/>
  <c r="B27664" i="5"/>
  <c r="B27665" i="5"/>
  <c r="B27666" i="5"/>
  <c r="B27667" i="5"/>
  <c r="B27668" i="5"/>
  <c r="B27669" i="5"/>
  <c r="B27670" i="5"/>
  <c r="B27671" i="5"/>
  <c r="B27672" i="5"/>
  <c r="B27673" i="5"/>
  <c r="B27674" i="5"/>
  <c r="B27675" i="5"/>
  <c r="B27676" i="5"/>
  <c r="B27677" i="5"/>
  <c r="B27678" i="5"/>
  <c r="B27679" i="5"/>
  <c r="B27680" i="5"/>
  <c r="B27681" i="5"/>
  <c r="B27682" i="5"/>
  <c r="B27683" i="5"/>
  <c r="B27684" i="5"/>
  <c r="B27685" i="5"/>
  <c r="B27686" i="5"/>
  <c r="B27687" i="5"/>
  <c r="B27688" i="5"/>
  <c r="B27689" i="5"/>
  <c r="B27690" i="5"/>
  <c r="B27691" i="5"/>
  <c r="B27692" i="5"/>
  <c r="B27693" i="5"/>
  <c r="B27694" i="5"/>
  <c r="B27695" i="5"/>
  <c r="B27696" i="5"/>
  <c r="B27697" i="5"/>
  <c r="B27698" i="5"/>
  <c r="B27699" i="5"/>
  <c r="B27700" i="5"/>
  <c r="B27701" i="5"/>
  <c r="B27702" i="5"/>
  <c r="B27703" i="5"/>
  <c r="B27704" i="5"/>
  <c r="B27705" i="5"/>
  <c r="B27706" i="5"/>
  <c r="B27707" i="5"/>
  <c r="B27708" i="5"/>
  <c r="B27709" i="5"/>
  <c r="B27710" i="5"/>
  <c r="B27711" i="5"/>
  <c r="B27712" i="5"/>
  <c r="B27713" i="5"/>
  <c r="B27714" i="5"/>
  <c r="B27715" i="5"/>
  <c r="B27716" i="5"/>
  <c r="B27717" i="5"/>
  <c r="B27718" i="5"/>
  <c r="B27719" i="5"/>
  <c r="B27720" i="5"/>
  <c r="B27721" i="5"/>
  <c r="B27722" i="5"/>
  <c r="B27723" i="5"/>
  <c r="B27724" i="5"/>
  <c r="B27725" i="5"/>
  <c r="B27726" i="5"/>
  <c r="B27727" i="5"/>
  <c r="B27728" i="5"/>
  <c r="B27729" i="5"/>
  <c r="B27730" i="5"/>
  <c r="B27731" i="5"/>
  <c r="B27732" i="5"/>
  <c r="B27733" i="5"/>
  <c r="B27734" i="5"/>
  <c r="B27735" i="5"/>
  <c r="B27736" i="5"/>
  <c r="B27737" i="5"/>
  <c r="B27738" i="5"/>
  <c r="B27739" i="5"/>
  <c r="B27740" i="5"/>
  <c r="B27741" i="5"/>
  <c r="B27742" i="5"/>
  <c r="B27743" i="5"/>
  <c r="B27744" i="5"/>
  <c r="B27745" i="5"/>
  <c r="B27746" i="5"/>
  <c r="B27747" i="5"/>
  <c r="B27748" i="5"/>
  <c r="B27749" i="5"/>
  <c r="B27750" i="5"/>
  <c r="B27751" i="5"/>
  <c r="B27752" i="5"/>
  <c r="B27753" i="5"/>
  <c r="B27754" i="5"/>
  <c r="B27755" i="5"/>
  <c r="B27756" i="5"/>
  <c r="B27757" i="5"/>
  <c r="B27758" i="5"/>
  <c r="B27759" i="5"/>
  <c r="B27760" i="5"/>
  <c r="B27761" i="5"/>
  <c r="B27762" i="5"/>
  <c r="B27763" i="5"/>
  <c r="B27764" i="5"/>
  <c r="B27765" i="5"/>
  <c r="B27766" i="5"/>
  <c r="B27767" i="5"/>
  <c r="B27768" i="5"/>
  <c r="B27769" i="5"/>
  <c r="B27770" i="5"/>
  <c r="B27771" i="5"/>
  <c r="B27772" i="5"/>
  <c r="B27773" i="5"/>
  <c r="B27774" i="5"/>
  <c r="B27775" i="5"/>
  <c r="B27776" i="5"/>
  <c r="B27777" i="5"/>
  <c r="B27778" i="5"/>
  <c r="B27779" i="5"/>
  <c r="B27780" i="5"/>
  <c r="B27781" i="5"/>
  <c r="B27782" i="5"/>
  <c r="B27783" i="5"/>
  <c r="B27784" i="5"/>
  <c r="B27785" i="5"/>
  <c r="B27786" i="5"/>
  <c r="B27787" i="5"/>
  <c r="B27788" i="5"/>
  <c r="B27789" i="5"/>
  <c r="B27790" i="5"/>
  <c r="B27791" i="5"/>
  <c r="B27792" i="5"/>
  <c r="B27793" i="5"/>
  <c r="B27794" i="5"/>
  <c r="B27795" i="5"/>
  <c r="B27796" i="5"/>
  <c r="B27797" i="5"/>
  <c r="B27798" i="5"/>
  <c r="B27799" i="5"/>
  <c r="B27800" i="5"/>
  <c r="B27801" i="5"/>
  <c r="B27802" i="5"/>
  <c r="B27803" i="5"/>
  <c r="B27804" i="5"/>
  <c r="B27805" i="5"/>
  <c r="B27806" i="5"/>
  <c r="B27807" i="5"/>
  <c r="B27808" i="5"/>
  <c r="B27809" i="5"/>
  <c r="B27810" i="5"/>
  <c r="B27811" i="5"/>
  <c r="B27812" i="5"/>
  <c r="B27813" i="5"/>
  <c r="B27814" i="5"/>
  <c r="B27815" i="5"/>
  <c r="B27816" i="5"/>
  <c r="B27817" i="5"/>
  <c r="B27818" i="5"/>
  <c r="B27819" i="5"/>
  <c r="B27820" i="5"/>
  <c r="B27821" i="5"/>
  <c r="B27822" i="5"/>
  <c r="B27823" i="5"/>
  <c r="B27824" i="5"/>
  <c r="B27825" i="5"/>
  <c r="B27826" i="5"/>
  <c r="B27827" i="5"/>
  <c r="B27828" i="5"/>
  <c r="B27829" i="5"/>
  <c r="B27830" i="5"/>
  <c r="B27831" i="5"/>
  <c r="B27832" i="5"/>
  <c r="B27833" i="5"/>
  <c r="B27834" i="5"/>
  <c r="B27835" i="5"/>
  <c r="B27836" i="5"/>
  <c r="B27837" i="5"/>
  <c r="B27838" i="5"/>
  <c r="B27839" i="5"/>
  <c r="B27840" i="5"/>
  <c r="B27841" i="5"/>
  <c r="B27842" i="5"/>
  <c r="B27843" i="5"/>
  <c r="B27844" i="5"/>
  <c r="B27845" i="5"/>
  <c r="B27846" i="5"/>
  <c r="B27847" i="5"/>
  <c r="B27848" i="5"/>
  <c r="B27849" i="5"/>
  <c r="B27850" i="5"/>
  <c r="B27851" i="5"/>
  <c r="B27852" i="5"/>
  <c r="B27853" i="5"/>
  <c r="B27854" i="5"/>
  <c r="B27855" i="5"/>
  <c r="B27856" i="5"/>
  <c r="B27857" i="5"/>
  <c r="B27858" i="5"/>
  <c r="B27859" i="5"/>
  <c r="B27860" i="5"/>
  <c r="B27861" i="5"/>
  <c r="B27862" i="5"/>
  <c r="B27863" i="5"/>
  <c r="B27864" i="5"/>
  <c r="B27865" i="5"/>
  <c r="B27866" i="5"/>
  <c r="B27867" i="5"/>
  <c r="B27868" i="5"/>
  <c r="B27869" i="5"/>
  <c r="B27870" i="5"/>
  <c r="B27871" i="5"/>
  <c r="B27872" i="5"/>
  <c r="B27873" i="5"/>
  <c r="B27874" i="5"/>
  <c r="B27875" i="5"/>
  <c r="B27876" i="5"/>
  <c r="B27877" i="5"/>
  <c r="B27878" i="5"/>
  <c r="B27879" i="5"/>
  <c r="B27880" i="5"/>
  <c r="B27881" i="5"/>
  <c r="B27882" i="5"/>
  <c r="B27883" i="5"/>
  <c r="B27884" i="5"/>
  <c r="B27885" i="5"/>
  <c r="B27886" i="5"/>
  <c r="B27887" i="5"/>
  <c r="B27888" i="5"/>
  <c r="B27889" i="5"/>
  <c r="B27890" i="5"/>
  <c r="B27891" i="5"/>
  <c r="B27892" i="5"/>
  <c r="B27893" i="5"/>
  <c r="B27894" i="5"/>
  <c r="B27895" i="5"/>
  <c r="B27896" i="5"/>
  <c r="B27897" i="5"/>
  <c r="B27898" i="5"/>
  <c r="B27899" i="5"/>
  <c r="B27900" i="5"/>
  <c r="B27901" i="5"/>
  <c r="B27902" i="5"/>
  <c r="B27903" i="5"/>
  <c r="B27904" i="5"/>
  <c r="B27905" i="5"/>
  <c r="B27906" i="5"/>
  <c r="B27907" i="5"/>
  <c r="B27908" i="5"/>
  <c r="B27909" i="5"/>
  <c r="B27910" i="5"/>
  <c r="B27911" i="5"/>
  <c r="B27912" i="5"/>
  <c r="B27913" i="5"/>
  <c r="B27914" i="5"/>
  <c r="B27915" i="5"/>
  <c r="B27916" i="5"/>
  <c r="B27917" i="5"/>
  <c r="B27918" i="5"/>
  <c r="B27919" i="5"/>
  <c r="B27920" i="5"/>
  <c r="B27921" i="5"/>
  <c r="B27922" i="5"/>
  <c r="B27923" i="5"/>
  <c r="B27924" i="5"/>
  <c r="B27925" i="5"/>
  <c r="B27926" i="5"/>
  <c r="B27927" i="5"/>
  <c r="B27928" i="5"/>
  <c r="B27929" i="5"/>
  <c r="B27930" i="5"/>
  <c r="B27931" i="5"/>
  <c r="B27932" i="5"/>
  <c r="B27933" i="5"/>
  <c r="B27934" i="5"/>
  <c r="B27935" i="5"/>
  <c r="B27936" i="5"/>
  <c r="B27937" i="5"/>
  <c r="B27938" i="5"/>
  <c r="B27939" i="5"/>
  <c r="B27940" i="5"/>
  <c r="B27941" i="5"/>
  <c r="B27942" i="5"/>
  <c r="B27943" i="5"/>
  <c r="B27944" i="5"/>
  <c r="B27945" i="5"/>
  <c r="B27946" i="5"/>
  <c r="B27947" i="5"/>
  <c r="B27948" i="5"/>
  <c r="B27949" i="5"/>
  <c r="B27950" i="5"/>
  <c r="B27951" i="5"/>
  <c r="B27952" i="5"/>
  <c r="B27953" i="5"/>
  <c r="B27954" i="5"/>
  <c r="B27955" i="5"/>
  <c r="B27956" i="5"/>
  <c r="B27957" i="5"/>
  <c r="B27958" i="5"/>
  <c r="B27959" i="5"/>
  <c r="B27960" i="5"/>
  <c r="B27961" i="5"/>
  <c r="B27962" i="5"/>
  <c r="B27963" i="5"/>
  <c r="B27964" i="5"/>
  <c r="B27965" i="5"/>
  <c r="B27966" i="5"/>
  <c r="B27967" i="5"/>
  <c r="B27968" i="5"/>
  <c r="B27969" i="5"/>
  <c r="B27970" i="5"/>
  <c r="B27971" i="5"/>
  <c r="B27972" i="5"/>
  <c r="B27973" i="5"/>
  <c r="B27974" i="5"/>
  <c r="B27975" i="5"/>
  <c r="B27976" i="5"/>
  <c r="B27977" i="5"/>
  <c r="B27978" i="5"/>
  <c r="B27979" i="5"/>
  <c r="B27980" i="5"/>
  <c r="B27981" i="5"/>
  <c r="B27982" i="5"/>
  <c r="B27983" i="5"/>
  <c r="B27984" i="5"/>
  <c r="B27985" i="5"/>
  <c r="B27986" i="5"/>
  <c r="B27987" i="5"/>
  <c r="B27988" i="5"/>
  <c r="B27989" i="5"/>
  <c r="B27990" i="5"/>
  <c r="B27991" i="5"/>
  <c r="B27992" i="5"/>
  <c r="B27993" i="5"/>
  <c r="B27994" i="5"/>
  <c r="B27995" i="5"/>
  <c r="B27996" i="5"/>
  <c r="B27997" i="5"/>
  <c r="B27998" i="5"/>
  <c r="B27999" i="5"/>
  <c r="B28000" i="5"/>
  <c r="B28001" i="5"/>
  <c r="B28002" i="5"/>
  <c r="B28003" i="5"/>
  <c r="B28004" i="5"/>
  <c r="B28005" i="5"/>
  <c r="B28006" i="5"/>
  <c r="B28007" i="5"/>
  <c r="B28008" i="5"/>
  <c r="B28009" i="5"/>
  <c r="B28010" i="5"/>
  <c r="B28011" i="5"/>
  <c r="B28012" i="5"/>
  <c r="B28013" i="5"/>
  <c r="B28014" i="5"/>
  <c r="B28015" i="5"/>
  <c r="B28016" i="5"/>
  <c r="B28017" i="5"/>
  <c r="B28018" i="5"/>
  <c r="B28019" i="5"/>
  <c r="B28020" i="5"/>
  <c r="B28021" i="5"/>
  <c r="B28022" i="5"/>
  <c r="B28023" i="5"/>
  <c r="B28024" i="5"/>
  <c r="B28025" i="5"/>
  <c r="B28026" i="5"/>
  <c r="B28027" i="5"/>
  <c r="B28028" i="5"/>
  <c r="B28029" i="5"/>
  <c r="B28030" i="5"/>
  <c r="B28031" i="5"/>
  <c r="B28032" i="5"/>
  <c r="B28033" i="5"/>
  <c r="B28034" i="5"/>
  <c r="B28035" i="5"/>
  <c r="B28036" i="5"/>
  <c r="B28037" i="5"/>
  <c r="B28038" i="5"/>
  <c r="B28039" i="5"/>
  <c r="B28040" i="5"/>
  <c r="B28041" i="5"/>
  <c r="B28042" i="5"/>
  <c r="B28043" i="5"/>
  <c r="B28044" i="5"/>
  <c r="B28045" i="5"/>
  <c r="B28046" i="5"/>
  <c r="B28047" i="5"/>
  <c r="B28048" i="5"/>
  <c r="B28049" i="5"/>
  <c r="B28050" i="5"/>
  <c r="B28051" i="5"/>
  <c r="B28052" i="5"/>
  <c r="B28053" i="5"/>
  <c r="B28054" i="5"/>
  <c r="B28055" i="5"/>
  <c r="B28056" i="5"/>
  <c r="B28057" i="5"/>
  <c r="B28058" i="5"/>
  <c r="B28059" i="5"/>
  <c r="B28060" i="5"/>
  <c r="B28061" i="5"/>
  <c r="B28062" i="5"/>
  <c r="B28063" i="5"/>
  <c r="B28064" i="5"/>
  <c r="B28065" i="5"/>
  <c r="B28066" i="5"/>
  <c r="B28067" i="5"/>
  <c r="B28068" i="5"/>
  <c r="B28069" i="5"/>
  <c r="B28070" i="5"/>
  <c r="B28071" i="5"/>
  <c r="B28072" i="5"/>
  <c r="B28073" i="5"/>
  <c r="B28074" i="5"/>
  <c r="B28075" i="5"/>
  <c r="B28076" i="5"/>
  <c r="B28077" i="5"/>
  <c r="B28078" i="5"/>
  <c r="B28079" i="5"/>
  <c r="B28080" i="5"/>
  <c r="B28081" i="5"/>
  <c r="B28082" i="5"/>
  <c r="B28083" i="5"/>
  <c r="B28084" i="5"/>
  <c r="B28085" i="5"/>
  <c r="B28086" i="5"/>
  <c r="B28087" i="5"/>
  <c r="B28088" i="5"/>
  <c r="B28089" i="5"/>
  <c r="B28090" i="5"/>
  <c r="B28091" i="5"/>
  <c r="B28092" i="5"/>
  <c r="B28093" i="5"/>
  <c r="B28094" i="5"/>
  <c r="B28095" i="5"/>
  <c r="B28096" i="5"/>
  <c r="B28097" i="5"/>
  <c r="B28098" i="5"/>
  <c r="B28099" i="5"/>
  <c r="B28100" i="5"/>
  <c r="B28101" i="5"/>
  <c r="B28102" i="5"/>
  <c r="B28103" i="5"/>
  <c r="B28104" i="5"/>
  <c r="B28105" i="5"/>
  <c r="B28106" i="5"/>
  <c r="B28107" i="5"/>
  <c r="B28108" i="5"/>
  <c r="B28109" i="5"/>
  <c r="B28110" i="5"/>
  <c r="B28111" i="5"/>
  <c r="B28112" i="5"/>
  <c r="B28113" i="5"/>
  <c r="B28114" i="5"/>
  <c r="B28115" i="5"/>
  <c r="B28116" i="5"/>
  <c r="B28117" i="5"/>
  <c r="B28118" i="5"/>
  <c r="B28119" i="5"/>
  <c r="B28120" i="5"/>
  <c r="B28121" i="5"/>
  <c r="B28122" i="5"/>
  <c r="B28123" i="5"/>
  <c r="B28124" i="5"/>
  <c r="B28125" i="5"/>
  <c r="B28126" i="5"/>
  <c r="B28127" i="5"/>
  <c r="B28128" i="5"/>
  <c r="B28129" i="5"/>
  <c r="B28130" i="5"/>
  <c r="B28131" i="5"/>
  <c r="B28132" i="5"/>
  <c r="B28133" i="5"/>
  <c r="B28134" i="5"/>
  <c r="B28135" i="5"/>
  <c r="B28136" i="5"/>
  <c r="B28137" i="5"/>
  <c r="B28138" i="5"/>
  <c r="B28139" i="5"/>
  <c r="B28140" i="5"/>
  <c r="B28141" i="5"/>
  <c r="B28142" i="5"/>
  <c r="B28143" i="5"/>
  <c r="B28144" i="5"/>
  <c r="B28145" i="5"/>
  <c r="B28146" i="5"/>
  <c r="B28147" i="5"/>
  <c r="B28148" i="5"/>
  <c r="B28149" i="5"/>
  <c r="B28150" i="5"/>
  <c r="B28151" i="5"/>
  <c r="B28152" i="5"/>
  <c r="B28153" i="5"/>
  <c r="B28154" i="5"/>
  <c r="B28155" i="5"/>
  <c r="B28156" i="5"/>
  <c r="B28157" i="5"/>
  <c r="B28158" i="5"/>
  <c r="B28159" i="5"/>
  <c r="B28160" i="5"/>
  <c r="B28161" i="5"/>
  <c r="B28162" i="5"/>
  <c r="B28163" i="5"/>
  <c r="B28164" i="5"/>
  <c r="B28165" i="5"/>
  <c r="B28166" i="5"/>
  <c r="B28167" i="5"/>
  <c r="B28168" i="5"/>
  <c r="B28169" i="5"/>
  <c r="B28170" i="5"/>
  <c r="B28171" i="5"/>
  <c r="B28172" i="5"/>
  <c r="B28173" i="5"/>
  <c r="B28174" i="5"/>
  <c r="B28175" i="5"/>
  <c r="B28176" i="5"/>
  <c r="B28177" i="5"/>
  <c r="B28178" i="5"/>
  <c r="B28179" i="5"/>
  <c r="B28180" i="5"/>
  <c r="B28181" i="5"/>
  <c r="B28182" i="5"/>
  <c r="B28183" i="5"/>
  <c r="B28184" i="5"/>
  <c r="B28185" i="5"/>
  <c r="B28186" i="5"/>
  <c r="B28187" i="5"/>
  <c r="B28188" i="5"/>
  <c r="B28189" i="5"/>
  <c r="B28190" i="5"/>
  <c r="B28191" i="5"/>
  <c r="B28192" i="5"/>
  <c r="B28193" i="5"/>
  <c r="B28194" i="5"/>
  <c r="B28195" i="5"/>
  <c r="B28196" i="5"/>
  <c r="B28197" i="5"/>
  <c r="B28198" i="5"/>
  <c r="B28199" i="5"/>
  <c r="B28200" i="5"/>
  <c r="B28201" i="5"/>
  <c r="B28202" i="5"/>
  <c r="B28203" i="5"/>
  <c r="B28204" i="5"/>
  <c r="B28205" i="5"/>
  <c r="B28206" i="5"/>
  <c r="B28207" i="5"/>
  <c r="B28208" i="5"/>
  <c r="B28209" i="5"/>
  <c r="B28210" i="5"/>
  <c r="B28211" i="5"/>
  <c r="B28212" i="5"/>
  <c r="B28213" i="5"/>
  <c r="B28214" i="5"/>
  <c r="B28215" i="5"/>
  <c r="B28216" i="5"/>
  <c r="B28217" i="5"/>
  <c r="B28218" i="5"/>
  <c r="B28219" i="5"/>
  <c r="B28220" i="5"/>
  <c r="B28221" i="5"/>
  <c r="B28222" i="5"/>
  <c r="B28223" i="5"/>
  <c r="B28224" i="5"/>
  <c r="B28225" i="5"/>
  <c r="B28226" i="5"/>
  <c r="B28227" i="5"/>
  <c r="B28228" i="5"/>
  <c r="B28229" i="5"/>
  <c r="B28230" i="5"/>
  <c r="B28231" i="5"/>
  <c r="B28232" i="5"/>
  <c r="B28233" i="5"/>
  <c r="B28234" i="5"/>
  <c r="B28235" i="5"/>
  <c r="B28236" i="5"/>
  <c r="B28237" i="5"/>
  <c r="B28238" i="5"/>
  <c r="B28239" i="5"/>
  <c r="B28240" i="5"/>
  <c r="B28241" i="5"/>
  <c r="B28242" i="5"/>
  <c r="B28243" i="5"/>
  <c r="B28244" i="5"/>
  <c r="B28245" i="5"/>
  <c r="B28246" i="5"/>
  <c r="B28247" i="5"/>
  <c r="B28248" i="5"/>
  <c r="B28249" i="5"/>
  <c r="B28250" i="5"/>
  <c r="B28251" i="5"/>
  <c r="B28252" i="5"/>
  <c r="B28253" i="5"/>
  <c r="B28254" i="5"/>
  <c r="B28255" i="5"/>
  <c r="B28256" i="5"/>
  <c r="B28257" i="5"/>
  <c r="B28258" i="5"/>
  <c r="B28259" i="5"/>
  <c r="B28260" i="5"/>
  <c r="B28261" i="5"/>
  <c r="B28262" i="5"/>
  <c r="B28263" i="5"/>
  <c r="B28264" i="5"/>
  <c r="B28265" i="5"/>
  <c r="B28266" i="5"/>
  <c r="B28267" i="5"/>
  <c r="B28268" i="5"/>
  <c r="B28269" i="5"/>
  <c r="B28270" i="5"/>
  <c r="B28271" i="5"/>
  <c r="B28272" i="5"/>
  <c r="B28273" i="5"/>
  <c r="B28274" i="5"/>
  <c r="B28275" i="5"/>
  <c r="B28276" i="5"/>
  <c r="B28277" i="5"/>
  <c r="B28278" i="5"/>
  <c r="B28279" i="5"/>
  <c r="B28280" i="5"/>
  <c r="B28281" i="5"/>
  <c r="B28282" i="5"/>
  <c r="B28283" i="5"/>
  <c r="B28284" i="5"/>
  <c r="B28285" i="5"/>
  <c r="B28286" i="5"/>
  <c r="B28287" i="5"/>
  <c r="B28288" i="5"/>
  <c r="B28289" i="5"/>
  <c r="B28290" i="5"/>
  <c r="B28291" i="5"/>
  <c r="B28292" i="5"/>
  <c r="B28293" i="5"/>
  <c r="B28294" i="5"/>
  <c r="B28295" i="5"/>
  <c r="B28296" i="5"/>
  <c r="B28297" i="5"/>
  <c r="B28298" i="5"/>
  <c r="B28299" i="5"/>
  <c r="B28300" i="5"/>
  <c r="B28301" i="5"/>
  <c r="B28302" i="5"/>
  <c r="B28303" i="5"/>
  <c r="B28304" i="5"/>
  <c r="B28305" i="5"/>
  <c r="B28306" i="5"/>
  <c r="B28307" i="5"/>
  <c r="B28308" i="5"/>
  <c r="B28309" i="5"/>
  <c r="B28310" i="5"/>
  <c r="B28311" i="5"/>
  <c r="B28312" i="5"/>
  <c r="B28313" i="5"/>
  <c r="B28314" i="5"/>
  <c r="B28315" i="5"/>
  <c r="B28316" i="5"/>
  <c r="B28317" i="5"/>
  <c r="B28318" i="5"/>
  <c r="B28319" i="5"/>
  <c r="B28320" i="5"/>
  <c r="B28321" i="5"/>
  <c r="B28322" i="5"/>
  <c r="B28323" i="5"/>
  <c r="B28324" i="5"/>
  <c r="B28325" i="5"/>
  <c r="B28326" i="5"/>
  <c r="B28327" i="5"/>
  <c r="B28328" i="5"/>
  <c r="B28329" i="5"/>
  <c r="B28330" i="5"/>
  <c r="B28331" i="5"/>
  <c r="B28332" i="5"/>
  <c r="B28333" i="5"/>
  <c r="B28334" i="5"/>
  <c r="B28335" i="5"/>
  <c r="B28336" i="5"/>
  <c r="B28337" i="5"/>
  <c r="B28338" i="5"/>
  <c r="B28339" i="5"/>
  <c r="B28340" i="5"/>
  <c r="B28341" i="5"/>
  <c r="B28342" i="5"/>
  <c r="B28343" i="5"/>
  <c r="B28344" i="5"/>
  <c r="B28345" i="5"/>
  <c r="B28346" i="5"/>
  <c r="B28347" i="5"/>
  <c r="B28348" i="5"/>
  <c r="B28349" i="5"/>
  <c r="B28350" i="5"/>
  <c r="B28351" i="5"/>
  <c r="B28352" i="5"/>
  <c r="B28353" i="5"/>
  <c r="B28354" i="5"/>
  <c r="B28355" i="5"/>
  <c r="B28356" i="5"/>
  <c r="B28357" i="5"/>
  <c r="B28358" i="5"/>
  <c r="B28359" i="5"/>
  <c r="B28360" i="5"/>
  <c r="B28361" i="5"/>
  <c r="B28362" i="5"/>
  <c r="B28363" i="5"/>
  <c r="B28364" i="5"/>
  <c r="B28365" i="5"/>
  <c r="B28366" i="5"/>
  <c r="B28367" i="5"/>
  <c r="B28368" i="5"/>
  <c r="B28369" i="5"/>
  <c r="B28370" i="5"/>
  <c r="B28371" i="5"/>
  <c r="B28372" i="5"/>
  <c r="B28373" i="5"/>
  <c r="B28374" i="5"/>
  <c r="B28375" i="5"/>
  <c r="B28376" i="5"/>
  <c r="B28377" i="5"/>
  <c r="B28378" i="5"/>
  <c r="B28379" i="5"/>
  <c r="B28380" i="5"/>
  <c r="B28381" i="5"/>
  <c r="B28382" i="5"/>
  <c r="B28383" i="5"/>
  <c r="B28384" i="5"/>
  <c r="B28385" i="5"/>
  <c r="B28386" i="5"/>
  <c r="B28387" i="5"/>
  <c r="B28388" i="5"/>
  <c r="B28389" i="5"/>
  <c r="B28390" i="5"/>
  <c r="B28391" i="5"/>
  <c r="B28392" i="5"/>
  <c r="B28393" i="5"/>
  <c r="B28394" i="5"/>
  <c r="B28395" i="5"/>
  <c r="B28396" i="5"/>
  <c r="B28397" i="5"/>
  <c r="B28398" i="5"/>
  <c r="B28399" i="5"/>
  <c r="B28400" i="5"/>
  <c r="B28401" i="5"/>
  <c r="B28402" i="5"/>
  <c r="B28403" i="5"/>
  <c r="B28404" i="5"/>
  <c r="B28405" i="5"/>
  <c r="B28406" i="5"/>
  <c r="B28407" i="5"/>
  <c r="B28408" i="5"/>
  <c r="B28409" i="5"/>
  <c r="B28410" i="5"/>
  <c r="B28411" i="5"/>
  <c r="B28412" i="5"/>
  <c r="B28413" i="5"/>
  <c r="B28414" i="5"/>
  <c r="B28415" i="5"/>
  <c r="B28416" i="5"/>
  <c r="B28417" i="5"/>
  <c r="B28418" i="5"/>
  <c r="B28419" i="5"/>
  <c r="B28420" i="5"/>
  <c r="B28421" i="5"/>
  <c r="B28422" i="5"/>
  <c r="B28423" i="5"/>
  <c r="B28424" i="5"/>
  <c r="B28425" i="5"/>
  <c r="B28426" i="5"/>
  <c r="B28427" i="5"/>
  <c r="B28428" i="5"/>
  <c r="B28429" i="5"/>
  <c r="B28430" i="5"/>
  <c r="B28431" i="5"/>
  <c r="B28432" i="5"/>
  <c r="B28433" i="5"/>
  <c r="B28434" i="5"/>
  <c r="B28435" i="5"/>
  <c r="B28436" i="5"/>
  <c r="B28437" i="5"/>
  <c r="B28438" i="5"/>
  <c r="B28439" i="5"/>
  <c r="B28440" i="5"/>
  <c r="B28441" i="5"/>
  <c r="B28442" i="5"/>
  <c r="B28443" i="5"/>
  <c r="B28444" i="5"/>
  <c r="B28445" i="5"/>
  <c r="B28446" i="5"/>
  <c r="B28447" i="5"/>
  <c r="B28448" i="5"/>
  <c r="B28449" i="5"/>
  <c r="B28450" i="5"/>
  <c r="B28451" i="5"/>
  <c r="B28452" i="5"/>
  <c r="B28453" i="5"/>
  <c r="B28454" i="5"/>
  <c r="B28455" i="5"/>
  <c r="B28456" i="5"/>
  <c r="B28457" i="5"/>
  <c r="B28458" i="5"/>
  <c r="B28459" i="5"/>
  <c r="B28460" i="5"/>
  <c r="B28461" i="5"/>
  <c r="B28462" i="5"/>
  <c r="B28463" i="5"/>
  <c r="B28464" i="5"/>
  <c r="B28465" i="5"/>
  <c r="B28466" i="5"/>
  <c r="B28467" i="5"/>
  <c r="B28468" i="5"/>
  <c r="B28469" i="5"/>
  <c r="B28470" i="5"/>
  <c r="B28471" i="5"/>
  <c r="B28472" i="5"/>
  <c r="B28473" i="5"/>
  <c r="B28474" i="5"/>
  <c r="B28475" i="5"/>
  <c r="B28476" i="5"/>
  <c r="B28477" i="5"/>
  <c r="B28478" i="5"/>
  <c r="B28479" i="5"/>
  <c r="B28480" i="5"/>
  <c r="B28481" i="5"/>
  <c r="B28482" i="5"/>
  <c r="B28483" i="5"/>
  <c r="B28484" i="5"/>
  <c r="B28485" i="5"/>
  <c r="B28486" i="5"/>
  <c r="B28487" i="5"/>
  <c r="B28488" i="5"/>
  <c r="B28489" i="5"/>
  <c r="B28490" i="5"/>
  <c r="B28491" i="5"/>
  <c r="B28492" i="5"/>
  <c r="B28493" i="5"/>
  <c r="B28494" i="5"/>
  <c r="B28495" i="5"/>
  <c r="B28496" i="5"/>
  <c r="B28497" i="5"/>
  <c r="B28498" i="5"/>
  <c r="B28499" i="5"/>
  <c r="B28500" i="5"/>
  <c r="B28501" i="5"/>
  <c r="B28502" i="5"/>
  <c r="B28503" i="5"/>
  <c r="B28504" i="5"/>
  <c r="B28505" i="5"/>
  <c r="B28506" i="5"/>
  <c r="B28507" i="5"/>
  <c r="B28508" i="5"/>
  <c r="B28509" i="5"/>
  <c r="B28510" i="5"/>
  <c r="B28511" i="5"/>
  <c r="B28512" i="5"/>
  <c r="B28513" i="5"/>
  <c r="B28514" i="5"/>
  <c r="B28515" i="5"/>
  <c r="B28516" i="5"/>
  <c r="B28517" i="5"/>
  <c r="B28518" i="5"/>
  <c r="B28519" i="5"/>
  <c r="B28520" i="5"/>
  <c r="B28521" i="5"/>
  <c r="B28522" i="5"/>
  <c r="B28523" i="5"/>
  <c r="B28524" i="5"/>
  <c r="B28525" i="5"/>
  <c r="B28526" i="5"/>
  <c r="B28527" i="5"/>
  <c r="B28528" i="5"/>
  <c r="B28529" i="5"/>
  <c r="B28530" i="5"/>
  <c r="B28531" i="5"/>
  <c r="B28532" i="5"/>
  <c r="B28533" i="5"/>
  <c r="B28534" i="5"/>
  <c r="B28535" i="5"/>
  <c r="B28536" i="5"/>
  <c r="B28537" i="5"/>
  <c r="B28538" i="5"/>
  <c r="B28539" i="5"/>
  <c r="B28540" i="5"/>
  <c r="B28541" i="5"/>
  <c r="B28542" i="5"/>
  <c r="B28543" i="5"/>
  <c r="B28544" i="5"/>
  <c r="B28545" i="5"/>
  <c r="B28546" i="5"/>
  <c r="B28547" i="5"/>
  <c r="B28548" i="5"/>
  <c r="B28549" i="5"/>
  <c r="B28550" i="5"/>
  <c r="B28551" i="5"/>
  <c r="B28552" i="5"/>
  <c r="B28553" i="5"/>
  <c r="B28554" i="5"/>
  <c r="B28555" i="5"/>
  <c r="B28556" i="5"/>
  <c r="B28557" i="5"/>
  <c r="B28558" i="5"/>
  <c r="B28559" i="5"/>
  <c r="B28560" i="5"/>
  <c r="B28561" i="5"/>
  <c r="B28562" i="5"/>
  <c r="B28563" i="5"/>
  <c r="B28564" i="5"/>
  <c r="B28565" i="5"/>
  <c r="B28566" i="5"/>
  <c r="B28567" i="5"/>
  <c r="B28568" i="5"/>
  <c r="B28569" i="5"/>
  <c r="B28570" i="5"/>
  <c r="B28571" i="5"/>
  <c r="B28572" i="5"/>
  <c r="B28573" i="5"/>
  <c r="B28574" i="5"/>
  <c r="B28575" i="5"/>
  <c r="B28576" i="5"/>
  <c r="B28577" i="5"/>
  <c r="B28578" i="5"/>
  <c r="B28579" i="5"/>
  <c r="B28580" i="5"/>
  <c r="B28581" i="5"/>
  <c r="B28582" i="5"/>
  <c r="B28583" i="5"/>
  <c r="B28584" i="5"/>
  <c r="B28585" i="5"/>
  <c r="B28586" i="5"/>
  <c r="B28587" i="5"/>
  <c r="B28588" i="5"/>
  <c r="B28589" i="5"/>
  <c r="B28590" i="5"/>
  <c r="B28591" i="5"/>
  <c r="B28592" i="5"/>
  <c r="B28593" i="5"/>
  <c r="B28594" i="5"/>
  <c r="B28595" i="5"/>
  <c r="B28596" i="5"/>
  <c r="B28597" i="5"/>
  <c r="B28598" i="5"/>
  <c r="B28599" i="5"/>
  <c r="B28600" i="5"/>
  <c r="B28601" i="5"/>
  <c r="B28602" i="5"/>
  <c r="B28603" i="5"/>
  <c r="B28604" i="5"/>
  <c r="B28605" i="5"/>
  <c r="B28606" i="5"/>
  <c r="B28607" i="5"/>
  <c r="B28608" i="5"/>
  <c r="B28609" i="5"/>
  <c r="B28610" i="5"/>
  <c r="B28611" i="5"/>
  <c r="B28612" i="5"/>
  <c r="B28613" i="5"/>
  <c r="B28614" i="5"/>
  <c r="B28615" i="5"/>
  <c r="B28616" i="5"/>
  <c r="B28617" i="5"/>
  <c r="B28618" i="5"/>
  <c r="B28619" i="5"/>
  <c r="B28620" i="5"/>
  <c r="B28621" i="5"/>
  <c r="B28622" i="5"/>
  <c r="B28623" i="5"/>
  <c r="B28624" i="5"/>
  <c r="B28625" i="5"/>
  <c r="B28626" i="5"/>
  <c r="B28627" i="5"/>
  <c r="B28628" i="5"/>
  <c r="B28629" i="5"/>
  <c r="B28630" i="5"/>
  <c r="B28631" i="5"/>
  <c r="B28632" i="5"/>
  <c r="B28633" i="5"/>
  <c r="B28634" i="5"/>
  <c r="B28635" i="5"/>
  <c r="B28636" i="5"/>
  <c r="B28637" i="5"/>
  <c r="B28638" i="5"/>
  <c r="B28639" i="5"/>
  <c r="B28640" i="5"/>
  <c r="B28641" i="5"/>
  <c r="B28642" i="5"/>
  <c r="B28643" i="5"/>
  <c r="B28644" i="5"/>
  <c r="B28645" i="5"/>
  <c r="B28646" i="5"/>
  <c r="B28647" i="5"/>
  <c r="B28648" i="5"/>
  <c r="B28649" i="5"/>
  <c r="B28650" i="5"/>
  <c r="B28651" i="5"/>
  <c r="B28652" i="5"/>
  <c r="B28653" i="5"/>
  <c r="B28654" i="5"/>
  <c r="B28655" i="5"/>
  <c r="B28656" i="5"/>
  <c r="B28657" i="5"/>
  <c r="B28658" i="5"/>
  <c r="B28659" i="5"/>
  <c r="B28660" i="5"/>
  <c r="B28661" i="5"/>
  <c r="B28662" i="5"/>
  <c r="B28663" i="5"/>
  <c r="B28664" i="5"/>
  <c r="B28665" i="5"/>
  <c r="B28666" i="5"/>
  <c r="B28667" i="5"/>
  <c r="B28668" i="5"/>
  <c r="B28669" i="5"/>
  <c r="B28670" i="5"/>
  <c r="B28671" i="5"/>
  <c r="B28672" i="5"/>
  <c r="B28673" i="5"/>
  <c r="B28674" i="5"/>
  <c r="B28675" i="5"/>
  <c r="B28676" i="5"/>
  <c r="B28677" i="5"/>
  <c r="B28678" i="5"/>
  <c r="B28679" i="5"/>
  <c r="B28680" i="5"/>
  <c r="B28681" i="5"/>
  <c r="B28682" i="5"/>
  <c r="B28683" i="5"/>
  <c r="B28684" i="5"/>
  <c r="B28685" i="5"/>
  <c r="B28686" i="5"/>
  <c r="B28687" i="5"/>
  <c r="B28688" i="5"/>
  <c r="B28689" i="5"/>
  <c r="B28690" i="5"/>
  <c r="B28691" i="5"/>
  <c r="B28692" i="5"/>
  <c r="B28693" i="5"/>
  <c r="B28694" i="5"/>
  <c r="B28695" i="5"/>
  <c r="B28696" i="5"/>
  <c r="B28697" i="5"/>
  <c r="B28698" i="5"/>
  <c r="B28699" i="5"/>
  <c r="B28700" i="5"/>
  <c r="B28701" i="5"/>
  <c r="B28702" i="5"/>
  <c r="B28703" i="5"/>
  <c r="B28704" i="5"/>
  <c r="B28705" i="5"/>
  <c r="B28706" i="5"/>
  <c r="B28707" i="5"/>
  <c r="B28708" i="5"/>
  <c r="B28709" i="5"/>
  <c r="B28710" i="5"/>
  <c r="B28711" i="5"/>
  <c r="B28712" i="5"/>
  <c r="B28713" i="5"/>
  <c r="B28714" i="5"/>
  <c r="B28715" i="5"/>
  <c r="B28716" i="5"/>
  <c r="B28717" i="5"/>
  <c r="B28718" i="5"/>
  <c r="B28719" i="5"/>
  <c r="B28720" i="5"/>
  <c r="B28721" i="5"/>
  <c r="B28722" i="5"/>
  <c r="B28723" i="5"/>
  <c r="B28724" i="5"/>
  <c r="B28725" i="5"/>
  <c r="B28726" i="5"/>
  <c r="B28727" i="5"/>
  <c r="B28728" i="5"/>
  <c r="B28729" i="5"/>
  <c r="B28730" i="5"/>
  <c r="B28731" i="5"/>
  <c r="B28732" i="5"/>
  <c r="B28733" i="5"/>
  <c r="B28734" i="5"/>
  <c r="B28735" i="5"/>
  <c r="B28736" i="5"/>
  <c r="B28737" i="5"/>
  <c r="B28738" i="5"/>
  <c r="B28739" i="5"/>
  <c r="B28740" i="5"/>
  <c r="B28741" i="5"/>
  <c r="B28742" i="5"/>
  <c r="B28743" i="5"/>
  <c r="B28744" i="5"/>
  <c r="B28745" i="5"/>
  <c r="B28746" i="5"/>
  <c r="B28747" i="5"/>
  <c r="B28748" i="5"/>
  <c r="B28749" i="5"/>
  <c r="B28750" i="5"/>
  <c r="B28751" i="5"/>
  <c r="B28752" i="5"/>
  <c r="B28753" i="5"/>
  <c r="B28754" i="5"/>
  <c r="B28755" i="5"/>
  <c r="B28756" i="5"/>
  <c r="B28757" i="5"/>
  <c r="B28758" i="5"/>
  <c r="B28759" i="5"/>
  <c r="B28760" i="5"/>
  <c r="B28761" i="5"/>
  <c r="B28762" i="5"/>
  <c r="B28763" i="5"/>
  <c r="B28764" i="5"/>
  <c r="B28765" i="5"/>
  <c r="B28766" i="5"/>
  <c r="B28767" i="5"/>
  <c r="B28768" i="5"/>
  <c r="B28769" i="5"/>
  <c r="B28770" i="5"/>
  <c r="B28771" i="5"/>
  <c r="B28772" i="5"/>
  <c r="B28773" i="5"/>
  <c r="B28774" i="5"/>
  <c r="B28775" i="5"/>
  <c r="B28776" i="5"/>
  <c r="B28777" i="5"/>
  <c r="B28778" i="5"/>
  <c r="B28779" i="5"/>
  <c r="B28780" i="5"/>
  <c r="B28781" i="5"/>
  <c r="B28782" i="5"/>
  <c r="B28783" i="5"/>
  <c r="B28784" i="5"/>
  <c r="B28785" i="5"/>
  <c r="B28786" i="5"/>
  <c r="B28787" i="5"/>
  <c r="B28788" i="5"/>
  <c r="B28789" i="5"/>
  <c r="B28790" i="5"/>
  <c r="B28791" i="5"/>
  <c r="B28792" i="5"/>
  <c r="B28793" i="5"/>
  <c r="B28794" i="5"/>
  <c r="B28795" i="5"/>
  <c r="B28796" i="5"/>
  <c r="B28797" i="5"/>
  <c r="B28798" i="5"/>
  <c r="B28799" i="5"/>
  <c r="B28800" i="5"/>
  <c r="B28801" i="5"/>
  <c r="B28802" i="5"/>
  <c r="B28803" i="5"/>
  <c r="B28804" i="5"/>
  <c r="B28805" i="5"/>
  <c r="B28806" i="5"/>
  <c r="B28807" i="5"/>
  <c r="B28808" i="5"/>
  <c r="B28809" i="5"/>
  <c r="B28810" i="5"/>
  <c r="B28811" i="5"/>
  <c r="B28812" i="5"/>
  <c r="B28813" i="5"/>
  <c r="B28814" i="5"/>
  <c r="B28815" i="5"/>
  <c r="B28816" i="5"/>
  <c r="B28817" i="5"/>
  <c r="B28818" i="5"/>
  <c r="B28819" i="5"/>
  <c r="B28820" i="5"/>
  <c r="B28821" i="5"/>
  <c r="B28822" i="5"/>
  <c r="B28823" i="5"/>
  <c r="B28824" i="5"/>
  <c r="B28825" i="5"/>
  <c r="B28826" i="5"/>
  <c r="B28827" i="5"/>
  <c r="B28828" i="5"/>
  <c r="B28829" i="5"/>
  <c r="B28830" i="5"/>
  <c r="B28831" i="5"/>
  <c r="B28832" i="5"/>
  <c r="B28833" i="5"/>
  <c r="B28834" i="5"/>
  <c r="B28835" i="5"/>
  <c r="B28836" i="5"/>
  <c r="B28837" i="5"/>
  <c r="B28838" i="5"/>
  <c r="B28839" i="5"/>
  <c r="B28840" i="5"/>
  <c r="B28841" i="5"/>
  <c r="B28842" i="5"/>
  <c r="B28843" i="5"/>
  <c r="B28844" i="5"/>
  <c r="B28845" i="5"/>
  <c r="B28846" i="5"/>
  <c r="B28847" i="5"/>
  <c r="B28848" i="5"/>
  <c r="B28849" i="5"/>
  <c r="B28850" i="5"/>
  <c r="B28851" i="5"/>
  <c r="B28852" i="5"/>
  <c r="B28853" i="5"/>
  <c r="B28854" i="5"/>
  <c r="B28855" i="5"/>
  <c r="B28856" i="5"/>
  <c r="B28857" i="5"/>
  <c r="B28858" i="5"/>
  <c r="B28859" i="5"/>
  <c r="B28860" i="5"/>
  <c r="B28861" i="5"/>
  <c r="B28862" i="5"/>
  <c r="B28863" i="5"/>
  <c r="B28864" i="5"/>
  <c r="B28865" i="5"/>
  <c r="B28866" i="5"/>
  <c r="B28867" i="5"/>
  <c r="B28868" i="5"/>
  <c r="B28869" i="5"/>
  <c r="B28870" i="5"/>
  <c r="B28871" i="5"/>
  <c r="B28872" i="5"/>
  <c r="B28873" i="5"/>
  <c r="B28874" i="5"/>
  <c r="B28875" i="5"/>
  <c r="B28876" i="5"/>
  <c r="B28877" i="5"/>
  <c r="B28878" i="5"/>
  <c r="B28879" i="5"/>
  <c r="B28880" i="5"/>
  <c r="B28881" i="5"/>
  <c r="B28882" i="5"/>
  <c r="B28883" i="5"/>
  <c r="B28884" i="5"/>
  <c r="B28885" i="5"/>
  <c r="B28886" i="5"/>
  <c r="B28887" i="5"/>
  <c r="B28888" i="5"/>
  <c r="B28889" i="5"/>
  <c r="B28890" i="5"/>
  <c r="B28891" i="5"/>
  <c r="B28892" i="5"/>
  <c r="B28893" i="5"/>
  <c r="B28894" i="5"/>
  <c r="B28895" i="5"/>
  <c r="B28896" i="5"/>
  <c r="B28897" i="5"/>
  <c r="B28898" i="5"/>
  <c r="B28899" i="5"/>
  <c r="B28900" i="5"/>
  <c r="B28901" i="5"/>
  <c r="B28902" i="5"/>
  <c r="B28903" i="5"/>
  <c r="B28904" i="5"/>
  <c r="B28905" i="5"/>
  <c r="B28906" i="5"/>
  <c r="B28907" i="5"/>
  <c r="B28908" i="5"/>
  <c r="B28909" i="5"/>
  <c r="B28910" i="5"/>
  <c r="B28911" i="5"/>
  <c r="B28912" i="5"/>
  <c r="B28913" i="5"/>
  <c r="B28914" i="5"/>
  <c r="B28915" i="5"/>
  <c r="B28916" i="5"/>
  <c r="B28917" i="5"/>
  <c r="B28918" i="5"/>
  <c r="B28919" i="5"/>
  <c r="B28920" i="5"/>
  <c r="B28921" i="5"/>
  <c r="B28922" i="5"/>
  <c r="B28923" i="5"/>
  <c r="B28924" i="5"/>
  <c r="B28925" i="5"/>
  <c r="B28926" i="5"/>
  <c r="B28927" i="5"/>
  <c r="B28928" i="5"/>
  <c r="B28929" i="5"/>
  <c r="B28930" i="5"/>
  <c r="B28931" i="5"/>
  <c r="B28932" i="5"/>
  <c r="B28933" i="5"/>
  <c r="B28934" i="5"/>
  <c r="B28935" i="5"/>
  <c r="B28936" i="5"/>
  <c r="B28937" i="5"/>
  <c r="B28938" i="5"/>
  <c r="B28939" i="5"/>
  <c r="B28940" i="5"/>
  <c r="B28941" i="5"/>
  <c r="B28942" i="5"/>
  <c r="B28943" i="5"/>
  <c r="B28944" i="5"/>
  <c r="B28945" i="5"/>
  <c r="B28946" i="5"/>
  <c r="B28947" i="5"/>
  <c r="B28948" i="5"/>
  <c r="B28949" i="5"/>
  <c r="B28950" i="5"/>
  <c r="B28951" i="5"/>
  <c r="B28952" i="5"/>
  <c r="B28953" i="5"/>
  <c r="B28954" i="5"/>
  <c r="B28955" i="5"/>
  <c r="B28956" i="5"/>
  <c r="B28957" i="5"/>
  <c r="B28958" i="5"/>
  <c r="B28959" i="5"/>
  <c r="B28960" i="5"/>
  <c r="B28961" i="5"/>
  <c r="B28962" i="5"/>
  <c r="B28963" i="5"/>
  <c r="B28964" i="5"/>
  <c r="B28965" i="5"/>
  <c r="B28966" i="5"/>
  <c r="B28967" i="5"/>
  <c r="B28968" i="5"/>
  <c r="B28969" i="5"/>
  <c r="B28970" i="5"/>
  <c r="B28971" i="5"/>
  <c r="B28972" i="5"/>
  <c r="B28973" i="5"/>
  <c r="B28974" i="5"/>
  <c r="B28975" i="5"/>
  <c r="B28976" i="5"/>
  <c r="B28977" i="5"/>
  <c r="B28978" i="5"/>
  <c r="B28979" i="5"/>
  <c r="B28980" i="5"/>
  <c r="B28981" i="5"/>
  <c r="B28982" i="5"/>
  <c r="B28983" i="5"/>
  <c r="B28984" i="5"/>
  <c r="B28985" i="5"/>
  <c r="B28986" i="5"/>
  <c r="B28987" i="5"/>
  <c r="B28988" i="5"/>
  <c r="B28989" i="5"/>
  <c r="B28990" i="5"/>
  <c r="B28991" i="5"/>
  <c r="B28992" i="5"/>
  <c r="B28993" i="5"/>
  <c r="B28994" i="5"/>
  <c r="B28995" i="5"/>
  <c r="B28996" i="5"/>
  <c r="B28997" i="5"/>
  <c r="B28998" i="5"/>
  <c r="B28999" i="5"/>
  <c r="B29000" i="5"/>
  <c r="B29001" i="5"/>
  <c r="B29002" i="5"/>
  <c r="B29003" i="5"/>
  <c r="B29004" i="5"/>
  <c r="B29005" i="5"/>
  <c r="B29006" i="5"/>
  <c r="B29007" i="5"/>
  <c r="B29008" i="5"/>
  <c r="B29009" i="5"/>
  <c r="B29010" i="5"/>
  <c r="B29011" i="5"/>
  <c r="B29012" i="5"/>
  <c r="B29013" i="5"/>
  <c r="B29014" i="5"/>
  <c r="B29015" i="5"/>
  <c r="B20016" i="5"/>
  <c r="R4" i="4" l="1"/>
  <c r="B20015" i="5" l="1"/>
  <c r="B20014" i="5"/>
  <c r="B20013" i="5"/>
  <c r="B20012" i="5"/>
  <c r="B20011" i="5"/>
  <c r="B20010" i="5"/>
  <c r="B20009" i="5"/>
  <c r="B20008" i="5"/>
  <c r="B20007" i="5"/>
  <c r="B20006" i="5"/>
  <c r="B20005" i="5"/>
  <c r="B20004" i="5"/>
  <c r="B20003" i="5"/>
  <c r="B20002" i="5"/>
  <c r="B20001" i="5"/>
  <c r="B20000" i="5"/>
  <c r="B19999" i="5"/>
  <c r="B19998" i="5"/>
  <c r="B19997" i="5"/>
  <c r="B19996" i="5"/>
  <c r="B19995" i="5"/>
  <c r="B19994" i="5"/>
  <c r="B19993" i="5"/>
  <c r="B19992" i="5"/>
  <c r="B19991" i="5"/>
  <c r="B19990" i="5"/>
  <c r="B19989" i="5"/>
  <c r="B19988" i="5"/>
  <c r="B19987" i="5"/>
  <c r="B19986" i="5"/>
  <c r="B19985" i="5"/>
  <c r="B19984" i="5"/>
  <c r="B19983" i="5"/>
  <c r="B19982" i="5"/>
  <c r="B19981" i="5"/>
  <c r="B19980" i="5"/>
  <c r="B19979" i="5"/>
  <c r="B19978" i="5"/>
  <c r="B19977" i="5"/>
  <c r="B19976" i="5"/>
  <c r="B19975" i="5"/>
  <c r="B19974" i="5"/>
  <c r="B19973" i="5"/>
  <c r="B19972" i="5"/>
  <c r="B19971" i="5"/>
  <c r="B19970" i="5"/>
  <c r="B19969" i="5"/>
  <c r="B19968" i="5"/>
  <c r="B19967" i="5"/>
  <c r="B19966" i="5"/>
  <c r="B19965" i="5"/>
  <c r="B19964" i="5"/>
  <c r="B19963" i="5"/>
  <c r="B19962" i="5"/>
  <c r="B19961" i="5"/>
  <c r="B19960" i="5"/>
  <c r="B19959" i="5"/>
  <c r="B19958" i="5"/>
  <c r="B19957" i="5"/>
  <c r="B19956" i="5"/>
  <c r="B19955" i="5"/>
  <c r="B19954" i="5"/>
  <c r="B19953" i="5"/>
  <c r="B19952" i="5"/>
  <c r="B19951" i="5"/>
  <c r="B19950" i="5"/>
  <c r="B19949" i="5"/>
  <c r="B19948" i="5"/>
  <c r="B19947" i="5"/>
  <c r="B19946" i="5"/>
  <c r="B19945" i="5"/>
  <c r="B19944" i="5"/>
  <c r="B19943" i="5"/>
  <c r="B19942" i="5"/>
  <c r="B19941" i="5"/>
  <c r="B19940" i="5"/>
  <c r="B19939" i="5"/>
  <c r="B19938" i="5"/>
  <c r="B19937" i="5"/>
  <c r="B19936" i="5"/>
  <c r="B19935" i="5"/>
  <c r="B19934" i="5"/>
  <c r="B19933" i="5"/>
  <c r="B19932" i="5"/>
  <c r="B19931" i="5"/>
  <c r="B19930" i="5"/>
  <c r="B19929" i="5"/>
  <c r="B19928" i="5"/>
  <c r="B19927" i="5"/>
  <c r="B19926" i="5"/>
  <c r="B19925" i="5"/>
  <c r="B19924" i="5"/>
  <c r="B19923" i="5"/>
  <c r="B19922" i="5"/>
  <c r="B19921" i="5"/>
  <c r="B19920" i="5"/>
  <c r="B19919" i="5"/>
  <c r="B19918" i="5"/>
  <c r="B19917" i="5"/>
  <c r="B19916" i="5"/>
  <c r="B19915" i="5"/>
  <c r="B19914" i="5"/>
  <c r="B19913" i="5"/>
  <c r="B19912" i="5"/>
  <c r="B19911" i="5"/>
  <c r="B19910" i="5"/>
  <c r="B19909" i="5"/>
  <c r="B19908" i="5"/>
  <c r="B19907" i="5"/>
  <c r="B19906" i="5"/>
  <c r="B19905" i="5"/>
  <c r="B19904" i="5"/>
  <c r="B19903" i="5"/>
  <c r="B19902" i="5"/>
  <c r="B19901" i="5"/>
  <c r="B19900" i="5"/>
  <c r="B19899" i="5"/>
  <c r="B19898" i="5"/>
  <c r="B19897" i="5"/>
  <c r="B19896" i="5"/>
  <c r="B19895" i="5"/>
  <c r="B19894" i="5"/>
  <c r="B19893" i="5"/>
  <c r="B19892" i="5"/>
  <c r="B19891" i="5"/>
  <c r="B19890" i="5"/>
  <c r="B19889" i="5"/>
  <c r="B19888" i="5"/>
  <c r="B19887" i="5"/>
  <c r="B19886" i="5"/>
  <c r="B19885" i="5"/>
  <c r="B19884" i="5"/>
  <c r="B19883" i="5"/>
  <c r="B19882" i="5"/>
  <c r="B19881" i="5"/>
  <c r="B19880" i="5"/>
  <c r="B19879" i="5"/>
  <c r="B19878" i="5"/>
  <c r="B19877" i="5"/>
  <c r="B19876" i="5"/>
  <c r="B19875" i="5"/>
  <c r="B19874" i="5"/>
  <c r="B19873" i="5"/>
  <c r="B19872" i="5"/>
  <c r="B19871" i="5"/>
  <c r="B19870" i="5"/>
  <c r="B19869" i="5"/>
  <c r="B19868" i="5"/>
  <c r="B19867" i="5"/>
  <c r="B19866" i="5"/>
  <c r="B19865" i="5"/>
  <c r="B19864" i="5"/>
  <c r="B19863" i="5"/>
  <c r="B19862" i="5"/>
  <c r="B19861" i="5"/>
  <c r="B19860" i="5"/>
  <c r="B19859" i="5"/>
  <c r="B19858" i="5"/>
  <c r="B19857" i="5"/>
  <c r="B19856" i="5"/>
  <c r="B19855" i="5"/>
  <c r="B19854" i="5"/>
  <c r="B19853" i="5"/>
  <c r="B19852" i="5"/>
  <c r="B19851" i="5"/>
  <c r="B19850" i="5"/>
  <c r="B19849" i="5"/>
  <c r="B19848" i="5"/>
  <c r="B19847" i="5"/>
  <c r="B19846" i="5"/>
  <c r="B19845" i="5"/>
  <c r="B19844" i="5"/>
  <c r="B19843" i="5"/>
  <c r="B19842" i="5"/>
  <c r="B19841" i="5"/>
  <c r="B19840" i="5"/>
  <c r="B19839" i="5"/>
  <c r="B19838" i="5"/>
  <c r="B19837" i="5"/>
  <c r="B19836" i="5"/>
  <c r="B19835" i="5"/>
  <c r="B19834" i="5"/>
  <c r="B19833" i="5"/>
  <c r="B19832" i="5"/>
  <c r="B19831" i="5"/>
  <c r="B19830" i="5"/>
  <c r="B19829" i="5"/>
  <c r="B19828" i="5"/>
  <c r="B19827" i="5"/>
  <c r="B19826" i="5"/>
  <c r="B19825" i="5"/>
  <c r="B19824" i="5"/>
  <c r="B19823" i="5"/>
  <c r="B19822" i="5"/>
  <c r="B19821" i="5"/>
  <c r="B19820" i="5"/>
  <c r="B19819" i="5"/>
  <c r="B19818" i="5"/>
  <c r="B19817" i="5"/>
  <c r="B19816" i="5"/>
  <c r="B19815" i="5"/>
  <c r="B19814" i="5"/>
  <c r="B19813" i="5"/>
  <c r="B19812" i="5"/>
  <c r="B19811" i="5"/>
  <c r="B19810" i="5"/>
  <c r="B19809" i="5"/>
  <c r="B19808" i="5"/>
  <c r="B19807" i="5"/>
  <c r="B19806" i="5"/>
  <c r="B19805" i="5"/>
  <c r="B19804" i="5"/>
  <c r="B19803" i="5"/>
  <c r="B19802" i="5"/>
  <c r="B19801" i="5"/>
  <c r="B19800" i="5"/>
  <c r="B19799" i="5"/>
  <c r="B19798" i="5"/>
  <c r="B19797" i="5"/>
  <c r="B19796" i="5"/>
  <c r="B19795" i="5"/>
  <c r="B19794" i="5"/>
  <c r="B19793" i="5"/>
  <c r="B19792" i="5"/>
  <c r="B19791" i="5"/>
  <c r="B19790" i="5"/>
  <c r="B19789" i="5"/>
  <c r="B19788" i="5"/>
  <c r="B19787" i="5"/>
  <c r="B19786" i="5"/>
  <c r="B19785" i="5"/>
  <c r="B19784" i="5"/>
  <c r="B19783" i="5"/>
  <c r="B19782" i="5"/>
  <c r="B19781" i="5"/>
  <c r="B19780" i="5"/>
  <c r="B19779" i="5"/>
  <c r="B19778" i="5"/>
  <c r="B19777" i="5"/>
  <c r="B19776" i="5"/>
  <c r="B19775" i="5"/>
  <c r="B19774" i="5"/>
  <c r="B19773" i="5"/>
  <c r="B19772" i="5"/>
  <c r="B19771" i="5"/>
  <c r="B19770" i="5"/>
  <c r="B19769" i="5"/>
  <c r="B19768" i="5"/>
  <c r="B19767" i="5"/>
  <c r="B19766" i="5"/>
  <c r="B19765" i="5"/>
  <c r="B19764" i="5"/>
  <c r="B19763" i="5"/>
  <c r="B19762" i="5"/>
  <c r="B19761" i="5"/>
  <c r="B19760" i="5"/>
  <c r="B19759" i="5"/>
  <c r="B19758" i="5"/>
  <c r="B19757" i="5"/>
  <c r="B19756" i="5"/>
  <c r="B19755" i="5"/>
  <c r="B19754" i="5"/>
  <c r="B19753" i="5"/>
  <c r="B19752" i="5"/>
  <c r="B19751" i="5"/>
  <c r="B19750" i="5"/>
  <c r="B19749" i="5"/>
  <c r="B19748" i="5"/>
  <c r="B19747" i="5"/>
  <c r="B19746" i="5"/>
  <c r="B19745" i="5"/>
  <c r="B19744" i="5"/>
  <c r="B19743" i="5"/>
  <c r="B19742" i="5"/>
  <c r="B19741" i="5"/>
  <c r="B19740" i="5"/>
  <c r="B19739" i="5"/>
  <c r="B19738" i="5"/>
  <c r="B19737" i="5"/>
  <c r="B19736" i="5"/>
  <c r="B19735" i="5"/>
  <c r="B19734" i="5"/>
  <c r="B19733" i="5"/>
  <c r="B19732" i="5"/>
  <c r="B19731" i="5"/>
  <c r="B19730" i="5"/>
  <c r="B19729" i="5"/>
  <c r="B19728" i="5"/>
  <c r="B19727" i="5"/>
  <c r="B19726" i="5"/>
  <c r="B19725" i="5"/>
  <c r="B19724" i="5"/>
  <c r="B19723" i="5"/>
  <c r="B19722" i="5"/>
  <c r="B19721" i="5"/>
  <c r="B19720" i="5"/>
  <c r="B19719" i="5"/>
  <c r="B19718" i="5"/>
  <c r="B19717" i="5"/>
  <c r="B19716" i="5"/>
  <c r="B19715" i="5"/>
  <c r="B19714" i="5"/>
  <c r="B19713" i="5"/>
  <c r="B19712" i="5"/>
  <c r="B19711" i="5"/>
  <c r="B19710" i="5"/>
  <c r="B19709" i="5"/>
  <c r="B19708" i="5"/>
  <c r="B19707" i="5"/>
  <c r="B19706" i="5"/>
  <c r="B19705" i="5"/>
  <c r="B19704" i="5"/>
  <c r="B19703" i="5"/>
  <c r="B19702" i="5"/>
  <c r="B19701" i="5"/>
  <c r="B19700" i="5"/>
  <c r="B19699" i="5"/>
  <c r="B19698" i="5"/>
  <c r="B19697" i="5"/>
  <c r="B19696" i="5"/>
  <c r="B19695" i="5"/>
  <c r="B19694" i="5"/>
  <c r="B19693" i="5"/>
  <c r="B19692" i="5"/>
  <c r="B19691" i="5"/>
  <c r="B19690" i="5"/>
  <c r="B19689" i="5"/>
  <c r="B19688" i="5"/>
  <c r="B19687" i="5"/>
  <c r="B19686" i="5"/>
  <c r="B19685" i="5"/>
  <c r="B19684" i="5"/>
  <c r="B19683" i="5"/>
  <c r="B19682" i="5"/>
  <c r="B19681" i="5"/>
  <c r="B19680" i="5"/>
  <c r="B19679" i="5"/>
  <c r="B19678" i="5"/>
  <c r="B19677" i="5"/>
  <c r="B19676" i="5"/>
  <c r="B19675" i="5"/>
  <c r="B19674" i="5"/>
  <c r="B19673" i="5"/>
  <c r="B19672" i="5"/>
  <c r="B19671" i="5"/>
  <c r="B19670" i="5"/>
  <c r="B19669" i="5"/>
  <c r="B19668" i="5"/>
  <c r="B19667" i="5"/>
  <c r="B19666" i="5"/>
  <c r="B19665" i="5"/>
  <c r="B19664" i="5"/>
  <c r="B19663" i="5"/>
  <c r="B19662" i="5"/>
  <c r="B19661" i="5"/>
  <c r="B19660" i="5"/>
  <c r="B19659" i="5"/>
  <c r="B19658" i="5"/>
  <c r="B19657" i="5"/>
  <c r="B19656" i="5"/>
  <c r="B19655" i="5"/>
  <c r="B19654" i="5"/>
  <c r="B19653" i="5"/>
  <c r="B19652" i="5"/>
  <c r="B19651" i="5"/>
  <c r="B19650" i="5"/>
  <c r="B19649" i="5"/>
  <c r="B19648" i="5"/>
  <c r="B19647" i="5"/>
  <c r="B19646" i="5"/>
  <c r="B19645" i="5"/>
  <c r="B19644" i="5"/>
  <c r="B19643" i="5"/>
  <c r="B19642" i="5"/>
  <c r="B19641" i="5"/>
  <c r="B19640" i="5"/>
  <c r="B19639" i="5"/>
  <c r="B19638" i="5"/>
  <c r="B19637" i="5"/>
  <c r="B19636" i="5"/>
  <c r="B19635" i="5"/>
  <c r="B19634" i="5"/>
  <c r="B19633" i="5"/>
  <c r="B19632" i="5"/>
  <c r="B19631" i="5"/>
  <c r="B19630" i="5"/>
  <c r="B19629" i="5"/>
  <c r="B19628" i="5"/>
  <c r="B19627" i="5"/>
  <c r="B19626" i="5"/>
  <c r="B19625" i="5"/>
  <c r="B19624" i="5"/>
  <c r="B19623" i="5"/>
  <c r="B19622" i="5"/>
  <c r="B19621" i="5"/>
  <c r="B19620" i="5"/>
  <c r="B19619" i="5"/>
  <c r="B19618" i="5"/>
  <c r="B19617" i="5"/>
  <c r="B19616" i="5"/>
  <c r="B19615" i="5"/>
  <c r="B19614" i="5"/>
  <c r="B19613" i="5"/>
  <c r="B19612" i="5"/>
  <c r="B19611" i="5"/>
  <c r="B19610" i="5"/>
  <c r="B19609" i="5"/>
  <c r="B19608" i="5"/>
  <c r="B19607" i="5"/>
  <c r="B19606" i="5"/>
  <c r="B19605" i="5"/>
  <c r="B19604" i="5"/>
  <c r="B19603" i="5"/>
  <c r="B19602" i="5"/>
  <c r="B19601" i="5"/>
  <c r="B19600" i="5"/>
  <c r="B19599" i="5"/>
  <c r="B19598" i="5"/>
  <c r="B19597" i="5"/>
  <c r="B19596" i="5"/>
  <c r="B19595" i="5"/>
  <c r="B19594" i="5"/>
  <c r="B19593" i="5"/>
  <c r="B19592" i="5"/>
  <c r="B19591" i="5"/>
  <c r="B19590" i="5"/>
  <c r="B19589" i="5"/>
  <c r="B19588" i="5"/>
  <c r="B19587" i="5"/>
  <c r="B19586" i="5"/>
  <c r="B19585" i="5"/>
  <c r="B19584" i="5"/>
  <c r="B19583" i="5"/>
  <c r="B19582" i="5"/>
  <c r="B19581" i="5"/>
  <c r="B19580" i="5"/>
  <c r="B19579" i="5"/>
  <c r="B19578" i="5"/>
  <c r="B19577" i="5"/>
  <c r="B19576" i="5"/>
  <c r="B19575" i="5"/>
  <c r="B19574" i="5"/>
  <c r="B19573" i="5"/>
  <c r="B19572" i="5"/>
  <c r="B19571" i="5"/>
  <c r="B19570" i="5"/>
  <c r="B19569" i="5"/>
  <c r="B19568" i="5"/>
  <c r="B19567" i="5"/>
  <c r="B19566" i="5"/>
  <c r="B19565" i="5"/>
  <c r="B19564" i="5"/>
  <c r="B19563" i="5"/>
  <c r="B19562" i="5"/>
  <c r="B19561" i="5"/>
  <c r="B19560" i="5"/>
  <c r="B19559" i="5"/>
  <c r="B19558" i="5"/>
  <c r="B19557" i="5"/>
  <c r="B19556" i="5"/>
  <c r="B19555" i="5"/>
  <c r="B19554" i="5"/>
  <c r="B19553" i="5"/>
  <c r="B19552" i="5"/>
  <c r="B19551" i="5"/>
  <c r="B19550" i="5"/>
  <c r="B19549" i="5"/>
  <c r="B19548" i="5"/>
  <c r="B19547" i="5"/>
  <c r="B19546" i="5"/>
  <c r="B19545" i="5"/>
  <c r="B19544" i="5"/>
  <c r="B19543" i="5"/>
  <c r="B19542" i="5"/>
  <c r="B19541" i="5"/>
  <c r="B19540" i="5"/>
  <c r="B19539" i="5"/>
  <c r="B19538" i="5"/>
  <c r="B19537" i="5"/>
  <c r="B19536" i="5"/>
  <c r="B19535" i="5"/>
  <c r="B19534" i="5"/>
  <c r="B19533" i="5"/>
  <c r="B19532" i="5"/>
  <c r="B19531" i="5"/>
  <c r="B19530" i="5"/>
  <c r="B19529" i="5"/>
  <c r="B19528" i="5"/>
  <c r="B19527" i="5"/>
  <c r="B19526" i="5"/>
  <c r="B19525" i="5"/>
  <c r="B19524" i="5"/>
  <c r="B19523" i="5"/>
  <c r="B19522" i="5"/>
  <c r="B19521" i="5"/>
  <c r="B19520" i="5"/>
  <c r="B19519" i="5"/>
  <c r="B19518" i="5"/>
  <c r="B19517" i="5"/>
  <c r="B19516" i="5"/>
  <c r="B19515" i="5"/>
  <c r="B19514" i="5"/>
  <c r="B19513" i="5"/>
  <c r="B19512" i="5"/>
  <c r="B19511" i="5"/>
  <c r="B19510" i="5"/>
  <c r="B19509" i="5"/>
  <c r="B19508" i="5"/>
  <c r="B19507" i="5"/>
  <c r="B19506" i="5"/>
  <c r="B19505" i="5"/>
  <c r="B19504" i="5"/>
  <c r="B19503" i="5"/>
  <c r="B19502" i="5"/>
  <c r="B19501" i="5"/>
  <c r="B19500" i="5"/>
  <c r="B19499" i="5"/>
  <c r="B19498" i="5"/>
  <c r="B19497" i="5"/>
  <c r="B19496" i="5"/>
  <c r="B19495" i="5"/>
  <c r="B19494" i="5"/>
  <c r="B19493" i="5"/>
  <c r="B19492" i="5"/>
  <c r="B19491" i="5"/>
  <c r="B19490" i="5"/>
  <c r="B19489" i="5"/>
  <c r="B19488" i="5"/>
  <c r="B19487" i="5"/>
  <c r="B19486" i="5"/>
  <c r="B19485" i="5"/>
  <c r="B19484" i="5"/>
  <c r="B19483" i="5"/>
  <c r="B19482" i="5"/>
  <c r="B19481" i="5"/>
  <c r="B19480" i="5"/>
  <c r="B19479" i="5"/>
  <c r="B19478" i="5"/>
  <c r="B19477" i="5"/>
  <c r="B19476" i="5"/>
  <c r="B19475" i="5"/>
  <c r="B19474" i="5"/>
  <c r="B19473" i="5"/>
  <c r="B19472" i="5"/>
  <c r="B19471" i="5"/>
  <c r="B19470" i="5"/>
  <c r="B19469" i="5"/>
  <c r="B19468" i="5"/>
  <c r="B19467" i="5"/>
  <c r="B19466" i="5"/>
  <c r="B19465" i="5"/>
  <c r="B19464" i="5"/>
  <c r="B19463" i="5"/>
  <c r="B19462" i="5"/>
  <c r="B19461" i="5"/>
  <c r="B19460" i="5"/>
  <c r="B19459" i="5"/>
  <c r="B19458" i="5"/>
  <c r="B19457" i="5"/>
  <c r="B19456" i="5"/>
  <c r="B19455" i="5"/>
  <c r="B19454" i="5"/>
  <c r="B19453" i="5"/>
  <c r="B19452" i="5"/>
  <c r="B19451" i="5"/>
  <c r="B19450" i="5"/>
  <c r="B19449" i="5"/>
  <c r="B19448" i="5"/>
  <c r="B19447" i="5"/>
  <c r="B19446" i="5"/>
  <c r="B19445" i="5"/>
  <c r="B19444" i="5"/>
  <c r="B19443" i="5"/>
  <c r="B19442" i="5"/>
  <c r="B19441" i="5"/>
  <c r="B19440" i="5"/>
  <c r="B19439" i="5"/>
  <c r="B19438" i="5"/>
  <c r="B19437" i="5"/>
  <c r="B19436" i="5"/>
  <c r="B19435" i="5"/>
  <c r="B19434" i="5"/>
  <c r="B19433" i="5"/>
  <c r="B19432" i="5"/>
  <c r="B19431" i="5"/>
  <c r="B19430" i="5"/>
  <c r="B19429" i="5"/>
  <c r="B19428" i="5"/>
  <c r="B19427" i="5"/>
  <c r="B19426" i="5"/>
  <c r="B19425" i="5"/>
  <c r="B19424" i="5"/>
  <c r="B19423" i="5"/>
  <c r="B19422" i="5"/>
  <c r="B19421" i="5"/>
  <c r="B19420" i="5"/>
  <c r="B19419" i="5"/>
  <c r="B19418" i="5"/>
  <c r="B19417" i="5"/>
  <c r="B19416" i="5"/>
  <c r="B19415" i="5"/>
  <c r="B19414" i="5"/>
  <c r="B19413" i="5"/>
  <c r="B19412" i="5"/>
  <c r="B19411" i="5"/>
  <c r="B19410" i="5"/>
  <c r="B19409" i="5"/>
  <c r="B19408" i="5"/>
  <c r="B19407" i="5"/>
  <c r="B19406" i="5"/>
  <c r="B19405" i="5"/>
  <c r="B19404" i="5"/>
  <c r="B19403" i="5"/>
  <c r="B19402" i="5"/>
  <c r="B19401" i="5"/>
  <c r="B19400" i="5"/>
  <c r="B19399" i="5"/>
  <c r="B19398" i="5"/>
  <c r="B19397" i="5"/>
  <c r="B19396" i="5"/>
  <c r="B19395" i="5"/>
  <c r="B19394" i="5"/>
  <c r="B19393" i="5"/>
  <c r="B19392" i="5"/>
  <c r="B19391" i="5"/>
  <c r="B19390" i="5"/>
  <c r="B19389" i="5"/>
  <c r="B19388" i="5"/>
  <c r="B19387" i="5"/>
  <c r="B19386" i="5"/>
  <c r="B19385" i="5"/>
  <c r="B19384" i="5"/>
  <c r="B19383" i="5"/>
  <c r="B19382" i="5"/>
  <c r="B19381" i="5"/>
  <c r="B19380" i="5"/>
  <c r="B19379" i="5"/>
  <c r="B19378" i="5"/>
  <c r="B19377" i="5"/>
  <c r="B19376" i="5"/>
  <c r="B19375" i="5"/>
  <c r="B19374" i="5"/>
  <c r="B19373" i="5"/>
  <c r="B19372" i="5"/>
  <c r="B19371" i="5"/>
  <c r="B19370" i="5"/>
  <c r="B19369" i="5"/>
  <c r="B19368" i="5"/>
  <c r="B19367" i="5"/>
  <c r="B19366" i="5"/>
  <c r="B19365" i="5"/>
  <c r="B19364" i="5"/>
  <c r="B19363" i="5"/>
  <c r="B19362" i="5"/>
  <c r="B19361" i="5"/>
  <c r="B19360" i="5"/>
  <c r="B19359" i="5"/>
  <c r="B19358" i="5"/>
  <c r="B19357" i="5"/>
  <c r="B19356" i="5"/>
  <c r="B19355" i="5"/>
  <c r="B19354" i="5"/>
  <c r="B19353" i="5"/>
  <c r="B19352" i="5"/>
  <c r="B19351" i="5"/>
  <c r="B19350" i="5"/>
  <c r="B19349" i="5"/>
  <c r="B19348" i="5"/>
  <c r="B19347" i="5"/>
  <c r="B19346" i="5"/>
  <c r="B19345" i="5"/>
  <c r="B19344" i="5"/>
  <c r="B19343" i="5"/>
  <c r="B19342" i="5"/>
  <c r="B19341" i="5"/>
  <c r="B19340" i="5"/>
  <c r="B19339" i="5"/>
  <c r="B19338" i="5"/>
  <c r="B19337" i="5"/>
  <c r="B19336" i="5"/>
  <c r="B19335" i="5"/>
  <c r="B19334" i="5"/>
  <c r="B19333" i="5"/>
  <c r="B19332" i="5"/>
  <c r="B19331" i="5"/>
  <c r="B19330" i="5"/>
  <c r="B19329" i="5"/>
  <c r="B19328" i="5"/>
  <c r="B19327" i="5"/>
  <c r="B19326" i="5"/>
  <c r="B19325" i="5"/>
  <c r="B19324" i="5"/>
  <c r="B19323" i="5"/>
  <c r="B19322" i="5"/>
  <c r="B19321" i="5"/>
  <c r="B19320" i="5"/>
  <c r="B19319" i="5"/>
  <c r="B19318" i="5"/>
  <c r="B19317" i="5"/>
  <c r="B19316" i="5"/>
  <c r="B19315" i="5"/>
  <c r="B19314" i="5"/>
  <c r="B19313" i="5"/>
  <c r="B19312" i="5"/>
  <c r="B19311" i="5"/>
  <c r="B19310" i="5"/>
  <c r="B19309" i="5"/>
  <c r="B19308" i="5"/>
  <c r="B19307" i="5"/>
  <c r="B19306" i="5"/>
  <c r="B19305" i="5"/>
  <c r="B19304" i="5"/>
  <c r="B19303" i="5"/>
  <c r="B19302" i="5"/>
  <c r="B19301" i="5"/>
  <c r="B19300" i="5"/>
  <c r="B19299" i="5"/>
  <c r="B19298" i="5"/>
  <c r="B19297" i="5"/>
  <c r="B19296" i="5"/>
  <c r="B19295" i="5"/>
  <c r="B19294" i="5"/>
  <c r="B19293" i="5"/>
  <c r="B19292" i="5"/>
  <c r="B19291" i="5"/>
  <c r="B19290" i="5"/>
  <c r="B19289" i="5"/>
  <c r="B19288" i="5"/>
  <c r="B19287" i="5"/>
  <c r="B19286" i="5"/>
  <c r="B19285" i="5"/>
  <c r="B19284" i="5"/>
  <c r="B19283" i="5"/>
  <c r="B19282" i="5"/>
  <c r="B19281" i="5"/>
  <c r="B19280" i="5"/>
  <c r="B19279" i="5"/>
  <c r="B19278" i="5"/>
  <c r="B19277" i="5"/>
  <c r="B19276" i="5"/>
  <c r="B19275" i="5"/>
  <c r="B19274" i="5"/>
  <c r="B19273" i="5"/>
  <c r="B19272" i="5"/>
  <c r="B19271" i="5"/>
  <c r="B19270" i="5"/>
  <c r="B19269" i="5"/>
  <c r="B19268" i="5"/>
  <c r="B19267" i="5"/>
  <c r="B19266" i="5"/>
  <c r="B19265" i="5"/>
  <c r="B19264" i="5"/>
  <c r="B19263" i="5"/>
  <c r="B19262" i="5"/>
  <c r="B19261" i="5"/>
  <c r="B19260" i="5"/>
  <c r="B19259" i="5"/>
  <c r="B19258" i="5"/>
  <c r="B19257" i="5"/>
  <c r="B19256" i="5"/>
  <c r="B19255" i="5"/>
  <c r="B19254" i="5"/>
  <c r="B19253" i="5"/>
  <c r="B19252" i="5"/>
  <c r="B19251" i="5"/>
  <c r="B19250" i="5"/>
  <c r="B19249" i="5"/>
  <c r="B19248" i="5"/>
  <c r="B19247" i="5"/>
  <c r="B19246" i="5"/>
  <c r="B19245" i="5"/>
  <c r="B19244" i="5"/>
  <c r="B19243" i="5"/>
  <c r="B19242" i="5"/>
  <c r="B19241" i="5"/>
  <c r="B19240" i="5"/>
  <c r="B19239" i="5"/>
  <c r="B19238" i="5"/>
  <c r="B19237" i="5"/>
  <c r="B19236" i="5"/>
  <c r="B19235" i="5"/>
  <c r="B19234" i="5"/>
  <c r="B19233" i="5"/>
  <c r="B19232" i="5"/>
  <c r="B19231" i="5"/>
  <c r="B19230" i="5"/>
  <c r="B19229" i="5"/>
  <c r="B19228" i="5"/>
  <c r="B19227" i="5"/>
  <c r="B19226" i="5"/>
  <c r="B19225" i="5"/>
  <c r="B19224" i="5"/>
  <c r="B19223" i="5"/>
  <c r="B19222" i="5"/>
  <c r="B19221" i="5"/>
  <c r="B19220" i="5"/>
  <c r="B19219" i="5"/>
  <c r="B19218" i="5"/>
  <c r="B19217" i="5"/>
  <c r="B19216" i="5"/>
  <c r="B19215" i="5"/>
  <c r="B19214" i="5"/>
  <c r="B19213" i="5"/>
  <c r="B19212" i="5"/>
  <c r="B19211" i="5"/>
  <c r="B19210" i="5"/>
  <c r="B19209" i="5"/>
  <c r="B19208" i="5"/>
  <c r="B19207" i="5"/>
  <c r="B19206" i="5"/>
  <c r="B19205" i="5"/>
  <c r="B19204" i="5"/>
  <c r="B19203" i="5"/>
  <c r="B19202" i="5"/>
  <c r="B19201" i="5"/>
  <c r="B19200" i="5"/>
  <c r="B19199" i="5"/>
  <c r="B19198" i="5"/>
  <c r="B19197" i="5"/>
  <c r="B19196" i="5"/>
  <c r="B19195" i="5"/>
  <c r="B19194" i="5"/>
  <c r="B19193" i="5"/>
  <c r="B19192" i="5"/>
  <c r="B19191" i="5"/>
  <c r="B19190" i="5"/>
  <c r="B19189" i="5"/>
  <c r="B19188" i="5"/>
  <c r="B19187" i="5"/>
  <c r="B19186" i="5"/>
  <c r="B19185" i="5"/>
  <c r="B19184" i="5"/>
  <c r="B19183" i="5"/>
  <c r="B19182" i="5"/>
  <c r="B19181" i="5"/>
  <c r="B19180" i="5"/>
  <c r="B19179" i="5"/>
  <c r="B19178" i="5"/>
  <c r="B19177" i="5"/>
  <c r="B19176" i="5"/>
  <c r="B19175" i="5"/>
  <c r="B19174" i="5"/>
  <c r="B19173" i="5"/>
  <c r="B19172" i="5"/>
  <c r="B19171" i="5"/>
  <c r="B19170" i="5"/>
  <c r="B19169" i="5"/>
  <c r="B19168" i="5"/>
  <c r="B19167" i="5"/>
  <c r="B19166" i="5"/>
  <c r="B19165" i="5"/>
  <c r="B19164" i="5"/>
  <c r="B19163" i="5"/>
  <c r="B19162" i="5"/>
  <c r="B19161" i="5"/>
  <c r="B19160" i="5"/>
  <c r="B19159" i="5"/>
  <c r="B19158" i="5"/>
  <c r="B19157" i="5"/>
  <c r="B19156" i="5"/>
  <c r="B19155" i="5"/>
  <c r="B19154" i="5"/>
  <c r="B19153" i="5"/>
  <c r="B19152" i="5"/>
  <c r="B19151" i="5"/>
  <c r="B19150" i="5"/>
  <c r="B19149" i="5"/>
  <c r="B19148" i="5"/>
  <c r="B19147" i="5"/>
  <c r="B19146" i="5"/>
  <c r="B19145" i="5"/>
  <c r="B19144" i="5"/>
  <c r="B19143" i="5"/>
  <c r="B19142" i="5"/>
  <c r="B19141" i="5"/>
  <c r="B19140" i="5"/>
  <c r="B19139" i="5"/>
  <c r="B19138" i="5"/>
  <c r="B19137" i="5"/>
  <c r="B19136" i="5"/>
  <c r="B19135" i="5"/>
  <c r="B19134" i="5"/>
  <c r="B19133" i="5"/>
  <c r="B19132" i="5"/>
  <c r="B19131" i="5"/>
  <c r="B19130" i="5"/>
  <c r="B19129" i="5"/>
  <c r="B19128" i="5"/>
  <c r="B19127" i="5"/>
  <c r="B19126" i="5"/>
  <c r="B19125" i="5"/>
  <c r="B19124" i="5"/>
  <c r="B19123" i="5"/>
  <c r="B19122" i="5"/>
  <c r="B19121" i="5"/>
  <c r="B19120" i="5"/>
  <c r="B19119" i="5"/>
  <c r="B19118" i="5"/>
  <c r="B19117" i="5"/>
  <c r="B19116" i="5"/>
  <c r="B19115" i="5"/>
  <c r="B19114" i="5"/>
  <c r="B19113" i="5"/>
  <c r="B19112" i="5"/>
  <c r="B19111" i="5"/>
  <c r="B19110" i="5"/>
  <c r="B19109" i="5"/>
  <c r="B19108" i="5"/>
  <c r="B19107" i="5"/>
  <c r="B19106" i="5"/>
  <c r="B19105" i="5"/>
  <c r="B19104" i="5"/>
  <c r="B19103" i="5"/>
  <c r="B19102" i="5"/>
  <c r="B19101" i="5"/>
  <c r="B19100" i="5"/>
  <c r="B19099" i="5"/>
  <c r="B19098" i="5"/>
  <c r="B19097" i="5"/>
  <c r="B19096" i="5"/>
  <c r="B19095" i="5"/>
  <c r="B19094" i="5"/>
  <c r="B19093" i="5"/>
  <c r="B19092" i="5"/>
  <c r="B19091" i="5"/>
  <c r="B19090" i="5"/>
  <c r="B19089" i="5"/>
  <c r="B19088" i="5"/>
  <c r="B19087" i="5"/>
  <c r="B19086" i="5"/>
  <c r="B19085" i="5"/>
  <c r="B19084" i="5"/>
  <c r="B19083" i="5"/>
  <c r="B19082" i="5"/>
  <c r="B19081" i="5"/>
  <c r="B19080" i="5"/>
  <c r="B19079" i="5"/>
  <c r="B19078" i="5"/>
  <c r="B19077" i="5"/>
  <c r="B19076" i="5"/>
  <c r="B19075" i="5"/>
  <c r="B19074" i="5"/>
  <c r="B19073" i="5"/>
  <c r="B19072" i="5"/>
  <c r="B19071" i="5"/>
  <c r="B19070" i="5"/>
  <c r="B19069" i="5"/>
  <c r="B19068" i="5"/>
  <c r="B19067" i="5"/>
  <c r="B19066" i="5"/>
  <c r="B19065" i="5"/>
  <c r="B19064" i="5"/>
  <c r="B19063" i="5"/>
  <c r="B19062" i="5"/>
  <c r="B19061" i="5"/>
  <c r="B19060" i="5"/>
  <c r="B19059" i="5"/>
  <c r="B19058" i="5"/>
  <c r="B19057" i="5"/>
  <c r="B19056" i="5"/>
  <c r="B19055" i="5"/>
  <c r="B19054" i="5"/>
  <c r="B19053" i="5"/>
  <c r="B19052" i="5"/>
  <c r="B19051" i="5"/>
  <c r="B19050" i="5"/>
  <c r="B19049" i="5"/>
  <c r="B19048" i="5"/>
  <c r="B19047" i="5"/>
  <c r="B19046" i="5"/>
  <c r="B19045" i="5"/>
  <c r="B19044" i="5"/>
  <c r="B19043" i="5"/>
  <c r="B19042" i="5"/>
  <c r="B19041" i="5"/>
  <c r="B19040" i="5"/>
  <c r="B19039" i="5"/>
  <c r="B19038" i="5"/>
  <c r="B19037" i="5"/>
  <c r="B19036" i="5"/>
  <c r="B19035" i="5"/>
  <c r="B19034" i="5"/>
  <c r="B19033" i="5"/>
  <c r="B19032" i="5"/>
  <c r="B19031" i="5"/>
  <c r="B19030" i="5"/>
  <c r="B19029" i="5"/>
  <c r="B19028" i="5"/>
  <c r="B19027" i="5"/>
  <c r="B19026" i="5"/>
  <c r="B19025" i="5"/>
  <c r="B19024" i="5"/>
  <c r="B19023" i="5"/>
  <c r="B19022" i="5"/>
  <c r="B19021" i="5"/>
  <c r="B19020" i="5"/>
  <c r="B19019" i="5"/>
  <c r="B19018" i="5"/>
  <c r="B19017" i="5"/>
  <c r="B19016" i="5"/>
  <c r="B19015" i="5"/>
  <c r="B19014" i="5"/>
  <c r="B19013" i="5"/>
  <c r="B19012" i="5"/>
  <c r="B19011" i="5"/>
  <c r="B19010" i="5"/>
  <c r="B19009" i="5"/>
  <c r="B19008" i="5"/>
  <c r="B19007" i="5"/>
  <c r="B19006" i="5"/>
  <c r="B19005" i="5"/>
  <c r="B19004" i="5"/>
  <c r="B19003" i="5"/>
  <c r="B19002" i="5"/>
  <c r="B19001" i="5"/>
  <c r="B19000" i="5"/>
  <c r="B18999" i="5"/>
  <c r="B18998" i="5"/>
  <c r="B18997" i="5"/>
  <c r="B18996" i="5"/>
  <c r="B18995" i="5"/>
  <c r="B18994" i="5"/>
  <c r="B18993" i="5"/>
  <c r="B18992" i="5"/>
  <c r="B18991" i="5"/>
  <c r="B18990" i="5"/>
  <c r="B18989" i="5"/>
  <c r="B18988" i="5"/>
  <c r="B18987" i="5"/>
  <c r="B18986" i="5"/>
  <c r="B18985" i="5"/>
  <c r="B18984" i="5"/>
  <c r="B18983" i="5"/>
  <c r="B18982" i="5"/>
  <c r="B18981" i="5"/>
  <c r="B18980" i="5"/>
  <c r="B18979" i="5"/>
  <c r="B18978" i="5"/>
  <c r="B18977" i="5"/>
  <c r="B18976" i="5"/>
  <c r="B18975" i="5"/>
  <c r="B18974" i="5"/>
  <c r="B18973" i="5"/>
  <c r="B18972" i="5"/>
  <c r="B18971" i="5"/>
  <c r="B18970" i="5"/>
  <c r="B18969" i="5"/>
  <c r="B18968" i="5"/>
  <c r="B18967" i="5"/>
  <c r="B18966" i="5"/>
  <c r="B18965" i="5"/>
  <c r="B18964" i="5"/>
  <c r="B18963" i="5"/>
  <c r="B18962" i="5"/>
  <c r="B18961" i="5"/>
  <c r="B18960" i="5"/>
  <c r="B18959" i="5"/>
  <c r="B18958" i="5"/>
  <c r="B18957" i="5"/>
  <c r="B18956" i="5"/>
  <c r="B18955" i="5"/>
  <c r="B18954" i="5"/>
  <c r="B18953" i="5"/>
  <c r="B18952" i="5"/>
  <c r="B18951" i="5"/>
  <c r="B18950" i="5"/>
  <c r="B18949" i="5"/>
  <c r="B18948" i="5"/>
  <c r="B18947" i="5"/>
  <c r="B18946" i="5"/>
  <c r="B18945" i="5"/>
  <c r="B18944" i="5"/>
  <c r="B18943" i="5"/>
  <c r="B18942" i="5"/>
  <c r="B18941" i="5"/>
  <c r="B18940" i="5"/>
  <c r="B18939" i="5"/>
  <c r="B18938" i="5"/>
  <c r="B18937" i="5"/>
  <c r="B18936" i="5"/>
  <c r="B18935" i="5"/>
  <c r="B18934" i="5"/>
  <c r="B18933" i="5"/>
  <c r="B18932" i="5"/>
  <c r="B18931" i="5"/>
  <c r="B18930" i="5"/>
  <c r="B18929" i="5"/>
  <c r="B18928" i="5"/>
  <c r="B18927" i="5"/>
  <c r="B18926" i="5"/>
  <c r="B18925" i="5"/>
  <c r="B18924" i="5"/>
  <c r="B18923" i="5"/>
  <c r="B18922" i="5"/>
  <c r="B18921" i="5"/>
  <c r="B18920" i="5"/>
  <c r="B18919" i="5"/>
  <c r="B18918" i="5"/>
  <c r="B18917" i="5"/>
  <c r="B18916" i="5"/>
  <c r="B18915" i="5"/>
  <c r="B18914" i="5"/>
  <c r="B18913" i="5"/>
  <c r="B18912" i="5"/>
  <c r="B18911" i="5"/>
  <c r="B18910" i="5"/>
  <c r="B18909" i="5"/>
  <c r="B18908" i="5"/>
  <c r="B18907" i="5"/>
  <c r="B18906" i="5"/>
  <c r="B18905" i="5"/>
  <c r="B18904" i="5"/>
  <c r="B18903" i="5"/>
  <c r="B18902" i="5"/>
  <c r="B18901" i="5"/>
  <c r="B18900" i="5"/>
  <c r="B18899" i="5"/>
  <c r="B18898" i="5"/>
  <c r="B18897" i="5"/>
  <c r="B18896" i="5"/>
  <c r="B18895" i="5"/>
  <c r="B18894" i="5"/>
  <c r="B18893" i="5"/>
  <c r="B18892" i="5"/>
  <c r="B18891" i="5"/>
  <c r="B18890" i="5"/>
  <c r="B18889" i="5"/>
  <c r="B18888" i="5"/>
  <c r="B18887" i="5"/>
  <c r="B18886" i="5"/>
  <c r="B18885" i="5"/>
  <c r="B18884" i="5"/>
  <c r="B18883" i="5"/>
  <c r="B18882" i="5"/>
  <c r="B18881" i="5"/>
  <c r="B18880" i="5"/>
  <c r="B18879" i="5"/>
  <c r="B18878" i="5"/>
  <c r="B18877" i="5"/>
  <c r="B18876" i="5"/>
  <c r="B18875" i="5"/>
  <c r="B18874" i="5"/>
  <c r="B18873" i="5"/>
  <c r="B18872" i="5"/>
  <c r="B18871" i="5"/>
  <c r="B18870" i="5"/>
  <c r="B18869" i="5"/>
  <c r="B18868" i="5"/>
  <c r="B18867" i="5"/>
  <c r="B18866" i="5"/>
  <c r="B18865" i="5"/>
  <c r="B18864" i="5"/>
  <c r="B18863" i="5"/>
  <c r="B18862" i="5"/>
  <c r="B18861" i="5"/>
  <c r="B18860" i="5"/>
  <c r="B18859" i="5"/>
  <c r="B18858" i="5"/>
  <c r="B18857" i="5"/>
  <c r="B18856" i="5"/>
  <c r="B18855" i="5"/>
  <c r="B18854" i="5"/>
  <c r="B18853" i="5"/>
  <c r="B18852" i="5"/>
  <c r="B18851" i="5"/>
  <c r="B18850" i="5"/>
  <c r="B18849" i="5"/>
  <c r="B18848" i="5"/>
  <c r="B18847" i="5"/>
  <c r="B18846" i="5"/>
  <c r="B18845" i="5"/>
  <c r="B18844" i="5"/>
  <c r="B18843" i="5"/>
  <c r="B18842" i="5"/>
  <c r="B18841" i="5"/>
  <c r="B18840" i="5"/>
  <c r="B18839" i="5"/>
  <c r="B18838" i="5"/>
  <c r="B18837" i="5"/>
  <c r="B18836" i="5"/>
  <c r="B18835" i="5"/>
  <c r="B18834" i="5"/>
  <c r="B18833" i="5"/>
  <c r="B18832" i="5"/>
  <c r="B18831" i="5"/>
  <c r="B18830" i="5"/>
  <c r="B18829" i="5"/>
  <c r="B18828" i="5"/>
  <c r="B18827" i="5"/>
  <c r="B18826" i="5"/>
  <c r="B18825" i="5"/>
  <c r="B18824" i="5"/>
  <c r="B18823" i="5"/>
  <c r="B18822" i="5"/>
  <c r="B18821" i="5"/>
  <c r="B18820" i="5"/>
  <c r="B18819" i="5"/>
  <c r="B18818" i="5"/>
  <c r="B18817" i="5"/>
  <c r="B18816" i="5"/>
  <c r="B18815" i="5"/>
  <c r="B18814" i="5"/>
  <c r="B18813" i="5"/>
  <c r="B18812" i="5"/>
  <c r="B18811" i="5"/>
  <c r="B18810" i="5"/>
  <c r="B18809" i="5"/>
  <c r="B18808" i="5"/>
  <c r="B18807" i="5"/>
  <c r="B18806" i="5"/>
  <c r="B18805" i="5"/>
  <c r="B18804" i="5"/>
  <c r="B18803" i="5"/>
  <c r="B18802" i="5"/>
  <c r="B18801" i="5"/>
  <c r="B18800" i="5"/>
  <c r="B18799" i="5"/>
  <c r="B18798" i="5"/>
  <c r="B18797" i="5"/>
  <c r="B18796" i="5"/>
  <c r="B18795" i="5"/>
  <c r="B18794" i="5"/>
  <c r="B18793" i="5"/>
  <c r="B18792" i="5"/>
  <c r="B18791" i="5"/>
  <c r="B18790" i="5"/>
  <c r="B18789" i="5"/>
  <c r="B18788" i="5"/>
  <c r="B18787" i="5"/>
  <c r="B18786" i="5"/>
  <c r="B18785" i="5"/>
  <c r="B18784" i="5"/>
  <c r="B18783" i="5"/>
  <c r="B18782" i="5"/>
  <c r="B18781" i="5"/>
  <c r="B18780" i="5"/>
  <c r="B18779" i="5"/>
  <c r="B18778" i="5"/>
  <c r="B18777" i="5"/>
  <c r="B18776" i="5"/>
  <c r="B18775" i="5"/>
  <c r="B18774" i="5"/>
  <c r="B18773" i="5"/>
  <c r="B18772" i="5"/>
  <c r="B18771" i="5"/>
  <c r="B18770" i="5"/>
  <c r="B18769" i="5"/>
  <c r="B18768" i="5"/>
  <c r="B18767" i="5"/>
  <c r="B18766" i="5"/>
  <c r="B18765" i="5"/>
  <c r="B18764" i="5"/>
  <c r="B18763" i="5"/>
  <c r="B18762" i="5"/>
  <c r="B18761" i="5"/>
  <c r="B18760" i="5"/>
  <c r="B18759" i="5"/>
  <c r="B18758" i="5"/>
  <c r="B18757" i="5"/>
  <c r="B18756" i="5"/>
  <c r="B18755" i="5"/>
  <c r="B18754" i="5"/>
  <c r="B18753" i="5"/>
  <c r="B18752" i="5"/>
  <c r="B18751" i="5"/>
  <c r="B18750" i="5"/>
  <c r="B18749" i="5"/>
  <c r="B18748" i="5"/>
  <c r="B18747" i="5"/>
  <c r="B18746" i="5"/>
  <c r="B18745" i="5"/>
  <c r="B18744" i="5"/>
  <c r="B18743" i="5"/>
  <c r="B18742" i="5"/>
  <c r="B18741" i="5"/>
  <c r="B18740" i="5"/>
  <c r="B18739" i="5"/>
  <c r="B18738" i="5"/>
  <c r="B18737" i="5"/>
  <c r="B18736" i="5"/>
  <c r="B18735" i="5"/>
  <c r="B18734" i="5"/>
  <c r="B18733" i="5"/>
  <c r="B18732" i="5"/>
  <c r="B18731" i="5"/>
  <c r="B18730" i="5"/>
  <c r="B18729" i="5"/>
  <c r="B18728" i="5"/>
  <c r="B18727" i="5"/>
  <c r="B18726" i="5"/>
  <c r="B18725" i="5"/>
  <c r="B18724" i="5"/>
  <c r="B18723" i="5"/>
  <c r="B18722" i="5"/>
  <c r="B18721" i="5"/>
  <c r="B18720" i="5"/>
  <c r="B18719" i="5"/>
  <c r="B18718" i="5"/>
  <c r="B18717" i="5"/>
  <c r="B18716" i="5"/>
  <c r="B18715" i="5"/>
  <c r="B18714" i="5"/>
  <c r="B18713" i="5"/>
  <c r="B18712" i="5"/>
  <c r="B18711" i="5"/>
  <c r="B18710" i="5"/>
  <c r="B18709" i="5"/>
  <c r="B18708" i="5"/>
  <c r="B18707" i="5"/>
  <c r="B18706" i="5"/>
  <c r="B18705" i="5"/>
  <c r="B18704" i="5"/>
  <c r="B18703" i="5"/>
  <c r="B18702" i="5"/>
  <c r="B18701" i="5"/>
  <c r="B18700" i="5"/>
  <c r="B18699" i="5"/>
  <c r="B18698" i="5"/>
  <c r="B18697" i="5"/>
  <c r="B18696" i="5"/>
  <c r="B18695" i="5"/>
  <c r="B18694" i="5"/>
  <c r="B18693" i="5"/>
  <c r="B18692" i="5"/>
  <c r="B18691" i="5"/>
  <c r="B18690" i="5"/>
  <c r="B18689" i="5"/>
  <c r="B18688" i="5"/>
  <c r="B18687" i="5"/>
  <c r="B18686" i="5"/>
  <c r="B18685" i="5"/>
  <c r="B18684" i="5"/>
  <c r="B18683" i="5"/>
  <c r="B18682" i="5"/>
  <c r="B18681" i="5"/>
  <c r="B18680" i="5"/>
  <c r="B18679" i="5"/>
  <c r="B18678" i="5"/>
  <c r="B18677" i="5"/>
  <c r="B18676" i="5"/>
  <c r="B18675" i="5"/>
  <c r="B18674" i="5"/>
  <c r="B18673" i="5"/>
  <c r="B18672" i="5"/>
  <c r="B18671" i="5"/>
  <c r="B18670" i="5"/>
  <c r="B18669" i="5"/>
  <c r="B18668" i="5"/>
  <c r="B18667" i="5"/>
  <c r="B18666" i="5"/>
  <c r="B18665" i="5"/>
  <c r="B18664" i="5"/>
  <c r="B18663" i="5"/>
  <c r="B18662" i="5"/>
  <c r="B18661" i="5"/>
  <c r="B18660" i="5"/>
  <c r="B18659" i="5"/>
  <c r="B18658" i="5"/>
  <c r="B18657" i="5"/>
  <c r="B18656" i="5"/>
  <c r="B18655" i="5"/>
  <c r="B18654" i="5"/>
  <c r="B18653" i="5"/>
  <c r="B18652" i="5"/>
  <c r="B18651" i="5"/>
  <c r="B18650" i="5"/>
  <c r="B18649" i="5"/>
  <c r="B18648" i="5"/>
  <c r="B18647" i="5"/>
  <c r="B18646" i="5"/>
  <c r="B18645" i="5"/>
  <c r="B18644" i="5"/>
  <c r="B18643" i="5"/>
  <c r="B18642" i="5"/>
  <c r="B18641" i="5"/>
  <c r="B18640" i="5"/>
  <c r="B18639" i="5"/>
  <c r="B18638" i="5"/>
  <c r="B18637" i="5"/>
  <c r="B18636" i="5"/>
  <c r="B18635" i="5"/>
  <c r="B18634" i="5"/>
  <c r="B18633" i="5"/>
  <c r="B18632" i="5"/>
  <c r="B18631" i="5"/>
  <c r="B18630" i="5"/>
  <c r="B18629" i="5"/>
  <c r="B18628" i="5"/>
  <c r="B18627" i="5"/>
  <c r="B18626" i="5"/>
  <c r="B18625" i="5"/>
  <c r="B18624" i="5"/>
  <c r="B18623" i="5"/>
  <c r="B18622" i="5"/>
  <c r="B18621" i="5"/>
  <c r="B18620" i="5"/>
  <c r="B18619" i="5"/>
  <c r="B18618" i="5"/>
  <c r="B18617" i="5"/>
  <c r="B18616" i="5"/>
  <c r="B18615" i="5"/>
  <c r="B18614" i="5"/>
  <c r="B18613" i="5"/>
  <c r="B18612" i="5"/>
  <c r="B18611" i="5"/>
  <c r="B18610" i="5"/>
  <c r="B18609" i="5"/>
  <c r="B18608" i="5"/>
  <c r="B18607" i="5"/>
  <c r="B18606" i="5"/>
  <c r="B18605" i="5"/>
  <c r="B18604" i="5"/>
  <c r="B18603" i="5"/>
  <c r="B18602" i="5"/>
  <c r="B18601" i="5"/>
  <c r="B18600" i="5"/>
  <c r="B18599" i="5"/>
  <c r="B18598" i="5"/>
  <c r="B18597" i="5"/>
  <c r="B18596" i="5"/>
  <c r="B18595" i="5"/>
  <c r="B18594" i="5"/>
  <c r="B18593" i="5"/>
  <c r="B18592" i="5"/>
  <c r="B18591" i="5"/>
  <c r="B18590" i="5"/>
  <c r="B18589" i="5"/>
  <c r="B18588" i="5"/>
  <c r="B18587" i="5"/>
  <c r="B18586" i="5"/>
  <c r="B18585" i="5"/>
  <c r="B18584" i="5"/>
  <c r="B18583" i="5"/>
  <c r="B18582" i="5"/>
  <c r="B18581" i="5"/>
  <c r="B18580" i="5"/>
  <c r="B18579" i="5"/>
  <c r="B18578" i="5"/>
  <c r="B18577" i="5"/>
  <c r="B18576" i="5"/>
  <c r="B18575" i="5"/>
  <c r="B18574" i="5"/>
  <c r="B18573" i="5"/>
  <c r="B18572" i="5"/>
  <c r="B18571" i="5"/>
  <c r="B18570" i="5"/>
  <c r="B18569" i="5"/>
  <c r="B18568" i="5"/>
  <c r="B18567" i="5"/>
  <c r="B18566" i="5"/>
  <c r="B18565" i="5"/>
  <c r="B18564" i="5"/>
  <c r="B18563" i="5"/>
  <c r="B18562" i="5"/>
  <c r="B18561" i="5"/>
  <c r="B18560" i="5"/>
  <c r="B18559" i="5"/>
  <c r="B18558" i="5"/>
  <c r="B18557" i="5"/>
  <c r="B18556" i="5"/>
  <c r="B18555" i="5"/>
  <c r="B18554" i="5"/>
  <c r="B18553" i="5"/>
  <c r="B18552" i="5"/>
  <c r="B18551" i="5"/>
  <c r="B18550" i="5"/>
  <c r="B18549" i="5"/>
  <c r="B18548" i="5"/>
  <c r="B18547" i="5"/>
  <c r="B18546" i="5"/>
  <c r="B18545" i="5"/>
  <c r="B18544" i="5"/>
  <c r="B18543" i="5"/>
  <c r="B18542" i="5"/>
  <c r="B18541" i="5"/>
  <c r="B18540" i="5"/>
  <c r="B18539" i="5"/>
  <c r="B18538" i="5"/>
  <c r="B18537" i="5"/>
  <c r="B18536" i="5"/>
  <c r="B18535" i="5"/>
  <c r="B18534" i="5"/>
  <c r="B18533" i="5"/>
  <c r="B18532" i="5"/>
  <c r="B18531" i="5"/>
  <c r="B18530" i="5"/>
  <c r="B18529" i="5"/>
  <c r="B18528" i="5"/>
  <c r="B18527" i="5"/>
  <c r="B18526" i="5"/>
  <c r="B18525" i="5"/>
  <c r="B18524" i="5"/>
  <c r="B18523" i="5"/>
  <c r="B18522" i="5"/>
  <c r="B18521" i="5"/>
  <c r="B18520" i="5"/>
  <c r="B18519" i="5"/>
  <c r="B18518" i="5"/>
  <c r="B18517" i="5"/>
  <c r="B18516" i="5"/>
  <c r="B18515" i="5"/>
  <c r="B18514" i="5"/>
  <c r="B18513" i="5"/>
  <c r="B18512" i="5"/>
  <c r="B18511" i="5"/>
  <c r="B18510" i="5"/>
  <c r="B18509" i="5"/>
  <c r="B18508" i="5"/>
  <c r="B18507" i="5"/>
  <c r="B18506" i="5"/>
  <c r="B18505" i="5"/>
  <c r="B18504" i="5"/>
  <c r="B18503" i="5"/>
  <c r="B18502" i="5"/>
  <c r="B18501" i="5"/>
  <c r="B18500" i="5"/>
  <c r="B18499" i="5"/>
  <c r="B18498" i="5"/>
  <c r="B18497" i="5"/>
  <c r="B18496" i="5"/>
  <c r="B18495" i="5"/>
  <c r="B18494" i="5"/>
  <c r="B18493" i="5"/>
  <c r="B18492" i="5"/>
  <c r="B18491" i="5"/>
  <c r="B18490" i="5"/>
  <c r="B18489" i="5"/>
  <c r="B18488" i="5"/>
  <c r="B18487" i="5"/>
  <c r="B18486" i="5"/>
  <c r="B18485" i="5"/>
  <c r="B18484" i="5"/>
  <c r="B18483" i="5"/>
  <c r="B18482" i="5"/>
  <c r="B18481" i="5"/>
  <c r="B18480" i="5"/>
  <c r="B18479" i="5"/>
  <c r="B18478" i="5"/>
  <c r="B18477" i="5"/>
  <c r="B18476" i="5"/>
  <c r="B18475" i="5"/>
  <c r="B18474" i="5"/>
  <c r="B18473" i="5"/>
  <c r="B18472" i="5"/>
  <c r="B18471" i="5"/>
  <c r="B18470" i="5"/>
  <c r="B18469" i="5"/>
  <c r="B18468" i="5"/>
  <c r="B18467" i="5"/>
  <c r="B18466" i="5"/>
  <c r="B18465" i="5"/>
  <c r="B18464" i="5"/>
  <c r="B18463" i="5"/>
  <c r="B18462" i="5"/>
  <c r="B18461" i="5"/>
  <c r="B18460" i="5"/>
  <c r="B18459" i="5"/>
  <c r="B18458" i="5"/>
  <c r="B18457" i="5"/>
  <c r="B18456" i="5"/>
  <c r="B18455" i="5"/>
  <c r="B18454" i="5"/>
  <c r="B18453" i="5"/>
  <c r="B18452" i="5"/>
  <c r="B18451" i="5"/>
  <c r="B18450" i="5"/>
  <c r="B18449" i="5"/>
  <c r="B18448" i="5"/>
  <c r="B18447" i="5"/>
  <c r="B18446" i="5"/>
  <c r="B18445" i="5"/>
  <c r="B18444" i="5"/>
  <c r="B18443" i="5"/>
  <c r="B18442" i="5"/>
  <c r="B18441" i="5"/>
  <c r="B18440" i="5"/>
  <c r="B18439" i="5"/>
  <c r="B18438" i="5"/>
  <c r="B18437" i="5"/>
  <c r="B18436" i="5"/>
  <c r="B18435" i="5"/>
  <c r="B18434" i="5"/>
  <c r="B18433" i="5"/>
  <c r="B18432" i="5"/>
  <c r="B18431" i="5"/>
  <c r="B18430" i="5"/>
  <c r="B18429" i="5"/>
  <c r="B18428" i="5"/>
  <c r="B18427" i="5"/>
  <c r="B18426" i="5"/>
  <c r="B18425" i="5"/>
  <c r="B18424" i="5"/>
  <c r="B18423" i="5"/>
  <c r="B18422" i="5"/>
  <c r="B18421" i="5"/>
  <c r="B18420" i="5"/>
  <c r="B18419" i="5"/>
  <c r="B18418" i="5"/>
  <c r="B18417" i="5"/>
  <c r="B18416" i="5"/>
  <c r="B18415" i="5"/>
  <c r="B18414" i="5"/>
  <c r="B18413" i="5"/>
  <c r="B18412" i="5"/>
  <c r="B18411" i="5"/>
  <c r="B18410" i="5"/>
  <c r="B18409" i="5"/>
  <c r="B18408" i="5"/>
  <c r="B18407" i="5"/>
  <c r="B18406" i="5"/>
  <c r="B18405" i="5"/>
  <c r="B18404" i="5"/>
  <c r="B18403" i="5"/>
  <c r="B18402" i="5"/>
  <c r="B18401" i="5"/>
  <c r="B18400" i="5"/>
  <c r="B18399" i="5"/>
  <c r="B18398" i="5"/>
  <c r="B18397" i="5"/>
  <c r="B18396" i="5"/>
  <c r="B18395" i="5"/>
  <c r="B18394" i="5"/>
  <c r="B18393" i="5"/>
  <c r="B18392" i="5"/>
  <c r="B18391" i="5"/>
  <c r="B18390" i="5"/>
  <c r="B18389" i="5"/>
  <c r="B18388" i="5"/>
  <c r="B18387" i="5"/>
  <c r="B18386" i="5"/>
  <c r="B18385" i="5"/>
  <c r="B18384" i="5"/>
  <c r="B18383" i="5"/>
  <c r="B18382" i="5"/>
  <c r="B18381" i="5"/>
  <c r="B18380" i="5"/>
  <c r="B18379" i="5"/>
  <c r="B18378" i="5"/>
  <c r="B18377" i="5"/>
  <c r="B18376" i="5"/>
  <c r="B18375" i="5"/>
  <c r="B18374" i="5"/>
  <c r="B18373" i="5"/>
  <c r="B18372" i="5"/>
  <c r="B18371" i="5"/>
  <c r="B18370" i="5"/>
  <c r="B18369" i="5"/>
  <c r="B18368" i="5"/>
  <c r="B18367" i="5"/>
  <c r="B18366" i="5"/>
  <c r="B18365" i="5"/>
  <c r="B18364" i="5"/>
  <c r="B18363" i="5"/>
  <c r="B18362" i="5"/>
  <c r="B18361" i="5"/>
  <c r="B18360" i="5"/>
  <c r="B18359" i="5"/>
  <c r="B18358" i="5"/>
  <c r="B18357" i="5"/>
  <c r="B18356" i="5"/>
  <c r="B18355" i="5"/>
  <c r="B18354" i="5"/>
  <c r="B18353" i="5"/>
  <c r="B18352" i="5"/>
  <c r="B18351" i="5"/>
  <c r="B18350" i="5"/>
  <c r="B18349" i="5"/>
  <c r="B18348" i="5"/>
  <c r="B18347" i="5"/>
  <c r="B18346" i="5"/>
  <c r="B18345" i="5"/>
  <c r="B18344" i="5"/>
  <c r="B18343" i="5"/>
  <c r="B18342" i="5"/>
  <c r="B18341" i="5"/>
  <c r="B18340" i="5"/>
  <c r="B18339" i="5"/>
  <c r="B18338" i="5"/>
  <c r="B18337" i="5"/>
  <c r="B18336" i="5"/>
  <c r="B18335" i="5"/>
  <c r="B18334" i="5"/>
  <c r="B18333" i="5"/>
  <c r="B18332" i="5"/>
  <c r="B18331" i="5"/>
  <c r="B18330" i="5"/>
  <c r="B18329" i="5"/>
  <c r="B18328" i="5"/>
  <c r="B18327" i="5"/>
  <c r="B18326" i="5"/>
  <c r="B18325" i="5"/>
  <c r="B18324" i="5"/>
  <c r="B18323" i="5"/>
  <c r="B18322" i="5"/>
  <c r="B18321" i="5"/>
  <c r="B18320" i="5"/>
  <c r="B18319" i="5"/>
  <c r="B18318" i="5"/>
  <c r="B18317" i="5"/>
  <c r="B18316" i="5"/>
  <c r="B18315" i="5"/>
  <c r="B18314" i="5"/>
  <c r="B18313" i="5"/>
  <c r="B18312" i="5"/>
  <c r="B18311" i="5"/>
  <c r="B18310" i="5"/>
  <c r="B18309" i="5"/>
  <c r="B18308" i="5"/>
  <c r="B18307" i="5"/>
  <c r="B18306" i="5"/>
  <c r="B18305" i="5"/>
  <c r="B18304" i="5"/>
  <c r="B18303" i="5"/>
  <c r="B18302" i="5"/>
  <c r="B18301" i="5"/>
  <c r="B18300" i="5"/>
  <c r="B18299" i="5"/>
  <c r="B18298" i="5"/>
  <c r="B18297" i="5"/>
  <c r="B18296" i="5"/>
  <c r="B18295" i="5"/>
  <c r="B18294" i="5"/>
  <c r="B18293" i="5"/>
  <c r="B18292" i="5"/>
  <c r="B18291" i="5"/>
  <c r="B18290" i="5"/>
  <c r="B18289" i="5"/>
  <c r="B18288" i="5"/>
  <c r="B18287" i="5"/>
  <c r="B18286" i="5"/>
  <c r="B18285" i="5"/>
  <c r="B18284" i="5"/>
  <c r="B18283" i="5"/>
  <c r="B18282" i="5"/>
  <c r="B18281" i="5"/>
  <c r="B18280" i="5"/>
  <c r="B18279" i="5"/>
  <c r="B18278" i="5"/>
  <c r="B18277" i="5"/>
  <c r="B18276" i="5"/>
  <c r="B18275" i="5"/>
  <c r="B18274" i="5"/>
  <c r="B18273" i="5"/>
  <c r="B18272" i="5"/>
  <c r="B18271" i="5"/>
  <c r="B18270" i="5"/>
  <c r="B18269" i="5"/>
  <c r="B18268" i="5"/>
  <c r="B18267" i="5"/>
  <c r="B18266" i="5"/>
  <c r="B18265" i="5"/>
  <c r="B18264" i="5"/>
  <c r="B18263" i="5"/>
  <c r="B18262" i="5"/>
  <c r="B18261" i="5"/>
  <c r="B18260" i="5"/>
  <c r="B18259" i="5"/>
  <c r="B18258" i="5"/>
  <c r="B18257" i="5"/>
  <c r="B18256" i="5"/>
  <c r="B18255" i="5"/>
  <c r="B18254" i="5"/>
  <c r="B18253" i="5"/>
  <c r="B18252" i="5"/>
  <c r="B18251" i="5"/>
  <c r="B18250" i="5"/>
  <c r="B18249" i="5"/>
  <c r="B18248" i="5"/>
  <c r="B18247" i="5"/>
  <c r="B18246" i="5"/>
  <c r="B18245" i="5"/>
  <c r="B18244" i="5"/>
  <c r="B18243" i="5"/>
  <c r="B18242" i="5"/>
  <c r="B18241" i="5"/>
  <c r="B18240" i="5"/>
  <c r="B18239" i="5"/>
  <c r="B18238" i="5"/>
  <c r="B18237" i="5"/>
  <c r="B18236" i="5"/>
  <c r="B18235" i="5"/>
  <c r="B18234" i="5"/>
  <c r="B18233" i="5"/>
  <c r="B18232" i="5"/>
  <c r="B18231" i="5"/>
  <c r="B18230" i="5"/>
  <c r="B18229" i="5"/>
  <c r="B18228" i="5"/>
  <c r="B18227" i="5"/>
  <c r="B18226" i="5"/>
  <c r="B18225" i="5"/>
  <c r="B18224" i="5"/>
  <c r="B18223" i="5"/>
  <c r="B18222" i="5"/>
  <c r="B18221" i="5"/>
  <c r="B18220" i="5"/>
  <c r="B18219" i="5"/>
  <c r="B18218" i="5"/>
  <c r="B18217" i="5"/>
  <c r="B18216" i="5"/>
  <c r="B18215" i="5"/>
  <c r="B18214" i="5"/>
  <c r="B18213" i="5"/>
  <c r="B18212" i="5"/>
  <c r="B18211" i="5"/>
  <c r="B18210" i="5"/>
  <c r="B18209" i="5"/>
  <c r="B18208" i="5"/>
  <c r="B18207" i="5"/>
  <c r="B18206" i="5"/>
  <c r="B18205" i="5"/>
  <c r="B18204" i="5"/>
  <c r="B18203" i="5"/>
  <c r="B18202" i="5"/>
  <c r="B18201" i="5"/>
  <c r="B18200" i="5"/>
  <c r="B18199" i="5"/>
  <c r="B18198" i="5"/>
  <c r="B18197" i="5"/>
  <c r="B18196" i="5"/>
  <c r="B18195" i="5"/>
  <c r="B18194" i="5"/>
  <c r="B18193" i="5"/>
  <c r="B18192" i="5"/>
  <c r="B18191" i="5"/>
  <c r="B18190" i="5"/>
  <c r="B18189" i="5"/>
  <c r="B18188" i="5"/>
  <c r="B18187" i="5"/>
  <c r="B18186" i="5"/>
  <c r="B18185" i="5"/>
  <c r="B18184" i="5"/>
  <c r="B18183" i="5"/>
  <c r="B18182" i="5"/>
  <c r="B18181" i="5"/>
  <c r="B18180" i="5"/>
  <c r="B18179" i="5"/>
  <c r="B18178" i="5"/>
  <c r="B18177" i="5"/>
  <c r="B18176" i="5"/>
  <c r="B18175" i="5"/>
  <c r="B18174" i="5"/>
  <c r="B18173" i="5"/>
  <c r="B18172" i="5"/>
  <c r="B18171" i="5"/>
  <c r="B18170" i="5"/>
  <c r="B18169" i="5"/>
  <c r="B18168" i="5"/>
  <c r="B18167" i="5"/>
  <c r="B18166" i="5"/>
  <c r="B18165" i="5"/>
  <c r="B18164" i="5"/>
  <c r="B18163" i="5"/>
  <c r="B18162" i="5"/>
  <c r="B18161" i="5"/>
  <c r="B18160" i="5"/>
  <c r="B18159" i="5"/>
  <c r="B18158" i="5"/>
  <c r="B18157" i="5"/>
  <c r="B18156" i="5"/>
  <c r="B18155" i="5"/>
  <c r="B18154" i="5"/>
  <c r="B18153" i="5"/>
  <c r="B18152" i="5"/>
  <c r="B18151" i="5"/>
  <c r="B18150" i="5"/>
  <c r="B18149" i="5"/>
  <c r="B18148" i="5"/>
  <c r="B18147" i="5"/>
  <c r="B18146" i="5"/>
  <c r="B18145" i="5"/>
  <c r="B18144" i="5"/>
  <c r="B18143" i="5"/>
  <c r="B18142" i="5"/>
  <c r="B18141" i="5"/>
  <c r="B18140" i="5"/>
  <c r="B18139" i="5"/>
  <c r="B18138" i="5"/>
  <c r="B18137" i="5"/>
  <c r="B18136" i="5"/>
  <c r="B18135" i="5"/>
  <c r="B18134" i="5"/>
  <c r="B18133" i="5"/>
  <c r="B18132" i="5"/>
  <c r="B18131" i="5"/>
  <c r="B18130" i="5"/>
  <c r="B18129" i="5"/>
  <c r="B18128" i="5"/>
  <c r="B18127" i="5"/>
  <c r="B18126" i="5"/>
  <c r="B18125" i="5"/>
  <c r="B18124" i="5"/>
  <c r="B18123" i="5"/>
  <c r="B18122" i="5"/>
  <c r="B18121" i="5"/>
  <c r="B18120" i="5"/>
  <c r="B18119" i="5"/>
  <c r="B18118" i="5"/>
  <c r="B18117" i="5"/>
  <c r="B18116" i="5"/>
  <c r="B18115" i="5"/>
  <c r="B18114" i="5"/>
  <c r="B18113" i="5"/>
  <c r="B18112" i="5"/>
  <c r="B18111" i="5"/>
  <c r="B18110" i="5"/>
  <c r="B18109" i="5"/>
  <c r="B18108" i="5"/>
  <c r="B18107" i="5"/>
  <c r="B18106" i="5"/>
  <c r="B18105" i="5"/>
  <c r="B18104" i="5"/>
  <c r="B18103" i="5"/>
  <c r="B18102" i="5"/>
  <c r="B18101" i="5"/>
  <c r="B18100" i="5"/>
  <c r="B18099" i="5"/>
  <c r="B18098" i="5"/>
  <c r="B18097" i="5"/>
  <c r="B18096" i="5"/>
  <c r="B18095" i="5"/>
  <c r="B18094" i="5"/>
  <c r="B18093" i="5"/>
  <c r="B18092" i="5"/>
  <c r="B18091" i="5"/>
  <c r="B18090" i="5"/>
  <c r="B18089" i="5"/>
  <c r="B18088" i="5"/>
  <c r="B18087" i="5"/>
  <c r="B18086" i="5"/>
  <c r="B18085" i="5"/>
  <c r="B18084" i="5"/>
  <c r="B18083" i="5"/>
  <c r="B18082" i="5"/>
  <c r="B18081" i="5"/>
  <c r="B18080" i="5"/>
  <c r="B18079" i="5"/>
  <c r="B18078" i="5"/>
  <c r="B18077" i="5"/>
  <c r="B18076" i="5"/>
  <c r="B18075" i="5"/>
  <c r="B18074" i="5"/>
  <c r="B18073" i="5"/>
  <c r="B18072" i="5"/>
  <c r="B18071" i="5"/>
  <c r="B18070" i="5"/>
  <c r="B18069" i="5"/>
  <c r="B18068" i="5"/>
  <c r="B18067" i="5"/>
  <c r="B18066" i="5"/>
  <c r="B18065" i="5"/>
  <c r="B18064" i="5"/>
  <c r="B18063" i="5"/>
  <c r="B18062" i="5"/>
  <c r="B18061" i="5"/>
  <c r="B18060" i="5"/>
  <c r="B18059" i="5"/>
  <c r="B18058" i="5"/>
  <c r="B18057" i="5"/>
  <c r="B18056" i="5"/>
  <c r="B18055" i="5"/>
  <c r="B18054" i="5"/>
  <c r="B18053" i="5"/>
  <c r="B18052" i="5"/>
  <c r="B18051" i="5"/>
  <c r="B18050" i="5"/>
  <c r="B18049" i="5"/>
  <c r="B18048" i="5"/>
  <c r="B18047" i="5"/>
  <c r="B18046" i="5"/>
  <c r="B18045" i="5"/>
  <c r="B18044" i="5"/>
  <c r="B18043" i="5"/>
  <c r="B18042" i="5"/>
  <c r="B18041" i="5"/>
  <c r="B18040" i="5"/>
  <c r="B18039" i="5"/>
  <c r="B18038" i="5"/>
  <c r="B18037" i="5"/>
  <c r="B18036" i="5"/>
  <c r="B18035" i="5"/>
  <c r="B18034" i="5"/>
  <c r="B18033" i="5"/>
  <c r="B18032" i="5"/>
  <c r="B18031" i="5"/>
  <c r="B18030" i="5"/>
  <c r="B18029" i="5"/>
  <c r="B18028" i="5"/>
  <c r="B18027" i="5"/>
  <c r="B18026" i="5"/>
  <c r="B18025" i="5"/>
  <c r="B18024" i="5"/>
  <c r="B18023" i="5"/>
  <c r="B18022" i="5"/>
  <c r="B18021" i="5"/>
  <c r="B18020" i="5"/>
  <c r="B18019" i="5"/>
  <c r="B18018" i="5"/>
  <c r="B18017" i="5"/>
  <c r="B18016" i="5"/>
  <c r="B18015" i="5"/>
  <c r="B18014" i="5"/>
  <c r="B18013" i="5"/>
  <c r="B18012" i="5"/>
  <c r="B18011" i="5"/>
  <c r="B18010" i="5"/>
  <c r="B18009" i="5"/>
  <c r="B18008" i="5"/>
  <c r="B18007" i="5"/>
  <c r="B18006" i="5"/>
  <c r="B18005" i="5"/>
  <c r="B18004" i="5"/>
  <c r="B18003" i="5"/>
  <c r="B18002" i="5"/>
  <c r="B18001" i="5"/>
  <c r="B18000" i="5"/>
  <c r="B17999" i="5"/>
  <c r="B17998" i="5"/>
  <c r="B17997" i="5"/>
  <c r="B17996" i="5"/>
  <c r="B17995" i="5"/>
  <c r="B17994" i="5"/>
  <c r="B17993" i="5"/>
  <c r="B17992" i="5"/>
  <c r="B17991" i="5"/>
  <c r="B17990" i="5"/>
  <c r="B17989" i="5"/>
  <c r="B17988" i="5"/>
  <c r="B17987" i="5"/>
  <c r="B17986" i="5"/>
  <c r="B17985" i="5"/>
  <c r="B17984" i="5"/>
  <c r="B17983" i="5"/>
  <c r="B17982" i="5"/>
  <c r="B17981" i="5"/>
  <c r="B17980" i="5"/>
  <c r="B17979" i="5"/>
  <c r="B17978" i="5"/>
  <c r="B17977" i="5"/>
  <c r="B17976" i="5"/>
  <c r="B17975" i="5"/>
  <c r="B17974" i="5"/>
  <c r="B17973" i="5"/>
  <c r="B17972" i="5"/>
  <c r="B17971" i="5"/>
  <c r="B17970" i="5"/>
  <c r="B17969" i="5"/>
  <c r="B17968" i="5"/>
  <c r="B17967" i="5"/>
  <c r="B17966" i="5"/>
  <c r="B17965" i="5"/>
  <c r="B17964" i="5"/>
  <c r="B17963" i="5"/>
  <c r="B17962" i="5"/>
  <c r="B17961" i="5"/>
  <c r="B17960" i="5"/>
  <c r="B17959" i="5"/>
  <c r="B17958" i="5"/>
  <c r="B17957" i="5"/>
  <c r="B17956" i="5"/>
  <c r="B17955" i="5"/>
  <c r="B17954" i="5"/>
  <c r="B17953" i="5"/>
  <c r="B17952" i="5"/>
  <c r="B17951" i="5"/>
  <c r="B17950" i="5"/>
  <c r="B17949" i="5"/>
  <c r="B17948" i="5"/>
  <c r="B17947" i="5"/>
  <c r="B17946" i="5"/>
  <c r="B17945" i="5"/>
  <c r="B17944" i="5"/>
  <c r="B17943" i="5"/>
  <c r="B17942" i="5"/>
  <c r="B17941" i="5"/>
  <c r="B17940" i="5"/>
  <c r="B17939" i="5"/>
  <c r="B17938" i="5"/>
  <c r="B17937" i="5"/>
  <c r="B17936" i="5"/>
  <c r="B17935" i="5"/>
  <c r="B17934" i="5"/>
  <c r="B17933" i="5"/>
  <c r="B17932" i="5"/>
  <c r="B17931" i="5"/>
  <c r="B17930" i="5"/>
  <c r="B17929" i="5"/>
  <c r="B17928" i="5"/>
  <c r="B17927" i="5"/>
  <c r="B17926" i="5"/>
  <c r="B17925" i="5"/>
  <c r="B17924" i="5"/>
  <c r="B17923" i="5"/>
  <c r="B17922" i="5"/>
  <c r="B17921" i="5"/>
  <c r="B17920" i="5"/>
  <c r="B17919" i="5"/>
  <c r="B17918" i="5"/>
  <c r="B17917" i="5"/>
  <c r="B17916" i="5"/>
  <c r="B17915" i="5"/>
  <c r="B17914" i="5"/>
  <c r="B17913" i="5"/>
  <c r="B17912" i="5"/>
  <c r="B17911" i="5"/>
  <c r="B17910" i="5"/>
  <c r="B17909" i="5"/>
  <c r="B17908" i="5"/>
  <c r="B17907" i="5"/>
  <c r="B17906" i="5"/>
  <c r="B17905" i="5"/>
  <c r="B17904" i="5"/>
  <c r="B17903" i="5"/>
  <c r="B17902" i="5"/>
  <c r="B17901" i="5"/>
  <c r="B17900" i="5"/>
  <c r="B17899" i="5"/>
  <c r="B17898" i="5"/>
  <c r="B17897" i="5"/>
  <c r="B17896" i="5"/>
  <c r="B17895" i="5"/>
  <c r="B17894" i="5"/>
  <c r="B17893" i="5"/>
  <c r="B17892" i="5"/>
  <c r="B17891" i="5"/>
  <c r="B17890" i="5"/>
  <c r="B17889" i="5"/>
  <c r="B17888" i="5"/>
  <c r="B17887" i="5"/>
  <c r="B17886" i="5"/>
  <c r="B17885" i="5"/>
  <c r="B17884" i="5"/>
  <c r="B17883" i="5"/>
  <c r="B17882" i="5"/>
  <c r="B17881" i="5"/>
  <c r="B17880" i="5"/>
  <c r="B17879" i="5"/>
  <c r="B17878" i="5"/>
  <c r="B17877" i="5"/>
  <c r="B17876" i="5"/>
  <c r="B17875" i="5"/>
  <c r="B17874" i="5"/>
  <c r="B17873" i="5"/>
  <c r="B17872" i="5"/>
  <c r="B17871" i="5"/>
  <c r="B17870" i="5"/>
  <c r="B17869" i="5"/>
  <c r="B17868" i="5"/>
  <c r="B17867" i="5"/>
  <c r="B17866" i="5"/>
  <c r="B17865" i="5"/>
  <c r="B17864" i="5"/>
  <c r="B17863" i="5"/>
  <c r="B17862" i="5"/>
  <c r="B17861" i="5"/>
  <c r="B17860" i="5"/>
  <c r="B17859" i="5"/>
  <c r="B17858" i="5"/>
  <c r="B17857" i="5"/>
  <c r="B17856" i="5"/>
  <c r="B17855" i="5"/>
  <c r="B17854" i="5"/>
  <c r="B17853" i="5"/>
  <c r="B17852" i="5"/>
  <c r="B17851" i="5"/>
  <c r="B17850" i="5"/>
  <c r="B17849" i="5"/>
  <c r="B17848" i="5"/>
  <c r="B17847" i="5"/>
  <c r="B17846" i="5"/>
  <c r="B17845" i="5"/>
  <c r="B17844" i="5"/>
  <c r="B17843" i="5"/>
  <c r="B17842" i="5"/>
  <c r="B17841" i="5"/>
  <c r="B17840" i="5"/>
  <c r="B17839" i="5"/>
  <c r="B17838" i="5"/>
  <c r="B17837" i="5"/>
  <c r="B17836" i="5"/>
  <c r="B17835" i="5"/>
  <c r="B17834" i="5"/>
  <c r="B17833" i="5"/>
  <c r="B17832" i="5"/>
  <c r="B17831" i="5"/>
  <c r="B17830" i="5"/>
  <c r="B17829" i="5"/>
  <c r="B17828" i="5"/>
  <c r="B17827" i="5"/>
  <c r="B17826" i="5"/>
  <c r="B17825" i="5"/>
  <c r="B17824" i="5"/>
  <c r="B17823" i="5"/>
  <c r="B17822" i="5"/>
  <c r="B17821" i="5"/>
  <c r="B17820" i="5"/>
  <c r="B17819" i="5"/>
  <c r="B17818" i="5"/>
  <c r="B17817" i="5"/>
  <c r="B17816" i="5"/>
  <c r="B17815" i="5"/>
  <c r="B17814" i="5"/>
  <c r="B17813" i="5"/>
  <c r="B17812" i="5"/>
  <c r="B17811" i="5"/>
  <c r="B17810" i="5"/>
  <c r="B17809" i="5"/>
  <c r="B17808" i="5"/>
  <c r="B17807" i="5"/>
  <c r="B17806" i="5"/>
  <c r="B17805" i="5"/>
  <c r="B17804" i="5"/>
  <c r="B17803" i="5"/>
  <c r="B17802" i="5"/>
  <c r="B17801" i="5"/>
  <c r="B17800" i="5"/>
  <c r="B17799" i="5"/>
  <c r="B17798" i="5"/>
  <c r="B17797" i="5"/>
  <c r="B17796" i="5"/>
  <c r="B17795" i="5"/>
  <c r="B17794" i="5"/>
  <c r="B17793" i="5"/>
  <c r="B17792" i="5"/>
  <c r="B17791" i="5"/>
  <c r="B17790" i="5"/>
  <c r="B17789" i="5"/>
  <c r="B17788" i="5"/>
  <c r="B17787" i="5"/>
  <c r="B17786" i="5"/>
  <c r="B17785" i="5"/>
  <c r="B17784" i="5"/>
  <c r="B17783" i="5"/>
  <c r="B17782" i="5"/>
  <c r="B17781" i="5"/>
  <c r="B17780" i="5"/>
  <c r="B17779" i="5"/>
  <c r="B17778" i="5"/>
  <c r="B17777" i="5"/>
  <c r="B17776" i="5"/>
  <c r="B17775" i="5"/>
  <c r="B17774" i="5"/>
  <c r="B17773" i="5"/>
  <c r="B17772" i="5"/>
  <c r="B17771" i="5"/>
  <c r="B17770" i="5"/>
  <c r="B17769" i="5"/>
  <c r="B17768" i="5"/>
  <c r="B17767" i="5"/>
  <c r="B17766" i="5"/>
  <c r="B17765" i="5"/>
  <c r="B17764" i="5"/>
  <c r="B17763" i="5"/>
  <c r="B17762" i="5"/>
  <c r="B17761" i="5"/>
  <c r="B17760" i="5"/>
  <c r="B17759" i="5"/>
  <c r="B17758" i="5"/>
  <c r="B17757" i="5"/>
  <c r="B17756" i="5"/>
  <c r="B17755" i="5"/>
  <c r="B17754" i="5"/>
  <c r="B17753" i="5"/>
  <c r="B17752" i="5"/>
  <c r="B17751" i="5"/>
  <c r="B17750" i="5"/>
  <c r="B17749" i="5"/>
  <c r="B17748" i="5"/>
  <c r="B17747" i="5"/>
  <c r="B17746" i="5"/>
  <c r="B17745" i="5"/>
  <c r="B17744" i="5"/>
  <c r="B17743" i="5"/>
  <c r="B17742" i="5"/>
  <c r="B17741" i="5"/>
  <c r="B17740" i="5"/>
  <c r="B17739" i="5"/>
  <c r="B17738" i="5"/>
  <c r="B17737" i="5"/>
  <c r="B17736" i="5"/>
  <c r="B17735" i="5"/>
  <c r="B17734" i="5"/>
  <c r="B17733" i="5"/>
  <c r="B17732" i="5"/>
  <c r="B17731" i="5"/>
  <c r="B17730" i="5"/>
  <c r="B17729" i="5"/>
  <c r="B17728" i="5"/>
  <c r="B17727" i="5"/>
  <c r="B17726" i="5"/>
  <c r="B17725" i="5"/>
  <c r="B17724" i="5"/>
  <c r="B17723" i="5"/>
  <c r="B17722" i="5"/>
  <c r="B17721" i="5"/>
  <c r="B17720" i="5"/>
  <c r="B17719" i="5"/>
  <c r="B17718" i="5"/>
  <c r="B17717" i="5"/>
  <c r="B17716" i="5"/>
  <c r="B17715" i="5"/>
  <c r="B17714" i="5"/>
  <c r="B17713" i="5"/>
  <c r="B17712" i="5"/>
  <c r="B17711" i="5"/>
  <c r="B17710" i="5"/>
  <c r="B17709" i="5"/>
  <c r="B17708" i="5"/>
  <c r="B17707" i="5"/>
  <c r="B17706" i="5"/>
  <c r="B17705" i="5"/>
  <c r="B17704" i="5"/>
  <c r="B17703" i="5"/>
  <c r="B17702" i="5"/>
  <c r="B17701" i="5"/>
  <c r="B17700" i="5"/>
  <c r="B17699" i="5"/>
  <c r="B17698" i="5"/>
  <c r="B17697" i="5"/>
  <c r="B17696" i="5"/>
  <c r="B17695" i="5"/>
  <c r="B17694" i="5"/>
  <c r="B17693" i="5"/>
  <c r="B17692" i="5"/>
  <c r="B17691" i="5"/>
  <c r="B17690" i="5"/>
  <c r="B17689" i="5"/>
  <c r="B17688" i="5"/>
  <c r="B17687" i="5"/>
  <c r="B17686" i="5"/>
  <c r="B17685" i="5"/>
  <c r="B17684" i="5"/>
  <c r="B17683" i="5"/>
  <c r="B17682" i="5"/>
  <c r="B17681" i="5"/>
  <c r="B17680" i="5"/>
  <c r="B17679" i="5"/>
  <c r="B17678" i="5"/>
  <c r="B17677" i="5"/>
  <c r="B17676" i="5"/>
  <c r="B17675" i="5"/>
  <c r="B17674" i="5"/>
  <c r="B17673" i="5"/>
  <c r="B17672" i="5"/>
  <c r="B17671" i="5"/>
  <c r="B17670" i="5"/>
  <c r="B17669" i="5"/>
  <c r="B17668" i="5"/>
  <c r="B17667" i="5"/>
  <c r="B17666" i="5"/>
  <c r="B17665" i="5"/>
  <c r="B17664" i="5"/>
  <c r="B17663" i="5"/>
  <c r="B17662" i="5"/>
  <c r="B17661" i="5"/>
  <c r="B17660" i="5"/>
  <c r="B17659" i="5"/>
  <c r="B17658" i="5"/>
  <c r="B17657" i="5"/>
  <c r="B17656" i="5"/>
  <c r="B17655" i="5"/>
  <c r="B17654" i="5"/>
  <c r="B17653" i="5"/>
  <c r="B17652" i="5"/>
  <c r="B17651" i="5"/>
  <c r="B17650" i="5"/>
  <c r="B17649" i="5"/>
  <c r="B17648" i="5"/>
  <c r="B17647" i="5"/>
  <c r="B17646" i="5"/>
  <c r="B17645" i="5"/>
  <c r="B17644" i="5"/>
  <c r="B17643" i="5"/>
  <c r="B17642" i="5"/>
  <c r="B17641" i="5"/>
  <c r="B17640" i="5"/>
  <c r="B17639" i="5"/>
  <c r="B17638" i="5"/>
  <c r="B17637" i="5"/>
  <c r="B17636" i="5"/>
  <c r="B17635" i="5"/>
  <c r="B17634" i="5"/>
  <c r="B17633" i="5"/>
  <c r="B17632" i="5"/>
  <c r="B17631" i="5"/>
  <c r="B17630" i="5"/>
  <c r="B17629" i="5"/>
  <c r="B17628" i="5"/>
  <c r="B17627" i="5"/>
  <c r="B17626" i="5"/>
  <c r="B17625" i="5"/>
  <c r="B17624" i="5"/>
  <c r="B17623" i="5"/>
  <c r="B17622" i="5"/>
  <c r="B17621" i="5"/>
  <c r="B17620" i="5"/>
  <c r="B17619" i="5"/>
  <c r="B17618" i="5"/>
  <c r="B17617" i="5"/>
  <c r="B17616" i="5"/>
  <c r="B17615" i="5"/>
  <c r="B17614" i="5"/>
  <c r="B17613" i="5"/>
  <c r="B17612" i="5"/>
  <c r="B17611" i="5"/>
  <c r="B17610" i="5"/>
  <c r="B17609" i="5"/>
  <c r="B17608" i="5"/>
  <c r="B17607" i="5"/>
  <c r="B17606" i="5"/>
  <c r="B17605" i="5"/>
  <c r="B17604" i="5"/>
  <c r="B17603" i="5"/>
  <c r="B17602" i="5"/>
  <c r="B17601" i="5"/>
  <c r="B17600" i="5"/>
  <c r="B17599" i="5"/>
  <c r="B17598" i="5"/>
  <c r="B17597" i="5"/>
  <c r="B17596" i="5"/>
  <c r="B17595" i="5"/>
  <c r="B17594" i="5"/>
  <c r="B17593" i="5"/>
  <c r="B17592" i="5"/>
  <c r="B17591" i="5"/>
  <c r="B17590" i="5"/>
  <c r="B17589" i="5"/>
  <c r="B17588" i="5"/>
  <c r="B17587" i="5"/>
  <c r="B17586" i="5"/>
  <c r="B17585" i="5"/>
  <c r="B17584" i="5"/>
  <c r="B17583" i="5"/>
  <c r="B17582" i="5"/>
  <c r="B17581" i="5"/>
  <c r="B17580" i="5"/>
  <c r="B17579" i="5"/>
  <c r="B17578" i="5"/>
  <c r="B17577" i="5"/>
  <c r="B17576" i="5"/>
  <c r="B17575" i="5"/>
  <c r="B17574" i="5"/>
  <c r="B17573" i="5"/>
  <c r="B17572" i="5"/>
  <c r="B17571" i="5"/>
  <c r="B17570" i="5"/>
  <c r="B17569" i="5"/>
  <c r="B17568" i="5"/>
  <c r="B17567" i="5"/>
  <c r="B17566" i="5"/>
  <c r="B17565" i="5"/>
  <c r="B17564" i="5"/>
  <c r="B17563" i="5"/>
  <c r="B17562" i="5"/>
  <c r="B17561" i="5"/>
  <c r="B17560" i="5"/>
  <c r="B17559" i="5"/>
  <c r="B17558" i="5"/>
  <c r="B17557" i="5"/>
  <c r="B17556" i="5"/>
  <c r="B17555" i="5"/>
  <c r="B17554" i="5"/>
  <c r="B17553" i="5"/>
  <c r="B17552" i="5"/>
  <c r="B17551" i="5"/>
  <c r="B17550" i="5"/>
  <c r="B17549" i="5"/>
  <c r="B17548" i="5"/>
  <c r="B17547" i="5"/>
  <c r="B17546" i="5"/>
  <c r="B17545" i="5"/>
  <c r="B17544" i="5"/>
  <c r="B17543" i="5"/>
  <c r="B17542" i="5"/>
  <c r="B17541" i="5"/>
  <c r="B17540" i="5"/>
  <c r="B17539" i="5"/>
  <c r="B17538" i="5"/>
  <c r="B17537" i="5"/>
  <c r="B17536" i="5"/>
  <c r="B17535" i="5"/>
  <c r="B17534" i="5"/>
  <c r="B17533" i="5"/>
  <c r="B17532" i="5"/>
  <c r="B17531" i="5"/>
  <c r="B17530" i="5"/>
  <c r="B17529" i="5"/>
  <c r="B17528" i="5"/>
  <c r="B17527" i="5"/>
  <c r="B17526" i="5"/>
  <c r="B17525" i="5"/>
  <c r="B17524" i="5"/>
  <c r="B17523" i="5"/>
  <c r="B17522" i="5"/>
  <c r="B17521" i="5"/>
  <c r="B17520" i="5"/>
  <c r="B17519" i="5"/>
  <c r="B17518" i="5"/>
  <c r="B17517" i="5"/>
  <c r="B17516" i="5"/>
  <c r="B17515" i="5"/>
  <c r="B17514" i="5"/>
  <c r="B17513" i="5"/>
  <c r="B17512" i="5"/>
  <c r="B17511" i="5"/>
  <c r="B17510" i="5"/>
  <c r="B17509" i="5"/>
  <c r="B17508" i="5"/>
  <c r="B17507" i="5"/>
  <c r="B17506" i="5"/>
  <c r="B17505" i="5"/>
  <c r="B17504" i="5"/>
  <c r="B17503" i="5"/>
  <c r="B17502" i="5"/>
  <c r="B17501" i="5"/>
  <c r="B17500" i="5"/>
  <c r="B17499" i="5"/>
  <c r="B17498" i="5"/>
  <c r="B17497" i="5"/>
  <c r="B17496" i="5"/>
  <c r="B17495" i="5"/>
  <c r="B17494" i="5"/>
  <c r="B17493" i="5"/>
  <c r="B17492" i="5"/>
  <c r="B17491" i="5"/>
  <c r="B17490" i="5"/>
  <c r="B17489" i="5"/>
  <c r="B17488" i="5"/>
  <c r="B17487" i="5"/>
  <c r="B17486" i="5"/>
  <c r="B17485" i="5"/>
  <c r="B17484" i="5"/>
  <c r="B17483" i="5"/>
  <c r="B17482" i="5"/>
  <c r="B17481" i="5"/>
  <c r="B17480" i="5"/>
  <c r="B17479" i="5"/>
  <c r="B17478" i="5"/>
  <c r="B17477" i="5"/>
  <c r="B17476" i="5"/>
  <c r="B17475" i="5"/>
  <c r="B17474" i="5"/>
  <c r="B17473" i="5"/>
  <c r="B17472" i="5"/>
  <c r="B17471" i="5"/>
  <c r="B17470" i="5"/>
  <c r="B17469" i="5"/>
  <c r="B17468" i="5"/>
  <c r="B17467" i="5"/>
  <c r="B17466" i="5"/>
  <c r="B17465" i="5"/>
  <c r="B17464" i="5"/>
  <c r="B17463" i="5"/>
  <c r="B17462" i="5"/>
  <c r="B17461" i="5"/>
  <c r="B17460" i="5"/>
  <c r="B17459" i="5"/>
  <c r="B17458" i="5"/>
  <c r="B17457" i="5"/>
  <c r="B17456" i="5"/>
  <c r="B17455" i="5"/>
  <c r="B17454" i="5"/>
  <c r="B17453" i="5"/>
  <c r="B17452" i="5"/>
  <c r="B17451" i="5"/>
  <c r="B17450" i="5"/>
  <c r="B17449" i="5"/>
  <c r="B17448" i="5"/>
  <c r="B17447" i="5"/>
  <c r="B17446" i="5"/>
  <c r="B17445" i="5"/>
  <c r="B17444" i="5"/>
  <c r="B17443" i="5"/>
  <c r="B17442" i="5"/>
  <c r="B17441" i="5"/>
  <c r="B17440" i="5"/>
  <c r="B17439" i="5"/>
  <c r="B17438" i="5"/>
  <c r="B17437" i="5"/>
  <c r="B17436" i="5"/>
  <c r="B17435" i="5"/>
  <c r="B17434" i="5"/>
  <c r="B17433" i="5"/>
  <c r="B17432" i="5"/>
  <c r="B17431" i="5"/>
  <c r="B17430" i="5"/>
  <c r="B17429" i="5"/>
  <c r="B17428" i="5"/>
  <c r="B17427" i="5"/>
  <c r="B17426" i="5"/>
  <c r="B17425" i="5"/>
  <c r="B17424" i="5"/>
  <c r="B17423" i="5"/>
  <c r="B17422" i="5"/>
  <c r="B17421" i="5"/>
  <c r="B17420" i="5"/>
  <c r="B17419" i="5"/>
  <c r="B17418" i="5"/>
  <c r="B17417" i="5"/>
  <c r="B17416" i="5"/>
  <c r="B17415" i="5"/>
  <c r="B17414" i="5"/>
  <c r="B17413" i="5"/>
  <c r="B17412" i="5"/>
  <c r="B17411" i="5"/>
  <c r="B17410" i="5"/>
  <c r="B17409" i="5"/>
  <c r="B17408" i="5"/>
  <c r="B17407" i="5"/>
  <c r="B17406" i="5"/>
  <c r="B17405" i="5"/>
  <c r="B17404" i="5"/>
  <c r="B17403" i="5"/>
  <c r="B17402" i="5"/>
  <c r="B17401" i="5"/>
  <c r="B17400" i="5"/>
  <c r="B17399" i="5"/>
  <c r="B17398" i="5"/>
  <c r="B17397" i="5"/>
  <c r="B17396" i="5"/>
  <c r="B17395" i="5"/>
  <c r="B17394" i="5"/>
  <c r="B17393" i="5"/>
  <c r="B17392" i="5"/>
  <c r="B17391" i="5"/>
  <c r="B17390" i="5"/>
  <c r="B17389" i="5"/>
  <c r="B17388" i="5"/>
  <c r="B17387" i="5"/>
  <c r="B17386" i="5"/>
  <c r="B17385" i="5"/>
  <c r="B17384" i="5"/>
  <c r="B17383" i="5"/>
  <c r="B17382" i="5"/>
  <c r="B17381" i="5"/>
  <c r="B17380" i="5"/>
  <c r="B17379" i="5"/>
  <c r="B17378" i="5"/>
  <c r="B17377" i="5"/>
  <c r="B17376" i="5"/>
  <c r="B17375" i="5"/>
  <c r="B17374" i="5"/>
  <c r="B17373" i="5"/>
  <c r="B17372" i="5"/>
  <c r="B17371" i="5"/>
  <c r="B17370" i="5"/>
  <c r="B17369" i="5"/>
  <c r="B17368" i="5"/>
  <c r="B17367" i="5"/>
  <c r="B17366" i="5"/>
  <c r="B17365" i="5"/>
  <c r="B17364" i="5"/>
  <c r="B17363" i="5"/>
  <c r="B17362" i="5"/>
  <c r="B17361" i="5"/>
  <c r="B17360" i="5"/>
  <c r="B17359" i="5"/>
  <c r="B17358" i="5"/>
  <c r="B17357" i="5"/>
  <c r="B17356" i="5"/>
  <c r="B17355" i="5"/>
  <c r="B17354" i="5"/>
  <c r="B17353" i="5"/>
  <c r="B17352" i="5"/>
  <c r="B17351" i="5"/>
  <c r="B17350" i="5"/>
  <c r="B17349" i="5"/>
  <c r="B17348" i="5"/>
  <c r="B17347" i="5"/>
  <c r="B17346" i="5"/>
  <c r="B17345" i="5"/>
  <c r="B17344" i="5"/>
  <c r="B17343" i="5"/>
  <c r="B17342" i="5"/>
  <c r="B17341" i="5"/>
  <c r="B17340" i="5"/>
  <c r="B17339" i="5"/>
  <c r="B17338" i="5"/>
  <c r="B17337" i="5"/>
  <c r="B17336" i="5"/>
  <c r="B17335" i="5"/>
  <c r="B17334" i="5"/>
  <c r="B17333" i="5"/>
  <c r="B17332" i="5"/>
  <c r="B17331" i="5"/>
  <c r="B17330" i="5"/>
  <c r="B17329" i="5"/>
  <c r="B17328" i="5"/>
  <c r="B17327" i="5"/>
  <c r="B17326" i="5"/>
  <c r="B17325" i="5"/>
  <c r="B17324" i="5"/>
  <c r="B17323" i="5"/>
  <c r="B17322" i="5"/>
  <c r="B17321" i="5"/>
  <c r="B17320" i="5"/>
  <c r="B17319" i="5"/>
  <c r="B17318" i="5"/>
  <c r="B17317" i="5"/>
  <c r="B17316" i="5"/>
  <c r="B17315" i="5"/>
  <c r="B17314" i="5"/>
  <c r="B17313" i="5"/>
  <c r="B17312" i="5"/>
  <c r="B17311" i="5"/>
  <c r="B17310" i="5"/>
  <c r="B17309" i="5"/>
  <c r="B17308" i="5"/>
  <c r="B17307" i="5"/>
  <c r="B17306" i="5"/>
  <c r="B17305" i="5"/>
  <c r="B17304" i="5"/>
  <c r="B17303" i="5"/>
  <c r="B17302" i="5"/>
  <c r="B17301" i="5"/>
  <c r="B17300" i="5"/>
  <c r="B17299" i="5"/>
  <c r="B17298" i="5"/>
  <c r="B17297" i="5"/>
  <c r="B17296" i="5"/>
  <c r="B17295" i="5"/>
  <c r="B17294" i="5"/>
  <c r="B17293" i="5"/>
  <c r="B17292" i="5"/>
  <c r="B17291" i="5"/>
  <c r="B17290" i="5"/>
  <c r="B17289" i="5"/>
  <c r="B17288" i="5"/>
  <c r="B17287" i="5"/>
  <c r="B17286" i="5"/>
  <c r="B17285" i="5"/>
  <c r="B17284" i="5"/>
  <c r="B17283" i="5"/>
  <c r="B17282" i="5"/>
  <c r="B17281" i="5"/>
  <c r="B17280" i="5"/>
  <c r="B17279" i="5"/>
  <c r="B17278" i="5"/>
  <c r="B17277" i="5"/>
  <c r="B17276" i="5"/>
  <c r="B17275" i="5"/>
  <c r="B17274" i="5"/>
  <c r="B17273" i="5"/>
  <c r="B17272" i="5"/>
  <c r="B17271" i="5"/>
  <c r="B17270" i="5"/>
  <c r="B17269" i="5"/>
  <c r="B17268" i="5"/>
  <c r="B17267" i="5"/>
  <c r="B17266" i="5"/>
  <c r="B17265" i="5"/>
  <c r="B17264" i="5"/>
  <c r="B17263" i="5"/>
  <c r="B17262" i="5"/>
  <c r="B17261" i="5"/>
  <c r="B17260" i="5"/>
  <c r="B17259" i="5"/>
  <c r="B17258" i="5"/>
  <c r="B17257" i="5"/>
  <c r="B17256" i="5"/>
  <c r="B17255" i="5"/>
  <c r="B17254" i="5"/>
  <c r="B17253" i="5"/>
  <c r="B17252" i="5"/>
  <c r="B17251" i="5"/>
  <c r="B17250" i="5"/>
  <c r="B17249" i="5"/>
  <c r="B17248" i="5"/>
  <c r="B17247" i="5"/>
  <c r="B17246" i="5"/>
  <c r="B17245" i="5"/>
  <c r="B17244" i="5"/>
  <c r="B17243" i="5"/>
  <c r="B17242" i="5"/>
  <c r="B17241" i="5"/>
  <c r="B17240" i="5"/>
  <c r="B17239" i="5"/>
  <c r="B17238" i="5"/>
  <c r="B17237" i="5"/>
  <c r="B17236" i="5"/>
  <c r="B17235" i="5"/>
  <c r="B17234" i="5"/>
  <c r="B17233" i="5"/>
  <c r="B17232" i="5"/>
  <c r="B17231" i="5"/>
  <c r="B17230" i="5"/>
  <c r="B17229" i="5"/>
  <c r="B17228" i="5"/>
  <c r="B17227" i="5"/>
  <c r="B17226" i="5"/>
  <c r="B17225" i="5"/>
  <c r="B17224" i="5"/>
  <c r="B17223" i="5"/>
  <c r="B17222" i="5"/>
  <c r="B17221" i="5"/>
  <c r="B17220" i="5"/>
  <c r="B17219" i="5"/>
  <c r="B17218" i="5"/>
  <c r="B17217" i="5"/>
  <c r="B17216" i="5"/>
  <c r="B17215" i="5"/>
  <c r="B17214" i="5"/>
  <c r="B17213" i="5"/>
  <c r="B17212" i="5"/>
  <c r="B17211" i="5"/>
  <c r="B17210" i="5"/>
  <c r="B17209" i="5"/>
  <c r="B17208" i="5"/>
  <c r="B17207" i="5"/>
  <c r="B17206" i="5"/>
  <c r="B17205" i="5"/>
  <c r="B17204" i="5"/>
  <c r="B17203" i="5"/>
  <c r="B17202" i="5"/>
  <c r="B17201" i="5"/>
  <c r="B17200" i="5"/>
  <c r="B17199" i="5"/>
  <c r="B17198" i="5"/>
  <c r="B17197" i="5"/>
  <c r="B17196" i="5"/>
  <c r="B17195" i="5"/>
  <c r="B17194" i="5"/>
  <c r="B17193" i="5"/>
  <c r="B17192" i="5"/>
  <c r="B17191" i="5"/>
  <c r="B17190" i="5"/>
  <c r="B17189" i="5"/>
  <c r="B17188" i="5"/>
  <c r="B17187" i="5"/>
  <c r="B17186" i="5"/>
  <c r="B17185" i="5"/>
  <c r="B17184" i="5"/>
  <c r="B17183" i="5"/>
  <c r="B17182" i="5"/>
  <c r="B17181" i="5"/>
  <c r="B17180" i="5"/>
  <c r="B17179" i="5"/>
  <c r="B17178" i="5"/>
  <c r="B17177" i="5"/>
  <c r="B17176" i="5"/>
  <c r="B17175" i="5"/>
  <c r="B17174" i="5"/>
  <c r="B17173" i="5"/>
  <c r="B17172" i="5"/>
  <c r="B17171" i="5"/>
  <c r="B17170" i="5"/>
  <c r="B17169" i="5"/>
  <c r="B17168" i="5"/>
  <c r="B17167" i="5"/>
  <c r="B17166" i="5"/>
  <c r="B17165" i="5"/>
  <c r="B17164" i="5"/>
  <c r="B17163" i="5"/>
  <c r="B17162" i="5"/>
  <c r="B17161" i="5"/>
  <c r="B17160" i="5"/>
  <c r="B17159" i="5"/>
  <c r="B17158" i="5"/>
  <c r="B17157" i="5"/>
  <c r="B17156" i="5"/>
  <c r="B17155" i="5"/>
  <c r="B17154" i="5"/>
  <c r="B17153" i="5"/>
  <c r="B17152" i="5"/>
  <c r="B17151" i="5"/>
  <c r="B17150" i="5"/>
  <c r="B17149" i="5"/>
  <c r="B17148" i="5"/>
  <c r="B17147" i="5"/>
  <c r="B17146" i="5"/>
  <c r="B17145" i="5"/>
  <c r="B17144" i="5"/>
  <c r="B17143" i="5"/>
  <c r="B17142" i="5"/>
  <c r="B17141" i="5"/>
  <c r="B17140" i="5"/>
  <c r="B17139" i="5"/>
  <c r="B17138" i="5"/>
  <c r="B17137" i="5"/>
  <c r="B17136" i="5"/>
  <c r="B17135" i="5"/>
  <c r="B17134" i="5"/>
  <c r="B17133" i="5"/>
  <c r="B17132" i="5"/>
  <c r="B17131" i="5"/>
  <c r="B17130" i="5"/>
  <c r="B17129" i="5"/>
  <c r="B17128" i="5"/>
  <c r="B17127" i="5"/>
  <c r="B17126" i="5"/>
  <c r="B17125" i="5"/>
  <c r="B17124" i="5"/>
  <c r="B17123" i="5"/>
  <c r="B17122" i="5"/>
  <c r="B17121" i="5"/>
  <c r="B17120" i="5"/>
  <c r="B17119" i="5"/>
  <c r="B17118" i="5"/>
  <c r="B17117" i="5"/>
  <c r="B17116" i="5"/>
  <c r="B17115" i="5"/>
  <c r="B17114" i="5"/>
  <c r="B17113" i="5"/>
  <c r="B17112" i="5"/>
  <c r="B17111" i="5"/>
  <c r="B17110" i="5"/>
  <c r="B17109" i="5"/>
  <c r="B17108" i="5"/>
  <c r="B17107" i="5"/>
  <c r="B17106" i="5"/>
  <c r="B17105" i="5"/>
  <c r="B17104" i="5"/>
  <c r="B17103" i="5"/>
  <c r="B17102" i="5"/>
  <c r="B17101" i="5"/>
  <c r="B17100" i="5"/>
  <c r="B17099" i="5"/>
  <c r="B17098" i="5"/>
  <c r="B17097" i="5"/>
  <c r="B17096" i="5"/>
  <c r="B17095" i="5"/>
  <c r="B17094" i="5"/>
  <c r="B17093" i="5"/>
  <c r="B17092" i="5"/>
  <c r="B17091" i="5"/>
  <c r="B17090" i="5"/>
  <c r="B17089" i="5"/>
  <c r="B17088" i="5"/>
  <c r="B17087" i="5"/>
  <c r="B17086" i="5"/>
  <c r="B17085" i="5"/>
  <c r="B17084" i="5"/>
  <c r="B17083" i="5"/>
  <c r="B17082" i="5"/>
  <c r="B17081" i="5"/>
  <c r="B17080" i="5"/>
  <c r="B17079" i="5"/>
  <c r="B17078" i="5"/>
  <c r="B17077" i="5"/>
  <c r="B17076" i="5"/>
  <c r="B17075" i="5"/>
  <c r="B17074" i="5"/>
  <c r="B17073" i="5"/>
  <c r="B17072" i="5"/>
  <c r="B17071" i="5"/>
  <c r="B17070" i="5"/>
  <c r="B17069" i="5"/>
  <c r="B17068" i="5"/>
  <c r="B17067" i="5"/>
  <c r="B17066" i="5"/>
  <c r="B17065" i="5"/>
  <c r="B17064" i="5"/>
  <c r="B17063" i="5"/>
  <c r="B17062" i="5"/>
  <c r="B17061" i="5"/>
  <c r="B17060" i="5"/>
  <c r="B17059" i="5"/>
  <c r="B17058" i="5"/>
  <c r="B17057" i="5"/>
  <c r="B17056" i="5"/>
  <c r="B17055" i="5"/>
  <c r="B17054" i="5"/>
  <c r="B17053" i="5"/>
  <c r="B17052" i="5"/>
  <c r="B17051" i="5"/>
  <c r="B17050" i="5"/>
  <c r="B17049" i="5"/>
  <c r="B17048" i="5"/>
  <c r="B17047" i="5"/>
  <c r="B17046" i="5"/>
  <c r="B17045" i="5"/>
  <c r="B17044" i="5"/>
  <c r="B17043" i="5"/>
  <c r="B17042" i="5"/>
  <c r="B17041" i="5"/>
  <c r="B17040" i="5"/>
  <c r="B17039" i="5"/>
  <c r="B17038" i="5"/>
  <c r="B17037" i="5"/>
  <c r="B17036" i="5"/>
  <c r="B17035" i="5"/>
  <c r="B17034" i="5"/>
  <c r="B17033" i="5"/>
  <c r="B17032" i="5"/>
  <c r="B17031" i="5"/>
  <c r="B17030" i="5"/>
  <c r="B17029" i="5"/>
  <c r="B17028" i="5"/>
  <c r="B17027" i="5"/>
  <c r="B17026" i="5"/>
  <c r="B17025" i="5"/>
  <c r="B17024" i="5"/>
  <c r="B17023" i="5"/>
  <c r="B17022" i="5"/>
  <c r="B17021" i="5"/>
  <c r="B17020" i="5"/>
  <c r="B17019" i="5"/>
  <c r="B17018" i="5"/>
  <c r="B17017" i="5"/>
  <c r="B17016" i="5"/>
  <c r="B17015" i="5"/>
  <c r="B17014" i="5"/>
  <c r="B17013" i="5"/>
  <c r="B17012" i="5"/>
  <c r="B17011" i="5"/>
  <c r="B17010" i="5"/>
  <c r="B17009" i="5"/>
  <c r="B17008" i="5"/>
  <c r="B17007" i="5"/>
  <c r="B17006" i="5"/>
  <c r="B17005" i="5"/>
  <c r="B17004" i="5"/>
  <c r="B17003" i="5"/>
  <c r="B17002" i="5"/>
  <c r="B17001" i="5"/>
  <c r="B17000" i="5"/>
  <c r="B16999" i="5"/>
  <c r="B16998" i="5"/>
  <c r="B16997" i="5"/>
  <c r="B16996" i="5"/>
  <c r="B16995" i="5"/>
  <c r="B16994" i="5"/>
  <c r="B16993" i="5"/>
  <c r="B16992" i="5"/>
  <c r="B16991" i="5"/>
  <c r="B16990" i="5"/>
  <c r="B16989" i="5"/>
  <c r="B16988" i="5"/>
  <c r="B16987" i="5"/>
  <c r="B16986" i="5"/>
  <c r="B16985" i="5"/>
  <c r="B16984" i="5"/>
  <c r="B16983" i="5"/>
  <c r="B16982" i="5"/>
  <c r="B16981" i="5"/>
  <c r="B16980" i="5"/>
  <c r="B16979" i="5"/>
  <c r="B16978" i="5"/>
  <c r="B16977" i="5"/>
  <c r="B16976" i="5"/>
  <c r="B16975" i="5"/>
  <c r="B16974" i="5"/>
  <c r="B16973" i="5"/>
  <c r="B16972" i="5"/>
  <c r="B16971" i="5"/>
  <c r="B16970" i="5"/>
  <c r="B16969" i="5"/>
  <c r="B16968" i="5"/>
  <c r="B16967" i="5"/>
  <c r="B16966" i="5"/>
  <c r="B16965" i="5"/>
  <c r="B16964" i="5"/>
  <c r="B16963" i="5"/>
  <c r="B16962" i="5"/>
  <c r="B16961" i="5"/>
  <c r="B16960" i="5"/>
  <c r="B16959" i="5"/>
  <c r="B16958" i="5"/>
  <c r="B16957" i="5"/>
  <c r="B16956" i="5"/>
  <c r="B16955" i="5"/>
  <c r="B16954" i="5"/>
  <c r="B16953" i="5"/>
  <c r="B16952" i="5"/>
  <c r="B16951" i="5"/>
  <c r="B16950" i="5"/>
  <c r="B16949" i="5"/>
  <c r="B16948" i="5"/>
  <c r="B16947" i="5"/>
  <c r="B16946" i="5"/>
  <c r="B16945" i="5"/>
  <c r="B16944" i="5"/>
  <c r="B16943" i="5"/>
  <c r="B16942" i="5"/>
  <c r="B16941" i="5"/>
  <c r="B16940" i="5"/>
  <c r="B16939" i="5"/>
  <c r="B16938" i="5"/>
  <c r="B16937" i="5"/>
  <c r="B16936" i="5"/>
  <c r="B16935" i="5"/>
  <c r="B16934" i="5"/>
  <c r="B16933" i="5"/>
  <c r="B16932" i="5"/>
  <c r="B16931" i="5"/>
  <c r="B16930" i="5"/>
  <c r="B16929" i="5"/>
  <c r="B16928" i="5"/>
  <c r="B16927" i="5"/>
  <c r="B16926" i="5"/>
  <c r="B16925" i="5"/>
  <c r="B16924" i="5"/>
  <c r="B16923" i="5"/>
  <c r="B16922" i="5"/>
  <c r="B16921" i="5"/>
  <c r="B16920" i="5"/>
  <c r="B16919" i="5"/>
  <c r="B16918" i="5"/>
  <c r="B16917" i="5"/>
  <c r="B16916" i="5"/>
  <c r="B16915" i="5"/>
  <c r="B16914" i="5"/>
  <c r="B16913" i="5"/>
  <c r="B16912" i="5"/>
  <c r="B16911" i="5"/>
  <c r="B16910" i="5"/>
  <c r="B16909" i="5"/>
  <c r="B16908" i="5"/>
  <c r="B16907" i="5"/>
  <c r="B16906" i="5"/>
  <c r="B16905" i="5"/>
  <c r="B16904" i="5"/>
  <c r="B16903" i="5"/>
  <c r="B16902" i="5"/>
  <c r="B16901" i="5"/>
  <c r="B16900" i="5"/>
  <c r="B16899" i="5"/>
  <c r="B16898" i="5"/>
  <c r="B16897" i="5"/>
  <c r="B16896" i="5"/>
  <c r="B16895" i="5"/>
  <c r="B16894" i="5"/>
  <c r="B16893" i="5"/>
  <c r="B16892" i="5"/>
  <c r="B16891" i="5"/>
  <c r="B16890" i="5"/>
  <c r="B16889" i="5"/>
  <c r="B16888" i="5"/>
  <c r="B16887" i="5"/>
  <c r="B16886" i="5"/>
  <c r="B16885" i="5"/>
  <c r="B16884" i="5"/>
  <c r="B16883" i="5"/>
  <c r="B16882" i="5"/>
  <c r="B16881" i="5"/>
  <c r="B16880" i="5"/>
  <c r="B16879" i="5"/>
  <c r="B16878" i="5"/>
  <c r="B16877" i="5"/>
  <c r="B16876" i="5"/>
  <c r="B16875" i="5"/>
  <c r="B16874" i="5"/>
  <c r="B16873" i="5"/>
  <c r="B16872" i="5"/>
  <c r="B16871" i="5"/>
  <c r="B16870" i="5"/>
  <c r="B16869" i="5"/>
  <c r="B16868" i="5"/>
  <c r="B16867" i="5"/>
  <c r="B16866" i="5"/>
  <c r="B16865" i="5"/>
  <c r="B16864" i="5"/>
  <c r="B16863" i="5"/>
  <c r="B16862" i="5"/>
  <c r="B16861" i="5"/>
  <c r="B16860" i="5"/>
  <c r="B16859" i="5"/>
  <c r="B16858" i="5"/>
  <c r="B16857" i="5"/>
  <c r="B16856" i="5"/>
  <c r="B16855" i="5"/>
  <c r="B16854" i="5"/>
  <c r="B16853" i="5"/>
  <c r="B16852" i="5"/>
  <c r="B16851" i="5"/>
  <c r="B16850" i="5"/>
  <c r="B16849" i="5"/>
  <c r="B16848" i="5"/>
  <c r="B16847" i="5"/>
  <c r="B16846" i="5"/>
  <c r="B16845" i="5"/>
  <c r="B16844" i="5"/>
  <c r="B16843" i="5"/>
  <c r="B16842" i="5"/>
  <c r="B16841" i="5"/>
  <c r="B16840" i="5"/>
  <c r="B16839" i="5"/>
  <c r="B16838" i="5"/>
  <c r="B16837" i="5"/>
  <c r="B16836" i="5"/>
  <c r="B16835" i="5"/>
  <c r="B16834" i="5"/>
  <c r="B16833" i="5"/>
  <c r="B16832" i="5"/>
  <c r="B16831" i="5"/>
  <c r="B16830" i="5"/>
  <c r="B16829" i="5"/>
  <c r="B16828" i="5"/>
  <c r="B16827" i="5"/>
  <c r="B16826" i="5"/>
  <c r="B16825" i="5"/>
  <c r="B16824" i="5"/>
  <c r="B16823" i="5"/>
  <c r="B16822" i="5"/>
  <c r="B16821" i="5"/>
  <c r="B16820" i="5"/>
  <c r="B16819" i="5"/>
  <c r="B16818" i="5"/>
  <c r="B16817" i="5"/>
  <c r="B16816" i="5"/>
  <c r="B16815" i="5"/>
  <c r="B16814" i="5"/>
  <c r="B16813" i="5"/>
  <c r="B16812" i="5"/>
  <c r="B16811" i="5"/>
  <c r="B16810" i="5"/>
  <c r="B16809" i="5"/>
  <c r="B16808" i="5"/>
  <c r="B16807" i="5"/>
  <c r="B16806" i="5"/>
  <c r="B16805" i="5"/>
  <c r="B16804" i="5"/>
  <c r="B16803" i="5"/>
  <c r="B16802" i="5"/>
  <c r="B16801" i="5"/>
  <c r="B16800" i="5"/>
  <c r="B16799" i="5"/>
  <c r="B16798" i="5"/>
  <c r="B16797" i="5"/>
  <c r="B16796" i="5"/>
  <c r="B16795" i="5"/>
  <c r="B16794" i="5"/>
  <c r="B16793" i="5"/>
  <c r="B16792" i="5"/>
  <c r="B16791" i="5"/>
  <c r="B16790" i="5"/>
  <c r="B16789" i="5"/>
  <c r="B16788" i="5"/>
  <c r="B16787" i="5"/>
  <c r="B16786" i="5"/>
  <c r="B16785" i="5"/>
  <c r="B16784" i="5"/>
  <c r="B16783" i="5"/>
  <c r="B16782" i="5"/>
  <c r="B16781" i="5"/>
  <c r="B16780" i="5"/>
  <c r="B16779" i="5"/>
  <c r="B16778" i="5"/>
  <c r="B16777" i="5"/>
  <c r="B16776" i="5"/>
  <c r="B16775" i="5"/>
  <c r="B16774" i="5"/>
  <c r="B16773" i="5"/>
  <c r="B16772" i="5"/>
  <c r="B16771" i="5"/>
  <c r="B16770" i="5"/>
  <c r="B16769" i="5"/>
  <c r="B16768" i="5"/>
  <c r="B16767" i="5"/>
  <c r="B16766" i="5"/>
  <c r="B16765" i="5"/>
  <c r="B16764" i="5"/>
  <c r="B16763" i="5"/>
  <c r="B16762" i="5"/>
  <c r="B16761" i="5"/>
  <c r="B16760" i="5"/>
  <c r="B16759" i="5"/>
  <c r="B16758" i="5"/>
  <c r="B16757" i="5"/>
  <c r="B16756" i="5"/>
  <c r="B16755" i="5"/>
  <c r="B16754" i="5"/>
  <c r="B16753" i="5"/>
  <c r="B16752" i="5"/>
  <c r="B16751" i="5"/>
  <c r="B16750" i="5"/>
  <c r="B16749" i="5"/>
  <c r="B16748" i="5"/>
  <c r="B16747" i="5"/>
  <c r="B16746" i="5"/>
  <c r="B16745" i="5"/>
  <c r="B16744" i="5"/>
  <c r="B16743" i="5"/>
  <c r="B16742" i="5"/>
  <c r="B16741" i="5"/>
  <c r="B16740" i="5"/>
  <c r="B16739" i="5"/>
  <c r="B16738" i="5"/>
  <c r="B16737" i="5"/>
  <c r="B16736" i="5"/>
  <c r="B16735" i="5"/>
  <c r="B16734" i="5"/>
  <c r="B16733" i="5"/>
  <c r="B16732" i="5"/>
  <c r="B16731" i="5"/>
  <c r="B16730" i="5"/>
  <c r="B16729" i="5"/>
  <c r="B16728" i="5"/>
  <c r="B16727" i="5"/>
  <c r="B16726" i="5"/>
  <c r="B16725" i="5"/>
  <c r="B16724" i="5"/>
  <c r="B16723" i="5"/>
  <c r="B16722" i="5"/>
  <c r="B16721" i="5"/>
  <c r="B16720" i="5"/>
  <c r="B16719" i="5"/>
  <c r="B16718" i="5"/>
  <c r="B16717" i="5"/>
  <c r="B16716" i="5"/>
  <c r="B16715" i="5"/>
  <c r="B16714" i="5"/>
  <c r="B16713" i="5"/>
  <c r="B16712" i="5"/>
  <c r="B16711" i="5"/>
  <c r="B16710" i="5"/>
  <c r="B16709" i="5"/>
  <c r="B16708" i="5"/>
  <c r="B16707" i="5"/>
  <c r="B16706" i="5"/>
  <c r="B16705" i="5"/>
  <c r="B16704" i="5"/>
  <c r="B16703" i="5"/>
  <c r="B16702" i="5"/>
  <c r="B16701" i="5"/>
  <c r="B16700" i="5"/>
  <c r="B16699" i="5"/>
  <c r="B16698" i="5"/>
  <c r="B16697" i="5"/>
  <c r="B16696" i="5"/>
  <c r="B16695" i="5"/>
  <c r="B16694" i="5"/>
  <c r="B16693" i="5"/>
  <c r="B16692" i="5"/>
  <c r="B16691" i="5"/>
  <c r="B16690" i="5"/>
  <c r="B16689" i="5"/>
  <c r="B16688" i="5"/>
  <c r="B16687" i="5"/>
  <c r="B16686" i="5"/>
  <c r="B16685" i="5"/>
  <c r="B16684" i="5"/>
  <c r="B16683" i="5"/>
  <c r="B16682" i="5"/>
  <c r="B16681" i="5"/>
  <c r="B16680" i="5"/>
  <c r="B16679" i="5"/>
  <c r="B16678" i="5"/>
  <c r="B16677" i="5"/>
  <c r="B16676" i="5"/>
  <c r="B16675" i="5"/>
  <c r="B16674" i="5"/>
  <c r="B16673" i="5"/>
  <c r="B16672" i="5"/>
  <c r="B16671" i="5"/>
  <c r="B16670" i="5"/>
  <c r="B16669" i="5"/>
  <c r="B16668" i="5"/>
  <c r="B16667" i="5"/>
  <c r="B16666" i="5"/>
  <c r="B16665" i="5"/>
  <c r="B16664" i="5"/>
  <c r="B16663" i="5"/>
  <c r="B16662" i="5"/>
  <c r="B16661" i="5"/>
  <c r="B16660" i="5"/>
  <c r="B16659" i="5"/>
  <c r="B16658" i="5"/>
  <c r="B16657" i="5"/>
  <c r="B16656" i="5"/>
  <c r="B16655" i="5"/>
  <c r="B16654" i="5"/>
  <c r="B16653" i="5"/>
  <c r="B16652" i="5"/>
  <c r="B16651" i="5"/>
  <c r="B16650" i="5"/>
  <c r="B16649" i="5"/>
  <c r="B16648" i="5"/>
  <c r="B16647" i="5"/>
  <c r="B16646" i="5"/>
  <c r="B16645" i="5"/>
  <c r="B16644" i="5"/>
  <c r="B16643" i="5"/>
  <c r="B16642" i="5"/>
  <c r="B16641" i="5"/>
  <c r="B16640" i="5"/>
  <c r="B16639" i="5"/>
  <c r="B16638" i="5"/>
  <c r="B16637" i="5"/>
  <c r="B16636" i="5"/>
  <c r="B16635" i="5"/>
  <c r="B16634" i="5"/>
  <c r="B16633" i="5"/>
  <c r="B16632" i="5"/>
  <c r="B16631" i="5"/>
  <c r="B16630" i="5"/>
  <c r="B16629" i="5"/>
  <c r="B16628" i="5"/>
  <c r="B16627" i="5"/>
  <c r="B16626" i="5"/>
  <c r="B16625" i="5"/>
  <c r="B16624" i="5"/>
  <c r="B16623" i="5"/>
  <c r="B16622" i="5"/>
  <c r="B16621" i="5"/>
  <c r="B16620" i="5"/>
  <c r="B16619" i="5"/>
  <c r="B16618" i="5"/>
  <c r="B16617" i="5"/>
  <c r="B16616" i="5"/>
  <c r="B16615" i="5"/>
  <c r="B16614" i="5"/>
  <c r="B16613" i="5"/>
  <c r="B16612" i="5"/>
  <c r="B16611" i="5"/>
  <c r="B16610" i="5"/>
  <c r="B16609" i="5"/>
  <c r="B16608" i="5"/>
  <c r="B16607" i="5"/>
  <c r="B16606" i="5"/>
  <c r="B16605" i="5"/>
  <c r="B16604" i="5"/>
  <c r="B16603" i="5"/>
  <c r="B16602" i="5"/>
  <c r="B16601" i="5"/>
  <c r="B16600" i="5"/>
  <c r="B16599" i="5"/>
  <c r="B16598" i="5"/>
  <c r="B16597" i="5"/>
  <c r="B16596" i="5"/>
  <c r="B16595" i="5"/>
  <c r="B16594" i="5"/>
  <c r="B16593" i="5"/>
  <c r="B16592" i="5"/>
  <c r="B16591" i="5"/>
  <c r="B16590" i="5"/>
  <c r="B16589" i="5"/>
  <c r="B16588" i="5"/>
  <c r="B16587" i="5"/>
  <c r="B16586" i="5"/>
  <c r="B16585" i="5"/>
  <c r="B16584" i="5"/>
  <c r="B16583" i="5"/>
  <c r="B16582" i="5"/>
  <c r="B16581" i="5"/>
  <c r="B16580" i="5"/>
  <c r="B16579" i="5"/>
  <c r="B16578" i="5"/>
  <c r="B16577" i="5"/>
  <c r="B16576" i="5"/>
  <c r="B16575" i="5"/>
  <c r="B16574" i="5"/>
  <c r="B16573" i="5"/>
  <c r="B16572" i="5"/>
  <c r="B16571" i="5"/>
  <c r="B16570" i="5"/>
  <c r="B16569" i="5"/>
  <c r="B16568" i="5"/>
  <c r="B16567" i="5"/>
  <c r="B16566" i="5"/>
  <c r="B16565" i="5"/>
  <c r="B16564" i="5"/>
  <c r="B16563" i="5"/>
  <c r="B16562" i="5"/>
  <c r="B16561" i="5"/>
  <c r="B16560" i="5"/>
  <c r="B16559" i="5"/>
  <c r="B16558" i="5"/>
  <c r="B16557" i="5"/>
  <c r="B16556" i="5"/>
  <c r="B16555" i="5"/>
  <c r="B16554" i="5"/>
  <c r="B16553" i="5"/>
  <c r="B16552" i="5"/>
  <c r="B16551" i="5"/>
  <c r="B16550" i="5"/>
  <c r="B16549" i="5"/>
  <c r="B16548" i="5"/>
  <c r="B16547" i="5"/>
  <c r="B16546" i="5"/>
  <c r="B16545" i="5"/>
  <c r="B16544" i="5"/>
  <c r="B16543" i="5"/>
  <c r="B16542" i="5"/>
  <c r="B16541" i="5"/>
  <c r="B16540" i="5"/>
  <c r="B16539" i="5"/>
  <c r="B16538" i="5"/>
  <c r="B16537" i="5"/>
  <c r="B16536" i="5"/>
  <c r="B16535" i="5"/>
  <c r="B16534" i="5"/>
  <c r="B16533" i="5"/>
  <c r="B16532" i="5"/>
  <c r="B16531" i="5"/>
  <c r="B16530" i="5"/>
  <c r="B16529" i="5"/>
  <c r="B16528" i="5"/>
  <c r="B16527" i="5"/>
  <c r="B16526" i="5"/>
  <c r="B16525" i="5"/>
  <c r="B16524" i="5"/>
  <c r="B16523" i="5"/>
  <c r="B16522" i="5"/>
  <c r="B16521" i="5"/>
  <c r="B16520" i="5"/>
  <c r="B16519" i="5"/>
  <c r="B16518" i="5"/>
  <c r="B16517" i="5"/>
  <c r="B16516" i="5"/>
  <c r="B16515" i="5"/>
  <c r="B16514" i="5"/>
  <c r="B16513" i="5"/>
  <c r="B16512" i="5"/>
  <c r="B16511" i="5"/>
  <c r="B16510" i="5"/>
  <c r="B16509" i="5"/>
  <c r="B16508" i="5"/>
  <c r="B16507" i="5"/>
  <c r="B16506" i="5"/>
  <c r="B16505" i="5"/>
  <c r="B16504" i="5"/>
  <c r="B16503" i="5"/>
  <c r="B16502" i="5"/>
  <c r="B16501" i="5"/>
  <c r="B16500" i="5"/>
  <c r="B16499" i="5"/>
  <c r="B16498" i="5"/>
  <c r="B16497" i="5"/>
  <c r="B16496" i="5"/>
  <c r="B16495" i="5"/>
  <c r="B16494" i="5"/>
  <c r="B16493" i="5"/>
  <c r="B16492" i="5"/>
  <c r="B16491" i="5"/>
  <c r="B16490" i="5"/>
  <c r="B16489" i="5"/>
  <c r="B16488" i="5"/>
  <c r="B16487" i="5"/>
  <c r="B16486" i="5"/>
  <c r="B16485" i="5"/>
  <c r="B16484" i="5"/>
  <c r="B16483" i="5"/>
  <c r="B16482" i="5"/>
  <c r="B16481" i="5"/>
  <c r="B16480" i="5"/>
  <c r="B16479" i="5"/>
  <c r="B16478" i="5"/>
  <c r="B16477" i="5"/>
  <c r="B16476" i="5"/>
  <c r="B16475" i="5"/>
  <c r="B16474" i="5"/>
  <c r="B16473" i="5"/>
  <c r="B16472" i="5"/>
  <c r="B16471" i="5"/>
  <c r="B16470" i="5"/>
  <c r="B16469" i="5"/>
  <c r="B16468" i="5"/>
  <c r="B16467" i="5"/>
  <c r="B16466" i="5"/>
  <c r="B16465" i="5"/>
  <c r="B16464" i="5"/>
  <c r="B16463" i="5"/>
  <c r="B16462" i="5"/>
  <c r="B16461" i="5"/>
  <c r="B16460" i="5"/>
  <c r="B16459" i="5"/>
  <c r="B16458" i="5"/>
  <c r="B16457" i="5"/>
  <c r="B16456" i="5"/>
  <c r="B16455" i="5"/>
  <c r="B16454" i="5"/>
  <c r="B16453" i="5"/>
  <c r="B16452" i="5"/>
  <c r="B16451" i="5"/>
  <c r="B16450" i="5"/>
  <c r="B16449" i="5"/>
  <c r="B16448" i="5"/>
  <c r="B16447" i="5"/>
  <c r="B16446" i="5"/>
  <c r="B16445" i="5"/>
  <c r="B16444" i="5"/>
  <c r="B16443" i="5"/>
  <c r="B16442" i="5"/>
  <c r="B16441" i="5"/>
  <c r="B16440" i="5"/>
  <c r="B16439" i="5"/>
  <c r="B16438" i="5"/>
  <c r="B16437" i="5"/>
  <c r="B16436" i="5"/>
  <c r="B16435" i="5"/>
  <c r="B16434" i="5"/>
  <c r="B16433" i="5"/>
  <c r="B16432" i="5"/>
  <c r="B16431" i="5"/>
  <c r="B16430" i="5"/>
  <c r="B16429" i="5"/>
  <c r="B16428" i="5"/>
  <c r="B16427" i="5"/>
  <c r="B16426" i="5"/>
  <c r="B16425" i="5"/>
  <c r="B16424" i="5"/>
  <c r="B16423" i="5"/>
  <c r="B16422" i="5"/>
  <c r="B16421" i="5"/>
  <c r="B16420" i="5"/>
  <c r="B16419" i="5"/>
  <c r="B16418" i="5"/>
  <c r="B16417" i="5"/>
  <c r="B16416" i="5"/>
  <c r="B16415" i="5"/>
  <c r="B16414" i="5"/>
  <c r="B16413" i="5"/>
  <c r="B16412" i="5"/>
  <c r="B16411" i="5"/>
  <c r="B16410" i="5"/>
  <c r="B16409" i="5"/>
  <c r="B16408" i="5"/>
  <c r="B16407" i="5"/>
  <c r="B16406" i="5"/>
  <c r="B16405" i="5"/>
  <c r="B16404" i="5"/>
  <c r="B16403" i="5"/>
  <c r="B16402" i="5"/>
  <c r="B16401" i="5"/>
  <c r="B16400" i="5"/>
  <c r="B16399" i="5"/>
  <c r="B16398" i="5"/>
  <c r="B16397" i="5"/>
  <c r="B16396" i="5"/>
  <c r="B16395" i="5"/>
  <c r="B16394" i="5"/>
  <c r="B16393" i="5"/>
  <c r="B16392" i="5"/>
  <c r="B16391" i="5"/>
  <c r="B16390" i="5"/>
  <c r="B16389" i="5"/>
  <c r="B16388" i="5"/>
  <c r="B16387" i="5"/>
  <c r="B16386" i="5"/>
  <c r="B16385" i="5"/>
  <c r="B16384" i="5"/>
  <c r="B16383" i="5"/>
  <c r="B16382" i="5"/>
  <c r="B16381" i="5"/>
  <c r="B16380" i="5"/>
  <c r="B16379" i="5"/>
  <c r="B16378" i="5"/>
  <c r="B16377" i="5"/>
  <c r="B16376" i="5"/>
  <c r="B16375" i="5"/>
  <c r="B16374" i="5"/>
  <c r="B16373" i="5"/>
  <c r="B16372" i="5"/>
  <c r="B16371" i="5"/>
  <c r="B16370" i="5"/>
  <c r="B16369" i="5"/>
  <c r="B16368" i="5"/>
  <c r="B16367" i="5"/>
  <c r="B16366" i="5"/>
  <c r="B16365" i="5"/>
  <c r="B16364" i="5"/>
  <c r="B16363" i="5"/>
  <c r="B16362" i="5"/>
  <c r="B16361" i="5"/>
  <c r="B16360" i="5"/>
  <c r="B16359" i="5"/>
  <c r="B16358" i="5"/>
  <c r="B16357" i="5"/>
  <c r="B16356" i="5"/>
  <c r="B16355" i="5"/>
  <c r="B16354" i="5"/>
  <c r="B16353" i="5"/>
  <c r="B16352" i="5"/>
  <c r="B16351" i="5"/>
  <c r="B16350" i="5"/>
  <c r="B16349" i="5"/>
  <c r="B16348" i="5"/>
  <c r="B16347" i="5"/>
  <c r="B16346" i="5"/>
  <c r="B16345" i="5"/>
  <c r="B16344" i="5"/>
  <c r="B16343" i="5"/>
  <c r="B16342" i="5"/>
  <c r="B16341" i="5"/>
  <c r="B16340" i="5"/>
  <c r="B16339" i="5"/>
  <c r="B16338" i="5"/>
  <c r="B16337" i="5"/>
  <c r="B16336" i="5"/>
  <c r="B16335" i="5"/>
  <c r="B16334" i="5"/>
  <c r="B16333" i="5"/>
  <c r="B16332" i="5"/>
  <c r="B16331" i="5"/>
  <c r="B16330" i="5"/>
  <c r="B16329" i="5"/>
  <c r="B16328" i="5"/>
  <c r="B16327" i="5"/>
  <c r="B16326" i="5"/>
  <c r="B16325" i="5"/>
  <c r="B16324" i="5"/>
  <c r="B16323" i="5"/>
  <c r="B16322" i="5"/>
  <c r="B16321" i="5"/>
  <c r="B16320" i="5"/>
  <c r="B16319" i="5"/>
  <c r="B16318" i="5"/>
  <c r="B16317" i="5"/>
  <c r="B16316" i="5"/>
  <c r="B16315" i="5"/>
  <c r="B16314" i="5"/>
  <c r="B16313" i="5"/>
  <c r="B16312" i="5"/>
  <c r="B16311" i="5"/>
  <c r="B16310" i="5"/>
  <c r="B16309" i="5"/>
  <c r="B16308" i="5"/>
  <c r="B16307" i="5"/>
  <c r="B16306" i="5"/>
  <c r="B16305" i="5"/>
  <c r="B16304" i="5"/>
  <c r="B16303" i="5"/>
  <c r="B16302" i="5"/>
  <c r="B16301" i="5"/>
  <c r="B16300" i="5"/>
  <c r="B16299" i="5"/>
  <c r="B16298" i="5"/>
  <c r="B16297" i="5"/>
  <c r="B16296" i="5"/>
  <c r="B16295" i="5"/>
  <c r="B16294" i="5"/>
  <c r="B16293" i="5"/>
  <c r="B16292" i="5"/>
  <c r="B16291" i="5"/>
  <c r="B16290" i="5"/>
  <c r="B16289" i="5"/>
  <c r="B16288" i="5"/>
  <c r="B16287" i="5"/>
  <c r="B16286" i="5"/>
  <c r="B16285" i="5"/>
  <c r="B16284" i="5"/>
  <c r="B16283" i="5"/>
  <c r="B16282" i="5"/>
  <c r="B16281" i="5"/>
  <c r="B16280" i="5"/>
  <c r="B16279" i="5"/>
  <c r="B16278" i="5"/>
  <c r="B16277" i="5"/>
  <c r="B16276" i="5"/>
  <c r="B16275" i="5"/>
  <c r="B16274" i="5"/>
  <c r="B16273" i="5"/>
  <c r="B16272" i="5"/>
  <c r="B16271" i="5"/>
  <c r="B16270" i="5"/>
  <c r="B16269" i="5"/>
  <c r="B16268" i="5"/>
  <c r="B16267" i="5"/>
  <c r="B16266" i="5"/>
  <c r="B16265" i="5"/>
  <c r="B16264" i="5"/>
  <c r="B16263" i="5"/>
  <c r="B16262" i="5"/>
  <c r="B16261" i="5"/>
  <c r="B16260" i="5"/>
  <c r="B16259" i="5"/>
  <c r="B16258" i="5"/>
  <c r="B16257" i="5"/>
  <c r="B16256" i="5"/>
  <c r="B16255" i="5"/>
  <c r="B16254" i="5"/>
  <c r="B16253" i="5"/>
  <c r="B16252" i="5"/>
  <c r="B16251" i="5"/>
  <c r="B16250" i="5"/>
  <c r="B16249" i="5"/>
  <c r="B16248" i="5"/>
  <c r="B16247" i="5"/>
  <c r="B16246" i="5"/>
  <c r="B16245" i="5"/>
  <c r="B16244" i="5"/>
  <c r="B16243" i="5"/>
  <c r="B16242" i="5"/>
  <c r="B16241" i="5"/>
  <c r="B16240" i="5"/>
  <c r="B16239" i="5"/>
  <c r="B16238" i="5"/>
  <c r="B16237" i="5"/>
  <c r="B16236" i="5"/>
  <c r="B16235" i="5"/>
  <c r="B16234" i="5"/>
  <c r="B16233" i="5"/>
  <c r="B16232" i="5"/>
  <c r="B16231" i="5"/>
  <c r="B16230" i="5"/>
  <c r="B16229" i="5"/>
  <c r="B16228" i="5"/>
  <c r="B16227" i="5"/>
  <c r="B16226" i="5"/>
  <c r="B16225" i="5"/>
  <c r="B16224" i="5"/>
  <c r="B16223" i="5"/>
  <c r="B16222" i="5"/>
  <c r="B16221" i="5"/>
  <c r="B16220" i="5"/>
  <c r="B16219" i="5"/>
  <c r="B16218" i="5"/>
  <c r="B16217" i="5"/>
  <c r="B16216" i="5"/>
  <c r="B16215" i="5"/>
  <c r="B16214" i="5"/>
  <c r="B16213" i="5"/>
  <c r="B16212" i="5"/>
  <c r="B16211" i="5"/>
  <c r="B16210" i="5"/>
  <c r="B16209" i="5"/>
  <c r="B16208" i="5"/>
  <c r="B16207" i="5"/>
  <c r="B16206" i="5"/>
  <c r="B16205" i="5"/>
  <c r="B16204" i="5"/>
  <c r="B16203" i="5"/>
  <c r="B16202" i="5"/>
  <c r="B16201" i="5"/>
  <c r="B16200" i="5"/>
  <c r="B16199" i="5"/>
  <c r="B16198" i="5"/>
  <c r="B16197" i="5"/>
  <c r="B16196" i="5"/>
  <c r="B16195" i="5"/>
  <c r="B16194" i="5"/>
  <c r="B16193" i="5"/>
  <c r="B16192" i="5"/>
  <c r="B16191" i="5"/>
  <c r="B16190" i="5"/>
  <c r="B16189" i="5"/>
  <c r="B16188" i="5"/>
  <c r="B16187" i="5"/>
  <c r="B16186" i="5"/>
  <c r="B16185" i="5"/>
  <c r="B16184" i="5"/>
  <c r="B16183" i="5"/>
  <c r="B16182" i="5"/>
  <c r="B16181" i="5"/>
  <c r="B16180" i="5"/>
  <c r="B16179" i="5"/>
  <c r="B16178" i="5"/>
  <c r="B16177" i="5"/>
  <c r="B16176" i="5"/>
  <c r="B16175" i="5"/>
  <c r="B16174" i="5"/>
  <c r="B16173" i="5"/>
  <c r="B16172" i="5"/>
  <c r="B16171" i="5"/>
  <c r="B16170" i="5"/>
  <c r="B16169" i="5"/>
  <c r="B16168" i="5"/>
  <c r="B16167" i="5"/>
  <c r="B16166" i="5"/>
  <c r="B16165" i="5"/>
  <c r="B16164" i="5"/>
  <c r="B16163" i="5"/>
  <c r="B16162" i="5"/>
  <c r="B16161" i="5"/>
  <c r="B16160" i="5"/>
  <c r="B16159" i="5"/>
  <c r="B16158" i="5"/>
  <c r="B16157" i="5"/>
  <c r="B16156" i="5"/>
  <c r="B16155" i="5"/>
  <c r="B16154" i="5"/>
  <c r="B16153" i="5"/>
  <c r="B16152" i="5"/>
  <c r="B16151" i="5"/>
  <c r="B16150" i="5"/>
  <c r="B16149" i="5"/>
  <c r="B16148" i="5"/>
  <c r="B16147" i="5"/>
  <c r="B16146" i="5"/>
  <c r="B16145" i="5"/>
  <c r="B16144" i="5"/>
  <c r="B16143" i="5"/>
  <c r="B16142" i="5"/>
  <c r="B16141" i="5"/>
  <c r="B16140" i="5"/>
  <c r="B16139" i="5"/>
  <c r="B16138" i="5"/>
  <c r="B16137" i="5"/>
  <c r="B16136" i="5"/>
  <c r="B16135" i="5"/>
  <c r="B16134" i="5"/>
  <c r="B16133" i="5"/>
  <c r="B16132" i="5"/>
  <c r="B16131" i="5"/>
  <c r="B16130" i="5"/>
  <c r="B16129" i="5"/>
  <c r="B16128" i="5"/>
  <c r="B16127" i="5"/>
  <c r="B16126" i="5"/>
  <c r="B16125" i="5"/>
  <c r="B16124" i="5"/>
  <c r="B16123" i="5"/>
  <c r="B16122" i="5"/>
  <c r="B16121" i="5"/>
  <c r="B16120" i="5"/>
  <c r="B16119" i="5"/>
  <c r="B16118" i="5"/>
  <c r="B16117" i="5"/>
  <c r="B16116" i="5"/>
  <c r="B16115" i="5"/>
  <c r="B16114" i="5"/>
  <c r="B16113" i="5"/>
  <c r="B16112" i="5"/>
  <c r="B16111" i="5"/>
  <c r="B16110" i="5"/>
  <c r="B16109" i="5"/>
  <c r="B16108" i="5"/>
  <c r="B16107" i="5"/>
  <c r="B16106" i="5"/>
  <c r="B16105" i="5"/>
  <c r="B16104" i="5"/>
  <c r="B16103" i="5"/>
  <c r="B16102" i="5"/>
  <c r="B16101" i="5"/>
  <c r="B16100" i="5"/>
  <c r="B16099" i="5"/>
  <c r="B16098" i="5"/>
  <c r="B16097" i="5"/>
  <c r="B16096" i="5"/>
  <c r="B16095" i="5"/>
  <c r="B16094" i="5"/>
  <c r="B16093" i="5"/>
  <c r="B16092" i="5"/>
  <c r="B16091" i="5"/>
  <c r="B16090" i="5"/>
  <c r="B16089" i="5"/>
  <c r="B16088" i="5"/>
  <c r="B16087" i="5"/>
  <c r="B16086" i="5"/>
  <c r="B16085" i="5"/>
  <c r="B16084" i="5"/>
  <c r="B16083" i="5"/>
  <c r="B16082" i="5"/>
  <c r="B16081" i="5"/>
  <c r="B16080" i="5"/>
  <c r="B16079" i="5"/>
  <c r="B16078" i="5"/>
  <c r="B16077" i="5"/>
  <c r="B16076" i="5"/>
  <c r="B16075" i="5"/>
  <c r="B16074" i="5"/>
  <c r="B16073" i="5"/>
  <c r="B16072" i="5"/>
  <c r="B16071" i="5"/>
  <c r="B16070" i="5"/>
  <c r="B16069" i="5"/>
  <c r="B16068" i="5"/>
  <c r="B16067" i="5"/>
  <c r="B16066" i="5"/>
  <c r="B16065" i="5"/>
  <c r="B16064" i="5"/>
  <c r="B16063" i="5"/>
  <c r="B16062" i="5"/>
  <c r="B16061" i="5"/>
  <c r="B16060" i="5"/>
  <c r="B16059" i="5"/>
  <c r="B16058" i="5"/>
  <c r="B16057" i="5"/>
  <c r="B16056" i="5"/>
  <c r="B16055" i="5"/>
  <c r="B16054" i="5"/>
  <c r="B16053" i="5"/>
  <c r="B16052" i="5"/>
  <c r="B16051" i="5"/>
  <c r="B16050" i="5"/>
  <c r="B16049" i="5"/>
  <c r="B16048" i="5"/>
  <c r="B16047" i="5"/>
  <c r="B16046" i="5"/>
  <c r="B16045" i="5"/>
  <c r="B16044" i="5"/>
  <c r="B16043" i="5"/>
  <c r="B16042" i="5"/>
  <c r="B16041" i="5"/>
  <c r="B16040" i="5"/>
  <c r="B16039" i="5"/>
  <c r="B16038" i="5"/>
  <c r="B16037" i="5"/>
  <c r="B16036" i="5"/>
  <c r="B16035" i="5"/>
  <c r="B16034" i="5"/>
  <c r="B16033" i="5"/>
  <c r="B16032" i="5"/>
  <c r="B16031" i="5"/>
  <c r="B16030" i="5"/>
  <c r="B16029" i="5"/>
  <c r="B16028" i="5"/>
  <c r="B16027" i="5"/>
  <c r="B16026" i="5"/>
  <c r="B16025" i="5"/>
  <c r="B16024" i="5"/>
  <c r="B16023" i="5"/>
  <c r="B16022" i="5"/>
  <c r="B16021" i="5"/>
  <c r="B16020" i="5"/>
  <c r="B16019" i="5"/>
  <c r="B16018" i="5"/>
  <c r="B16017" i="5"/>
  <c r="B16016" i="5"/>
  <c r="B16015" i="5"/>
  <c r="B16014" i="5"/>
  <c r="B16013" i="5"/>
  <c r="B16012" i="5"/>
  <c r="B16011" i="5"/>
  <c r="B16010" i="5"/>
  <c r="B16009" i="5"/>
  <c r="B16008" i="5"/>
  <c r="B16007" i="5"/>
  <c r="B16006" i="5"/>
  <c r="B16005" i="5"/>
  <c r="B16004" i="5"/>
  <c r="B16003" i="5"/>
  <c r="B16002" i="5"/>
  <c r="B16001" i="5"/>
  <c r="B16000" i="5"/>
  <c r="B15999" i="5"/>
  <c r="B15998" i="5"/>
  <c r="B15997" i="5"/>
  <c r="B15996" i="5"/>
  <c r="B15995" i="5"/>
  <c r="B15994" i="5"/>
  <c r="B15993" i="5"/>
  <c r="B15992" i="5"/>
  <c r="B15991" i="5"/>
  <c r="B15990" i="5"/>
  <c r="B15989" i="5"/>
  <c r="B15988" i="5"/>
  <c r="B15987" i="5"/>
  <c r="B15986" i="5"/>
  <c r="B15985" i="5"/>
  <c r="B15984" i="5"/>
  <c r="B15983" i="5"/>
  <c r="B15982" i="5"/>
  <c r="B15981" i="5"/>
  <c r="B15980" i="5"/>
  <c r="B15979" i="5"/>
  <c r="B15978" i="5"/>
  <c r="B15977" i="5"/>
  <c r="B15976" i="5"/>
  <c r="B15975" i="5"/>
  <c r="B15974" i="5"/>
  <c r="B15973" i="5"/>
  <c r="B15972" i="5"/>
  <c r="B15971" i="5"/>
  <c r="B15970" i="5"/>
  <c r="B15969" i="5"/>
  <c r="B15968" i="5"/>
  <c r="B15967" i="5"/>
  <c r="B15966" i="5"/>
  <c r="B15965" i="5"/>
  <c r="B15964" i="5"/>
  <c r="B15963" i="5"/>
  <c r="B15962" i="5"/>
  <c r="B15961" i="5"/>
  <c r="B15960" i="5"/>
  <c r="B15959" i="5"/>
  <c r="B15958" i="5"/>
  <c r="B15957" i="5"/>
  <c r="B15956" i="5"/>
  <c r="B15955" i="5"/>
  <c r="B15954" i="5"/>
  <c r="B15953" i="5"/>
  <c r="B15952" i="5"/>
  <c r="B15951" i="5"/>
  <c r="B15950" i="5"/>
  <c r="B15949" i="5"/>
  <c r="B15948" i="5"/>
  <c r="B15947" i="5"/>
  <c r="B15946" i="5"/>
  <c r="B15945" i="5"/>
  <c r="B15944" i="5"/>
  <c r="B15943" i="5"/>
  <c r="B15942" i="5"/>
  <c r="B15941" i="5"/>
  <c r="B15940" i="5"/>
  <c r="B15939" i="5"/>
  <c r="B15938" i="5"/>
  <c r="B15937" i="5"/>
  <c r="B15936" i="5"/>
  <c r="B15935" i="5"/>
  <c r="B15934" i="5"/>
  <c r="B15933" i="5"/>
  <c r="B15932" i="5"/>
  <c r="B15931" i="5"/>
  <c r="B15930" i="5"/>
  <c r="B15929" i="5"/>
  <c r="B15928" i="5"/>
  <c r="B15927" i="5"/>
  <c r="B15926" i="5"/>
  <c r="B15925" i="5"/>
  <c r="B15924" i="5"/>
  <c r="B15923" i="5"/>
  <c r="B15922" i="5"/>
  <c r="B15921" i="5"/>
  <c r="B15920" i="5"/>
  <c r="B15919" i="5"/>
  <c r="B15918" i="5"/>
  <c r="B15917" i="5"/>
  <c r="B15916" i="5"/>
  <c r="B15915" i="5"/>
  <c r="B15914" i="5"/>
  <c r="B15913" i="5"/>
  <c r="B15912" i="5"/>
  <c r="B15911" i="5"/>
  <c r="B15910" i="5"/>
  <c r="B15909" i="5"/>
  <c r="B15908" i="5"/>
  <c r="B15907" i="5"/>
  <c r="B15906" i="5"/>
  <c r="B15905" i="5"/>
  <c r="B15904" i="5"/>
  <c r="B15903" i="5"/>
  <c r="B15902" i="5"/>
  <c r="B15901" i="5"/>
  <c r="B15900" i="5"/>
  <c r="B15899" i="5"/>
  <c r="B15898" i="5"/>
  <c r="B15897" i="5"/>
  <c r="B15896" i="5"/>
  <c r="B15895" i="5"/>
  <c r="B15894" i="5"/>
  <c r="B15893" i="5"/>
  <c r="B15892" i="5"/>
  <c r="B15891" i="5"/>
  <c r="B15890" i="5"/>
  <c r="B15889" i="5"/>
  <c r="B15888" i="5"/>
  <c r="B15887" i="5"/>
  <c r="B15886" i="5"/>
  <c r="B15885" i="5"/>
  <c r="B15884" i="5"/>
  <c r="B15883" i="5"/>
  <c r="B15882" i="5"/>
  <c r="B15881" i="5"/>
  <c r="B15880" i="5"/>
  <c r="B15879" i="5"/>
  <c r="B15878" i="5"/>
  <c r="B15877" i="5"/>
  <c r="B15876" i="5"/>
  <c r="B15875" i="5"/>
  <c r="B15874" i="5"/>
  <c r="B15873" i="5"/>
  <c r="B15872" i="5"/>
  <c r="B15871" i="5"/>
  <c r="B15870" i="5"/>
  <c r="B15869" i="5"/>
  <c r="B15868" i="5"/>
  <c r="B15867" i="5"/>
  <c r="B15866" i="5"/>
  <c r="B15865" i="5"/>
  <c r="B15864" i="5"/>
  <c r="B15863" i="5"/>
  <c r="B15862" i="5"/>
  <c r="B15861" i="5"/>
  <c r="B15860" i="5"/>
  <c r="B15859" i="5"/>
  <c r="B15858" i="5"/>
  <c r="B15857" i="5"/>
  <c r="B15856" i="5"/>
  <c r="B15855" i="5"/>
  <c r="B15854" i="5"/>
  <c r="B15853" i="5"/>
  <c r="B15852" i="5"/>
  <c r="B15851" i="5"/>
  <c r="B15850" i="5"/>
  <c r="B15849" i="5"/>
  <c r="B15848" i="5"/>
  <c r="B15847" i="5"/>
  <c r="B15846" i="5"/>
  <c r="B15845" i="5"/>
  <c r="B15844" i="5"/>
  <c r="B15843" i="5"/>
  <c r="B15842" i="5"/>
  <c r="B15841" i="5"/>
  <c r="B15840" i="5"/>
  <c r="B15839" i="5"/>
  <c r="B15838" i="5"/>
  <c r="B15837" i="5"/>
  <c r="B15836" i="5"/>
  <c r="B15835" i="5"/>
  <c r="B15834" i="5"/>
  <c r="B15833" i="5"/>
  <c r="B15832" i="5"/>
  <c r="B15831" i="5"/>
  <c r="B15830" i="5"/>
  <c r="B15829" i="5"/>
  <c r="B15828" i="5"/>
  <c r="B15827" i="5"/>
  <c r="B15826" i="5"/>
  <c r="B15825" i="5"/>
  <c r="B15824" i="5"/>
  <c r="B15823" i="5"/>
  <c r="B15822" i="5"/>
  <c r="B15821" i="5"/>
  <c r="B15820" i="5"/>
  <c r="B15819" i="5"/>
  <c r="B15818" i="5"/>
  <c r="B15817" i="5"/>
  <c r="B15816" i="5"/>
  <c r="B15815" i="5"/>
  <c r="B15814" i="5"/>
  <c r="B15813" i="5"/>
  <c r="B15812" i="5"/>
  <c r="B15811" i="5"/>
  <c r="B15810" i="5"/>
  <c r="B15809" i="5"/>
  <c r="B15808" i="5"/>
  <c r="B15807" i="5"/>
  <c r="B15806" i="5"/>
  <c r="B15805" i="5"/>
  <c r="B15804" i="5"/>
  <c r="B15803" i="5"/>
  <c r="B15802" i="5"/>
  <c r="B15801" i="5"/>
  <c r="B15800" i="5"/>
  <c r="B15799" i="5"/>
  <c r="B15798" i="5"/>
  <c r="B15797" i="5"/>
  <c r="B15796" i="5"/>
  <c r="B15795" i="5"/>
  <c r="B15794" i="5"/>
  <c r="B15793" i="5"/>
  <c r="B15792" i="5"/>
  <c r="B15791" i="5"/>
  <c r="B15790" i="5"/>
  <c r="B15789" i="5"/>
  <c r="B15788" i="5"/>
  <c r="B15787" i="5"/>
  <c r="B15786" i="5"/>
  <c r="B15785" i="5"/>
  <c r="B15784" i="5"/>
  <c r="B15783" i="5"/>
  <c r="B15782" i="5"/>
  <c r="B15781" i="5"/>
  <c r="B15780" i="5"/>
  <c r="B15779" i="5"/>
  <c r="B15778" i="5"/>
  <c r="B15777" i="5"/>
  <c r="B15776" i="5"/>
  <c r="B15775" i="5"/>
  <c r="B15774" i="5"/>
  <c r="B15773" i="5"/>
  <c r="B15772" i="5"/>
  <c r="B15771" i="5"/>
  <c r="B15770" i="5"/>
  <c r="B15769" i="5"/>
  <c r="B15768" i="5"/>
  <c r="B15767" i="5"/>
  <c r="B15766" i="5"/>
  <c r="B15765" i="5"/>
  <c r="B15764" i="5"/>
  <c r="B15763" i="5"/>
  <c r="B15762" i="5"/>
  <c r="B15761" i="5"/>
  <c r="B15760" i="5"/>
  <c r="B15759" i="5"/>
  <c r="B15758" i="5"/>
  <c r="B15757" i="5"/>
  <c r="B15756" i="5"/>
  <c r="B15755" i="5"/>
  <c r="B15754" i="5"/>
  <c r="B15753" i="5"/>
  <c r="B15752" i="5"/>
  <c r="B15751" i="5"/>
  <c r="B15750" i="5"/>
  <c r="B15749" i="5"/>
  <c r="B15748" i="5"/>
  <c r="B15747" i="5"/>
  <c r="B15746" i="5"/>
  <c r="B15745" i="5"/>
  <c r="B15744" i="5"/>
  <c r="B15743" i="5"/>
  <c r="B15742" i="5"/>
  <c r="B15741" i="5"/>
  <c r="B15740" i="5"/>
  <c r="B15739" i="5"/>
  <c r="B15738" i="5"/>
  <c r="B15737" i="5"/>
  <c r="B15736" i="5"/>
  <c r="B15735" i="5"/>
  <c r="B15734" i="5"/>
  <c r="B15733" i="5"/>
  <c r="B15732" i="5"/>
  <c r="B15731" i="5"/>
  <c r="B15730" i="5"/>
  <c r="B15729" i="5"/>
  <c r="B15728" i="5"/>
  <c r="B15727" i="5"/>
  <c r="B15726" i="5"/>
  <c r="B15725" i="5"/>
  <c r="B15724" i="5"/>
  <c r="B15723" i="5"/>
  <c r="B15722" i="5"/>
  <c r="B15721" i="5"/>
  <c r="B15720" i="5"/>
  <c r="B15719" i="5"/>
  <c r="B15718" i="5"/>
  <c r="B15717" i="5"/>
  <c r="B15716" i="5"/>
  <c r="B15715" i="5"/>
  <c r="B15714" i="5"/>
  <c r="B15713" i="5"/>
  <c r="B15712" i="5"/>
  <c r="B15711" i="5"/>
  <c r="B15710" i="5"/>
  <c r="B15709" i="5"/>
  <c r="B15708" i="5"/>
  <c r="B15707" i="5"/>
  <c r="B15706" i="5"/>
  <c r="B15705" i="5"/>
  <c r="B15704" i="5"/>
  <c r="B15703" i="5"/>
  <c r="B15702" i="5"/>
  <c r="B15701" i="5"/>
  <c r="B15700" i="5"/>
  <c r="B15699" i="5"/>
  <c r="B15698" i="5"/>
  <c r="B15697" i="5"/>
  <c r="B15696" i="5"/>
  <c r="B15695" i="5"/>
  <c r="B15694" i="5"/>
  <c r="B15693" i="5"/>
  <c r="B15692" i="5"/>
  <c r="B15691" i="5"/>
  <c r="B15690" i="5"/>
  <c r="B15689" i="5"/>
  <c r="B15688" i="5"/>
  <c r="B15687" i="5"/>
  <c r="B15686" i="5"/>
  <c r="B15685" i="5"/>
  <c r="B15684" i="5"/>
  <c r="B15683" i="5"/>
  <c r="B15682" i="5"/>
  <c r="B15681" i="5"/>
  <c r="B15680" i="5"/>
  <c r="B15679" i="5"/>
  <c r="B15678" i="5"/>
  <c r="B15677" i="5"/>
  <c r="B15676" i="5"/>
  <c r="B15675" i="5"/>
  <c r="B15674" i="5"/>
  <c r="B15673" i="5"/>
  <c r="B15672" i="5"/>
  <c r="B15671" i="5"/>
  <c r="B15670" i="5"/>
  <c r="B15669" i="5"/>
  <c r="B15668" i="5"/>
  <c r="B15667" i="5"/>
  <c r="B15666" i="5"/>
  <c r="B15665" i="5"/>
  <c r="B15664" i="5"/>
  <c r="B15663" i="5"/>
  <c r="B15662" i="5"/>
  <c r="B15661" i="5"/>
  <c r="B15660" i="5"/>
  <c r="B15659" i="5"/>
  <c r="B15658" i="5"/>
  <c r="B15657" i="5"/>
  <c r="B15656" i="5"/>
  <c r="B15655" i="5"/>
  <c r="B15654" i="5"/>
  <c r="B15653" i="5"/>
  <c r="B15652" i="5"/>
  <c r="B15651" i="5"/>
  <c r="B15650" i="5"/>
  <c r="B15649" i="5"/>
  <c r="B15648" i="5"/>
  <c r="B15647" i="5"/>
  <c r="B15646" i="5"/>
  <c r="B15645" i="5"/>
  <c r="B15644" i="5"/>
  <c r="B15643" i="5"/>
  <c r="B15642" i="5"/>
  <c r="B15641" i="5"/>
  <c r="B15640" i="5"/>
  <c r="B15639" i="5"/>
  <c r="B15638" i="5"/>
  <c r="B15637" i="5"/>
  <c r="B15636" i="5"/>
  <c r="B15635" i="5"/>
  <c r="B15634" i="5"/>
  <c r="B15633" i="5"/>
  <c r="B15632" i="5"/>
  <c r="B15631" i="5"/>
  <c r="B15630" i="5"/>
  <c r="B15629" i="5"/>
  <c r="B15628" i="5"/>
  <c r="B15627" i="5"/>
  <c r="B15626" i="5"/>
  <c r="B15625" i="5"/>
  <c r="B15624" i="5"/>
  <c r="B15623" i="5"/>
  <c r="B15622" i="5"/>
  <c r="B15621" i="5"/>
  <c r="B15620" i="5"/>
  <c r="B15619" i="5"/>
  <c r="B15618" i="5"/>
  <c r="B15617" i="5"/>
  <c r="B15616" i="5"/>
  <c r="B15615" i="5"/>
  <c r="B15614" i="5"/>
  <c r="B15613" i="5"/>
  <c r="B15612" i="5"/>
  <c r="B15611" i="5"/>
  <c r="B15610" i="5"/>
  <c r="B15609" i="5"/>
  <c r="B15608" i="5"/>
  <c r="B15607" i="5"/>
  <c r="B15606" i="5"/>
  <c r="B15605" i="5"/>
  <c r="B15604" i="5"/>
  <c r="B15603" i="5"/>
  <c r="B15602" i="5"/>
  <c r="B15601" i="5"/>
  <c r="B15600" i="5"/>
  <c r="B15599" i="5"/>
  <c r="B15598" i="5"/>
  <c r="B15597" i="5"/>
  <c r="B15596" i="5"/>
  <c r="B15595" i="5"/>
  <c r="B15594" i="5"/>
  <c r="B15593" i="5"/>
  <c r="B15592" i="5"/>
  <c r="B15591" i="5"/>
  <c r="B15590" i="5"/>
  <c r="B15589" i="5"/>
  <c r="B15588" i="5"/>
  <c r="B15587" i="5"/>
  <c r="B15586" i="5"/>
  <c r="B15585" i="5"/>
  <c r="B15584" i="5"/>
  <c r="B15583" i="5"/>
  <c r="B15582" i="5"/>
  <c r="B15581" i="5"/>
  <c r="B15580" i="5"/>
  <c r="B15579" i="5"/>
  <c r="B15578" i="5"/>
  <c r="B15577" i="5"/>
  <c r="B15576" i="5"/>
  <c r="B15575" i="5"/>
  <c r="B15574" i="5"/>
  <c r="B15573" i="5"/>
  <c r="B15572" i="5"/>
  <c r="B15571" i="5"/>
  <c r="B15570" i="5"/>
  <c r="B15569" i="5"/>
  <c r="B15568" i="5"/>
  <c r="B15567" i="5"/>
  <c r="B15566" i="5"/>
  <c r="B15565" i="5"/>
  <c r="B15564" i="5"/>
  <c r="B15563" i="5"/>
  <c r="B15562" i="5"/>
  <c r="B15561" i="5"/>
  <c r="B15560" i="5"/>
  <c r="B15559" i="5"/>
  <c r="B15558" i="5"/>
  <c r="B15557" i="5"/>
  <c r="B15556" i="5"/>
  <c r="B15555" i="5"/>
  <c r="B15554" i="5"/>
  <c r="B15553" i="5"/>
  <c r="B15552" i="5"/>
  <c r="B15551" i="5"/>
  <c r="B15550" i="5"/>
  <c r="B15549" i="5"/>
  <c r="B15548" i="5"/>
  <c r="B15547" i="5"/>
  <c r="B15546" i="5"/>
  <c r="B15545" i="5"/>
  <c r="B15544" i="5"/>
  <c r="B15543" i="5"/>
  <c r="B15542" i="5"/>
  <c r="B15541" i="5"/>
  <c r="B15540" i="5"/>
  <c r="B15539" i="5"/>
  <c r="B15538" i="5"/>
  <c r="B15537" i="5"/>
  <c r="B15536" i="5"/>
  <c r="B15535" i="5"/>
  <c r="B15534" i="5"/>
  <c r="B15533" i="5"/>
  <c r="B15532" i="5"/>
  <c r="B15531" i="5"/>
  <c r="B15530" i="5"/>
  <c r="B15529" i="5"/>
  <c r="B15528" i="5"/>
  <c r="B15527" i="5"/>
  <c r="B15526" i="5"/>
  <c r="B15525" i="5"/>
  <c r="B15524" i="5"/>
  <c r="B15523" i="5"/>
  <c r="B15522" i="5"/>
  <c r="B15521" i="5"/>
  <c r="B15520" i="5"/>
  <c r="B15519" i="5"/>
  <c r="B15518" i="5"/>
  <c r="B15517" i="5"/>
  <c r="B15516" i="5"/>
  <c r="B15515" i="5"/>
  <c r="B15514" i="5"/>
  <c r="B15513" i="5"/>
  <c r="B15512" i="5"/>
  <c r="B15511" i="5"/>
  <c r="B15510" i="5"/>
  <c r="B15509" i="5"/>
  <c r="B15508" i="5"/>
  <c r="B15507" i="5"/>
  <c r="B15506" i="5"/>
  <c r="B15505" i="5"/>
  <c r="B15504" i="5"/>
  <c r="B15503" i="5"/>
  <c r="B15502" i="5"/>
  <c r="B15501" i="5"/>
  <c r="B15500" i="5"/>
  <c r="B15499" i="5"/>
  <c r="B15498" i="5"/>
  <c r="B15497" i="5"/>
  <c r="B15496" i="5"/>
  <c r="B15495" i="5"/>
  <c r="B15494" i="5"/>
  <c r="B15493" i="5"/>
  <c r="B15492" i="5"/>
  <c r="B15491" i="5"/>
  <c r="B15490" i="5"/>
  <c r="B15489" i="5"/>
  <c r="B15488" i="5"/>
  <c r="B15487" i="5"/>
  <c r="B15486" i="5"/>
  <c r="B15485" i="5"/>
  <c r="B15484" i="5"/>
  <c r="B15483" i="5"/>
  <c r="B15482" i="5"/>
  <c r="B15481" i="5"/>
  <c r="B15480" i="5"/>
  <c r="B15479" i="5"/>
  <c r="B15478" i="5"/>
  <c r="B15477" i="5"/>
  <c r="B15476" i="5"/>
  <c r="B15475" i="5"/>
  <c r="B15474" i="5"/>
  <c r="B15473" i="5"/>
  <c r="B15472" i="5"/>
  <c r="B15471" i="5"/>
  <c r="B15470" i="5"/>
  <c r="B15469" i="5"/>
  <c r="B15468" i="5"/>
  <c r="B15467" i="5"/>
  <c r="B15466" i="5"/>
  <c r="B15465" i="5"/>
  <c r="B15464" i="5"/>
  <c r="B15463" i="5"/>
  <c r="B15462" i="5"/>
  <c r="B15461" i="5"/>
  <c r="B15460" i="5"/>
  <c r="B15459" i="5"/>
  <c r="B15458" i="5"/>
  <c r="B15457" i="5"/>
  <c r="B15456" i="5"/>
  <c r="B15455" i="5"/>
  <c r="B15454" i="5"/>
  <c r="B15453" i="5"/>
  <c r="B15452" i="5"/>
  <c r="B15451" i="5"/>
  <c r="B15450" i="5"/>
  <c r="B15449" i="5"/>
  <c r="B15448" i="5"/>
  <c r="B15447" i="5"/>
  <c r="B15446" i="5"/>
  <c r="B15445" i="5"/>
  <c r="B15444" i="5"/>
  <c r="B15443" i="5"/>
  <c r="B15442" i="5"/>
  <c r="B15441" i="5"/>
  <c r="B15440" i="5"/>
  <c r="B15439" i="5"/>
  <c r="B15438" i="5"/>
  <c r="B15437" i="5"/>
  <c r="B15436" i="5"/>
  <c r="B15435" i="5"/>
  <c r="B15434" i="5"/>
  <c r="B15433" i="5"/>
  <c r="B15432" i="5"/>
  <c r="B15431" i="5"/>
  <c r="B15430" i="5"/>
  <c r="B15429" i="5"/>
  <c r="B15428" i="5"/>
  <c r="B15427" i="5"/>
  <c r="B15426" i="5"/>
  <c r="B15425" i="5"/>
  <c r="B15424" i="5"/>
  <c r="B15423" i="5"/>
  <c r="B15422" i="5"/>
  <c r="B15421" i="5"/>
  <c r="B15420" i="5"/>
  <c r="B15419" i="5"/>
  <c r="B15418" i="5"/>
  <c r="B15417" i="5"/>
  <c r="B15416" i="5"/>
  <c r="B15415" i="5"/>
  <c r="B15414" i="5"/>
  <c r="B15413" i="5"/>
  <c r="B15412" i="5"/>
  <c r="B15411" i="5"/>
  <c r="B15410" i="5"/>
  <c r="B15409" i="5"/>
  <c r="B15408" i="5"/>
  <c r="B15407" i="5"/>
  <c r="B15406" i="5"/>
  <c r="B15405" i="5"/>
  <c r="B15404" i="5"/>
  <c r="B15403" i="5"/>
  <c r="B15402" i="5"/>
  <c r="B15401" i="5"/>
  <c r="B15400" i="5"/>
  <c r="B15399" i="5"/>
  <c r="B15398" i="5"/>
  <c r="B15397" i="5"/>
  <c r="B15396" i="5"/>
  <c r="B15395" i="5"/>
  <c r="B15394" i="5"/>
  <c r="B15393" i="5"/>
  <c r="B15392" i="5"/>
  <c r="B15391" i="5"/>
  <c r="B15390" i="5"/>
  <c r="B15389" i="5"/>
  <c r="B15388" i="5"/>
  <c r="B15387" i="5"/>
  <c r="B15386" i="5"/>
  <c r="B15385" i="5"/>
  <c r="B15384" i="5"/>
  <c r="B15383" i="5"/>
  <c r="B15382" i="5"/>
  <c r="B15381" i="5"/>
  <c r="B15380" i="5"/>
  <c r="B15379" i="5"/>
  <c r="B15378" i="5"/>
  <c r="B15377" i="5"/>
  <c r="B15376" i="5"/>
  <c r="B15375" i="5"/>
  <c r="B15374" i="5"/>
  <c r="B15373" i="5"/>
  <c r="B15372" i="5"/>
  <c r="B15371" i="5"/>
  <c r="B15370" i="5"/>
  <c r="B15369" i="5"/>
  <c r="B15368" i="5"/>
  <c r="B15367" i="5"/>
  <c r="B15366" i="5"/>
  <c r="B15365" i="5"/>
  <c r="B15364" i="5"/>
  <c r="B15363" i="5"/>
  <c r="B15362" i="5"/>
  <c r="B15361" i="5"/>
  <c r="B15360" i="5"/>
  <c r="B15359" i="5"/>
  <c r="B15358" i="5"/>
  <c r="B15357" i="5"/>
  <c r="B15356" i="5"/>
  <c r="B15355" i="5"/>
  <c r="B15354" i="5"/>
  <c r="B15353" i="5"/>
  <c r="B15352" i="5"/>
  <c r="B15351" i="5"/>
  <c r="B15350" i="5"/>
  <c r="B15349" i="5"/>
  <c r="B15348" i="5"/>
  <c r="B15347" i="5"/>
  <c r="B15346" i="5"/>
  <c r="B15345" i="5"/>
  <c r="B15344" i="5"/>
  <c r="B15343" i="5"/>
  <c r="B15342" i="5"/>
  <c r="B15341" i="5"/>
  <c r="B15340" i="5"/>
  <c r="B15339" i="5"/>
  <c r="B15338" i="5"/>
  <c r="B15337" i="5"/>
  <c r="B15336" i="5"/>
  <c r="B15335" i="5"/>
  <c r="B15334" i="5"/>
  <c r="B15333" i="5"/>
  <c r="B15332" i="5"/>
  <c r="B15331" i="5"/>
  <c r="B15330" i="5"/>
  <c r="B15329" i="5"/>
  <c r="B15328" i="5"/>
  <c r="B15327" i="5"/>
  <c r="B15326" i="5"/>
  <c r="B15325" i="5"/>
  <c r="B15324" i="5"/>
  <c r="B15323" i="5"/>
  <c r="B15322" i="5"/>
  <c r="B15321" i="5"/>
  <c r="B15320" i="5"/>
  <c r="B15319" i="5"/>
  <c r="B15318" i="5"/>
  <c r="B15317" i="5"/>
  <c r="B15316" i="5"/>
  <c r="B15315" i="5"/>
  <c r="B15314" i="5"/>
  <c r="B15313" i="5"/>
  <c r="B15312" i="5"/>
  <c r="B15311" i="5"/>
  <c r="B15310" i="5"/>
  <c r="B15309" i="5"/>
  <c r="B15308" i="5"/>
  <c r="B15307" i="5"/>
  <c r="B15306" i="5"/>
  <c r="B15305" i="5"/>
  <c r="B15304" i="5"/>
  <c r="B15303" i="5"/>
  <c r="B15302" i="5"/>
  <c r="B15301" i="5"/>
  <c r="B15300" i="5"/>
  <c r="B15299" i="5"/>
  <c r="B15298" i="5"/>
  <c r="B15297" i="5"/>
  <c r="B15296" i="5"/>
  <c r="B15295" i="5"/>
  <c r="B15294" i="5"/>
  <c r="B15293" i="5"/>
  <c r="B15292" i="5"/>
  <c r="B15291" i="5"/>
  <c r="B15290" i="5"/>
  <c r="B15289" i="5"/>
  <c r="B15288" i="5"/>
  <c r="B15287" i="5"/>
  <c r="B15286" i="5"/>
  <c r="B15285" i="5"/>
  <c r="B15284" i="5"/>
  <c r="B15283" i="5"/>
  <c r="B15282" i="5"/>
  <c r="B15281" i="5"/>
  <c r="B15280" i="5"/>
  <c r="B15279" i="5"/>
  <c r="B15278" i="5"/>
  <c r="B15277" i="5"/>
  <c r="B15276" i="5"/>
  <c r="B15275" i="5"/>
  <c r="B15274" i="5"/>
  <c r="B15273" i="5"/>
  <c r="B15272" i="5"/>
  <c r="B15271" i="5"/>
  <c r="B15270" i="5"/>
  <c r="B15269" i="5"/>
  <c r="B15268" i="5"/>
  <c r="B15267" i="5"/>
  <c r="B15266" i="5"/>
  <c r="B15265" i="5"/>
  <c r="B15264" i="5"/>
  <c r="B15263" i="5"/>
  <c r="B15262" i="5"/>
  <c r="B15261" i="5"/>
  <c r="B15260" i="5"/>
  <c r="B15259" i="5"/>
  <c r="B15258" i="5"/>
  <c r="B15257" i="5"/>
  <c r="B15256" i="5"/>
  <c r="B15255" i="5"/>
  <c r="B15254" i="5"/>
  <c r="B15253" i="5"/>
  <c r="B15252" i="5"/>
  <c r="B15251" i="5"/>
  <c r="B15250" i="5"/>
  <c r="B15249" i="5"/>
  <c r="B15248" i="5"/>
  <c r="B15247" i="5"/>
  <c r="B15246" i="5"/>
  <c r="B15245" i="5"/>
  <c r="B15244" i="5"/>
  <c r="B15243" i="5"/>
  <c r="B15242" i="5"/>
  <c r="B15241" i="5"/>
  <c r="B15240" i="5"/>
  <c r="B15239" i="5"/>
  <c r="B15238" i="5"/>
  <c r="B15237" i="5"/>
  <c r="B15236" i="5"/>
  <c r="B15235" i="5"/>
  <c r="B15234" i="5"/>
  <c r="B15233" i="5"/>
  <c r="B15232" i="5"/>
  <c r="B15231" i="5"/>
  <c r="B15230" i="5"/>
  <c r="B15229" i="5"/>
  <c r="B15228" i="5"/>
  <c r="B15227" i="5"/>
  <c r="B15226" i="5"/>
  <c r="B15225" i="5"/>
  <c r="B15224" i="5"/>
  <c r="B15223" i="5"/>
  <c r="B15222" i="5"/>
  <c r="B15221" i="5"/>
  <c r="B15220" i="5"/>
  <c r="B15219" i="5"/>
  <c r="B15218" i="5"/>
  <c r="B15217" i="5"/>
  <c r="B15216" i="5"/>
  <c r="B15215" i="5"/>
  <c r="B15214" i="5"/>
  <c r="B15213" i="5"/>
  <c r="B15212" i="5"/>
  <c r="B15211" i="5"/>
  <c r="B15210" i="5"/>
  <c r="B15209" i="5"/>
  <c r="B15208" i="5"/>
  <c r="B15207" i="5"/>
  <c r="B15206" i="5"/>
  <c r="B15205" i="5"/>
  <c r="B15204" i="5"/>
  <c r="B15203" i="5"/>
  <c r="B15202" i="5"/>
  <c r="B15201" i="5"/>
  <c r="B15200" i="5"/>
  <c r="B15199" i="5"/>
  <c r="B15198" i="5"/>
  <c r="B15197" i="5"/>
  <c r="B15196" i="5"/>
  <c r="B15195" i="5"/>
  <c r="B15194" i="5"/>
  <c r="B15193" i="5"/>
  <c r="B15192" i="5"/>
  <c r="B15191" i="5"/>
  <c r="B15190" i="5"/>
  <c r="B15189" i="5"/>
  <c r="B15188" i="5"/>
  <c r="B15187" i="5"/>
  <c r="B15186" i="5"/>
  <c r="B15185" i="5"/>
  <c r="B15184" i="5"/>
  <c r="B15183" i="5"/>
  <c r="B15182" i="5"/>
  <c r="B15181" i="5"/>
  <c r="B15180" i="5"/>
  <c r="B15179" i="5"/>
  <c r="B15178" i="5"/>
  <c r="B15177" i="5"/>
  <c r="B15176" i="5"/>
  <c r="B15175" i="5"/>
  <c r="B15174" i="5"/>
  <c r="B15173" i="5"/>
  <c r="B15172" i="5"/>
  <c r="B15171" i="5"/>
  <c r="B15170" i="5"/>
  <c r="B15169" i="5"/>
  <c r="B15168" i="5"/>
  <c r="B15167" i="5"/>
  <c r="B15166" i="5"/>
  <c r="B15165" i="5"/>
  <c r="B15164" i="5"/>
  <c r="B15163" i="5"/>
  <c r="B15162" i="5"/>
  <c r="B15161" i="5"/>
  <c r="B15160" i="5"/>
  <c r="B15159" i="5"/>
  <c r="B15158" i="5"/>
  <c r="B15157" i="5"/>
  <c r="B15156" i="5"/>
  <c r="B15155" i="5"/>
  <c r="B15154" i="5"/>
  <c r="B15153" i="5"/>
  <c r="B15152" i="5"/>
  <c r="B15151" i="5"/>
  <c r="B15150" i="5"/>
  <c r="B15149" i="5"/>
  <c r="B15148" i="5"/>
  <c r="B15147" i="5"/>
  <c r="B15146" i="5"/>
  <c r="B15145" i="5"/>
  <c r="B15144" i="5"/>
  <c r="B15143" i="5"/>
  <c r="B15142" i="5"/>
  <c r="B15141" i="5"/>
  <c r="B15140" i="5"/>
  <c r="B15139" i="5"/>
  <c r="B15138" i="5"/>
  <c r="B15137" i="5"/>
  <c r="B15136" i="5"/>
  <c r="B15135" i="5"/>
  <c r="B15134" i="5"/>
  <c r="B15133" i="5"/>
  <c r="B15132" i="5"/>
  <c r="B15131" i="5"/>
  <c r="B15130" i="5"/>
  <c r="B15129" i="5"/>
  <c r="B15128" i="5"/>
  <c r="B15127" i="5"/>
  <c r="B15126" i="5"/>
  <c r="B15125" i="5"/>
  <c r="B15124" i="5"/>
  <c r="B15123" i="5"/>
  <c r="B15122" i="5"/>
  <c r="B15121" i="5"/>
  <c r="B15120" i="5"/>
  <c r="B15119" i="5"/>
  <c r="B15118" i="5"/>
  <c r="B15117" i="5"/>
  <c r="B15116" i="5"/>
  <c r="B15115" i="5"/>
  <c r="B15114" i="5"/>
  <c r="B15113" i="5"/>
  <c r="B15112" i="5"/>
  <c r="B15111" i="5"/>
  <c r="B15110" i="5"/>
  <c r="B15109" i="5"/>
  <c r="B15108" i="5"/>
  <c r="B15107" i="5"/>
  <c r="B15106" i="5"/>
  <c r="B15105" i="5"/>
  <c r="B15104" i="5"/>
  <c r="B15103" i="5"/>
  <c r="B15102" i="5"/>
  <c r="B15101" i="5"/>
  <c r="B15100" i="5"/>
  <c r="B15099" i="5"/>
  <c r="B15098" i="5"/>
  <c r="B15097" i="5"/>
  <c r="B15096" i="5"/>
  <c r="B15095" i="5"/>
  <c r="B15094" i="5"/>
  <c r="B15093" i="5"/>
  <c r="B15092" i="5"/>
  <c r="B15091" i="5"/>
  <c r="B15090" i="5"/>
  <c r="B15089" i="5"/>
  <c r="B15088" i="5"/>
  <c r="B15087" i="5"/>
  <c r="B15086" i="5"/>
  <c r="B15085" i="5"/>
  <c r="B15084" i="5"/>
  <c r="B15083" i="5"/>
  <c r="B15082" i="5"/>
  <c r="B15081" i="5"/>
  <c r="B15080" i="5"/>
  <c r="B15079" i="5"/>
  <c r="B15078" i="5"/>
  <c r="B15077" i="5"/>
  <c r="B15076" i="5"/>
  <c r="B15075" i="5"/>
  <c r="B15074" i="5"/>
  <c r="B15073" i="5"/>
  <c r="B15072" i="5"/>
  <c r="B15071" i="5"/>
  <c r="B15070" i="5"/>
  <c r="B15069" i="5"/>
  <c r="B15068" i="5"/>
  <c r="B15067" i="5"/>
  <c r="B15066" i="5"/>
  <c r="B15065" i="5"/>
  <c r="B15064" i="5"/>
  <c r="B15063" i="5"/>
  <c r="B15062" i="5"/>
  <c r="B15061" i="5"/>
  <c r="B15060" i="5"/>
  <c r="B15059" i="5"/>
  <c r="B15058" i="5"/>
  <c r="B15057" i="5"/>
  <c r="B15056" i="5"/>
  <c r="B15055" i="5"/>
  <c r="B15054" i="5"/>
  <c r="B15053" i="5"/>
  <c r="B15052" i="5"/>
  <c r="B15051" i="5"/>
  <c r="B15050" i="5"/>
  <c r="B15049" i="5"/>
  <c r="B15048" i="5"/>
  <c r="B15047" i="5"/>
  <c r="B15046" i="5"/>
  <c r="B15045" i="5"/>
  <c r="B15044" i="5"/>
  <c r="B15043" i="5"/>
  <c r="B15042" i="5"/>
  <c r="B15041" i="5"/>
  <c r="B15040" i="5"/>
  <c r="B15039" i="5"/>
  <c r="B15038" i="5"/>
  <c r="B15037" i="5"/>
  <c r="B15036" i="5"/>
  <c r="B15035" i="5"/>
  <c r="B15034" i="5"/>
  <c r="B15033" i="5"/>
  <c r="B15032" i="5"/>
  <c r="B15031" i="5"/>
  <c r="B15030" i="5"/>
  <c r="B15029" i="5"/>
  <c r="B15028" i="5"/>
  <c r="B15027" i="5"/>
  <c r="B15026" i="5"/>
  <c r="B15025" i="5"/>
  <c r="B15024" i="5"/>
  <c r="B15023" i="5"/>
  <c r="B15022" i="5"/>
  <c r="B15021" i="5"/>
  <c r="B15020" i="5"/>
  <c r="B15019" i="5"/>
  <c r="B15018" i="5"/>
  <c r="B15017" i="5"/>
  <c r="B15016" i="5"/>
  <c r="B15015" i="5"/>
  <c r="B15014" i="5"/>
  <c r="B15013" i="5"/>
  <c r="B15012" i="5"/>
  <c r="B15011" i="5"/>
  <c r="B15010" i="5"/>
  <c r="B15009" i="5"/>
  <c r="B15008" i="5"/>
  <c r="B15007" i="5"/>
  <c r="B15006" i="5"/>
  <c r="B15005" i="5"/>
  <c r="B15004" i="5"/>
  <c r="B15003" i="5"/>
  <c r="B15002" i="5"/>
  <c r="B15001" i="5"/>
  <c r="B15000" i="5"/>
  <c r="B14999" i="5"/>
  <c r="B14998" i="5"/>
  <c r="B14997" i="5"/>
  <c r="B14996" i="5"/>
  <c r="B14995" i="5"/>
  <c r="B14994" i="5"/>
  <c r="B14993" i="5"/>
  <c r="B14992" i="5"/>
  <c r="B14991" i="5"/>
  <c r="B14990" i="5"/>
  <c r="B14989" i="5"/>
  <c r="B14988" i="5"/>
  <c r="B14987" i="5"/>
  <c r="B14986" i="5"/>
  <c r="B14985" i="5"/>
  <c r="B14984" i="5"/>
  <c r="B14983" i="5"/>
  <c r="B14982" i="5"/>
  <c r="B14981" i="5"/>
  <c r="B14980" i="5"/>
  <c r="B14979" i="5"/>
  <c r="B14978" i="5"/>
  <c r="B14977" i="5"/>
  <c r="B14976" i="5"/>
  <c r="B14975" i="5"/>
  <c r="B14974" i="5"/>
  <c r="B14973" i="5"/>
  <c r="B14972" i="5"/>
  <c r="B14971" i="5"/>
  <c r="B14970" i="5"/>
  <c r="B14969" i="5"/>
  <c r="B14968" i="5"/>
  <c r="B14967" i="5"/>
  <c r="B14966" i="5"/>
  <c r="B14965" i="5"/>
  <c r="B14964" i="5"/>
  <c r="B14963" i="5"/>
  <c r="B14962" i="5"/>
  <c r="B14961" i="5"/>
  <c r="B14960" i="5"/>
  <c r="B14959" i="5"/>
  <c r="B14958" i="5"/>
  <c r="B14957" i="5"/>
  <c r="B14956" i="5"/>
  <c r="B14955" i="5"/>
  <c r="B14954" i="5"/>
  <c r="B14953" i="5"/>
  <c r="B14952" i="5"/>
  <c r="B14951" i="5"/>
  <c r="B14950" i="5"/>
  <c r="B14949" i="5"/>
  <c r="B14948" i="5"/>
  <c r="B14947" i="5"/>
  <c r="B14946" i="5"/>
  <c r="B14945" i="5"/>
  <c r="B14944" i="5"/>
  <c r="B14943" i="5"/>
  <c r="B14942" i="5"/>
  <c r="B14941" i="5"/>
  <c r="B14940" i="5"/>
  <c r="B14939" i="5"/>
  <c r="B14938" i="5"/>
  <c r="B14937" i="5"/>
  <c r="B14936" i="5"/>
  <c r="B14935" i="5"/>
  <c r="B14934" i="5"/>
  <c r="B14933" i="5"/>
  <c r="B14932" i="5"/>
  <c r="B14931" i="5"/>
  <c r="B14930" i="5"/>
  <c r="B14929" i="5"/>
  <c r="B14928" i="5"/>
  <c r="B14927" i="5"/>
  <c r="B14926" i="5"/>
  <c r="B14925" i="5"/>
  <c r="B14924" i="5"/>
  <c r="B14923" i="5"/>
  <c r="B14922" i="5"/>
  <c r="B14921" i="5"/>
  <c r="B14920" i="5"/>
  <c r="B14919" i="5"/>
  <c r="B14918" i="5"/>
  <c r="B14917" i="5"/>
  <c r="B14916" i="5"/>
  <c r="B14915" i="5"/>
  <c r="B14914" i="5"/>
  <c r="B14913" i="5"/>
  <c r="B14912" i="5"/>
  <c r="B14911" i="5"/>
  <c r="B14910" i="5"/>
  <c r="B14909" i="5"/>
  <c r="B14908" i="5"/>
  <c r="B14907" i="5"/>
  <c r="B14906" i="5"/>
  <c r="B14905" i="5"/>
  <c r="B14904" i="5"/>
  <c r="B14903" i="5"/>
  <c r="B14902" i="5"/>
  <c r="B14901" i="5"/>
  <c r="B14900" i="5"/>
  <c r="B14899" i="5"/>
  <c r="B14898" i="5"/>
  <c r="B14897" i="5"/>
  <c r="B14896" i="5"/>
  <c r="B14895" i="5"/>
  <c r="B14894" i="5"/>
  <c r="B14893" i="5"/>
  <c r="B14892" i="5"/>
  <c r="B14891" i="5"/>
  <c r="B14890" i="5"/>
  <c r="B14889" i="5"/>
  <c r="B14888" i="5"/>
  <c r="B14887" i="5"/>
  <c r="B14886" i="5"/>
  <c r="B14885" i="5"/>
  <c r="B14884" i="5"/>
  <c r="B14883" i="5"/>
  <c r="B14882" i="5"/>
  <c r="B14881" i="5"/>
  <c r="B14880" i="5"/>
  <c r="B14879" i="5"/>
  <c r="B14878" i="5"/>
  <c r="B14877" i="5"/>
  <c r="B14876" i="5"/>
  <c r="B14875" i="5"/>
  <c r="B14874" i="5"/>
  <c r="B14873" i="5"/>
  <c r="B14872" i="5"/>
  <c r="B14871" i="5"/>
  <c r="B14870" i="5"/>
  <c r="B14869" i="5"/>
  <c r="B14868" i="5"/>
  <c r="B14867" i="5"/>
  <c r="B14866" i="5"/>
  <c r="B14865" i="5"/>
  <c r="B14864" i="5"/>
  <c r="B14863" i="5"/>
  <c r="B14862" i="5"/>
  <c r="B14861" i="5"/>
  <c r="B14860" i="5"/>
  <c r="B14859" i="5"/>
  <c r="B14858" i="5"/>
  <c r="B14857" i="5"/>
  <c r="B14856" i="5"/>
  <c r="B14855" i="5"/>
  <c r="B14854" i="5"/>
  <c r="B14853" i="5"/>
  <c r="B14852" i="5"/>
  <c r="B14851" i="5"/>
  <c r="B14850" i="5"/>
  <c r="B14849" i="5"/>
  <c r="B14848" i="5"/>
  <c r="B14847" i="5"/>
  <c r="B14846" i="5"/>
  <c r="B14845" i="5"/>
  <c r="B14844" i="5"/>
  <c r="B14843" i="5"/>
  <c r="B14842" i="5"/>
  <c r="B14841" i="5"/>
  <c r="B14840" i="5"/>
  <c r="B14839" i="5"/>
  <c r="B14838" i="5"/>
  <c r="B14837" i="5"/>
  <c r="B14836" i="5"/>
  <c r="B14835" i="5"/>
  <c r="B14834" i="5"/>
  <c r="B14833" i="5"/>
  <c r="B14832" i="5"/>
  <c r="B14831" i="5"/>
  <c r="B14830" i="5"/>
  <c r="B14829" i="5"/>
  <c r="B14828" i="5"/>
  <c r="B14827" i="5"/>
  <c r="B14826" i="5"/>
  <c r="B14825" i="5"/>
  <c r="B14824" i="5"/>
  <c r="B14823" i="5"/>
  <c r="B14822" i="5"/>
  <c r="B14821" i="5"/>
  <c r="B14820" i="5"/>
  <c r="B14819" i="5"/>
  <c r="B14818" i="5"/>
  <c r="B14817" i="5"/>
  <c r="B14816" i="5"/>
  <c r="B14815" i="5"/>
  <c r="B14814" i="5"/>
  <c r="B14813" i="5"/>
  <c r="B14812" i="5"/>
  <c r="B14811" i="5"/>
  <c r="B14810" i="5"/>
  <c r="B14809" i="5"/>
  <c r="B14808" i="5"/>
  <c r="B14807" i="5"/>
  <c r="B14806" i="5"/>
  <c r="B14805" i="5"/>
  <c r="B14804" i="5"/>
  <c r="B14803" i="5"/>
  <c r="B14802" i="5"/>
  <c r="B14801" i="5"/>
  <c r="B14800" i="5"/>
  <c r="B14799" i="5"/>
  <c r="B14798" i="5"/>
  <c r="B14797" i="5"/>
  <c r="B14796" i="5"/>
  <c r="B14795" i="5"/>
  <c r="B14794" i="5"/>
  <c r="B14793" i="5"/>
  <c r="B14792" i="5"/>
  <c r="B14791" i="5"/>
  <c r="B14790" i="5"/>
  <c r="B14789" i="5"/>
  <c r="B14788" i="5"/>
  <c r="B14787" i="5"/>
  <c r="B14786" i="5"/>
  <c r="B14785" i="5"/>
  <c r="B14784" i="5"/>
  <c r="B14783" i="5"/>
  <c r="B14782" i="5"/>
  <c r="B14781" i="5"/>
  <c r="B14780" i="5"/>
  <c r="B14779" i="5"/>
  <c r="B14778" i="5"/>
  <c r="B14777" i="5"/>
  <c r="B14776" i="5"/>
  <c r="B14775" i="5"/>
  <c r="B14774" i="5"/>
  <c r="B14773" i="5"/>
  <c r="B14772" i="5"/>
  <c r="B14771" i="5"/>
  <c r="B14770" i="5"/>
  <c r="B14769" i="5"/>
  <c r="B14768" i="5"/>
  <c r="B14767" i="5"/>
  <c r="B14766" i="5"/>
  <c r="B14765" i="5"/>
  <c r="B14764" i="5"/>
  <c r="B14763" i="5"/>
  <c r="B14762" i="5"/>
  <c r="B14761" i="5"/>
  <c r="B14760" i="5"/>
  <c r="B14759" i="5"/>
  <c r="B14758" i="5"/>
  <c r="B14757" i="5"/>
  <c r="B14756" i="5"/>
  <c r="B14755" i="5"/>
  <c r="B14754" i="5"/>
  <c r="B14753" i="5"/>
  <c r="B14752" i="5"/>
  <c r="B14751" i="5"/>
  <c r="B14750" i="5"/>
  <c r="B14749" i="5"/>
  <c r="B14748" i="5"/>
  <c r="B14747" i="5"/>
  <c r="B14746" i="5"/>
  <c r="B14745" i="5"/>
  <c r="B14744" i="5"/>
  <c r="B14743" i="5"/>
  <c r="B14742" i="5"/>
  <c r="B14741" i="5"/>
  <c r="B14740" i="5"/>
  <c r="B14739" i="5"/>
  <c r="B14738" i="5"/>
  <c r="B14737" i="5"/>
  <c r="B14736" i="5"/>
  <c r="B14735" i="5"/>
  <c r="B14734" i="5"/>
  <c r="B14733" i="5"/>
  <c r="B14732" i="5"/>
  <c r="B14731" i="5"/>
  <c r="B14730" i="5"/>
  <c r="B14729" i="5"/>
  <c r="B14728" i="5"/>
  <c r="B14727" i="5"/>
  <c r="B14726" i="5"/>
  <c r="B14725" i="5"/>
  <c r="B14724" i="5"/>
  <c r="B14723" i="5"/>
  <c r="B14722" i="5"/>
  <c r="B14721" i="5"/>
  <c r="B14720" i="5"/>
  <c r="B14719" i="5"/>
  <c r="B14718" i="5"/>
  <c r="B14717" i="5"/>
  <c r="B14716" i="5"/>
  <c r="B14715" i="5"/>
  <c r="B14714" i="5"/>
  <c r="B14713" i="5"/>
  <c r="B14712" i="5"/>
  <c r="B14711" i="5"/>
  <c r="B14710" i="5"/>
  <c r="B14709" i="5"/>
  <c r="B14708" i="5"/>
  <c r="B14707" i="5"/>
  <c r="B14706" i="5"/>
  <c r="B14705" i="5"/>
  <c r="B14704" i="5"/>
  <c r="B14703" i="5"/>
  <c r="B14702" i="5"/>
  <c r="B14701" i="5"/>
  <c r="B14700" i="5"/>
  <c r="B14699" i="5"/>
  <c r="B14698" i="5"/>
  <c r="B14697" i="5"/>
  <c r="B14696" i="5"/>
  <c r="B14695" i="5"/>
  <c r="B14694" i="5"/>
  <c r="B14693" i="5"/>
  <c r="B14692" i="5"/>
  <c r="B14691" i="5"/>
  <c r="B14690" i="5"/>
  <c r="B14689" i="5"/>
  <c r="B14688" i="5"/>
  <c r="B14687" i="5"/>
  <c r="B14686" i="5"/>
  <c r="B14685" i="5"/>
  <c r="B14684" i="5"/>
  <c r="B14683" i="5"/>
  <c r="B14682" i="5"/>
  <c r="B14681" i="5"/>
  <c r="B14680" i="5"/>
  <c r="B14679" i="5"/>
  <c r="B14678" i="5"/>
  <c r="B14677" i="5"/>
  <c r="B14676" i="5"/>
  <c r="B14675" i="5"/>
  <c r="B14674" i="5"/>
  <c r="B14673" i="5"/>
  <c r="B14672" i="5"/>
  <c r="B14671" i="5"/>
  <c r="B14670" i="5"/>
  <c r="B14669" i="5"/>
  <c r="B14668" i="5"/>
  <c r="B14667" i="5"/>
  <c r="B14666" i="5"/>
  <c r="B14665" i="5"/>
  <c r="B14664" i="5"/>
  <c r="B14663" i="5"/>
  <c r="B14662" i="5"/>
  <c r="B14661" i="5"/>
  <c r="B14660" i="5"/>
  <c r="B14659" i="5"/>
  <c r="B14658" i="5"/>
  <c r="B14657" i="5"/>
  <c r="B14656" i="5"/>
  <c r="B14655" i="5"/>
  <c r="B14654" i="5"/>
  <c r="B14653" i="5"/>
  <c r="B14652" i="5"/>
  <c r="B14651" i="5"/>
  <c r="B14650" i="5"/>
  <c r="B14649" i="5"/>
  <c r="B14648" i="5"/>
  <c r="B14647" i="5"/>
  <c r="B14646" i="5"/>
  <c r="B14645" i="5"/>
  <c r="B14644" i="5"/>
  <c r="B14643" i="5"/>
  <c r="B14642" i="5"/>
  <c r="B14641" i="5"/>
  <c r="B14640" i="5"/>
  <c r="B14639" i="5"/>
  <c r="B14638" i="5"/>
  <c r="B14637" i="5"/>
  <c r="B14636" i="5"/>
  <c r="B14635" i="5"/>
  <c r="B14634" i="5"/>
  <c r="B14633" i="5"/>
  <c r="B14632" i="5"/>
  <c r="B14631" i="5"/>
  <c r="B14630" i="5"/>
  <c r="B14629" i="5"/>
  <c r="B14628" i="5"/>
  <c r="B14627" i="5"/>
  <c r="B14626" i="5"/>
  <c r="B14625" i="5"/>
  <c r="B14624" i="5"/>
  <c r="B14623" i="5"/>
  <c r="B14622" i="5"/>
  <c r="B14621" i="5"/>
  <c r="B14620" i="5"/>
  <c r="B14619" i="5"/>
  <c r="B14618" i="5"/>
  <c r="B14617" i="5"/>
  <c r="B14616" i="5"/>
  <c r="B14615" i="5"/>
  <c r="B14614" i="5"/>
  <c r="B14613" i="5"/>
  <c r="B14612" i="5"/>
  <c r="B14611" i="5"/>
  <c r="B14610" i="5"/>
  <c r="B14609" i="5"/>
  <c r="B14608" i="5"/>
  <c r="B14607" i="5"/>
  <c r="B14606" i="5"/>
  <c r="B14605" i="5"/>
  <c r="B14604" i="5"/>
  <c r="B14603" i="5"/>
  <c r="B14602" i="5"/>
  <c r="B14601" i="5"/>
  <c r="B14600" i="5"/>
  <c r="B14599" i="5"/>
  <c r="B14598" i="5"/>
  <c r="B14597" i="5"/>
  <c r="B14596" i="5"/>
  <c r="B14595" i="5"/>
  <c r="B14594" i="5"/>
  <c r="B14593" i="5"/>
  <c r="B14592" i="5"/>
  <c r="B14591" i="5"/>
  <c r="B14590" i="5"/>
  <c r="B14589" i="5"/>
  <c r="B14588" i="5"/>
  <c r="B14587" i="5"/>
  <c r="B14586" i="5"/>
  <c r="B14585" i="5"/>
  <c r="B14584" i="5"/>
  <c r="B14583" i="5"/>
  <c r="B14582" i="5"/>
  <c r="B14581" i="5"/>
  <c r="B14580" i="5"/>
  <c r="B14579" i="5"/>
  <c r="B14578" i="5"/>
  <c r="B14577" i="5"/>
  <c r="B14576" i="5"/>
  <c r="B14575" i="5"/>
  <c r="B14574" i="5"/>
  <c r="B14573" i="5"/>
  <c r="B14572" i="5"/>
  <c r="B14571" i="5"/>
  <c r="B14570" i="5"/>
  <c r="B14569" i="5"/>
  <c r="B14568" i="5"/>
  <c r="B14567" i="5"/>
  <c r="B14566" i="5"/>
  <c r="B14565" i="5"/>
  <c r="B14564" i="5"/>
  <c r="B14563" i="5"/>
  <c r="B14562" i="5"/>
  <c r="B14561" i="5"/>
  <c r="B14560" i="5"/>
  <c r="B14559" i="5"/>
  <c r="B14558" i="5"/>
  <c r="B14557" i="5"/>
  <c r="B14556" i="5"/>
  <c r="B14555" i="5"/>
  <c r="B14554" i="5"/>
  <c r="B14553" i="5"/>
  <c r="B14552" i="5"/>
  <c r="B14551" i="5"/>
  <c r="B14550" i="5"/>
  <c r="B14549" i="5"/>
  <c r="B14548" i="5"/>
  <c r="B14547" i="5"/>
  <c r="B14546" i="5"/>
  <c r="B14545" i="5"/>
  <c r="B14544" i="5"/>
  <c r="B14543" i="5"/>
  <c r="B14542" i="5"/>
  <c r="B14541" i="5"/>
  <c r="B14540" i="5"/>
  <c r="B14539" i="5"/>
  <c r="B14538" i="5"/>
  <c r="B14537" i="5"/>
  <c r="B14536" i="5"/>
  <c r="B14535" i="5"/>
  <c r="B14534" i="5"/>
  <c r="B14533" i="5"/>
  <c r="B14532" i="5"/>
  <c r="B14531" i="5"/>
  <c r="B14530" i="5"/>
  <c r="B14529" i="5"/>
  <c r="B14528" i="5"/>
  <c r="B14527" i="5"/>
  <c r="B14526" i="5"/>
  <c r="B14525" i="5"/>
  <c r="B14524" i="5"/>
  <c r="B14523" i="5"/>
  <c r="B14522" i="5"/>
  <c r="B14521" i="5"/>
  <c r="B14520" i="5"/>
  <c r="B14519" i="5"/>
  <c r="B14518" i="5"/>
  <c r="B14517" i="5"/>
  <c r="B14516" i="5"/>
  <c r="B14515" i="5"/>
  <c r="B14514" i="5"/>
  <c r="B14513" i="5"/>
  <c r="B14512" i="5"/>
  <c r="B14511" i="5"/>
  <c r="B14510" i="5"/>
  <c r="B14509" i="5"/>
  <c r="B14508" i="5"/>
  <c r="B14507" i="5"/>
  <c r="B14506" i="5"/>
  <c r="B14505" i="5"/>
  <c r="B14504" i="5"/>
  <c r="B14503" i="5"/>
  <c r="B14502" i="5"/>
  <c r="B14501" i="5"/>
  <c r="B14500" i="5"/>
  <c r="B14499" i="5"/>
  <c r="B14498" i="5"/>
  <c r="B14497" i="5"/>
  <c r="B14496" i="5"/>
  <c r="B14495" i="5"/>
  <c r="B14494" i="5"/>
  <c r="B14493" i="5"/>
  <c r="B14492" i="5"/>
  <c r="B14491" i="5"/>
  <c r="B14490" i="5"/>
  <c r="B14489" i="5"/>
  <c r="B14488" i="5"/>
  <c r="B14487" i="5"/>
  <c r="B14486" i="5"/>
  <c r="B14485" i="5"/>
  <c r="B14484" i="5"/>
  <c r="B14483" i="5"/>
  <c r="B14482" i="5"/>
  <c r="B14481" i="5"/>
  <c r="B14480" i="5"/>
  <c r="B14479" i="5"/>
  <c r="B14478" i="5"/>
  <c r="B14477" i="5"/>
  <c r="B14476" i="5"/>
  <c r="B14475" i="5"/>
  <c r="B14474" i="5"/>
  <c r="B14473" i="5"/>
  <c r="B14472" i="5"/>
  <c r="B14471" i="5"/>
  <c r="B14470" i="5"/>
  <c r="B14469" i="5"/>
  <c r="B14468" i="5"/>
  <c r="B14467" i="5"/>
  <c r="B14466" i="5"/>
  <c r="B14465" i="5"/>
  <c r="B14464" i="5"/>
  <c r="B14463" i="5"/>
  <c r="B14462" i="5"/>
  <c r="B14461" i="5"/>
  <c r="B14460" i="5"/>
  <c r="B14459" i="5"/>
  <c r="B14458" i="5"/>
  <c r="B14457" i="5"/>
  <c r="B14456" i="5"/>
  <c r="B14455" i="5"/>
  <c r="B14454" i="5"/>
  <c r="B14453" i="5"/>
  <c r="B14452" i="5"/>
  <c r="B14451" i="5"/>
  <c r="B14450" i="5"/>
  <c r="B14449" i="5"/>
  <c r="B14448" i="5"/>
  <c r="B14447" i="5"/>
  <c r="B14446" i="5"/>
  <c r="B14445" i="5"/>
  <c r="B14444" i="5"/>
  <c r="B14443" i="5"/>
  <c r="B14442" i="5"/>
  <c r="B14441" i="5"/>
  <c r="B14440" i="5"/>
  <c r="B14439" i="5"/>
  <c r="B14438" i="5"/>
  <c r="B14437" i="5"/>
  <c r="B14436" i="5"/>
  <c r="B14435" i="5"/>
  <c r="B14434" i="5"/>
  <c r="B14433" i="5"/>
  <c r="B14432" i="5"/>
  <c r="B14431" i="5"/>
  <c r="B14430" i="5"/>
  <c r="B14429" i="5"/>
  <c r="B14428" i="5"/>
  <c r="B14427" i="5"/>
  <c r="B14426" i="5"/>
  <c r="B14425" i="5"/>
  <c r="B14424" i="5"/>
  <c r="B14423" i="5"/>
  <c r="B14422" i="5"/>
  <c r="B14421" i="5"/>
  <c r="B14420" i="5"/>
  <c r="B14419" i="5"/>
  <c r="B14418" i="5"/>
  <c r="B14417" i="5"/>
  <c r="B14416" i="5"/>
  <c r="B14415" i="5"/>
  <c r="B14414" i="5"/>
  <c r="B14413" i="5"/>
  <c r="B14412" i="5"/>
  <c r="B14411" i="5"/>
  <c r="B14410" i="5"/>
  <c r="B14409" i="5"/>
  <c r="B14408" i="5"/>
  <c r="B14407" i="5"/>
  <c r="B14406" i="5"/>
  <c r="B14405" i="5"/>
  <c r="B14404" i="5"/>
  <c r="B14403" i="5"/>
  <c r="B14402" i="5"/>
  <c r="B14401" i="5"/>
  <c r="B14400" i="5"/>
  <c r="B14399" i="5"/>
  <c r="B14398" i="5"/>
  <c r="B14397" i="5"/>
  <c r="B14396" i="5"/>
  <c r="B14395" i="5"/>
  <c r="B14394" i="5"/>
  <c r="B14393" i="5"/>
  <c r="B14392" i="5"/>
  <c r="B14391" i="5"/>
  <c r="B14390" i="5"/>
  <c r="B14389" i="5"/>
  <c r="B14388" i="5"/>
  <c r="B14387" i="5"/>
  <c r="B14386" i="5"/>
  <c r="B14385" i="5"/>
  <c r="B14384" i="5"/>
  <c r="B14383" i="5"/>
  <c r="B14382" i="5"/>
  <c r="B14381" i="5"/>
  <c r="B14380" i="5"/>
  <c r="B14379" i="5"/>
  <c r="B14378" i="5"/>
  <c r="B14377" i="5"/>
  <c r="B14376" i="5"/>
  <c r="B14375" i="5"/>
  <c r="B14374" i="5"/>
  <c r="B14373" i="5"/>
  <c r="B14372" i="5"/>
  <c r="B14371" i="5"/>
  <c r="B14370" i="5"/>
  <c r="B14369" i="5"/>
  <c r="B14368" i="5"/>
  <c r="B14367" i="5"/>
  <c r="B14366" i="5"/>
  <c r="B14365" i="5"/>
  <c r="B14364" i="5"/>
  <c r="B14363" i="5"/>
  <c r="B14362" i="5"/>
  <c r="B14361" i="5"/>
  <c r="B14360" i="5"/>
  <c r="B14359" i="5"/>
  <c r="B14358" i="5"/>
  <c r="B14357" i="5"/>
  <c r="B14356" i="5"/>
  <c r="B14355" i="5"/>
  <c r="B14354" i="5"/>
  <c r="B14353" i="5"/>
  <c r="B14352" i="5"/>
  <c r="B14351" i="5"/>
  <c r="B14350" i="5"/>
  <c r="B14349" i="5"/>
  <c r="B14348" i="5"/>
  <c r="B14347" i="5"/>
  <c r="B14346" i="5"/>
  <c r="B14345" i="5"/>
  <c r="B14344" i="5"/>
  <c r="B14343" i="5"/>
  <c r="B14342" i="5"/>
  <c r="B14341" i="5"/>
  <c r="B14340" i="5"/>
  <c r="B14339" i="5"/>
  <c r="B14338" i="5"/>
  <c r="B14337" i="5"/>
  <c r="B14336" i="5"/>
  <c r="B14335" i="5"/>
  <c r="B14334" i="5"/>
  <c r="B14333" i="5"/>
  <c r="B14332" i="5"/>
  <c r="B14331" i="5"/>
  <c r="B14330" i="5"/>
  <c r="B14329" i="5"/>
  <c r="B14328" i="5"/>
  <c r="B14327" i="5"/>
  <c r="B14326" i="5"/>
  <c r="B14325" i="5"/>
  <c r="B14324" i="5"/>
  <c r="B14323" i="5"/>
  <c r="B14322" i="5"/>
  <c r="B14321" i="5"/>
  <c r="B14320" i="5"/>
  <c r="B14319" i="5"/>
  <c r="B14318" i="5"/>
  <c r="B14317" i="5"/>
  <c r="B14316" i="5"/>
  <c r="B14315" i="5"/>
  <c r="B14314" i="5"/>
  <c r="B14313" i="5"/>
  <c r="B14312" i="5"/>
  <c r="B14311" i="5"/>
  <c r="B14310" i="5"/>
  <c r="B14309" i="5"/>
  <c r="B14308" i="5"/>
  <c r="B14307" i="5"/>
  <c r="B14306" i="5"/>
  <c r="B14305" i="5"/>
  <c r="B14304" i="5"/>
  <c r="B14303" i="5"/>
  <c r="B14302" i="5"/>
  <c r="B14301" i="5"/>
  <c r="B14300" i="5"/>
  <c r="B14299" i="5"/>
  <c r="B14298" i="5"/>
  <c r="B14297" i="5"/>
  <c r="B14296" i="5"/>
  <c r="B14295" i="5"/>
  <c r="B14294" i="5"/>
  <c r="B14293" i="5"/>
  <c r="B14292" i="5"/>
  <c r="B14291" i="5"/>
  <c r="B14290" i="5"/>
  <c r="B14289" i="5"/>
  <c r="B14288" i="5"/>
  <c r="B14287" i="5"/>
  <c r="B14286" i="5"/>
  <c r="B14285" i="5"/>
  <c r="B14284" i="5"/>
  <c r="B14283" i="5"/>
  <c r="B14282" i="5"/>
  <c r="B14281" i="5"/>
  <c r="B14280" i="5"/>
  <c r="B14279" i="5"/>
  <c r="B14278" i="5"/>
  <c r="B14277" i="5"/>
  <c r="B14276" i="5"/>
  <c r="B14275" i="5"/>
  <c r="B14274" i="5"/>
  <c r="B14273" i="5"/>
  <c r="B14272" i="5"/>
  <c r="B14271" i="5"/>
  <c r="B14270" i="5"/>
  <c r="B14269" i="5"/>
  <c r="B14268" i="5"/>
  <c r="B14267" i="5"/>
  <c r="B14266" i="5"/>
  <c r="B14265" i="5"/>
  <c r="B14264" i="5"/>
  <c r="B14263" i="5"/>
  <c r="B14262" i="5"/>
  <c r="B14261" i="5"/>
  <c r="B14260" i="5"/>
  <c r="B14259" i="5"/>
  <c r="B14258" i="5"/>
  <c r="B14257" i="5"/>
  <c r="B14256" i="5"/>
  <c r="B14255" i="5"/>
  <c r="B14254" i="5"/>
  <c r="B14253" i="5"/>
  <c r="B14252" i="5"/>
  <c r="B14251" i="5"/>
  <c r="B14250" i="5"/>
  <c r="B14249" i="5"/>
  <c r="B14248" i="5"/>
  <c r="B14247" i="5"/>
  <c r="B14246" i="5"/>
  <c r="B14245" i="5"/>
  <c r="B14244" i="5"/>
  <c r="B14243" i="5"/>
  <c r="B14242" i="5"/>
  <c r="B14241" i="5"/>
  <c r="B14240" i="5"/>
  <c r="B14239" i="5"/>
  <c r="B14238" i="5"/>
  <c r="B14237" i="5"/>
  <c r="B14236" i="5"/>
  <c r="B14235" i="5"/>
  <c r="B14234" i="5"/>
  <c r="B14233" i="5"/>
  <c r="B14232" i="5"/>
  <c r="B14231" i="5"/>
  <c r="B14230" i="5"/>
  <c r="B14229" i="5"/>
  <c r="B14228" i="5"/>
  <c r="B14227" i="5"/>
  <c r="B14226" i="5"/>
  <c r="B14225" i="5"/>
  <c r="B14224" i="5"/>
  <c r="B14223" i="5"/>
  <c r="B14222" i="5"/>
  <c r="B14221" i="5"/>
  <c r="B14220" i="5"/>
  <c r="B14219" i="5"/>
  <c r="B14218" i="5"/>
  <c r="B14217" i="5"/>
  <c r="B14216" i="5"/>
  <c r="B14215" i="5"/>
  <c r="B14214" i="5"/>
  <c r="B14213" i="5"/>
  <c r="B14212" i="5"/>
  <c r="B14211" i="5"/>
  <c r="B14210" i="5"/>
  <c r="B14209" i="5"/>
  <c r="B14208" i="5"/>
  <c r="B14207" i="5"/>
  <c r="B14206" i="5"/>
  <c r="B14205" i="5"/>
  <c r="B14204" i="5"/>
  <c r="B14203" i="5"/>
  <c r="B14202" i="5"/>
  <c r="B14201" i="5"/>
  <c r="B14200" i="5"/>
  <c r="B14199" i="5"/>
  <c r="B14198" i="5"/>
  <c r="B14197" i="5"/>
  <c r="B14196" i="5"/>
  <c r="B14195" i="5"/>
  <c r="B14194" i="5"/>
  <c r="B14193" i="5"/>
  <c r="B14192" i="5"/>
  <c r="B14191" i="5"/>
  <c r="B14190" i="5"/>
  <c r="B14189" i="5"/>
  <c r="B14188" i="5"/>
  <c r="B14187" i="5"/>
  <c r="B14186" i="5"/>
  <c r="B14185" i="5"/>
  <c r="B14184" i="5"/>
  <c r="B14183" i="5"/>
  <c r="B14182" i="5"/>
  <c r="B14181" i="5"/>
  <c r="B14180" i="5"/>
  <c r="B14179" i="5"/>
  <c r="B14178" i="5"/>
  <c r="B14177" i="5"/>
  <c r="B14176" i="5"/>
  <c r="B14175" i="5"/>
  <c r="B14174" i="5"/>
  <c r="B14173" i="5"/>
  <c r="B14172" i="5"/>
  <c r="B14171" i="5"/>
  <c r="B14170" i="5"/>
  <c r="B14169" i="5"/>
  <c r="B14168" i="5"/>
  <c r="B14167" i="5"/>
  <c r="B14166" i="5"/>
  <c r="B14165" i="5"/>
  <c r="B14164" i="5"/>
  <c r="B14163" i="5"/>
  <c r="B14162" i="5"/>
  <c r="B14161" i="5"/>
  <c r="B14160" i="5"/>
  <c r="B14159" i="5"/>
  <c r="B14158" i="5"/>
  <c r="B14157" i="5"/>
  <c r="B14156" i="5"/>
  <c r="B14155" i="5"/>
  <c r="B14154" i="5"/>
  <c r="B14153" i="5"/>
  <c r="B14152" i="5"/>
  <c r="B14151" i="5"/>
  <c r="B14150" i="5"/>
  <c r="B14149" i="5"/>
  <c r="B14148" i="5"/>
  <c r="B14147" i="5"/>
  <c r="B14146" i="5"/>
  <c r="B14145" i="5"/>
  <c r="B14144" i="5"/>
  <c r="B14143" i="5"/>
  <c r="B14142" i="5"/>
  <c r="B14141" i="5"/>
  <c r="B14140" i="5"/>
  <c r="B14139" i="5"/>
  <c r="B14138" i="5"/>
  <c r="B14137" i="5"/>
  <c r="B14136" i="5"/>
  <c r="B14135" i="5"/>
  <c r="B14134" i="5"/>
  <c r="B14133" i="5"/>
  <c r="B14132" i="5"/>
  <c r="B14131" i="5"/>
  <c r="B14130" i="5"/>
  <c r="B14129" i="5"/>
  <c r="B14128" i="5"/>
  <c r="B14127" i="5"/>
  <c r="B14126" i="5"/>
  <c r="B14125" i="5"/>
  <c r="B14124" i="5"/>
  <c r="B14123" i="5"/>
  <c r="B14122" i="5"/>
  <c r="B14121" i="5"/>
  <c r="B14120" i="5"/>
  <c r="B14119" i="5"/>
  <c r="B14118" i="5"/>
  <c r="B14117" i="5"/>
  <c r="B14116" i="5"/>
  <c r="B14115" i="5"/>
  <c r="B14114" i="5"/>
  <c r="B14113" i="5"/>
  <c r="B14112" i="5"/>
  <c r="B14111" i="5"/>
  <c r="B14110" i="5"/>
  <c r="B14109" i="5"/>
  <c r="B14108" i="5"/>
  <c r="B14107" i="5"/>
  <c r="B14106" i="5"/>
  <c r="B14105" i="5"/>
  <c r="B14104" i="5"/>
  <c r="B14103" i="5"/>
  <c r="B14102" i="5"/>
  <c r="B14101" i="5"/>
  <c r="B14100" i="5"/>
  <c r="B14099" i="5"/>
  <c r="B14098" i="5"/>
  <c r="B14097" i="5"/>
  <c r="B14096" i="5"/>
  <c r="B14095" i="5"/>
  <c r="B14094" i="5"/>
  <c r="B14093" i="5"/>
  <c r="B14092" i="5"/>
  <c r="B14091" i="5"/>
  <c r="B14090" i="5"/>
  <c r="B14089" i="5"/>
  <c r="B14088" i="5"/>
  <c r="B14087" i="5"/>
  <c r="B14086" i="5"/>
  <c r="B14085" i="5"/>
  <c r="B14084" i="5"/>
  <c r="B14083" i="5"/>
  <c r="B14082" i="5"/>
  <c r="B14081" i="5"/>
  <c r="B14080" i="5"/>
  <c r="B14079" i="5"/>
  <c r="B14078" i="5"/>
  <c r="B14077" i="5"/>
  <c r="B14076" i="5"/>
  <c r="B14075" i="5"/>
  <c r="B14074" i="5"/>
  <c r="B14073" i="5"/>
  <c r="B14072" i="5"/>
  <c r="B14071" i="5"/>
  <c r="B14070" i="5"/>
  <c r="B14069" i="5"/>
  <c r="B14068" i="5"/>
  <c r="B14067" i="5"/>
  <c r="B14066" i="5"/>
  <c r="B14065" i="5"/>
  <c r="B14064" i="5"/>
  <c r="B14063" i="5"/>
  <c r="B14062" i="5"/>
  <c r="B14061" i="5"/>
  <c r="B14060" i="5"/>
  <c r="B14059" i="5"/>
  <c r="B14058" i="5"/>
  <c r="B14057" i="5"/>
  <c r="B14056" i="5"/>
  <c r="B14055" i="5"/>
  <c r="B14054" i="5"/>
  <c r="B14053" i="5"/>
  <c r="B14052" i="5"/>
  <c r="B14051" i="5"/>
  <c r="B14050" i="5"/>
  <c r="B14049" i="5"/>
  <c r="B14048" i="5"/>
  <c r="B14047" i="5"/>
  <c r="B14046" i="5"/>
  <c r="B14045" i="5"/>
  <c r="B14044" i="5"/>
  <c r="B14043" i="5"/>
  <c r="B14042" i="5"/>
  <c r="B14041" i="5"/>
  <c r="B14040" i="5"/>
  <c r="B14039" i="5"/>
  <c r="B14038" i="5"/>
  <c r="B14037" i="5"/>
  <c r="B14036" i="5"/>
  <c r="B14035" i="5"/>
  <c r="B14034" i="5"/>
  <c r="B14033" i="5"/>
  <c r="B14032" i="5"/>
  <c r="B14031" i="5"/>
  <c r="B14030" i="5"/>
  <c r="B14029" i="5"/>
  <c r="B14028" i="5"/>
  <c r="B14027" i="5"/>
  <c r="B14026" i="5"/>
  <c r="B14025" i="5"/>
  <c r="B14024" i="5"/>
  <c r="B14023" i="5"/>
  <c r="B14022" i="5"/>
  <c r="B14021" i="5"/>
  <c r="B14020" i="5"/>
  <c r="B14019" i="5"/>
  <c r="B14018" i="5"/>
  <c r="B14017" i="5"/>
  <c r="B14016" i="5"/>
  <c r="B14015" i="5"/>
  <c r="B14014" i="5"/>
  <c r="B14013" i="5"/>
  <c r="B14012" i="5"/>
  <c r="B14011" i="5"/>
  <c r="B14010" i="5"/>
  <c r="B14009" i="5"/>
  <c r="B14008" i="5"/>
  <c r="B14007" i="5"/>
  <c r="B14006" i="5"/>
  <c r="B14005" i="5"/>
  <c r="B14004" i="5"/>
  <c r="B14003" i="5"/>
  <c r="B14002" i="5"/>
  <c r="B14001" i="5"/>
  <c r="B14000" i="5"/>
  <c r="B13999" i="5"/>
  <c r="B13998" i="5"/>
  <c r="B13997" i="5"/>
  <c r="B13996" i="5"/>
  <c r="B13995" i="5"/>
  <c r="B13994" i="5"/>
  <c r="B13993" i="5"/>
  <c r="B13992" i="5"/>
  <c r="B13991" i="5"/>
  <c r="B13990" i="5"/>
  <c r="B13989" i="5"/>
  <c r="B13988" i="5"/>
  <c r="B13987" i="5"/>
  <c r="B13986" i="5"/>
  <c r="B13985" i="5"/>
  <c r="B13984" i="5"/>
  <c r="B13983" i="5"/>
  <c r="B13982" i="5"/>
  <c r="B13981" i="5"/>
  <c r="B13980" i="5"/>
  <c r="B13979" i="5"/>
  <c r="B13978" i="5"/>
  <c r="B13977" i="5"/>
  <c r="B13976" i="5"/>
  <c r="B13975" i="5"/>
  <c r="B13974" i="5"/>
  <c r="B13973" i="5"/>
  <c r="B13972" i="5"/>
  <c r="B13971" i="5"/>
  <c r="B13970" i="5"/>
  <c r="B13969" i="5"/>
  <c r="B13968" i="5"/>
  <c r="B13967" i="5"/>
  <c r="B13966" i="5"/>
  <c r="B13965" i="5"/>
  <c r="B13964" i="5"/>
  <c r="B13963" i="5"/>
  <c r="B13962" i="5"/>
  <c r="B13961" i="5"/>
  <c r="B13960" i="5"/>
  <c r="B13959" i="5"/>
  <c r="B13958" i="5"/>
  <c r="B13957" i="5"/>
  <c r="B13956" i="5"/>
  <c r="B13955" i="5"/>
  <c r="B13954" i="5"/>
  <c r="B13953" i="5"/>
  <c r="B13952" i="5"/>
  <c r="B13951" i="5"/>
  <c r="B13950" i="5"/>
  <c r="B13949" i="5"/>
  <c r="B13948" i="5"/>
  <c r="B13947" i="5"/>
  <c r="B13946" i="5"/>
  <c r="B13945" i="5"/>
  <c r="B13944" i="5"/>
  <c r="B13943" i="5"/>
  <c r="B13942" i="5"/>
  <c r="B13941" i="5"/>
  <c r="B13940" i="5"/>
  <c r="B13939" i="5"/>
  <c r="B13938" i="5"/>
  <c r="B13937" i="5"/>
  <c r="B13936" i="5"/>
  <c r="B13935" i="5"/>
  <c r="B13934" i="5"/>
  <c r="B13933" i="5"/>
  <c r="B13932" i="5"/>
  <c r="B13931" i="5"/>
  <c r="B13930" i="5"/>
  <c r="B13929" i="5"/>
  <c r="B13928" i="5"/>
  <c r="B13927" i="5"/>
  <c r="B13926" i="5"/>
  <c r="B13925" i="5"/>
  <c r="B13924" i="5"/>
  <c r="B13923" i="5"/>
  <c r="B13922" i="5"/>
  <c r="B13921" i="5"/>
  <c r="B13920" i="5"/>
  <c r="B13919" i="5"/>
  <c r="B13918" i="5"/>
  <c r="B13917" i="5"/>
  <c r="B13916" i="5"/>
  <c r="B13915" i="5"/>
  <c r="B13914" i="5"/>
  <c r="B13913" i="5"/>
  <c r="B13912" i="5"/>
  <c r="B13911" i="5"/>
  <c r="B13910" i="5"/>
  <c r="B13909" i="5"/>
  <c r="B13908" i="5"/>
  <c r="B13907" i="5"/>
  <c r="B13906" i="5"/>
  <c r="B13905" i="5"/>
  <c r="B13904" i="5"/>
  <c r="B13903" i="5"/>
  <c r="B13902" i="5"/>
  <c r="B13901" i="5"/>
  <c r="B13900" i="5"/>
  <c r="B13899" i="5"/>
  <c r="B13898" i="5"/>
  <c r="B13897" i="5"/>
  <c r="B13896" i="5"/>
  <c r="B13895" i="5"/>
  <c r="B13894" i="5"/>
  <c r="B13893" i="5"/>
  <c r="B13892" i="5"/>
  <c r="B13891" i="5"/>
  <c r="B13890" i="5"/>
  <c r="B13889" i="5"/>
  <c r="B13888" i="5"/>
  <c r="B13887" i="5"/>
  <c r="B13886" i="5"/>
  <c r="B13885" i="5"/>
  <c r="B13884" i="5"/>
  <c r="B13883" i="5"/>
  <c r="B13882" i="5"/>
  <c r="B13881" i="5"/>
  <c r="B13880" i="5"/>
  <c r="B13879" i="5"/>
  <c r="B13878" i="5"/>
  <c r="B13877" i="5"/>
  <c r="B13876" i="5"/>
  <c r="B13875" i="5"/>
  <c r="B13874" i="5"/>
  <c r="B13873" i="5"/>
  <c r="B13872" i="5"/>
  <c r="B13871" i="5"/>
  <c r="B13870" i="5"/>
  <c r="B13869" i="5"/>
  <c r="B13868" i="5"/>
  <c r="B13867" i="5"/>
  <c r="B13866" i="5"/>
  <c r="B13865" i="5"/>
  <c r="B13864" i="5"/>
  <c r="B13863" i="5"/>
  <c r="B13862" i="5"/>
  <c r="B13861" i="5"/>
  <c r="B13860" i="5"/>
  <c r="B13859" i="5"/>
  <c r="B13858" i="5"/>
  <c r="B13857" i="5"/>
  <c r="B13856" i="5"/>
  <c r="B13855" i="5"/>
  <c r="B13854" i="5"/>
  <c r="B13853" i="5"/>
  <c r="B13852" i="5"/>
  <c r="B13851" i="5"/>
  <c r="B13850" i="5"/>
  <c r="B13849" i="5"/>
  <c r="B13848" i="5"/>
  <c r="B13847" i="5"/>
  <c r="B13846" i="5"/>
  <c r="B13845" i="5"/>
  <c r="B13844" i="5"/>
  <c r="B13843" i="5"/>
  <c r="B13842" i="5"/>
  <c r="B13841" i="5"/>
  <c r="B13840" i="5"/>
  <c r="B13839" i="5"/>
  <c r="B13838" i="5"/>
  <c r="B13837" i="5"/>
  <c r="B13836" i="5"/>
  <c r="B13835" i="5"/>
  <c r="B13834" i="5"/>
  <c r="B13833" i="5"/>
  <c r="B13832" i="5"/>
  <c r="B13831" i="5"/>
  <c r="B13830" i="5"/>
  <c r="B13829" i="5"/>
  <c r="B13828" i="5"/>
  <c r="B13827" i="5"/>
  <c r="B13826" i="5"/>
  <c r="B13825" i="5"/>
  <c r="B13824" i="5"/>
  <c r="B13823" i="5"/>
  <c r="B13822" i="5"/>
  <c r="B13821" i="5"/>
  <c r="B13820" i="5"/>
  <c r="B13819" i="5"/>
  <c r="B13818" i="5"/>
  <c r="B13817" i="5"/>
  <c r="B13816" i="5"/>
  <c r="B13815" i="5"/>
  <c r="B13814" i="5"/>
  <c r="B13813" i="5"/>
  <c r="B13812" i="5"/>
  <c r="B13811" i="5"/>
  <c r="B13810" i="5"/>
  <c r="B13809" i="5"/>
  <c r="B13808" i="5"/>
  <c r="B13807" i="5"/>
  <c r="B13806" i="5"/>
  <c r="B13805" i="5"/>
  <c r="B13804" i="5"/>
  <c r="B13803" i="5"/>
  <c r="B13802" i="5"/>
  <c r="B13801" i="5"/>
  <c r="B13800" i="5"/>
  <c r="B13799" i="5"/>
  <c r="B13798" i="5"/>
  <c r="B13797" i="5"/>
  <c r="B13796" i="5"/>
  <c r="B13795" i="5"/>
  <c r="B13794" i="5"/>
  <c r="B13793" i="5"/>
  <c r="B13792" i="5"/>
  <c r="B13791" i="5"/>
  <c r="B13790" i="5"/>
  <c r="B13789" i="5"/>
  <c r="B13788" i="5"/>
  <c r="B13787" i="5"/>
  <c r="B13786" i="5"/>
  <c r="B13785" i="5"/>
  <c r="B13784" i="5"/>
  <c r="B13783" i="5"/>
  <c r="B13782" i="5"/>
  <c r="B13781" i="5"/>
  <c r="B13780" i="5"/>
  <c r="B13779" i="5"/>
  <c r="B13778" i="5"/>
  <c r="B13777" i="5"/>
  <c r="B13776" i="5"/>
  <c r="B13775" i="5"/>
  <c r="B13774" i="5"/>
  <c r="B13773" i="5"/>
  <c r="B13772" i="5"/>
  <c r="B13771" i="5"/>
  <c r="B13770" i="5"/>
  <c r="B13769" i="5"/>
  <c r="B13768" i="5"/>
  <c r="B13767" i="5"/>
  <c r="B13766" i="5"/>
  <c r="B13765" i="5"/>
  <c r="B13764" i="5"/>
  <c r="B13763" i="5"/>
  <c r="B13762" i="5"/>
  <c r="B13761" i="5"/>
  <c r="B13760" i="5"/>
  <c r="B13759" i="5"/>
  <c r="B13758" i="5"/>
  <c r="B13757" i="5"/>
  <c r="B13756" i="5"/>
  <c r="B13755" i="5"/>
  <c r="B13754" i="5"/>
  <c r="B13753" i="5"/>
  <c r="B13752" i="5"/>
  <c r="B13751" i="5"/>
  <c r="B13750" i="5"/>
  <c r="B13749" i="5"/>
  <c r="B13748" i="5"/>
  <c r="B13747" i="5"/>
  <c r="B13746" i="5"/>
  <c r="B13745" i="5"/>
  <c r="B13744" i="5"/>
  <c r="B13743" i="5"/>
  <c r="B13742" i="5"/>
  <c r="B13741" i="5"/>
  <c r="B13740" i="5"/>
  <c r="B13739" i="5"/>
  <c r="B13738" i="5"/>
  <c r="B13737" i="5"/>
  <c r="B13736" i="5"/>
  <c r="B13735" i="5"/>
  <c r="B13734" i="5"/>
  <c r="B13733" i="5"/>
  <c r="B13732" i="5"/>
  <c r="B13731" i="5"/>
  <c r="B13730" i="5"/>
  <c r="B13729" i="5"/>
  <c r="B13728" i="5"/>
  <c r="B13727" i="5"/>
  <c r="B13726" i="5"/>
  <c r="B13725" i="5"/>
  <c r="B13724" i="5"/>
  <c r="B13723" i="5"/>
  <c r="B13722" i="5"/>
  <c r="B13721" i="5"/>
  <c r="B13720" i="5"/>
  <c r="B13719" i="5"/>
  <c r="B13718" i="5"/>
  <c r="B13717" i="5"/>
  <c r="B13716" i="5"/>
  <c r="B13715" i="5"/>
  <c r="B13714" i="5"/>
  <c r="B13713" i="5"/>
  <c r="B13712" i="5"/>
  <c r="B13711" i="5"/>
  <c r="B13710" i="5"/>
  <c r="B13709" i="5"/>
  <c r="B13708" i="5"/>
  <c r="B13707" i="5"/>
  <c r="B13706" i="5"/>
  <c r="B13705" i="5"/>
  <c r="B13704" i="5"/>
  <c r="B13703" i="5"/>
  <c r="B13702" i="5"/>
  <c r="B13701" i="5"/>
  <c r="B13700" i="5"/>
  <c r="B13699" i="5"/>
  <c r="B13698" i="5"/>
  <c r="B13697" i="5"/>
  <c r="B13696" i="5"/>
  <c r="B13695" i="5"/>
  <c r="B13694" i="5"/>
  <c r="B13693" i="5"/>
  <c r="B13692" i="5"/>
  <c r="B13691" i="5"/>
  <c r="B13690" i="5"/>
  <c r="B13689" i="5"/>
  <c r="B13688" i="5"/>
  <c r="B13687" i="5"/>
  <c r="B13686" i="5"/>
  <c r="B13685" i="5"/>
  <c r="B13684" i="5"/>
  <c r="B13683" i="5"/>
  <c r="B13682" i="5"/>
  <c r="B13681" i="5"/>
  <c r="B13680" i="5"/>
  <c r="B13679" i="5"/>
  <c r="B13678" i="5"/>
  <c r="B13677" i="5"/>
  <c r="B13676" i="5"/>
  <c r="B13675" i="5"/>
  <c r="B13674" i="5"/>
  <c r="B13673" i="5"/>
  <c r="B13672" i="5"/>
  <c r="B13671" i="5"/>
  <c r="B13670" i="5"/>
  <c r="B13669" i="5"/>
  <c r="B13668" i="5"/>
  <c r="B13667" i="5"/>
  <c r="B13666" i="5"/>
  <c r="B13665" i="5"/>
  <c r="B13664" i="5"/>
  <c r="B13663" i="5"/>
  <c r="B13662" i="5"/>
  <c r="B13661" i="5"/>
  <c r="B13660" i="5"/>
  <c r="B13659" i="5"/>
  <c r="B13658" i="5"/>
  <c r="B13657" i="5"/>
  <c r="B13656" i="5"/>
  <c r="B13655" i="5"/>
  <c r="B13654" i="5"/>
  <c r="B13653" i="5"/>
  <c r="B13652" i="5"/>
  <c r="B13651" i="5"/>
  <c r="B13650" i="5"/>
  <c r="B13649" i="5"/>
  <c r="B13648" i="5"/>
  <c r="B13647" i="5"/>
  <c r="B13646" i="5"/>
  <c r="B13645" i="5"/>
  <c r="B13644" i="5"/>
  <c r="B13643" i="5"/>
  <c r="B13642" i="5"/>
  <c r="B13641" i="5"/>
  <c r="B13640" i="5"/>
  <c r="B13639" i="5"/>
  <c r="B13638" i="5"/>
  <c r="B13637" i="5"/>
  <c r="B13636" i="5"/>
  <c r="B13635" i="5"/>
  <c r="B13634" i="5"/>
  <c r="B13633" i="5"/>
  <c r="B13632" i="5"/>
  <c r="B13631" i="5"/>
  <c r="B13630" i="5"/>
  <c r="B13629" i="5"/>
  <c r="B13628" i="5"/>
  <c r="B13627" i="5"/>
  <c r="B13626" i="5"/>
  <c r="B13625" i="5"/>
  <c r="B13624" i="5"/>
  <c r="B13623" i="5"/>
  <c r="B13622" i="5"/>
  <c r="B13621" i="5"/>
  <c r="B13620" i="5"/>
  <c r="B13619" i="5"/>
  <c r="B13618" i="5"/>
  <c r="B13617" i="5"/>
  <c r="B13616" i="5"/>
  <c r="B13615" i="5"/>
  <c r="B13614" i="5"/>
  <c r="B13613" i="5"/>
  <c r="B13612" i="5"/>
  <c r="B13611" i="5"/>
  <c r="B13610" i="5"/>
  <c r="B13609" i="5"/>
  <c r="B13608" i="5"/>
  <c r="B13607" i="5"/>
  <c r="B13606" i="5"/>
  <c r="B13605" i="5"/>
  <c r="B13604" i="5"/>
  <c r="B13603" i="5"/>
  <c r="B13602" i="5"/>
  <c r="B13601" i="5"/>
  <c r="B13600" i="5"/>
  <c r="B13599" i="5"/>
  <c r="B13598" i="5"/>
  <c r="B13597" i="5"/>
  <c r="B13596" i="5"/>
  <c r="B13595" i="5"/>
  <c r="B13594" i="5"/>
  <c r="B13593" i="5"/>
  <c r="B13592" i="5"/>
  <c r="B13591" i="5"/>
  <c r="B13590" i="5"/>
  <c r="B13589" i="5"/>
  <c r="B13588" i="5"/>
  <c r="B13587" i="5"/>
  <c r="B13586" i="5"/>
  <c r="B13585" i="5"/>
  <c r="B13584" i="5"/>
  <c r="B13583" i="5"/>
  <c r="B13582" i="5"/>
  <c r="B13581" i="5"/>
  <c r="B13580" i="5"/>
  <c r="B13579" i="5"/>
  <c r="B13578" i="5"/>
  <c r="B13577" i="5"/>
  <c r="B13576" i="5"/>
  <c r="B13575" i="5"/>
  <c r="B13574" i="5"/>
  <c r="B13573" i="5"/>
  <c r="B13572" i="5"/>
  <c r="B13571" i="5"/>
  <c r="B13570" i="5"/>
  <c r="B13569" i="5"/>
  <c r="B13568" i="5"/>
  <c r="B13567" i="5"/>
  <c r="B13566" i="5"/>
  <c r="B13565" i="5"/>
  <c r="B13564" i="5"/>
  <c r="B13563" i="5"/>
  <c r="B13562" i="5"/>
  <c r="B13561" i="5"/>
  <c r="B13560" i="5"/>
  <c r="B13559" i="5"/>
  <c r="B13558" i="5"/>
  <c r="B13557" i="5"/>
  <c r="B13556" i="5"/>
  <c r="B13555" i="5"/>
  <c r="B13554" i="5"/>
  <c r="B13553" i="5"/>
  <c r="B13552" i="5"/>
  <c r="B13551" i="5"/>
  <c r="B13550" i="5"/>
  <c r="B13549" i="5"/>
  <c r="B13548" i="5"/>
  <c r="B13547" i="5"/>
  <c r="B13546" i="5"/>
  <c r="B13545" i="5"/>
  <c r="B13544" i="5"/>
  <c r="B13543" i="5"/>
  <c r="B13542" i="5"/>
  <c r="B13541" i="5"/>
  <c r="B13540" i="5"/>
  <c r="B13539" i="5"/>
  <c r="B13538" i="5"/>
  <c r="B13537" i="5"/>
  <c r="B13536" i="5"/>
  <c r="B13535" i="5"/>
  <c r="B13534" i="5"/>
  <c r="B13533" i="5"/>
  <c r="B13532" i="5"/>
  <c r="B13531" i="5"/>
  <c r="B13530" i="5"/>
  <c r="B13529" i="5"/>
  <c r="B13528" i="5"/>
  <c r="B13527" i="5"/>
  <c r="B13526" i="5"/>
  <c r="B13525" i="5"/>
  <c r="B13524" i="5"/>
  <c r="B13523" i="5"/>
  <c r="B13522" i="5"/>
  <c r="B13521" i="5"/>
  <c r="B13520" i="5"/>
  <c r="B13519" i="5"/>
  <c r="B13518" i="5"/>
  <c r="B13517" i="5"/>
  <c r="B13516" i="5"/>
  <c r="B13515" i="5"/>
  <c r="B13514" i="5"/>
  <c r="B13513" i="5"/>
  <c r="B13512" i="5"/>
  <c r="B13511" i="5"/>
  <c r="B13510" i="5"/>
  <c r="B13509" i="5"/>
  <c r="B13508" i="5"/>
  <c r="B13507" i="5"/>
  <c r="B13506" i="5"/>
  <c r="B13505" i="5"/>
  <c r="B13504" i="5"/>
  <c r="B13503" i="5"/>
  <c r="B13502" i="5"/>
  <c r="B13501" i="5"/>
  <c r="B13500" i="5"/>
  <c r="B13499" i="5"/>
  <c r="B13498" i="5"/>
  <c r="B13497" i="5"/>
  <c r="B13496" i="5"/>
  <c r="B13495" i="5"/>
  <c r="B13494" i="5"/>
  <c r="B13493" i="5"/>
  <c r="B13492" i="5"/>
  <c r="B13491" i="5"/>
  <c r="B13490" i="5"/>
  <c r="B13489" i="5"/>
  <c r="B13488" i="5"/>
  <c r="B13487" i="5"/>
  <c r="B13486" i="5"/>
  <c r="B13485" i="5"/>
  <c r="B13484" i="5"/>
  <c r="B13483" i="5"/>
  <c r="B13482" i="5"/>
  <c r="B13481" i="5"/>
  <c r="B13480" i="5"/>
  <c r="B13479" i="5"/>
  <c r="B13478" i="5"/>
  <c r="B13477" i="5"/>
  <c r="B13476" i="5"/>
  <c r="B13475" i="5"/>
  <c r="B13474" i="5"/>
  <c r="B13473" i="5"/>
  <c r="B13472" i="5"/>
  <c r="B13471" i="5"/>
  <c r="B13470" i="5"/>
  <c r="B13469" i="5"/>
  <c r="B13468" i="5"/>
  <c r="B13467" i="5"/>
  <c r="B13466" i="5"/>
  <c r="B13465" i="5"/>
  <c r="B13464" i="5"/>
  <c r="B13463" i="5"/>
  <c r="B13462" i="5"/>
  <c r="B13461" i="5"/>
  <c r="B13460" i="5"/>
  <c r="B13459" i="5"/>
  <c r="B13458" i="5"/>
  <c r="B13457" i="5"/>
  <c r="B13456" i="5"/>
  <c r="B13455" i="5"/>
  <c r="B13454" i="5"/>
  <c r="B13453" i="5"/>
  <c r="B13452" i="5"/>
  <c r="B13451" i="5"/>
  <c r="B13450" i="5"/>
  <c r="B13449" i="5"/>
  <c r="B13448" i="5"/>
  <c r="B13447" i="5"/>
  <c r="B13446" i="5"/>
  <c r="B13445" i="5"/>
  <c r="B13444" i="5"/>
  <c r="B13443" i="5"/>
  <c r="B13442" i="5"/>
  <c r="B13441" i="5"/>
  <c r="B13440" i="5"/>
  <c r="B13439" i="5"/>
  <c r="B13438" i="5"/>
  <c r="B13437" i="5"/>
  <c r="B13436" i="5"/>
  <c r="B13435" i="5"/>
  <c r="B13434" i="5"/>
  <c r="B13433" i="5"/>
  <c r="B13432" i="5"/>
  <c r="B13431" i="5"/>
  <c r="B13430" i="5"/>
  <c r="B13429" i="5"/>
  <c r="B13428" i="5"/>
  <c r="B13427" i="5"/>
  <c r="B13426" i="5"/>
  <c r="B13425" i="5"/>
  <c r="B13424" i="5"/>
  <c r="B13423" i="5"/>
  <c r="B13422" i="5"/>
  <c r="B13421" i="5"/>
  <c r="B13420" i="5"/>
  <c r="B13419" i="5"/>
  <c r="B13418" i="5"/>
  <c r="B13417" i="5"/>
  <c r="B13416" i="5"/>
  <c r="B13415" i="5"/>
  <c r="B13414" i="5"/>
  <c r="B13413" i="5"/>
  <c r="B13412" i="5"/>
  <c r="B13411" i="5"/>
  <c r="B13410" i="5"/>
  <c r="B13409" i="5"/>
  <c r="B13408" i="5"/>
  <c r="B13407" i="5"/>
  <c r="B13406" i="5"/>
  <c r="B13405" i="5"/>
  <c r="B13404" i="5"/>
  <c r="B13403" i="5"/>
  <c r="B13402" i="5"/>
  <c r="B13401" i="5"/>
  <c r="B13400" i="5"/>
  <c r="B13399" i="5"/>
  <c r="B13398" i="5"/>
  <c r="B13397" i="5"/>
  <c r="B13396" i="5"/>
  <c r="B13395" i="5"/>
  <c r="B13394" i="5"/>
  <c r="B13393" i="5"/>
  <c r="B13392" i="5"/>
  <c r="B13391" i="5"/>
  <c r="B13390" i="5"/>
  <c r="B13389" i="5"/>
  <c r="B13388" i="5"/>
  <c r="B13387" i="5"/>
  <c r="B13386" i="5"/>
  <c r="B13385" i="5"/>
  <c r="B13384" i="5"/>
  <c r="B13383" i="5"/>
  <c r="B13382" i="5"/>
  <c r="B13381" i="5"/>
  <c r="B13380" i="5"/>
  <c r="B13379" i="5"/>
  <c r="B13378" i="5"/>
  <c r="B13377" i="5"/>
  <c r="B13376" i="5"/>
  <c r="B13375" i="5"/>
  <c r="B13374" i="5"/>
  <c r="B13373" i="5"/>
  <c r="B13372" i="5"/>
  <c r="B13371" i="5"/>
  <c r="B13370" i="5"/>
  <c r="B13369" i="5"/>
  <c r="B13368" i="5"/>
  <c r="B13367" i="5"/>
  <c r="B13366" i="5"/>
  <c r="B13365" i="5"/>
  <c r="B13364" i="5"/>
  <c r="B13363" i="5"/>
  <c r="B13362" i="5"/>
  <c r="B13361" i="5"/>
  <c r="B13360" i="5"/>
  <c r="B13359" i="5"/>
  <c r="B13358" i="5"/>
  <c r="B13357" i="5"/>
  <c r="B13356" i="5"/>
  <c r="B13355" i="5"/>
  <c r="B13354" i="5"/>
  <c r="B13353" i="5"/>
  <c r="B13352" i="5"/>
  <c r="B13351" i="5"/>
  <c r="B13350" i="5"/>
  <c r="B13349" i="5"/>
  <c r="B13348" i="5"/>
  <c r="B13347" i="5"/>
  <c r="B13346" i="5"/>
  <c r="B13345" i="5"/>
  <c r="B13344" i="5"/>
  <c r="B13343" i="5"/>
  <c r="B13342" i="5"/>
  <c r="B13341" i="5"/>
  <c r="B13340" i="5"/>
  <c r="B13339" i="5"/>
  <c r="B13338" i="5"/>
  <c r="B13337" i="5"/>
  <c r="B13336" i="5"/>
  <c r="B13335" i="5"/>
  <c r="B13334" i="5"/>
  <c r="B13333" i="5"/>
  <c r="B13332" i="5"/>
  <c r="B13331" i="5"/>
  <c r="B13330" i="5"/>
  <c r="B13329" i="5"/>
  <c r="B13328" i="5"/>
  <c r="B13327" i="5"/>
  <c r="B13326" i="5"/>
  <c r="B13325" i="5"/>
  <c r="B13324" i="5"/>
  <c r="B13323" i="5"/>
  <c r="B13322" i="5"/>
  <c r="B13321" i="5"/>
  <c r="B13320" i="5"/>
  <c r="B13319" i="5"/>
  <c r="B13318" i="5"/>
  <c r="B13317" i="5"/>
  <c r="B13316" i="5"/>
  <c r="B13315" i="5"/>
  <c r="B13314" i="5"/>
  <c r="B13313" i="5"/>
  <c r="B13312" i="5"/>
  <c r="B13311" i="5"/>
  <c r="B13310" i="5"/>
  <c r="B13309" i="5"/>
  <c r="B13308" i="5"/>
  <c r="B13307" i="5"/>
  <c r="B13306" i="5"/>
  <c r="B13305" i="5"/>
  <c r="B13304" i="5"/>
  <c r="B13303" i="5"/>
  <c r="B13302" i="5"/>
  <c r="B13301" i="5"/>
  <c r="B13300" i="5"/>
  <c r="B13299" i="5"/>
  <c r="B13298" i="5"/>
  <c r="B13297" i="5"/>
  <c r="B13296" i="5"/>
  <c r="B13295" i="5"/>
  <c r="B13294" i="5"/>
  <c r="B13293" i="5"/>
  <c r="B13292" i="5"/>
  <c r="B13291" i="5"/>
  <c r="B13290" i="5"/>
  <c r="B13289" i="5"/>
  <c r="B13288" i="5"/>
  <c r="B13287" i="5"/>
  <c r="B13286" i="5"/>
  <c r="B13285" i="5"/>
  <c r="B13284" i="5"/>
  <c r="B13283" i="5"/>
  <c r="B13282" i="5"/>
  <c r="B13281" i="5"/>
  <c r="B13280" i="5"/>
  <c r="B13279" i="5"/>
  <c r="B13278" i="5"/>
  <c r="B13277" i="5"/>
  <c r="B13276" i="5"/>
  <c r="B13275" i="5"/>
  <c r="B13274" i="5"/>
  <c r="B13273" i="5"/>
  <c r="B13272" i="5"/>
  <c r="B13271" i="5"/>
  <c r="B13270" i="5"/>
  <c r="B13269" i="5"/>
  <c r="B13268" i="5"/>
  <c r="B13267" i="5"/>
  <c r="B13266" i="5"/>
  <c r="B13265" i="5"/>
  <c r="B13264" i="5"/>
  <c r="B13263" i="5"/>
  <c r="B13262" i="5"/>
  <c r="B13261" i="5"/>
  <c r="B13260" i="5"/>
  <c r="B13259" i="5"/>
  <c r="B13258" i="5"/>
  <c r="B13257" i="5"/>
  <c r="B13256" i="5"/>
  <c r="B13255" i="5"/>
  <c r="B13254" i="5"/>
  <c r="B13253" i="5"/>
  <c r="B13252" i="5"/>
  <c r="B13251" i="5"/>
  <c r="B13250" i="5"/>
  <c r="B13249" i="5"/>
  <c r="B13248" i="5"/>
  <c r="B13247" i="5"/>
  <c r="B13246" i="5"/>
  <c r="B13245" i="5"/>
  <c r="B13244" i="5"/>
  <c r="B13243" i="5"/>
  <c r="B13242" i="5"/>
  <c r="B13241" i="5"/>
  <c r="B13240" i="5"/>
  <c r="B13239" i="5"/>
  <c r="B13238" i="5"/>
  <c r="B13237" i="5"/>
  <c r="B13236" i="5"/>
  <c r="B13235" i="5"/>
  <c r="B13234" i="5"/>
  <c r="B13233" i="5"/>
  <c r="B13232" i="5"/>
  <c r="B13231" i="5"/>
  <c r="B13230" i="5"/>
  <c r="B13229" i="5"/>
  <c r="B13228" i="5"/>
  <c r="B13227" i="5"/>
  <c r="B13226" i="5"/>
  <c r="B13225" i="5"/>
  <c r="B13224" i="5"/>
  <c r="B13223" i="5"/>
  <c r="B13222" i="5"/>
  <c r="B13221" i="5"/>
  <c r="B13220" i="5"/>
  <c r="B13219" i="5"/>
  <c r="B13218" i="5"/>
  <c r="B13217" i="5"/>
  <c r="B13216" i="5"/>
  <c r="B13215" i="5"/>
  <c r="B13214" i="5"/>
  <c r="B13213" i="5"/>
  <c r="B13212" i="5"/>
  <c r="B13211" i="5"/>
  <c r="B13210" i="5"/>
  <c r="B13209" i="5"/>
  <c r="B13208" i="5"/>
  <c r="B13207" i="5"/>
  <c r="B13206" i="5"/>
  <c r="B13205" i="5"/>
  <c r="B13204" i="5"/>
  <c r="B13203" i="5"/>
  <c r="B13202" i="5"/>
  <c r="B13201" i="5"/>
  <c r="B13200" i="5"/>
  <c r="B13199" i="5"/>
  <c r="B13198" i="5"/>
  <c r="B13197" i="5"/>
  <c r="B13196" i="5"/>
  <c r="B13195" i="5"/>
  <c r="B13194" i="5"/>
  <c r="B13193" i="5"/>
  <c r="B13192" i="5"/>
  <c r="B13191" i="5"/>
  <c r="B13190" i="5"/>
  <c r="B13189" i="5"/>
  <c r="B13188" i="5"/>
  <c r="B13187" i="5"/>
  <c r="B13186" i="5"/>
  <c r="B13185" i="5"/>
  <c r="B13184" i="5"/>
  <c r="B13183" i="5"/>
  <c r="B13182" i="5"/>
  <c r="B13181" i="5"/>
  <c r="B13180" i="5"/>
  <c r="B13179" i="5"/>
  <c r="B13178" i="5"/>
  <c r="B13177" i="5"/>
  <c r="B13176" i="5"/>
  <c r="B13175" i="5"/>
  <c r="B13174" i="5"/>
  <c r="B13173" i="5"/>
  <c r="B13172" i="5"/>
  <c r="B13171" i="5"/>
  <c r="B13170" i="5"/>
  <c r="B13169" i="5"/>
  <c r="B13168" i="5"/>
  <c r="B13167" i="5"/>
  <c r="B13166" i="5"/>
  <c r="B13165" i="5"/>
  <c r="B13164" i="5"/>
  <c r="B13163" i="5"/>
  <c r="B13162" i="5"/>
  <c r="B13161" i="5"/>
  <c r="B13160" i="5"/>
  <c r="B13159" i="5"/>
  <c r="B13158" i="5"/>
  <c r="B13157" i="5"/>
  <c r="B13156" i="5"/>
  <c r="B13155" i="5"/>
  <c r="B13154" i="5"/>
  <c r="B13153" i="5"/>
  <c r="B13152" i="5"/>
  <c r="B13151" i="5"/>
  <c r="B13150" i="5"/>
  <c r="B13149" i="5"/>
  <c r="B13148" i="5"/>
  <c r="B13147" i="5"/>
  <c r="B13146" i="5"/>
  <c r="B13145" i="5"/>
  <c r="B13144" i="5"/>
  <c r="B13143" i="5"/>
  <c r="B13142" i="5"/>
  <c r="B13141" i="5"/>
  <c r="B13140" i="5"/>
  <c r="B13139" i="5"/>
  <c r="B13138" i="5"/>
  <c r="B13137" i="5"/>
  <c r="B13136" i="5"/>
  <c r="B13135" i="5"/>
  <c r="B13134" i="5"/>
  <c r="B13133" i="5"/>
  <c r="B13132" i="5"/>
  <c r="B13131" i="5"/>
  <c r="B13130" i="5"/>
  <c r="B13129" i="5"/>
  <c r="B13128" i="5"/>
  <c r="B13127" i="5"/>
  <c r="B13126" i="5"/>
  <c r="B13125" i="5"/>
  <c r="B13124" i="5"/>
  <c r="B13123" i="5"/>
  <c r="B13122" i="5"/>
  <c r="B13121" i="5"/>
  <c r="B13120" i="5"/>
  <c r="B13119" i="5"/>
  <c r="B13118" i="5"/>
  <c r="B13117" i="5"/>
  <c r="B13116" i="5"/>
  <c r="B13115" i="5"/>
  <c r="B13114" i="5"/>
  <c r="B13113" i="5"/>
  <c r="B13112" i="5"/>
  <c r="B13111" i="5"/>
  <c r="B13110" i="5"/>
  <c r="B13109" i="5"/>
  <c r="B13108" i="5"/>
  <c r="B13107" i="5"/>
  <c r="B13106" i="5"/>
  <c r="B13105" i="5"/>
  <c r="B13104" i="5"/>
  <c r="B13103" i="5"/>
  <c r="B13102" i="5"/>
  <c r="B13101" i="5"/>
  <c r="B13100" i="5"/>
  <c r="B13099" i="5"/>
  <c r="B13098" i="5"/>
  <c r="B13097" i="5"/>
  <c r="B13096" i="5"/>
  <c r="B13095" i="5"/>
  <c r="B13094" i="5"/>
  <c r="B13093" i="5"/>
  <c r="B13092" i="5"/>
  <c r="B13091" i="5"/>
  <c r="B13090" i="5"/>
  <c r="B13089" i="5"/>
  <c r="B13088" i="5"/>
  <c r="B13087" i="5"/>
  <c r="B13086" i="5"/>
  <c r="B13085" i="5"/>
  <c r="B13084" i="5"/>
  <c r="B13083" i="5"/>
  <c r="B13082" i="5"/>
  <c r="B13081" i="5"/>
  <c r="B13080" i="5"/>
  <c r="B13079" i="5"/>
  <c r="B13078" i="5"/>
  <c r="B13077" i="5"/>
  <c r="B13076" i="5"/>
  <c r="B13075" i="5"/>
  <c r="B13074" i="5"/>
  <c r="B13073" i="5"/>
  <c r="B13072" i="5"/>
  <c r="B13071" i="5"/>
  <c r="B13070" i="5"/>
  <c r="B13069" i="5"/>
  <c r="B13068" i="5"/>
  <c r="B13067" i="5"/>
  <c r="B13066" i="5"/>
  <c r="B13065" i="5"/>
  <c r="B13064" i="5"/>
  <c r="B13063" i="5"/>
  <c r="B13062" i="5"/>
  <c r="B13061" i="5"/>
  <c r="B13060" i="5"/>
  <c r="B13059" i="5"/>
  <c r="B13058" i="5"/>
  <c r="B13057" i="5"/>
  <c r="B13056" i="5"/>
  <c r="B13055" i="5"/>
  <c r="B13054" i="5"/>
  <c r="B13053" i="5"/>
  <c r="B13052" i="5"/>
  <c r="B13051" i="5"/>
  <c r="B13050" i="5"/>
  <c r="B13049" i="5"/>
  <c r="B13048" i="5"/>
  <c r="B13047" i="5"/>
  <c r="B13046" i="5"/>
  <c r="B13045" i="5"/>
  <c r="B13044" i="5"/>
  <c r="B13043" i="5"/>
  <c r="B13042" i="5"/>
  <c r="B13041" i="5"/>
  <c r="B13040" i="5"/>
  <c r="B13039" i="5"/>
  <c r="B13038" i="5"/>
  <c r="B13037" i="5"/>
  <c r="B13036" i="5"/>
  <c r="B13035" i="5"/>
  <c r="B13034" i="5"/>
  <c r="B13033" i="5"/>
  <c r="B13032" i="5"/>
  <c r="B13031" i="5"/>
  <c r="B13030" i="5"/>
  <c r="B13029" i="5"/>
  <c r="B13028" i="5"/>
  <c r="B13027" i="5"/>
  <c r="B13026" i="5"/>
  <c r="B13025" i="5"/>
  <c r="B13024" i="5"/>
  <c r="B13023" i="5"/>
  <c r="B13022" i="5"/>
  <c r="B13021" i="5"/>
  <c r="B13020" i="5"/>
  <c r="B13019" i="5"/>
  <c r="B13018" i="5"/>
  <c r="B13017" i="5"/>
  <c r="B13016" i="5"/>
  <c r="B13015" i="5"/>
  <c r="B13014" i="5"/>
  <c r="B13013" i="5"/>
  <c r="B13012" i="5"/>
  <c r="B13011" i="5"/>
  <c r="B13010" i="5"/>
  <c r="B13009" i="5"/>
  <c r="B13008" i="5"/>
  <c r="B13007" i="5"/>
  <c r="B13006" i="5"/>
  <c r="B13005" i="5"/>
  <c r="B13004" i="5"/>
  <c r="B13003" i="5"/>
  <c r="B13002" i="5"/>
  <c r="B13001" i="5"/>
  <c r="B13000" i="5"/>
  <c r="B12999" i="5"/>
  <c r="B12998" i="5"/>
  <c r="B12997" i="5"/>
  <c r="B12996" i="5"/>
  <c r="B12995" i="5"/>
  <c r="B12994" i="5"/>
  <c r="B12993" i="5"/>
  <c r="B12992" i="5"/>
  <c r="B12991" i="5"/>
  <c r="B12990" i="5"/>
  <c r="B12989" i="5"/>
  <c r="B12988" i="5"/>
  <c r="B12987" i="5"/>
  <c r="B12986" i="5"/>
  <c r="B12985" i="5"/>
  <c r="B12984" i="5"/>
  <c r="B12983" i="5"/>
  <c r="B12982" i="5"/>
  <c r="B12981" i="5"/>
  <c r="B12980" i="5"/>
  <c r="B12979" i="5"/>
  <c r="B12978" i="5"/>
  <c r="B12977" i="5"/>
  <c r="B12976" i="5"/>
  <c r="B12975" i="5"/>
  <c r="B12974" i="5"/>
  <c r="B12973" i="5"/>
  <c r="B12972" i="5"/>
  <c r="B12971" i="5"/>
  <c r="B12970" i="5"/>
  <c r="B12969" i="5"/>
  <c r="B12968" i="5"/>
  <c r="B12967" i="5"/>
  <c r="B12966" i="5"/>
  <c r="B12965" i="5"/>
  <c r="B12964" i="5"/>
  <c r="B12963" i="5"/>
  <c r="B12962" i="5"/>
  <c r="B12961" i="5"/>
  <c r="B12960" i="5"/>
  <c r="B12959" i="5"/>
  <c r="B12958" i="5"/>
  <c r="B12957" i="5"/>
  <c r="B12956" i="5"/>
  <c r="B12955" i="5"/>
  <c r="B12954" i="5"/>
  <c r="B12953" i="5"/>
  <c r="B12952" i="5"/>
  <c r="B12951" i="5"/>
  <c r="B12950" i="5"/>
  <c r="B12949" i="5"/>
  <c r="B12948" i="5"/>
  <c r="B12947" i="5"/>
  <c r="B12946" i="5"/>
  <c r="B12945" i="5"/>
  <c r="B12944" i="5"/>
  <c r="B12943" i="5"/>
  <c r="B12942" i="5"/>
  <c r="B12941" i="5"/>
  <c r="B12940" i="5"/>
  <c r="B12939" i="5"/>
  <c r="B12938" i="5"/>
  <c r="B12937" i="5"/>
  <c r="B12936" i="5"/>
  <c r="B12935" i="5"/>
  <c r="B12934" i="5"/>
  <c r="B12933" i="5"/>
  <c r="B12932" i="5"/>
  <c r="B12931" i="5"/>
  <c r="B12930" i="5"/>
  <c r="B12929" i="5"/>
  <c r="B12928" i="5"/>
  <c r="B12927" i="5"/>
  <c r="B12926" i="5"/>
  <c r="B12925" i="5"/>
  <c r="B12924" i="5"/>
  <c r="B12923" i="5"/>
  <c r="B12922" i="5"/>
  <c r="B12921" i="5"/>
  <c r="B12920" i="5"/>
  <c r="B12919" i="5"/>
  <c r="B12918" i="5"/>
  <c r="B12917" i="5"/>
  <c r="B12916" i="5"/>
  <c r="B12915" i="5"/>
  <c r="B12914" i="5"/>
  <c r="B12913" i="5"/>
  <c r="B12912" i="5"/>
  <c r="B12911" i="5"/>
  <c r="B12910" i="5"/>
  <c r="B12909" i="5"/>
  <c r="B12908" i="5"/>
  <c r="B12907" i="5"/>
  <c r="B12906" i="5"/>
  <c r="B12905" i="5"/>
  <c r="B12904" i="5"/>
  <c r="B12903" i="5"/>
  <c r="B12902" i="5"/>
  <c r="B12901" i="5"/>
  <c r="B12900" i="5"/>
  <c r="B12899" i="5"/>
  <c r="B12898" i="5"/>
  <c r="B12897" i="5"/>
  <c r="B12896" i="5"/>
  <c r="B12895" i="5"/>
  <c r="B12894" i="5"/>
  <c r="B12893" i="5"/>
  <c r="B12892" i="5"/>
  <c r="B12891" i="5"/>
  <c r="B12890" i="5"/>
  <c r="B12889" i="5"/>
  <c r="B12888" i="5"/>
  <c r="B12887" i="5"/>
  <c r="B12886" i="5"/>
  <c r="B12885" i="5"/>
  <c r="B12884" i="5"/>
  <c r="B12883" i="5"/>
  <c r="B12882" i="5"/>
  <c r="B12881" i="5"/>
  <c r="B12880" i="5"/>
  <c r="B12879" i="5"/>
  <c r="B12878" i="5"/>
  <c r="B12877" i="5"/>
  <c r="B12876" i="5"/>
  <c r="B12875" i="5"/>
  <c r="B12874" i="5"/>
  <c r="B12873" i="5"/>
  <c r="B12872" i="5"/>
  <c r="B12871" i="5"/>
  <c r="B12870" i="5"/>
  <c r="B12869" i="5"/>
  <c r="B12868" i="5"/>
  <c r="B12867" i="5"/>
  <c r="B12866" i="5"/>
  <c r="B12865" i="5"/>
  <c r="B12864" i="5"/>
  <c r="B12863" i="5"/>
  <c r="B12862" i="5"/>
  <c r="B12861" i="5"/>
  <c r="B12860" i="5"/>
  <c r="B12859" i="5"/>
  <c r="B12858" i="5"/>
  <c r="B12857" i="5"/>
  <c r="B12856" i="5"/>
  <c r="B12855" i="5"/>
  <c r="B12854" i="5"/>
  <c r="B12853" i="5"/>
  <c r="B12852" i="5"/>
  <c r="B12851" i="5"/>
  <c r="B12850" i="5"/>
  <c r="B12849" i="5"/>
  <c r="B12848" i="5"/>
  <c r="B12847" i="5"/>
  <c r="B12846" i="5"/>
  <c r="B12845" i="5"/>
  <c r="B12844" i="5"/>
  <c r="B12843" i="5"/>
  <c r="B12842" i="5"/>
  <c r="B12841" i="5"/>
  <c r="B12840" i="5"/>
  <c r="B12839" i="5"/>
  <c r="B12838" i="5"/>
  <c r="B12837" i="5"/>
  <c r="B12836" i="5"/>
  <c r="B12835" i="5"/>
  <c r="B12834" i="5"/>
  <c r="B12833" i="5"/>
  <c r="B12832" i="5"/>
  <c r="B12831" i="5"/>
  <c r="B12830" i="5"/>
  <c r="B12829" i="5"/>
  <c r="B12828" i="5"/>
  <c r="B12827" i="5"/>
  <c r="B12826" i="5"/>
  <c r="B12825" i="5"/>
  <c r="B12824" i="5"/>
  <c r="B12823" i="5"/>
  <c r="B12822" i="5"/>
  <c r="B12821" i="5"/>
  <c r="B12820" i="5"/>
  <c r="B12819" i="5"/>
  <c r="B12818" i="5"/>
  <c r="B12817" i="5"/>
  <c r="B12816" i="5"/>
  <c r="B12815" i="5"/>
  <c r="B12814" i="5"/>
  <c r="B12813" i="5"/>
  <c r="B12812" i="5"/>
  <c r="B12811" i="5"/>
  <c r="B12810" i="5"/>
  <c r="B12809" i="5"/>
  <c r="B12808" i="5"/>
  <c r="B12807" i="5"/>
  <c r="B12806" i="5"/>
  <c r="B12805" i="5"/>
  <c r="B12804" i="5"/>
  <c r="B12803" i="5"/>
  <c r="B12802" i="5"/>
  <c r="B12801" i="5"/>
  <c r="B12800" i="5"/>
  <c r="B12799" i="5"/>
  <c r="B12798" i="5"/>
  <c r="B12797" i="5"/>
  <c r="B12796" i="5"/>
  <c r="B12795" i="5"/>
  <c r="B12794" i="5"/>
  <c r="B12793" i="5"/>
  <c r="B12792" i="5"/>
  <c r="B12791" i="5"/>
  <c r="B12790" i="5"/>
  <c r="B12789" i="5"/>
  <c r="B12788" i="5"/>
  <c r="B12787" i="5"/>
  <c r="B12786" i="5"/>
  <c r="B12785" i="5"/>
  <c r="B12784" i="5"/>
  <c r="B12783" i="5"/>
  <c r="B12782" i="5"/>
  <c r="B12781" i="5"/>
  <c r="B12780" i="5"/>
  <c r="B12779" i="5"/>
  <c r="B12778" i="5"/>
  <c r="B12777" i="5"/>
  <c r="B12776" i="5"/>
  <c r="B12775" i="5"/>
  <c r="B12774" i="5"/>
  <c r="B12773" i="5"/>
  <c r="B12772" i="5"/>
  <c r="B12771" i="5"/>
  <c r="B12770" i="5"/>
  <c r="B12769" i="5"/>
  <c r="B12768" i="5"/>
  <c r="B12767" i="5"/>
  <c r="B12766" i="5"/>
  <c r="B12765" i="5"/>
  <c r="B12764" i="5"/>
  <c r="B12763" i="5"/>
  <c r="B12762" i="5"/>
  <c r="B12761" i="5"/>
  <c r="B12760" i="5"/>
  <c r="B12759" i="5"/>
  <c r="B12758" i="5"/>
  <c r="B12757" i="5"/>
  <c r="B12756" i="5"/>
  <c r="B12755" i="5"/>
  <c r="B12754" i="5"/>
  <c r="B12753" i="5"/>
  <c r="B12752" i="5"/>
  <c r="B12751" i="5"/>
  <c r="B12750" i="5"/>
  <c r="B12749" i="5"/>
  <c r="B12748" i="5"/>
  <c r="B12747" i="5"/>
  <c r="B12746" i="5"/>
  <c r="B12745" i="5"/>
  <c r="B12744" i="5"/>
  <c r="B12743" i="5"/>
  <c r="B12742" i="5"/>
  <c r="B12741" i="5"/>
  <c r="B12740" i="5"/>
  <c r="B12739" i="5"/>
  <c r="B12738" i="5"/>
  <c r="B12737" i="5"/>
  <c r="B12736" i="5"/>
  <c r="B12735" i="5"/>
  <c r="B12734" i="5"/>
  <c r="B12733" i="5"/>
  <c r="B12732" i="5"/>
  <c r="B12731" i="5"/>
  <c r="B12730" i="5"/>
  <c r="B12729" i="5"/>
  <c r="B12728" i="5"/>
  <c r="B12727" i="5"/>
  <c r="B12726" i="5"/>
  <c r="B12725" i="5"/>
  <c r="B12724" i="5"/>
  <c r="B12723" i="5"/>
  <c r="B12722" i="5"/>
  <c r="B12721" i="5"/>
  <c r="B12720" i="5"/>
  <c r="B12719" i="5"/>
  <c r="B12718" i="5"/>
  <c r="B12717" i="5"/>
  <c r="B12716" i="5"/>
  <c r="B12715" i="5"/>
  <c r="B12714" i="5"/>
  <c r="B12713" i="5"/>
  <c r="B12712" i="5"/>
  <c r="B12711" i="5"/>
  <c r="B12710" i="5"/>
  <c r="B12709" i="5"/>
  <c r="B12708" i="5"/>
  <c r="B12707" i="5"/>
  <c r="B12706" i="5"/>
  <c r="B12705" i="5"/>
  <c r="B12704" i="5"/>
  <c r="B12703" i="5"/>
  <c r="B12702" i="5"/>
  <c r="B12701" i="5"/>
  <c r="B12700" i="5"/>
  <c r="B12699" i="5"/>
  <c r="B12698" i="5"/>
  <c r="B12697" i="5"/>
  <c r="B12696" i="5"/>
  <c r="B12695" i="5"/>
  <c r="B12694" i="5"/>
  <c r="B12693" i="5"/>
  <c r="B12692" i="5"/>
  <c r="B12691" i="5"/>
  <c r="B12690" i="5"/>
  <c r="B12689" i="5"/>
  <c r="B12688" i="5"/>
  <c r="B12687" i="5"/>
  <c r="B12686" i="5"/>
  <c r="B12685" i="5"/>
  <c r="B12684" i="5"/>
  <c r="B12683" i="5"/>
  <c r="B12682" i="5"/>
  <c r="B12681" i="5"/>
  <c r="B12680" i="5"/>
  <c r="B12679" i="5"/>
  <c r="B12678" i="5"/>
  <c r="B12677" i="5"/>
  <c r="B12676" i="5"/>
  <c r="B12675" i="5"/>
  <c r="B12674" i="5"/>
  <c r="B12673" i="5"/>
  <c r="B12672" i="5"/>
  <c r="B12671" i="5"/>
  <c r="B12670" i="5"/>
  <c r="B12669" i="5"/>
  <c r="B12668" i="5"/>
  <c r="B12667" i="5"/>
  <c r="B12666" i="5"/>
  <c r="B12665" i="5"/>
  <c r="B12664" i="5"/>
  <c r="B12663" i="5"/>
  <c r="B12662" i="5"/>
  <c r="B12661" i="5"/>
  <c r="B12660" i="5"/>
  <c r="B12659" i="5"/>
  <c r="B12658" i="5"/>
  <c r="B12657" i="5"/>
  <c r="B12656" i="5"/>
  <c r="B12655" i="5"/>
  <c r="B12654" i="5"/>
  <c r="B12653" i="5"/>
  <c r="B12652" i="5"/>
  <c r="B12651" i="5"/>
  <c r="B12650" i="5"/>
  <c r="B12649" i="5"/>
  <c r="B12648" i="5"/>
  <c r="B12647" i="5"/>
  <c r="B12646" i="5"/>
  <c r="B12645" i="5"/>
  <c r="B12644" i="5"/>
  <c r="B12643" i="5"/>
  <c r="B12642" i="5"/>
  <c r="B12641" i="5"/>
  <c r="B12640" i="5"/>
  <c r="B12639" i="5"/>
  <c r="B12638" i="5"/>
  <c r="B12637" i="5"/>
  <c r="B12636" i="5"/>
  <c r="B12635" i="5"/>
  <c r="B12634" i="5"/>
  <c r="B12633" i="5"/>
  <c r="B12632" i="5"/>
  <c r="B12631" i="5"/>
  <c r="B12630" i="5"/>
  <c r="B12629" i="5"/>
  <c r="B12628" i="5"/>
  <c r="B12627" i="5"/>
  <c r="B12626" i="5"/>
  <c r="B12625" i="5"/>
  <c r="B12624" i="5"/>
  <c r="B12623" i="5"/>
  <c r="B12622" i="5"/>
  <c r="B12621" i="5"/>
  <c r="B12620" i="5"/>
  <c r="B12619" i="5"/>
  <c r="B12618" i="5"/>
  <c r="B12617" i="5"/>
  <c r="B12616" i="5"/>
  <c r="B12615" i="5"/>
  <c r="B12614" i="5"/>
  <c r="B12613" i="5"/>
  <c r="B12612" i="5"/>
  <c r="B12611" i="5"/>
  <c r="B12610" i="5"/>
  <c r="B12609" i="5"/>
  <c r="B12608" i="5"/>
  <c r="B12607" i="5"/>
  <c r="B12606" i="5"/>
  <c r="B12605" i="5"/>
  <c r="B12604" i="5"/>
  <c r="B12603" i="5"/>
  <c r="B12602" i="5"/>
  <c r="B12601" i="5"/>
  <c r="B12600" i="5"/>
  <c r="B12599" i="5"/>
  <c r="B12598" i="5"/>
  <c r="B12597" i="5"/>
  <c r="B12596" i="5"/>
  <c r="B12595" i="5"/>
  <c r="B12594" i="5"/>
  <c r="B12593" i="5"/>
  <c r="B12592" i="5"/>
  <c r="B12591" i="5"/>
  <c r="B12590" i="5"/>
  <c r="B12589" i="5"/>
  <c r="B12588" i="5"/>
  <c r="B12587" i="5"/>
  <c r="B12586" i="5"/>
  <c r="B12585" i="5"/>
  <c r="B12584" i="5"/>
  <c r="B12583" i="5"/>
  <c r="B12582" i="5"/>
  <c r="B12581" i="5"/>
  <c r="B12580" i="5"/>
  <c r="B12579" i="5"/>
  <c r="B12578" i="5"/>
  <c r="B12577" i="5"/>
  <c r="B12576" i="5"/>
  <c r="B12575" i="5"/>
  <c r="B12574" i="5"/>
  <c r="B12573" i="5"/>
  <c r="B12572" i="5"/>
  <c r="B12571" i="5"/>
  <c r="B12570" i="5"/>
  <c r="B12569" i="5"/>
  <c r="B12568" i="5"/>
  <c r="B12567" i="5"/>
  <c r="B12566" i="5"/>
  <c r="B12565" i="5"/>
  <c r="B12564" i="5"/>
  <c r="B12563" i="5"/>
  <c r="B12562" i="5"/>
  <c r="B12561" i="5"/>
  <c r="B12560" i="5"/>
  <c r="B12559" i="5"/>
  <c r="B12558" i="5"/>
  <c r="B12557" i="5"/>
  <c r="B12556" i="5"/>
  <c r="B12555" i="5"/>
  <c r="B12554" i="5"/>
  <c r="B12553" i="5"/>
  <c r="B12552" i="5"/>
  <c r="B12551" i="5"/>
  <c r="B12550" i="5"/>
  <c r="B12549" i="5"/>
  <c r="B12548" i="5"/>
  <c r="B12547" i="5"/>
  <c r="B12546" i="5"/>
  <c r="B12545" i="5"/>
  <c r="B12544" i="5"/>
  <c r="B12543" i="5"/>
  <c r="B12542" i="5"/>
  <c r="B12541" i="5"/>
  <c r="B12540" i="5"/>
  <c r="B12539" i="5"/>
  <c r="B12538" i="5"/>
  <c r="B12537" i="5"/>
  <c r="B12536" i="5"/>
  <c r="B12535" i="5"/>
  <c r="B12534" i="5"/>
  <c r="B12533" i="5"/>
  <c r="B12532" i="5"/>
  <c r="B12531" i="5"/>
  <c r="B12530" i="5"/>
  <c r="B12529" i="5"/>
  <c r="B12528" i="5"/>
  <c r="B12527" i="5"/>
  <c r="B12526" i="5"/>
  <c r="B12525" i="5"/>
  <c r="B12524" i="5"/>
  <c r="B12523" i="5"/>
  <c r="B12522" i="5"/>
  <c r="B12521" i="5"/>
  <c r="B12520" i="5"/>
  <c r="B12519" i="5"/>
  <c r="B12518" i="5"/>
  <c r="B12517" i="5"/>
  <c r="B12516" i="5"/>
  <c r="B12515" i="5"/>
  <c r="B12514" i="5"/>
  <c r="B12513" i="5"/>
  <c r="B12512" i="5"/>
  <c r="B12511" i="5"/>
  <c r="B12510" i="5"/>
  <c r="B12509" i="5"/>
  <c r="B12508" i="5"/>
  <c r="B12507" i="5"/>
  <c r="B12506" i="5"/>
  <c r="B12505" i="5"/>
  <c r="B12504" i="5"/>
  <c r="B12503" i="5"/>
  <c r="B12502" i="5"/>
  <c r="B12501" i="5"/>
  <c r="B12500" i="5"/>
  <c r="B12499" i="5"/>
  <c r="B12498" i="5"/>
  <c r="B12497" i="5"/>
  <c r="B12496" i="5"/>
  <c r="B12495" i="5"/>
  <c r="B12494" i="5"/>
  <c r="B12493" i="5"/>
  <c r="B12492" i="5"/>
  <c r="B12491" i="5"/>
  <c r="B12490" i="5"/>
  <c r="B12489" i="5"/>
  <c r="B12488" i="5"/>
  <c r="B12487" i="5"/>
  <c r="B12486" i="5"/>
  <c r="B12485" i="5"/>
  <c r="B12484" i="5"/>
  <c r="B12483" i="5"/>
  <c r="B12482" i="5"/>
  <c r="B12481" i="5"/>
  <c r="B12480" i="5"/>
  <c r="B12479" i="5"/>
  <c r="B12478" i="5"/>
  <c r="B12477" i="5"/>
  <c r="B12476" i="5"/>
  <c r="B12475" i="5"/>
  <c r="B12474" i="5"/>
  <c r="B12473" i="5"/>
  <c r="B12472" i="5"/>
  <c r="B12471" i="5"/>
  <c r="B12470" i="5"/>
  <c r="B12469" i="5"/>
  <c r="B12468" i="5"/>
  <c r="B12467" i="5"/>
  <c r="B12466" i="5"/>
  <c r="B12465" i="5"/>
  <c r="B12464" i="5"/>
  <c r="B12463" i="5"/>
  <c r="B12462" i="5"/>
  <c r="B12461" i="5"/>
  <c r="B12460" i="5"/>
  <c r="B12459" i="5"/>
  <c r="B12458" i="5"/>
  <c r="B12457" i="5"/>
  <c r="B12456" i="5"/>
  <c r="B12455" i="5"/>
  <c r="B12454" i="5"/>
  <c r="B12453" i="5"/>
  <c r="B12452" i="5"/>
  <c r="B12451" i="5"/>
  <c r="B12450" i="5"/>
  <c r="B12449" i="5"/>
  <c r="B12448" i="5"/>
  <c r="B12447" i="5"/>
  <c r="B12446" i="5"/>
  <c r="B12445" i="5"/>
  <c r="B12444" i="5"/>
  <c r="B12443" i="5"/>
  <c r="B12442" i="5"/>
  <c r="B12441" i="5"/>
  <c r="B12440" i="5"/>
  <c r="B12439" i="5"/>
  <c r="B12438" i="5"/>
  <c r="B12437" i="5"/>
  <c r="B12436" i="5"/>
  <c r="B12435" i="5"/>
  <c r="B12434" i="5"/>
  <c r="B12433" i="5"/>
  <c r="B12432" i="5"/>
  <c r="B12431" i="5"/>
  <c r="B12430" i="5"/>
  <c r="B12429" i="5"/>
  <c r="B12428" i="5"/>
  <c r="B12427" i="5"/>
  <c r="B12426" i="5"/>
  <c r="B12425" i="5"/>
  <c r="B12424" i="5"/>
  <c r="B12423" i="5"/>
  <c r="B12422" i="5"/>
  <c r="B12421" i="5"/>
  <c r="B12420" i="5"/>
  <c r="B12419" i="5"/>
  <c r="B12418" i="5"/>
  <c r="B12417" i="5"/>
  <c r="B12416" i="5"/>
  <c r="B12415" i="5"/>
  <c r="B12414" i="5"/>
  <c r="B12413" i="5"/>
  <c r="B12412" i="5"/>
  <c r="B12411" i="5"/>
  <c r="B12410" i="5"/>
  <c r="B12409" i="5"/>
  <c r="B12408" i="5"/>
  <c r="B12407" i="5"/>
  <c r="B12406" i="5"/>
  <c r="B12405" i="5"/>
  <c r="B12404" i="5"/>
  <c r="B12403" i="5"/>
  <c r="B12402" i="5"/>
  <c r="B12401" i="5"/>
  <c r="B12400" i="5"/>
  <c r="B12399" i="5"/>
  <c r="B12398" i="5"/>
  <c r="B12397" i="5"/>
  <c r="B12396" i="5"/>
  <c r="B12395" i="5"/>
  <c r="B12394" i="5"/>
  <c r="B12393" i="5"/>
  <c r="B12392" i="5"/>
  <c r="B12391" i="5"/>
  <c r="B12390" i="5"/>
  <c r="B12389" i="5"/>
  <c r="B12388" i="5"/>
  <c r="B12387" i="5"/>
  <c r="B12386" i="5"/>
  <c r="B12385" i="5"/>
  <c r="B12384" i="5"/>
  <c r="B12383" i="5"/>
  <c r="B12382" i="5"/>
  <c r="B12381" i="5"/>
  <c r="B12380" i="5"/>
  <c r="B12379" i="5"/>
  <c r="B12378" i="5"/>
  <c r="B12377" i="5"/>
  <c r="B12376" i="5"/>
  <c r="B12375" i="5"/>
  <c r="B12374" i="5"/>
  <c r="B12373" i="5"/>
  <c r="B12372" i="5"/>
  <c r="B12371" i="5"/>
  <c r="B12370" i="5"/>
  <c r="B12369" i="5"/>
  <c r="B12368" i="5"/>
  <c r="B12367" i="5"/>
  <c r="B12366" i="5"/>
  <c r="B12365" i="5"/>
  <c r="B12364" i="5"/>
  <c r="B12363" i="5"/>
  <c r="B12362" i="5"/>
  <c r="B12361" i="5"/>
  <c r="B12360" i="5"/>
  <c r="B12359" i="5"/>
  <c r="B12358" i="5"/>
  <c r="B12357" i="5"/>
  <c r="B12356" i="5"/>
  <c r="B12355" i="5"/>
  <c r="B12354" i="5"/>
  <c r="B12353" i="5"/>
  <c r="B12352" i="5"/>
  <c r="B12351" i="5"/>
  <c r="B12350" i="5"/>
  <c r="B12349" i="5"/>
  <c r="B12348" i="5"/>
  <c r="B12347" i="5"/>
  <c r="B12346" i="5"/>
  <c r="B12345" i="5"/>
  <c r="B12344" i="5"/>
  <c r="B12343" i="5"/>
  <c r="B12342" i="5"/>
  <c r="B12341" i="5"/>
  <c r="B12340" i="5"/>
  <c r="B12339" i="5"/>
  <c r="B12338" i="5"/>
  <c r="B12337" i="5"/>
  <c r="B12336" i="5"/>
  <c r="B12335" i="5"/>
  <c r="B12334" i="5"/>
  <c r="B12333" i="5"/>
  <c r="B12332" i="5"/>
  <c r="B12331" i="5"/>
  <c r="B12330" i="5"/>
  <c r="B12329" i="5"/>
  <c r="B12328" i="5"/>
  <c r="B12327" i="5"/>
  <c r="B12326" i="5"/>
  <c r="B12325" i="5"/>
  <c r="B12324" i="5"/>
  <c r="B12323" i="5"/>
  <c r="B12322" i="5"/>
  <c r="B12321" i="5"/>
  <c r="B12320" i="5"/>
  <c r="B12319" i="5"/>
  <c r="B12318" i="5"/>
  <c r="B12317" i="5"/>
  <c r="B12316" i="5"/>
  <c r="B12315" i="5"/>
  <c r="B12314" i="5"/>
  <c r="B12313" i="5"/>
  <c r="B12312" i="5"/>
  <c r="B12311" i="5"/>
  <c r="B12310" i="5"/>
  <c r="B12309" i="5"/>
  <c r="B12308" i="5"/>
  <c r="B12307" i="5"/>
  <c r="B12306" i="5"/>
  <c r="B12305" i="5"/>
  <c r="B12304" i="5"/>
  <c r="B12303" i="5"/>
  <c r="B12302" i="5"/>
  <c r="B12301" i="5"/>
  <c r="B12300" i="5"/>
  <c r="B12299" i="5"/>
  <c r="B12298" i="5"/>
  <c r="B12297" i="5"/>
  <c r="B12296" i="5"/>
  <c r="B12295" i="5"/>
  <c r="B12294" i="5"/>
  <c r="B12293" i="5"/>
  <c r="B12292" i="5"/>
  <c r="B12291" i="5"/>
  <c r="B12290" i="5"/>
  <c r="B12289" i="5"/>
  <c r="B12288" i="5"/>
  <c r="B12287" i="5"/>
  <c r="B12286" i="5"/>
  <c r="B12285" i="5"/>
  <c r="B12284" i="5"/>
  <c r="B12283" i="5"/>
  <c r="B12282" i="5"/>
  <c r="B12281" i="5"/>
  <c r="B12280" i="5"/>
  <c r="B12279" i="5"/>
  <c r="B12278" i="5"/>
  <c r="B12277" i="5"/>
  <c r="B12276" i="5"/>
  <c r="B12275" i="5"/>
  <c r="B12274" i="5"/>
  <c r="B12273" i="5"/>
  <c r="B12272" i="5"/>
  <c r="B12271" i="5"/>
  <c r="B12270" i="5"/>
  <c r="B12269" i="5"/>
  <c r="B12268" i="5"/>
  <c r="B12267" i="5"/>
  <c r="B12266" i="5"/>
  <c r="B12265" i="5"/>
  <c r="B12264" i="5"/>
  <c r="B12263" i="5"/>
  <c r="B12262" i="5"/>
  <c r="B12261" i="5"/>
  <c r="B12260" i="5"/>
  <c r="B12259" i="5"/>
  <c r="B12258" i="5"/>
  <c r="B12257" i="5"/>
  <c r="B12256" i="5"/>
  <c r="B12255" i="5"/>
  <c r="B12254" i="5"/>
  <c r="B12253" i="5"/>
  <c r="B12252" i="5"/>
  <c r="B12251" i="5"/>
  <c r="B12250" i="5"/>
  <c r="B12249" i="5"/>
  <c r="B12248" i="5"/>
  <c r="B12247" i="5"/>
  <c r="B12246" i="5"/>
  <c r="B12245" i="5"/>
  <c r="B12244" i="5"/>
  <c r="B12243" i="5"/>
  <c r="B12242" i="5"/>
  <c r="B12241" i="5"/>
  <c r="B12240" i="5"/>
  <c r="B12239" i="5"/>
  <c r="B12238" i="5"/>
  <c r="B12237" i="5"/>
  <c r="B12236" i="5"/>
  <c r="B12235" i="5"/>
  <c r="B12234" i="5"/>
  <c r="B12233" i="5"/>
  <c r="B12232" i="5"/>
  <c r="B12231" i="5"/>
  <c r="B12230" i="5"/>
  <c r="B12229" i="5"/>
  <c r="B12228" i="5"/>
  <c r="B12227" i="5"/>
  <c r="B12226" i="5"/>
  <c r="B12225" i="5"/>
  <c r="B12224" i="5"/>
  <c r="B12223" i="5"/>
  <c r="B12222" i="5"/>
  <c r="B12221" i="5"/>
  <c r="B12220" i="5"/>
  <c r="B12219" i="5"/>
  <c r="B12218" i="5"/>
  <c r="B12217" i="5"/>
  <c r="B12216" i="5"/>
  <c r="B12215" i="5"/>
  <c r="B12214" i="5"/>
  <c r="B12213" i="5"/>
  <c r="B12212" i="5"/>
  <c r="B12211" i="5"/>
  <c r="B12210" i="5"/>
  <c r="B12209" i="5"/>
  <c r="B12208" i="5"/>
  <c r="B12207" i="5"/>
  <c r="B12206" i="5"/>
  <c r="B12205" i="5"/>
  <c r="B12204" i="5"/>
  <c r="B12203" i="5"/>
  <c r="B12202" i="5"/>
  <c r="B12201" i="5"/>
  <c r="B12200" i="5"/>
  <c r="B12199" i="5"/>
  <c r="B12198" i="5"/>
  <c r="B12197" i="5"/>
  <c r="B12196" i="5"/>
  <c r="B12195" i="5"/>
  <c r="B12194" i="5"/>
  <c r="B12193" i="5"/>
  <c r="B12192" i="5"/>
  <c r="B12191" i="5"/>
  <c r="B12190" i="5"/>
  <c r="B12189" i="5"/>
  <c r="B12188" i="5"/>
  <c r="B12187" i="5"/>
  <c r="B12186" i="5"/>
  <c r="B12185" i="5"/>
  <c r="B12184" i="5"/>
  <c r="B12183" i="5"/>
  <c r="B12182" i="5"/>
  <c r="B12181" i="5"/>
  <c r="B12180" i="5"/>
  <c r="B12179" i="5"/>
  <c r="B12178" i="5"/>
  <c r="B12177" i="5"/>
  <c r="B12176" i="5"/>
  <c r="B12175" i="5"/>
  <c r="B12174" i="5"/>
  <c r="B12173" i="5"/>
  <c r="B12172" i="5"/>
  <c r="B12171" i="5"/>
  <c r="B12170" i="5"/>
  <c r="B12169" i="5"/>
  <c r="B12168" i="5"/>
  <c r="B12167" i="5"/>
  <c r="B12166" i="5"/>
  <c r="B12165" i="5"/>
  <c r="B12164" i="5"/>
  <c r="B12163" i="5"/>
  <c r="B12162" i="5"/>
  <c r="B12161" i="5"/>
  <c r="B12160" i="5"/>
  <c r="B12159" i="5"/>
  <c r="B12158" i="5"/>
  <c r="B12157" i="5"/>
  <c r="B12156" i="5"/>
  <c r="B12155" i="5"/>
  <c r="B12154" i="5"/>
  <c r="B12153" i="5"/>
  <c r="B12152" i="5"/>
  <c r="B12151" i="5"/>
  <c r="B12150" i="5"/>
  <c r="B12149" i="5"/>
  <c r="B12148" i="5"/>
  <c r="B12147" i="5"/>
  <c r="B12146" i="5"/>
  <c r="B12145" i="5"/>
  <c r="B12144" i="5"/>
  <c r="B12143" i="5"/>
  <c r="B12142" i="5"/>
  <c r="B12141" i="5"/>
  <c r="B12140" i="5"/>
  <c r="B12139" i="5"/>
  <c r="B12138" i="5"/>
  <c r="B12137" i="5"/>
  <c r="B12136" i="5"/>
  <c r="B12135" i="5"/>
  <c r="B12134" i="5"/>
  <c r="B12133" i="5"/>
  <c r="B12132" i="5"/>
  <c r="B12131" i="5"/>
  <c r="B12130" i="5"/>
  <c r="B12129" i="5"/>
  <c r="B12128" i="5"/>
  <c r="B12127" i="5"/>
  <c r="B12126" i="5"/>
  <c r="B12125" i="5"/>
  <c r="B12124" i="5"/>
  <c r="B12123" i="5"/>
  <c r="B12122" i="5"/>
  <c r="B12121" i="5"/>
  <c r="B12120" i="5"/>
  <c r="B12119" i="5"/>
  <c r="B12118" i="5"/>
  <c r="B12117" i="5"/>
  <c r="B12116" i="5"/>
  <c r="B12115" i="5"/>
  <c r="B12114" i="5"/>
  <c r="B12113" i="5"/>
  <c r="B12112" i="5"/>
  <c r="B12111" i="5"/>
  <c r="B12110" i="5"/>
  <c r="B12109" i="5"/>
  <c r="B12108" i="5"/>
  <c r="B12107" i="5"/>
  <c r="B12106" i="5"/>
  <c r="B12105" i="5"/>
  <c r="B12104" i="5"/>
  <c r="B12103" i="5"/>
  <c r="B12102" i="5"/>
  <c r="B12101" i="5"/>
  <c r="B12100" i="5"/>
  <c r="B12099" i="5"/>
  <c r="B12098" i="5"/>
  <c r="B12097" i="5"/>
  <c r="B12096" i="5"/>
  <c r="B12095" i="5"/>
  <c r="B12094" i="5"/>
  <c r="B12093" i="5"/>
  <c r="B12092" i="5"/>
  <c r="B12091" i="5"/>
  <c r="B12090" i="5"/>
  <c r="B12089" i="5"/>
  <c r="B12088" i="5"/>
  <c r="B12087" i="5"/>
  <c r="B12086" i="5"/>
  <c r="B12085" i="5"/>
  <c r="B12084" i="5"/>
  <c r="B12083" i="5"/>
  <c r="B12082" i="5"/>
  <c r="B12081" i="5"/>
  <c r="B12080" i="5"/>
  <c r="B12079" i="5"/>
  <c r="B12078" i="5"/>
  <c r="B12077" i="5"/>
  <c r="B12076" i="5"/>
  <c r="B12075" i="5"/>
  <c r="B12074" i="5"/>
  <c r="B12073" i="5"/>
  <c r="B12072" i="5"/>
  <c r="B12071" i="5"/>
  <c r="B12070" i="5"/>
  <c r="B12069" i="5"/>
  <c r="B12068" i="5"/>
  <c r="B12067" i="5"/>
  <c r="B12066" i="5"/>
  <c r="B12065" i="5"/>
  <c r="B12064" i="5"/>
  <c r="B12063" i="5"/>
  <c r="B12062" i="5"/>
  <c r="B12061" i="5"/>
  <c r="B12060" i="5"/>
  <c r="B12059" i="5"/>
  <c r="B12058" i="5"/>
  <c r="B12057" i="5"/>
  <c r="B12056" i="5"/>
  <c r="B12055" i="5"/>
  <c r="B12054" i="5"/>
  <c r="B12053" i="5"/>
  <c r="B12052" i="5"/>
  <c r="B12051" i="5"/>
  <c r="B12050" i="5"/>
  <c r="B12049" i="5"/>
  <c r="B12048" i="5"/>
  <c r="B12047" i="5"/>
  <c r="B12046" i="5"/>
  <c r="B12045" i="5"/>
  <c r="B12044" i="5"/>
  <c r="B12043" i="5"/>
  <c r="B12042" i="5"/>
  <c r="B12041" i="5"/>
  <c r="B12040" i="5"/>
  <c r="B12039" i="5"/>
  <c r="B12038" i="5"/>
  <c r="B12037" i="5"/>
  <c r="B12036" i="5"/>
  <c r="B12035" i="5"/>
  <c r="B12034" i="5"/>
  <c r="B12033" i="5"/>
  <c r="B12032" i="5"/>
  <c r="B12031" i="5"/>
  <c r="B12030" i="5"/>
  <c r="B12029" i="5"/>
  <c r="B12028" i="5"/>
  <c r="B12027" i="5"/>
  <c r="B12026" i="5"/>
  <c r="B12025" i="5"/>
  <c r="B12024" i="5"/>
  <c r="B12023" i="5"/>
  <c r="B12022" i="5"/>
  <c r="B12021" i="5"/>
  <c r="B12020" i="5"/>
  <c r="B12019" i="5"/>
  <c r="B12018" i="5"/>
  <c r="B12017" i="5"/>
  <c r="B12016" i="5"/>
  <c r="B12015" i="5"/>
  <c r="B12014" i="5"/>
  <c r="B12013" i="5"/>
  <c r="B12012" i="5"/>
  <c r="B12011" i="5"/>
  <c r="B12010" i="5"/>
  <c r="B12009" i="5"/>
  <c r="B12008" i="5"/>
  <c r="B12007" i="5"/>
  <c r="B12006" i="5"/>
  <c r="B12005" i="5"/>
  <c r="B12004" i="5"/>
  <c r="B12003" i="5"/>
  <c r="B12002" i="5"/>
  <c r="B12001" i="5"/>
  <c r="B12000" i="5"/>
  <c r="B11999" i="5"/>
  <c r="B11998" i="5"/>
  <c r="B11997" i="5"/>
  <c r="B11996" i="5"/>
  <c r="B11995" i="5"/>
  <c r="B11994" i="5"/>
  <c r="B11993" i="5"/>
  <c r="B11992" i="5"/>
  <c r="B11991" i="5"/>
  <c r="B11990" i="5"/>
  <c r="B11989" i="5"/>
  <c r="B11988" i="5"/>
  <c r="B11987" i="5"/>
  <c r="B11986" i="5"/>
  <c r="B11985" i="5"/>
  <c r="B11984" i="5"/>
  <c r="B11983" i="5"/>
  <c r="B11982" i="5"/>
  <c r="B11981" i="5"/>
  <c r="B11980" i="5"/>
  <c r="B11979" i="5"/>
  <c r="B11978" i="5"/>
  <c r="B11977" i="5"/>
  <c r="B11976" i="5"/>
  <c r="B11975" i="5"/>
  <c r="B11974" i="5"/>
  <c r="B11973" i="5"/>
  <c r="B11972" i="5"/>
  <c r="B11971" i="5"/>
  <c r="B11970" i="5"/>
  <c r="B11969" i="5"/>
  <c r="B11968" i="5"/>
  <c r="B11967" i="5"/>
  <c r="B11966" i="5"/>
  <c r="B11965" i="5"/>
  <c r="B11964" i="5"/>
  <c r="B11963" i="5"/>
  <c r="B11962" i="5"/>
  <c r="B11961" i="5"/>
  <c r="B11960" i="5"/>
  <c r="B11959" i="5"/>
  <c r="B11958" i="5"/>
  <c r="B11957" i="5"/>
  <c r="B11956" i="5"/>
  <c r="B11955" i="5"/>
  <c r="B11954" i="5"/>
  <c r="B11953" i="5"/>
  <c r="B11952" i="5"/>
  <c r="B11951" i="5"/>
  <c r="B11950" i="5"/>
  <c r="B11949" i="5"/>
  <c r="B11948" i="5"/>
  <c r="B11947" i="5"/>
  <c r="B11946" i="5"/>
  <c r="B11945" i="5"/>
  <c r="B11944" i="5"/>
  <c r="B11943" i="5"/>
  <c r="B11942" i="5"/>
  <c r="B11941" i="5"/>
  <c r="B11940" i="5"/>
  <c r="B11939" i="5"/>
  <c r="B11938" i="5"/>
  <c r="B11937" i="5"/>
  <c r="B11936" i="5"/>
  <c r="B11935" i="5"/>
  <c r="B11934" i="5"/>
  <c r="B11933" i="5"/>
  <c r="B11932" i="5"/>
  <c r="B11931" i="5"/>
  <c r="B11930" i="5"/>
  <c r="B11929" i="5"/>
  <c r="B11928" i="5"/>
  <c r="B11927" i="5"/>
  <c r="B11926" i="5"/>
  <c r="B11925" i="5"/>
  <c r="B11924" i="5"/>
  <c r="B11923" i="5"/>
  <c r="B11922" i="5"/>
  <c r="B11921" i="5"/>
  <c r="B11920" i="5"/>
  <c r="B11919" i="5"/>
  <c r="B11918" i="5"/>
  <c r="B11917" i="5"/>
  <c r="B11916" i="5"/>
  <c r="B11915" i="5"/>
  <c r="B11914" i="5"/>
  <c r="B11913" i="5"/>
  <c r="B11912" i="5"/>
  <c r="B11911" i="5"/>
  <c r="B11910" i="5"/>
  <c r="B11909" i="5"/>
  <c r="B11908" i="5"/>
  <c r="B11907" i="5"/>
  <c r="B11906" i="5"/>
  <c r="B11905" i="5"/>
  <c r="B11904" i="5"/>
  <c r="B11903" i="5"/>
  <c r="B11902" i="5"/>
  <c r="B11901" i="5"/>
  <c r="B11900" i="5"/>
  <c r="B11899" i="5"/>
  <c r="B11898" i="5"/>
  <c r="B11897" i="5"/>
  <c r="B11896" i="5"/>
  <c r="B11895" i="5"/>
  <c r="B11894" i="5"/>
  <c r="B11893" i="5"/>
  <c r="B11892" i="5"/>
  <c r="B11891" i="5"/>
  <c r="B11890" i="5"/>
  <c r="B11889" i="5"/>
  <c r="B11888" i="5"/>
  <c r="B11887" i="5"/>
  <c r="B11886" i="5"/>
  <c r="B11885" i="5"/>
  <c r="B11884" i="5"/>
  <c r="B11883" i="5"/>
  <c r="B11882" i="5"/>
  <c r="B11881" i="5"/>
  <c r="B11880" i="5"/>
  <c r="B11879" i="5"/>
  <c r="B11878" i="5"/>
  <c r="B11877" i="5"/>
  <c r="B11876" i="5"/>
  <c r="B11875" i="5"/>
  <c r="B11874" i="5"/>
  <c r="B11873" i="5"/>
  <c r="B11872" i="5"/>
  <c r="B11871" i="5"/>
  <c r="B11870" i="5"/>
  <c r="B11869" i="5"/>
  <c r="B11868" i="5"/>
  <c r="B11867" i="5"/>
  <c r="B11866" i="5"/>
  <c r="B11865" i="5"/>
  <c r="B11864" i="5"/>
  <c r="B11863" i="5"/>
  <c r="B11862" i="5"/>
  <c r="B11861" i="5"/>
  <c r="B11860" i="5"/>
  <c r="B11859" i="5"/>
  <c r="B11858" i="5"/>
  <c r="B11857" i="5"/>
  <c r="B11856" i="5"/>
  <c r="B11855" i="5"/>
  <c r="B11854" i="5"/>
  <c r="B11853" i="5"/>
  <c r="B11852" i="5"/>
  <c r="B11851" i="5"/>
  <c r="B11850" i="5"/>
  <c r="B11849" i="5"/>
  <c r="B11848" i="5"/>
  <c r="B11847" i="5"/>
  <c r="B11846" i="5"/>
  <c r="B11845" i="5"/>
  <c r="B11844" i="5"/>
  <c r="B11843" i="5"/>
  <c r="B11842" i="5"/>
  <c r="B11841" i="5"/>
  <c r="B11840" i="5"/>
  <c r="B11839" i="5"/>
  <c r="B11838" i="5"/>
  <c r="B11837" i="5"/>
  <c r="B11836" i="5"/>
  <c r="B11835" i="5"/>
  <c r="B11834" i="5"/>
  <c r="B11833" i="5"/>
  <c r="B11832" i="5"/>
  <c r="B11831" i="5"/>
  <c r="B11830" i="5"/>
  <c r="B11829" i="5"/>
  <c r="B11828" i="5"/>
  <c r="B11827" i="5"/>
  <c r="B11826" i="5"/>
  <c r="B11825" i="5"/>
  <c r="B11824" i="5"/>
  <c r="B11823" i="5"/>
  <c r="B11822" i="5"/>
  <c r="B11821" i="5"/>
  <c r="B11820" i="5"/>
  <c r="B11819" i="5"/>
  <c r="B11818" i="5"/>
  <c r="B11817" i="5"/>
  <c r="B11816" i="5"/>
  <c r="B11815" i="5"/>
  <c r="B11814" i="5"/>
  <c r="B11813" i="5"/>
  <c r="B11812" i="5"/>
  <c r="B11811" i="5"/>
  <c r="B11810" i="5"/>
  <c r="B11809" i="5"/>
  <c r="B11808" i="5"/>
  <c r="B11807" i="5"/>
  <c r="B11806" i="5"/>
  <c r="B11805" i="5"/>
  <c r="B11804" i="5"/>
  <c r="B11803" i="5"/>
  <c r="B11802" i="5"/>
  <c r="B11801" i="5"/>
  <c r="B11800" i="5"/>
  <c r="B11799" i="5"/>
  <c r="B11798" i="5"/>
  <c r="B11797" i="5"/>
  <c r="B11796" i="5"/>
  <c r="B11795" i="5"/>
  <c r="B11794" i="5"/>
  <c r="B11793" i="5"/>
  <c r="B11792" i="5"/>
  <c r="B11791" i="5"/>
  <c r="B11790" i="5"/>
  <c r="B11789" i="5"/>
  <c r="B11788" i="5"/>
  <c r="B11787" i="5"/>
  <c r="B11786" i="5"/>
  <c r="B11785" i="5"/>
  <c r="B11784" i="5"/>
  <c r="B11783" i="5"/>
  <c r="B11782" i="5"/>
  <c r="B11781" i="5"/>
  <c r="B11780" i="5"/>
  <c r="B11779" i="5"/>
  <c r="B11778" i="5"/>
  <c r="B11777" i="5"/>
  <c r="B11776" i="5"/>
  <c r="B11775" i="5"/>
  <c r="B11774" i="5"/>
  <c r="B11773" i="5"/>
  <c r="B11772" i="5"/>
  <c r="B11771" i="5"/>
  <c r="B11770" i="5"/>
  <c r="B11769" i="5"/>
  <c r="B11768" i="5"/>
  <c r="B11767" i="5"/>
  <c r="B11766" i="5"/>
  <c r="B11765" i="5"/>
  <c r="B11764" i="5"/>
  <c r="B11763" i="5"/>
  <c r="B11762" i="5"/>
  <c r="B11761" i="5"/>
  <c r="B11760" i="5"/>
  <c r="B11759" i="5"/>
  <c r="B11758" i="5"/>
  <c r="B11757" i="5"/>
  <c r="B11756" i="5"/>
  <c r="B11755" i="5"/>
  <c r="B11754" i="5"/>
  <c r="B11753" i="5"/>
  <c r="B11752" i="5"/>
  <c r="B11751" i="5"/>
  <c r="B11750" i="5"/>
  <c r="B11749" i="5"/>
  <c r="B11748" i="5"/>
  <c r="B11747" i="5"/>
  <c r="B11746" i="5"/>
  <c r="B11745" i="5"/>
  <c r="B11744" i="5"/>
  <c r="B11743" i="5"/>
  <c r="B11742" i="5"/>
  <c r="B11741" i="5"/>
  <c r="B11740" i="5"/>
  <c r="B11739" i="5"/>
  <c r="B11738" i="5"/>
  <c r="B11737" i="5"/>
  <c r="B11736" i="5"/>
  <c r="B11735" i="5"/>
  <c r="B11734" i="5"/>
  <c r="B11733" i="5"/>
  <c r="B11732" i="5"/>
  <c r="B11731" i="5"/>
  <c r="B11730" i="5"/>
  <c r="B11729" i="5"/>
  <c r="B11728" i="5"/>
  <c r="B11727" i="5"/>
  <c r="B11726" i="5"/>
  <c r="B11725" i="5"/>
  <c r="B11724" i="5"/>
  <c r="B11723" i="5"/>
  <c r="B11722" i="5"/>
  <c r="B11721" i="5"/>
  <c r="B11720" i="5"/>
  <c r="B11719" i="5"/>
  <c r="B11718" i="5"/>
  <c r="B11717" i="5"/>
  <c r="B11716" i="5"/>
  <c r="B11715" i="5"/>
  <c r="B11714" i="5"/>
  <c r="B11713" i="5"/>
  <c r="B11712" i="5"/>
  <c r="B11711" i="5"/>
  <c r="B11710" i="5"/>
  <c r="B11709" i="5"/>
  <c r="B11708" i="5"/>
  <c r="B11707" i="5"/>
  <c r="B11706" i="5"/>
  <c r="B11705" i="5"/>
  <c r="B11704" i="5"/>
  <c r="B11703" i="5"/>
  <c r="B11702" i="5"/>
  <c r="B11701" i="5"/>
  <c r="B11700" i="5"/>
  <c r="B11699" i="5"/>
  <c r="B11698" i="5"/>
  <c r="B11697" i="5"/>
  <c r="B11696" i="5"/>
  <c r="B11695" i="5"/>
  <c r="B11694" i="5"/>
  <c r="B11693" i="5"/>
  <c r="B11692" i="5"/>
  <c r="B11691" i="5"/>
  <c r="B11690" i="5"/>
  <c r="B11689" i="5"/>
  <c r="B11688" i="5"/>
  <c r="B11687" i="5"/>
  <c r="B11686" i="5"/>
  <c r="B11685" i="5"/>
  <c r="B11684" i="5"/>
  <c r="B11683" i="5"/>
  <c r="B11682" i="5"/>
  <c r="B11681" i="5"/>
  <c r="B11680" i="5"/>
  <c r="B11679" i="5"/>
  <c r="B11678" i="5"/>
  <c r="B11677" i="5"/>
  <c r="B11676" i="5"/>
  <c r="B11675" i="5"/>
  <c r="B11674" i="5"/>
  <c r="B11673" i="5"/>
  <c r="B11672" i="5"/>
  <c r="B11671" i="5"/>
  <c r="B11670" i="5"/>
  <c r="B11669" i="5"/>
  <c r="B11668" i="5"/>
  <c r="B11667" i="5"/>
  <c r="B11666" i="5"/>
  <c r="B11665" i="5"/>
  <c r="B11664" i="5"/>
  <c r="B11663" i="5"/>
  <c r="B11662" i="5"/>
  <c r="B11661" i="5"/>
  <c r="B11660" i="5"/>
  <c r="B11659" i="5"/>
  <c r="B11658" i="5"/>
  <c r="B11657" i="5"/>
  <c r="B11656" i="5"/>
  <c r="B11655" i="5"/>
  <c r="B11654" i="5"/>
  <c r="B11653" i="5"/>
  <c r="B11652" i="5"/>
  <c r="B11651" i="5"/>
  <c r="B11650" i="5"/>
  <c r="B11649" i="5"/>
  <c r="B11648" i="5"/>
  <c r="B11647" i="5"/>
  <c r="B11646" i="5"/>
  <c r="B11645" i="5"/>
  <c r="B11644" i="5"/>
  <c r="B11643" i="5"/>
  <c r="B11642" i="5"/>
  <c r="B11641" i="5"/>
  <c r="B11640" i="5"/>
  <c r="B11639" i="5"/>
  <c r="B11638" i="5"/>
  <c r="B11637" i="5"/>
  <c r="B11636" i="5"/>
  <c r="B11635" i="5"/>
  <c r="B11634" i="5"/>
  <c r="B11633" i="5"/>
  <c r="B11632" i="5"/>
  <c r="B11631" i="5"/>
  <c r="B11630" i="5"/>
  <c r="B11629" i="5"/>
  <c r="B11628" i="5"/>
  <c r="B11627" i="5"/>
  <c r="B11626" i="5"/>
  <c r="B11625" i="5"/>
  <c r="B11624" i="5"/>
  <c r="B11623" i="5"/>
  <c r="B11622" i="5"/>
  <c r="B11621" i="5"/>
  <c r="B11620" i="5"/>
  <c r="B11619" i="5"/>
  <c r="B11618" i="5"/>
  <c r="B11617" i="5"/>
  <c r="B11616" i="5"/>
  <c r="B11615" i="5"/>
  <c r="B11614" i="5"/>
  <c r="B11613" i="5"/>
  <c r="B11612" i="5"/>
  <c r="B11611" i="5"/>
  <c r="B11610" i="5"/>
  <c r="B11609" i="5"/>
  <c r="B11608" i="5"/>
  <c r="B11607" i="5"/>
  <c r="B11606" i="5"/>
  <c r="B11605" i="5"/>
  <c r="B11604" i="5"/>
  <c r="B11603" i="5"/>
  <c r="B11602" i="5"/>
  <c r="B11601" i="5"/>
  <c r="B11600" i="5"/>
  <c r="B11599" i="5"/>
  <c r="B11598" i="5"/>
  <c r="B11597" i="5"/>
  <c r="B11596" i="5"/>
  <c r="B11595" i="5"/>
  <c r="B11594" i="5"/>
  <c r="B11593" i="5"/>
  <c r="B11592" i="5"/>
  <c r="B11591" i="5"/>
  <c r="B11590" i="5"/>
  <c r="B11589" i="5"/>
  <c r="B11588" i="5"/>
  <c r="B11587" i="5"/>
  <c r="B11586" i="5"/>
  <c r="B11585" i="5"/>
  <c r="B11584" i="5"/>
  <c r="B11583" i="5"/>
  <c r="B11582" i="5"/>
  <c r="B11581" i="5"/>
  <c r="B11580" i="5"/>
  <c r="B11579" i="5"/>
  <c r="B11578" i="5"/>
  <c r="B11577" i="5"/>
  <c r="B11576" i="5"/>
  <c r="B11575" i="5"/>
  <c r="B11574" i="5"/>
  <c r="B11573" i="5"/>
  <c r="B11572" i="5"/>
  <c r="B11571" i="5"/>
  <c r="B11570" i="5"/>
  <c r="B11569" i="5"/>
  <c r="B11568" i="5"/>
  <c r="B11567" i="5"/>
  <c r="B11566" i="5"/>
  <c r="B11565" i="5"/>
  <c r="B11564" i="5"/>
  <c r="B11563" i="5"/>
  <c r="B11562" i="5"/>
  <c r="B11561" i="5"/>
  <c r="B11560" i="5"/>
  <c r="B11559" i="5"/>
  <c r="B11558" i="5"/>
  <c r="B11557" i="5"/>
  <c r="B11556" i="5"/>
  <c r="B11555" i="5"/>
  <c r="B11554" i="5"/>
  <c r="B11553" i="5"/>
  <c r="B11552" i="5"/>
  <c r="B11551" i="5"/>
  <c r="B11550" i="5"/>
  <c r="B11549" i="5"/>
  <c r="B11548" i="5"/>
  <c r="B11547" i="5"/>
  <c r="B11546" i="5"/>
  <c r="B11545" i="5"/>
  <c r="B11544" i="5"/>
  <c r="B11543" i="5"/>
  <c r="B11542" i="5"/>
  <c r="B11541" i="5"/>
  <c r="B11540" i="5"/>
  <c r="B11539" i="5"/>
  <c r="B11538" i="5"/>
  <c r="B11537" i="5"/>
  <c r="B11536" i="5"/>
  <c r="B11535" i="5"/>
  <c r="B11534" i="5"/>
  <c r="B11533" i="5"/>
  <c r="B11532" i="5"/>
  <c r="B11531" i="5"/>
  <c r="B11530" i="5"/>
  <c r="B11529" i="5"/>
  <c r="B11528" i="5"/>
  <c r="B11527" i="5"/>
  <c r="B11526" i="5"/>
  <c r="B11525" i="5"/>
  <c r="B11524" i="5"/>
  <c r="B11523" i="5"/>
  <c r="B11522" i="5"/>
  <c r="B11521" i="5"/>
  <c r="B11520" i="5"/>
  <c r="B11519" i="5"/>
  <c r="B11518" i="5"/>
  <c r="B11517" i="5"/>
  <c r="B11516" i="5"/>
  <c r="B11515" i="5"/>
  <c r="B11514" i="5"/>
  <c r="B11513" i="5"/>
  <c r="B11512" i="5"/>
  <c r="B11511" i="5"/>
  <c r="B11510" i="5"/>
  <c r="B11509" i="5"/>
  <c r="B11508" i="5"/>
  <c r="B11507" i="5"/>
  <c r="B11506" i="5"/>
  <c r="B11505" i="5"/>
  <c r="B11504" i="5"/>
  <c r="B11503" i="5"/>
  <c r="B11502" i="5"/>
  <c r="B11501" i="5"/>
  <c r="B11500" i="5"/>
  <c r="B11499" i="5"/>
  <c r="B11498" i="5"/>
  <c r="B11497" i="5"/>
  <c r="B11496" i="5"/>
  <c r="B11495" i="5"/>
  <c r="B11494" i="5"/>
  <c r="B11493" i="5"/>
  <c r="B11492" i="5"/>
  <c r="B11491" i="5"/>
  <c r="B11490" i="5"/>
  <c r="B11489" i="5"/>
  <c r="B11488" i="5"/>
  <c r="B11487" i="5"/>
  <c r="B11486" i="5"/>
  <c r="B11485" i="5"/>
  <c r="B11484" i="5"/>
  <c r="B11483" i="5"/>
  <c r="B11482" i="5"/>
  <c r="B11481" i="5"/>
  <c r="B11480" i="5"/>
  <c r="B11479" i="5"/>
  <c r="B11478" i="5"/>
  <c r="B11477" i="5"/>
  <c r="B11476" i="5"/>
  <c r="B11475" i="5"/>
  <c r="B11474" i="5"/>
  <c r="B11473" i="5"/>
  <c r="B11472" i="5"/>
  <c r="B11471" i="5"/>
  <c r="B11470" i="5"/>
  <c r="B11469" i="5"/>
  <c r="B11468" i="5"/>
  <c r="B11467" i="5"/>
  <c r="B11466" i="5"/>
  <c r="B11465" i="5"/>
  <c r="B11464" i="5"/>
  <c r="B11463" i="5"/>
  <c r="B11462" i="5"/>
  <c r="B11461" i="5"/>
  <c r="B11460" i="5"/>
  <c r="B11459" i="5"/>
  <c r="B11458" i="5"/>
  <c r="B11457" i="5"/>
  <c r="B11456" i="5"/>
  <c r="B11455" i="5"/>
  <c r="B11454" i="5"/>
  <c r="B11453" i="5"/>
  <c r="B11452" i="5"/>
  <c r="B11451" i="5"/>
  <c r="B11450" i="5"/>
  <c r="B11449" i="5"/>
  <c r="B11448" i="5"/>
  <c r="B11447" i="5"/>
  <c r="B11446" i="5"/>
  <c r="B11445" i="5"/>
  <c r="B11444" i="5"/>
  <c r="B11443" i="5"/>
  <c r="B11442" i="5"/>
  <c r="B11441" i="5"/>
  <c r="B11440" i="5"/>
  <c r="B11439" i="5"/>
  <c r="B11438" i="5"/>
  <c r="B11437" i="5"/>
  <c r="B11436" i="5"/>
  <c r="B11435" i="5"/>
  <c r="B11434" i="5"/>
  <c r="B11433" i="5"/>
  <c r="B11432" i="5"/>
  <c r="B11431" i="5"/>
  <c r="B11430" i="5"/>
  <c r="B11429" i="5"/>
  <c r="B11428" i="5"/>
  <c r="B11427" i="5"/>
  <c r="B11426" i="5"/>
  <c r="B11425" i="5"/>
  <c r="B11424" i="5"/>
  <c r="B11423" i="5"/>
  <c r="B11422" i="5"/>
  <c r="B11421" i="5"/>
  <c r="B11420" i="5"/>
  <c r="B11419" i="5"/>
  <c r="B11418" i="5"/>
  <c r="B11417" i="5"/>
  <c r="B11416" i="5"/>
  <c r="B11415" i="5"/>
  <c r="B11414" i="5"/>
  <c r="B11413" i="5"/>
  <c r="B11412" i="5"/>
  <c r="B11411" i="5"/>
  <c r="B11410" i="5"/>
  <c r="B11409" i="5"/>
  <c r="B11408" i="5"/>
  <c r="B11407" i="5"/>
  <c r="B11406" i="5"/>
  <c r="B11405" i="5"/>
  <c r="B11404" i="5"/>
  <c r="B11403" i="5"/>
  <c r="B11402" i="5"/>
  <c r="B11401" i="5"/>
  <c r="B11400" i="5"/>
  <c r="B11399" i="5"/>
  <c r="B11398" i="5"/>
  <c r="B11397" i="5"/>
  <c r="B11396" i="5"/>
  <c r="B11395" i="5"/>
  <c r="B11394" i="5"/>
  <c r="B11393" i="5"/>
  <c r="B11392" i="5"/>
  <c r="B11391" i="5"/>
  <c r="B11390" i="5"/>
  <c r="B11389" i="5"/>
  <c r="B11388" i="5"/>
  <c r="B11387" i="5"/>
  <c r="B11386" i="5"/>
  <c r="B11385" i="5"/>
  <c r="B11384" i="5"/>
  <c r="B11383" i="5"/>
  <c r="B11382" i="5"/>
  <c r="B11381" i="5"/>
  <c r="B11380" i="5"/>
  <c r="B11379" i="5"/>
  <c r="B11378" i="5"/>
  <c r="B11377" i="5"/>
  <c r="B11376" i="5"/>
  <c r="B11375" i="5"/>
  <c r="B11374" i="5"/>
  <c r="B11373" i="5"/>
  <c r="B11372" i="5"/>
  <c r="B11371" i="5"/>
  <c r="B11370" i="5"/>
  <c r="B11369" i="5"/>
  <c r="B11368" i="5"/>
  <c r="B11367" i="5"/>
  <c r="B11366" i="5"/>
  <c r="B11365" i="5"/>
  <c r="B11364" i="5"/>
  <c r="B11363" i="5"/>
  <c r="B11362" i="5"/>
  <c r="B11361" i="5"/>
  <c r="B11360" i="5"/>
  <c r="B11359" i="5"/>
  <c r="B11358" i="5"/>
  <c r="B11357" i="5"/>
  <c r="B11356" i="5"/>
  <c r="B11355" i="5"/>
  <c r="B11354" i="5"/>
  <c r="B11353" i="5"/>
  <c r="B11352" i="5"/>
  <c r="B11351" i="5"/>
  <c r="B11350" i="5"/>
  <c r="B11349" i="5"/>
  <c r="B11348" i="5"/>
  <c r="B11347" i="5"/>
  <c r="B11346" i="5"/>
  <c r="B11345" i="5"/>
  <c r="B11344" i="5"/>
  <c r="B11343" i="5"/>
  <c r="B11342" i="5"/>
  <c r="B11341" i="5"/>
  <c r="B11340" i="5"/>
  <c r="B11339" i="5"/>
  <c r="B11338" i="5"/>
  <c r="B11337" i="5"/>
  <c r="B11336" i="5"/>
  <c r="B11335" i="5"/>
  <c r="B11334" i="5"/>
  <c r="B11333" i="5"/>
  <c r="B11332" i="5"/>
  <c r="B11331" i="5"/>
  <c r="B11330" i="5"/>
  <c r="B11329" i="5"/>
  <c r="B11328" i="5"/>
  <c r="B11327" i="5"/>
  <c r="B11326" i="5"/>
  <c r="B11325" i="5"/>
  <c r="B11324" i="5"/>
  <c r="B11323" i="5"/>
  <c r="B11322" i="5"/>
  <c r="B11321" i="5"/>
  <c r="B11320" i="5"/>
  <c r="B11319" i="5"/>
  <c r="B11318" i="5"/>
  <c r="B11317" i="5"/>
  <c r="B11316" i="5"/>
  <c r="B11315" i="5"/>
  <c r="B11314" i="5"/>
  <c r="B11313" i="5"/>
  <c r="B11312" i="5"/>
  <c r="B11311" i="5"/>
  <c r="B11310" i="5"/>
  <c r="B11309" i="5"/>
  <c r="B11308" i="5"/>
  <c r="B11307" i="5"/>
  <c r="B11306" i="5"/>
  <c r="B11305" i="5"/>
  <c r="B11304" i="5"/>
  <c r="B11303" i="5"/>
  <c r="B11302" i="5"/>
  <c r="B11301" i="5"/>
  <c r="B11300" i="5"/>
  <c r="B11299" i="5"/>
  <c r="B11298" i="5"/>
  <c r="B11297" i="5"/>
  <c r="B11296" i="5"/>
  <c r="B11295" i="5"/>
  <c r="B11294" i="5"/>
  <c r="B11293" i="5"/>
  <c r="B11292" i="5"/>
  <c r="B11291" i="5"/>
  <c r="B11290" i="5"/>
  <c r="B11289" i="5"/>
  <c r="B11288" i="5"/>
  <c r="B11287" i="5"/>
  <c r="B11286" i="5"/>
  <c r="B11285" i="5"/>
  <c r="B11284" i="5"/>
  <c r="B11283" i="5"/>
  <c r="B11282" i="5"/>
  <c r="B11281" i="5"/>
  <c r="B11280" i="5"/>
  <c r="B11279" i="5"/>
  <c r="B11278" i="5"/>
  <c r="B11277" i="5"/>
  <c r="B11276" i="5"/>
  <c r="B11275" i="5"/>
  <c r="B11274" i="5"/>
  <c r="B11273" i="5"/>
  <c r="B11272" i="5"/>
  <c r="B11271" i="5"/>
  <c r="B11270" i="5"/>
  <c r="B11269" i="5"/>
  <c r="B11268" i="5"/>
  <c r="B11267" i="5"/>
  <c r="B11266" i="5"/>
  <c r="B11265" i="5"/>
  <c r="B11264" i="5"/>
  <c r="B11263" i="5"/>
  <c r="B11262" i="5"/>
  <c r="B11261" i="5"/>
  <c r="B11260" i="5"/>
  <c r="B11259" i="5"/>
  <c r="B11258" i="5"/>
  <c r="B11257" i="5"/>
  <c r="B11256" i="5"/>
  <c r="B11255" i="5"/>
  <c r="B11254" i="5"/>
  <c r="B11253" i="5"/>
  <c r="B11252" i="5"/>
  <c r="B11251" i="5"/>
  <c r="B11250" i="5"/>
  <c r="B11249" i="5"/>
  <c r="B11248" i="5"/>
  <c r="B11247" i="5"/>
  <c r="B11246" i="5"/>
  <c r="B11245" i="5"/>
  <c r="B11244" i="5"/>
  <c r="B11243" i="5"/>
  <c r="B11242" i="5"/>
  <c r="B11241" i="5"/>
  <c r="B11240" i="5"/>
  <c r="B11239" i="5"/>
  <c r="B11238" i="5"/>
  <c r="B11237" i="5"/>
  <c r="B11236" i="5"/>
  <c r="B11235" i="5"/>
  <c r="B11234" i="5"/>
  <c r="B11233" i="5"/>
  <c r="B11232" i="5"/>
  <c r="B11231" i="5"/>
  <c r="B11230" i="5"/>
  <c r="B11229" i="5"/>
  <c r="B11228" i="5"/>
  <c r="B11227" i="5"/>
  <c r="B11226" i="5"/>
  <c r="B11225" i="5"/>
  <c r="B11224" i="5"/>
  <c r="B11223" i="5"/>
  <c r="B11222" i="5"/>
  <c r="B11221" i="5"/>
  <c r="B11220" i="5"/>
  <c r="B11219" i="5"/>
  <c r="B11218" i="5"/>
  <c r="B11217" i="5"/>
  <c r="B11216" i="5"/>
  <c r="B11215" i="5"/>
  <c r="B11214" i="5"/>
  <c r="B11213" i="5"/>
  <c r="B11212" i="5"/>
  <c r="B11211" i="5"/>
  <c r="B11210" i="5"/>
  <c r="B11209" i="5"/>
  <c r="B11208" i="5"/>
  <c r="B11207" i="5"/>
  <c r="B11206" i="5"/>
  <c r="B11205" i="5"/>
  <c r="B11204" i="5"/>
  <c r="B11203" i="5"/>
  <c r="B11202" i="5"/>
  <c r="B11201" i="5"/>
  <c r="B11200" i="5"/>
  <c r="B11199" i="5"/>
  <c r="B11198" i="5"/>
  <c r="B11197" i="5"/>
  <c r="B11196" i="5"/>
  <c r="B11195" i="5"/>
  <c r="B11194" i="5"/>
  <c r="B11193" i="5"/>
  <c r="B11192" i="5"/>
  <c r="B11191" i="5"/>
  <c r="B11190" i="5"/>
  <c r="B11189" i="5"/>
  <c r="B11188" i="5"/>
  <c r="B11187" i="5"/>
  <c r="B11186" i="5"/>
  <c r="B11185" i="5"/>
  <c r="B11184" i="5"/>
  <c r="B11183" i="5"/>
  <c r="B11182" i="5"/>
  <c r="B11181" i="5"/>
  <c r="B11180" i="5"/>
  <c r="B11179" i="5"/>
  <c r="B11178" i="5"/>
  <c r="B11177" i="5"/>
  <c r="B11176" i="5"/>
  <c r="B11175" i="5"/>
  <c r="B11174" i="5"/>
  <c r="B11173" i="5"/>
  <c r="B11172" i="5"/>
  <c r="B11171" i="5"/>
  <c r="B11170" i="5"/>
  <c r="B11169" i="5"/>
  <c r="B11168" i="5"/>
  <c r="B11167" i="5"/>
  <c r="B11166" i="5"/>
  <c r="B11165" i="5"/>
  <c r="B11164" i="5"/>
  <c r="B11163" i="5"/>
  <c r="B11162" i="5"/>
  <c r="B11161" i="5"/>
  <c r="B11160" i="5"/>
  <c r="B11159" i="5"/>
  <c r="B11158" i="5"/>
  <c r="B11157" i="5"/>
  <c r="B11156" i="5"/>
  <c r="B11155" i="5"/>
  <c r="B11154" i="5"/>
  <c r="B11153" i="5"/>
  <c r="B11152" i="5"/>
  <c r="B11151" i="5"/>
  <c r="B11150" i="5"/>
  <c r="B11149" i="5"/>
  <c r="B11148" i="5"/>
  <c r="B11147" i="5"/>
  <c r="B11146" i="5"/>
  <c r="B11145" i="5"/>
  <c r="B11144" i="5"/>
  <c r="B11143" i="5"/>
  <c r="B11142" i="5"/>
  <c r="B11141" i="5"/>
  <c r="B11140" i="5"/>
  <c r="B11139" i="5"/>
  <c r="B11138" i="5"/>
  <c r="B11137" i="5"/>
  <c r="B11136" i="5"/>
  <c r="B11135" i="5"/>
  <c r="B11134" i="5"/>
  <c r="B11133" i="5"/>
  <c r="B11132" i="5"/>
  <c r="B11131" i="5"/>
  <c r="B11130" i="5"/>
  <c r="B11129" i="5"/>
  <c r="B11128" i="5"/>
  <c r="B11127" i="5"/>
  <c r="B11126" i="5"/>
  <c r="B11125" i="5"/>
  <c r="B11124" i="5"/>
  <c r="B11123" i="5"/>
  <c r="B11122" i="5"/>
  <c r="B11121" i="5"/>
  <c r="B11120" i="5"/>
  <c r="B11119" i="5"/>
  <c r="B11118" i="5"/>
  <c r="B11117" i="5"/>
  <c r="B11116" i="5"/>
  <c r="B11115" i="5"/>
  <c r="B11114" i="5"/>
  <c r="B11113" i="5"/>
  <c r="B11112" i="5"/>
  <c r="B11111" i="5"/>
  <c r="B11110" i="5"/>
  <c r="B11109" i="5"/>
  <c r="B11108" i="5"/>
  <c r="B11107" i="5"/>
  <c r="B11106" i="5"/>
  <c r="B11105" i="5"/>
  <c r="B11104" i="5"/>
  <c r="B11103" i="5"/>
  <c r="B11102" i="5"/>
  <c r="B11101" i="5"/>
  <c r="B11100" i="5"/>
  <c r="B11099" i="5"/>
  <c r="B11098" i="5"/>
  <c r="B11097" i="5"/>
  <c r="B11096" i="5"/>
  <c r="B11095" i="5"/>
  <c r="B11094" i="5"/>
  <c r="B11093" i="5"/>
  <c r="B11092" i="5"/>
  <c r="B11091" i="5"/>
  <c r="B11090" i="5"/>
  <c r="B11089" i="5"/>
  <c r="B11088" i="5"/>
  <c r="B11087" i="5"/>
  <c r="B11086" i="5"/>
  <c r="B11085" i="5"/>
  <c r="B11084" i="5"/>
  <c r="B11083" i="5"/>
  <c r="B11082" i="5"/>
  <c r="B11081" i="5"/>
  <c r="B11080" i="5"/>
  <c r="B11079" i="5"/>
  <c r="B11078" i="5"/>
  <c r="B11077" i="5"/>
  <c r="B11076" i="5"/>
  <c r="B11075" i="5"/>
  <c r="B11074" i="5"/>
  <c r="B11073" i="5"/>
  <c r="B11072" i="5"/>
  <c r="B11071" i="5"/>
  <c r="B11070" i="5"/>
  <c r="B11069" i="5"/>
  <c r="B11068" i="5"/>
  <c r="B11067" i="5"/>
  <c r="B11066" i="5"/>
  <c r="B11065" i="5"/>
  <c r="B11064" i="5"/>
  <c r="B11063" i="5"/>
  <c r="B11062" i="5"/>
  <c r="B11061" i="5"/>
  <c r="B11060" i="5"/>
  <c r="B11059" i="5"/>
  <c r="B11058" i="5"/>
  <c r="B11057" i="5"/>
  <c r="B11056" i="5"/>
  <c r="B11055" i="5"/>
  <c r="B11054" i="5"/>
  <c r="B11053" i="5"/>
  <c r="B11052" i="5"/>
  <c r="B11051" i="5"/>
  <c r="B11050" i="5"/>
  <c r="B11049" i="5"/>
  <c r="B11048" i="5"/>
  <c r="B11047" i="5"/>
  <c r="B11046" i="5"/>
  <c r="B11045" i="5"/>
  <c r="B11044" i="5"/>
  <c r="B11043" i="5"/>
  <c r="B11042" i="5"/>
  <c r="B11041" i="5"/>
  <c r="B11040" i="5"/>
  <c r="B11039" i="5"/>
  <c r="B11038" i="5"/>
  <c r="B11037" i="5"/>
  <c r="B11036" i="5"/>
  <c r="B11035" i="5"/>
  <c r="B11034" i="5"/>
  <c r="B11033" i="5"/>
  <c r="B11032" i="5"/>
  <c r="B11031" i="5"/>
  <c r="B11030" i="5"/>
  <c r="B11029" i="5"/>
  <c r="B11028" i="5"/>
  <c r="B11027" i="5"/>
  <c r="B11026" i="5"/>
  <c r="B11025" i="5"/>
  <c r="B11024" i="5"/>
  <c r="B11023" i="5"/>
  <c r="B11022" i="5"/>
  <c r="B11021" i="5"/>
  <c r="B11020" i="5"/>
  <c r="B11019" i="5"/>
  <c r="B11018" i="5"/>
  <c r="B11017" i="5"/>
  <c r="B11016" i="5"/>
  <c r="B11015" i="5"/>
  <c r="B11014" i="5"/>
  <c r="B11013" i="5"/>
  <c r="B11012" i="5"/>
  <c r="B11011" i="5"/>
  <c r="B11010" i="5"/>
  <c r="B11009" i="5"/>
  <c r="B11008" i="5"/>
  <c r="B11007" i="5"/>
  <c r="B11006" i="5"/>
  <c r="B11005" i="5"/>
  <c r="B11004" i="5"/>
  <c r="B11003" i="5"/>
  <c r="B11002" i="5"/>
  <c r="B11001" i="5"/>
  <c r="B11000" i="5"/>
  <c r="B10999" i="5"/>
  <c r="B10998" i="5"/>
  <c r="B10997" i="5"/>
  <c r="B10996" i="5"/>
  <c r="B10995" i="5"/>
  <c r="B10994" i="5"/>
  <c r="B10993" i="5"/>
  <c r="B10992" i="5"/>
  <c r="B10991" i="5"/>
  <c r="B10990" i="5"/>
  <c r="B10989" i="5"/>
  <c r="B10988" i="5"/>
  <c r="B10987" i="5"/>
  <c r="B10986" i="5"/>
  <c r="B10985" i="5"/>
  <c r="B10984" i="5"/>
  <c r="B10983" i="5"/>
  <c r="B10982" i="5"/>
  <c r="B10981" i="5"/>
  <c r="B10980" i="5"/>
  <c r="B10979" i="5"/>
  <c r="B10978" i="5"/>
  <c r="B10977" i="5"/>
  <c r="B10976" i="5"/>
  <c r="B10975" i="5"/>
  <c r="B10974" i="5"/>
  <c r="B10973" i="5"/>
  <c r="B10972" i="5"/>
  <c r="B10971" i="5"/>
  <c r="B10970" i="5"/>
  <c r="B10969" i="5"/>
  <c r="B10968" i="5"/>
  <c r="B10967" i="5"/>
  <c r="B10966" i="5"/>
  <c r="B10965" i="5"/>
  <c r="B10964" i="5"/>
  <c r="B10963" i="5"/>
  <c r="B10962" i="5"/>
  <c r="B10961" i="5"/>
  <c r="B10960" i="5"/>
  <c r="B10959" i="5"/>
  <c r="B10958" i="5"/>
  <c r="B10957" i="5"/>
  <c r="B10956" i="5"/>
  <c r="B10955" i="5"/>
  <c r="B10954" i="5"/>
  <c r="B10953" i="5"/>
  <c r="B10952" i="5"/>
  <c r="B10951" i="5"/>
  <c r="B10950" i="5"/>
  <c r="B10949" i="5"/>
  <c r="B10948" i="5"/>
  <c r="B10947" i="5"/>
  <c r="B10946" i="5"/>
  <c r="B10945" i="5"/>
  <c r="B10944" i="5"/>
  <c r="B10943" i="5"/>
  <c r="B10942" i="5"/>
  <c r="B10941" i="5"/>
  <c r="B10940" i="5"/>
  <c r="B10939" i="5"/>
  <c r="B10938" i="5"/>
  <c r="B10937" i="5"/>
  <c r="B10936" i="5"/>
  <c r="B10935" i="5"/>
  <c r="B10934" i="5"/>
  <c r="B10933" i="5"/>
  <c r="B10932" i="5"/>
  <c r="B10931" i="5"/>
  <c r="B10930" i="5"/>
  <c r="B10929" i="5"/>
  <c r="B10928" i="5"/>
  <c r="B10927" i="5"/>
  <c r="B10926" i="5"/>
  <c r="B10925" i="5"/>
  <c r="B10924" i="5"/>
  <c r="B10923" i="5"/>
  <c r="B10922" i="5"/>
  <c r="B10921" i="5"/>
  <c r="B10920" i="5"/>
  <c r="B10919" i="5"/>
  <c r="B10918" i="5"/>
  <c r="B10917" i="5"/>
  <c r="B10916" i="5"/>
  <c r="B10915" i="5"/>
  <c r="B10914" i="5"/>
  <c r="B10913" i="5"/>
  <c r="B10912" i="5"/>
  <c r="B10911" i="5"/>
  <c r="B10910" i="5"/>
  <c r="B10909" i="5"/>
  <c r="B10908" i="5"/>
  <c r="B10907" i="5"/>
  <c r="B10906" i="5"/>
  <c r="B10905" i="5"/>
  <c r="B10904" i="5"/>
  <c r="B10903" i="5"/>
  <c r="B10902" i="5"/>
  <c r="B10901" i="5"/>
  <c r="B10900" i="5"/>
  <c r="B10899" i="5"/>
  <c r="B10898" i="5"/>
  <c r="B10897" i="5"/>
  <c r="B10896" i="5"/>
  <c r="B10895" i="5"/>
  <c r="B10894" i="5"/>
  <c r="B10893" i="5"/>
  <c r="B10892" i="5"/>
  <c r="B10891" i="5"/>
  <c r="B10890" i="5"/>
  <c r="B10889" i="5"/>
  <c r="B10888" i="5"/>
  <c r="B10887" i="5"/>
  <c r="B10886" i="5"/>
  <c r="B10885" i="5"/>
  <c r="B10884" i="5"/>
  <c r="B10883" i="5"/>
  <c r="B10882" i="5"/>
  <c r="B10881" i="5"/>
  <c r="B10880" i="5"/>
  <c r="B10879" i="5"/>
  <c r="B10878" i="5"/>
  <c r="B10877" i="5"/>
  <c r="B10876" i="5"/>
  <c r="B10875" i="5"/>
  <c r="B10874" i="5"/>
  <c r="B10873" i="5"/>
  <c r="B10872" i="5"/>
  <c r="B10871" i="5"/>
  <c r="B10870" i="5"/>
  <c r="B10869" i="5"/>
  <c r="B10868" i="5"/>
  <c r="B10867" i="5"/>
  <c r="B10866" i="5"/>
  <c r="B10865" i="5"/>
  <c r="B10864" i="5"/>
  <c r="B10863" i="5"/>
  <c r="B10862" i="5"/>
  <c r="B10861" i="5"/>
  <c r="B10860" i="5"/>
  <c r="B10859" i="5"/>
  <c r="B10858" i="5"/>
  <c r="B10857" i="5"/>
  <c r="B10856" i="5"/>
  <c r="B10855" i="5"/>
  <c r="B10854" i="5"/>
  <c r="B10853" i="5"/>
  <c r="B10852" i="5"/>
  <c r="B10851" i="5"/>
  <c r="B10850" i="5"/>
  <c r="B10849" i="5"/>
  <c r="B10848" i="5"/>
  <c r="B10847" i="5"/>
  <c r="B10846" i="5"/>
  <c r="B10845" i="5"/>
  <c r="B10844" i="5"/>
  <c r="B10843" i="5"/>
  <c r="B10842" i="5"/>
  <c r="B10841" i="5"/>
  <c r="B10840" i="5"/>
  <c r="B10839" i="5"/>
  <c r="B10838" i="5"/>
  <c r="B10837" i="5"/>
  <c r="B10836" i="5"/>
  <c r="B10835" i="5"/>
  <c r="B10834" i="5"/>
  <c r="B10833" i="5"/>
  <c r="B10832" i="5"/>
  <c r="B10831" i="5"/>
  <c r="B10830" i="5"/>
  <c r="B10829" i="5"/>
  <c r="B10828" i="5"/>
  <c r="B10827" i="5"/>
  <c r="B10826" i="5"/>
  <c r="B10825" i="5"/>
  <c r="B10824" i="5"/>
  <c r="B10823" i="5"/>
  <c r="B10822" i="5"/>
  <c r="B10821" i="5"/>
  <c r="B10820" i="5"/>
  <c r="B10819" i="5"/>
  <c r="B10818" i="5"/>
  <c r="B10817" i="5"/>
  <c r="B10816" i="5"/>
  <c r="B10815" i="5"/>
  <c r="B10814" i="5"/>
  <c r="B10813" i="5"/>
  <c r="B10812" i="5"/>
  <c r="B10811" i="5"/>
  <c r="B10810" i="5"/>
  <c r="B10809" i="5"/>
  <c r="B10808" i="5"/>
  <c r="B10807" i="5"/>
  <c r="B10806" i="5"/>
  <c r="B10805" i="5"/>
  <c r="B10804" i="5"/>
  <c r="B10803" i="5"/>
  <c r="B10802" i="5"/>
  <c r="B10801" i="5"/>
  <c r="B10800" i="5"/>
  <c r="B10799" i="5"/>
  <c r="B10798" i="5"/>
  <c r="B10797" i="5"/>
  <c r="B10796" i="5"/>
  <c r="B10795" i="5"/>
  <c r="B10794" i="5"/>
  <c r="B10793" i="5"/>
  <c r="B10792" i="5"/>
  <c r="B10791" i="5"/>
  <c r="B10790" i="5"/>
  <c r="B10789" i="5"/>
  <c r="B10788" i="5"/>
  <c r="B10787" i="5"/>
  <c r="B10786" i="5"/>
  <c r="B10785" i="5"/>
  <c r="B10784" i="5"/>
  <c r="B10783" i="5"/>
  <c r="B10782" i="5"/>
  <c r="B10781" i="5"/>
  <c r="B10780" i="5"/>
  <c r="B10779" i="5"/>
  <c r="B10778" i="5"/>
  <c r="B10777" i="5"/>
  <c r="B10776" i="5"/>
  <c r="B10775" i="5"/>
  <c r="B10774" i="5"/>
  <c r="B10773" i="5"/>
  <c r="B10772" i="5"/>
  <c r="B10771" i="5"/>
  <c r="B10770" i="5"/>
  <c r="B10769" i="5"/>
  <c r="B10768" i="5"/>
  <c r="B10767" i="5"/>
  <c r="B10766" i="5"/>
  <c r="B10765" i="5"/>
  <c r="B10764" i="5"/>
  <c r="B10763" i="5"/>
  <c r="B10762" i="5"/>
  <c r="B10761" i="5"/>
  <c r="B10760" i="5"/>
  <c r="B10759" i="5"/>
  <c r="B10758" i="5"/>
  <c r="B10757" i="5"/>
  <c r="B10756" i="5"/>
  <c r="B10755" i="5"/>
  <c r="B10754" i="5"/>
  <c r="B10753" i="5"/>
  <c r="B10752" i="5"/>
  <c r="B10751" i="5"/>
  <c r="B10750" i="5"/>
  <c r="B10749" i="5"/>
  <c r="B10748" i="5"/>
  <c r="B10747" i="5"/>
  <c r="B10746" i="5"/>
  <c r="B10745" i="5"/>
  <c r="B10744" i="5"/>
  <c r="B10743" i="5"/>
  <c r="B10742" i="5"/>
  <c r="B10741" i="5"/>
  <c r="B10740" i="5"/>
  <c r="B10739" i="5"/>
  <c r="B10738" i="5"/>
  <c r="B10737" i="5"/>
  <c r="B10736" i="5"/>
  <c r="B10735" i="5"/>
  <c r="B10734" i="5"/>
  <c r="B10733" i="5"/>
  <c r="B10732" i="5"/>
  <c r="B10731" i="5"/>
  <c r="B10730" i="5"/>
  <c r="B10729" i="5"/>
  <c r="B10728" i="5"/>
  <c r="B10727" i="5"/>
  <c r="B10726" i="5"/>
  <c r="B10725" i="5"/>
  <c r="B10724" i="5"/>
  <c r="B10723" i="5"/>
  <c r="B10722" i="5"/>
  <c r="B10721" i="5"/>
  <c r="B10720" i="5"/>
  <c r="B10719" i="5"/>
  <c r="B10718" i="5"/>
  <c r="B10717" i="5"/>
  <c r="B10716" i="5"/>
  <c r="B10715" i="5"/>
  <c r="B10714" i="5"/>
  <c r="B10713" i="5"/>
  <c r="B10712" i="5"/>
  <c r="B10711" i="5"/>
  <c r="B10710" i="5"/>
  <c r="B10709" i="5"/>
  <c r="B10708" i="5"/>
  <c r="B10707" i="5"/>
  <c r="B10706" i="5"/>
  <c r="B10705" i="5"/>
  <c r="B10704" i="5"/>
  <c r="B10703" i="5"/>
  <c r="B10702" i="5"/>
  <c r="B10701" i="5"/>
  <c r="B10700" i="5"/>
  <c r="B10699" i="5"/>
  <c r="B10698" i="5"/>
  <c r="B10697" i="5"/>
  <c r="B10696" i="5"/>
  <c r="B10695" i="5"/>
  <c r="B10694" i="5"/>
  <c r="B10693" i="5"/>
  <c r="B10692" i="5"/>
  <c r="B10691" i="5"/>
  <c r="B10690" i="5"/>
  <c r="B10689" i="5"/>
  <c r="B10688" i="5"/>
  <c r="B10687" i="5"/>
  <c r="B10686" i="5"/>
  <c r="B10685" i="5"/>
  <c r="B10684" i="5"/>
  <c r="B10683" i="5"/>
  <c r="B10682" i="5"/>
  <c r="B10681" i="5"/>
  <c r="B10680" i="5"/>
  <c r="B10679" i="5"/>
  <c r="B10678" i="5"/>
  <c r="B10677" i="5"/>
  <c r="B10676" i="5"/>
  <c r="B10675" i="5"/>
  <c r="B10674" i="5"/>
  <c r="B10673" i="5"/>
  <c r="B10672" i="5"/>
  <c r="B10671" i="5"/>
  <c r="B10670" i="5"/>
  <c r="B10669" i="5"/>
  <c r="B10668" i="5"/>
  <c r="B10667" i="5"/>
  <c r="B10666" i="5"/>
  <c r="B10665" i="5"/>
  <c r="B10664" i="5"/>
  <c r="B10663" i="5"/>
  <c r="B10662" i="5"/>
  <c r="B10661" i="5"/>
  <c r="B10660" i="5"/>
  <c r="B10659" i="5"/>
  <c r="B10658" i="5"/>
  <c r="B10657" i="5"/>
  <c r="B10656" i="5"/>
  <c r="B10655" i="5"/>
  <c r="B10654" i="5"/>
  <c r="B10653" i="5"/>
  <c r="B10652" i="5"/>
  <c r="B10651" i="5"/>
  <c r="B10650" i="5"/>
  <c r="B10649" i="5"/>
  <c r="B10648" i="5"/>
  <c r="B10647" i="5"/>
  <c r="B10646" i="5"/>
  <c r="B10645" i="5"/>
  <c r="B10644" i="5"/>
  <c r="B10643" i="5"/>
  <c r="B10642" i="5"/>
  <c r="B10641" i="5"/>
  <c r="B10640" i="5"/>
  <c r="B10639" i="5"/>
  <c r="B10638" i="5"/>
  <c r="B10637" i="5"/>
  <c r="B10636" i="5"/>
  <c r="B10635" i="5"/>
  <c r="B10634" i="5"/>
  <c r="B10633" i="5"/>
  <c r="B10632" i="5"/>
  <c r="B10631" i="5"/>
  <c r="B10630" i="5"/>
  <c r="B10629" i="5"/>
  <c r="B10628" i="5"/>
  <c r="B10627" i="5"/>
  <c r="B10626" i="5"/>
  <c r="B10625" i="5"/>
  <c r="B10624" i="5"/>
  <c r="B10623" i="5"/>
  <c r="B10622" i="5"/>
  <c r="B10621" i="5"/>
  <c r="B10620" i="5"/>
  <c r="B10619" i="5"/>
  <c r="B10618" i="5"/>
  <c r="B10617" i="5"/>
  <c r="B10616" i="5"/>
  <c r="B10615" i="5"/>
  <c r="B10614" i="5"/>
  <c r="B10613" i="5"/>
  <c r="B10612" i="5"/>
  <c r="B10611" i="5"/>
  <c r="B10610" i="5"/>
  <c r="B10609" i="5"/>
  <c r="B10608" i="5"/>
  <c r="B10607" i="5"/>
  <c r="B10606" i="5"/>
  <c r="B10605" i="5"/>
  <c r="B10604" i="5"/>
  <c r="B10603" i="5"/>
  <c r="B10602" i="5"/>
  <c r="B10601" i="5"/>
  <c r="B10600" i="5"/>
  <c r="B10599" i="5"/>
  <c r="B10598" i="5"/>
  <c r="B10597" i="5"/>
  <c r="B10596" i="5"/>
  <c r="B10595" i="5"/>
  <c r="B10594" i="5"/>
  <c r="B10593" i="5"/>
  <c r="B10592" i="5"/>
  <c r="B10591" i="5"/>
  <c r="B10590" i="5"/>
  <c r="B10589" i="5"/>
  <c r="B10588" i="5"/>
  <c r="B10587" i="5"/>
  <c r="B10586" i="5"/>
  <c r="B10585" i="5"/>
  <c r="B10584" i="5"/>
  <c r="B10583" i="5"/>
  <c r="B10582" i="5"/>
  <c r="B10581" i="5"/>
  <c r="B10580" i="5"/>
  <c r="B10579" i="5"/>
  <c r="B10578" i="5"/>
  <c r="B10577" i="5"/>
  <c r="B10576" i="5"/>
  <c r="B10575" i="5"/>
  <c r="B10574" i="5"/>
  <c r="B10573" i="5"/>
  <c r="B10572" i="5"/>
  <c r="B10571" i="5"/>
  <c r="B10570" i="5"/>
  <c r="B10569" i="5"/>
  <c r="B10568" i="5"/>
  <c r="B10567" i="5"/>
  <c r="B10566" i="5"/>
  <c r="B10565" i="5"/>
  <c r="B10564" i="5"/>
  <c r="B10563" i="5"/>
  <c r="B10562" i="5"/>
  <c r="B10561" i="5"/>
  <c r="B10560" i="5"/>
  <c r="B10559" i="5"/>
  <c r="B10558" i="5"/>
  <c r="B10557" i="5"/>
  <c r="B10556" i="5"/>
  <c r="B10555" i="5"/>
  <c r="B10554" i="5"/>
  <c r="B10553" i="5"/>
  <c r="B10552" i="5"/>
  <c r="B10551" i="5"/>
  <c r="B10550" i="5"/>
  <c r="B10549" i="5"/>
  <c r="B10548" i="5"/>
  <c r="B10547" i="5"/>
  <c r="B10546" i="5"/>
  <c r="B10545" i="5"/>
  <c r="B10544" i="5"/>
  <c r="B10543" i="5"/>
  <c r="B10542" i="5"/>
  <c r="B10541" i="5"/>
  <c r="B10540" i="5"/>
  <c r="B10539" i="5"/>
  <c r="B10538" i="5"/>
  <c r="B10537" i="5"/>
  <c r="B10536" i="5"/>
  <c r="B10535" i="5"/>
  <c r="B10534" i="5"/>
  <c r="B10533" i="5"/>
  <c r="B10532" i="5"/>
  <c r="B10531" i="5"/>
  <c r="B10530" i="5"/>
  <c r="B10529" i="5"/>
  <c r="B10528" i="5"/>
  <c r="B10527" i="5"/>
  <c r="B10526" i="5"/>
  <c r="B10525" i="5"/>
  <c r="B10524" i="5"/>
  <c r="B10523" i="5"/>
  <c r="B10522" i="5"/>
  <c r="B10521" i="5"/>
  <c r="B10520" i="5"/>
  <c r="B10519" i="5"/>
  <c r="B10518" i="5"/>
  <c r="B10517" i="5"/>
  <c r="B10516" i="5"/>
  <c r="B10515" i="5"/>
  <c r="B10514" i="5"/>
  <c r="B10513" i="5"/>
  <c r="B10512" i="5"/>
  <c r="B10511" i="5"/>
  <c r="B10510" i="5"/>
  <c r="B10509" i="5"/>
  <c r="B10508" i="5"/>
  <c r="B10507" i="5"/>
  <c r="B10506" i="5"/>
  <c r="B10505" i="5"/>
  <c r="B10504" i="5"/>
  <c r="B10503" i="5"/>
  <c r="B10502" i="5"/>
  <c r="B10501" i="5"/>
  <c r="B10500" i="5"/>
  <c r="B10499" i="5"/>
  <c r="B10498" i="5"/>
  <c r="B10497" i="5"/>
  <c r="B10496" i="5"/>
  <c r="B10495" i="5"/>
  <c r="B10494" i="5"/>
  <c r="B10493" i="5"/>
  <c r="B10492" i="5"/>
  <c r="B10491" i="5"/>
  <c r="B10490" i="5"/>
  <c r="B10489" i="5"/>
  <c r="B10488" i="5"/>
  <c r="B10487" i="5"/>
  <c r="B10486" i="5"/>
  <c r="B10485" i="5"/>
  <c r="B10484" i="5"/>
  <c r="B10483" i="5"/>
  <c r="B10482" i="5"/>
  <c r="B10481" i="5"/>
  <c r="B10480" i="5"/>
  <c r="B10479" i="5"/>
  <c r="B10478" i="5"/>
  <c r="B10477" i="5"/>
  <c r="B10476" i="5"/>
  <c r="B10475" i="5"/>
  <c r="B10474" i="5"/>
  <c r="B10473" i="5"/>
  <c r="B10472" i="5"/>
  <c r="B10471" i="5"/>
  <c r="B10470" i="5"/>
  <c r="B10469" i="5"/>
  <c r="B10468" i="5"/>
  <c r="B10467" i="5"/>
  <c r="B10466" i="5"/>
  <c r="B10465" i="5"/>
  <c r="B10464" i="5"/>
  <c r="B10463" i="5"/>
  <c r="B10462" i="5"/>
  <c r="B10461" i="5"/>
  <c r="B10460" i="5"/>
  <c r="B10459" i="5"/>
  <c r="B10458" i="5"/>
  <c r="B10457" i="5"/>
  <c r="B10456" i="5"/>
  <c r="B10455" i="5"/>
  <c r="B10454" i="5"/>
  <c r="B10453" i="5"/>
  <c r="B10452" i="5"/>
  <c r="B10451" i="5"/>
  <c r="B10450" i="5"/>
  <c r="B10449" i="5"/>
  <c r="B10448" i="5"/>
  <c r="B10447" i="5"/>
  <c r="B10446" i="5"/>
  <c r="B10445" i="5"/>
  <c r="B10444" i="5"/>
  <c r="B10443" i="5"/>
  <c r="B10442" i="5"/>
  <c r="B10441" i="5"/>
  <c r="B10440" i="5"/>
  <c r="B10439" i="5"/>
  <c r="B10438" i="5"/>
  <c r="B10437" i="5"/>
  <c r="B10436" i="5"/>
  <c r="B10435" i="5"/>
  <c r="B10434" i="5"/>
  <c r="B10433" i="5"/>
  <c r="B10432" i="5"/>
  <c r="B10431" i="5"/>
  <c r="B10430" i="5"/>
  <c r="B10429" i="5"/>
  <c r="B10428" i="5"/>
  <c r="B10427" i="5"/>
  <c r="B10426" i="5"/>
  <c r="B10425" i="5"/>
  <c r="B10424" i="5"/>
  <c r="B10423" i="5"/>
  <c r="B10422" i="5"/>
  <c r="B10421" i="5"/>
  <c r="B10420" i="5"/>
  <c r="B10419" i="5"/>
  <c r="B10418" i="5"/>
  <c r="B10417" i="5"/>
  <c r="B10416" i="5"/>
  <c r="B10415" i="5"/>
  <c r="B10414" i="5"/>
  <c r="B10413" i="5"/>
  <c r="B10412" i="5"/>
  <c r="B10411" i="5"/>
  <c r="B10410" i="5"/>
  <c r="B10409" i="5"/>
  <c r="B10408" i="5"/>
  <c r="B10407" i="5"/>
  <c r="B10406" i="5"/>
  <c r="B10405" i="5"/>
  <c r="B10404" i="5"/>
  <c r="B10403" i="5"/>
  <c r="B10402" i="5"/>
  <c r="B10401" i="5"/>
  <c r="B10400" i="5"/>
  <c r="B10399" i="5"/>
  <c r="B10398" i="5"/>
  <c r="B10397" i="5"/>
  <c r="B10396" i="5"/>
  <c r="B10395" i="5"/>
  <c r="B10394" i="5"/>
  <c r="B10393" i="5"/>
  <c r="B10392" i="5"/>
  <c r="B10391" i="5"/>
  <c r="B10390" i="5"/>
  <c r="B10389" i="5"/>
  <c r="B10388" i="5"/>
  <c r="B10387" i="5"/>
  <c r="B10386" i="5"/>
  <c r="B10385" i="5"/>
  <c r="B10384" i="5"/>
  <c r="B10383" i="5"/>
  <c r="B10382" i="5"/>
  <c r="B10381" i="5"/>
  <c r="B10380" i="5"/>
  <c r="B10379" i="5"/>
  <c r="B10378" i="5"/>
  <c r="B10377" i="5"/>
  <c r="B10376" i="5"/>
  <c r="B10375" i="5"/>
  <c r="B10374" i="5"/>
  <c r="B10373" i="5"/>
  <c r="B10372" i="5"/>
  <c r="B10371" i="5"/>
  <c r="B10370" i="5"/>
  <c r="B10369" i="5"/>
  <c r="B10368" i="5"/>
  <c r="B10367" i="5"/>
  <c r="B10366" i="5"/>
  <c r="B10365" i="5"/>
  <c r="B10364" i="5"/>
  <c r="B10363" i="5"/>
  <c r="B10362" i="5"/>
  <c r="B10361" i="5"/>
  <c r="B10360" i="5"/>
  <c r="B10359" i="5"/>
  <c r="B10358" i="5"/>
  <c r="B10357" i="5"/>
  <c r="B10356" i="5"/>
  <c r="B10355" i="5"/>
  <c r="B10354" i="5"/>
  <c r="B10353" i="5"/>
  <c r="B10352" i="5"/>
  <c r="B10351" i="5"/>
  <c r="B10350" i="5"/>
  <c r="B10349" i="5"/>
  <c r="B10348" i="5"/>
  <c r="B10347" i="5"/>
  <c r="B10346" i="5"/>
  <c r="B10345" i="5"/>
  <c r="B10344" i="5"/>
  <c r="B10343" i="5"/>
  <c r="B10342" i="5"/>
  <c r="B10341" i="5"/>
  <c r="B10340" i="5"/>
  <c r="B10339" i="5"/>
  <c r="B10338" i="5"/>
  <c r="B10337" i="5"/>
  <c r="B10336" i="5"/>
  <c r="B10335" i="5"/>
  <c r="B10334" i="5"/>
  <c r="B10333" i="5"/>
  <c r="B10332" i="5"/>
  <c r="B10331" i="5"/>
  <c r="B10330" i="5"/>
  <c r="B10329" i="5"/>
  <c r="B10328" i="5"/>
  <c r="B10327" i="5"/>
  <c r="B10326" i="5"/>
  <c r="B10325" i="5"/>
  <c r="B10324" i="5"/>
  <c r="B10323" i="5"/>
  <c r="B10322" i="5"/>
  <c r="B10321" i="5"/>
  <c r="B10320" i="5"/>
  <c r="B10319" i="5"/>
  <c r="B10318" i="5"/>
  <c r="B10317" i="5"/>
  <c r="B10316" i="5"/>
  <c r="B10315" i="5"/>
  <c r="B10314" i="5"/>
  <c r="B10313" i="5"/>
  <c r="B10312" i="5"/>
  <c r="B10311" i="5"/>
  <c r="B10310" i="5"/>
  <c r="B10309" i="5"/>
  <c r="B10308" i="5"/>
  <c r="B10307" i="5"/>
  <c r="B10306" i="5"/>
  <c r="B10305" i="5"/>
  <c r="B10304" i="5"/>
  <c r="B10303" i="5"/>
  <c r="B10302" i="5"/>
  <c r="B10301" i="5"/>
  <c r="B10300" i="5"/>
  <c r="B10299" i="5"/>
  <c r="B10298" i="5"/>
  <c r="B10297" i="5"/>
  <c r="B10296" i="5"/>
  <c r="B10295" i="5"/>
  <c r="B10294" i="5"/>
  <c r="B10293" i="5"/>
  <c r="B10292" i="5"/>
  <c r="B10291" i="5"/>
  <c r="B10290" i="5"/>
  <c r="B10289" i="5"/>
  <c r="B10288" i="5"/>
  <c r="B10287" i="5"/>
  <c r="B10286" i="5"/>
  <c r="B10285" i="5"/>
  <c r="B10284" i="5"/>
  <c r="B10283" i="5"/>
  <c r="B10282" i="5"/>
  <c r="B10281" i="5"/>
  <c r="B10280" i="5"/>
  <c r="B10279" i="5"/>
  <c r="B10278" i="5"/>
  <c r="B10277" i="5"/>
  <c r="B10276" i="5"/>
  <c r="B10275" i="5"/>
  <c r="B10274" i="5"/>
  <c r="B10273" i="5"/>
  <c r="B10272" i="5"/>
  <c r="B10271" i="5"/>
  <c r="B10270" i="5"/>
  <c r="B10269" i="5"/>
  <c r="B10268" i="5"/>
  <c r="B10267" i="5"/>
  <c r="B10266" i="5"/>
  <c r="B10265" i="5"/>
  <c r="B10264" i="5"/>
  <c r="B10263" i="5"/>
  <c r="B10262" i="5"/>
  <c r="B10261" i="5"/>
  <c r="B10260" i="5"/>
  <c r="B10259" i="5"/>
  <c r="B10258" i="5"/>
  <c r="B10257" i="5"/>
  <c r="B10256" i="5"/>
  <c r="B10255" i="5"/>
  <c r="B10254" i="5"/>
  <c r="B10253" i="5"/>
  <c r="B10252" i="5"/>
  <c r="B10251" i="5"/>
  <c r="B10250" i="5"/>
  <c r="B10249" i="5"/>
  <c r="B10248" i="5"/>
  <c r="B10247" i="5"/>
  <c r="B10246" i="5"/>
  <c r="B10245" i="5"/>
  <c r="B10244" i="5"/>
  <c r="B10243" i="5"/>
  <c r="B10242" i="5"/>
  <c r="B10241" i="5"/>
  <c r="B10240" i="5"/>
  <c r="B10239" i="5"/>
  <c r="B10238" i="5"/>
  <c r="B10237" i="5"/>
  <c r="B10236" i="5"/>
  <c r="B10235" i="5"/>
  <c r="B10234" i="5"/>
  <c r="B10233" i="5"/>
  <c r="B10232" i="5"/>
  <c r="B10231" i="5"/>
  <c r="B10230" i="5"/>
  <c r="B10229" i="5"/>
  <c r="B10228" i="5"/>
  <c r="B10227" i="5"/>
  <c r="B10226" i="5"/>
  <c r="B10225" i="5"/>
  <c r="B10224" i="5"/>
  <c r="B10223" i="5"/>
  <c r="B10222" i="5"/>
  <c r="B10221" i="5"/>
  <c r="B10220" i="5"/>
  <c r="B10219" i="5"/>
  <c r="B10218" i="5"/>
  <c r="B10217" i="5"/>
  <c r="B10216" i="5"/>
  <c r="B10215" i="5"/>
  <c r="B10214" i="5"/>
  <c r="B10213" i="5"/>
  <c r="B10212" i="5"/>
  <c r="B10211" i="5"/>
  <c r="B10210" i="5"/>
  <c r="B10209" i="5"/>
  <c r="B10208" i="5"/>
  <c r="B10207" i="5"/>
  <c r="B10206" i="5"/>
  <c r="B10205" i="5"/>
  <c r="B10204" i="5"/>
  <c r="B10203" i="5"/>
  <c r="B10202" i="5"/>
  <c r="B10201" i="5"/>
  <c r="B10200" i="5"/>
  <c r="B10199" i="5"/>
  <c r="B10198" i="5"/>
  <c r="B10197" i="5"/>
  <c r="B10196" i="5"/>
  <c r="B10195" i="5"/>
  <c r="B10194" i="5"/>
  <c r="B10193" i="5"/>
  <c r="B10192" i="5"/>
  <c r="B10191" i="5"/>
  <c r="B10190" i="5"/>
  <c r="B10189" i="5"/>
  <c r="B10188" i="5"/>
  <c r="B10187" i="5"/>
  <c r="B10186" i="5"/>
  <c r="B10185" i="5"/>
  <c r="B10184" i="5"/>
  <c r="B10183" i="5"/>
  <c r="B10182" i="5"/>
  <c r="B10181" i="5"/>
  <c r="B10180" i="5"/>
  <c r="B10179" i="5"/>
  <c r="B10178" i="5"/>
  <c r="B10177" i="5"/>
  <c r="B10176" i="5"/>
  <c r="B10175" i="5"/>
  <c r="B10174" i="5"/>
  <c r="B10173" i="5"/>
  <c r="B10172" i="5"/>
  <c r="B10171" i="5"/>
  <c r="B10170" i="5"/>
  <c r="B10169" i="5"/>
  <c r="B10168" i="5"/>
  <c r="B10167" i="5"/>
  <c r="B10166" i="5"/>
  <c r="B10165" i="5"/>
  <c r="B10164" i="5"/>
  <c r="B10163" i="5"/>
  <c r="B10162" i="5"/>
  <c r="B10161" i="5"/>
  <c r="B10160" i="5"/>
  <c r="B10159" i="5"/>
  <c r="B10158" i="5"/>
  <c r="B10157" i="5"/>
  <c r="B10156" i="5"/>
  <c r="B10155" i="5"/>
  <c r="B10154" i="5"/>
  <c r="B10153" i="5"/>
  <c r="B10152" i="5"/>
  <c r="B10151" i="5"/>
  <c r="B10150" i="5"/>
  <c r="B10149" i="5"/>
  <c r="B10148" i="5"/>
  <c r="B10147" i="5"/>
  <c r="B10146" i="5"/>
  <c r="B10145" i="5"/>
  <c r="B10144" i="5"/>
  <c r="B10143" i="5"/>
  <c r="B10142" i="5"/>
  <c r="B10141" i="5"/>
  <c r="B10140" i="5"/>
  <c r="B10139" i="5"/>
  <c r="B10138" i="5"/>
  <c r="B10137" i="5"/>
  <c r="B10136" i="5"/>
  <c r="B10135" i="5"/>
  <c r="B10134" i="5"/>
  <c r="B10133" i="5"/>
  <c r="B10132" i="5"/>
  <c r="B10131" i="5"/>
  <c r="B10130" i="5"/>
  <c r="B10129" i="5"/>
  <c r="B10128" i="5"/>
  <c r="B10127" i="5"/>
  <c r="B10126" i="5"/>
  <c r="B10125" i="5"/>
  <c r="B10124" i="5"/>
  <c r="B10123" i="5"/>
  <c r="B10122" i="5"/>
  <c r="B10121" i="5"/>
  <c r="B10120" i="5"/>
  <c r="B10119" i="5"/>
  <c r="B10118" i="5"/>
  <c r="B10117" i="5"/>
  <c r="B10116" i="5"/>
  <c r="B10115" i="5"/>
  <c r="B10114" i="5"/>
  <c r="B10113" i="5"/>
  <c r="B10112" i="5"/>
  <c r="B10111" i="5"/>
  <c r="B10110" i="5"/>
  <c r="B10109" i="5"/>
  <c r="B10108" i="5"/>
  <c r="B10107" i="5"/>
  <c r="B10106" i="5"/>
  <c r="B10105" i="5"/>
  <c r="B10104" i="5"/>
  <c r="B10103" i="5"/>
  <c r="B10102" i="5"/>
  <c r="B10101" i="5"/>
  <c r="B10100" i="5"/>
  <c r="B10099" i="5"/>
  <c r="B10098" i="5"/>
  <c r="B10097" i="5"/>
  <c r="B10096" i="5"/>
  <c r="B10095" i="5"/>
  <c r="B10094" i="5"/>
  <c r="B10093" i="5"/>
  <c r="B10092" i="5"/>
  <c r="B10091" i="5"/>
  <c r="B10090" i="5"/>
  <c r="B10089" i="5"/>
  <c r="B10088" i="5"/>
  <c r="B10087" i="5"/>
  <c r="B10086" i="5"/>
  <c r="B10085" i="5"/>
  <c r="B10084" i="5"/>
  <c r="B10083" i="5"/>
  <c r="B10082" i="5"/>
  <c r="B10081" i="5"/>
  <c r="B10080" i="5"/>
  <c r="B10079" i="5"/>
  <c r="B10078" i="5"/>
  <c r="B10077" i="5"/>
  <c r="B10076" i="5"/>
  <c r="B10075" i="5"/>
  <c r="B10074" i="5"/>
  <c r="B10073" i="5"/>
  <c r="B10072" i="5"/>
  <c r="B10071" i="5"/>
  <c r="B10070" i="5"/>
  <c r="B10069" i="5"/>
  <c r="B10068" i="5"/>
  <c r="B10067" i="5"/>
  <c r="B10066" i="5"/>
  <c r="B10065" i="5"/>
  <c r="B10064" i="5"/>
  <c r="B10063" i="5"/>
  <c r="B10062" i="5"/>
  <c r="B10061" i="5"/>
  <c r="B10060" i="5"/>
  <c r="B10059" i="5"/>
  <c r="B10058" i="5"/>
  <c r="B10057" i="5"/>
  <c r="B10056" i="5"/>
  <c r="B10055" i="5"/>
  <c r="B10054" i="5"/>
  <c r="B10053" i="5"/>
  <c r="B10052" i="5"/>
  <c r="B10051" i="5"/>
  <c r="B10050" i="5"/>
  <c r="B10049" i="5"/>
  <c r="B10048" i="5"/>
  <c r="B10047" i="5"/>
  <c r="B10046" i="5"/>
  <c r="B10045" i="5"/>
  <c r="B10044" i="5"/>
  <c r="B10043" i="5"/>
  <c r="B10042" i="5"/>
  <c r="B10041" i="5"/>
  <c r="B10040" i="5"/>
  <c r="B10039" i="5"/>
  <c r="B10038" i="5"/>
  <c r="B10037" i="5"/>
  <c r="B10036" i="5"/>
  <c r="B10035" i="5"/>
  <c r="B10034" i="5"/>
  <c r="B10033" i="5"/>
  <c r="B10032" i="5"/>
  <c r="B10031" i="5"/>
  <c r="B10030" i="5"/>
  <c r="B10029" i="5"/>
  <c r="B10028" i="5"/>
  <c r="B10027" i="5"/>
  <c r="B10026" i="5"/>
  <c r="B10025" i="5"/>
  <c r="B10024" i="5"/>
  <c r="B10023" i="5"/>
  <c r="B10022" i="5"/>
  <c r="B10021" i="5"/>
  <c r="B10020" i="5"/>
  <c r="B10019" i="5"/>
  <c r="B10018" i="5"/>
  <c r="B10017" i="5"/>
  <c r="B10016" i="5"/>
  <c r="B10015" i="5"/>
  <c r="B10014" i="5"/>
  <c r="B10013" i="5"/>
  <c r="B10012" i="5"/>
  <c r="B10011" i="5"/>
  <c r="B10010" i="5"/>
  <c r="B10009" i="5"/>
  <c r="B10008" i="5"/>
  <c r="B10007" i="5"/>
  <c r="B10006" i="5"/>
  <c r="B10005" i="5"/>
  <c r="B10004" i="5"/>
  <c r="B10003" i="5"/>
  <c r="B10002" i="5"/>
  <c r="B10001" i="5"/>
  <c r="B10000" i="5"/>
  <c r="B9999" i="5"/>
  <c r="B9998" i="5"/>
  <c r="B9997" i="5"/>
  <c r="B9996" i="5"/>
  <c r="B9995" i="5"/>
  <c r="B9994" i="5"/>
  <c r="B9993" i="5"/>
  <c r="B9992" i="5"/>
  <c r="B9991" i="5"/>
  <c r="B9990" i="5"/>
  <c r="B9989" i="5"/>
  <c r="B9988" i="5"/>
  <c r="B9987" i="5"/>
  <c r="B9986" i="5"/>
  <c r="B9985" i="5"/>
  <c r="B9984" i="5"/>
  <c r="B9983" i="5"/>
  <c r="B9982" i="5"/>
  <c r="B9981" i="5"/>
  <c r="B9980" i="5"/>
  <c r="B9979" i="5"/>
  <c r="B9978" i="5"/>
  <c r="B9977" i="5"/>
  <c r="B9976" i="5"/>
  <c r="B9975" i="5"/>
  <c r="B9974" i="5"/>
  <c r="B9973" i="5"/>
  <c r="B9972" i="5"/>
  <c r="B9971" i="5"/>
  <c r="B9970" i="5"/>
  <c r="B9969" i="5"/>
  <c r="B9968" i="5"/>
  <c r="B9967" i="5"/>
  <c r="B9966" i="5"/>
  <c r="B9965" i="5"/>
  <c r="B9964" i="5"/>
  <c r="B9963" i="5"/>
  <c r="B9962" i="5"/>
  <c r="B9961" i="5"/>
  <c r="B9960" i="5"/>
  <c r="B9959" i="5"/>
  <c r="B9958" i="5"/>
  <c r="B9957" i="5"/>
  <c r="B9956" i="5"/>
  <c r="B9955" i="5"/>
  <c r="B9954" i="5"/>
  <c r="B9953" i="5"/>
  <c r="B9952" i="5"/>
  <c r="B9951" i="5"/>
  <c r="B9950" i="5"/>
  <c r="B9949" i="5"/>
  <c r="B9948" i="5"/>
  <c r="B9947" i="5"/>
  <c r="B9946" i="5"/>
  <c r="B9945" i="5"/>
  <c r="B9944" i="5"/>
  <c r="B9943" i="5"/>
  <c r="B9942" i="5"/>
  <c r="B9941" i="5"/>
  <c r="B9940" i="5"/>
  <c r="B9939" i="5"/>
  <c r="B9938" i="5"/>
  <c r="B9937" i="5"/>
  <c r="B9936" i="5"/>
  <c r="B9935" i="5"/>
  <c r="B9934" i="5"/>
  <c r="B9933" i="5"/>
  <c r="B9932" i="5"/>
  <c r="B9931" i="5"/>
  <c r="B9930" i="5"/>
  <c r="B9929" i="5"/>
  <c r="B9928" i="5"/>
  <c r="B9927" i="5"/>
  <c r="B9926" i="5"/>
  <c r="B9925" i="5"/>
  <c r="B9924" i="5"/>
  <c r="B9923" i="5"/>
  <c r="B9922" i="5"/>
  <c r="B9921" i="5"/>
  <c r="B9920" i="5"/>
  <c r="B9919" i="5"/>
  <c r="B9918" i="5"/>
  <c r="B9917" i="5"/>
  <c r="B9916" i="5"/>
  <c r="B9915" i="5"/>
  <c r="B9914" i="5"/>
  <c r="B9913" i="5"/>
  <c r="B9912" i="5"/>
  <c r="B9911" i="5"/>
  <c r="B9910" i="5"/>
  <c r="B9909" i="5"/>
  <c r="B9908" i="5"/>
  <c r="B9907" i="5"/>
  <c r="B9906" i="5"/>
  <c r="B9905" i="5"/>
  <c r="B9904" i="5"/>
  <c r="B9903" i="5"/>
  <c r="B9902" i="5"/>
  <c r="B9901" i="5"/>
  <c r="B9900" i="5"/>
  <c r="B9899" i="5"/>
  <c r="B9898" i="5"/>
  <c r="B9897" i="5"/>
  <c r="B9896" i="5"/>
  <c r="B9895" i="5"/>
  <c r="B9894" i="5"/>
  <c r="B9893" i="5"/>
  <c r="B9892" i="5"/>
  <c r="B9891" i="5"/>
  <c r="B9890" i="5"/>
  <c r="B9889" i="5"/>
  <c r="B9888" i="5"/>
  <c r="B9887" i="5"/>
  <c r="B9886" i="5"/>
  <c r="B9885" i="5"/>
  <c r="B9884" i="5"/>
  <c r="B9883" i="5"/>
  <c r="B9882" i="5"/>
  <c r="B9881" i="5"/>
  <c r="B9880" i="5"/>
  <c r="B9879" i="5"/>
  <c r="B9878" i="5"/>
  <c r="B9877" i="5"/>
  <c r="B9876" i="5"/>
  <c r="B9875" i="5"/>
  <c r="B9874" i="5"/>
  <c r="B9873" i="5"/>
  <c r="B9872" i="5"/>
  <c r="B9871" i="5"/>
  <c r="B9870" i="5"/>
  <c r="B9869" i="5"/>
  <c r="B9868" i="5"/>
  <c r="B9867" i="5"/>
  <c r="B9866" i="5"/>
  <c r="B9865" i="5"/>
  <c r="B9864" i="5"/>
  <c r="B9863" i="5"/>
  <c r="B9862" i="5"/>
  <c r="B9861" i="5"/>
  <c r="B9860" i="5"/>
  <c r="B9859" i="5"/>
  <c r="B9858" i="5"/>
  <c r="B9857" i="5"/>
  <c r="B9856" i="5"/>
  <c r="B9855" i="5"/>
  <c r="B9854" i="5"/>
  <c r="B9853" i="5"/>
  <c r="B9852" i="5"/>
  <c r="B9851" i="5"/>
  <c r="B9850" i="5"/>
  <c r="B9849" i="5"/>
  <c r="B9848" i="5"/>
  <c r="B9847" i="5"/>
  <c r="B9846" i="5"/>
  <c r="B9845" i="5"/>
  <c r="B9844" i="5"/>
  <c r="B9843" i="5"/>
  <c r="B9842" i="5"/>
  <c r="B9841" i="5"/>
  <c r="B9840" i="5"/>
  <c r="B9839" i="5"/>
  <c r="B9838" i="5"/>
  <c r="B9837" i="5"/>
  <c r="B9836" i="5"/>
  <c r="B9835" i="5"/>
  <c r="B9834" i="5"/>
  <c r="B9833" i="5"/>
  <c r="B9832" i="5"/>
  <c r="B9831" i="5"/>
  <c r="B9830" i="5"/>
  <c r="B9829" i="5"/>
  <c r="B9828" i="5"/>
  <c r="B9827" i="5"/>
  <c r="B9826" i="5"/>
  <c r="B9825" i="5"/>
  <c r="B9824" i="5"/>
  <c r="B9823" i="5"/>
  <c r="B9822" i="5"/>
  <c r="B9821" i="5"/>
  <c r="B9820" i="5"/>
  <c r="B9819" i="5"/>
  <c r="B9818" i="5"/>
  <c r="B9817" i="5"/>
  <c r="B9816" i="5"/>
  <c r="B9815" i="5"/>
  <c r="B9814" i="5"/>
  <c r="B9813" i="5"/>
  <c r="B9812" i="5"/>
  <c r="B9811" i="5"/>
  <c r="B9810" i="5"/>
  <c r="B9809" i="5"/>
  <c r="B9808" i="5"/>
  <c r="B9807" i="5"/>
  <c r="B9806" i="5"/>
  <c r="B9805" i="5"/>
  <c r="B9804" i="5"/>
  <c r="B9803" i="5"/>
  <c r="B9802" i="5"/>
  <c r="B9801" i="5"/>
  <c r="B9800" i="5"/>
  <c r="B9799" i="5"/>
  <c r="B9798" i="5"/>
  <c r="B9797" i="5"/>
  <c r="B9796" i="5"/>
  <c r="B9795" i="5"/>
  <c r="B9794" i="5"/>
  <c r="B9793" i="5"/>
  <c r="B9792" i="5"/>
  <c r="B9791" i="5"/>
  <c r="B9790" i="5"/>
  <c r="B9789" i="5"/>
  <c r="B9788" i="5"/>
  <c r="B9787" i="5"/>
  <c r="B9786" i="5"/>
  <c r="B9785" i="5"/>
  <c r="B9784" i="5"/>
  <c r="B9783" i="5"/>
  <c r="B9782" i="5"/>
  <c r="B9781" i="5"/>
  <c r="B9780" i="5"/>
  <c r="B9779" i="5"/>
  <c r="B9778" i="5"/>
  <c r="B9777" i="5"/>
  <c r="B9776" i="5"/>
  <c r="B9775" i="5"/>
  <c r="B9774" i="5"/>
  <c r="B9773" i="5"/>
  <c r="B9772" i="5"/>
  <c r="B9771" i="5"/>
  <c r="B9770" i="5"/>
  <c r="B9769" i="5"/>
  <c r="B9768" i="5"/>
  <c r="B9767" i="5"/>
  <c r="B9766" i="5"/>
  <c r="B9765" i="5"/>
  <c r="B9764" i="5"/>
  <c r="B9763" i="5"/>
  <c r="B9762" i="5"/>
  <c r="B9761" i="5"/>
  <c r="B9760" i="5"/>
  <c r="B9759" i="5"/>
  <c r="B9758" i="5"/>
  <c r="B9757" i="5"/>
  <c r="B9756" i="5"/>
  <c r="B9755" i="5"/>
  <c r="B9754" i="5"/>
  <c r="B9753" i="5"/>
  <c r="B9752" i="5"/>
  <c r="B9751" i="5"/>
  <c r="B9750" i="5"/>
  <c r="B9749" i="5"/>
  <c r="B9748" i="5"/>
  <c r="B9747" i="5"/>
  <c r="B9746" i="5"/>
  <c r="B9745" i="5"/>
  <c r="B9744" i="5"/>
  <c r="B9743" i="5"/>
  <c r="B9742" i="5"/>
  <c r="B9741" i="5"/>
  <c r="B9740" i="5"/>
  <c r="B9739" i="5"/>
  <c r="B9738" i="5"/>
  <c r="B9737" i="5"/>
  <c r="B9736" i="5"/>
  <c r="B9735" i="5"/>
  <c r="B9734" i="5"/>
  <c r="B9733" i="5"/>
  <c r="B9732" i="5"/>
  <c r="B9731" i="5"/>
  <c r="B9730" i="5"/>
  <c r="B9729" i="5"/>
  <c r="B9728" i="5"/>
  <c r="B9727" i="5"/>
  <c r="B9726" i="5"/>
  <c r="B9725" i="5"/>
  <c r="B9724" i="5"/>
  <c r="B9723" i="5"/>
  <c r="B9722" i="5"/>
  <c r="B9721" i="5"/>
  <c r="B9720" i="5"/>
  <c r="B9719" i="5"/>
  <c r="B9718" i="5"/>
  <c r="B9717" i="5"/>
  <c r="B9716" i="5"/>
  <c r="B9715" i="5"/>
  <c r="B9714" i="5"/>
  <c r="B9713" i="5"/>
  <c r="B9712" i="5"/>
  <c r="B9711" i="5"/>
  <c r="B9710" i="5"/>
  <c r="B9709" i="5"/>
  <c r="B9708" i="5"/>
  <c r="B9707" i="5"/>
  <c r="B9706" i="5"/>
  <c r="B9705" i="5"/>
  <c r="B9704" i="5"/>
  <c r="B9703" i="5"/>
  <c r="B9702" i="5"/>
  <c r="B9701" i="5"/>
  <c r="B9700" i="5"/>
  <c r="B9699" i="5"/>
  <c r="B9698" i="5"/>
  <c r="B9697" i="5"/>
  <c r="B9696" i="5"/>
  <c r="B9695" i="5"/>
  <c r="B9694" i="5"/>
  <c r="B9693" i="5"/>
  <c r="B9692" i="5"/>
  <c r="B9691" i="5"/>
  <c r="B9690" i="5"/>
  <c r="B9689" i="5"/>
  <c r="B9688" i="5"/>
  <c r="B9687" i="5"/>
  <c r="B9686" i="5"/>
  <c r="B9685" i="5"/>
  <c r="B9684" i="5"/>
  <c r="B9683" i="5"/>
  <c r="B9682" i="5"/>
  <c r="B9681" i="5"/>
  <c r="B9680" i="5"/>
  <c r="B9679" i="5"/>
  <c r="B9678" i="5"/>
  <c r="B9677" i="5"/>
  <c r="B9676" i="5"/>
  <c r="B9675" i="5"/>
  <c r="B9674" i="5"/>
  <c r="B9673" i="5"/>
  <c r="B9672" i="5"/>
  <c r="B9671" i="5"/>
  <c r="B9670" i="5"/>
  <c r="B9669" i="5"/>
  <c r="B9668" i="5"/>
  <c r="B9667" i="5"/>
  <c r="B9666" i="5"/>
  <c r="B9665" i="5"/>
  <c r="B9664" i="5"/>
  <c r="B9663" i="5"/>
  <c r="B9662" i="5"/>
  <c r="B9661" i="5"/>
  <c r="B9660" i="5"/>
  <c r="B9659" i="5"/>
  <c r="B9658" i="5"/>
  <c r="B9657" i="5"/>
  <c r="B9656" i="5"/>
  <c r="B9655" i="5"/>
  <c r="B9654" i="5"/>
  <c r="B9653" i="5"/>
  <c r="B9652" i="5"/>
  <c r="B9651" i="5"/>
  <c r="B9650" i="5"/>
  <c r="B9649" i="5"/>
  <c r="B9648" i="5"/>
  <c r="B9647" i="5"/>
  <c r="B9646" i="5"/>
  <c r="B9645" i="5"/>
  <c r="B9644" i="5"/>
  <c r="B9643" i="5"/>
  <c r="B9642" i="5"/>
  <c r="B9641" i="5"/>
  <c r="B9640" i="5"/>
  <c r="B9639" i="5"/>
  <c r="B9638" i="5"/>
  <c r="B9637" i="5"/>
  <c r="B9636" i="5"/>
  <c r="B9635" i="5"/>
  <c r="B9634" i="5"/>
  <c r="B9633" i="5"/>
  <c r="B9632" i="5"/>
  <c r="B9631" i="5"/>
  <c r="B9630" i="5"/>
  <c r="B9629" i="5"/>
  <c r="B9628" i="5"/>
  <c r="B9627" i="5"/>
  <c r="B9626" i="5"/>
  <c r="B9625" i="5"/>
  <c r="B9624" i="5"/>
  <c r="B9623" i="5"/>
  <c r="B9622" i="5"/>
  <c r="B9621" i="5"/>
  <c r="B9620" i="5"/>
  <c r="B9619" i="5"/>
  <c r="B9618" i="5"/>
  <c r="B9617" i="5"/>
  <c r="B9616" i="5"/>
  <c r="B9615" i="5"/>
  <c r="B9614" i="5"/>
  <c r="B9613" i="5"/>
  <c r="B9612" i="5"/>
  <c r="B9611" i="5"/>
  <c r="B9610" i="5"/>
  <c r="B9609" i="5"/>
  <c r="B9608" i="5"/>
  <c r="B9607" i="5"/>
  <c r="B9606" i="5"/>
  <c r="B9605" i="5"/>
  <c r="B9604" i="5"/>
  <c r="B9603" i="5"/>
  <c r="B9602" i="5"/>
  <c r="B9601" i="5"/>
  <c r="B9600" i="5"/>
  <c r="B9599" i="5"/>
  <c r="B9598" i="5"/>
  <c r="B9597" i="5"/>
  <c r="B9596" i="5"/>
  <c r="B9595" i="5"/>
  <c r="B9594" i="5"/>
  <c r="B9593" i="5"/>
  <c r="B9592" i="5"/>
  <c r="B9591" i="5"/>
  <c r="B9590" i="5"/>
  <c r="B9589" i="5"/>
  <c r="B9588" i="5"/>
  <c r="B9587" i="5"/>
  <c r="B9586" i="5"/>
  <c r="B9585" i="5"/>
  <c r="B9584" i="5"/>
  <c r="B9583" i="5"/>
  <c r="B9582" i="5"/>
  <c r="B9581" i="5"/>
  <c r="B9580" i="5"/>
  <c r="B9579" i="5"/>
  <c r="B9578" i="5"/>
  <c r="B9577" i="5"/>
  <c r="B9576" i="5"/>
  <c r="B9575" i="5"/>
  <c r="B9574" i="5"/>
  <c r="B9573" i="5"/>
  <c r="B9572" i="5"/>
  <c r="B9571" i="5"/>
  <c r="B9570" i="5"/>
  <c r="B9569" i="5"/>
  <c r="B9568" i="5"/>
  <c r="B9567" i="5"/>
  <c r="B9566" i="5"/>
  <c r="B9565" i="5"/>
  <c r="B9564" i="5"/>
  <c r="B9563" i="5"/>
  <c r="B9562" i="5"/>
  <c r="B9561" i="5"/>
  <c r="B9560" i="5"/>
  <c r="B9559" i="5"/>
  <c r="B9558" i="5"/>
  <c r="B9557" i="5"/>
  <c r="B9556" i="5"/>
  <c r="B9555" i="5"/>
  <c r="B9554" i="5"/>
  <c r="B9553" i="5"/>
  <c r="B9552" i="5"/>
  <c r="B9551" i="5"/>
  <c r="B9550" i="5"/>
  <c r="B9549" i="5"/>
  <c r="B9548" i="5"/>
  <c r="B9547" i="5"/>
  <c r="B9546" i="5"/>
  <c r="B9545" i="5"/>
  <c r="B9544" i="5"/>
  <c r="B9543" i="5"/>
  <c r="B9542" i="5"/>
  <c r="B9541" i="5"/>
  <c r="B9540" i="5"/>
  <c r="B9539" i="5"/>
  <c r="B9538" i="5"/>
  <c r="B9537" i="5"/>
  <c r="B9536" i="5"/>
  <c r="B9535" i="5"/>
  <c r="B9534" i="5"/>
  <c r="B9533" i="5"/>
  <c r="B9532" i="5"/>
  <c r="B9531" i="5"/>
  <c r="B9530" i="5"/>
  <c r="B9529" i="5"/>
  <c r="B9528" i="5"/>
  <c r="B9527" i="5"/>
  <c r="B9526" i="5"/>
  <c r="B9525" i="5"/>
  <c r="B9524" i="5"/>
  <c r="B9523" i="5"/>
  <c r="B9522" i="5"/>
  <c r="B9521" i="5"/>
  <c r="B9520" i="5"/>
  <c r="B9519" i="5"/>
  <c r="B9518" i="5"/>
  <c r="B9517" i="5"/>
  <c r="B9516" i="5"/>
  <c r="B9515" i="5"/>
  <c r="B9514" i="5"/>
  <c r="B9513" i="5"/>
  <c r="B9512" i="5"/>
  <c r="B9511" i="5"/>
  <c r="B9510" i="5"/>
  <c r="B9509" i="5"/>
  <c r="B9508" i="5"/>
  <c r="B9507" i="5"/>
  <c r="B9506" i="5"/>
  <c r="B9505" i="5"/>
  <c r="B9504" i="5"/>
  <c r="B9503" i="5"/>
  <c r="B9502" i="5"/>
  <c r="B9501" i="5"/>
  <c r="B9500" i="5"/>
  <c r="B9499" i="5"/>
  <c r="B9498" i="5"/>
  <c r="B9497" i="5"/>
  <c r="B9496" i="5"/>
  <c r="B9495" i="5"/>
  <c r="B9494" i="5"/>
  <c r="B9493" i="5"/>
  <c r="B9492" i="5"/>
  <c r="B9491" i="5"/>
  <c r="B9490" i="5"/>
  <c r="B9489" i="5"/>
  <c r="B9488" i="5"/>
  <c r="B9487" i="5"/>
  <c r="B9486" i="5"/>
  <c r="B9485" i="5"/>
  <c r="B9484" i="5"/>
  <c r="B9483" i="5"/>
  <c r="B9482" i="5"/>
  <c r="B9481" i="5"/>
  <c r="B9480" i="5"/>
  <c r="B9479" i="5"/>
  <c r="B9478" i="5"/>
  <c r="B9477" i="5"/>
  <c r="B9476" i="5"/>
  <c r="B9475" i="5"/>
  <c r="B9474" i="5"/>
  <c r="B9473" i="5"/>
  <c r="B9472" i="5"/>
  <c r="B9471" i="5"/>
  <c r="B9470" i="5"/>
  <c r="B9469" i="5"/>
  <c r="B9468" i="5"/>
  <c r="B9467" i="5"/>
  <c r="B9466" i="5"/>
  <c r="B9465" i="5"/>
  <c r="B9464" i="5"/>
  <c r="B9463" i="5"/>
  <c r="B9462" i="5"/>
  <c r="B9461" i="5"/>
  <c r="B9460" i="5"/>
  <c r="B9459" i="5"/>
  <c r="B9458" i="5"/>
  <c r="B9457" i="5"/>
  <c r="B9456" i="5"/>
  <c r="B9455" i="5"/>
  <c r="B9454" i="5"/>
  <c r="B9453" i="5"/>
  <c r="B9452" i="5"/>
  <c r="B9451" i="5"/>
  <c r="B9450" i="5"/>
  <c r="B9449" i="5"/>
  <c r="B9448" i="5"/>
  <c r="B9447" i="5"/>
  <c r="B9446" i="5"/>
  <c r="B9445" i="5"/>
  <c r="B9444" i="5"/>
  <c r="B9443" i="5"/>
  <c r="B9442" i="5"/>
  <c r="B9441" i="5"/>
  <c r="B9440" i="5"/>
  <c r="B9439" i="5"/>
  <c r="B9438" i="5"/>
  <c r="B9437" i="5"/>
  <c r="B9436" i="5"/>
  <c r="B9435" i="5"/>
  <c r="B9434" i="5"/>
  <c r="B9433" i="5"/>
  <c r="B9432" i="5"/>
  <c r="B9431" i="5"/>
  <c r="B9430" i="5"/>
  <c r="B9429" i="5"/>
  <c r="B9428" i="5"/>
  <c r="B9427" i="5"/>
  <c r="B9426" i="5"/>
  <c r="B9425" i="5"/>
  <c r="B9424" i="5"/>
  <c r="B9423" i="5"/>
  <c r="B9422" i="5"/>
  <c r="B9421" i="5"/>
  <c r="B9420" i="5"/>
  <c r="B9419" i="5"/>
  <c r="B9418" i="5"/>
  <c r="B9417" i="5"/>
  <c r="B9416" i="5"/>
  <c r="B9415" i="5"/>
  <c r="B9414" i="5"/>
  <c r="B9413" i="5"/>
  <c r="B9412" i="5"/>
  <c r="B9411" i="5"/>
  <c r="B9410" i="5"/>
  <c r="B9409" i="5"/>
  <c r="B9408" i="5"/>
  <c r="B9407" i="5"/>
  <c r="B9406" i="5"/>
  <c r="B9405" i="5"/>
  <c r="B9404" i="5"/>
  <c r="B9403" i="5"/>
  <c r="B9402" i="5"/>
  <c r="B9401" i="5"/>
  <c r="B9400" i="5"/>
  <c r="B9399" i="5"/>
  <c r="B9398" i="5"/>
  <c r="B9397" i="5"/>
  <c r="B9396" i="5"/>
  <c r="B9395" i="5"/>
  <c r="B9394" i="5"/>
  <c r="B9393" i="5"/>
  <c r="B9392" i="5"/>
  <c r="B9391" i="5"/>
  <c r="B9390" i="5"/>
  <c r="B9389" i="5"/>
  <c r="B9388" i="5"/>
  <c r="B9387" i="5"/>
  <c r="B9386" i="5"/>
  <c r="B9385" i="5"/>
  <c r="B9384" i="5"/>
  <c r="B9383" i="5"/>
  <c r="B9382" i="5"/>
  <c r="B9381" i="5"/>
  <c r="B9380" i="5"/>
  <c r="B9379" i="5"/>
  <c r="B9378" i="5"/>
  <c r="B9377" i="5"/>
  <c r="B9376" i="5"/>
  <c r="B9375" i="5"/>
  <c r="B9374" i="5"/>
  <c r="B9373" i="5"/>
  <c r="B9372" i="5"/>
  <c r="B9371" i="5"/>
  <c r="B9370" i="5"/>
  <c r="B9369" i="5"/>
  <c r="B9368" i="5"/>
  <c r="B9367" i="5"/>
  <c r="B9366" i="5"/>
  <c r="B9365" i="5"/>
  <c r="B9364" i="5"/>
  <c r="B9363" i="5"/>
  <c r="B9362" i="5"/>
  <c r="B9361" i="5"/>
  <c r="B9360" i="5"/>
  <c r="B9359" i="5"/>
  <c r="B9358" i="5"/>
  <c r="B9357" i="5"/>
  <c r="B9356" i="5"/>
  <c r="B9355" i="5"/>
  <c r="B9354" i="5"/>
  <c r="B9353" i="5"/>
  <c r="B9352" i="5"/>
  <c r="B9351" i="5"/>
  <c r="B9350" i="5"/>
  <c r="B9349" i="5"/>
  <c r="B9348" i="5"/>
  <c r="B9347" i="5"/>
  <c r="B9346" i="5"/>
  <c r="B9345" i="5"/>
  <c r="B9344" i="5"/>
  <c r="B9343" i="5"/>
  <c r="B9342" i="5"/>
  <c r="B9341" i="5"/>
  <c r="B9340" i="5"/>
  <c r="B9339" i="5"/>
  <c r="B9338" i="5"/>
  <c r="B9337" i="5"/>
  <c r="B9336" i="5"/>
  <c r="B9335" i="5"/>
  <c r="B9334" i="5"/>
  <c r="B9333" i="5"/>
  <c r="B9332" i="5"/>
  <c r="B9331" i="5"/>
  <c r="B9330" i="5"/>
  <c r="B9329" i="5"/>
  <c r="B9328" i="5"/>
  <c r="B9327" i="5"/>
  <c r="B9326" i="5"/>
  <c r="B9325" i="5"/>
  <c r="B9324" i="5"/>
  <c r="B9323" i="5"/>
  <c r="B9322" i="5"/>
  <c r="B9321" i="5"/>
  <c r="B9320" i="5"/>
  <c r="B9319" i="5"/>
  <c r="B9318" i="5"/>
  <c r="B9317" i="5"/>
  <c r="B9316" i="5"/>
  <c r="B9315" i="5"/>
  <c r="B9314" i="5"/>
  <c r="B9313" i="5"/>
  <c r="B9312" i="5"/>
  <c r="B9311" i="5"/>
  <c r="B9310" i="5"/>
  <c r="B9309" i="5"/>
  <c r="B9308" i="5"/>
  <c r="B9307" i="5"/>
  <c r="B9306" i="5"/>
  <c r="B9305" i="5"/>
  <c r="B9304" i="5"/>
  <c r="B9303" i="5"/>
  <c r="B9302" i="5"/>
  <c r="B9301" i="5"/>
  <c r="B9300" i="5"/>
  <c r="B9299" i="5"/>
  <c r="B9298" i="5"/>
  <c r="B9297" i="5"/>
  <c r="B9296" i="5"/>
  <c r="B9295" i="5"/>
  <c r="B9294" i="5"/>
  <c r="B9293" i="5"/>
  <c r="B9292" i="5"/>
  <c r="B9291" i="5"/>
  <c r="B9290" i="5"/>
  <c r="B9289" i="5"/>
  <c r="B9288" i="5"/>
  <c r="B9287" i="5"/>
  <c r="B9286" i="5"/>
  <c r="B9285" i="5"/>
  <c r="B9284" i="5"/>
  <c r="B9283" i="5"/>
  <c r="B9282" i="5"/>
  <c r="B9281" i="5"/>
  <c r="B9280" i="5"/>
  <c r="B9279" i="5"/>
  <c r="B9278" i="5"/>
  <c r="B9277" i="5"/>
  <c r="B9276" i="5"/>
  <c r="B9275" i="5"/>
  <c r="B9274" i="5"/>
  <c r="B9273" i="5"/>
  <c r="B9272" i="5"/>
  <c r="B9271" i="5"/>
  <c r="B9270" i="5"/>
  <c r="B9269" i="5"/>
  <c r="B9268" i="5"/>
  <c r="B9267" i="5"/>
  <c r="B9266" i="5"/>
  <c r="B9265" i="5"/>
  <c r="B9264" i="5"/>
  <c r="B9263" i="5"/>
  <c r="B9262" i="5"/>
  <c r="B9261" i="5"/>
  <c r="B9260" i="5"/>
  <c r="B9259" i="5"/>
  <c r="B9258" i="5"/>
  <c r="B9257" i="5"/>
  <c r="B9256" i="5"/>
  <c r="B9255" i="5"/>
  <c r="B9254" i="5"/>
  <c r="B9253" i="5"/>
  <c r="B9252" i="5"/>
  <c r="B9251" i="5"/>
  <c r="B9250" i="5"/>
  <c r="B9249" i="5"/>
  <c r="B9248" i="5"/>
  <c r="B9247" i="5"/>
  <c r="B9246" i="5"/>
  <c r="B9245" i="5"/>
  <c r="B9244" i="5"/>
  <c r="B9243" i="5"/>
  <c r="B9242" i="5"/>
  <c r="B9241" i="5"/>
  <c r="B9240" i="5"/>
  <c r="B9239" i="5"/>
  <c r="B9238" i="5"/>
  <c r="B9237" i="5"/>
  <c r="B9236" i="5"/>
  <c r="B9235" i="5"/>
  <c r="B9234" i="5"/>
  <c r="B9233" i="5"/>
  <c r="B9232" i="5"/>
  <c r="B9231" i="5"/>
  <c r="B9230" i="5"/>
  <c r="B9229" i="5"/>
  <c r="B9228" i="5"/>
  <c r="B9227" i="5"/>
  <c r="B9226" i="5"/>
  <c r="B9225" i="5"/>
  <c r="B9224" i="5"/>
  <c r="B9223" i="5"/>
  <c r="B9222" i="5"/>
  <c r="B9221" i="5"/>
  <c r="B9220" i="5"/>
  <c r="B9219" i="5"/>
  <c r="B9218" i="5"/>
  <c r="B9217" i="5"/>
  <c r="B9216" i="5"/>
  <c r="B9215" i="5"/>
  <c r="B9214" i="5"/>
  <c r="B9213" i="5"/>
  <c r="B9212" i="5"/>
  <c r="B9211" i="5"/>
  <c r="B9210" i="5"/>
  <c r="B9209" i="5"/>
  <c r="B9208" i="5"/>
  <c r="B9207" i="5"/>
  <c r="B9206" i="5"/>
  <c r="B9205" i="5"/>
  <c r="B9204" i="5"/>
  <c r="B9203" i="5"/>
  <c r="B9202" i="5"/>
  <c r="B9201" i="5"/>
  <c r="B9200" i="5"/>
  <c r="B9199" i="5"/>
  <c r="B9198" i="5"/>
  <c r="B9197" i="5"/>
  <c r="B9196" i="5"/>
  <c r="B9195" i="5"/>
  <c r="B9194" i="5"/>
  <c r="B9193" i="5"/>
  <c r="B9192" i="5"/>
  <c r="B9191" i="5"/>
  <c r="B9190" i="5"/>
  <c r="B9189" i="5"/>
  <c r="B9188" i="5"/>
  <c r="B9187" i="5"/>
  <c r="B9186" i="5"/>
  <c r="B9185" i="5"/>
  <c r="B9184" i="5"/>
  <c r="B9183" i="5"/>
  <c r="B9182" i="5"/>
  <c r="B9181" i="5"/>
  <c r="B9180" i="5"/>
  <c r="B9179" i="5"/>
  <c r="B9178" i="5"/>
  <c r="B9177" i="5"/>
  <c r="B9176" i="5"/>
  <c r="B9175" i="5"/>
  <c r="B9174" i="5"/>
  <c r="B9173" i="5"/>
  <c r="B9172" i="5"/>
  <c r="B9171" i="5"/>
  <c r="B9170" i="5"/>
  <c r="B9169" i="5"/>
  <c r="B9168" i="5"/>
  <c r="B9167" i="5"/>
  <c r="B9166" i="5"/>
  <c r="B9165" i="5"/>
  <c r="B9164" i="5"/>
  <c r="B9163" i="5"/>
  <c r="B9162" i="5"/>
  <c r="B9161" i="5"/>
  <c r="B9160" i="5"/>
  <c r="B9159" i="5"/>
  <c r="B9158" i="5"/>
  <c r="B9157" i="5"/>
  <c r="B9156" i="5"/>
  <c r="B9155" i="5"/>
  <c r="B9154" i="5"/>
  <c r="B9153" i="5"/>
  <c r="B9152" i="5"/>
  <c r="B9151" i="5"/>
  <c r="B9150" i="5"/>
  <c r="B9149" i="5"/>
  <c r="B9148" i="5"/>
  <c r="B9147" i="5"/>
  <c r="B9146" i="5"/>
  <c r="B9145" i="5"/>
  <c r="B9144" i="5"/>
  <c r="B9143" i="5"/>
  <c r="B9142" i="5"/>
  <c r="B9141" i="5"/>
  <c r="B9140" i="5"/>
  <c r="B9139" i="5"/>
  <c r="B9138" i="5"/>
  <c r="B9137" i="5"/>
  <c r="B9136" i="5"/>
  <c r="B9135" i="5"/>
  <c r="B9134" i="5"/>
  <c r="B9133" i="5"/>
  <c r="B9132" i="5"/>
  <c r="B9131" i="5"/>
  <c r="B9130" i="5"/>
  <c r="B9129" i="5"/>
  <c r="B9128" i="5"/>
  <c r="B9127" i="5"/>
  <c r="B9126" i="5"/>
  <c r="B9125" i="5"/>
  <c r="B9124" i="5"/>
  <c r="B9123" i="5"/>
  <c r="B9122" i="5"/>
  <c r="B9121" i="5"/>
  <c r="B9120" i="5"/>
  <c r="B9119" i="5"/>
  <c r="B9118" i="5"/>
  <c r="B9117" i="5"/>
  <c r="B9116" i="5"/>
  <c r="B9115" i="5"/>
  <c r="B9114" i="5"/>
  <c r="B9113" i="5"/>
  <c r="B9112" i="5"/>
  <c r="B9111" i="5"/>
  <c r="B9110" i="5"/>
  <c r="B9109" i="5"/>
  <c r="B9108" i="5"/>
  <c r="B9107" i="5"/>
  <c r="B9106" i="5"/>
  <c r="B9105" i="5"/>
  <c r="B9104" i="5"/>
  <c r="B9103" i="5"/>
  <c r="B9102" i="5"/>
  <c r="B9101" i="5"/>
  <c r="B9100" i="5"/>
  <c r="B9099" i="5"/>
  <c r="B9098" i="5"/>
  <c r="B9097" i="5"/>
  <c r="B9096" i="5"/>
  <c r="B9095" i="5"/>
  <c r="B9094" i="5"/>
  <c r="B9093" i="5"/>
  <c r="B9092" i="5"/>
  <c r="B9091" i="5"/>
  <c r="B9090" i="5"/>
  <c r="B9089" i="5"/>
  <c r="B9088" i="5"/>
  <c r="B9087" i="5"/>
  <c r="B9086" i="5"/>
  <c r="B9085" i="5"/>
  <c r="B9084" i="5"/>
  <c r="B9083" i="5"/>
  <c r="B9082" i="5"/>
  <c r="B9081" i="5"/>
  <c r="B9080" i="5"/>
  <c r="B9079" i="5"/>
  <c r="B9078" i="5"/>
  <c r="B9077" i="5"/>
  <c r="B9076" i="5"/>
  <c r="B9075" i="5"/>
  <c r="B9074" i="5"/>
  <c r="B9073" i="5"/>
  <c r="B9072" i="5"/>
  <c r="B9071" i="5"/>
  <c r="B9070" i="5"/>
  <c r="B9069" i="5"/>
  <c r="B9068" i="5"/>
  <c r="B9067" i="5"/>
  <c r="B9066" i="5"/>
  <c r="B9065" i="5"/>
  <c r="B9064" i="5"/>
  <c r="B9063" i="5"/>
  <c r="B9062" i="5"/>
  <c r="B9061" i="5"/>
  <c r="B9060" i="5"/>
  <c r="B9059" i="5"/>
  <c r="B9058" i="5"/>
  <c r="B9057" i="5"/>
  <c r="B9056" i="5"/>
  <c r="B9055" i="5"/>
  <c r="B9054" i="5"/>
  <c r="B9053" i="5"/>
  <c r="B9052" i="5"/>
  <c r="B9051" i="5"/>
  <c r="B9050" i="5"/>
  <c r="B9049" i="5"/>
  <c r="B9048" i="5"/>
  <c r="B9047" i="5"/>
  <c r="B9046" i="5"/>
  <c r="B9045" i="5"/>
  <c r="B9044" i="5"/>
  <c r="B9043" i="5"/>
  <c r="B9042" i="5"/>
  <c r="B9041" i="5"/>
  <c r="B9040" i="5"/>
  <c r="B9039" i="5"/>
  <c r="B9038" i="5"/>
  <c r="B9037" i="5"/>
  <c r="B9036" i="5"/>
  <c r="B9035" i="5"/>
  <c r="B9034" i="5"/>
  <c r="B9033" i="5"/>
  <c r="B9032" i="5"/>
  <c r="B9031" i="5"/>
  <c r="B9030" i="5"/>
  <c r="B9029" i="5"/>
  <c r="B9028" i="5"/>
  <c r="B9027" i="5"/>
  <c r="B9026" i="5"/>
  <c r="B9025" i="5"/>
  <c r="B9024" i="5"/>
  <c r="B9023" i="5"/>
  <c r="B9022" i="5"/>
  <c r="B9021" i="5"/>
  <c r="B9020" i="5"/>
  <c r="B9019" i="5"/>
  <c r="B9018" i="5"/>
  <c r="B9017" i="5"/>
  <c r="B9016" i="5"/>
  <c r="B9015" i="5"/>
  <c r="B9014" i="5"/>
  <c r="B9013" i="5"/>
  <c r="B9012" i="5"/>
  <c r="B9011" i="5"/>
  <c r="B9010" i="5"/>
  <c r="B9009" i="5"/>
  <c r="B9008" i="5"/>
  <c r="B9007" i="5"/>
  <c r="B9006" i="5"/>
  <c r="B9005" i="5"/>
  <c r="B9004" i="5"/>
  <c r="B9003" i="5"/>
  <c r="B9002" i="5"/>
  <c r="B9001" i="5"/>
  <c r="B9000" i="5"/>
  <c r="B8999" i="5"/>
  <c r="B8998" i="5"/>
  <c r="B8997" i="5"/>
  <c r="B8996" i="5"/>
  <c r="B8995" i="5"/>
  <c r="B8994" i="5"/>
  <c r="B8993" i="5"/>
  <c r="B8992" i="5"/>
  <c r="B8991" i="5"/>
  <c r="B8990" i="5"/>
  <c r="B8989" i="5"/>
  <c r="B8988" i="5"/>
  <c r="B8987" i="5"/>
  <c r="B8986" i="5"/>
  <c r="B8985" i="5"/>
  <c r="B8984" i="5"/>
  <c r="B8983" i="5"/>
  <c r="B8982" i="5"/>
  <c r="B8981" i="5"/>
  <c r="B8980" i="5"/>
  <c r="B8979" i="5"/>
  <c r="B8978" i="5"/>
  <c r="B8977" i="5"/>
  <c r="B8976" i="5"/>
  <c r="B8975" i="5"/>
  <c r="B8974" i="5"/>
  <c r="B8973" i="5"/>
  <c r="B8972" i="5"/>
  <c r="B8971" i="5"/>
  <c r="B8970" i="5"/>
  <c r="B8969" i="5"/>
  <c r="B8968" i="5"/>
  <c r="B8967" i="5"/>
  <c r="B8966" i="5"/>
  <c r="B8965" i="5"/>
  <c r="B8964" i="5"/>
  <c r="B8963" i="5"/>
  <c r="B8962" i="5"/>
  <c r="B8961" i="5"/>
  <c r="B8960" i="5"/>
  <c r="B8959" i="5"/>
  <c r="B8958" i="5"/>
  <c r="B8957" i="5"/>
  <c r="B8956" i="5"/>
  <c r="B8955" i="5"/>
  <c r="B8954" i="5"/>
  <c r="B8953" i="5"/>
  <c r="B8952" i="5"/>
  <c r="B8951" i="5"/>
  <c r="B8950" i="5"/>
  <c r="B8949" i="5"/>
  <c r="B8948" i="5"/>
  <c r="B8947" i="5"/>
  <c r="B8946" i="5"/>
  <c r="B8945" i="5"/>
  <c r="B8944" i="5"/>
  <c r="B8943" i="5"/>
  <c r="B8942" i="5"/>
  <c r="B8941" i="5"/>
  <c r="B8940" i="5"/>
  <c r="B8939" i="5"/>
  <c r="B8938" i="5"/>
  <c r="B8937" i="5"/>
  <c r="B8936" i="5"/>
  <c r="B8935" i="5"/>
  <c r="B8934" i="5"/>
  <c r="B8933" i="5"/>
  <c r="B8932" i="5"/>
  <c r="B8931" i="5"/>
  <c r="B8930" i="5"/>
  <c r="B8929" i="5"/>
  <c r="B8928" i="5"/>
  <c r="B8927" i="5"/>
  <c r="B8926" i="5"/>
  <c r="B8925" i="5"/>
  <c r="B8924" i="5"/>
  <c r="B8923" i="5"/>
  <c r="B8922" i="5"/>
  <c r="B8921" i="5"/>
  <c r="B8920" i="5"/>
  <c r="B8919" i="5"/>
  <c r="B8918" i="5"/>
  <c r="B8917" i="5"/>
  <c r="B8916" i="5"/>
  <c r="B8915" i="5"/>
  <c r="B8914" i="5"/>
  <c r="B8913" i="5"/>
  <c r="B8912" i="5"/>
  <c r="B8911" i="5"/>
  <c r="B8910" i="5"/>
  <c r="B8909" i="5"/>
  <c r="B8908" i="5"/>
  <c r="B8907" i="5"/>
  <c r="B8906" i="5"/>
  <c r="B8905" i="5"/>
  <c r="B8904" i="5"/>
  <c r="B8903" i="5"/>
  <c r="B8902" i="5"/>
  <c r="B8901" i="5"/>
  <c r="B8900" i="5"/>
  <c r="B8899" i="5"/>
  <c r="B8898" i="5"/>
  <c r="B8897" i="5"/>
  <c r="B8896" i="5"/>
  <c r="B8895" i="5"/>
  <c r="B8894" i="5"/>
  <c r="B8893" i="5"/>
  <c r="B8892" i="5"/>
  <c r="B8891" i="5"/>
  <c r="B8890" i="5"/>
  <c r="B8889" i="5"/>
  <c r="B8888" i="5"/>
  <c r="B8887" i="5"/>
  <c r="B8886" i="5"/>
  <c r="B8885" i="5"/>
  <c r="B8884" i="5"/>
  <c r="B8883" i="5"/>
  <c r="B8882" i="5"/>
  <c r="B8881" i="5"/>
  <c r="B8880" i="5"/>
  <c r="B8879" i="5"/>
  <c r="B8878" i="5"/>
  <c r="B8877" i="5"/>
  <c r="B8876" i="5"/>
  <c r="B8875" i="5"/>
  <c r="B8874" i="5"/>
  <c r="B8873" i="5"/>
  <c r="B8872" i="5"/>
  <c r="B8871" i="5"/>
  <c r="B8870" i="5"/>
  <c r="B8869" i="5"/>
  <c r="B8868" i="5"/>
  <c r="B8867" i="5"/>
  <c r="B8866" i="5"/>
  <c r="B8865" i="5"/>
  <c r="B8864" i="5"/>
  <c r="B8863" i="5"/>
  <c r="B8862" i="5"/>
  <c r="B8861" i="5"/>
  <c r="B8860" i="5"/>
  <c r="B8859" i="5"/>
  <c r="B8858" i="5"/>
  <c r="B8857" i="5"/>
  <c r="B8856" i="5"/>
  <c r="B8855" i="5"/>
  <c r="B8854" i="5"/>
  <c r="B8853" i="5"/>
  <c r="B8852" i="5"/>
  <c r="B8851" i="5"/>
  <c r="B8850" i="5"/>
  <c r="B8849" i="5"/>
  <c r="B8848" i="5"/>
  <c r="B8847" i="5"/>
  <c r="B8846" i="5"/>
  <c r="B8845" i="5"/>
  <c r="B8844" i="5"/>
  <c r="B8843" i="5"/>
  <c r="B8842" i="5"/>
  <c r="B8841" i="5"/>
  <c r="B8840" i="5"/>
  <c r="B8839" i="5"/>
  <c r="B8838" i="5"/>
  <c r="B8837" i="5"/>
  <c r="B8836" i="5"/>
  <c r="B8835" i="5"/>
  <c r="B8834" i="5"/>
  <c r="B8833" i="5"/>
  <c r="B8832" i="5"/>
  <c r="B8831" i="5"/>
  <c r="B8830" i="5"/>
  <c r="B8829" i="5"/>
  <c r="B8828" i="5"/>
  <c r="B8827" i="5"/>
  <c r="B8826" i="5"/>
  <c r="B8825" i="5"/>
  <c r="B8824" i="5"/>
  <c r="B8823" i="5"/>
  <c r="B8822" i="5"/>
  <c r="B8821" i="5"/>
  <c r="B8820" i="5"/>
  <c r="B8819" i="5"/>
  <c r="B8818" i="5"/>
  <c r="B8817" i="5"/>
  <c r="B8816" i="5"/>
  <c r="B8815" i="5"/>
  <c r="B8814" i="5"/>
  <c r="B8813" i="5"/>
  <c r="B8812" i="5"/>
  <c r="B8811" i="5"/>
  <c r="B8810" i="5"/>
  <c r="B8809" i="5"/>
  <c r="B8808" i="5"/>
  <c r="B8807" i="5"/>
  <c r="B8806" i="5"/>
  <c r="B8805" i="5"/>
  <c r="B8804" i="5"/>
  <c r="B8803" i="5"/>
  <c r="B8802" i="5"/>
  <c r="B8801" i="5"/>
  <c r="B8800" i="5"/>
  <c r="B8799" i="5"/>
  <c r="B8798" i="5"/>
  <c r="B8797" i="5"/>
  <c r="B8796" i="5"/>
  <c r="B8795" i="5"/>
  <c r="B8794" i="5"/>
  <c r="B8793" i="5"/>
  <c r="B8792" i="5"/>
  <c r="B8791" i="5"/>
  <c r="B8790" i="5"/>
  <c r="B8789" i="5"/>
  <c r="B8788" i="5"/>
  <c r="B8787" i="5"/>
  <c r="B8786" i="5"/>
  <c r="B8785" i="5"/>
  <c r="B8784" i="5"/>
  <c r="B8783" i="5"/>
  <c r="B8782" i="5"/>
  <c r="B8781" i="5"/>
  <c r="B8780" i="5"/>
  <c r="B8779" i="5"/>
  <c r="B8778" i="5"/>
  <c r="B8777" i="5"/>
  <c r="B8776" i="5"/>
  <c r="B8775" i="5"/>
  <c r="B8774" i="5"/>
  <c r="B8773" i="5"/>
  <c r="B8772" i="5"/>
  <c r="B8771" i="5"/>
  <c r="B8770" i="5"/>
  <c r="B8769" i="5"/>
  <c r="B8768" i="5"/>
  <c r="B8767" i="5"/>
  <c r="B8766" i="5"/>
  <c r="B8765" i="5"/>
  <c r="B8764" i="5"/>
  <c r="B8763" i="5"/>
  <c r="B8762" i="5"/>
  <c r="B8761" i="5"/>
  <c r="B8760" i="5"/>
  <c r="B8759" i="5"/>
  <c r="B8758" i="5"/>
  <c r="B8757" i="5"/>
  <c r="B8756" i="5"/>
  <c r="B8755" i="5"/>
  <c r="B8754" i="5"/>
  <c r="B8753" i="5"/>
  <c r="B8752" i="5"/>
  <c r="B8751" i="5"/>
  <c r="B8750" i="5"/>
  <c r="B8749" i="5"/>
  <c r="B8748" i="5"/>
  <c r="B8747" i="5"/>
  <c r="B8746" i="5"/>
  <c r="B8745" i="5"/>
  <c r="B8744" i="5"/>
  <c r="B8743" i="5"/>
  <c r="B8742" i="5"/>
  <c r="B8741" i="5"/>
  <c r="B8740" i="5"/>
  <c r="B8739" i="5"/>
  <c r="B8738" i="5"/>
  <c r="B8737" i="5"/>
  <c r="B8736" i="5"/>
  <c r="B8735" i="5"/>
  <c r="B8734" i="5"/>
  <c r="B8733" i="5"/>
  <c r="B8732" i="5"/>
  <c r="B8731" i="5"/>
  <c r="B8730" i="5"/>
  <c r="B8729" i="5"/>
  <c r="B8728" i="5"/>
  <c r="B8727" i="5"/>
  <c r="B8726" i="5"/>
  <c r="B8725" i="5"/>
  <c r="B8724" i="5"/>
  <c r="B8723" i="5"/>
  <c r="B8722" i="5"/>
  <c r="B8721" i="5"/>
  <c r="B8720" i="5"/>
  <c r="B8719" i="5"/>
  <c r="B8718" i="5"/>
  <c r="B8717" i="5"/>
  <c r="B8716" i="5"/>
  <c r="B8715" i="5"/>
  <c r="B8714" i="5"/>
  <c r="B8713" i="5"/>
  <c r="B8712" i="5"/>
  <c r="B8711" i="5"/>
  <c r="B8710" i="5"/>
  <c r="B8709" i="5"/>
  <c r="B8708" i="5"/>
  <c r="B8707" i="5"/>
  <c r="B8706" i="5"/>
  <c r="B8705" i="5"/>
  <c r="B8704" i="5"/>
  <c r="B8703" i="5"/>
  <c r="B8702" i="5"/>
  <c r="B8701" i="5"/>
  <c r="B8700" i="5"/>
  <c r="B8699" i="5"/>
  <c r="B8698" i="5"/>
  <c r="B8697" i="5"/>
  <c r="B8696" i="5"/>
  <c r="B8695" i="5"/>
  <c r="B8694" i="5"/>
  <c r="B8693" i="5"/>
  <c r="B8692" i="5"/>
  <c r="B8691" i="5"/>
  <c r="B8690" i="5"/>
  <c r="B8689" i="5"/>
  <c r="B8688" i="5"/>
  <c r="B8687" i="5"/>
  <c r="B8686" i="5"/>
  <c r="B8685" i="5"/>
  <c r="B8684" i="5"/>
  <c r="B8683" i="5"/>
  <c r="B8682" i="5"/>
  <c r="B8681" i="5"/>
  <c r="B8680" i="5"/>
  <c r="B8679" i="5"/>
  <c r="B8678" i="5"/>
  <c r="B8677" i="5"/>
  <c r="B8676" i="5"/>
  <c r="B8675" i="5"/>
  <c r="B8674" i="5"/>
  <c r="B8673" i="5"/>
  <c r="B8672" i="5"/>
  <c r="B8671" i="5"/>
  <c r="B8670" i="5"/>
  <c r="B8669" i="5"/>
  <c r="B8668" i="5"/>
  <c r="B8667" i="5"/>
  <c r="B8666" i="5"/>
  <c r="B8665" i="5"/>
  <c r="B8664" i="5"/>
  <c r="B8663" i="5"/>
  <c r="B8662" i="5"/>
  <c r="B8661" i="5"/>
  <c r="B8660" i="5"/>
  <c r="B8659" i="5"/>
  <c r="B8658" i="5"/>
  <c r="B8657" i="5"/>
  <c r="B8656" i="5"/>
  <c r="B8655" i="5"/>
  <c r="B8654" i="5"/>
  <c r="B8653" i="5"/>
  <c r="B8652" i="5"/>
  <c r="B8651" i="5"/>
  <c r="B8650" i="5"/>
  <c r="B8649" i="5"/>
  <c r="B8648" i="5"/>
  <c r="B8647" i="5"/>
  <c r="B8646" i="5"/>
  <c r="B8645" i="5"/>
  <c r="B8644" i="5"/>
  <c r="B8643" i="5"/>
  <c r="B8642" i="5"/>
  <c r="B8641" i="5"/>
  <c r="B8640" i="5"/>
  <c r="B8639" i="5"/>
  <c r="B8638" i="5"/>
  <c r="B8637" i="5"/>
  <c r="B8636" i="5"/>
  <c r="B8635" i="5"/>
  <c r="B8634" i="5"/>
  <c r="B8633" i="5"/>
  <c r="B8632" i="5"/>
  <c r="B8631" i="5"/>
  <c r="B8630" i="5"/>
  <c r="B8629" i="5"/>
  <c r="B8628" i="5"/>
  <c r="B8627" i="5"/>
  <c r="B8626" i="5"/>
  <c r="B8625" i="5"/>
  <c r="B8624" i="5"/>
  <c r="B8623" i="5"/>
  <c r="B8622" i="5"/>
  <c r="B8621" i="5"/>
  <c r="B8620" i="5"/>
  <c r="B8619" i="5"/>
  <c r="B8618" i="5"/>
  <c r="B8617" i="5"/>
  <c r="B8616" i="5"/>
  <c r="B8615" i="5"/>
  <c r="B8614" i="5"/>
  <c r="B8613" i="5"/>
  <c r="B8612" i="5"/>
  <c r="B8611" i="5"/>
  <c r="B8610" i="5"/>
  <c r="B8609" i="5"/>
  <c r="B8608" i="5"/>
  <c r="B8607" i="5"/>
  <c r="B8606" i="5"/>
  <c r="B8605" i="5"/>
  <c r="B8604" i="5"/>
  <c r="B8603" i="5"/>
  <c r="B8602" i="5"/>
  <c r="B8601" i="5"/>
  <c r="B8600" i="5"/>
  <c r="B8599" i="5"/>
  <c r="B8598" i="5"/>
  <c r="B8597" i="5"/>
  <c r="B8596" i="5"/>
  <c r="B8595" i="5"/>
  <c r="B8594" i="5"/>
  <c r="B8593" i="5"/>
  <c r="B8592" i="5"/>
  <c r="B8591" i="5"/>
  <c r="B8590" i="5"/>
  <c r="B8589" i="5"/>
  <c r="B8588" i="5"/>
  <c r="B8587" i="5"/>
  <c r="B8586" i="5"/>
  <c r="B8585" i="5"/>
  <c r="B8584" i="5"/>
  <c r="B8583" i="5"/>
  <c r="B8582" i="5"/>
  <c r="B8581" i="5"/>
  <c r="B8580" i="5"/>
  <c r="B8579" i="5"/>
  <c r="B8578" i="5"/>
  <c r="B8577" i="5"/>
  <c r="B8576" i="5"/>
  <c r="B8575" i="5"/>
  <c r="B8574" i="5"/>
  <c r="B8573" i="5"/>
  <c r="B8572" i="5"/>
  <c r="B8571" i="5"/>
  <c r="B8570" i="5"/>
  <c r="B8569" i="5"/>
  <c r="B8568" i="5"/>
  <c r="B8567" i="5"/>
  <c r="B8566" i="5"/>
  <c r="B8565" i="5"/>
  <c r="B8564" i="5"/>
  <c r="B8563" i="5"/>
  <c r="B8562" i="5"/>
  <c r="B8561" i="5"/>
  <c r="B8560" i="5"/>
  <c r="B8559" i="5"/>
  <c r="B8558" i="5"/>
  <c r="B8557" i="5"/>
  <c r="B8556" i="5"/>
  <c r="B8555" i="5"/>
  <c r="B8554" i="5"/>
  <c r="B8553" i="5"/>
  <c r="B8552" i="5"/>
  <c r="B8551" i="5"/>
  <c r="B8550" i="5"/>
  <c r="B8549" i="5"/>
  <c r="B8548" i="5"/>
  <c r="B8547" i="5"/>
  <c r="B8546" i="5"/>
  <c r="B8545" i="5"/>
  <c r="B8544" i="5"/>
  <c r="B8543" i="5"/>
  <c r="B8542" i="5"/>
  <c r="B8541" i="5"/>
  <c r="B8540" i="5"/>
  <c r="B8539" i="5"/>
  <c r="B8538" i="5"/>
  <c r="B8537" i="5"/>
  <c r="B8536" i="5"/>
  <c r="B8535" i="5"/>
  <c r="B8534" i="5"/>
  <c r="B8533" i="5"/>
  <c r="B8532" i="5"/>
  <c r="B8531" i="5"/>
  <c r="B8530" i="5"/>
  <c r="B8529" i="5"/>
  <c r="B8528" i="5"/>
  <c r="B8527" i="5"/>
  <c r="B8526" i="5"/>
  <c r="B8525" i="5"/>
  <c r="B8524" i="5"/>
  <c r="B8523" i="5"/>
  <c r="B8522" i="5"/>
  <c r="B8521" i="5"/>
  <c r="B8520" i="5"/>
  <c r="B8519" i="5"/>
  <c r="B8518" i="5"/>
  <c r="B8517" i="5"/>
  <c r="B8516" i="5"/>
  <c r="B8515" i="5"/>
  <c r="B8514" i="5"/>
  <c r="B8513" i="5"/>
  <c r="B8512" i="5"/>
  <c r="B8511" i="5"/>
  <c r="B8510" i="5"/>
  <c r="B8509" i="5"/>
  <c r="B8508" i="5"/>
  <c r="B8507" i="5"/>
  <c r="B8506" i="5"/>
  <c r="B8505" i="5"/>
  <c r="B8504" i="5"/>
  <c r="B8503" i="5"/>
  <c r="B8502" i="5"/>
  <c r="B8501" i="5"/>
  <c r="B8500" i="5"/>
  <c r="B8499" i="5"/>
  <c r="B8498" i="5"/>
  <c r="B8497" i="5"/>
  <c r="B8496" i="5"/>
  <c r="B8495" i="5"/>
  <c r="B8494" i="5"/>
  <c r="B8493" i="5"/>
  <c r="B8492" i="5"/>
  <c r="B8491" i="5"/>
  <c r="B8490" i="5"/>
  <c r="B8489" i="5"/>
  <c r="B8488" i="5"/>
  <c r="B8487" i="5"/>
  <c r="B8486" i="5"/>
  <c r="B8485" i="5"/>
  <c r="B8484" i="5"/>
  <c r="B8483" i="5"/>
  <c r="B8482" i="5"/>
  <c r="B8481" i="5"/>
  <c r="B8480" i="5"/>
  <c r="B8479" i="5"/>
  <c r="B8478" i="5"/>
  <c r="B8477" i="5"/>
  <c r="B8476" i="5"/>
  <c r="B8475" i="5"/>
  <c r="B8474" i="5"/>
  <c r="B8473" i="5"/>
  <c r="B8472" i="5"/>
  <c r="B8471" i="5"/>
  <c r="B8470" i="5"/>
  <c r="B8469" i="5"/>
  <c r="B8468" i="5"/>
  <c r="B8467" i="5"/>
  <c r="B8466" i="5"/>
  <c r="B8465" i="5"/>
  <c r="B8464" i="5"/>
  <c r="B8463" i="5"/>
  <c r="B8462" i="5"/>
  <c r="B8461" i="5"/>
  <c r="B8460" i="5"/>
  <c r="B8459" i="5"/>
  <c r="B8458" i="5"/>
  <c r="B8457" i="5"/>
  <c r="B8456" i="5"/>
  <c r="B8455" i="5"/>
  <c r="B8454" i="5"/>
  <c r="B8453" i="5"/>
  <c r="B8452" i="5"/>
  <c r="B8451" i="5"/>
  <c r="B8450" i="5"/>
  <c r="B8449" i="5"/>
  <c r="B8448" i="5"/>
  <c r="B8447" i="5"/>
  <c r="B8446" i="5"/>
  <c r="B8445" i="5"/>
  <c r="B8444" i="5"/>
  <c r="B8443" i="5"/>
  <c r="B8442" i="5"/>
  <c r="B8441" i="5"/>
  <c r="B8440" i="5"/>
  <c r="B8439" i="5"/>
  <c r="B8438" i="5"/>
  <c r="B8437" i="5"/>
  <c r="B8436" i="5"/>
  <c r="B8435" i="5"/>
  <c r="B8434" i="5"/>
  <c r="B8433" i="5"/>
  <c r="B8432" i="5"/>
  <c r="B8431" i="5"/>
  <c r="B8430" i="5"/>
  <c r="B8429" i="5"/>
  <c r="B8428" i="5"/>
  <c r="B8427" i="5"/>
  <c r="B8426" i="5"/>
  <c r="B8425" i="5"/>
  <c r="B8424" i="5"/>
  <c r="B8423" i="5"/>
  <c r="B8422" i="5"/>
  <c r="B8421" i="5"/>
  <c r="B8420" i="5"/>
  <c r="B8419" i="5"/>
  <c r="B8418" i="5"/>
  <c r="B8417" i="5"/>
  <c r="B8416" i="5"/>
  <c r="B8415" i="5"/>
  <c r="B8414" i="5"/>
  <c r="B8413" i="5"/>
  <c r="B8412" i="5"/>
  <c r="B8411" i="5"/>
  <c r="B8410" i="5"/>
  <c r="B8409" i="5"/>
  <c r="B8408" i="5"/>
  <c r="B8407" i="5"/>
  <c r="B8406" i="5"/>
  <c r="B8405" i="5"/>
  <c r="B8404" i="5"/>
  <c r="B8403" i="5"/>
  <c r="B8402" i="5"/>
  <c r="B8401" i="5"/>
  <c r="B8400" i="5"/>
  <c r="B8399" i="5"/>
  <c r="B8398" i="5"/>
  <c r="B8397" i="5"/>
  <c r="B8396" i="5"/>
  <c r="B8395" i="5"/>
  <c r="B8394" i="5"/>
  <c r="B8393" i="5"/>
  <c r="B8392" i="5"/>
  <c r="B8391" i="5"/>
  <c r="B8390" i="5"/>
  <c r="B8389" i="5"/>
  <c r="B8388" i="5"/>
  <c r="B8387" i="5"/>
  <c r="B8386" i="5"/>
  <c r="B8385" i="5"/>
  <c r="B8384" i="5"/>
  <c r="B8383" i="5"/>
  <c r="B8382" i="5"/>
  <c r="B8381" i="5"/>
  <c r="B8380" i="5"/>
  <c r="B8379" i="5"/>
  <c r="B8378" i="5"/>
  <c r="B8377" i="5"/>
  <c r="B8376" i="5"/>
  <c r="B8375" i="5"/>
  <c r="B8374" i="5"/>
  <c r="B8373" i="5"/>
  <c r="B8372" i="5"/>
  <c r="B8371" i="5"/>
  <c r="B8370" i="5"/>
  <c r="B8369" i="5"/>
  <c r="B8368" i="5"/>
  <c r="B8367" i="5"/>
  <c r="B8366" i="5"/>
  <c r="B8365" i="5"/>
  <c r="B8364" i="5"/>
  <c r="B8363" i="5"/>
  <c r="B8362" i="5"/>
  <c r="B8361" i="5"/>
  <c r="B8360" i="5"/>
  <c r="B8359" i="5"/>
  <c r="B8358" i="5"/>
  <c r="B8357" i="5"/>
  <c r="B8356" i="5"/>
  <c r="B8355" i="5"/>
  <c r="B8354" i="5"/>
  <c r="B8353" i="5"/>
  <c r="B8352" i="5"/>
  <c r="B8351" i="5"/>
  <c r="B8350" i="5"/>
  <c r="B8349" i="5"/>
  <c r="B8348" i="5"/>
  <c r="B8347" i="5"/>
  <c r="B8346" i="5"/>
  <c r="B8345" i="5"/>
  <c r="B8344" i="5"/>
  <c r="B8343" i="5"/>
  <c r="B8342" i="5"/>
  <c r="B8341" i="5"/>
  <c r="B8340" i="5"/>
  <c r="B8339" i="5"/>
  <c r="B8338" i="5"/>
  <c r="B8337" i="5"/>
  <c r="B8336" i="5"/>
  <c r="B8335" i="5"/>
  <c r="B8334" i="5"/>
  <c r="B8333" i="5"/>
  <c r="B8332" i="5"/>
  <c r="B8331" i="5"/>
  <c r="B8330" i="5"/>
  <c r="B8329" i="5"/>
  <c r="B8328" i="5"/>
  <c r="B8327" i="5"/>
  <c r="B8326" i="5"/>
  <c r="B8325" i="5"/>
  <c r="B8324" i="5"/>
  <c r="B8323" i="5"/>
  <c r="B8322" i="5"/>
  <c r="B8321" i="5"/>
  <c r="B8320" i="5"/>
  <c r="B8319" i="5"/>
  <c r="B8318" i="5"/>
  <c r="B8317" i="5"/>
  <c r="B8316" i="5"/>
  <c r="B8315" i="5"/>
  <c r="B8314" i="5"/>
  <c r="B8313" i="5"/>
  <c r="B8312" i="5"/>
  <c r="B8311" i="5"/>
  <c r="B8310" i="5"/>
  <c r="B8309" i="5"/>
  <c r="B8308" i="5"/>
  <c r="B8307" i="5"/>
  <c r="B8306" i="5"/>
  <c r="B8305" i="5"/>
  <c r="B8304" i="5"/>
  <c r="B8303" i="5"/>
  <c r="B8302" i="5"/>
  <c r="B8301" i="5"/>
  <c r="B8300" i="5"/>
  <c r="B8299" i="5"/>
  <c r="B8298" i="5"/>
  <c r="B8297" i="5"/>
  <c r="B8296" i="5"/>
  <c r="B8295" i="5"/>
  <c r="B8294" i="5"/>
  <c r="B8293" i="5"/>
  <c r="B8292" i="5"/>
  <c r="B8291" i="5"/>
  <c r="B8290" i="5"/>
  <c r="B8289" i="5"/>
  <c r="B8288" i="5"/>
  <c r="B8287" i="5"/>
  <c r="B8286" i="5"/>
  <c r="B8285" i="5"/>
  <c r="B8284" i="5"/>
  <c r="B8283" i="5"/>
  <c r="B8282" i="5"/>
  <c r="B8281" i="5"/>
  <c r="B8280" i="5"/>
  <c r="B8279" i="5"/>
  <c r="B8278" i="5"/>
  <c r="B8277" i="5"/>
  <c r="B8276" i="5"/>
  <c r="B8275" i="5"/>
  <c r="B8274" i="5"/>
  <c r="B8273" i="5"/>
  <c r="B8272" i="5"/>
  <c r="B8271" i="5"/>
  <c r="B8270" i="5"/>
  <c r="B8269" i="5"/>
  <c r="B8268" i="5"/>
  <c r="B8267" i="5"/>
  <c r="B8266" i="5"/>
  <c r="B8265" i="5"/>
  <c r="B8264" i="5"/>
  <c r="B8263" i="5"/>
  <c r="B8262" i="5"/>
  <c r="B8261" i="5"/>
  <c r="B8260" i="5"/>
  <c r="B8259" i="5"/>
  <c r="B8258" i="5"/>
  <c r="B8257" i="5"/>
  <c r="B8256" i="5"/>
  <c r="B8255" i="5"/>
  <c r="B8254" i="5"/>
  <c r="B8253" i="5"/>
  <c r="B8252" i="5"/>
  <c r="B8251" i="5"/>
  <c r="B8250" i="5"/>
  <c r="B8249" i="5"/>
  <c r="B8248" i="5"/>
  <c r="B8247" i="5"/>
  <c r="B8246" i="5"/>
  <c r="B8245" i="5"/>
  <c r="B8244" i="5"/>
  <c r="B8243" i="5"/>
  <c r="B8242" i="5"/>
  <c r="B8241" i="5"/>
  <c r="B8240" i="5"/>
  <c r="B8239" i="5"/>
  <c r="B8238" i="5"/>
  <c r="B8237" i="5"/>
  <c r="B8236" i="5"/>
  <c r="B8235" i="5"/>
  <c r="B8234" i="5"/>
  <c r="B8233" i="5"/>
  <c r="B8232" i="5"/>
  <c r="B8231" i="5"/>
  <c r="B8230" i="5"/>
  <c r="B8229" i="5"/>
  <c r="B8228" i="5"/>
  <c r="B8227" i="5"/>
  <c r="B8226" i="5"/>
  <c r="B8225" i="5"/>
  <c r="B8224" i="5"/>
  <c r="B8223" i="5"/>
  <c r="B8222" i="5"/>
  <c r="B8221" i="5"/>
  <c r="B8220" i="5"/>
  <c r="B8219" i="5"/>
  <c r="B8218" i="5"/>
  <c r="B8217" i="5"/>
  <c r="B8216" i="5"/>
  <c r="B8215" i="5"/>
  <c r="B8214" i="5"/>
  <c r="B8213" i="5"/>
  <c r="B8212" i="5"/>
  <c r="B8211" i="5"/>
  <c r="B8210" i="5"/>
  <c r="B8209" i="5"/>
  <c r="B8208" i="5"/>
  <c r="B8207" i="5"/>
  <c r="B8206" i="5"/>
  <c r="B8205" i="5"/>
  <c r="B8204" i="5"/>
  <c r="B8203" i="5"/>
  <c r="B8202" i="5"/>
  <c r="B8201" i="5"/>
  <c r="B8200" i="5"/>
  <c r="B8199" i="5"/>
  <c r="B8198" i="5"/>
  <c r="B8197" i="5"/>
  <c r="B8196" i="5"/>
  <c r="B8195" i="5"/>
  <c r="B8194" i="5"/>
  <c r="B8193" i="5"/>
  <c r="B8192" i="5"/>
  <c r="B8191" i="5"/>
  <c r="B8190" i="5"/>
  <c r="B8189" i="5"/>
  <c r="B8188" i="5"/>
  <c r="B8187" i="5"/>
  <c r="B8186" i="5"/>
  <c r="B8185" i="5"/>
  <c r="B8184" i="5"/>
  <c r="B8183" i="5"/>
  <c r="B8182" i="5"/>
  <c r="B8181" i="5"/>
  <c r="B8180" i="5"/>
  <c r="B8179" i="5"/>
  <c r="B8178" i="5"/>
  <c r="B8177" i="5"/>
  <c r="B8176" i="5"/>
  <c r="B8175" i="5"/>
  <c r="B8174" i="5"/>
  <c r="B8173" i="5"/>
  <c r="B8172" i="5"/>
  <c r="B8171" i="5"/>
  <c r="B8170" i="5"/>
  <c r="B8169" i="5"/>
  <c r="B8168" i="5"/>
  <c r="B8167" i="5"/>
  <c r="B8166" i="5"/>
  <c r="B8165" i="5"/>
  <c r="B8164" i="5"/>
  <c r="B8163" i="5"/>
  <c r="B8162" i="5"/>
  <c r="B8161" i="5"/>
  <c r="B8160" i="5"/>
  <c r="B8159" i="5"/>
  <c r="B8158" i="5"/>
  <c r="B8157" i="5"/>
  <c r="B8156" i="5"/>
  <c r="B8155" i="5"/>
  <c r="B8154" i="5"/>
  <c r="B8153" i="5"/>
  <c r="B8152" i="5"/>
  <c r="B8151" i="5"/>
  <c r="B8150" i="5"/>
  <c r="B8149" i="5"/>
  <c r="B8148" i="5"/>
  <c r="B8147" i="5"/>
  <c r="B8146" i="5"/>
  <c r="B8145" i="5"/>
  <c r="B8144" i="5"/>
  <c r="B8143" i="5"/>
  <c r="B8142" i="5"/>
  <c r="B8141" i="5"/>
  <c r="B8140" i="5"/>
  <c r="B8139" i="5"/>
  <c r="B8138" i="5"/>
  <c r="B8137" i="5"/>
  <c r="B8136" i="5"/>
  <c r="B8135" i="5"/>
  <c r="B8134" i="5"/>
  <c r="B8133" i="5"/>
  <c r="B8132" i="5"/>
  <c r="B8131" i="5"/>
  <c r="B8130" i="5"/>
  <c r="B8129" i="5"/>
  <c r="B8128" i="5"/>
  <c r="B8127" i="5"/>
  <c r="B8126" i="5"/>
  <c r="B8125" i="5"/>
  <c r="B8124" i="5"/>
  <c r="B8123" i="5"/>
  <c r="B8122" i="5"/>
  <c r="B8121" i="5"/>
  <c r="B8120" i="5"/>
  <c r="B8119" i="5"/>
  <c r="B8118" i="5"/>
  <c r="B8117" i="5"/>
  <c r="B8116" i="5"/>
  <c r="B8115" i="5"/>
  <c r="B8114" i="5"/>
  <c r="B8113" i="5"/>
  <c r="B8112" i="5"/>
  <c r="B8111" i="5"/>
  <c r="B8110" i="5"/>
  <c r="B8109" i="5"/>
  <c r="B8108" i="5"/>
  <c r="B8107" i="5"/>
  <c r="B8106" i="5"/>
  <c r="B8105" i="5"/>
  <c r="B8104" i="5"/>
  <c r="B8103" i="5"/>
  <c r="B8102" i="5"/>
  <c r="B8101" i="5"/>
  <c r="B8100" i="5"/>
  <c r="B8099" i="5"/>
  <c r="B8098" i="5"/>
  <c r="B8097" i="5"/>
  <c r="B8096" i="5"/>
  <c r="B8095" i="5"/>
  <c r="B8094" i="5"/>
  <c r="B8093" i="5"/>
  <c r="B8092" i="5"/>
  <c r="B8091" i="5"/>
  <c r="B8090" i="5"/>
  <c r="B8089" i="5"/>
  <c r="B8088" i="5"/>
  <c r="B8087" i="5"/>
  <c r="B8086" i="5"/>
  <c r="B8085" i="5"/>
  <c r="B8084" i="5"/>
  <c r="B8083" i="5"/>
  <c r="B8082" i="5"/>
  <c r="B8081" i="5"/>
  <c r="B8080" i="5"/>
  <c r="B8079" i="5"/>
  <c r="B8078" i="5"/>
  <c r="B8077" i="5"/>
  <c r="B8076" i="5"/>
  <c r="B8075" i="5"/>
  <c r="B8074" i="5"/>
  <c r="B8073" i="5"/>
  <c r="B8072" i="5"/>
  <c r="B8071" i="5"/>
  <c r="B8070" i="5"/>
  <c r="B8069" i="5"/>
  <c r="B8068" i="5"/>
  <c r="B8067" i="5"/>
  <c r="B8066" i="5"/>
  <c r="B8065" i="5"/>
  <c r="B8064" i="5"/>
  <c r="B8063" i="5"/>
  <c r="B8062" i="5"/>
  <c r="B8061" i="5"/>
  <c r="B8060" i="5"/>
  <c r="B8059" i="5"/>
  <c r="B8058" i="5"/>
  <c r="B8057" i="5"/>
  <c r="B8056" i="5"/>
  <c r="B8055" i="5"/>
  <c r="B8054" i="5"/>
  <c r="B8053" i="5"/>
  <c r="B8052" i="5"/>
  <c r="B8051" i="5"/>
  <c r="B8050" i="5"/>
  <c r="B8049" i="5"/>
  <c r="B8048" i="5"/>
  <c r="B8047" i="5"/>
  <c r="B8046" i="5"/>
  <c r="B8045" i="5"/>
  <c r="B8044" i="5"/>
  <c r="B8043" i="5"/>
  <c r="B8042" i="5"/>
  <c r="B8041" i="5"/>
  <c r="B8040" i="5"/>
  <c r="B8039" i="5"/>
  <c r="B8038" i="5"/>
  <c r="B8037" i="5"/>
  <c r="B8036" i="5"/>
  <c r="B8035" i="5"/>
  <c r="B8034" i="5"/>
  <c r="B8033" i="5"/>
  <c r="B8032" i="5"/>
  <c r="B8031" i="5"/>
  <c r="B8030" i="5"/>
  <c r="B8029" i="5"/>
  <c r="B8028" i="5"/>
  <c r="B8027" i="5"/>
  <c r="B8026" i="5"/>
  <c r="B8025" i="5"/>
  <c r="B8024" i="5"/>
  <c r="B8023" i="5"/>
  <c r="B8022" i="5"/>
  <c r="B8021" i="5"/>
  <c r="B8020" i="5"/>
  <c r="B8019" i="5"/>
  <c r="B8018" i="5"/>
  <c r="B8017" i="5"/>
  <c r="B8016" i="5"/>
  <c r="B8015" i="5"/>
  <c r="B8014" i="5"/>
  <c r="B8013" i="5"/>
  <c r="B8012" i="5"/>
  <c r="B8011" i="5"/>
  <c r="B8010" i="5"/>
  <c r="B8009" i="5"/>
  <c r="B8008" i="5"/>
  <c r="B8007" i="5"/>
  <c r="B8006" i="5"/>
  <c r="B8005" i="5"/>
  <c r="B8004" i="5"/>
  <c r="B8003" i="5"/>
  <c r="B8002" i="5"/>
  <c r="B8001" i="5"/>
  <c r="B8000" i="5"/>
  <c r="B7999" i="5"/>
  <c r="B7998" i="5"/>
  <c r="B7997" i="5"/>
  <c r="B7996" i="5"/>
  <c r="B7995" i="5"/>
  <c r="B7994" i="5"/>
  <c r="B7993" i="5"/>
  <c r="B7992" i="5"/>
  <c r="B7991" i="5"/>
  <c r="B7990" i="5"/>
  <c r="B7989" i="5"/>
  <c r="B7988" i="5"/>
  <c r="B7987" i="5"/>
  <c r="B7986" i="5"/>
  <c r="B7985" i="5"/>
  <c r="B7984" i="5"/>
  <c r="B7983" i="5"/>
  <c r="B7982" i="5"/>
  <c r="B7981" i="5"/>
  <c r="B7980" i="5"/>
  <c r="B7979" i="5"/>
  <c r="B7978" i="5"/>
  <c r="B7977" i="5"/>
  <c r="B7976" i="5"/>
  <c r="B7975" i="5"/>
  <c r="B7974" i="5"/>
  <c r="B7973" i="5"/>
  <c r="B7972" i="5"/>
  <c r="B7971" i="5"/>
  <c r="B7970" i="5"/>
  <c r="B7969" i="5"/>
  <c r="B7968" i="5"/>
  <c r="B7967" i="5"/>
  <c r="B7966" i="5"/>
  <c r="B7965" i="5"/>
  <c r="B7964" i="5"/>
  <c r="B7963" i="5"/>
  <c r="B7962" i="5"/>
  <c r="B7961" i="5"/>
  <c r="B7960" i="5"/>
  <c r="B7959" i="5"/>
  <c r="B7958" i="5"/>
  <c r="B7957" i="5"/>
  <c r="B7956" i="5"/>
  <c r="B7955" i="5"/>
  <c r="B7954" i="5"/>
  <c r="B7953" i="5"/>
  <c r="B7952" i="5"/>
  <c r="B7951" i="5"/>
  <c r="B7950" i="5"/>
  <c r="B7949" i="5"/>
  <c r="B7948" i="5"/>
  <c r="B7947" i="5"/>
  <c r="B7946" i="5"/>
  <c r="B7945" i="5"/>
  <c r="B7944" i="5"/>
  <c r="B7943" i="5"/>
  <c r="B7942" i="5"/>
  <c r="B7941" i="5"/>
  <c r="B7940" i="5"/>
  <c r="B7939" i="5"/>
  <c r="B7938" i="5"/>
  <c r="B7937" i="5"/>
  <c r="B7936" i="5"/>
  <c r="B7935" i="5"/>
  <c r="B7934" i="5"/>
  <c r="B7933" i="5"/>
  <c r="B7932" i="5"/>
  <c r="B7931" i="5"/>
  <c r="B7930" i="5"/>
  <c r="B7929" i="5"/>
  <c r="B7928" i="5"/>
  <c r="B7927" i="5"/>
  <c r="B7926" i="5"/>
  <c r="B7925" i="5"/>
  <c r="B7924" i="5"/>
  <c r="B7923" i="5"/>
  <c r="B7922" i="5"/>
  <c r="B7921" i="5"/>
  <c r="B7920" i="5"/>
  <c r="B7919" i="5"/>
  <c r="B7918" i="5"/>
  <c r="B7917" i="5"/>
  <c r="B7916" i="5"/>
  <c r="B7915" i="5"/>
  <c r="B7914" i="5"/>
  <c r="B7913" i="5"/>
  <c r="B7912" i="5"/>
  <c r="B7911" i="5"/>
  <c r="B7910" i="5"/>
  <c r="B7909" i="5"/>
  <c r="B7908" i="5"/>
  <c r="B7907" i="5"/>
  <c r="B7906" i="5"/>
  <c r="B7905" i="5"/>
  <c r="B7904" i="5"/>
  <c r="B7903" i="5"/>
  <c r="B7902" i="5"/>
  <c r="B7901" i="5"/>
  <c r="B7900" i="5"/>
  <c r="B7899" i="5"/>
  <c r="B7898" i="5"/>
  <c r="B7897" i="5"/>
  <c r="B7896" i="5"/>
  <c r="B7895" i="5"/>
  <c r="B7894" i="5"/>
  <c r="B7893" i="5"/>
  <c r="B7892" i="5"/>
  <c r="B7891" i="5"/>
  <c r="B7890" i="5"/>
  <c r="B7889" i="5"/>
  <c r="B7888" i="5"/>
  <c r="B7887" i="5"/>
  <c r="B7886" i="5"/>
  <c r="B7885" i="5"/>
  <c r="B7884" i="5"/>
  <c r="B7883" i="5"/>
  <c r="B7882" i="5"/>
  <c r="B7881" i="5"/>
  <c r="B7880" i="5"/>
  <c r="B7879" i="5"/>
  <c r="B7878" i="5"/>
  <c r="B7877" i="5"/>
  <c r="B7876" i="5"/>
  <c r="B7875" i="5"/>
  <c r="B7874" i="5"/>
  <c r="B7873" i="5"/>
  <c r="B7872" i="5"/>
  <c r="B7871" i="5"/>
  <c r="B7870" i="5"/>
  <c r="B7869" i="5"/>
  <c r="B7868" i="5"/>
  <c r="B7867" i="5"/>
  <c r="B7866" i="5"/>
  <c r="B7865" i="5"/>
  <c r="B7864" i="5"/>
  <c r="B7863" i="5"/>
  <c r="B7862" i="5"/>
  <c r="B7861" i="5"/>
  <c r="B7860" i="5"/>
  <c r="B7859" i="5"/>
  <c r="B7858" i="5"/>
  <c r="B7857" i="5"/>
  <c r="B7856" i="5"/>
  <c r="B7855" i="5"/>
  <c r="B7854" i="5"/>
  <c r="B7853" i="5"/>
  <c r="B7852" i="5"/>
  <c r="B7851" i="5"/>
  <c r="B7850" i="5"/>
  <c r="B7849" i="5"/>
  <c r="B7848" i="5"/>
  <c r="B7847" i="5"/>
  <c r="B7846" i="5"/>
  <c r="B7845" i="5"/>
  <c r="B7844" i="5"/>
  <c r="B7843" i="5"/>
  <c r="B7842" i="5"/>
  <c r="B7841" i="5"/>
  <c r="B7840" i="5"/>
  <c r="B7839" i="5"/>
  <c r="B7838" i="5"/>
  <c r="B7837" i="5"/>
  <c r="B7836" i="5"/>
  <c r="B7835" i="5"/>
  <c r="B7834" i="5"/>
  <c r="B7833" i="5"/>
  <c r="B7832" i="5"/>
  <c r="B7831" i="5"/>
  <c r="B7830" i="5"/>
  <c r="B7829" i="5"/>
  <c r="B7828" i="5"/>
  <c r="B7827" i="5"/>
  <c r="B7826" i="5"/>
  <c r="B7825" i="5"/>
  <c r="B7824" i="5"/>
  <c r="B7823" i="5"/>
  <c r="B7822" i="5"/>
  <c r="B7821" i="5"/>
  <c r="B7820" i="5"/>
  <c r="B7819" i="5"/>
  <c r="B7818" i="5"/>
  <c r="B7817" i="5"/>
  <c r="B7816" i="5"/>
  <c r="B7815" i="5"/>
  <c r="B7814" i="5"/>
  <c r="B7813" i="5"/>
  <c r="B7812" i="5"/>
  <c r="B7811" i="5"/>
  <c r="B7810" i="5"/>
  <c r="B7809" i="5"/>
  <c r="B7808" i="5"/>
  <c r="B7807" i="5"/>
  <c r="B7806" i="5"/>
  <c r="B7805" i="5"/>
  <c r="B7804" i="5"/>
  <c r="B7803" i="5"/>
  <c r="B7802" i="5"/>
  <c r="B7801" i="5"/>
  <c r="B7800" i="5"/>
  <c r="B7799" i="5"/>
  <c r="B7798" i="5"/>
  <c r="B7797" i="5"/>
  <c r="B7796" i="5"/>
  <c r="B7795" i="5"/>
  <c r="B7794" i="5"/>
  <c r="B7793" i="5"/>
  <c r="B7792" i="5"/>
  <c r="B7791" i="5"/>
  <c r="B7790" i="5"/>
  <c r="B7789" i="5"/>
  <c r="B7788" i="5"/>
  <c r="B7787" i="5"/>
  <c r="B7786" i="5"/>
  <c r="B7785" i="5"/>
  <c r="B7784" i="5"/>
  <c r="B7783" i="5"/>
  <c r="B7782" i="5"/>
  <c r="B7781" i="5"/>
  <c r="B7780" i="5"/>
  <c r="B7779" i="5"/>
  <c r="B7778" i="5"/>
  <c r="B7777" i="5"/>
  <c r="B7776" i="5"/>
  <c r="B7775" i="5"/>
  <c r="B7774" i="5"/>
  <c r="B7773" i="5"/>
  <c r="B7772" i="5"/>
  <c r="B7771" i="5"/>
  <c r="B7770" i="5"/>
  <c r="B7769" i="5"/>
  <c r="B7768" i="5"/>
  <c r="B7767" i="5"/>
  <c r="B7766" i="5"/>
  <c r="B7765" i="5"/>
  <c r="B7764" i="5"/>
  <c r="B7763" i="5"/>
  <c r="B7762" i="5"/>
  <c r="B7761" i="5"/>
  <c r="B7760" i="5"/>
  <c r="B7759" i="5"/>
  <c r="B7758" i="5"/>
  <c r="B7757" i="5"/>
  <c r="B7756" i="5"/>
  <c r="B7755" i="5"/>
  <c r="B7754" i="5"/>
  <c r="B7753" i="5"/>
  <c r="B7752" i="5"/>
  <c r="B7751" i="5"/>
  <c r="B7750" i="5"/>
  <c r="B7749" i="5"/>
  <c r="B7748" i="5"/>
  <c r="B7747" i="5"/>
  <c r="B7746" i="5"/>
  <c r="B7745" i="5"/>
  <c r="B7744" i="5"/>
  <c r="B7743" i="5"/>
  <c r="B7742" i="5"/>
  <c r="B7741" i="5"/>
  <c r="B7740" i="5"/>
  <c r="B7739" i="5"/>
  <c r="B7738" i="5"/>
  <c r="B7737" i="5"/>
  <c r="B7736" i="5"/>
  <c r="B7735" i="5"/>
  <c r="B7734" i="5"/>
  <c r="B7733" i="5"/>
  <c r="B7732" i="5"/>
  <c r="B7731" i="5"/>
  <c r="B7730" i="5"/>
  <c r="B7729" i="5"/>
  <c r="B7728" i="5"/>
  <c r="B7727" i="5"/>
  <c r="B7726" i="5"/>
  <c r="B7725" i="5"/>
  <c r="B7724" i="5"/>
  <c r="B7723" i="5"/>
  <c r="B7722" i="5"/>
  <c r="B7721" i="5"/>
  <c r="B7720" i="5"/>
  <c r="B7719" i="5"/>
  <c r="B7718" i="5"/>
  <c r="B7717" i="5"/>
  <c r="B7716" i="5"/>
  <c r="B7715" i="5"/>
  <c r="B7714" i="5"/>
  <c r="B7713" i="5"/>
  <c r="B7712" i="5"/>
  <c r="B7711" i="5"/>
  <c r="B7710" i="5"/>
  <c r="B7709" i="5"/>
  <c r="B7708" i="5"/>
  <c r="B7707" i="5"/>
  <c r="B7706" i="5"/>
  <c r="B7705" i="5"/>
  <c r="B7704" i="5"/>
  <c r="B7703" i="5"/>
  <c r="B7702" i="5"/>
  <c r="B7701" i="5"/>
  <c r="B7700" i="5"/>
  <c r="B7699" i="5"/>
  <c r="B7698" i="5"/>
  <c r="B7697" i="5"/>
  <c r="B7696" i="5"/>
  <c r="B7695" i="5"/>
  <c r="B7694" i="5"/>
  <c r="B7693" i="5"/>
  <c r="B7692" i="5"/>
  <c r="B7691" i="5"/>
  <c r="B7690" i="5"/>
  <c r="B7689" i="5"/>
  <c r="B7688" i="5"/>
  <c r="B7687" i="5"/>
  <c r="B7686" i="5"/>
  <c r="B7685" i="5"/>
  <c r="B7684" i="5"/>
  <c r="B7683" i="5"/>
  <c r="B7682" i="5"/>
  <c r="B7681" i="5"/>
  <c r="B7680" i="5"/>
  <c r="B7679" i="5"/>
  <c r="B7678" i="5"/>
  <c r="B7677" i="5"/>
  <c r="B7676" i="5"/>
  <c r="B7675" i="5"/>
  <c r="B7674" i="5"/>
  <c r="B7673" i="5"/>
  <c r="B7672" i="5"/>
  <c r="B7671" i="5"/>
  <c r="B7670" i="5"/>
  <c r="B7669" i="5"/>
  <c r="B7668" i="5"/>
  <c r="B7667" i="5"/>
  <c r="B7666" i="5"/>
  <c r="B7665" i="5"/>
  <c r="B7664" i="5"/>
  <c r="B7663" i="5"/>
  <c r="B7662" i="5"/>
  <c r="B7661" i="5"/>
  <c r="B7660" i="5"/>
  <c r="B7659" i="5"/>
  <c r="B7658" i="5"/>
  <c r="B7657" i="5"/>
  <c r="B7656" i="5"/>
  <c r="B7655" i="5"/>
  <c r="B7654" i="5"/>
  <c r="B7653" i="5"/>
  <c r="B7652" i="5"/>
  <c r="B7651" i="5"/>
  <c r="B7650" i="5"/>
  <c r="B7649" i="5"/>
  <c r="B7648" i="5"/>
  <c r="B7647" i="5"/>
  <c r="B7646" i="5"/>
  <c r="B7645" i="5"/>
  <c r="B7644" i="5"/>
  <c r="B7643" i="5"/>
  <c r="B7642" i="5"/>
  <c r="B7641" i="5"/>
  <c r="B7640" i="5"/>
  <c r="B7639" i="5"/>
  <c r="B7638" i="5"/>
  <c r="B7637" i="5"/>
  <c r="B7636" i="5"/>
  <c r="B7635" i="5"/>
  <c r="B7634" i="5"/>
  <c r="B7633" i="5"/>
  <c r="B7632" i="5"/>
  <c r="B7631" i="5"/>
  <c r="B7630" i="5"/>
  <c r="B7629" i="5"/>
  <c r="B7628" i="5"/>
  <c r="B7627" i="5"/>
  <c r="B7626" i="5"/>
  <c r="B7625" i="5"/>
  <c r="B7624" i="5"/>
  <c r="B7623" i="5"/>
  <c r="B7622" i="5"/>
  <c r="B7621" i="5"/>
  <c r="B7620" i="5"/>
  <c r="B7619" i="5"/>
  <c r="B7618" i="5"/>
  <c r="B7617" i="5"/>
  <c r="B7616" i="5"/>
  <c r="B7615" i="5"/>
  <c r="B7614" i="5"/>
  <c r="B7613" i="5"/>
  <c r="B7612" i="5"/>
  <c r="B7611" i="5"/>
  <c r="B7610" i="5"/>
  <c r="B7609" i="5"/>
  <c r="B7608" i="5"/>
  <c r="B7607" i="5"/>
  <c r="B7606" i="5"/>
  <c r="B7605" i="5"/>
  <c r="B7604" i="5"/>
  <c r="B7603" i="5"/>
  <c r="B7602" i="5"/>
  <c r="B7601" i="5"/>
  <c r="B7600" i="5"/>
  <c r="B7599" i="5"/>
  <c r="B7598" i="5"/>
  <c r="B7597" i="5"/>
  <c r="B7596" i="5"/>
  <c r="B7595" i="5"/>
  <c r="B7594" i="5"/>
  <c r="B7593" i="5"/>
  <c r="B7592" i="5"/>
  <c r="B7591" i="5"/>
  <c r="B7590" i="5"/>
  <c r="B7589" i="5"/>
  <c r="B7588" i="5"/>
  <c r="B7587" i="5"/>
  <c r="B7586" i="5"/>
  <c r="B7585" i="5"/>
  <c r="B7584" i="5"/>
  <c r="B7583" i="5"/>
  <c r="B7582" i="5"/>
  <c r="B7581" i="5"/>
  <c r="B7580" i="5"/>
  <c r="B7579" i="5"/>
  <c r="B7578" i="5"/>
  <c r="B7577" i="5"/>
  <c r="B7576" i="5"/>
  <c r="B7575" i="5"/>
  <c r="B7574" i="5"/>
  <c r="B7573" i="5"/>
  <c r="B7572" i="5"/>
  <c r="B7571" i="5"/>
  <c r="B7570" i="5"/>
  <c r="B7569" i="5"/>
  <c r="B7568" i="5"/>
  <c r="B7567" i="5"/>
  <c r="B7566" i="5"/>
  <c r="B7565" i="5"/>
  <c r="B7564" i="5"/>
  <c r="B7563" i="5"/>
  <c r="B7562" i="5"/>
  <c r="B7561" i="5"/>
  <c r="B7560" i="5"/>
  <c r="B7559" i="5"/>
  <c r="B7558" i="5"/>
  <c r="B7557" i="5"/>
  <c r="B7556" i="5"/>
  <c r="B7555" i="5"/>
  <c r="B7554" i="5"/>
  <c r="B7553" i="5"/>
  <c r="B7552" i="5"/>
  <c r="B7551" i="5"/>
  <c r="B7550" i="5"/>
  <c r="B7549" i="5"/>
  <c r="B7548" i="5"/>
  <c r="B7547" i="5"/>
  <c r="B7546" i="5"/>
  <c r="B7545" i="5"/>
  <c r="B7544" i="5"/>
  <c r="B7543" i="5"/>
  <c r="B7542" i="5"/>
  <c r="B7541" i="5"/>
  <c r="B7540" i="5"/>
  <c r="B7539" i="5"/>
  <c r="B7538" i="5"/>
  <c r="B7537" i="5"/>
  <c r="B7536" i="5"/>
  <c r="B7535" i="5"/>
  <c r="B7534" i="5"/>
  <c r="B7533" i="5"/>
  <c r="B7532" i="5"/>
  <c r="B7531" i="5"/>
  <c r="B7530" i="5"/>
  <c r="B7529" i="5"/>
  <c r="B7528" i="5"/>
  <c r="B7527" i="5"/>
  <c r="B7526" i="5"/>
  <c r="B7525" i="5"/>
  <c r="B7524" i="5"/>
  <c r="B7523" i="5"/>
  <c r="B7522" i="5"/>
  <c r="B7521" i="5"/>
  <c r="B7520" i="5"/>
  <c r="B7519" i="5"/>
  <c r="B7518" i="5"/>
  <c r="B7517" i="5"/>
  <c r="B7516" i="5"/>
  <c r="B7515" i="5"/>
  <c r="B7514" i="5"/>
  <c r="B7513" i="5"/>
  <c r="B7512" i="5"/>
  <c r="B7511" i="5"/>
  <c r="B7510" i="5"/>
  <c r="B7509" i="5"/>
  <c r="B7508" i="5"/>
  <c r="B7507" i="5"/>
  <c r="B7506" i="5"/>
  <c r="B7505" i="5"/>
  <c r="B7504" i="5"/>
  <c r="B7503" i="5"/>
  <c r="B7502" i="5"/>
  <c r="B7501" i="5"/>
  <c r="B7500" i="5"/>
  <c r="B7499" i="5"/>
  <c r="B7498" i="5"/>
  <c r="B7497" i="5"/>
  <c r="B7496" i="5"/>
  <c r="B7495" i="5"/>
  <c r="B7494" i="5"/>
  <c r="B7493" i="5"/>
  <c r="B7492" i="5"/>
  <c r="B7491" i="5"/>
  <c r="B7490" i="5"/>
  <c r="B7489" i="5"/>
  <c r="B7488" i="5"/>
  <c r="B7487" i="5"/>
  <c r="B7486" i="5"/>
  <c r="B7485" i="5"/>
  <c r="B7484" i="5"/>
  <c r="B7483" i="5"/>
  <c r="B7482" i="5"/>
  <c r="B7481" i="5"/>
  <c r="B7480" i="5"/>
  <c r="B7479" i="5"/>
  <c r="B7478" i="5"/>
  <c r="B7477" i="5"/>
  <c r="B7476" i="5"/>
  <c r="B7475" i="5"/>
  <c r="B7474" i="5"/>
  <c r="B7473" i="5"/>
  <c r="B7472" i="5"/>
  <c r="B7471" i="5"/>
  <c r="B7470" i="5"/>
  <c r="B7469" i="5"/>
  <c r="B7468" i="5"/>
  <c r="B7467" i="5"/>
  <c r="B7466" i="5"/>
  <c r="B7465" i="5"/>
  <c r="B7464" i="5"/>
  <c r="B7463" i="5"/>
  <c r="B7462" i="5"/>
  <c r="B7461" i="5"/>
  <c r="B7460" i="5"/>
  <c r="B7459" i="5"/>
  <c r="B7458" i="5"/>
  <c r="B7457" i="5"/>
  <c r="B7456" i="5"/>
  <c r="B7455" i="5"/>
  <c r="B7454" i="5"/>
  <c r="B7453" i="5"/>
  <c r="B7452" i="5"/>
  <c r="B7451" i="5"/>
  <c r="B7450" i="5"/>
  <c r="B7449" i="5"/>
  <c r="B7448" i="5"/>
  <c r="B7447" i="5"/>
  <c r="B7446" i="5"/>
  <c r="B7445" i="5"/>
  <c r="B7444" i="5"/>
  <c r="B7443" i="5"/>
  <c r="B7442" i="5"/>
  <c r="B7441" i="5"/>
  <c r="B7440" i="5"/>
  <c r="B7439" i="5"/>
  <c r="B7438" i="5"/>
  <c r="B7437" i="5"/>
  <c r="B7436" i="5"/>
  <c r="B7435" i="5"/>
  <c r="B7434" i="5"/>
  <c r="B7433" i="5"/>
  <c r="B7432" i="5"/>
  <c r="B7431" i="5"/>
  <c r="B7430" i="5"/>
  <c r="B7429" i="5"/>
  <c r="B7428" i="5"/>
  <c r="B7427" i="5"/>
  <c r="B7426" i="5"/>
  <c r="B7425" i="5"/>
  <c r="B7424" i="5"/>
  <c r="B7423" i="5"/>
  <c r="B7422" i="5"/>
  <c r="B7421" i="5"/>
  <c r="B7420" i="5"/>
  <c r="B7419" i="5"/>
  <c r="B7418" i="5"/>
  <c r="B7417" i="5"/>
  <c r="B7416" i="5"/>
  <c r="B7415" i="5"/>
  <c r="B7414" i="5"/>
  <c r="B7413" i="5"/>
  <c r="B7412" i="5"/>
  <c r="B7411" i="5"/>
  <c r="B7410" i="5"/>
  <c r="B7409" i="5"/>
  <c r="B7408" i="5"/>
  <c r="B7407" i="5"/>
  <c r="B7406" i="5"/>
  <c r="B7405" i="5"/>
  <c r="B7404" i="5"/>
  <c r="B7403" i="5"/>
  <c r="B7402" i="5"/>
  <c r="B7401" i="5"/>
  <c r="B7400" i="5"/>
  <c r="B7399" i="5"/>
  <c r="B7398" i="5"/>
  <c r="B7397" i="5"/>
  <c r="B7396" i="5"/>
  <c r="B7395" i="5"/>
  <c r="B7394" i="5"/>
  <c r="B7393" i="5"/>
  <c r="B7392" i="5"/>
  <c r="B7391" i="5"/>
  <c r="B7390" i="5"/>
  <c r="B7389" i="5"/>
  <c r="B7388" i="5"/>
  <c r="B7387" i="5"/>
  <c r="B7386" i="5"/>
  <c r="B7385" i="5"/>
  <c r="B7384" i="5"/>
  <c r="B7383" i="5"/>
  <c r="B7382" i="5"/>
  <c r="B7381" i="5"/>
  <c r="B7380" i="5"/>
  <c r="B7379" i="5"/>
  <c r="B7378" i="5"/>
  <c r="B7377" i="5"/>
  <c r="B7376" i="5"/>
  <c r="B7375" i="5"/>
  <c r="B7374" i="5"/>
  <c r="B7373" i="5"/>
  <c r="B7372" i="5"/>
  <c r="B7371" i="5"/>
  <c r="B7370" i="5"/>
  <c r="B7369" i="5"/>
  <c r="B7368" i="5"/>
  <c r="B7367" i="5"/>
  <c r="B7366" i="5"/>
  <c r="B7365" i="5"/>
  <c r="B7364" i="5"/>
  <c r="B7363" i="5"/>
  <c r="B7362" i="5"/>
  <c r="B7361" i="5"/>
  <c r="B7360" i="5"/>
  <c r="B7359" i="5"/>
  <c r="B7358" i="5"/>
  <c r="B7357" i="5"/>
  <c r="B7356" i="5"/>
  <c r="B7355" i="5"/>
  <c r="B7354" i="5"/>
  <c r="B7353" i="5"/>
  <c r="B7352" i="5"/>
  <c r="B7351" i="5"/>
  <c r="B7350" i="5"/>
  <c r="B7349" i="5"/>
  <c r="B7348" i="5"/>
  <c r="B7347" i="5"/>
  <c r="B7346" i="5"/>
  <c r="B7345" i="5"/>
  <c r="B7344" i="5"/>
  <c r="B7343" i="5"/>
  <c r="B7342" i="5"/>
  <c r="B7341" i="5"/>
  <c r="B7340" i="5"/>
  <c r="B7339" i="5"/>
  <c r="B7338" i="5"/>
  <c r="B7337" i="5"/>
  <c r="B7336" i="5"/>
  <c r="B7335" i="5"/>
  <c r="B7334" i="5"/>
  <c r="B7333" i="5"/>
  <c r="B7332" i="5"/>
  <c r="B7331" i="5"/>
  <c r="B7330" i="5"/>
  <c r="B7329" i="5"/>
  <c r="B7328" i="5"/>
  <c r="B7327" i="5"/>
  <c r="B7326" i="5"/>
  <c r="B7325" i="5"/>
  <c r="B7324" i="5"/>
  <c r="B7323" i="5"/>
  <c r="B7322" i="5"/>
  <c r="B7321" i="5"/>
  <c r="B7320" i="5"/>
  <c r="B7319" i="5"/>
  <c r="B7318" i="5"/>
  <c r="B7317" i="5"/>
  <c r="B7316" i="5"/>
  <c r="B7315" i="5"/>
  <c r="B7314" i="5"/>
  <c r="B7313" i="5"/>
  <c r="B7312" i="5"/>
  <c r="B7311" i="5"/>
  <c r="B7310" i="5"/>
  <c r="B7309" i="5"/>
  <c r="B7308" i="5"/>
  <c r="B7307" i="5"/>
  <c r="B7306" i="5"/>
  <c r="B7305" i="5"/>
  <c r="B7304" i="5"/>
  <c r="B7303" i="5"/>
  <c r="B7302" i="5"/>
  <c r="B7301" i="5"/>
  <c r="B7300" i="5"/>
  <c r="B7299" i="5"/>
  <c r="B7298" i="5"/>
  <c r="B7297" i="5"/>
  <c r="B7296" i="5"/>
  <c r="B7295" i="5"/>
  <c r="B7294" i="5"/>
  <c r="B7293" i="5"/>
  <c r="B7292" i="5"/>
  <c r="B7291" i="5"/>
  <c r="B7290" i="5"/>
  <c r="B7289" i="5"/>
  <c r="B7288" i="5"/>
  <c r="B7287" i="5"/>
  <c r="B7286" i="5"/>
  <c r="B7285" i="5"/>
  <c r="B7284" i="5"/>
  <c r="B7283" i="5"/>
  <c r="B7282" i="5"/>
  <c r="B7281" i="5"/>
  <c r="B7280" i="5"/>
  <c r="B7279" i="5"/>
  <c r="B7278" i="5"/>
  <c r="B7277" i="5"/>
  <c r="B7276" i="5"/>
  <c r="B7275" i="5"/>
  <c r="B7274" i="5"/>
  <c r="B7273" i="5"/>
  <c r="B7272" i="5"/>
  <c r="B7271" i="5"/>
  <c r="B7270" i="5"/>
  <c r="B7269" i="5"/>
  <c r="B7268" i="5"/>
  <c r="B7267" i="5"/>
  <c r="B7266" i="5"/>
  <c r="B7265" i="5"/>
  <c r="B7264" i="5"/>
  <c r="B7263" i="5"/>
  <c r="B7262" i="5"/>
  <c r="B7261" i="5"/>
  <c r="B7260" i="5"/>
  <c r="B7259" i="5"/>
  <c r="B7258" i="5"/>
  <c r="B7257" i="5"/>
  <c r="B7256" i="5"/>
  <c r="B7255" i="5"/>
  <c r="B7254" i="5"/>
  <c r="B7253" i="5"/>
  <c r="B7252" i="5"/>
  <c r="B7251" i="5"/>
  <c r="B7250" i="5"/>
  <c r="B7249" i="5"/>
  <c r="B7248" i="5"/>
  <c r="B7247" i="5"/>
  <c r="B7246" i="5"/>
  <c r="B7245" i="5"/>
  <c r="B7244" i="5"/>
  <c r="B7243" i="5"/>
  <c r="B7242" i="5"/>
  <c r="B7241" i="5"/>
  <c r="B7240" i="5"/>
  <c r="B7239" i="5"/>
  <c r="B7238" i="5"/>
  <c r="B7237" i="5"/>
  <c r="B7236" i="5"/>
  <c r="B7235" i="5"/>
  <c r="B7234" i="5"/>
  <c r="B7233" i="5"/>
  <c r="B7232" i="5"/>
  <c r="B7231" i="5"/>
  <c r="B7230" i="5"/>
  <c r="B7229" i="5"/>
  <c r="B7228" i="5"/>
  <c r="B7227" i="5"/>
  <c r="B7226" i="5"/>
  <c r="B7225" i="5"/>
  <c r="B7224" i="5"/>
  <c r="B7223" i="5"/>
  <c r="B7222" i="5"/>
  <c r="B7221" i="5"/>
  <c r="B7220" i="5"/>
  <c r="B7219" i="5"/>
  <c r="B7218" i="5"/>
  <c r="B7217" i="5"/>
  <c r="B7216" i="5"/>
  <c r="B7215" i="5"/>
  <c r="B7214" i="5"/>
  <c r="B7213" i="5"/>
  <c r="B7212" i="5"/>
  <c r="B7211" i="5"/>
  <c r="B7210" i="5"/>
  <c r="B7209" i="5"/>
  <c r="B7208" i="5"/>
  <c r="B7207" i="5"/>
  <c r="B7206" i="5"/>
  <c r="B7205" i="5"/>
  <c r="B7204" i="5"/>
  <c r="B7203" i="5"/>
  <c r="B7202" i="5"/>
  <c r="B7201" i="5"/>
  <c r="B7200" i="5"/>
  <c r="B7199" i="5"/>
  <c r="B7198" i="5"/>
  <c r="B7197" i="5"/>
  <c r="B7196" i="5"/>
  <c r="B7195" i="5"/>
  <c r="B7194" i="5"/>
  <c r="B7193" i="5"/>
  <c r="B7192" i="5"/>
  <c r="B7191" i="5"/>
  <c r="B7190" i="5"/>
  <c r="B7189" i="5"/>
  <c r="B7188" i="5"/>
  <c r="B7187" i="5"/>
  <c r="B7186" i="5"/>
  <c r="B7185" i="5"/>
  <c r="B7184" i="5"/>
  <c r="B7183" i="5"/>
  <c r="B7182" i="5"/>
  <c r="B7181" i="5"/>
  <c r="B7180" i="5"/>
  <c r="B7179" i="5"/>
  <c r="B7178" i="5"/>
  <c r="B7177" i="5"/>
  <c r="B7176" i="5"/>
  <c r="B7175" i="5"/>
  <c r="B7174" i="5"/>
  <c r="B7173" i="5"/>
  <c r="B7172" i="5"/>
  <c r="B7171" i="5"/>
  <c r="B7170" i="5"/>
  <c r="B7169" i="5"/>
  <c r="B7168" i="5"/>
  <c r="B7167" i="5"/>
  <c r="B7166" i="5"/>
  <c r="B7165" i="5"/>
  <c r="B7164" i="5"/>
  <c r="B7163" i="5"/>
  <c r="B7162" i="5"/>
  <c r="B7161" i="5"/>
  <c r="B7160" i="5"/>
  <c r="B7159" i="5"/>
  <c r="B7158" i="5"/>
  <c r="B7157" i="5"/>
  <c r="B7156" i="5"/>
  <c r="B7155" i="5"/>
  <c r="B7154" i="5"/>
  <c r="B7153" i="5"/>
  <c r="B7152" i="5"/>
  <c r="B7151" i="5"/>
  <c r="B7150" i="5"/>
  <c r="B7149" i="5"/>
  <c r="B7148" i="5"/>
  <c r="B7147" i="5"/>
  <c r="B7146" i="5"/>
  <c r="B7145" i="5"/>
  <c r="B7144" i="5"/>
  <c r="B7143" i="5"/>
  <c r="B7142" i="5"/>
  <c r="B7141" i="5"/>
  <c r="B7140" i="5"/>
  <c r="B7139" i="5"/>
  <c r="B7138" i="5"/>
  <c r="B7137" i="5"/>
  <c r="B7136" i="5"/>
  <c r="B7135" i="5"/>
  <c r="B7134" i="5"/>
  <c r="B7133" i="5"/>
  <c r="B7132" i="5"/>
  <c r="B7131" i="5"/>
  <c r="B7130" i="5"/>
  <c r="B7129" i="5"/>
  <c r="B7128" i="5"/>
  <c r="B7127" i="5"/>
  <c r="B7126" i="5"/>
  <c r="B7125" i="5"/>
  <c r="B7124" i="5"/>
  <c r="B7123" i="5"/>
  <c r="B7122" i="5"/>
  <c r="B7121" i="5"/>
  <c r="B7120" i="5"/>
  <c r="B7119" i="5"/>
  <c r="B7118" i="5"/>
  <c r="B7117" i="5"/>
  <c r="B7116" i="5"/>
  <c r="B7115" i="5"/>
  <c r="B7114" i="5"/>
  <c r="B7113" i="5"/>
  <c r="B7112" i="5"/>
  <c r="B7111" i="5"/>
  <c r="B7110" i="5"/>
  <c r="B7109" i="5"/>
  <c r="B7108" i="5"/>
  <c r="B7107" i="5"/>
  <c r="B7106" i="5"/>
  <c r="B7105" i="5"/>
  <c r="B7104" i="5"/>
  <c r="B7103" i="5"/>
  <c r="B7102" i="5"/>
  <c r="B7101" i="5"/>
  <c r="B7100" i="5"/>
  <c r="B7099" i="5"/>
  <c r="B7098" i="5"/>
  <c r="B7097" i="5"/>
  <c r="B7096" i="5"/>
  <c r="B7095" i="5"/>
  <c r="B7094" i="5"/>
  <c r="B7093" i="5"/>
  <c r="B7092" i="5"/>
  <c r="B7091" i="5"/>
  <c r="B7090" i="5"/>
  <c r="B7089" i="5"/>
  <c r="B7088" i="5"/>
  <c r="B7087" i="5"/>
  <c r="B7086" i="5"/>
  <c r="B7085" i="5"/>
  <c r="B7084" i="5"/>
  <c r="B7083" i="5"/>
  <c r="B7082" i="5"/>
  <c r="B7081" i="5"/>
  <c r="B7080" i="5"/>
  <c r="B7079" i="5"/>
  <c r="B7078" i="5"/>
  <c r="B7077" i="5"/>
  <c r="B7076" i="5"/>
  <c r="B7075" i="5"/>
  <c r="B7074" i="5"/>
  <c r="B7073" i="5"/>
  <c r="B7072" i="5"/>
  <c r="B7071" i="5"/>
  <c r="B7070" i="5"/>
  <c r="B7069" i="5"/>
  <c r="B7068" i="5"/>
  <c r="B7067" i="5"/>
  <c r="B7066" i="5"/>
  <c r="B7065" i="5"/>
  <c r="B7064" i="5"/>
  <c r="B7063" i="5"/>
  <c r="B7062" i="5"/>
  <c r="B7061" i="5"/>
  <c r="B7060" i="5"/>
  <c r="B7059" i="5"/>
  <c r="B7058" i="5"/>
  <c r="B7057" i="5"/>
  <c r="B7056" i="5"/>
  <c r="B7055" i="5"/>
  <c r="B7054" i="5"/>
  <c r="B7053" i="5"/>
  <c r="B7052" i="5"/>
  <c r="B7051" i="5"/>
  <c r="B7050" i="5"/>
  <c r="B7049" i="5"/>
  <c r="B7048" i="5"/>
  <c r="B7047" i="5"/>
  <c r="B7046" i="5"/>
  <c r="B7045" i="5"/>
  <c r="B7044" i="5"/>
  <c r="B7043" i="5"/>
  <c r="B7042" i="5"/>
  <c r="B7041" i="5"/>
  <c r="B7040" i="5"/>
  <c r="B7039" i="5"/>
  <c r="B7038" i="5"/>
  <c r="B7037" i="5"/>
  <c r="B7036" i="5"/>
  <c r="B7035" i="5"/>
  <c r="B7034" i="5"/>
  <c r="B7033" i="5"/>
  <c r="B7032" i="5"/>
  <c r="B7031" i="5"/>
  <c r="B7030" i="5"/>
  <c r="B7029" i="5"/>
  <c r="B7028" i="5"/>
  <c r="B7027" i="5"/>
  <c r="B7026" i="5"/>
  <c r="B7025" i="5"/>
  <c r="B7024" i="5"/>
  <c r="B7023" i="5"/>
  <c r="B7022" i="5"/>
  <c r="B7021" i="5"/>
  <c r="B7020" i="5"/>
  <c r="B7019" i="5"/>
  <c r="B7018" i="5"/>
  <c r="B7017" i="5"/>
  <c r="B7016" i="5"/>
  <c r="B7015" i="5"/>
  <c r="B7014" i="5"/>
  <c r="B7013" i="5"/>
  <c r="B7012" i="5"/>
  <c r="B7011" i="5"/>
  <c r="B7010" i="5"/>
  <c r="B7009" i="5"/>
  <c r="B7008" i="5"/>
  <c r="B7007" i="5"/>
  <c r="B7006" i="5"/>
  <c r="B7005" i="5"/>
  <c r="B7004" i="5"/>
  <c r="B7003" i="5"/>
  <c r="B7002" i="5"/>
  <c r="B7001" i="5"/>
  <c r="B7000" i="5"/>
  <c r="B6999" i="5"/>
  <c r="B6998" i="5"/>
  <c r="B6997" i="5"/>
  <c r="B6996" i="5"/>
  <c r="B6995" i="5"/>
  <c r="B6994" i="5"/>
  <c r="B6993" i="5"/>
  <c r="B6992" i="5"/>
  <c r="B6991" i="5"/>
  <c r="B6990" i="5"/>
  <c r="B6989" i="5"/>
  <c r="B6988" i="5"/>
  <c r="B6987" i="5"/>
  <c r="B6986" i="5"/>
  <c r="B6985" i="5"/>
  <c r="B6984" i="5"/>
  <c r="B6983" i="5"/>
  <c r="B6982" i="5"/>
  <c r="B6981" i="5"/>
  <c r="B6980" i="5"/>
  <c r="B6979" i="5"/>
  <c r="B6978" i="5"/>
  <c r="B6977" i="5"/>
  <c r="B6976" i="5"/>
  <c r="B6975" i="5"/>
  <c r="B6974" i="5"/>
  <c r="B6973" i="5"/>
  <c r="B6972" i="5"/>
  <c r="B6971" i="5"/>
  <c r="B6970" i="5"/>
  <c r="B6969" i="5"/>
  <c r="B6968" i="5"/>
  <c r="B6967" i="5"/>
  <c r="B6966" i="5"/>
  <c r="B6965" i="5"/>
  <c r="B6964" i="5"/>
  <c r="B6963" i="5"/>
  <c r="B6962" i="5"/>
  <c r="B6961" i="5"/>
  <c r="B6960" i="5"/>
  <c r="B6959" i="5"/>
  <c r="B6958" i="5"/>
  <c r="B6957" i="5"/>
  <c r="B6956" i="5"/>
  <c r="B6955" i="5"/>
  <c r="B6954" i="5"/>
  <c r="B6953" i="5"/>
  <c r="B6952" i="5"/>
  <c r="B6951" i="5"/>
  <c r="B6950" i="5"/>
  <c r="B6949" i="5"/>
  <c r="B6948" i="5"/>
  <c r="B6947" i="5"/>
  <c r="B6946" i="5"/>
  <c r="B6945" i="5"/>
  <c r="B6944" i="5"/>
  <c r="B6943" i="5"/>
  <c r="B6942" i="5"/>
  <c r="B6941" i="5"/>
  <c r="B6940" i="5"/>
  <c r="B6939" i="5"/>
  <c r="B6938" i="5"/>
  <c r="B6937" i="5"/>
  <c r="B6936" i="5"/>
  <c r="B6935" i="5"/>
  <c r="B6934" i="5"/>
  <c r="B6933" i="5"/>
  <c r="B6932" i="5"/>
  <c r="B6931" i="5"/>
  <c r="B6930" i="5"/>
  <c r="B6929" i="5"/>
  <c r="B6928" i="5"/>
  <c r="B6927" i="5"/>
  <c r="B6926" i="5"/>
  <c r="B6925" i="5"/>
  <c r="B6924" i="5"/>
  <c r="B6923" i="5"/>
  <c r="B6922" i="5"/>
  <c r="B6921" i="5"/>
  <c r="B6920" i="5"/>
  <c r="B6919" i="5"/>
  <c r="B6918" i="5"/>
  <c r="B6917" i="5"/>
  <c r="B6916" i="5"/>
  <c r="B6915" i="5"/>
  <c r="B6914" i="5"/>
  <c r="B6913" i="5"/>
  <c r="B6912" i="5"/>
  <c r="B6911" i="5"/>
  <c r="B6910" i="5"/>
  <c r="B6909" i="5"/>
  <c r="B6908" i="5"/>
  <c r="B6907" i="5"/>
  <c r="B6906" i="5"/>
  <c r="B6905" i="5"/>
  <c r="B6904" i="5"/>
  <c r="B6903" i="5"/>
  <c r="B6902" i="5"/>
  <c r="B6901" i="5"/>
  <c r="B6900" i="5"/>
  <c r="B6899" i="5"/>
  <c r="B6898" i="5"/>
  <c r="B6897" i="5"/>
  <c r="B6896" i="5"/>
  <c r="B6895" i="5"/>
  <c r="B6894" i="5"/>
  <c r="B6893" i="5"/>
  <c r="B6892" i="5"/>
  <c r="B6891" i="5"/>
  <c r="B6890" i="5"/>
  <c r="B6889" i="5"/>
  <c r="B6888" i="5"/>
  <c r="B6887" i="5"/>
  <c r="B6886" i="5"/>
  <c r="B6885" i="5"/>
  <c r="B6884" i="5"/>
  <c r="B6883" i="5"/>
  <c r="B6882" i="5"/>
  <c r="B6881" i="5"/>
  <c r="B6880" i="5"/>
  <c r="B6879" i="5"/>
  <c r="B6878" i="5"/>
  <c r="B6877" i="5"/>
  <c r="B6876" i="5"/>
  <c r="B6875" i="5"/>
  <c r="B6874" i="5"/>
  <c r="B6873" i="5"/>
  <c r="B6872" i="5"/>
  <c r="B6871" i="5"/>
  <c r="B6870" i="5"/>
  <c r="B6869" i="5"/>
  <c r="B6868" i="5"/>
  <c r="B6867" i="5"/>
  <c r="B6866" i="5"/>
  <c r="B6865" i="5"/>
  <c r="B6864" i="5"/>
  <c r="B6863" i="5"/>
  <c r="B6862" i="5"/>
  <c r="B6861" i="5"/>
  <c r="B6860" i="5"/>
  <c r="B6859" i="5"/>
  <c r="B6858" i="5"/>
  <c r="B6857" i="5"/>
  <c r="B6856" i="5"/>
  <c r="B6855" i="5"/>
  <c r="B6854" i="5"/>
  <c r="B6853" i="5"/>
  <c r="B6852" i="5"/>
  <c r="B6851" i="5"/>
  <c r="B6850" i="5"/>
  <c r="B6849" i="5"/>
  <c r="B6848" i="5"/>
  <c r="B6847" i="5"/>
  <c r="B6846" i="5"/>
  <c r="B6845" i="5"/>
  <c r="B6844" i="5"/>
  <c r="B6843" i="5"/>
  <c r="B6842" i="5"/>
  <c r="B6841" i="5"/>
  <c r="B6840" i="5"/>
  <c r="B6839" i="5"/>
  <c r="B6838" i="5"/>
  <c r="B6837" i="5"/>
  <c r="B6836" i="5"/>
  <c r="B6835" i="5"/>
  <c r="B6834" i="5"/>
  <c r="B6833" i="5"/>
  <c r="B6832" i="5"/>
  <c r="B6831" i="5"/>
  <c r="B6830" i="5"/>
  <c r="B6829" i="5"/>
  <c r="B6828" i="5"/>
  <c r="B6827" i="5"/>
  <c r="B6826" i="5"/>
  <c r="B6825" i="5"/>
  <c r="B6824" i="5"/>
  <c r="B6823" i="5"/>
  <c r="B6822" i="5"/>
  <c r="B6821" i="5"/>
  <c r="B6820" i="5"/>
  <c r="B6819" i="5"/>
  <c r="B6818" i="5"/>
  <c r="B6817" i="5"/>
  <c r="B6816" i="5"/>
  <c r="B6815" i="5"/>
  <c r="B6814" i="5"/>
  <c r="B6813" i="5"/>
  <c r="B6812" i="5"/>
  <c r="B6811" i="5"/>
  <c r="B6810" i="5"/>
  <c r="B6809" i="5"/>
  <c r="B6808" i="5"/>
  <c r="B6807" i="5"/>
  <c r="B6806" i="5"/>
  <c r="B6805" i="5"/>
  <c r="B6804" i="5"/>
  <c r="B6803" i="5"/>
  <c r="B6802" i="5"/>
  <c r="B6801" i="5"/>
  <c r="B6800" i="5"/>
  <c r="B6799" i="5"/>
  <c r="B6798" i="5"/>
  <c r="B6797" i="5"/>
  <c r="B6796" i="5"/>
  <c r="B6795" i="5"/>
  <c r="B6794" i="5"/>
  <c r="B6793" i="5"/>
  <c r="B6792" i="5"/>
  <c r="B6791" i="5"/>
  <c r="B6790" i="5"/>
  <c r="B6789" i="5"/>
  <c r="B6788" i="5"/>
  <c r="B6787" i="5"/>
  <c r="B6786" i="5"/>
  <c r="B6785" i="5"/>
  <c r="B6784" i="5"/>
  <c r="B6783" i="5"/>
  <c r="B6782" i="5"/>
  <c r="B6781" i="5"/>
  <c r="B6780" i="5"/>
  <c r="B6779" i="5"/>
  <c r="B6778" i="5"/>
  <c r="B6777" i="5"/>
  <c r="B6776" i="5"/>
  <c r="B6775" i="5"/>
  <c r="B6774" i="5"/>
  <c r="B6773" i="5"/>
  <c r="B6772" i="5"/>
  <c r="B6771" i="5"/>
  <c r="B6770" i="5"/>
  <c r="B6769" i="5"/>
  <c r="B6768" i="5"/>
  <c r="B6767" i="5"/>
  <c r="B6766" i="5"/>
  <c r="B6765" i="5"/>
  <c r="B6764" i="5"/>
  <c r="B6763" i="5"/>
  <c r="B6762" i="5"/>
  <c r="B6761" i="5"/>
  <c r="B6760" i="5"/>
  <c r="B6759" i="5"/>
  <c r="B6758" i="5"/>
  <c r="B6757" i="5"/>
  <c r="B6756" i="5"/>
  <c r="B6755" i="5"/>
  <c r="B6754" i="5"/>
  <c r="B6753" i="5"/>
  <c r="B6752" i="5"/>
  <c r="B6751" i="5"/>
  <c r="B6750" i="5"/>
  <c r="B6749" i="5"/>
  <c r="B6748" i="5"/>
  <c r="B6747" i="5"/>
  <c r="B6746" i="5"/>
  <c r="B6745" i="5"/>
  <c r="B6744" i="5"/>
  <c r="B6743" i="5"/>
  <c r="B6742" i="5"/>
  <c r="B6741" i="5"/>
  <c r="B6740" i="5"/>
  <c r="B6739" i="5"/>
  <c r="B6738" i="5"/>
  <c r="B6737" i="5"/>
  <c r="B6736" i="5"/>
  <c r="B6735" i="5"/>
  <c r="B6734" i="5"/>
  <c r="B6733" i="5"/>
  <c r="B6732" i="5"/>
  <c r="B6731" i="5"/>
  <c r="B6730" i="5"/>
  <c r="B6729" i="5"/>
  <c r="B6728" i="5"/>
  <c r="B6727" i="5"/>
  <c r="B6726" i="5"/>
  <c r="B6725" i="5"/>
  <c r="B6724" i="5"/>
  <c r="B6723" i="5"/>
  <c r="B6722" i="5"/>
  <c r="B6721" i="5"/>
  <c r="B6720" i="5"/>
  <c r="B6719" i="5"/>
  <c r="B6718" i="5"/>
  <c r="B6717" i="5"/>
  <c r="B6716" i="5"/>
  <c r="B6715" i="5"/>
  <c r="B6714" i="5"/>
  <c r="B6713" i="5"/>
  <c r="B6712" i="5"/>
  <c r="B6711" i="5"/>
  <c r="B6710" i="5"/>
  <c r="B6709" i="5"/>
  <c r="B6708" i="5"/>
  <c r="B6707" i="5"/>
  <c r="B6706" i="5"/>
  <c r="B6705" i="5"/>
  <c r="B6704" i="5"/>
  <c r="B6703" i="5"/>
  <c r="B6702" i="5"/>
  <c r="B6701" i="5"/>
  <c r="B6700" i="5"/>
  <c r="B6699" i="5"/>
  <c r="B6698" i="5"/>
  <c r="B6697" i="5"/>
  <c r="B6696" i="5"/>
  <c r="B6695" i="5"/>
  <c r="B6694" i="5"/>
  <c r="B6693" i="5"/>
  <c r="B6692" i="5"/>
  <c r="B6691" i="5"/>
  <c r="B6690" i="5"/>
  <c r="B6689" i="5"/>
  <c r="B6688" i="5"/>
  <c r="B6687" i="5"/>
  <c r="B6686" i="5"/>
  <c r="B6685" i="5"/>
  <c r="B6684" i="5"/>
  <c r="B6683" i="5"/>
  <c r="B6682" i="5"/>
  <c r="B6681" i="5"/>
  <c r="B6680" i="5"/>
  <c r="B6679" i="5"/>
  <c r="B6678" i="5"/>
  <c r="B6677" i="5"/>
  <c r="B6676" i="5"/>
  <c r="B6675" i="5"/>
  <c r="B6674" i="5"/>
  <c r="B6673" i="5"/>
  <c r="B6672" i="5"/>
  <c r="B6671" i="5"/>
  <c r="B6670" i="5"/>
  <c r="B6669" i="5"/>
  <c r="B6668" i="5"/>
  <c r="B6667" i="5"/>
  <c r="B6666" i="5"/>
  <c r="B6665" i="5"/>
  <c r="B6664" i="5"/>
  <c r="B6663" i="5"/>
  <c r="B6662" i="5"/>
  <c r="B6661" i="5"/>
  <c r="B6660" i="5"/>
  <c r="B6659" i="5"/>
  <c r="B6658" i="5"/>
  <c r="B6657" i="5"/>
  <c r="B6656" i="5"/>
  <c r="B6655" i="5"/>
  <c r="B6654" i="5"/>
  <c r="B6653" i="5"/>
  <c r="B6652" i="5"/>
  <c r="B6651" i="5"/>
  <c r="B6650" i="5"/>
  <c r="B6649" i="5"/>
  <c r="B6648" i="5"/>
  <c r="B6647" i="5"/>
  <c r="B6646" i="5"/>
  <c r="B6645" i="5"/>
  <c r="B6644" i="5"/>
  <c r="B6643" i="5"/>
  <c r="B6642" i="5"/>
  <c r="B6641" i="5"/>
  <c r="B6640" i="5"/>
  <c r="B6639" i="5"/>
  <c r="B6638" i="5"/>
  <c r="B6637" i="5"/>
  <c r="B6636" i="5"/>
  <c r="B6635" i="5"/>
  <c r="B6634" i="5"/>
  <c r="B6633" i="5"/>
  <c r="B6632" i="5"/>
  <c r="B6631" i="5"/>
  <c r="B6630" i="5"/>
  <c r="B6629" i="5"/>
  <c r="B6628" i="5"/>
  <c r="B6627" i="5"/>
  <c r="B6626" i="5"/>
  <c r="B6625" i="5"/>
  <c r="B6624" i="5"/>
  <c r="B6623" i="5"/>
  <c r="B6622" i="5"/>
  <c r="B6621" i="5"/>
  <c r="B6620" i="5"/>
  <c r="B6619" i="5"/>
  <c r="B6618" i="5"/>
  <c r="B6617" i="5"/>
  <c r="B6616" i="5"/>
  <c r="B6615" i="5"/>
  <c r="B6614" i="5"/>
  <c r="B6613" i="5"/>
  <c r="B6612" i="5"/>
  <c r="B6611" i="5"/>
  <c r="B6610" i="5"/>
  <c r="B6609" i="5"/>
  <c r="B6608" i="5"/>
  <c r="B6607" i="5"/>
  <c r="B6606" i="5"/>
  <c r="B6605" i="5"/>
  <c r="B6604" i="5"/>
  <c r="B6603" i="5"/>
  <c r="B6602" i="5"/>
  <c r="B6601" i="5"/>
  <c r="B6600" i="5"/>
  <c r="B6599" i="5"/>
  <c r="B6598" i="5"/>
  <c r="B6597" i="5"/>
  <c r="B6596" i="5"/>
  <c r="B6595" i="5"/>
  <c r="B6594" i="5"/>
  <c r="B6593" i="5"/>
  <c r="B6592" i="5"/>
  <c r="B6591" i="5"/>
  <c r="B6590" i="5"/>
  <c r="B6589" i="5"/>
  <c r="B6588" i="5"/>
  <c r="B6587" i="5"/>
  <c r="B6586" i="5"/>
  <c r="B6585" i="5"/>
  <c r="B6584" i="5"/>
  <c r="B6583" i="5"/>
  <c r="B6582" i="5"/>
  <c r="B6581" i="5"/>
  <c r="B6580" i="5"/>
  <c r="B6579" i="5"/>
  <c r="B6578" i="5"/>
  <c r="B6577" i="5"/>
  <c r="B6576" i="5"/>
  <c r="B6575" i="5"/>
  <c r="B6574" i="5"/>
  <c r="B6573" i="5"/>
  <c r="B6572" i="5"/>
  <c r="B6571" i="5"/>
  <c r="B6570" i="5"/>
  <c r="B6569" i="5"/>
  <c r="B6568" i="5"/>
  <c r="B6567" i="5"/>
  <c r="B6566" i="5"/>
  <c r="B6565" i="5"/>
  <c r="B6564" i="5"/>
  <c r="B6563" i="5"/>
  <c r="B6562" i="5"/>
  <c r="B6561" i="5"/>
  <c r="B6560" i="5"/>
  <c r="B6559" i="5"/>
  <c r="B6558" i="5"/>
  <c r="B6557" i="5"/>
  <c r="B6556" i="5"/>
  <c r="B6555" i="5"/>
  <c r="B6554" i="5"/>
  <c r="B6553" i="5"/>
  <c r="B6552" i="5"/>
  <c r="B6551" i="5"/>
  <c r="B6550" i="5"/>
  <c r="B6549" i="5"/>
  <c r="B6548" i="5"/>
  <c r="B6547" i="5"/>
  <c r="B6546" i="5"/>
  <c r="B6545" i="5"/>
  <c r="B6544" i="5"/>
  <c r="B6543" i="5"/>
  <c r="B6542" i="5"/>
  <c r="B6541" i="5"/>
  <c r="B6540" i="5"/>
  <c r="B6539" i="5"/>
  <c r="B6538" i="5"/>
  <c r="B6537" i="5"/>
  <c r="B6536" i="5"/>
  <c r="B6535" i="5"/>
  <c r="B6534" i="5"/>
  <c r="B6533" i="5"/>
  <c r="B6532" i="5"/>
  <c r="B6531" i="5"/>
  <c r="B6530" i="5"/>
  <c r="B6529" i="5"/>
  <c r="B6528" i="5"/>
  <c r="B6527" i="5"/>
  <c r="B6526" i="5"/>
  <c r="B6525" i="5"/>
  <c r="B6524" i="5"/>
  <c r="B6523" i="5"/>
  <c r="B6522" i="5"/>
  <c r="B6521" i="5"/>
  <c r="B6520" i="5"/>
  <c r="B6519" i="5"/>
  <c r="B6518" i="5"/>
  <c r="B6517" i="5"/>
  <c r="B6516" i="5"/>
  <c r="B6515" i="5"/>
  <c r="B6514" i="5"/>
  <c r="B6513" i="5"/>
  <c r="B6512" i="5"/>
  <c r="B6511" i="5"/>
  <c r="B6510" i="5"/>
  <c r="B6509" i="5"/>
  <c r="B6508" i="5"/>
  <c r="B6507" i="5"/>
  <c r="B6506" i="5"/>
  <c r="B6505" i="5"/>
  <c r="B6504" i="5"/>
  <c r="B6503" i="5"/>
  <c r="B6502" i="5"/>
  <c r="B6501" i="5"/>
  <c r="B6500" i="5"/>
  <c r="B6499" i="5"/>
  <c r="B6498" i="5"/>
  <c r="B6497" i="5"/>
  <c r="B6496" i="5"/>
  <c r="B6495" i="5"/>
  <c r="B6494" i="5"/>
  <c r="B6493" i="5"/>
  <c r="B6492" i="5"/>
  <c r="B6491" i="5"/>
  <c r="B6490" i="5"/>
  <c r="B6489" i="5"/>
  <c r="B6488" i="5"/>
  <c r="B6487" i="5"/>
  <c r="B6486" i="5"/>
  <c r="B6485" i="5"/>
  <c r="B6484" i="5"/>
  <c r="B6483" i="5"/>
  <c r="B6482" i="5"/>
  <c r="B6481" i="5"/>
  <c r="B6480" i="5"/>
  <c r="B6479" i="5"/>
  <c r="B6478" i="5"/>
  <c r="B6477" i="5"/>
  <c r="B6476" i="5"/>
  <c r="B6475" i="5"/>
  <c r="B6474" i="5"/>
  <c r="B6473" i="5"/>
  <c r="B6472" i="5"/>
  <c r="B6471" i="5"/>
  <c r="B6470" i="5"/>
  <c r="B6469" i="5"/>
  <c r="B6468" i="5"/>
  <c r="B6467" i="5"/>
  <c r="B6466" i="5"/>
  <c r="B6465" i="5"/>
  <c r="B6464" i="5"/>
  <c r="B6463" i="5"/>
  <c r="B6462" i="5"/>
  <c r="B6461" i="5"/>
  <c r="B6460" i="5"/>
  <c r="B6459" i="5"/>
  <c r="B6458" i="5"/>
  <c r="B6457" i="5"/>
  <c r="B6456" i="5"/>
  <c r="B6455" i="5"/>
  <c r="B6454" i="5"/>
  <c r="B6453" i="5"/>
  <c r="B6452" i="5"/>
  <c r="B6451" i="5"/>
  <c r="B6450" i="5"/>
  <c r="B6449" i="5"/>
  <c r="B6448" i="5"/>
  <c r="B6447" i="5"/>
  <c r="B6446" i="5"/>
  <c r="B6445" i="5"/>
  <c r="B6444" i="5"/>
  <c r="B6443" i="5"/>
  <c r="B6442" i="5"/>
  <c r="B6441" i="5"/>
  <c r="B6440" i="5"/>
  <c r="B6439" i="5"/>
  <c r="B6438" i="5"/>
  <c r="B6437" i="5"/>
  <c r="B6436" i="5"/>
  <c r="B6435" i="5"/>
  <c r="B6434" i="5"/>
  <c r="B6433" i="5"/>
  <c r="B6432" i="5"/>
  <c r="B6431" i="5"/>
  <c r="B6430" i="5"/>
  <c r="B6429" i="5"/>
  <c r="B6428" i="5"/>
  <c r="B6427" i="5"/>
  <c r="B6426" i="5"/>
  <c r="B6425" i="5"/>
  <c r="B6424" i="5"/>
  <c r="B6423" i="5"/>
  <c r="B6422" i="5"/>
  <c r="B6421" i="5"/>
  <c r="B6420" i="5"/>
  <c r="B6419" i="5"/>
  <c r="B6418" i="5"/>
  <c r="B6417" i="5"/>
  <c r="B6416" i="5"/>
  <c r="B6415" i="5"/>
  <c r="B6414" i="5"/>
  <c r="B6413" i="5"/>
  <c r="B6412" i="5"/>
  <c r="B6411" i="5"/>
  <c r="B6410" i="5"/>
  <c r="B6409" i="5"/>
  <c r="B6408" i="5"/>
  <c r="B6407" i="5"/>
  <c r="B6406" i="5"/>
  <c r="B6405" i="5"/>
  <c r="B6404" i="5"/>
  <c r="B6403" i="5"/>
  <c r="B6402" i="5"/>
  <c r="B6401" i="5"/>
  <c r="B6400" i="5"/>
  <c r="B6399" i="5"/>
  <c r="B6398" i="5"/>
  <c r="B6397" i="5"/>
  <c r="B6396" i="5"/>
  <c r="B6395" i="5"/>
  <c r="B6394" i="5"/>
  <c r="B6393" i="5"/>
  <c r="B6392" i="5"/>
  <c r="B6391" i="5"/>
  <c r="B6390" i="5"/>
  <c r="B6389" i="5"/>
  <c r="B6388" i="5"/>
  <c r="B6387" i="5"/>
  <c r="B6386" i="5"/>
  <c r="B6385" i="5"/>
  <c r="B6384" i="5"/>
  <c r="B6383" i="5"/>
  <c r="B6382" i="5"/>
  <c r="B6381" i="5"/>
  <c r="B6380" i="5"/>
  <c r="B6379" i="5"/>
  <c r="B6378" i="5"/>
  <c r="B6377" i="5"/>
  <c r="B6376" i="5"/>
  <c r="B6375" i="5"/>
  <c r="B6374" i="5"/>
  <c r="B6373" i="5"/>
  <c r="B6372" i="5"/>
  <c r="B6371" i="5"/>
  <c r="B6370" i="5"/>
  <c r="B6369" i="5"/>
  <c r="B6368" i="5"/>
  <c r="B6367" i="5"/>
  <c r="B6366" i="5"/>
  <c r="B6365" i="5"/>
  <c r="B6364" i="5"/>
  <c r="B6363" i="5"/>
  <c r="B6362" i="5"/>
  <c r="B6361" i="5"/>
  <c r="B6360" i="5"/>
  <c r="B6359" i="5"/>
  <c r="B6358" i="5"/>
  <c r="B6357" i="5"/>
  <c r="B6356" i="5"/>
  <c r="B6355" i="5"/>
  <c r="B6354" i="5"/>
  <c r="B6353" i="5"/>
  <c r="B6352" i="5"/>
  <c r="B6351" i="5"/>
  <c r="B6350" i="5"/>
  <c r="B6349" i="5"/>
  <c r="B6348" i="5"/>
  <c r="B6347" i="5"/>
  <c r="B6346" i="5"/>
  <c r="B6345" i="5"/>
  <c r="B6344" i="5"/>
  <c r="B6343" i="5"/>
  <c r="B6342" i="5"/>
  <c r="B6341" i="5"/>
  <c r="B6340" i="5"/>
  <c r="B6339" i="5"/>
  <c r="B6338" i="5"/>
  <c r="B6337" i="5"/>
  <c r="B6336" i="5"/>
  <c r="B6335" i="5"/>
  <c r="B6334" i="5"/>
  <c r="B6333" i="5"/>
  <c r="B6332" i="5"/>
  <c r="B6331" i="5"/>
  <c r="B6330" i="5"/>
  <c r="B6329" i="5"/>
  <c r="B6328" i="5"/>
  <c r="B6327" i="5"/>
  <c r="B6326" i="5"/>
  <c r="B6325" i="5"/>
  <c r="B6324" i="5"/>
  <c r="B6323" i="5"/>
  <c r="B6322" i="5"/>
  <c r="B6321" i="5"/>
  <c r="B6320" i="5"/>
  <c r="B6319" i="5"/>
  <c r="B6318" i="5"/>
  <c r="B6317" i="5"/>
  <c r="B6316" i="5"/>
  <c r="B6315" i="5"/>
  <c r="B6314" i="5"/>
  <c r="B6313" i="5"/>
  <c r="B6312" i="5"/>
  <c r="B6311" i="5"/>
  <c r="B6310" i="5"/>
  <c r="B6309" i="5"/>
  <c r="B6308" i="5"/>
  <c r="B6307" i="5"/>
  <c r="B6306" i="5"/>
  <c r="B6305" i="5"/>
  <c r="B6304" i="5"/>
  <c r="B6303" i="5"/>
  <c r="B6302" i="5"/>
  <c r="B6301" i="5"/>
  <c r="B6300" i="5"/>
  <c r="B6299" i="5"/>
  <c r="B6298" i="5"/>
  <c r="B6297" i="5"/>
  <c r="B6296" i="5"/>
  <c r="B6295" i="5"/>
  <c r="B6294" i="5"/>
  <c r="B6293" i="5"/>
  <c r="B6292" i="5"/>
  <c r="B6291" i="5"/>
  <c r="B6290" i="5"/>
  <c r="B6289" i="5"/>
  <c r="B6288" i="5"/>
  <c r="B6287" i="5"/>
  <c r="B6286" i="5"/>
  <c r="B6285" i="5"/>
  <c r="B6284" i="5"/>
  <c r="B6283" i="5"/>
  <c r="B6282" i="5"/>
  <c r="B6281" i="5"/>
  <c r="B6280" i="5"/>
  <c r="B6279" i="5"/>
  <c r="B6278" i="5"/>
  <c r="B6277" i="5"/>
  <c r="B6276" i="5"/>
  <c r="B6275" i="5"/>
  <c r="B6274" i="5"/>
  <c r="B6273" i="5"/>
  <c r="B6272" i="5"/>
  <c r="B6271" i="5"/>
  <c r="B6270" i="5"/>
  <c r="B6269" i="5"/>
  <c r="B6268" i="5"/>
  <c r="B6267" i="5"/>
  <c r="B6266" i="5"/>
  <c r="B6265" i="5"/>
  <c r="B6264" i="5"/>
  <c r="B6263" i="5"/>
  <c r="B6262" i="5"/>
  <c r="B6261" i="5"/>
  <c r="B6260" i="5"/>
  <c r="B6259" i="5"/>
  <c r="B6258" i="5"/>
  <c r="B6257" i="5"/>
  <c r="B6256" i="5"/>
  <c r="B6255" i="5"/>
  <c r="B6254" i="5"/>
  <c r="B6253" i="5"/>
  <c r="B6252" i="5"/>
  <c r="B6251" i="5"/>
  <c r="B6250" i="5"/>
  <c r="B6249" i="5"/>
  <c r="B6248" i="5"/>
  <c r="B6247" i="5"/>
  <c r="B6246" i="5"/>
  <c r="B6245" i="5"/>
  <c r="B6244" i="5"/>
  <c r="B6243" i="5"/>
  <c r="B6242" i="5"/>
  <c r="B6241" i="5"/>
  <c r="B6240" i="5"/>
  <c r="B6239" i="5"/>
  <c r="B6238" i="5"/>
  <c r="B6237" i="5"/>
  <c r="B6236" i="5"/>
  <c r="B6235" i="5"/>
  <c r="B6234" i="5"/>
  <c r="B6233" i="5"/>
  <c r="B6232" i="5"/>
  <c r="B6231" i="5"/>
  <c r="B6230" i="5"/>
  <c r="B6229" i="5"/>
  <c r="B6228" i="5"/>
  <c r="B6227" i="5"/>
  <c r="B6226" i="5"/>
  <c r="B6225" i="5"/>
  <c r="B6224" i="5"/>
  <c r="B6223" i="5"/>
  <c r="B6222" i="5"/>
  <c r="B6221" i="5"/>
  <c r="B6220" i="5"/>
  <c r="B6219" i="5"/>
  <c r="B6218" i="5"/>
  <c r="B6217" i="5"/>
  <c r="B6216" i="5"/>
  <c r="B6215" i="5"/>
  <c r="B6214" i="5"/>
  <c r="B6213" i="5"/>
  <c r="B6212" i="5"/>
  <c r="B6211" i="5"/>
  <c r="B6210" i="5"/>
  <c r="B6209" i="5"/>
  <c r="B6208" i="5"/>
  <c r="B6207" i="5"/>
  <c r="B6206" i="5"/>
  <c r="B6205" i="5"/>
  <c r="B6204" i="5"/>
  <c r="B6203" i="5"/>
  <c r="B6202" i="5"/>
  <c r="B6201" i="5"/>
  <c r="B6200" i="5"/>
  <c r="B6199" i="5"/>
  <c r="B6198" i="5"/>
  <c r="B6197" i="5"/>
  <c r="B6196" i="5"/>
  <c r="B6195" i="5"/>
  <c r="B6194" i="5"/>
  <c r="B6193" i="5"/>
  <c r="B6192" i="5"/>
  <c r="B6191" i="5"/>
  <c r="B6190" i="5"/>
  <c r="B6189" i="5"/>
  <c r="B6188" i="5"/>
  <c r="B6187" i="5"/>
  <c r="B6186" i="5"/>
  <c r="B6185" i="5"/>
  <c r="B6184" i="5"/>
  <c r="B6183" i="5"/>
  <c r="B6182" i="5"/>
  <c r="B6181" i="5"/>
  <c r="B6180" i="5"/>
  <c r="B6179" i="5"/>
  <c r="B6178" i="5"/>
  <c r="B6177" i="5"/>
  <c r="B6176" i="5"/>
  <c r="B6175" i="5"/>
  <c r="B6174" i="5"/>
  <c r="B6173" i="5"/>
  <c r="B6172" i="5"/>
  <c r="B6171" i="5"/>
  <c r="B6170" i="5"/>
  <c r="B6169" i="5"/>
  <c r="B6168" i="5"/>
  <c r="B6167" i="5"/>
  <c r="B6166" i="5"/>
  <c r="B6165" i="5"/>
  <c r="B6164" i="5"/>
  <c r="B6163" i="5"/>
  <c r="B6162" i="5"/>
  <c r="B6161" i="5"/>
  <c r="B6160" i="5"/>
  <c r="B6159" i="5"/>
  <c r="B6158" i="5"/>
  <c r="B6157" i="5"/>
  <c r="B6156" i="5"/>
  <c r="B6155" i="5"/>
  <c r="B6154" i="5"/>
  <c r="B6153" i="5"/>
  <c r="B6152" i="5"/>
  <c r="B6151" i="5"/>
  <c r="B6150" i="5"/>
  <c r="B6149" i="5"/>
  <c r="B6148" i="5"/>
  <c r="B6147" i="5"/>
  <c r="B6146" i="5"/>
  <c r="B6145" i="5"/>
  <c r="B6144" i="5"/>
  <c r="B6143" i="5"/>
  <c r="B6142" i="5"/>
  <c r="B6141" i="5"/>
  <c r="B6140" i="5"/>
  <c r="B6139" i="5"/>
  <c r="B6138" i="5"/>
  <c r="B6137" i="5"/>
  <c r="B6136" i="5"/>
  <c r="B6135" i="5"/>
  <c r="B6134" i="5"/>
  <c r="B6133" i="5"/>
  <c r="B6132" i="5"/>
  <c r="B6131" i="5"/>
  <c r="B6130" i="5"/>
  <c r="B6129" i="5"/>
  <c r="B6128" i="5"/>
  <c r="B6127" i="5"/>
  <c r="B6126" i="5"/>
  <c r="B6125" i="5"/>
  <c r="B6124" i="5"/>
  <c r="B6123" i="5"/>
  <c r="B6122" i="5"/>
  <c r="B6121" i="5"/>
  <c r="B6120" i="5"/>
  <c r="B6119" i="5"/>
  <c r="B6118" i="5"/>
  <c r="B6117" i="5"/>
  <c r="B6116" i="5"/>
  <c r="B6115" i="5"/>
  <c r="B6114" i="5"/>
  <c r="B6113" i="5"/>
  <c r="B6112" i="5"/>
  <c r="B6111" i="5"/>
  <c r="B6110" i="5"/>
  <c r="B6109" i="5"/>
  <c r="B6108" i="5"/>
  <c r="B6107" i="5"/>
  <c r="B6106" i="5"/>
  <c r="B6105" i="5"/>
  <c r="B6104" i="5"/>
  <c r="B6103" i="5"/>
  <c r="B6102" i="5"/>
  <c r="B6101" i="5"/>
  <c r="B6100" i="5"/>
  <c r="B6099" i="5"/>
  <c r="B6098" i="5"/>
  <c r="B6097" i="5"/>
  <c r="B6096" i="5"/>
  <c r="B6095" i="5"/>
  <c r="B6094" i="5"/>
  <c r="B6093" i="5"/>
  <c r="B6092" i="5"/>
  <c r="B6091" i="5"/>
  <c r="B6090" i="5"/>
  <c r="B6089" i="5"/>
  <c r="B6088" i="5"/>
  <c r="B6087" i="5"/>
  <c r="B6086" i="5"/>
  <c r="B6085" i="5"/>
  <c r="B6084" i="5"/>
  <c r="B6083" i="5"/>
  <c r="B6082" i="5"/>
  <c r="B6081" i="5"/>
  <c r="B6080" i="5"/>
  <c r="B6079" i="5"/>
  <c r="B6078" i="5"/>
  <c r="B6077" i="5"/>
  <c r="B6076" i="5"/>
  <c r="B6075" i="5"/>
  <c r="B6074" i="5"/>
  <c r="B6073" i="5"/>
  <c r="B6072" i="5"/>
  <c r="B6071" i="5"/>
  <c r="B6070" i="5"/>
  <c r="B6069" i="5"/>
  <c r="B6068" i="5"/>
  <c r="B6067" i="5"/>
  <c r="B6066" i="5"/>
  <c r="B6065" i="5"/>
  <c r="B6064" i="5"/>
  <c r="B6063" i="5"/>
  <c r="B6062" i="5"/>
  <c r="B6061" i="5"/>
  <c r="B6060" i="5"/>
  <c r="B6059" i="5"/>
  <c r="B6058" i="5"/>
  <c r="B6057" i="5"/>
  <c r="B6056" i="5"/>
  <c r="B6055" i="5"/>
  <c r="B6054" i="5"/>
  <c r="B6053" i="5"/>
  <c r="B6052" i="5"/>
  <c r="B6051" i="5"/>
  <c r="B6050" i="5"/>
  <c r="B6049" i="5"/>
  <c r="B6048" i="5"/>
  <c r="B6047" i="5"/>
  <c r="B6046" i="5"/>
  <c r="B6045" i="5"/>
  <c r="B6044" i="5"/>
  <c r="B6043" i="5"/>
  <c r="B6042" i="5"/>
  <c r="B6041" i="5"/>
  <c r="B6040" i="5"/>
  <c r="B6039" i="5"/>
  <c r="B6038" i="5"/>
  <c r="B6037" i="5"/>
  <c r="B6036" i="5"/>
  <c r="B6035" i="5"/>
  <c r="B6034" i="5"/>
  <c r="B6033" i="5"/>
  <c r="B6032" i="5"/>
  <c r="B6031" i="5"/>
  <c r="B6030" i="5"/>
  <c r="B6029" i="5"/>
  <c r="B6028" i="5"/>
  <c r="B6027" i="5"/>
  <c r="B6026" i="5"/>
  <c r="B6025" i="5"/>
  <c r="B6024" i="5"/>
  <c r="B6023" i="5"/>
  <c r="B6022" i="5"/>
  <c r="B6021" i="5"/>
  <c r="B6020" i="5"/>
  <c r="B6019" i="5"/>
  <c r="B6018" i="5"/>
  <c r="B6017" i="5"/>
  <c r="B6016" i="5"/>
  <c r="B6015" i="5"/>
  <c r="B6014" i="5"/>
  <c r="B6013" i="5"/>
  <c r="B6012" i="5"/>
  <c r="B6011" i="5"/>
  <c r="B6010" i="5"/>
  <c r="B6009" i="5"/>
  <c r="B6008" i="5"/>
  <c r="B6007" i="5"/>
  <c r="B6006" i="5"/>
  <c r="B6005" i="5"/>
  <c r="B6004" i="5"/>
  <c r="B6003" i="5"/>
  <c r="B6002" i="5"/>
  <c r="B6001" i="5"/>
  <c r="B6000" i="5"/>
  <c r="B5999" i="5"/>
  <c r="B5998" i="5"/>
  <c r="B5997" i="5"/>
  <c r="B5996" i="5"/>
  <c r="B5995" i="5"/>
  <c r="B5994" i="5"/>
  <c r="B5993" i="5"/>
  <c r="B5992" i="5"/>
  <c r="B5991" i="5"/>
  <c r="B5990" i="5"/>
  <c r="B5989" i="5"/>
  <c r="B5988" i="5"/>
  <c r="B5987" i="5"/>
  <c r="B5986" i="5"/>
  <c r="B5985" i="5"/>
  <c r="B5984" i="5"/>
  <c r="B5983" i="5"/>
  <c r="B5982" i="5"/>
  <c r="B5981" i="5"/>
  <c r="B5980" i="5"/>
  <c r="B5979" i="5"/>
  <c r="B5978" i="5"/>
  <c r="B5977" i="5"/>
  <c r="B5976" i="5"/>
  <c r="B5975" i="5"/>
  <c r="B5974" i="5"/>
  <c r="B5973" i="5"/>
  <c r="B5972" i="5"/>
  <c r="B5971" i="5"/>
  <c r="B5970" i="5"/>
  <c r="B5969" i="5"/>
  <c r="B5968" i="5"/>
  <c r="B5967" i="5"/>
  <c r="B5966" i="5"/>
  <c r="B5965" i="5"/>
  <c r="B5964" i="5"/>
  <c r="B5963" i="5"/>
  <c r="B5962" i="5"/>
  <c r="B5961" i="5"/>
  <c r="B5960" i="5"/>
  <c r="B5959" i="5"/>
  <c r="B5958" i="5"/>
  <c r="B5957" i="5"/>
  <c r="B5956" i="5"/>
  <c r="B5955" i="5"/>
  <c r="B5954" i="5"/>
  <c r="B5953" i="5"/>
  <c r="B5952" i="5"/>
  <c r="B5951" i="5"/>
  <c r="B5950" i="5"/>
  <c r="B5949" i="5"/>
  <c r="B5948" i="5"/>
  <c r="B5947" i="5"/>
  <c r="B5946" i="5"/>
  <c r="B5945" i="5"/>
  <c r="B5944" i="5"/>
  <c r="B5943" i="5"/>
  <c r="B5942" i="5"/>
  <c r="B5941" i="5"/>
  <c r="B5940" i="5"/>
  <c r="B5939" i="5"/>
  <c r="B5938" i="5"/>
  <c r="B5937" i="5"/>
  <c r="B5936" i="5"/>
  <c r="B5935" i="5"/>
  <c r="B5934" i="5"/>
  <c r="B5933" i="5"/>
  <c r="B5932" i="5"/>
  <c r="B5931" i="5"/>
  <c r="B5930" i="5"/>
  <c r="B5929" i="5"/>
  <c r="B5928" i="5"/>
  <c r="B5927" i="5"/>
  <c r="B5926" i="5"/>
  <c r="B5925" i="5"/>
  <c r="B5924" i="5"/>
  <c r="B5923" i="5"/>
  <c r="B5922" i="5"/>
  <c r="B5921" i="5"/>
  <c r="B5920" i="5"/>
  <c r="B5919" i="5"/>
  <c r="B5918" i="5"/>
  <c r="B5917" i="5"/>
  <c r="B5916" i="5"/>
  <c r="B5915" i="5"/>
  <c r="B5914" i="5"/>
  <c r="B5913" i="5"/>
  <c r="B5912" i="5"/>
  <c r="B5911" i="5"/>
  <c r="B5910" i="5"/>
  <c r="B5909" i="5"/>
  <c r="B5908" i="5"/>
  <c r="B5907" i="5"/>
  <c r="B5906" i="5"/>
  <c r="B5905" i="5"/>
  <c r="B5904" i="5"/>
  <c r="B5903" i="5"/>
  <c r="B5902" i="5"/>
  <c r="B5901" i="5"/>
  <c r="B5900" i="5"/>
  <c r="B5899" i="5"/>
  <c r="B5898" i="5"/>
  <c r="B5897" i="5"/>
  <c r="B5896" i="5"/>
  <c r="B5895" i="5"/>
  <c r="B5894" i="5"/>
  <c r="B5893" i="5"/>
  <c r="B5892" i="5"/>
  <c r="B5891" i="5"/>
  <c r="B5890" i="5"/>
  <c r="B5889" i="5"/>
  <c r="B5888" i="5"/>
  <c r="B5887" i="5"/>
  <c r="B5886" i="5"/>
  <c r="B5885" i="5"/>
  <c r="B5884" i="5"/>
  <c r="B5883" i="5"/>
  <c r="B5882" i="5"/>
  <c r="B5881" i="5"/>
  <c r="B5880" i="5"/>
  <c r="B5879" i="5"/>
  <c r="B5878" i="5"/>
  <c r="B5877" i="5"/>
  <c r="B5876" i="5"/>
  <c r="B5875" i="5"/>
  <c r="B5874" i="5"/>
  <c r="B5873" i="5"/>
  <c r="B5872" i="5"/>
  <c r="B5871" i="5"/>
  <c r="B5870" i="5"/>
  <c r="B5869" i="5"/>
  <c r="B5868" i="5"/>
  <c r="B5867" i="5"/>
  <c r="B5866" i="5"/>
  <c r="B5865" i="5"/>
  <c r="B5864" i="5"/>
  <c r="B5863" i="5"/>
  <c r="B5862" i="5"/>
  <c r="B5861" i="5"/>
  <c r="B5860" i="5"/>
  <c r="B5859" i="5"/>
  <c r="B5858" i="5"/>
  <c r="B5857" i="5"/>
  <c r="B5856" i="5"/>
  <c r="B5855" i="5"/>
  <c r="B5854" i="5"/>
  <c r="B5853" i="5"/>
  <c r="B5852" i="5"/>
  <c r="B5851" i="5"/>
  <c r="B5850" i="5"/>
  <c r="B5849" i="5"/>
  <c r="B5848" i="5"/>
  <c r="B5847" i="5"/>
  <c r="B5846" i="5"/>
  <c r="B5845" i="5"/>
  <c r="B5844" i="5"/>
  <c r="B5843" i="5"/>
  <c r="B5842" i="5"/>
  <c r="B5841" i="5"/>
  <c r="B5840" i="5"/>
  <c r="B5839" i="5"/>
  <c r="B5838" i="5"/>
  <c r="B5837" i="5"/>
  <c r="B5836" i="5"/>
  <c r="B5835" i="5"/>
  <c r="B5834" i="5"/>
  <c r="B5833" i="5"/>
  <c r="B5832" i="5"/>
  <c r="B5831" i="5"/>
  <c r="B5830" i="5"/>
  <c r="B5829" i="5"/>
  <c r="B5828" i="5"/>
  <c r="B5827" i="5"/>
  <c r="B5826" i="5"/>
  <c r="B5825" i="5"/>
  <c r="B5824" i="5"/>
  <c r="B5823" i="5"/>
  <c r="B5822" i="5"/>
  <c r="B5821" i="5"/>
  <c r="B5820" i="5"/>
  <c r="B5819" i="5"/>
  <c r="B5818" i="5"/>
  <c r="B5817" i="5"/>
  <c r="B5816" i="5"/>
  <c r="B5815" i="5"/>
  <c r="B5814" i="5"/>
  <c r="B5813" i="5"/>
  <c r="B5812" i="5"/>
  <c r="B5811" i="5"/>
  <c r="B5810" i="5"/>
  <c r="B5809" i="5"/>
  <c r="B5808" i="5"/>
  <c r="B5807" i="5"/>
  <c r="B5806" i="5"/>
  <c r="B5805" i="5"/>
  <c r="B5804" i="5"/>
  <c r="B5803" i="5"/>
  <c r="B5802" i="5"/>
  <c r="B5801" i="5"/>
  <c r="B5800" i="5"/>
  <c r="B5799" i="5"/>
  <c r="B5798" i="5"/>
  <c r="B5797" i="5"/>
  <c r="B5796" i="5"/>
  <c r="B5795" i="5"/>
  <c r="B5794" i="5"/>
  <c r="B5793" i="5"/>
  <c r="B5792" i="5"/>
  <c r="B5791" i="5"/>
  <c r="B5790" i="5"/>
  <c r="B5789" i="5"/>
  <c r="B5788" i="5"/>
  <c r="B5787" i="5"/>
  <c r="B5786" i="5"/>
  <c r="B5785" i="5"/>
  <c r="B5784" i="5"/>
  <c r="B5783" i="5"/>
  <c r="B5782" i="5"/>
  <c r="B5781" i="5"/>
  <c r="B5780" i="5"/>
  <c r="B5779" i="5"/>
  <c r="B5778" i="5"/>
  <c r="B5777" i="5"/>
  <c r="B5776" i="5"/>
  <c r="B5775" i="5"/>
  <c r="B5774" i="5"/>
  <c r="B5773" i="5"/>
  <c r="B5772" i="5"/>
  <c r="B5771" i="5"/>
  <c r="B5770" i="5"/>
  <c r="B5769" i="5"/>
  <c r="B5768" i="5"/>
  <c r="B5767" i="5"/>
  <c r="B5766" i="5"/>
  <c r="B5765" i="5"/>
  <c r="B5764" i="5"/>
  <c r="B5763" i="5"/>
  <c r="B5762" i="5"/>
  <c r="B5761" i="5"/>
  <c r="B5760" i="5"/>
  <c r="B5759" i="5"/>
  <c r="B5758" i="5"/>
  <c r="B5757" i="5"/>
  <c r="B5756" i="5"/>
  <c r="B5755" i="5"/>
  <c r="B5754" i="5"/>
  <c r="B5753" i="5"/>
  <c r="B5752" i="5"/>
  <c r="B5751" i="5"/>
  <c r="B5750" i="5"/>
  <c r="B5749" i="5"/>
  <c r="B5748" i="5"/>
  <c r="B5747" i="5"/>
  <c r="B5746" i="5"/>
  <c r="B5745" i="5"/>
  <c r="B5744" i="5"/>
  <c r="B5743" i="5"/>
  <c r="B5742" i="5"/>
  <c r="B5741" i="5"/>
  <c r="B5740" i="5"/>
  <c r="B5739" i="5"/>
  <c r="B5738" i="5"/>
  <c r="B5737" i="5"/>
  <c r="B5736" i="5"/>
  <c r="B5735" i="5"/>
  <c r="B5734" i="5"/>
  <c r="B5733" i="5"/>
  <c r="B5732" i="5"/>
  <c r="B5731" i="5"/>
  <c r="B5730" i="5"/>
  <c r="B5729" i="5"/>
  <c r="B5728" i="5"/>
  <c r="B5727" i="5"/>
  <c r="B5726" i="5"/>
  <c r="B5725" i="5"/>
  <c r="B5724" i="5"/>
  <c r="B5723" i="5"/>
  <c r="B5722" i="5"/>
  <c r="B5721" i="5"/>
  <c r="B5720" i="5"/>
  <c r="B5719" i="5"/>
  <c r="B5718" i="5"/>
  <c r="B5717" i="5"/>
  <c r="B5716" i="5"/>
  <c r="B5715" i="5"/>
  <c r="B5714" i="5"/>
  <c r="B5713" i="5"/>
  <c r="B5712" i="5"/>
  <c r="B5711" i="5"/>
  <c r="B5710" i="5"/>
  <c r="B5709" i="5"/>
  <c r="B5708" i="5"/>
  <c r="B5707" i="5"/>
  <c r="B5706" i="5"/>
  <c r="B5705" i="5"/>
  <c r="B5704" i="5"/>
  <c r="B5703" i="5"/>
  <c r="B5702" i="5"/>
  <c r="B5701" i="5"/>
  <c r="B5700" i="5"/>
  <c r="B5699" i="5"/>
  <c r="B5698" i="5"/>
  <c r="B5697" i="5"/>
  <c r="B5696" i="5"/>
  <c r="B5695" i="5"/>
  <c r="B5694" i="5"/>
  <c r="B5693" i="5"/>
  <c r="B5692" i="5"/>
  <c r="B5691" i="5"/>
  <c r="B5690" i="5"/>
  <c r="B5689" i="5"/>
  <c r="B5688" i="5"/>
  <c r="B5687" i="5"/>
  <c r="B5686" i="5"/>
  <c r="B5685" i="5"/>
  <c r="B5684" i="5"/>
  <c r="B5683" i="5"/>
  <c r="B5682" i="5"/>
  <c r="B5681" i="5"/>
  <c r="B5680" i="5"/>
  <c r="B5679" i="5"/>
  <c r="B5678" i="5"/>
  <c r="B5677" i="5"/>
  <c r="B5676" i="5"/>
  <c r="B5675" i="5"/>
  <c r="B5674" i="5"/>
  <c r="B5673" i="5"/>
  <c r="B5672" i="5"/>
  <c r="B5671" i="5"/>
  <c r="B5670" i="5"/>
  <c r="B5669" i="5"/>
  <c r="B5668" i="5"/>
  <c r="B5667" i="5"/>
  <c r="B5666" i="5"/>
  <c r="B5665" i="5"/>
  <c r="B5664" i="5"/>
  <c r="B5663" i="5"/>
  <c r="B5662" i="5"/>
  <c r="B5661" i="5"/>
  <c r="B5660" i="5"/>
  <c r="B5659" i="5"/>
  <c r="B5658" i="5"/>
  <c r="B5657" i="5"/>
  <c r="B5656" i="5"/>
  <c r="B5655" i="5"/>
  <c r="B5654" i="5"/>
  <c r="B5653" i="5"/>
  <c r="B5652" i="5"/>
  <c r="B5651" i="5"/>
  <c r="B5650" i="5"/>
  <c r="B5649" i="5"/>
  <c r="B5648" i="5"/>
  <c r="B5647" i="5"/>
  <c r="B5646" i="5"/>
  <c r="B5645" i="5"/>
  <c r="B5644" i="5"/>
  <c r="B5643" i="5"/>
  <c r="B5642" i="5"/>
  <c r="B5641" i="5"/>
  <c r="B5640" i="5"/>
  <c r="B5639" i="5"/>
  <c r="B5638" i="5"/>
  <c r="B5637" i="5"/>
  <c r="B5636" i="5"/>
  <c r="B5635" i="5"/>
  <c r="B5634" i="5"/>
  <c r="B5633" i="5"/>
  <c r="B5632" i="5"/>
  <c r="B5631" i="5"/>
  <c r="B5630" i="5"/>
  <c r="B5629" i="5"/>
  <c r="B5628" i="5"/>
  <c r="B5627" i="5"/>
  <c r="B5626" i="5"/>
  <c r="B5625" i="5"/>
  <c r="B5624" i="5"/>
  <c r="B5623" i="5"/>
  <c r="B5622" i="5"/>
  <c r="B5621" i="5"/>
  <c r="B5620" i="5"/>
  <c r="B5619" i="5"/>
  <c r="B5618" i="5"/>
  <c r="B5617" i="5"/>
  <c r="B5616" i="5"/>
  <c r="B5615" i="5"/>
  <c r="B5614" i="5"/>
  <c r="B5613" i="5"/>
  <c r="B5612" i="5"/>
  <c r="B5611" i="5"/>
  <c r="B5610" i="5"/>
  <c r="B5609" i="5"/>
  <c r="B5608" i="5"/>
  <c r="B5607" i="5"/>
  <c r="B5606" i="5"/>
  <c r="B5605" i="5"/>
  <c r="B5604" i="5"/>
  <c r="B5603" i="5"/>
  <c r="B5602" i="5"/>
  <c r="B5601" i="5"/>
  <c r="B5600" i="5"/>
  <c r="B5599" i="5"/>
  <c r="B5598" i="5"/>
  <c r="B5597" i="5"/>
  <c r="B5596" i="5"/>
  <c r="B5595" i="5"/>
  <c r="B5594" i="5"/>
  <c r="B5593" i="5"/>
  <c r="B5592" i="5"/>
  <c r="B5591" i="5"/>
  <c r="B5590" i="5"/>
  <c r="B5589" i="5"/>
  <c r="B5588" i="5"/>
  <c r="B5587" i="5"/>
  <c r="B5586" i="5"/>
  <c r="B5585" i="5"/>
  <c r="B5584" i="5"/>
  <c r="B5583" i="5"/>
  <c r="B5582" i="5"/>
  <c r="B5581" i="5"/>
  <c r="B5580" i="5"/>
  <c r="B5579" i="5"/>
  <c r="B5578" i="5"/>
  <c r="B5577" i="5"/>
  <c r="B5576" i="5"/>
  <c r="B5575" i="5"/>
  <c r="B5574" i="5"/>
  <c r="B5573" i="5"/>
  <c r="B5572" i="5"/>
  <c r="B5571" i="5"/>
  <c r="B5570" i="5"/>
  <c r="B5569" i="5"/>
  <c r="B5568" i="5"/>
  <c r="B5567" i="5"/>
  <c r="B5566" i="5"/>
  <c r="B5565" i="5"/>
  <c r="B5564" i="5"/>
  <c r="B5563" i="5"/>
  <c r="B5562" i="5"/>
  <c r="B5561" i="5"/>
  <c r="B5560" i="5"/>
  <c r="B5559" i="5"/>
  <c r="B5558" i="5"/>
  <c r="B5557" i="5"/>
  <c r="B5556" i="5"/>
  <c r="B5555" i="5"/>
  <c r="B5554" i="5"/>
  <c r="B5553" i="5"/>
  <c r="B5552" i="5"/>
  <c r="B5551" i="5"/>
  <c r="B5550" i="5"/>
  <c r="B5549" i="5"/>
  <c r="B5548" i="5"/>
  <c r="B5547" i="5"/>
  <c r="B5546" i="5"/>
  <c r="B5545" i="5"/>
  <c r="B5544" i="5"/>
  <c r="B5543" i="5"/>
  <c r="B5542" i="5"/>
  <c r="B5541" i="5"/>
  <c r="B5540" i="5"/>
  <c r="B5539" i="5"/>
  <c r="B5538" i="5"/>
  <c r="B5537" i="5"/>
  <c r="B5536" i="5"/>
  <c r="B5535" i="5"/>
  <c r="B5534" i="5"/>
  <c r="B5533" i="5"/>
  <c r="B5532" i="5"/>
  <c r="B5531" i="5"/>
  <c r="B5530" i="5"/>
  <c r="B5529" i="5"/>
  <c r="B5528" i="5"/>
  <c r="B5527" i="5"/>
  <c r="B5526" i="5"/>
  <c r="B5525" i="5"/>
  <c r="B5524" i="5"/>
  <c r="B5523" i="5"/>
  <c r="B5522" i="5"/>
  <c r="B5521" i="5"/>
  <c r="B5520" i="5"/>
  <c r="B5519" i="5"/>
  <c r="B5518" i="5"/>
  <c r="B5517" i="5"/>
  <c r="B5516" i="5"/>
  <c r="B5515" i="5"/>
  <c r="B5514" i="5"/>
  <c r="B5513" i="5"/>
  <c r="B5512" i="5"/>
  <c r="B5511" i="5"/>
  <c r="B5510" i="5"/>
  <c r="B5509" i="5"/>
  <c r="B5508" i="5"/>
  <c r="B5507" i="5"/>
  <c r="B5506" i="5"/>
  <c r="B5505" i="5"/>
  <c r="B5504" i="5"/>
  <c r="B5503" i="5"/>
  <c r="B5502" i="5"/>
  <c r="B5501" i="5"/>
  <c r="B5500" i="5"/>
  <c r="B5499" i="5"/>
  <c r="B5498" i="5"/>
  <c r="B5497" i="5"/>
  <c r="B5496" i="5"/>
  <c r="B5495" i="5"/>
  <c r="B5494" i="5"/>
  <c r="B5493" i="5"/>
  <c r="B5492" i="5"/>
  <c r="B5491" i="5"/>
  <c r="B5490" i="5"/>
  <c r="B5489" i="5"/>
  <c r="B5488" i="5"/>
  <c r="B5487" i="5"/>
  <c r="B5486" i="5"/>
  <c r="B5485" i="5"/>
  <c r="B5484" i="5"/>
  <c r="B5483" i="5"/>
  <c r="B5482" i="5"/>
  <c r="B5481" i="5"/>
  <c r="B5480" i="5"/>
  <c r="B5479" i="5"/>
  <c r="B5478" i="5"/>
  <c r="B5477" i="5"/>
  <c r="B5476" i="5"/>
  <c r="B5475" i="5"/>
  <c r="B5474" i="5"/>
  <c r="B5473" i="5"/>
  <c r="B5472" i="5"/>
  <c r="B5471" i="5"/>
  <c r="B5470" i="5"/>
  <c r="B5469" i="5"/>
  <c r="B5468" i="5"/>
  <c r="B5467" i="5"/>
  <c r="B5466" i="5"/>
  <c r="B5465" i="5"/>
  <c r="B5464" i="5"/>
  <c r="B5463" i="5"/>
  <c r="B5462" i="5"/>
  <c r="B5461" i="5"/>
  <c r="B5460" i="5"/>
  <c r="B5459" i="5"/>
  <c r="B5458" i="5"/>
  <c r="B5457" i="5"/>
  <c r="B5456" i="5"/>
  <c r="B5455" i="5"/>
  <c r="B5454" i="5"/>
  <c r="B5453" i="5"/>
  <c r="B5452" i="5"/>
  <c r="B5451" i="5"/>
  <c r="B5450" i="5"/>
  <c r="B5449" i="5"/>
  <c r="B5448" i="5"/>
  <c r="B5447" i="5"/>
  <c r="B5446" i="5"/>
  <c r="B5445" i="5"/>
  <c r="B5444" i="5"/>
  <c r="B5443" i="5"/>
  <c r="B5442" i="5"/>
  <c r="B5441" i="5"/>
  <c r="B5440" i="5"/>
  <c r="B5439" i="5"/>
  <c r="B5438" i="5"/>
  <c r="B5437" i="5"/>
  <c r="B5436" i="5"/>
  <c r="B5435" i="5"/>
  <c r="B5434" i="5"/>
  <c r="B5433" i="5"/>
  <c r="B5432" i="5"/>
  <c r="B5431" i="5"/>
  <c r="B5430" i="5"/>
  <c r="B5429" i="5"/>
  <c r="B5428" i="5"/>
  <c r="B5427" i="5"/>
  <c r="B5426" i="5"/>
  <c r="B5425" i="5"/>
  <c r="B5424" i="5"/>
  <c r="B5423" i="5"/>
  <c r="B5422" i="5"/>
  <c r="B5421" i="5"/>
  <c r="B5420" i="5"/>
  <c r="B5419" i="5"/>
  <c r="B5418" i="5"/>
  <c r="B5417" i="5"/>
  <c r="B5416" i="5"/>
  <c r="B5415" i="5"/>
  <c r="B5414" i="5"/>
  <c r="B5413" i="5"/>
  <c r="B5412" i="5"/>
  <c r="B5411" i="5"/>
  <c r="B5410" i="5"/>
  <c r="B5409" i="5"/>
  <c r="B5408" i="5"/>
  <c r="B5407" i="5"/>
  <c r="B5406" i="5"/>
  <c r="B5405" i="5"/>
  <c r="B5404" i="5"/>
  <c r="B5403" i="5"/>
  <c r="B5402" i="5"/>
  <c r="B5401" i="5"/>
  <c r="B5400" i="5"/>
  <c r="B5399" i="5"/>
  <c r="B5398" i="5"/>
  <c r="B5397" i="5"/>
  <c r="B5396" i="5"/>
  <c r="B5395" i="5"/>
  <c r="B5394" i="5"/>
  <c r="B5393" i="5"/>
  <c r="B5392" i="5"/>
  <c r="B5391" i="5"/>
  <c r="B5390" i="5"/>
  <c r="B5389" i="5"/>
  <c r="B5388" i="5"/>
  <c r="B5387" i="5"/>
  <c r="B5386" i="5"/>
  <c r="B5385" i="5"/>
  <c r="B5384" i="5"/>
  <c r="B5383" i="5"/>
  <c r="B5382" i="5"/>
  <c r="B5381" i="5"/>
  <c r="B5380" i="5"/>
  <c r="B5379" i="5"/>
  <c r="B5378" i="5"/>
  <c r="B5377" i="5"/>
  <c r="B5376" i="5"/>
  <c r="B5375" i="5"/>
  <c r="B5374" i="5"/>
  <c r="B5373" i="5"/>
  <c r="B5372" i="5"/>
  <c r="B5371" i="5"/>
  <c r="B5370" i="5"/>
  <c r="B5369" i="5"/>
  <c r="B5368" i="5"/>
  <c r="B5367" i="5"/>
  <c r="B5366" i="5"/>
  <c r="B5365" i="5"/>
  <c r="B5364" i="5"/>
  <c r="B5363" i="5"/>
  <c r="B5362" i="5"/>
  <c r="B5361" i="5"/>
  <c r="B5360" i="5"/>
  <c r="B5359" i="5"/>
  <c r="B5358" i="5"/>
  <c r="B5357" i="5"/>
  <c r="B5356" i="5"/>
  <c r="B5355" i="5"/>
  <c r="B5354" i="5"/>
  <c r="B5353" i="5"/>
  <c r="B5352" i="5"/>
  <c r="B5351" i="5"/>
  <c r="B5350" i="5"/>
  <c r="B5349" i="5"/>
  <c r="B5348" i="5"/>
  <c r="B5347" i="5"/>
  <c r="B5346" i="5"/>
  <c r="B5345" i="5"/>
  <c r="B5344" i="5"/>
  <c r="B5343" i="5"/>
  <c r="B5342" i="5"/>
  <c r="B5341" i="5"/>
  <c r="B5340" i="5"/>
  <c r="B5339" i="5"/>
  <c r="B5338" i="5"/>
  <c r="B5337" i="5"/>
  <c r="B5336" i="5"/>
  <c r="B5335" i="5"/>
  <c r="B5334" i="5"/>
  <c r="B5333" i="5"/>
  <c r="B5332" i="5"/>
  <c r="B5331" i="5"/>
  <c r="B5330" i="5"/>
  <c r="B5329" i="5"/>
  <c r="B5328" i="5"/>
  <c r="B5327" i="5"/>
  <c r="B5326" i="5"/>
  <c r="B5325" i="5"/>
  <c r="B5324" i="5"/>
  <c r="B5323" i="5"/>
  <c r="B5322" i="5"/>
  <c r="B5321" i="5"/>
  <c r="B5320" i="5"/>
  <c r="B5319" i="5"/>
  <c r="B5318" i="5"/>
  <c r="B5317" i="5"/>
  <c r="B5316" i="5"/>
  <c r="B5315" i="5"/>
  <c r="B5314" i="5"/>
  <c r="B5313" i="5"/>
  <c r="B5312" i="5"/>
  <c r="B5311" i="5"/>
  <c r="B5310" i="5"/>
  <c r="B5309" i="5"/>
  <c r="B5308" i="5"/>
  <c r="B5307" i="5"/>
  <c r="B5306" i="5"/>
  <c r="B5305" i="5"/>
  <c r="B5304" i="5"/>
  <c r="B5303" i="5"/>
  <c r="B5302" i="5"/>
  <c r="B5301" i="5"/>
  <c r="B5300" i="5"/>
  <c r="B5299" i="5"/>
  <c r="B5298" i="5"/>
  <c r="B5297" i="5"/>
  <c r="B5296" i="5"/>
  <c r="B5295" i="5"/>
  <c r="B5294" i="5"/>
  <c r="B5293" i="5"/>
  <c r="B5292" i="5"/>
  <c r="B5291" i="5"/>
  <c r="B5290" i="5"/>
  <c r="B5289" i="5"/>
  <c r="B5288" i="5"/>
  <c r="B5287" i="5"/>
  <c r="B5286" i="5"/>
  <c r="B5285" i="5"/>
  <c r="B5284" i="5"/>
  <c r="B5283" i="5"/>
  <c r="B5282" i="5"/>
  <c r="B5281" i="5"/>
  <c r="B5280" i="5"/>
  <c r="B5279" i="5"/>
  <c r="B5278" i="5"/>
  <c r="B5277" i="5"/>
  <c r="B5276" i="5"/>
  <c r="B5275" i="5"/>
  <c r="B5274" i="5"/>
  <c r="B5273" i="5"/>
  <c r="B5272" i="5"/>
  <c r="B5271" i="5"/>
  <c r="B5270" i="5"/>
  <c r="B5269" i="5"/>
  <c r="B5268" i="5"/>
  <c r="B5267" i="5"/>
  <c r="B5266" i="5"/>
  <c r="B5265" i="5"/>
  <c r="B5264" i="5"/>
  <c r="B5263" i="5"/>
  <c r="B5262" i="5"/>
  <c r="B5261" i="5"/>
  <c r="B5260" i="5"/>
  <c r="B5259" i="5"/>
  <c r="B5258" i="5"/>
  <c r="B5257" i="5"/>
  <c r="B5256" i="5"/>
  <c r="B5255" i="5"/>
  <c r="B5254" i="5"/>
  <c r="B5253" i="5"/>
  <c r="B5252" i="5"/>
  <c r="B5251" i="5"/>
  <c r="B5250" i="5"/>
  <c r="B5249" i="5"/>
  <c r="B5248" i="5"/>
  <c r="B5247" i="5"/>
  <c r="B5246" i="5"/>
  <c r="B5245" i="5"/>
  <c r="B5244" i="5"/>
  <c r="B5243" i="5"/>
  <c r="B5242" i="5"/>
  <c r="B5241" i="5"/>
  <c r="B5240" i="5"/>
  <c r="B5239" i="5"/>
  <c r="B5238" i="5"/>
  <c r="B5237" i="5"/>
  <c r="B5236" i="5"/>
  <c r="B5235" i="5"/>
  <c r="B5234" i="5"/>
  <c r="B5233" i="5"/>
  <c r="B5232" i="5"/>
  <c r="B5231" i="5"/>
  <c r="B5230" i="5"/>
  <c r="B5229" i="5"/>
  <c r="B5228" i="5"/>
  <c r="B5227" i="5"/>
  <c r="B5226" i="5"/>
  <c r="B5225" i="5"/>
  <c r="B5224" i="5"/>
  <c r="B5223" i="5"/>
  <c r="B5222" i="5"/>
  <c r="B5221" i="5"/>
  <c r="B5220" i="5"/>
  <c r="B5219" i="5"/>
  <c r="B5218" i="5"/>
  <c r="B5217" i="5"/>
  <c r="B5216" i="5"/>
  <c r="B5215" i="5"/>
  <c r="B5214" i="5"/>
  <c r="B5213" i="5"/>
  <c r="B5212" i="5"/>
  <c r="B5211" i="5"/>
  <c r="B5210" i="5"/>
  <c r="B5209" i="5"/>
  <c r="B5208" i="5"/>
  <c r="B5207" i="5"/>
  <c r="B5206" i="5"/>
  <c r="B5205" i="5"/>
  <c r="B5204" i="5"/>
  <c r="B5203" i="5"/>
  <c r="B5202" i="5"/>
  <c r="B5201" i="5"/>
  <c r="B5200" i="5"/>
  <c r="B5199" i="5"/>
  <c r="B5198" i="5"/>
  <c r="B5197" i="5"/>
  <c r="B5196" i="5"/>
  <c r="B5195" i="5"/>
  <c r="B5194" i="5"/>
  <c r="B5193" i="5"/>
  <c r="B5192" i="5"/>
  <c r="B5191" i="5"/>
  <c r="B5190" i="5"/>
  <c r="B5189" i="5"/>
  <c r="B5188" i="5"/>
  <c r="B5187" i="5"/>
  <c r="B5186" i="5"/>
  <c r="B5185" i="5"/>
  <c r="B5184" i="5"/>
  <c r="B5183" i="5"/>
  <c r="B5182" i="5"/>
  <c r="B5181" i="5"/>
  <c r="B5180" i="5"/>
  <c r="B5179" i="5"/>
  <c r="B5178" i="5"/>
  <c r="B5177" i="5"/>
  <c r="B5176" i="5"/>
  <c r="B5175" i="5"/>
  <c r="B5174" i="5"/>
  <c r="B5173" i="5"/>
  <c r="B5172" i="5"/>
  <c r="B5171" i="5"/>
  <c r="B5170" i="5"/>
  <c r="B5169" i="5"/>
  <c r="B5168" i="5"/>
  <c r="B5167" i="5"/>
  <c r="B5166" i="5"/>
  <c r="B5165" i="5"/>
  <c r="B5164" i="5"/>
  <c r="B5163" i="5"/>
  <c r="B5162" i="5"/>
  <c r="B5161" i="5"/>
  <c r="B5160" i="5"/>
  <c r="B5159" i="5"/>
  <c r="B5158" i="5"/>
  <c r="B5157" i="5"/>
  <c r="B5156" i="5"/>
  <c r="B5155" i="5"/>
  <c r="B5154" i="5"/>
  <c r="B5153" i="5"/>
  <c r="B5152" i="5"/>
  <c r="B5151" i="5"/>
  <c r="B5150" i="5"/>
  <c r="B5149" i="5"/>
  <c r="B5148" i="5"/>
  <c r="B5147" i="5"/>
  <c r="B5146" i="5"/>
  <c r="B5145" i="5"/>
  <c r="B5144" i="5"/>
  <c r="B5143" i="5"/>
  <c r="B5142" i="5"/>
  <c r="B5141" i="5"/>
  <c r="B5140" i="5"/>
  <c r="B5139" i="5"/>
  <c r="B5138" i="5"/>
  <c r="B5137" i="5"/>
  <c r="B5136" i="5"/>
  <c r="B5135" i="5"/>
  <c r="B5134" i="5"/>
  <c r="B5133" i="5"/>
  <c r="B5132" i="5"/>
  <c r="B5131" i="5"/>
  <c r="B5130" i="5"/>
  <c r="B5129" i="5"/>
  <c r="B5128" i="5"/>
  <c r="B5127" i="5"/>
  <c r="B5126" i="5"/>
  <c r="B5125" i="5"/>
  <c r="B5124" i="5"/>
  <c r="B5123" i="5"/>
  <c r="B5122" i="5"/>
  <c r="B5121" i="5"/>
  <c r="B5120" i="5"/>
  <c r="B5119" i="5"/>
  <c r="B5118" i="5"/>
  <c r="B5117" i="5"/>
  <c r="B5116" i="5"/>
  <c r="B5115" i="5"/>
  <c r="B5114" i="5"/>
  <c r="B5113" i="5"/>
  <c r="B5112" i="5"/>
  <c r="B5111" i="5"/>
  <c r="B5110" i="5"/>
  <c r="B5109" i="5"/>
  <c r="B5108" i="5"/>
  <c r="B5107" i="5"/>
  <c r="B5106" i="5"/>
  <c r="B5105" i="5"/>
  <c r="B5104" i="5"/>
  <c r="B5103" i="5"/>
  <c r="B5102" i="5"/>
  <c r="B5101" i="5"/>
  <c r="B5100" i="5"/>
  <c r="B5099" i="5"/>
  <c r="B5098" i="5"/>
  <c r="B5097" i="5"/>
  <c r="B5096" i="5"/>
  <c r="B5095" i="5"/>
  <c r="B5094" i="5"/>
  <c r="B5093" i="5"/>
  <c r="B5092" i="5"/>
  <c r="B5091" i="5"/>
  <c r="B5090" i="5"/>
  <c r="B5089" i="5"/>
  <c r="B5088" i="5"/>
  <c r="B5087" i="5"/>
  <c r="B5086" i="5"/>
  <c r="B5085" i="5"/>
  <c r="B5084" i="5"/>
  <c r="B5083" i="5"/>
  <c r="B5082" i="5"/>
  <c r="B5081" i="5"/>
  <c r="B5080" i="5"/>
  <c r="B5079" i="5"/>
  <c r="B5078" i="5"/>
  <c r="B5077" i="5"/>
  <c r="B5076" i="5"/>
  <c r="B5075" i="5"/>
  <c r="B5074" i="5"/>
  <c r="B5073" i="5"/>
  <c r="B5072" i="5"/>
  <c r="B5071" i="5"/>
  <c r="B5070" i="5"/>
  <c r="B5069" i="5"/>
  <c r="B5068" i="5"/>
  <c r="B5067" i="5"/>
  <c r="B5066" i="5"/>
  <c r="B5065" i="5"/>
  <c r="B5064" i="5"/>
  <c r="B5063" i="5"/>
  <c r="B5062" i="5"/>
  <c r="B5061" i="5"/>
  <c r="B5060" i="5"/>
  <c r="B5059" i="5"/>
  <c r="B5058" i="5"/>
  <c r="B5057" i="5"/>
  <c r="B5056" i="5"/>
  <c r="B5055" i="5"/>
  <c r="B5054" i="5"/>
  <c r="B5053" i="5"/>
  <c r="B5052" i="5"/>
  <c r="B5051" i="5"/>
  <c r="B5050" i="5"/>
  <c r="B5049" i="5"/>
  <c r="B5048" i="5"/>
  <c r="B5047" i="5"/>
  <c r="B5046" i="5"/>
  <c r="B5045" i="5"/>
  <c r="B5044" i="5"/>
  <c r="B5043" i="5"/>
  <c r="B5042" i="5"/>
  <c r="B5041" i="5"/>
  <c r="B5040" i="5"/>
  <c r="B5039" i="5"/>
  <c r="B5038" i="5"/>
  <c r="B5037" i="5"/>
  <c r="B5036" i="5"/>
  <c r="B5035" i="5"/>
  <c r="B5034" i="5"/>
  <c r="B5033" i="5"/>
  <c r="B5032" i="5"/>
  <c r="B5031" i="5"/>
  <c r="B5030" i="5"/>
  <c r="B5029" i="5"/>
  <c r="B5028" i="5"/>
  <c r="B5027" i="5"/>
  <c r="B5026" i="5"/>
  <c r="B5025" i="5"/>
  <c r="B5024" i="5"/>
  <c r="B5023" i="5"/>
  <c r="B5022" i="5"/>
  <c r="B5021" i="5"/>
  <c r="B5020" i="5"/>
  <c r="B5019" i="5"/>
  <c r="B5018" i="5"/>
  <c r="B5017" i="5"/>
  <c r="B5016" i="5"/>
  <c r="B5015" i="5"/>
  <c r="B5014" i="5"/>
  <c r="B5013" i="5"/>
  <c r="B5012" i="5"/>
  <c r="B5011" i="5"/>
  <c r="B5010" i="5"/>
  <c r="B5009" i="5"/>
  <c r="B5008" i="5"/>
  <c r="B5007" i="5"/>
  <c r="B5006" i="5"/>
  <c r="B5005" i="5"/>
  <c r="B5004" i="5"/>
  <c r="B5003" i="5"/>
  <c r="B5002" i="5"/>
  <c r="B5001" i="5"/>
  <c r="B5000" i="5"/>
  <c r="B4999" i="5"/>
  <c r="B4998" i="5"/>
  <c r="B4997" i="5"/>
  <c r="B4996" i="5"/>
  <c r="B4995" i="5"/>
  <c r="B4994" i="5"/>
  <c r="B4993" i="5"/>
  <c r="B4992" i="5"/>
  <c r="B4991" i="5"/>
  <c r="B4990" i="5"/>
  <c r="B4989" i="5"/>
  <c r="B4988" i="5"/>
  <c r="B4987" i="5"/>
  <c r="B4986" i="5"/>
  <c r="B4985" i="5"/>
  <c r="B4984" i="5"/>
  <c r="B4983" i="5"/>
  <c r="B4982" i="5"/>
  <c r="B4981" i="5"/>
  <c r="B4980" i="5"/>
  <c r="B4979" i="5"/>
  <c r="B4978" i="5"/>
  <c r="B4977" i="5"/>
  <c r="B4976" i="5"/>
  <c r="B4975" i="5"/>
  <c r="B4974" i="5"/>
  <c r="B4973" i="5"/>
  <c r="B4972" i="5"/>
  <c r="B4971" i="5"/>
  <c r="B4970" i="5"/>
  <c r="B4969" i="5"/>
  <c r="B4968" i="5"/>
  <c r="B4967" i="5"/>
  <c r="B4966" i="5"/>
  <c r="B4965" i="5"/>
  <c r="B4964" i="5"/>
  <c r="B4963" i="5"/>
  <c r="B4962" i="5"/>
  <c r="B4961" i="5"/>
  <c r="B4960" i="5"/>
  <c r="B4959" i="5"/>
  <c r="B4958" i="5"/>
  <c r="B4957" i="5"/>
  <c r="B4956" i="5"/>
  <c r="B4955" i="5"/>
  <c r="B4954" i="5"/>
  <c r="B4953" i="5"/>
  <c r="B4952" i="5"/>
  <c r="B4951" i="5"/>
  <c r="B4950" i="5"/>
  <c r="B4949" i="5"/>
  <c r="B4948" i="5"/>
  <c r="B4947" i="5"/>
  <c r="B4946" i="5"/>
  <c r="B4945" i="5"/>
  <c r="B4944" i="5"/>
  <c r="B4943" i="5"/>
  <c r="B4942" i="5"/>
  <c r="B4941" i="5"/>
  <c r="B4940" i="5"/>
  <c r="B4939" i="5"/>
  <c r="B4938" i="5"/>
  <c r="B4937" i="5"/>
  <c r="B4936" i="5"/>
  <c r="B4935" i="5"/>
  <c r="B4934" i="5"/>
  <c r="B4933" i="5"/>
  <c r="B4932" i="5"/>
  <c r="B4931" i="5"/>
  <c r="B4930" i="5"/>
  <c r="B4929" i="5"/>
  <c r="B4928" i="5"/>
  <c r="B4927" i="5"/>
  <c r="B4926" i="5"/>
  <c r="B4925" i="5"/>
  <c r="B4924" i="5"/>
  <c r="B4923" i="5"/>
  <c r="B4922" i="5"/>
  <c r="B4921" i="5"/>
  <c r="B4920" i="5"/>
  <c r="B4919" i="5"/>
  <c r="B4918" i="5"/>
  <c r="B4917" i="5"/>
  <c r="B4916" i="5"/>
  <c r="B4915" i="5"/>
  <c r="B4914" i="5"/>
  <c r="B4913" i="5"/>
  <c r="B4912" i="5"/>
  <c r="B4911" i="5"/>
  <c r="B4910" i="5"/>
  <c r="B4909" i="5"/>
  <c r="B4908" i="5"/>
  <c r="B4907" i="5"/>
  <c r="B4906" i="5"/>
  <c r="B4905" i="5"/>
  <c r="B4904" i="5"/>
  <c r="B4903" i="5"/>
  <c r="B4902" i="5"/>
  <c r="B4901" i="5"/>
  <c r="B4900" i="5"/>
  <c r="B4899" i="5"/>
  <c r="B4898" i="5"/>
  <c r="B4897" i="5"/>
  <c r="B4896" i="5"/>
  <c r="B4895" i="5"/>
  <c r="B4894" i="5"/>
  <c r="B4893" i="5"/>
  <c r="B4892" i="5"/>
  <c r="B4891" i="5"/>
  <c r="B4890" i="5"/>
  <c r="B4889" i="5"/>
  <c r="B4888" i="5"/>
  <c r="B4887" i="5"/>
  <c r="B4886" i="5"/>
  <c r="B4885" i="5"/>
  <c r="B4884" i="5"/>
  <c r="B4883" i="5"/>
  <c r="B4882" i="5"/>
  <c r="B4881" i="5"/>
  <c r="B4880" i="5"/>
  <c r="B4879" i="5"/>
  <c r="B4878" i="5"/>
  <c r="B4877" i="5"/>
  <c r="B4876" i="5"/>
  <c r="B4875" i="5"/>
  <c r="B4874" i="5"/>
  <c r="B4873" i="5"/>
  <c r="B4872" i="5"/>
  <c r="B4871" i="5"/>
  <c r="B4870" i="5"/>
  <c r="B4869" i="5"/>
  <c r="B4868" i="5"/>
  <c r="B4867" i="5"/>
  <c r="B4866" i="5"/>
  <c r="B4865" i="5"/>
  <c r="B4864" i="5"/>
  <c r="B4863" i="5"/>
  <c r="B4862" i="5"/>
  <c r="B4861" i="5"/>
  <c r="B4860" i="5"/>
  <c r="B4859" i="5"/>
  <c r="B4858" i="5"/>
  <c r="B4857" i="5"/>
  <c r="B4856" i="5"/>
  <c r="B4855" i="5"/>
  <c r="B4854" i="5"/>
  <c r="B4853" i="5"/>
  <c r="B4852" i="5"/>
  <c r="B4851" i="5"/>
  <c r="B4850" i="5"/>
  <c r="B4849" i="5"/>
  <c r="B4848" i="5"/>
  <c r="B4847" i="5"/>
  <c r="B4846" i="5"/>
  <c r="B4845" i="5"/>
  <c r="B4844" i="5"/>
  <c r="B4843" i="5"/>
  <c r="B4842" i="5"/>
  <c r="B4841" i="5"/>
  <c r="B4840" i="5"/>
  <c r="B4839" i="5"/>
  <c r="B4838" i="5"/>
  <c r="B4837" i="5"/>
  <c r="B4836" i="5"/>
  <c r="B4835" i="5"/>
  <c r="B4834" i="5"/>
  <c r="B4833" i="5"/>
  <c r="B4832" i="5"/>
  <c r="B4831" i="5"/>
  <c r="B4830" i="5"/>
  <c r="B4829" i="5"/>
  <c r="B4828" i="5"/>
  <c r="B4827" i="5"/>
  <c r="B4826" i="5"/>
  <c r="B4825" i="5"/>
  <c r="B4824" i="5"/>
  <c r="B4823" i="5"/>
  <c r="B4822" i="5"/>
  <c r="B4821" i="5"/>
  <c r="B4820" i="5"/>
  <c r="B4819" i="5"/>
  <c r="B4818" i="5"/>
  <c r="B4817" i="5"/>
  <c r="B4816" i="5"/>
  <c r="B4815" i="5"/>
  <c r="B4814" i="5"/>
  <c r="B4813" i="5"/>
  <c r="B4812" i="5"/>
  <c r="B4811" i="5"/>
  <c r="B4810" i="5"/>
  <c r="B4809" i="5"/>
  <c r="B4808" i="5"/>
  <c r="B4807" i="5"/>
  <c r="B4806" i="5"/>
  <c r="B4805" i="5"/>
  <c r="B4804" i="5"/>
  <c r="B4803" i="5"/>
  <c r="B4802" i="5"/>
  <c r="B4801" i="5"/>
  <c r="B4800" i="5"/>
  <c r="B4799" i="5"/>
  <c r="B4798" i="5"/>
  <c r="B4797" i="5"/>
  <c r="B4796" i="5"/>
  <c r="B4795" i="5"/>
  <c r="B4794" i="5"/>
  <c r="B4793" i="5"/>
  <c r="B4792" i="5"/>
  <c r="B4791" i="5"/>
  <c r="B4790" i="5"/>
  <c r="B4789" i="5"/>
  <c r="B4788" i="5"/>
  <c r="B4787" i="5"/>
  <c r="B4786" i="5"/>
  <c r="B4785" i="5"/>
  <c r="B4784" i="5"/>
  <c r="B4783" i="5"/>
  <c r="B4782" i="5"/>
  <c r="B4781" i="5"/>
  <c r="B4780" i="5"/>
  <c r="B4779" i="5"/>
  <c r="B4778" i="5"/>
  <c r="B4777" i="5"/>
  <c r="B4776" i="5"/>
  <c r="B4775" i="5"/>
  <c r="B4774" i="5"/>
  <c r="B4773" i="5"/>
  <c r="B4772" i="5"/>
  <c r="B4771" i="5"/>
  <c r="B4770" i="5"/>
  <c r="B4769" i="5"/>
  <c r="B4768" i="5"/>
  <c r="B4767" i="5"/>
  <c r="B4766" i="5"/>
  <c r="B4765" i="5"/>
  <c r="B4764" i="5"/>
  <c r="B4763" i="5"/>
  <c r="B4762" i="5"/>
  <c r="B4761" i="5"/>
  <c r="B4760" i="5"/>
  <c r="B4759" i="5"/>
  <c r="B4758" i="5"/>
  <c r="B4757" i="5"/>
  <c r="B4756" i="5"/>
  <c r="B4755" i="5"/>
  <c r="B4754" i="5"/>
  <c r="B4753" i="5"/>
  <c r="B4752" i="5"/>
  <c r="B4751" i="5"/>
  <c r="B4750" i="5"/>
  <c r="B4749" i="5"/>
  <c r="B4748" i="5"/>
  <c r="B4747" i="5"/>
  <c r="B4746" i="5"/>
  <c r="B4745" i="5"/>
  <c r="B4744" i="5"/>
  <c r="B4743" i="5"/>
  <c r="B4742" i="5"/>
  <c r="B4741" i="5"/>
  <c r="B4740" i="5"/>
  <c r="B4739" i="5"/>
  <c r="B4738" i="5"/>
  <c r="B4737" i="5"/>
  <c r="B4736" i="5"/>
  <c r="B4735" i="5"/>
  <c r="B4734" i="5"/>
  <c r="B4733" i="5"/>
  <c r="B4732" i="5"/>
  <c r="B4731" i="5"/>
  <c r="B4730" i="5"/>
  <c r="B4729" i="5"/>
  <c r="B4728" i="5"/>
  <c r="B4727" i="5"/>
  <c r="B4726" i="5"/>
  <c r="B4725" i="5"/>
  <c r="B4724" i="5"/>
  <c r="B4723" i="5"/>
  <c r="B4722" i="5"/>
  <c r="B4721" i="5"/>
  <c r="B4720" i="5"/>
  <c r="B4719" i="5"/>
  <c r="B4718" i="5"/>
  <c r="B4717" i="5"/>
  <c r="B4716" i="5"/>
  <c r="B4715" i="5"/>
  <c r="B4714" i="5"/>
  <c r="B4713" i="5"/>
  <c r="B4712" i="5"/>
  <c r="B4711" i="5"/>
  <c r="B4710" i="5"/>
  <c r="B4709" i="5"/>
  <c r="B4708" i="5"/>
  <c r="B4707" i="5"/>
  <c r="B4706" i="5"/>
  <c r="B4705" i="5"/>
  <c r="B4704" i="5"/>
  <c r="B4703" i="5"/>
  <c r="B4702" i="5"/>
  <c r="B4701" i="5"/>
  <c r="B4700" i="5"/>
  <c r="B4699" i="5"/>
  <c r="B4698" i="5"/>
  <c r="B4697" i="5"/>
  <c r="B4696" i="5"/>
  <c r="B4695" i="5"/>
  <c r="B4694" i="5"/>
  <c r="B4693" i="5"/>
  <c r="B4692" i="5"/>
  <c r="B4691" i="5"/>
  <c r="B4690" i="5"/>
  <c r="B4689" i="5"/>
  <c r="B4688" i="5"/>
  <c r="B4687" i="5"/>
  <c r="B4686" i="5"/>
  <c r="B4685" i="5"/>
  <c r="B4684" i="5"/>
  <c r="B4683" i="5"/>
  <c r="B4682" i="5"/>
  <c r="B4681" i="5"/>
  <c r="B4680" i="5"/>
  <c r="B4679" i="5"/>
  <c r="B4678" i="5"/>
  <c r="B4677" i="5"/>
  <c r="B4676" i="5"/>
  <c r="B4675" i="5"/>
  <c r="B4674" i="5"/>
  <c r="B4673" i="5"/>
  <c r="B4672" i="5"/>
  <c r="B4671" i="5"/>
  <c r="B4670" i="5"/>
  <c r="B4669" i="5"/>
  <c r="B4668" i="5"/>
  <c r="B4667" i="5"/>
  <c r="B4666" i="5"/>
  <c r="B4665" i="5"/>
  <c r="B4664" i="5"/>
  <c r="B4663" i="5"/>
  <c r="B4662" i="5"/>
  <c r="B4661" i="5"/>
  <c r="B4660" i="5"/>
  <c r="B4659" i="5"/>
  <c r="B4658" i="5"/>
  <c r="B4657" i="5"/>
  <c r="B4656" i="5"/>
  <c r="B4655" i="5"/>
  <c r="B4654" i="5"/>
  <c r="B4653" i="5"/>
  <c r="B4652" i="5"/>
  <c r="B4651" i="5"/>
  <c r="B4650" i="5"/>
  <c r="B4649" i="5"/>
  <c r="B4648" i="5"/>
  <c r="B4647" i="5"/>
  <c r="B4646" i="5"/>
  <c r="B4645" i="5"/>
  <c r="B4644" i="5"/>
  <c r="B4643" i="5"/>
  <c r="B4642" i="5"/>
  <c r="B4641" i="5"/>
  <c r="B4640" i="5"/>
  <c r="B4639" i="5"/>
  <c r="B4638" i="5"/>
  <c r="B4637" i="5"/>
  <c r="B4636" i="5"/>
  <c r="B4635" i="5"/>
  <c r="B4634" i="5"/>
  <c r="B4633" i="5"/>
  <c r="B4632" i="5"/>
  <c r="B4631" i="5"/>
  <c r="B4630" i="5"/>
  <c r="B4629" i="5"/>
  <c r="B4628" i="5"/>
  <c r="B4627" i="5"/>
  <c r="B4626" i="5"/>
  <c r="B4625" i="5"/>
  <c r="B4624" i="5"/>
  <c r="B4623" i="5"/>
  <c r="B4622" i="5"/>
  <c r="B4621" i="5"/>
  <c r="B4620" i="5"/>
  <c r="B4619" i="5"/>
  <c r="B4618" i="5"/>
  <c r="B4617" i="5"/>
  <c r="B4616" i="5"/>
  <c r="B4615" i="5"/>
  <c r="B4614" i="5"/>
  <c r="B4613" i="5"/>
  <c r="B4612" i="5"/>
  <c r="B4611" i="5"/>
  <c r="B4610" i="5"/>
  <c r="B4609" i="5"/>
  <c r="B4608" i="5"/>
  <c r="B4607" i="5"/>
  <c r="B4606" i="5"/>
  <c r="B4605" i="5"/>
  <c r="B4604" i="5"/>
  <c r="B4603" i="5"/>
  <c r="B4602" i="5"/>
  <c r="B4601" i="5"/>
  <c r="B4600" i="5"/>
  <c r="B4599" i="5"/>
  <c r="B4598" i="5"/>
  <c r="B4597" i="5"/>
  <c r="B4596" i="5"/>
  <c r="B4595" i="5"/>
  <c r="B4594" i="5"/>
  <c r="B4593" i="5"/>
  <c r="B4592" i="5"/>
  <c r="B4591" i="5"/>
  <c r="B4590" i="5"/>
  <c r="B4589" i="5"/>
  <c r="B4588" i="5"/>
  <c r="B4587" i="5"/>
  <c r="B4586" i="5"/>
  <c r="B4585" i="5"/>
  <c r="B4584" i="5"/>
  <c r="B4583" i="5"/>
  <c r="B4582" i="5"/>
  <c r="B4581" i="5"/>
  <c r="B4580" i="5"/>
  <c r="B4579" i="5"/>
  <c r="B4578" i="5"/>
  <c r="B4577" i="5"/>
  <c r="B4576" i="5"/>
  <c r="B4575" i="5"/>
  <c r="B4574" i="5"/>
  <c r="B4573" i="5"/>
  <c r="B4572" i="5"/>
  <c r="B4571" i="5"/>
  <c r="B4570" i="5"/>
  <c r="B4569" i="5"/>
  <c r="B4568" i="5"/>
  <c r="B4567" i="5"/>
  <c r="B4566" i="5"/>
  <c r="B4565" i="5"/>
  <c r="B4564" i="5"/>
  <c r="B4563" i="5"/>
  <c r="B4562" i="5"/>
  <c r="B4561" i="5"/>
  <c r="B4560" i="5"/>
  <c r="B4559" i="5"/>
  <c r="B4558" i="5"/>
  <c r="B4557" i="5"/>
  <c r="B4556" i="5"/>
  <c r="B4555" i="5"/>
  <c r="B4554" i="5"/>
  <c r="B4553" i="5"/>
  <c r="B4552" i="5"/>
  <c r="B4551" i="5"/>
  <c r="B4550" i="5"/>
  <c r="B4549" i="5"/>
  <c r="B4548" i="5"/>
  <c r="B4547" i="5"/>
  <c r="B4546" i="5"/>
  <c r="B4545" i="5"/>
  <c r="B4544" i="5"/>
  <c r="B4543" i="5"/>
  <c r="B4542" i="5"/>
  <c r="B4541" i="5"/>
  <c r="B4540" i="5"/>
  <c r="B4539" i="5"/>
  <c r="B4538" i="5"/>
  <c r="B4537" i="5"/>
  <c r="B4536" i="5"/>
  <c r="B4535" i="5"/>
  <c r="B4534" i="5"/>
  <c r="B4533" i="5"/>
  <c r="B4532" i="5"/>
  <c r="B4531" i="5"/>
  <c r="B4530" i="5"/>
  <c r="B4529" i="5"/>
  <c r="B4528" i="5"/>
  <c r="B4527" i="5"/>
  <c r="B4526" i="5"/>
  <c r="B4525" i="5"/>
  <c r="B4524" i="5"/>
  <c r="B4523" i="5"/>
  <c r="B4522" i="5"/>
  <c r="B4521" i="5"/>
  <c r="B4520" i="5"/>
  <c r="B4519" i="5"/>
  <c r="B4518" i="5"/>
  <c r="B4517" i="5"/>
  <c r="B4516" i="5"/>
  <c r="B4515" i="5"/>
  <c r="B4514" i="5"/>
  <c r="B4513" i="5"/>
  <c r="B4512" i="5"/>
  <c r="B4511" i="5"/>
  <c r="B4510" i="5"/>
  <c r="B4509" i="5"/>
  <c r="B4508" i="5"/>
  <c r="B4507" i="5"/>
  <c r="B4506" i="5"/>
  <c r="B4505" i="5"/>
  <c r="B4504" i="5"/>
  <c r="B4503" i="5"/>
  <c r="B4502" i="5"/>
  <c r="B4501" i="5"/>
  <c r="B4500" i="5"/>
  <c r="B4499" i="5"/>
  <c r="B4498" i="5"/>
  <c r="B4497" i="5"/>
  <c r="B4496" i="5"/>
  <c r="B4495" i="5"/>
  <c r="B4494" i="5"/>
  <c r="B4493" i="5"/>
  <c r="B4492" i="5"/>
  <c r="B4491" i="5"/>
  <c r="B4490" i="5"/>
  <c r="B4489" i="5"/>
  <c r="B4488" i="5"/>
  <c r="B4487" i="5"/>
  <c r="B4486" i="5"/>
  <c r="B4485" i="5"/>
  <c r="B4484" i="5"/>
  <c r="B4483" i="5"/>
  <c r="B4482" i="5"/>
  <c r="B4481" i="5"/>
  <c r="B4480" i="5"/>
  <c r="B4479" i="5"/>
  <c r="B4478" i="5"/>
  <c r="B4477" i="5"/>
  <c r="B4476" i="5"/>
  <c r="B4475" i="5"/>
  <c r="B4474" i="5"/>
  <c r="B4473" i="5"/>
  <c r="B4472" i="5"/>
  <c r="B4471" i="5"/>
  <c r="B4470" i="5"/>
  <c r="B4469" i="5"/>
  <c r="B4468" i="5"/>
  <c r="B4467" i="5"/>
  <c r="B4466" i="5"/>
  <c r="B4465" i="5"/>
  <c r="B4464" i="5"/>
  <c r="B4463" i="5"/>
  <c r="B4462" i="5"/>
  <c r="B4461" i="5"/>
  <c r="B4460" i="5"/>
  <c r="B4459" i="5"/>
  <c r="B4458" i="5"/>
  <c r="B4457" i="5"/>
  <c r="B4456" i="5"/>
  <c r="B4455" i="5"/>
  <c r="B4454" i="5"/>
  <c r="B4453" i="5"/>
  <c r="B4452" i="5"/>
  <c r="B4451" i="5"/>
  <c r="B4450" i="5"/>
  <c r="B4449" i="5"/>
  <c r="B4448" i="5"/>
  <c r="B4447" i="5"/>
  <c r="B4446" i="5"/>
  <c r="B4445" i="5"/>
  <c r="B4444" i="5"/>
  <c r="B4443" i="5"/>
  <c r="B4442" i="5"/>
  <c r="B4441" i="5"/>
  <c r="B4440" i="5"/>
  <c r="B4439" i="5"/>
  <c r="B4438" i="5"/>
  <c r="B4437" i="5"/>
  <c r="B4436" i="5"/>
  <c r="B4435" i="5"/>
  <c r="B4434" i="5"/>
  <c r="B4433" i="5"/>
  <c r="B4432" i="5"/>
  <c r="B4431" i="5"/>
  <c r="B4430" i="5"/>
  <c r="B4429" i="5"/>
  <c r="B4428" i="5"/>
  <c r="B4427" i="5"/>
  <c r="B4426" i="5"/>
  <c r="B4425" i="5"/>
  <c r="B4424" i="5"/>
  <c r="B4423" i="5"/>
  <c r="B4422" i="5"/>
  <c r="B4421" i="5"/>
  <c r="B4420" i="5"/>
  <c r="B4419" i="5"/>
  <c r="B4418" i="5"/>
  <c r="B4417" i="5"/>
  <c r="B4416" i="5"/>
  <c r="B4415" i="5"/>
  <c r="B4414" i="5"/>
  <c r="B4413" i="5"/>
  <c r="B4412" i="5"/>
  <c r="B4411" i="5"/>
  <c r="B4410" i="5"/>
  <c r="B4409" i="5"/>
  <c r="B4408" i="5"/>
  <c r="B4407" i="5"/>
  <c r="B4406" i="5"/>
  <c r="B4405" i="5"/>
  <c r="B4404" i="5"/>
  <c r="B4403" i="5"/>
  <c r="B4402" i="5"/>
  <c r="B4401" i="5"/>
  <c r="B4400" i="5"/>
  <c r="B4399" i="5"/>
  <c r="B4398" i="5"/>
  <c r="B4397" i="5"/>
  <c r="B4396" i="5"/>
  <c r="B4395" i="5"/>
  <c r="B4394" i="5"/>
  <c r="B4393" i="5"/>
  <c r="B4392" i="5"/>
  <c r="B4391" i="5"/>
  <c r="B4390" i="5"/>
  <c r="B4389" i="5"/>
  <c r="B4388" i="5"/>
  <c r="B4387" i="5"/>
  <c r="B4386" i="5"/>
  <c r="B4385" i="5"/>
  <c r="B4384" i="5"/>
  <c r="B4383" i="5"/>
  <c r="B4382" i="5"/>
  <c r="B4381" i="5"/>
  <c r="B4380" i="5"/>
  <c r="B4379" i="5"/>
  <c r="B4378" i="5"/>
  <c r="B4377" i="5"/>
  <c r="B4376" i="5"/>
  <c r="B4375" i="5"/>
  <c r="B4374" i="5"/>
  <c r="B4373" i="5"/>
  <c r="B4372" i="5"/>
  <c r="B4371" i="5"/>
  <c r="B4370" i="5"/>
  <c r="B4369" i="5"/>
  <c r="B4368" i="5"/>
  <c r="B4367" i="5"/>
  <c r="B4366" i="5"/>
  <c r="B4365" i="5"/>
  <c r="B4364" i="5"/>
  <c r="B4363" i="5"/>
  <c r="B4362" i="5"/>
  <c r="B4361" i="5"/>
  <c r="B4360" i="5"/>
  <c r="B4359" i="5"/>
  <c r="B4358" i="5"/>
  <c r="B4357" i="5"/>
  <c r="B4356" i="5"/>
  <c r="B4355" i="5"/>
  <c r="B4354" i="5"/>
  <c r="B4353" i="5"/>
  <c r="B4352" i="5"/>
  <c r="B4351" i="5"/>
  <c r="B4350" i="5"/>
  <c r="B4349" i="5"/>
  <c r="B4348" i="5"/>
  <c r="B4347" i="5"/>
  <c r="B4346" i="5"/>
  <c r="B4345" i="5"/>
  <c r="B4344" i="5"/>
  <c r="B4343" i="5"/>
  <c r="B4342" i="5"/>
  <c r="B4341" i="5"/>
  <c r="B4340" i="5"/>
  <c r="B4339" i="5"/>
  <c r="B4338" i="5"/>
  <c r="B4337" i="5"/>
  <c r="B4336" i="5"/>
  <c r="B4335" i="5"/>
  <c r="B4334" i="5"/>
  <c r="B4333" i="5"/>
  <c r="B4332" i="5"/>
  <c r="B4331" i="5"/>
  <c r="B4330" i="5"/>
  <c r="B4329" i="5"/>
  <c r="B4328" i="5"/>
  <c r="B4327" i="5"/>
  <c r="B4326" i="5"/>
  <c r="B4325" i="5"/>
  <c r="B4324" i="5"/>
  <c r="B4323" i="5"/>
  <c r="B4322" i="5"/>
  <c r="B4321" i="5"/>
  <c r="B4320" i="5"/>
  <c r="B4319" i="5"/>
  <c r="B4318" i="5"/>
  <c r="B4317" i="5"/>
  <c r="B4316" i="5"/>
  <c r="B4315" i="5"/>
  <c r="B4314" i="5"/>
  <c r="B4313" i="5"/>
  <c r="B4312" i="5"/>
  <c r="B4311" i="5"/>
  <c r="B4310" i="5"/>
  <c r="B4309" i="5"/>
  <c r="B4308" i="5"/>
  <c r="B4307" i="5"/>
  <c r="B4306" i="5"/>
  <c r="B4305" i="5"/>
  <c r="B4304" i="5"/>
  <c r="B4303" i="5"/>
  <c r="B4302" i="5"/>
  <c r="B4301" i="5"/>
  <c r="B4300" i="5"/>
  <c r="B4299" i="5"/>
  <c r="B4298" i="5"/>
  <c r="B4297" i="5"/>
  <c r="B4296" i="5"/>
  <c r="B4295" i="5"/>
  <c r="B4294" i="5"/>
  <c r="B4293" i="5"/>
  <c r="B4292" i="5"/>
  <c r="B4291" i="5"/>
  <c r="B4290" i="5"/>
  <c r="B4289" i="5"/>
  <c r="B4288" i="5"/>
  <c r="B4287" i="5"/>
  <c r="B4286" i="5"/>
  <c r="B4285" i="5"/>
  <c r="B4284" i="5"/>
  <c r="B4283" i="5"/>
  <c r="B4282" i="5"/>
  <c r="B4281" i="5"/>
  <c r="B4280" i="5"/>
  <c r="B4279" i="5"/>
  <c r="B4278" i="5"/>
  <c r="B4277" i="5"/>
  <c r="B4276" i="5"/>
  <c r="B4275" i="5"/>
  <c r="B4274" i="5"/>
  <c r="B4273" i="5"/>
  <c r="B4272" i="5"/>
  <c r="B4271" i="5"/>
  <c r="B4270" i="5"/>
  <c r="B4269" i="5"/>
  <c r="B4268" i="5"/>
  <c r="B4267" i="5"/>
  <c r="B4266" i="5"/>
  <c r="B4265" i="5"/>
  <c r="B4264" i="5"/>
  <c r="B4263" i="5"/>
  <c r="B4262" i="5"/>
  <c r="B4261" i="5"/>
  <c r="B4260" i="5"/>
  <c r="B4259" i="5"/>
  <c r="B4258" i="5"/>
  <c r="B4257" i="5"/>
  <c r="B4256" i="5"/>
  <c r="B4255" i="5"/>
  <c r="B4254" i="5"/>
  <c r="B4253" i="5"/>
  <c r="B4252" i="5"/>
  <c r="B4251" i="5"/>
  <c r="B4250" i="5"/>
  <c r="B4249" i="5"/>
  <c r="B4248" i="5"/>
  <c r="B4247" i="5"/>
  <c r="B4246" i="5"/>
  <c r="B4245" i="5"/>
  <c r="B4244" i="5"/>
  <c r="B4243" i="5"/>
  <c r="B4242" i="5"/>
  <c r="B4241" i="5"/>
  <c r="B4240" i="5"/>
  <c r="B4239" i="5"/>
  <c r="B4238" i="5"/>
  <c r="B4237" i="5"/>
  <c r="B4236" i="5"/>
  <c r="B4235" i="5"/>
  <c r="B4234" i="5"/>
  <c r="B4233" i="5"/>
  <c r="B4232" i="5"/>
  <c r="B4231" i="5"/>
  <c r="B4230" i="5"/>
  <c r="B4229" i="5"/>
  <c r="B4228" i="5"/>
  <c r="B4227" i="5"/>
  <c r="B4226" i="5"/>
  <c r="B4225" i="5"/>
  <c r="B4224" i="5"/>
  <c r="B4223" i="5"/>
  <c r="B4222" i="5"/>
  <c r="B4221" i="5"/>
  <c r="B4220" i="5"/>
  <c r="B4219" i="5"/>
  <c r="B4218" i="5"/>
  <c r="B4217" i="5"/>
  <c r="B4216" i="5"/>
  <c r="B4215" i="5"/>
  <c r="B4214" i="5"/>
  <c r="B4213" i="5"/>
  <c r="B4212" i="5"/>
  <c r="B4211" i="5"/>
  <c r="B4210" i="5"/>
  <c r="B4209" i="5"/>
  <c r="B4208" i="5"/>
  <c r="B4207" i="5"/>
  <c r="B4206" i="5"/>
  <c r="B4205" i="5"/>
  <c r="B4204" i="5"/>
  <c r="B4203" i="5"/>
  <c r="B4202" i="5"/>
  <c r="B4201" i="5"/>
  <c r="B4200" i="5"/>
  <c r="B4199" i="5"/>
  <c r="B4198" i="5"/>
  <c r="B4197" i="5"/>
  <c r="B4196" i="5"/>
  <c r="B4195" i="5"/>
  <c r="B4194" i="5"/>
  <c r="B4193" i="5"/>
  <c r="B4192" i="5"/>
  <c r="B4191" i="5"/>
  <c r="B4190" i="5"/>
  <c r="B4189" i="5"/>
  <c r="B4188" i="5"/>
  <c r="B4187" i="5"/>
  <c r="B4186" i="5"/>
  <c r="B4185" i="5"/>
  <c r="B4184" i="5"/>
  <c r="B4183" i="5"/>
  <c r="B4182" i="5"/>
  <c r="B4181" i="5"/>
  <c r="B4180" i="5"/>
  <c r="B4179" i="5"/>
  <c r="B4178" i="5"/>
  <c r="B4177" i="5"/>
  <c r="B4176" i="5"/>
  <c r="B4175" i="5"/>
  <c r="B4174" i="5"/>
  <c r="B4173" i="5"/>
  <c r="B4172" i="5"/>
  <c r="B4171" i="5"/>
  <c r="B4170" i="5"/>
  <c r="B4169" i="5"/>
  <c r="B4168" i="5"/>
  <c r="B4167" i="5"/>
  <c r="B4166" i="5"/>
  <c r="B4165" i="5"/>
  <c r="B4164" i="5"/>
  <c r="B4163" i="5"/>
  <c r="B4162" i="5"/>
  <c r="B4161" i="5"/>
  <c r="B4160" i="5"/>
  <c r="B4159" i="5"/>
  <c r="B4158" i="5"/>
  <c r="B4157" i="5"/>
  <c r="B4156" i="5"/>
  <c r="B4155" i="5"/>
  <c r="B4154" i="5"/>
  <c r="B4153" i="5"/>
  <c r="B4152" i="5"/>
  <c r="B4151" i="5"/>
  <c r="B4150" i="5"/>
  <c r="B4149" i="5"/>
  <c r="B4148" i="5"/>
  <c r="B4147" i="5"/>
  <c r="B4146" i="5"/>
  <c r="B4145" i="5"/>
  <c r="B4144" i="5"/>
  <c r="B4143" i="5"/>
  <c r="B4142" i="5"/>
  <c r="B4141" i="5"/>
  <c r="B4140" i="5"/>
  <c r="B4139" i="5"/>
  <c r="B4138" i="5"/>
  <c r="B4137" i="5"/>
  <c r="B4136" i="5"/>
  <c r="B4135" i="5"/>
  <c r="B4134" i="5"/>
  <c r="B4133" i="5"/>
  <c r="B4132" i="5"/>
  <c r="B4131" i="5"/>
  <c r="B4130" i="5"/>
  <c r="B4129" i="5"/>
  <c r="B4128" i="5"/>
  <c r="B4127" i="5"/>
  <c r="B4126" i="5"/>
  <c r="B4125" i="5"/>
  <c r="B4124" i="5"/>
  <c r="B4123" i="5"/>
  <c r="B4122" i="5"/>
  <c r="B4121" i="5"/>
  <c r="B4120" i="5"/>
  <c r="B4119" i="5"/>
  <c r="B4118" i="5"/>
  <c r="B4117" i="5"/>
  <c r="B4116" i="5"/>
  <c r="B4115" i="5"/>
  <c r="B4114" i="5"/>
  <c r="B4113" i="5"/>
  <c r="B4112" i="5"/>
  <c r="B4111" i="5"/>
  <c r="B4110" i="5"/>
  <c r="B4109" i="5"/>
  <c r="B4108" i="5"/>
  <c r="B4107" i="5"/>
  <c r="B4106" i="5"/>
  <c r="B4105" i="5"/>
  <c r="B4104" i="5"/>
  <c r="B4103" i="5"/>
  <c r="B4102" i="5"/>
  <c r="B4101" i="5"/>
  <c r="B4100" i="5"/>
  <c r="B4099" i="5"/>
  <c r="B4098" i="5"/>
  <c r="B4097" i="5"/>
  <c r="B4096" i="5"/>
  <c r="B4095" i="5"/>
  <c r="B4094" i="5"/>
  <c r="B4093" i="5"/>
  <c r="B4092" i="5"/>
  <c r="B4091" i="5"/>
  <c r="B4090" i="5"/>
  <c r="B4089" i="5"/>
  <c r="B4088" i="5"/>
  <c r="B4087" i="5"/>
  <c r="B4086" i="5"/>
  <c r="B4085" i="5"/>
  <c r="B4084" i="5"/>
  <c r="B4083" i="5"/>
  <c r="B4082" i="5"/>
  <c r="B4081" i="5"/>
  <c r="B4080" i="5"/>
  <c r="B4079" i="5"/>
  <c r="B4078" i="5"/>
  <c r="B4077" i="5"/>
  <c r="B4076" i="5"/>
  <c r="B4075" i="5"/>
  <c r="B4074" i="5"/>
  <c r="B4073" i="5"/>
  <c r="B4072" i="5"/>
  <c r="B4071" i="5"/>
  <c r="B4070" i="5"/>
  <c r="B4069" i="5"/>
  <c r="B4068" i="5"/>
  <c r="B4067" i="5"/>
  <c r="B4066" i="5"/>
  <c r="B4065" i="5"/>
  <c r="B4064" i="5"/>
  <c r="B4063" i="5"/>
  <c r="B4062" i="5"/>
  <c r="B4061" i="5"/>
  <c r="B4060" i="5"/>
  <c r="B4059" i="5"/>
  <c r="B4058" i="5"/>
  <c r="B4057" i="5"/>
  <c r="B4056" i="5"/>
  <c r="B4055" i="5"/>
  <c r="B4054" i="5"/>
  <c r="B4053" i="5"/>
  <c r="B4052" i="5"/>
  <c r="B4051" i="5"/>
  <c r="B4050" i="5"/>
  <c r="B4049" i="5"/>
  <c r="B4048" i="5"/>
  <c r="B4047" i="5"/>
  <c r="B4046" i="5"/>
  <c r="B4045" i="5"/>
  <c r="B4044" i="5"/>
  <c r="B4043" i="5"/>
  <c r="B4042" i="5"/>
  <c r="B4041" i="5"/>
  <c r="B4040" i="5"/>
  <c r="B4039" i="5"/>
  <c r="B4038" i="5"/>
  <c r="B4037" i="5"/>
  <c r="B4036" i="5"/>
  <c r="B4035" i="5"/>
  <c r="B4034" i="5"/>
  <c r="B4033" i="5"/>
  <c r="B4032" i="5"/>
  <c r="B4031" i="5"/>
  <c r="B4030" i="5"/>
  <c r="B4029" i="5"/>
  <c r="B4028" i="5"/>
  <c r="B4027" i="5"/>
  <c r="B4026" i="5"/>
  <c r="B4025" i="5"/>
  <c r="B4024" i="5"/>
  <c r="B4023" i="5"/>
  <c r="B4022" i="5"/>
  <c r="B4021" i="5"/>
  <c r="B4020" i="5"/>
  <c r="B4019" i="5"/>
  <c r="B4018" i="5"/>
  <c r="B4017" i="5"/>
  <c r="B4016" i="5"/>
  <c r="B4015" i="5"/>
  <c r="B4014" i="5"/>
  <c r="B4013" i="5"/>
  <c r="B4012" i="5"/>
  <c r="B4011" i="5"/>
  <c r="B4010" i="5"/>
  <c r="B4009" i="5"/>
  <c r="B4008" i="5"/>
  <c r="B4007" i="5"/>
  <c r="B4006" i="5"/>
  <c r="B4005" i="5"/>
  <c r="B4004" i="5"/>
  <c r="B4003" i="5"/>
  <c r="B4002" i="5"/>
  <c r="B4001" i="5"/>
  <c r="B4000" i="5"/>
  <c r="B3999" i="5"/>
  <c r="B3998" i="5"/>
  <c r="B3997" i="5"/>
  <c r="B3996" i="5"/>
  <c r="B3995" i="5"/>
  <c r="B3994" i="5"/>
  <c r="B3993" i="5"/>
  <c r="B3992" i="5"/>
  <c r="B3991" i="5"/>
  <c r="B3990" i="5"/>
  <c r="B3989" i="5"/>
  <c r="B3988" i="5"/>
  <c r="B3987" i="5"/>
  <c r="B3986" i="5"/>
  <c r="B3985" i="5"/>
  <c r="B3984" i="5"/>
  <c r="B3983" i="5"/>
  <c r="B3982" i="5"/>
  <c r="B3981" i="5"/>
  <c r="B3980" i="5"/>
  <c r="B3979" i="5"/>
  <c r="B3978" i="5"/>
  <c r="B3977" i="5"/>
  <c r="B3976" i="5"/>
  <c r="B3975" i="5"/>
  <c r="B3974" i="5"/>
  <c r="B3973" i="5"/>
  <c r="B3972" i="5"/>
  <c r="B3971" i="5"/>
  <c r="B3970" i="5"/>
  <c r="B3969" i="5"/>
  <c r="B3968" i="5"/>
  <c r="B3967" i="5"/>
  <c r="B3966" i="5"/>
  <c r="B3965" i="5"/>
  <c r="B3964" i="5"/>
  <c r="B3963" i="5"/>
  <c r="B3962" i="5"/>
  <c r="B3961" i="5"/>
  <c r="B3960" i="5"/>
  <c r="B3959" i="5"/>
  <c r="B3958" i="5"/>
  <c r="B3957" i="5"/>
  <c r="B3956" i="5"/>
  <c r="B3955" i="5"/>
  <c r="B3954" i="5"/>
  <c r="B3953" i="5"/>
  <c r="B3952" i="5"/>
  <c r="B3951" i="5"/>
  <c r="B3950" i="5"/>
  <c r="B3949" i="5"/>
  <c r="B3948" i="5"/>
  <c r="B3947" i="5"/>
  <c r="B3946" i="5"/>
  <c r="B3945" i="5"/>
  <c r="B3944" i="5"/>
  <c r="B3943" i="5"/>
  <c r="B3942" i="5"/>
  <c r="B3941" i="5"/>
  <c r="B3940" i="5"/>
  <c r="B3939" i="5"/>
  <c r="B3938" i="5"/>
  <c r="B3937" i="5"/>
  <c r="B3936" i="5"/>
  <c r="B3935" i="5"/>
  <c r="B3934" i="5"/>
  <c r="B3933" i="5"/>
  <c r="B3932" i="5"/>
  <c r="B3931" i="5"/>
  <c r="B3930" i="5"/>
  <c r="B3929" i="5"/>
  <c r="B3928" i="5"/>
  <c r="B3927" i="5"/>
  <c r="B3926" i="5"/>
  <c r="B3925" i="5"/>
  <c r="B3924" i="5"/>
  <c r="B3923" i="5"/>
  <c r="B3922" i="5"/>
  <c r="B3921" i="5"/>
  <c r="B3920" i="5"/>
  <c r="B3919" i="5"/>
  <c r="B3918" i="5"/>
  <c r="B3917" i="5"/>
  <c r="B3916" i="5"/>
  <c r="B3915" i="5"/>
  <c r="B3914" i="5"/>
  <c r="B3913" i="5"/>
  <c r="B3912" i="5"/>
  <c r="B3911" i="5"/>
  <c r="B3910" i="5"/>
  <c r="B3909" i="5"/>
  <c r="B3908" i="5"/>
  <c r="B3907" i="5"/>
  <c r="B3906" i="5"/>
  <c r="B3905" i="5"/>
  <c r="B3904" i="5"/>
  <c r="B3903" i="5"/>
  <c r="B3902" i="5"/>
  <c r="B3901" i="5"/>
  <c r="B3900" i="5"/>
  <c r="B3899" i="5"/>
  <c r="B3898" i="5"/>
  <c r="B3897" i="5"/>
  <c r="B3896" i="5"/>
  <c r="B3895" i="5"/>
  <c r="B3894" i="5"/>
  <c r="B3893" i="5"/>
  <c r="B3892" i="5"/>
  <c r="B3891" i="5"/>
  <c r="B3890" i="5"/>
  <c r="B3889" i="5"/>
  <c r="B3888" i="5"/>
  <c r="B3887" i="5"/>
  <c r="B3886" i="5"/>
  <c r="B3885" i="5"/>
  <c r="B3884" i="5"/>
  <c r="B3883" i="5"/>
  <c r="B3882" i="5"/>
  <c r="B3881" i="5"/>
  <c r="B3880" i="5"/>
  <c r="B3879" i="5"/>
  <c r="B3878" i="5"/>
  <c r="B3877" i="5"/>
  <c r="B3876" i="5"/>
  <c r="B3875" i="5"/>
  <c r="B3874" i="5"/>
  <c r="B3873" i="5"/>
  <c r="B3872" i="5"/>
  <c r="B3871" i="5"/>
  <c r="B3870" i="5"/>
  <c r="B3869" i="5"/>
  <c r="B3868" i="5"/>
  <c r="B3867" i="5"/>
  <c r="B3866" i="5"/>
  <c r="B3865" i="5"/>
  <c r="B3864" i="5"/>
  <c r="B3863" i="5"/>
  <c r="B3862" i="5"/>
  <c r="B3861" i="5"/>
  <c r="B3860" i="5"/>
  <c r="B3859" i="5"/>
  <c r="B3858" i="5"/>
  <c r="B3857" i="5"/>
  <c r="B3856" i="5"/>
  <c r="B3855" i="5"/>
  <c r="B3854" i="5"/>
  <c r="B3853" i="5"/>
  <c r="B3852" i="5"/>
  <c r="B3851" i="5"/>
  <c r="B3850" i="5"/>
  <c r="B3849" i="5"/>
  <c r="B3848" i="5"/>
  <c r="B3847" i="5"/>
  <c r="B3846" i="5"/>
  <c r="B3845" i="5"/>
  <c r="B3844" i="5"/>
  <c r="B3843" i="5"/>
  <c r="B3842" i="5"/>
  <c r="B3841" i="5"/>
  <c r="B3840" i="5"/>
  <c r="B3839" i="5"/>
  <c r="B3838" i="5"/>
  <c r="B3837" i="5"/>
  <c r="B3836" i="5"/>
  <c r="B3835" i="5"/>
  <c r="B3834" i="5"/>
  <c r="B3833" i="5"/>
  <c r="B3832" i="5"/>
  <c r="B3831" i="5"/>
  <c r="B3830" i="5"/>
  <c r="B3829" i="5"/>
  <c r="B3828" i="5"/>
  <c r="B3827" i="5"/>
  <c r="B3826" i="5"/>
  <c r="B3825" i="5"/>
  <c r="B3824" i="5"/>
  <c r="B3823" i="5"/>
  <c r="B3822" i="5"/>
  <c r="B3821" i="5"/>
  <c r="B3820" i="5"/>
  <c r="B3819" i="5"/>
  <c r="B3818" i="5"/>
  <c r="B3817" i="5"/>
  <c r="B3816" i="5"/>
  <c r="B3815" i="5"/>
  <c r="B3814" i="5"/>
  <c r="B3813" i="5"/>
  <c r="B3812" i="5"/>
  <c r="B3811" i="5"/>
  <c r="B3810" i="5"/>
  <c r="B3809" i="5"/>
  <c r="B3808" i="5"/>
  <c r="B3807" i="5"/>
  <c r="B3806" i="5"/>
  <c r="B3805" i="5"/>
  <c r="B3804" i="5"/>
  <c r="B3803" i="5"/>
  <c r="B3802" i="5"/>
  <c r="B3801" i="5"/>
  <c r="B3800" i="5"/>
  <c r="B3799" i="5"/>
  <c r="B3798" i="5"/>
  <c r="B3797" i="5"/>
  <c r="B3796" i="5"/>
  <c r="B3795" i="5"/>
  <c r="B3794" i="5"/>
  <c r="B3793" i="5"/>
  <c r="B3792" i="5"/>
  <c r="B3791" i="5"/>
  <c r="B3790" i="5"/>
  <c r="B3789" i="5"/>
  <c r="B3788" i="5"/>
  <c r="B3787" i="5"/>
  <c r="B3786" i="5"/>
  <c r="B3785" i="5"/>
  <c r="B3784" i="5"/>
  <c r="B3783" i="5"/>
  <c r="B3782" i="5"/>
  <c r="B3781" i="5"/>
  <c r="B3780" i="5"/>
  <c r="B3779" i="5"/>
  <c r="B3778" i="5"/>
  <c r="B3777" i="5"/>
  <c r="B3776" i="5"/>
  <c r="B3775" i="5"/>
  <c r="B3774" i="5"/>
  <c r="B3773" i="5"/>
  <c r="B3772" i="5"/>
  <c r="B3771" i="5"/>
  <c r="B3770" i="5"/>
  <c r="B3769" i="5"/>
  <c r="B3768" i="5"/>
  <c r="B3767" i="5"/>
  <c r="B3766" i="5"/>
  <c r="B3765" i="5"/>
  <c r="B3764" i="5"/>
  <c r="B3763" i="5"/>
  <c r="B3762" i="5"/>
  <c r="B3761" i="5"/>
  <c r="B3760" i="5"/>
  <c r="B3759" i="5"/>
  <c r="B3758" i="5"/>
  <c r="B3757" i="5"/>
  <c r="B3756" i="5"/>
  <c r="B3755" i="5"/>
  <c r="B3754" i="5"/>
  <c r="B3753" i="5"/>
  <c r="B3752" i="5"/>
  <c r="B3751" i="5"/>
  <c r="B3750" i="5"/>
  <c r="B3749" i="5"/>
  <c r="B3748" i="5"/>
  <c r="B3747" i="5"/>
  <c r="B3746" i="5"/>
  <c r="B3745" i="5"/>
  <c r="B3744" i="5"/>
  <c r="B3743" i="5"/>
  <c r="B3742" i="5"/>
  <c r="B3741" i="5"/>
  <c r="B3740" i="5"/>
  <c r="B3739" i="5"/>
  <c r="B3738" i="5"/>
  <c r="B3737" i="5"/>
  <c r="B3736" i="5"/>
  <c r="B3735" i="5"/>
  <c r="B3734" i="5"/>
  <c r="B3733" i="5"/>
  <c r="B3732" i="5"/>
  <c r="B3731" i="5"/>
  <c r="B3730" i="5"/>
  <c r="B3729" i="5"/>
  <c r="B3728" i="5"/>
  <c r="B3727" i="5"/>
  <c r="B3726" i="5"/>
  <c r="B3725" i="5"/>
  <c r="B3724" i="5"/>
  <c r="B3723" i="5"/>
  <c r="B3722" i="5"/>
  <c r="B3721" i="5"/>
  <c r="B3720" i="5"/>
  <c r="B3719" i="5"/>
  <c r="B3718" i="5"/>
  <c r="B3717" i="5"/>
  <c r="B3716" i="5"/>
  <c r="B3715" i="5"/>
  <c r="B3714" i="5"/>
  <c r="B3713" i="5"/>
  <c r="B3712" i="5"/>
  <c r="B3711" i="5"/>
  <c r="B3710" i="5"/>
  <c r="B3709" i="5"/>
  <c r="B3708" i="5"/>
  <c r="B3707" i="5"/>
  <c r="B3706" i="5"/>
  <c r="B3705" i="5"/>
  <c r="B3704" i="5"/>
  <c r="B3703" i="5"/>
  <c r="B3702" i="5"/>
  <c r="B3701" i="5"/>
  <c r="B3700" i="5"/>
  <c r="B3699" i="5"/>
  <c r="B3698" i="5"/>
  <c r="B3697" i="5"/>
  <c r="B3696" i="5"/>
  <c r="B3695" i="5"/>
  <c r="B3694" i="5"/>
  <c r="B3693" i="5"/>
  <c r="B3692" i="5"/>
  <c r="B3691" i="5"/>
  <c r="B3690" i="5"/>
  <c r="B3689" i="5"/>
  <c r="B3688" i="5"/>
  <c r="B3687" i="5"/>
  <c r="B3686" i="5"/>
  <c r="B3685" i="5"/>
  <c r="B3684" i="5"/>
  <c r="B3683" i="5"/>
  <c r="B3682" i="5"/>
  <c r="B3681" i="5"/>
  <c r="B3680" i="5"/>
  <c r="B3679" i="5"/>
  <c r="B3678" i="5"/>
  <c r="B3677" i="5"/>
  <c r="B3676" i="5"/>
  <c r="B3675" i="5"/>
  <c r="B3674" i="5"/>
  <c r="B3673" i="5"/>
  <c r="B3672" i="5"/>
  <c r="B3671" i="5"/>
  <c r="B3670" i="5"/>
  <c r="B3669" i="5"/>
  <c r="B3668" i="5"/>
  <c r="B3667" i="5"/>
  <c r="B3666" i="5"/>
  <c r="B3665" i="5"/>
  <c r="B3664" i="5"/>
  <c r="B3663" i="5"/>
  <c r="B3662" i="5"/>
  <c r="B3661" i="5"/>
  <c r="B3660" i="5"/>
  <c r="B3659" i="5"/>
  <c r="B3658" i="5"/>
  <c r="B3657" i="5"/>
  <c r="B3656" i="5"/>
  <c r="B3655" i="5"/>
  <c r="B3654" i="5"/>
  <c r="B3653" i="5"/>
  <c r="B3652" i="5"/>
  <c r="B3651" i="5"/>
  <c r="B3650" i="5"/>
  <c r="B3649" i="5"/>
  <c r="B3648" i="5"/>
  <c r="B3647" i="5"/>
  <c r="B3646" i="5"/>
  <c r="B3645" i="5"/>
  <c r="B3644" i="5"/>
  <c r="B3643" i="5"/>
  <c r="B3642" i="5"/>
  <c r="B3641" i="5"/>
  <c r="B3640" i="5"/>
  <c r="B3639" i="5"/>
  <c r="B3638" i="5"/>
  <c r="B3637" i="5"/>
  <c r="B3636" i="5"/>
  <c r="B3635" i="5"/>
  <c r="B3634" i="5"/>
  <c r="B3633" i="5"/>
  <c r="B3632" i="5"/>
  <c r="B3631" i="5"/>
  <c r="B3630" i="5"/>
  <c r="B3629" i="5"/>
  <c r="B3628" i="5"/>
  <c r="B3627" i="5"/>
  <c r="B3626" i="5"/>
  <c r="B3625" i="5"/>
  <c r="B3624" i="5"/>
  <c r="B3623" i="5"/>
  <c r="B3622" i="5"/>
  <c r="B3621" i="5"/>
  <c r="B3620" i="5"/>
  <c r="B3619" i="5"/>
  <c r="B3618" i="5"/>
  <c r="B3617" i="5"/>
  <c r="B3616" i="5"/>
  <c r="B3615" i="5"/>
  <c r="B3614" i="5"/>
  <c r="B3613" i="5"/>
  <c r="B3612" i="5"/>
  <c r="B3611" i="5"/>
  <c r="B3610" i="5"/>
  <c r="B3609" i="5"/>
  <c r="B3608" i="5"/>
  <c r="B3607" i="5"/>
  <c r="B3606" i="5"/>
  <c r="B3605" i="5"/>
  <c r="B3604" i="5"/>
  <c r="B3603" i="5"/>
  <c r="B3602" i="5"/>
  <c r="B3601" i="5"/>
  <c r="B3600" i="5"/>
  <c r="B3599" i="5"/>
  <c r="B3598" i="5"/>
  <c r="B3597" i="5"/>
  <c r="B3596" i="5"/>
  <c r="B3595" i="5"/>
  <c r="B3594" i="5"/>
  <c r="B3593" i="5"/>
  <c r="B3592" i="5"/>
  <c r="B3591" i="5"/>
  <c r="B3590" i="5"/>
  <c r="B3589" i="5"/>
  <c r="B3588" i="5"/>
  <c r="B3587" i="5"/>
  <c r="B3586" i="5"/>
  <c r="B3585" i="5"/>
  <c r="B3584" i="5"/>
  <c r="B3583" i="5"/>
  <c r="B3582" i="5"/>
  <c r="B3581" i="5"/>
  <c r="B3580" i="5"/>
  <c r="B3579" i="5"/>
  <c r="B3578" i="5"/>
  <c r="B3577" i="5"/>
  <c r="B3576" i="5"/>
  <c r="B3575" i="5"/>
  <c r="B3574" i="5"/>
  <c r="B3573" i="5"/>
  <c r="B3572" i="5"/>
  <c r="B3571" i="5"/>
  <c r="B3570" i="5"/>
  <c r="B3569" i="5"/>
  <c r="B3568" i="5"/>
  <c r="B3567" i="5"/>
  <c r="B3566" i="5"/>
  <c r="B3565" i="5"/>
  <c r="B3564" i="5"/>
  <c r="B3563" i="5"/>
  <c r="B3562" i="5"/>
  <c r="B3561" i="5"/>
  <c r="B3560" i="5"/>
  <c r="B3559" i="5"/>
  <c r="B3558" i="5"/>
  <c r="B3557" i="5"/>
  <c r="B3556" i="5"/>
  <c r="B3555" i="5"/>
  <c r="B3554" i="5"/>
  <c r="B3553" i="5"/>
  <c r="B3552" i="5"/>
  <c r="B3551" i="5"/>
  <c r="B3550" i="5"/>
  <c r="B3549" i="5"/>
  <c r="B3548" i="5"/>
  <c r="B3547" i="5"/>
  <c r="B3546" i="5"/>
  <c r="B3545" i="5"/>
  <c r="B3544" i="5"/>
  <c r="B3543" i="5"/>
  <c r="B3542" i="5"/>
  <c r="B3541" i="5"/>
  <c r="B3540" i="5"/>
  <c r="B3539" i="5"/>
  <c r="B3538" i="5"/>
  <c r="B3537" i="5"/>
  <c r="B3536" i="5"/>
  <c r="B3535" i="5"/>
  <c r="B3534" i="5"/>
  <c r="B3533" i="5"/>
  <c r="B3532" i="5"/>
  <c r="B3531" i="5"/>
  <c r="B3530" i="5"/>
  <c r="B3529" i="5"/>
  <c r="B3528" i="5"/>
  <c r="B3527" i="5"/>
  <c r="B3526" i="5"/>
  <c r="B3525" i="5"/>
  <c r="B3524" i="5"/>
  <c r="B3523" i="5"/>
  <c r="B3522" i="5"/>
  <c r="B3521" i="5"/>
  <c r="B3520" i="5"/>
  <c r="B3519" i="5"/>
  <c r="B3518" i="5"/>
  <c r="B3517" i="5"/>
  <c r="B3516" i="5"/>
  <c r="B3515" i="5"/>
  <c r="B3514" i="5"/>
  <c r="B3513" i="5"/>
  <c r="B3512" i="5"/>
  <c r="B3511" i="5"/>
  <c r="B3510" i="5"/>
  <c r="B3509" i="5"/>
  <c r="B3508" i="5"/>
  <c r="B3507" i="5"/>
  <c r="B3506" i="5"/>
  <c r="B3505" i="5"/>
  <c r="B3504" i="5"/>
  <c r="B3503" i="5"/>
  <c r="B3502" i="5"/>
  <c r="B3501" i="5"/>
  <c r="B3500" i="5"/>
  <c r="B3499" i="5"/>
  <c r="B3498" i="5"/>
  <c r="B3497" i="5"/>
  <c r="B3496" i="5"/>
  <c r="B3495" i="5"/>
  <c r="B3494" i="5"/>
  <c r="B3493" i="5"/>
  <c r="B3492" i="5"/>
  <c r="B3491" i="5"/>
  <c r="B3490" i="5"/>
  <c r="B3489" i="5"/>
  <c r="B3488" i="5"/>
  <c r="B3487" i="5"/>
  <c r="B3486" i="5"/>
  <c r="B3485" i="5"/>
  <c r="B3484" i="5"/>
  <c r="B3483" i="5"/>
  <c r="B3482" i="5"/>
  <c r="B3481" i="5"/>
  <c r="B3480" i="5"/>
  <c r="B3479" i="5"/>
  <c r="B3478" i="5"/>
  <c r="B3477" i="5"/>
  <c r="B3476" i="5"/>
  <c r="B3475" i="5"/>
  <c r="B3474" i="5"/>
  <c r="B3473" i="5"/>
  <c r="B3472" i="5"/>
  <c r="B3471" i="5"/>
  <c r="B3470" i="5"/>
  <c r="B3469" i="5"/>
  <c r="B3468" i="5"/>
  <c r="B3467" i="5"/>
  <c r="B3466" i="5"/>
  <c r="B3465" i="5"/>
  <c r="B3464" i="5"/>
  <c r="B3463" i="5"/>
  <c r="B3462" i="5"/>
  <c r="B3461" i="5"/>
  <c r="B3460" i="5"/>
  <c r="B3459" i="5"/>
  <c r="B3458" i="5"/>
  <c r="B3457" i="5"/>
  <c r="B3456" i="5"/>
  <c r="B3455" i="5"/>
  <c r="B3454" i="5"/>
  <c r="B3453" i="5"/>
  <c r="B3452" i="5"/>
  <c r="B3451" i="5"/>
  <c r="B3450" i="5"/>
  <c r="B3449" i="5"/>
  <c r="B3448" i="5"/>
  <c r="B3447" i="5"/>
  <c r="B3446" i="5"/>
  <c r="B3445" i="5"/>
  <c r="B3444" i="5"/>
  <c r="B3443" i="5"/>
  <c r="B3442" i="5"/>
  <c r="B3441" i="5"/>
  <c r="B3440" i="5"/>
  <c r="B3439" i="5"/>
  <c r="B3438" i="5"/>
  <c r="B3437" i="5"/>
  <c r="B3436" i="5"/>
  <c r="B3435" i="5"/>
  <c r="B3434" i="5"/>
  <c r="B3433" i="5"/>
  <c r="B3432" i="5"/>
  <c r="B3431" i="5"/>
  <c r="B3430" i="5"/>
  <c r="B3429" i="5"/>
  <c r="B3428" i="5"/>
  <c r="B3427" i="5"/>
  <c r="B3426" i="5"/>
  <c r="B3425" i="5"/>
  <c r="B3424" i="5"/>
  <c r="B3423" i="5"/>
  <c r="B3422" i="5"/>
  <c r="B3421" i="5"/>
  <c r="B3420" i="5"/>
  <c r="B3419" i="5"/>
  <c r="B3418" i="5"/>
  <c r="B3417" i="5"/>
  <c r="B3416" i="5"/>
  <c r="B3415" i="5"/>
  <c r="B3414" i="5"/>
  <c r="B3413" i="5"/>
  <c r="B3412" i="5"/>
  <c r="B3411" i="5"/>
  <c r="B3410" i="5"/>
  <c r="B3409" i="5"/>
  <c r="B3408" i="5"/>
  <c r="B3407" i="5"/>
  <c r="B3406" i="5"/>
  <c r="B3405" i="5"/>
  <c r="B3404" i="5"/>
  <c r="B3403" i="5"/>
  <c r="B3402" i="5"/>
  <c r="B3401" i="5"/>
  <c r="B3400" i="5"/>
  <c r="B3399" i="5"/>
  <c r="B3398" i="5"/>
  <c r="B3397" i="5"/>
  <c r="B3396" i="5"/>
  <c r="B3395" i="5"/>
  <c r="B3394" i="5"/>
  <c r="B3393" i="5"/>
  <c r="B3392" i="5"/>
  <c r="B3391" i="5"/>
  <c r="B3390" i="5"/>
  <c r="B3389" i="5"/>
  <c r="B3388" i="5"/>
  <c r="B3387" i="5"/>
  <c r="B3386" i="5"/>
  <c r="B3385" i="5"/>
  <c r="B3384" i="5"/>
  <c r="B3383" i="5"/>
  <c r="B3382" i="5"/>
  <c r="B3381" i="5"/>
  <c r="B3380" i="5"/>
  <c r="B3379" i="5"/>
  <c r="B3378" i="5"/>
  <c r="B3377" i="5"/>
  <c r="B3376" i="5"/>
  <c r="B3375" i="5"/>
  <c r="B3374" i="5"/>
  <c r="B3373" i="5"/>
  <c r="B3372" i="5"/>
  <c r="B3371" i="5"/>
  <c r="B3370" i="5"/>
  <c r="B3369" i="5"/>
  <c r="B3368" i="5"/>
  <c r="B3367" i="5"/>
  <c r="B3366" i="5"/>
  <c r="B3365" i="5"/>
  <c r="B3364" i="5"/>
  <c r="B3363" i="5"/>
  <c r="B3362" i="5"/>
  <c r="B3361" i="5"/>
  <c r="B3360" i="5"/>
  <c r="B3359" i="5"/>
  <c r="B3358" i="5"/>
  <c r="B3357" i="5"/>
  <c r="B3356" i="5"/>
  <c r="B3355" i="5"/>
  <c r="B3354" i="5"/>
  <c r="B3353" i="5"/>
  <c r="B3352" i="5"/>
  <c r="B3351" i="5"/>
  <c r="B3350" i="5"/>
  <c r="B3349" i="5"/>
  <c r="B3348" i="5"/>
  <c r="B3347" i="5"/>
  <c r="B3346" i="5"/>
  <c r="B3345" i="5"/>
  <c r="B3344" i="5"/>
  <c r="B3343" i="5"/>
  <c r="B3342" i="5"/>
  <c r="B3341" i="5"/>
  <c r="B3340" i="5"/>
  <c r="B3339" i="5"/>
  <c r="B3338" i="5"/>
  <c r="B3337" i="5"/>
  <c r="B3336" i="5"/>
  <c r="B3335" i="5"/>
  <c r="B3334" i="5"/>
  <c r="B3333" i="5"/>
  <c r="B3332" i="5"/>
  <c r="B3331" i="5"/>
  <c r="B3330" i="5"/>
  <c r="B3329" i="5"/>
  <c r="B3328" i="5"/>
  <c r="B3327" i="5"/>
  <c r="B3326" i="5"/>
  <c r="B3325" i="5"/>
  <c r="B3324" i="5"/>
  <c r="B3323" i="5"/>
  <c r="B3322" i="5"/>
  <c r="B3321" i="5"/>
  <c r="B3320" i="5"/>
  <c r="B3319" i="5"/>
  <c r="B3318" i="5"/>
  <c r="B3317" i="5"/>
  <c r="B3316" i="5"/>
  <c r="B3315" i="5"/>
  <c r="B3314" i="5"/>
  <c r="B3313" i="5"/>
  <c r="B3312" i="5"/>
  <c r="B3311" i="5"/>
  <c r="B3310" i="5"/>
  <c r="B3309" i="5"/>
  <c r="B3308" i="5"/>
  <c r="B3307" i="5"/>
  <c r="B3306" i="5"/>
  <c r="B3305" i="5"/>
  <c r="B3304" i="5"/>
  <c r="B3303" i="5"/>
  <c r="B3302" i="5"/>
  <c r="B3301" i="5"/>
  <c r="B3300" i="5"/>
  <c r="B3299" i="5"/>
  <c r="B3298" i="5"/>
  <c r="B3297" i="5"/>
  <c r="B3296" i="5"/>
  <c r="B3295" i="5"/>
  <c r="B3294" i="5"/>
  <c r="B3293" i="5"/>
  <c r="B3292" i="5"/>
  <c r="B3291" i="5"/>
  <c r="B3290" i="5"/>
  <c r="B3289" i="5"/>
  <c r="B3288" i="5"/>
  <c r="B3287" i="5"/>
  <c r="B3286" i="5"/>
  <c r="B3285" i="5"/>
  <c r="B3284" i="5"/>
  <c r="B3283" i="5"/>
  <c r="B3282" i="5"/>
  <c r="B3281" i="5"/>
  <c r="B3280" i="5"/>
  <c r="B3279" i="5"/>
  <c r="B3278" i="5"/>
  <c r="B3277" i="5"/>
  <c r="B3276" i="5"/>
  <c r="B3275" i="5"/>
  <c r="B3274" i="5"/>
  <c r="B3273" i="5"/>
  <c r="B3272" i="5"/>
  <c r="B3271" i="5"/>
  <c r="B3270" i="5"/>
  <c r="B3269" i="5"/>
  <c r="B3268" i="5"/>
  <c r="B3267" i="5"/>
  <c r="B3266" i="5"/>
  <c r="B3265" i="5"/>
  <c r="B3264" i="5"/>
  <c r="B3263" i="5"/>
  <c r="B3262" i="5"/>
  <c r="B3261" i="5"/>
  <c r="B3260" i="5"/>
  <c r="B3259" i="5"/>
  <c r="B3258" i="5"/>
  <c r="B3257" i="5"/>
  <c r="B3256" i="5"/>
  <c r="B3255" i="5"/>
  <c r="B3254" i="5"/>
  <c r="B3253" i="5"/>
  <c r="B3252" i="5"/>
  <c r="B3251" i="5"/>
  <c r="B3250" i="5"/>
  <c r="B3249" i="5"/>
  <c r="B3248" i="5"/>
  <c r="B3247" i="5"/>
  <c r="B3246" i="5"/>
  <c r="B3245" i="5"/>
  <c r="B3244" i="5"/>
  <c r="B3243" i="5"/>
  <c r="B3242" i="5"/>
  <c r="B3241" i="5"/>
  <c r="B3240" i="5"/>
  <c r="B3239" i="5"/>
  <c r="B3238" i="5"/>
  <c r="B3237" i="5"/>
  <c r="B3236" i="5"/>
  <c r="B3235" i="5"/>
  <c r="B3234" i="5"/>
  <c r="B3233" i="5"/>
  <c r="B3232" i="5"/>
  <c r="B3231" i="5"/>
  <c r="B3230" i="5"/>
  <c r="B3229" i="5"/>
  <c r="B3228" i="5"/>
  <c r="B3227" i="5"/>
  <c r="B3226" i="5"/>
  <c r="B3225" i="5"/>
  <c r="B3224" i="5"/>
  <c r="B3223" i="5"/>
  <c r="B3222" i="5"/>
  <c r="B3221" i="5"/>
  <c r="B3220" i="5"/>
  <c r="B3219" i="5"/>
  <c r="B3218" i="5"/>
  <c r="B3217" i="5"/>
  <c r="B3216" i="5"/>
  <c r="B3215" i="5"/>
  <c r="B3214" i="5"/>
  <c r="B3213" i="5"/>
  <c r="B3212" i="5"/>
  <c r="B3211" i="5"/>
  <c r="B3210" i="5"/>
  <c r="B3209" i="5"/>
  <c r="B3208" i="5"/>
  <c r="B3207" i="5"/>
  <c r="B3206" i="5"/>
  <c r="B3205" i="5"/>
  <c r="B3204" i="5"/>
  <c r="B3203" i="5"/>
  <c r="B3202" i="5"/>
  <c r="B3201" i="5"/>
  <c r="B3200" i="5"/>
  <c r="B3199" i="5"/>
  <c r="B3198" i="5"/>
  <c r="B3197" i="5"/>
  <c r="B3196" i="5"/>
  <c r="B3195" i="5"/>
  <c r="B3194" i="5"/>
  <c r="B3193" i="5"/>
  <c r="B3192" i="5"/>
  <c r="B3191" i="5"/>
  <c r="B3190" i="5"/>
  <c r="B3189" i="5"/>
  <c r="B3188" i="5"/>
  <c r="B3187" i="5"/>
  <c r="B3186" i="5"/>
  <c r="B3185" i="5"/>
  <c r="B3184" i="5"/>
  <c r="B3183" i="5"/>
  <c r="B3182" i="5"/>
  <c r="B3181" i="5"/>
  <c r="B3180" i="5"/>
  <c r="B3179" i="5"/>
  <c r="B3178" i="5"/>
  <c r="B3177" i="5"/>
  <c r="B3176" i="5"/>
  <c r="B3175" i="5"/>
  <c r="B3174" i="5"/>
  <c r="B3173" i="5"/>
  <c r="B3172" i="5"/>
  <c r="B3171" i="5"/>
  <c r="B3170" i="5"/>
  <c r="B3169" i="5"/>
  <c r="B3168" i="5"/>
  <c r="B3167" i="5"/>
  <c r="B3166" i="5"/>
  <c r="B3165" i="5"/>
  <c r="B3164" i="5"/>
  <c r="B3163" i="5"/>
  <c r="B3162" i="5"/>
  <c r="B3161" i="5"/>
  <c r="B3160" i="5"/>
  <c r="B3159" i="5"/>
  <c r="B3158" i="5"/>
  <c r="B3157" i="5"/>
  <c r="B3156" i="5"/>
  <c r="B3155" i="5"/>
  <c r="B3154" i="5"/>
  <c r="B3153" i="5"/>
  <c r="B3152" i="5"/>
  <c r="B3151" i="5"/>
  <c r="B3150" i="5"/>
  <c r="B3149" i="5"/>
  <c r="B3148" i="5"/>
  <c r="B3147" i="5"/>
  <c r="B3146" i="5"/>
  <c r="B3145" i="5"/>
  <c r="B3144" i="5"/>
  <c r="B3143" i="5"/>
  <c r="B3142" i="5"/>
  <c r="B3141" i="5"/>
  <c r="B3140" i="5"/>
  <c r="B3139" i="5"/>
  <c r="B3138" i="5"/>
  <c r="B3137" i="5"/>
  <c r="B3136" i="5"/>
  <c r="B3135" i="5"/>
  <c r="B3134" i="5"/>
  <c r="B3133" i="5"/>
  <c r="B3132" i="5"/>
  <c r="B3131" i="5"/>
  <c r="B3130" i="5"/>
  <c r="B3129" i="5"/>
  <c r="B3128" i="5"/>
  <c r="B3127" i="5"/>
  <c r="B3126" i="5"/>
  <c r="B3125" i="5"/>
  <c r="B3124" i="5"/>
  <c r="B3123" i="5"/>
  <c r="B3122" i="5"/>
  <c r="B3121" i="5"/>
  <c r="B3120" i="5"/>
  <c r="B3119" i="5"/>
  <c r="B3118" i="5"/>
  <c r="B3117" i="5"/>
  <c r="B3116" i="5"/>
  <c r="B3115" i="5"/>
  <c r="B3114" i="5"/>
  <c r="B3113" i="5"/>
  <c r="B3112" i="5"/>
  <c r="B3111" i="5"/>
  <c r="B3110" i="5"/>
  <c r="B3109" i="5"/>
  <c r="B3108" i="5"/>
  <c r="B3107" i="5"/>
  <c r="B3106" i="5"/>
  <c r="B3105" i="5"/>
  <c r="B3104" i="5"/>
  <c r="B3103" i="5"/>
  <c r="B3102" i="5"/>
  <c r="B3101" i="5"/>
  <c r="B3100" i="5"/>
  <c r="B3099" i="5"/>
  <c r="B3098" i="5"/>
  <c r="B3097" i="5"/>
  <c r="B3096" i="5"/>
  <c r="B3095" i="5"/>
  <c r="B3094" i="5"/>
  <c r="B3093" i="5"/>
  <c r="B3092" i="5"/>
  <c r="B3091" i="5"/>
  <c r="B3090" i="5"/>
  <c r="B3089" i="5"/>
  <c r="B3088" i="5"/>
  <c r="B3087" i="5"/>
  <c r="B3086" i="5"/>
  <c r="B3085" i="5"/>
  <c r="B3084" i="5"/>
  <c r="B3083" i="5"/>
  <c r="B3082" i="5"/>
  <c r="B3081" i="5"/>
  <c r="B3080" i="5"/>
  <c r="B3079" i="5"/>
  <c r="B3078" i="5"/>
  <c r="B3077" i="5"/>
  <c r="B3076" i="5"/>
  <c r="B3075" i="5"/>
  <c r="B3074" i="5"/>
  <c r="B3073" i="5"/>
  <c r="B3072" i="5"/>
  <c r="B3071" i="5"/>
  <c r="B3070" i="5"/>
  <c r="B3069" i="5"/>
  <c r="B3068" i="5"/>
  <c r="B3067" i="5"/>
  <c r="B3066" i="5"/>
  <c r="B3065" i="5"/>
  <c r="B3064" i="5"/>
  <c r="B3063" i="5"/>
  <c r="B3062" i="5"/>
  <c r="B3061" i="5"/>
  <c r="B3060" i="5"/>
  <c r="B3059" i="5"/>
  <c r="B3058" i="5"/>
  <c r="B3057" i="5"/>
  <c r="B3056" i="5"/>
  <c r="B3055" i="5"/>
  <c r="B3054" i="5"/>
  <c r="B3053" i="5"/>
  <c r="B3052" i="5"/>
  <c r="B3051" i="5"/>
  <c r="B3050" i="5"/>
  <c r="B3049" i="5"/>
  <c r="B3048" i="5"/>
  <c r="B3047" i="5"/>
  <c r="B3046" i="5"/>
  <c r="B3045" i="5"/>
  <c r="B3044" i="5"/>
  <c r="B3043" i="5"/>
  <c r="B3042" i="5"/>
  <c r="B3041" i="5"/>
  <c r="B3040" i="5"/>
  <c r="B3039" i="5"/>
  <c r="B3038" i="5"/>
  <c r="B3037" i="5"/>
  <c r="B3036" i="5"/>
  <c r="B3035" i="5"/>
  <c r="B3034" i="5"/>
  <c r="B3033" i="5"/>
  <c r="B3032" i="5"/>
  <c r="B3031" i="5"/>
  <c r="B3030" i="5"/>
  <c r="B3029" i="5"/>
  <c r="B3028" i="5"/>
  <c r="B3027" i="5"/>
  <c r="B3026" i="5"/>
  <c r="B3025" i="5"/>
  <c r="B3024" i="5"/>
  <c r="B3023" i="5"/>
  <c r="B3022" i="5"/>
  <c r="B3021" i="5"/>
  <c r="B3020" i="5"/>
  <c r="B3019" i="5"/>
  <c r="B3018" i="5"/>
  <c r="B3017" i="5"/>
  <c r="B3016" i="5"/>
  <c r="B3015" i="5"/>
  <c r="B3014" i="5"/>
  <c r="B3013" i="5"/>
  <c r="B3012" i="5"/>
  <c r="B3011" i="5"/>
  <c r="B3010" i="5"/>
  <c r="B3009" i="5"/>
  <c r="B3008" i="5"/>
  <c r="B3007" i="5"/>
  <c r="B3006" i="5"/>
  <c r="B3005" i="5"/>
  <c r="B3004" i="5"/>
  <c r="B3003" i="5"/>
  <c r="B3002" i="5"/>
  <c r="B3001" i="5"/>
  <c r="B3000" i="5"/>
  <c r="B2999" i="5"/>
  <c r="B2998" i="5"/>
  <c r="B2997" i="5"/>
  <c r="B2996" i="5"/>
  <c r="B2995" i="5"/>
  <c r="B2994" i="5"/>
  <c r="B2993" i="5"/>
  <c r="B2992" i="5"/>
  <c r="B2991" i="5"/>
  <c r="B2990" i="5"/>
  <c r="B2989" i="5"/>
  <c r="B2988" i="5"/>
  <c r="B2987" i="5"/>
  <c r="B2986" i="5"/>
  <c r="B2985" i="5"/>
  <c r="B2984" i="5"/>
  <c r="B2983" i="5"/>
  <c r="B2982" i="5"/>
  <c r="B2981" i="5"/>
  <c r="B2980" i="5"/>
  <c r="B2979" i="5"/>
  <c r="B2978" i="5"/>
  <c r="B2977" i="5"/>
  <c r="B2976" i="5"/>
  <c r="B2975" i="5"/>
  <c r="B2974" i="5"/>
  <c r="B2973" i="5"/>
  <c r="B2972" i="5"/>
  <c r="B2971" i="5"/>
  <c r="B2970" i="5"/>
  <c r="B2969" i="5"/>
  <c r="B2968" i="5"/>
  <c r="B2967" i="5"/>
  <c r="B2966" i="5"/>
  <c r="B2965" i="5"/>
  <c r="B2964" i="5"/>
  <c r="B2963" i="5"/>
  <c r="B2962" i="5"/>
  <c r="B2961" i="5"/>
  <c r="B2960" i="5"/>
  <c r="B2959" i="5"/>
  <c r="B2958" i="5"/>
  <c r="B2957" i="5"/>
  <c r="B2956" i="5"/>
  <c r="B2955" i="5"/>
  <c r="B2954" i="5"/>
  <c r="B2953" i="5"/>
  <c r="B2952" i="5"/>
  <c r="B2951" i="5"/>
  <c r="B2950" i="5"/>
  <c r="B2949" i="5"/>
  <c r="B2948" i="5"/>
  <c r="B2947" i="5"/>
  <c r="B2946" i="5"/>
  <c r="B2945" i="5"/>
  <c r="B2944" i="5"/>
  <c r="B2943" i="5"/>
  <c r="B2942" i="5"/>
  <c r="B2941" i="5"/>
  <c r="B2940" i="5"/>
  <c r="B2939" i="5"/>
  <c r="B2938" i="5"/>
  <c r="B2937" i="5"/>
  <c r="B2936" i="5"/>
  <c r="B2935" i="5"/>
  <c r="B2934" i="5"/>
  <c r="B2933" i="5"/>
  <c r="B2932" i="5"/>
  <c r="B2931" i="5"/>
  <c r="B2930" i="5"/>
  <c r="B2929" i="5"/>
  <c r="B2928" i="5"/>
  <c r="B2927" i="5"/>
  <c r="B2926" i="5"/>
  <c r="B2925" i="5"/>
  <c r="B2924" i="5"/>
  <c r="B2923" i="5"/>
  <c r="B2922" i="5"/>
  <c r="B2921" i="5"/>
  <c r="B2920" i="5"/>
  <c r="B2919" i="5"/>
  <c r="B2918" i="5"/>
  <c r="B2917" i="5"/>
  <c r="B2916" i="5"/>
  <c r="B2915" i="5"/>
  <c r="B2914" i="5"/>
  <c r="B2913" i="5"/>
  <c r="B2912" i="5"/>
  <c r="B2911" i="5"/>
  <c r="B2910" i="5"/>
  <c r="B2909" i="5"/>
  <c r="B2908" i="5"/>
  <c r="B2907" i="5"/>
  <c r="B2906" i="5"/>
  <c r="B2905" i="5"/>
  <c r="B2904" i="5"/>
  <c r="B2903" i="5"/>
  <c r="B2902" i="5"/>
  <c r="B2901" i="5"/>
  <c r="B2900" i="5"/>
  <c r="B2899" i="5"/>
  <c r="B2898" i="5"/>
  <c r="B2897" i="5"/>
  <c r="B2896" i="5"/>
  <c r="B2895" i="5"/>
  <c r="B2894" i="5"/>
  <c r="B2893" i="5"/>
  <c r="B2892" i="5"/>
  <c r="B2891" i="5"/>
  <c r="B2890" i="5"/>
  <c r="B2889" i="5"/>
  <c r="B2888" i="5"/>
  <c r="B2887" i="5"/>
  <c r="B2886" i="5"/>
  <c r="B2885" i="5"/>
  <c r="B2884" i="5"/>
  <c r="B2883" i="5"/>
  <c r="B2882" i="5"/>
  <c r="B2881" i="5"/>
  <c r="B2880" i="5"/>
  <c r="B2879" i="5"/>
  <c r="B2878" i="5"/>
  <c r="B2877" i="5"/>
  <c r="B2876" i="5"/>
  <c r="B2875" i="5"/>
  <c r="B2874" i="5"/>
  <c r="B2873" i="5"/>
  <c r="B2872" i="5"/>
  <c r="B2871" i="5"/>
  <c r="B2870" i="5"/>
  <c r="B2869" i="5"/>
  <c r="B2868" i="5"/>
  <c r="B2867" i="5"/>
  <c r="B2866" i="5"/>
  <c r="B2865" i="5"/>
  <c r="B2864" i="5"/>
  <c r="B2863" i="5"/>
  <c r="B2862" i="5"/>
  <c r="B2861" i="5"/>
  <c r="B2860" i="5"/>
  <c r="B2859" i="5"/>
  <c r="B2858" i="5"/>
  <c r="B2857" i="5"/>
  <c r="B2856" i="5"/>
  <c r="B2855" i="5"/>
  <c r="B2854" i="5"/>
  <c r="B2853" i="5"/>
  <c r="B2852" i="5"/>
  <c r="B2851" i="5"/>
  <c r="B2850" i="5"/>
  <c r="B2849" i="5"/>
  <c r="B2848" i="5"/>
  <c r="B2847" i="5"/>
  <c r="B2846" i="5"/>
  <c r="B2845" i="5"/>
  <c r="B2844" i="5"/>
  <c r="B2843" i="5"/>
  <c r="B2842" i="5"/>
  <c r="B2841" i="5"/>
  <c r="B2840" i="5"/>
  <c r="B2839" i="5"/>
  <c r="B2838" i="5"/>
  <c r="B2837" i="5"/>
  <c r="B2836" i="5"/>
  <c r="B2835" i="5"/>
  <c r="B2834" i="5"/>
  <c r="B2833" i="5"/>
  <c r="B2832" i="5"/>
  <c r="B2831" i="5"/>
  <c r="B2830" i="5"/>
  <c r="B2829" i="5"/>
  <c r="B2828" i="5"/>
  <c r="B2827" i="5"/>
  <c r="B2826" i="5"/>
  <c r="B2825" i="5"/>
  <c r="B2824" i="5"/>
  <c r="B2823" i="5"/>
  <c r="B2822" i="5"/>
  <c r="B2821" i="5"/>
  <c r="B2820" i="5"/>
  <c r="B2819" i="5"/>
  <c r="B2818" i="5"/>
  <c r="B2817" i="5"/>
  <c r="B2816" i="5"/>
  <c r="B2815" i="5"/>
  <c r="B2814" i="5"/>
  <c r="B2813" i="5"/>
  <c r="B2812" i="5"/>
  <c r="B2811" i="5"/>
  <c r="B2810" i="5"/>
  <c r="B2809" i="5"/>
  <c r="B2808" i="5"/>
  <c r="B2807" i="5"/>
  <c r="B2806" i="5"/>
  <c r="B2805" i="5"/>
  <c r="B2804" i="5"/>
  <c r="B2803" i="5"/>
  <c r="B2802" i="5"/>
  <c r="B2801" i="5"/>
  <c r="B2800" i="5"/>
  <c r="B2799" i="5"/>
  <c r="B2798" i="5"/>
  <c r="B2797" i="5"/>
  <c r="B2796" i="5"/>
  <c r="B2795" i="5"/>
  <c r="B2794" i="5"/>
  <c r="B2793" i="5"/>
  <c r="B2792" i="5"/>
  <c r="B2791" i="5"/>
  <c r="B2790" i="5"/>
  <c r="B2789" i="5"/>
  <c r="B2788" i="5"/>
  <c r="B2787" i="5"/>
  <c r="B2786" i="5"/>
  <c r="B2785" i="5"/>
  <c r="B2784" i="5"/>
  <c r="B2783" i="5"/>
  <c r="B2782" i="5"/>
  <c r="B2781" i="5"/>
  <c r="B2780" i="5"/>
  <c r="B2779" i="5"/>
  <c r="B2778" i="5"/>
  <c r="B2777" i="5"/>
  <c r="B2776" i="5"/>
  <c r="B2775" i="5"/>
  <c r="B2774" i="5"/>
  <c r="B2773" i="5"/>
  <c r="B2772" i="5"/>
  <c r="B2771" i="5"/>
  <c r="B2770" i="5"/>
  <c r="B2769" i="5"/>
  <c r="B2768" i="5"/>
  <c r="B2767" i="5"/>
  <c r="B2766" i="5"/>
  <c r="B2765" i="5"/>
  <c r="B2764" i="5"/>
  <c r="B2763" i="5"/>
  <c r="B2762" i="5"/>
  <c r="B2761" i="5"/>
  <c r="B2760" i="5"/>
  <c r="B2759" i="5"/>
  <c r="B2758" i="5"/>
  <c r="B2757" i="5"/>
  <c r="B2756" i="5"/>
  <c r="B2755" i="5"/>
  <c r="B2754" i="5"/>
  <c r="B2753" i="5"/>
  <c r="B2752" i="5"/>
  <c r="B2751" i="5"/>
  <c r="B2750" i="5"/>
  <c r="B2749" i="5"/>
  <c r="B2748" i="5"/>
  <c r="B2747" i="5"/>
  <c r="B2746" i="5"/>
  <c r="B2745" i="5"/>
  <c r="B2744" i="5"/>
  <c r="B2743" i="5"/>
  <c r="B2742" i="5"/>
  <c r="B2741" i="5"/>
  <c r="B2740" i="5"/>
  <c r="B2739" i="5"/>
  <c r="B2738" i="5"/>
  <c r="B2737" i="5"/>
  <c r="B2736" i="5"/>
  <c r="B2735" i="5"/>
  <c r="B2734" i="5"/>
  <c r="B2733" i="5"/>
  <c r="B2732" i="5"/>
  <c r="B2731" i="5"/>
  <c r="B2730" i="5"/>
  <c r="B2729" i="5"/>
  <c r="B2728" i="5"/>
  <c r="B2727" i="5"/>
  <c r="B2726" i="5"/>
  <c r="B2725" i="5"/>
  <c r="B2724" i="5"/>
  <c r="B2723" i="5"/>
  <c r="B2722" i="5"/>
  <c r="B2721" i="5"/>
  <c r="B2720" i="5"/>
  <c r="B2719" i="5"/>
  <c r="B2718" i="5"/>
  <c r="B2717" i="5"/>
  <c r="B2716" i="5"/>
  <c r="B2715" i="5"/>
  <c r="B2714" i="5"/>
  <c r="B2713" i="5"/>
  <c r="B2712" i="5"/>
  <c r="B2711" i="5"/>
  <c r="B2710" i="5"/>
  <c r="B2709" i="5"/>
  <c r="B2708" i="5"/>
  <c r="B2707" i="5"/>
  <c r="B2706" i="5"/>
  <c r="B2705" i="5"/>
  <c r="B2704" i="5"/>
  <c r="B2703" i="5"/>
  <c r="B2702" i="5"/>
  <c r="B2701" i="5"/>
  <c r="B2700" i="5"/>
  <c r="B2699" i="5"/>
  <c r="B2698" i="5"/>
  <c r="B2697" i="5"/>
  <c r="B2696" i="5"/>
  <c r="B2695" i="5"/>
  <c r="B2694" i="5"/>
  <c r="B2693" i="5"/>
  <c r="B2692" i="5"/>
  <c r="B2691" i="5"/>
  <c r="B2690" i="5"/>
  <c r="B2689" i="5"/>
  <c r="B2688" i="5"/>
  <c r="B2687" i="5"/>
  <c r="B2686" i="5"/>
  <c r="B2685" i="5"/>
  <c r="B2684" i="5"/>
  <c r="B2683" i="5"/>
  <c r="B2682" i="5"/>
  <c r="B2681" i="5"/>
  <c r="B2680" i="5"/>
  <c r="B2679" i="5"/>
  <c r="B2678" i="5"/>
  <c r="B2677" i="5"/>
  <c r="B2676" i="5"/>
  <c r="B2675" i="5"/>
  <c r="B2674" i="5"/>
  <c r="B2673" i="5"/>
  <c r="B2672" i="5"/>
  <c r="B2671" i="5"/>
  <c r="B2670" i="5"/>
  <c r="B2669" i="5"/>
  <c r="B2668" i="5"/>
  <c r="B2667" i="5"/>
  <c r="B2666" i="5"/>
  <c r="B2665" i="5"/>
  <c r="B2664" i="5"/>
  <c r="B2663" i="5"/>
  <c r="B2662" i="5"/>
  <c r="B2661" i="5"/>
  <c r="B2660" i="5"/>
  <c r="B2659" i="5"/>
  <c r="B2658" i="5"/>
  <c r="B2657" i="5"/>
  <c r="B2656" i="5"/>
  <c r="B2655" i="5"/>
  <c r="B2654" i="5"/>
  <c r="B2653" i="5"/>
  <c r="B2652" i="5"/>
  <c r="B2651" i="5"/>
  <c r="B2650" i="5"/>
  <c r="B2649" i="5"/>
  <c r="B2648" i="5"/>
  <c r="B2647" i="5"/>
  <c r="B2646" i="5"/>
  <c r="B2645" i="5"/>
  <c r="B2644" i="5"/>
  <c r="B2643" i="5"/>
  <c r="B2642" i="5"/>
  <c r="B2641" i="5"/>
  <c r="B2640" i="5"/>
  <c r="B2639" i="5"/>
  <c r="B2638" i="5"/>
  <c r="B2637" i="5"/>
  <c r="B2636" i="5"/>
  <c r="B2635" i="5"/>
  <c r="B2634" i="5"/>
  <c r="B2633" i="5"/>
  <c r="B2632" i="5"/>
  <c r="B2631" i="5"/>
  <c r="B2630" i="5"/>
  <c r="B2629" i="5"/>
  <c r="B2628" i="5"/>
  <c r="B2627" i="5"/>
  <c r="B2626" i="5"/>
  <c r="B2625" i="5"/>
  <c r="B2624" i="5"/>
  <c r="B2623" i="5"/>
  <c r="B2622" i="5"/>
  <c r="B2621" i="5"/>
  <c r="B2620" i="5"/>
  <c r="B2619" i="5"/>
  <c r="B2618" i="5"/>
  <c r="B2617" i="5"/>
  <c r="B2616" i="5"/>
  <c r="B2615" i="5"/>
  <c r="B2614" i="5"/>
  <c r="B2613" i="5"/>
  <c r="B2612" i="5"/>
  <c r="B2611" i="5"/>
  <c r="B2610" i="5"/>
  <c r="B2609" i="5"/>
  <c r="B2608" i="5"/>
  <c r="B2607" i="5"/>
  <c r="B2606" i="5"/>
  <c r="B2605" i="5"/>
  <c r="B2604" i="5"/>
  <c r="B2603" i="5"/>
  <c r="B2602" i="5"/>
  <c r="B2601" i="5"/>
  <c r="B2600" i="5"/>
  <c r="B2599" i="5"/>
  <c r="B2598" i="5"/>
  <c r="B2597" i="5"/>
  <c r="B2596" i="5"/>
  <c r="B2595" i="5"/>
  <c r="B2594" i="5"/>
  <c r="B2593" i="5"/>
  <c r="B2592" i="5"/>
  <c r="B2591" i="5"/>
  <c r="B2590" i="5"/>
  <c r="B2589" i="5"/>
  <c r="B2588" i="5"/>
  <c r="B2587" i="5"/>
  <c r="B2586" i="5"/>
  <c r="B2585" i="5"/>
  <c r="B2584" i="5"/>
  <c r="B2583" i="5"/>
  <c r="B2582" i="5"/>
  <c r="B2581" i="5"/>
  <c r="B2580" i="5"/>
  <c r="B2579" i="5"/>
  <c r="B2578" i="5"/>
  <c r="B2577" i="5"/>
  <c r="B2576" i="5"/>
  <c r="B2575" i="5"/>
  <c r="B2574" i="5"/>
  <c r="B2573" i="5"/>
  <c r="B2572" i="5"/>
  <c r="B2571" i="5"/>
  <c r="B2570" i="5"/>
  <c r="B2569" i="5"/>
  <c r="B2568" i="5"/>
  <c r="B2567" i="5"/>
  <c r="B2566" i="5"/>
  <c r="B2565" i="5"/>
  <c r="B2564" i="5"/>
  <c r="B2563" i="5"/>
  <c r="B2562" i="5"/>
  <c r="B2561" i="5"/>
  <c r="B2560" i="5"/>
  <c r="B2559" i="5"/>
  <c r="B2558" i="5"/>
  <c r="B2557" i="5"/>
  <c r="B2556" i="5"/>
  <c r="B2555" i="5"/>
  <c r="B2554" i="5"/>
  <c r="B2553" i="5"/>
  <c r="B2552" i="5"/>
  <c r="B2551" i="5"/>
  <c r="B2550" i="5"/>
  <c r="B2549" i="5"/>
  <c r="B2548" i="5"/>
  <c r="B2547" i="5"/>
  <c r="B2546" i="5"/>
  <c r="B2545" i="5"/>
  <c r="B2544" i="5"/>
  <c r="B2543" i="5"/>
  <c r="B2542" i="5"/>
  <c r="B2541" i="5"/>
  <c r="B2540" i="5"/>
  <c r="B2539" i="5"/>
  <c r="B2538" i="5"/>
  <c r="B2537" i="5"/>
  <c r="B2536" i="5"/>
  <c r="B2535" i="5"/>
  <c r="B2534" i="5"/>
  <c r="B2533" i="5"/>
  <c r="B2532" i="5"/>
  <c r="B2531" i="5"/>
  <c r="B2530" i="5"/>
  <c r="B2529" i="5"/>
  <c r="B2528" i="5"/>
  <c r="B2527" i="5"/>
  <c r="B2526" i="5"/>
  <c r="B2525" i="5"/>
  <c r="B2524" i="5"/>
  <c r="B2523" i="5"/>
  <c r="B2522" i="5"/>
  <c r="B2521" i="5"/>
  <c r="B2520" i="5"/>
  <c r="B2519" i="5"/>
  <c r="B2518" i="5"/>
  <c r="B2517" i="5"/>
  <c r="B2516" i="5"/>
  <c r="B2515" i="5"/>
  <c r="B2514" i="5"/>
  <c r="B2513" i="5"/>
  <c r="B2512" i="5"/>
  <c r="B2511" i="5"/>
  <c r="B2510" i="5"/>
  <c r="B2509" i="5"/>
  <c r="B2508" i="5"/>
  <c r="B2507" i="5"/>
  <c r="B2506" i="5"/>
  <c r="B2505" i="5"/>
  <c r="B2504" i="5"/>
  <c r="B2503" i="5"/>
  <c r="B2502" i="5"/>
  <c r="B2501" i="5"/>
  <c r="B2500" i="5"/>
  <c r="B2499" i="5"/>
  <c r="B2498" i="5"/>
  <c r="B2497" i="5"/>
  <c r="B2496" i="5"/>
  <c r="B2495" i="5"/>
  <c r="B2494" i="5"/>
  <c r="B2493" i="5"/>
  <c r="B2492" i="5"/>
  <c r="B2491" i="5"/>
  <c r="B2490" i="5"/>
  <c r="B2489" i="5"/>
  <c r="B2488" i="5"/>
  <c r="B2487" i="5"/>
  <c r="B2486" i="5"/>
  <c r="B2485" i="5"/>
  <c r="B2484" i="5"/>
  <c r="B2483" i="5"/>
  <c r="B2482" i="5"/>
  <c r="B2481" i="5"/>
  <c r="B2480" i="5"/>
  <c r="B2479" i="5"/>
  <c r="B2478" i="5"/>
  <c r="B2477" i="5"/>
  <c r="B2476" i="5"/>
  <c r="B2475" i="5"/>
  <c r="B2474" i="5"/>
  <c r="B2473" i="5"/>
  <c r="B2472" i="5"/>
  <c r="B2471" i="5"/>
  <c r="B2470" i="5"/>
  <c r="B2469" i="5"/>
  <c r="B2468" i="5"/>
  <c r="B2467" i="5"/>
  <c r="B2466" i="5"/>
  <c r="B2465" i="5"/>
  <c r="B2464" i="5"/>
  <c r="B2463" i="5"/>
  <c r="B2462" i="5"/>
  <c r="B2461" i="5"/>
  <c r="B2460" i="5"/>
  <c r="B2459" i="5"/>
  <c r="B2458" i="5"/>
  <c r="B2457" i="5"/>
  <c r="B2456" i="5"/>
  <c r="B2455" i="5"/>
  <c r="B2454" i="5"/>
  <c r="B2453" i="5"/>
  <c r="B2452" i="5"/>
  <c r="B2451" i="5"/>
  <c r="B2450" i="5"/>
  <c r="B2449" i="5"/>
  <c r="B2448" i="5"/>
  <c r="B2447" i="5"/>
  <c r="B2446" i="5"/>
  <c r="B2445" i="5"/>
  <c r="B2444" i="5"/>
  <c r="B2443" i="5"/>
  <c r="B2442" i="5"/>
  <c r="B2441" i="5"/>
  <c r="B2440" i="5"/>
  <c r="B2439" i="5"/>
  <c r="B2438" i="5"/>
  <c r="B2437" i="5"/>
  <c r="B2436" i="5"/>
  <c r="B2435" i="5"/>
  <c r="B2434" i="5"/>
  <c r="B2433" i="5"/>
  <c r="B2432" i="5"/>
  <c r="B2431" i="5"/>
  <c r="B2430" i="5"/>
  <c r="B2429" i="5"/>
  <c r="B2428" i="5"/>
  <c r="B2427" i="5"/>
  <c r="B2426" i="5"/>
  <c r="B2425" i="5"/>
  <c r="B2424" i="5"/>
  <c r="B2423" i="5"/>
  <c r="B2422" i="5"/>
  <c r="B2421" i="5"/>
  <c r="B2420" i="5"/>
  <c r="B2419" i="5"/>
  <c r="B2418" i="5"/>
  <c r="B2417" i="5"/>
  <c r="B2416" i="5"/>
  <c r="B2415" i="5"/>
  <c r="B2414" i="5"/>
  <c r="B2413" i="5"/>
  <c r="B2412" i="5"/>
  <c r="B2411" i="5"/>
  <c r="B2410" i="5"/>
  <c r="B2409" i="5"/>
  <c r="B2408" i="5"/>
  <c r="B2407" i="5"/>
  <c r="B2406" i="5"/>
  <c r="B2405" i="5"/>
  <c r="B2404" i="5"/>
  <c r="B2403" i="5"/>
  <c r="B2402" i="5"/>
  <c r="B2401" i="5"/>
  <c r="B2400" i="5"/>
  <c r="B2399" i="5"/>
  <c r="B2398" i="5"/>
  <c r="B2397" i="5"/>
  <c r="B2396" i="5"/>
  <c r="B2395" i="5"/>
  <c r="B2394" i="5"/>
  <c r="B2393" i="5"/>
  <c r="B2392" i="5"/>
  <c r="B2391" i="5"/>
  <c r="B2390" i="5"/>
  <c r="B2389" i="5"/>
  <c r="B2388" i="5"/>
  <c r="B2387" i="5"/>
  <c r="B2386" i="5"/>
  <c r="B2385" i="5"/>
  <c r="B2384" i="5"/>
  <c r="B2383" i="5"/>
  <c r="B2382" i="5"/>
  <c r="B2381" i="5"/>
  <c r="B2380" i="5"/>
  <c r="B2379" i="5"/>
  <c r="B2378" i="5"/>
  <c r="B2377" i="5"/>
  <c r="B2376" i="5"/>
  <c r="B2375" i="5"/>
  <c r="B2374" i="5"/>
  <c r="B2373" i="5"/>
  <c r="B2372" i="5"/>
  <c r="B2371" i="5"/>
  <c r="B2370" i="5"/>
  <c r="B2369" i="5"/>
  <c r="B2368" i="5"/>
  <c r="B2367" i="5"/>
  <c r="B2366" i="5"/>
  <c r="B2365" i="5"/>
  <c r="B2364" i="5"/>
  <c r="B2363" i="5"/>
  <c r="B2362" i="5"/>
  <c r="B2361" i="5"/>
  <c r="B2360" i="5"/>
  <c r="B2359" i="5"/>
  <c r="B2358" i="5"/>
  <c r="B2357" i="5"/>
  <c r="B2356" i="5"/>
  <c r="B2355" i="5"/>
  <c r="B2354" i="5"/>
  <c r="B2353" i="5"/>
  <c r="B2352" i="5"/>
  <c r="B2351" i="5"/>
  <c r="B2350" i="5"/>
  <c r="B2349" i="5"/>
  <c r="B2348" i="5"/>
  <c r="B2347" i="5"/>
  <c r="B2346" i="5"/>
  <c r="B2345" i="5"/>
  <c r="B2344" i="5"/>
  <c r="B2343" i="5"/>
  <c r="B2342" i="5"/>
  <c r="B2341" i="5"/>
  <c r="B2340" i="5"/>
  <c r="B2339" i="5"/>
  <c r="B2338" i="5"/>
  <c r="B2337" i="5"/>
  <c r="B2336" i="5"/>
  <c r="B2335" i="5"/>
  <c r="B2334" i="5"/>
  <c r="B2333" i="5"/>
  <c r="B2332" i="5"/>
  <c r="B2331" i="5"/>
  <c r="B2330" i="5"/>
  <c r="B2329" i="5"/>
  <c r="B2328" i="5"/>
  <c r="B2327" i="5"/>
  <c r="B2326" i="5"/>
  <c r="B2325" i="5"/>
  <c r="B2324" i="5"/>
  <c r="B2323" i="5"/>
  <c r="B2322" i="5"/>
  <c r="B2321" i="5"/>
  <c r="B2320" i="5"/>
  <c r="B2319" i="5"/>
  <c r="B2318" i="5"/>
  <c r="B2317" i="5"/>
  <c r="B2316" i="5"/>
  <c r="B2315" i="5"/>
  <c r="B2314" i="5"/>
  <c r="B2313" i="5"/>
  <c r="B2312" i="5"/>
  <c r="B2311" i="5"/>
  <c r="B2310" i="5"/>
  <c r="B2309" i="5"/>
  <c r="B2308" i="5"/>
  <c r="B2307" i="5"/>
  <c r="B2306" i="5"/>
  <c r="B2305" i="5"/>
  <c r="B2304" i="5"/>
  <c r="B2303" i="5"/>
  <c r="B2302" i="5"/>
  <c r="B2301" i="5"/>
  <c r="B2300" i="5"/>
  <c r="B2299" i="5"/>
  <c r="B2298" i="5"/>
  <c r="B2297" i="5"/>
  <c r="B2296" i="5"/>
  <c r="B2295" i="5"/>
  <c r="B2294" i="5"/>
  <c r="B2293" i="5"/>
  <c r="B2292" i="5"/>
  <c r="B2291" i="5"/>
  <c r="B2290" i="5"/>
  <c r="B2289" i="5"/>
  <c r="B2288" i="5"/>
  <c r="B2287" i="5"/>
  <c r="B2286" i="5"/>
  <c r="B2285" i="5"/>
  <c r="B2284" i="5"/>
  <c r="B2283" i="5"/>
  <c r="B2282" i="5"/>
  <c r="B2281" i="5"/>
  <c r="B2280" i="5"/>
  <c r="B2279" i="5"/>
  <c r="B2278" i="5"/>
  <c r="B2277" i="5"/>
  <c r="B2276" i="5"/>
  <c r="B2275" i="5"/>
  <c r="B2274" i="5"/>
  <c r="B2273" i="5"/>
  <c r="B2272" i="5"/>
  <c r="B2271" i="5"/>
  <c r="B2270" i="5"/>
  <c r="B2269" i="5"/>
  <c r="B2268" i="5"/>
  <c r="B2267" i="5"/>
  <c r="B2266" i="5"/>
  <c r="B2265" i="5"/>
  <c r="B2264" i="5"/>
  <c r="B2263" i="5"/>
  <c r="B2262" i="5"/>
  <c r="B2261" i="5"/>
  <c r="B2260" i="5"/>
  <c r="B2259" i="5"/>
  <c r="B2258" i="5"/>
  <c r="B2257" i="5"/>
  <c r="B2256" i="5"/>
  <c r="B2255" i="5"/>
  <c r="B2254" i="5"/>
  <c r="B2253" i="5"/>
  <c r="B2252" i="5"/>
  <c r="B2251" i="5"/>
  <c r="B2250" i="5"/>
  <c r="B2249" i="5"/>
  <c r="B2248" i="5"/>
  <c r="B2247" i="5"/>
  <c r="B2246" i="5"/>
  <c r="B2245" i="5"/>
  <c r="B2244" i="5"/>
  <c r="B2243" i="5"/>
  <c r="B2242" i="5"/>
  <c r="B2241" i="5"/>
  <c r="B2240" i="5"/>
  <c r="B2239" i="5"/>
  <c r="B2238" i="5"/>
  <c r="B2237" i="5"/>
  <c r="B2236" i="5"/>
  <c r="B2235" i="5"/>
  <c r="B2234" i="5"/>
  <c r="B2233" i="5"/>
  <c r="B2232" i="5"/>
  <c r="B2231" i="5"/>
  <c r="B2230" i="5"/>
  <c r="B2229" i="5"/>
  <c r="B2228" i="5"/>
  <c r="B2227" i="5"/>
  <c r="B2226" i="5"/>
  <c r="B2225" i="5"/>
  <c r="B2224" i="5"/>
  <c r="B2223" i="5"/>
  <c r="B2222" i="5"/>
  <c r="B2221" i="5"/>
  <c r="B2220" i="5"/>
  <c r="B2219" i="5"/>
  <c r="B2218" i="5"/>
  <c r="B2217" i="5"/>
  <c r="B2216" i="5"/>
  <c r="B2215" i="5"/>
  <c r="B2214" i="5"/>
  <c r="B2213" i="5"/>
  <c r="B2212" i="5"/>
  <c r="B2211" i="5"/>
  <c r="B2210" i="5"/>
  <c r="B2209" i="5"/>
  <c r="B2208" i="5"/>
  <c r="B2207" i="5"/>
  <c r="B2206" i="5"/>
  <c r="B2205" i="5"/>
  <c r="B2204" i="5"/>
  <c r="B2203" i="5"/>
  <c r="B2202" i="5"/>
  <c r="B2201" i="5"/>
  <c r="B2200" i="5"/>
  <c r="B2199" i="5"/>
  <c r="B2198" i="5"/>
  <c r="B2197" i="5"/>
  <c r="B2196" i="5"/>
  <c r="B2195" i="5"/>
  <c r="B2194" i="5"/>
  <c r="B2193" i="5"/>
  <c r="B2192" i="5"/>
  <c r="B2191" i="5"/>
  <c r="B2190" i="5"/>
  <c r="B2189" i="5"/>
  <c r="B2188" i="5"/>
  <c r="B2187" i="5"/>
  <c r="B2186" i="5"/>
  <c r="B2185" i="5"/>
  <c r="B2184" i="5"/>
  <c r="B2183" i="5"/>
  <c r="B2182" i="5"/>
  <c r="B2181" i="5"/>
  <c r="B2180" i="5"/>
  <c r="B2179" i="5"/>
  <c r="B2178" i="5"/>
  <c r="B2177" i="5"/>
  <c r="B2176" i="5"/>
  <c r="B2175" i="5"/>
  <c r="B2174" i="5"/>
  <c r="B2173" i="5"/>
  <c r="B2172" i="5"/>
  <c r="B2171" i="5"/>
  <c r="B2170" i="5"/>
  <c r="B2169" i="5"/>
  <c r="B2168" i="5"/>
  <c r="B2167" i="5"/>
  <c r="B2166" i="5"/>
  <c r="B2165" i="5"/>
  <c r="B2164" i="5"/>
  <c r="B2163" i="5"/>
  <c r="B2162" i="5"/>
  <c r="B2161" i="5"/>
  <c r="B2160" i="5"/>
  <c r="B2159" i="5"/>
  <c r="B2158" i="5"/>
  <c r="B2157" i="5"/>
  <c r="B2156" i="5"/>
  <c r="B2155" i="5"/>
  <c r="B2154" i="5"/>
  <c r="B2153" i="5"/>
  <c r="B2152" i="5"/>
  <c r="B2151" i="5"/>
  <c r="B2150" i="5"/>
  <c r="B2149" i="5"/>
  <c r="B2148" i="5"/>
  <c r="B2147" i="5"/>
  <c r="B2146" i="5"/>
  <c r="B2145" i="5"/>
  <c r="B2144" i="5"/>
  <c r="B2143" i="5"/>
  <c r="B2142" i="5"/>
  <c r="B2141" i="5"/>
  <c r="B2140" i="5"/>
  <c r="B2139" i="5"/>
  <c r="B2138" i="5"/>
  <c r="B2137" i="5"/>
  <c r="B2136" i="5"/>
  <c r="B2135" i="5"/>
  <c r="B2134" i="5"/>
  <c r="B2133" i="5"/>
  <c r="B2132" i="5"/>
  <c r="B2131" i="5"/>
  <c r="B2130" i="5"/>
  <c r="B2129" i="5"/>
  <c r="B2128" i="5"/>
  <c r="B2127" i="5"/>
  <c r="B2126" i="5"/>
  <c r="B2125" i="5"/>
  <c r="B2124" i="5"/>
  <c r="B2123" i="5"/>
  <c r="B2122" i="5"/>
  <c r="B2121" i="5"/>
  <c r="B2120" i="5"/>
  <c r="B2119" i="5"/>
  <c r="B2118" i="5"/>
  <c r="B2117" i="5"/>
  <c r="B2116" i="5"/>
  <c r="B2115" i="5"/>
  <c r="B2114" i="5"/>
  <c r="B2113" i="5"/>
  <c r="B2112" i="5"/>
  <c r="B2111" i="5"/>
  <c r="B2110" i="5"/>
  <c r="B2109" i="5"/>
  <c r="B2108" i="5"/>
  <c r="B2107" i="5"/>
  <c r="B2106" i="5"/>
  <c r="B2105" i="5"/>
  <c r="B2104" i="5"/>
  <c r="B2103" i="5"/>
  <c r="B2102" i="5"/>
  <c r="B2101" i="5"/>
  <c r="B2100" i="5"/>
  <c r="B2099" i="5"/>
  <c r="B2098" i="5"/>
  <c r="B2097" i="5"/>
  <c r="B2096" i="5"/>
  <c r="B2095" i="5"/>
  <c r="B2094" i="5"/>
  <c r="B2093" i="5"/>
  <c r="B2092" i="5"/>
  <c r="B2091" i="5"/>
  <c r="B2090" i="5"/>
  <c r="B2089" i="5"/>
  <c r="B2088" i="5"/>
  <c r="B2087" i="5"/>
  <c r="B2086" i="5"/>
  <c r="B2085" i="5"/>
  <c r="B2084" i="5"/>
  <c r="B2083" i="5"/>
  <c r="B2082" i="5"/>
  <c r="B2081" i="5"/>
  <c r="B2080" i="5"/>
  <c r="B2079" i="5"/>
  <c r="B2078" i="5"/>
  <c r="B2077" i="5"/>
  <c r="B2076" i="5"/>
  <c r="B2075" i="5"/>
  <c r="B2074" i="5"/>
  <c r="B2073" i="5"/>
  <c r="B2072" i="5"/>
  <c r="B2071" i="5"/>
  <c r="B2070" i="5"/>
  <c r="B2069" i="5"/>
  <c r="B2068" i="5"/>
  <c r="B2067" i="5"/>
  <c r="B2066" i="5"/>
  <c r="B2065" i="5"/>
  <c r="B2064" i="5"/>
  <c r="B2063" i="5"/>
  <c r="B2062" i="5"/>
  <c r="B2061" i="5"/>
  <c r="B2060" i="5"/>
  <c r="B2059" i="5"/>
  <c r="B2058" i="5"/>
  <c r="B2057" i="5"/>
  <c r="B2056" i="5"/>
  <c r="B2055" i="5"/>
  <c r="B2054" i="5"/>
  <c r="B2053" i="5"/>
  <c r="B2052" i="5"/>
  <c r="B2051" i="5"/>
  <c r="B2050" i="5"/>
  <c r="B2049" i="5"/>
  <c r="B2048" i="5"/>
  <c r="B2047" i="5"/>
  <c r="B2046" i="5"/>
  <c r="B2045" i="5"/>
  <c r="B2044" i="5"/>
  <c r="B2043" i="5"/>
  <c r="B2042" i="5"/>
  <c r="B2041" i="5"/>
  <c r="B2040" i="5"/>
  <c r="B2039" i="5"/>
  <c r="B2038" i="5"/>
  <c r="B2037" i="5"/>
  <c r="B2036" i="5"/>
  <c r="B2035" i="5"/>
  <c r="B2034" i="5"/>
  <c r="B2033" i="5"/>
  <c r="B2032" i="5"/>
  <c r="B2031" i="5"/>
  <c r="B2030" i="5"/>
  <c r="B2029" i="5"/>
  <c r="B2028" i="5"/>
  <c r="B2027" i="5"/>
  <c r="B2026" i="5"/>
  <c r="B2025" i="5"/>
  <c r="B2024" i="5"/>
  <c r="B2023" i="5"/>
  <c r="B2022" i="5"/>
  <c r="B2021" i="5"/>
  <c r="B2020" i="5"/>
  <c r="B2019" i="5"/>
  <c r="B2018" i="5"/>
  <c r="B2017" i="5"/>
  <c r="B2016" i="5"/>
  <c r="B2015" i="5"/>
  <c r="B2014" i="5"/>
  <c r="B2013" i="5"/>
  <c r="B2012" i="5"/>
  <c r="B2011" i="5"/>
  <c r="B2010" i="5"/>
  <c r="B2009" i="5"/>
  <c r="B2008" i="5"/>
  <c r="B2007" i="5"/>
  <c r="B2006" i="5"/>
  <c r="B2005" i="5"/>
  <c r="B2004" i="5"/>
  <c r="B2003" i="5"/>
  <c r="B2002" i="5"/>
  <c r="B2001" i="5"/>
  <c r="B2000" i="5"/>
  <c r="B1999" i="5"/>
  <c r="B1998" i="5"/>
  <c r="B1997" i="5"/>
  <c r="B1996" i="5"/>
  <c r="B1995" i="5"/>
  <c r="B1994" i="5"/>
  <c r="B1993" i="5"/>
  <c r="B1992" i="5"/>
  <c r="B1991" i="5"/>
  <c r="B1990" i="5"/>
  <c r="B1989" i="5"/>
  <c r="B1988" i="5"/>
  <c r="B1987" i="5"/>
  <c r="B1986" i="5"/>
  <c r="B1985" i="5"/>
  <c r="B1984" i="5"/>
  <c r="B1983" i="5"/>
  <c r="B1982" i="5"/>
  <c r="B1981" i="5"/>
  <c r="B1980" i="5"/>
  <c r="B1979" i="5"/>
  <c r="B1978" i="5"/>
  <c r="B1977" i="5"/>
  <c r="B1976" i="5"/>
  <c r="B1975" i="5"/>
  <c r="B1974" i="5"/>
  <c r="B1973" i="5"/>
  <c r="B1972" i="5"/>
  <c r="B1971" i="5"/>
  <c r="B1970" i="5"/>
  <c r="B1969" i="5"/>
  <c r="B1968" i="5"/>
  <c r="B1967" i="5"/>
  <c r="B1966" i="5"/>
  <c r="B1965" i="5"/>
  <c r="B1964" i="5"/>
  <c r="B1963" i="5"/>
  <c r="B1962" i="5"/>
  <c r="B1961" i="5"/>
  <c r="B1960" i="5"/>
  <c r="B1959" i="5"/>
  <c r="B1958" i="5"/>
  <c r="B1957" i="5"/>
  <c r="B1956" i="5"/>
  <c r="B1955" i="5"/>
  <c r="B1954" i="5"/>
  <c r="B1953" i="5"/>
  <c r="B1952" i="5"/>
  <c r="B1951" i="5"/>
  <c r="B1950" i="5"/>
  <c r="B1949" i="5"/>
  <c r="B1948" i="5"/>
  <c r="B1947" i="5"/>
  <c r="B1946" i="5"/>
  <c r="B1945" i="5"/>
  <c r="B1944" i="5"/>
  <c r="B1943" i="5"/>
  <c r="B1942" i="5"/>
  <c r="B1941" i="5"/>
  <c r="B1940" i="5"/>
  <c r="B1939" i="5"/>
  <c r="B1938" i="5"/>
  <c r="B1937" i="5"/>
  <c r="B1936" i="5"/>
  <c r="B1935" i="5"/>
  <c r="B1934" i="5"/>
  <c r="B1933" i="5"/>
  <c r="B1932" i="5"/>
  <c r="B1931" i="5"/>
  <c r="B1930" i="5"/>
  <c r="B1929" i="5"/>
  <c r="B1928" i="5"/>
  <c r="B1927" i="5"/>
  <c r="B1926" i="5"/>
  <c r="B1925" i="5"/>
  <c r="B1924" i="5"/>
  <c r="B1923" i="5"/>
  <c r="B1922" i="5"/>
  <c r="B1921" i="5"/>
  <c r="B1920" i="5"/>
  <c r="B1919" i="5"/>
  <c r="B1918" i="5"/>
  <c r="B1917" i="5"/>
  <c r="B1916" i="5"/>
  <c r="B1915" i="5"/>
  <c r="B1914" i="5"/>
  <c r="B1913" i="5"/>
  <c r="B1912" i="5"/>
  <c r="B1911" i="5"/>
  <c r="B1910" i="5"/>
  <c r="B1909" i="5"/>
  <c r="B1908" i="5"/>
  <c r="B1907" i="5"/>
  <c r="B1906" i="5"/>
  <c r="B1905" i="5"/>
  <c r="B1904" i="5"/>
  <c r="B1903" i="5"/>
  <c r="B1902" i="5"/>
  <c r="B1901" i="5"/>
  <c r="B1900" i="5"/>
  <c r="B1899" i="5"/>
  <c r="B1898" i="5"/>
  <c r="B1897" i="5"/>
  <c r="B1896" i="5"/>
  <c r="B1895" i="5"/>
  <c r="B1894" i="5"/>
  <c r="B1893" i="5"/>
  <c r="B1892" i="5"/>
  <c r="B1891" i="5"/>
  <c r="B1890" i="5"/>
  <c r="B1889" i="5"/>
  <c r="B1888" i="5"/>
  <c r="B1887" i="5"/>
  <c r="B1886" i="5"/>
  <c r="B1885" i="5"/>
  <c r="B1884" i="5"/>
  <c r="B1883" i="5"/>
  <c r="B1882" i="5"/>
  <c r="B1881" i="5"/>
  <c r="B1880" i="5"/>
  <c r="B1879" i="5"/>
  <c r="B1878" i="5"/>
  <c r="B1877" i="5"/>
  <c r="B1876" i="5"/>
  <c r="B1875" i="5"/>
  <c r="B1874" i="5"/>
  <c r="B1873" i="5"/>
  <c r="B1872" i="5"/>
  <c r="B1871" i="5"/>
  <c r="B1870" i="5"/>
  <c r="B1869" i="5"/>
  <c r="B1868" i="5"/>
  <c r="B1867" i="5"/>
  <c r="B1866" i="5"/>
  <c r="B1865" i="5"/>
  <c r="B1864" i="5"/>
  <c r="B1863" i="5"/>
  <c r="B1862" i="5"/>
  <c r="B1861" i="5"/>
  <c r="B1860" i="5"/>
  <c r="B1859" i="5"/>
  <c r="B1858" i="5"/>
  <c r="B1857" i="5"/>
  <c r="B1856" i="5"/>
  <c r="B1855" i="5"/>
  <c r="B1854" i="5"/>
  <c r="B1853" i="5"/>
  <c r="B1852" i="5"/>
  <c r="B1851" i="5"/>
  <c r="B1850" i="5"/>
  <c r="B1849" i="5"/>
  <c r="B1848" i="5"/>
  <c r="B1847" i="5"/>
  <c r="B1846" i="5"/>
  <c r="B1845" i="5"/>
  <c r="B1844" i="5"/>
  <c r="B1843" i="5"/>
  <c r="B1842" i="5"/>
  <c r="B1841" i="5"/>
  <c r="B1840" i="5"/>
  <c r="B1839" i="5"/>
  <c r="B1838" i="5"/>
  <c r="B1837" i="5"/>
  <c r="B1836" i="5"/>
  <c r="B1835" i="5"/>
  <c r="B1834" i="5"/>
  <c r="B1833" i="5"/>
  <c r="B1832" i="5"/>
  <c r="B1831" i="5"/>
  <c r="B1830" i="5"/>
  <c r="B1829" i="5"/>
  <c r="B1828" i="5"/>
  <c r="B1827" i="5"/>
  <c r="B1826" i="5"/>
  <c r="B1825" i="5"/>
  <c r="B1824" i="5"/>
  <c r="B1823" i="5"/>
  <c r="B1822" i="5"/>
  <c r="B1821" i="5"/>
  <c r="B1820" i="5"/>
  <c r="B1819" i="5"/>
  <c r="B1818" i="5"/>
  <c r="B1817" i="5"/>
  <c r="B1816" i="5"/>
  <c r="B1815" i="5"/>
  <c r="B1814" i="5"/>
  <c r="B1813" i="5"/>
  <c r="B1812" i="5"/>
  <c r="B1811" i="5"/>
  <c r="B1810" i="5"/>
  <c r="B1809" i="5"/>
  <c r="B1808" i="5"/>
  <c r="B1807" i="5"/>
  <c r="B1806" i="5"/>
  <c r="B1805" i="5"/>
  <c r="B1804" i="5"/>
  <c r="B1803" i="5"/>
  <c r="B1802" i="5"/>
  <c r="B1801" i="5"/>
  <c r="B1800" i="5"/>
  <c r="B1799" i="5"/>
  <c r="B1798" i="5"/>
  <c r="B1797" i="5"/>
  <c r="B1796" i="5"/>
  <c r="B1795" i="5"/>
  <c r="B1794" i="5"/>
  <c r="B1793" i="5"/>
  <c r="B1792" i="5"/>
  <c r="B1791" i="5"/>
  <c r="B1790" i="5"/>
  <c r="B1789" i="5"/>
  <c r="B1788" i="5"/>
  <c r="B1787" i="5"/>
  <c r="B1786" i="5"/>
  <c r="B1785" i="5"/>
  <c r="B1784" i="5"/>
  <c r="B1783" i="5"/>
  <c r="B1782" i="5"/>
  <c r="B1781" i="5"/>
  <c r="B1780" i="5"/>
  <c r="B1779" i="5"/>
  <c r="B1778" i="5"/>
  <c r="B1777" i="5"/>
  <c r="B1776" i="5"/>
  <c r="B1775" i="5"/>
  <c r="B1774" i="5"/>
  <c r="B1773" i="5"/>
  <c r="B1772" i="5"/>
  <c r="B1771" i="5"/>
  <c r="B1770" i="5"/>
  <c r="B1769" i="5"/>
  <c r="B1768" i="5"/>
  <c r="B1767" i="5"/>
  <c r="B1766" i="5"/>
  <c r="B1765" i="5"/>
  <c r="B1764" i="5"/>
  <c r="B1763" i="5"/>
  <c r="B1762" i="5"/>
  <c r="B1761" i="5"/>
  <c r="B1760" i="5"/>
  <c r="B1759" i="5"/>
  <c r="B1758" i="5"/>
  <c r="B1757" i="5"/>
  <c r="B1756" i="5"/>
  <c r="B1755" i="5"/>
  <c r="B1754" i="5"/>
  <c r="B1753" i="5"/>
  <c r="B1752" i="5"/>
  <c r="B1751" i="5"/>
  <c r="B1750" i="5"/>
  <c r="B1749" i="5"/>
  <c r="B1748" i="5"/>
  <c r="B1747" i="5"/>
  <c r="B1746" i="5"/>
  <c r="B1745" i="5"/>
  <c r="B1744" i="5"/>
  <c r="B1743" i="5"/>
  <c r="B1742" i="5"/>
  <c r="B1741" i="5"/>
  <c r="B1740" i="5"/>
  <c r="B1739" i="5"/>
  <c r="B1738" i="5"/>
  <c r="B1737" i="5"/>
  <c r="B1736" i="5"/>
  <c r="B1735" i="5"/>
  <c r="B1734" i="5"/>
  <c r="B1733" i="5"/>
  <c r="B1732" i="5"/>
  <c r="B1731" i="5"/>
  <c r="B1730" i="5"/>
  <c r="B1729" i="5"/>
  <c r="B1728" i="5"/>
  <c r="B1727" i="5"/>
  <c r="B1726" i="5"/>
  <c r="B1725" i="5"/>
  <c r="B1724" i="5"/>
  <c r="B1723" i="5"/>
  <c r="B1722" i="5"/>
  <c r="B1721" i="5"/>
  <c r="B1720" i="5"/>
  <c r="B1719" i="5"/>
  <c r="B1718" i="5"/>
  <c r="B1717" i="5"/>
  <c r="B1716" i="5"/>
  <c r="B1715" i="5"/>
  <c r="B1714" i="5"/>
  <c r="B1713" i="5"/>
  <c r="B1712" i="5"/>
  <c r="B1711" i="5"/>
  <c r="B1710" i="5"/>
  <c r="B1709" i="5"/>
  <c r="B1708" i="5"/>
  <c r="B1707" i="5"/>
  <c r="B1706" i="5"/>
  <c r="B1705" i="5"/>
  <c r="B1704" i="5"/>
  <c r="B1703" i="5"/>
  <c r="B1702" i="5"/>
  <c r="B1701" i="5"/>
  <c r="B1700" i="5"/>
  <c r="B1699" i="5"/>
  <c r="B1698" i="5"/>
  <c r="B1697" i="5"/>
  <c r="B1696" i="5"/>
  <c r="B1695" i="5"/>
  <c r="B1694" i="5"/>
  <c r="B1693" i="5"/>
  <c r="B1692" i="5"/>
  <c r="B1691" i="5"/>
  <c r="B1690" i="5"/>
  <c r="B1689" i="5"/>
  <c r="B1688" i="5"/>
  <c r="B1687" i="5"/>
  <c r="B1686" i="5"/>
  <c r="B1685" i="5"/>
  <c r="B1684" i="5"/>
  <c r="B1683" i="5"/>
  <c r="B1682" i="5"/>
  <c r="B1681" i="5"/>
  <c r="B1680" i="5"/>
  <c r="B1679" i="5"/>
  <c r="B1678" i="5"/>
  <c r="B1677" i="5"/>
  <c r="B1676" i="5"/>
  <c r="B1675" i="5"/>
  <c r="B1674" i="5"/>
  <c r="B1673" i="5"/>
  <c r="B1672" i="5"/>
  <c r="B1671" i="5"/>
  <c r="B1670" i="5"/>
  <c r="B1669" i="5"/>
  <c r="B1668" i="5"/>
  <c r="B1667" i="5"/>
  <c r="B1666" i="5"/>
  <c r="B1665" i="5"/>
  <c r="B1664" i="5"/>
  <c r="B1663" i="5"/>
  <c r="B1662" i="5"/>
  <c r="B1661" i="5"/>
  <c r="B1660" i="5"/>
  <c r="B1659" i="5"/>
  <c r="B1658" i="5"/>
  <c r="B1657" i="5"/>
  <c r="B1656" i="5"/>
  <c r="B1655" i="5"/>
  <c r="B1654" i="5"/>
  <c r="B1653" i="5"/>
  <c r="B1652" i="5"/>
  <c r="B1651" i="5"/>
  <c r="B1650" i="5"/>
  <c r="B1649" i="5"/>
  <c r="B1648" i="5"/>
  <c r="B1647" i="5"/>
  <c r="B1646" i="5"/>
  <c r="B1645" i="5"/>
  <c r="B1644" i="5"/>
  <c r="B1643" i="5"/>
  <c r="B1642" i="5"/>
  <c r="B1641" i="5"/>
  <c r="B1640" i="5"/>
  <c r="B1639" i="5"/>
  <c r="B1638" i="5"/>
  <c r="B1637" i="5"/>
  <c r="B1636" i="5"/>
  <c r="B1635" i="5"/>
  <c r="B1634" i="5"/>
  <c r="B1633" i="5"/>
  <c r="B1632" i="5"/>
  <c r="B1631" i="5"/>
  <c r="B1630" i="5"/>
  <c r="B1629" i="5"/>
  <c r="B1628" i="5"/>
  <c r="B1627" i="5"/>
  <c r="B1626" i="5"/>
  <c r="B1625" i="5"/>
  <c r="B1624" i="5"/>
  <c r="B1623" i="5"/>
  <c r="B1622" i="5"/>
  <c r="B1621" i="5"/>
  <c r="B1620" i="5"/>
  <c r="B1619" i="5"/>
  <c r="B1618" i="5"/>
  <c r="B1617" i="5"/>
  <c r="B1616" i="5"/>
  <c r="B1615" i="5"/>
  <c r="B1614" i="5"/>
  <c r="B1613" i="5"/>
  <c r="B1612" i="5"/>
  <c r="B1611" i="5"/>
  <c r="B1610" i="5"/>
  <c r="B1609" i="5"/>
  <c r="B1608" i="5"/>
  <c r="B1607" i="5"/>
  <c r="B1606" i="5"/>
  <c r="B1605" i="5"/>
  <c r="B1604" i="5"/>
  <c r="B1603" i="5"/>
  <c r="B1602" i="5"/>
  <c r="B1601" i="5"/>
  <c r="B1600" i="5"/>
  <c r="B1599" i="5"/>
  <c r="B1598" i="5"/>
  <c r="B1597" i="5"/>
  <c r="B1596" i="5"/>
  <c r="B1595" i="5"/>
  <c r="B1594" i="5"/>
  <c r="B1593" i="5"/>
  <c r="B1592" i="5"/>
  <c r="B1591" i="5"/>
  <c r="B1590" i="5"/>
  <c r="B1589" i="5"/>
  <c r="B1588" i="5"/>
  <c r="B1587" i="5"/>
  <c r="B1586" i="5"/>
  <c r="B1585" i="5"/>
  <c r="B1584" i="5"/>
  <c r="B1583" i="5"/>
  <c r="B1582" i="5"/>
  <c r="B1581" i="5"/>
  <c r="B1580" i="5"/>
  <c r="B1579" i="5"/>
  <c r="B1578" i="5"/>
  <c r="B1577" i="5"/>
  <c r="B1576" i="5"/>
  <c r="B1575" i="5"/>
  <c r="B1574" i="5"/>
  <c r="B1573" i="5"/>
  <c r="B1572" i="5"/>
  <c r="B1571" i="5"/>
  <c r="B1570" i="5"/>
  <c r="B1569" i="5"/>
  <c r="B1568" i="5"/>
  <c r="B1567" i="5"/>
  <c r="B1566" i="5"/>
  <c r="B1565" i="5"/>
  <c r="B1564" i="5"/>
  <c r="B1563" i="5"/>
  <c r="B1562" i="5"/>
  <c r="B1561" i="5"/>
  <c r="B1560" i="5"/>
  <c r="B1559" i="5"/>
  <c r="B1558" i="5"/>
  <c r="B1557" i="5"/>
  <c r="B1556" i="5"/>
  <c r="B1555" i="5"/>
  <c r="B1554" i="5"/>
  <c r="B1553" i="5"/>
  <c r="B1552" i="5"/>
  <c r="B1551" i="5"/>
  <c r="B1550" i="5"/>
  <c r="B1549" i="5"/>
  <c r="B1548" i="5"/>
  <c r="B1547" i="5"/>
  <c r="B1546" i="5"/>
  <c r="B1545" i="5"/>
  <c r="B1544" i="5"/>
  <c r="B1543" i="5"/>
  <c r="B1542" i="5"/>
  <c r="B1541" i="5"/>
  <c r="B1540" i="5"/>
  <c r="B1539" i="5"/>
  <c r="B1538" i="5"/>
  <c r="B1537" i="5"/>
  <c r="B1536" i="5"/>
  <c r="B1535" i="5"/>
  <c r="B1534" i="5"/>
  <c r="B1533" i="5"/>
  <c r="B1532" i="5"/>
  <c r="B1531" i="5"/>
  <c r="B1530" i="5"/>
  <c r="B1529" i="5"/>
  <c r="B1528" i="5"/>
  <c r="B1527" i="5"/>
  <c r="B1526" i="5"/>
  <c r="B1525" i="5"/>
  <c r="B1524" i="5"/>
  <c r="B1523" i="5"/>
  <c r="B1522" i="5"/>
  <c r="B1521" i="5"/>
  <c r="B1520" i="5"/>
  <c r="B1519" i="5"/>
  <c r="B1518" i="5"/>
  <c r="B1517" i="5"/>
  <c r="B1516" i="5"/>
  <c r="B1515" i="5"/>
  <c r="B1514" i="5"/>
  <c r="B1513" i="5"/>
  <c r="B1512" i="5"/>
  <c r="B1511" i="5"/>
  <c r="B1510" i="5"/>
  <c r="B1509" i="5"/>
  <c r="B1508" i="5"/>
  <c r="B1507" i="5"/>
  <c r="B1506" i="5"/>
  <c r="B1505" i="5"/>
  <c r="B1504" i="5"/>
  <c r="B1503" i="5"/>
  <c r="B1502" i="5"/>
  <c r="B1501" i="5"/>
  <c r="B1500" i="5"/>
  <c r="B1499" i="5"/>
  <c r="B1498" i="5"/>
  <c r="B1497" i="5"/>
  <c r="B1496" i="5"/>
  <c r="B1495" i="5"/>
  <c r="B1494" i="5"/>
  <c r="B1493" i="5"/>
  <c r="B1492" i="5"/>
  <c r="B1491" i="5"/>
  <c r="B1490" i="5"/>
  <c r="B1489" i="5"/>
  <c r="B1488" i="5"/>
  <c r="B1487" i="5"/>
  <c r="B1486" i="5"/>
  <c r="B1485" i="5"/>
  <c r="B1484" i="5"/>
  <c r="B1483" i="5"/>
  <c r="B1482" i="5"/>
  <c r="B1481" i="5"/>
  <c r="B1480" i="5"/>
  <c r="B1479" i="5"/>
  <c r="B1478" i="5"/>
  <c r="B1477" i="5"/>
  <c r="B1476" i="5"/>
  <c r="B1475" i="5"/>
  <c r="B1474" i="5"/>
  <c r="B1473" i="5"/>
  <c r="B1472" i="5"/>
  <c r="B1471" i="5"/>
  <c r="B1470" i="5"/>
  <c r="B1469" i="5"/>
  <c r="B1468" i="5"/>
  <c r="B1467" i="5"/>
  <c r="B1466" i="5"/>
  <c r="B1465" i="5"/>
  <c r="B1464" i="5"/>
  <c r="B1463" i="5"/>
  <c r="B1462" i="5"/>
  <c r="B1461" i="5"/>
  <c r="B1460" i="5"/>
  <c r="B1459" i="5"/>
  <c r="B1458" i="5"/>
  <c r="B1457" i="5"/>
  <c r="B1456" i="5"/>
  <c r="B1455" i="5"/>
  <c r="B1454" i="5"/>
  <c r="B1453" i="5"/>
  <c r="B1452" i="5"/>
  <c r="B1451" i="5"/>
  <c r="B1450" i="5"/>
  <c r="B1449" i="5"/>
  <c r="B1448" i="5"/>
  <c r="B1447" i="5"/>
  <c r="B1446" i="5"/>
  <c r="B1445" i="5"/>
  <c r="B1444" i="5"/>
  <c r="B1443" i="5"/>
  <c r="B1442" i="5"/>
  <c r="B1441" i="5"/>
  <c r="B1440" i="5"/>
  <c r="B1439" i="5"/>
  <c r="B1438" i="5"/>
  <c r="B1437" i="5"/>
  <c r="B1436" i="5"/>
  <c r="B1435" i="5"/>
  <c r="B1434" i="5"/>
  <c r="B1433" i="5"/>
  <c r="B1432" i="5"/>
  <c r="B1431" i="5"/>
  <c r="B1430" i="5"/>
  <c r="B1429" i="5"/>
  <c r="B1428" i="5"/>
  <c r="B1427" i="5"/>
  <c r="B1426" i="5"/>
  <c r="B1425" i="5"/>
  <c r="B1424" i="5"/>
  <c r="B1423" i="5"/>
  <c r="B1422" i="5"/>
  <c r="B1421" i="5"/>
  <c r="B1420" i="5"/>
  <c r="B1419" i="5"/>
  <c r="B1418" i="5"/>
  <c r="B1417" i="5"/>
  <c r="B1416" i="5"/>
  <c r="B1415" i="5"/>
  <c r="B1414" i="5"/>
  <c r="B1413" i="5"/>
  <c r="B1412" i="5"/>
  <c r="B1411" i="5"/>
  <c r="B1410" i="5"/>
  <c r="B1409" i="5"/>
  <c r="B1408" i="5"/>
  <c r="B1407" i="5"/>
  <c r="B1406" i="5"/>
  <c r="B1405" i="5"/>
  <c r="B1404" i="5"/>
  <c r="B1403" i="5"/>
  <c r="B1402" i="5"/>
  <c r="B1401" i="5"/>
  <c r="B1400" i="5"/>
  <c r="B1399" i="5"/>
  <c r="B1398" i="5"/>
  <c r="B1397" i="5"/>
  <c r="B1396" i="5"/>
  <c r="B1395" i="5"/>
  <c r="B1394" i="5"/>
  <c r="B1393" i="5"/>
  <c r="B1392" i="5"/>
  <c r="B1391" i="5"/>
  <c r="B1390" i="5"/>
  <c r="B1389" i="5"/>
  <c r="B1388" i="5"/>
  <c r="B1387" i="5"/>
  <c r="B1386" i="5"/>
  <c r="B1385" i="5"/>
  <c r="B1384" i="5"/>
  <c r="B1383" i="5"/>
  <c r="B1382" i="5"/>
  <c r="B1381" i="5"/>
  <c r="B1380" i="5"/>
  <c r="B1379" i="5"/>
  <c r="B1378" i="5"/>
  <c r="B1377" i="5"/>
  <c r="B1376" i="5"/>
  <c r="B1375" i="5"/>
  <c r="B1374" i="5"/>
  <c r="B1373" i="5"/>
  <c r="B1372" i="5"/>
  <c r="B1371" i="5"/>
  <c r="B1370" i="5"/>
  <c r="B1369" i="5"/>
  <c r="B1368" i="5"/>
  <c r="B1367" i="5"/>
  <c r="B1366" i="5"/>
  <c r="B1365" i="5"/>
  <c r="B1364" i="5"/>
  <c r="B1363" i="5"/>
  <c r="B1362" i="5"/>
  <c r="B1361" i="5"/>
  <c r="B1360" i="5"/>
  <c r="B1359" i="5"/>
  <c r="B1358" i="5"/>
  <c r="B1357" i="5"/>
  <c r="B1356" i="5"/>
  <c r="B1355" i="5"/>
  <c r="B1354" i="5"/>
  <c r="B1353" i="5"/>
  <c r="B1352" i="5"/>
  <c r="B1351" i="5"/>
  <c r="B1350" i="5"/>
  <c r="B1349" i="5"/>
  <c r="B1348" i="5"/>
  <c r="B1347" i="5"/>
  <c r="B1346" i="5"/>
  <c r="B1345" i="5"/>
  <c r="B1344" i="5"/>
  <c r="B1343" i="5"/>
  <c r="B1342" i="5"/>
  <c r="B1341" i="5"/>
  <c r="B1340" i="5"/>
  <c r="B1339" i="5"/>
  <c r="B1338" i="5"/>
  <c r="B1337" i="5"/>
  <c r="B1336" i="5"/>
  <c r="B1335" i="5"/>
  <c r="B1334" i="5"/>
  <c r="B1333" i="5"/>
  <c r="B1332" i="5"/>
  <c r="B1331" i="5"/>
  <c r="B1330" i="5"/>
  <c r="B1329" i="5"/>
  <c r="B1328" i="5"/>
  <c r="B1327" i="5"/>
  <c r="B1326" i="5"/>
  <c r="B1325" i="5"/>
  <c r="B1324" i="5"/>
  <c r="B1323" i="5"/>
  <c r="B1322" i="5"/>
  <c r="B1321" i="5"/>
  <c r="B1320" i="5"/>
  <c r="B1319" i="5"/>
  <c r="B1318" i="5"/>
  <c r="B1317" i="5"/>
  <c r="B1316" i="5"/>
  <c r="B1315" i="5"/>
  <c r="B1314" i="5"/>
  <c r="B1313" i="5"/>
  <c r="B1312" i="5"/>
  <c r="B1311" i="5"/>
  <c r="B1310" i="5"/>
  <c r="B1309" i="5"/>
  <c r="B1308" i="5"/>
  <c r="B1307" i="5"/>
  <c r="B1306" i="5"/>
  <c r="B1305" i="5"/>
  <c r="B1304" i="5"/>
  <c r="B1303" i="5"/>
  <c r="B1302" i="5"/>
  <c r="B1301" i="5"/>
  <c r="B1300" i="5"/>
  <c r="B1299" i="5"/>
  <c r="B1298" i="5"/>
  <c r="B1297" i="5"/>
  <c r="B1296" i="5"/>
  <c r="B1295" i="5"/>
  <c r="B1294" i="5"/>
  <c r="B1293" i="5"/>
  <c r="B1292" i="5"/>
  <c r="B1291" i="5"/>
  <c r="B1290" i="5"/>
  <c r="B1289" i="5"/>
  <c r="B1288" i="5"/>
  <c r="B1287" i="5"/>
  <c r="B1286" i="5"/>
  <c r="B1285" i="5"/>
  <c r="B1284" i="5"/>
  <c r="B1283" i="5"/>
  <c r="B1282" i="5"/>
  <c r="B1281" i="5"/>
  <c r="B1280" i="5"/>
  <c r="B1279" i="5"/>
  <c r="B1278" i="5"/>
  <c r="B1277" i="5"/>
  <c r="B1276" i="5"/>
  <c r="B1275" i="5"/>
  <c r="B1274" i="5"/>
  <c r="B1273" i="5"/>
  <c r="B1272" i="5"/>
  <c r="B1271" i="5"/>
  <c r="B1270" i="5"/>
  <c r="B1269" i="5"/>
  <c r="B1268" i="5"/>
  <c r="B1267" i="5"/>
  <c r="B1266" i="5"/>
  <c r="B1265" i="5"/>
  <c r="B1264" i="5"/>
  <c r="B1263" i="5"/>
  <c r="B1262" i="5"/>
  <c r="B1261" i="5"/>
  <c r="B1260" i="5"/>
  <c r="B1259" i="5"/>
  <c r="B1258" i="5"/>
  <c r="B1257" i="5"/>
  <c r="B1256" i="5"/>
  <c r="B1255" i="5"/>
  <c r="B1254" i="5"/>
  <c r="B1253" i="5"/>
  <c r="B1252" i="5"/>
  <c r="B1251" i="5"/>
  <c r="B1250" i="5"/>
  <c r="B1249" i="5"/>
  <c r="B1248" i="5"/>
  <c r="B1247" i="5"/>
  <c r="B1246" i="5"/>
  <c r="B1245" i="5"/>
  <c r="B1244" i="5"/>
  <c r="B1243" i="5"/>
  <c r="B1242" i="5"/>
  <c r="B1241" i="5"/>
  <c r="B1240" i="5"/>
  <c r="B1239" i="5"/>
  <c r="B1238" i="5"/>
  <c r="B1237" i="5"/>
  <c r="B1236" i="5"/>
  <c r="B1235" i="5"/>
  <c r="B1234" i="5"/>
  <c r="B1233" i="5"/>
  <c r="B1232" i="5"/>
  <c r="B1231" i="5"/>
  <c r="B1230" i="5"/>
  <c r="B1229" i="5"/>
  <c r="B1228" i="5"/>
  <c r="B1227" i="5"/>
  <c r="B1226" i="5"/>
  <c r="B1225" i="5"/>
  <c r="B1224" i="5"/>
  <c r="B1223" i="5"/>
  <c r="B1222" i="5"/>
  <c r="B1221" i="5"/>
  <c r="B1220" i="5"/>
  <c r="B1219" i="5"/>
  <c r="B1218" i="5"/>
  <c r="B1217" i="5"/>
  <c r="B1216" i="5"/>
  <c r="B1215" i="5"/>
  <c r="B1214" i="5"/>
  <c r="B1213" i="5"/>
  <c r="B1212" i="5"/>
  <c r="B1211" i="5"/>
  <c r="B1210" i="5"/>
  <c r="B1209" i="5"/>
  <c r="B1208" i="5"/>
  <c r="B1207" i="5"/>
  <c r="B1206" i="5"/>
  <c r="B1205" i="5"/>
  <c r="B1204" i="5"/>
  <c r="B1203" i="5"/>
  <c r="B1202" i="5"/>
  <c r="B1201" i="5"/>
  <c r="B1200" i="5"/>
  <c r="B1199" i="5"/>
  <c r="B1198" i="5"/>
  <c r="B1197" i="5"/>
  <c r="B1196" i="5"/>
  <c r="B1195" i="5"/>
  <c r="B1194" i="5"/>
  <c r="B1193" i="5"/>
  <c r="B1192" i="5"/>
  <c r="B1191" i="5"/>
  <c r="B1190" i="5"/>
  <c r="B1189" i="5"/>
  <c r="B1188" i="5"/>
  <c r="B1187" i="5"/>
  <c r="B1186" i="5"/>
  <c r="B1185" i="5"/>
  <c r="B1184" i="5"/>
  <c r="B1183" i="5"/>
  <c r="B1182" i="5"/>
  <c r="B1181" i="5"/>
  <c r="B1180" i="5"/>
  <c r="B1179" i="5"/>
  <c r="B1178" i="5"/>
  <c r="B1177" i="5"/>
  <c r="B1176" i="5"/>
  <c r="B1175" i="5"/>
  <c r="B1174" i="5"/>
  <c r="B1173" i="5"/>
  <c r="B1172" i="5"/>
  <c r="B1171" i="5"/>
  <c r="B1170" i="5"/>
  <c r="B1169" i="5"/>
  <c r="B1168" i="5"/>
  <c r="B1167" i="5"/>
  <c r="B1166" i="5"/>
  <c r="B1165" i="5"/>
  <c r="B1164" i="5"/>
  <c r="B1163" i="5"/>
  <c r="B1162" i="5"/>
  <c r="B1161" i="5"/>
  <c r="B1160" i="5"/>
  <c r="B1159" i="5"/>
  <c r="B1158" i="5"/>
  <c r="B1157" i="5"/>
  <c r="B1156" i="5"/>
  <c r="B1155" i="5"/>
  <c r="B1154" i="5"/>
  <c r="B1153" i="5"/>
  <c r="B1152" i="5"/>
  <c r="B1151" i="5"/>
  <c r="B1150" i="5"/>
  <c r="B1149" i="5"/>
  <c r="B1148" i="5"/>
  <c r="B1147" i="5"/>
  <c r="B1146" i="5"/>
  <c r="B1145" i="5"/>
  <c r="B1144" i="5"/>
  <c r="B1143" i="5"/>
  <c r="B1142" i="5"/>
  <c r="B1141" i="5"/>
  <c r="B1140" i="5"/>
  <c r="B1139" i="5"/>
  <c r="B1138" i="5"/>
  <c r="B1137" i="5"/>
  <c r="B1136" i="5"/>
  <c r="B1135" i="5"/>
  <c r="B1134" i="5"/>
  <c r="B1133" i="5"/>
  <c r="B1132" i="5"/>
  <c r="B1131" i="5"/>
  <c r="B1130" i="5"/>
  <c r="B1129" i="5"/>
  <c r="B1128" i="5"/>
  <c r="B1127" i="5"/>
  <c r="B1126" i="5"/>
  <c r="B1125" i="5"/>
  <c r="B1124" i="5"/>
  <c r="B1123" i="5"/>
  <c r="B1122" i="5"/>
  <c r="B1121" i="5"/>
  <c r="B1120" i="5"/>
  <c r="B1119" i="5"/>
  <c r="B1118" i="5"/>
  <c r="B1117" i="5"/>
  <c r="B1116" i="5"/>
  <c r="B1115" i="5"/>
  <c r="B1114" i="5"/>
  <c r="B1113" i="5"/>
  <c r="B1112" i="5"/>
  <c r="B1111" i="5"/>
  <c r="B1110" i="5"/>
  <c r="B1109" i="5"/>
  <c r="B1108" i="5"/>
  <c r="B1107" i="5"/>
  <c r="B1106" i="5"/>
  <c r="B1105" i="5"/>
  <c r="B1104" i="5"/>
  <c r="B1103" i="5"/>
  <c r="B1102" i="5"/>
  <c r="B1101" i="5"/>
  <c r="B1100" i="5"/>
  <c r="B1099" i="5"/>
  <c r="B1098" i="5"/>
  <c r="B1097" i="5"/>
  <c r="B1096" i="5"/>
  <c r="B1095" i="5"/>
  <c r="B1094" i="5"/>
  <c r="B1093" i="5"/>
  <c r="B1092" i="5"/>
  <c r="B1091" i="5"/>
  <c r="B1090" i="5"/>
  <c r="B1089" i="5"/>
  <c r="B1088" i="5"/>
  <c r="B1087" i="5"/>
  <c r="B1086" i="5"/>
  <c r="B1085" i="5"/>
  <c r="B1084" i="5"/>
  <c r="B1083" i="5"/>
  <c r="B1082" i="5"/>
  <c r="B1081" i="5"/>
  <c r="B1080" i="5"/>
  <c r="B1079" i="5"/>
  <c r="B1078" i="5"/>
  <c r="B1077" i="5"/>
  <c r="B1076" i="5"/>
  <c r="B1075" i="5"/>
  <c r="B1074" i="5"/>
  <c r="B1073" i="5"/>
  <c r="B1072" i="5"/>
  <c r="B1071" i="5"/>
  <c r="B1070" i="5"/>
  <c r="B1069" i="5"/>
  <c r="B1068" i="5"/>
  <c r="B1067" i="5"/>
  <c r="B1066" i="5"/>
  <c r="B1065" i="5"/>
  <c r="B1064" i="5"/>
  <c r="B1063" i="5"/>
  <c r="B1062" i="5"/>
  <c r="B1061" i="5"/>
  <c r="B1060" i="5"/>
  <c r="B1059" i="5"/>
  <c r="B1058" i="5"/>
  <c r="B1057" i="5"/>
  <c r="B1056" i="5"/>
  <c r="B1055" i="5"/>
  <c r="B1054" i="5"/>
  <c r="B1053" i="5"/>
  <c r="B1052" i="5"/>
  <c r="B1051" i="5"/>
  <c r="B1050" i="5"/>
  <c r="B1049" i="5"/>
  <c r="B1048" i="5"/>
  <c r="B1047" i="5"/>
  <c r="B1046" i="5"/>
  <c r="B1045" i="5"/>
  <c r="B1044" i="5"/>
  <c r="B1043" i="5"/>
  <c r="B1042" i="5"/>
  <c r="B1041" i="5"/>
  <c r="B1040" i="5"/>
  <c r="B1039" i="5"/>
  <c r="B1038" i="5"/>
  <c r="B1037" i="5"/>
  <c r="B1036" i="5"/>
  <c r="B1035" i="5"/>
  <c r="B1034" i="5"/>
  <c r="B1033" i="5"/>
  <c r="B1032" i="5"/>
  <c r="B1031" i="5"/>
  <c r="B1030" i="5"/>
  <c r="B1029" i="5"/>
  <c r="B1028" i="5"/>
  <c r="B1027" i="5"/>
  <c r="B1026" i="5"/>
  <c r="B1025" i="5"/>
  <c r="B1024" i="5"/>
  <c r="B1023" i="5"/>
  <c r="B1022" i="5"/>
  <c r="B1021" i="5"/>
  <c r="B1020" i="5"/>
  <c r="B1019" i="5"/>
  <c r="B1018" i="5"/>
  <c r="B1017" i="5"/>
  <c r="B1016" i="5"/>
  <c r="B1015" i="5"/>
  <c r="B1014" i="5"/>
  <c r="B1013" i="5"/>
  <c r="B1012" i="5"/>
  <c r="B1011" i="5"/>
  <c r="B1010" i="5"/>
  <c r="B1009" i="5"/>
  <c r="B1008" i="5"/>
  <c r="B1007" i="5"/>
  <c r="B1006" i="5"/>
  <c r="B1005" i="5"/>
  <c r="B1004" i="5"/>
  <c r="B1003" i="5"/>
  <c r="B1002" i="5"/>
  <c r="B1001" i="5"/>
  <c r="B1000" i="5"/>
  <c r="B999" i="5"/>
  <c r="B998" i="5"/>
  <c r="B997" i="5"/>
  <c r="B996" i="5"/>
  <c r="B995" i="5"/>
  <c r="B994" i="5"/>
  <c r="B993" i="5"/>
  <c r="B992" i="5"/>
  <c r="B991" i="5"/>
  <c r="B990" i="5"/>
  <c r="B989" i="5"/>
  <c r="B988" i="5"/>
  <c r="B987" i="5"/>
  <c r="B986" i="5"/>
  <c r="B985" i="5"/>
  <c r="B984" i="5"/>
  <c r="B983" i="5"/>
  <c r="B982" i="5"/>
  <c r="B981" i="5"/>
  <c r="B980" i="5"/>
  <c r="B979" i="5"/>
  <c r="B978" i="5"/>
  <c r="B977" i="5"/>
  <c r="B976" i="5"/>
  <c r="B975" i="5"/>
  <c r="B974" i="5"/>
  <c r="B973" i="5"/>
  <c r="B972" i="5"/>
  <c r="B971" i="5"/>
  <c r="B970" i="5"/>
  <c r="B969" i="5"/>
  <c r="B968" i="5"/>
  <c r="B967" i="5"/>
  <c r="B966" i="5"/>
  <c r="B965" i="5"/>
  <c r="B964" i="5"/>
  <c r="B963" i="5"/>
  <c r="B962" i="5"/>
  <c r="B961" i="5"/>
  <c r="B960" i="5"/>
  <c r="B959" i="5"/>
  <c r="B958" i="5"/>
  <c r="B957" i="5"/>
  <c r="B956" i="5"/>
  <c r="B955" i="5"/>
  <c r="B954" i="5"/>
  <c r="B953" i="5"/>
  <c r="B952" i="5"/>
  <c r="B951" i="5"/>
  <c r="B950" i="5"/>
  <c r="B949" i="5"/>
  <c r="B948" i="5"/>
  <c r="B947" i="5"/>
  <c r="B946" i="5"/>
  <c r="B945" i="5"/>
  <c r="B944" i="5"/>
  <c r="B943" i="5"/>
  <c r="B942" i="5"/>
  <c r="B941" i="5"/>
  <c r="B940" i="5"/>
  <c r="B939" i="5"/>
  <c r="B938" i="5"/>
  <c r="B937" i="5"/>
  <c r="B936" i="5"/>
  <c r="B935" i="5"/>
  <c r="B934" i="5"/>
  <c r="B933" i="5"/>
  <c r="B932" i="5"/>
  <c r="B931" i="5"/>
  <c r="B930" i="5"/>
  <c r="B929" i="5"/>
  <c r="B928" i="5"/>
  <c r="B927" i="5"/>
  <c r="B926" i="5"/>
  <c r="B925" i="5"/>
  <c r="B924" i="5"/>
  <c r="B923" i="5"/>
  <c r="B922" i="5"/>
  <c r="B921" i="5"/>
  <c r="B920" i="5"/>
  <c r="B919" i="5"/>
  <c r="B918" i="5"/>
  <c r="B917" i="5"/>
  <c r="B916" i="5"/>
  <c r="B915" i="5"/>
  <c r="B914" i="5"/>
  <c r="B913" i="5"/>
  <c r="B912" i="5"/>
  <c r="B911" i="5"/>
  <c r="B910" i="5"/>
  <c r="B909" i="5"/>
  <c r="B908" i="5"/>
  <c r="B907" i="5"/>
  <c r="B906" i="5"/>
  <c r="B905" i="5"/>
  <c r="B904" i="5"/>
  <c r="B903" i="5"/>
  <c r="B902" i="5"/>
  <c r="B901" i="5"/>
  <c r="B900" i="5"/>
  <c r="B899" i="5"/>
  <c r="B898" i="5"/>
  <c r="B897" i="5"/>
  <c r="B896" i="5"/>
  <c r="B895" i="5"/>
  <c r="B894" i="5"/>
  <c r="B893" i="5"/>
  <c r="B892" i="5"/>
  <c r="B891" i="5"/>
  <c r="B890" i="5"/>
  <c r="B889" i="5"/>
  <c r="B888" i="5"/>
  <c r="B887" i="5"/>
  <c r="B886" i="5"/>
  <c r="B885" i="5"/>
  <c r="B884" i="5"/>
  <c r="B883" i="5"/>
  <c r="B882" i="5"/>
  <c r="B881" i="5"/>
  <c r="B880" i="5"/>
  <c r="B879" i="5"/>
  <c r="B878" i="5"/>
  <c r="B877" i="5"/>
  <c r="B876" i="5"/>
  <c r="B875" i="5"/>
  <c r="B874" i="5"/>
  <c r="B873" i="5"/>
  <c r="B872" i="5"/>
  <c r="B871" i="5"/>
  <c r="B870" i="5"/>
  <c r="B869" i="5"/>
  <c r="B868" i="5"/>
  <c r="B867" i="5"/>
  <c r="B866" i="5"/>
  <c r="B865" i="5"/>
  <c r="B864" i="5"/>
  <c r="B863" i="5"/>
  <c r="B862" i="5"/>
  <c r="B861" i="5"/>
  <c r="B860" i="5"/>
  <c r="B859" i="5"/>
  <c r="B858" i="5"/>
  <c r="B857" i="5"/>
  <c r="B856" i="5"/>
  <c r="B855" i="5"/>
  <c r="B854" i="5"/>
  <c r="B853" i="5"/>
  <c r="B852" i="5"/>
  <c r="B851" i="5"/>
  <c r="B850" i="5"/>
  <c r="B849" i="5"/>
  <c r="B848" i="5"/>
  <c r="B847" i="5"/>
  <c r="B846" i="5"/>
  <c r="B845" i="5"/>
  <c r="B844" i="5"/>
  <c r="B843" i="5"/>
  <c r="B842" i="5"/>
  <c r="B841" i="5"/>
  <c r="B840" i="5"/>
  <c r="B839" i="5"/>
  <c r="B838" i="5"/>
  <c r="B837" i="5"/>
  <c r="B836" i="5"/>
  <c r="B835" i="5"/>
  <c r="B834" i="5"/>
  <c r="B833" i="5"/>
  <c r="B832" i="5"/>
  <c r="B831" i="5"/>
  <c r="B830" i="5"/>
  <c r="B829" i="5"/>
  <c r="B828" i="5"/>
  <c r="B827" i="5"/>
  <c r="B826" i="5"/>
  <c r="B825" i="5"/>
  <c r="B824" i="5"/>
  <c r="B823" i="5"/>
  <c r="B822" i="5"/>
  <c r="B821" i="5"/>
  <c r="B820" i="5"/>
  <c r="B819" i="5"/>
  <c r="B818" i="5"/>
  <c r="B817" i="5"/>
  <c r="B816" i="5"/>
  <c r="B815" i="5"/>
  <c r="B814" i="5"/>
  <c r="B813" i="5"/>
  <c r="B812" i="5"/>
  <c r="B811" i="5"/>
  <c r="B810" i="5"/>
  <c r="B809" i="5"/>
  <c r="B808" i="5"/>
  <c r="B807" i="5"/>
  <c r="B806" i="5"/>
  <c r="B805" i="5"/>
  <c r="B804" i="5"/>
  <c r="B803" i="5"/>
  <c r="B802" i="5"/>
  <c r="B801" i="5"/>
  <c r="B800" i="5"/>
  <c r="B799" i="5"/>
  <c r="B798" i="5"/>
  <c r="B797" i="5"/>
  <c r="B796" i="5"/>
  <c r="B795" i="5"/>
  <c r="B794" i="5"/>
  <c r="B793" i="5"/>
  <c r="B792" i="5"/>
  <c r="B791" i="5"/>
  <c r="B790" i="5"/>
  <c r="B789" i="5"/>
  <c r="B788" i="5"/>
  <c r="B787" i="5"/>
  <c r="B786" i="5"/>
  <c r="B785" i="5"/>
  <c r="B784" i="5"/>
  <c r="B783" i="5"/>
  <c r="B782" i="5"/>
  <c r="B781" i="5"/>
  <c r="B780" i="5"/>
  <c r="B779" i="5"/>
  <c r="B778" i="5"/>
  <c r="B777" i="5"/>
  <c r="B776" i="5"/>
  <c r="B775" i="5"/>
  <c r="B774" i="5"/>
  <c r="B773" i="5"/>
  <c r="B772" i="5"/>
  <c r="B771" i="5"/>
  <c r="B770" i="5"/>
  <c r="B769" i="5"/>
  <c r="B768" i="5"/>
  <c r="B767" i="5"/>
  <c r="B766" i="5"/>
  <c r="B765" i="5"/>
  <c r="B764" i="5"/>
  <c r="B763" i="5"/>
  <c r="B762" i="5"/>
  <c r="B761" i="5"/>
  <c r="B760" i="5"/>
  <c r="B759" i="5"/>
  <c r="B758" i="5"/>
  <c r="B757" i="5"/>
  <c r="B756" i="5"/>
  <c r="B755" i="5"/>
  <c r="B754" i="5"/>
  <c r="B753" i="5"/>
  <c r="B752" i="5"/>
  <c r="B751" i="5"/>
  <c r="B750" i="5"/>
  <c r="B749" i="5"/>
  <c r="B748" i="5"/>
  <c r="B747" i="5"/>
  <c r="B746" i="5"/>
  <c r="B745" i="5"/>
  <c r="B744" i="5"/>
  <c r="B743" i="5"/>
  <c r="B742" i="5"/>
  <c r="B741" i="5"/>
  <c r="B740" i="5"/>
  <c r="B739" i="5"/>
  <c r="B738" i="5"/>
  <c r="B737" i="5"/>
  <c r="B736" i="5"/>
  <c r="B735" i="5"/>
  <c r="B734" i="5"/>
  <c r="B733" i="5"/>
  <c r="B732" i="5"/>
  <c r="B731" i="5"/>
  <c r="B730" i="5"/>
  <c r="B729" i="5"/>
  <c r="B728" i="5"/>
  <c r="B727" i="5"/>
  <c r="B726" i="5"/>
  <c r="B725" i="5"/>
  <c r="B724" i="5"/>
  <c r="B723" i="5"/>
  <c r="B722" i="5"/>
  <c r="B721" i="5"/>
  <c r="B720" i="5"/>
  <c r="B719" i="5"/>
  <c r="B718" i="5"/>
  <c r="B717" i="5"/>
  <c r="B716" i="5"/>
  <c r="B715" i="5"/>
  <c r="B714" i="5"/>
  <c r="B713" i="5"/>
  <c r="B712" i="5"/>
  <c r="B711" i="5"/>
  <c r="B710" i="5"/>
  <c r="B709" i="5"/>
  <c r="B708" i="5"/>
  <c r="B707" i="5"/>
  <c r="B706" i="5"/>
  <c r="B705" i="5"/>
  <c r="B704" i="5"/>
  <c r="B703" i="5"/>
  <c r="B702" i="5"/>
  <c r="B701" i="5"/>
  <c r="B700" i="5"/>
  <c r="B699" i="5"/>
  <c r="B698" i="5"/>
  <c r="B697" i="5"/>
  <c r="B696" i="5"/>
  <c r="B695" i="5"/>
  <c r="B694" i="5"/>
  <c r="B693" i="5"/>
  <c r="B692" i="5"/>
  <c r="B691" i="5"/>
  <c r="B690" i="5"/>
  <c r="B689" i="5"/>
  <c r="B688" i="5"/>
  <c r="B687" i="5"/>
  <c r="B686" i="5"/>
  <c r="B685" i="5"/>
  <c r="B684" i="5"/>
  <c r="B683" i="5"/>
  <c r="B682" i="5"/>
  <c r="B681" i="5"/>
  <c r="B680" i="5"/>
  <c r="B679" i="5"/>
  <c r="B678" i="5"/>
  <c r="B677" i="5"/>
  <c r="B676" i="5"/>
  <c r="B675" i="5"/>
  <c r="B674" i="5"/>
  <c r="B673" i="5"/>
  <c r="B672" i="5"/>
  <c r="B671" i="5"/>
  <c r="B670" i="5"/>
  <c r="B669" i="5"/>
  <c r="B668" i="5"/>
  <c r="B667" i="5"/>
  <c r="B666" i="5"/>
  <c r="B665" i="5"/>
  <c r="B664" i="5"/>
  <c r="B663" i="5"/>
  <c r="B662" i="5"/>
  <c r="B661" i="5"/>
  <c r="B660" i="5"/>
  <c r="B659" i="5"/>
  <c r="B658" i="5"/>
  <c r="B657" i="5"/>
  <c r="B656" i="5"/>
  <c r="B655" i="5"/>
  <c r="B654" i="5"/>
  <c r="B653" i="5"/>
  <c r="B652" i="5"/>
  <c r="B651" i="5"/>
  <c r="B650" i="5"/>
  <c r="B649" i="5"/>
  <c r="B648" i="5"/>
  <c r="B647" i="5"/>
  <c r="B646" i="5"/>
  <c r="B645" i="5"/>
  <c r="B644" i="5"/>
  <c r="B643" i="5"/>
  <c r="B642" i="5"/>
  <c r="B641" i="5"/>
  <c r="B640" i="5"/>
  <c r="B639" i="5"/>
  <c r="B638" i="5"/>
  <c r="B637" i="5"/>
  <c r="B636" i="5"/>
  <c r="B635" i="5"/>
  <c r="B634" i="5"/>
  <c r="B633" i="5"/>
  <c r="B632" i="5"/>
  <c r="B631" i="5"/>
  <c r="B630" i="5"/>
  <c r="B629" i="5"/>
  <c r="B628" i="5"/>
  <c r="B627" i="5"/>
  <c r="B626" i="5"/>
  <c r="B625" i="5"/>
  <c r="B624" i="5"/>
  <c r="B623" i="5"/>
  <c r="B622" i="5"/>
  <c r="B621" i="5"/>
  <c r="B620" i="5"/>
  <c r="B619" i="5"/>
  <c r="B618" i="5"/>
  <c r="B617" i="5"/>
  <c r="B616" i="5"/>
  <c r="B615" i="5"/>
  <c r="B614" i="5"/>
  <c r="B613" i="5"/>
  <c r="B612" i="5"/>
  <c r="B611" i="5"/>
  <c r="B610" i="5"/>
  <c r="B609" i="5"/>
  <c r="B608" i="5"/>
  <c r="B607" i="5"/>
  <c r="B606" i="5"/>
  <c r="B605" i="5"/>
  <c r="B604" i="5"/>
  <c r="B603" i="5"/>
  <c r="B602" i="5"/>
  <c r="B601" i="5"/>
  <c r="B600" i="5"/>
  <c r="B599" i="5"/>
  <c r="B598" i="5"/>
  <c r="B597" i="5"/>
  <c r="B596" i="5"/>
  <c r="B595" i="5"/>
  <c r="B594" i="5"/>
  <c r="B593" i="5"/>
  <c r="B592" i="5"/>
  <c r="B591" i="5"/>
  <c r="B590" i="5"/>
  <c r="B589" i="5"/>
  <c r="B588" i="5"/>
  <c r="B587" i="5"/>
  <c r="B586" i="5"/>
  <c r="B585" i="5"/>
  <c r="B584" i="5"/>
  <c r="B583" i="5"/>
  <c r="B582" i="5"/>
  <c r="B581" i="5"/>
  <c r="B580" i="5"/>
  <c r="B579" i="5"/>
  <c r="B578" i="5"/>
  <c r="B577" i="5"/>
  <c r="B576" i="5"/>
  <c r="B575" i="5"/>
  <c r="B574" i="5"/>
  <c r="B573" i="5"/>
  <c r="B572" i="5"/>
  <c r="B571" i="5"/>
  <c r="B570" i="5"/>
  <c r="B569" i="5"/>
  <c r="B568" i="5"/>
  <c r="B567" i="5"/>
  <c r="B566" i="5"/>
  <c r="B565" i="5"/>
  <c r="B564" i="5"/>
  <c r="B563" i="5"/>
  <c r="B562" i="5"/>
  <c r="B561" i="5"/>
  <c r="B560" i="5"/>
  <c r="B559" i="5"/>
  <c r="B558" i="5"/>
  <c r="B557" i="5"/>
  <c r="B556" i="5"/>
  <c r="B555" i="5"/>
  <c r="B554" i="5"/>
  <c r="B553" i="5"/>
  <c r="B552" i="5"/>
  <c r="B551" i="5"/>
  <c r="B550" i="5"/>
  <c r="B549" i="5"/>
  <c r="B548" i="5"/>
  <c r="B547" i="5"/>
  <c r="B546" i="5"/>
  <c r="B545" i="5"/>
  <c r="B544" i="5"/>
  <c r="B543" i="5"/>
  <c r="B542" i="5"/>
  <c r="B541" i="5"/>
  <c r="B540" i="5"/>
  <c r="B539" i="5"/>
  <c r="B538" i="5"/>
  <c r="B537" i="5"/>
  <c r="B536" i="5"/>
  <c r="B535" i="5"/>
  <c r="B534" i="5"/>
  <c r="B533" i="5"/>
  <c r="B532" i="5"/>
  <c r="B531" i="5"/>
  <c r="B530" i="5"/>
  <c r="B529" i="5"/>
  <c r="B528" i="5"/>
  <c r="B527" i="5"/>
  <c r="B526" i="5"/>
  <c r="B525" i="5"/>
  <c r="B524" i="5"/>
  <c r="B523" i="5"/>
  <c r="B522" i="5"/>
  <c r="B521" i="5"/>
  <c r="B520" i="5"/>
  <c r="B519" i="5"/>
  <c r="B518" i="5"/>
  <c r="B517" i="5"/>
  <c r="B516" i="5"/>
  <c r="B515" i="5"/>
  <c r="B514" i="5"/>
  <c r="B513" i="5"/>
  <c r="B512" i="5"/>
  <c r="B511" i="5"/>
  <c r="B510" i="5"/>
  <c r="B509" i="5"/>
  <c r="B508" i="5"/>
  <c r="B507" i="5"/>
  <c r="B506" i="5"/>
  <c r="B505" i="5"/>
  <c r="B504" i="5"/>
  <c r="B503" i="5"/>
  <c r="B502" i="5"/>
  <c r="B501" i="5"/>
  <c r="B500" i="5"/>
  <c r="B499" i="5"/>
  <c r="B498" i="5"/>
  <c r="B497" i="5"/>
  <c r="B496" i="5"/>
  <c r="B495" i="5"/>
  <c r="B494" i="5"/>
  <c r="B493" i="5"/>
  <c r="B492" i="5"/>
  <c r="B491" i="5"/>
  <c r="B490" i="5"/>
  <c r="B489" i="5"/>
  <c r="B488" i="5"/>
  <c r="B487" i="5"/>
  <c r="B486" i="5"/>
  <c r="B485" i="5"/>
  <c r="B484" i="5"/>
  <c r="B483" i="5"/>
  <c r="B482" i="5"/>
  <c r="B481" i="5"/>
  <c r="B480" i="5"/>
  <c r="B479" i="5"/>
  <c r="B478" i="5"/>
  <c r="B477" i="5"/>
  <c r="B476" i="5"/>
  <c r="B475" i="5"/>
  <c r="B474" i="5"/>
  <c r="B473" i="5"/>
  <c r="B472" i="5"/>
  <c r="B471" i="5"/>
  <c r="B470" i="5"/>
  <c r="B469" i="5"/>
  <c r="B468" i="5"/>
  <c r="B467" i="5"/>
  <c r="B466" i="5"/>
  <c r="B465" i="5"/>
  <c r="B464" i="5"/>
  <c r="B463" i="5"/>
  <c r="B462" i="5"/>
  <c r="B461" i="5"/>
  <c r="B460" i="5"/>
  <c r="B459" i="5"/>
  <c r="B458" i="5"/>
  <c r="B457" i="5"/>
  <c r="B456" i="5"/>
  <c r="B455" i="5"/>
  <c r="B454" i="5"/>
  <c r="B453" i="5"/>
  <c r="B452" i="5"/>
  <c r="B451" i="5"/>
  <c r="B450" i="5"/>
  <c r="B449" i="5"/>
  <c r="B448" i="5"/>
  <c r="B447" i="5"/>
  <c r="B446" i="5"/>
  <c r="B445" i="5"/>
  <c r="B444" i="5"/>
  <c r="B443" i="5"/>
  <c r="B442" i="5"/>
  <c r="B441" i="5"/>
  <c r="B440" i="5"/>
  <c r="B439" i="5"/>
  <c r="B438" i="5"/>
  <c r="B437" i="5"/>
  <c r="B436" i="5"/>
  <c r="B435" i="5"/>
  <c r="B434" i="5"/>
  <c r="B433" i="5"/>
  <c r="B432" i="5"/>
  <c r="B431" i="5"/>
  <c r="B430" i="5"/>
  <c r="B429" i="5"/>
  <c r="B428" i="5"/>
  <c r="B427" i="5"/>
  <c r="B426" i="5"/>
  <c r="B425" i="5"/>
  <c r="B424" i="5"/>
  <c r="B423" i="5"/>
  <c r="B422" i="5"/>
  <c r="B421" i="5"/>
  <c r="B420" i="5"/>
  <c r="B419" i="5"/>
  <c r="B418" i="5"/>
  <c r="B417" i="5"/>
  <c r="B416" i="5"/>
  <c r="B415" i="5"/>
  <c r="B414" i="5"/>
  <c r="B413" i="5"/>
  <c r="B412" i="5"/>
  <c r="B411" i="5"/>
  <c r="B410" i="5"/>
  <c r="B409" i="5"/>
  <c r="B408" i="5"/>
  <c r="B407" i="5"/>
  <c r="B406" i="5"/>
  <c r="B405" i="5"/>
  <c r="B404" i="5"/>
  <c r="B403" i="5"/>
  <c r="B402" i="5"/>
  <c r="B401" i="5"/>
  <c r="B400" i="5"/>
  <c r="B399" i="5"/>
  <c r="B398" i="5"/>
  <c r="B397" i="5"/>
  <c r="B396" i="5"/>
  <c r="B395" i="5"/>
  <c r="B394" i="5"/>
  <c r="B393" i="5"/>
  <c r="B392" i="5"/>
  <c r="B391" i="5"/>
  <c r="B390" i="5"/>
  <c r="B389" i="5"/>
  <c r="B388" i="5"/>
  <c r="B387" i="5"/>
  <c r="B386" i="5"/>
  <c r="B385" i="5"/>
  <c r="B384" i="5"/>
  <c r="B383" i="5"/>
  <c r="B382" i="5"/>
  <c r="B381" i="5"/>
  <c r="B380" i="5"/>
  <c r="B379" i="5"/>
  <c r="B378" i="5"/>
  <c r="B377" i="5"/>
  <c r="B376" i="5"/>
  <c r="B375" i="5"/>
  <c r="B374" i="5"/>
  <c r="B373" i="5"/>
  <c r="B372" i="5"/>
  <c r="B371" i="5"/>
  <c r="B370" i="5"/>
  <c r="B369" i="5"/>
  <c r="B368" i="5"/>
  <c r="B367" i="5"/>
  <c r="B366" i="5"/>
  <c r="B365" i="5"/>
  <c r="B364" i="5"/>
  <c r="B363" i="5"/>
  <c r="B362" i="5"/>
  <c r="B361" i="5"/>
  <c r="B360" i="5"/>
  <c r="B359" i="5"/>
  <c r="B358" i="5"/>
  <c r="B357" i="5"/>
  <c r="B356" i="5"/>
  <c r="B355" i="5"/>
  <c r="B354" i="5"/>
  <c r="B353" i="5"/>
  <c r="B352" i="5"/>
  <c r="B351" i="5"/>
  <c r="B350" i="5"/>
  <c r="B349" i="5"/>
  <c r="B348" i="5"/>
  <c r="B347" i="5"/>
  <c r="B346" i="5"/>
  <c r="B345" i="5"/>
  <c r="B344" i="5"/>
  <c r="B343" i="5"/>
  <c r="B342" i="5"/>
  <c r="B341" i="5"/>
  <c r="B340" i="5"/>
  <c r="B339" i="5"/>
  <c r="B338" i="5"/>
  <c r="B337" i="5"/>
  <c r="B336" i="5"/>
  <c r="B335" i="5"/>
  <c r="B334" i="5"/>
  <c r="B333" i="5"/>
  <c r="B332" i="5"/>
  <c r="B331" i="5"/>
  <c r="B330" i="5"/>
  <c r="B329" i="5"/>
  <c r="B328" i="5"/>
  <c r="B327" i="5"/>
  <c r="B326" i="5"/>
  <c r="B325" i="5"/>
  <c r="B324" i="5"/>
  <c r="B323" i="5"/>
  <c r="B322" i="5"/>
  <c r="B321" i="5"/>
  <c r="B320" i="5"/>
  <c r="B319" i="5"/>
  <c r="B318" i="5"/>
  <c r="B317" i="5"/>
  <c r="B316" i="5"/>
  <c r="B315" i="5"/>
  <c r="B314" i="5"/>
  <c r="B313" i="5"/>
  <c r="B312" i="5"/>
  <c r="B311" i="5"/>
  <c r="B310" i="5"/>
  <c r="B309" i="5"/>
  <c r="B308" i="5"/>
  <c r="B307" i="5"/>
  <c r="B306" i="5"/>
  <c r="B305" i="5"/>
  <c r="B304" i="5"/>
  <c r="B303" i="5"/>
  <c r="B302" i="5"/>
  <c r="B301" i="5"/>
  <c r="B300" i="5"/>
  <c r="B299" i="5"/>
  <c r="B298" i="5"/>
  <c r="B297" i="5"/>
  <c r="B296" i="5"/>
  <c r="B295" i="5"/>
  <c r="B294" i="5"/>
  <c r="B293" i="5"/>
  <c r="B292" i="5"/>
  <c r="B291" i="5"/>
  <c r="B290" i="5"/>
  <c r="B289" i="5"/>
  <c r="B288" i="5"/>
  <c r="B287" i="5"/>
  <c r="B286" i="5"/>
  <c r="B285" i="5"/>
  <c r="B284" i="5"/>
  <c r="B283" i="5"/>
  <c r="B282" i="5"/>
  <c r="B281" i="5"/>
  <c r="B280" i="5"/>
  <c r="B279" i="5"/>
  <c r="B278" i="5"/>
  <c r="B277" i="5"/>
  <c r="B276" i="5"/>
  <c r="B275" i="5"/>
  <c r="B274" i="5"/>
  <c r="B273" i="5"/>
  <c r="B272" i="5"/>
  <c r="B271" i="5"/>
  <c r="B270" i="5"/>
  <c r="B269" i="5"/>
  <c r="B268" i="5"/>
  <c r="B267" i="5"/>
  <c r="B266" i="5"/>
  <c r="B265" i="5"/>
  <c r="B264" i="5"/>
  <c r="B263" i="5"/>
  <c r="B262" i="5"/>
  <c r="B261" i="5"/>
  <c r="B260" i="5"/>
  <c r="B259" i="5"/>
  <c r="B258" i="5"/>
  <c r="B257" i="5"/>
  <c r="B256" i="5"/>
  <c r="B255" i="5"/>
  <c r="B254" i="5"/>
  <c r="B253" i="5"/>
  <c r="B252" i="5"/>
  <c r="B251" i="5"/>
  <c r="B250" i="5"/>
  <c r="B249" i="5"/>
  <c r="B248" i="5"/>
  <c r="B247" i="5"/>
  <c r="B246" i="5"/>
  <c r="B245" i="5"/>
  <c r="B244" i="5"/>
  <c r="B243" i="5"/>
  <c r="B242" i="5"/>
  <c r="B241" i="5"/>
  <c r="B240" i="5"/>
  <c r="B239" i="5"/>
  <c r="B238" i="5"/>
  <c r="B237" i="5"/>
  <c r="B236" i="5"/>
  <c r="B235" i="5"/>
  <c r="B234" i="5"/>
  <c r="B233" i="5"/>
  <c r="B232" i="5"/>
  <c r="B231" i="5"/>
  <c r="B230" i="5"/>
  <c r="B229" i="5"/>
  <c r="B228" i="5"/>
  <c r="B227" i="5"/>
  <c r="B226" i="5"/>
  <c r="B225" i="5"/>
  <c r="B224" i="5"/>
  <c r="B223" i="5"/>
  <c r="B222" i="5"/>
  <c r="B221" i="5"/>
  <c r="B220" i="5"/>
  <c r="B219" i="5"/>
  <c r="B218" i="5"/>
  <c r="B217" i="5"/>
  <c r="B216" i="5"/>
  <c r="B215" i="5"/>
  <c r="B214" i="5"/>
  <c r="B213" i="5"/>
  <c r="B212" i="5"/>
  <c r="B211" i="5"/>
  <c r="B210" i="5"/>
  <c r="B209" i="5"/>
  <c r="B208" i="5"/>
  <c r="B207" i="5"/>
  <c r="B206" i="5"/>
  <c r="B205" i="5"/>
  <c r="B204" i="5"/>
  <c r="B203" i="5"/>
  <c r="B202" i="5"/>
  <c r="B201" i="5"/>
  <c r="B200" i="5"/>
  <c r="B199" i="5"/>
  <c r="B198" i="5"/>
  <c r="B197" i="5"/>
  <c r="B196" i="5"/>
  <c r="B195" i="5"/>
  <c r="B194" i="5"/>
  <c r="B193" i="5"/>
  <c r="B192" i="5"/>
  <c r="B191" i="5"/>
  <c r="B190" i="5"/>
  <c r="B189" i="5"/>
  <c r="B188" i="5"/>
  <c r="B187" i="5"/>
  <c r="B186" i="5"/>
  <c r="B185" i="5"/>
  <c r="B184" i="5"/>
  <c r="B183" i="5"/>
  <c r="B182" i="5"/>
  <c r="B181" i="5"/>
  <c r="B180" i="5"/>
  <c r="B179" i="5"/>
  <c r="B178" i="5"/>
  <c r="B177" i="5"/>
  <c r="B176" i="5"/>
  <c r="B175" i="5"/>
  <c r="B174" i="5"/>
  <c r="B173" i="5"/>
  <c r="B172" i="5"/>
  <c r="B171" i="5"/>
  <c r="B170" i="5"/>
  <c r="B169" i="5"/>
  <c r="B168" i="5"/>
  <c r="B167" i="5"/>
  <c r="B166" i="5"/>
  <c r="B165" i="5"/>
  <c r="B164" i="5"/>
  <c r="B163" i="5"/>
  <c r="B162" i="5"/>
  <c r="B161" i="5"/>
  <c r="B160" i="5"/>
  <c r="B159" i="5"/>
  <c r="B158" i="5"/>
  <c r="B157" i="5"/>
  <c r="B156" i="5"/>
  <c r="B155" i="5"/>
  <c r="B154" i="5"/>
  <c r="B153" i="5"/>
  <c r="B152" i="5"/>
  <c r="B151" i="5"/>
  <c r="B150" i="5"/>
  <c r="B149" i="5"/>
  <c r="B148" i="5"/>
  <c r="B147" i="5"/>
  <c r="B146" i="5"/>
  <c r="B145" i="5"/>
  <c r="B144" i="5"/>
  <c r="B143" i="5"/>
  <c r="B142" i="5"/>
  <c r="B141" i="5"/>
  <c r="B140" i="5"/>
  <c r="B139" i="5"/>
  <c r="B138" i="5"/>
  <c r="B137" i="5"/>
  <c r="B136" i="5"/>
  <c r="B135" i="5"/>
  <c r="B134" i="5"/>
  <c r="B133" i="5"/>
  <c r="B132" i="5"/>
  <c r="B131" i="5"/>
  <c r="B130" i="5"/>
  <c r="B129" i="5"/>
  <c r="B128" i="5"/>
  <c r="B127" i="5"/>
  <c r="B126" i="5"/>
  <c r="B125" i="5"/>
  <c r="B124" i="5"/>
  <c r="B123" i="5"/>
  <c r="B122" i="5"/>
  <c r="B121" i="5"/>
  <c r="B120" i="5"/>
  <c r="B119" i="5"/>
  <c r="B118" i="5"/>
  <c r="B117" i="5"/>
  <c r="B116" i="5"/>
  <c r="B115" i="5"/>
  <c r="B114" i="5"/>
  <c r="B113" i="5"/>
  <c r="B112" i="5"/>
  <c r="B111" i="5"/>
  <c r="B110" i="5"/>
  <c r="B109" i="5"/>
  <c r="B108" i="5"/>
  <c r="B107" i="5"/>
  <c r="B106" i="5"/>
  <c r="B105" i="5"/>
  <c r="B104" i="5"/>
  <c r="B103" i="5"/>
  <c r="B102" i="5"/>
  <c r="B101" i="5"/>
  <c r="B100" i="5"/>
  <c r="B99" i="5"/>
  <c r="B98" i="5"/>
  <c r="B97" i="5"/>
  <c r="B96" i="5"/>
  <c r="B95" i="5"/>
  <c r="B94" i="5"/>
  <c r="B93" i="5"/>
  <c r="B92" i="5"/>
  <c r="B91" i="5"/>
  <c r="B90" i="5"/>
  <c r="B89" i="5"/>
  <c r="B88" i="5"/>
  <c r="B87" i="5"/>
  <c r="B86" i="5"/>
  <c r="B85" i="5"/>
  <c r="B84" i="5"/>
  <c r="B83" i="5"/>
  <c r="B82" i="5"/>
  <c r="B81" i="5"/>
  <c r="B80" i="5"/>
  <c r="B79" i="5"/>
  <c r="B78" i="5"/>
  <c r="B77" i="5"/>
  <c r="B76" i="5"/>
  <c r="B75" i="5"/>
  <c r="B74" i="5"/>
  <c r="B73" i="5"/>
  <c r="B72" i="5"/>
  <c r="B71" i="5"/>
  <c r="B70" i="5"/>
  <c r="B69" i="5"/>
  <c r="B68" i="5"/>
  <c r="B67" i="5"/>
  <c r="B66" i="5"/>
  <c r="B65" i="5"/>
  <c r="B64" i="5"/>
  <c r="B63" i="5"/>
  <c r="B62" i="5"/>
  <c r="B61" i="5"/>
  <c r="B60" i="5"/>
  <c r="B59" i="5"/>
  <c r="B58" i="5"/>
  <c r="B57" i="5"/>
  <c r="B56" i="5"/>
  <c r="B55" i="5"/>
  <c r="B54" i="5"/>
  <c r="B53" i="5"/>
  <c r="B52" i="5"/>
  <c r="B51" i="5"/>
  <c r="B50" i="5"/>
  <c r="B49" i="5"/>
  <c r="B48" i="5"/>
  <c r="B47" i="5"/>
  <c r="B46" i="5"/>
  <c r="B45" i="5"/>
  <c r="B44" i="5"/>
  <c r="B43" i="5"/>
  <c r="B42" i="5"/>
  <c r="B41" i="5"/>
  <c r="B40" i="5"/>
  <c r="B39" i="5"/>
  <c r="B38" i="5"/>
  <c r="B37" i="5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3" i="5"/>
  <c r="B22" i="5"/>
  <c r="B21" i="5"/>
  <c r="B20" i="5"/>
  <c r="B19" i="5"/>
  <c r="D12" i="5"/>
  <c r="D11" i="5"/>
  <c r="D9" i="5"/>
  <c r="D19" i="5" s="1"/>
  <c r="S8" i="5"/>
  <c r="G8" i="4"/>
  <c r="O8" i="4" l="1"/>
  <c r="D20017" i="5"/>
  <c r="D20021" i="5"/>
  <c r="D20025" i="5"/>
  <c r="D20029" i="5"/>
  <c r="D20033" i="5"/>
  <c r="D20037" i="5"/>
  <c r="D20041" i="5"/>
  <c r="D20045" i="5"/>
  <c r="D20049" i="5"/>
  <c r="D20053" i="5"/>
  <c r="D20057" i="5"/>
  <c r="D20061" i="5"/>
  <c r="D20065" i="5"/>
  <c r="D20069" i="5"/>
  <c r="D20073" i="5"/>
  <c r="D20077" i="5"/>
  <c r="D20081" i="5"/>
  <c r="D20085" i="5"/>
  <c r="D20089" i="5"/>
  <c r="D20093" i="5"/>
  <c r="D20097" i="5"/>
  <c r="D20101" i="5"/>
  <c r="D20105" i="5"/>
  <c r="D20109" i="5"/>
  <c r="D20113" i="5"/>
  <c r="D20117" i="5"/>
  <c r="D20121" i="5"/>
  <c r="D20125" i="5"/>
  <c r="D20129" i="5"/>
  <c r="D20133" i="5"/>
  <c r="D20137" i="5"/>
  <c r="D20141" i="5"/>
  <c r="D20145" i="5"/>
  <c r="D20149" i="5"/>
  <c r="D20153" i="5"/>
  <c r="D20157" i="5"/>
  <c r="D20161" i="5"/>
  <c r="D20165" i="5"/>
  <c r="D20169" i="5"/>
  <c r="D20173" i="5"/>
  <c r="D20177" i="5"/>
  <c r="D20181" i="5"/>
  <c r="D20185" i="5"/>
  <c r="D20189" i="5"/>
  <c r="D20193" i="5"/>
  <c r="D20197" i="5"/>
  <c r="D20201" i="5"/>
  <c r="D20205" i="5"/>
  <c r="D20209" i="5"/>
  <c r="D20213" i="5"/>
  <c r="D20217" i="5"/>
  <c r="D20221" i="5"/>
  <c r="D20225" i="5"/>
  <c r="D20229" i="5"/>
  <c r="D20233" i="5"/>
  <c r="D20237" i="5"/>
  <c r="D20241" i="5"/>
  <c r="D20245" i="5"/>
  <c r="D20249" i="5"/>
  <c r="D20253" i="5"/>
  <c r="D20257" i="5"/>
  <c r="D20261" i="5"/>
  <c r="D20265" i="5"/>
  <c r="D20269" i="5"/>
  <c r="D20273" i="5"/>
  <c r="D20277" i="5"/>
  <c r="D20281" i="5"/>
  <c r="D20285" i="5"/>
  <c r="D20289" i="5"/>
  <c r="D20293" i="5"/>
  <c r="D20297" i="5"/>
  <c r="D20301" i="5"/>
  <c r="D20305" i="5"/>
  <c r="D20309" i="5"/>
  <c r="D20313" i="5"/>
  <c r="D20317" i="5"/>
  <c r="D20321" i="5"/>
  <c r="D20325" i="5"/>
  <c r="D20329" i="5"/>
  <c r="D20333" i="5"/>
  <c r="D20337" i="5"/>
  <c r="D20341" i="5"/>
  <c r="D20345" i="5"/>
  <c r="D20349" i="5"/>
  <c r="D20353" i="5"/>
  <c r="D20019" i="5"/>
  <c r="D20023" i="5"/>
  <c r="D20027" i="5"/>
  <c r="D20031" i="5"/>
  <c r="D20035" i="5"/>
  <c r="D20039" i="5"/>
  <c r="D20043" i="5"/>
  <c r="D20047" i="5"/>
  <c r="D20051" i="5"/>
  <c r="D20055" i="5"/>
  <c r="D20059" i="5"/>
  <c r="D20063" i="5"/>
  <c r="D20067" i="5"/>
  <c r="D20071" i="5"/>
  <c r="D20075" i="5"/>
  <c r="D20079" i="5"/>
  <c r="D20083" i="5"/>
  <c r="D20087" i="5"/>
  <c r="D20091" i="5"/>
  <c r="D20095" i="5"/>
  <c r="D20099" i="5"/>
  <c r="D20103" i="5"/>
  <c r="D20107" i="5"/>
  <c r="D20111" i="5"/>
  <c r="D20115" i="5"/>
  <c r="D20119" i="5"/>
  <c r="D20123" i="5"/>
  <c r="D20127" i="5"/>
  <c r="D20131" i="5"/>
  <c r="D20135" i="5"/>
  <c r="D20139" i="5"/>
  <c r="D20143" i="5"/>
  <c r="D20147" i="5"/>
  <c r="D20151" i="5"/>
  <c r="D20155" i="5"/>
  <c r="D20159" i="5"/>
  <c r="D20163" i="5"/>
  <c r="D20167" i="5"/>
  <c r="D20171" i="5"/>
  <c r="D20175" i="5"/>
  <c r="D20179" i="5"/>
  <c r="D20183" i="5"/>
  <c r="D20187" i="5"/>
  <c r="D20191" i="5"/>
  <c r="D20195" i="5"/>
  <c r="D20199" i="5"/>
  <c r="D20203" i="5"/>
  <c r="D20207" i="5"/>
  <c r="D20211" i="5"/>
  <c r="D20215" i="5"/>
  <c r="D20219" i="5"/>
  <c r="D20223" i="5"/>
  <c r="D20227" i="5"/>
  <c r="D20231" i="5"/>
  <c r="D20235" i="5"/>
  <c r="D20239" i="5"/>
  <c r="D20243" i="5"/>
  <c r="D20247" i="5"/>
  <c r="D20251" i="5"/>
  <c r="D20255" i="5"/>
  <c r="D20259" i="5"/>
  <c r="D20263" i="5"/>
  <c r="D20267" i="5"/>
  <c r="D20271" i="5"/>
  <c r="D20275" i="5"/>
  <c r="D20279" i="5"/>
  <c r="D20283" i="5"/>
  <c r="D20287" i="5"/>
  <c r="D20291" i="5"/>
  <c r="D20295" i="5"/>
  <c r="D20299" i="5"/>
  <c r="D20303" i="5"/>
  <c r="D20307" i="5"/>
  <c r="D20311" i="5"/>
  <c r="D20315" i="5"/>
  <c r="D20319" i="5"/>
  <c r="D20323" i="5"/>
  <c r="D20327" i="5"/>
  <c r="D20331" i="5"/>
  <c r="D20335" i="5"/>
  <c r="D20339" i="5"/>
  <c r="D20343" i="5"/>
  <c r="D20347" i="5"/>
  <c r="D20351" i="5"/>
  <c r="D20355" i="5"/>
  <c r="D20018" i="5"/>
  <c r="D20022" i="5"/>
  <c r="D20030" i="5"/>
  <c r="D20038" i="5"/>
  <c r="D20046" i="5"/>
  <c r="D20054" i="5"/>
  <c r="D20062" i="5"/>
  <c r="D20070" i="5"/>
  <c r="D20078" i="5"/>
  <c r="D20086" i="5"/>
  <c r="D20094" i="5"/>
  <c r="D20102" i="5"/>
  <c r="D20110" i="5"/>
  <c r="D20118" i="5"/>
  <c r="D20126" i="5"/>
  <c r="D20134" i="5"/>
  <c r="D20142" i="5"/>
  <c r="D20150" i="5"/>
  <c r="D20158" i="5"/>
  <c r="D20166" i="5"/>
  <c r="D20174" i="5"/>
  <c r="D20182" i="5"/>
  <c r="D20190" i="5"/>
  <c r="D20198" i="5"/>
  <c r="D20206" i="5"/>
  <c r="D20214" i="5"/>
  <c r="D20222" i="5"/>
  <c r="D20230" i="5"/>
  <c r="D20238" i="5"/>
  <c r="D20246" i="5"/>
  <c r="D20254" i="5"/>
  <c r="D20262" i="5"/>
  <c r="D20270" i="5"/>
  <c r="D20278" i="5"/>
  <c r="D20286" i="5"/>
  <c r="D20294" i="5"/>
  <c r="D20302" i="5"/>
  <c r="D20310" i="5"/>
  <c r="D20318" i="5"/>
  <c r="D20326" i="5"/>
  <c r="D20334" i="5"/>
  <c r="D20342" i="5"/>
  <c r="D20350" i="5"/>
  <c r="D20357" i="5"/>
  <c r="D20361" i="5"/>
  <c r="D20365" i="5"/>
  <c r="D20369" i="5"/>
  <c r="D20373" i="5"/>
  <c r="D20377" i="5"/>
  <c r="D20381" i="5"/>
  <c r="D20385" i="5"/>
  <c r="D20389" i="5"/>
  <c r="D20393" i="5"/>
  <c r="D20397" i="5"/>
  <c r="D20401" i="5"/>
  <c r="D20405" i="5"/>
  <c r="D20409" i="5"/>
  <c r="D20413" i="5"/>
  <c r="D20417" i="5"/>
  <c r="D20421" i="5"/>
  <c r="D20425" i="5"/>
  <c r="D20429" i="5"/>
  <c r="D20433" i="5"/>
  <c r="D20437" i="5"/>
  <c r="D20441" i="5"/>
  <c r="D20445" i="5"/>
  <c r="D20449" i="5"/>
  <c r="D20453" i="5"/>
  <c r="D20457" i="5"/>
  <c r="D20461" i="5"/>
  <c r="D20465" i="5"/>
  <c r="D20469" i="5"/>
  <c r="D20473" i="5"/>
  <c r="D20477" i="5"/>
  <c r="D20481" i="5"/>
  <c r="D20485" i="5"/>
  <c r="D20489" i="5"/>
  <c r="D20493" i="5"/>
  <c r="D20497" i="5"/>
  <c r="D20501" i="5"/>
  <c r="D20505" i="5"/>
  <c r="D20509" i="5"/>
  <c r="D20513" i="5"/>
  <c r="D20517" i="5"/>
  <c r="D20521" i="5"/>
  <c r="D20525" i="5"/>
  <c r="D20020" i="5"/>
  <c r="D20032" i="5"/>
  <c r="D20042" i="5"/>
  <c r="D20052" i="5"/>
  <c r="D20064" i="5"/>
  <c r="D20074" i="5"/>
  <c r="D20084" i="5"/>
  <c r="D20096" i="5"/>
  <c r="D20106" i="5"/>
  <c r="D20116" i="5"/>
  <c r="D20128" i="5"/>
  <c r="D20138" i="5"/>
  <c r="D20148" i="5"/>
  <c r="D20160" i="5"/>
  <c r="D20170" i="5"/>
  <c r="D20180" i="5"/>
  <c r="D20192" i="5"/>
  <c r="D20202" i="5"/>
  <c r="D20212" i="5"/>
  <c r="D20224" i="5"/>
  <c r="D20234" i="5"/>
  <c r="D20244" i="5"/>
  <c r="D20256" i="5"/>
  <c r="D20266" i="5"/>
  <c r="D20276" i="5"/>
  <c r="D20288" i="5"/>
  <c r="D20298" i="5"/>
  <c r="D20308" i="5"/>
  <c r="D20320" i="5"/>
  <c r="D20330" i="5"/>
  <c r="D20340" i="5"/>
  <c r="D20352" i="5"/>
  <c r="D20359" i="5"/>
  <c r="D20364" i="5"/>
  <c r="D20370" i="5"/>
  <c r="D20375" i="5"/>
  <c r="D20380" i="5"/>
  <c r="D20386" i="5"/>
  <c r="D20391" i="5"/>
  <c r="D20396" i="5"/>
  <c r="D20402" i="5"/>
  <c r="D20407" i="5"/>
  <c r="D20412" i="5"/>
  <c r="D20418" i="5"/>
  <c r="D20423" i="5"/>
  <c r="D20428" i="5"/>
  <c r="D20434" i="5"/>
  <c r="D20439" i="5"/>
  <c r="D20444" i="5"/>
  <c r="D20450" i="5"/>
  <c r="D20455" i="5"/>
  <c r="D20460" i="5"/>
  <c r="D20466" i="5"/>
  <c r="D20471" i="5"/>
  <c r="D20476" i="5"/>
  <c r="D20482" i="5"/>
  <c r="D20487" i="5"/>
  <c r="D20492" i="5"/>
  <c r="D20498" i="5"/>
  <c r="D20503" i="5"/>
  <c r="D20508" i="5"/>
  <c r="D20514" i="5"/>
  <c r="D20519" i="5"/>
  <c r="D20524" i="5"/>
  <c r="D20529" i="5"/>
  <c r="D20533" i="5"/>
  <c r="D20537" i="5"/>
  <c r="D20541" i="5"/>
  <c r="D20545" i="5"/>
  <c r="D20549" i="5"/>
  <c r="D20553" i="5"/>
  <c r="D20557" i="5"/>
  <c r="D20561" i="5"/>
  <c r="D20565" i="5"/>
  <c r="D20569" i="5"/>
  <c r="D20573" i="5"/>
  <c r="D20577" i="5"/>
  <c r="D20581" i="5"/>
  <c r="D20585" i="5"/>
  <c r="D20589" i="5"/>
  <c r="D20593" i="5"/>
  <c r="D20597" i="5"/>
  <c r="D20601" i="5"/>
  <c r="D20605" i="5"/>
  <c r="D20609" i="5"/>
  <c r="D20613" i="5"/>
  <c r="D20617" i="5"/>
  <c r="D20621" i="5"/>
  <c r="D20625" i="5"/>
  <c r="D20629" i="5"/>
  <c r="D20633" i="5"/>
  <c r="D20637" i="5"/>
  <c r="D20641" i="5"/>
  <c r="D20645" i="5"/>
  <c r="D20649" i="5"/>
  <c r="D20653" i="5"/>
  <c r="D20657" i="5"/>
  <c r="D20661" i="5"/>
  <c r="D20665" i="5"/>
  <c r="D20669" i="5"/>
  <c r="D20673" i="5"/>
  <c r="D20677" i="5"/>
  <c r="D20681" i="5"/>
  <c r="D20685" i="5"/>
  <c r="D20689" i="5"/>
  <c r="D20693" i="5"/>
  <c r="D20697" i="5"/>
  <c r="D20701" i="5"/>
  <c r="D20705" i="5"/>
  <c r="D20709" i="5"/>
  <c r="D20713" i="5"/>
  <c r="D20717" i="5"/>
  <c r="D20721" i="5"/>
  <c r="D20725" i="5"/>
  <c r="D20729" i="5"/>
  <c r="D20733" i="5"/>
  <c r="D20737" i="5"/>
  <c r="D20741" i="5"/>
  <c r="D20745" i="5"/>
  <c r="D20749" i="5"/>
  <c r="D20753" i="5"/>
  <c r="D20757" i="5"/>
  <c r="D20761" i="5"/>
  <c r="D20765" i="5"/>
  <c r="D20769" i="5"/>
  <c r="D20773" i="5"/>
  <c r="D20777" i="5"/>
  <c r="D20781" i="5"/>
  <c r="D20785" i="5"/>
  <c r="D20789" i="5"/>
  <c r="D20793" i="5"/>
  <c r="D20797" i="5"/>
  <c r="D20801" i="5"/>
  <c r="D20805" i="5"/>
  <c r="D20809" i="5"/>
  <c r="D20813" i="5"/>
  <c r="D20817" i="5"/>
  <c r="D20821" i="5"/>
  <c r="D20825" i="5"/>
  <c r="D20829" i="5"/>
  <c r="D20833" i="5"/>
  <c r="D20837" i="5"/>
  <c r="D20841" i="5"/>
  <c r="D20845" i="5"/>
  <c r="D20849" i="5"/>
  <c r="D20853" i="5"/>
  <c r="D20857" i="5"/>
  <c r="D20861" i="5"/>
  <c r="D20865" i="5"/>
  <c r="D20869" i="5"/>
  <c r="D20873" i="5"/>
  <c r="D20877" i="5"/>
  <c r="D20881" i="5"/>
  <c r="D20885" i="5"/>
  <c r="D20889" i="5"/>
  <c r="D20893" i="5"/>
  <c r="D20897" i="5"/>
  <c r="D20901" i="5"/>
  <c r="D20905" i="5"/>
  <c r="D20909" i="5"/>
  <c r="D20913" i="5"/>
  <c r="D20917" i="5"/>
  <c r="D20921" i="5"/>
  <c r="D20925" i="5"/>
  <c r="D20929" i="5"/>
  <c r="D20933" i="5"/>
  <c r="D20937" i="5"/>
  <c r="D20941" i="5"/>
  <c r="D20945" i="5"/>
  <c r="D20949" i="5"/>
  <c r="D20026" i="5"/>
  <c r="D20036" i="5"/>
  <c r="D20048" i="5"/>
  <c r="D20058" i="5"/>
  <c r="D20068" i="5"/>
  <c r="D20080" i="5"/>
  <c r="D20090" i="5"/>
  <c r="D20100" i="5"/>
  <c r="D20112" i="5"/>
  <c r="D20122" i="5"/>
  <c r="D20132" i="5"/>
  <c r="D20144" i="5"/>
  <c r="D20154" i="5"/>
  <c r="D20164" i="5"/>
  <c r="D20176" i="5"/>
  <c r="D20186" i="5"/>
  <c r="D20196" i="5"/>
  <c r="D20208" i="5"/>
  <c r="D20218" i="5"/>
  <c r="D20228" i="5"/>
  <c r="D20240" i="5"/>
  <c r="D20250" i="5"/>
  <c r="D20260" i="5"/>
  <c r="D20272" i="5"/>
  <c r="D20282" i="5"/>
  <c r="D20292" i="5"/>
  <c r="D20304" i="5"/>
  <c r="D20314" i="5"/>
  <c r="D20324" i="5"/>
  <c r="D20336" i="5"/>
  <c r="D20346" i="5"/>
  <c r="D20356" i="5"/>
  <c r="D20362" i="5"/>
  <c r="D20367" i="5"/>
  <c r="D20372" i="5"/>
  <c r="D20378" i="5"/>
  <c r="D20383" i="5"/>
  <c r="D20388" i="5"/>
  <c r="D20394" i="5"/>
  <c r="D20399" i="5"/>
  <c r="D20404" i="5"/>
  <c r="D20410" i="5"/>
  <c r="D20415" i="5"/>
  <c r="D20420" i="5"/>
  <c r="D20426" i="5"/>
  <c r="D20431" i="5"/>
  <c r="D20436" i="5"/>
  <c r="D20442" i="5"/>
  <c r="D20447" i="5"/>
  <c r="D20452" i="5"/>
  <c r="D20458" i="5"/>
  <c r="D20463" i="5"/>
  <c r="D20468" i="5"/>
  <c r="D20474" i="5"/>
  <c r="D20479" i="5"/>
  <c r="D20484" i="5"/>
  <c r="D20490" i="5"/>
  <c r="D20495" i="5"/>
  <c r="D20500" i="5"/>
  <c r="D20506" i="5"/>
  <c r="D20511" i="5"/>
  <c r="D20516" i="5"/>
  <c r="D20522" i="5"/>
  <c r="D20527" i="5"/>
  <c r="D20531" i="5"/>
  <c r="D20535" i="5"/>
  <c r="D20539" i="5"/>
  <c r="D20543" i="5"/>
  <c r="D20547" i="5"/>
  <c r="D20551" i="5"/>
  <c r="D20555" i="5"/>
  <c r="D20559" i="5"/>
  <c r="D20563" i="5"/>
  <c r="D20567" i="5"/>
  <c r="D20571" i="5"/>
  <c r="D20575" i="5"/>
  <c r="D20579" i="5"/>
  <c r="D20583" i="5"/>
  <c r="D20587" i="5"/>
  <c r="D20591" i="5"/>
  <c r="D20595" i="5"/>
  <c r="D20599" i="5"/>
  <c r="D20603" i="5"/>
  <c r="D20607" i="5"/>
  <c r="D20611" i="5"/>
  <c r="D20615" i="5"/>
  <c r="D20619" i="5"/>
  <c r="D20623" i="5"/>
  <c r="D20627" i="5"/>
  <c r="D20631" i="5"/>
  <c r="D20635" i="5"/>
  <c r="D20639" i="5"/>
  <c r="D20643" i="5"/>
  <c r="D20647" i="5"/>
  <c r="D20651" i="5"/>
  <c r="D20655" i="5"/>
  <c r="D20659" i="5"/>
  <c r="D20663" i="5"/>
  <c r="D20667" i="5"/>
  <c r="D20671" i="5"/>
  <c r="D20675" i="5"/>
  <c r="D20679" i="5"/>
  <c r="D20683" i="5"/>
  <c r="D20687" i="5"/>
  <c r="D20691" i="5"/>
  <c r="D20695" i="5"/>
  <c r="D20699" i="5"/>
  <c r="D20703" i="5"/>
  <c r="D20707" i="5"/>
  <c r="D20711" i="5"/>
  <c r="D20715" i="5"/>
  <c r="D20719" i="5"/>
  <c r="D20723" i="5"/>
  <c r="D20727" i="5"/>
  <c r="D20731" i="5"/>
  <c r="D20735" i="5"/>
  <c r="D20739" i="5"/>
  <c r="D20743" i="5"/>
  <c r="D20747" i="5"/>
  <c r="D20751" i="5"/>
  <c r="D20755" i="5"/>
  <c r="D20759" i="5"/>
  <c r="D20763" i="5"/>
  <c r="D20767" i="5"/>
  <c r="D20771" i="5"/>
  <c r="D20775" i="5"/>
  <c r="D20779" i="5"/>
  <c r="D20783" i="5"/>
  <c r="D20787" i="5"/>
  <c r="D20791" i="5"/>
  <c r="D20795" i="5"/>
  <c r="D20799" i="5"/>
  <c r="D20803" i="5"/>
  <c r="D20807" i="5"/>
  <c r="D20811" i="5"/>
  <c r="D20815" i="5"/>
  <c r="D20819" i="5"/>
  <c r="D20823" i="5"/>
  <c r="D20827" i="5"/>
  <c r="D20831" i="5"/>
  <c r="D20835" i="5"/>
  <c r="D20839" i="5"/>
  <c r="D20843" i="5"/>
  <c r="D20847" i="5"/>
  <c r="D20851" i="5"/>
  <c r="D20855" i="5"/>
  <c r="D20859" i="5"/>
  <c r="D20863" i="5"/>
  <c r="D20867" i="5"/>
  <c r="D20871" i="5"/>
  <c r="D20875" i="5"/>
  <c r="D20879" i="5"/>
  <c r="D20883" i="5"/>
  <c r="D20887" i="5"/>
  <c r="D20891" i="5"/>
  <c r="D20895" i="5"/>
  <c r="D20899" i="5"/>
  <c r="D20903" i="5"/>
  <c r="D20907" i="5"/>
  <c r="D20911" i="5"/>
  <c r="D20915" i="5"/>
  <c r="D20919" i="5"/>
  <c r="D20923" i="5"/>
  <c r="D20927" i="5"/>
  <c r="D20931" i="5"/>
  <c r="D20935" i="5"/>
  <c r="D20939" i="5"/>
  <c r="D20943" i="5"/>
  <c r="D20947" i="5"/>
  <c r="D20951" i="5"/>
  <c r="D20024" i="5"/>
  <c r="D20044" i="5"/>
  <c r="D20066" i="5"/>
  <c r="D20088" i="5"/>
  <c r="D20108" i="5"/>
  <c r="D20130" i="5"/>
  <c r="D20152" i="5"/>
  <c r="D20172" i="5"/>
  <c r="D20194" i="5"/>
  <c r="D20216" i="5"/>
  <c r="D20236" i="5"/>
  <c r="D20258" i="5"/>
  <c r="D20280" i="5"/>
  <c r="D20300" i="5"/>
  <c r="D20322" i="5"/>
  <c r="D20344" i="5"/>
  <c r="D20360" i="5"/>
  <c r="D20371" i="5"/>
  <c r="D20382" i="5"/>
  <c r="D20392" i="5"/>
  <c r="D20403" i="5"/>
  <c r="D20414" i="5"/>
  <c r="D20424" i="5"/>
  <c r="D20435" i="5"/>
  <c r="D20446" i="5"/>
  <c r="D20456" i="5"/>
  <c r="D20467" i="5"/>
  <c r="D20478" i="5"/>
  <c r="D20488" i="5"/>
  <c r="D20499" i="5"/>
  <c r="D20510" i="5"/>
  <c r="D20520" i="5"/>
  <c r="D20530" i="5"/>
  <c r="D20538" i="5"/>
  <c r="D20546" i="5"/>
  <c r="D20554" i="5"/>
  <c r="D20562" i="5"/>
  <c r="D20570" i="5"/>
  <c r="D20578" i="5"/>
  <c r="D20586" i="5"/>
  <c r="D20594" i="5"/>
  <c r="D20602" i="5"/>
  <c r="D20610" i="5"/>
  <c r="D20618" i="5"/>
  <c r="D20626" i="5"/>
  <c r="D20634" i="5"/>
  <c r="D20642" i="5"/>
  <c r="D20650" i="5"/>
  <c r="D20658" i="5"/>
  <c r="D20666" i="5"/>
  <c r="D20674" i="5"/>
  <c r="D20682" i="5"/>
  <c r="D20690" i="5"/>
  <c r="D20698" i="5"/>
  <c r="D20028" i="5"/>
  <c r="D20050" i="5"/>
  <c r="D20072" i="5"/>
  <c r="D20092" i="5"/>
  <c r="D20114" i="5"/>
  <c r="D20136" i="5"/>
  <c r="D20156" i="5"/>
  <c r="D20178" i="5"/>
  <c r="D20200" i="5"/>
  <c r="D20220" i="5"/>
  <c r="D20242" i="5"/>
  <c r="D20264" i="5"/>
  <c r="D20284" i="5"/>
  <c r="D20306" i="5"/>
  <c r="D20328" i="5"/>
  <c r="D20348" i="5"/>
  <c r="D20363" i="5"/>
  <c r="D20374" i="5"/>
  <c r="D20384" i="5"/>
  <c r="D20395" i="5"/>
  <c r="D20406" i="5"/>
  <c r="D20416" i="5"/>
  <c r="D20427" i="5"/>
  <c r="D20438" i="5"/>
  <c r="D20448" i="5"/>
  <c r="D20459" i="5"/>
  <c r="D20470" i="5"/>
  <c r="D20480" i="5"/>
  <c r="D20491" i="5"/>
  <c r="D20502" i="5"/>
  <c r="D20512" i="5"/>
  <c r="D20523" i="5"/>
  <c r="D20532" i="5"/>
  <c r="D20540" i="5"/>
  <c r="D20548" i="5"/>
  <c r="D20556" i="5"/>
  <c r="D20564" i="5"/>
  <c r="D20572" i="5"/>
  <c r="D20580" i="5"/>
  <c r="D20588" i="5"/>
  <c r="D20596" i="5"/>
  <c r="D20604" i="5"/>
  <c r="D20612" i="5"/>
  <c r="D20620" i="5"/>
  <c r="D20628" i="5"/>
  <c r="D20636" i="5"/>
  <c r="D20644" i="5"/>
  <c r="D20652" i="5"/>
  <c r="D20660" i="5"/>
  <c r="D20668" i="5"/>
  <c r="D20676" i="5"/>
  <c r="D20684" i="5"/>
  <c r="D20692" i="5"/>
  <c r="D20700" i="5"/>
  <c r="D20708" i="5"/>
  <c r="D20716" i="5"/>
  <c r="D20724" i="5"/>
  <c r="D20732" i="5"/>
  <c r="D20740" i="5"/>
  <c r="D20748" i="5"/>
  <c r="D20756" i="5"/>
  <c r="D20764" i="5"/>
  <c r="D20772" i="5"/>
  <c r="D20780" i="5"/>
  <c r="D20788" i="5"/>
  <c r="D20796" i="5"/>
  <c r="D20804" i="5"/>
  <c r="D20812" i="5"/>
  <c r="D20820" i="5"/>
  <c r="D20828" i="5"/>
  <c r="D20836" i="5"/>
  <c r="D20844" i="5"/>
  <c r="D20852" i="5"/>
  <c r="D20860" i="5"/>
  <c r="D20868" i="5"/>
  <c r="D20876" i="5"/>
  <c r="D20884" i="5"/>
  <c r="D20892" i="5"/>
  <c r="D20900" i="5"/>
  <c r="D20908" i="5"/>
  <c r="D20916" i="5"/>
  <c r="D20924" i="5"/>
  <c r="D20932" i="5"/>
  <c r="D20940" i="5"/>
  <c r="D20948" i="5"/>
  <c r="D20034" i="5"/>
  <c r="D20076" i="5"/>
  <c r="D20120" i="5"/>
  <c r="D20162" i="5"/>
  <c r="D20204" i="5"/>
  <c r="D20248" i="5"/>
  <c r="D20290" i="5"/>
  <c r="D20332" i="5"/>
  <c r="D20366" i="5"/>
  <c r="D20387" i="5"/>
  <c r="D20408" i="5"/>
  <c r="D20430" i="5"/>
  <c r="D20451" i="5"/>
  <c r="D20472" i="5"/>
  <c r="D20494" i="5"/>
  <c r="D20515" i="5"/>
  <c r="D20534" i="5"/>
  <c r="D20550" i="5"/>
  <c r="D20566" i="5"/>
  <c r="D20582" i="5"/>
  <c r="D20598" i="5"/>
  <c r="D20614" i="5"/>
  <c r="D20630" i="5"/>
  <c r="D20646" i="5"/>
  <c r="D20662" i="5"/>
  <c r="D20678" i="5"/>
  <c r="D20694" i="5"/>
  <c r="D20706" i="5"/>
  <c r="D20718" i="5"/>
  <c r="D20728" i="5"/>
  <c r="D20738" i="5"/>
  <c r="D20750" i="5"/>
  <c r="D20760" i="5"/>
  <c r="D20770" i="5"/>
  <c r="D20782" i="5"/>
  <c r="D20792" i="5"/>
  <c r="D20802" i="5"/>
  <c r="D20814" i="5"/>
  <c r="D20824" i="5"/>
  <c r="D20834" i="5"/>
  <c r="D20846" i="5"/>
  <c r="D20856" i="5"/>
  <c r="D20866" i="5"/>
  <c r="D20878" i="5"/>
  <c r="D20888" i="5"/>
  <c r="D20898" i="5"/>
  <c r="D20910" i="5"/>
  <c r="D20920" i="5"/>
  <c r="D20930" i="5"/>
  <c r="D20942" i="5"/>
  <c r="D20952" i="5"/>
  <c r="D20956" i="5"/>
  <c r="D20960" i="5"/>
  <c r="D20964" i="5"/>
  <c r="D20968" i="5"/>
  <c r="D20972" i="5"/>
  <c r="D20976" i="5"/>
  <c r="D20980" i="5"/>
  <c r="D20984" i="5"/>
  <c r="D20988" i="5"/>
  <c r="D20992" i="5"/>
  <c r="D20996" i="5"/>
  <c r="D21000" i="5"/>
  <c r="D21004" i="5"/>
  <c r="D21008" i="5"/>
  <c r="D21012" i="5"/>
  <c r="D21016" i="5"/>
  <c r="D21020" i="5"/>
  <c r="D21024" i="5"/>
  <c r="D21028" i="5"/>
  <c r="D21032" i="5"/>
  <c r="D21036" i="5"/>
  <c r="D21040" i="5"/>
  <c r="D21044" i="5"/>
  <c r="D21048" i="5"/>
  <c r="D21052" i="5"/>
  <c r="D21056" i="5"/>
  <c r="D21060" i="5"/>
  <c r="D21064" i="5"/>
  <c r="D21068" i="5"/>
  <c r="D21072" i="5"/>
  <c r="D21076" i="5"/>
  <c r="D21080" i="5"/>
  <c r="D21084" i="5"/>
  <c r="D21088" i="5"/>
  <c r="D21092" i="5"/>
  <c r="D21096" i="5"/>
  <c r="D21100" i="5"/>
  <c r="D21104" i="5"/>
  <c r="D21108" i="5"/>
  <c r="D21112" i="5"/>
  <c r="D21116" i="5"/>
  <c r="D21120" i="5"/>
  <c r="D21124" i="5"/>
  <c r="D21128" i="5"/>
  <c r="D21132" i="5"/>
  <c r="D21136" i="5"/>
  <c r="D21140" i="5"/>
  <c r="D21144" i="5"/>
  <c r="D21148" i="5"/>
  <c r="D21152" i="5"/>
  <c r="D21156" i="5"/>
  <c r="D21160" i="5"/>
  <c r="D21164" i="5"/>
  <c r="D21168" i="5"/>
  <c r="D21172" i="5"/>
  <c r="D21176" i="5"/>
  <c r="D21180" i="5"/>
  <c r="D21184" i="5"/>
  <c r="D21188" i="5"/>
  <c r="D21192" i="5"/>
  <c r="D21196" i="5"/>
  <c r="D21200" i="5"/>
  <c r="D21204" i="5"/>
  <c r="D21208" i="5"/>
  <c r="D21212" i="5"/>
  <c r="D21216" i="5"/>
  <c r="D21220" i="5"/>
  <c r="D21224" i="5"/>
  <c r="D21228" i="5"/>
  <c r="D21232" i="5"/>
  <c r="D21236" i="5"/>
  <c r="D21240" i="5"/>
  <c r="D21244" i="5"/>
  <c r="D21248" i="5"/>
  <c r="D20040" i="5"/>
  <c r="D20082" i="5"/>
  <c r="D20124" i="5"/>
  <c r="D20168" i="5"/>
  <c r="D20210" i="5"/>
  <c r="D20252" i="5"/>
  <c r="D20296" i="5"/>
  <c r="D20338" i="5"/>
  <c r="D20368" i="5"/>
  <c r="D20390" i="5"/>
  <c r="D20411" i="5"/>
  <c r="D20432" i="5"/>
  <c r="D20454" i="5"/>
  <c r="D20475" i="5"/>
  <c r="D20496" i="5"/>
  <c r="D20518" i="5"/>
  <c r="D20536" i="5"/>
  <c r="D20552" i="5"/>
  <c r="D20568" i="5"/>
  <c r="D20584" i="5"/>
  <c r="D20600" i="5"/>
  <c r="D20616" i="5"/>
  <c r="D20632" i="5"/>
  <c r="D20648" i="5"/>
  <c r="D20664" i="5"/>
  <c r="D20680" i="5"/>
  <c r="D20696" i="5"/>
  <c r="D20710" i="5"/>
  <c r="D20720" i="5"/>
  <c r="D20730" i="5"/>
  <c r="D20742" i="5"/>
  <c r="D20752" i="5"/>
  <c r="D20762" i="5"/>
  <c r="D20774" i="5"/>
  <c r="D20784" i="5"/>
  <c r="D20794" i="5"/>
  <c r="D20806" i="5"/>
  <c r="D20816" i="5"/>
  <c r="D20826" i="5"/>
  <c r="D20838" i="5"/>
  <c r="D20848" i="5"/>
  <c r="D20858" i="5"/>
  <c r="D20870" i="5"/>
  <c r="D20880" i="5"/>
  <c r="D20890" i="5"/>
  <c r="D20902" i="5"/>
  <c r="D20912" i="5"/>
  <c r="D20922" i="5"/>
  <c r="D20934" i="5"/>
  <c r="D20944" i="5"/>
  <c r="D20953" i="5"/>
  <c r="D20957" i="5"/>
  <c r="D20961" i="5"/>
  <c r="D20965" i="5"/>
  <c r="D20969" i="5"/>
  <c r="D20973" i="5"/>
  <c r="D20977" i="5"/>
  <c r="D20981" i="5"/>
  <c r="D20985" i="5"/>
  <c r="D20989" i="5"/>
  <c r="D20993" i="5"/>
  <c r="D20997" i="5"/>
  <c r="D21001" i="5"/>
  <c r="D21005" i="5"/>
  <c r="D21009" i="5"/>
  <c r="D21013" i="5"/>
  <c r="D21017" i="5"/>
  <c r="D21021" i="5"/>
  <c r="D21025" i="5"/>
  <c r="D21029" i="5"/>
  <c r="D21033" i="5"/>
  <c r="D21037" i="5"/>
  <c r="D21041" i="5"/>
  <c r="D21045" i="5"/>
  <c r="D21049" i="5"/>
  <c r="D21053" i="5"/>
  <c r="D21057" i="5"/>
  <c r="D21061" i="5"/>
  <c r="D21065" i="5"/>
  <c r="D21069" i="5"/>
  <c r="D21073" i="5"/>
  <c r="D21077" i="5"/>
  <c r="D21081" i="5"/>
  <c r="D21085" i="5"/>
  <c r="D21089" i="5"/>
  <c r="D21093" i="5"/>
  <c r="D21097" i="5"/>
  <c r="D21101" i="5"/>
  <c r="D21105" i="5"/>
  <c r="D21109" i="5"/>
  <c r="D21113" i="5"/>
  <c r="D21117" i="5"/>
  <c r="D21121" i="5"/>
  <c r="D21125" i="5"/>
  <c r="D21129" i="5"/>
  <c r="D21133" i="5"/>
  <c r="D21137" i="5"/>
  <c r="D21141" i="5"/>
  <c r="D21145" i="5"/>
  <c r="D21149" i="5"/>
  <c r="D21153" i="5"/>
  <c r="D21157" i="5"/>
  <c r="D21161" i="5"/>
  <c r="D21165" i="5"/>
  <c r="D21169" i="5"/>
  <c r="D21173" i="5"/>
  <c r="D21177" i="5"/>
  <c r="D21181" i="5"/>
  <c r="D21185" i="5"/>
  <c r="D21189" i="5"/>
  <c r="D21193" i="5"/>
  <c r="D21197" i="5"/>
  <c r="D21201" i="5"/>
  <c r="D21205" i="5"/>
  <c r="D21209" i="5"/>
  <c r="D21213" i="5"/>
  <c r="D21217" i="5"/>
  <c r="D21221" i="5"/>
  <c r="D21225" i="5"/>
  <c r="D21229" i="5"/>
  <c r="D21233" i="5"/>
  <c r="D21237" i="5"/>
  <c r="D21241" i="5"/>
  <c r="D21245" i="5"/>
  <c r="D21249" i="5"/>
  <c r="D21253" i="5"/>
  <c r="D21257" i="5"/>
  <c r="D21261" i="5"/>
  <c r="D21265" i="5"/>
  <c r="D21269" i="5"/>
  <c r="D21273" i="5"/>
  <c r="D21277" i="5"/>
  <c r="D21281" i="5"/>
  <c r="D21285" i="5"/>
  <c r="D21289" i="5"/>
  <c r="D21293" i="5"/>
  <c r="D21297" i="5"/>
  <c r="D21301" i="5"/>
  <c r="D21305" i="5"/>
  <c r="D21309" i="5"/>
  <c r="D21313" i="5"/>
  <c r="D21317" i="5"/>
  <c r="D21321" i="5"/>
  <c r="D21325" i="5"/>
  <c r="D21329" i="5"/>
  <c r="D21333" i="5"/>
  <c r="D21337" i="5"/>
  <c r="D21341" i="5"/>
  <c r="D21345" i="5"/>
  <c r="D21349" i="5"/>
  <c r="D21353" i="5"/>
  <c r="D21357" i="5"/>
  <c r="D21361" i="5"/>
  <c r="D21365" i="5"/>
  <c r="D21369" i="5"/>
  <c r="D21373" i="5"/>
  <c r="D21377" i="5"/>
  <c r="D21381" i="5"/>
  <c r="D21385" i="5"/>
  <c r="D21389" i="5"/>
  <c r="D21393" i="5"/>
  <c r="D21397" i="5"/>
  <c r="D21401" i="5"/>
  <c r="D21405" i="5"/>
  <c r="D21409" i="5"/>
  <c r="D21413" i="5"/>
  <c r="D21417" i="5"/>
  <c r="D21421" i="5"/>
  <c r="D21425" i="5"/>
  <c r="D21429" i="5"/>
  <c r="D20056" i="5"/>
  <c r="D20140" i="5"/>
  <c r="D20226" i="5"/>
  <c r="D20312" i="5"/>
  <c r="D20376" i="5"/>
  <c r="D20419" i="5"/>
  <c r="D20462" i="5"/>
  <c r="D20504" i="5"/>
  <c r="D20542" i="5"/>
  <c r="D20574" i="5"/>
  <c r="D20606" i="5"/>
  <c r="D20638" i="5"/>
  <c r="D20670" i="5"/>
  <c r="D20702" i="5"/>
  <c r="D20722" i="5"/>
  <c r="D20744" i="5"/>
  <c r="D20766" i="5"/>
  <c r="D20786" i="5"/>
  <c r="D20808" i="5"/>
  <c r="D20830" i="5"/>
  <c r="D20850" i="5"/>
  <c r="D20872" i="5"/>
  <c r="D20894" i="5"/>
  <c r="D20914" i="5"/>
  <c r="D20936" i="5"/>
  <c r="D20954" i="5"/>
  <c r="D20962" i="5"/>
  <c r="D20970" i="5"/>
  <c r="D20978" i="5"/>
  <c r="D20986" i="5"/>
  <c r="D20994" i="5"/>
  <c r="D21002" i="5"/>
  <c r="D21010" i="5"/>
  <c r="D21018" i="5"/>
  <c r="D21026" i="5"/>
  <c r="D21034" i="5"/>
  <c r="D21042" i="5"/>
  <c r="D21050" i="5"/>
  <c r="D21058" i="5"/>
  <c r="D21066" i="5"/>
  <c r="D21074" i="5"/>
  <c r="D21082" i="5"/>
  <c r="D21090" i="5"/>
  <c r="D21098" i="5"/>
  <c r="D21106" i="5"/>
  <c r="D21114" i="5"/>
  <c r="D21122" i="5"/>
  <c r="D21130" i="5"/>
  <c r="D21138" i="5"/>
  <c r="D21146" i="5"/>
  <c r="D21154" i="5"/>
  <c r="D21162" i="5"/>
  <c r="D21170" i="5"/>
  <c r="D21178" i="5"/>
  <c r="D21186" i="5"/>
  <c r="D21194" i="5"/>
  <c r="D21202" i="5"/>
  <c r="D21210" i="5"/>
  <c r="D21218" i="5"/>
  <c r="D21226" i="5"/>
  <c r="D21234" i="5"/>
  <c r="D21242" i="5"/>
  <c r="D21250" i="5"/>
  <c r="D21255" i="5"/>
  <c r="D21260" i="5"/>
  <c r="D21266" i="5"/>
  <c r="D21271" i="5"/>
  <c r="D21276" i="5"/>
  <c r="D21282" i="5"/>
  <c r="D21287" i="5"/>
  <c r="D21292" i="5"/>
  <c r="D21298" i="5"/>
  <c r="D21303" i="5"/>
  <c r="D21308" i="5"/>
  <c r="D21314" i="5"/>
  <c r="D21319" i="5"/>
  <c r="D21324" i="5"/>
  <c r="D21330" i="5"/>
  <c r="D21335" i="5"/>
  <c r="D21340" i="5"/>
  <c r="D21346" i="5"/>
  <c r="D21351" i="5"/>
  <c r="D21356" i="5"/>
  <c r="D21362" i="5"/>
  <c r="D21367" i="5"/>
  <c r="D21372" i="5"/>
  <c r="D21378" i="5"/>
  <c r="D21383" i="5"/>
  <c r="D21388" i="5"/>
  <c r="D21394" i="5"/>
  <c r="D21399" i="5"/>
  <c r="D21404" i="5"/>
  <c r="D21410" i="5"/>
  <c r="D21415" i="5"/>
  <c r="D21420" i="5"/>
  <c r="D21426" i="5"/>
  <c r="D21431" i="5"/>
  <c r="D21435" i="5"/>
  <c r="D21439" i="5"/>
  <c r="D21443" i="5"/>
  <c r="D21447" i="5"/>
  <c r="D21451" i="5"/>
  <c r="D21455" i="5"/>
  <c r="D21459" i="5"/>
  <c r="D21463" i="5"/>
  <c r="D21467" i="5"/>
  <c r="D21471" i="5"/>
  <c r="D21475" i="5"/>
  <c r="D21479" i="5"/>
  <c r="D21483" i="5"/>
  <c r="D21487" i="5"/>
  <c r="D21491" i="5"/>
  <c r="D21495" i="5"/>
  <c r="D21499" i="5"/>
  <c r="D21503" i="5"/>
  <c r="D21507" i="5"/>
  <c r="D21511" i="5"/>
  <c r="D21515" i="5"/>
  <c r="D21519" i="5"/>
  <c r="D21523" i="5"/>
  <c r="D21527" i="5"/>
  <c r="D21531" i="5"/>
  <c r="D21535" i="5"/>
  <c r="D21539" i="5"/>
  <c r="D21543" i="5"/>
  <c r="D21547" i="5"/>
  <c r="D21551" i="5"/>
  <c r="D21555" i="5"/>
  <c r="D21559" i="5"/>
  <c r="D21563" i="5"/>
  <c r="D21567" i="5"/>
  <c r="D21571" i="5"/>
  <c r="D21575" i="5"/>
  <c r="D21579" i="5"/>
  <c r="D21583" i="5"/>
  <c r="D21587" i="5"/>
  <c r="D21591" i="5"/>
  <c r="D21595" i="5"/>
  <c r="D21599" i="5"/>
  <c r="D21603" i="5"/>
  <c r="D21607" i="5"/>
  <c r="D21611" i="5"/>
  <c r="D21615" i="5"/>
  <c r="D21619" i="5"/>
  <c r="D21623" i="5"/>
  <c r="D21627" i="5"/>
  <c r="D21631" i="5"/>
  <c r="D21635" i="5"/>
  <c r="D21639" i="5"/>
  <c r="D21643" i="5"/>
  <c r="D21647" i="5"/>
  <c r="D21651" i="5"/>
  <c r="D21655" i="5"/>
  <c r="D21659" i="5"/>
  <c r="D21663" i="5"/>
  <c r="D21667" i="5"/>
  <c r="D21671" i="5"/>
  <c r="D21675" i="5"/>
  <c r="D21679" i="5"/>
  <c r="D21683" i="5"/>
  <c r="D21687" i="5"/>
  <c r="D21691" i="5"/>
  <c r="D21695" i="5"/>
  <c r="D21699" i="5"/>
  <c r="D21703" i="5"/>
  <c r="D21707" i="5"/>
  <c r="D21711" i="5"/>
  <c r="D21715" i="5"/>
  <c r="D21719" i="5"/>
  <c r="D21723" i="5"/>
  <c r="D20060" i="5"/>
  <c r="D20146" i="5"/>
  <c r="D20232" i="5"/>
  <c r="D20316" i="5"/>
  <c r="D20379" i="5"/>
  <c r="D20422" i="5"/>
  <c r="D20464" i="5"/>
  <c r="D20507" i="5"/>
  <c r="D20544" i="5"/>
  <c r="D20576" i="5"/>
  <c r="D20608" i="5"/>
  <c r="D20640" i="5"/>
  <c r="D20672" i="5"/>
  <c r="D20704" i="5"/>
  <c r="D20726" i="5"/>
  <c r="D20746" i="5"/>
  <c r="D20768" i="5"/>
  <c r="D20790" i="5"/>
  <c r="D20810" i="5"/>
  <c r="D20832" i="5"/>
  <c r="D20854" i="5"/>
  <c r="D20874" i="5"/>
  <c r="D20896" i="5"/>
  <c r="D20918" i="5"/>
  <c r="D20938" i="5"/>
  <c r="D20955" i="5"/>
  <c r="D20963" i="5"/>
  <c r="D20971" i="5"/>
  <c r="D20979" i="5"/>
  <c r="D20987" i="5"/>
  <c r="D20995" i="5"/>
  <c r="D21003" i="5"/>
  <c r="D21011" i="5"/>
  <c r="D21019" i="5"/>
  <c r="D21027" i="5"/>
  <c r="D21035" i="5"/>
  <c r="D21043" i="5"/>
  <c r="D21051" i="5"/>
  <c r="D21059" i="5"/>
  <c r="D21067" i="5"/>
  <c r="D21075" i="5"/>
  <c r="D21083" i="5"/>
  <c r="D21091" i="5"/>
  <c r="D21099" i="5"/>
  <c r="D21107" i="5"/>
  <c r="D21115" i="5"/>
  <c r="D21123" i="5"/>
  <c r="D21131" i="5"/>
  <c r="D21139" i="5"/>
  <c r="D21147" i="5"/>
  <c r="D21155" i="5"/>
  <c r="D21163" i="5"/>
  <c r="D21171" i="5"/>
  <c r="D21179" i="5"/>
  <c r="D21187" i="5"/>
  <c r="D21195" i="5"/>
  <c r="D21203" i="5"/>
  <c r="D21211" i="5"/>
  <c r="D21219" i="5"/>
  <c r="D21227" i="5"/>
  <c r="D21235" i="5"/>
  <c r="D21243" i="5"/>
  <c r="D21251" i="5"/>
  <c r="D21256" i="5"/>
  <c r="D21262" i="5"/>
  <c r="D21267" i="5"/>
  <c r="D21272" i="5"/>
  <c r="D21278" i="5"/>
  <c r="D21283" i="5"/>
  <c r="D21288" i="5"/>
  <c r="D21294" i="5"/>
  <c r="D21299" i="5"/>
  <c r="D21304" i="5"/>
  <c r="D21310" i="5"/>
  <c r="D21315" i="5"/>
  <c r="D21320" i="5"/>
  <c r="D21326" i="5"/>
  <c r="D21331" i="5"/>
  <c r="D21336" i="5"/>
  <c r="D21342" i="5"/>
  <c r="D21347" i="5"/>
  <c r="D21352" i="5"/>
  <c r="D21358" i="5"/>
  <c r="D21363" i="5"/>
  <c r="D21368" i="5"/>
  <c r="D21374" i="5"/>
  <c r="D21379" i="5"/>
  <c r="D21384" i="5"/>
  <c r="D21390" i="5"/>
  <c r="D21395" i="5"/>
  <c r="D21400" i="5"/>
  <c r="D21406" i="5"/>
  <c r="D21411" i="5"/>
  <c r="D21416" i="5"/>
  <c r="D21422" i="5"/>
  <c r="D21427" i="5"/>
  <c r="D21432" i="5"/>
  <c r="D21436" i="5"/>
  <c r="D21440" i="5"/>
  <c r="D21444" i="5"/>
  <c r="D21448" i="5"/>
  <c r="D21452" i="5"/>
  <c r="D21456" i="5"/>
  <c r="D21460" i="5"/>
  <c r="D21464" i="5"/>
  <c r="D21468" i="5"/>
  <c r="D21472" i="5"/>
  <c r="D21476" i="5"/>
  <c r="D21480" i="5"/>
  <c r="D21484" i="5"/>
  <c r="D21488" i="5"/>
  <c r="D21492" i="5"/>
  <c r="D21496" i="5"/>
  <c r="D21500" i="5"/>
  <c r="D21504" i="5"/>
  <c r="D21508" i="5"/>
  <c r="D21512" i="5"/>
  <c r="D21516" i="5"/>
  <c r="D21520" i="5"/>
  <c r="D21524" i="5"/>
  <c r="D21528" i="5"/>
  <c r="D21532" i="5"/>
  <c r="D21536" i="5"/>
  <c r="D21540" i="5"/>
  <c r="D21544" i="5"/>
  <c r="D21548" i="5"/>
  <c r="D21552" i="5"/>
  <c r="D21556" i="5"/>
  <c r="D21560" i="5"/>
  <c r="D21564" i="5"/>
  <c r="D21568" i="5"/>
  <c r="D21572" i="5"/>
  <c r="D21576" i="5"/>
  <c r="D21580" i="5"/>
  <c r="D21584" i="5"/>
  <c r="D21588" i="5"/>
  <c r="D21592" i="5"/>
  <c r="D21596" i="5"/>
  <c r="D21600" i="5"/>
  <c r="D21604" i="5"/>
  <c r="D21608" i="5"/>
  <c r="D21612" i="5"/>
  <c r="D21616" i="5"/>
  <c r="D21620" i="5"/>
  <c r="D21624" i="5"/>
  <c r="D21628" i="5"/>
  <c r="D21632" i="5"/>
  <c r="D21636" i="5"/>
  <c r="D21640" i="5"/>
  <c r="D21644" i="5"/>
  <c r="D21648" i="5"/>
  <c r="D21652" i="5"/>
  <c r="D21656" i="5"/>
  <c r="D21660" i="5"/>
  <c r="D21664" i="5"/>
  <c r="D21668" i="5"/>
  <c r="D21672" i="5"/>
  <c r="D21676" i="5"/>
  <c r="D21680" i="5"/>
  <c r="D21684" i="5"/>
  <c r="D21688" i="5"/>
  <c r="D21692" i="5"/>
  <c r="D21696" i="5"/>
  <c r="D21700" i="5"/>
  <c r="D21704" i="5"/>
  <c r="D21708" i="5"/>
  <c r="D21712" i="5"/>
  <c r="D21716" i="5"/>
  <c r="D21720" i="5"/>
  <c r="D21724" i="5"/>
  <c r="D21728" i="5"/>
  <c r="D21732" i="5"/>
  <c r="D21736" i="5"/>
  <c r="D21740" i="5"/>
  <c r="D21744" i="5"/>
  <c r="D21748" i="5"/>
  <c r="D21752" i="5"/>
  <c r="D21756" i="5"/>
  <c r="D21760" i="5"/>
  <c r="D21764" i="5"/>
  <c r="D21768" i="5"/>
  <c r="D21772" i="5"/>
  <c r="D21776" i="5"/>
  <c r="D21780" i="5"/>
  <c r="D21784" i="5"/>
  <c r="D21788" i="5"/>
  <c r="D21792" i="5"/>
  <c r="D21796" i="5"/>
  <c r="D21800" i="5"/>
  <c r="D21804" i="5"/>
  <c r="D21808" i="5"/>
  <c r="D21812" i="5"/>
  <c r="D21816" i="5"/>
  <c r="D21820" i="5"/>
  <c r="D21824" i="5"/>
  <c r="D21828" i="5"/>
  <c r="D21832" i="5"/>
  <c r="D21836" i="5"/>
  <c r="D21840" i="5"/>
  <c r="D21844" i="5"/>
  <c r="D21848" i="5"/>
  <c r="D21852" i="5"/>
  <c r="D21856" i="5"/>
  <c r="D21860" i="5"/>
  <c r="D21864" i="5"/>
  <c r="D21868" i="5"/>
  <c r="D21872" i="5"/>
  <c r="D21876" i="5"/>
  <c r="D21880" i="5"/>
  <c r="D21884" i="5"/>
  <c r="D21888" i="5"/>
  <c r="D21892" i="5"/>
  <c r="D21896" i="5"/>
  <c r="D21900" i="5"/>
  <c r="D21904" i="5"/>
  <c r="D21908" i="5"/>
  <c r="D21912" i="5"/>
  <c r="D21916" i="5"/>
  <c r="D21920" i="5"/>
  <c r="D21924" i="5"/>
  <c r="D21928" i="5"/>
  <c r="D21932" i="5"/>
  <c r="D21936" i="5"/>
  <c r="D21940" i="5"/>
  <c r="D21944" i="5"/>
  <c r="D21948" i="5"/>
  <c r="D21952" i="5"/>
  <c r="D21956" i="5"/>
  <c r="D21960" i="5"/>
  <c r="D21964" i="5"/>
  <c r="D21968" i="5"/>
  <c r="D21972" i="5"/>
  <c r="D21976" i="5"/>
  <c r="D21980" i="5"/>
  <c r="D21984" i="5"/>
  <c r="D21988" i="5"/>
  <c r="D21992" i="5"/>
  <c r="D21996" i="5"/>
  <c r="D22000" i="5"/>
  <c r="D22004" i="5"/>
  <c r="D22008" i="5"/>
  <c r="D22012" i="5"/>
  <c r="D22016" i="5"/>
  <c r="D22020" i="5"/>
  <c r="D20098" i="5"/>
  <c r="D20268" i="5"/>
  <c r="D20398" i="5"/>
  <c r="D20483" i="5"/>
  <c r="D20558" i="5"/>
  <c r="D20622" i="5"/>
  <c r="D20686" i="5"/>
  <c r="D20734" i="5"/>
  <c r="D20776" i="5"/>
  <c r="D20818" i="5"/>
  <c r="D20862" i="5"/>
  <c r="D20904" i="5"/>
  <c r="D20946" i="5"/>
  <c r="D20966" i="5"/>
  <c r="D20982" i="5"/>
  <c r="D20998" i="5"/>
  <c r="D21014" i="5"/>
  <c r="D21030" i="5"/>
  <c r="D21046" i="5"/>
  <c r="D21062" i="5"/>
  <c r="D21078" i="5"/>
  <c r="D21094" i="5"/>
  <c r="D21110" i="5"/>
  <c r="D21126" i="5"/>
  <c r="D21142" i="5"/>
  <c r="D21158" i="5"/>
  <c r="D21174" i="5"/>
  <c r="D21190" i="5"/>
  <c r="D21206" i="5"/>
  <c r="D21222" i="5"/>
  <c r="D21238" i="5"/>
  <c r="D21252" i="5"/>
  <c r="D21263" i="5"/>
  <c r="D21274" i="5"/>
  <c r="D21284" i="5"/>
  <c r="D21295" i="5"/>
  <c r="D21306" i="5"/>
  <c r="D21316" i="5"/>
  <c r="D21327" i="5"/>
  <c r="D21338" i="5"/>
  <c r="D21348" i="5"/>
  <c r="D21359" i="5"/>
  <c r="D21370" i="5"/>
  <c r="D21380" i="5"/>
  <c r="D21391" i="5"/>
  <c r="D21402" i="5"/>
  <c r="D21412" i="5"/>
  <c r="D21423" i="5"/>
  <c r="D21433" i="5"/>
  <c r="D21441" i="5"/>
  <c r="D21449" i="5"/>
  <c r="D21457" i="5"/>
  <c r="D21465" i="5"/>
  <c r="D21473" i="5"/>
  <c r="D21481" i="5"/>
  <c r="D21489" i="5"/>
  <c r="D21497" i="5"/>
  <c r="D21505" i="5"/>
  <c r="D21513" i="5"/>
  <c r="D21521" i="5"/>
  <c r="D21529" i="5"/>
  <c r="D21537" i="5"/>
  <c r="D21545" i="5"/>
  <c r="D21553" i="5"/>
  <c r="D21561" i="5"/>
  <c r="D21569" i="5"/>
  <c r="D21577" i="5"/>
  <c r="D21585" i="5"/>
  <c r="D21593" i="5"/>
  <c r="D21601" i="5"/>
  <c r="D21609" i="5"/>
  <c r="D21617" i="5"/>
  <c r="D21625" i="5"/>
  <c r="D21633" i="5"/>
  <c r="D21641" i="5"/>
  <c r="D21649" i="5"/>
  <c r="D21657" i="5"/>
  <c r="D21665" i="5"/>
  <c r="D21673" i="5"/>
  <c r="D21681" i="5"/>
  <c r="D21689" i="5"/>
  <c r="D21697" i="5"/>
  <c r="D21705" i="5"/>
  <c r="D21713" i="5"/>
  <c r="D21721" i="5"/>
  <c r="D21727" i="5"/>
  <c r="D21733" i="5"/>
  <c r="D21738" i="5"/>
  <c r="D21743" i="5"/>
  <c r="D21749" i="5"/>
  <c r="D21754" i="5"/>
  <c r="D21759" i="5"/>
  <c r="D21765" i="5"/>
  <c r="D21770" i="5"/>
  <c r="D21775" i="5"/>
  <c r="D21781" i="5"/>
  <c r="D21786" i="5"/>
  <c r="D21791" i="5"/>
  <c r="D21797" i="5"/>
  <c r="D21802" i="5"/>
  <c r="D21807" i="5"/>
  <c r="D21813" i="5"/>
  <c r="D21818" i="5"/>
  <c r="D21823" i="5"/>
  <c r="D21829" i="5"/>
  <c r="D21834" i="5"/>
  <c r="D21839" i="5"/>
  <c r="D21845" i="5"/>
  <c r="D21850" i="5"/>
  <c r="D21855" i="5"/>
  <c r="D21861" i="5"/>
  <c r="D21866" i="5"/>
  <c r="D21871" i="5"/>
  <c r="D21877" i="5"/>
  <c r="D21882" i="5"/>
  <c r="D21887" i="5"/>
  <c r="D21893" i="5"/>
  <c r="D21898" i="5"/>
  <c r="D21903" i="5"/>
  <c r="D21909" i="5"/>
  <c r="D21914" i="5"/>
  <c r="D21919" i="5"/>
  <c r="D21925" i="5"/>
  <c r="D21930" i="5"/>
  <c r="D21935" i="5"/>
  <c r="D21941" i="5"/>
  <c r="D21946" i="5"/>
  <c r="D21951" i="5"/>
  <c r="D21957" i="5"/>
  <c r="D21962" i="5"/>
  <c r="D21967" i="5"/>
  <c r="D21973" i="5"/>
  <c r="D21978" i="5"/>
  <c r="D21983" i="5"/>
  <c r="D21989" i="5"/>
  <c r="D21994" i="5"/>
  <c r="D21999" i="5"/>
  <c r="D22005" i="5"/>
  <c r="D22010" i="5"/>
  <c r="D22015" i="5"/>
  <c r="D22021" i="5"/>
  <c r="D22025" i="5"/>
  <c r="D22029" i="5"/>
  <c r="D22033" i="5"/>
  <c r="D22037" i="5"/>
  <c r="D22041" i="5"/>
  <c r="D22045" i="5"/>
  <c r="D22049" i="5"/>
  <c r="D22053" i="5"/>
  <c r="D22057" i="5"/>
  <c r="D22061" i="5"/>
  <c r="D22065" i="5"/>
  <c r="D22069" i="5"/>
  <c r="D22073" i="5"/>
  <c r="D22077" i="5"/>
  <c r="D22081" i="5"/>
  <c r="D22085" i="5"/>
  <c r="D22089" i="5"/>
  <c r="D22093" i="5"/>
  <c r="D22097" i="5"/>
  <c r="D22101" i="5"/>
  <c r="D22105" i="5"/>
  <c r="D22109" i="5"/>
  <c r="D22113" i="5"/>
  <c r="D22117" i="5"/>
  <c r="D22121" i="5"/>
  <c r="D22125" i="5"/>
  <c r="D22129" i="5"/>
  <c r="D22133" i="5"/>
  <c r="D22137" i="5"/>
  <c r="D22141" i="5"/>
  <c r="D22145" i="5"/>
  <c r="D22149" i="5"/>
  <c r="D22153" i="5"/>
  <c r="D22157" i="5"/>
  <c r="D22161" i="5"/>
  <c r="D22165" i="5"/>
  <c r="D22169" i="5"/>
  <c r="D22173" i="5"/>
  <c r="D22177" i="5"/>
  <c r="D22181" i="5"/>
  <c r="D22185" i="5"/>
  <c r="D22189" i="5"/>
  <c r="D22193" i="5"/>
  <c r="D22197" i="5"/>
  <c r="D22201" i="5"/>
  <c r="D22205" i="5"/>
  <c r="D22209" i="5"/>
  <c r="D22213" i="5"/>
  <c r="D22217" i="5"/>
  <c r="D22221" i="5"/>
  <c r="D22225" i="5"/>
  <c r="D22229" i="5"/>
  <c r="D22233" i="5"/>
  <c r="D22237" i="5"/>
  <c r="D22241" i="5"/>
  <c r="D22245" i="5"/>
  <c r="D22249" i="5"/>
  <c r="D22253" i="5"/>
  <c r="D22257" i="5"/>
  <c r="D22261" i="5"/>
  <c r="D22265" i="5"/>
  <c r="D22269" i="5"/>
  <c r="D22273" i="5"/>
  <c r="D22277" i="5"/>
  <c r="D22281" i="5"/>
  <c r="D22285" i="5"/>
  <c r="D22289" i="5"/>
  <c r="D22293" i="5"/>
  <c r="D22297" i="5"/>
  <c r="D22301" i="5"/>
  <c r="D22305" i="5"/>
  <c r="D22309" i="5"/>
  <c r="D22313" i="5"/>
  <c r="D22317" i="5"/>
  <c r="D22321" i="5"/>
  <c r="D22325" i="5"/>
  <c r="D22329" i="5"/>
  <c r="D22333" i="5"/>
  <c r="D22337" i="5"/>
  <c r="D22341" i="5"/>
  <c r="D22345" i="5"/>
  <c r="D22349" i="5"/>
  <c r="D22353" i="5"/>
  <c r="D22357" i="5"/>
  <c r="D22361" i="5"/>
  <c r="D22365" i="5"/>
  <c r="D22369" i="5"/>
  <c r="D22373" i="5"/>
  <c r="D22377" i="5"/>
  <c r="D22381" i="5"/>
  <c r="D22385" i="5"/>
  <c r="D22389" i="5"/>
  <c r="D22393" i="5"/>
  <c r="D22397" i="5"/>
  <c r="D22401" i="5"/>
  <c r="D22405" i="5"/>
  <c r="D22409" i="5"/>
  <c r="D22413" i="5"/>
  <c r="D22417" i="5"/>
  <c r="D22421" i="5"/>
  <c r="D22425" i="5"/>
  <c r="D22429" i="5"/>
  <c r="D22433" i="5"/>
  <c r="D22437" i="5"/>
  <c r="D22441" i="5"/>
  <c r="D22445" i="5"/>
  <c r="D22449" i="5"/>
  <c r="D22453" i="5"/>
  <c r="D22457" i="5"/>
  <c r="D22461" i="5"/>
  <c r="D22465" i="5"/>
  <c r="D22469" i="5"/>
  <c r="D22473" i="5"/>
  <c r="D22477" i="5"/>
  <c r="D22481" i="5"/>
  <c r="D22485" i="5"/>
  <c r="D22489" i="5"/>
  <c r="D22493" i="5"/>
  <c r="D22497" i="5"/>
  <c r="D22501" i="5"/>
  <c r="D22505" i="5"/>
  <c r="D22509" i="5"/>
  <c r="D22513" i="5"/>
  <c r="D22517" i="5"/>
  <c r="D22521" i="5"/>
  <c r="D22525" i="5"/>
  <c r="D22529" i="5"/>
  <c r="D22533" i="5"/>
  <c r="D22537" i="5"/>
  <c r="D22541" i="5"/>
  <c r="D22545" i="5"/>
  <c r="D22549" i="5"/>
  <c r="D22553" i="5"/>
  <c r="D22557" i="5"/>
  <c r="D22561" i="5"/>
  <c r="D22565" i="5"/>
  <c r="D22569" i="5"/>
  <c r="D22573" i="5"/>
  <c r="D22577" i="5"/>
  <c r="D22581" i="5"/>
  <c r="D22585" i="5"/>
  <c r="D22589" i="5"/>
  <c r="D22593" i="5"/>
  <c r="D22597" i="5"/>
  <c r="D22601" i="5"/>
  <c r="D22605" i="5"/>
  <c r="D22609" i="5"/>
  <c r="D22613" i="5"/>
  <c r="D22617" i="5"/>
  <c r="D22621" i="5"/>
  <c r="D22625" i="5"/>
  <c r="D22629" i="5"/>
  <c r="D22633" i="5"/>
  <c r="D22637" i="5"/>
  <c r="D22641" i="5"/>
  <c r="D22645" i="5"/>
  <c r="D22649" i="5"/>
  <c r="D22653" i="5"/>
  <c r="D22657" i="5"/>
  <c r="D22661" i="5"/>
  <c r="D22665" i="5"/>
  <c r="D22669" i="5"/>
  <c r="D22673" i="5"/>
  <c r="D22677" i="5"/>
  <c r="D22681" i="5"/>
  <c r="D22685" i="5"/>
  <c r="D22689" i="5"/>
  <c r="D22693" i="5"/>
  <c r="D22697" i="5"/>
  <c r="D22701" i="5"/>
  <c r="D22705" i="5"/>
  <c r="D22709" i="5"/>
  <c r="D22713" i="5"/>
  <c r="D22717" i="5"/>
  <c r="D22721" i="5"/>
  <c r="D22725" i="5"/>
  <c r="D22729" i="5"/>
  <c r="D22733" i="5"/>
  <c r="D22737" i="5"/>
  <c r="D22741" i="5"/>
  <c r="D22745" i="5"/>
  <c r="D22749" i="5"/>
  <c r="D22753" i="5"/>
  <c r="D22757" i="5"/>
  <c r="D22761" i="5"/>
  <c r="D22765" i="5"/>
  <c r="D22769" i="5"/>
  <c r="D22773" i="5"/>
  <c r="D22777" i="5"/>
  <c r="D22781" i="5"/>
  <c r="D22785" i="5"/>
  <c r="D22789" i="5"/>
  <c r="D22793" i="5"/>
  <c r="D22797" i="5"/>
  <c r="D22801" i="5"/>
  <c r="D22805" i="5"/>
  <c r="D22809" i="5"/>
  <c r="D22813" i="5"/>
  <c r="D22817" i="5"/>
  <c r="D22821" i="5"/>
  <c r="D20184" i="5"/>
  <c r="D20354" i="5"/>
  <c r="D20440" i="5"/>
  <c r="D20526" i="5"/>
  <c r="D20590" i="5"/>
  <c r="D20654" i="5"/>
  <c r="D20712" i="5"/>
  <c r="D20754" i="5"/>
  <c r="D20798" i="5"/>
  <c r="D20840" i="5"/>
  <c r="D20882" i="5"/>
  <c r="D20926" i="5"/>
  <c r="D20958" i="5"/>
  <c r="D20974" i="5"/>
  <c r="D20990" i="5"/>
  <c r="D21006" i="5"/>
  <c r="D21022" i="5"/>
  <c r="D21038" i="5"/>
  <c r="D21054" i="5"/>
  <c r="D21070" i="5"/>
  <c r="D21086" i="5"/>
  <c r="D21102" i="5"/>
  <c r="D21118" i="5"/>
  <c r="D21134" i="5"/>
  <c r="D21150" i="5"/>
  <c r="D21166" i="5"/>
  <c r="D21182" i="5"/>
  <c r="D21198" i="5"/>
  <c r="D21214" i="5"/>
  <c r="D21230" i="5"/>
  <c r="D21246" i="5"/>
  <c r="D21258" i="5"/>
  <c r="D21268" i="5"/>
  <c r="D21279" i="5"/>
  <c r="D21290" i="5"/>
  <c r="D21300" i="5"/>
  <c r="D21311" i="5"/>
  <c r="D21322" i="5"/>
  <c r="D21332" i="5"/>
  <c r="D21343" i="5"/>
  <c r="D21354" i="5"/>
  <c r="D21364" i="5"/>
  <c r="D21375" i="5"/>
  <c r="D21386" i="5"/>
  <c r="D21396" i="5"/>
  <c r="D21407" i="5"/>
  <c r="D21418" i="5"/>
  <c r="D21428" i="5"/>
  <c r="D21437" i="5"/>
  <c r="D21445" i="5"/>
  <c r="D21453" i="5"/>
  <c r="D21461" i="5"/>
  <c r="D21469" i="5"/>
  <c r="D21477" i="5"/>
  <c r="D21485" i="5"/>
  <c r="D21493" i="5"/>
  <c r="D21501" i="5"/>
  <c r="D21509" i="5"/>
  <c r="D21517" i="5"/>
  <c r="D21525" i="5"/>
  <c r="D21533" i="5"/>
  <c r="D21541" i="5"/>
  <c r="D21549" i="5"/>
  <c r="D21557" i="5"/>
  <c r="D21565" i="5"/>
  <c r="D21573" i="5"/>
  <c r="D21581" i="5"/>
  <c r="D21589" i="5"/>
  <c r="D21597" i="5"/>
  <c r="D21605" i="5"/>
  <c r="D21613" i="5"/>
  <c r="D21621" i="5"/>
  <c r="D21629" i="5"/>
  <c r="D21637" i="5"/>
  <c r="D21645" i="5"/>
  <c r="D21653" i="5"/>
  <c r="D21661" i="5"/>
  <c r="D21669" i="5"/>
  <c r="D21677" i="5"/>
  <c r="D21685" i="5"/>
  <c r="D21693" i="5"/>
  <c r="D21701" i="5"/>
  <c r="D21709" i="5"/>
  <c r="D21717" i="5"/>
  <c r="D21725" i="5"/>
  <c r="D21730" i="5"/>
  <c r="D21735" i="5"/>
  <c r="D21741" i="5"/>
  <c r="D21746" i="5"/>
  <c r="D21751" i="5"/>
  <c r="D21757" i="5"/>
  <c r="D21762" i="5"/>
  <c r="D21767" i="5"/>
  <c r="D21773" i="5"/>
  <c r="D21778" i="5"/>
  <c r="D21783" i="5"/>
  <c r="D21789" i="5"/>
  <c r="D21794" i="5"/>
  <c r="D21799" i="5"/>
  <c r="D21805" i="5"/>
  <c r="D21810" i="5"/>
  <c r="D21815" i="5"/>
  <c r="D21821" i="5"/>
  <c r="D21826" i="5"/>
  <c r="D21831" i="5"/>
  <c r="D21837" i="5"/>
  <c r="D21842" i="5"/>
  <c r="D21847" i="5"/>
  <c r="D21853" i="5"/>
  <c r="D21858" i="5"/>
  <c r="D21863" i="5"/>
  <c r="D21869" i="5"/>
  <c r="D21874" i="5"/>
  <c r="D21879" i="5"/>
  <c r="D21885" i="5"/>
  <c r="D21890" i="5"/>
  <c r="D21895" i="5"/>
  <c r="D21901" i="5"/>
  <c r="D21906" i="5"/>
  <c r="D21911" i="5"/>
  <c r="D21917" i="5"/>
  <c r="D21922" i="5"/>
  <c r="D21927" i="5"/>
  <c r="D21933" i="5"/>
  <c r="D21938" i="5"/>
  <c r="D21943" i="5"/>
  <c r="D21949" i="5"/>
  <c r="D21954" i="5"/>
  <c r="D21959" i="5"/>
  <c r="D21965" i="5"/>
  <c r="D21970" i="5"/>
  <c r="D21975" i="5"/>
  <c r="D21981" i="5"/>
  <c r="D21986" i="5"/>
  <c r="D21991" i="5"/>
  <c r="D21997" i="5"/>
  <c r="D22002" i="5"/>
  <c r="D22007" i="5"/>
  <c r="D22013" i="5"/>
  <c r="D22018" i="5"/>
  <c r="D22023" i="5"/>
  <c r="D22027" i="5"/>
  <c r="D22031" i="5"/>
  <c r="D22035" i="5"/>
  <c r="D22039" i="5"/>
  <c r="D22043" i="5"/>
  <c r="D22047" i="5"/>
  <c r="D22051" i="5"/>
  <c r="D22055" i="5"/>
  <c r="D22059" i="5"/>
  <c r="D22063" i="5"/>
  <c r="D22067" i="5"/>
  <c r="D22071" i="5"/>
  <c r="D22075" i="5"/>
  <c r="D22079" i="5"/>
  <c r="D22083" i="5"/>
  <c r="D22087" i="5"/>
  <c r="D22091" i="5"/>
  <c r="D22095" i="5"/>
  <c r="D22099" i="5"/>
  <c r="D22103" i="5"/>
  <c r="D22107" i="5"/>
  <c r="D22111" i="5"/>
  <c r="D22115" i="5"/>
  <c r="D22119" i="5"/>
  <c r="D22123" i="5"/>
  <c r="D22127" i="5"/>
  <c r="D22131" i="5"/>
  <c r="D22135" i="5"/>
  <c r="D22139" i="5"/>
  <c r="D22143" i="5"/>
  <c r="D22147" i="5"/>
  <c r="D22151" i="5"/>
  <c r="D22155" i="5"/>
  <c r="D22159" i="5"/>
  <c r="D22163" i="5"/>
  <c r="D22167" i="5"/>
  <c r="D22171" i="5"/>
  <c r="D22175" i="5"/>
  <c r="D22179" i="5"/>
  <c r="D22183" i="5"/>
  <c r="D22187" i="5"/>
  <c r="D22191" i="5"/>
  <c r="D22195" i="5"/>
  <c r="D22199" i="5"/>
  <c r="D22203" i="5"/>
  <c r="D22207" i="5"/>
  <c r="D22211" i="5"/>
  <c r="D22215" i="5"/>
  <c r="D22219" i="5"/>
  <c r="D22223" i="5"/>
  <c r="D22227" i="5"/>
  <c r="D22231" i="5"/>
  <c r="D22235" i="5"/>
  <c r="D22239" i="5"/>
  <c r="D22243" i="5"/>
  <c r="D22247" i="5"/>
  <c r="D22251" i="5"/>
  <c r="D22255" i="5"/>
  <c r="D22259" i="5"/>
  <c r="D22263" i="5"/>
  <c r="D22267" i="5"/>
  <c r="D22271" i="5"/>
  <c r="D22275" i="5"/>
  <c r="D22279" i="5"/>
  <c r="D22283" i="5"/>
  <c r="D22287" i="5"/>
  <c r="D22291" i="5"/>
  <c r="D22295" i="5"/>
  <c r="D22299" i="5"/>
  <c r="D22303" i="5"/>
  <c r="D22307" i="5"/>
  <c r="D22311" i="5"/>
  <c r="D22315" i="5"/>
  <c r="D22319" i="5"/>
  <c r="D22323" i="5"/>
  <c r="D22327" i="5"/>
  <c r="D22331" i="5"/>
  <c r="D22335" i="5"/>
  <c r="D22339" i="5"/>
  <c r="D22343" i="5"/>
  <c r="D22347" i="5"/>
  <c r="D22351" i="5"/>
  <c r="D22355" i="5"/>
  <c r="D22359" i="5"/>
  <c r="D22363" i="5"/>
  <c r="D22367" i="5"/>
  <c r="D22371" i="5"/>
  <c r="D22375" i="5"/>
  <c r="D22379" i="5"/>
  <c r="D22383" i="5"/>
  <c r="D22387" i="5"/>
  <c r="D22391" i="5"/>
  <c r="D22395" i="5"/>
  <c r="D22399" i="5"/>
  <c r="D22403" i="5"/>
  <c r="D22407" i="5"/>
  <c r="D22411" i="5"/>
  <c r="D22415" i="5"/>
  <c r="D22419" i="5"/>
  <c r="D22423" i="5"/>
  <c r="D22427" i="5"/>
  <c r="D22431" i="5"/>
  <c r="D22435" i="5"/>
  <c r="D22439" i="5"/>
  <c r="D22443" i="5"/>
  <c r="D22447" i="5"/>
  <c r="D22451" i="5"/>
  <c r="D22455" i="5"/>
  <c r="D22459" i="5"/>
  <c r="D22463" i="5"/>
  <c r="D22467" i="5"/>
  <c r="D22471" i="5"/>
  <c r="D22475" i="5"/>
  <c r="D22479" i="5"/>
  <c r="D22483" i="5"/>
  <c r="D22487" i="5"/>
  <c r="D22491" i="5"/>
  <c r="D22495" i="5"/>
  <c r="D22499" i="5"/>
  <c r="D22503" i="5"/>
  <c r="D22507" i="5"/>
  <c r="D22511" i="5"/>
  <c r="D22515" i="5"/>
  <c r="D22519" i="5"/>
  <c r="D22523" i="5"/>
  <c r="D22527" i="5"/>
  <c r="D22531" i="5"/>
  <c r="D22535" i="5"/>
  <c r="D22539" i="5"/>
  <c r="D22543" i="5"/>
  <c r="D22547" i="5"/>
  <c r="D22551" i="5"/>
  <c r="D22555" i="5"/>
  <c r="D22559" i="5"/>
  <c r="D22563" i="5"/>
  <c r="D22567" i="5"/>
  <c r="D22571" i="5"/>
  <c r="D22575" i="5"/>
  <c r="D22579" i="5"/>
  <c r="D22583" i="5"/>
  <c r="D22587" i="5"/>
  <c r="D22591" i="5"/>
  <c r="D22595" i="5"/>
  <c r="D22599" i="5"/>
  <c r="D22603" i="5"/>
  <c r="D22607" i="5"/>
  <c r="D22611" i="5"/>
  <c r="D22615" i="5"/>
  <c r="D22619" i="5"/>
  <c r="D22623" i="5"/>
  <c r="D22627" i="5"/>
  <c r="D22631" i="5"/>
  <c r="D22635" i="5"/>
  <c r="D22639" i="5"/>
  <c r="D22643" i="5"/>
  <c r="D22647" i="5"/>
  <c r="D22651" i="5"/>
  <c r="D22655" i="5"/>
  <c r="D22659" i="5"/>
  <c r="D22663" i="5"/>
  <c r="D22667" i="5"/>
  <c r="D22671" i="5"/>
  <c r="D22675" i="5"/>
  <c r="D22679" i="5"/>
  <c r="D22683" i="5"/>
  <c r="D22687" i="5"/>
  <c r="D22691" i="5"/>
  <c r="D22695" i="5"/>
  <c r="D22699" i="5"/>
  <c r="D22703" i="5"/>
  <c r="D22707" i="5"/>
  <c r="D22711" i="5"/>
  <c r="D22715" i="5"/>
  <c r="D22719" i="5"/>
  <c r="D22723" i="5"/>
  <c r="D22727" i="5"/>
  <c r="D22731" i="5"/>
  <c r="D22735" i="5"/>
  <c r="D22739" i="5"/>
  <c r="D22743" i="5"/>
  <c r="D22747" i="5"/>
  <c r="D22751" i="5"/>
  <c r="D22755" i="5"/>
  <c r="D22759" i="5"/>
  <c r="D22763" i="5"/>
  <c r="D22767" i="5"/>
  <c r="D22771" i="5"/>
  <c r="D22775" i="5"/>
  <c r="D22779" i="5"/>
  <c r="D22783" i="5"/>
  <c r="D22787" i="5"/>
  <c r="D22791" i="5"/>
  <c r="D22795" i="5"/>
  <c r="D22799" i="5"/>
  <c r="D22803" i="5"/>
  <c r="D22807" i="5"/>
  <c r="D22811" i="5"/>
  <c r="D22815" i="5"/>
  <c r="D22819" i="5"/>
  <c r="D22823" i="5"/>
  <c r="D20104" i="5"/>
  <c r="D20400" i="5"/>
  <c r="D20560" i="5"/>
  <c r="D20688" i="5"/>
  <c r="D20778" i="5"/>
  <c r="D20864" i="5"/>
  <c r="D20950" i="5"/>
  <c r="D20983" i="5"/>
  <c r="D21015" i="5"/>
  <c r="D21047" i="5"/>
  <c r="D21079" i="5"/>
  <c r="D21111" i="5"/>
  <c r="D21143" i="5"/>
  <c r="D21175" i="5"/>
  <c r="D21207" i="5"/>
  <c r="D21239" i="5"/>
  <c r="D21264" i="5"/>
  <c r="D21286" i="5"/>
  <c r="D21307" i="5"/>
  <c r="D21328" i="5"/>
  <c r="D21350" i="5"/>
  <c r="D21371" i="5"/>
  <c r="D21392" i="5"/>
  <c r="D21414" i="5"/>
  <c r="D21434" i="5"/>
  <c r="D21450" i="5"/>
  <c r="D21466" i="5"/>
  <c r="D21482" i="5"/>
  <c r="D21498" i="5"/>
  <c r="D21514" i="5"/>
  <c r="D21530" i="5"/>
  <c r="D21546" i="5"/>
  <c r="D21562" i="5"/>
  <c r="D21578" i="5"/>
  <c r="D21594" i="5"/>
  <c r="D21610" i="5"/>
  <c r="D21626" i="5"/>
  <c r="D21642" i="5"/>
  <c r="D21658" i="5"/>
  <c r="D21674" i="5"/>
  <c r="D21690" i="5"/>
  <c r="D21706" i="5"/>
  <c r="D21722" i="5"/>
  <c r="D21734" i="5"/>
  <c r="D21745" i="5"/>
  <c r="D21755" i="5"/>
  <c r="D21766" i="5"/>
  <c r="D21777" i="5"/>
  <c r="D21787" i="5"/>
  <c r="D21798" i="5"/>
  <c r="D21809" i="5"/>
  <c r="D21819" i="5"/>
  <c r="D21830" i="5"/>
  <c r="D21841" i="5"/>
  <c r="D21851" i="5"/>
  <c r="D21862" i="5"/>
  <c r="D21873" i="5"/>
  <c r="D21883" i="5"/>
  <c r="D21894" i="5"/>
  <c r="D21905" i="5"/>
  <c r="D21915" i="5"/>
  <c r="D21926" i="5"/>
  <c r="D21937" i="5"/>
  <c r="D21947" i="5"/>
  <c r="D21958" i="5"/>
  <c r="D21969" i="5"/>
  <c r="D21979" i="5"/>
  <c r="D21990" i="5"/>
  <c r="D22001" i="5"/>
  <c r="D22011" i="5"/>
  <c r="D22022" i="5"/>
  <c r="D22030" i="5"/>
  <c r="D22038" i="5"/>
  <c r="D22046" i="5"/>
  <c r="D22054" i="5"/>
  <c r="D22062" i="5"/>
  <c r="D22070" i="5"/>
  <c r="D22078" i="5"/>
  <c r="D22086" i="5"/>
  <c r="D22094" i="5"/>
  <c r="D22102" i="5"/>
  <c r="D22110" i="5"/>
  <c r="D22118" i="5"/>
  <c r="D22126" i="5"/>
  <c r="D22134" i="5"/>
  <c r="D22142" i="5"/>
  <c r="D22150" i="5"/>
  <c r="D22158" i="5"/>
  <c r="D22166" i="5"/>
  <c r="D22174" i="5"/>
  <c r="D22182" i="5"/>
  <c r="D22190" i="5"/>
  <c r="D22198" i="5"/>
  <c r="D22206" i="5"/>
  <c r="D22214" i="5"/>
  <c r="D22222" i="5"/>
  <c r="D22230" i="5"/>
  <c r="D22238" i="5"/>
  <c r="D22246" i="5"/>
  <c r="D22254" i="5"/>
  <c r="D22262" i="5"/>
  <c r="D22270" i="5"/>
  <c r="D22278" i="5"/>
  <c r="D22286" i="5"/>
  <c r="D22294" i="5"/>
  <c r="D22302" i="5"/>
  <c r="D22310" i="5"/>
  <c r="D22318" i="5"/>
  <c r="D22326" i="5"/>
  <c r="D22334" i="5"/>
  <c r="D22342" i="5"/>
  <c r="D22350" i="5"/>
  <c r="D22358" i="5"/>
  <c r="D22366" i="5"/>
  <c r="D22374" i="5"/>
  <c r="D22382" i="5"/>
  <c r="D22390" i="5"/>
  <c r="D22398" i="5"/>
  <c r="D22406" i="5"/>
  <c r="D22414" i="5"/>
  <c r="D22422" i="5"/>
  <c r="D22430" i="5"/>
  <c r="D22438" i="5"/>
  <c r="D22446" i="5"/>
  <c r="D22454" i="5"/>
  <c r="D22462" i="5"/>
  <c r="D22470" i="5"/>
  <c r="D22478" i="5"/>
  <c r="D22486" i="5"/>
  <c r="D22494" i="5"/>
  <c r="D22502" i="5"/>
  <c r="D22510" i="5"/>
  <c r="D22518" i="5"/>
  <c r="D22526" i="5"/>
  <c r="D22534" i="5"/>
  <c r="D22542" i="5"/>
  <c r="D22550" i="5"/>
  <c r="D22558" i="5"/>
  <c r="D22566" i="5"/>
  <c r="D22574" i="5"/>
  <c r="D22582" i="5"/>
  <c r="D22590" i="5"/>
  <c r="D22598" i="5"/>
  <c r="D22606" i="5"/>
  <c r="D22614" i="5"/>
  <c r="D22622" i="5"/>
  <c r="D22630" i="5"/>
  <c r="D22638" i="5"/>
  <c r="D22646" i="5"/>
  <c r="D22654" i="5"/>
  <c r="D22662" i="5"/>
  <c r="D22670" i="5"/>
  <c r="D22678" i="5"/>
  <c r="D22686" i="5"/>
  <c r="D22694" i="5"/>
  <c r="D22702" i="5"/>
  <c r="D22710" i="5"/>
  <c r="D22718" i="5"/>
  <c r="D22726" i="5"/>
  <c r="D22734" i="5"/>
  <c r="D22742" i="5"/>
  <c r="D22750" i="5"/>
  <c r="D22758" i="5"/>
  <c r="D22766" i="5"/>
  <c r="D22774" i="5"/>
  <c r="D22782" i="5"/>
  <c r="D22790" i="5"/>
  <c r="D22798" i="5"/>
  <c r="D22806" i="5"/>
  <c r="D22814" i="5"/>
  <c r="D22822" i="5"/>
  <c r="D22827" i="5"/>
  <c r="D22831" i="5"/>
  <c r="D22835" i="5"/>
  <c r="D22839" i="5"/>
  <c r="D22843" i="5"/>
  <c r="D22847" i="5"/>
  <c r="D22851" i="5"/>
  <c r="D22855" i="5"/>
  <c r="D22859" i="5"/>
  <c r="D22863" i="5"/>
  <c r="D22867" i="5"/>
  <c r="D22871" i="5"/>
  <c r="D22875" i="5"/>
  <c r="D22879" i="5"/>
  <c r="D22883" i="5"/>
  <c r="D22887" i="5"/>
  <c r="D22891" i="5"/>
  <c r="D22895" i="5"/>
  <c r="D22899" i="5"/>
  <c r="D22903" i="5"/>
  <c r="D22907" i="5"/>
  <c r="D22911" i="5"/>
  <c r="D22915" i="5"/>
  <c r="D22919" i="5"/>
  <c r="D22923" i="5"/>
  <c r="D22927" i="5"/>
  <c r="D22931" i="5"/>
  <c r="D22935" i="5"/>
  <c r="D22939" i="5"/>
  <c r="D22943" i="5"/>
  <c r="D22947" i="5"/>
  <c r="D22951" i="5"/>
  <c r="D22955" i="5"/>
  <c r="D22959" i="5"/>
  <c r="D22963" i="5"/>
  <c r="D22967" i="5"/>
  <c r="D22971" i="5"/>
  <c r="D22975" i="5"/>
  <c r="D22979" i="5"/>
  <c r="D22983" i="5"/>
  <c r="D22987" i="5"/>
  <c r="D22991" i="5"/>
  <c r="D22995" i="5"/>
  <c r="D22999" i="5"/>
  <c r="D23003" i="5"/>
  <c r="D23007" i="5"/>
  <c r="D23011" i="5"/>
  <c r="D23015" i="5"/>
  <c r="D23019" i="5"/>
  <c r="D23023" i="5"/>
  <c r="D23027" i="5"/>
  <c r="D23031" i="5"/>
  <c r="D23035" i="5"/>
  <c r="D23039" i="5"/>
  <c r="D23043" i="5"/>
  <c r="D23047" i="5"/>
  <c r="D23051" i="5"/>
  <c r="D23055" i="5"/>
  <c r="D23059" i="5"/>
  <c r="D23063" i="5"/>
  <c r="D23067" i="5"/>
  <c r="D23071" i="5"/>
  <c r="D23075" i="5"/>
  <c r="D23079" i="5"/>
  <c r="D23083" i="5"/>
  <c r="D23087" i="5"/>
  <c r="D23091" i="5"/>
  <c r="D23095" i="5"/>
  <c r="D23099" i="5"/>
  <c r="D23103" i="5"/>
  <c r="D23107" i="5"/>
  <c r="D23111" i="5"/>
  <c r="D23115" i="5"/>
  <c r="D23119" i="5"/>
  <c r="D23123" i="5"/>
  <c r="D23127" i="5"/>
  <c r="D23131" i="5"/>
  <c r="D23135" i="5"/>
  <c r="D23139" i="5"/>
  <c r="D23143" i="5"/>
  <c r="D23147" i="5"/>
  <c r="D23151" i="5"/>
  <c r="D23155" i="5"/>
  <c r="D23159" i="5"/>
  <c r="D23163" i="5"/>
  <c r="D23167" i="5"/>
  <c r="D23171" i="5"/>
  <c r="D23175" i="5"/>
  <c r="D23179" i="5"/>
  <c r="D23183" i="5"/>
  <c r="D23187" i="5"/>
  <c r="D23191" i="5"/>
  <c r="D23195" i="5"/>
  <c r="D23199" i="5"/>
  <c r="D23203" i="5"/>
  <c r="D23207" i="5"/>
  <c r="D23211" i="5"/>
  <c r="D23215" i="5"/>
  <c r="D23219" i="5"/>
  <c r="D23223" i="5"/>
  <c r="D23227" i="5"/>
  <c r="D23231" i="5"/>
  <c r="D23235" i="5"/>
  <c r="D23239" i="5"/>
  <c r="D23243" i="5"/>
  <c r="D23247" i="5"/>
  <c r="D23251" i="5"/>
  <c r="D23255" i="5"/>
  <c r="D23259" i="5"/>
  <c r="D23263" i="5"/>
  <c r="D23267" i="5"/>
  <c r="D23271" i="5"/>
  <c r="D23275" i="5"/>
  <c r="D23279" i="5"/>
  <c r="D23283" i="5"/>
  <c r="D23287" i="5"/>
  <c r="D23291" i="5"/>
  <c r="D23295" i="5"/>
  <c r="D23299" i="5"/>
  <c r="D23303" i="5"/>
  <c r="D23307" i="5"/>
  <c r="D23311" i="5"/>
  <c r="D23315" i="5"/>
  <c r="D23319" i="5"/>
  <c r="D23323" i="5"/>
  <c r="D23327" i="5"/>
  <c r="D23331" i="5"/>
  <c r="D23335" i="5"/>
  <c r="D23339" i="5"/>
  <c r="D20274" i="5"/>
  <c r="D20486" i="5"/>
  <c r="D20624" i="5"/>
  <c r="D20736" i="5"/>
  <c r="D20822" i="5"/>
  <c r="D20906" i="5"/>
  <c r="D20967" i="5"/>
  <c r="D20999" i="5"/>
  <c r="D21031" i="5"/>
  <c r="D21063" i="5"/>
  <c r="D21095" i="5"/>
  <c r="D21127" i="5"/>
  <c r="D21159" i="5"/>
  <c r="D21191" i="5"/>
  <c r="D21223" i="5"/>
  <c r="D21254" i="5"/>
  <c r="D21275" i="5"/>
  <c r="D21296" i="5"/>
  <c r="D21318" i="5"/>
  <c r="D21339" i="5"/>
  <c r="D21360" i="5"/>
  <c r="D21382" i="5"/>
  <c r="D21403" i="5"/>
  <c r="D21424" i="5"/>
  <c r="D21442" i="5"/>
  <c r="D21458" i="5"/>
  <c r="D21474" i="5"/>
  <c r="D21490" i="5"/>
  <c r="D21506" i="5"/>
  <c r="D21522" i="5"/>
  <c r="D21538" i="5"/>
  <c r="D21554" i="5"/>
  <c r="D21570" i="5"/>
  <c r="D21586" i="5"/>
  <c r="D21602" i="5"/>
  <c r="D21618" i="5"/>
  <c r="D21634" i="5"/>
  <c r="D21650" i="5"/>
  <c r="D21666" i="5"/>
  <c r="D21682" i="5"/>
  <c r="D21698" i="5"/>
  <c r="D21714" i="5"/>
  <c r="D21729" i="5"/>
  <c r="D21739" i="5"/>
  <c r="D21750" i="5"/>
  <c r="D21761" i="5"/>
  <c r="D21771" i="5"/>
  <c r="D21782" i="5"/>
  <c r="D21793" i="5"/>
  <c r="D21803" i="5"/>
  <c r="D21814" i="5"/>
  <c r="D21825" i="5"/>
  <c r="D21835" i="5"/>
  <c r="D21846" i="5"/>
  <c r="D21857" i="5"/>
  <c r="D21867" i="5"/>
  <c r="D21878" i="5"/>
  <c r="D21889" i="5"/>
  <c r="D21899" i="5"/>
  <c r="D21910" i="5"/>
  <c r="D21921" i="5"/>
  <c r="D21931" i="5"/>
  <c r="D21942" i="5"/>
  <c r="D21953" i="5"/>
  <c r="D21963" i="5"/>
  <c r="D21974" i="5"/>
  <c r="D21985" i="5"/>
  <c r="D21995" i="5"/>
  <c r="D22006" i="5"/>
  <c r="D22017" i="5"/>
  <c r="D22026" i="5"/>
  <c r="D22034" i="5"/>
  <c r="D22042" i="5"/>
  <c r="D22050" i="5"/>
  <c r="D22058" i="5"/>
  <c r="D22066" i="5"/>
  <c r="D22074" i="5"/>
  <c r="D22082" i="5"/>
  <c r="D22090" i="5"/>
  <c r="D22098" i="5"/>
  <c r="D22106" i="5"/>
  <c r="D22114" i="5"/>
  <c r="D22122" i="5"/>
  <c r="D22130" i="5"/>
  <c r="D22138" i="5"/>
  <c r="D22146" i="5"/>
  <c r="D22154" i="5"/>
  <c r="D22162" i="5"/>
  <c r="D22170" i="5"/>
  <c r="D22178" i="5"/>
  <c r="D22186" i="5"/>
  <c r="D22194" i="5"/>
  <c r="D22202" i="5"/>
  <c r="D22210" i="5"/>
  <c r="D22218" i="5"/>
  <c r="D22226" i="5"/>
  <c r="D22234" i="5"/>
  <c r="D22242" i="5"/>
  <c r="D22250" i="5"/>
  <c r="D22258" i="5"/>
  <c r="D22266" i="5"/>
  <c r="D22274" i="5"/>
  <c r="D22282" i="5"/>
  <c r="D22290" i="5"/>
  <c r="D22298" i="5"/>
  <c r="D22306" i="5"/>
  <c r="D22314" i="5"/>
  <c r="D22322" i="5"/>
  <c r="D22330" i="5"/>
  <c r="D22338" i="5"/>
  <c r="D22346" i="5"/>
  <c r="D22354" i="5"/>
  <c r="D22362" i="5"/>
  <c r="D22370" i="5"/>
  <c r="D22378" i="5"/>
  <c r="D22386" i="5"/>
  <c r="D22394" i="5"/>
  <c r="D22402" i="5"/>
  <c r="D22410" i="5"/>
  <c r="D22418" i="5"/>
  <c r="D22426" i="5"/>
  <c r="D22434" i="5"/>
  <c r="D22442" i="5"/>
  <c r="D22450" i="5"/>
  <c r="D22458" i="5"/>
  <c r="D22466" i="5"/>
  <c r="D22474" i="5"/>
  <c r="D22482" i="5"/>
  <c r="D22490" i="5"/>
  <c r="D22498" i="5"/>
  <c r="D22506" i="5"/>
  <c r="D22514" i="5"/>
  <c r="D22522" i="5"/>
  <c r="D22530" i="5"/>
  <c r="D22538" i="5"/>
  <c r="D22546" i="5"/>
  <c r="D22554" i="5"/>
  <c r="D22562" i="5"/>
  <c r="D22570" i="5"/>
  <c r="D22578" i="5"/>
  <c r="D22586" i="5"/>
  <c r="D22594" i="5"/>
  <c r="D22602" i="5"/>
  <c r="D22610" i="5"/>
  <c r="D22618" i="5"/>
  <c r="D22626" i="5"/>
  <c r="D22634" i="5"/>
  <c r="D22642" i="5"/>
  <c r="D22650" i="5"/>
  <c r="D22658" i="5"/>
  <c r="D22666" i="5"/>
  <c r="D22674" i="5"/>
  <c r="D22682" i="5"/>
  <c r="D22690" i="5"/>
  <c r="D22698" i="5"/>
  <c r="D22706" i="5"/>
  <c r="D22714" i="5"/>
  <c r="D22722" i="5"/>
  <c r="D22730" i="5"/>
  <c r="D22738" i="5"/>
  <c r="D22746" i="5"/>
  <c r="D22754" i="5"/>
  <c r="D22762" i="5"/>
  <c r="D22770" i="5"/>
  <c r="D22778" i="5"/>
  <c r="D22786" i="5"/>
  <c r="D22794" i="5"/>
  <c r="D22802" i="5"/>
  <c r="D22810" i="5"/>
  <c r="D22818" i="5"/>
  <c r="D22825" i="5"/>
  <c r="D22829" i="5"/>
  <c r="D22833" i="5"/>
  <c r="D22837" i="5"/>
  <c r="D22841" i="5"/>
  <c r="D22845" i="5"/>
  <c r="D22849" i="5"/>
  <c r="D22853" i="5"/>
  <c r="D22857" i="5"/>
  <c r="D22861" i="5"/>
  <c r="D22865" i="5"/>
  <c r="D22869" i="5"/>
  <c r="D22873" i="5"/>
  <c r="D22877" i="5"/>
  <c r="D22881" i="5"/>
  <c r="D22885" i="5"/>
  <c r="D22889" i="5"/>
  <c r="D22893" i="5"/>
  <c r="D22897" i="5"/>
  <c r="D22901" i="5"/>
  <c r="D22905" i="5"/>
  <c r="D22909" i="5"/>
  <c r="D22913" i="5"/>
  <c r="D22917" i="5"/>
  <c r="D22921" i="5"/>
  <c r="D22925" i="5"/>
  <c r="D22929" i="5"/>
  <c r="D22933" i="5"/>
  <c r="D22937" i="5"/>
  <c r="D22941" i="5"/>
  <c r="D22945" i="5"/>
  <c r="D22949" i="5"/>
  <c r="D22953" i="5"/>
  <c r="D22957" i="5"/>
  <c r="D22961" i="5"/>
  <c r="D22965" i="5"/>
  <c r="D22969" i="5"/>
  <c r="D22973" i="5"/>
  <c r="D22977" i="5"/>
  <c r="D22981" i="5"/>
  <c r="D22985" i="5"/>
  <c r="D22989" i="5"/>
  <c r="D22993" i="5"/>
  <c r="D22997" i="5"/>
  <c r="D23001" i="5"/>
  <c r="D23005" i="5"/>
  <c r="D23009" i="5"/>
  <c r="D23013" i="5"/>
  <c r="D23017" i="5"/>
  <c r="D23021" i="5"/>
  <c r="D23025" i="5"/>
  <c r="D23029" i="5"/>
  <c r="D23033" i="5"/>
  <c r="D23037" i="5"/>
  <c r="D23041" i="5"/>
  <c r="D23045" i="5"/>
  <c r="D23049" i="5"/>
  <c r="D23053" i="5"/>
  <c r="D23057" i="5"/>
  <c r="D23061" i="5"/>
  <c r="D23065" i="5"/>
  <c r="D23069" i="5"/>
  <c r="D23073" i="5"/>
  <c r="D23077" i="5"/>
  <c r="D23081" i="5"/>
  <c r="D23085" i="5"/>
  <c r="D23089" i="5"/>
  <c r="D23093" i="5"/>
  <c r="D23097" i="5"/>
  <c r="D23101" i="5"/>
  <c r="D23105" i="5"/>
  <c r="D23109" i="5"/>
  <c r="D23113" i="5"/>
  <c r="D23117" i="5"/>
  <c r="D23121" i="5"/>
  <c r="D23125" i="5"/>
  <c r="D23129" i="5"/>
  <c r="D23133" i="5"/>
  <c r="D23137" i="5"/>
  <c r="D23141" i="5"/>
  <c r="D23145" i="5"/>
  <c r="D23149" i="5"/>
  <c r="D23153" i="5"/>
  <c r="D23157" i="5"/>
  <c r="D23161" i="5"/>
  <c r="D23165" i="5"/>
  <c r="D23169" i="5"/>
  <c r="D23173" i="5"/>
  <c r="D23177" i="5"/>
  <c r="D23181" i="5"/>
  <c r="D23185" i="5"/>
  <c r="D23189" i="5"/>
  <c r="D23193" i="5"/>
  <c r="D23197" i="5"/>
  <c r="D23201" i="5"/>
  <c r="D23205" i="5"/>
  <c r="D23209" i="5"/>
  <c r="D23213" i="5"/>
  <c r="D23217" i="5"/>
  <c r="D23221" i="5"/>
  <c r="D23225" i="5"/>
  <c r="D23229" i="5"/>
  <c r="D23233" i="5"/>
  <c r="D23237" i="5"/>
  <c r="D23241" i="5"/>
  <c r="D23245" i="5"/>
  <c r="D23249" i="5"/>
  <c r="D23253" i="5"/>
  <c r="D23257" i="5"/>
  <c r="D23261" i="5"/>
  <c r="D23265" i="5"/>
  <c r="D23269" i="5"/>
  <c r="D23273" i="5"/>
  <c r="D23277" i="5"/>
  <c r="D23281" i="5"/>
  <c r="D23285" i="5"/>
  <c r="D23289" i="5"/>
  <c r="D23293" i="5"/>
  <c r="D23297" i="5"/>
  <c r="D23301" i="5"/>
  <c r="D23305" i="5"/>
  <c r="D23309" i="5"/>
  <c r="D23313" i="5"/>
  <c r="D23317" i="5"/>
  <c r="D23321" i="5"/>
  <c r="D23325" i="5"/>
  <c r="D23329" i="5"/>
  <c r="D23333" i="5"/>
  <c r="D23337" i="5"/>
  <c r="D23341" i="5"/>
  <c r="D23345" i="5"/>
  <c r="D23349" i="5"/>
  <c r="D23353" i="5"/>
  <c r="D23357" i="5"/>
  <c r="D23361" i="5"/>
  <c r="D23365" i="5"/>
  <c r="D23369" i="5"/>
  <c r="D23373" i="5"/>
  <c r="D23377" i="5"/>
  <c r="D23381" i="5"/>
  <c r="D23385" i="5"/>
  <c r="D23389" i="5"/>
  <c r="D23393" i="5"/>
  <c r="D23397" i="5"/>
  <c r="D23401" i="5"/>
  <c r="D23405" i="5"/>
  <c r="D23409" i="5"/>
  <c r="D23413" i="5"/>
  <c r="D23417" i="5"/>
  <c r="D23421" i="5"/>
  <c r="D23425" i="5"/>
  <c r="D23429" i="5"/>
  <c r="D23433" i="5"/>
  <c r="D23437" i="5"/>
  <c r="D23441" i="5"/>
  <c r="D23445" i="5"/>
  <c r="D23449" i="5"/>
  <c r="D23453" i="5"/>
  <c r="D23457" i="5"/>
  <c r="D23461" i="5"/>
  <c r="D23465" i="5"/>
  <c r="D23469" i="5"/>
  <c r="D23473" i="5"/>
  <c r="D23477" i="5"/>
  <c r="D23481" i="5"/>
  <c r="D23485" i="5"/>
  <c r="D23489" i="5"/>
  <c r="D23493" i="5"/>
  <c r="D23497" i="5"/>
  <c r="D23501" i="5"/>
  <c r="D23505" i="5"/>
  <c r="D20188" i="5"/>
  <c r="D20592" i="5"/>
  <c r="D20800" i="5"/>
  <c r="D20959" i="5"/>
  <c r="D21023" i="5"/>
  <c r="D21087" i="5"/>
  <c r="D21151" i="5"/>
  <c r="D21215" i="5"/>
  <c r="D21270" i="5"/>
  <c r="D21312" i="5"/>
  <c r="D21355" i="5"/>
  <c r="D21398" i="5"/>
  <c r="D21438" i="5"/>
  <c r="D21470" i="5"/>
  <c r="D21502" i="5"/>
  <c r="D21534" i="5"/>
  <c r="D21566" i="5"/>
  <c r="D21598" i="5"/>
  <c r="D21630" i="5"/>
  <c r="D21662" i="5"/>
  <c r="D21694" i="5"/>
  <c r="D21726" i="5"/>
  <c r="D21747" i="5"/>
  <c r="D21769" i="5"/>
  <c r="D21790" i="5"/>
  <c r="D21811" i="5"/>
  <c r="D21833" i="5"/>
  <c r="D21854" i="5"/>
  <c r="D21875" i="5"/>
  <c r="D21897" i="5"/>
  <c r="D21918" i="5"/>
  <c r="D21939" i="5"/>
  <c r="D21961" i="5"/>
  <c r="D21982" i="5"/>
  <c r="D22003" i="5"/>
  <c r="D22024" i="5"/>
  <c r="D22040" i="5"/>
  <c r="D22056" i="5"/>
  <c r="D22072" i="5"/>
  <c r="D22088" i="5"/>
  <c r="D22104" i="5"/>
  <c r="D22120" i="5"/>
  <c r="D22136" i="5"/>
  <c r="D22152" i="5"/>
  <c r="D22168" i="5"/>
  <c r="D22184" i="5"/>
  <c r="D22200" i="5"/>
  <c r="D22216" i="5"/>
  <c r="D22232" i="5"/>
  <c r="D22248" i="5"/>
  <c r="D22264" i="5"/>
  <c r="D22280" i="5"/>
  <c r="D22296" i="5"/>
  <c r="D22312" i="5"/>
  <c r="D22328" i="5"/>
  <c r="D22344" i="5"/>
  <c r="D22360" i="5"/>
  <c r="D22376" i="5"/>
  <c r="D22392" i="5"/>
  <c r="D22408" i="5"/>
  <c r="D22424" i="5"/>
  <c r="D22440" i="5"/>
  <c r="D22456" i="5"/>
  <c r="D22472" i="5"/>
  <c r="D22488" i="5"/>
  <c r="D22504" i="5"/>
  <c r="D22520" i="5"/>
  <c r="D22536" i="5"/>
  <c r="D22552" i="5"/>
  <c r="D22568" i="5"/>
  <c r="D22584" i="5"/>
  <c r="D22600" i="5"/>
  <c r="D22616" i="5"/>
  <c r="D22632" i="5"/>
  <c r="D22648" i="5"/>
  <c r="D22664" i="5"/>
  <c r="D22680" i="5"/>
  <c r="D22696" i="5"/>
  <c r="D22712" i="5"/>
  <c r="D22728" i="5"/>
  <c r="D22744" i="5"/>
  <c r="D22760" i="5"/>
  <c r="D22776" i="5"/>
  <c r="D22792" i="5"/>
  <c r="D22808" i="5"/>
  <c r="D22824" i="5"/>
  <c r="D22832" i="5"/>
  <c r="D22840" i="5"/>
  <c r="D22848" i="5"/>
  <c r="D22856" i="5"/>
  <c r="D22864" i="5"/>
  <c r="D22872" i="5"/>
  <c r="D22880" i="5"/>
  <c r="D22888" i="5"/>
  <c r="D22896" i="5"/>
  <c r="D22904" i="5"/>
  <c r="D22912" i="5"/>
  <c r="D22920" i="5"/>
  <c r="D22928" i="5"/>
  <c r="D22936" i="5"/>
  <c r="D22944" i="5"/>
  <c r="D22952" i="5"/>
  <c r="D22960" i="5"/>
  <c r="D22968" i="5"/>
  <c r="D22976" i="5"/>
  <c r="D22984" i="5"/>
  <c r="D22992" i="5"/>
  <c r="D23000" i="5"/>
  <c r="D23008" i="5"/>
  <c r="D23016" i="5"/>
  <c r="D23024" i="5"/>
  <c r="D23032" i="5"/>
  <c r="D23040" i="5"/>
  <c r="D23048" i="5"/>
  <c r="D23056" i="5"/>
  <c r="D23064" i="5"/>
  <c r="D23072" i="5"/>
  <c r="D23080" i="5"/>
  <c r="D23088" i="5"/>
  <c r="D23096" i="5"/>
  <c r="D23104" i="5"/>
  <c r="D23112" i="5"/>
  <c r="D23120" i="5"/>
  <c r="D23128" i="5"/>
  <c r="D23136" i="5"/>
  <c r="D23144" i="5"/>
  <c r="D23152" i="5"/>
  <c r="D23160" i="5"/>
  <c r="D23168" i="5"/>
  <c r="D23176" i="5"/>
  <c r="D23184" i="5"/>
  <c r="D23192" i="5"/>
  <c r="D23200" i="5"/>
  <c r="D23208" i="5"/>
  <c r="D23216" i="5"/>
  <c r="D23224" i="5"/>
  <c r="D23232" i="5"/>
  <c r="D23240" i="5"/>
  <c r="D23248" i="5"/>
  <c r="D23256" i="5"/>
  <c r="D23264" i="5"/>
  <c r="D23272" i="5"/>
  <c r="D23280" i="5"/>
  <c r="D23288" i="5"/>
  <c r="D23296" i="5"/>
  <c r="D23304" i="5"/>
  <c r="D23312" i="5"/>
  <c r="D23320" i="5"/>
  <c r="D23328" i="5"/>
  <c r="D23336" i="5"/>
  <c r="D23343" i="5"/>
  <c r="D23348" i="5"/>
  <c r="D23354" i="5"/>
  <c r="D23359" i="5"/>
  <c r="D23364" i="5"/>
  <c r="D23370" i="5"/>
  <c r="D23375" i="5"/>
  <c r="D23380" i="5"/>
  <c r="D23386" i="5"/>
  <c r="D23391" i="5"/>
  <c r="D23396" i="5"/>
  <c r="D23402" i="5"/>
  <c r="D23407" i="5"/>
  <c r="D23412" i="5"/>
  <c r="D23418" i="5"/>
  <c r="D23423" i="5"/>
  <c r="D23428" i="5"/>
  <c r="D23434" i="5"/>
  <c r="D23439" i="5"/>
  <c r="D23444" i="5"/>
  <c r="D23450" i="5"/>
  <c r="D23455" i="5"/>
  <c r="D23460" i="5"/>
  <c r="D23466" i="5"/>
  <c r="D23471" i="5"/>
  <c r="D23476" i="5"/>
  <c r="D23482" i="5"/>
  <c r="D23487" i="5"/>
  <c r="D23492" i="5"/>
  <c r="D23498" i="5"/>
  <c r="D23503" i="5"/>
  <c r="D23508" i="5"/>
  <c r="D23512" i="5"/>
  <c r="D23516" i="5"/>
  <c r="D23520" i="5"/>
  <c r="D23524" i="5"/>
  <c r="D23528" i="5"/>
  <c r="D23532" i="5"/>
  <c r="D23536" i="5"/>
  <c r="D23540" i="5"/>
  <c r="D23544" i="5"/>
  <c r="D23548" i="5"/>
  <c r="D23552" i="5"/>
  <c r="D23556" i="5"/>
  <c r="D23560" i="5"/>
  <c r="D23564" i="5"/>
  <c r="D23568" i="5"/>
  <c r="D23572" i="5"/>
  <c r="D23576" i="5"/>
  <c r="D23580" i="5"/>
  <c r="D23584" i="5"/>
  <c r="D23588" i="5"/>
  <c r="D23592" i="5"/>
  <c r="D23596" i="5"/>
  <c r="D23600" i="5"/>
  <c r="D23604" i="5"/>
  <c r="D23608" i="5"/>
  <c r="D23612" i="5"/>
  <c r="D23616" i="5"/>
  <c r="D23620" i="5"/>
  <c r="D23624" i="5"/>
  <c r="D23628" i="5"/>
  <c r="D23632" i="5"/>
  <c r="D23636" i="5"/>
  <c r="D23640" i="5"/>
  <c r="D23644" i="5"/>
  <c r="D23648" i="5"/>
  <c r="D23652" i="5"/>
  <c r="D23656" i="5"/>
  <c r="D23660" i="5"/>
  <c r="D23664" i="5"/>
  <c r="D23668" i="5"/>
  <c r="D23672" i="5"/>
  <c r="D23676" i="5"/>
  <c r="D23680" i="5"/>
  <c r="D23684" i="5"/>
  <c r="D23688" i="5"/>
  <c r="D23692" i="5"/>
  <c r="D23696" i="5"/>
  <c r="D23700" i="5"/>
  <c r="D23704" i="5"/>
  <c r="D23708" i="5"/>
  <c r="D23712" i="5"/>
  <c r="D23716" i="5"/>
  <c r="D23720" i="5"/>
  <c r="D23724" i="5"/>
  <c r="D23728" i="5"/>
  <c r="D23732" i="5"/>
  <c r="D23736" i="5"/>
  <c r="D23740" i="5"/>
  <c r="D23744" i="5"/>
  <c r="D23748" i="5"/>
  <c r="D23752" i="5"/>
  <c r="D23756" i="5"/>
  <c r="D23760" i="5"/>
  <c r="D23764" i="5"/>
  <c r="D23768" i="5"/>
  <c r="D23772" i="5"/>
  <c r="D23776" i="5"/>
  <c r="D23780" i="5"/>
  <c r="D23784" i="5"/>
  <c r="D23788" i="5"/>
  <c r="D23792" i="5"/>
  <c r="D23796" i="5"/>
  <c r="D23800" i="5"/>
  <c r="D23804" i="5"/>
  <c r="D23808" i="5"/>
  <c r="D23812" i="5"/>
  <c r="D23816" i="5"/>
  <c r="D23820" i="5"/>
  <c r="D23824" i="5"/>
  <c r="D23828" i="5"/>
  <c r="D23832" i="5"/>
  <c r="D23836" i="5"/>
  <c r="D23840" i="5"/>
  <c r="D23844" i="5"/>
  <c r="D23848" i="5"/>
  <c r="D23852" i="5"/>
  <c r="D23856" i="5"/>
  <c r="D23860" i="5"/>
  <c r="D23864" i="5"/>
  <c r="D23868" i="5"/>
  <c r="D23872" i="5"/>
  <c r="D23876" i="5"/>
  <c r="D23880" i="5"/>
  <c r="D23884" i="5"/>
  <c r="D23888" i="5"/>
  <c r="D23892" i="5"/>
  <c r="D23896" i="5"/>
  <c r="D23900" i="5"/>
  <c r="D23904" i="5"/>
  <c r="D23908" i="5"/>
  <c r="D23912" i="5"/>
  <c r="D23916" i="5"/>
  <c r="D23920" i="5"/>
  <c r="D23924" i="5"/>
  <c r="D23928" i="5"/>
  <c r="D23932" i="5"/>
  <c r="D23936" i="5"/>
  <c r="D23940" i="5"/>
  <c r="D23944" i="5"/>
  <c r="D23948" i="5"/>
  <c r="D23952" i="5"/>
  <c r="D23956" i="5"/>
  <c r="D23960" i="5"/>
  <c r="D23964" i="5"/>
  <c r="D23968" i="5"/>
  <c r="D23972" i="5"/>
  <c r="D23976" i="5"/>
  <c r="D23980" i="5"/>
  <c r="D23984" i="5"/>
  <c r="D23988" i="5"/>
  <c r="D23992" i="5"/>
  <c r="D23996" i="5"/>
  <c r="D24000" i="5"/>
  <c r="D24004" i="5"/>
  <c r="D24008" i="5"/>
  <c r="D24012" i="5"/>
  <c r="D24016" i="5"/>
  <c r="D24020" i="5"/>
  <c r="D24024" i="5"/>
  <c r="D24028" i="5"/>
  <c r="D24032" i="5"/>
  <c r="D24036" i="5"/>
  <c r="D24040" i="5"/>
  <c r="D24044" i="5"/>
  <c r="D24048" i="5"/>
  <c r="D24052" i="5"/>
  <c r="D24056" i="5"/>
  <c r="D24060" i="5"/>
  <c r="D24064" i="5"/>
  <c r="D24068" i="5"/>
  <c r="D24072" i="5"/>
  <c r="D24076" i="5"/>
  <c r="D24080" i="5"/>
  <c r="D24084" i="5"/>
  <c r="D24088" i="5"/>
  <c r="D24092" i="5"/>
  <c r="D24096" i="5"/>
  <c r="D24100" i="5"/>
  <c r="D24104" i="5"/>
  <c r="D24108" i="5"/>
  <c r="D24112" i="5"/>
  <c r="D24116" i="5"/>
  <c r="D24120" i="5"/>
  <c r="D24124" i="5"/>
  <c r="D24128" i="5"/>
  <c r="D24132" i="5"/>
  <c r="D24136" i="5"/>
  <c r="D24140" i="5"/>
  <c r="D24144" i="5"/>
  <c r="D24148" i="5"/>
  <c r="D24152" i="5"/>
  <c r="D24156" i="5"/>
  <c r="D24160" i="5"/>
  <c r="D24164" i="5"/>
  <c r="D24168" i="5"/>
  <c r="D24172" i="5"/>
  <c r="D24176" i="5"/>
  <c r="D24180" i="5"/>
  <c r="D24184" i="5"/>
  <c r="D24188" i="5"/>
  <c r="D24192" i="5"/>
  <c r="D24196" i="5"/>
  <c r="D24200" i="5"/>
  <c r="D24204" i="5"/>
  <c r="D24208" i="5"/>
  <c r="D24212" i="5"/>
  <c r="D24216" i="5"/>
  <c r="D24220" i="5"/>
  <c r="D24224" i="5"/>
  <c r="D24228" i="5"/>
  <c r="D24232" i="5"/>
  <c r="D24236" i="5"/>
  <c r="D24240" i="5"/>
  <c r="D24244" i="5"/>
  <c r="D24248" i="5"/>
  <c r="D24252" i="5"/>
  <c r="D24256" i="5"/>
  <c r="D24260" i="5"/>
  <c r="D24264" i="5"/>
  <c r="D24268" i="5"/>
  <c r="D24272" i="5"/>
  <c r="D24276" i="5"/>
  <c r="D24280" i="5"/>
  <c r="D24284" i="5"/>
  <c r="D24288" i="5"/>
  <c r="D24292" i="5"/>
  <c r="D24296" i="5"/>
  <c r="D24300" i="5"/>
  <c r="D24304" i="5"/>
  <c r="D24308" i="5"/>
  <c r="D24312" i="5"/>
  <c r="D24316" i="5"/>
  <c r="D24320" i="5"/>
  <c r="D24324" i="5"/>
  <c r="D24328" i="5"/>
  <c r="D24332" i="5"/>
  <c r="D24336" i="5"/>
  <c r="D24340" i="5"/>
  <c r="D24344" i="5"/>
  <c r="D24348" i="5"/>
  <c r="D24352" i="5"/>
  <c r="D24356" i="5"/>
  <c r="D24360" i="5"/>
  <c r="D24364" i="5"/>
  <c r="D24368" i="5"/>
  <c r="D24372" i="5"/>
  <c r="D24376" i="5"/>
  <c r="D24380" i="5"/>
  <c r="D24384" i="5"/>
  <c r="D24388" i="5"/>
  <c r="D24392" i="5"/>
  <c r="D24396" i="5"/>
  <c r="D24400" i="5"/>
  <c r="D24404" i="5"/>
  <c r="D24408" i="5"/>
  <c r="D24412" i="5"/>
  <c r="D24416" i="5"/>
  <c r="D24420" i="5"/>
  <c r="D24424" i="5"/>
  <c r="D24428" i="5"/>
  <c r="D24432" i="5"/>
  <c r="D24436" i="5"/>
  <c r="D24440" i="5"/>
  <c r="D24444" i="5"/>
  <c r="D24448" i="5"/>
  <c r="D24452" i="5"/>
  <c r="D24456" i="5"/>
  <c r="D24460" i="5"/>
  <c r="D24464" i="5"/>
  <c r="D24468" i="5"/>
  <c r="D24472" i="5"/>
  <c r="D24476" i="5"/>
  <c r="D24480" i="5"/>
  <c r="D24484" i="5"/>
  <c r="D24488" i="5"/>
  <c r="D24492" i="5"/>
  <c r="D24496" i="5"/>
  <c r="D24500" i="5"/>
  <c r="D24504" i="5"/>
  <c r="D24508" i="5"/>
  <c r="D24512" i="5"/>
  <c r="D24516" i="5"/>
  <c r="D24520" i="5"/>
  <c r="D24524" i="5"/>
  <c r="D24528" i="5"/>
  <c r="D24532" i="5"/>
  <c r="D24536" i="5"/>
  <c r="D24540" i="5"/>
  <c r="D24544" i="5"/>
  <c r="D24548" i="5"/>
  <c r="D24552" i="5"/>
  <c r="D24556" i="5"/>
  <c r="D24560" i="5"/>
  <c r="D24564" i="5"/>
  <c r="D24568" i="5"/>
  <c r="D24572" i="5"/>
  <c r="D24576" i="5"/>
  <c r="D24580" i="5"/>
  <c r="D24584" i="5"/>
  <c r="D24588" i="5"/>
  <c r="D24592" i="5"/>
  <c r="D24596" i="5"/>
  <c r="D24600" i="5"/>
  <c r="D24604" i="5"/>
  <c r="D24608" i="5"/>
  <c r="D24612" i="5"/>
  <c r="D24616" i="5"/>
  <c r="D24620" i="5"/>
  <c r="D24624" i="5"/>
  <c r="D24628" i="5"/>
  <c r="D24632" i="5"/>
  <c r="D24636" i="5"/>
  <c r="D24640" i="5"/>
  <c r="D24644" i="5"/>
  <c r="D24648" i="5"/>
  <c r="D24652" i="5"/>
  <c r="D24656" i="5"/>
  <c r="D24660" i="5"/>
  <c r="D24664" i="5"/>
  <c r="D24668" i="5"/>
  <c r="D24672" i="5"/>
  <c r="D24676" i="5"/>
  <c r="D24680" i="5"/>
  <c r="D24684" i="5"/>
  <c r="D24688" i="5"/>
  <c r="D24692" i="5"/>
  <c r="D24696" i="5"/>
  <c r="D24700" i="5"/>
  <c r="D24704" i="5"/>
  <c r="D24708" i="5"/>
  <c r="D24712" i="5"/>
  <c r="D24716" i="5"/>
  <c r="D24720" i="5"/>
  <c r="D24724" i="5"/>
  <c r="D24728" i="5"/>
  <c r="D24732" i="5"/>
  <c r="D24736" i="5"/>
  <c r="D24740" i="5"/>
  <c r="D24744" i="5"/>
  <c r="D24748" i="5"/>
  <c r="D24752" i="5"/>
  <c r="D24756" i="5"/>
  <c r="D24760" i="5"/>
  <c r="D24764" i="5"/>
  <c r="D24768" i="5"/>
  <c r="D24772" i="5"/>
  <c r="D24776" i="5"/>
  <c r="D24780" i="5"/>
  <c r="D24784" i="5"/>
  <c r="D24788" i="5"/>
  <c r="D24792" i="5"/>
  <c r="D24796" i="5"/>
  <c r="D24800" i="5"/>
  <c r="D24804" i="5"/>
  <c r="D24808" i="5"/>
  <c r="D24812" i="5"/>
  <c r="D24816" i="5"/>
  <c r="D24820" i="5"/>
  <c r="D24824" i="5"/>
  <c r="D24828" i="5"/>
  <c r="D24832" i="5"/>
  <c r="D24836" i="5"/>
  <c r="D24840" i="5"/>
  <c r="D24844" i="5"/>
  <c r="D24848" i="5"/>
  <c r="D24852" i="5"/>
  <c r="D24856" i="5"/>
  <c r="D24860" i="5"/>
  <c r="D24864" i="5"/>
  <c r="D24868" i="5"/>
  <c r="D24872" i="5"/>
  <c r="D24876" i="5"/>
  <c r="D24880" i="5"/>
  <c r="D24884" i="5"/>
  <c r="D24888" i="5"/>
  <c r="D24892" i="5"/>
  <c r="D24896" i="5"/>
  <c r="D24900" i="5"/>
  <c r="D24904" i="5"/>
  <c r="D24908" i="5"/>
  <c r="D24912" i="5"/>
  <c r="D24916" i="5"/>
  <c r="D24920" i="5"/>
  <c r="D24924" i="5"/>
  <c r="D24928" i="5"/>
  <c r="D24932" i="5"/>
  <c r="D24936" i="5"/>
  <c r="D24940" i="5"/>
  <c r="D24944" i="5"/>
  <c r="D24948" i="5"/>
  <c r="D24952" i="5"/>
  <c r="D24956" i="5"/>
  <c r="D24960" i="5"/>
  <c r="D24964" i="5"/>
  <c r="D24968" i="5"/>
  <c r="D24972" i="5"/>
  <c r="D24976" i="5"/>
  <c r="D24980" i="5"/>
  <c r="D24984" i="5"/>
  <c r="D24988" i="5"/>
  <c r="D24992" i="5"/>
  <c r="D24996" i="5"/>
  <c r="D25000" i="5"/>
  <c r="D25004" i="5"/>
  <c r="D25008" i="5"/>
  <c r="D25012" i="5"/>
  <c r="D25016" i="5"/>
  <c r="D25020" i="5"/>
  <c r="D25024" i="5"/>
  <c r="D25028" i="5"/>
  <c r="D25032" i="5"/>
  <c r="D25036" i="5"/>
  <c r="D25040" i="5"/>
  <c r="D25044" i="5"/>
  <c r="D25048" i="5"/>
  <c r="D25052" i="5"/>
  <c r="D25056" i="5"/>
  <c r="D25060" i="5"/>
  <c r="D25064" i="5"/>
  <c r="D25068" i="5"/>
  <c r="D25072" i="5"/>
  <c r="D25076" i="5"/>
  <c r="D25080" i="5"/>
  <c r="D25084" i="5"/>
  <c r="D25088" i="5"/>
  <c r="D25092" i="5"/>
  <c r="D25096" i="5"/>
  <c r="D25100" i="5"/>
  <c r="D25104" i="5"/>
  <c r="D25108" i="5"/>
  <c r="D25112" i="5"/>
  <c r="D25116" i="5"/>
  <c r="D25120" i="5"/>
  <c r="D25124" i="5"/>
  <c r="D25128" i="5"/>
  <c r="D25132" i="5"/>
  <c r="D25136" i="5"/>
  <c r="D25140" i="5"/>
  <c r="D25144" i="5"/>
  <c r="D25148" i="5"/>
  <c r="D25152" i="5"/>
  <c r="D25156" i="5"/>
  <c r="D25160" i="5"/>
  <c r="D25164" i="5"/>
  <c r="D25168" i="5"/>
  <c r="D25172" i="5"/>
  <c r="D25176" i="5"/>
  <c r="D25180" i="5"/>
  <c r="D25184" i="5"/>
  <c r="D25188" i="5"/>
  <c r="D25192" i="5"/>
  <c r="D25196" i="5"/>
  <c r="D25200" i="5"/>
  <c r="D25204" i="5"/>
  <c r="D25208" i="5"/>
  <c r="D25212" i="5"/>
  <c r="D25216" i="5"/>
  <c r="D25220" i="5"/>
  <c r="D25224" i="5"/>
  <c r="D25228" i="5"/>
  <c r="D25232" i="5"/>
  <c r="D25236" i="5"/>
  <c r="D25240" i="5"/>
  <c r="D25244" i="5"/>
  <c r="D25248" i="5"/>
  <c r="D25252" i="5"/>
  <c r="D25256" i="5"/>
  <c r="D25260" i="5"/>
  <c r="D25264" i="5"/>
  <c r="D25268" i="5"/>
  <c r="D25272" i="5"/>
  <c r="D25276" i="5"/>
  <c r="D25280" i="5"/>
  <c r="D25284" i="5"/>
  <c r="D25288" i="5"/>
  <c r="D25292" i="5"/>
  <c r="D25296" i="5"/>
  <c r="D25300" i="5"/>
  <c r="D25304" i="5"/>
  <c r="D25308" i="5"/>
  <c r="D25312" i="5"/>
  <c r="D25316" i="5"/>
  <c r="D25320" i="5"/>
  <c r="D25324" i="5"/>
  <c r="D25328" i="5"/>
  <c r="D25332" i="5"/>
  <c r="D25336" i="5"/>
  <c r="D25340" i="5"/>
  <c r="D25344" i="5"/>
  <c r="D25348" i="5"/>
  <c r="D25352" i="5"/>
  <c r="D25356" i="5"/>
  <c r="D20443" i="5"/>
  <c r="D20714" i="5"/>
  <c r="D20886" i="5"/>
  <c r="D20991" i="5"/>
  <c r="D21055" i="5"/>
  <c r="D21119" i="5"/>
  <c r="D21183" i="5"/>
  <c r="D21247" i="5"/>
  <c r="D21291" i="5"/>
  <c r="D21334" i="5"/>
  <c r="D21376" i="5"/>
  <c r="D21419" i="5"/>
  <c r="D21454" i="5"/>
  <c r="D21486" i="5"/>
  <c r="D21518" i="5"/>
  <c r="D21550" i="5"/>
  <c r="D21582" i="5"/>
  <c r="D21614" i="5"/>
  <c r="D21646" i="5"/>
  <c r="D21678" i="5"/>
  <c r="D21710" i="5"/>
  <c r="D21737" i="5"/>
  <c r="D21758" i="5"/>
  <c r="D21779" i="5"/>
  <c r="D21801" i="5"/>
  <c r="D21822" i="5"/>
  <c r="D21843" i="5"/>
  <c r="D21865" i="5"/>
  <c r="D21886" i="5"/>
  <c r="D21907" i="5"/>
  <c r="D21929" i="5"/>
  <c r="D21950" i="5"/>
  <c r="D21971" i="5"/>
  <c r="D21993" i="5"/>
  <c r="D22014" i="5"/>
  <c r="D22032" i="5"/>
  <c r="D22048" i="5"/>
  <c r="D22064" i="5"/>
  <c r="D22080" i="5"/>
  <c r="D22096" i="5"/>
  <c r="D22112" i="5"/>
  <c r="D22128" i="5"/>
  <c r="D22144" i="5"/>
  <c r="D22160" i="5"/>
  <c r="D22176" i="5"/>
  <c r="D22192" i="5"/>
  <c r="D22208" i="5"/>
  <c r="D22224" i="5"/>
  <c r="D22240" i="5"/>
  <c r="D22256" i="5"/>
  <c r="D22272" i="5"/>
  <c r="D22288" i="5"/>
  <c r="D22304" i="5"/>
  <c r="D22320" i="5"/>
  <c r="D22336" i="5"/>
  <c r="D22352" i="5"/>
  <c r="D22368" i="5"/>
  <c r="D22384" i="5"/>
  <c r="D22400" i="5"/>
  <c r="D22416" i="5"/>
  <c r="D22432" i="5"/>
  <c r="D22448" i="5"/>
  <c r="D22464" i="5"/>
  <c r="D22480" i="5"/>
  <c r="D22496" i="5"/>
  <c r="D22512" i="5"/>
  <c r="D22528" i="5"/>
  <c r="D22544" i="5"/>
  <c r="D22560" i="5"/>
  <c r="D22576" i="5"/>
  <c r="D22592" i="5"/>
  <c r="D22608" i="5"/>
  <c r="D22624" i="5"/>
  <c r="D22640" i="5"/>
  <c r="D22656" i="5"/>
  <c r="D22672" i="5"/>
  <c r="D22688" i="5"/>
  <c r="D22704" i="5"/>
  <c r="D22720" i="5"/>
  <c r="D22736" i="5"/>
  <c r="D22752" i="5"/>
  <c r="D22768" i="5"/>
  <c r="D22784" i="5"/>
  <c r="D22800" i="5"/>
  <c r="D22816" i="5"/>
  <c r="D22828" i="5"/>
  <c r="D22836" i="5"/>
  <c r="D22844" i="5"/>
  <c r="D22852" i="5"/>
  <c r="D22860" i="5"/>
  <c r="D22868" i="5"/>
  <c r="D22876" i="5"/>
  <c r="D22884" i="5"/>
  <c r="D22892" i="5"/>
  <c r="D22900" i="5"/>
  <c r="D22908" i="5"/>
  <c r="D22916" i="5"/>
  <c r="D22924" i="5"/>
  <c r="D22932" i="5"/>
  <c r="D22940" i="5"/>
  <c r="D22948" i="5"/>
  <c r="D22956" i="5"/>
  <c r="D22964" i="5"/>
  <c r="D22972" i="5"/>
  <c r="D22980" i="5"/>
  <c r="D22988" i="5"/>
  <c r="D22996" i="5"/>
  <c r="D23004" i="5"/>
  <c r="D23012" i="5"/>
  <c r="D23020" i="5"/>
  <c r="D23028" i="5"/>
  <c r="D23036" i="5"/>
  <c r="D23044" i="5"/>
  <c r="D23052" i="5"/>
  <c r="D23060" i="5"/>
  <c r="D23068" i="5"/>
  <c r="D23076" i="5"/>
  <c r="D23084" i="5"/>
  <c r="D23092" i="5"/>
  <c r="D23100" i="5"/>
  <c r="D23108" i="5"/>
  <c r="D23116" i="5"/>
  <c r="D23124" i="5"/>
  <c r="D23132" i="5"/>
  <c r="D23140" i="5"/>
  <c r="D23148" i="5"/>
  <c r="D23156" i="5"/>
  <c r="D23164" i="5"/>
  <c r="D23172" i="5"/>
  <c r="D23180" i="5"/>
  <c r="D23188" i="5"/>
  <c r="D23196" i="5"/>
  <c r="D23204" i="5"/>
  <c r="D23212" i="5"/>
  <c r="D23220" i="5"/>
  <c r="D23228" i="5"/>
  <c r="D23236" i="5"/>
  <c r="D23244" i="5"/>
  <c r="D23252" i="5"/>
  <c r="D23260" i="5"/>
  <c r="D23268" i="5"/>
  <c r="D23276" i="5"/>
  <c r="D23284" i="5"/>
  <c r="D23292" i="5"/>
  <c r="D23300" i="5"/>
  <c r="D23308" i="5"/>
  <c r="D23316" i="5"/>
  <c r="D23324" i="5"/>
  <c r="D23332" i="5"/>
  <c r="D23340" i="5"/>
  <c r="D23346" i="5"/>
  <c r="D23351" i="5"/>
  <c r="D23356" i="5"/>
  <c r="D23362" i="5"/>
  <c r="D23367" i="5"/>
  <c r="D23372" i="5"/>
  <c r="D23378" i="5"/>
  <c r="D23383" i="5"/>
  <c r="D23388" i="5"/>
  <c r="D23394" i="5"/>
  <c r="D23399" i="5"/>
  <c r="D23404" i="5"/>
  <c r="D23410" i="5"/>
  <c r="D23415" i="5"/>
  <c r="D23420" i="5"/>
  <c r="D23426" i="5"/>
  <c r="D23431" i="5"/>
  <c r="D23436" i="5"/>
  <c r="D23442" i="5"/>
  <c r="D23447" i="5"/>
  <c r="D23452" i="5"/>
  <c r="D23458" i="5"/>
  <c r="D23463" i="5"/>
  <c r="D23468" i="5"/>
  <c r="D23474" i="5"/>
  <c r="D23479" i="5"/>
  <c r="D23484" i="5"/>
  <c r="D23490" i="5"/>
  <c r="D23495" i="5"/>
  <c r="D23500" i="5"/>
  <c r="D23506" i="5"/>
  <c r="D23510" i="5"/>
  <c r="D23514" i="5"/>
  <c r="D23518" i="5"/>
  <c r="D23522" i="5"/>
  <c r="D23526" i="5"/>
  <c r="D23530" i="5"/>
  <c r="D23534" i="5"/>
  <c r="D23538" i="5"/>
  <c r="D23542" i="5"/>
  <c r="D23546" i="5"/>
  <c r="D23550" i="5"/>
  <c r="D23554" i="5"/>
  <c r="D23558" i="5"/>
  <c r="D23562" i="5"/>
  <c r="D23566" i="5"/>
  <c r="D23570" i="5"/>
  <c r="D23574" i="5"/>
  <c r="D23578" i="5"/>
  <c r="D23582" i="5"/>
  <c r="D23586" i="5"/>
  <c r="D23590" i="5"/>
  <c r="D23594" i="5"/>
  <c r="D23598" i="5"/>
  <c r="D23602" i="5"/>
  <c r="D23606" i="5"/>
  <c r="D23610" i="5"/>
  <c r="D23614" i="5"/>
  <c r="D23618" i="5"/>
  <c r="D23622" i="5"/>
  <c r="D23626" i="5"/>
  <c r="D23630" i="5"/>
  <c r="D23634" i="5"/>
  <c r="D23638" i="5"/>
  <c r="D23642" i="5"/>
  <c r="D23646" i="5"/>
  <c r="D23650" i="5"/>
  <c r="D23654" i="5"/>
  <c r="D23658" i="5"/>
  <c r="D23662" i="5"/>
  <c r="D23666" i="5"/>
  <c r="D23670" i="5"/>
  <c r="D23674" i="5"/>
  <c r="D23678" i="5"/>
  <c r="D23682" i="5"/>
  <c r="D23686" i="5"/>
  <c r="D23690" i="5"/>
  <c r="D23694" i="5"/>
  <c r="D23698" i="5"/>
  <c r="D23702" i="5"/>
  <c r="D23706" i="5"/>
  <c r="D23710" i="5"/>
  <c r="D23714" i="5"/>
  <c r="D23718" i="5"/>
  <c r="D23722" i="5"/>
  <c r="D23726" i="5"/>
  <c r="D23730" i="5"/>
  <c r="D23734" i="5"/>
  <c r="D23738" i="5"/>
  <c r="D23742" i="5"/>
  <c r="D23746" i="5"/>
  <c r="D23750" i="5"/>
  <c r="D23754" i="5"/>
  <c r="D23758" i="5"/>
  <c r="D23762" i="5"/>
  <c r="D23766" i="5"/>
  <c r="D23770" i="5"/>
  <c r="D23774" i="5"/>
  <c r="D23778" i="5"/>
  <c r="D23782" i="5"/>
  <c r="D23786" i="5"/>
  <c r="D23790" i="5"/>
  <c r="D23794" i="5"/>
  <c r="D23798" i="5"/>
  <c r="D23802" i="5"/>
  <c r="D23806" i="5"/>
  <c r="D23810" i="5"/>
  <c r="D23814" i="5"/>
  <c r="D23818" i="5"/>
  <c r="D23822" i="5"/>
  <c r="D23826" i="5"/>
  <c r="D23830" i="5"/>
  <c r="D23834" i="5"/>
  <c r="D23838" i="5"/>
  <c r="D23842" i="5"/>
  <c r="D23846" i="5"/>
  <c r="D23850" i="5"/>
  <c r="D23854" i="5"/>
  <c r="D23858" i="5"/>
  <c r="D23862" i="5"/>
  <c r="D23866" i="5"/>
  <c r="D23870" i="5"/>
  <c r="D23874" i="5"/>
  <c r="D23878" i="5"/>
  <c r="D23882" i="5"/>
  <c r="D23886" i="5"/>
  <c r="D23890" i="5"/>
  <c r="D23894" i="5"/>
  <c r="D23898" i="5"/>
  <c r="D23902" i="5"/>
  <c r="D23906" i="5"/>
  <c r="D23910" i="5"/>
  <c r="D23914" i="5"/>
  <c r="D23918" i="5"/>
  <c r="D23922" i="5"/>
  <c r="D23926" i="5"/>
  <c r="D23930" i="5"/>
  <c r="D23934" i="5"/>
  <c r="D23938" i="5"/>
  <c r="D23942" i="5"/>
  <c r="D23946" i="5"/>
  <c r="D23950" i="5"/>
  <c r="D23954" i="5"/>
  <c r="D23958" i="5"/>
  <c r="D23962" i="5"/>
  <c r="D23966" i="5"/>
  <c r="D23970" i="5"/>
  <c r="D23974" i="5"/>
  <c r="D23978" i="5"/>
  <c r="D23982" i="5"/>
  <c r="D23986" i="5"/>
  <c r="D23990" i="5"/>
  <c r="D23994" i="5"/>
  <c r="D23998" i="5"/>
  <c r="D24002" i="5"/>
  <c r="D24006" i="5"/>
  <c r="D24010" i="5"/>
  <c r="D24014" i="5"/>
  <c r="D24018" i="5"/>
  <c r="D24022" i="5"/>
  <c r="D24026" i="5"/>
  <c r="D24030" i="5"/>
  <c r="D24034" i="5"/>
  <c r="D24038" i="5"/>
  <c r="D24042" i="5"/>
  <c r="D24046" i="5"/>
  <c r="D24050" i="5"/>
  <c r="D24054" i="5"/>
  <c r="D24058" i="5"/>
  <c r="D24062" i="5"/>
  <c r="D24066" i="5"/>
  <c r="D24070" i="5"/>
  <c r="D24074" i="5"/>
  <c r="D24078" i="5"/>
  <c r="D24082" i="5"/>
  <c r="D24086" i="5"/>
  <c r="D24090" i="5"/>
  <c r="D24094" i="5"/>
  <c r="D24098" i="5"/>
  <c r="D24102" i="5"/>
  <c r="D24106" i="5"/>
  <c r="D24110" i="5"/>
  <c r="D24114" i="5"/>
  <c r="D24118" i="5"/>
  <c r="D24122" i="5"/>
  <c r="D24126" i="5"/>
  <c r="D24130" i="5"/>
  <c r="D24134" i="5"/>
  <c r="D24138" i="5"/>
  <c r="D24142" i="5"/>
  <c r="D24146" i="5"/>
  <c r="D24150" i="5"/>
  <c r="D24154" i="5"/>
  <c r="D24158" i="5"/>
  <c r="D24162" i="5"/>
  <c r="D24166" i="5"/>
  <c r="D24170" i="5"/>
  <c r="D24174" i="5"/>
  <c r="D24178" i="5"/>
  <c r="D24182" i="5"/>
  <c r="D24186" i="5"/>
  <c r="D24190" i="5"/>
  <c r="D24194" i="5"/>
  <c r="D24198" i="5"/>
  <c r="D24202" i="5"/>
  <c r="D24206" i="5"/>
  <c r="D24210" i="5"/>
  <c r="D24214" i="5"/>
  <c r="D24218" i="5"/>
  <c r="D24222" i="5"/>
  <c r="D24226" i="5"/>
  <c r="D24230" i="5"/>
  <c r="D24234" i="5"/>
  <c r="D24238" i="5"/>
  <c r="D24242" i="5"/>
  <c r="D24246" i="5"/>
  <c r="D24250" i="5"/>
  <c r="D24254" i="5"/>
  <c r="D24258" i="5"/>
  <c r="D24262" i="5"/>
  <c r="D24266" i="5"/>
  <c r="D24270" i="5"/>
  <c r="D24274" i="5"/>
  <c r="D24278" i="5"/>
  <c r="D24282" i="5"/>
  <c r="D24286" i="5"/>
  <c r="D24290" i="5"/>
  <c r="D24294" i="5"/>
  <c r="D24298" i="5"/>
  <c r="D24302" i="5"/>
  <c r="D24306" i="5"/>
  <c r="D24310" i="5"/>
  <c r="D24314" i="5"/>
  <c r="D24318" i="5"/>
  <c r="D24322" i="5"/>
  <c r="D24326" i="5"/>
  <c r="D24330" i="5"/>
  <c r="D24334" i="5"/>
  <c r="D24338" i="5"/>
  <c r="D24342" i="5"/>
  <c r="D24346" i="5"/>
  <c r="D24350" i="5"/>
  <c r="D24354" i="5"/>
  <c r="D24358" i="5"/>
  <c r="D24362" i="5"/>
  <c r="D24366" i="5"/>
  <c r="D24370" i="5"/>
  <c r="D24374" i="5"/>
  <c r="D24378" i="5"/>
  <c r="D24382" i="5"/>
  <c r="D24386" i="5"/>
  <c r="D24390" i="5"/>
  <c r="D24394" i="5"/>
  <c r="D24398" i="5"/>
  <c r="D24402" i="5"/>
  <c r="D24406" i="5"/>
  <c r="D24410" i="5"/>
  <c r="D24414" i="5"/>
  <c r="D24418" i="5"/>
  <c r="D24422" i="5"/>
  <c r="D24426" i="5"/>
  <c r="D24430" i="5"/>
  <c r="D24434" i="5"/>
  <c r="D24438" i="5"/>
  <c r="D24442" i="5"/>
  <c r="D24446" i="5"/>
  <c r="D24450" i="5"/>
  <c r="D24454" i="5"/>
  <c r="D24458" i="5"/>
  <c r="D24462" i="5"/>
  <c r="D24466" i="5"/>
  <c r="D24470" i="5"/>
  <c r="D24474" i="5"/>
  <c r="D24478" i="5"/>
  <c r="D24482" i="5"/>
  <c r="D24486" i="5"/>
  <c r="D24490" i="5"/>
  <c r="D24494" i="5"/>
  <c r="D24498" i="5"/>
  <c r="D24502" i="5"/>
  <c r="D24506" i="5"/>
  <c r="D24510" i="5"/>
  <c r="D24514" i="5"/>
  <c r="D24518" i="5"/>
  <c r="D24522" i="5"/>
  <c r="D24526" i="5"/>
  <c r="D24530" i="5"/>
  <c r="D24534" i="5"/>
  <c r="D24538" i="5"/>
  <c r="D24542" i="5"/>
  <c r="D24546" i="5"/>
  <c r="D24550" i="5"/>
  <c r="D24554" i="5"/>
  <c r="D24558" i="5"/>
  <c r="D24562" i="5"/>
  <c r="D24566" i="5"/>
  <c r="D24570" i="5"/>
  <c r="D24574" i="5"/>
  <c r="D24578" i="5"/>
  <c r="D24582" i="5"/>
  <c r="D24586" i="5"/>
  <c r="D24590" i="5"/>
  <c r="D24594" i="5"/>
  <c r="D24598" i="5"/>
  <c r="D24602" i="5"/>
  <c r="D24606" i="5"/>
  <c r="D24610" i="5"/>
  <c r="D24614" i="5"/>
  <c r="D24618" i="5"/>
  <c r="D24622" i="5"/>
  <c r="D24626" i="5"/>
  <c r="D24630" i="5"/>
  <c r="D24634" i="5"/>
  <c r="D24638" i="5"/>
  <c r="D24642" i="5"/>
  <c r="D24646" i="5"/>
  <c r="D24650" i="5"/>
  <c r="D24654" i="5"/>
  <c r="D24658" i="5"/>
  <c r="D24662" i="5"/>
  <c r="D24666" i="5"/>
  <c r="D24670" i="5"/>
  <c r="D24674" i="5"/>
  <c r="D24678" i="5"/>
  <c r="D24682" i="5"/>
  <c r="D24686" i="5"/>
  <c r="D24690" i="5"/>
  <c r="D24694" i="5"/>
  <c r="D24698" i="5"/>
  <c r="D24702" i="5"/>
  <c r="D24706" i="5"/>
  <c r="D24710" i="5"/>
  <c r="D24714" i="5"/>
  <c r="D24718" i="5"/>
  <c r="D24722" i="5"/>
  <c r="D24726" i="5"/>
  <c r="D24730" i="5"/>
  <c r="D24734" i="5"/>
  <c r="D24738" i="5"/>
  <c r="D24742" i="5"/>
  <c r="D24746" i="5"/>
  <c r="D24750" i="5"/>
  <c r="D24754" i="5"/>
  <c r="D24758" i="5"/>
  <c r="D24762" i="5"/>
  <c r="D24766" i="5"/>
  <c r="D24770" i="5"/>
  <c r="D24774" i="5"/>
  <c r="D24778" i="5"/>
  <c r="D24782" i="5"/>
  <c r="D24786" i="5"/>
  <c r="D24790" i="5"/>
  <c r="D24794" i="5"/>
  <c r="D24798" i="5"/>
  <c r="D24802" i="5"/>
  <c r="D24806" i="5"/>
  <c r="D24810" i="5"/>
  <c r="D24814" i="5"/>
  <c r="D24818" i="5"/>
  <c r="D24822" i="5"/>
  <c r="D24826" i="5"/>
  <c r="D24830" i="5"/>
  <c r="D24834" i="5"/>
  <c r="D24838" i="5"/>
  <c r="D24842" i="5"/>
  <c r="D24846" i="5"/>
  <c r="D24850" i="5"/>
  <c r="D24854" i="5"/>
  <c r="D24858" i="5"/>
  <c r="D24862" i="5"/>
  <c r="D24866" i="5"/>
  <c r="D24870" i="5"/>
  <c r="D24874" i="5"/>
  <c r="D24878" i="5"/>
  <c r="D24882" i="5"/>
  <c r="D24886" i="5"/>
  <c r="D24890" i="5"/>
  <c r="D24894" i="5"/>
  <c r="D24898" i="5"/>
  <c r="D24902" i="5"/>
  <c r="D24906" i="5"/>
  <c r="D24910" i="5"/>
  <c r="D24914" i="5"/>
  <c r="D24918" i="5"/>
  <c r="D24922" i="5"/>
  <c r="D24926" i="5"/>
  <c r="D24930" i="5"/>
  <c r="D24934" i="5"/>
  <c r="D24938" i="5"/>
  <c r="D24942" i="5"/>
  <c r="D24946" i="5"/>
  <c r="D24950" i="5"/>
  <c r="D24954" i="5"/>
  <c r="D24958" i="5"/>
  <c r="D24962" i="5"/>
  <c r="D24966" i="5"/>
  <c r="D24970" i="5"/>
  <c r="D24974" i="5"/>
  <c r="D24978" i="5"/>
  <c r="D24982" i="5"/>
  <c r="D24986" i="5"/>
  <c r="D24990" i="5"/>
  <c r="D24994" i="5"/>
  <c r="D24998" i="5"/>
  <c r="D25002" i="5"/>
  <c r="D25006" i="5"/>
  <c r="D25010" i="5"/>
  <c r="D25014" i="5"/>
  <c r="D25018" i="5"/>
  <c r="D25022" i="5"/>
  <c r="D25026" i="5"/>
  <c r="D25030" i="5"/>
  <c r="D25034" i="5"/>
  <c r="D25038" i="5"/>
  <c r="D25042" i="5"/>
  <c r="D25046" i="5"/>
  <c r="D25050" i="5"/>
  <c r="D25054" i="5"/>
  <c r="D25058" i="5"/>
  <c r="D25062" i="5"/>
  <c r="D25066" i="5"/>
  <c r="D25070" i="5"/>
  <c r="D25074" i="5"/>
  <c r="D25078" i="5"/>
  <c r="D25082" i="5"/>
  <c r="D25086" i="5"/>
  <c r="D25090" i="5"/>
  <c r="D25094" i="5"/>
  <c r="D25098" i="5"/>
  <c r="D25102" i="5"/>
  <c r="D25106" i="5"/>
  <c r="D25110" i="5"/>
  <c r="D25114" i="5"/>
  <c r="D25118" i="5"/>
  <c r="D25122" i="5"/>
  <c r="D25126" i="5"/>
  <c r="D25130" i="5"/>
  <c r="D25134" i="5"/>
  <c r="D25138" i="5"/>
  <c r="D25142" i="5"/>
  <c r="D25146" i="5"/>
  <c r="D25150" i="5"/>
  <c r="D25154" i="5"/>
  <c r="D25158" i="5"/>
  <c r="D25162" i="5"/>
  <c r="D25166" i="5"/>
  <c r="D25170" i="5"/>
  <c r="D25174" i="5"/>
  <c r="D25178" i="5"/>
  <c r="D25182" i="5"/>
  <c r="D25186" i="5"/>
  <c r="D25190" i="5"/>
  <c r="D25194" i="5"/>
  <c r="D25198" i="5"/>
  <c r="D25202" i="5"/>
  <c r="D25206" i="5"/>
  <c r="D25210" i="5"/>
  <c r="D25214" i="5"/>
  <c r="D25218" i="5"/>
  <c r="D25222" i="5"/>
  <c r="D25226" i="5"/>
  <c r="D25230" i="5"/>
  <c r="D25234" i="5"/>
  <c r="D25238" i="5"/>
  <c r="D25242" i="5"/>
  <c r="D25246" i="5"/>
  <c r="D25250" i="5"/>
  <c r="D25254" i="5"/>
  <c r="D25258" i="5"/>
  <c r="D25262" i="5"/>
  <c r="D25266" i="5"/>
  <c r="D25270" i="5"/>
  <c r="D25274" i="5"/>
  <c r="D25278" i="5"/>
  <c r="D25282" i="5"/>
  <c r="D25286" i="5"/>
  <c r="D25290" i="5"/>
  <c r="D25294" i="5"/>
  <c r="D25298" i="5"/>
  <c r="D25302" i="5"/>
  <c r="D25306" i="5"/>
  <c r="D25310" i="5"/>
  <c r="D25314" i="5"/>
  <c r="D25318" i="5"/>
  <c r="D25322" i="5"/>
  <c r="D25326" i="5"/>
  <c r="D25330" i="5"/>
  <c r="D25334" i="5"/>
  <c r="D25338" i="5"/>
  <c r="D25342" i="5"/>
  <c r="D25346" i="5"/>
  <c r="D25350" i="5"/>
  <c r="D25354" i="5"/>
  <c r="D25358" i="5"/>
  <c r="D25362" i="5"/>
  <c r="D25366" i="5"/>
  <c r="D25370" i="5"/>
  <c r="D25374" i="5"/>
  <c r="D25378" i="5"/>
  <c r="D25382" i="5"/>
  <c r="D25386" i="5"/>
  <c r="D25390" i="5"/>
  <c r="D25394" i="5"/>
  <c r="D25398" i="5"/>
  <c r="D25402" i="5"/>
  <c r="D25406" i="5"/>
  <c r="D25410" i="5"/>
  <c r="D25414" i="5"/>
  <c r="D25418" i="5"/>
  <c r="D25422" i="5"/>
  <c r="D25426" i="5"/>
  <c r="D25430" i="5"/>
  <c r="D25434" i="5"/>
  <c r="D25438" i="5"/>
  <c r="D25442" i="5"/>
  <c r="D25446" i="5"/>
  <c r="D25450" i="5"/>
  <c r="D25454" i="5"/>
  <c r="D25458" i="5"/>
  <c r="D25462" i="5"/>
  <c r="D25466" i="5"/>
  <c r="D25470" i="5"/>
  <c r="D25474" i="5"/>
  <c r="D25478" i="5"/>
  <c r="D25482" i="5"/>
  <c r="D25486" i="5"/>
  <c r="D25490" i="5"/>
  <c r="D25494" i="5"/>
  <c r="D25498" i="5"/>
  <c r="D25502" i="5"/>
  <c r="D25506" i="5"/>
  <c r="D25510" i="5"/>
  <c r="D20358" i="5"/>
  <c r="D20842" i="5"/>
  <c r="D21039" i="5"/>
  <c r="D21167" i="5"/>
  <c r="D21280" i="5"/>
  <c r="D21366" i="5"/>
  <c r="D21446" i="5"/>
  <c r="D21510" i="5"/>
  <c r="D21574" i="5"/>
  <c r="D21638" i="5"/>
  <c r="D21702" i="5"/>
  <c r="D21753" i="5"/>
  <c r="D21795" i="5"/>
  <c r="D21838" i="5"/>
  <c r="D21881" i="5"/>
  <c r="D21923" i="5"/>
  <c r="D21966" i="5"/>
  <c r="D22009" i="5"/>
  <c r="D22044" i="5"/>
  <c r="D22076" i="5"/>
  <c r="D22108" i="5"/>
  <c r="D22140" i="5"/>
  <c r="D22172" i="5"/>
  <c r="D22204" i="5"/>
  <c r="D22236" i="5"/>
  <c r="D22268" i="5"/>
  <c r="D22300" i="5"/>
  <c r="D22332" i="5"/>
  <c r="D22364" i="5"/>
  <c r="D22396" i="5"/>
  <c r="D22428" i="5"/>
  <c r="D22460" i="5"/>
  <c r="D22492" i="5"/>
  <c r="D22524" i="5"/>
  <c r="D22556" i="5"/>
  <c r="D22588" i="5"/>
  <c r="D22620" i="5"/>
  <c r="D22652" i="5"/>
  <c r="D22684" i="5"/>
  <c r="D22716" i="5"/>
  <c r="D22748" i="5"/>
  <c r="D22780" i="5"/>
  <c r="D22812" i="5"/>
  <c r="D22834" i="5"/>
  <c r="D22850" i="5"/>
  <c r="D22866" i="5"/>
  <c r="D22882" i="5"/>
  <c r="D22898" i="5"/>
  <c r="D22914" i="5"/>
  <c r="D22930" i="5"/>
  <c r="D22946" i="5"/>
  <c r="D22962" i="5"/>
  <c r="D22978" i="5"/>
  <c r="D22994" i="5"/>
  <c r="D23010" i="5"/>
  <c r="D23026" i="5"/>
  <c r="D23042" i="5"/>
  <c r="D23058" i="5"/>
  <c r="D23074" i="5"/>
  <c r="D23090" i="5"/>
  <c r="D23106" i="5"/>
  <c r="D23122" i="5"/>
  <c r="D23138" i="5"/>
  <c r="D23154" i="5"/>
  <c r="D23170" i="5"/>
  <c r="D23186" i="5"/>
  <c r="D23202" i="5"/>
  <c r="D23218" i="5"/>
  <c r="D23234" i="5"/>
  <c r="D23250" i="5"/>
  <c r="D23266" i="5"/>
  <c r="D23282" i="5"/>
  <c r="D23298" i="5"/>
  <c r="D23314" i="5"/>
  <c r="D23330" i="5"/>
  <c r="D23344" i="5"/>
  <c r="D23355" i="5"/>
  <c r="D23366" i="5"/>
  <c r="D23376" i="5"/>
  <c r="D23387" i="5"/>
  <c r="D23398" i="5"/>
  <c r="D23408" i="5"/>
  <c r="D23419" i="5"/>
  <c r="D23430" i="5"/>
  <c r="D23440" i="5"/>
  <c r="D23451" i="5"/>
  <c r="D23462" i="5"/>
  <c r="D23472" i="5"/>
  <c r="D23483" i="5"/>
  <c r="D23494" i="5"/>
  <c r="D23504" i="5"/>
  <c r="D23513" i="5"/>
  <c r="D23521" i="5"/>
  <c r="D23529" i="5"/>
  <c r="D23537" i="5"/>
  <c r="D23545" i="5"/>
  <c r="D23553" i="5"/>
  <c r="D23561" i="5"/>
  <c r="D23569" i="5"/>
  <c r="D23577" i="5"/>
  <c r="D23585" i="5"/>
  <c r="D23593" i="5"/>
  <c r="D23601" i="5"/>
  <c r="D23609" i="5"/>
  <c r="D23617" i="5"/>
  <c r="D23625" i="5"/>
  <c r="D23633" i="5"/>
  <c r="D23641" i="5"/>
  <c r="D23649" i="5"/>
  <c r="D23657" i="5"/>
  <c r="D23665" i="5"/>
  <c r="D23673" i="5"/>
  <c r="D23681" i="5"/>
  <c r="D23689" i="5"/>
  <c r="D23697" i="5"/>
  <c r="D23705" i="5"/>
  <c r="D23713" i="5"/>
  <c r="D23721" i="5"/>
  <c r="D23729" i="5"/>
  <c r="D23737" i="5"/>
  <c r="D23745" i="5"/>
  <c r="D23753" i="5"/>
  <c r="D23761" i="5"/>
  <c r="D23769" i="5"/>
  <c r="D23777" i="5"/>
  <c r="D23785" i="5"/>
  <c r="D23793" i="5"/>
  <c r="D23801" i="5"/>
  <c r="D23809" i="5"/>
  <c r="D23817" i="5"/>
  <c r="D23825" i="5"/>
  <c r="D23833" i="5"/>
  <c r="D23841" i="5"/>
  <c r="D23849" i="5"/>
  <c r="D23857" i="5"/>
  <c r="D23865" i="5"/>
  <c r="D23873" i="5"/>
  <c r="D23881" i="5"/>
  <c r="D23889" i="5"/>
  <c r="D23897" i="5"/>
  <c r="D23905" i="5"/>
  <c r="D23913" i="5"/>
  <c r="D23921" i="5"/>
  <c r="D23929" i="5"/>
  <c r="D23937" i="5"/>
  <c r="D23945" i="5"/>
  <c r="D23953" i="5"/>
  <c r="D23961" i="5"/>
  <c r="D23969" i="5"/>
  <c r="D23977" i="5"/>
  <c r="D23985" i="5"/>
  <c r="D23993" i="5"/>
  <c r="D24001" i="5"/>
  <c r="D24009" i="5"/>
  <c r="D24017" i="5"/>
  <c r="D24025" i="5"/>
  <c r="D24033" i="5"/>
  <c r="D24041" i="5"/>
  <c r="D24049" i="5"/>
  <c r="D24057" i="5"/>
  <c r="D24065" i="5"/>
  <c r="D24073" i="5"/>
  <c r="D24081" i="5"/>
  <c r="D24089" i="5"/>
  <c r="D24097" i="5"/>
  <c r="D24105" i="5"/>
  <c r="D24113" i="5"/>
  <c r="D24121" i="5"/>
  <c r="D24129" i="5"/>
  <c r="D24137" i="5"/>
  <c r="D24145" i="5"/>
  <c r="D24153" i="5"/>
  <c r="D24161" i="5"/>
  <c r="D24169" i="5"/>
  <c r="D24177" i="5"/>
  <c r="D24185" i="5"/>
  <c r="D24193" i="5"/>
  <c r="D24201" i="5"/>
  <c r="D24209" i="5"/>
  <c r="D24217" i="5"/>
  <c r="D24225" i="5"/>
  <c r="D24233" i="5"/>
  <c r="D24241" i="5"/>
  <c r="D24249" i="5"/>
  <c r="D24257" i="5"/>
  <c r="D24265" i="5"/>
  <c r="D24273" i="5"/>
  <c r="D24281" i="5"/>
  <c r="D24289" i="5"/>
  <c r="D24297" i="5"/>
  <c r="D24305" i="5"/>
  <c r="D24313" i="5"/>
  <c r="D24321" i="5"/>
  <c r="D24329" i="5"/>
  <c r="D24337" i="5"/>
  <c r="D24345" i="5"/>
  <c r="D24353" i="5"/>
  <c r="D24361" i="5"/>
  <c r="D24369" i="5"/>
  <c r="D24377" i="5"/>
  <c r="D24385" i="5"/>
  <c r="D24393" i="5"/>
  <c r="D24401" i="5"/>
  <c r="D24409" i="5"/>
  <c r="D24417" i="5"/>
  <c r="D24425" i="5"/>
  <c r="D24433" i="5"/>
  <c r="D24441" i="5"/>
  <c r="D24449" i="5"/>
  <c r="D24457" i="5"/>
  <c r="D24465" i="5"/>
  <c r="D24473" i="5"/>
  <c r="D24481" i="5"/>
  <c r="D24489" i="5"/>
  <c r="D24497" i="5"/>
  <c r="D24505" i="5"/>
  <c r="D24513" i="5"/>
  <c r="D24521" i="5"/>
  <c r="D24529" i="5"/>
  <c r="D24537" i="5"/>
  <c r="D24545" i="5"/>
  <c r="D24553" i="5"/>
  <c r="D24561" i="5"/>
  <c r="D24569" i="5"/>
  <c r="D24577" i="5"/>
  <c r="D24585" i="5"/>
  <c r="D24593" i="5"/>
  <c r="D24601" i="5"/>
  <c r="D24609" i="5"/>
  <c r="D24617" i="5"/>
  <c r="D24625" i="5"/>
  <c r="D24633" i="5"/>
  <c r="D24641" i="5"/>
  <c r="D24649" i="5"/>
  <c r="D24657" i="5"/>
  <c r="D24665" i="5"/>
  <c r="D24673" i="5"/>
  <c r="D24681" i="5"/>
  <c r="D24689" i="5"/>
  <c r="D24697" i="5"/>
  <c r="D24705" i="5"/>
  <c r="D24713" i="5"/>
  <c r="D24721" i="5"/>
  <c r="D24729" i="5"/>
  <c r="D24737" i="5"/>
  <c r="D24745" i="5"/>
  <c r="D24753" i="5"/>
  <c r="D24761" i="5"/>
  <c r="D24769" i="5"/>
  <c r="D24777" i="5"/>
  <c r="D24785" i="5"/>
  <c r="D24793" i="5"/>
  <c r="D24801" i="5"/>
  <c r="D24809" i="5"/>
  <c r="D24817" i="5"/>
  <c r="D24825" i="5"/>
  <c r="D24833" i="5"/>
  <c r="D24841" i="5"/>
  <c r="D24849" i="5"/>
  <c r="D24857" i="5"/>
  <c r="D24865" i="5"/>
  <c r="D24873" i="5"/>
  <c r="D24881" i="5"/>
  <c r="D24889" i="5"/>
  <c r="D24897" i="5"/>
  <c r="D24905" i="5"/>
  <c r="D24913" i="5"/>
  <c r="D24921" i="5"/>
  <c r="D24929" i="5"/>
  <c r="D24937" i="5"/>
  <c r="D24945" i="5"/>
  <c r="D24953" i="5"/>
  <c r="D24961" i="5"/>
  <c r="D24969" i="5"/>
  <c r="D24977" i="5"/>
  <c r="D24985" i="5"/>
  <c r="D24993" i="5"/>
  <c r="D25001" i="5"/>
  <c r="D25009" i="5"/>
  <c r="D25017" i="5"/>
  <c r="D25025" i="5"/>
  <c r="D25033" i="5"/>
  <c r="D25041" i="5"/>
  <c r="D25049" i="5"/>
  <c r="D25057" i="5"/>
  <c r="D25065" i="5"/>
  <c r="D25073" i="5"/>
  <c r="D25081" i="5"/>
  <c r="D25089" i="5"/>
  <c r="D25097" i="5"/>
  <c r="D25105" i="5"/>
  <c r="D25113" i="5"/>
  <c r="D25121" i="5"/>
  <c r="D25129" i="5"/>
  <c r="D25137" i="5"/>
  <c r="D25145" i="5"/>
  <c r="D25153" i="5"/>
  <c r="D25161" i="5"/>
  <c r="D25169" i="5"/>
  <c r="D25177" i="5"/>
  <c r="D25185" i="5"/>
  <c r="D25193" i="5"/>
  <c r="D25201" i="5"/>
  <c r="D25209" i="5"/>
  <c r="D25217" i="5"/>
  <c r="D25225" i="5"/>
  <c r="D25233" i="5"/>
  <c r="D25241" i="5"/>
  <c r="D25249" i="5"/>
  <c r="D25257" i="5"/>
  <c r="D25265" i="5"/>
  <c r="D25273" i="5"/>
  <c r="D25281" i="5"/>
  <c r="D25289" i="5"/>
  <c r="D25297" i="5"/>
  <c r="D25305" i="5"/>
  <c r="D25313" i="5"/>
  <c r="D25321" i="5"/>
  <c r="D25329" i="5"/>
  <c r="D25337" i="5"/>
  <c r="D25345" i="5"/>
  <c r="D25353" i="5"/>
  <c r="D25360" i="5"/>
  <c r="D25365" i="5"/>
  <c r="D25371" i="5"/>
  <c r="D25376" i="5"/>
  <c r="D25381" i="5"/>
  <c r="D25387" i="5"/>
  <c r="D25392" i="5"/>
  <c r="D25397" i="5"/>
  <c r="D25403" i="5"/>
  <c r="D25408" i="5"/>
  <c r="D25413" i="5"/>
  <c r="D25419" i="5"/>
  <c r="D25424" i="5"/>
  <c r="D25429" i="5"/>
  <c r="D25435" i="5"/>
  <c r="D25440" i="5"/>
  <c r="D25445" i="5"/>
  <c r="D25451" i="5"/>
  <c r="D25456" i="5"/>
  <c r="D25461" i="5"/>
  <c r="D25467" i="5"/>
  <c r="D25472" i="5"/>
  <c r="D25477" i="5"/>
  <c r="D25483" i="5"/>
  <c r="D25488" i="5"/>
  <c r="D25493" i="5"/>
  <c r="D25499" i="5"/>
  <c r="D25504" i="5"/>
  <c r="D25509" i="5"/>
  <c r="D25514" i="5"/>
  <c r="D25518" i="5"/>
  <c r="D25522" i="5"/>
  <c r="D25526" i="5"/>
  <c r="D25530" i="5"/>
  <c r="D25534" i="5"/>
  <c r="D25538" i="5"/>
  <c r="D25542" i="5"/>
  <c r="D25546" i="5"/>
  <c r="D25550" i="5"/>
  <c r="D25554" i="5"/>
  <c r="D25558" i="5"/>
  <c r="D25562" i="5"/>
  <c r="D25566" i="5"/>
  <c r="D25570" i="5"/>
  <c r="D25574" i="5"/>
  <c r="D25578" i="5"/>
  <c r="D25582" i="5"/>
  <c r="D25586" i="5"/>
  <c r="D25590" i="5"/>
  <c r="D25594" i="5"/>
  <c r="D25598" i="5"/>
  <c r="D25602" i="5"/>
  <c r="D25606" i="5"/>
  <c r="D25610" i="5"/>
  <c r="D25614" i="5"/>
  <c r="D25618" i="5"/>
  <c r="D25622" i="5"/>
  <c r="D25626" i="5"/>
  <c r="D25630" i="5"/>
  <c r="D25634" i="5"/>
  <c r="D25638" i="5"/>
  <c r="D25642" i="5"/>
  <c r="D25646" i="5"/>
  <c r="D25650" i="5"/>
  <c r="D25654" i="5"/>
  <c r="D25658" i="5"/>
  <c r="D25662" i="5"/>
  <c r="D25666" i="5"/>
  <c r="D25670" i="5"/>
  <c r="D25674" i="5"/>
  <c r="D25678" i="5"/>
  <c r="D25682" i="5"/>
  <c r="D25686" i="5"/>
  <c r="D25690" i="5"/>
  <c r="D25694" i="5"/>
  <c r="D25698" i="5"/>
  <c r="D25702" i="5"/>
  <c r="D25706" i="5"/>
  <c r="D25710" i="5"/>
  <c r="D25714" i="5"/>
  <c r="D25718" i="5"/>
  <c r="D25722" i="5"/>
  <c r="D25726" i="5"/>
  <c r="D25730" i="5"/>
  <c r="D25734" i="5"/>
  <c r="D25738" i="5"/>
  <c r="D25742" i="5"/>
  <c r="D25746" i="5"/>
  <c r="D25750" i="5"/>
  <c r="D25754" i="5"/>
  <c r="D25758" i="5"/>
  <c r="D25762" i="5"/>
  <c r="D25766" i="5"/>
  <c r="D25770" i="5"/>
  <c r="D25774" i="5"/>
  <c r="D25778" i="5"/>
  <c r="D25782" i="5"/>
  <c r="D25786" i="5"/>
  <c r="D25790" i="5"/>
  <c r="D25794" i="5"/>
  <c r="D25798" i="5"/>
  <c r="D25802" i="5"/>
  <c r="D25806" i="5"/>
  <c r="D25810" i="5"/>
  <c r="D25814" i="5"/>
  <c r="D25818" i="5"/>
  <c r="D25822" i="5"/>
  <c r="D25826" i="5"/>
  <c r="D25830" i="5"/>
  <c r="D25834" i="5"/>
  <c r="D25838" i="5"/>
  <c r="D25842" i="5"/>
  <c r="D25846" i="5"/>
  <c r="D25850" i="5"/>
  <c r="D25854" i="5"/>
  <c r="D25858" i="5"/>
  <c r="D25862" i="5"/>
  <c r="D25866" i="5"/>
  <c r="D25870" i="5"/>
  <c r="D25874" i="5"/>
  <c r="D25878" i="5"/>
  <c r="D25882" i="5"/>
  <c r="D25886" i="5"/>
  <c r="D25890" i="5"/>
  <c r="D25894" i="5"/>
  <c r="D25898" i="5"/>
  <c r="D25902" i="5"/>
  <c r="D25906" i="5"/>
  <c r="D25910" i="5"/>
  <c r="D25914" i="5"/>
  <c r="D25918" i="5"/>
  <c r="D25922" i="5"/>
  <c r="D25926" i="5"/>
  <c r="D25930" i="5"/>
  <c r="D25934" i="5"/>
  <c r="D25938" i="5"/>
  <c r="D25942" i="5"/>
  <c r="D25946" i="5"/>
  <c r="D25950" i="5"/>
  <c r="D25954" i="5"/>
  <c r="D25958" i="5"/>
  <c r="D25962" i="5"/>
  <c r="D25966" i="5"/>
  <c r="D25970" i="5"/>
  <c r="D25974" i="5"/>
  <c r="D25978" i="5"/>
  <c r="D25982" i="5"/>
  <c r="D25986" i="5"/>
  <c r="D25990" i="5"/>
  <c r="D25994" i="5"/>
  <c r="D25998" i="5"/>
  <c r="D26002" i="5"/>
  <c r="D26006" i="5"/>
  <c r="D26010" i="5"/>
  <c r="D26014" i="5"/>
  <c r="D26018" i="5"/>
  <c r="D26022" i="5"/>
  <c r="D26026" i="5"/>
  <c r="D26030" i="5"/>
  <c r="D26034" i="5"/>
  <c r="D26038" i="5"/>
  <c r="D26042" i="5"/>
  <c r="D26046" i="5"/>
  <c r="D26050" i="5"/>
  <c r="D26054" i="5"/>
  <c r="D26058" i="5"/>
  <c r="D26062" i="5"/>
  <c r="D26066" i="5"/>
  <c r="D26070" i="5"/>
  <c r="D26074" i="5"/>
  <c r="D26078" i="5"/>
  <c r="D26082" i="5"/>
  <c r="D26086" i="5"/>
  <c r="D26090" i="5"/>
  <c r="D26094" i="5"/>
  <c r="D26098" i="5"/>
  <c r="D26102" i="5"/>
  <c r="D26106" i="5"/>
  <c r="D26110" i="5"/>
  <c r="D26114" i="5"/>
  <c r="D26118" i="5"/>
  <c r="D26122" i="5"/>
  <c r="D26126" i="5"/>
  <c r="D26130" i="5"/>
  <c r="D26134" i="5"/>
  <c r="D26138" i="5"/>
  <c r="D26142" i="5"/>
  <c r="D26146" i="5"/>
  <c r="D26150" i="5"/>
  <c r="D26154" i="5"/>
  <c r="D26158" i="5"/>
  <c r="D26162" i="5"/>
  <c r="D26166" i="5"/>
  <c r="D26170" i="5"/>
  <c r="D26174" i="5"/>
  <c r="D26178" i="5"/>
  <c r="D26182" i="5"/>
  <c r="D26186" i="5"/>
  <c r="D26190" i="5"/>
  <c r="D26194" i="5"/>
  <c r="D26198" i="5"/>
  <c r="D26202" i="5"/>
  <c r="D26206" i="5"/>
  <c r="D26210" i="5"/>
  <c r="D26214" i="5"/>
  <c r="D26218" i="5"/>
  <c r="D26222" i="5"/>
  <c r="D26226" i="5"/>
  <c r="D26230" i="5"/>
  <c r="D26234" i="5"/>
  <c r="D26238" i="5"/>
  <c r="D26242" i="5"/>
  <c r="D26246" i="5"/>
  <c r="D26250" i="5"/>
  <c r="D26254" i="5"/>
  <c r="D26258" i="5"/>
  <c r="D26262" i="5"/>
  <c r="D26266" i="5"/>
  <c r="D26270" i="5"/>
  <c r="D26274" i="5"/>
  <c r="D26278" i="5"/>
  <c r="D26282" i="5"/>
  <c r="D26286" i="5"/>
  <c r="D26290" i="5"/>
  <c r="D26294" i="5"/>
  <c r="D26298" i="5"/>
  <c r="D26302" i="5"/>
  <c r="D26306" i="5"/>
  <c r="D26310" i="5"/>
  <c r="D26314" i="5"/>
  <c r="D26318" i="5"/>
  <c r="D26322" i="5"/>
  <c r="D26326" i="5"/>
  <c r="D26330" i="5"/>
  <c r="D26334" i="5"/>
  <c r="D26338" i="5"/>
  <c r="D26342" i="5"/>
  <c r="D26346" i="5"/>
  <c r="D26350" i="5"/>
  <c r="D26354" i="5"/>
  <c r="D26358" i="5"/>
  <c r="D26362" i="5"/>
  <c r="D26366" i="5"/>
  <c r="D26370" i="5"/>
  <c r="D26374" i="5"/>
  <c r="D26378" i="5"/>
  <c r="D26382" i="5"/>
  <c r="D26386" i="5"/>
  <c r="D26390" i="5"/>
  <c r="D26394" i="5"/>
  <c r="D26398" i="5"/>
  <c r="D26402" i="5"/>
  <c r="D26406" i="5"/>
  <c r="D26410" i="5"/>
  <c r="D26414" i="5"/>
  <c r="D26418" i="5"/>
  <c r="D26422" i="5"/>
  <c r="D26426" i="5"/>
  <c r="D26430" i="5"/>
  <c r="D26434" i="5"/>
  <c r="D26438" i="5"/>
  <c r="D26442" i="5"/>
  <c r="D26446" i="5"/>
  <c r="D26450" i="5"/>
  <c r="D26454" i="5"/>
  <c r="D26458" i="5"/>
  <c r="D26462" i="5"/>
  <c r="D26466" i="5"/>
  <c r="D26470" i="5"/>
  <c r="D26474" i="5"/>
  <c r="D26478" i="5"/>
  <c r="D26482" i="5"/>
  <c r="D26486" i="5"/>
  <c r="D26490" i="5"/>
  <c r="D26494" i="5"/>
  <c r="D26498" i="5"/>
  <c r="D26502" i="5"/>
  <c r="D26506" i="5"/>
  <c r="D26510" i="5"/>
  <c r="D26514" i="5"/>
  <c r="D26518" i="5"/>
  <c r="D26522" i="5"/>
  <c r="D26526" i="5"/>
  <c r="D26530" i="5"/>
  <c r="D26534" i="5"/>
  <c r="D26538" i="5"/>
  <c r="D26542" i="5"/>
  <c r="D26546" i="5"/>
  <c r="D26550" i="5"/>
  <c r="D26554" i="5"/>
  <c r="D26558" i="5"/>
  <c r="D26562" i="5"/>
  <c r="D26566" i="5"/>
  <c r="D26570" i="5"/>
  <c r="D26574" i="5"/>
  <c r="D26578" i="5"/>
  <c r="D26582" i="5"/>
  <c r="D26586" i="5"/>
  <c r="D26590" i="5"/>
  <c r="D26594" i="5"/>
  <c r="D26598" i="5"/>
  <c r="D26602" i="5"/>
  <c r="D26606" i="5"/>
  <c r="D26610" i="5"/>
  <c r="D26614" i="5"/>
  <c r="D26618" i="5"/>
  <c r="D26622" i="5"/>
  <c r="D26626" i="5"/>
  <c r="D26630" i="5"/>
  <c r="D26634" i="5"/>
  <c r="D26638" i="5"/>
  <c r="D26642" i="5"/>
  <c r="D26646" i="5"/>
  <c r="D26650" i="5"/>
  <c r="D26654" i="5"/>
  <c r="D26658" i="5"/>
  <c r="D26662" i="5"/>
  <c r="D26666" i="5"/>
  <c r="D26670" i="5"/>
  <c r="D26674" i="5"/>
  <c r="D26678" i="5"/>
  <c r="D26682" i="5"/>
  <c r="D26686" i="5"/>
  <c r="D26690" i="5"/>
  <c r="D26694" i="5"/>
  <c r="D26698" i="5"/>
  <c r="D26702" i="5"/>
  <c r="D26706" i="5"/>
  <c r="D26710" i="5"/>
  <c r="D26714" i="5"/>
  <c r="D26718" i="5"/>
  <c r="D26722" i="5"/>
  <c r="D26726" i="5"/>
  <c r="D26730" i="5"/>
  <c r="D26734" i="5"/>
  <c r="D26738" i="5"/>
  <c r="D26742" i="5"/>
  <c r="D26746" i="5"/>
  <c r="D26750" i="5"/>
  <c r="D26754" i="5"/>
  <c r="D26758" i="5"/>
  <c r="D26762" i="5"/>
  <c r="D26766" i="5"/>
  <c r="D26770" i="5"/>
  <c r="D26774" i="5"/>
  <c r="D26778" i="5"/>
  <c r="D26782" i="5"/>
  <c r="D26786" i="5"/>
  <c r="D26790" i="5"/>
  <c r="D26794" i="5"/>
  <c r="D26798" i="5"/>
  <c r="D26802" i="5"/>
  <c r="D26806" i="5"/>
  <c r="D26810" i="5"/>
  <c r="D26814" i="5"/>
  <c r="D26818" i="5"/>
  <c r="D26822" i="5"/>
  <c r="D26826" i="5"/>
  <c r="D26830" i="5"/>
  <c r="D26834" i="5"/>
  <c r="D20656" i="5"/>
  <c r="D20975" i="5"/>
  <c r="D21103" i="5"/>
  <c r="D21231" i="5"/>
  <c r="D21323" i="5"/>
  <c r="D21408" i="5"/>
  <c r="D21478" i="5"/>
  <c r="D21542" i="5"/>
  <c r="D21606" i="5"/>
  <c r="D21670" i="5"/>
  <c r="D21731" i="5"/>
  <c r="D21774" i="5"/>
  <c r="D21817" i="5"/>
  <c r="D21859" i="5"/>
  <c r="D21902" i="5"/>
  <c r="D21945" i="5"/>
  <c r="D21987" i="5"/>
  <c r="D22028" i="5"/>
  <c r="D22060" i="5"/>
  <c r="D22092" i="5"/>
  <c r="D22124" i="5"/>
  <c r="D22156" i="5"/>
  <c r="D22188" i="5"/>
  <c r="D22220" i="5"/>
  <c r="D22252" i="5"/>
  <c r="D22284" i="5"/>
  <c r="D22316" i="5"/>
  <c r="D22348" i="5"/>
  <c r="D22380" i="5"/>
  <c r="D22412" i="5"/>
  <c r="D22444" i="5"/>
  <c r="D22476" i="5"/>
  <c r="D22508" i="5"/>
  <c r="D22540" i="5"/>
  <c r="D22572" i="5"/>
  <c r="D22604" i="5"/>
  <c r="D22636" i="5"/>
  <c r="D22668" i="5"/>
  <c r="D22700" i="5"/>
  <c r="D22732" i="5"/>
  <c r="D22764" i="5"/>
  <c r="D22796" i="5"/>
  <c r="D22826" i="5"/>
  <c r="D22842" i="5"/>
  <c r="D22858" i="5"/>
  <c r="D22874" i="5"/>
  <c r="D22890" i="5"/>
  <c r="D22906" i="5"/>
  <c r="D22922" i="5"/>
  <c r="D22938" i="5"/>
  <c r="D22954" i="5"/>
  <c r="D22970" i="5"/>
  <c r="D22986" i="5"/>
  <c r="D23002" i="5"/>
  <c r="D23018" i="5"/>
  <c r="D23034" i="5"/>
  <c r="D23050" i="5"/>
  <c r="D23066" i="5"/>
  <c r="D23082" i="5"/>
  <c r="D23098" i="5"/>
  <c r="D23114" i="5"/>
  <c r="D23130" i="5"/>
  <c r="D23146" i="5"/>
  <c r="D23162" i="5"/>
  <c r="D23178" i="5"/>
  <c r="D23194" i="5"/>
  <c r="D23210" i="5"/>
  <c r="D23226" i="5"/>
  <c r="D23242" i="5"/>
  <c r="D23258" i="5"/>
  <c r="D23274" i="5"/>
  <c r="D23290" i="5"/>
  <c r="D23306" i="5"/>
  <c r="D23322" i="5"/>
  <c r="D23338" i="5"/>
  <c r="D23350" i="5"/>
  <c r="D23360" i="5"/>
  <c r="D23371" i="5"/>
  <c r="D23382" i="5"/>
  <c r="D23392" i="5"/>
  <c r="D23403" i="5"/>
  <c r="D23414" i="5"/>
  <c r="D23424" i="5"/>
  <c r="D23435" i="5"/>
  <c r="D23446" i="5"/>
  <c r="D23456" i="5"/>
  <c r="D23467" i="5"/>
  <c r="D23478" i="5"/>
  <c r="D23488" i="5"/>
  <c r="D23499" i="5"/>
  <c r="D23509" i="5"/>
  <c r="D23517" i="5"/>
  <c r="D23525" i="5"/>
  <c r="D23533" i="5"/>
  <c r="D23541" i="5"/>
  <c r="D23549" i="5"/>
  <c r="D23557" i="5"/>
  <c r="D23565" i="5"/>
  <c r="D23573" i="5"/>
  <c r="D23581" i="5"/>
  <c r="D23589" i="5"/>
  <c r="D23597" i="5"/>
  <c r="D23605" i="5"/>
  <c r="D23613" i="5"/>
  <c r="D23621" i="5"/>
  <c r="D23629" i="5"/>
  <c r="D23637" i="5"/>
  <c r="D23645" i="5"/>
  <c r="D23653" i="5"/>
  <c r="D23661" i="5"/>
  <c r="D23669" i="5"/>
  <c r="D23677" i="5"/>
  <c r="D23685" i="5"/>
  <c r="D23693" i="5"/>
  <c r="D23701" i="5"/>
  <c r="D23709" i="5"/>
  <c r="D23717" i="5"/>
  <c r="D23725" i="5"/>
  <c r="D23733" i="5"/>
  <c r="D23741" i="5"/>
  <c r="D23749" i="5"/>
  <c r="D23757" i="5"/>
  <c r="D23765" i="5"/>
  <c r="D23773" i="5"/>
  <c r="D23781" i="5"/>
  <c r="D23789" i="5"/>
  <c r="D23797" i="5"/>
  <c r="D23805" i="5"/>
  <c r="D23813" i="5"/>
  <c r="D23821" i="5"/>
  <c r="D23829" i="5"/>
  <c r="D23837" i="5"/>
  <c r="D23845" i="5"/>
  <c r="D23853" i="5"/>
  <c r="D23861" i="5"/>
  <c r="D23869" i="5"/>
  <c r="D23877" i="5"/>
  <c r="D23885" i="5"/>
  <c r="D23893" i="5"/>
  <c r="D23901" i="5"/>
  <c r="D23909" i="5"/>
  <c r="D23917" i="5"/>
  <c r="D23925" i="5"/>
  <c r="D23933" i="5"/>
  <c r="D23941" i="5"/>
  <c r="D23949" i="5"/>
  <c r="D23957" i="5"/>
  <c r="D23965" i="5"/>
  <c r="D23973" i="5"/>
  <c r="D23981" i="5"/>
  <c r="D23989" i="5"/>
  <c r="D23997" i="5"/>
  <c r="D24005" i="5"/>
  <c r="D24013" i="5"/>
  <c r="D24021" i="5"/>
  <c r="D24029" i="5"/>
  <c r="D24037" i="5"/>
  <c r="D24045" i="5"/>
  <c r="D24053" i="5"/>
  <c r="D24061" i="5"/>
  <c r="D24069" i="5"/>
  <c r="D24077" i="5"/>
  <c r="D24085" i="5"/>
  <c r="D24093" i="5"/>
  <c r="D24101" i="5"/>
  <c r="D24109" i="5"/>
  <c r="D24117" i="5"/>
  <c r="D24125" i="5"/>
  <c r="D24133" i="5"/>
  <c r="D24141" i="5"/>
  <c r="D24149" i="5"/>
  <c r="D24157" i="5"/>
  <c r="D24165" i="5"/>
  <c r="D24173" i="5"/>
  <c r="D24181" i="5"/>
  <c r="D24189" i="5"/>
  <c r="D24197" i="5"/>
  <c r="D24205" i="5"/>
  <c r="D24213" i="5"/>
  <c r="D24221" i="5"/>
  <c r="D24229" i="5"/>
  <c r="D24237" i="5"/>
  <c r="D24245" i="5"/>
  <c r="D24253" i="5"/>
  <c r="D24261" i="5"/>
  <c r="D24269" i="5"/>
  <c r="D24277" i="5"/>
  <c r="D24285" i="5"/>
  <c r="D24293" i="5"/>
  <c r="D24301" i="5"/>
  <c r="D24309" i="5"/>
  <c r="D24317" i="5"/>
  <c r="D24325" i="5"/>
  <c r="D24333" i="5"/>
  <c r="D24341" i="5"/>
  <c r="D24349" i="5"/>
  <c r="D24357" i="5"/>
  <c r="D24365" i="5"/>
  <c r="D24373" i="5"/>
  <c r="D24381" i="5"/>
  <c r="D24389" i="5"/>
  <c r="D24397" i="5"/>
  <c r="D24405" i="5"/>
  <c r="D24413" i="5"/>
  <c r="D24421" i="5"/>
  <c r="D24429" i="5"/>
  <c r="D24437" i="5"/>
  <c r="D24445" i="5"/>
  <c r="D24453" i="5"/>
  <c r="D24461" i="5"/>
  <c r="D24469" i="5"/>
  <c r="D24477" i="5"/>
  <c r="D24485" i="5"/>
  <c r="D24493" i="5"/>
  <c r="D24501" i="5"/>
  <c r="D24509" i="5"/>
  <c r="D24517" i="5"/>
  <c r="D24525" i="5"/>
  <c r="D24533" i="5"/>
  <c r="D24541" i="5"/>
  <c r="D24549" i="5"/>
  <c r="D24557" i="5"/>
  <c r="D24565" i="5"/>
  <c r="D24573" i="5"/>
  <c r="D24581" i="5"/>
  <c r="D24589" i="5"/>
  <c r="D24597" i="5"/>
  <c r="D24605" i="5"/>
  <c r="D24613" i="5"/>
  <c r="D24621" i="5"/>
  <c r="D24629" i="5"/>
  <c r="D24637" i="5"/>
  <c r="D24645" i="5"/>
  <c r="D24653" i="5"/>
  <c r="D24661" i="5"/>
  <c r="D24669" i="5"/>
  <c r="D24677" i="5"/>
  <c r="D24685" i="5"/>
  <c r="D24693" i="5"/>
  <c r="D24701" i="5"/>
  <c r="D24709" i="5"/>
  <c r="D24717" i="5"/>
  <c r="D24725" i="5"/>
  <c r="D24733" i="5"/>
  <c r="D24741" i="5"/>
  <c r="D24749" i="5"/>
  <c r="D24757" i="5"/>
  <c r="D24765" i="5"/>
  <c r="D24773" i="5"/>
  <c r="D24781" i="5"/>
  <c r="D24789" i="5"/>
  <c r="D24797" i="5"/>
  <c r="D24805" i="5"/>
  <c r="D24813" i="5"/>
  <c r="D24821" i="5"/>
  <c r="D24829" i="5"/>
  <c r="D24837" i="5"/>
  <c r="D24845" i="5"/>
  <c r="D24853" i="5"/>
  <c r="D24861" i="5"/>
  <c r="D24869" i="5"/>
  <c r="D24877" i="5"/>
  <c r="D24885" i="5"/>
  <c r="D24893" i="5"/>
  <c r="D24901" i="5"/>
  <c r="D24909" i="5"/>
  <c r="D24917" i="5"/>
  <c r="D24925" i="5"/>
  <c r="D24933" i="5"/>
  <c r="D24941" i="5"/>
  <c r="D24949" i="5"/>
  <c r="D24957" i="5"/>
  <c r="D24965" i="5"/>
  <c r="D24973" i="5"/>
  <c r="D24981" i="5"/>
  <c r="D24989" i="5"/>
  <c r="D24997" i="5"/>
  <c r="D25005" i="5"/>
  <c r="D25013" i="5"/>
  <c r="D25021" i="5"/>
  <c r="D25029" i="5"/>
  <c r="D25037" i="5"/>
  <c r="D25045" i="5"/>
  <c r="D25053" i="5"/>
  <c r="D25061" i="5"/>
  <c r="D25069" i="5"/>
  <c r="D25077" i="5"/>
  <c r="D25085" i="5"/>
  <c r="D25093" i="5"/>
  <c r="D25101" i="5"/>
  <c r="D25109" i="5"/>
  <c r="D25117" i="5"/>
  <c r="D25125" i="5"/>
  <c r="D25133" i="5"/>
  <c r="D25141" i="5"/>
  <c r="D25149" i="5"/>
  <c r="D25157" i="5"/>
  <c r="D25165" i="5"/>
  <c r="D25173" i="5"/>
  <c r="D25181" i="5"/>
  <c r="D25189" i="5"/>
  <c r="D25197" i="5"/>
  <c r="D25205" i="5"/>
  <c r="D25213" i="5"/>
  <c r="D25221" i="5"/>
  <c r="D25229" i="5"/>
  <c r="D25237" i="5"/>
  <c r="D25245" i="5"/>
  <c r="D25253" i="5"/>
  <c r="D25261" i="5"/>
  <c r="D25269" i="5"/>
  <c r="D25277" i="5"/>
  <c r="D25285" i="5"/>
  <c r="D25293" i="5"/>
  <c r="D25301" i="5"/>
  <c r="D25309" i="5"/>
  <c r="D25317" i="5"/>
  <c r="D25325" i="5"/>
  <c r="D25333" i="5"/>
  <c r="D25341" i="5"/>
  <c r="D25349" i="5"/>
  <c r="D25357" i="5"/>
  <c r="D25363" i="5"/>
  <c r="D25368" i="5"/>
  <c r="D25373" i="5"/>
  <c r="D25379" i="5"/>
  <c r="D25384" i="5"/>
  <c r="D25389" i="5"/>
  <c r="D25395" i="5"/>
  <c r="D25400" i="5"/>
  <c r="D25405" i="5"/>
  <c r="D25411" i="5"/>
  <c r="D25416" i="5"/>
  <c r="D25421" i="5"/>
  <c r="D25427" i="5"/>
  <c r="D25432" i="5"/>
  <c r="D25437" i="5"/>
  <c r="D25443" i="5"/>
  <c r="D25448" i="5"/>
  <c r="D25453" i="5"/>
  <c r="D25459" i="5"/>
  <c r="D25464" i="5"/>
  <c r="D25469" i="5"/>
  <c r="D25475" i="5"/>
  <c r="D25480" i="5"/>
  <c r="D25485" i="5"/>
  <c r="D25491" i="5"/>
  <c r="D25496" i="5"/>
  <c r="D25501" i="5"/>
  <c r="D25507" i="5"/>
  <c r="D25512" i="5"/>
  <c r="D25516" i="5"/>
  <c r="D25520" i="5"/>
  <c r="D25524" i="5"/>
  <c r="D25528" i="5"/>
  <c r="D25532" i="5"/>
  <c r="D25536" i="5"/>
  <c r="D25540" i="5"/>
  <c r="D25544" i="5"/>
  <c r="D25548" i="5"/>
  <c r="D25552" i="5"/>
  <c r="D25556" i="5"/>
  <c r="D25560" i="5"/>
  <c r="D25564" i="5"/>
  <c r="D25568" i="5"/>
  <c r="D25572" i="5"/>
  <c r="D25576" i="5"/>
  <c r="D25580" i="5"/>
  <c r="D25584" i="5"/>
  <c r="D25588" i="5"/>
  <c r="D25592" i="5"/>
  <c r="D25596" i="5"/>
  <c r="D25600" i="5"/>
  <c r="D25604" i="5"/>
  <c r="D25608" i="5"/>
  <c r="D25612" i="5"/>
  <c r="D25616" i="5"/>
  <c r="D25620" i="5"/>
  <c r="D25624" i="5"/>
  <c r="D25628" i="5"/>
  <c r="D25632" i="5"/>
  <c r="D25636" i="5"/>
  <c r="D25640" i="5"/>
  <c r="D25644" i="5"/>
  <c r="D25648" i="5"/>
  <c r="D25652" i="5"/>
  <c r="D25656" i="5"/>
  <c r="D25660" i="5"/>
  <c r="D25664" i="5"/>
  <c r="D25668" i="5"/>
  <c r="D25672" i="5"/>
  <c r="D25676" i="5"/>
  <c r="D25680" i="5"/>
  <c r="D25684" i="5"/>
  <c r="D25688" i="5"/>
  <c r="D25692" i="5"/>
  <c r="D25696" i="5"/>
  <c r="D25700" i="5"/>
  <c r="D25704" i="5"/>
  <c r="D25708" i="5"/>
  <c r="D25712" i="5"/>
  <c r="D25716" i="5"/>
  <c r="D25720" i="5"/>
  <c r="D25724" i="5"/>
  <c r="D25728" i="5"/>
  <c r="D25732" i="5"/>
  <c r="D25736" i="5"/>
  <c r="D25740" i="5"/>
  <c r="D25744" i="5"/>
  <c r="D25748" i="5"/>
  <c r="D25752" i="5"/>
  <c r="D25756" i="5"/>
  <c r="D25760" i="5"/>
  <c r="D25764" i="5"/>
  <c r="D25768" i="5"/>
  <c r="D25772" i="5"/>
  <c r="D25776" i="5"/>
  <c r="D25780" i="5"/>
  <c r="D25784" i="5"/>
  <c r="D25788" i="5"/>
  <c r="D25792" i="5"/>
  <c r="D25796" i="5"/>
  <c r="D25800" i="5"/>
  <c r="D25804" i="5"/>
  <c r="D25808" i="5"/>
  <c r="D25812" i="5"/>
  <c r="D25816" i="5"/>
  <c r="D25820" i="5"/>
  <c r="D25824" i="5"/>
  <c r="D25828" i="5"/>
  <c r="D25832" i="5"/>
  <c r="D25836" i="5"/>
  <c r="D25840" i="5"/>
  <c r="D25844" i="5"/>
  <c r="D25848" i="5"/>
  <c r="D25852" i="5"/>
  <c r="D25856" i="5"/>
  <c r="D25860" i="5"/>
  <c r="D25864" i="5"/>
  <c r="D25868" i="5"/>
  <c r="D25872" i="5"/>
  <c r="D25876" i="5"/>
  <c r="D25880" i="5"/>
  <c r="D25884" i="5"/>
  <c r="D25888" i="5"/>
  <c r="D25892" i="5"/>
  <c r="D25896" i="5"/>
  <c r="D25900" i="5"/>
  <c r="D25904" i="5"/>
  <c r="D25908" i="5"/>
  <c r="D25912" i="5"/>
  <c r="D25916" i="5"/>
  <c r="D25920" i="5"/>
  <c r="D25924" i="5"/>
  <c r="D25928" i="5"/>
  <c r="D25932" i="5"/>
  <c r="D25936" i="5"/>
  <c r="D25940" i="5"/>
  <c r="D25944" i="5"/>
  <c r="D25948" i="5"/>
  <c r="D25952" i="5"/>
  <c r="D25956" i="5"/>
  <c r="D25960" i="5"/>
  <c r="D25964" i="5"/>
  <c r="D25968" i="5"/>
  <c r="D25972" i="5"/>
  <c r="D25976" i="5"/>
  <c r="D25980" i="5"/>
  <c r="D25984" i="5"/>
  <c r="D25988" i="5"/>
  <c r="D25992" i="5"/>
  <c r="D25996" i="5"/>
  <c r="D26000" i="5"/>
  <c r="D26004" i="5"/>
  <c r="D26008" i="5"/>
  <c r="D26012" i="5"/>
  <c r="D26016" i="5"/>
  <c r="D26020" i="5"/>
  <c r="D26024" i="5"/>
  <c r="D26028" i="5"/>
  <c r="D26032" i="5"/>
  <c r="D26036" i="5"/>
  <c r="D26040" i="5"/>
  <c r="D26044" i="5"/>
  <c r="D26048" i="5"/>
  <c r="D26052" i="5"/>
  <c r="D26056" i="5"/>
  <c r="D26060" i="5"/>
  <c r="D26064" i="5"/>
  <c r="D26068" i="5"/>
  <c r="D26072" i="5"/>
  <c r="D26076" i="5"/>
  <c r="D26080" i="5"/>
  <c r="D26084" i="5"/>
  <c r="D26088" i="5"/>
  <c r="D26092" i="5"/>
  <c r="D26096" i="5"/>
  <c r="D26100" i="5"/>
  <c r="D26104" i="5"/>
  <c r="D26108" i="5"/>
  <c r="D26112" i="5"/>
  <c r="D26116" i="5"/>
  <c r="D26120" i="5"/>
  <c r="D26124" i="5"/>
  <c r="D26128" i="5"/>
  <c r="D26132" i="5"/>
  <c r="D26136" i="5"/>
  <c r="D26140" i="5"/>
  <c r="D26144" i="5"/>
  <c r="D26148" i="5"/>
  <c r="D26152" i="5"/>
  <c r="D26156" i="5"/>
  <c r="D26160" i="5"/>
  <c r="D26164" i="5"/>
  <c r="D26168" i="5"/>
  <c r="D26172" i="5"/>
  <c r="D26176" i="5"/>
  <c r="D26180" i="5"/>
  <c r="D26184" i="5"/>
  <c r="D26188" i="5"/>
  <c r="D26192" i="5"/>
  <c r="D26196" i="5"/>
  <c r="D26200" i="5"/>
  <c r="D26204" i="5"/>
  <c r="D26208" i="5"/>
  <c r="D26212" i="5"/>
  <c r="D26216" i="5"/>
  <c r="D26220" i="5"/>
  <c r="D26224" i="5"/>
  <c r="D26228" i="5"/>
  <c r="D26232" i="5"/>
  <c r="D26236" i="5"/>
  <c r="D26240" i="5"/>
  <c r="D26244" i="5"/>
  <c r="D26248" i="5"/>
  <c r="D26252" i="5"/>
  <c r="D26256" i="5"/>
  <c r="D26260" i="5"/>
  <c r="D26264" i="5"/>
  <c r="D26268" i="5"/>
  <c r="D26272" i="5"/>
  <c r="D26276" i="5"/>
  <c r="D26280" i="5"/>
  <c r="D26284" i="5"/>
  <c r="D26288" i="5"/>
  <c r="D26292" i="5"/>
  <c r="D26296" i="5"/>
  <c r="D26300" i="5"/>
  <c r="D26304" i="5"/>
  <c r="D26308" i="5"/>
  <c r="D26312" i="5"/>
  <c r="D26316" i="5"/>
  <c r="D26320" i="5"/>
  <c r="D26324" i="5"/>
  <c r="D26328" i="5"/>
  <c r="D26332" i="5"/>
  <c r="D26336" i="5"/>
  <c r="D26340" i="5"/>
  <c r="D26344" i="5"/>
  <c r="D26348" i="5"/>
  <c r="D26352" i="5"/>
  <c r="D26356" i="5"/>
  <c r="D26360" i="5"/>
  <c r="D26364" i="5"/>
  <c r="D26368" i="5"/>
  <c r="D26372" i="5"/>
  <c r="D26376" i="5"/>
  <c r="D26380" i="5"/>
  <c r="D26384" i="5"/>
  <c r="D26388" i="5"/>
  <c r="D26392" i="5"/>
  <c r="D26396" i="5"/>
  <c r="D26400" i="5"/>
  <c r="D26404" i="5"/>
  <c r="D26408" i="5"/>
  <c r="D26412" i="5"/>
  <c r="D26416" i="5"/>
  <c r="D26420" i="5"/>
  <c r="D26424" i="5"/>
  <c r="D26428" i="5"/>
  <c r="D26432" i="5"/>
  <c r="D26436" i="5"/>
  <c r="D26440" i="5"/>
  <c r="D26444" i="5"/>
  <c r="D26448" i="5"/>
  <c r="D26452" i="5"/>
  <c r="D26456" i="5"/>
  <c r="D26460" i="5"/>
  <c r="D26464" i="5"/>
  <c r="D26468" i="5"/>
  <c r="D26472" i="5"/>
  <c r="D26476" i="5"/>
  <c r="D26480" i="5"/>
  <c r="D26484" i="5"/>
  <c r="D26488" i="5"/>
  <c r="D26492" i="5"/>
  <c r="D26496" i="5"/>
  <c r="D26500" i="5"/>
  <c r="D26504" i="5"/>
  <c r="D26508" i="5"/>
  <c r="D26512" i="5"/>
  <c r="D26516" i="5"/>
  <c r="D26520" i="5"/>
  <c r="D26524" i="5"/>
  <c r="D26528" i="5"/>
  <c r="D26532" i="5"/>
  <c r="D26536" i="5"/>
  <c r="D26540" i="5"/>
  <c r="D26544" i="5"/>
  <c r="D26548" i="5"/>
  <c r="D26552" i="5"/>
  <c r="D26556" i="5"/>
  <c r="D26560" i="5"/>
  <c r="D26564" i="5"/>
  <c r="D26568" i="5"/>
  <c r="D26572" i="5"/>
  <c r="D26576" i="5"/>
  <c r="D26580" i="5"/>
  <c r="D26584" i="5"/>
  <c r="D26588" i="5"/>
  <c r="D26592" i="5"/>
  <c r="D26596" i="5"/>
  <c r="D26600" i="5"/>
  <c r="D26604" i="5"/>
  <c r="D26608" i="5"/>
  <c r="D26612" i="5"/>
  <c r="D26616" i="5"/>
  <c r="D26620" i="5"/>
  <c r="D26624" i="5"/>
  <c r="D26628" i="5"/>
  <c r="D26632" i="5"/>
  <c r="D26636" i="5"/>
  <c r="D26640" i="5"/>
  <c r="D26644" i="5"/>
  <c r="D26648" i="5"/>
  <c r="D26652" i="5"/>
  <c r="D26656" i="5"/>
  <c r="D26660" i="5"/>
  <c r="D26664" i="5"/>
  <c r="D26668" i="5"/>
  <c r="D26672" i="5"/>
  <c r="D26676" i="5"/>
  <c r="D26680" i="5"/>
  <c r="D26684" i="5"/>
  <c r="D26688" i="5"/>
  <c r="D26692" i="5"/>
  <c r="D26696" i="5"/>
  <c r="D26700" i="5"/>
  <c r="D26704" i="5"/>
  <c r="D26708" i="5"/>
  <c r="D26712" i="5"/>
  <c r="D26716" i="5"/>
  <c r="D26720" i="5"/>
  <c r="D26724" i="5"/>
  <c r="D26728" i="5"/>
  <c r="D26732" i="5"/>
  <c r="D26736" i="5"/>
  <c r="D26740" i="5"/>
  <c r="D26744" i="5"/>
  <c r="D26748" i="5"/>
  <c r="D26752" i="5"/>
  <c r="D26756" i="5"/>
  <c r="D26760" i="5"/>
  <c r="D26764" i="5"/>
  <c r="D26768" i="5"/>
  <c r="D26772" i="5"/>
  <c r="D26776" i="5"/>
  <c r="D26780" i="5"/>
  <c r="D26784" i="5"/>
  <c r="D26788" i="5"/>
  <c r="D26792" i="5"/>
  <c r="D26796" i="5"/>
  <c r="D26800" i="5"/>
  <c r="D26804" i="5"/>
  <c r="D26808" i="5"/>
  <c r="D26812" i="5"/>
  <c r="D26816" i="5"/>
  <c r="D26820" i="5"/>
  <c r="D26824" i="5"/>
  <c r="D26828" i="5"/>
  <c r="D26832" i="5"/>
  <c r="D26836" i="5"/>
  <c r="D26840" i="5"/>
  <c r="D26844" i="5"/>
  <c r="D26848" i="5"/>
  <c r="D26852" i="5"/>
  <c r="D26856" i="5"/>
  <c r="D26860" i="5"/>
  <c r="D26864" i="5"/>
  <c r="D26868" i="5"/>
  <c r="D26872" i="5"/>
  <c r="D26876" i="5"/>
  <c r="D26880" i="5"/>
  <c r="D26884" i="5"/>
  <c r="D26888" i="5"/>
  <c r="D26892" i="5"/>
  <c r="D26896" i="5"/>
  <c r="D26900" i="5"/>
  <c r="D26904" i="5"/>
  <c r="D26908" i="5"/>
  <c r="D26912" i="5"/>
  <c r="D26916" i="5"/>
  <c r="D26920" i="5"/>
  <c r="D26924" i="5"/>
  <c r="D26928" i="5"/>
  <c r="D26932" i="5"/>
  <c r="D26936" i="5"/>
  <c r="D26940" i="5"/>
  <c r="D26944" i="5"/>
  <c r="D26948" i="5"/>
  <c r="D26952" i="5"/>
  <c r="D26956" i="5"/>
  <c r="D26960" i="5"/>
  <c r="D26964" i="5"/>
  <c r="D26968" i="5"/>
  <c r="D26972" i="5"/>
  <c r="D26976" i="5"/>
  <c r="D26980" i="5"/>
  <c r="D26984" i="5"/>
  <c r="D26988" i="5"/>
  <c r="D26992" i="5"/>
  <c r="D26996" i="5"/>
  <c r="D27000" i="5"/>
  <c r="D27004" i="5"/>
  <c r="D27008" i="5"/>
  <c r="D27012" i="5"/>
  <c r="D27016" i="5"/>
  <c r="D27020" i="5"/>
  <c r="D27024" i="5"/>
  <c r="D27028" i="5"/>
  <c r="D27032" i="5"/>
  <c r="D27036" i="5"/>
  <c r="D27040" i="5"/>
  <c r="D27044" i="5"/>
  <c r="D27048" i="5"/>
  <c r="D27052" i="5"/>
  <c r="D27056" i="5"/>
  <c r="D27060" i="5"/>
  <c r="D27064" i="5"/>
  <c r="D27068" i="5"/>
  <c r="D27072" i="5"/>
  <c r="D27076" i="5"/>
  <c r="D27080" i="5"/>
  <c r="D27084" i="5"/>
  <c r="D27088" i="5"/>
  <c r="D27092" i="5"/>
  <c r="D27096" i="5"/>
  <c r="D27100" i="5"/>
  <c r="D27104" i="5"/>
  <c r="D27108" i="5"/>
  <c r="D27112" i="5"/>
  <c r="D27116" i="5"/>
  <c r="D27120" i="5"/>
  <c r="D27124" i="5"/>
  <c r="D27128" i="5"/>
  <c r="D27132" i="5"/>
  <c r="D27136" i="5"/>
  <c r="D27140" i="5"/>
  <c r="D27144" i="5"/>
  <c r="D27148" i="5"/>
  <c r="D27152" i="5"/>
  <c r="D27156" i="5"/>
  <c r="D27160" i="5"/>
  <c r="D27164" i="5"/>
  <c r="D27168" i="5"/>
  <c r="D27172" i="5"/>
  <c r="D27176" i="5"/>
  <c r="D27180" i="5"/>
  <c r="D27184" i="5"/>
  <c r="D27188" i="5"/>
  <c r="D27192" i="5"/>
  <c r="D27196" i="5"/>
  <c r="D27200" i="5"/>
  <c r="D27204" i="5"/>
  <c r="D27208" i="5"/>
  <c r="D27212" i="5"/>
  <c r="D27216" i="5"/>
  <c r="D27220" i="5"/>
  <c r="D27224" i="5"/>
  <c r="D20528" i="5"/>
  <c r="D21071" i="5"/>
  <c r="D21302" i="5"/>
  <c r="D21462" i="5"/>
  <c r="D21590" i="5"/>
  <c r="D21718" i="5"/>
  <c r="D21806" i="5"/>
  <c r="D21891" i="5"/>
  <c r="D21977" i="5"/>
  <c r="D22052" i="5"/>
  <c r="D22116" i="5"/>
  <c r="D22180" i="5"/>
  <c r="D22244" i="5"/>
  <c r="D22308" i="5"/>
  <c r="D22372" i="5"/>
  <c r="D22436" i="5"/>
  <c r="D22500" i="5"/>
  <c r="D22564" i="5"/>
  <c r="D22628" i="5"/>
  <c r="D22692" i="5"/>
  <c r="D22756" i="5"/>
  <c r="D22820" i="5"/>
  <c r="D22854" i="5"/>
  <c r="D22886" i="5"/>
  <c r="D22918" i="5"/>
  <c r="D22950" i="5"/>
  <c r="D22982" i="5"/>
  <c r="D23014" i="5"/>
  <c r="D23046" i="5"/>
  <c r="D23078" i="5"/>
  <c r="D23110" i="5"/>
  <c r="D23142" i="5"/>
  <c r="D23174" i="5"/>
  <c r="D23206" i="5"/>
  <c r="D23238" i="5"/>
  <c r="D23270" i="5"/>
  <c r="D23302" i="5"/>
  <c r="D23334" i="5"/>
  <c r="D23358" i="5"/>
  <c r="D23379" i="5"/>
  <c r="D23400" i="5"/>
  <c r="D23422" i="5"/>
  <c r="D23443" i="5"/>
  <c r="D23464" i="5"/>
  <c r="D23486" i="5"/>
  <c r="D23507" i="5"/>
  <c r="D23523" i="5"/>
  <c r="D23539" i="5"/>
  <c r="D23555" i="5"/>
  <c r="D23571" i="5"/>
  <c r="D23587" i="5"/>
  <c r="D23603" i="5"/>
  <c r="D23619" i="5"/>
  <c r="D23635" i="5"/>
  <c r="D23651" i="5"/>
  <c r="D23667" i="5"/>
  <c r="D23683" i="5"/>
  <c r="D23699" i="5"/>
  <c r="D23715" i="5"/>
  <c r="D23731" i="5"/>
  <c r="D23747" i="5"/>
  <c r="D23763" i="5"/>
  <c r="D23779" i="5"/>
  <c r="D23795" i="5"/>
  <c r="D23811" i="5"/>
  <c r="D23827" i="5"/>
  <c r="D23843" i="5"/>
  <c r="D23859" i="5"/>
  <c r="D23875" i="5"/>
  <c r="D23891" i="5"/>
  <c r="D23907" i="5"/>
  <c r="D23923" i="5"/>
  <c r="D23939" i="5"/>
  <c r="D23955" i="5"/>
  <c r="D23971" i="5"/>
  <c r="D23987" i="5"/>
  <c r="D24003" i="5"/>
  <c r="D24019" i="5"/>
  <c r="D24035" i="5"/>
  <c r="D24051" i="5"/>
  <c r="D24067" i="5"/>
  <c r="D24083" i="5"/>
  <c r="D24099" i="5"/>
  <c r="D24115" i="5"/>
  <c r="D24131" i="5"/>
  <c r="D24147" i="5"/>
  <c r="D24163" i="5"/>
  <c r="D24179" i="5"/>
  <c r="D24195" i="5"/>
  <c r="D24211" i="5"/>
  <c r="D24227" i="5"/>
  <c r="D24243" i="5"/>
  <c r="D24259" i="5"/>
  <c r="D24275" i="5"/>
  <c r="D24291" i="5"/>
  <c r="D24307" i="5"/>
  <c r="D24323" i="5"/>
  <c r="D24339" i="5"/>
  <c r="D24355" i="5"/>
  <c r="D24371" i="5"/>
  <c r="D24387" i="5"/>
  <c r="D24403" i="5"/>
  <c r="D24419" i="5"/>
  <c r="D24435" i="5"/>
  <c r="D24451" i="5"/>
  <c r="D24467" i="5"/>
  <c r="D24483" i="5"/>
  <c r="D24499" i="5"/>
  <c r="D24515" i="5"/>
  <c r="D24531" i="5"/>
  <c r="D24547" i="5"/>
  <c r="D24563" i="5"/>
  <c r="D24579" i="5"/>
  <c r="D24595" i="5"/>
  <c r="D24611" i="5"/>
  <c r="D24627" i="5"/>
  <c r="D24643" i="5"/>
  <c r="D24659" i="5"/>
  <c r="D24675" i="5"/>
  <c r="D24691" i="5"/>
  <c r="D24707" i="5"/>
  <c r="D24723" i="5"/>
  <c r="D24739" i="5"/>
  <c r="D24755" i="5"/>
  <c r="D24771" i="5"/>
  <c r="D24787" i="5"/>
  <c r="D24803" i="5"/>
  <c r="D24819" i="5"/>
  <c r="D24835" i="5"/>
  <c r="D24851" i="5"/>
  <c r="D24867" i="5"/>
  <c r="D24883" i="5"/>
  <c r="D24899" i="5"/>
  <c r="D24915" i="5"/>
  <c r="D24931" i="5"/>
  <c r="D24947" i="5"/>
  <c r="D24963" i="5"/>
  <c r="D24979" i="5"/>
  <c r="D24995" i="5"/>
  <c r="D25011" i="5"/>
  <c r="D25027" i="5"/>
  <c r="D25043" i="5"/>
  <c r="D25059" i="5"/>
  <c r="D25075" i="5"/>
  <c r="D25091" i="5"/>
  <c r="D25107" i="5"/>
  <c r="D25123" i="5"/>
  <c r="D25139" i="5"/>
  <c r="D25155" i="5"/>
  <c r="D25171" i="5"/>
  <c r="D25187" i="5"/>
  <c r="D25203" i="5"/>
  <c r="D25219" i="5"/>
  <c r="D25235" i="5"/>
  <c r="D25251" i="5"/>
  <c r="D25267" i="5"/>
  <c r="D25283" i="5"/>
  <c r="D25299" i="5"/>
  <c r="D25315" i="5"/>
  <c r="D25331" i="5"/>
  <c r="D25347" i="5"/>
  <c r="D25361" i="5"/>
  <c r="D25372" i="5"/>
  <c r="D25383" i="5"/>
  <c r="D25393" i="5"/>
  <c r="D25404" i="5"/>
  <c r="D25415" i="5"/>
  <c r="D25425" i="5"/>
  <c r="D25436" i="5"/>
  <c r="D25447" i="5"/>
  <c r="D25457" i="5"/>
  <c r="D25468" i="5"/>
  <c r="D25479" i="5"/>
  <c r="D25489" i="5"/>
  <c r="D25500" i="5"/>
  <c r="D25511" i="5"/>
  <c r="D25519" i="5"/>
  <c r="D25527" i="5"/>
  <c r="D25535" i="5"/>
  <c r="D25543" i="5"/>
  <c r="D25551" i="5"/>
  <c r="D25559" i="5"/>
  <c r="D25567" i="5"/>
  <c r="D25575" i="5"/>
  <c r="D25583" i="5"/>
  <c r="D25591" i="5"/>
  <c r="D25599" i="5"/>
  <c r="D25607" i="5"/>
  <c r="D25615" i="5"/>
  <c r="D25623" i="5"/>
  <c r="D25631" i="5"/>
  <c r="D25639" i="5"/>
  <c r="D25647" i="5"/>
  <c r="D25655" i="5"/>
  <c r="D25663" i="5"/>
  <c r="D25671" i="5"/>
  <c r="D25679" i="5"/>
  <c r="D25687" i="5"/>
  <c r="D25695" i="5"/>
  <c r="D25703" i="5"/>
  <c r="D25711" i="5"/>
  <c r="D25719" i="5"/>
  <c r="D25727" i="5"/>
  <c r="D25735" i="5"/>
  <c r="D25743" i="5"/>
  <c r="D25751" i="5"/>
  <c r="D25759" i="5"/>
  <c r="D25767" i="5"/>
  <c r="D25775" i="5"/>
  <c r="D25783" i="5"/>
  <c r="D25791" i="5"/>
  <c r="D25799" i="5"/>
  <c r="D25807" i="5"/>
  <c r="D25815" i="5"/>
  <c r="D25823" i="5"/>
  <c r="D25831" i="5"/>
  <c r="D25839" i="5"/>
  <c r="D25847" i="5"/>
  <c r="D25855" i="5"/>
  <c r="D25863" i="5"/>
  <c r="D25871" i="5"/>
  <c r="D25879" i="5"/>
  <c r="D25887" i="5"/>
  <c r="D25895" i="5"/>
  <c r="D25903" i="5"/>
  <c r="D25911" i="5"/>
  <c r="D25919" i="5"/>
  <c r="D25927" i="5"/>
  <c r="D25935" i="5"/>
  <c r="D25943" i="5"/>
  <c r="D25951" i="5"/>
  <c r="D25959" i="5"/>
  <c r="D25967" i="5"/>
  <c r="D25975" i="5"/>
  <c r="D25983" i="5"/>
  <c r="D25991" i="5"/>
  <c r="D25999" i="5"/>
  <c r="D26007" i="5"/>
  <c r="D26015" i="5"/>
  <c r="D26023" i="5"/>
  <c r="D26031" i="5"/>
  <c r="D26039" i="5"/>
  <c r="D26047" i="5"/>
  <c r="D26055" i="5"/>
  <c r="D26063" i="5"/>
  <c r="D26071" i="5"/>
  <c r="D26079" i="5"/>
  <c r="D26087" i="5"/>
  <c r="D26095" i="5"/>
  <c r="D26103" i="5"/>
  <c r="D26111" i="5"/>
  <c r="D26119" i="5"/>
  <c r="D26127" i="5"/>
  <c r="D26135" i="5"/>
  <c r="D26143" i="5"/>
  <c r="D26151" i="5"/>
  <c r="D26159" i="5"/>
  <c r="D26167" i="5"/>
  <c r="D26175" i="5"/>
  <c r="D26183" i="5"/>
  <c r="D26191" i="5"/>
  <c r="D26199" i="5"/>
  <c r="D26207" i="5"/>
  <c r="D26215" i="5"/>
  <c r="D26223" i="5"/>
  <c r="D26231" i="5"/>
  <c r="D26239" i="5"/>
  <c r="D26247" i="5"/>
  <c r="D26255" i="5"/>
  <c r="D26263" i="5"/>
  <c r="D26271" i="5"/>
  <c r="D26279" i="5"/>
  <c r="D26287" i="5"/>
  <c r="D26295" i="5"/>
  <c r="D26303" i="5"/>
  <c r="D26311" i="5"/>
  <c r="D26319" i="5"/>
  <c r="D26327" i="5"/>
  <c r="D26335" i="5"/>
  <c r="D26343" i="5"/>
  <c r="D26351" i="5"/>
  <c r="D26359" i="5"/>
  <c r="D26367" i="5"/>
  <c r="D26375" i="5"/>
  <c r="D26383" i="5"/>
  <c r="D26391" i="5"/>
  <c r="D26399" i="5"/>
  <c r="D26407" i="5"/>
  <c r="D26415" i="5"/>
  <c r="D26423" i="5"/>
  <c r="D26431" i="5"/>
  <c r="D26439" i="5"/>
  <c r="D26447" i="5"/>
  <c r="D26455" i="5"/>
  <c r="D26463" i="5"/>
  <c r="D26471" i="5"/>
  <c r="D26479" i="5"/>
  <c r="D26487" i="5"/>
  <c r="D26495" i="5"/>
  <c r="D26503" i="5"/>
  <c r="D26511" i="5"/>
  <c r="D26519" i="5"/>
  <c r="D26527" i="5"/>
  <c r="D26535" i="5"/>
  <c r="D26543" i="5"/>
  <c r="D26551" i="5"/>
  <c r="D26559" i="5"/>
  <c r="D26567" i="5"/>
  <c r="D26575" i="5"/>
  <c r="D26583" i="5"/>
  <c r="D26591" i="5"/>
  <c r="D26599" i="5"/>
  <c r="D26607" i="5"/>
  <c r="D26615" i="5"/>
  <c r="D26623" i="5"/>
  <c r="D26631" i="5"/>
  <c r="D26639" i="5"/>
  <c r="D26647" i="5"/>
  <c r="D26655" i="5"/>
  <c r="D26663" i="5"/>
  <c r="D26671" i="5"/>
  <c r="D26679" i="5"/>
  <c r="D26687" i="5"/>
  <c r="D26695" i="5"/>
  <c r="D26703" i="5"/>
  <c r="D26711" i="5"/>
  <c r="D26719" i="5"/>
  <c r="D26727" i="5"/>
  <c r="D26735" i="5"/>
  <c r="D26743" i="5"/>
  <c r="D26751" i="5"/>
  <c r="D26759" i="5"/>
  <c r="D26767" i="5"/>
  <c r="D26775" i="5"/>
  <c r="D26783" i="5"/>
  <c r="D26791" i="5"/>
  <c r="D26799" i="5"/>
  <c r="D26807" i="5"/>
  <c r="D26815" i="5"/>
  <c r="D26823" i="5"/>
  <c r="D26831" i="5"/>
  <c r="D26838" i="5"/>
  <c r="D26843" i="5"/>
  <c r="D26849" i="5"/>
  <c r="D26854" i="5"/>
  <c r="D26859" i="5"/>
  <c r="D26865" i="5"/>
  <c r="D26870" i="5"/>
  <c r="D26875" i="5"/>
  <c r="D26881" i="5"/>
  <c r="D26886" i="5"/>
  <c r="D26891" i="5"/>
  <c r="D26897" i="5"/>
  <c r="D26902" i="5"/>
  <c r="D26907" i="5"/>
  <c r="D26913" i="5"/>
  <c r="D26918" i="5"/>
  <c r="D26923" i="5"/>
  <c r="D26929" i="5"/>
  <c r="D26934" i="5"/>
  <c r="D26939" i="5"/>
  <c r="D26945" i="5"/>
  <c r="D26950" i="5"/>
  <c r="D26955" i="5"/>
  <c r="D26961" i="5"/>
  <c r="D26966" i="5"/>
  <c r="D26971" i="5"/>
  <c r="D26977" i="5"/>
  <c r="D26982" i="5"/>
  <c r="D26987" i="5"/>
  <c r="D26993" i="5"/>
  <c r="D26998" i="5"/>
  <c r="D27003" i="5"/>
  <c r="D27009" i="5"/>
  <c r="D27014" i="5"/>
  <c r="D27019" i="5"/>
  <c r="D27025" i="5"/>
  <c r="D27030" i="5"/>
  <c r="D27035" i="5"/>
  <c r="D27041" i="5"/>
  <c r="D27046" i="5"/>
  <c r="D27051" i="5"/>
  <c r="D27057" i="5"/>
  <c r="D27062" i="5"/>
  <c r="D27067" i="5"/>
  <c r="D27073" i="5"/>
  <c r="D27078" i="5"/>
  <c r="D27083" i="5"/>
  <c r="D27089" i="5"/>
  <c r="D27094" i="5"/>
  <c r="D27099" i="5"/>
  <c r="D27105" i="5"/>
  <c r="D27110" i="5"/>
  <c r="D27115" i="5"/>
  <c r="D27121" i="5"/>
  <c r="D27126" i="5"/>
  <c r="D27131" i="5"/>
  <c r="D27137" i="5"/>
  <c r="D27142" i="5"/>
  <c r="D27147" i="5"/>
  <c r="D27153" i="5"/>
  <c r="D27158" i="5"/>
  <c r="D27163" i="5"/>
  <c r="D27169" i="5"/>
  <c r="D27174" i="5"/>
  <c r="D27179" i="5"/>
  <c r="D27185" i="5"/>
  <c r="D27190" i="5"/>
  <c r="D27195" i="5"/>
  <c r="D27201" i="5"/>
  <c r="D27206" i="5"/>
  <c r="D27211" i="5"/>
  <c r="D27217" i="5"/>
  <c r="D27222" i="5"/>
  <c r="D27227" i="5"/>
  <c r="D27231" i="5"/>
  <c r="D27235" i="5"/>
  <c r="D27239" i="5"/>
  <c r="D27243" i="5"/>
  <c r="D27247" i="5"/>
  <c r="D27251" i="5"/>
  <c r="D27255" i="5"/>
  <c r="D27259" i="5"/>
  <c r="D27263" i="5"/>
  <c r="D27267" i="5"/>
  <c r="D27271" i="5"/>
  <c r="D27275" i="5"/>
  <c r="D27279" i="5"/>
  <c r="D27283" i="5"/>
  <c r="D27287" i="5"/>
  <c r="D27291" i="5"/>
  <c r="D27295" i="5"/>
  <c r="D27299" i="5"/>
  <c r="D27303" i="5"/>
  <c r="D27307" i="5"/>
  <c r="D27311" i="5"/>
  <c r="D27315" i="5"/>
  <c r="D27319" i="5"/>
  <c r="D27323" i="5"/>
  <c r="D27327" i="5"/>
  <c r="D27331" i="5"/>
  <c r="D27335" i="5"/>
  <c r="D27339" i="5"/>
  <c r="D27343" i="5"/>
  <c r="D27347" i="5"/>
  <c r="D27351" i="5"/>
  <c r="D27355" i="5"/>
  <c r="D27359" i="5"/>
  <c r="D27363" i="5"/>
  <c r="D27367" i="5"/>
  <c r="D27371" i="5"/>
  <c r="D27375" i="5"/>
  <c r="D27379" i="5"/>
  <c r="D27383" i="5"/>
  <c r="D27387" i="5"/>
  <c r="D27391" i="5"/>
  <c r="D27395" i="5"/>
  <c r="D27399" i="5"/>
  <c r="D27403" i="5"/>
  <c r="D27407" i="5"/>
  <c r="D27411" i="5"/>
  <c r="D27415" i="5"/>
  <c r="D27419" i="5"/>
  <c r="D27423" i="5"/>
  <c r="D27427" i="5"/>
  <c r="D27431" i="5"/>
  <c r="D27435" i="5"/>
  <c r="D27439" i="5"/>
  <c r="D27443" i="5"/>
  <c r="D27447" i="5"/>
  <c r="D27451" i="5"/>
  <c r="D27455" i="5"/>
  <c r="D27459" i="5"/>
  <c r="D27463" i="5"/>
  <c r="D27467" i="5"/>
  <c r="D27471" i="5"/>
  <c r="D27475" i="5"/>
  <c r="D27479" i="5"/>
  <c r="D27483" i="5"/>
  <c r="D27487" i="5"/>
  <c r="D27491" i="5"/>
  <c r="D27495" i="5"/>
  <c r="D27499" i="5"/>
  <c r="D27503" i="5"/>
  <c r="D27507" i="5"/>
  <c r="D27511" i="5"/>
  <c r="D27515" i="5"/>
  <c r="D27519" i="5"/>
  <c r="D27523" i="5"/>
  <c r="D27527" i="5"/>
  <c r="D27531" i="5"/>
  <c r="D27535" i="5"/>
  <c r="D27539" i="5"/>
  <c r="D27543" i="5"/>
  <c r="D27547" i="5"/>
  <c r="D27551" i="5"/>
  <c r="D27555" i="5"/>
  <c r="D27559" i="5"/>
  <c r="D27563" i="5"/>
  <c r="D27567" i="5"/>
  <c r="D27571" i="5"/>
  <c r="D27575" i="5"/>
  <c r="D27579" i="5"/>
  <c r="D27583" i="5"/>
  <c r="D27587" i="5"/>
  <c r="D27591" i="5"/>
  <c r="D27595" i="5"/>
  <c r="D27599" i="5"/>
  <c r="D27603" i="5"/>
  <c r="D27607" i="5"/>
  <c r="D27611" i="5"/>
  <c r="D27615" i="5"/>
  <c r="D27619" i="5"/>
  <c r="D27623" i="5"/>
  <c r="D27627" i="5"/>
  <c r="D27631" i="5"/>
  <c r="D27635" i="5"/>
  <c r="D27639" i="5"/>
  <c r="D27643" i="5"/>
  <c r="D27647" i="5"/>
  <c r="D27651" i="5"/>
  <c r="D27655" i="5"/>
  <c r="D27659" i="5"/>
  <c r="D27663" i="5"/>
  <c r="D27667" i="5"/>
  <c r="D27671" i="5"/>
  <c r="D27675" i="5"/>
  <c r="D27679" i="5"/>
  <c r="D27683" i="5"/>
  <c r="D27687" i="5"/>
  <c r="D27691" i="5"/>
  <c r="D27695" i="5"/>
  <c r="D27699" i="5"/>
  <c r="D27703" i="5"/>
  <c r="D27707" i="5"/>
  <c r="D27711" i="5"/>
  <c r="D27715" i="5"/>
  <c r="D27719" i="5"/>
  <c r="D27723" i="5"/>
  <c r="D27727" i="5"/>
  <c r="D27731" i="5"/>
  <c r="D27735" i="5"/>
  <c r="D27739" i="5"/>
  <c r="D27743" i="5"/>
  <c r="D27747" i="5"/>
  <c r="D27751" i="5"/>
  <c r="D27755" i="5"/>
  <c r="D27759" i="5"/>
  <c r="D27763" i="5"/>
  <c r="D27767" i="5"/>
  <c r="D27771" i="5"/>
  <c r="D27775" i="5"/>
  <c r="D27779" i="5"/>
  <c r="D27783" i="5"/>
  <c r="D27787" i="5"/>
  <c r="D27791" i="5"/>
  <c r="D27795" i="5"/>
  <c r="D27799" i="5"/>
  <c r="D27803" i="5"/>
  <c r="D27807" i="5"/>
  <c r="D27811" i="5"/>
  <c r="D27815" i="5"/>
  <c r="D27819" i="5"/>
  <c r="D27823" i="5"/>
  <c r="D27827" i="5"/>
  <c r="D27831" i="5"/>
  <c r="D27835" i="5"/>
  <c r="D27839" i="5"/>
  <c r="D27843" i="5"/>
  <c r="D27847" i="5"/>
  <c r="D27851" i="5"/>
  <c r="D27855" i="5"/>
  <c r="D27859" i="5"/>
  <c r="D27863" i="5"/>
  <c r="D27867" i="5"/>
  <c r="D27871" i="5"/>
  <c r="D27875" i="5"/>
  <c r="D27879" i="5"/>
  <c r="D27883" i="5"/>
  <c r="D27887" i="5"/>
  <c r="D27891" i="5"/>
  <c r="D27895" i="5"/>
  <c r="D27899" i="5"/>
  <c r="D27903" i="5"/>
  <c r="D27907" i="5"/>
  <c r="D27911" i="5"/>
  <c r="D27915" i="5"/>
  <c r="D27919" i="5"/>
  <c r="D27923" i="5"/>
  <c r="D27927" i="5"/>
  <c r="D27931" i="5"/>
  <c r="D27935" i="5"/>
  <c r="D27939" i="5"/>
  <c r="D27943" i="5"/>
  <c r="D27947" i="5"/>
  <c r="D27951" i="5"/>
  <c r="D27955" i="5"/>
  <c r="D27959" i="5"/>
  <c r="D27963" i="5"/>
  <c r="D27967" i="5"/>
  <c r="D27971" i="5"/>
  <c r="D27975" i="5"/>
  <c r="D27979" i="5"/>
  <c r="D27983" i="5"/>
  <c r="D27987" i="5"/>
  <c r="D27991" i="5"/>
  <c r="D27995" i="5"/>
  <c r="D27999" i="5"/>
  <c r="D28003" i="5"/>
  <c r="D28007" i="5"/>
  <c r="D28011" i="5"/>
  <c r="D28015" i="5"/>
  <c r="D28019" i="5"/>
  <c r="D28023" i="5"/>
  <c r="D28027" i="5"/>
  <c r="D28031" i="5"/>
  <c r="D28035" i="5"/>
  <c r="D28039" i="5"/>
  <c r="D28043" i="5"/>
  <c r="D28047" i="5"/>
  <c r="D28051" i="5"/>
  <c r="D28055" i="5"/>
  <c r="D28059" i="5"/>
  <c r="D28063" i="5"/>
  <c r="D28067" i="5"/>
  <c r="D28071" i="5"/>
  <c r="D28075" i="5"/>
  <c r="D28079" i="5"/>
  <c r="D28083" i="5"/>
  <c r="D28087" i="5"/>
  <c r="D28091" i="5"/>
  <c r="D28095" i="5"/>
  <c r="D28099" i="5"/>
  <c r="D28103" i="5"/>
  <c r="D28107" i="5"/>
  <c r="D28111" i="5"/>
  <c r="D28115" i="5"/>
  <c r="D28119" i="5"/>
  <c r="D28123" i="5"/>
  <c r="D28127" i="5"/>
  <c r="D28131" i="5"/>
  <c r="D28135" i="5"/>
  <c r="D28139" i="5"/>
  <c r="D28143" i="5"/>
  <c r="D28147" i="5"/>
  <c r="D28151" i="5"/>
  <c r="D28155" i="5"/>
  <c r="D28159" i="5"/>
  <c r="D28163" i="5"/>
  <c r="D28167" i="5"/>
  <c r="D28171" i="5"/>
  <c r="D28175" i="5"/>
  <c r="D28179" i="5"/>
  <c r="D28183" i="5"/>
  <c r="D28187" i="5"/>
  <c r="D28191" i="5"/>
  <c r="D28195" i="5"/>
  <c r="D28199" i="5"/>
  <c r="D28203" i="5"/>
  <c r="D28207" i="5"/>
  <c r="D28211" i="5"/>
  <c r="D28215" i="5"/>
  <c r="D28219" i="5"/>
  <c r="D28223" i="5"/>
  <c r="D28227" i="5"/>
  <c r="D28231" i="5"/>
  <c r="D28235" i="5"/>
  <c r="D28239" i="5"/>
  <c r="D28243" i="5"/>
  <c r="D28247" i="5"/>
  <c r="D28251" i="5"/>
  <c r="D28255" i="5"/>
  <c r="D28259" i="5"/>
  <c r="D28263" i="5"/>
  <c r="D28267" i="5"/>
  <c r="D28271" i="5"/>
  <c r="D28275" i="5"/>
  <c r="D28279" i="5"/>
  <c r="D28283" i="5"/>
  <c r="D28287" i="5"/>
  <c r="D28291" i="5"/>
  <c r="D28295" i="5"/>
  <c r="D28299" i="5"/>
  <c r="D28303" i="5"/>
  <c r="D28307" i="5"/>
  <c r="D28311" i="5"/>
  <c r="D28315" i="5"/>
  <c r="D28319" i="5"/>
  <c r="D28323" i="5"/>
  <c r="D28327" i="5"/>
  <c r="D28331" i="5"/>
  <c r="D28335" i="5"/>
  <c r="D28339" i="5"/>
  <c r="D28343" i="5"/>
  <c r="D28347" i="5"/>
  <c r="D28351" i="5"/>
  <c r="D28355" i="5"/>
  <c r="D28359" i="5"/>
  <c r="D28363" i="5"/>
  <c r="D28367" i="5"/>
  <c r="D28371" i="5"/>
  <c r="D28375" i="5"/>
  <c r="D28379" i="5"/>
  <c r="D28383" i="5"/>
  <c r="D28387" i="5"/>
  <c r="D28391" i="5"/>
  <c r="D28395" i="5"/>
  <c r="D28399" i="5"/>
  <c r="D28403" i="5"/>
  <c r="D28407" i="5"/>
  <c r="D28411" i="5"/>
  <c r="D28415" i="5"/>
  <c r="D28419" i="5"/>
  <c r="D28423" i="5"/>
  <c r="D28427" i="5"/>
  <c r="D28431" i="5"/>
  <c r="D28435" i="5"/>
  <c r="D28439" i="5"/>
  <c r="D28443" i="5"/>
  <c r="D28447" i="5"/>
  <c r="D28451" i="5"/>
  <c r="D28455" i="5"/>
  <c r="D28459" i="5"/>
  <c r="D28463" i="5"/>
  <c r="D28467" i="5"/>
  <c r="D28471" i="5"/>
  <c r="D28475" i="5"/>
  <c r="D28479" i="5"/>
  <c r="D28483" i="5"/>
  <c r="D28487" i="5"/>
  <c r="D28491" i="5"/>
  <c r="D28495" i="5"/>
  <c r="D28499" i="5"/>
  <c r="D28503" i="5"/>
  <c r="D28507" i="5"/>
  <c r="D28511" i="5"/>
  <c r="D28515" i="5"/>
  <c r="D28519" i="5"/>
  <c r="D28523" i="5"/>
  <c r="D28527" i="5"/>
  <c r="D28531" i="5"/>
  <c r="D28535" i="5"/>
  <c r="D28539" i="5"/>
  <c r="D28543" i="5"/>
  <c r="D28547" i="5"/>
  <c r="D28551" i="5"/>
  <c r="D28555" i="5"/>
  <c r="D28559" i="5"/>
  <c r="D28563" i="5"/>
  <c r="D28567" i="5"/>
  <c r="D28571" i="5"/>
  <c r="D28575" i="5"/>
  <c r="D28579" i="5"/>
  <c r="D28583" i="5"/>
  <c r="D28587" i="5"/>
  <c r="D28591" i="5"/>
  <c r="D28595" i="5"/>
  <c r="D28599" i="5"/>
  <c r="D28603" i="5"/>
  <c r="D28607" i="5"/>
  <c r="D28611" i="5"/>
  <c r="D28615" i="5"/>
  <c r="D28619" i="5"/>
  <c r="D28623" i="5"/>
  <c r="D28627" i="5"/>
  <c r="D28631" i="5"/>
  <c r="D28635" i="5"/>
  <c r="D28639" i="5"/>
  <c r="D28643" i="5"/>
  <c r="D28647" i="5"/>
  <c r="D28651" i="5"/>
  <c r="D28655" i="5"/>
  <c r="D28659" i="5"/>
  <c r="D28663" i="5"/>
  <c r="D28667" i="5"/>
  <c r="D28671" i="5"/>
  <c r="D28675" i="5"/>
  <c r="D28679" i="5"/>
  <c r="D28683" i="5"/>
  <c r="D28687" i="5"/>
  <c r="D28691" i="5"/>
  <c r="D28695" i="5"/>
  <c r="D28699" i="5"/>
  <c r="D28703" i="5"/>
  <c r="D28707" i="5"/>
  <c r="D28711" i="5"/>
  <c r="D28715" i="5"/>
  <c r="D28719" i="5"/>
  <c r="D28723" i="5"/>
  <c r="D28727" i="5"/>
  <c r="D28731" i="5"/>
  <c r="D28735" i="5"/>
  <c r="D28739" i="5"/>
  <c r="D28743" i="5"/>
  <c r="D28747" i="5"/>
  <c r="D28751" i="5"/>
  <c r="D28755" i="5"/>
  <c r="D28759" i="5"/>
  <c r="D28763" i="5"/>
  <c r="D28767" i="5"/>
  <c r="D28771" i="5"/>
  <c r="D28775" i="5"/>
  <c r="D28779" i="5"/>
  <c r="D28783" i="5"/>
  <c r="D28787" i="5"/>
  <c r="D28791" i="5"/>
  <c r="D28795" i="5"/>
  <c r="D28799" i="5"/>
  <c r="D28803" i="5"/>
  <c r="D28807" i="5"/>
  <c r="D28811" i="5"/>
  <c r="D28815" i="5"/>
  <c r="D28819" i="5"/>
  <c r="D28823" i="5"/>
  <c r="D28827" i="5"/>
  <c r="D28831" i="5"/>
  <c r="D28835" i="5"/>
  <c r="D28839" i="5"/>
  <c r="D28843" i="5"/>
  <c r="D28847" i="5"/>
  <c r="D28851" i="5"/>
  <c r="D28855" i="5"/>
  <c r="D28859" i="5"/>
  <c r="D28863" i="5"/>
  <c r="D28867" i="5"/>
  <c r="D28871" i="5"/>
  <c r="D28875" i="5"/>
  <c r="D28879" i="5"/>
  <c r="D28883" i="5"/>
  <c r="D28887" i="5"/>
  <c r="D28891" i="5"/>
  <c r="D28895" i="5"/>
  <c r="D28899" i="5"/>
  <c r="D28903" i="5"/>
  <c r="D28907" i="5"/>
  <c r="D28911" i="5"/>
  <c r="D28915" i="5"/>
  <c r="D28919" i="5"/>
  <c r="D28923" i="5"/>
  <c r="D28927" i="5"/>
  <c r="D28931" i="5"/>
  <c r="D28935" i="5"/>
  <c r="D28939" i="5"/>
  <c r="D28943" i="5"/>
  <c r="D28947" i="5"/>
  <c r="D28951" i="5"/>
  <c r="D28955" i="5"/>
  <c r="D28959" i="5"/>
  <c r="D28963" i="5"/>
  <c r="D28967" i="5"/>
  <c r="D28971" i="5"/>
  <c r="D28975" i="5"/>
  <c r="D28979" i="5"/>
  <c r="D28983" i="5"/>
  <c r="D28987" i="5"/>
  <c r="D28991" i="5"/>
  <c r="D28995" i="5"/>
  <c r="D28999" i="5"/>
  <c r="D29003" i="5"/>
  <c r="D29007" i="5"/>
  <c r="D29011" i="5"/>
  <c r="D29015" i="5"/>
  <c r="D20758" i="5"/>
  <c r="D21135" i="5"/>
  <c r="D21344" i="5"/>
  <c r="D21494" i="5"/>
  <c r="D21622" i="5"/>
  <c r="D21742" i="5"/>
  <c r="D21827" i="5"/>
  <c r="D21913" i="5"/>
  <c r="D21998" i="5"/>
  <c r="D22068" i="5"/>
  <c r="D22132" i="5"/>
  <c r="D22196" i="5"/>
  <c r="D22260" i="5"/>
  <c r="D22324" i="5"/>
  <c r="D22388" i="5"/>
  <c r="D22452" i="5"/>
  <c r="D22516" i="5"/>
  <c r="D22580" i="5"/>
  <c r="D22644" i="5"/>
  <c r="D22708" i="5"/>
  <c r="D22772" i="5"/>
  <c r="D22830" i="5"/>
  <c r="D22862" i="5"/>
  <c r="D22894" i="5"/>
  <c r="D22926" i="5"/>
  <c r="D22958" i="5"/>
  <c r="D22990" i="5"/>
  <c r="D23022" i="5"/>
  <c r="D23054" i="5"/>
  <c r="D23086" i="5"/>
  <c r="D23118" i="5"/>
  <c r="D23150" i="5"/>
  <c r="D23182" i="5"/>
  <c r="D23214" i="5"/>
  <c r="D23246" i="5"/>
  <c r="D23278" i="5"/>
  <c r="D23310" i="5"/>
  <c r="D23342" i="5"/>
  <c r="D23363" i="5"/>
  <c r="D23384" i="5"/>
  <c r="D23406" i="5"/>
  <c r="D23427" i="5"/>
  <c r="D23448" i="5"/>
  <c r="D23470" i="5"/>
  <c r="D23491" i="5"/>
  <c r="D23511" i="5"/>
  <c r="D23527" i="5"/>
  <c r="D23543" i="5"/>
  <c r="D23559" i="5"/>
  <c r="D23575" i="5"/>
  <c r="D23591" i="5"/>
  <c r="D23607" i="5"/>
  <c r="D23623" i="5"/>
  <c r="D23639" i="5"/>
  <c r="D23655" i="5"/>
  <c r="D23671" i="5"/>
  <c r="D23687" i="5"/>
  <c r="D23703" i="5"/>
  <c r="D23719" i="5"/>
  <c r="D23735" i="5"/>
  <c r="D23751" i="5"/>
  <c r="D23767" i="5"/>
  <c r="D23783" i="5"/>
  <c r="D23799" i="5"/>
  <c r="D23815" i="5"/>
  <c r="D23831" i="5"/>
  <c r="D23847" i="5"/>
  <c r="D23863" i="5"/>
  <c r="D23879" i="5"/>
  <c r="D23895" i="5"/>
  <c r="D23911" i="5"/>
  <c r="D23927" i="5"/>
  <c r="D23943" i="5"/>
  <c r="D23959" i="5"/>
  <c r="D23975" i="5"/>
  <c r="D23991" i="5"/>
  <c r="D24007" i="5"/>
  <c r="D24023" i="5"/>
  <c r="D24039" i="5"/>
  <c r="D24055" i="5"/>
  <c r="D24071" i="5"/>
  <c r="D24087" i="5"/>
  <c r="D24103" i="5"/>
  <c r="D24119" i="5"/>
  <c r="D24135" i="5"/>
  <c r="D24151" i="5"/>
  <c r="D24167" i="5"/>
  <c r="D24183" i="5"/>
  <c r="D24199" i="5"/>
  <c r="D24215" i="5"/>
  <c r="D24231" i="5"/>
  <c r="D24247" i="5"/>
  <c r="D24263" i="5"/>
  <c r="D24279" i="5"/>
  <c r="D24295" i="5"/>
  <c r="D24311" i="5"/>
  <c r="D24327" i="5"/>
  <c r="D24343" i="5"/>
  <c r="D24359" i="5"/>
  <c r="D24375" i="5"/>
  <c r="D24391" i="5"/>
  <c r="D24407" i="5"/>
  <c r="D24423" i="5"/>
  <c r="D24439" i="5"/>
  <c r="D24455" i="5"/>
  <c r="D24471" i="5"/>
  <c r="D24487" i="5"/>
  <c r="D24503" i="5"/>
  <c r="D24519" i="5"/>
  <c r="D24535" i="5"/>
  <c r="D24551" i="5"/>
  <c r="D24567" i="5"/>
  <c r="D24583" i="5"/>
  <c r="D24599" i="5"/>
  <c r="D24615" i="5"/>
  <c r="D24631" i="5"/>
  <c r="D24647" i="5"/>
  <c r="D24663" i="5"/>
  <c r="D24679" i="5"/>
  <c r="D24695" i="5"/>
  <c r="D24711" i="5"/>
  <c r="D24727" i="5"/>
  <c r="D24743" i="5"/>
  <c r="D24759" i="5"/>
  <c r="D24775" i="5"/>
  <c r="D24791" i="5"/>
  <c r="D24807" i="5"/>
  <c r="D24823" i="5"/>
  <c r="D24839" i="5"/>
  <c r="D24855" i="5"/>
  <c r="D24871" i="5"/>
  <c r="D24887" i="5"/>
  <c r="D24903" i="5"/>
  <c r="D24919" i="5"/>
  <c r="D24935" i="5"/>
  <c r="D24951" i="5"/>
  <c r="D24967" i="5"/>
  <c r="D24983" i="5"/>
  <c r="D24999" i="5"/>
  <c r="D25015" i="5"/>
  <c r="D25031" i="5"/>
  <c r="D25047" i="5"/>
  <c r="D25063" i="5"/>
  <c r="D25079" i="5"/>
  <c r="D25095" i="5"/>
  <c r="D25111" i="5"/>
  <c r="D25127" i="5"/>
  <c r="D25143" i="5"/>
  <c r="D25159" i="5"/>
  <c r="D25175" i="5"/>
  <c r="D25191" i="5"/>
  <c r="D25207" i="5"/>
  <c r="D25223" i="5"/>
  <c r="D25239" i="5"/>
  <c r="D25255" i="5"/>
  <c r="D25271" i="5"/>
  <c r="D25287" i="5"/>
  <c r="D25303" i="5"/>
  <c r="D25319" i="5"/>
  <c r="D25335" i="5"/>
  <c r="D25351" i="5"/>
  <c r="D25364" i="5"/>
  <c r="D25375" i="5"/>
  <c r="D25385" i="5"/>
  <c r="D25396" i="5"/>
  <c r="D25407" i="5"/>
  <c r="D25417" i="5"/>
  <c r="D25428" i="5"/>
  <c r="D25439" i="5"/>
  <c r="D25449" i="5"/>
  <c r="D25460" i="5"/>
  <c r="D25471" i="5"/>
  <c r="D25481" i="5"/>
  <c r="D25492" i="5"/>
  <c r="D25503" i="5"/>
  <c r="D25513" i="5"/>
  <c r="D25521" i="5"/>
  <c r="D25529" i="5"/>
  <c r="D25537" i="5"/>
  <c r="D25545" i="5"/>
  <c r="D25553" i="5"/>
  <c r="D25561" i="5"/>
  <c r="D25569" i="5"/>
  <c r="D25577" i="5"/>
  <c r="D25585" i="5"/>
  <c r="D25593" i="5"/>
  <c r="D25601" i="5"/>
  <c r="D25609" i="5"/>
  <c r="D25617" i="5"/>
  <c r="D25625" i="5"/>
  <c r="D25633" i="5"/>
  <c r="D25641" i="5"/>
  <c r="D25649" i="5"/>
  <c r="D25657" i="5"/>
  <c r="D25665" i="5"/>
  <c r="D25673" i="5"/>
  <c r="D25681" i="5"/>
  <c r="D25689" i="5"/>
  <c r="D25697" i="5"/>
  <c r="D25705" i="5"/>
  <c r="D25713" i="5"/>
  <c r="D25721" i="5"/>
  <c r="D25729" i="5"/>
  <c r="D25737" i="5"/>
  <c r="D25745" i="5"/>
  <c r="D25753" i="5"/>
  <c r="D25761" i="5"/>
  <c r="D25769" i="5"/>
  <c r="D25777" i="5"/>
  <c r="D25785" i="5"/>
  <c r="D25793" i="5"/>
  <c r="D25801" i="5"/>
  <c r="D25809" i="5"/>
  <c r="D25817" i="5"/>
  <c r="D25825" i="5"/>
  <c r="D25833" i="5"/>
  <c r="D25841" i="5"/>
  <c r="D25849" i="5"/>
  <c r="D25857" i="5"/>
  <c r="D25865" i="5"/>
  <c r="D25873" i="5"/>
  <c r="D25881" i="5"/>
  <c r="D25889" i="5"/>
  <c r="D25897" i="5"/>
  <c r="D25905" i="5"/>
  <c r="D25913" i="5"/>
  <c r="D25921" i="5"/>
  <c r="D25929" i="5"/>
  <c r="D25937" i="5"/>
  <c r="D25945" i="5"/>
  <c r="D25953" i="5"/>
  <c r="D25961" i="5"/>
  <c r="D25969" i="5"/>
  <c r="D25977" i="5"/>
  <c r="D25985" i="5"/>
  <c r="D25993" i="5"/>
  <c r="D26001" i="5"/>
  <c r="D26009" i="5"/>
  <c r="D26017" i="5"/>
  <c r="D26025" i="5"/>
  <c r="D26033" i="5"/>
  <c r="D26041" i="5"/>
  <c r="D26049" i="5"/>
  <c r="D26057" i="5"/>
  <c r="D26065" i="5"/>
  <c r="D26073" i="5"/>
  <c r="D26081" i="5"/>
  <c r="D26089" i="5"/>
  <c r="D26097" i="5"/>
  <c r="D26105" i="5"/>
  <c r="D26113" i="5"/>
  <c r="D26121" i="5"/>
  <c r="D26129" i="5"/>
  <c r="D26137" i="5"/>
  <c r="D26145" i="5"/>
  <c r="D26153" i="5"/>
  <c r="D26161" i="5"/>
  <c r="D26169" i="5"/>
  <c r="D26177" i="5"/>
  <c r="D26185" i="5"/>
  <c r="D26193" i="5"/>
  <c r="D26201" i="5"/>
  <c r="D26209" i="5"/>
  <c r="D26217" i="5"/>
  <c r="D26225" i="5"/>
  <c r="D26233" i="5"/>
  <c r="D26241" i="5"/>
  <c r="D26249" i="5"/>
  <c r="D26257" i="5"/>
  <c r="D26265" i="5"/>
  <c r="D26273" i="5"/>
  <c r="D26281" i="5"/>
  <c r="D26289" i="5"/>
  <c r="D26297" i="5"/>
  <c r="D26305" i="5"/>
  <c r="D26313" i="5"/>
  <c r="D26321" i="5"/>
  <c r="D26329" i="5"/>
  <c r="D26337" i="5"/>
  <c r="D26345" i="5"/>
  <c r="D26353" i="5"/>
  <c r="D26361" i="5"/>
  <c r="D26369" i="5"/>
  <c r="D26377" i="5"/>
  <c r="D26385" i="5"/>
  <c r="D26393" i="5"/>
  <c r="D26401" i="5"/>
  <c r="D26409" i="5"/>
  <c r="D26417" i="5"/>
  <c r="D26425" i="5"/>
  <c r="D26433" i="5"/>
  <c r="D26441" i="5"/>
  <c r="D26449" i="5"/>
  <c r="D26457" i="5"/>
  <c r="D26465" i="5"/>
  <c r="D26473" i="5"/>
  <c r="D26481" i="5"/>
  <c r="D26489" i="5"/>
  <c r="D26497" i="5"/>
  <c r="D26505" i="5"/>
  <c r="D26513" i="5"/>
  <c r="D26521" i="5"/>
  <c r="D26529" i="5"/>
  <c r="D26537" i="5"/>
  <c r="D26545" i="5"/>
  <c r="D26553" i="5"/>
  <c r="D26561" i="5"/>
  <c r="D26569" i="5"/>
  <c r="D26577" i="5"/>
  <c r="D26585" i="5"/>
  <c r="D26593" i="5"/>
  <c r="D26601" i="5"/>
  <c r="D26609" i="5"/>
  <c r="D26617" i="5"/>
  <c r="D26625" i="5"/>
  <c r="D26633" i="5"/>
  <c r="D26641" i="5"/>
  <c r="D26649" i="5"/>
  <c r="D26657" i="5"/>
  <c r="D26665" i="5"/>
  <c r="D26673" i="5"/>
  <c r="D26681" i="5"/>
  <c r="D26689" i="5"/>
  <c r="D26697" i="5"/>
  <c r="D26705" i="5"/>
  <c r="D26713" i="5"/>
  <c r="D26721" i="5"/>
  <c r="D26729" i="5"/>
  <c r="D26737" i="5"/>
  <c r="D26745" i="5"/>
  <c r="D26753" i="5"/>
  <c r="D26761" i="5"/>
  <c r="D26769" i="5"/>
  <c r="D26777" i="5"/>
  <c r="D26785" i="5"/>
  <c r="D26793" i="5"/>
  <c r="D26801" i="5"/>
  <c r="D26809" i="5"/>
  <c r="D26817" i="5"/>
  <c r="D26825" i="5"/>
  <c r="D26833" i="5"/>
  <c r="D26839" i="5"/>
  <c r="D26845" i="5"/>
  <c r="D26850" i="5"/>
  <c r="D26855" i="5"/>
  <c r="D26861" i="5"/>
  <c r="D26866" i="5"/>
  <c r="D26871" i="5"/>
  <c r="D26877" i="5"/>
  <c r="D26882" i="5"/>
  <c r="D26887" i="5"/>
  <c r="D26893" i="5"/>
  <c r="D26898" i="5"/>
  <c r="D26903" i="5"/>
  <c r="D26909" i="5"/>
  <c r="D26914" i="5"/>
  <c r="D26919" i="5"/>
  <c r="D26925" i="5"/>
  <c r="D26930" i="5"/>
  <c r="D26935" i="5"/>
  <c r="D26941" i="5"/>
  <c r="D26946" i="5"/>
  <c r="D26951" i="5"/>
  <c r="D26957" i="5"/>
  <c r="D26962" i="5"/>
  <c r="D26967" i="5"/>
  <c r="D26973" i="5"/>
  <c r="D26978" i="5"/>
  <c r="D26983" i="5"/>
  <c r="D26989" i="5"/>
  <c r="D26994" i="5"/>
  <c r="D26999" i="5"/>
  <c r="D27005" i="5"/>
  <c r="D27010" i="5"/>
  <c r="D27015" i="5"/>
  <c r="D27021" i="5"/>
  <c r="D27026" i="5"/>
  <c r="D27031" i="5"/>
  <c r="D27037" i="5"/>
  <c r="D27042" i="5"/>
  <c r="D27047" i="5"/>
  <c r="D27053" i="5"/>
  <c r="D27058" i="5"/>
  <c r="D27063" i="5"/>
  <c r="D27069" i="5"/>
  <c r="D27074" i="5"/>
  <c r="D27079" i="5"/>
  <c r="D27085" i="5"/>
  <c r="D27090" i="5"/>
  <c r="D27095" i="5"/>
  <c r="D27101" i="5"/>
  <c r="D27106" i="5"/>
  <c r="D27111" i="5"/>
  <c r="D27117" i="5"/>
  <c r="D27122" i="5"/>
  <c r="D27127" i="5"/>
  <c r="D27133" i="5"/>
  <c r="D27138" i="5"/>
  <c r="D27143" i="5"/>
  <c r="D27149" i="5"/>
  <c r="D27154" i="5"/>
  <c r="D27159" i="5"/>
  <c r="D27165" i="5"/>
  <c r="D27170" i="5"/>
  <c r="D27175" i="5"/>
  <c r="D27181" i="5"/>
  <c r="D27186" i="5"/>
  <c r="D27191" i="5"/>
  <c r="D27197" i="5"/>
  <c r="D27202" i="5"/>
  <c r="D27207" i="5"/>
  <c r="D27213" i="5"/>
  <c r="D27218" i="5"/>
  <c r="D27223" i="5"/>
  <c r="D27228" i="5"/>
  <c r="D27232" i="5"/>
  <c r="D27236" i="5"/>
  <c r="D27240" i="5"/>
  <c r="D27244" i="5"/>
  <c r="D27248" i="5"/>
  <c r="D27252" i="5"/>
  <c r="D27256" i="5"/>
  <c r="D27260" i="5"/>
  <c r="D27264" i="5"/>
  <c r="D27268" i="5"/>
  <c r="D27272" i="5"/>
  <c r="D27276" i="5"/>
  <c r="D27280" i="5"/>
  <c r="D27284" i="5"/>
  <c r="D27288" i="5"/>
  <c r="D27292" i="5"/>
  <c r="D27296" i="5"/>
  <c r="D27300" i="5"/>
  <c r="D27304" i="5"/>
  <c r="D27308" i="5"/>
  <c r="D27312" i="5"/>
  <c r="D27316" i="5"/>
  <c r="D27320" i="5"/>
  <c r="D27324" i="5"/>
  <c r="D27328" i="5"/>
  <c r="D27332" i="5"/>
  <c r="D27336" i="5"/>
  <c r="D27340" i="5"/>
  <c r="D27344" i="5"/>
  <c r="D27348" i="5"/>
  <c r="D27352" i="5"/>
  <c r="D27356" i="5"/>
  <c r="D27360" i="5"/>
  <c r="D27364" i="5"/>
  <c r="D27368" i="5"/>
  <c r="D27372" i="5"/>
  <c r="D27376" i="5"/>
  <c r="D27380" i="5"/>
  <c r="D27384" i="5"/>
  <c r="D27388" i="5"/>
  <c r="D27392" i="5"/>
  <c r="D27396" i="5"/>
  <c r="D27400" i="5"/>
  <c r="D27404" i="5"/>
  <c r="D27408" i="5"/>
  <c r="D27412" i="5"/>
  <c r="D27416" i="5"/>
  <c r="D27420" i="5"/>
  <c r="D27424" i="5"/>
  <c r="D27428" i="5"/>
  <c r="D27432" i="5"/>
  <c r="D27436" i="5"/>
  <c r="D27440" i="5"/>
  <c r="D27444" i="5"/>
  <c r="D27448" i="5"/>
  <c r="D27452" i="5"/>
  <c r="D27456" i="5"/>
  <c r="D27460" i="5"/>
  <c r="D27464" i="5"/>
  <c r="D27468" i="5"/>
  <c r="D27472" i="5"/>
  <c r="D27476" i="5"/>
  <c r="D27480" i="5"/>
  <c r="D27484" i="5"/>
  <c r="D27488" i="5"/>
  <c r="D27492" i="5"/>
  <c r="D27496" i="5"/>
  <c r="D27500" i="5"/>
  <c r="D27504" i="5"/>
  <c r="D27508" i="5"/>
  <c r="D27512" i="5"/>
  <c r="D27516" i="5"/>
  <c r="D27520" i="5"/>
  <c r="D27524" i="5"/>
  <c r="D27528" i="5"/>
  <c r="D27532" i="5"/>
  <c r="D27536" i="5"/>
  <c r="D27540" i="5"/>
  <c r="D27544" i="5"/>
  <c r="D27548" i="5"/>
  <c r="D27552" i="5"/>
  <c r="D27556" i="5"/>
  <c r="D27560" i="5"/>
  <c r="D27564" i="5"/>
  <c r="D27568" i="5"/>
  <c r="D27572" i="5"/>
  <c r="D27576" i="5"/>
  <c r="D27580" i="5"/>
  <c r="D20928" i="5"/>
  <c r="D21199" i="5"/>
  <c r="D21387" i="5"/>
  <c r="D21526" i="5"/>
  <c r="D21654" i="5"/>
  <c r="D21763" i="5"/>
  <c r="D21849" i="5"/>
  <c r="D21934" i="5"/>
  <c r="D22019" i="5"/>
  <c r="D22084" i="5"/>
  <c r="D22148" i="5"/>
  <c r="D22212" i="5"/>
  <c r="D22276" i="5"/>
  <c r="D22340" i="5"/>
  <c r="D22404" i="5"/>
  <c r="D22468" i="5"/>
  <c r="D22532" i="5"/>
  <c r="D22596" i="5"/>
  <c r="D22660" i="5"/>
  <c r="D22724" i="5"/>
  <c r="D22788" i="5"/>
  <c r="D22838" i="5"/>
  <c r="D22870" i="5"/>
  <c r="D22902" i="5"/>
  <c r="D22934" i="5"/>
  <c r="D22966" i="5"/>
  <c r="D22998" i="5"/>
  <c r="D23030" i="5"/>
  <c r="D23062" i="5"/>
  <c r="D23094" i="5"/>
  <c r="D23126" i="5"/>
  <c r="D23158" i="5"/>
  <c r="D23190" i="5"/>
  <c r="D23222" i="5"/>
  <c r="D23254" i="5"/>
  <c r="D23286" i="5"/>
  <c r="D23318" i="5"/>
  <c r="D23347" i="5"/>
  <c r="D23368" i="5"/>
  <c r="D23390" i="5"/>
  <c r="D23411" i="5"/>
  <c r="D23432" i="5"/>
  <c r="D23454" i="5"/>
  <c r="D23475" i="5"/>
  <c r="D23496" i="5"/>
  <c r="D23515" i="5"/>
  <c r="D23531" i="5"/>
  <c r="D23547" i="5"/>
  <c r="D23563" i="5"/>
  <c r="D23579" i="5"/>
  <c r="D23595" i="5"/>
  <c r="D23611" i="5"/>
  <c r="D23627" i="5"/>
  <c r="D23643" i="5"/>
  <c r="D23659" i="5"/>
  <c r="D23675" i="5"/>
  <c r="D23691" i="5"/>
  <c r="D23707" i="5"/>
  <c r="D23723" i="5"/>
  <c r="D23739" i="5"/>
  <c r="D23755" i="5"/>
  <c r="D23771" i="5"/>
  <c r="D23787" i="5"/>
  <c r="D23803" i="5"/>
  <c r="D23819" i="5"/>
  <c r="D23835" i="5"/>
  <c r="D23851" i="5"/>
  <c r="D23867" i="5"/>
  <c r="D23883" i="5"/>
  <c r="D23899" i="5"/>
  <c r="D23915" i="5"/>
  <c r="D23931" i="5"/>
  <c r="D23947" i="5"/>
  <c r="D23963" i="5"/>
  <c r="D23979" i="5"/>
  <c r="D23995" i="5"/>
  <c r="D24011" i="5"/>
  <c r="D24027" i="5"/>
  <c r="D24043" i="5"/>
  <c r="D24059" i="5"/>
  <c r="D24075" i="5"/>
  <c r="D24091" i="5"/>
  <c r="D24107" i="5"/>
  <c r="D24123" i="5"/>
  <c r="D24139" i="5"/>
  <c r="D24155" i="5"/>
  <c r="D24171" i="5"/>
  <c r="D24187" i="5"/>
  <c r="D24203" i="5"/>
  <c r="D24219" i="5"/>
  <c r="D24235" i="5"/>
  <c r="D24251" i="5"/>
  <c r="D24267" i="5"/>
  <c r="D24283" i="5"/>
  <c r="D24299" i="5"/>
  <c r="D24315" i="5"/>
  <c r="D24331" i="5"/>
  <c r="D24347" i="5"/>
  <c r="D24363" i="5"/>
  <c r="D24379" i="5"/>
  <c r="D24395" i="5"/>
  <c r="D24411" i="5"/>
  <c r="D24427" i="5"/>
  <c r="D24443" i="5"/>
  <c r="D24459" i="5"/>
  <c r="D24475" i="5"/>
  <c r="D24491" i="5"/>
  <c r="D24507" i="5"/>
  <c r="D24523" i="5"/>
  <c r="D24539" i="5"/>
  <c r="D24555" i="5"/>
  <c r="D24571" i="5"/>
  <c r="D24587" i="5"/>
  <c r="D24603" i="5"/>
  <c r="D24619" i="5"/>
  <c r="D24635" i="5"/>
  <c r="D24651" i="5"/>
  <c r="D24667" i="5"/>
  <c r="D24683" i="5"/>
  <c r="D24699" i="5"/>
  <c r="D24715" i="5"/>
  <c r="D24731" i="5"/>
  <c r="D24747" i="5"/>
  <c r="D24763" i="5"/>
  <c r="D24779" i="5"/>
  <c r="D24795" i="5"/>
  <c r="D24811" i="5"/>
  <c r="D24827" i="5"/>
  <c r="D24843" i="5"/>
  <c r="D24859" i="5"/>
  <c r="D24875" i="5"/>
  <c r="D24891" i="5"/>
  <c r="D24907" i="5"/>
  <c r="D24923" i="5"/>
  <c r="D24939" i="5"/>
  <c r="D24955" i="5"/>
  <c r="D24971" i="5"/>
  <c r="D24987" i="5"/>
  <c r="D25003" i="5"/>
  <c r="D25019" i="5"/>
  <c r="D25035" i="5"/>
  <c r="D25051" i="5"/>
  <c r="D25067" i="5"/>
  <c r="D25083" i="5"/>
  <c r="D25099" i="5"/>
  <c r="D25115" i="5"/>
  <c r="D25131" i="5"/>
  <c r="D25147" i="5"/>
  <c r="D25163" i="5"/>
  <c r="D25179" i="5"/>
  <c r="D25195" i="5"/>
  <c r="D25211" i="5"/>
  <c r="D25227" i="5"/>
  <c r="D25243" i="5"/>
  <c r="D25259" i="5"/>
  <c r="D25275" i="5"/>
  <c r="D25291" i="5"/>
  <c r="D25307" i="5"/>
  <c r="D25323" i="5"/>
  <c r="D25339" i="5"/>
  <c r="D25355" i="5"/>
  <c r="D25367" i="5"/>
  <c r="D25377" i="5"/>
  <c r="D25388" i="5"/>
  <c r="D25399" i="5"/>
  <c r="D25409" i="5"/>
  <c r="D25420" i="5"/>
  <c r="D25431" i="5"/>
  <c r="D25441" i="5"/>
  <c r="D25452" i="5"/>
  <c r="D25463" i="5"/>
  <c r="D25473" i="5"/>
  <c r="D25484" i="5"/>
  <c r="D25495" i="5"/>
  <c r="D25505" i="5"/>
  <c r="D25515" i="5"/>
  <c r="D25523" i="5"/>
  <c r="D25531" i="5"/>
  <c r="D25539" i="5"/>
  <c r="D25547" i="5"/>
  <c r="D25555" i="5"/>
  <c r="D25563" i="5"/>
  <c r="D25571" i="5"/>
  <c r="D25579" i="5"/>
  <c r="D25587" i="5"/>
  <c r="D25595" i="5"/>
  <c r="D25603" i="5"/>
  <c r="D25611" i="5"/>
  <c r="D25619" i="5"/>
  <c r="D25627" i="5"/>
  <c r="D25635" i="5"/>
  <c r="D25643" i="5"/>
  <c r="D25651" i="5"/>
  <c r="D25659" i="5"/>
  <c r="D25667" i="5"/>
  <c r="D25675" i="5"/>
  <c r="D25683" i="5"/>
  <c r="D25691" i="5"/>
  <c r="D25699" i="5"/>
  <c r="D25707" i="5"/>
  <c r="D25715" i="5"/>
  <c r="D25723" i="5"/>
  <c r="D25731" i="5"/>
  <c r="D25739" i="5"/>
  <c r="D25747" i="5"/>
  <c r="D25755" i="5"/>
  <c r="D25763" i="5"/>
  <c r="D25771" i="5"/>
  <c r="D25779" i="5"/>
  <c r="D25787" i="5"/>
  <c r="D25795" i="5"/>
  <c r="D25803" i="5"/>
  <c r="D25811" i="5"/>
  <c r="D25819" i="5"/>
  <c r="D25827" i="5"/>
  <c r="D25835" i="5"/>
  <c r="D25843" i="5"/>
  <c r="D25851" i="5"/>
  <c r="D25859" i="5"/>
  <c r="D25867" i="5"/>
  <c r="D25875" i="5"/>
  <c r="D25883" i="5"/>
  <c r="D25891" i="5"/>
  <c r="D25899" i="5"/>
  <c r="D25907" i="5"/>
  <c r="D25915" i="5"/>
  <c r="D25923" i="5"/>
  <c r="D25931" i="5"/>
  <c r="D25939" i="5"/>
  <c r="D25947" i="5"/>
  <c r="D25955" i="5"/>
  <c r="D25963" i="5"/>
  <c r="D25971" i="5"/>
  <c r="D25979" i="5"/>
  <c r="D25987" i="5"/>
  <c r="D25995" i="5"/>
  <c r="D26003" i="5"/>
  <c r="D26011" i="5"/>
  <c r="D26019" i="5"/>
  <c r="D26027" i="5"/>
  <c r="D26035" i="5"/>
  <c r="D26043" i="5"/>
  <c r="D26051" i="5"/>
  <c r="D26059" i="5"/>
  <c r="D26067" i="5"/>
  <c r="D26075" i="5"/>
  <c r="D26083" i="5"/>
  <c r="D26091" i="5"/>
  <c r="D26099" i="5"/>
  <c r="D26107" i="5"/>
  <c r="D26115" i="5"/>
  <c r="D26123" i="5"/>
  <c r="D26131" i="5"/>
  <c r="D26139" i="5"/>
  <c r="D26147" i="5"/>
  <c r="D26155" i="5"/>
  <c r="D26163" i="5"/>
  <c r="D26171" i="5"/>
  <c r="D26179" i="5"/>
  <c r="D26187" i="5"/>
  <c r="D26195" i="5"/>
  <c r="D26203" i="5"/>
  <c r="D26211" i="5"/>
  <c r="D26219" i="5"/>
  <c r="D26227" i="5"/>
  <c r="D26235" i="5"/>
  <c r="D26243" i="5"/>
  <c r="D26251" i="5"/>
  <c r="D26259" i="5"/>
  <c r="D26267" i="5"/>
  <c r="D26275" i="5"/>
  <c r="D26283" i="5"/>
  <c r="D26291" i="5"/>
  <c r="D26299" i="5"/>
  <c r="D26307" i="5"/>
  <c r="D26315" i="5"/>
  <c r="D26323" i="5"/>
  <c r="D26331" i="5"/>
  <c r="D26339" i="5"/>
  <c r="D26347" i="5"/>
  <c r="D26355" i="5"/>
  <c r="D26363" i="5"/>
  <c r="D26371" i="5"/>
  <c r="D26379" i="5"/>
  <c r="D26387" i="5"/>
  <c r="D26395" i="5"/>
  <c r="D26403" i="5"/>
  <c r="D26411" i="5"/>
  <c r="D26419" i="5"/>
  <c r="D26427" i="5"/>
  <c r="D26435" i="5"/>
  <c r="D26443" i="5"/>
  <c r="D26451" i="5"/>
  <c r="D26459" i="5"/>
  <c r="D26467" i="5"/>
  <c r="D26475" i="5"/>
  <c r="D26483" i="5"/>
  <c r="D26491" i="5"/>
  <c r="D26499" i="5"/>
  <c r="D26507" i="5"/>
  <c r="D26515" i="5"/>
  <c r="D26523" i="5"/>
  <c r="D26531" i="5"/>
  <c r="D26539" i="5"/>
  <c r="D26547" i="5"/>
  <c r="D26555" i="5"/>
  <c r="D26563" i="5"/>
  <c r="D26571" i="5"/>
  <c r="D26579" i="5"/>
  <c r="D26587" i="5"/>
  <c r="D26595" i="5"/>
  <c r="D26603" i="5"/>
  <c r="D26611" i="5"/>
  <c r="D26619" i="5"/>
  <c r="D26627" i="5"/>
  <c r="D26635" i="5"/>
  <c r="D26643" i="5"/>
  <c r="D26651" i="5"/>
  <c r="D26659" i="5"/>
  <c r="D26667" i="5"/>
  <c r="D26675" i="5"/>
  <c r="D26683" i="5"/>
  <c r="D26691" i="5"/>
  <c r="D26699" i="5"/>
  <c r="D26707" i="5"/>
  <c r="D26715" i="5"/>
  <c r="D26723" i="5"/>
  <c r="D26731" i="5"/>
  <c r="D26739" i="5"/>
  <c r="D26747" i="5"/>
  <c r="D26755" i="5"/>
  <c r="D26763" i="5"/>
  <c r="D26771" i="5"/>
  <c r="D26779" i="5"/>
  <c r="D26787" i="5"/>
  <c r="D26795" i="5"/>
  <c r="D26803" i="5"/>
  <c r="D26811" i="5"/>
  <c r="D26819" i="5"/>
  <c r="D26827" i="5"/>
  <c r="D26835" i="5"/>
  <c r="D26841" i="5"/>
  <c r="D26846" i="5"/>
  <c r="D26851" i="5"/>
  <c r="D26857" i="5"/>
  <c r="D26862" i="5"/>
  <c r="D26867" i="5"/>
  <c r="D26873" i="5"/>
  <c r="D26878" i="5"/>
  <c r="D26883" i="5"/>
  <c r="D26889" i="5"/>
  <c r="D26894" i="5"/>
  <c r="D26899" i="5"/>
  <c r="D26905" i="5"/>
  <c r="D26910" i="5"/>
  <c r="D26915" i="5"/>
  <c r="D26921" i="5"/>
  <c r="D26926" i="5"/>
  <c r="D26931" i="5"/>
  <c r="D26937" i="5"/>
  <c r="D26942" i="5"/>
  <c r="D26947" i="5"/>
  <c r="D26953" i="5"/>
  <c r="D26958" i="5"/>
  <c r="D26963" i="5"/>
  <c r="D26969" i="5"/>
  <c r="D26974" i="5"/>
  <c r="D26979" i="5"/>
  <c r="D26985" i="5"/>
  <c r="D26990" i="5"/>
  <c r="D26995" i="5"/>
  <c r="D27001" i="5"/>
  <c r="D27006" i="5"/>
  <c r="D27011" i="5"/>
  <c r="D27017" i="5"/>
  <c r="D27022" i="5"/>
  <c r="D27027" i="5"/>
  <c r="D27033" i="5"/>
  <c r="D27038" i="5"/>
  <c r="D27043" i="5"/>
  <c r="D27049" i="5"/>
  <c r="D27054" i="5"/>
  <c r="D27059" i="5"/>
  <c r="D27065" i="5"/>
  <c r="D27070" i="5"/>
  <c r="D27075" i="5"/>
  <c r="D27081" i="5"/>
  <c r="D27086" i="5"/>
  <c r="D27091" i="5"/>
  <c r="D27097" i="5"/>
  <c r="D27102" i="5"/>
  <c r="D27107" i="5"/>
  <c r="D27113" i="5"/>
  <c r="D27118" i="5"/>
  <c r="D27123" i="5"/>
  <c r="D27129" i="5"/>
  <c r="D27134" i="5"/>
  <c r="D27139" i="5"/>
  <c r="D27145" i="5"/>
  <c r="D27150" i="5"/>
  <c r="D27155" i="5"/>
  <c r="D27161" i="5"/>
  <c r="D27166" i="5"/>
  <c r="D27171" i="5"/>
  <c r="D27177" i="5"/>
  <c r="D27182" i="5"/>
  <c r="D27187" i="5"/>
  <c r="D27193" i="5"/>
  <c r="D27198" i="5"/>
  <c r="D27203" i="5"/>
  <c r="D27209" i="5"/>
  <c r="D27214" i="5"/>
  <c r="D27219" i="5"/>
  <c r="D27225" i="5"/>
  <c r="D27229" i="5"/>
  <c r="D27233" i="5"/>
  <c r="D27237" i="5"/>
  <c r="D27241" i="5"/>
  <c r="D27245" i="5"/>
  <c r="D27249" i="5"/>
  <c r="D27253" i="5"/>
  <c r="D27257" i="5"/>
  <c r="D27261" i="5"/>
  <c r="D27265" i="5"/>
  <c r="D27269" i="5"/>
  <c r="D27273" i="5"/>
  <c r="D27277" i="5"/>
  <c r="D27281" i="5"/>
  <c r="D27285" i="5"/>
  <c r="D27289" i="5"/>
  <c r="D27293" i="5"/>
  <c r="D27297" i="5"/>
  <c r="D27301" i="5"/>
  <c r="D27305" i="5"/>
  <c r="D27309" i="5"/>
  <c r="D27313" i="5"/>
  <c r="D27317" i="5"/>
  <c r="D27321" i="5"/>
  <c r="D27325" i="5"/>
  <c r="D27329" i="5"/>
  <c r="D27333" i="5"/>
  <c r="D27337" i="5"/>
  <c r="D27341" i="5"/>
  <c r="D27345" i="5"/>
  <c r="D27349" i="5"/>
  <c r="D27353" i="5"/>
  <c r="D27357" i="5"/>
  <c r="D27361" i="5"/>
  <c r="D27365" i="5"/>
  <c r="D27369" i="5"/>
  <c r="D27373" i="5"/>
  <c r="D27377" i="5"/>
  <c r="D27381" i="5"/>
  <c r="D27385" i="5"/>
  <c r="D27389" i="5"/>
  <c r="D27393" i="5"/>
  <c r="D27397" i="5"/>
  <c r="D27401" i="5"/>
  <c r="D27405" i="5"/>
  <c r="D27409" i="5"/>
  <c r="D27413" i="5"/>
  <c r="D27417" i="5"/>
  <c r="D27421" i="5"/>
  <c r="D27425" i="5"/>
  <c r="D27429" i="5"/>
  <c r="D27433" i="5"/>
  <c r="D27437" i="5"/>
  <c r="D27441" i="5"/>
  <c r="D27445" i="5"/>
  <c r="D27449" i="5"/>
  <c r="D27453" i="5"/>
  <c r="D27457" i="5"/>
  <c r="D27461" i="5"/>
  <c r="D27465" i="5"/>
  <c r="D27469" i="5"/>
  <c r="D27473" i="5"/>
  <c r="D27477" i="5"/>
  <c r="D27481" i="5"/>
  <c r="D27485" i="5"/>
  <c r="D27489" i="5"/>
  <c r="D27493" i="5"/>
  <c r="D27497" i="5"/>
  <c r="D27501" i="5"/>
  <c r="D27505" i="5"/>
  <c r="D27509" i="5"/>
  <c r="D27513" i="5"/>
  <c r="D27517" i="5"/>
  <c r="D27521" i="5"/>
  <c r="D27525" i="5"/>
  <c r="D27529" i="5"/>
  <c r="D27533" i="5"/>
  <c r="D27537" i="5"/>
  <c r="D27541" i="5"/>
  <c r="D27545" i="5"/>
  <c r="D27549" i="5"/>
  <c r="D27553" i="5"/>
  <c r="D27557" i="5"/>
  <c r="D27561" i="5"/>
  <c r="D27565" i="5"/>
  <c r="D27569" i="5"/>
  <c r="D27573" i="5"/>
  <c r="D27577" i="5"/>
  <c r="D27581" i="5"/>
  <c r="D27585" i="5"/>
  <c r="D27589" i="5"/>
  <c r="D27593" i="5"/>
  <c r="D27597" i="5"/>
  <c r="D27601" i="5"/>
  <c r="D27605" i="5"/>
  <c r="D27609" i="5"/>
  <c r="D27613" i="5"/>
  <c r="D27617" i="5"/>
  <c r="D27621" i="5"/>
  <c r="D27625" i="5"/>
  <c r="D27629" i="5"/>
  <c r="D27633" i="5"/>
  <c r="D27637" i="5"/>
  <c r="D27641" i="5"/>
  <c r="D27645" i="5"/>
  <c r="D27649" i="5"/>
  <c r="D27653" i="5"/>
  <c r="D27657" i="5"/>
  <c r="D27661" i="5"/>
  <c r="D27665" i="5"/>
  <c r="D27669" i="5"/>
  <c r="D27673" i="5"/>
  <c r="D27677" i="5"/>
  <c r="D27681" i="5"/>
  <c r="D27685" i="5"/>
  <c r="D27689" i="5"/>
  <c r="D27693" i="5"/>
  <c r="D27697" i="5"/>
  <c r="D27701" i="5"/>
  <c r="D27705" i="5"/>
  <c r="D27709" i="5"/>
  <c r="D27713" i="5"/>
  <c r="D27717" i="5"/>
  <c r="D27721" i="5"/>
  <c r="D27725" i="5"/>
  <c r="D27729" i="5"/>
  <c r="D27733" i="5"/>
  <c r="D27737" i="5"/>
  <c r="D27741" i="5"/>
  <c r="D27745" i="5"/>
  <c r="D27749" i="5"/>
  <c r="D27753" i="5"/>
  <c r="D27757" i="5"/>
  <c r="D27761" i="5"/>
  <c r="D27765" i="5"/>
  <c r="D27769" i="5"/>
  <c r="D27773" i="5"/>
  <c r="D27777" i="5"/>
  <c r="D27781" i="5"/>
  <c r="D27785" i="5"/>
  <c r="D27789" i="5"/>
  <c r="D27793" i="5"/>
  <c r="D27797" i="5"/>
  <c r="D27801" i="5"/>
  <c r="D27805" i="5"/>
  <c r="D27809" i="5"/>
  <c r="D27813" i="5"/>
  <c r="D27817" i="5"/>
  <c r="D27821" i="5"/>
  <c r="D27825" i="5"/>
  <c r="D27829" i="5"/>
  <c r="D27833" i="5"/>
  <c r="D27837" i="5"/>
  <c r="D27841" i="5"/>
  <c r="D27845" i="5"/>
  <c r="D27849" i="5"/>
  <c r="D27853" i="5"/>
  <c r="D27857" i="5"/>
  <c r="D27861" i="5"/>
  <c r="D27865" i="5"/>
  <c r="D27869" i="5"/>
  <c r="D27873" i="5"/>
  <c r="D27877" i="5"/>
  <c r="D27881" i="5"/>
  <c r="D27885" i="5"/>
  <c r="D27889" i="5"/>
  <c r="D27893" i="5"/>
  <c r="D27897" i="5"/>
  <c r="D27901" i="5"/>
  <c r="D27905" i="5"/>
  <c r="D27909" i="5"/>
  <c r="D27913" i="5"/>
  <c r="D27917" i="5"/>
  <c r="D27921" i="5"/>
  <c r="D27925" i="5"/>
  <c r="D27929" i="5"/>
  <c r="D27933" i="5"/>
  <c r="D27937" i="5"/>
  <c r="D27941" i="5"/>
  <c r="D27945" i="5"/>
  <c r="D27949" i="5"/>
  <c r="D27953" i="5"/>
  <c r="D27957" i="5"/>
  <c r="D27961" i="5"/>
  <c r="D27965" i="5"/>
  <c r="D27969" i="5"/>
  <c r="D27973" i="5"/>
  <c r="D27977" i="5"/>
  <c r="D27981" i="5"/>
  <c r="D27985" i="5"/>
  <c r="D27989" i="5"/>
  <c r="D27993" i="5"/>
  <c r="D27997" i="5"/>
  <c r="D28001" i="5"/>
  <c r="D28005" i="5"/>
  <c r="D28009" i="5"/>
  <c r="D28013" i="5"/>
  <c r="D28017" i="5"/>
  <c r="D28021" i="5"/>
  <c r="D28025" i="5"/>
  <c r="D28029" i="5"/>
  <c r="D28033" i="5"/>
  <c r="D28037" i="5"/>
  <c r="D28041" i="5"/>
  <c r="D28045" i="5"/>
  <c r="D28049" i="5"/>
  <c r="D28053" i="5"/>
  <c r="D28057" i="5"/>
  <c r="D28061" i="5"/>
  <c r="D28065" i="5"/>
  <c r="D28069" i="5"/>
  <c r="D28073" i="5"/>
  <c r="D28077" i="5"/>
  <c r="D28081" i="5"/>
  <c r="D28085" i="5"/>
  <c r="D28089" i="5"/>
  <c r="D28093" i="5"/>
  <c r="D28097" i="5"/>
  <c r="D28101" i="5"/>
  <c r="D28105" i="5"/>
  <c r="D28109" i="5"/>
  <c r="D28113" i="5"/>
  <c r="D28117" i="5"/>
  <c r="D28121" i="5"/>
  <c r="D28125" i="5"/>
  <c r="D28129" i="5"/>
  <c r="D28133" i="5"/>
  <c r="D28137" i="5"/>
  <c r="D28141" i="5"/>
  <c r="D28145" i="5"/>
  <c r="D28149" i="5"/>
  <c r="D28153" i="5"/>
  <c r="D28157" i="5"/>
  <c r="D28161" i="5"/>
  <c r="D28165" i="5"/>
  <c r="D28169" i="5"/>
  <c r="D28173" i="5"/>
  <c r="D28177" i="5"/>
  <c r="D28181" i="5"/>
  <c r="D28185" i="5"/>
  <c r="D28189" i="5"/>
  <c r="D28193" i="5"/>
  <c r="D28197" i="5"/>
  <c r="D28201" i="5"/>
  <c r="D28205" i="5"/>
  <c r="D28209" i="5"/>
  <c r="D28213" i="5"/>
  <c r="D28217" i="5"/>
  <c r="D28221" i="5"/>
  <c r="D28225" i="5"/>
  <c r="D28229" i="5"/>
  <c r="D28233" i="5"/>
  <c r="D28237" i="5"/>
  <c r="D28241" i="5"/>
  <c r="D28245" i="5"/>
  <c r="D28249" i="5"/>
  <c r="D28253" i="5"/>
  <c r="D28257" i="5"/>
  <c r="D28261" i="5"/>
  <c r="D28265" i="5"/>
  <c r="D28269" i="5"/>
  <c r="D28273" i="5"/>
  <c r="D28277" i="5"/>
  <c r="D28281" i="5"/>
  <c r="D28285" i="5"/>
  <c r="D28289" i="5"/>
  <c r="D28293" i="5"/>
  <c r="D28297" i="5"/>
  <c r="D28301" i="5"/>
  <c r="D28305" i="5"/>
  <c r="D28309" i="5"/>
  <c r="D28313" i="5"/>
  <c r="D28317" i="5"/>
  <c r="D28321" i="5"/>
  <c r="D28325" i="5"/>
  <c r="D28329" i="5"/>
  <c r="D28333" i="5"/>
  <c r="D28337" i="5"/>
  <c r="D28341" i="5"/>
  <c r="D28345" i="5"/>
  <c r="D28349" i="5"/>
  <c r="D28353" i="5"/>
  <c r="D28357" i="5"/>
  <c r="D28361" i="5"/>
  <c r="D28365" i="5"/>
  <c r="D28369" i="5"/>
  <c r="D28373" i="5"/>
  <c r="D28377" i="5"/>
  <c r="D28381" i="5"/>
  <c r="D28385" i="5"/>
  <c r="D28389" i="5"/>
  <c r="D28393" i="5"/>
  <c r="D28397" i="5"/>
  <c r="D28401" i="5"/>
  <c r="D28405" i="5"/>
  <c r="D28409" i="5"/>
  <c r="D28413" i="5"/>
  <c r="D28417" i="5"/>
  <c r="D28421" i="5"/>
  <c r="D28425" i="5"/>
  <c r="D28429" i="5"/>
  <c r="D28433" i="5"/>
  <c r="D28437" i="5"/>
  <c r="D28441" i="5"/>
  <c r="D28445" i="5"/>
  <c r="D28449" i="5"/>
  <c r="D28453" i="5"/>
  <c r="D28457" i="5"/>
  <c r="D28461" i="5"/>
  <c r="D28465" i="5"/>
  <c r="D28469" i="5"/>
  <c r="D28473" i="5"/>
  <c r="D28477" i="5"/>
  <c r="D28481" i="5"/>
  <c r="D28485" i="5"/>
  <c r="D28489" i="5"/>
  <c r="D28493" i="5"/>
  <c r="D28497" i="5"/>
  <c r="D28501" i="5"/>
  <c r="D28505" i="5"/>
  <c r="D28509" i="5"/>
  <c r="D28513" i="5"/>
  <c r="D28517" i="5"/>
  <c r="D28521" i="5"/>
  <c r="D28525" i="5"/>
  <c r="D28529" i="5"/>
  <c r="D28533" i="5"/>
  <c r="D28537" i="5"/>
  <c r="D28541" i="5"/>
  <c r="D28545" i="5"/>
  <c r="D28549" i="5"/>
  <c r="D28553" i="5"/>
  <c r="D28557" i="5"/>
  <c r="D28561" i="5"/>
  <c r="D28565" i="5"/>
  <c r="D28569" i="5"/>
  <c r="D28573" i="5"/>
  <c r="D28577" i="5"/>
  <c r="D28581" i="5"/>
  <c r="D28585" i="5"/>
  <c r="D28589" i="5"/>
  <c r="D28593" i="5"/>
  <c r="D28597" i="5"/>
  <c r="D28601" i="5"/>
  <c r="D28605" i="5"/>
  <c r="D28609" i="5"/>
  <c r="D28613" i="5"/>
  <c r="D28617" i="5"/>
  <c r="D28621" i="5"/>
  <c r="D28625" i="5"/>
  <c r="D28629" i="5"/>
  <c r="D28633" i="5"/>
  <c r="D28637" i="5"/>
  <c r="D28641" i="5"/>
  <c r="D28645" i="5"/>
  <c r="D28649" i="5"/>
  <c r="D28653" i="5"/>
  <c r="D28657" i="5"/>
  <c r="D28661" i="5"/>
  <c r="D28665" i="5"/>
  <c r="D28669" i="5"/>
  <c r="D28673" i="5"/>
  <c r="D28677" i="5"/>
  <c r="D28681" i="5"/>
  <c r="D28685" i="5"/>
  <c r="D28689" i="5"/>
  <c r="D28693" i="5"/>
  <c r="D28697" i="5"/>
  <c r="D28701" i="5"/>
  <c r="D28705" i="5"/>
  <c r="D28709" i="5"/>
  <c r="D28713" i="5"/>
  <c r="D28717" i="5"/>
  <c r="D28721" i="5"/>
  <c r="D28725" i="5"/>
  <c r="D28729" i="5"/>
  <c r="D28733" i="5"/>
  <c r="D28737" i="5"/>
  <c r="D28741" i="5"/>
  <c r="D28745" i="5"/>
  <c r="D28749" i="5"/>
  <c r="D28753" i="5"/>
  <c r="D28757" i="5"/>
  <c r="D28761" i="5"/>
  <c r="D28765" i="5"/>
  <c r="D28769" i="5"/>
  <c r="D28773" i="5"/>
  <c r="D28777" i="5"/>
  <c r="D28781" i="5"/>
  <c r="D28785" i="5"/>
  <c r="D28789" i="5"/>
  <c r="D28793" i="5"/>
  <c r="D28797" i="5"/>
  <c r="D28801" i="5"/>
  <c r="D28805" i="5"/>
  <c r="D28809" i="5"/>
  <c r="D28813" i="5"/>
  <c r="D28817" i="5"/>
  <c r="D28821" i="5"/>
  <c r="D28825" i="5"/>
  <c r="D28829" i="5"/>
  <c r="D28833" i="5"/>
  <c r="D28837" i="5"/>
  <c r="D28841" i="5"/>
  <c r="D28845" i="5"/>
  <c r="D28849" i="5"/>
  <c r="D28853" i="5"/>
  <c r="D28857" i="5"/>
  <c r="D28861" i="5"/>
  <c r="D28865" i="5"/>
  <c r="D28869" i="5"/>
  <c r="D28873" i="5"/>
  <c r="D28877" i="5"/>
  <c r="D28881" i="5"/>
  <c r="D28885" i="5"/>
  <c r="D28889" i="5"/>
  <c r="D28893" i="5"/>
  <c r="D28897" i="5"/>
  <c r="D28901" i="5"/>
  <c r="D28905" i="5"/>
  <c r="D28909" i="5"/>
  <c r="D28913" i="5"/>
  <c r="D28917" i="5"/>
  <c r="D28921" i="5"/>
  <c r="D28925" i="5"/>
  <c r="D28929" i="5"/>
  <c r="D28933" i="5"/>
  <c r="D28937" i="5"/>
  <c r="D28941" i="5"/>
  <c r="D28945" i="5"/>
  <c r="D28949" i="5"/>
  <c r="D28953" i="5"/>
  <c r="D28957" i="5"/>
  <c r="D28961" i="5"/>
  <c r="D28965" i="5"/>
  <c r="D28969" i="5"/>
  <c r="D28973" i="5"/>
  <c r="D28977" i="5"/>
  <c r="D28981" i="5"/>
  <c r="D28985" i="5"/>
  <c r="D28989" i="5"/>
  <c r="D28993" i="5"/>
  <c r="D28997" i="5"/>
  <c r="D29001" i="5"/>
  <c r="D29005" i="5"/>
  <c r="D29009" i="5"/>
  <c r="D29013" i="5"/>
  <c r="D21007" i="5"/>
  <c r="D21259" i="5"/>
  <c r="D21430" i="5"/>
  <c r="D21558" i="5"/>
  <c r="D21686" i="5"/>
  <c r="D21785" i="5"/>
  <c r="D21870" i="5"/>
  <c r="D21955" i="5"/>
  <c r="D22036" i="5"/>
  <c r="D22100" i="5"/>
  <c r="D22164" i="5"/>
  <c r="D22228" i="5"/>
  <c r="D22292" i="5"/>
  <c r="D22356" i="5"/>
  <c r="D22420" i="5"/>
  <c r="D22484" i="5"/>
  <c r="D22548" i="5"/>
  <c r="D22612" i="5"/>
  <c r="D22676" i="5"/>
  <c r="D22740" i="5"/>
  <c r="D22804" i="5"/>
  <c r="D22846" i="5"/>
  <c r="D22878" i="5"/>
  <c r="D22910" i="5"/>
  <c r="D22942" i="5"/>
  <c r="D22974" i="5"/>
  <c r="D23006" i="5"/>
  <c r="D23038" i="5"/>
  <c r="D23070" i="5"/>
  <c r="D23102" i="5"/>
  <c r="D23134" i="5"/>
  <c r="D23166" i="5"/>
  <c r="D23198" i="5"/>
  <c r="D23230" i="5"/>
  <c r="D23262" i="5"/>
  <c r="D23294" i="5"/>
  <c r="D23326" i="5"/>
  <c r="D23352" i="5"/>
  <c r="D23374" i="5"/>
  <c r="D23395" i="5"/>
  <c r="D23416" i="5"/>
  <c r="D23438" i="5"/>
  <c r="D23459" i="5"/>
  <c r="D23480" i="5"/>
  <c r="D23502" i="5"/>
  <c r="D23519" i="5"/>
  <c r="D23535" i="5"/>
  <c r="D23551" i="5"/>
  <c r="D23567" i="5"/>
  <c r="D23583" i="5"/>
  <c r="D23599" i="5"/>
  <c r="D23615" i="5"/>
  <c r="D23631" i="5"/>
  <c r="D23647" i="5"/>
  <c r="D23663" i="5"/>
  <c r="D23679" i="5"/>
  <c r="D23695" i="5"/>
  <c r="D23711" i="5"/>
  <c r="D23727" i="5"/>
  <c r="D23743" i="5"/>
  <c r="D23759" i="5"/>
  <c r="D23775" i="5"/>
  <c r="D23791" i="5"/>
  <c r="D23807" i="5"/>
  <c r="D23823" i="5"/>
  <c r="D23839" i="5"/>
  <c r="D23855" i="5"/>
  <c r="D23871" i="5"/>
  <c r="D23887" i="5"/>
  <c r="D23903" i="5"/>
  <c r="D23919" i="5"/>
  <c r="D23935" i="5"/>
  <c r="D23951" i="5"/>
  <c r="D23967" i="5"/>
  <c r="D23983" i="5"/>
  <c r="D23999" i="5"/>
  <c r="D24015" i="5"/>
  <c r="D24031" i="5"/>
  <c r="D24047" i="5"/>
  <c r="D24063" i="5"/>
  <c r="D24079" i="5"/>
  <c r="D24095" i="5"/>
  <c r="D24111" i="5"/>
  <c r="D24127" i="5"/>
  <c r="D24143" i="5"/>
  <c r="D24159" i="5"/>
  <c r="D24175" i="5"/>
  <c r="D24191" i="5"/>
  <c r="D24207" i="5"/>
  <c r="D24223" i="5"/>
  <c r="D24239" i="5"/>
  <c r="D24255" i="5"/>
  <c r="D24271" i="5"/>
  <c r="D24287" i="5"/>
  <c r="D24303" i="5"/>
  <c r="D24319" i="5"/>
  <c r="D24335" i="5"/>
  <c r="D24351" i="5"/>
  <c r="D24367" i="5"/>
  <c r="D24383" i="5"/>
  <c r="D24399" i="5"/>
  <c r="D24415" i="5"/>
  <c r="D24431" i="5"/>
  <c r="D24447" i="5"/>
  <c r="D24463" i="5"/>
  <c r="D24479" i="5"/>
  <c r="D24495" i="5"/>
  <c r="D24511" i="5"/>
  <c r="D24527" i="5"/>
  <c r="D24543" i="5"/>
  <c r="D24559" i="5"/>
  <c r="D24575" i="5"/>
  <c r="D24591" i="5"/>
  <c r="D24607" i="5"/>
  <c r="D24623" i="5"/>
  <c r="D24639" i="5"/>
  <c r="D24655" i="5"/>
  <c r="D24671" i="5"/>
  <c r="D24687" i="5"/>
  <c r="D24703" i="5"/>
  <c r="D24719" i="5"/>
  <c r="D24735" i="5"/>
  <c r="D24751" i="5"/>
  <c r="D24767" i="5"/>
  <c r="D24783" i="5"/>
  <c r="D24799" i="5"/>
  <c r="D24815" i="5"/>
  <c r="D24831" i="5"/>
  <c r="D24847" i="5"/>
  <c r="D24863" i="5"/>
  <c r="D24879" i="5"/>
  <c r="D24895" i="5"/>
  <c r="D24911" i="5"/>
  <c r="D24927" i="5"/>
  <c r="D24943" i="5"/>
  <c r="D24959" i="5"/>
  <c r="D24975" i="5"/>
  <c r="D24991" i="5"/>
  <c r="D25007" i="5"/>
  <c r="D25023" i="5"/>
  <c r="D25039" i="5"/>
  <c r="D25055" i="5"/>
  <c r="D25071" i="5"/>
  <c r="D25087" i="5"/>
  <c r="D25103" i="5"/>
  <c r="D25119" i="5"/>
  <c r="D25135" i="5"/>
  <c r="D25151" i="5"/>
  <c r="D25167" i="5"/>
  <c r="D25183" i="5"/>
  <c r="D25199" i="5"/>
  <c r="D25215" i="5"/>
  <c r="D25231" i="5"/>
  <c r="D25247" i="5"/>
  <c r="D25263" i="5"/>
  <c r="D25279" i="5"/>
  <c r="D25295" i="5"/>
  <c r="D25311" i="5"/>
  <c r="D25327" i="5"/>
  <c r="D25343" i="5"/>
  <c r="D25359" i="5"/>
  <c r="D25369" i="5"/>
  <c r="D25380" i="5"/>
  <c r="D25391" i="5"/>
  <c r="D25401" i="5"/>
  <c r="D25412" i="5"/>
  <c r="D25423" i="5"/>
  <c r="D25433" i="5"/>
  <c r="D25444" i="5"/>
  <c r="D25455" i="5"/>
  <c r="D25465" i="5"/>
  <c r="D25476" i="5"/>
  <c r="D25487" i="5"/>
  <c r="D25497" i="5"/>
  <c r="D25508" i="5"/>
  <c r="D25517" i="5"/>
  <c r="D25525" i="5"/>
  <c r="D25533" i="5"/>
  <c r="D25541" i="5"/>
  <c r="D25549" i="5"/>
  <c r="D25557" i="5"/>
  <c r="D25565" i="5"/>
  <c r="D25573" i="5"/>
  <c r="D25581" i="5"/>
  <c r="D25589" i="5"/>
  <c r="D25597" i="5"/>
  <c r="D25605" i="5"/>
  <c r="D25613" i="5"/>
  <c r="D25621" i="5"/>
  <c r="D25629" i="5"/>
  <c r="D25637" i="5"/>
  <c r="D25645" i="5"/>
  <c r="D25653" i="5"/>
  <c r="D25661" i="5"/>
  <c r="D25669" i="5"/>
  <c r="D25677" i="5"/>
  <c r="D25685" i="5"/>
  <c r="D25693" i="5"/>
  <c r="D25701" i="5"/>
  <c r="D25709" i="5"/>
  <c r="D25717" i="5"/>
  <c r="D25725" i="5"/>
  <c r="D25733" i="5"/>
  <c r="D25741" i="5"/>
  <c r="D25749" i="5"/>
  <c r="D25757" i="5"/>
  <c r="D25765" i="5"/>
  <c r="D25773" i="5"/>
  <c r="D25781" i="5"/>
  <c r="D25789" i="5"/>
  <c r="D25797" i="5"/>
  <c r="D25805" i="5"/>
  <c r="D25813" i="5"/>
  <c r="D25821" i="5"/>
  <c r="D25829" i="5"/>
  <c r="D25837" i="5"/>
  <c r="D25845" i="5"/>
  <c r="D25853" i="5"/>
  <c r="D25861" i="5"/>
  <c r="D25869" i="5"/>
  <c r="D25877" i="5"/>
  <c r="D25885" i="5"/>
  <c r="D25893" i="5"/>
  <c r="D25901" i="5"/>
  <c r="D25909" i="5"/>
  <c r="D25917" i="5"/>
  <c r="D25925" i="5"/>
  <c r="D25933" i="5"/>
  <c r="D25941" i="5"/>
  <c r="D25949" i="5"/>
  <c r="D25957" i="5"/>
  <c r="D25965" i="5"/>
  <c r="D25973" i="5"/>
  <c r="D25981" i="5"/>
  <c r="D25989" i="5"/>
  <c r="D25997" i="5"/>
  <c r="D26005" i="5"/>
  <c r="D26013" i="5"/>
  <c r="D26021" i="5"/>
  <c r="D26029" i="5"/>
  <c r="D26037" i="5"/>
  <c r="D26045" i="5"/>
  <c r="D26053" i="5"/>
  <c r="D26061" i="5"/>
  <c r="D26069" i="5"/>
  <c r="D26077" i="5"/>
  <c r="D26085" i="5"/>
  <c r="D26093" i="5"/>
  <c r="D26101" i="5"/>
  <c r="D26109" i="5"/>
  <c r="D26117" i="5"/>
  <c r="D26125" i="5"/>
  <c r="D26133" i="5"/>
  <c r="D26141" i="5"/>
  <c r="D26149" i="5"/>
  <c r="D26157" i="5"/>
  <c r="D26165" i="5"/>
  <c r="D26173" i="5"/>
  <c r="D26181" i="5"/>
  <c r="D26189" i="5"/>
  <c r="D26197" i="5"/>
  <c r="D26205" i="5"/>
  <c r="D26213" i="5"/>
  <c r="D26221" i="5"/>
  <c r="D26229" i="5"/>
  <c r="D26237" i="5"/>
  <c r="D26245" i="5"/>
  <c r="D26253" i="5"/>
  <c r="D26261" i="5"/>
  <c r="D26269" i="5"/>
  <c r="D26277" i="5"/>
  <c r="D26285" i="5"/>
  <c r="D26293" i="5"/>
  <c r="D26301" i="5"/>
  <c r="D26309" i="5"/>
  <c r="D26317" i="5"/>
  <c r="D26325" i="5"/>
  <c r="D26333" i="5"/>
  <c r="D26341" i="5"/>
  <c r="D26349" i="5"/>
  <c r="D26357" i="5"/>
  <c r="D26365" i="5"/>
  <c r="D26373" i="5"/>
  <c r="D26381" i="5"/>
  <c r="D26389" i="5"/>
  <c r="D26397" i="5"/>
  <c r="D26405" i="5"/>
  <c r="D26413" i="5"/>
  <c r="D26421" i="5"/>
  <c r="D26429" i="5"/>
  <c r="D26437" i="5"/>
  <c r="D26445" i="5"/>
  <c r="D26453" i="5"/>
  <c r="D26461" i="5"/>
  <c r="D26469" i="5"/>
  <c r="D26477" i="5"/>
  <c r="D26485" i="5"/>
  <c r="D26493" i="5"/>
  <c r="D26501" i="5"/>
  <c r="D26509" i="5"/>
  <c r="D26517" i="5"/>
  <c r="D26525" i="5"/>
  <c r="D26533" i="5"/>
  <c r="D26541" i="5"/>
  <c r="D26549" i="5"/>
  <c r="D26557" i="5"/>
  <c r="D26565" i="5"/>
  <c r="D26573" i="5"/>
  <c r="D26581" i="5"/>
  <c r="D26589" i="5"/>
  <c r="D26597" i="5"/>
  <c r="D26605" i="5"/>
  <c r="D26613" i="5"/>
  <c r="D26621" i="5"/>
  <c r="D26629" i="5"/>
  <c r="D26637" i="5"/>
  <c r="D26645" i="5"/>
  <c r="D26653" i="5"/>
  <c r="D26661" i="5"/>
  <c r="D26669" i="5"/>
  <c r="D26677" i="5"/>
  <c r="D26685" i="5"/>
  <c r="D26693" i="5"/>
  <c r="D26701" i="5"/>
  <c r="D26709" i="5"/>
  <c r="D26717" i="5"/>
  <c r="D26725" i="5"/>
  <c r="D26733" i="5"/>
  <c r="D26741" i="5"/>
  <c r="D26749" i="5"/>
  <c r="D26757" i="5"/>
  <c r="D26765" i="5"/>
  <c r="D26773" i="5"/>
  <c r="D26781" i="5"/>
  <c r="D26789" i="5"/>
  <c r="D26797" i="5"/>
  <c r="D26805" i="5"/>
  <c r="D26813" i="5"/>
  <c r="D26821" i="5"/>
  <c r="D26829" i="5"/>
  <c r="D26837" i="5"/>
  <c r="D26842" i="5"/>
  <c r="D26847" i="5"/>
  <c r="D26853" i="5"/>
  <c r="D26858" i="5"/>
  <c r="D26863" i="5"/>
  <c r="D26869" i="5"/>
  <c r="D26874" i="5"/>
  <c r="D26879" i="5"/>
  <c r="D26885" i="5"/>
  <c r="D26890" i="5"/>
  <c r="D26895" i="5"/>
  <c r="D26901" i="5"/>
  <c r="D26906" i="5"/>
  <c r="D26911" i="5"/>
  <c r="D26917" i="5"/>
  <c r="D26922" i="5"/>
  <c r="D26927" i="5"/>
  <c r="D26933" i="5"/>
  <c r="D26938" i="5"/>
  <c r="D26943" i="5"/>
  <c r="D26949" i="5"/>
  <c r="D26954" i="5"/>
  <c r="D26959" i="5"/>
  <c r="D26965" i="5"/>
  <c r="D26970" i="5"/>
  <c r="D26975" i="5"/>
  <c r="D26981" i="5"/>
  <c r="D26986" i="5"/>
  <c r="D26991" i="5"/>
  <c r="D26997" i="5"/>
  <c r="D27002" i="5"/>
  <c r="D27007" i="5"/>
  <c r="D27013" i="5"/>
  <c r="D27018" i="5"/>
  <c r="D27023" i="5"/>
  <c r="D27029" i="5"/>
  <c r="D27034" i="5"/>
  <c r="D27039" i="5"/>
  <c r="D27045" i="5"/>
  <c r="D27050" i="5"/>
  <c r="D27055" i="5"/>
  <c r="D27061" i="5"/>
  <c r="D27066" i="5"/>
  <c r="D27071" i="5"/>
  <c r="D27077" i="5"/>
  <c r="D27082" i="5"/>
  <c r="D27087" i="5"/>
  <c r="D27093" i="5"/>
  <c r="D27098" i="5"/>
  <c r="D27103" i="5"/>
  <c r="D27109" i="5"/>
  <c r="D27114" i="5"/>
  <c r="D27119" i="5"/>
  <c r="D27125" i="5"/>
  <c r="D27130" i="5"/>
  <c r="D27135" i="5"/>
  <c r="D27141" i="5"/>
  <c r="D27146" i="5"/>
  <c r="D27151" i="5"/>
  <c r="D27157" i="5"/>
  <c r="D27162" i="5"/>
  <c r="D27167" i="5"/>
  <c r="D27173" i="5"/>
  <c r="D27178" i="5"/>
  <c r="D27183" i="5"/>
  <c r="D27189" i="5"/>
  <c r="D27194" i="5"/>
  <c r="D27199" i="5"/>
  <c r="D27205" i="5"/>
  <c r="D27210" i="5"/>
  <c r="D27215" i="5"/>
  <c r="D27221" i="5"/>
  <c r="D27226" i="5"/>
  <c r="D27230" i="5"/>
  <c r="D27234" i="5"/>
  <c r="D27238" i="5"/>
  <c r="D27242" i="5"/>
  <c r="D27246" i="5"/>
  <c r="D27250" i="5"/>
  <c r="D27254" i="5"/>
  <c r="D27258" i="5"/>
  <c r="D27262" i="5"/>
  <c r="D27266" i="5"/>
  <c r="D27270" i="5"/>
  <c r="D27274" i="5"/>
  <c r="D27278" i="5"/>
  <c r="D27282" i="5"/>
  <c r="D27286" i="5"/>
  <c r="D27290" i="5"/>
  <c r="D27294" i="5"/>
  <c r="D27298" i="5"/>
  <c r="D27302" i="5"/>
  <c r="D27306" i="5"/>
  <c r="D27310" i="5"/>
  <c r="D27314" i="5"/>
  <c r="D27318" i="5"/>
  <c r="D27322" i="5"/>
  <c r="D27326" i="5"/>
  <c r="D27330" i="5"/>
  <c r="D27334" i="5"/>
  <c r="D27338" i="5"/>
  <c r="D27342" i="5"/>
  <c r="D27346" i="5"/>
  <c r="D27350" i="5"/>
  <c r="D27354" i="5"/>
  <c r="D27358" i="5"/>
  <c r="D27362" i="5"/>
  <c r="D27366" i="5"/>
  <c r="D27370" i="5"/>
  <c r="D27374" i="5"/>
  <c r="D27378" i="5"/>
  <c r="D27382" i="5"/>
  <c r="D27386" i="5"/>
  <c r="D27390" i="5"/>
  <c r="D27394" i="5"/>
  <c r="D27398" i="5"/>
  <c r="D27402" i="5"/>
  <c r="D27406" i="5"/>
  <c r="D27410" i="5"/>
  <c r="D27414" i="5"/>
  <c r="D27418" i="5"/>
  <c r="D27422" i="5"/>
  <c r="D27426" i="5"/>
  <c r="D27430" i="5"/>
  <c r="D27434" i="5"/>
  <c r="D27438" i="5"/>
  <c r="D27442" i="5"/>
  <c r="D27446" i="5"/>
  <c r="D27450" i="5"/>
  <c r="D27454" i="5"/>
  <c r="D27458" i="5"/>
  <c r="D27462" i="5"/>
  <c r="D27466" i="5"/>
  <c r="D27470" i="5"/>
  <c r="D27474" i="5"/>
  <c r="D27478" i="5"/>
  <c r="D27482" i="5"/>
  <c r="D27486" i="5"/>
  <c r="D27490" i="5"/>
  <c r="D27494" i="5"/>
  <c r="D27498" i="5"/>
  <c r="D27502" i="5"/>
  <c r="D27506" i="5"/>
  <c r="D27510" i="5"/>
  <c r="D27514" i="5"/>
  <c r="D27518" i="5"/>
  <c r="D27522" i="5"/>
  <c r="D27526" i="5"/>
  <c r="D27530" i="5"/>
  <c r="D27534" i="5"/>
  <c r="D27538" i="5"/>
  <c r="D27542" i="5"/>
  <c r="D27546" i="5"/>
  <c r="D27550" i="5"/>
  <c r="D27554" i="5"/>
  <c r="D27558" i="5"/>
  <c r="D27562" i="5"/>
  <c r="D27566" i="5"/>
  <c r="D27570" i="5"/>
  <c r="D27574" i="5"/>
  <c r="D27578" i="5"/>
  <c r="D27582" i="5"/>
  <c r="D27586" i="5"/>
  <c r="D27584" i="5"/>
  <c r="D27594" i="5"/>
  <c r="D27602" i="5"/>
  <c r="D27610" i="5"/>
  <c r="D27618" i="5"/>
  <c r="D27626" i="5"/>
  <c r="D27634" i="5"/>
  <c r="D27642" i="5"/>
  <c r="D27650" i="5"/>
  <c r="D27658" i="5"/>
  <c r="D27666" i="5"/>
  <c r="D27674" i="5"/>
  <c r="D27682" i="5"/>
  <c r="D27690" i="5"/>
  <c r="D27698" i="5"/>
  <c r="D27706" i="5"/>
  <c r="D27714" i="5"/>
  <c r="D27722" i="5"/>
  <c r="D27730" i="5"/>
  <c r="D27738" i="5"/>
  <c r="D27746" i="5"/>
  <c r="D27754" i="5"/>
  <c r="D27762" i="5"/>
  <c r="D27770" i="5"/>
  <c r="D27778" i="5"/>
  <c r="D27786" i="5"/>
  <c r="D27794" i="5"/>
  <c r="D27802" i="5"/>
  <c r="D27810" i="5"/>
  <c r="D27818" i="5"/>
  <c r="D27826" i="5"/>
  <c r="D27834" i="5"/>
  <c r="D27842" i="5"/>
  <c r="D27850" i="5"/>
  <c r="D27858" i="5"/>
  <c r="D27866" i="5"/>
  <c r="D27874" i="5"/>
  <c r="D27882" i="5"/>
  <c r="D27890" i="5"/>
  <c r="D27898" i="5"/>
  <c r="D27906" i="5"/>
  <c r="D27914" i="5"/>
  <c r="D27922" i="5"/>
  <c r="D27930" i="5"/>
  <c r="D27938" i="5"/>
  <c r="D27946" i="5"/>
  <c r="D27954" i="5"/>
  <c r="D27962" i="5"/>
  <c r="D27970" i="5"/>
  <c r="D27978" i="5"/>
  <c r="D27986" i="5"/>
  <c r="D27994" i="5"/>
  <c r="D28002" i="5"/>
  <c r="D28010" i="5"/>
  <c r="D28018" i="5"/>
  <c r="D28026" i="5"/>
  <c r="D28034" i="5"/>
  <c r="D28042" i="5"/>
  <c r="D28050" i="5"/>
  <c r="D28058" i="5"/>
  <c r="D28066" i="5"/>
  <c r="D28074" i="5"/>
  <c r="D28082" i="5"/>
  <c r="D28090" i="5"/>
  <c r="D28098" i="5"/>
  <c r="D28106" i="5"/>
  <c r="D28114" i="5"/>
  <c r="D28122" i="5"/>
  <c r="D28130" i="5"/>
  <c r="D28138" i="5"/>
  <c r="D28146" i="5"/>
  <c r="D28154" i="5"/>
  <c r="D28162" i="5"/>
  <c r="D28170" i="5"/>
  <c r="D28178" i="5"/>
  <c r="D28186" i="5"/>
  <c r="D28194" i="5"/>
  <c r="D28202" i="5"/>
  <c r="D28210" i="5"/>
  <c r="D28218" i="5"/>
  <c r="D28226" i="5"/>
  <c r="D28234" i="5"/>
  <c r="D28242" i="5"/>
  <c r="D28250" i="5"/>
  <c r="D28258" i="5"/>
  <c r="D28266" i="5"/>
  <c r="D28274" i="5"/>
  <c r="D28282" i="5"/>
  <c r="D28290" i="5"/>
  <c r="D28298" i="5"/>
  <c r="D28306" i="5"/>
  <c r="D28314" i="5"/>
  <c r="D28322" i="5"/>
  <c r="D28330" i="5"/>
  <c r="D28338" i="5"/>
  <c r="D28346" i="5"/>
  <c r="D28354" i="5"/>
  <c r="D28362" i="5"/>
  <c r="D28370" i="5"/>
  <c r="D28378" i="5"/>
  <c r="D28386" i="5"/>
  <c r="D28394" i="5"/>
  <c r="D28402" i="5"/>
  <c r="D28410" i="5"/>
  <c r="D28418" i="5"/>
  <c r="D28426" i="5"/>
  <c r="D28434" i="5"/>
  <c r="D28442" i="5"/>
  <c r="D28450" i="5"/>
  <c r="D28458" i="5"/>
  <c r="D28466" i="5"/>
  <c r="D28474" i="5"/>
  <c r="D28482" i="5"/>
  <c r="D28490" i="5"/>
  <c r="D28498" i="5"/>
  <c r="D28506" i="5"/>
  <c r="D28514" i="5"/>
  <c r="D28522" i="5"/>
  <c r="D28530" i="5"/>
  <c r="D28538" i="5"/>
  <c r="D28546" i="5"/>
  <c r="D28554" i="5"/>
  <c r="D28562" i="5"/>
  <c r="D28570" i="5"/>
  <c r="D28578" i="5"/>
  <c r="D28586" i="5"/>
  <c r="D28594" i="5"/>
  <c r="D28602" i="5"/>
  <c r="D28610" i="5"/>
  <c r="D28618" i="5"/>
  <c r="D28626" i="5"/>
  <c r="D28634" i="5"/>
  <c r="D28642" i="5"/>
  <c r="D28650" i="5"/>
  <c r="D28658" i="5"/>
  <c r="D28666" i="5"/>
  <c r="D28674" i="5"/>
  <c r="D28682" i="5"/>
  <c r="D28690" i="5"/>
  <c r="D28698" i="5"/>
  <c r="D28706" i="5"/>
  <c r="D28714" i="5"/>
  <c r="D28722" i="5"/>
  <c r="D28730" i="5"/>
  <c r="D28738" i="5"/>
  <c r="D28746" i="5"/>
  <c r="D28754" i="5"/>
  <c r="D28762" i="5"/>
  <c r="D28770" i="5"/>
  <c r="D28778" i="5"/>
  <c r="D28786" i="5"/>
  <c r="D28794" i="5"/>
  <c r="D28802" i="5"/>
  <c r="D28810" i="5"/>
  <c r="D28818" i="5"/>
  <c r="D28826" i="5"/>
  <c r="D28834" i="5"/>
  <c r="D28842" i="5"/>
  <c r="D28850" i="5"/>
  <c r="D28858" i="5"/>
  <c r="D28866" i="5"/>
  <c r="D28874" i="5"/>
  <c r="D28882" i="5"/>
  <c r="D28890" i="5"/>
  <c r="D28898" i="5"/>
  <c r="D28906" i="5"/>
  <c r="D28914" i="5"/>
  <c r="D28922" i="5"/>
  <c r="D28930" i="5"/>
  <c r="D28938" i="5"/>
  <c r="D28946" i="5"/>
  <c r="D28954" i="5"/>
  <c r="D28962" i="5"/>
  <c r="D28970" i="5"/>
  <c r="D28978" i="5"/>
  <c r="D28986" i="5"/>
  <c r="D28994" i="5"/>
  <c r="D29002" i="5"/>
  <c r="D29010" i="5"/>
  <c r="D27588" i="5"/>
  <c r="D27596" i="5"/>
  <c r="D27604" i="5"/>
  <c r="D27612" i="5"/>
  <c r="D27620" i="5"/>
  <c r="D27628" i="5"/>
  <c r="D27636" i="5"/>
  <c r="D27644" i="5"/>
  <c r="D27652" i="5"/>
  <c r="D27660" i="5"/>
  <c r="D27668" i="5"/>
  <c r="D27676" i="5"/>
  <c r="D27684" i="5"/>
  <c r="D27692" i="5"/>
  <c r="D27700" i="5"/>
  <c r="D27708" i="5"/>
  <c r="D27716" i="5"/>
  <c r="D27724" i="5"/>
  <c r="D27732" i="5"/>
  <c r="D27740" i="5"/>
  <c r="D27748" i="5"/>
  <c r="D27756" i="5"/>
  <c r="D27764" i="5"/>
  <c r="D27772" i="5"/>
  <c r="D27780" i="5"/>
  <c r="D27788" i="5"/>
  <c r="D27796" i="5"/>
  <c r="D27804" i="5"/>
  <c r="D27812" i="5"/>
  <c r="D27820" i="5"/>
  <c r="D27828" i="5"/>
  <c r="D27836" i="5"/>
  <c r="D27844" i="5"/>
  <c r="D27852" i="5"/>
  <c r="D27860" i="5"/>
  <c r="D27868" i="5"/>
  <c r="D27876" i="5"/>
  <c r="D27884" i="5"/>
  <c r="D27892" i="5"/>
  <c r="D27900" i="5"/>
  <c r="D27908" i="5"/>
  <c r="D27916" i="5"/>
  <c r="D27924" i="5"/>
  <c r="D27932" i="5"/>
  <c r="D27940" i="5"/>
  <c r="D27948" i="5"/>
  <c r="D27956" i="5"/>
  <c r="D27964" i="5"/>
  <c r="D27972" i="5"/>
  <c r="D27980" i="5"/>
  <c r="D27988" i="5"/>
  <c r="D27996" i="5"/>
  <c r="D28004" i="5"/>
  <c r="D28012" i="5"/>
  <c r="D28020" i="5"/>
  <c r="D28028" i="5"/>
  <c r="D28036" i="5"/>
  <c r="D28044" i="5"/>
  <c r="D28052" i="5"/>
  <c r="D28060" i="5"/>
  <c r="D28068" i="5"/>
  <c r="D28076" i="5"/>
  <c r="D28084" i="5"/>
  <c r="D28092" i="5"/>
  <c r="D28100" i="5"/>
  <c r="D28108" i="5"/>
  <c r="D28116" i="5"/>
  <c r="D28124" i="5"/>
  <c r="D28132" i="5"/>
  <c r="D28140" i="5"/>
  <c r="D28148" i="5"/>
  <c r="D28156" i="5"/>
  <c r="D28164" i="5"/>
  <c r="D28172" i="5"/>
  <c r="D28180" i="5"/>
  <c r="D28188" i="5"/>
  <c r="D28196" i="5"/>
  <c r="D28204" i="5"/>
  <c r="D28212" i="5"/>
  <c r="D28220" i="5"/>
  <c r="D28228" i="5"/>
  <c r="D28236" i="5"/>
  <c r="D28244" i="5"/>
  <c r="D28252" i="5"/>
  <c r="D28260" i="5"/>
  <c r="D28268" i="5"/>
  <c r="D28276" i="5"/>
  <c r="D28284" i="5"/>
  <c r="D28292" i="5"/>
  <c r="D28300" i="5"/>
  <c r="D28308" i="5"/>
  <c r="D28316" i="5"/>
  <c r="D28324" i="5"/>
  <c r="D28332" i="5"/>
  <c r="D28340" i="5"/>
  <c r="D28348" i="5"/>
  <c r="D28356" i="5"/>
  <c r="D28364" i="5"/>
  <c r="D28372" i="5"/>
  <c r="D28380" i="5"/>
  <c r="D28388" i="5"/>
  <c r="D28396" i="5"/>
  <c r="D28404" i="5"/>
  <c r="D28412" i="5"/>
  <c r="D28420" i="5"/>
  <c r="D28428" i="5"/>
  <c r="D28436" i="5"/>
  <c r="D28444" i="5"/>
  <c r="D28452" i="5"/>
  <c r="D28460" i="5"/>
  <c r="D28468" i="5"/>
  <c r="D28476" i="5"/>
  <c r="D28484" i="5"/>
  <c r="D28492" i="5"/>
  <c r="D28500" i="5"/>
  <c r="D28508" i="5"/>
  <c r="D28516" i="5"/>
  <c r="D28524" i="5"/>
  <c r="D28532" i="5"/>
  <c r="D28540" i="5"/>
  <c r="D28548" i="5"/>
  <c r="D28556" i="5"/>
  <c r="D28564" i="5"/>
  <c r="D28572" i="5"/>
  <c r="D28580" i="5"/>
  <c r="D28588" i="5"/>
  <c r="D28596" i="5"/>
  <c r="D28604" i="5"/>
  <c r="D28612" i="5"/>
  <c r="D28620" i="5"/>
  <c r="D28628" i="5"/>
  <c r="D28636" i="5"/>
  <c r="D28644" i="5"/>
  <c r="D28652" i="5"/>
  <c r="D28660" i="5"/>
  <c r="D28668" i="5"/>
  <c r="D28676" i="5"/>
  <c r="D28684" i="5"/>
  <c r="D28692" i="5"/>
  <c r="D28700" i="5"/>
  <c r="D28708" i="5"/>
  <c r="D28716" i="5"/>
  <c r="D28724" i="5"/>
  <c r="D28732" i="5"/>
  <c r="D28740" i="5"/>
  <c r="D28748" i="5"/>
  <c r="D28756" i="5"/>
  <c r="D28764" i="5"/>
  <c r="D28772" i="5"/>
  <c r="D28780" i="5"/>
  <c r="D28788" i="5"/>
  <c r="D28796" i="5"/>
  <c r="D28804" i="5"/>
  <c r="D28812" i="5"/>
  <c r="D28820" i="5"/>
  <c r="D28828" i="5"/>
  <c r="D28836" i="5"/>
  <c r="D28844" i="5"/>
  <c r="D28852" i="5"/>
  <c r="D28860" i="5"/>
  <c r="D28868" i="5"/>
  <c r="D28876" i="5"/>
  <c r="D28884" i="5"/>
  <c r="D28892" i="5"/>
  <c r="D28900" i="5"/>
  <c r="D28908" i="5"/>
  <c r="D28916" i="5"/>
  <c r="D28924" i="5"/>
  <c r="D28932" i="5"/>
  <c r="D28940" i="5"/>
  <c r="D28948" i="5"/>
  <c r="D28956" i="5"/>
  <c r="D28964" i="5"/>
  <c r="D28972" i="5"/>
  <c r="D28980" i="5"/>
  <c r="D28988" i="5"/>
  <c r="D28996" i="5"/>
  <c r="D29004" i="5"/>
  <c r="D29012" i="5"/>
  <c r="D27590" i="5"/>
  <c r="D27598" i="5"/>
  <c r="D27606" i="5"/>
  <c r="D27614" i="5"/>
  <c r="D27622" i="5"/>
  <c r="D27630" i="5"/>
  <c r="D27638" i="5"/>
  <c r="D27646" i="5"/>
  <c r="D27654" i="5"/>
  <c r="D27662" i="5"/>
  <c r="D27670" i="5"/>
  <c r="D27678" i="5"/>
  <c r="D27686" i="5"/>
  <c r="D27694" i="5"/>
  <c r="D27702" i="5"/>
  <c r="D27710" i="5"/>
  <c r="D27718" i="5"/>
  <c r="D27726" i="5"/>
  <c r="D27734" i="5"/>
  <c r="D27742" i="5"/>
  <c r="D27750" i="5"/>
  <c r="D27758" i="5"/>
  <c r="D27766" i="5"/>
  <c r="D27774" i="5"/>
  <c r="D27782" i="5"/>
  <c r="D27790" i="5"/>
  <c r="D27798" i="5"/>
  <c r="D27806" i="5"/>
  <c r="D27814" i="5"/>
  <c r="D27822" i="5"/>
  <c r="D27830" i="5"/>
  <c r="D27838" i="5"/>
  <c r="D27846" i="5"/>
  <c r="D27854" i="5"/>
  <c r="D27862" i="5"/>
  <c r="D27870" i="5"/>
  <c r="D27878" i="5"/>
  <c r="D27886" i="5"/>
  <c r="D27894" i="5"/>
  <c r="D27902" i="5"/>
  <c r="D27910" i="5"/>
  <c r="D27918" i="5"/>
  <c r="D27926" i="5"/>
  <c r="D27934" i="5"/>
  <c r="D27942" i="5"/>
  <c r="D27950" i="5"/>
  <c r="D27958" i="5"/>
  <c r="D27966" i="5"/>
  <c r="D27974" i="5"/>
  <c r="D27982" i="5"/>
  <c r="D27990" i="5"/>
  <c r="D27998" i="5"/>
  <c r="D28006" i="5"/>
  <c r="D28014" i="5"/>
  <c r="D28022" i="5"/>
  <c r="D28030" i="5"/>
  <c r="D28038" i="5"/>
  <c r="D28046" i="5"/>
  <c r="D28054" i="5"/>
  <c r="D28062" i="5"/>
  <c r="D28070" i="5"/>
  <c r="D28078" i="5"/>
  <c r="D28086" i="5"/>
  <c r="D28094" i="5"/>
  <c r="D28102" i="5"/>
  <c r="D28110" i="5"/>
  <c r="D28118" i="5"/>
  <c r="D28126" i="5"/>
  <c r="D28134" i="5"/>
  <c r="D28142" i="5"/>
  <c r="D28150" i="5"/>
  <c r="D28158" i="5"/>
  <c r="D28166" i="5"/>
  <c r="D28174" i="5"/>
  <c r="D28182" i="5"/>
  <c r="D28190" i="5"/>
  <c r="D28198" i="5"/>
  <c r="D28206" i="5"/>
  <c r="D28214" i="5"/>
  <c r="D28222" i="5"/>
  <c r="D28230" i="5"/>
  <c r="D28238" i="5"/>
  <c r="D28246" i="5"/>
  <c r="D28254" i="5"/>
  <c r="D28262" i="5"/>
  <c r="D28270" i="5"/>
  <c r="D28278" i="5"/>
  <c r="D28286" i="5"/>
  <c r="D28294" i="5"/>
  <c r="D28302" i="5"/>
  <c r="D28310" i="5"/>
  <c r="D28318" i="5"/>
  <c r="D28326" i="5"/>
  <c r="D28334" i="5"/>
  <c r="D28342" i="5"/>
  <c r="D28350" i="5"/>
  <c r="D28358" i="5"/>
  <c r="D28366" i="5"/>
  <c r="D28374" i="5"/>
  <c r="D28382" i="5"/>
  <c r="D28390" i="5"/>
  <c r="D28398" i="5"/>
  <c r="D28406" i="5"/>
  <c r="D28414" i="5"/>
  <c r="D28422" i="5"/>
  <c r="D28430" i="5"/>
  <c r="D28438" i="5"/>
  <c r="D28446" i="5"/>
  <c r="D28454" i="5"/>
  <c r="D28462" i="5"/>
  <c r="D28470" i="5"/>
  <c r="D28478" i="5"/>
  <c r="D28486" i="5"/>
  <c r="D28494" i="5"/>
  <c r="D28502" i="5"/>
  <c r="D28510" i="5"/>
  <c r="D28518" i="5"/>
  <c r="D28526" i="5"/>
  <c r="D28534" i="5"/>
  <c r="D28542" i="5"/>
  <c r="D28550" i="5"/>
  <c r="D28558" i="5"/>
  <c r="D28566" i="5"/>
  <c r="D28574" i="5"/>
  <c r="D28582" i="5"/>
  <c r="D28590" i="5"/>
  <c r="D28598" i="5"/>
  <c r="D28606" i="5"/>
  <c r="D28614" i="5"/>
  <c r="D28622" i="5"/>
  <c r="D28630" i="5"/>
  <c r="D28638" i="5"/>
  <c r="D28646" i="5"/>
  <c r="D28654" i="5"/>
  <c r="D28662" i="5"/>
  <c r="D28670" i="5"/>
  <c r="D28678" i="5"/>
  <c r="D28686" i="5"/>
  <c r="D28694" i="5"/>
  <c r="D28702" i="5"/>
  <c r="D28710" i="5"/>
  <c r="D28718" i="5"/>
  <c r="D28726" i="5"/>
  <c r="D28734" i="5"/>
  <c r="D28742" i="5"/>
  <c r="D28750" i="5"/>
  <c r="D28758" i="5"/>
  <c r="D28766" i="5"/>
  <c r="D28774" i="5"/>
  <c r="D28782" i="5"/>
  <c r="D28790" i="5"/>
  <c r="D28798" i="5"/>
  <c r="D28806" i="5"/>
  <c r="D28814" i="5"/>
  <c r="D28822" i="5"/>
  <c r="D28830" i="5"/>
  <c r="D28838" i="5"/>
  <c r="D28846" i="5"/>
  <c r="D28854" i="5"/>
  <c r="D28862" i="5"/>
  <c r="D28870" i="5"/>
  <c r="D28878" i="5"/>
  <c r="D28886" i="5"/>
  <c r="D28894" i="5"/>
  <c r="D28902" i="5"/>
  <c r="D28910" i="5"/>
  <c r="D28918" i="5"/>
  <c r="D28926" i="5"/>
  <c r="D28934" i="5"/>
  <c r="D28942" i="5"/>
  <c r="D28950" i="5"/>
  <c r="D28958" i="5"/>
  <c r="D28966" i="5"/>
  <c r="D28974" i="5"/>
  <c r="D28982" i="5"/>
  <c r="D28990" i="5"/>
  <c r="D28998" i="5"/>
  <c r="D29006" i="5"/>
  <c r="D29014" i="5"/>
  <c r="D27592" i="5"/>
  <c r="D27600" i="5"/>
  <c r="D27608" i="5"/>
  <c r="D27616" i="5"/>
  <c r="D27624" i="5"/>
  <c r="D27632" i="5"/>
  <c r="D27640" i="5"/>
  <c r="D27648" i="5"/>
  <c r="D27656" i="5"/>
  <c r="D27664" i="5"/>
  <c r="D27672" i="5"/>
  <c r="D27680" i="5"/>
  <c r="D27688" i="5"/>
  <c r="D27696" i="5"/>
  <c r="D27704" i="5"/>
  <c r="D27712" i="5"/>
  <c r="D27720" i="5"/>
  <c r="D27728" i="5"/>
  <c r="D27736" i="5"/>
  <c r="D27744" i="5"/>
  <c r="D27752" i="5"/>
  <c r="D27760" i="5"/>
  <c r="D27768" i="5"/>
  <c r="D27776" i="5"/>
  <c r="D27784" i="5"/>
  <c r="D27792" i="5"/>
  <c r="D27800" i="5"/>
  <c r="D27808" i="5"/>
  <c r="D27816" i="5"/>
  <c r="D27824" i="5"/>
  <c r="D27832" i="5"/>
  <c r="D27840" i="5"/>
  <c r="D27848" i="5"/>
  <c r="D27856" i="5"/>
  <c r="D27864" i="5"/>
  <c r="D27872" i="5"/>
  <c r="D27880" i="5"/>
  <c r="D27888" i="5"/>
  <c r="D27896" i="5"/>
  <c r="D27904" i="5"/>
  <c r="D27912" i="5"/>
  <c r="D27920" i="5"/>
  <c r="D27928" i="5"/>
  <c r="D27936" i="5"/>
  <c r="D27944" i="5"/>
  <c r="D27952" i="5"/>
  <c r="D27960" i="5"/>
  <c r="D27968" i="5"/>
  <c r="D27976" i="5"/>
  <c r="D27984" i="5"/>
  <c r="D27992" i="5"/>
  <c r="D28000" i="5"/>
  <c r="D28008" i="5"/>
  <c r="D28016" i="5"/>
  <c r="D28024" i="5"/>
  <c r="D28032" i="5"/>
  <c r="D28040" i="5"/>
  <c r="D28048" i="5"/>
  <c r="D28056" i="5"/>
  <c r="D28064" i="5"/>
  <c r="D28072" i="5"/>
  <c r="D28080" i="5"/>
  <c r="D28088" i="5"/>
  <c r="D28096" i="5"/>
  <c r="D28104" i="5"/>
  <c r="D28112" i="5"/>
  <c r="D28120" i="5"/>
  <c r="D28128" i="5"/>
  <c r="D28136" i="5"/>
  <c r="D28144" i="5"/>
  <c r="D28152" i="5"/>
  <c r="D28160" i="5"/>
  <c r="D28168" i="5"/>
  <c r="D28176" i="5"/>
  <c r="D28184" i="5"/>
  <c r="D28192" i="5"/>
  <c r="D28200" i="5"/>
  <c r="D28208" i="5"/>
  <c r="D28216" i="5"/>
  <c r="D28224" i="5"/>
  <c r="D28232" i="5"/>
  <c r="D28240" i="5"/>
  <c r="D28248" i="5"/>
  <c r="D28256" i="5"/>
  <c r="D28264" i="5"/>
  <c r="D28272" i="5"/>
  <c r="D28280" i="5"/>
  <c r="D28288" i="5"/>
  <c r="D28296" i="5"/>
  <c r="D28304" i="5"/>
  <c r="D28312" i="5"/>
  <c r="D28320" i="5"/>
  <c r="D28328" i="5"/>
  <c r="D28336" i="5"/>
  <c r="D28344" i="5"/>
  <c r="D28352" i="5"/>
  <c r="D28360" i="5"/>
  <c r="D28368" i="5"/>
  <c r="D28376" i="5"/>
  <c r="D28384" i="5"/>
  <c r="D28392" i="5"/>
  <c r="D28400" i="5"/>
  <c r="D28408" i="5"/>
  <c r="D28416" i="5"/>
  <c r="D28424" i="5"/>
  <c r="D28432" i="5"/>
  <c r="D28440" i="5"/>
  <c r="D28448" i="5"/>
  <c r="D28456" i="5"/>
  <c r="D28464" i="5"/>
  <c r="D28472" i="5"/>
  <c r="D28480" i="5"/>
  <c r="D28488" i="5"/>
  <c r="D28496" i="5"/>
  <c r="D28504" i="5"/>
  <c r="D28512" i="5"/>
  <c r="D28520" i="5"/>
  <c r="D28528" i="5"/>
  <c r="D28536" i="5"/>
  <c r="D28544" i="5"/>
  <c r="D28552" i="5"/>
  <c r="D28560" i="5"/>
  <c r="D28568" i="5"/>
  <c r="D28576" i="5"/>
  <c r="D28584" i="5"/>
  <c r="D28592" i="5"/>
  <c r="D28600" i="5"/>
  <c r="D28608" i="5"/>
  <c r="D28616" i="5"/>
  <c r="D28624" i="5"/>
  <c r="D28632" i="5"/>
  <c r="D28640" i="5"/>
  <c r="D28648" i="5"/>
  <c r="D28656" i="5"/>
  <c r="D28664" i="5"/>
  <c r="D28672" i="5"/>
  <c r="D28680" i="5"/>
  <c r="D28688" i="5"/>
  <c r="D28696" i="5"/>
  <c r="D28704" i="5"/>
  <c r="D28712" i="5"/>
  <c r="D28720" i="5"/>
  <c r="D28728" i="5"/>
  <c r="D28736" i="5"/>
  <c r="D28744" i="5"/>
  <c r="D28752" i="5"/>
  <c r="D28760" i="5"/>
  <c r="D28768" i="5"/>
  <c r="D28776" i="5"/>
  <c r="D28784" i="5"/>
  <c r="D28792" i="5"/>
  <c r="D28800" i="5"/>
  <c r="D28808" i="5"/>
  <c r="D28816" i="5"/>
  <c r="D28824" i="5"/>
  <c r="D28832" i="5"/>
  <c r="D28840" i="5"/>
  <c r="D28848" i="5"/>
  <c r="D28856" i="5"/>
  <c r="D28864" i="5"/>
  <c r="D28872" i="5"/>
  <c r="D28880" i="5"/>
  <c r="D28888" i="5"/>
  <c r="D28896" i="5"/>
  <c r="D28904" i="5"/>
  <c r="D28912" i="5"/>
  <c r="D28920" i="5"/>
  <c r="D28928" i="5"/>
  <c r="D28936" i="5"/>
  <c r="D28944" i="5"/>
  <c r="D28952" i="5"/>
  <c r="D28960" i="5"/>
  <c r="D28968" i="5"/>
  <c r="D28976" i="5"/>
  <c r="D28984" i="5"/>
  <c r="D28992" i="5"/>
  <c r="D29000" i="5"/>
  <c r="D29008" i="5"/>
  <c r="D20016" i="5"/>
  <c r="D7360" i="5"/>
  <c r="D6384" i="5"/>
  <c r="D673" i="5"/>
  <c r="I673" i="5" s="1"/>
  <c r="D1297" i="5"/>
  <c r="I1297" i="5" s="1"/>
  <c r="D1977" i="5"/>
  <c r="D2657" i="5"/>
  <c r="D3553" i="5"/>
  <c r="D4473" i="5"/>
  <c r="D6640" i="5"/>
  <c r="D2017" i="5"/>
  <c r="D4529" i="5"/>
  <c r="D10787" i="5"/>
  <c r="D953" i="5"/>
  <c r="I953" i="5" s="1"/>
  <c r="D1633" i="5"/>
  <c r="D2321" i="5"/>
  <c r="D3105" i="5"/>
  <c r="D4017" i="5"/>
  <c r="D4921" i="5"/>
  <c r="D12259" i="5"/>
  <c r="D13898" i="5"/>
  <c r="D705" i="5"/>
  <c r="I705" i="5" s="1"/>
  <c r="D1337" i="5"/>
  <c r="I1337" i="5" s="1"/>
  <c r="D2705" i="5"/>
  <c r="D3617" i="5"/>
  <c r="D9712" i="5"/>
  <c r="D993" i="5"/>
  <c r="I993" i="5" s="1"/>
  <c r="D1681" i="5"/>
  <c r="D2361" i="5"/>
  <c r="D3161" i="5"/>
  <c r="D4065" i="5"/>
  <c r="D5049" i="5"/>
  <c r="D9072" i="5"/>
  <c r="D617" i="5"/>
  <c r="I617" i="5" s="1"/>
  <c r="D833" i="5"/>
  <c r="I833" i="5" s="1"/>
  <c r="D1169" i="5"/>
  <c r="I1169" i="5" s="1"/>
  <c r="D1505" i="5"/>
  <c r="D1849" i="5"/>
  <c r="D2193" i="5"/>
  <c r="D2529" i="5"/>
  <c r="D2937" i="5"/>
  <c r="D3385" i="5"/>
  <c r="D3841" i="5"/>
  <c r="D4305" i="5"/>
  <c r="D4753" i="5"/>
  <c r="D5497" i="5"/>
  <c r="D5696" i="5"/>
  <c r="D7680" i="5"/>
  <c r="D801" i="5"/>
  <c r="I801" i="5" s="1"/>
  <c r="D1121" i="5"/>
  <c r="I1121" i="5" s="1"/>
  <c r="D1465" i="5"/>
  <c r="D1809" i="5"/>
  <c r="D2145" i="5"/>
  <c r="D2489" i="5"/>
  <c r="D2873" i="5"/>
  <c r="D3329" i="5"/>
  <c r="D3793" i="5"/>
  <c r="D4241" i="5"/>
  <c r="D4697" i="5"/>
  <c r="D5393" i="5"/>
  <c r="D16275" i="5"/>
  <c r="D20" i="5"/>
  <c r="R14" i="5"/>
  <c r="D28" i="5"/>
  <c r="D649" i="5"/>
  <c r="I649" i="5" s="1"/>
  <c r="D769" i="5"/>
  <c r="I769" i="5" s="1"/>
  <c r="D913" i="5"/>
  <c r="I913" i="5" s="1"/>
  <c r="D1081" i="5"/>
  <c r="I1081" i="5" s="1"/>
  <c r="D1249" i="5"/>
  <c r="I1249" i="5" s="1"/>
  <c r="D1425" i="5"/>
  <c r="D1593" i="5"/>
  <c r="D1761" i="5"/>
  <c r="D1937" i="5"/>
  <c r="D2105" i="5"/>
  <c r="D2273" i="5"/>
  <c r="D2449" i="5"/>
  <c r="D2617" i="5"/>
  <c r="D2817" i="5"/>
  <c r="D3041" i="5"/>
  <c r="D3281" i="5"/>
  <c r="D3505" i="5"/>
  <c r="D3729" i="5"/>
  <c r="D3961" i="5"/>
  <c r="D4185" i="5"/>
  <c r="D4409" i="5"/>
  <c r="D4641" i="5"/>
  <c r="D4865" i="5"/>
  <c r="D5265" i="5"/>
  <c r="D6144" i="5"/>
  <c r="D7040" i="5"/>
  <c r="D14154" i="5"/>
  <c r="D13306" i="5"/>
  <c r="D12794" i="5"/>
  <c r="D12387" i="5"/>
  <c r="D12131" i="5"/>
  <c r="D11875" i="5"/>
  <c r="D11619" i="5"/>
  <c r="D11363" i="5"/>
  <c r="D11107" i="5"/>
  <c r="D10851" i="5"/>
  <c r="D10595" i="5"/>
  <c r="D10339" i="5"/>
  <c r="D10128" i="5"/>
  <c r="D10000" i="5"/>
  <c r="D9872" i="5"/>
  <c r="D9744" i="5"/>
  <c r="D9616" i="5"/>
  <c r="D9488" i="5"/>
  <c r="D9360" i="5"/>
  <c r="D9232" i="5"/>
  <c r="D9104" i="5"/>
  <c r="D8976" i="5"/>
  <c r="D8848" i="5"/>
  <c r="D8720" i="5"/>
  <c r="D8592" i="5"/>
  <c r="D8464" i="5"/>
  <c r="D8336" i="5"/>
  <c r="D8208" i="5"/>
  <c r="D8080" i="5"/>
  <c r="D7952" i="5"/>
  <c r="D7824" i="5"/>
  <c r="D7696" i="5"/>
  <c r="D7632" i="5"/>
  <c r="D7568" i="5"/>
  <c r="D7504" i="5"/>
  <c r="D7440" i="5"/>
  <c r="D7376" i="5"/>
  <c r="D7312" i="5"/>
  <c r="D7248" i="5"/>
  <c r="D7184" i="5"/>
  <c r="D7120" i="5"/>
  <c r="D7056" i="5"/>
  <c r="D6992" i="5"/>
  <c r="D6928" i="5"/>
  <c r="D6864" i="5"/>
  <c r="D6800" i="5"/>
  <c r="D6736" i="5"/>
  <c r="D6672" i="5"/>
  <c r="D6608" i="5"/>
  <c r="D6544" i="5"/>
  <c r="D6480" i="5"/>
  <c r="D6416" i="5"/>
  <c r="D6352" i="5"/>
  <c r="D6288" i="5"/>
  <c r="D6224" i="5"/>
  <c r="D6160" i="5"/>
  <c r="D6096" i="5"/>
  <c r="D6032" i="5"/>
  <c r="D5968" i="5"/>
  <c r="D5904" i="5"/>
  <c r="D5840" i="5"/>
  <c r="D5776" i="5"/>
  <c r="D5712" i="5"/>
  <c r="D5648" i="5"/>
  <c r="D5584" i="5"/>
  <c r="D5569" i="5"/>
  <c r="D5537" i="5"/>
  <c r="D5505" i="5"/>
  <c r="D5473" i="5"/>
  <c r="D5441" i="5"/>
  <c r="D5409" i="5"/>
  <c r="D5377" i="5"/>
  <c r="D5345" i="5"/>
  <c r="D5313" i="5"/>
  <c r="D5281" i="5"/>
  <c r="D5249" i="5"/>
  <c r="D5217" i="5"/>
  <c r="D5185" i="5"/>
  <c r="D5153" i="5"/>
  <c r="D5121" i="5"/>
  <c r="D5089" i="5"/>
  <c r="D5057" i="5"/>
  <c r="D5025" i="5"/>
  <c r="D4993" i="5"/>
  <c r="D4961" i="5"/>
  <c r="D4929" i="5"/>
  <c r="D14410" i="5"/>
  <c r="D13434" i="5"/>
  <c r="D12922" i="5"/>
  <c r="D12451" i="5"/>
  <c r="D12195" i="5"/>
  <c r="D11939" i="5"/>
  <c r="D11683" i="5"/>
  <c r="D11427" i="5"/>
  <c r="D11171" i="5"/>
  <c r="D10915" i="5"/>
  <c r="D10659" i="5"/>
  <c r="D10403" i="5"/>
  <c r="D10160" i="5"/>
  <c r="D10032" i="5"/>
  <c r="D9904" i="5"/>
  <c r="D9776" i="5"/>
  <c r="D9648" i="5"/>
  <c r="D9520" i="5"/>
  <c r="D9392" i="5"/>
  <c r="D9264" i="5"/>
  <c r="D9136" i="5"/>
  <c r="D9008" i="5"/>
  <c r="D8880" i="5"/>
  <c r="D8752" i="5"/>
  <c r="D8624" i="5"/>
  <c r="D8496" i="5"/>
  <c r="D8368" i="5"/>
  <c r="D8240" i="5"/>
  <c r="D8112" i="5"/>
  <c r="D7984" i="5"/>
  <c r="D7856" i="5"/>
  <c r="D7728" i="5"/>
  <c r="D7648" i="5"/>
  <c r="D7584" i="5"/>
  <c r="D7520" i="5"/>
  <c r="D7456" i="5"/>
  <c r="D7392" i="5"/>
  <c r="D7328" i="5"/>
  <c r="D7264" i="5"/>
  <c r="D7200" i="5"/>
  <c r="D7136" i="5"/>
  <c r="D7072" i="5"/>
  <c r="D7008" i="5"/>
  <c r="D6944" i="5"/>
  <c r="D6880" i="5"/>
  <c r="D6816" i="5"/>
  <c r="D6752" i="5"/>
  <c r="D6688" i="5"/>
  <c r="D6624" i="5"/>
  <c r="D6560" i="5"/>
  <c r="D6496" i="5"/>
  <c r="D6432" i="5"/>
  <c r="D6368" i="5"/>
  <c r="D6304" i="5"/>
  <c r="D6240" i="5"/>
  <c r="D6176" i="5"/>
  <c r="D6112" i="5"/>
  <c r="D6048" i="5"/>
  <c r="D5984" i="5"/>
  <c r="D5920" i="5"/>
  <c r="D5856" i="5"/>
  <c r="D5792" i="5"/>
  <c r="D5728" i="5"/>
  <c r="D5664" i="5"/>
  <c r="D5600" i="5"/>
  <c r="D5545" i="5"/>
  <c r="D5513" i="5"/>
  <c r="D5481" i="5"/>
  <c r="D5449" i="5"/>
  <c r="D5417" i="5"/>
  <c r="D5385" i="5"/>
  <c r="D5353" i="5"/>
  <c r="D5321" i="5"/>
  <c r="D5289" i="5"/>
  <c r="D5257" i="5"/>
  <c r="D5225" i="5"/>
  <c r="D5193" i="5"/>
  <c r="D5161" i="5"/>
  <c r="D5129" i="5"/>
  <c r="D5097" i="5"/>
  <c r="D5065" i="5"/>
  <c r="D5033" i="5"/>
  <c r="D5001" i="5"/>
  <c r="D4969" i="5"/>
  <c r="D4937" i="5"/>
  <c r="D13642" i="5"/>
  <c r="D12538" i="5"/>
  <c r="D12515" i="5"/>
  <c r="D12003" i="5"/>
  <c r="D11491" i="5"/>
  <c r="D10979" i="5"/>
  <c r="D10467" i="5"/>
  <c r="D10064" i="5"/>
  <c r="D9808" i="5"/>
  <c r="D9552" i="5"/>
  <c r="D9296" i="5"/>
  <c r="D9040" i="5"/>
  <c r="D8784" i="5"/>
  <c r="D8528" i="5"/>
  <c r="D8272" i="5"/>
  <c r="D8016" i="5"/>
  <c r="D7760" i="5"/>
  <c r="D7600" i="5"/>
  <c r="D7472" i="5"/>
  <c r="D7344" i="5"/>
  <c r="D7216" i="5"/>
  <c r="D7088" i="5"/>
  <c r="D6960" i="5"/>
  <c r="D6832" i="5"/>
  <c r="D6704" i="5"/>
  <c r="D6576" i="5"/>
  <c r="D6448" i="5"/>
  <c r="D6320" i="5"/>
  <c r="D6192" i="5"/>
  <c r="D6064" i="5"/>
  <c r="D5936" i="5"/>
  <c r="D5808" i="5"/>
  <c r="D5680" i="5"/>
  <c r="D5529" i="5"/>
  <c r="D5465" i="5"/>
  <c r="D5401" i="5"/>
  <c r="D5337" i="5"/>
  <c r="D5273" i="5"/>
  <c r="D5209" i="5"/>
  <c r="D5145" i="5"/>
  <c r="D5081" i="5"/>
  <c r="D5017" i="5"/>
  <c r="D4953" i="5"/>
  <c r="D4905" i="5"/>
  <c r="D4873" i="5"/>
  <c r="D4841" i="5"/>
  <c r="D4809" i="5"/>
  <c r="D4777" i="5"/>
  <c r="D4745" i="5"/>
  <c r="D4713" i="5"/>
  <c r="D4681" i="5"/>
  <c r="D4649" i="5"/>
  <c r="D4617" i="5"/>
  <c r="D4585" i="5"/>
  <c r="D4553" i="5"/>
  <c r="D4521" i="5"/>
  <c r="D4489" i="5"/>
  <c r="D4457" i="5"/>
  <c r="D4425" i="5"/>
  <c r="D4393" i="5"/>
  <c r="D4361" i="5"/>
  <c r="D4329" i="5"/>
  <c r="D4297" i="5"/>
  <c r="D4265" i="5"/>
  <c r="D4233" i="5"/>
  <c r="D4201" i="5"/>
  <c r="D4169" i="5"/>
  <c r="D4137" i="5"/>
  <c r="D4105" i="5"/>
  <c r="D4073" i="5"/>
  <c r="D4041" i="5"/>
  <c r="D4009" i="5"/>
  <c r="D3977" i="5"/>
  <c r="D3945" i="5"/>
  <c r="D3913" i="5"/>
  <c r="D3881" i="5"/>
  <c r="D3849" i="5"/>
  <c r="D3817" i="5"/>
  <c r="D3785" i="5"/>
  <c r="D3753" i="5"/>
  <c r="D3721" i="5"/>
  <c r="D3689" i="5"/>
  <c r="D3657" i="5"/>
  <c r="D3625" i="5"/>
  <c r="D3593" i="5"/>
  <c r="D3561" i="5"/>
  <c r="D3529" i="5"/>
  <c r="D3497" i="5"/>
  <c r="D3465" i="5"/>
  <c r="D3433" i="5"/>
  <c r="D3401" i="5"/>
  <c r="D3369" i="5"/>
  <c r="D3337" i="5"/>
  <c r="D3305" i="5"/>
  <c r="D3273" i="5"/>
  <c r="D3241" i="5"/>
  <c r="D3209" i="5"/>
  <c r="D3177" i="5"/>
  <c r="D3145" i="5"/>
  <c r="D3113" i="5"/>
  <c r="D3081" i="5"/>
  <c r="D3049" i="5"/>
  <c r="D3017" i="5"/>
  <c r="D2985" i="5"/>
  <c r="D2953" i="5"/>
  <c r="D2921" i="5"/>
  <c r="D2889" i="5"/>
  <c r="D2857" i="5"/>
  <c r="D2825" i="5"/>
  <c r="D2793" i="5"/>
  <c r="D2761" i="5"/>
  <c r="D2729" i="5"/>
  <c r="D2697" i="5"/>
  <c r="D2665" i="5"/>
  <c r="D2633" i="5"/>
  <c r="D2601" i="5"/>
  <c r="D2569" i="5"/>
  <c r="D2537" i="5"/>
  <c r="D2505" i="5"/>
  <c r="D2473" i="5"/>
  <c r="D2441" i="5"/>
  <c r="D2409" i="5"/>
  <c r="D2377" i="5"/>
  <c r="D2345" i="5"/>
  <c r="D2313" i="5"/>
  <c r="D2281" i="5"/>
  <c r="D2249" i="5"/>
  <c r="D2217" i="5"/>
  <c r="D2185" i="5"/>
  <c r="D2153" i="5"/>
  <c r="D2121" i="5"/>
  <c r="D2089" i="5"/>
  <c r="D2057" i="5"/>
  <c r="D2025" i="5"/>
  <c r="D1993" i="5"/>
  <c r="D1961" i="5"/>
  <c r="D1929" i="5"/>
  <c r="D1897" i="5"/>
  <c r="D1865" i="5"/>
  <c r="D1833" i="5"/>
  <c r="D1801" i="5"/>
  <c r="D1769" i="5"/>
  <c r="D1737" i="5"/>
  <c r="D1705" i="5"/>
  <c r="D1673" i="5"/>
  <c r="D1641" i="5"/>
  <c r="D1609" i="5"/>
  <c r="D1577" i="5"/>
  <c r="D1545" i="5"/>
  <c r="D1513" i="5"/>
  <c r="D1481" i="5"/>
  <c r="D1449" i="5"/>
  <c r="D1417" i="5"/>
  <c r="D1385" i="5"/>
  <c r="I1385" i="5" s="1"/>
  <c r="D1353" i="5"/>
  <c r="I1353" i="5" s="1"/>
  <c r="D1321" i="5"/>
  <c r="I1321" i="5" s="1"/>
  <c r="D1289" i="5"/>
  <c r="I1289" i="5" s="1"/>
  <c r="D1257" i="5"/>
  <c r="I1257" i="5" s="1"/>
  <c r="D1225" i="5"/>
  <c r="I1225" i="5" s="1"/>
  <c r="D1193" i="5"/>
  <c r="I1193" i="5" s="1"/>
  <c r="D1161" i="5"/>
  <c r="I1161" i="5" s="1"/>
  <c r="D1129" i="5"/>
  <c r="I1129" i="5" s="1"/>
  <c r="D1097" i="5"/>
  <c r="I1097" i="5" s="1"/>
  <c r="D1065" i="5"/>
  <c r="I1065" i="5" s="1"/>
  <c r="D1033" i="5"/>
  <c r="I1033" i="5" s="1"/>
  <c r="D1001" i="5"/>
  <c r="I1001" i="5" s="1"/>
  <c r="D969" i="5"/>
  <c r="I969" i="5" s="1"/>
  <c r="D937" i="5"/>
  <c r="I937" i="5" s="1"/>
  <c r="D905" i="5"/>
  <c r="I905" i="5" s="1"/>
  <c r="D873" i="5"/>
  <c r="I873" i="5" s="1"/>
  <c r="D13178" i="5"/>
  <c r="D13050" i="5"/>
  <c r="D11811" i="5"/>
  <c r="D11235" i="5"/>
  <c r="D10531" i="5"/>
  <c r="D9968" i="5"/>
  <c r="D9680" i="5"/>
  <c r="D9328" i="5"/>
  <c r="D8944" i="5"/>
  <c r="D8656" i="5"/>
  <c r="D8304" i="5"/>
  <c r="D7920" i="5"/>
  <c r="D7664" i="5"/>
  <c r="D7488" i="5"/>
  <c r="D7296" i="5"/>
  <c r="D12666" i="5"/>
  <c r="D12323" i="5"/>
  <c r="D11747" i="5"/>
  <c r="D11043" i="5"/>
  <c r="D10275" i="5"/>
  <c r="D10224" i="5"/>
  <c r="D9936" i="5"/>
  <c r="D9584" i="5"/>
  <c r="D9200" i="5"/>
  <c r="D8912" i="5"/>
  <c r="D8560" i="5"/>
  <c r="D8176" i="5"/>
  <c r="D7888" i="5"/>
  <c r="D7616" i="5"/>
  <c r="D7424" i="5"/>
  <c r="D7280" i="5"/>
  <c r="D7104" i="5"/>
  <c r="D6912" i="5"/>
  <c r="D6768" i="5"/>
  <c r="D6592" i="5"/>
  <c r="D6400" i="5"/>
  <c r="D6256" i="5"/>
  <c r="D6080" i="5"/>
  <c r="D5888" i="5"/>
  <c r="D5744" i="5"/>
  <c r="D5553" i="5"/>
  <c r="D5457" i="5"/>
  <c r="D5369" i="5"/>
  <c r="D5297" i="5"/>
  <c r="D5201" i="5"/>
  <c r="D5113" i="5"/>
  <c r="D5041" i="5"/>
  <c r="D4945" i="5"/>
  <c r="D4889" i="5"/>
  <c r="D4849" i="5"/>
  <c r="D4801" i="5"/>
  <c r="D4761" i="5"/>
  <c r="D4721" i="5"/>
  <c r="D4673" i="5"/>
  <c r="D4633" i="5"/>
  <c r="D4593" i="5"/>
  <c r="D4545" i="5"/>
  <c r="D4505" i="5"/>
  <c r="D4465" i="5"/>
  <c r="D4417" i="5"/>
  <c r="D4377" i="5"/>
  <c r="D4337" i="5"/>
  <c r="D4289" i="5"/>
  <c r="D4249" i="5"/>
  <c r="D4209" i="5"/>
  <c r="D4161" i="5"/>
  <c r="D4121" i="5"/>
  <c r="D4081" i="5"/>
  <c r="D4033" i="5"/>
  <c r="D3993" i="5"/>
  <c r="D3953" i="5"/>
  <c r="D3905" i="5"/>
  <c r="D3865" i="5"/>
  <c r="D3825" i="5"/>
  <c r="D3777" i="5"/>
  <c r="D3737" i="5"/>
  <c r="D3697" i="5"/>
  <c r="D3649" i="5"/>
  <c r="D3609" i="5"/>
  <c r="D3569" i="5"/>
  <c r="D3521" i="5"/>
  <c r="D3481" i="5"/>
  <c r="D3441" i="5"/>
  <c r="D3393" i="5"/>
  <c r="D3353" i="5"/>
  <c r="D3313" i="5"/>
  <c r="D3265" i="5"/>
  <c r="D3225" i="5"/>
  <c r="D3185" i="5"/>
  <c r="D3137" i="5"/>
  <c r="D3097" i="5"/>
  <c r="D3057" i="5"/>
  <c r="D3009" i="5"/>
  <c r="D2969" i="5"/>
  <c r="D2929" i="5"/>
  <c r="D2881" i="5"/>
  <c r="D2841" i="5"/>
  <c r="D2801" i="5"/>
  <c r="D2753" i="5"/>
  <c r="D2713" i="5"/>
  <c r="D12067" i="5"/>
  <c r="D10723" i="5"/>
  <c r="D10192" i="5"/>
  <c r="D9456" i="5"/>
  <c r="D8816" i="5"/>
  <c r="D8144" i="5"/>
  <c r="D7552" i="5"/>
  <c r="D7232" i="5"/>
  <c r="D7024" i="5"/>
  <c r="D6784" i="5"/>
  <c r="D6528" i="5"/>
  <c r="D6336" i="5"/>
  <c r="D6128" i="5"/>
  <c r="D5872" i="5"/>
  <c r="D5632" i="5"/>
  <c r="D5489" i="5"/>
  <c r="D5361" i="5"/>
  <c r="D5241" i="5"/>
  <c r="D5137" i="5"/>
  <c r="D5009" i="5"/>
  <c r="D4913" i="5"/>
  <c r="D4857" i="5"/>
  <c r="D4793" i="5"/>
  <c r="D4737" i="5"/>
  <c r="D4689" i="5"/>
  <c r="D4625" i="5"/>
  <c r="D4569" i="5"/>
  <c r="D4513" i="5"/>
  <c r="D4449" i="5"/>
  <c r="D4401" i="5"/>
  <c r="D4345" i="5"/>
  <c r="D4281" i="5"/>
  <c r="D4225" i="5"/>
  <c r="D4177" i="5"/>
  <c r="D4113" i="5"/>
  <c r="D4057" i="5"/>
  <c r="D4001" i="5"/>
  <c r="D3937" i="5"/>
  <c r="D3889" i="5"/>
  <c r="D3833" i="5"/>
  <c r="D3769" i="5"/>
  <c r="D3713" i="5"/>
  <c r="D3665" i="5"/>
  <c r="D3601" i="5"/>
  <c r="D3545" i="5"/>
  <c r="D3489" i="5"/>
  <c r="D3425" i="5"/>
  <c r="D3377" i="5"/>
  <c r="D3321" i="5"/>
  <c r="D3257" i="5"/>
  <c r="D3201" i="5"/>
  <c r="D3153" i="5"/>
  <c r="D3089" i="5"/>
  <c r="D3033" i="5"/>
  <c r="D2977" i="5"/>
  <c r="D2913" i="5"/>
  <c r="D2865" i="5"/>
  <c r="D2809" i="5"/>
  <c r="D2745" i="5"/>
  <c r="D2689" i="5"/>
  <c r="D2649" i="5"/>
  <c r="D2609" i="5"/>
  <c r="D2561" i="5"/>
  <c r="D2521" i="5"/>
  <c r="D2481" i="5"/>
  <c r="D2433" i="5"/>
  <c r="D2393" i="5"/>
  <c r="D2353" i="5"/>
  <c r="D2305" i="5"/>
  <c r="D2265" i="5"/>
  <c r="D2225" i="5"/>
  <c r="D2177" i="5"/>
  <c r="D2137" i="5"/>
  <c r="D2097" i="5"/>
  <c r="D2049" i="5"/>
  <c r="D2009" i="5"/>
  <c r="D1969" i="5"/>
  <c r="D1921" i="5"/>
  <c r="D1881" i="5"/>
  <c r="D1841" i="5"/>
  <c r="D1793" i="5"/>
  <c r="D1753" i="5"/>
  <c r="D1713" i="5"/>
  <c r="D1665" i="5"/>
  <c r="D1625" i="5"/>
  <c r="D1585" i="5"/>
  <c r="D1537" i="5"/>
  <c r="D1497" i="5"/>
  <c r="D1457" i="5"/>
  <c r="D1409" i="5"/>
  <c r="I1409" i="5" s="1"/>
  <c r="D1369" i="5"/>
  <c r="I1369" i="5" s="1"/>
  <c r="D1329" i="5"/>
  <c r="I1329" i="5" s="1"/>
  <c r="D1281" i="5"/>
  <c r="I1281" i="5" s="1"/>
  <c r="D1241" i="5"/>
  <c r="I1241" i="5" s="1"/>
  <c r="D1201" i="5"/>
  <c r="I1201" i="5" s="1"/>
  <c r="D1153" i="5"/>
  <c r="I1153" i="5" s="1"/>
  <c r="D1113" i="5"/>
  <c r="I1113" i="5" s="1"/>
  <c r="D1073" i="5"/>
  <c r="I1073" i="5" s="1"/>
  <c r="D1025" i="5"/>
  <c r="I1025" i="5" s="1"/>
  <c r="D985" i="5"/>
  <c r="I985" i="5" s="1"/>
  <c r="D945" i="5"/>
  <c r="I945" i="5" s="1"/>
  <c r="D897" i="5"/>
  <c r="I897" i="5" s="1"/>
  <c r="D857" i="5"/>
  <c r="I857" i="5" s="1"/>
  <c r="D825" i="5"/>
  <c r="I825" i="5" s="1"/>
  <c r="D793" i="5"/>
  <c r="I793" i="5" s="1"/>
  <c r="D761" i="5"/>
  <c r="I761" i="5" s="1"/>
  <c r="D729" i="5"/>
  <c r="I729" i="5" s="1"/>
  <c r="D697" i="5"/>
  <c r="I697" i="5" s="1"/>
  <c r="D665" i="5"/>
  <c r="I665" i="5" s="1"/>
  <c r="D633" i="5"/>
  <c r="I633" i="5" s="1"/>
  <c r="D44" i="5"/>
  <c r="D14805" i="5"/>
  <c r="D8432" i="5"/>
  <c r="D7792" i="5"/>
  <c r="D6656" i="5"/>
  <c r="D6464" i="5"/>
  <c r="D5425" i="5"/>
  <c r="D5305" i="5"/>
  <c r="D5177" i="5"/>
  <c r="D5073" i="5"/>
  <c r="D4977" i="5"/>
  <c r="D4705" i="5"/>
  <c r="D4657" i="5"/>
  <c r="D4481" i="5"/>
  <c r="D4313" i="5"/>
  <c r="D4257" i="5"/>
  <c r="D4145" i="5"/>
  <c r="D4025" i="5"/>
  <c r="D3969" i="5"/>
  <c r="D3857" i="5"/>
  <c r="D3633" i="5"/>
  <c r="D3457" i="5"/>
  <c r="D3409" i="5"/>
  <c r="D3345" i="5"/>
  <c r="D3233" i="5"/>
  <c r="D3169" i="5"/>
  <c r="D2897" i="5"/>
  <c r="D2721" i="5"/>
  <c r="D2625" i="5"/>
  <c r="D2545" i="5"/>
  <c r="D2497" i="5"/>
  <c r="D2329" i="5"/>
  <c r="D2289" i="5"/>
  <c r="D2201" i="5"/>
  <c r="D2113" i="5"/>
  <c r="D2033" i="5"/>
  <c r="D1985" i="5"/>
  <c r="D1945" i="5"/>
  <c r="D1777" i="5"/>
  <c r="D1689" i="5"/>
  <c r="D1601" i="5"/>
  <c r="D1521" i="5"/>
  <c r="D1433" i="5"/>
  <c r="D1345" i="5"/>
  <c r="I1345" i="5" s="1"/>
  <c r="D1265" i="5"/>
  <c r="I1265" i="5" s="1"/>
  <c r="D1137" i="5"/>
  <c r="I1137" i="5" s="1"/>
  <c r="D1089" i="5"/>
  <c r="I1089" i="5" s="1"/>
  <c r="D1009" i="5"/>
  <c r="I1009" i="5" s="1"/>
  <c r="D961" i="5"/>
  <c r="I961" i="5" s="1"/>
  <c r="D881" i="5"/>
  <c r="I881" i="5" s="1"/>
  <c r="D777" i="5"/>
  <c r="I777" i="5" s="1"/>
  <c r="D11555" i="5"/>
  <c r="D10096" i="5"/>
  <c r="D9424" i="5"/>
  <c r="D8688" i="5"/>
  <c r="D8048" i="5"/>
  <c r="D7536" i="5"/>
  <c r="D7168" i="5"/>
  <c r="D6976" i="5"/>
  <c r="D6720" i="5"/>
  <c r="D6512" i="5"/>
  <c r="D6272" i="5"/>
  <c r="D6016" i="5"/>
  <c r="D5824" i="5"/>
  <c r="D5616" i="5"/>
  <c r="D5561" i="5"/>
  <c r="D5433" i="5"/>
  <c r="D5329" i="5"/>
  <c r="D5233" i="5"/>
  <c r="D5105" i="5"/>
  <c r="D4985" i="5"/>
  <c r="D4897" i="5"/>
  <c r="D4833" i="5"/>
  <c r="D4785" i="5"/>
  <c r="D4729" i="5"/>
  <c r="D4665" i="5"/>
  <c r="D4609" i="5"/>
  <c r="D4561" i="5"/>
  <c r="D4497" i="5"/>
  <c r="D4441" i="5"/>
  <c r="D4385" i="5"/>
  <c r="D4321" i="5"/>
  <c r="D4273" i="5"/>
  <c r="D4217" i="5"/>
  <c r="D4153" i="5"/>
  <c r="D4097" i="5"/>
  <c r="D4049" i="5"/>
  <c r="D3985" i="5"/>
  <c r="D3929" i="5"/>
  <c r="D3873" i="5"/>
  <c r="D3809" i="5"/>
  <c r="D3761" i="5"/>
  <c r="D3705" i="5"/>
  <c r="D3641" i="5"/>
  <c r="D3585" i="5"/>
  <c r="D3537" i="5"/>
  <c r="D3473" i="5"/>
  <c r="D3417" i="5"/>
  <c r="D3361" i="5"/>
  <c r="D3297" i="5"/>
  <c r="D3249" i="5"/>
  <c r="D3193" i="5"/>
  <c r="D3129" i="5"/>
  <c r="D3073" i="5"/>
  <c r="D3025" i="5"/>
  <c r="D2961" i="5"/>
  <c r="D2905" i="5"/>
  <c r="D2849" i="5"/>
  <c r="D2785" i="5"/>
  <c r="D2737" i="5"/>
  <c r="D2681" i="5"/>
  <c r="D2641" i="5"/>
  <c r="D2593" i="5"/>
  <c r="D2553" i="5"/>
  <c r="D2513" i="5"/>
  <c r="D2465" i="5"/>
  <c r="D2425" i="5"/>
  <c r="D2385" i="5"/>
  <c r="D2337" i="5"/>
  <c r="D2297" i="5"/>
  <c r="D2257" i="5"/>
  <c r="D2209" i="5"/>
  <c r="D2169" i="5"/>
  <c r="D2129" i="5"/>
  <c r="D2081" i="5"/>
  <c r="D2041" i="5"/>
  <c r="D2001" i="5"/>
  <c r="D1953" i="5"/>
  <c r="D1913" i="5"/>
  <c r="D1873" i="5"/>
  <c r="D1825" i="5"/>
  <c r="D1785" i="5"/>
  <c r="D1745" i="5"/>
  <c r="D1697" i="5"/>
  <c r="D1657" i="5"/>
  <c r="D1617" i="5"/>
  <c r="D1569" i="5"/>
  <c r="D1529" i="5"/>
  <c r="D1489" i="5"/>
  <c r="D1441" i="5"/>
  <c r="D1401" i="5"/>
  <c r="I1401" i="5" s="1"/>
  <c r="D1361" i="5"/>
  <c r="I1361" i="5" s="1"/>
  <c r="D1313" i="5"/>
  <c r="I1313" i="5" s="1"/>
  <c r="D1273" i="5"/>
  <c r="I1273" i="5" s="1"/>
  <c r="D1233" i="5"/>
  <c r="I1233" i="5" s="1"/>
  <c r="D1185" i="5"/>
  <c r="I1185" i="5" s="1"/>
  <c r="D1145" i="5"/>
  <c r="I1145" i="5" s="1"/>
  <c r="D1105" i="5"/>
  <c r="I1105" i="5" s="1"/>
  <c r="D1057" i="5"/>
  <c r="I1057" i="5" s="1"/>
  <c r="D1017" i="5"/>
  <c r="I1017" i="5" s="1"/>
  <c r="D977" i="5"/>
  <c r="I977" i="5" s="1"/>
  <c r="D929" i="5"/>
  <c r="I929" i="5" s="1"/>
  <c r="D889" i="5"/>
  <c r="I889" i="5" s="1"/>
  <c r="D849" i="5"/>
  <c r="I849" i="5" s="1"/>
  <c r="D817" i="5"/>
  <c r="I817" i="5" s="1"/>
  <c r="D785" i="5"/>
  <c r="I785" i="5" s="1"/>
  <c r="D753" i="5"/>
  <c r="I753" i="5" s="1"/>
  <c r="D721" i="5"/>
  <c r="I721" i="5" s="1"/>
  <c r="D689" i="5"/>
  <c r="I689" i="5" s="1"/>
  <c r="D657" i="5"/>
  <c r="I657" i="5" s="1"/>
  <c r="D625" i="5"/>
  <c r="I625" i="5" s="1"/>
  <c r="D36" i="5"/>
  <c r="D14774" i="5"/>
  <c r="D11299" i="5"/>
  <c r="D9840" i="5"/>
  <c r="D9168" i="5"/>
  <c r="D7408" i="5"/>
  <c r="D7152" i="5"/>
  <c r="D6896" i="5"/>
  <c r="D6208" i="5"/>
  <c r="D6000" i="5"/>
  <c r="D5760" i="5"/>
  <c r="D5521" i="5"/>
  <c r="D4881" i="5"/>
  <c r="D4825" i="5"/>
  <c r="D4769" i="5"/>
  <c r="D4601" i="5"/>
  <c r="D4537" i="5"/>
  <c r="D4433" i="5"/>
  <c r="D4369" i="5"/>
  <c r="D4193" i="5"/>
  <c r="D4089" i="5"/>
  <c r="D3921" i="5"/>
  <c r="D3801" i="5"/>
  <c r="D3745" i="5"/>
  <c r="D3681" i="5"/>
  <c r="D3577" i="5"/>
  <c r="D3513" i="5"/>
  <c r="D3289" i="5"/>
  <c r="D3121" i="5"/>
  <c r="D3065" i="5"/>
  <c r="D3001" i="5"/>
  <c r="D2945" i="5"/>
  <c r="D2833" i="5"/>
  <c r="D2777" i="5"/>
  <c r="D2673" i="5"/>
  <c r="D2585" i="5"/>
  <c r="D2457" i="5"/>
  <c r="D2417" i="5"/>
  <c r="D2369" i="5"/>
  <c r="D2241" i="5"/>
  <c r="D2161" i="5"/>
  <c r="D2073" i="5"/>
  <c r="D1905" i="5"/>
  <c r="D1857" i="5"/>
  <c r="D1817" i="5"/>
  <c r="D1729" i="5"/>
  <c r="D1649" i="5"/>
  <c r="D1561" i="5"/>
  <c r="D1473" i="5"/>
  <c r="D1393" i="5"/>
  <c r="I1393" i="5" s="1"/>
  <c r="D1305" i="5"/>
  <c r="I1305" i="5" s="1"/>
  <c r="D1217" i="5"/>
  <c r="I1217" i="5" s="1"/>
  <c r="D1177" i="5"/>
  <c r="I1177" i="5" s="1"/>
  <c r="D1049" i="5"/>
  <c r="I1049" i="5" s="1"/>
  <c r="D921" i="5"/>
  <c r="I921" i="5" s="1"/>
  <c r="D841" i="5"/>
  <c r="I841" i="5" s="1"/>
  <c r="D809" i="5"/>
  <c r="I809" i="5" s="1"/>
  <c r="D745" i="5"/>
  <c r="I745" i="5" s="1"/>
  <c r="D713" i="5"/>
  <c r="I713" i="5" s="1"/>
  <c r="D681" i="5"/>
  <c r="I681" i="5" s="1"/>
  <c r="D641" i="5"/>
  <c r="I641" i="5" s="1"/>
  <c r="D737" i="5"/>
  <c r="I737" i="5" s="1"/>
  <c r="D865" i="5"/>
  <c r="I865" i="5" s="1"/>
  <c r="D1041" i="5"/>
  <c r="I1041" i="5" s="1"/>
  <c r="D1209" i="5"/>
  <c r="I1209" i="5" s="1"/>
  <c r="D1377" i="5"/>
  <c r="I1377" i="5" s="1"/>
  <c r="D1553" i="5"/>
  <c r="D1721" i="5"/>
  <c r="D1889" i="5"/>
  <c r="D2065" i="5"/>
  <c r="D2233" i="5"/>
  <c r="D2401" i="5"/>
  <c r="D2577" i="5"/>
  <c r="D2769" i="5"/>
  <c r="D2993" i="5"/>
  <c r="D3217" i="5"/>
  <c r="D3449" i="5"/>
  <c r="D3673" i="5"/>
  <c r="D3897" i="5"/>
  <c r="D4129" i="5"/>
  <c r="D4353" i="5"/>
  <c r="D4577" i="5"/>
  <c r="D4817" i="5"/>
  <c r="D5169" i="5"/>
  <c r="D5952" i="5"/>
  <c r="D6848" i="5"/>
  <c r="D8400" i="5"/>
  <c r="D34" i="5"/>
  <c r="D50" i="5"/>
  <c r="D631" i="5"/>
  <c r="I631" i="5" s="1"/>
  <c r="D647" i="5"/>
  <c r="I647" i="5" s="1"/>
  <c r="D663" i="5"/>
  <c r="I663" i="5" s="1"/>
  <c r="D679" i="5"/>
  <c r="I679" i="5" s="1"/>
  <c r="D695" i="5"/>
  <c r="I695" i="5" s="1"/>
  <c r="D711" i="5"/>
  <c r="I711" i="5" s="1"/>
  <c r="D727" i="5"/>
  <c r="I727" i="5" s="1"/>
  <c r="D743" i="5"/>
  <c r="I743" i="5" s="1"/>
  <c r="D759" i="5"/>
  <c r="I759" i="5" s="1"/>
  <c r="D775" i="5"/>
  <c r="I775" i="5" s="1"/>
  <c r="D791" i="5"/>
  <c r="I791" i="5" s="1"/>
  <c r="D815" i="5"/>
  <c r="I815" i="5" s="1"/>
  <c r="D823" i="5"/>
  <c r="I823" i="5" s="1"/>
  <c r="D847" i="5"/>
  <c r="I847" i="5" s="1"/>
  <c r="D855" i="5"/>
  <c r="I855" i="5" s="1"/>
  <c r="D871" i="5"/>
  <c r="I871" i="5" s="1"/>
  <c r="D887" i="5"/>
  <c r="I887" i="5" s="1"/>
  <c r="D903" i="5"/>
  <c r="I903" i="5" s="1"/>
  <c r="D919" i="5"/>
  <c r="I919" i="5" s="1"/>
  <c r="D935" i="5"/>
  <c r="I935" i="5" s="1"/>
  <c r="D951" i="5"/>
  <c r="I951" i="5" s="1"/>
  <c r="D967" i="5"/>
  <c r="I967" i="5" s="1"/>
  <c r="D983" i="5"/>
  <c r="I983" i="5" s="1"/>
  <c r="D999" i="5"/>
  <c r="I999" i="5" s="1"/>
  <c r="D1023" i="5"/>
  <c r="I1023" i="5" s="1"/>
  <c r="D1039" i="5"/>
  <c r="I1039" i="5" s="1"/>
  <c r="D1055" i="5"/>
  <c r="I1055" i="5" s="1"/>
  <c r="D1071" i="5"/>
  <c r="I1071" i="5" s="1"/>
  <c r="D1087" i="5"/>
  <c r="I1087" i="5" s="1"/>
  <c r="D1095" i="5"/>
  <c r="I1095" i="5" s="1"/>
  <c r="D1119" i="5"/>
  <c r="I1119" i="5" s="1"/>
  <c r="D1127" i="5"/>
  <c r="I1127" i="5" s="1"/>
  <c r="D1143" i="5"/>
  <c r="I1143" i="5" s="1"/>
  <c r="D1159" i="5"/>
  <c r="I1159" i="5" s="1"/>
  <c r="D1175" i="5"/>
  <c r="I1175" i="5" s="1"/>
  <c r="D1199" i="5"/>
  <c r="I1199" i="5" s="1"/>
  <c r="D1207" i="5"/>
  <c r="I1207" i="5" s="1"/>
  <c r="D1223" i="5"/>
  <c r="I1223" i="5" s="1"/>
  <c r="D1239" i="5"/>
  <c r="I1239" i="5" s="1"/>
  <c r="D1255" i="5"/>
  <c r="I1255" i="5" s="1"/>
  <c r="D1279" i="5"/>
  <c r="I1279" i="5" s="1"/>
  <c r="D1295" i="5"/>
  <c r="I1295" i="5" s="1"/>
  <c r="D1311" i="5"/>
  <c r="I1311" i="5" s="1"/>
  <c r="D1319" i="5"/>
  <c r="I1319" i="5" s="1"/>
  <c r="D1335" i="5"/>
  <c r="I1335" i="5" s="1"/>
  <c r="D1351" i="5"/>
  <c r="I1351" i="5" s="1"/>
  <c r="D1367" i="5"/>
  <c r="I1367" i="5" s="1"/>
  <c r="D1383" i="5"/>
  <c r="I1383" i="5" s="1"/>
  <c r="D1399" i="5"/>
  <c r="I1399" i="5" s="1"/>
  <c r="D1415" i="5"/>
  <c r="I1415" i="5" s="1"/>
  <c r="D1431" i="5"/>
  <c r="D1447" i="5"/>
  <c r="D1463" i="5"/>
  <c r="D1479" i="5"/>
  <c r="D1487" i="5"/>
  <c r="D1503" i="5"/>
  <c r="D1527" i="5"/>
  <c r="D1543" i="5"/>
  <c r="D1559" i="5"/>
  <c r="D1567" i="5"/>
  <c r="D1583" i="5"/>
  <c r="D1607" i="5"/>
  <c r="D1623" i="5"/>
  <c r="D1639" i="5"/>
  <c r="D1655" i="5"/>
  <c r="D1671" i="5"/>
  <c r="D1687" i="5"/>
  <c r="D1703" i="5"/>
  <c r="D1719" i="5"/>
  <c r="D1735" i="5"/>
  <c r="D1751" i="5"/>
  <c r="D1767" i="5"/>
  <c r="D1783" i="5"/>
  <c r="D1799" i="5"/>
  <c r="D1815" i="5"/>
  <c r="D1831" i="5"/>
  <c r="D1847" i="5"/>
  <c r="D1855" i="5"/>
  <c r="D1863" i="5"/>
  <c r="D1871" i="5"/>
  <c r="D1879" i="5"/>
  <c r="D1887" i="5"/>
  <c r="D1895" i="5"/>
  <c r="D1903" i="5"/>
  <c r="D1919" i="5"/>
  <c r="D1935" i="5"/>
  <c r="D1951" i="5"/>
  <c r="D1967" i="5"/>
  <c r="D1983" i="5"/>
  <c r="D1999" i="5"/>
  <c r="D2015" i="5"/>
  <c r="D2031" i="5"/>
  <c r="D2047" i="5"/>
  <c r="D2063" i="5"/>
  <c r="D2079" i="5"/>
  <c r="D2103" i="5"/>
  <c r="D2119" i="5"/>
  <c r="D2135" i="5"/>
  <c r="D2143" i="5"/>
  <c r="D2159" i="5"/>
  <c r="D2183" i="5"/>
  <c r="D2199" i="5"/>
  <c r="D2215" i="5"/>
  <c r="D2231" i="5"/>
  <c r="D2247" i="5"/>
  <c r="D2263" i="5"/>
  <c r="D2279" i="5"/>
  <c r="D2295" i="5"/>
  <c r="D2311" i="5"/>
  <c r="D2327" i="5"/>
  <c r="D2335" i="5"/>
  <c r="D2351" i="5"/>
  <c r="D2367" i="5"/>
  <c r="D2383" i="5"/>
  <c r="D2399" i="5"/>
  <c r="D2415" i="5"/>
  <c r="D2439" i="5"/>
  <c r="D2455" i="5"/>
  <c r="D2471" i="5"/>
  <c r="D2487" i="5"/>
  <c r="D2503" i="5"/>
  <c r="D2519" i="5"/>
  <c r="D2535" i="5"/>
  <c r="D2551" i="5"/>
  <c r="D2567" i="5"/>
  <c r="D2583" i="5"/>
  <c r="D2599" i="5"/>
  <c r="D2607" i="5"/>
  <c r="D2623" i="5"/>
  <c r="D2639" i="5"/>
  <c r="D2663" i="5"/>
  <c r="D2671" i="5"/>
  <c r="D2687" i="5"/>
  <c r="D2703" i="5"/>
  <c r="D2727" i="5"/>
  <c r="D2743" i="5"/>
  <c r="D2759" i="5"/>
  <c r="D2775" i="5"/>
  <c r="D2791" i="5"/>
  <c r="D2807" i="5"/>
  <c r="D2823" i="5"/>
  <c r="D2839" i="5"/>
  <c r="D2855" i="5"/>
  <c r="D2863" i="5"/>
  <c r="D2879" i="5"/>
  <c r="D2895" i="5"/>
  <c r="D2911" i="5"/>
  <c r="D2935" i="5"/>
  <c r="D2951" i="5"/>
  <c r="D2967" i="5"/>
  <c r="D2983" i="5"/>
  <c r="D2999" i="5"/>
  <c r="D3015" i="5"/>
  <c r="D3031" i="5"/>
  <c r="D3039" i="5"/>
  <c r="D3055" i="5"/>
  <c r="D3071" i="5"/>
  <c r="D3087" i="5"/>
  <c r="D3103" i="5"/>
  <c r="D3127" i="5"/>
  <c r="D3135" i="5"/>
  <c r="D3151" i="5"/>
  <c r="D3167" i="5"/>
  <c r="D3183" i="5"/>
  <c r="D3199" i="5"/>
  <c r="D3215" i="5"/>
  <c r="D3231" i="5"/>
  <c r="D3255" i="5"/>
  <c r="D3271" i="5"/>
  <c r="D3287" i="5"/>
  <c r="D3303" i="5"/>
  <c r="D3319" i="5"/>
  <c r="D3335" i="5"/>
  <c r="D3351" i="5"/>
  <c r="D3367" i="5"/>
  <c r="D3383" i="5"/>
  <c r="D3399" i="5"/>
  <c r="D3415" i="5"/>
  <c r="D3431" i="5"/>
  <c r="D3447" i="5"/>
  <c r="D3463" i="5"/>
  <c r="D3479" i="5"/>
  <c r="D3495" i="5"/>
  <c r="D3511" i="5"/>
  <c r="D3527" i="5"/>
  <c r="D3543" i="5"/>
  <c r="D3559" i="5"/>
  <c r="D3575" i="5"/>
  <c r="D3591" i="5"/>
  <c r="D3607" i="5"/>
  <c r="D3623" i="5"/>
  <c r="D3639" i="5"/>
  <c r="D3655" i="5"/>
  <c r="D3671" i="5"/>
  <c r="D3687" i="5"/>
  <c r="D3703" i="5"/>
  <c r="D3719" i="5"/>
  <c r="D3735" i="5"/>
  <c r="D3751" i="5"/>
  <c r="D3767" i="5"/>
  <c r="D3783" i="5"/>
  <c r="D3799" i="5"/>
  <c r="D3815" i="5"/>
  <c r="D3831" i="5"/>
  <c r="D3847" i="5"/>
  <c r="D3863" i="5"/>
  <c r="D3879" i="5"/>
  <c r="D3895" i="5"/>
  <c r="D3919" i="5"/>
  <c r="D3927" i="5"/>
  <c r="D3951" i="5"/>
  <c r="D3967" i="5"/>
  <c r="D3983" i="5"/>
  <c r="D3999" i="5"/>
  <c r="D4007" i="5"/>
  <c r="D4023" i="5"/>
  <c r="D4039" i="5"/>
  <c r="D4055" i="5"/>
  <c r="D4071" i="5"/>
  <c r="D4087" i="5"/>
  <c r="D4103" i="5"/>
  <c r="D4119" i="5"/>
  <c r="D4135" i="5"/>
  <c r="D4151" i="5"/>
  <c r="D4167" i="5"/>
  <c r="D4183" i="5"/>
  <c r="D4199" i="5"/>
  <c r="D4215" i="5"/>
  <c r="D4231" i="5"/>
  <c r="D4247" i="5"/>
  <c r="D4263" i="5"/>
  <c r="D4287" i="5"/>
  <c r="D4295" i="5"/>
  <c r="D4311" i="5"/>
  <c r="D4327" i="5"/>
  <c r="D4335" i="5"/>
  <c r="D4343" i="5"/>
  <c r="D4351" i="5"/>
  <c r="D4359" i="5"/>
  <c r="D4367" i="5"/>
  <c r="D4375" i="5"/>
  <c r="D4383" i="5"/>
  <c r="D4391" i="5"/>
  <c r="D4399" i="5"/>
  <c r="D4407" i="5"/>
  <c r="D4415" i="5"/>
  <c r="D4423" i="5"/>
  <c r="D4431" i="5"/>
  <c r="D4439" i="5"/>
  <c r="D4447" i="5"/>
  <c r="D4455" i="5"/>
  <c r="D4463" i="5"/>
  <c r="D4471" i="5"/>
  <c r="D4479" i="5"/>
  <c r="D4487" i="5"/>
  <c r="D4495" i="5"/>
  <c r="D4503" i="5"/>
  <c r="D4511" i="5"/>
  <c r="D4519" i="5"/>
  <c r="D4527" i="5"/>
  <c r="D4535" i="5"/>
  <c r="D4543" i="5"/>
  <c r="D4551" i="5"/>
  <c r="D4559" i="5"/>
  <c r="D4567" i="5"/>
  <c r="D4575" i="5"/>
  <c r="D4583" i="5"/>
  <c r="D4591" i="5"/>
  <c r="D4599" i="5"/>
  <c r="D4607" i="5"/>
  <c r="D4615" i="5"/>
  <c r="D4623" i="5"/>
  <c r="D4631" i="5"/>
  <c r="D4639" i="5"/>
  <c r="D4647" i="5"/>
  <c r="D4655" i="5"/>
  <c r="D4663" i="5"/>
  <c r="D4671" i="5"/>
  <c r="D4679" i="5"/>
  <c r="D4687" i="5"/>
  <c r="D4695" i="5"/>
  <c r="D4703" i="5"/>
  <c r="D4711" i="5"/>
  <c r="D4719" i="5"/>
  <c r="D4727" i="5"/>
  <c r="D4735" i="5"/>
  <c r="D4743" i="5"/>
  <c r="D4751" i="5"/>
  <c r="D4759" i="5"/>
  <c r="D4767" i="5"/>
  <c r="D4775" i="5"/>
  <c r="D4783" i="5"/>
  <c r="D4791" i="5"/>
  <c r="D4799" i="5"/>
  <c r="D4807" i="5"/>
  <c r="D4815" i="5"/>
  <c r="D4823" i="5"/>
  <c r="D4831" i="5"/>
  <c r="D4839" i="5"/>
  <c r="D4847" i="5"/>
  <c r="D4855" i="5"/>
  <c r="D4863" i="5"/>
  <c r="D4871" i="5"/>
  <c r="D4879" i="5"/>
  <c r="D4887" i="5"/>
  <c r="D4895" i="5"/>
  <c r="D4903" i="5"/>
  <c r="D4911" i="5"/>
  <c r="D4919" i="5"/>
  <c r="D4927" i="5"/>
  <c r="D4935" i="5"/>
  <c r="D4943" i="5"/>
  <c r="D4951" i="5"/>
  <c r="D4959" i="5"/>
  <c r="D4967" i="5"/>
  <c r="D4975" i="5"/>
  <c r="D4983" i="5"/>
  <c r="D4991" i="5"/>
  <c r="D4999" i="5"/>
  <c r="D5007" i="5"/>
  <c r="D5015" i="5"/>
  <c r="D5023" i="5"/>
  <c r="D5031" i="5"/>
  <c r="D5047" i="5"/>
  <c r="D5063" i="5"/>
  <c r="D5079" i="5"/>
  <c r="D5095" i="5"/>
  <c r="D5111" i="5"/>
  <c r="D5127" i="5"/>
  <c r="D5143" i="5"/>
  <c r="D5159" i="5"/>
  <c r="D5175" i="5"/>
  <c r="D5191" i="5"/>
  <c r="D5207" i="5"/>
  <c r="D5223" i="5"/>
  <c r="D5239" i="5"/>
  <c r="D5255" i="5"/>
  <c r="D5271" i="5"/>
  <c r="D5287" i="5"/>
  <c r="D5295" i="5"/>
  <c r="D5311" i="5"/>
  <c r="D5327" i="5"/>
  <c r="D5343" i="5"/>
  <c r="D5359" i="5"/>
  <c r="D5375" i="5"/>
  <c r="D5391" i="5"/>
  <c r="D5407" i="5"/>
  <c r="D5423" i="5"/>
  <c r="D5439" i="5"/>
  <c r="D5455" i="5"/>
  <c r="D5471" i="5"/>
  <c r="D5487" i="5"/>
  <c r="D5503" i="5"/>
  <c r="D5519" i="5"/>
  <c r="D5535" i="5"/>
  <c r="D5551" i="5"/>
  <c r="D5567" i="5"/>
  <c r="D5598" i="5"/>
  <c r="D5630" i="5"/>
  <c r="D5662" i="5"/>
  <c r="D5694" i="5"/>
  <c r="D5726" i="5"/>
  <c r="D5758" i="5"/>
  <c r="D5790" i="5"/>
  <c r="D5822" i="5"/>
  <c r="D5854" i="5"/>
  <c r="D5902" i="5"/>
  <c r="D5918" i="5"/>
  <c r="D5950" i="5"/>
  <c r="D5982" i="5"/>
  <c r="D6014" i="5"/>
  <c r="D6062" i="5"/>
  <c r="D6078" i="5"/>
  <c r="D6126" i="5"/>
  <c r="D6158" i="5"/>
  <c r="D6190" i="5"/>
  <c r="D6222" i="5"/>
  <c r="D6254" i="5"/>
  <c r="D6286" i="5"/>
  <c r="D6318" i="5"/>
  <c r="D6350" i="5"/>
  <c r="D6382" i="5"/>
  <c r="D6414" i="5"/>
  <c r="D6446" i="5"/>
  <c r="D6478" i="5"/>
  <c r="D6510" i="5"/>
  <c r="D6542" i="5"/>
  <c r="D6574" i="5"/>
  <c r="D6606" i="5"/>
  <c r="D6638" i="5"/>
  <c r="D6670" i="5"/>
  <c r="D6702" i="5"/>
  <c r="D6734" i="5"/>
  <c r="D6766" i="5"/>
  <c r="D6798" i="5"/>
  <c r="D6830" i="5"/>
  <c r="D6862" i="5"/>
  <c r="D6894" i="5"/>
  <c r="D6926" i="5"/>
  <c r="D6958" i="5"/>
  <c r="D6990" i="5"/>
  <c r="D7006" i="5"/>
  <c r="D7038" i="5"/>
  <c r="D7070" i="5"/>
  <c r="D7102" i="5"/>
  <c r="D7134" i="5"/>
  <c r="D7166" i="5"/>
  <c r="D7198" i="5"/>
  <c r="D7230" i="5"/>
  <c r="D7262" i="5"/>
  <c r="D7294" i="5"/>
  <c r="D7326" i="5"/>
  <c r="D7358" i="5"/>
  <c r="D7390" i="5"/>
  <c r="D7422" i="5"/>
  <c r="D7454" i="5"/>
  <c r="D7486" i="5"/>
  <c r="D7518" i="5"/>
  <c r="D7550" i="5"/>
  <c r="D7582" i="5"/>
  <c r="D7614" i="5"/>
  <c r="D7646" i="5"/>
  <c r="D7678" i="5"/>
  <c r="D7704" i="5"/>
  <c r="D7768" i="5"/>
  <c r="D7832" i="5"/>
  <c r="D7896" i="5"/>
  <c r="D7960" i="5"/>
  <c r="D8024" i="5"/>
  <c r="D8088" i="5"/>
  <c r="D8152" i="5"/>
  <c r="D8216" i="5"/>
  <c r="D8280" i="5"/>
  <c r="D8344" i="5"/>
  <c r="D8408" i="5"/>
  <c r="D8504" i="5"/>
  <c r="D8568" i="5"/>
  <c r="D8632" i="5"/>
  <c r="D8696" i="5"/>
  <c r="D8728" i="5"/>
  <c r="D8824" i="5"/>
  <c r="D8888" i="5"/>
  <c r="D8952" i="5"/>
  <c r="D9016" i="5"/>
  <c r="D9048" i="5"/>
  <c r="D9112" i="5"/>
  <c r="D9176" i="5"/>
  <c r="D9240" i="5"/>
  <c r="D9304" i="5"/>
  <c r="D9368" i="5"/>
  <c r="D9432" i="5"/>
  <c r="D9496" i="5"/>
  <c r="D9560" i="5"/>
  <c r="D9624" i="5"/>
  <c r="D9688" i="5"/>
  <c r="D9720" i="5"/>
  <c r="D9784" i="5"/>
  <c r="D9880" i="5"/>
  <c r="D9944" i="5"/>
  <c r="D10008" i="5"/>
  <c r="D10072" i="5"/>
  <c r="D10136" i="5"/>
  <c r="D10200" i="5"/>
  <c r="D10291" i="5"/>
  <c r="D10419" i="5"/>
  <c r="D10547" i="5"/>
  <c r="D10675" i="5"/>
  <c r="D10803" i="5"/>
  <c r="D10995" i="5"/>
  <c r="D11059" i="5"/>
  <c r="D11187" i="5"/>
  <c r="D11379" i="5"/>
  <c r="D11507" i="5"/>
  <c r="D11571" i="5"/>
  <c r="D11699" i="5"/>
  <c r="D11827" i="5"/>
  <c r="D11955" i="5"/>
  <c r="D12147" i="5"/>
  <c r="D12275" i="5"/>
  <c r="D12339" i="5"/>
  <c r="D12467" i="5"/>
  <c r="D12826" i="5"/>
  <c r="D12954" i="5"/>
  <c r="D13082" i="5"/>
  <c r="D13338" i="5"/>
  <c r="D13706" i="5"/>
  <c r="D14218" i="5"/>
  <c r="D15073" i="5"/>
  <c r="D24" i="5"/>
  <c r="D40" i="5"/>
  <c r="D53" i="5"/>
  <c r="E53" i="5" s="1"/>
  <c r="D57" i="5"/>
  <c r="D61" i="5"/>
  <c r="D66" i="5"/>
  <c r="D70" i="5"/>
  <c r="D74" i="5"/>
  <c r="D78" i="5"/>
  <c r="D82" i="5"/>
  <c r="D86" i="5"/>
  <c r="D90" i="5"/>
  <c r="D94" i="5"/>
  <c r="F94" i="5" s="1"/>
  <c r="D97" i="5"/>
  <c r="F97" i="5" s="1"/>
  <c r="D101" i="5"/>
  <c r="F101" i="5" s="1"/>
  <c r="D105" i="5"/>
  <c r="F105" i="5" s="1"/>
  <c r="D109" i="5"/>
  <c r="F109" i="5" s="1"/>
  <c r="D113" i="5"/>
  <c r="F113" i="5" s="1"/>
  <c r="D117" i="5"/>
  <c r="F117" i="5" s="1"/>
  <c r="D121" i="5"/>
  <c r="F121" i="5" s="1"/>
  <c r="D125" i="5"/>
  <c r="F125" i="5" s="1"/>
  <c r="D129" i="5"/>
  <c r="F129" i="5" s="1"/>
  <c r="D133" i="5"/>
  <c r="F133" i="5" s="1"/>
  <c r="D137" i="5"/>
  <c r="F137" i="5" s="1"/>
  <c r="D141" i="5"/>
  <c r="F141" i="5" s="1"/>
  <c r="D145" i="5"/>
  <c r="F145" i="5" s="1"/>
  <c r="D149" i="5"/>
  <c r="F149" i="5" s="1"/>
  <c r="D150" i="5"/>
  <c r="F150" i="5" s="1"/>
  <c r="D153" i="5"/>
  <c r="F153" i="5" s="1"/>
  <c r="D157" i="5"/>
  <c r="F157" i="5" s="1"/>
  <c r="D161" i="5"/>
  <c r="F161" i="5" s="1"/>
  <c r="D165" i="5"/>
  <c r="F165" i="5" s="1"/>
  <c r="D169" i="5"/>
  <c r="F169" i="5" s="1"/>
  <c r="D173" i="5"/>
  <c r="G173" i="5" s="1"/>
  <c r="D177" i="5"/>
  <c r="G177" i="5" s="1"/>
  <c r="D181" i="5"/>
  <c r="G181" i="5" s="1"/>
  <c r="D185" i="5"/>
  <c r="G185" i="5" s="1"/>
  <c r="D189" i="5"/>
  <c r="G189" i="5" s="1"/>
  <c r="D193" i="5"/>
  <c r="G193" i="5" s="1"/>
  <c r="D197" i="5"/>
  <c r="G197" i="5" s="1"/>
  <c r="D201" i="5"/>
  <c r="G201" i="5" s="1"/>
  <c r="D205" i="5"/>
  <c r="G205" i="5" s="1"/>
  <c r="D209" i="5"/>
  <c r="G209" i="5" s="1"/>
  <c r="D213" i="5"/>
  <c r="G213" i="5" s="1"/>
  <c r="D217" i="5"/>
  <c r="G217" i="5" s="1"/>
  <c r="D221" i="5"/>
  <c r="G221" i="5" s="1"/>
  <c r="D225" i="5"/>
  <c r="G225" i="5" s="1"/>
  <c r="D230" i="5"/>
  <c r="G230" i="5" s="1"/>
  <c r="D233" i="5"/>
  <c r="G233" i="5" s="1"/>
  <c r="D238" i="5"/>
  <c r="G238" i="5" s="1"/>
  <c r="D242" i="5"/>
  <c r="G242" i="5" s="1"/>
  <c r="D246" i="5"/>
  <c r="G246" i="5" s="1"/>
  <c r="D250" i="5"/>
  <c r="G250" i="5" s="1"/>
  <c r="D253" i="5"/>
  <c r="G253" i="5" s="1"/>
  <c r="D254" i="5"/>
  <c r="G254" i="5" s="1"/>
  <c r="D257" i="5"/>
  <c r="G257" i="5" s="1"/>
  <c r="D258" i="5"/>
  <c r="G258" i="5" s="1"/>
  <c r="D261" i="5"/>
  <c r="G261" i="5" s="1"/>
  <c r="D262" i="5"/>
  <c r="G262" i="5" s="1"/>
  <c r="D265" i="5"/>
  <c r="G265" i="5" s="1"/>
  <c r="D266" i="5"/>
  <c r="G266" i="5" s="1"/>
  <c r="D269" i="5"/>
  <c r="G269" i="5" s="1"/>
  <c r="D270" i="5"/>
  <c r="G270" i="5" s="1"/>
  <c r="D273" i="5"/>
  <c r="G273" i="5" s="1"/>
  <c r="D274" i="5"/>
  <c r="G274" i="5" s="1"/>
  <c r="D277" i="5"/>
  <c r="G277" i="5" s="1"/>
  <c r="D278" i="5"/>
  <c r="G278" i="5" s="1"/>
  <c r="D281" i="5"/>
  <c r="G281" i="5" s="1"/>
  <c r="D282" i="5"/>
  <c r="G282" i="5" s="1"/>
  <c r="D285" i="5"/>
  <c r="G285" i="5" s="1"/>
  <c r="D286" i="5"/>
  <c r="G286" i="5" s="1"/>
  <c r="D289" i="5"/>
  <c r="G289" i="5" s="1"/>
  <c r="D290" i="5"/>
  <c r="G290" i="5" s="1"/>
  <c r="D293" i="5"/>
  <c r="G293" i="5" s="1"/>
  <c r="D294" i="5"/>
  <c r="G294" i="5" s="1"/>
  <c r="D297" i="5"/>
  <c r="H297" i="5" s="1"/>
  <c r="D298" i="5"/>
  <c r="H298" i="5" s="1"/>
  <c r="D301" i="5"/>
  <c r="H301" i="5" s="1"/>
  <c r="D302" i="5"/>
  <c r="H302" i="5" s="1"/>
  <c r="D305" i="5"/>
  <c r="H305" i="5" s="1"/>
  <c r="D306" i="5"/>
  <c r="H306" i="5" s="1"/>
  <c r="D309" i="5"/>
  <c r="H309" i="5" s="1"/>
  <c r="D310" i="5"/>
  <c r="H310" i="5" s="1"/>
  <c r="D313" i="5"/>
  <c r="H313" i="5" s="1"/>
  <c r="D314" i="5"/>
  <c r="H314" i="5" s="1"/>
  <c r="D317" i="5"/>
  <c r="H317" i="5" s="1"/>
  <c r="D330" i="5"/>
  <c r="H330" i="5" s="1"/>
  <c r="D334" i="5"/>
  <c r="H334" i="5" s="1"/>
  <c r="D338" i="5"/>
  <c r="H338" i="5" s="1"/>
  <c r="D345" i="5"/>
  <c r="H345" i="5" s="1"/>
  <c r="D349" i="5"/>
  <c r="H349" i="5" s="1"/>
  <c r="D353" i="5"/>
  <c r="H353" i="5" s="1"/>
  <c r="D357" i="5"/>
  <c r="H357" i="5" s="1"/>
  <c r="D361" i="5"/>
  <c r="H361" i="5" s="1"/>
  <c r="D365" i="5"/>
  <c r="H365" i="5" s="1"/>
  <c r="D369" i="5"/>
  <c r="H369" i="5" s="1"/>
  <c r="D373" i="5"/>
  <c r="H373" i="5" s="1"/>
  <c r="D377" i="5"/>
  <c r="H377" i="5" s="1"/>
  <c r="D381" i="5"/>
  <c r="H381" i="5" s="1"/>
  <c r="D385" i="5"/>
  <c r="H385" i="5" s="1"/>
  <c r="D389" i="5"/>
  <c r="H389" i="5" s="1"/>
  <c r="D393" i="5"/>
  <c r="H393" i="5" s="1"/>
  <c r="D397" i="5"/>
  <c r="H397" i="5" s="1"/>
  <c r="D402" i="5"/>
  <c r="H402" i="5" s="1"/>
  <c r="D406" i="5"/>
  <c r="H406" i="5" s="1"/>
  <c r="D410" i="5"/>
  <c r="H410" i="5" s="1"/>
  <c r="D414" i="5"/>
  <c r="H414" i="5" s="1"/>
  <c r="D421" i="5"/>
  <c r="H421" i="5" s="1"/>
  <c r="D425" i="5"/>
  <c r="H425" i="5" s="1"/>
  <c r="D429" i="5"/>
  <c r="H429" i="5" s="1"/>
  <c r="D433" i="5"/>
  <c r="H433" i="5" s="1"/>
  <c r="D437" i="5"/>
  <c r="H437" i="5" s="1"/>
  <c r="D441" i="5"/>
  <c r="H441" i="5" s="1"/>
  <c r="D445" i="5"/>
  <c r="H445" i="5" s="1"/>
  <c r="D449" i="5"/>
  <c r="H449" i="5" s="1"/>
  <c r="D453" i="5"/>
  <c r="H453" i="5" s="1"/>
  <c r="D457" i="5"/>
  <c r="H457" i="5" s="1"/>
  <c r="D461" i="5"/>
  <c r="H461" i="5" s="1"/>
  <c r="D465" i="5"/>
  <c r="H465" i="5" s="1"/>
  <c r="D469" i="5"/>
  <c r="H469" i="5" s="1"/>
  <c r="D473" i="5"/>
  <c r="H473" i="5" s="1"/>
  <c r="D477" i="5"/>
  <c r="H477" i="5" s="1"/>
  <c r="D481" i="5"/>
  <c r="H481" i="5" s="1"/>
  <c r="D485" i="5"/>
  <c r="H485" i="5" s="1"/>
  <c r="D489" i="5"/>
  <c r="H489" i="5" s="1"/>
  <c r="D493" i="5"/>
  <c r="H493" i="5" s="1"/>
  <c r="D497" i="5"/>
  <c r="H497" i="5" s="1"/>
  <c r="D501" i="5"/>
  <c r="H501" i="5" s="1"/>
  <c r="D505" i="5"/>
  <c r="H505" i="5" s="1"/>
  <c r="D509" i="5"/>
  <c r="H509" i="5" s="1"/>
  <c r="D513" i="5"/>
  <c r="H513" i="5" s="1"/>
  <c r="D517" i="5"/>
  <c r="H517" i="5" s="1"/>
  <c r="D522" i="5"/>
  <c r="H522" i="5" s="1"/>
  <c r="D526" i="5"/>
  <c r="H526" i="5" s="1"/>
  <c r="D530" i="5"/>
  <c r="H530" i="5" s="1"/>
  <c r="D534" i="5"/>
  <c r="H534" i="5" s="1"/>
  <c r="D538" i="5"/>
  <c r="H538" i="5" s="1"/>
  <c r="D542" i="5"/>
  <c r="H542" i="5" s="1"/>
  <c r="D549" i="5"/>
  <c r="H549" i="5" s="1"/>
  <c r="D553" i="5"/>
  <c r="H553" i="5" s="1"/>
  <c r="D557" i="5"/>
  <c r="H557" i="5" s="1"/>
  <c r="D561" i="5"/>
  <c r="H561" i="5" s="1"/>
  <c r="D565" i="5"/>
  <c r="H565" i="5" s="1"/>
  <c r="D569" i="5"/>
  <c r="H569" i="5" s="1"/>
  <c r="D573" i="5"/>
  <c r="H573" i="5" s="1"/>
  <c r="D578" i="5"/>
  <c r="H578" i="5" s="1"/>
  <c r="D582" i="5"/>
  <c r="H582" i="5" s="1"/>
  <c r="D586" i="5"/>
  <c r="H586" i="5" s="1"/>
  <c r="D589" i="5"/>
  <c r="H589" i="5" s="1"/>
  <c r="D594" i="5"/>
  <c r="H594" i="5" s="1"/>
  <c r="D598" i="5"/>
  <c r="H598" i="5" s="1"/>
  <c r="D601" i="5"/>
  <c r="H601" i="5" s="1"/>
  <c r="D606" i="5"/>
  <c r="H606" i="5" s="1"/>
  <c r="D610" i="5"/>
  <c r="H610" i="5" s="1"/>
  <c r="D614" i="5"/>
  <c r="H614" i="5" s="1"/>
  <c r="D629" i="5"/>
  <c r="I629" i="5" s="1"/>
  <c r="D645" i="5"/>
  <c r="I645" i="5" s="1"/>
  <c r="D661" i="5"/>
  <c r="I661" i="5" s="1"/>
  <c r="D677" i="5"/>
  <c r="I677" i="5" s="1"/>
  <c r="D693" i="5"/>
  <c r="I693" i="5" s="1"/>
  <c r="D709" i="5"/>
  <c r="I709" i="5" s="1"/>
  <c r="D725" i="5"/>
  <c r="I725" i="5" s="1"/>
  <c r="D741" i="5"/>
  <c r="I741" i="5" s="1"/>
  <c r="D757" i="5"/>
  <c r="I757" i="5" s="1"/>
  <c r="D773" i="5"/>
  <c r="I773" i="5" s="1"/>
  <c r="D789" i="5"/>
  <c r="I789" i="5" s="1"/>
  <c r="D805" i="5"/>
  <c r="I805" i="5" s="1"/>
  <c r="D829" i="5"/>
  <c r="I829" i="5" s="1"/>
  <c r="D845" i="5"/>
  <c r="I845" i="5" s="1"/>
  <c r="D853" i="5"/>
  <c r="I853" i="5" s="1"/>
  <c r="D877" i="5"/>
  <c r="I877" i="5" s="1"/>
  <c r="D893" i="5"/>
  <c r="I893" i="5" s="1"/>
  <c r="D909" i="5"/>
  <c r="I909" i="5" s="1"/>
  <c r="D925" i="5"/>
  <c r="I925" i="5" s="1"/>
  <c r="D941" i="5"/>
  <c r="I941" i="5" s="1"/>
  <c r="D957" i="5"/>
  <c r="I957" i="5" s="1"/>
  <c r="D973" i="5"/>
  <c r="I973" i="5" s="1"/>
  <c r="D989" i="5"/>
  <c r="I989" i="5" s="1"/>
  <c r="D1005" i="5"/>
  <c r="I1005" i="5" s="1"/>
  <c r="D1021" i="5"/>
  <c r="I1021" i="5" s="1"/>
  <c r="D1045" i="5"/>
  <c r="I1045" i="5" s="1"/>
  <c r="D1061" i="5"/>
  <c r="I1061" i="5" s="1"/>
  <c r="D1077" i="5"/>
  <c r="I1077" i="5" s="1"/>
  <c r="D1093" i="5"/>
  <c r="I1093" i="5" s="1"/>
  <c r="D1109" i="5"/>
  <c r="I1109" i="5" s="1"/>
  <c r="D1125" i="5"/>
  <c r="I1125" i="5" s="1"/>
  <c r="D1149" i="5"/>
  <c r="I1149" i="5" s="1"/>
  <c r="D1165" i="5"/>
  <c r="I1165" i="5" s="1"/>
  <c r="D1181" i="5"/>
  <c r="I1181" i="5" s="1"/>
  <c r="D1197" i="5"/>
  <c r="I1197" i="5" s="1"/>
  <c r="D1213" i="5"/>
  <c r="I1213" i="5" s="1"/>
  <c r="D1229" i="5"/>
  <c r="I1229" i="5" s="1"/>
  <c r="D1245" i="5"/>
  <c r="I1245" i="5" s="1"/>
  <c r="D1261" i="5"/>
  <c r="I1261" i="5" s="1"/>
  <c r="D1277" i="5"/>
  <c r="I1277" i="5" s="1"/>
  <c r="D1293" i="5"/>
  <c r="I1293" i="5" s="1"/>
  <c r="D1309" i="5"/>
  <c r="I1309" i="5" s="1"/>
  <c r="D1325" i="5"/>
  <c r="I1325" i="5" s="1"/>
  <c r="D1349" i="5"/>
  <c r="I1349" i="5" s="1"/>
  <c r="D1365" i="5"/>
  <c r="I1365" i="5" s="1"/>
  <c r="D1381" i="5"/>
  <c r="I1381" i="5" s="1"/>
  <c r="D1397" i="5"/>
  <c r="I1397" i="5" s="1"/>
  <c r="D1413" i="5"/>
  <c r="I1413" i="5" s="1"/>
  <c r="D1429" i="5"/>
  <c r="D1445" i="5"/>
  <c r="D1461" i="5"/>
  <c r="D1485" i="5"/>
  <c r="D1493" i="5"/>
  <c r="D1517" i="5"/>
  <c r="D1533" i="5"/>
  <c r="D1549" i="5"/>
  <c r="D1565" i="5"/>
  <c r="D1581" i="5"/>
  <c r="D1597" i="5"/>
  <c r="D1613" i="5"/>
  <c r="D1629" i="5"/>
  <c r="D1645" i="5"/>
  <c r="D1661" i="5"/>
  <c r="D1677" i="5"/>
  <c r="D1693" i="5"/>
  <c r="D1717" i="5"/>
  <c r="D1733" i="5"/>
  <c r="D1749" i="5"/>
  <c r="D1765" i="5"/>
  <c r="D1781" i="5"/>
  <c r="D1797" i="5"/>
  <c r="D1813" i="5"/>
  <c r="D1829" i="5"/>
  <c r="D1845" i="5"/>
  <c r="D1861" i="5"/>
  <c r="D1885" i="5"/>
  <c r="D1901" i="5"/>
  <c r="D1917" i="5"/>
  <c r="D1933" i="5"/>
  <c r="D1949" i="5"/>
  <c r="D1965" i="5"/>
  <c r="D1981" i="5"/>
  <c r="D1997" i="5"/>
  <c r="D2013" i="5"/>
  <c r="D2029" i="5"/>
  <c r="D2045" i="5"/>
  <c r="D2061" i="5"/>
  <c r="D2085" i="5"/>
  <c r="D2101" i="5"/>
  <c r="D2117" i="5"/>
  <c r="D2133" i="5"/>
  <c r="D2149" i="5"/>
  <c r="D2165" i="5"/>
  <c r="D2181" i="5"/>
  <c r="D2197" i="5"/>
  <c r="D2213" i="5"/>
  <c r="D2229" i="5"/>
  <c r="D2253" i="5"/>
  <c r="D2269" i="5"/>
  <c r="D2285" i="5"/>
  <c r="D2301" i="5"/>
  <c r="D2317" i="5"/>
  <c r="D2333" i="5"/>
  <c r="D2349" i="5"/>
  <c r="D2373" i="5"/>
  <c r="D2389" i="5"/>
  <c r="D2405" i="5"/>
  <c r="D2421" i="5"/>
  <c r="D2437" i="5"/>
  <c r="D2453" i="5"/>
  <c r="D2469" i="5"/>
  <c r="D2485" i="5"/>
  <c r="D2501" i="5"/>
  <c r="D2517" i="5"/>
  <c r="D2533" i="5"/>
  <c r="D2549" i="5"/>
  <c r="D2565" i="5"/>
  <c r="D2589" i="5"/>
  <c r="D2605" i="5"/>
  <c r="D2621" i="5"/>
  <c r="D2637" i="5"/>
  <c r="D2653" i="5"/>
  <c r="D2669" i="5"/>
  <c r="D2685" i="5"/>
  <c r="D2701" i="5"/>
  <c r="D2717" i="5"/>
  <c r="D2741" i="5"/>
  <c r="D2757" i="5"/>
  <c r="D2773" i="5"/>
  <c r="D2789" i="5"/>
  <c r="D2805" i="5"/>
  <c r="D2813" i="5"/>
  <c r="D2829" i="5"/>
  <c r="D2837" i="5"/>
  <c r="D2845" i="5"/>
  <c r="D2853" i="5"/>
  <c r="D2861" i="5"/>
  <c r="D2869" i="5"/>
  <c r="D2877" i="5"/>
  <c r="D2885" i="5"/>
  <c r="D2893" i="5"/>
  <c r="D2901" i="5"/>
  <c r="D2909" i="5"/>
  <c r="D2917" i="5"/>
  <c r="D2925" i="5"/>
  <c r="D2933" i="5"/>
  <c r="D2941" i="5"/>
  <c r="D2949" i="5"/>
  <c r="D2957" i="5"/>
  <c r="D2965" i="5"/>
  <c r="D2973" i="5"/>
  <c r="D2981" i="5"/>
  <c r="D2989" i="5"/>
  <c r="D2997" i="5"/>
  <c r="D3005" i="5"/>
  <c r="D3013" i="5"/>
  <c r="D3021" i="5"/>
  <c r="D3029" i="5"/>
  <c r="D3037" i="5"/>
  <c r="D3045" i="5"/>
  <c r="D3053" i="5"/>
  <c r="D3061" i="5"/>
  <c r="D3069" i="5"/>
  <c r="D3077" i="5"/>
  <c r="D3085" i="5"/>
  <c r="D3093" i="5"/>
  <c r="D3101" i="5"/>
  <c r="D3109" i="5"/>
  <c r="D3117" i="5"/>
  <c r="D3125" i="5"/>
  <c r="D3133" i="5"/>
  <c r="D3141" i="5"/>
  <c r="D3149" i="5"/>
  <c r="D3157" i="5"/>
  <c r="D3165" i="5"/>
  <c r="D3173" i="5"/>
  <c r="D3181" i="5"/>
  <c r="D3189" i="5"/>
  <c r="D3197" i="5"/>
  <c r="D3205" i="5"/>
  <c r="D3213" i="5"/>
  <c r="D3221" i="5"/>
  <c r="D3229" i="5"/>
  <c r="D3237" i="5"/>
  <c r="D3245" i="5"/>
  <c r="D3253" i="5"/>
  <c r="D3261" i="5"/>
  <c r="D3269" i="5"/>
  <c r="D3277" i="5"/>
  <c r="D3285" i="5"/>
  <c r="D3293" i="5"/>
  <c r="D3301" i="5"/>
  <c r="D3309" i="5"/>
  <c r="D3317" i="5"/>
  <c r="D3325" i="5"/>
  <c r="D3333" i="5"/>
  <c r="D3341" i="5"/>
  <c r="D3349" i="5"/>
  <c r="D3357" i="5"/>
  <c r="D3365" i="5"/>
  <c r="D3373" i="5"/>
  <c r="D3381" i="5"/>
  <c r="D3389" i="5"/>
  <c r="D3397" i="5"/>
  <c r="D3405" i="5"/>
  <c r="D3413" i="5"/>
  <c r="D3421" i="5"/>
  <c r="D3429" i="5"/>
  <c r="D3437" i="5"/>
  <c r="D3445" i="5"/>
  <c r="D3453" i="5"/>
  <c r="D3461" i="5"/>
  <c r="D3469" i="5"/>
  <c r="D3477" i="5"/>
  <c r="D3485" i="5"/>
  <c r="D3493" i="5"/>
  <c r="D3501" i="5"/>
  <c r="D3509" i="5"/>
  <c r="D3517" i="5"/>
  <c r="D3525" i="5"/>
  <c r="D3533" i="5"/>
  <c r="D3541" i="5"/>
  <c r="D3549" i="5"/>
  <c r="D3557" i="5"/>
  <c r="D3565" i="5"/>
  <c r="D3573" i="5"/>
  <c r="D3581" i="5"/>
  <c r="D3589" i="5"/>
  <c r="D3597" i="5"/>
  <c r="D3605" i="5"/>
  <c r="D3613" i="5"/>
  <c r="D3621" i="5"/>
  <c r="D3629" i="5"/>
  <c r="D3637" i="5"/>
  <c r="D3645" i="5"/>
  <c r="D3653" i="5"/>
  <c r="D3661" i="5"/>
  <c r="D3669" i="5"/>
  <c r="D3677" i="5"/>
  <c r="D3685" i="5"/>
  <c r="D3693" i="5"/>
  <c r="D3701" i="5"/>
  <c r="D3709" i="5"/>
  <c r="D3717" i="5"/>
  <c r="D3725" i="5"/>
  <c r="D3733" i="5"/>
  <c r="D3741" i="5"/>
  <c r="D3749" i="5"/>
  <c r="D3757" i="5"/>
  <c r="D3765" i="5"/>
  <c r="D3773" i="5"/>
  <c r="D3781" i="5"/>
  <c r="D3789" i="5"/>
  <c r="D3797" i="5"/>
  <c r="D3805" i="5"/>
  <c r="D3813" i="5"/>
  <c r="D3821" i="5"/>
  <c r="D3829" i="5"/>
  <c r="D3837" i="5"/>
  <c r="D3845" i="5"/>
  <c r="D3853" i="5"/>
  <c r="D3861" i="5"/>
  <c r="D3869" i="5"/>
  <c r="D3877" i="5"/>
  <c r="D3885" i="5"/>
  <c r="D3893" i="5"/>
  <c r="D3901" i="5"/>
  <c r="D3909" i="5"/>
  <c r="D3917" i="5"/>
  <c r="D3925" i="5"/>
  <c r="D3933" i="5"/>
  <c r="D3941" i="5"/>
  <c r="D3949" i="5"/>
  <c r="D3957" i="5"/>
  <c r="D3965" i="5"/>
  <c r="D3973" i="5"/>
  <c r="D3981" i="5"/>
  <c r="D3989" i="5"/>
  <c r="D3997" i="5"/>
  <c r="D4005" i="5"/>
  <c r="D4013" i="5"/>
  <c r="D4021" i="5"/>
  <c r="D4029" i="5"/>
  <c r="D4037" i="5"/>
  <c r="D4045" i="5"/>
  <c r="D4053" i="5"/>
  <c r="D4061" i="5"/>
  <c r="D4069" i="5"/>
  <c r="D4077" i="5"/>
  <c r="D4085" i="5"/>
  <c r="D4093" i="5"/>
  <c r="D4101" i="5"/>
  <c r="D4109" i="5"/>
  <c r="D4117" i="5"/>
  <c r="D4125" i="5"/>
  <c r="D4133" i="5"/>
  <c r="D4141" i="5"/>
  <c r="D4149" i="5"/>
  <c r="D4157" i="5"/>
  <c r="D4165" i="5"/>
  <c r="D4173" i="5"/>
  <c r="D4181" i="5"/>
  <c r="D4189" i="5"/>
  <c r="D4197" i="5"/>
  <c r="D4205" i="5"/>
  <c r="D4213" i="5"/>
  <c r="D4221" i="5"/>
  <c r="D4229" i="5"/>
  <c r="D4237" i="5"/>
  <c r="D4245" i="5"/>
  <c r="D4253" i="5"/>
  <c r="D4261" i="5"/>
  <c r="D4269" i="5"/>
  <c r="D4277" i="5"/>
  <c r="D4285" i="5"/>
  <c r="D4293" i="5"/>
  <c r="D4301" i="5"/>
  <c r="D4309" i="5"/>
  <c r="D4317" i="5"/>
  <c r="D4325" i="5"/>
  <c r="D4333" i="5"/>
  <c r="D4341" i="5"/>
  <c r="D4349" i="5"/>
  <c r="D4357" i="5"/>
  <c r="D4365" i="5"/>
  <c r="D4373" i="5"/>
  <c r="D4381" i="5"/>
  <c r="D4389" i="5"/>
  <c r="D4397" i="5"/>
  <c r="D4405" i="5"/>
  <c r="D4413" i="5"/>
  <c r="D4421" i="5"/>
  <c r="D4429" i="5"/>
  <c r="D4437" i="5"/>
  <c r="D4445" i="5"/>
  <c r="D4453" i="5"/>
  <c r="D4461" i="5"/>
  <c r="D4469" i="5"/>
  <c r="D4477" i="5"/>
  <c r="D4485" i="5"/>
  <c r="D4493" i="5"/>
  <c r="D4501" i="5"/>
  <c r="D4509" i="5"/>
  <c r="D4517" i="5"/>
  <c r="D4525" i="5"/>
  <c r="D4533" i="5"/>
  <c r="D4541" i="5"/>
  <c r="D4549" i="5"/>
  <c r="D4557" i="5"/>
  <c r="D4565" i="5"/>
  <c r="D4573" i="5"/>
  <c r="D4581" i="5"/>
  <c r="D4589" i="5"/>
  <c r="D4597" i="5"/>
  <c r="D4605" i="5"/>
  <c r="D4613" i="5"/>
  <c r="D4621" i="5"/>
  <c r="D4629" i="5"/>
  <c r="D4637" i="5"/>
  <c r="D4645" i="5"/>
  <c r="D4653" i="5"/>
  <c r="D4661" i="5"/>
  <c r="D4669" i="5"/>
  <c r="D4677" i="5"/>
  <c r="D4685" i="5"/>
  <c r="D4693" i="5"/>
  <c r="D4701" i="5"/>
  <c r="D4709" i="5"/>
  <c r="D4717" i="5"/>
  <c r="D4725" i="5"/>
  <c r="D4733" i="5"/>
  <c r="D4741" i="5"/>
  <c r="D4749" i="5"/>
  <c r="D4757" i="5"/>
  <c r="D4765" i="5"/>
  <c r="D4773" i="5"/>
  <c r="D4781" i="5"/>
  <c r="D4789" i="5"/>
  <c r="D4797" i="5"/>
  <c r="D4805" i="5"/>
  <c r="D4813" i="5"/>
  <c r="D4821" i="5"/>
  <c r="D4829" i="5"/>
  <c r="D4837" i="5"/>
  <c r="D4845" i="5"/>
  <c r="D4853" i="5"/>
  <c r="D4861" i="5"/>
  <c r="D4869" i="5"/>
  <c r="D4877" i="5"/>
  <c r="D4885" i="5"/>
  <c r="D4893" i="5"/>
  <c r="D4901" i="5"/>
  <c r="D4909" i="5"/>
  <c r="D4917" i="5"/>
  <c r="D4925" i="5"/>
  <c r="D4933" i="5"/>
  <c r="D4941" i="5"/>
  <c r="D4949" i="5"/>
  <c r="D4957" i="5"/>
  <c r="D4965" i="5"/>
  <c r="D4973" i="5"/>
  <c r="D4981" i="5"/>
  <c r="D4989" i="5"/>
  <c r="D4997" i="5"/>
  <c r="D5005" i="5"/>
  <c r="D5013" i="5"/>
  <c r="D5021" i="5"/>
  <c r="D5029" i="5"/>
  <c r="D5037" i="5"/>
  <c r="D5045" i="5"/>
  <c r="D5053" i="5"/>
  <c r="D5061" i="5"/>
  <c r="D5069" i="5"/>
  <c r="D5077" i="5"/>
  <c r="D5085" i="5"/>
  <c r="D5093" i="5"/>
  <c r="D5101" i="5"/>
  <c r="D5109" i="5"/>
  <c r="D5117" i="5"/>
  <c r="D5125" i="5"/>
  <c r="D5133" i="5"/>
  <c r="D5141" i="5"/>
  <c r="D5149" i="5"/>
  <c r="D5157" i="5"/>
  <c r="D5165" i="5"/>
  <c r="D5173" i="5"/>
  <c r="D5181" i="5"/>
  <c r="D5189" i="5"/>
  <c r="D5197" i="5"/>
  <c r="D5205" i="5"/>
  <c r="D5213" i="5"/>
  <c r="D5221" i="5"/>
  <c r="D5229" i="5"/>
  <c r="D5237" i="5"/>
  <c r="D5245" i="5"/>
  <c r="D5253" i="5"/>
  <c r="D5261" i="5"/>
  <c r="D5269" i="5"/>
  <c r="D5277" i="5"/>
  <c r="D5285" i="5"/>
  <c r="D5293" i="5"/>
  <c r="D5301" i="5"/>
  <c r="D5309" i="5"/>
  <c r="D5317" i="5"/>
  <c r="D5325" i="5"/>
  <c r="D5333" i="5"/>
  <c r="D5341" i="5"/>
  <c r="D5349" i="5"/>
  <c r="D5357" i="5"/>
  <c r="D5365" i="5"/>
  <c r="D5373" i="5"/>
  <c r="D5381" i="5"/>
  <c r="D5389" i="5"/>
  <c r="D5397" i="5"/>
  <c r="D5405" i="5"/>
  <c r="D5413" i="5"/>
  <c r="D5421" i="5"/>
  <c r="D5429" i="5"/>
  <c r="D5437" i="5"/>
  <c r="D5445" i="5"/>
  <c r="D5453" i="5"/>
  <c r="D5461" i="5"/>
  <c r="D5469" i="5"/>
  <c r="D5477" i="5"/>
  <c r="D5485" i="5"/>
  <c r="D5493" i="5"/>
  <c r="D5501" i="5"/>
  <c r="D5509" i="5"/>
  <c r="D5517" i="5"/>
  <c r="D5525" i="5"/>
  <c r="D5533" i="5"/>
  <c r="D5541" i="5"/>
  <c r="D5549" i="5"/>
  <c r="D5557" i="5"/>
  <c r="D5565" i="5"/>
  <c r="D5576" i="5"/>
  <c r="D5592" i="5"/>
  <c r="D5608" i="5"/>
  <c r="D5624" i="5"/>
  <c r="D5640" i="5"/>
  <c r="D5656" i="5"/>
  <c r="D5672" i="5"/>
  <c r="D5688" i="5"/>
  <c r="D5704" i="5"/>
  <c r="D5720" i="5"/>
  <c r="D5736" i="5"/>
  <c r="D5752" i="5"/>
  <c r="D5768" i="5"/>
  <c r="D5784" i="5"/>
  <c r="D5800" i="5"/>
  <c r="D5816" i="5"/>
  <c r="D5832" i="5"/>
  <c r="D5848" i="5"/>
  <c r="D5864" i="5"/>
  <c r="D5880" i="5"/>
  <c r="D5896" i="5"/>
  <c r="D5912" i="5"/>
  <c r="D5928" i="5"/>
  <c r="D5944" i="5"/>
  <c r="D5960" i="5"/>
  <c r="D5976" i="5"/>
  <c r="D5992" i="5"/>
  <c r="D6008" i="5"/>
  <c r="D6024" i="5"/>
  <c r="D6040" i="5"/>
  <c r="D6056" i="5"/>
  <c r="D6072" i="5"/>
  <c r="D6088" i="5"/>
  <c r="D6104" i="5"/>
  <c r="D6120" i="5"/>
  <c r="D6136" i="5"/>
  <c r="D6152" i="5"/>
  <c r="D6168" i="5"/>
  <c r="D6184" i="5"/>
  <c r="D6200" i="5"/>
  <c r="D6216" i="5"/>
  <c r="D6232" i="5"/>
  <c r="D6248" i="5"/>
  <c r="D6264" i="5"/>
  <c r="D6280" i="5"/>
  <c r="D6296" i="5"/>
  <c r="D6312" i="5"/>
  <c r="D6328" i="5"/>
  <c r="D6344" i="5"/>
  <c r="D6360" i="5"/>
  <c r="D6376" i="5"/>
  <c r="D6392" i="5"/>
  <c r="D6408" i="5"/>
  <c r="D6424" i="5"/>
  <c r="D6440" i="5"/>
  <c r="D6456" i="5"/>
  <c r="D6472" i="5"/>
  <c r="D6488" i="5"/>
  <c r="D6504" i="5"/>
  <c r="D6520" i="5"/>
  <c r="D6536" i="5"/>
  <c r="D6552" i="5"/>
  <c r="D6568" i="5"/>
  <c r="D6584" i="5"/>
  <c r="D6600" i="5"/>
  <c r="D6616" i="5"/>
  <c r="D6632" i="5"/>
  <c r="D6648" i="5"/>
  <c r="D6664" i="5"/>
  <c r="D6680" i="5"/>
  <c r="D6696" i="5"/>
  <c r="D6712" i="5"/>
  <c r="D6728" i="5"/>
  <c r="D6744" i="5"/>
  <c r="D6760" i="5"/>
  <c r="D6776" i="5"/>
  <c r="D6792" i="5"/>
  <c r="D6808" i="5"/>
  <c r="D6824" i="5"/>
  <c r="D6840" i="5"/>
  <c r="D6856" i="5"/>
  <c r="D6872" i="5"/>
  <c r="D6888" i="5"/>
  <c r="D6904" i="5"/>
  <c r="D6920" i="5"/>
  <c r="D6936" i="5"/>
  <c r="D6952" i="5"/>
  <c r="D6968" i="5"/>
  <c r="D6984" i="5"/>
  <c r="D7000" i="5"/>
  <c r="D7016" i="5"/>
  <c r="D7032" i="5"/>
  <c r="D7048" i="5"/>
  <c r="D7064" i="5"/>
  <c r="D7080" i="5"/>
  <c r="D7096" i="5"/>
  <c r="D7112" i="5"/>
  <c r="D7128" i="5"/>
  <c r="D7144" i="5"/>
  <c r="D7160" i="5"/>
  <c r="D7176" i="5"/>
  <c r="D7192" i="5"/>
  <c r="D7208" i="5"/>
  <c r="D7224" i="5"/>
  <c r="D7240" i="5"/>
  <c r="D7256" i="5"/>
  <c r="D7272" i="5"/>
  <c r="D7288" i="5"/>
  <c r="D7304" i="5"/>
  <c r="D7320" i="5"/>
  <c r="D7336" i="5"/>
  <c r="D7352" i="5"/>
  <c r="D7368" i="5"/>
  <c r="D7384" i="5"/>
  <c r="D7400" i="5"/>
  <c r="D7416" i="5"/>
  <c r="D7432" i="5"/>
  <c r="D7448" i="5"/>
  <c r="D7464" i="5"/>
  <c r="D7480" i="5"/>
  <c r="D7496" i="5"/>
  <c r="D7512" i="5"/>
  <c r="D7528" i="5"/>
  <c r="D7544" i="5"/>
  <c r="D7560" i="5"/>
  <c r="D7576" i="5"/>
  <c r="D7592" i="5"/>
  <c r="D7608" i="5"/>
  <c r="D7624" i="5"/>
  <c r="D7640" i="5"/>
  <c r="D7656" i="5"/>
  <c r="D7672" i="5"/>
  <c r="D7688" i="5"/>
  <c r="D7712" i="5"/>
  <c r="D7744" i="5"/>
  <c r="D7776" i="5"/>
  <c r="D7808" i="5"/>
  <c r="D7840" i="5"/>
  <c r="D7872" i="5"/>
  <c r="D7904" i="5"/>
  <c r="D7936" i="5"/>
  <c r="D7968" i="5"/>
  <c r="D8000" i="5"/>
  <c r="D8032" i="5"/>
  <c r="D8064" i="5"/>
  <c r="D8096" i="5"/>
  <c r="D8128" i="5"/>
  <c r="D8160" i="5"/>
  <c r="D8192" i="5"/>
  <c r="D8224" i="5"/>
  <c r="D8256" i="5"/>
  <c r="D8288" i="5"/>
  <c r="D8320" i="5"/>
  <c r="D8352" i="5"/>
  <c r="D8384" i="5"/>
  <c r="D8416" i="5"/>
  <c r="D8448" i="5"/>
  <c r="D8480" i="5"/>
  <c r="D8512" i="5"/>
  <c r="D8544" i="5"/>
  <c r="D8576" i="5"/>
  <c r="D8608" i="5"/>
  <c r="D8640" i="5"/>
  <c r="D8672" i="5"/>
  <c r="D8704" i="5"/>
  <c r="D8736" i="5"/>
  <c r="D8768" i="5"/>
  <c r="D8800" i="5"/>
  <c r="D8832" i="5"/>
  <c r="D8864" i="5"/>
  <c r="D8896" i="5"/>
  <c r="D8928" i="5"/>
  <c r="D8960" i="5"/>
  <c r="D8992" i="5"/>
  <c r="D9024" i="5"/>
  <c r="D9056" i="5"/>
  <c r="D9088" i="5"/>
  <c r="D9120" i="5"/>
  <c r="D9152" i="5"/>
  <c r="D9184" i="5"/>
  <c r="D9216" i="5"/>
  <c r="D9248" i="5"/>
  <c r="D9280" i="5"/>
  <c r="D9312" i="5"/>
  <c r="D9344" i="5"/>
  <c r="D9376" i="5"/>
  <c r="D9408" i="5"/>
  <c r="D9440" i="5"/>
  <c r="D9472" i="5"/>
  <c r="D9504" i="5"/>
  <c r="D9536" i="5"/>
  <c r="D9568" i="5"/>
  <c r="D9600" i="5"/>
  <c r="D9632" i="5"/>
  <c r="D9664" i="5"/>
  <c r="D9696" i="5"/>
  <c r="D9728" i="5"/>
  <c r="D9760" i="5"/>
  <c r="D9792" i="5"/>
  <c r="D9824" i="5"/>
  <c r="D9856" i="5"/>
  <c r="D9888" i="5"/>
  <c r="D9920" i="5"/>
  <c r="D9952" i="5"/>
  <c r="D9984" i="5"/>
  <c r="D10016" i="5"/>
  <c r="D10048" i="5"/>
  <c r="D10080" i="5"/>
  <c r="D10112" i="5"/>
  <c r="D10144" i="5"/>
  <c r="D10176" i="5"/>
  <c r="D10208" i="5"/>
  <c r="D10240" i="5"/>
  <c r="D10243" i="5"/>
  <c r="D10307" i="5"/>
  <c r="D10371" i="5"/>
  <c r="D10435" i="5"/>
  <c r="D10499" i="5"/>
  <c r="D10563" i="5"/>
  <c r="D10627" i="5"/>
  <c r="D10691" i="5"/>
  <c r="D10755" i="5"/>
  <c r="D10819" i="5"/>
  <c r="D10883" i="5"/>
  <c r="D10947" i="5"/>
  <c r="D11011" i="5"/>
  <c r="D11075" i="5"/>
  <c r="D11139" i="5"/>
  <c r="D11203" i="5"/>
  <c r="D11267" i="5"/>
  <c r="D11331" i="5"/>
  <c r="D11395" i="5"/>
  <c r="D11459" i="5"/>
  <c r="D11523" i="5"/>
  <c r="D11587" i="5"/>
  <c r="D11651" i="5"/>
  <c r="D11715" i="5"/>
  <c r="D11779" i="5"/>
  <c r="D11843" i="5"/>
  <c r="D11907" i="5"/>
  <c r="D11971" i="5"/>
  <c r="D12035" i="5"/>
  <c r="D12099" i="5"/>
  <c r="D12163" i="5"/>
  <c r="D12227" i="5"/>
  <c r="D12291" i="5"/>
  <c r="D12355" i="5"/>
  <c r="D12419" i="5"/>
  <c r="D12483" i="5"/>
  <c r="D12602" i="5"/>
  <c r="D12730" i="5"/>
  <c r="D12858" i="5"/>
  <c r="D12986" i="5"/>
  <c r="D13114" i="5"/>
  <c r="D13242" i="5"/>
  <c r="D13370" i="5"/>
  <c r="D13514" i="5"/>
  <c r="D13770" i="5"/>
  <c r="D14026" i="5"/>
  <c r="D14282" i="5"/>
  <c r="D14538" i="5"/>
  <c r="D15689" i="5"/>
  <c r="D1950" i="5"/>
  <c r="D1878" i="5"/>
  <c r="D1872" i="5"/>
  <c r="D1868" i="5"/>
  <c r="D1864" i="5"/>
  <c r="D1860" i="5"/>
  <c r="D1856" i="5"/>
  <c r="D1852" i="5"/>
  <c r="D1848" i="5"/>
  <c r="D1844" i="5"/>
  <c r="D1840" i="5"/>
  <c r="D1836" i="5"/>
  <c r="D1832" i="5"/>
  <c r="D1828" i="5"/>
  <c r="D1824" i="5"/>
  <c r="D1820" i="5"/>
  <c r="D1816" i="5"/>
  <c r="D1812" i="5"/>
  <c r="D1808" i="5"/>
  <c r="D1804" i="5"/>
  <c r="D1800" i="5"/>
  <c r="D1796" i="5"/>
  <c r="D1792" i="5"/>
  <c r="D1788" i="5"/>
  <c r="D1784" i="5"/>
  <c r="D1780" i="5"/>
  <c r="D1776" i="5"/>
  <c r="D1772" i="5"/>
  <c r="D1768" i="5"/>
  <c r="D1764" i="5"/>
  <c r="D1760" i="5"/>
  <c r="D1756" i="5"/>
  <c r="D1752" i="5"/>
  <c r="D1748" i="5"/>
  <c r="D1744" i="5"/>
  <c r="D1738" i="5"/>
  <c r="D1734" i="5"/>
  <c r="D1730" i="5"/>
  <c r="D1726" i="5"/>
  <c r="D1724" i="5"/>
  <c r="D1720" i="5"/>
  <c r="D1716" i="5"/>
  <c r="D1712" i="5"/>
  <c r="D1708" i="5"/>
  <c r="D1704" i="5"/>
  <c r="D1700" i="5"/>
  <c r="D1696" i="5"/>
  <c r="D1692" i="5"/>
  <c r="D1686" i="5"/>
  <c r="D1682" i="5"/>
  <c r="D1678" i="5"/>
  <c r="D1674" i="5"/>
  <c r="D1670" i="5"/>
  <c r="D1666" i="5"/>
  <c r="D1662" i="5"/>
  <c r="D1658" i="5"/>
  <c r="D1654" i="5"/>
  <c r="D1650" i="5"/>
  <c r="D1646" i="5"/>
  <c r="D1642" i="5"/>
  <c r="D1638" i="5"/>
  <c r="D1634" i="5"/>
  <c r="D1630" i="5"/>
  <c r="D1626" i="5"/>
  <c r="D1622" i="5"/>
  <c r="D1618" i="5"/>
  <c r="D1614" i="5"/>
  <c r="D1610" i="5"/>
  <c r="D1606" i="5"/>
  <c r="D1602" i="5"/>
  <c r="D1598" i="5"/>
  <c r="D1594" i="5"/>
  <c r="D1590" i="5"/>
  <c r="D1586" i="5"/>
  <c r="D1582" i="5"/>
  <c r="D1578" i="5"/>
  <c r="D1574" i="5"/>
  <c r="D1570" i="5"/>
  <c r="D1566" i="5"/>
  <c r="D1564" i="5"/>
  <c r="D1560" i="5"/>
  <c r="D1556" i="5"/>
  <c r="D1552" i="5"/>
  <c r="D1548" i="5"/>
  <c r="D1544" i="5"/>
  <c r="D1540" i="5"/>
  <c r="D1536" i="5"/>
  <c r="D1532" i="5"/>
  <c r="D1528" i="5"/>
  <c r="D1524" i="5"/>
  <c r="D1520" i="5"/>
  <c r="D1514" i="5"/>
  <c r="D1510" i="5"/>
  <c r="D1506" i="5"/>
  <c r="D1502" i="5"/>
  <c r="D1498" i="5"/>
  <c r="D1494" i="5"/>
  <c r="D1490" i="5"/>
  <c r="D1486" i="5"/>
  <c r="D1482" i="5"/>
  <c r="D1478" i="5"/>
  <c r="D1474" i="5"/>
  <c r="D1470" i="5"/>
  <c r="D1468" i="5"/>
  <c r="D1466" i="5"/>
  <c r="D1462" i="5"/>
  <c r="D1458" i="5"/>
  <c r="D1454" i="5"/>
  <c r="D1450" i="5"/>
  <c r="D1446" i="5"/>
  <c r="D1442" i="5"/>
  <c r="D1438" i="5"/>
  <c r="D1434" i="5"/>
  <c r="D1430" i="5"/>
  <c r="D1428" i="5"/>
  <c r="D1424" i="5"/>
  <c r="D1420" i="5"/>
  <c r="D1416" i="5"/>
  <c r="D1412" i="5"/>
  <c r="I1412" i="5" s="1"/>
  <c r="D1408" i="5"/>
  <c r="I1408" i="5" s="1"/>
  <c r="D1404" i="5"/>
  <c r="I1404" i="5" s="1"/>
  <c r="D1400" i="5"/>
  <c r="I1400" i="5" s="1"/>
  <c r="D1394" i="5"/>
  <c r="I1394" i="5" s="1"/>
  <c r="D1390" i="5"/>
  <c r="I1390" i="5" s="1"/>
  <c r="D1388" i="5"/>
  <c r="I1388" i="5" s="1"/>
  <c r="D1384" i="5"/>
  <c r="I1384" i="5" s="1"/>
  <c r="D1380" i="5"/>
  <c r="I1380" i="5" s="1"/>
  <c r="D1376" i="5"/>
  <c r="I1376" i="5" s="1"/>
  <c r="D1372" i="5"/>
  <c r="I1372" i="5" s="1"/>
  <c r="D1368" i="5"/>
  <c r="I1368" i="5" s="1"/>
  <c r="D1364" i="5"/>
  <c r="I1364" i="5" s="1"/>
  <c r="D1360" i="5"/>
  <c r="I1360" i="5" s="1"/>
  <c r="D1356" i="5"/>
  <c r="I1356" i="5" s="1"/>
  <c r="D1352" i="5"/>
  <c r="I1352" i="5" s="1"/>
  <c r="D1348" i="5"/>
  <c r="I1348" i="5" s="1"/>
  <c r="D1344" i="5"/>
  <c r="I1344" i="5" s="1"/>
  <c r="D1340" i="5"/>
  <c r="I1340" i="5" s="1"/>
  <c r="D1336" i="5"/>
  <c r="I1336" i="5" s="1"/>
  <c r="D1332" i="5"/>
  <c r="I1332" i="5" s="1"/>
  <c r="D1328" i="5"/>
  <c r="I1328" i="5" s="1"/>
  <c r="D1324" i="5"/>
  <c r="I1324" i="5" s="1"/>
  <c r="D1318" i="5"/>
  <c r="I1318" i="5" s="1"/>
  <c r="D1314" i="5"/>
  <c r="I1314" i="5" s="1"/>
  <c r="D1310" i="5"/>
  <c r="I1310" i="5" s="1"/>
  <c r="D1306" i="5"/>
  <c r="I1306" i="5" s="1"/>
  <c r="D1302" i="5"/>
  <c r="I1302" i="5" s="1"/>
  <c r="D1300" i="5"/>
  <c r="I1300" i="5" s="1"/>
  <c r="D1296" i="5"/>
  <c r="I1296" i="5" s="1"/>
  <c r="D1292" i="5"/>
  <c r="I1292" i="5" s="1"/>
  <c r="D1288" i="5"/>
  <c r="I1288" i="5" s="1"/>
  <c r="D1284" i="5"/>
  <c r="I1284" i="5" s="1"/>
  <c r="D1280" i="5"/>
  <c r="I1280" i="5" s="1"/>
  <c r="D1276" i="5"/>
  <c r="I1276" i="5" s="1"/>
  <c r="D1272" i="5"/>
  <c r="I1272" i="5" s="1"/>
  <c r="D1268" i="5"/>
  <c r="I1268" i="5" s="1"/>
  <c r="D1264" i="5"/>
  <c r="I1264" i="5" s="1"/>
  <c r="D1260" i="5"/>
  <c r="I1260" i="5" s="1"/>
  <c r="D1256" i="5"/>
  <c r="I1256" i="5" s="1"/>
  <c r="D1252" i="5"/>
  <c r="I1252" i="5" s="1"/>
  <c r="D1248" i="5"/>
  <c r="I1248" i="5" s="1"/>
  <c r="D1244" i="5"/>
  <c r="I1244" i="5" s="1"/>
  <c r="D1240" i="5"/>
  <c r="I1240" i="5" s="1"/>
  <c r="D1236" i="5"/>
  <c r="I1236" i="5" s="1"/>
  <c r="D1232" i="5"/>
  <c r="I1232" i="5" s="1"/>
  <c r="D1228" i="5"/>
  <c r="I1228" i="5" s="1"/>
  <c r="D1224" i="5"/>
  <c r="I1224" i="5" s="1"/>
  <c r="D1218" i="5"/>
  <c r="I1218" i="5" s="1"/>
  <c r="D1214" i="5"/>
  <c r="I1214" i="5" s="1"/>
  <c r="D1212" i="5"/>
  <c r="I1212" i="5" s="1"/>
  <c r="D1208" i="5"/>
  <c r="I1208" i="5" s="1"/>
  <c r="D1204" i="5"/>
  <c r="I1204" i="5" s="1"/>
  <c r="D1200" i="5"/>
  <c r="I1200" i="5" s="1"/>
  <c r="D1196" i="5"/>
  <c r="I1196" i="5" s="1"/>
  <c r="D1192" i="5"/>
  <c r="I1192" i="5" s="1"/>
  <c r="D1188" i="5"/>
  <c r="I1188" i="5" s="1"/>
  <c r="D1184" i="5"/>
  <c r="I1184" i="5" s="1"/>
  <c r="D1180" i="5"/>
  <c r="I1180" i="5" s="1"/>
  <c r="D1176" i="5"/>
  <c r="I1176" i="5" s="1"/>
  <c r="D1172" i="5"/>
  <c r="I1172" i="5" s="1"/>
  <c r="D1168" i="5"/>
  <c r="I1168" i="5" s="1"/>
  <c r="D1164" i="5"/>
  <c r="I1164" i="5" s="1"/>
  <c r="D1160" i="5"/>
  <c r="I1160" i="5" s="1"/>
  <c r="D1156" i="5"/>
  <c r="I1156" i="5" s="1"/>
  <c r="D1152" i="5"/>
  <c r="I1152" i="5" s="1"/>
  <c r="D1148" i="5"/>
  <c r="I1148" i="5" s="1"/>
  <c r="D1144" i="5"/>
  <c r="I1144" i="5" s="1"/>
  <c r="D1140" i="5"/>
  <c r="I1140" i="5" s="1"/>
  <c r="D1136" i="5"/>
  <c r="I1136" i="5" s="1"/>
  <c r="D1132" i="5"/>
  <c r="I1132" i="5" s="1"/>
  <c r="D1128" i="5"/>
  <c r="I1128" i="5" s="1"/>
  <c r="D1124" i="5"/>
  <c r="I1124" i="5" s="1"/>
  <c r="D1120" i="5"/>
  <c r="I1120" i="5" s="1"/>
  <c r="D1116" i="5"/>
  <c r="I1116" i="5" s="1"/>
  <c r="D1112" i="5"/>
  <c r="I1112" i="5" s="1"/>
  <c r="D1108" i="5"/>
  <c r="I1108" i="5" s="1"/>
  <c r="D1104" i="5"/>
  <c r="I1104" i="5" s="1"/>
  <c r="D1100" i="5"/>
  <c r="I1100" i="5" s="1"/>
  <c r="D1096" i="5"/>
  <c r="I1096" i="5" s="1"/>
  <c r="D1092" i="5"/>
  <c r="I1092" i="5" s="1"/>
  <c r="D1088" i="5"/>
  <c r="I1088" i="5" s="1"/>
  <c r="D1084" i="5"/>
  <c r="I1084" i="5" s="1"/>
  <c r="D1080" i="5"/>
  <c r="I1080" i="5" s="1"/>
  <c r="D1074" i="5"/>
  <c r="I1074" i="5" s="1"/>
  <c r="D1070" i="5"/>
  <c r="I1070" i="5" s="1"/>
  <c r="D1066" i="5"/>
  <c r="I1066" i="5" s="1"/>
  <c r="D1062" i="5"/>
  <c r="I1062" i="5" s="1"/>
  <c r="D1058" i="5"/>
  <c r="I1058" i="5" s="1"/>
  <c r="D1054" i="5"/>
  <c r="I1054" i="5" s="1"/>
  <c r="D1052" i="5"/>
  <c r="I1052" i="5" s="1"/>
  <c r="D1048" i="5"/>
  <c r="I1048" i="5" s="1"/>
  <c r="D1044" i="5"/>
  <c r="I1044" i="5" s="1"/>
  <c r="D1040" i="5"/>
  <c r="I1040" i="5" s="1"/>
  <c r="D1036" i="5"/>
  <c r="I1036" i="5" s="1"/>
  <c r="D1032" i="5"/>
  <c r="I1032" i="5" s="1"/>
  <c r="D1028" i="5"/>
  <c r="I1028" i="5" s="1"/>
  <c r="D1024" i="5"/>
  <c r="I1024" i="5" s="1"/>
  <c r="D1020" i="5"/>
  <c r="I1020" i="5" s="1"/>
  <c r="D1016" i="5"/>
  <c r="I1016" i="5" s="1"/>
  <c r="D1012" i="5"/>
  <c r="I1012" i="5" s="1"/>
  <c r="D1008" i="5"/>
  <c r="I1008" i="5" s="1"/>
  <c r="D1004" i="5"/>
  <c r="I1004" i="5" s="1"/>
  <c r="D1000" i="5"/>
  <c r="I1000" i="5" s="1"/>
  <c r="D996" i="5"/>
  <c r="I996" i="5" s="1"/>
  <c r="D992" i="5"/>
  <c r="I992" i="5" s="1"/>
  <c r="D988" i="5"/>
  <c r="I988" i="5" s="1"/>
  <c r="D984" i="5"/>
  <c r="I984" i="5" s="1"/>
  <c r="D980" i="5"/>
  <c r="I980" i="5" s="1"/>
  <c r="D976" i="5"/>
  <c r="I976" i="5" s="1"/>
  <c r="D972" i="5"/>
  <c r="I972" i="5" s="1"/>
  <c r="D968" i="5"/>
  <c r="I968" i="5" s="1"/>
  <c r="D964" i="5"/>
  <c r="I964" i="5" s="1"/>
  <c r="D960" i="5"/>
  <c r="I960" i="5" s="1"/>
  <c r="D956" i="5"/>
  <c r="I956" i="5" s="1"/>
  <c r="D952" i="5"/>
  <c r="I952" i="5" s="1"/>
  <c r="D948" i="5"/>
  <c r="I948" i="5" s="1"/>
  <c r="D944" i="5"/>
  <c r="I944" i="5" s="1"/>
  <c r="D940" i="5"/>
  <c r="I940" i="5" s="1"/>
  <c r="D936" i="5"/>
  <c r="I936" i="5" s="1"/>
  <c r="D932" i="5"/>
  <c r="I932" i="5" s="1"/>
  <c r="D928" i="5"/>
  <c r="I928" i="5" s="1"/>
  <c r="D924" i="5"/>
  <c r="I924" i="5" s="1"/>
  <c r="D920" i="5"/>
  <c r="I920" i="5" s="1"/>
  <c r="D914" i="5"/>
  <c r="I914" i="5" s="1"/>
  <c r="D910" i="5"/>
  <c r="I910" i="5" s="1"/>
  <c r="D906" i="5"/>
  <c r="I906" i="5" s="1"/>
  <c r="D902" i="5"/>
  <c r="I902" i="5" s="1"/>
  <c r="D898" i="5"/>
  <c r="I898" i="5" s="1"/>
  <c r="D894" i="5"/>
  <c r="I894" i="5" s="1"/>
  <c r="D890" i="5"/>
  <c r="I890" i="5" s="1"/>
  <c r="D886" i="5"/>
  <c r="I886" i="5" s="1"/>
  <c r="D882" i="5"/>
  <c r="I882" i="5" s="1"/>
  <c r="D878" i="5"/>
  <c r="I878" i="5" s="1"/>
  <c r="D874" i="5"/>
  <c r="I874" i="5" s="1"/>
  <c r="D870" i="5"/>
  <c r="I870" i="5" s="1"/>
  <c r="D868" i="5"/>
  <c r="I868" i="5" s="1"/>
  <c r="D864" i="5"/>
  <c r="I864" i="5" s="1"/>
  <c r="D860" i="5"/>
  <c r="I860" i="5" s="1"/>
  <c r="D856" i="5"/>
  <c r="I856" i="5" s="1"/>
  <c r="D852" i="5"/>
  <c r="I852" i="5" s="1"/>
  <c r="D848" i="5"/>
  <c r="I848" i="5" s="1"/>
  <c r="D844" i="5"/>
  <c r="I844" i="5" s="1"/>
  <c r="D840" i="5"/>
  <c r="I840" i="5" s="1"/>
  <c r="D836" i="5"/>
  <c r="I836" i="5" s="1"/>
  <c r="D832" i="5"/>
  <c r="I832" i="5" s="1"/>
  <c r="D828" i="5"/>
  <c r="I828" i="5" s="1"/>
  <c r="D824" i="5"/>
  <c r="I824" i="5" s="1"/>
  <c r="D820" i="5"/>
  <c r="I820" i="5" s="1"/>
  <c r="D816" i="5"/>
  <c r="I816" i="5" s="1"/>
  <c r="D812" i="5"/>
  <c r="I812" i="5" s="1"/>
  <c r="D806" i="5"/>
  <c r="I806" i="5" s="1"/>
  <c r="D802" i="5"/>
  <c r="I802" i="5" s="1"/>
  <c r="D798" i="5"/>
  <c r="I798" i="5" s="1"/>
  <c r="D794" i="5"/>
  <c r="I794" i="5" s="1"/>
  <c r="D792" i="5"/>
  <c r="I792" i="5" s="1"/>
  <c r="D788" i="5"/>
  <c r="I788" i="5" s="1"/>
  <c r="D784" i="5"/>
  <c r="I784" i="5" s="1"/>
  <c r="D780" i="5"/>
  <c r="I780" i="5" s="1"/>
  <c r="D776" i="5"/>
  <c r="I776" i="5" s="1"/>
  <c r="D772" i="5"/>
  <c r="I772" i="5" s="1"/>
  <c r="D768" i="5"/>
  <c r="I768" i="5" s="1"/>
  <c r="D764" i="5"/>
  <c r="I764" i="5" s="1"/>
  <c r="D758" i="5"/>
  <c r="I758" i="5" s="1"/>
  <c r="D754" i="5"/>
  <c r="I754" i="5" s="1"/>
  <c r="D750" i="5"/>
  <c r="I750" i="5" s="1"/>
  <c r="D746" i="5"/>
  <c r="I746" i="5" s="1"/>
  <c r="D744" i="5"/>
  <c r="I744" i="5" s="1"/>
  <c r="D740" i="5"/>
  <c r="I740" i="5" s="1"/>
  <c r="D736" i="5"/>
  <c r="I736" i="5" s="1"/>
  <c r="D732" i="5"/>
  <c r="I732" i="5" s="1"/>
  <c r="D728" i="5"/>
  <c r="I728" i="5" s="1"/>
  <c r="D724" i="5"/>
  <c r="I724" i="5" s="1"/>
  <c r="D720" i="5"/>
  <c r="I720" i="5" s="1"/>
  <c r="D716" i="5"/>
  <c r="I716" i="5" s="1"/>
  <c r="D712" i="5"/>
  <c r="I712" i="5" s="1"/>
  <c r="D708" i="5"/>
  <c r="I708" i="5" s="1"/>
  <c r="D704" i="5"/>
  <c r="I704" i="5" s="1"/>
  <c r="D700" i="5"/>
  <c r="I700" i="5" s="1"/>
  <c r="D696" i="5"/>
  <c r="I696" i="5" s="1"/>
  <c r="D692" i="5"/>
  <c r="I692" i="5" s="1"/>
  <c r="D688" i="5"/>
  <c r="I688" i="5" s="1"/>
  <c r="D684" i="5"/>
  <c r="I684" i="5" s="1"/>
  <c r="D680" i="5"/>
  <c r="I680" i="5" s="1"/>
  <c r="D676" i="5"/>
  <c r="I676" i="5" s="1"/>
  <c r="D672" i="5"/>
  <c r="I672" i="5" s="1"/>
  <c r="D668" i="5"/>
  <c r="I668" i="5" s="1"/>
  <c r="D664" i="5"/>
  <c r="I664" i="5" s="1"/>
  <c r="D660" i="5"/>
  <c r="I660" i="5" s="1"/>
  <c r="D656" i="5"/>
  <c r="I656" i="5" s="1"/>
  <c r="D652" i="5"/>
  <c r="I652" i="5" s="1"/>
  <c r="D648" i="5"/>
  <c r="I648" i="5" s="1"/>
  <c r="D644" i="5"/>
  <c r="I644" i="5" s="1"/>
  <c r="D640" i="5"/>
  <c r="I640" i="5" s="1"/>
  <c r="D636" i="5"/>
  <c r="I636" i="5" s="1"/>
  <c r="D632" i="5"/>
  <c r="I632" i="5" s="1"/>
  <c r="D628" i="5"/>
  <c r="I628" i="5" s="1"/>
  <c r="D624" i="5"/>
  <c r="I624" i="5" s="1"/>
  <c r="D620" i="5"/>
  <c r="I620" i="5" s="1"/>
  <c r="D616" i="5"/>
  <c r="I616" i="5" s="1"/>
  <c r="D612" i="5"/>
  <c r="H612" i="5" s="1"/>
  <c r="D608" i="5"/>
  <c r="H608" i="5" s="1"/>
  <c r="D600" i="5"/>
  <c r="H600" i="5" s="1"/>
  <c r="D592" i="5"/>
  <c r="H592" i="5" s="1"/>
  <c r="D568" i="5"/>
  <c r="H568" i="5" s="1"/>
  <c r="D560" i="5"/>
  <c r="H560" i="5" s="1"/>
  <c r="D552" i="5"/>
  <c r="H552" i="5" s="1"/>
  <c r="D544" i="5"/>
  <c r="H544" i="5" s="1"/>
  <c r="D536" i="5"/>
  <c r="H536" i="5" s="1"/>
  <c r="D532" i="5"/>
  <c r="H532" i="5" s="1"/>
  <c r="D524" i="5"/>
  <c r="H524" i="5" s="1"/>
  <c r="D516" i="5"/>
  <c r="H516" i="5" s="1"/>
  <c r="D512" i="5"/>
  <c r="H512" i="5" s="1"/>
  <c r="D504" i="5"/>
  <c r="H504" i="5" s="1"/>
  <c r="D496" i="5"/>
  <c r="H496" i="5" s="1"/>
  <c r="D492" i="5"/>
  <c r="H492" i="5" s="1"/>
  <c r="D484" i="5"/>
  <c r="H484" i="5" s="1"/>
  <c r="D480" i="5"/>
  <c r="H480" i="5" s="1"/>
  <c r="D472" i="5"/>
  <c r="H472" i="5" s="1"/>
  <c r="D464" i="5"/>
  <c r="H464" i="5" s="1"/>
  <c r="D420" i="5"/>
  <c r="H420" i="5" s="1"/>
  <c r="D416" i="5"/>
  <c r="H416" i="5" s="1"/>
  <c r="D412" i="5"/>
  <c r="H412" i="5" s="1"/>
  <c r="D408" i="5"/>
  <c r="H408" i="5" s="1"/>
  <c r="D404" i="5"/>
  <c r="H404" i="5" s="1"/>
  <c r="D400" i="5"/>
  <c r="H400" i="5" s="1"/>
  <c r="D396" i="5"/>
  <c r="H396" i="5" s="1"/>
  <c r="D388" i="5"/>
  <c r="H388" i="5" s="1"/>
  <c r="D384" i="5"/>
  <c r="H384" i="5" s="1"/>
  <c r="D376" i="5"/>
  <c r="H376" i="5" s="1"/>
  <c r="D372" i="5"/>
  <c r="H372" i="5" s="1"/>
  <c r="D356" i="5"/>
  <c r="H356" i="5" s="1"/>
  <c r="D352" i="5"/>
  <c r="H352" i="5" s="1"/>
  <c r="D344" i="5"/>
  <c r="H344" i="5" s="1"/>
  <c r="D340" i="5"/>
  <c r="H340" i="5" s="1"/>
  <c r="D332" i="5"/>
  <c r="H332" i="5" s="1"/>
  <c r="D328" i="5"/>
  <c r="H328" i="5" s="1"/>
  <c r="D324" i="5"/>
  <c r="H324" i="5" s="1"/>
  <c r="D320" i="5"/>
  <c r="H320" i="5" s="1"/>
  <c r="D312" i="5"/>
  <c r="H312" i="5" s="1"/>
  <c r="D308" i="5"/>
  <c r="H308" i="5" s="1"/>
  <c r="D304" i="5"/>
  <c r="H304" i="5" s="1"/>
  <c r="D296" i="5"/>
  <c r="H296" i="5" s="1"/>
  <c r="D288" i="5"/>
  <c r="G288" i="5" s="1"/>
  <c r="D280" i="5"/>
  <c r="G280" i="5" s="1"/>
  <c r="D220" i="5"/>
  <c r="G220" i="5" s="1"/>
  <c r="D216" i="5"/>
  <c r="G216" i="5" s="1"/>
  <c r="D212" i="5"/>
  <c r="G212" i="5" s="1"/>
  <c r="D208" i="5"/>
  <c r="G208" i="5" s="1"/>
  <c r="D200" i="5"/>
  <c r="G200" i="5" s="1"/>
  <c r="D192" i="5"/>
  <c r="G192" i="5" s="1"/>
  <c r="D188" i="5"/>
  <c r="G188" i="5" s="1"/>
  <c r="D184" i="5"/>
  <c r="G184" i="5" s="1"/>
  <c r="D152" i="5"/>
  <c r="F152" i="5" s="1"/>
  <c r="D148" i="5"/>
  <c r="F148" i="5" s="1"/>
  <c r="D144" i="5"/>
  <c r="F144" i="5" s="1"/>
  <c r="D136" i="5"/>
  <c r="F136" i="5" s="1"/>
  <c r="D128" i="5"/>
  <c r="F128" i="5" s="1"/>
  <c r="D120" i="5"/>
  <c r="F120" i="5" s="1"/>
  <c r="D112" i="5"/>
  <c r="F112" i="5" s="1"/>
  <c r="D108" i="5"/>
  <c r="F108" i="5" s="1"/>
  <c r="D100" i="5"/>
  <c r="F100" i="5" s="1"/>
  <c r="D92" i="5"/>
  <c r="F92" i="5" s="1"/>
  <c r="D84" i="5"/>
  <c r="D76" i="5"/>
  <c r="D68" i="5"/>
  <c r="D64" i="5"/>
  <c r="D56" i="5"/>
  <c r="D20013" i="5"/>
  <c r="D18222" i="5"/>
  <c r="D16541" i="5"/>
  <c r="D15765" i="5"/>
  <c r="D15357" i="5"/>
  <c r="D14951" i="5"/>
  <c r="D14612" i="5"/>
  <c r="D14392" i="5"/>
  <c r="D14264" i="5"/>
  <c r="D14200" i="5"/>
  <c r="D14072" i="5"/>
  <c r="D13880" i="5"/>
  <c r="D13816" i="5"/>
  <c r="D13688" i="5"/>
  <c r="D13560" i="5"/>
  <c r="D13456" i="5"/>
  <c r="D13392" i="5"/>
  <c r="D13328" i="5"/>
  <c r="D13264" i="5"/>
  <c r="D13200" i="5"/>
  <c r="D13136" i="5"/>
  <c r="D13072" i="5"/>
  <c r="D13008" i="5"/>
  <c r="D12944" i="5"/>
  <c r="D12880" i="5"/>
  <c r="D12816" i="5"/>
  <c r="D12752" i="5"/>
  <c r="D12688" i="5"/>
  <c r="D12624" i="5"/>
  <c r="D12560" i="5"/>
  <c r="D12525" i="5"/>
  <c r="D12493" i="5"/>
  <c r="D12461" i="5"/>
  <c r="D12429" i="5"/>
  <c r="D12397" i="5"/>
  <c r="D12365" i="5"/>
  <c r="D12333" i="5"/>
  <c r="D12301" i="5"/>
  <c r="D12269" i="5"/>
  <c r="D12237" i="5"/>
  <c r="D12205" i="5"/>
  <c r="D12173" i="5"/>
  <c r="D12141" i="5"/>
  <c r="D12109" i="5"/>
  <c r="D12077" i="5"/>
  <c r="D12045" i="5"/>
  <c r="D12013" i="5"/>
  <c r="D11981" i="5"/>
  <c r="D11949" i="5"/>
  <c r="D11917" i="5"/>
  <c r="D11885" i="5"/>
  <c r="D11853" i="5"/>
  <c r="D11805" i="5"/>
  <c r="D11773" i="5"/>
  <c r="D11741" i="5"/>
  <c r="D11709" i="5"/>
  <c r="D11677" i="5"/>
  <c r="D11645" i="5"/>
  <c r="D11613" i="5"/>
  <c r="D11581" i="5"/>
  <c r="D11565" i="5"/>
  <c r="D11517" i="5"/>
  <c r="D11501" i="5"/>
  <c r="D11469" i="5"/>
  <c r="D11437" i="5"/>
  <c r="D11405" i="5"/>
  <c r="D11373" i="5"/>
  <c r="D11325" i="5"/>
  <c r="D11309" i="5"/>
  <c r="D11261" i="5"/>
  <c r="D11245" i="5"/>
  <c r="D11213" i="5"/>
  <c r="D11165" i="5"/>
  <c r="D11149" i="5"/>
  <c r="D11117" i="5"/>
  <c r="D11069" i="5"/>
  <c r="D11037" i="5"/>
  <c r="D11005" i="5"/>
  <c r="D10973" i="5"/>
  <c r="D10941" i="5"/>
  <c r="D10925" i="5"/>
  <c r="D10893" i="5"/>
  <c r="D10877" i="5"/>
  <c r="D10861" i="5"/>
  <c r="D10829" i="5"/>
  <c r="D10797" i="5"/>
  <c r="D10765" i="5"/>
  <c r="D10733" i="5"/>
  <c r="D10701" i="5"/>
  <c r="D10669" i="5"/>
  <c r="D10637" i="5"/>
  <c r="D10605" i="5"/>
  <c r="D10573" i="5"/>
  <c r="D10541" i="5"/>
  <c r="D10509" i="5"/>
  <c r="D10477" i="5"/>
  <c r="D10445" i="5"/>
  <c r="D10413" i="5"/>
  <c r="D10381" i="5"/>
  <c r="D10349" i="5"/>
  <c r="D10317" i="5"/>
  <c r="D10285" i="5"/>
  <c r="D10253" i="5"/>
  <c r="D10230" i="5"/>
  <c r="D10214" i="5"/>
  <c r="D10198" i="5"/>
  <c r="D10182" i="5"/>
  <c r="D10166" i="5"/>
  <c r="D10150" i="5"/>
  <c r="D10134" i="5"/>
  <c r="D10118" i="5"/>
  <c r="D10102" i="5"/>
  <c r="D10086" i="5"/>
  <c r="D10070" i="5"/>
  <c r="D10062" i="5"/>
  <c r="D10038" i="5"/>
  <c r="D10030" i="5"/>
  <c r="D10006" i="5"/>
  <c r="D9998" i="5"/>
  <c r="D9982" i="5"/>
  <c r="D9966" i="5"/>
  <c r="D9942" i="5"/>
  <c r="D9934" i="5"/>
  <c r="D9910" i="5"/>
  <c r="D9902" i="5"/>
  <c r="D9878" i="5"/>
  <c r="D9862" i="5"/>
  <c r="D9846" i="5"/>
  <c r="D9838" i="5"/>
  <c r="D9822" i="5"/>
  <c r="D9806" i="5"/>
  <c r="D9782" i="5"/>
  <c r="D9774" i="5"/>
  <c r="D9758" i="5"/>
  <c r="D9742" i="5"/>
  <c r="D9726" i="5"/>
  <c r="D9710" i="5"/>
  <c r="D9694" i="5"/>
  <c r="D9678" i="5"/>
  <c r="D9654" i="5"/>
  <c r="D9646" i="5"/>
  <c r="D9630" i="5"/>
  <c r="D9614" i="5"/>
  <c r="D9590" i="5"/>
  <c r="D9574" i="5"/>
  <c r="D9558" i="5"/>
  <c r="D9542" i="5"/>
  <c r="D9534" i="5"/>
  <c r="D9518" i="5"/>
  <c r="D9494" i="5"/>
  <c r="D9478" i="5"/>
  <c r="D9462" i="5"/>
  <c r="D9446" i="5"/>
  <c r="D9430" i="5"/>
  <c r="D9414" i="5"/>
  <c r="D9398" i="5"/>
  <c r="D9382" i="5"/>
  <c r="D9366" i="5"/>
  <c r="D9350" i="5"/>
  <c r="D9334" i="5"/>
  <c r="D9326" i="5"/>
  <c r="D9302" i="5"/>
  <c r="D9294" i="5"/>
  <c r="D9278" i="5"/>
  <c r="D9262" i="5"/>
  <c r="D9246" i="5"/>
  <c r="D9230" i="5"/>
  <c r="D9214" i="5"/>
  <c r="D9190" i="5"/>
  <c r="D9174" i="5"/>
  <c r="D9166" i="5"/>
  <c r="D9150" i="5"/>
  <c r="D9134" i="5"/>
  <c r="D9110" i="5"/>
  <c r="D9094" i="5"/>
  <c r="D9086" i="5"/>
  <c r="D9062" i="5"/>
  <c r="D9046" i="5"/>
  <c r="D9038" i="5"/>
  <c r="D9022" i="5"/>
  <c r="D9006" i="5"/>
  <c r="D8990" i="5"/>
  <c r="D8974" i="5"/>
  <c r="D8950" i="5"/>
  <c r="D8942" i="5"/>
  <c r="D8918" i="5"/>
  <c r="D8902" i="5"/>
  <c r="D8886" i="5"/>
  <c r="D8870" i="5"/>
  <c r="D8862" i="5"/>
  <c r="D8838" i="5"/>
  <c r="D8830" i="5"/>
  <c r="D8814" i="5"/>
  <c r="D8798" i="5"/>
  <c r="D8782" i="5"/>
  <c r="D8766" i="5"/>
  <c r="D8750" i="5"/>
  <c r="D8734" i="5"/>
  <c r="D8718" i="5"/>
  <c r="D8694" i="5"/>
  <c r="D8686" i="5"/>
  <c r="D8662" i="5"/>
  <c r="D8646" i="5"/>
  <c r="D8630" i="5"/>
  <c r="D8622" i="5"/>
  <c r="D8598" i="5"/>
  <c r="D8582" i="5"/>
  <c r="D8566" i="5"/>
  <c r="D8550" i="5"/>
  <c r="D8534" i="5"/>
  <c r="D8518" i="5"/>
  <c r="D8502" i="5"/>
  <c r="D8494" i="5"/>
  <c r="D8470" i="5"/>
  <c r="D8454" i="5"/>
  <c r="D8446" i="5"/>
  <c r="D8430" i="5"/>
  <c r="D8414" i="5"/>
  <c r="D8398" i="5"/>
  <c r="D8382" i="5"/>
  <c r="D8358" i="5"/>
  <c r="D8350" i="5"/>
  <c r="D8334" i="5"/>
  <c r="D8318" i="5"/>
  <c r="D8294" i="5"/>
  <c r="D8286" i="5"/>
  <c r="D8262" i="5"/>
  <c r="D8246" i="5"/>
  <c r="D8230" i="5"/>
  <c r="D8214" i="5"/>
  <c r="D8198" i="5"/>
  <c r="D8190" i="5"/>
  <c r="D8174" i="5"/>
  <c r="D8150" i="5"/>
  <c r="D8142" i="5"/>
  <c r="D8126" i="5"/>
  <c r="D8110" i="5"/>
  <c r="D8086" i="5"/>
  <c r="D8070" i="5"/>
  <c r="D8062" i="5"/>
  <c r="D8046" i="5"/>
  <c r="D8038" i="5"/>
  <c r="D8030" i="5"/>
  <c r="D8022" i="5"/>
  <c r="D8014" i="5"/>
  <c r="D8006" i="5"/>
  <c r="D7998" i="5"/>
  <c r="D7990" i="5"/>
  <c r="D7982" i="5"/>
  <c r="D7974" i="5"/>
  <c r="D7966" i="5"/>
  <c r="D7958" i="5"/>
  <c r="D7950" i="5"/>
  <c r="D7942" i="5"/>
  <c r="D7934" i="5"/>
  <c r="D7926" i="5"/>
  <c r="D7918" i="5"/>
  <c r="D7910" i="5"/>
  <c r="D7902" i="5"/>
  <c r="D7894" i="5"/>
  <c r="D7886" i="5"/>
  <c r="D7878" i="5"/>
  <c r="D7870" i="5"/>
  <c r="D7862" i="5"/>
  <c r="D7854" i="5"/>
  <c r="D7846" i="5"/>
  <c r="D7838" i="5"/>
  <c r="D7830" i="5"/>
  <c r="D7822" i="5"/>
  <c r="D7814" i="5"/>
  <c r="D7806" i="5"/>
  <c r="D7798" i="5"/>
  <c r="D7790" i="5"/>
  <c r="D7782" i="5"/>
  <c r="D7774" i="5"/>
  <c r="D7766" i="5"/>
  <c r="D7758" i="5"/>
  <c r="D7750" i="5"/>
  <c r="D7742" i="5"/>
  <c r="D7734" i="5"/>
  <c r="D7726" i="5"/>
  <c r="D7718" i="5"/>
  <c r="D7710" i="5"/>
  <c r="D7702" i="5"/>
  <c r="D1998" i="5"/>
  <c r="D1996" i="5"/>
  <c r="D1994" i="5"/>
  <c r="D1992" i="5"/>
  <c r="D1990" i="5"/>
  <c r="D1988" i="5"/>
  <c r="D1986" i="5"/>
  <c r="D1984" i="5"/>
  <c r="D1982" i="5"/>
  <c r="D1980" i="5"/>
  <c r="D1978" i="5"/>
  <c r="D1976" i="5"/>
  <c r="D1974" i="5"/>
  <c r="D1972" i="5"/>
  <c r="D1970" i="5"/>
  <c r="D1968" i="5"/>
  <c r="D1966" i="5"/>
  <c r="D1964" i="5"/>
  <c r="D1962" i="5"/>
  <c r="D1960" i="5"/>
  <c r="D1958" i="5"/>
  <c r="D1956" i="5"/>
  <c r="D1954" i="5"/>
  <c r="D1952" i="5"/>
  <c r="D1948" i="5"/>
  <c r="D1946" i="5"/>
  <c r="D1944" i="5"/>
  <c r="D1942" i="5"/>
  <c r="D1940" i="5"/>
  <c r="D1938" i="5"/>
  <c r="D1936" i="5"/>
  <c r="D1934" i="5"/>
  <c r="D1932" i="5"/>
  <c r="D1930" i="5"/>
  <c r="D1928" i="5"/>
  <c r="D1926" i="5"/>
  <c r="D1924" i="5"/>
  <c r="D1922" i="5"/>
  <c r="D1920" i="5"/>
  <c r="D1918" i="5"/>
  <c r="D1916" i="5"/>
  <c r="D1914" i="5"/>
  <c r="D1912" i="5"/>
  <c r="D1910" i="5"/>
  <c r="D1908" i="5"/>
  <c r="D1906" i="5"/>
  <c r="D1904" i="5"/>
  <c r="D1902" i="5"/>
  <c r="D1900" i="5"/>
  <c r="D1898" i="5"/>
  <c r="D1896" i="5"/>
  <c r="D1894" i="5"/>
  <c r="D1892" i="5"/>
  <c r="D1890" i="5"/>
  <c r="D1888" i="5"/>
  <c r="D1886" i="5"/>
  <c r="D1884" i="5"/>
  <c r="D1882" i="5"/>
  <c r="D1880" i="5"/>
  <c r="D1876" i="5"/>
  <c r="D1874" i="5"/>
  <c r="D1870" i="5"/>
  <c r="D1866" i="5"/>
  <c r="D1862" i="5"/>
  <c r="D1858" i="5"/>
  <c r="D1854" i="5"/>
  <c r="D1850" i="5"/>
  <c r="D1846" i="5"/>
  <c r="D1842" i="5"/>
  <c r="D1838" i="5"/>
  <c r="D1834" i="5"/>
  <c r="D1830" i="5"/>
  <c r="D1826" i="5"/>
  <c r="D1822" i="5"/>
  <c r="D1818" i="5"/>
  <c r="D1814" i="5"/>
  <c r="D1810" i="5"/>
  <c r="D1806" i="5"/>
  <c r="D1802" i="5"/>
  <c r="D1798" i="5"/>
  <c r="D1794" i="5"/>
  <c r="D1790" i="5"/>
  <c r="D1786" i="5"/>
  <c r="D1782" i="5"/>
  <c r="D1778" i="5"/>
  <c r="D1774" i="5"/>
  <c r="D1770" i="5"/>
  <c r="D1766" i="5"/>
  <c r="D1762" i="5"/>
  <c r="D1758" i="5"/>
  <c r="D1754" i="5"/>
  <c r="D1750" i="5"/>
  <c r="D1746" i="5"/>
  <c r="D1742" i="5"/>
  <c r="D1740" i="5"/>
  <c r="D1736" i="5"/>
  <c r="D1732" i="5"/>
  <c r="D1728" i="5"/>
  <c r="D1722" i="5"/>
  <c r="D1718" i="5"/>
  <c r="D1714" i="5"/>
  <c r="D1710" i="5"/>
  <c r="D1706" i="5"/>
  <c r="D1702" i="5"/>
  <c r="D1698" i="5"/>
  <c r="D1694" i="5"/>
  <c r="D1690" i="5"/>
  <c r="D1688" i="5"/>
  <c r="D1684" i="5"/>
  <c r="D1680" i="5"/>
  <c r="D1676" i="5"/>
  <c r="D1672" i="5"/>
  <c r="D1668" i="5"/>
  <c r="D1664" i="5"/>
  <c r="D1660" i="5"/>
  <c r="D1656" i="5"/>
  <c r="D1652" i="5"/>
  <c r="D1648" i="5"/>
  <c r="D1644" i="5"/>
  <c r="D1640" i="5"/>
  <c r="D1636" i="5"/>
  <c r="D1632" i="5"/>
  <c r="D1628" i="5"/>
  <c r="D1624" i="5"/>
  <c r="D1620" i="5"/>
  <c r="D1616" i="5"/>
  <c r="D1612" i="5"/>
  <c r="D1608" i="5"/>
  <c r="D1604" i="5"/>
  <c r="D1600" i="5"/>
  <c r="D1596" i="5"/>
  <c r="D1592" i="5"/>
  <c r="D1588" i="5"/>
  <c r="D1584" i="5"/>
  <c r="D1580" i="5"/>
  <c r="D1576" i="5"/>
  <c r="D1572" i="5"/>
  <c r="D1568" i="5"/>
  <c r="D1562" i="5"/>
  <c r="D1558" i="5"/>
  <c r="D1554" i="5"/>
  <c r="D1550" i="5"/>
  <c r="D1546" i="5"/>
  <c r="D1542" i="5"/>
  <c r="D1538" i="5"/>
  <c r="D1534" i="5"/>
  <c r="D1530" i="5"/>
  <c r="D1526" i="5"/>
  <c r="D1522" i="5"/>
  <c r="D1518" i="5"/>
  <c r="D1516" i="5"/>
  <c r="D1512" i="5"/>
  <c r="D1508" i="5"/>
  <c r="D1504" i="5"/>
  <c r="D1500" i="5"/>
  <c r="D1496" i="5"/>
  <c r="D1492" i="5"/>
  <c r="D1488" i="5"/>
  <c r="D1484" i="5"/>
  <c r="D1480" i="5"/>
  <c r="D1476" i="5"/>
  <c r="D1472" i="5"/>
  <c r="D1464" i="5"/>
  <c r="D1460" i="5"/>
  <c r="D1456" i="5"/>
  <c r="D1452" i="5"/>
  <c r="D1448" i="5"/>
  <c r="D1444" i="5"/>
  <c r="D1440" i="5"/>
  <c r="D1436" i="5"/>
  <c r="D1432" i="5"/>
  <c r="D1426" i="5"/>
  <c r="D1422" i="5"/>
  <c r="D1418" i="5"/>
  <c r="D1414" i="5"/>
  <c r="I1414" i="5" s="1"/>
  <c r="D1410" i="5"/>
  <c r="I1410" i="5" s="1"/>
  <c r="D1406" i="5"/>
  <c r="I1406" i="5" s="1"/>
  <c r="D1402" i="5"/>
  <c r="I1402" i="5" s="1"/>
  <c r="D1398" i="5"/>
  <c r="I1398" i="5" s="1"/>
  <c r="D1396" i="5"/>
  <c r="I1396" i="5" s="1"/>
  <c r="D1392" i="5"/>
  <c r="I1392" i="5" s="1"/>
  <c r="D1386" i="5"/>
  <c r="I1386" i="5" s="1"/>
  <c r="D1382" i="5"/>
  <c r="I1382" i="5" s="1"/>
  <c r="D1378" i="5"/>
  <c r="I1378" i="5" s="1"/>
  <c r="D1374" i="5"/>
  <c r="I1374" i="5" s="1"/>
  <c r="D1370" i="5"/>
  <c r="I1370" i="5" s="1"/>
  <c r="D1366" i="5"/>
  <c r="I1366" i="5" s="1"/>
  <c r="D1362" i="5"/>
  <c r="I1362" i="5" s="1"/>
  <c r="D1358" i="5"/>
  <c r="I1358" i="5" s="1"/>
  <c r="D1354" i="5"/>
  <c r="I1354" i="5" s="1"/>
  <c r="D1350" i="5"/>
  <c r="I1350" i="5" s="1"/>
  <c r="D1346" i="5"/>
  <c r="I1346" i="5" s="1"/>
  <c r="D1342" i="5"/>
  <c r="I1342" i="5" s="1"/>
  <c r="D1338" i="5"/>
  <c r="I1338" i="5" s="1"/>
  <c r="D1334" i="5"/>
  <c r="I1334" i="5" s="1"/>
  <c r="D1330" i="5"/>
  <c r="I1330" i="5" s="1"/>
  <c r="D1326" i="5"/>
  <c r="I1326" i="5" s="1"/>
  <c r="D1322" i="5"/>
  <c r="I1322" i="5" s="1"/>
  <c r="D1320" i="5"/>
  <c r="I1320" i="5" s="1"/>
  <c r="D1316" i="5"/>
  <c r="I1316" i="5" s="1"/>
  <c r="D1312" i="5"/>
  <c r="I1312" i="5" s="1"/>
  <c r="D1308" i="5"/>
  <c r="I1308" i="5" s="1"/>
  <c r="D1304" i="5"/>
  <c r="I1304" i="5" s="1"/>
  <c r="D1298" i="5"/>
  <c r="I1298" i="5" s="1"/>
  <c r="D1294" i="5"/>
  <c r="I1294" i="5" s="1"/>
  <c r="D1290" i="5"/>
  <c r="I1290" i="5" s="1"/>
  <c r="D1286" i="5"/>
  <c r="I1286" i="5" s="1"/>
  <c r="D1282" i="5"/>
  <c r="I1282" i="5" s="1"/>
  <c r="D1278" i="5"/>
  <c r="I1278" i="5" s="1"/>
  <c r="D1274" i="5"/>
  <c r="I1274" i="5" s="1"/>
  <c r="D1270" i="5"/>
  <c r="I1270" i="5" s="1"/>
  <c r="D1266" i="5"/>
  <c r="I1266" i="5" s="1"/>
  <c r="D1262" i="5"/>
  <c r="I1262" i="5" s="1"/>
  <c r="D1258" i="5"/>
  <c r="I1258" i="5" s="1"/>
  <c r="D1254" i="5"/>
  <c r="I1254" i="5" s="1"/>
  <c r="D1250" i="5"/>
  <c r="I1250" i="5" s="1"/>
  <c r="D1246" i="5"/>
  <c r="I1246" i="5" s="1"/>
  <c r="D1242" i="5"/>
  <c r="I1242" i="5" s="1"/>
  <c r="D1238" i="5"/>
  <c r="I1238" i="5" s="1"/>
  <c r="D1234" i="5"/>
  <c r="I1234" i="5" s="1"/>
  <c r="D1230" i="5"/>
  <c r="I1230" i="5" s="1"/>
  <c r="D1226" i="5"/>
  <c r="I1226" i="5" s="1"/>
  <c r="D1222" i="5"/>
  <c r="I1222" i="5" s="1"/>
  <c r="D1220" i="5"/>
  <c r="I1220" i="5" s="1"/>
  <c r="D1216" i="5"/>
  <c r="I1216" i="5" s="1"/>
  <c r="D1210" i="5"/>
  <c r="I1210" i="5" s="1"/>
  <c r="D1206" i="5"/>
  <c r="I1206" i="5" s="1"/>
  <c r="D1202" i="5"/>
  <c r="I1202" i="5" s="1"/>
  <c r="D1198" i="5"/>
  <c r="I1198" i="5" s="1"/>
  <c r="D1194" i="5"/>
  <c r="I1194" i="5" s="1"/>
  <c r="D1190" i="5"/>
  <c r="I1190" i="5" s="1"/>
  <c r="D1186" i="5"/>
  <c r="I1186" i="5" s="1"/>
  <c r="D1182" i="5"/>
  <c r="I1182" i="5" s="1"/>
  <c r="D1178" i="5"/>
  <c r="I1178" i="5" s="1"/>
  <c r="D1174" i="5"/>
  <c r="I1174" i="5" s="1"/>
  <c r="D1170" i="5"/>
  <c r="I1170" i="5" s="1"/>
  <c r="D1166" i="5"/>
  <c r="I1166" i="5" s="1"/>
  <c r="D1162" i="5"/>
  <c r="I1162" i="5" s="1"/>
  <c r="D1158" i="5"/>
  <c r="I1158" i="5" s="1"/>
  <c r="D1154" i="5"/>
  <c r="I1154" i="5" s="1"/>
  <c r="D1150" i="5"/>
  <c r="I1150" i="5" s="1"/>
  <c r="D1146" i="5"/>
  <c r="I1146" i="5" s="1"/>
  <c r="D1142" i="5"/>
  <c r="I1142" i="5" s="1"/>
  <c r="D1138" i="5"/>
  <c r="I1138" i="5" s="1"/>
  <c r="D1134" i="5"/>
  <c r="I1134" i="5" s="1"/>
  <c r="D1130" i="5"/>
  <c r="I1130" i="5" s="1"/>
  <c r="D1126" i="5"/>
  <c r="I1126" i="5" s="1"/>
  <c r="D1122" i="5"/>
  <c r="I1122" i="5" s="1"/>
  <c r="D1118" i="5"/>
  <c r="I1118" i="5" s="1"/>
  <c r="D1114" i="5"/>
  <c r="I1114" i="5" s="1"/>
  <c r="D1110" i="5"/>
  <c r="I1110" i="5" s="1"/>
  <c r="D1106" i="5"/>
  <c r="I1106" i="5" s="1"/>
  <c r="D1102" i="5"/>
  <c r="I1102" i="5" s="1"/>
  <c r="D1098" i="5"/>
  <c r="I1098" i="5" s="1"/>
  <c r="D1094" i="5"/>
  <c r="I1094" i="5" s="1"/>
  <c r="D1090" i="5"/>
  <c r="I1090" i="5" s="1"/>
  <c r="D1086" i="5"/>
  <c r="I1086" i="5" s="1"/>
  <c r="D1082" i="5"/>
  <c r="I1082" i="5" s="1"/>
  <c r="D1078" i="5"/>
  <c r="I1078" i="5" s="1"/>
  <c r="D1076" i="5"/>
  <c r="I1076" i="5" s="1"/>
  <c r="D1072" i="5"/>
  <c r="I1072" i="5" s="1"/>
  <c r="D1068" i="5"/>
  <c r="I1068" i="5" s="1"/>
  <c r="D1064" i="5"/>
  <c r="I1064" i="5" s="1"/>
  <c r="D1060" i="5"/>
  <c r="I1060" i="5" s="1"/>
  <c r="D1056" i="5"/>
  <c r="I1056" i="5" s="1"/>
  <c r="D1050" i="5"/>
  <c r="I1050" i="5" s="1"/>
  <c r="D1046" i="5"/>
  <c r="I1046" i="5" s="1"/>
  <c r="D1042" i="5"/>
  <c r="I1042" i="5" s="1"/>
  <c r="D1038" i="5"/>
  <c r="I1038" i="5" s="1"/>
  <c r="D1034" i="5"/>
  <c r="I1034" i="5" s="1"/>
  <c r="D1030" i="5"/>
  <c r="I1030" i="5" s="1"/>
  <c r="D1026" i="5"/>
  <c r="I1026" i="5" s="1"/>
  <c r="D1022" i="5"/>
  <c r="I1022" i="5" s="1"/>
  <c r="D1018" i="5"/>
  <c r="I1018" i="5" s="1"/>
  <c r="D1014" i="5"/>
  <c r="I1014" i="5" s="1"/>
  <c r="D1010" i="5"/>
  <c r="I1010" i="5" s="1"/>
  <c r="D1006" i="5"/>
  <c r="I1006" i="5" s="1"/>
  <c r="D1002" i="5"/>
  <c r="I1002" i="5" s="1"/>
  <c r="D998" i="5"/>
  <c r="I998" i="5" s="1"/>
  <c r="D994" i="5"/>
  <c r="I994" i="5" s="1"/>
  <c r="D990" i="5"/>
  <c r="I990" i="5" s="1"/>
  <c r="D986" i="5"/>
  <c r="I986" i="5" s="1"/>
  <c r="D982" i="5"/>
  <c r="I982" i="5" s="1"/>
  <c r="D978" i="5"/>
  <c r="I978" i="5" s="1"/>
  <c r="D974" i="5"/>
  <c r="I974" i="5" s="1"/>
  <c r="D970" i="5"/>
  <c r="I970" i="5" s="1"/>
  <c r="D966" i="5"/>
  <c r="I966" i="5" s="1"/>
  <c r="D962" i="5"/>
  <c r="I962" i="5" s="1"/>
  <c r="D958" i="5"/>
  <c r="I958" i="5" s="1"/>
  <c r="D954" i="5"/>
  <c r="I954" i="5" s="1"/>
  <c r="D950" i="5"/>
  <c r="I950" i="5" s="1"/>
  <c r="D946" i="5"/>
  <c r="I946" i="5" s="1"/>
  <c r="D942" i="5"/>
  <c r="I942" i="5" s="1"/>
  <c r="D938" i="5"/>
  <c r="I938" i="5" s="1"/>
  <c r="D934" i="5"/>
  <c r="I934" i="5" s="1"/>
  <c r="D930" i="5"/>
  <c r="I930" i="5" s="1"/>
  <c r="D926" i="5"/>
  <c r="I926" i="5" s="1"/>
  <c r="D922" i="5"/>
  <c r="I922" i="5" s="1"/>
  <c r="D918" i="5"/>
  <c r="I918" i="5" s="1"/>
  <c r="D916" i="5"/>
  <c r="I916" i="5" s="1"/>
  <c r="D912" i="5"/>
  <c r="I912" i="5" s="1"/>
  <c r="D908" i="5"/>
  <c r="I908" i="5" s="1"/>
  <c r="D904" i="5"/>
  <c r="I904" i="5" s="1"/>
  <c r="D900" i="5"/>
  <c r="I900" i="5" s="1"/>
  <c r="D896" i="5"/>
  <c r="I896" i="5" s="1"/>
  <c r="D892" i="5"/>
  <c r="I892" i="5" s="1"/>
  <c r="D888" i="5"/>
  <c r="I888" i="5" s="1"/>
  <c r="D884" i="5"/>
  <c r="I884" i="5" s="1"/>
  <c r="D880" i="5"/>
  <c r="I880" i="5" s="1"/>
  <c r="D876" i="5"/>
  <c r="I876" i="5" s="1"/>
  <c r="D872" i="5"/>
  <c r="I872" i="5" s="1"/>
  <c r="D866" i="5"/>
  <c r="I866" i="5" s="1"/>
  <c r="D862" i="5"/>
  <c r="I862" i="5" s="1"/>
  <c r="D858" i="5"/>
  <c r="I858" i="5" s="1"/>
  <c r="D854" i="5"/>
  <c r="I854" i="5" s="1"/>
  <c r="D850" i="5"/>
  <c r="I850" i="5" s="1"/>
  <c r="D846" i="5"/>
  <c r="I846" i="5" s="1"/>
  <c r="D842" i="5"/>
  <c r="I842" i="5" s="1"/>
  <c r="D838" i="5"/>
  <c r="I838" i="5" s="1"/>
  <c r="D834" i="5"/>
  <c r="I834" i="5" s="1"/>
  <c r="D830" i="5"/>
  <c r="I830" i="5" s="1"/>
  <c r="D826" i="5"/>
  <c r="I826" i="5" s="1"/>
  <c r="D822" i="5"/>
  <c r="I822" i="5" s="1"/>
  <c r="D818" i="5"/>
  <c r="I818" i="5" s="1"/>
  <c r="D814" i="5"/>
  <c r="I814" i="5" s="1"/>
  <c r="D810" i="5"/>
  <c r="I810" i="5" s="1"/>
  <c r="D808" i="5"/>
  <c r="I808" i="5" s="1"/>
  <c r="D804" i="5"/>
  <c r="I804" i="5" s="1"/>
  <c r="D800" i="5"/>
  <c r="I800" i="5" s="1"/>
  <c r="D796" i="5"/>
  <c r="I796" i="5" s="1"/>
  <c r="D790" i="5"/>
  <c r="I790" i="5" s="1"/>
  <c r="D786" i="5"/>
  <c r="I786" i="5" s="1"/>
  <c r="D782" i="5"/>
  <c r="I782" i="5" s="1"/>
  <c r="D778" i="5"/>
  <c r="I778" i="5" s="1"/>
  <c r="D774" i="5"/>
  <c r="I774" i="5" s="1"/>
  <c r="D770" i="5"/>
  <c r="I770" i="5" s="1"/>
  <c r="D766" i="5"/>
  <c r="I766" i="5" s="1"/>
  <c r="D762" i="5"/>
  <c r="I762" i="5" s="1"/>
  <c r="D760" i="5"/>
  <c r="I760" i="5" s="1"/>
  <c r="D756" i="5"/>
  <c r="I756" i="5" s="1"/>
  <c r="D752" i="5"/>
  <c r="I752" i="5" s="1"/>
  <c r="D748" i="5"/>
  <c r="I748" i="5" s="1"/>
  <c r="D742" i="5"/>
  <c r="I742" i="5" s="1"/>
  <c r="D738" i="5"/>
  <c r="I738" i="5" s="1"/>
  <c r="D734" i="5"/>
  <c r="I734" i="5" s="1"/>
  <c r="D730" i="5"/>
  <c r="I730" i="5" s="1"/>
  <c r="D726" i="5"/>
  <c r="I726" i="5" s="1"/>
  <c r="D722" i="5"/>
  <c r="I722" i="5" s="1"/>
  <c r="D718" i="5"/>
  <c r="I718" i="5" s="1"/>
  <c r="D714" i="5"/>
  <c r="I714" i="5" s="1"/>
  <c r="D710" i="5"/>
  <c r="I710" i="5" s="1"/>
  <c r="D706" i="5"/>
  <c r="I706" i="5" s="1"/>
  <c r="D702" i="5"/>
  <c r="I702" i="5" s="1"/>
  <c r="D698" i="5"/>
  <c r="I698" i="5" s="1"/>
  <c r="D694" i="5"/>
  <c r="I694" i="5" s="1"/>
  <c r="D690" i="5"/>
  <c r="I690" i="5" s="1"/>
  <c r="D686" i="5"/>
  <c r="I686" i="5" s="1"/>
  <c r="D682" i="5"/>
  <c r="I682" i="5" s="1"/>
  <c r="D678" i="5"/>
  <c r="I678" i="5" s="1"/>
  <c r="D674" i="5"/>
  <c r="I674" i="5" s="1"/>
  <c r="D670" i="5"/>
  <c r="I670" i="5" s="1"/>
  <c r="D666" i="5"/>
  <c r="I666" i="5" s="1"/>
  <c r="D662" i="5"/>
  <c r="I662" i="5" s="1"/>
  <c r="D658" i="5"/>
  <c r="I658" i="5" s="1"/>
  <c r="D654" i="5"/>
  <c r="I654" i="5" s="1"/>
  <c r="D650" i="5"/>
  <c r="I650" i="5" s="1"/>
  <c r="D646" i="5"/>
  <c r="I646" i="5" s="1"/>
  <c r="D642" i="5"/>
  <c r="I642" i="5" s="1"/>
  <c r="D638" i="5"/>
  <c r="I638" i="5" s="1"/>
  <c r="D634" i="5"/>
  <c r="I634" i="5" s="1"/>
  <c r="D630" i="5"/>
  <c r="I630" i="5" s="1"/>
  <c r="D626" i="5"/>
  <c r="I626" i="5" s="1"/>
  <c r="D622" i="5"/>
  <c r="I622" i="5" s="1"/>
  <c r="D618" i="5"/>
  <c r="I618" i="5" s="1"/>
  <c r="D604" i="5"/>
  <c r="H604" i="5" s="1"/>
  <c r="D596" i="5"/>
  <c r="H596" i="5" s="1"/>
  <c r="D588" i="5"/>
  <c r="H588" i="5" s="1"/>
  <c r="D584" i="5"/>
  <c r="H584" i="5" s="1"/>
  <c r="D580" i="5"/>
  <c r="H580" i="5" s="1"/>
  <c r="D576" i="5"/>
  <c r="H576" i="5" s="1"/>
  <c r="D572" i="5"/>
  <c r="H572" i="5" s="1"/>
  <c r="D564" i="5"/>
  <c r="H564" i="5" s="1"/>
  <c r="D556" i="5"/>
  <c r="H556" i="5" s="1"/>
  <c r="D548" i="5"/>
  <c r="H548" i="5" s="1"/>
  <c r="D540" i="5"/>
  <c r="H540" i="5" s="1"/>
  <c r="D528" i="5"/>
  <c r="H528" i="5" s="1"/>
  <c r="D520" i="5"/>
  <c r="H520" i="5" s="1"/>
  <c r="D508" i="5"/>
  <c r="H508" i="5" s="1"/>
  <c r="D500" i="5"/>
  <c r="H500" i="5" s="1"/>
  <c r="D488" i="5"/>
  <c r="H488" i="5" s="1"/>
  <c r="D476" i="5"/>
  <c r="H476" i="5" s="1"/>
  <c r="D468" i="5"/>
  <c r="H468" i="5" s="1"/>
  <c r="D460" i="5"/>
  <c r="H460" i="5" s="1"/>
  <c r="D456" i="5"/>
  <c r="H456" i="5" s="1"/>
  <c r="D452" i="5"/>
  <c r="H452" i="5" s="1"/>
  <c r="D448" i="5"/>
  <c r="H448" i="5" s="1"/>
  <c r="D444" i="5"/>
  <c r="H444" i="5" s="1"/>
  <c r="D440" i="5"/>
  <c r="H440" i="5" s="1"/>
  <c r="D436" i="5"/>
  <c r="H436" i="5" s="1"/>
  <c r="D432" i="5"/>
  <c r="H432" i="5" s="1"/>
  <c r="D428" i="5"/>
  <c r="H428" i="5" s="1"/>
  <c r="D424" i="5"/>
  <c r="H424" i="5" s="1"/>
  <c r="D392" i="5"/>
  <c r="H392" i="5" s="1"/>
  <c r="D380" i="5"/>
  <c r="H380" i="5" s="1"/>
  <c r="D368" i="5"/>
  <c r="H368" i="5" s="1"/>
  <c r="D364" i="5"/>
  <c r="H364" i="5" s="1"/>
  <c r="D360" i="5"/>
  <c r="H360" i="5" s="1"/>
  <c r="D348" i="5"/>
  <c r="H348" i="5" s="1"/>
  <c r="D336" i="5"/>
  <c r="H336" i="5" s="1"/>
  <c r="D316" i="5"/>
  <c r="H316" i="5" s="1"/>
  <c r="D300" i="5"/>
  <c r="H300" i="5" s="1"/>
  <c r="D292" i="5"/>
  <c r="G292" i="5" s="1"/>
  <c r="D284" i="5"/>
  <c r="G284" i="5" s="1"/>
  <c r="D276" i="5"/>
  <c r="G276" i="5" s="1"/>
  <c r="D272" i="5"/>
  <c r="G272" i="5" s="1"/>
  <c r="D268" i="5"/>
  <c r="G268" i="5" s="1"/>
  <c r="D264" i="5"/>
  <c r="G264" i="5" s="1"/>
  <c r="D260" i="5"/>
  <c r="G260" i="5" s="1"/>
  <c r="D256" i="5"/>
  <c r="G256" i="5" s="1"/>
  <c r="D252" i="5"/>
  <c r="G252" i="5" s="1"/>
  <c r="D248" i="5"/>
  <c r="G248" i="5" s="1"/>
  <c r="D244" i="5"/>
  <c r="G244" i="5" s="1"/>
  <c r="D240" i="5"/>
  <c r="G240" i="5" s="1"/>
  <c r="D236" i="5"/>
  <c r="G236" i="5" s="1"/>
  <c r="D232" i="5"/>
  <c r="G232" i="5" s="1"/>
  <c r="D228" i="5"/>
  <c r="G228" i="5" s="1"/>
  <c r="D224" i="5"/>
  <c r="G224" i="5" s="1"/>
  <c r="D204" i="5"/>
  <c r="G204" i="5" s="1"/>
  <c r="D196" i="5"/>
  <c r="G196" i="5" s="1"/>
  <c r="D180" i="5"/>
  <c r="G180" i="5" s="1"/>
  <c r="D176" i="5"/>
  <c r="G176" i="5" s="1"/>
  <c r="D172" i="5"/>
  <c r="G172" i="5" s="1"/>
  <c r="D168" i="5"/>
  <c r="F168" i="5" s="1"/>
  <c r="D164" i="5"/>
  <c r="F164" i="5" s="1"/>
  <c r="D160" i="5"/>
  <c r="F160" i="5" s="1"/>
  <c r="D156" i="5"/>
  <c r="F156" i="5" s="1"/>
  <c r="D140" i="5"/>
  <c r="F140" i="5" s="1"/>
  <c r="D132" i="5"/>
  <c r="F132" i="5" s="1"/>
  <c r="D124" i="5"/>
  <c r="F124" i="5" s="1"/>
  <c r="D116" i="5"/>
  <c r="F116" i="5" s="1"/>
  <c r="D104" i="5"/>
  <c r="F104" i="5" s="1"/>
  <c r="D96" i="5"/>
  <c r="F96" i="5" s="1"/>
  <c r="D88" i="5"/>
  <c r="D80" i="5"/>
  <c r="D72" i="5"/>
  <c r="D60" i="5"/>
  <c r="D52" i="5"/>
  <c r="D17053" i="5"/>
  <c r="D16029" i="5"/>
  <c r="D15619" i="5"/>
  <c r="D14740" i="5"/>
  <c r="D14520" i="5"/>
  <c r="D14456" i="5"/>
  <c r="D14328" i="5"/>
  <c r="D14136" i="5"/>
  <c r="D14008" i="5"/>
  <c r="D13944" i="5"/>
  <c r="D13752" i="5"/>
  <c r="D13624" i="5"/>
  <c r="D13496" i="5"/>
  <c r="D13424" i="5"/>
  <c r="D13360" i="5"/>
  <c r="D13296" i="5"/>
  <c r="D13232" i="5"/>
  <c r="D13168" i="5"/>
  <c r="D13104" i="5"/>
  <c r="D13040" i="5"/>
  <c r="D12976" i="5"/>
  <c r="D12912" i="5"/>
  <c r="D12848" i="5"/>
  <c r="D12784" i="5"/>
  <c r="D12720" i="5"/>
  <c r="D12656" i="5"/>
  <c r="D12592" i="5"/>
  <c r="D12528" i="5"/>
  <c r="D12509" i="5"/>
  <c r="D12477" i="5"/>
  <c r="D12445" i="5"/>
  <c r="D12413" i="5"/>
  <c r="D12381" i="5"/>
  <c r="D12349" i="5"/>
  <c r="D12317" i="5"/>
  <c r="D12285" i="5"/>
  <c r="D12253" i="5"/>
  <c r="D12221" i="5"/>
  <c r="D12189" i="5"/>
  <c r="D12157" i="5"/>
  <c r="D12125" i="5"/>
  <c r="D12093" i="5"/>
  <c r="D12061" i="5"/>
  <c r="D12029" i="5"/>
  <c r="D11997" i="5"/>
  <c r="D11965" i="5"/>
  <c r="D11933" i="5"/>
  <c r="D11901" i="5"/>
  <c r="D11869" i="5"/>
  <c r="D11837" i="5"/>
  <c r="D11821" i="5"/>
  <c r="D11789" i="5"/>
  <c r="D11757" i="5"/>
  <c r="D11725" i="5"/>
  <c r="D11693" i="5"/>
  <c r="D11661" i="5"/>
  <c r="D11629" i="5"/>
  <c r="D11597" i="5"/>
  <c r="D11549" i="5"/>
  <c r="D11533" i="5"/>
  <c r="D11485" i="5"/>
  <c r="D11453" i="5"/>
  <c r="D11421" i="5"/>
  <c r="D11389" i="5"/>
  <c r="D11357" i="5"/>
  <c r="D11341" i="5"/>
  <c r="D11293" i="5"/>
  <c r="D11277" i="5"/>
  <c r="D11229" i="5"/>
  <c r="D11197" i="5"/>
  <c r="D11181" i="5"/>
  <c r="D11133" i="5"/>
  <c r="D11101" i="5"/>
  <c r="D11085" i="5"/>
  <c r="D11053" i="5"/>
  <c r="D11021" i="5"/>
  <c r="D10989" i="5"/>
  <c r="D10957" i="5"/>
  <c r="D10909" i="5"/>
  <c r="D10845" i="5"/>
  <c r="D10813" i="5"/>
  <c r="D10781" i="5"/>
  <c r="D10749" i="5"/>
  <c r="D10717" i="5"/>
  <c r="D10685" i="5"/>
  <c r="D10653" i="5"/>
  <c r="D10621" i="5"/>
  <c r="D10589" i="5"/>
  <c r="D10557" i="5"/>
  <c r="D10525" i="5"/>
  <c r="D10493" i="5"/>
  <c r="D10461" i="5"/>
  <c r="D10429" i="5"/>
  <c r="D10397" i="5"/>
  <c r="D10365" i="5"/>
  <c r="D10333" i="5"/>
  <c r="D10301" i="5"/>
  <c r="D10269" i="5"/>
  <c r="D10238" i="5"/>
  <c r="D10222" i="5"/>
  <c r="D10206" i="5"/>
  <c r="D10190" i="5"/>
  <c r="D10174" i="5"/>
  <c r="D10158" i="5"/>
  <c r="D10142" i="5"/>
  <c r="D10126" i="5"/>
  <c r="D10110" i="5"/>
  <c r="D10094" i="5"/>
  <c r="D10078" i="5"/>
  <c r="D10054" i="5"/>
  <c r="D10046" i="5"/>
  <c r="D10022" i="5"/>
  <c r="D10014" i="5"/>
  <c r="D9990" i="5"/>
  <c r="D9974" i="5"/>
  <c r="D9958" i="5"/>
  <c r="D9950" i="5"/>
  <c r="D9926" i="5"/>
  <c r="D9918" i="5"/>
  <c r="D9894" i="5"/>
  <c r="D9886" i="5"/>
  <c r="D9870" i="5"/>
  <c r="D9854" i="5"/>
  <c r="D9830" i="5"/>
  <c r="D9814" i="5"/>
  <c r="D9798" i="5"/>
  <c r="D9790" i="5"/>
  <c r="D9766" i="5"/>
  <c r="D9750" i="5"/>
  <c r="D9734" i="5"/>
  <c r="D9718" i="5"/>
  <c r="D9702" i="5"/>
  <c r="D9686" i="5"/>
  <c r="D9670" i="5"/>
  <c r="D9662" i="5"/>
  <c r="D9638" i="5"/>
  <c r="D9622" i="5"/>
  <c r="D9606" i="5"/>
  <c r="D9598" i="5"/>
  <c r="D9582" i="5"/>
  <c r="D9566" i="5"/>
  <c r="D9550" i="5"/>
  <c r="D9526" i="5"/>
  <c r="D9510" i="5"/>
  <c r="D9502" i="5"/>
  <c r="D9486" i="5"/>
  <c r="D9470" i="5"/>
  <c r="D9454" i="5"/>
  <c r="D9438" i="5"/>
  <c r="D9422" i="5"/>
  <c r="D9406" i="5"/>
  <c r="D9390" i="5"/>
  <c r="D9374" i="5"/>
  <c r="D9358" i="5"/>
  <c r="D9342" i="5"/>
  <c r="D9318" i="5"/>
  <c r="D9310" i="5"/>
  <c r="D9286" i="5"/>
  <c r="D9270" i="5"/>
  <c r="D9254" i="5"/>
  <c r="D9238" i="5"/>
  <c r="D9222" i="5"/>
  <c r="D9206" i="5"/>
  <c r="D9198" i="5"/>
  <c r="D9182" i="5"/>
  <c r="D9158" i="5"/>
  <c r="D9142" i="5"/>
  <c r="D9126" i="5"/>
  <c r="D9118" i="5"/>
  <c r="D9102" i="5"/>
  <c r="D9078" i="5"/>
  <c r="D9070" i="5"/>
  <c r="D9054" i="5"/>
  <c r="D9030" i="5"/>
  <c r="D9014" i="5"/>
  <c r="D8998" i="5"/>
  <c r="D8982" i="5"/>
  <c r="D8966" i="5"/>
  <c r="D8958" i="5"/>
  <c r="D8934" i="5"/>
  <c r="D8926" i="5"/>
  <c r="D8910" i="5"/>
  <c r="D8894" i="5"/>
  <c r="D8878" i="5"/>
  <c r="D8854" i="5"/>
  <c r="D8846" i="5"/>
  <c r="D8822" i="5"/>
  <c r="D8806" i="5"/>
  <c r="D8790" i="5"/>
  <c r="D8774" i="5"/>
  <c r="D8758" i="5"/>
  <c r="D8742" i="5"/>
  <c r="D8726" i="5"/>
  <c r="D8710" i="5"/>
  <c r="D8702" i="5"/>
  <c r="D8678" i="5"/>
  <c r="D8670" i="5"/>
  <c r="D8654" i="5"/>
  <c r="D8638" i="5"/>
  <c r="D8614" i="5"/>
  <c r="D8606" i="5"/>
  <c r="D8590" i="5"/>
  <c r="D8574" i="5"/>
  <c r="D8558" i="5"/>
  <c r="D8542" i="5"/>
  <c r="D8526" i="5"/>
  <c r="D8510" i="5"/>
  <c r="D8486" i="5"/>
  <c r="D8478" i="5"/>
  <c r="D8462" i="5"/>
  <c r="D8438" i="5"/>
  <c r="D8422" i="5"/>
  <c r="D8406" i="5"/>
  <c r="D8390" i="5"/>
  <c r="D8374" i="5"/>
  <c r="D8366" i="5"/>
  <c r="D8342" i="5"/>
  <c r="D8326" i="5"/>
  <c r="D8310" i="5"/>
  <c r="D8302" i="5"/>
  <c r="D8278" i="5"/>
  <c r="D8270" i="5"/>
  <c r="D8254" i="5"/>
  <c r="D8238" i="5"/>
  <c r="D8222" i="5"/>
  <c r="D8206" i="5"/>
  <c r="D8182" i="5"/>
  <c r="D8166" i="5"/>
  <c r="D8158" i="5"/>
  <c r="D8134" i="5"/>
  <c r="D8118" i="5"/>
  <c r="D8102" i="5"/>
  <c r="D8094" i="5"/>
  <c r="D8078" i="5"/>
  <c r="D8054" i="5"/>
  <c r="D26" i="5"/>
  <c r="D42" i="5"/>
  <c r="D623" i="5"/>
  <c r="I623" i="5" s="1"/>
  <c r="D639" i="5"/>
  <c r="I639" i="5" s="1"/>
  <c r="D655" i="5"/>
  <c r="I655" i="5" s="1"/>
  <c r="D671" i="5"/>
  <c r="I671" i="5" s="1"/>
  <c r="D687" i="5"/>
  <c r="I687" i="5" s="1"/>
  <c r="D703" i="5"/>
  <c r="I703" i="5" s="1"/>
  <c r="D719" i="5"/>
  <c r="I719" i="5" s="1"/>
  <c r="D735" i="5"/>
  <c r="I735" i="5" s="1"/>
  <c r="D751" i="5"/>
  <c r="I751" i="5" s="1"/>
  <c r="D767" i="5"/>
  <c r="I767" i="5" s="1"/>
  <c r="D783" i="5"/>
  <c r="I783" i="5" s="1"/>
  <c r="D799" i="5"/>
  <c r="I799" i="5" s="1"/>
  <c r="D807" i="5"/>
  <c r="I807" i="5" s="1"/>
  <c r="D831" i="5"/>
  <c r="I831" i="5" s="1"/>
  <c r="D839" i="5"/>
  <c r="I839" i="5" s="1"/>
  <c r="D863" i="5"/>
  <c r="I863" i="5" s="1"/>
  <c r="D879" i="5"/>
  <c r="I879" i="5" s="1"/>
  <c r="D895" i="5"/>
  <c r="I895" i="5" s="1"/>
  <c r="D911" i="5"/>
  <c r="I911" i="5" s="1"/>
  <c r="D927" i="5"/>
  <c r="I927" i="5" s="1"/>
  <c r="D943" i="5"/>
  <c r="I943" i="5" s="1"/>
  <c r="D959" i="5"/>
  <c r="I959" i="5" s="1"/>
  <c r="D975" i="5"/>
  <c r="I975" i="5" s="1"/>
  <c r="D991" i="5"/>
  <c r="I991" i="5" s="1"/>
  <c r="D1007" i="5"/>
  <c r="I1007" i="5" s="1"/>
  <c r="D1015" i="5"/>
  <c r="I1015" i="5" s="1"/>
  <c r="D1031" i="5"/>
  <c r="I1031" i="5" s="1"/>
  <c r="D1047" i="5"/>
  <c r="I1047" i="5" s="1"/>
  <c r="D1063" i="5"/>
  <c r="I1063" i="5" s="1"/>
  <c r="D1079" i="5"/>
  <c r="I1079" i="5" s="1"/>
  <c r="D1103" i="5"/>
  <c r="I1103" i="5" s="1"/>
  <c r="D1111" i="5"/>
  <c r="I1111" i="5" s="1"/>
  <c r="D1135" i="5"/>
  <c r="I1135" i="5" s="1"/>
  <c r="D1151" i="5"/>
  <c r="I1151" i="5" s="1"/>
  <c r="D1167" i="5"/>
  <c r="I1167" i="5" s="1"/>
  <c r="D1183" i="5"/>
  <c r="I1183" i="5" s="1"/>
  <c r="D1191" i="5"/>
  <c r="I1191" i="5" s="1"/>
  <c r="D1215" i="5"/>
  <c r="I1215" i="5" s="1"/>
  <c r="D1231" i="5"/>
  <c r="I1231" i="5" s="1"/>
  <c r="D1247" i="5"/>
  <c r="I1247" i="5" s="1"/>
  <c r="D1263" i="5"/>
  <c r="I1263" i="5" s="1"/>
  <c r="D1271" i="5"/>
  <c r="I1271" i="5" s="1"/>
  <c r="D1287" i="5"/>
  <c r="I1287" i="5" s="1"/>
  <c r="D1303" i="5"/>
  <c r="I1303" i="5" s="1"/>
  <c r="D1327" i="5"/>
  <c r="I1327" i="5" s="1"/>
  <c r="D1343" i="5"/>
  <c r="I1343" i="5" s="1"/>
  <c r="D1359" i="5"/>
  <c r="I1359" i="5" s="1"/>
  <c r="D1375" i="5"/>
  <c r="I1375" i="5" s="1"/>
  <c r="D1391" i="5"/>
  <c r="I1391" i="5" s="1"/>
  <c r="D1407" i="5"/>
  <c r="I1407" i="5" s="1"/>
  <c r="D1423" i="5"/>
  <c r="D1439" i="5"/>
  <c r="D1455" i="5"/>
  <c r="D1471" i="5"/>
  <c r="D1495" i="5"/>
  <c r="D1511" i="5"/>
  <c r="D1519" i="5"/>
  <c r="D1535" i="5"/>
  <c r="D1551" i="5"/>
  <c r="D1575" i="5"/>
  <c r="D1591" i="5"/>
  <c r="D1599" i="5"/>
  <c r="D1615" i="5"/>
  <c r="D1631" i="5"/>
  <c r="D1647" i="5"/>
  <c r="D1663" i="5"/>
  <c r="D1679" i="5"/>
  <c r="D1695" i="5"/>
  <c r="D1711" i="5"/>
  <c r="D1727" i="5"/>
  <c r="D1743" i="5"/>
  <c r="D1759" i="5"/>
  <c r="D1775" i="5"/>
  <c r="D1791" i="5"/>
  <c r="D1807" i="5"/>
  <c r="D1823" i="5"/>
  <c r="D1839" i="5"/>
  <c r="D1911" i="5"/>
  <c r="D1927" i="5"/>
  <c r="D1943" i="5"/>
  <c r="D1959" i="5"/>
  <c r="D1975" i="5"/>
  <c r="D1991" i="5"/>
  <c r="D2007" i="5"/>
  <c r="D2023" i="5"/>
  <c r="D2039" i="5"/>
  <c r="D2055" i="5"/>
  <c r="D2071" i="5"/>
  <c r="D2087" i="5"/>
  <c r="D2095" i="5"/>
  <c r="D2111" i="5"/>
  <c r="D2127" i="5"/>
  <c r="D2151" i="5"/>
  <c r="D2167" i="5"/>
  <c r="D2175" i="5"/>
  <c r="D2191" i="5"/>
  <c r="D2207" i="5"/>
  <c r="D2223" i="5"/>
  <c r="D2239" i="5"/>
  <c r="D2255" i="5"/>
  <c r="D2271" i="5"/>
  <c r="D2287" i="5"/>
  <c r="D2303" i="5"/>
  <c r="D2319" i="5"/>
  <c r="D2343" i="5"/>
  <c r="D2359" i="5"/>
  <c r="D2375" i="5"/>
  <c r="D2391" i="5"/>
  <c r="D2407" i="5"/>
  <c r="D2423" i="5"/>
  <c r="D2431" i="5"/>
  <c r="D2447" i="5"/>
  <c r="D2463" i="5"/>
  <c r="D2479" i="5"/>
  <c r="D2495" i="5"/>
  <c r="D2511" i="5"/>
  <c r="D2527" i="5"/>
  <c r="D2543" i="5"/>
  <c r="D2559" i="5"/>
  <c r="D2575" i="5"/>
  <c r="D2591" i="5"/>
  <c r="D2615" i="5"/>
  <c r="D2631" i="5"/>
  <c r="D2647" i="5"/>
  <c r="D2655" i="5"/>
  <c r="D2679" i="5"/>
  <c r="D2695" i="5"/>
  <c r="D2711" i="5"/>
  <c r="D2719" i="5"/>
  <c r="D2735" i="5"/>
  <c r="D2751" i="5"/>
  <c r="D2767" i="5"/>
  <c r="D2783" i="5"/>
  <c r="D2799" i="5"/>
  <c r="D2815" i="5"/>
  <c r="D2831" i="5"/>
  <c r="D2847" i="5"/>
  <c r="D2871" i="5"/>
  <c r="D2887" i="5"/>
  <c r="D2903" i="5"/>
  <c r="D2919" i="5"/>
  <c r="D2927" i="5"/>
  <c r="D2943" i="5"/>
  <c r="D2959" i="5"/>
  <c r="D2975" i="5"/>
  <c r="D2991" i="5"/>
  <c r="D3007" i="5"/>
  <c r="D3023" i="5"/>
  <c r="D3047" i="5"/>
  <c r="D3063" i="5"/>
  <c r="D3079" i="5"/>
  <c r="D3095" i="5"/>
  <c r="D3111" i="5"/>
  <c r="D3119" i="5"/>
  <c r="D3143" i="5"/>
  <c r="D3159" i="5"/>
  <c r="D3175" i="5"/>
  <c r="D3191" i="5"/>
  <c r="D3207" i="5"/>
  <c r="D3223" i="5"/>
  <c r="D3239" i="5"/>
  <c r="D3247" i="5"/>
  <c r="D3263" i="5"/>
  <c r="D3279" i="5"/>
  <c r="D3295" i="5"/>
  <c r="D3311" i="5"/>
  <c r="D3327" i="5"/>
  <c r="D3343" i="5"/>
  <c r="D3359" i="5"/>
  <c r="D3375" i="5"/>
  <c r="D3391" i="5"/>
  <c r="D3407" i="5"/>
  <c r="D3423" i="5"/>
  <c r="D3439" i="5"/>
  <c r="D3455" i="5"/>
  <c r="D3471" i="5"/>
  <c r="D3487" i="5"/>
  <c r="D3503" i="5"/>
  <c r="D3519" i="5"/>
  <c r="D3535" i="5"/>
  <c r="D3551" i="5"/>
  <c r="D3567" i="5"/>
  <c r="D3583" i="5"/>
  <c r="D3599" i="5"/>
  <c r="D3615" i="5"/>
  <c r="D3631" i="5"/>
  <c r="D3647" i="5"/>
  <c r="D3663" i="5"/>
  <c r="D3679" i="5"/>
  <c r="D3695" i="5"/>
  <c r="D3711" i="5"/>
  <c r="D3727" i="5"/>
  <c r="D3743" i="5"/>
  <c r="D3759" i="5"/>
  <c r="D3775" i="5"/>
  <c r="D3791" i="5"/>
  <c r="D3807" i="5"/>
  <c r="D3823" i="5"/>
  <c r="D3839" i="5"/>
  <c r="D3855" i="5"/>
  <c r="D3871" i="5"/>
  <c r="D3887" i="5"/>
  <c r="D3903" i="5"/>
  <c r="D3911" i="5"/>
  <c r="D3935" i="5"/>
  <c r="D3943" i="5"/>
  <c r="D3959" i="5"/>
  <c r="D3975" i="5"/>
  <c r="D3991" i="5"/>
  <c r="D4015" i="5"/>
  <c r="D4031" i="5"/>
  <c r="D4047" i="5"/>
  <c r="D4063" i="5"/>
  <c r="D4079" i="5"/>
  <c r="D4095" i="5"/>
  <c r="D4111" i="5"/>
  <c r="D4127" i="5"/>
  <c r="D4143" i="5"/>
  <c r="D4159" i="5"/>
  <c r="D4175" i="5"/>
  <c r="D4191" i="5"/>
  <c r="D4207" i="5"/>
  <c r="D4223" i="5"/>
  <c r="D4239" i="5"/>
  <c r="D4255" i="5"/>
  <c r="D4271" i="5"/>
  <c r="D4279" i="5"/>
  <c r="D4303" i="5"/>
  <c r="D4319" i="5"/>
  <c r="D5039" i="5"/>
  <c r="D5055" i="5"/>
  <c r="D5071" i="5"/>
  <c r="D5087" i="5"/>
  <c r="D5103" i="5"/>
  <c r="D5119" i="5"/>
  <c r="D5135" i="5"/>
  <c r="D5151" i="5"/>
  <c r="D5167" i="5"/>
  <c r="D5183" i="5"/>
  <c r="D5199" i="5"/>
  <c r="D5215" i="5"/>
  <c r="D5231" i="5"/>
  <c r="D5247" i="5"/>
  <c r="D5263" i="5"/>
  <c r="D5279" i="5"/>
  <c r="D5303" i="5"/>
  <c r="D5319" i="5"/>
  <c r="D5335" i="5"/>
  <c r="D5351" i="5"/>
  <c r="D5367" i="5"/>
  <c r="D5383" i="5"/>
  <c r="D5399" i="5"/>
  <c r="D5415" i="5"/>
  <c r="D5431" i="5"/>
  <c r="D5447" i="5"/>
  <c r="D5463" i="5"/>
  <c r="D5479" i="5"/>
  <c r="D5495" i="5"/>
  <c r="D5511" i="5"/>
  <c r="D5527" i="5"/>
  <c r="D5543" i="5"/>
  <c r="D5559" i="5"/>
  <c r="D5582" i="5"/>
  <c r="D5614" i="5"/>
  <c r="D5646" i="5"/>
  <c r="D5678" i="5"/>
  <c r="D5710" i="5"/>
  <c r="D5742" i="5"/>
  <c r="D5774" i="5"/>
  <c r="D5806" i="5"/>
  <c r="D5838" i="5"/>
  <c r="D5870" i="5"/>
  <c r="D5886" i="5"/>
  <c r="D5934" i="5"/>
  <c r="D5966" i="5"/>
  <c r="D5998" i="5"/>
  <c r="D6030" i="5"/>
  <c r="D6046" i="5"/>
  <c r="D6094" i="5"/>
  <c r="D6110" i="5"/>
  <c r="D6142" i="5"/>
  <c r="D6174" i="5"/>
  <c r="D6206" i="5"/>
  <c r="D6238" i="5"/>
  <c r="D6270" i="5"/>
  <c r="D6302" i="5"/>
  <c r="D6334" i="5"/>
  <c r="D6366" i="5"/>
  <c r="D6398" i="5"/>
  <c r="D6430" i="5"/>
  <c r="D6462" i="5"/>
  <c r="D6494" i="5"/>
  <c r="D6526" i="5"/>
  <c r="D6558" i="5"/>
  <c r="D6590" i="5"/>
  <c r="D6622" i="5"/>
  <c r="D6654" i="5"/>
  <c r="D6686" i="5"/>
  <c r="D6718" i="5"/>
  <c r="D6750" i="5"/>
  <c r="D6782" i="5"/>
  <c r="D6814" i="5"/>
  <c r="D6846" i="5"/>
  <c r="D6878" i="5"/>
  <c r="D6910" i="5"/>
  <c r="D6942" i="5"/>
  <c r="D6974" i="5"/>
  <c r="D7022" i="5"/>
  <c r="D7054" i="5"/>
  <c r="D7086" i="5"/>
  <c r="D7118" i="5"/>
  <c r="D7150" i="5"/>
  <c r="D7182" i="5"/>
  <c r="D7214" i="5"/>
  <c r="D7246" i="5"/>
  <c r="D7278" i="5"/>
  <c r="D7310" i="5"/>
  <c r="D7342" i="5"/>
  <c r="D7374" i="5"/>
  <c r="D7406" i="5"/>
  <c r="D7438" i="5"/>
  <c r="D7470" i="5"/>
  <c r="D7502" i="5"/>
  <c r="D7534" i="5"/>
  <c r="D7566" i="5"/>
  <c r="D7598" i="5"/>
  <c r="D7630" i="5"/>
  <c r="D7662" i="5"/>
  <c r="D7694" i="5"/>
  <c r="D7736" i="5"/>
  <c r="D7800" i="5"/>
  <c r="D7864" i="5"/>
  <c r="D7928" i="5"/>
  <c r="D7992" i="5"/>
  <c r="D8056" i="5"/>
  <c r="D8120" i="5"/>
  <c r="D8184" i="5"/>
  <c r="D8248" i="5"/>
  <c r="D8312" i="5"/>
  <c r="D8376" i="5"/>
  <c r="D8440" i="5"/>
  <c r="D8472" i="5"/>
  <c r="D8536" i="5"/>
  <c r="D8600" i="5"/>
  <c r="D8664" i="5"/>
  <c r="D8760" i="5"/>
  <c r="D8792" i="5"/>
  <c r="D8856" i="5"/>
  <c r="D8920" i="5"/>
  <c r="D8984" i="5"/>
  <c r="D9080" i="5"/>
  <c r="D9144" i="5"/>
  <c r="D9208" i="5"/>
  <c r="D9272" i="5"/>
  <c r="D9336" i="5"/>
  <c r="D9400" i="5"/>
  <c r="D9464" i="5"/>
  <c r="D9528" i="5"/>
  <c r="D9592" i="5"/>
  <c r="D9656" i="5"/>
  <c r="D9752" i="5"/>
  <c r="D9816" i="5"/>
  <c r="D9848" i="5"/>
  <c r="D9912" i="5"/>
  <c r="D9976" i="5"/>
  <c r="D10040" i="5"/>
  <c r="D10104" i="5"/>
  <c r="D10168" i="5"/>
  <c r="D10232" i="5"/>
  <c r="D10355" i="5"/>
  <c r="D10483" i="5"/>
  <c r="D10611" i="5"/>
  <c r="D10739" i="5"/>
  <c r="D10867" i="5"/>
  <c r="D10931" i="5"/>
  <c r="D11123" i="5"/>
  <c r="D11251" i="5"/>
  <c r="D11315" i="5"/>
  <c r="D11443" i="5"/>
  <c r="D11635" i="5"/>
  <c r="D11763" i="5"/>
  <c r="D11891" i="5"/>
  <c r="D12019" i="5"/>
  <c r="D12083" i="5"/>
  <c r="D12211" i="5"/>
  <c r="D12403" i="5"/>
  <c r="D12570" i="5"/>
  <c r="D12698" i="5"/>
  <c r="D13210" i="5"/>
  <c r="D13466" i="5"/>
  <c r="D13962" i="5"/>
  <c r="D14474" i="5"/>
  <c r="D15835" i="5"/>
  <c r="D32" i="5"/>
  <c r="D48" i="5"/>
  <c r="D54" i="5"/>
  <c r="E54" i="5" s="1"/>
  <c r="D58" i="5"/>
  <c r="D62" i="5"/>
  <c r="D65" i="5"/>
  <c r="D69" i="5"/>
  <c r="D73" i="5"/>
  <c r="D77" i="5"/>
  <c r="D81" i="5"/>
  <c r="D85" i="5"/>
  <c r="D89" i="5"/>
  <c r="D93" i="5"/>
  <c r="F93" i="5" s="1"/>
  <c r="D98" i="5"/>
  <c r="F98" i="5" s="1"/>
  <c r="D102" i="5"/>
  <c r="F102" i="5" s="1"/>
  <c r="D106" i="5"/>
  <c r="F106" i="5" s="1"/>
  <c r="D110" i="5"/>
  <c r="F110" i="5" s="1"/>
  <c r="D114" i="5"/>
  <c r="F114" i="5" s="1"/>
  <c r="D118" i="5"/>
  <c r="F118" i="5" s="1"/>
  <c r="D122" i="5"/>
  <c r="F122" i="5" s="1"/>
  <c r="D126" i="5"/>
  <c r="F126" i="5" s="1"/>
  <c r="D130" i="5"/>
  <c r="F130" i="5" s="1"/>
  <c r="D134" i="5"/>
  <c r="F134" i="5" s="1"/>
  <c r="D138" i="5"/>
  <c r="F138" i="5" s="1"/>
  <c r="D142" i="5"/>
  <c r="F142" i="5" s="1"/>
  <c r="D146" i="5"/>
  <c r="F146" i="5" s="1"/>
  <c r="D154" i="5"/>
  <c r="F154" i="5" s="1"/>
  <c r="D158" i="5"/>
  <c r="F158" i="5" s="1"/>
  <c r="D162" i="5"/>
  <c r="F162" i="5" s="1"/>
  <c r="D166" i="5"/>
  <c r="F166" i="5" s="1"/>
  <c r="D170" i="5"/>
  <c r="F170" i="5" s="1"/>
  <c r="D174" i="5"/>
  <c r="G174" i="5" s="1"/>
  <c r="D178" i="5"/>
  <c r="G178" i="5" s="1"/>
  <c r="D182" i="5"/>
  <c r="G182" i="5" s="1"/>
  <c r="D186" i="5"/>
  <c r="G186" i="5" s="1"/>
  <c r="D190" i="5"/>
  <c r="G190" i="5" s="1"/>
  <c r="D194" i="5"/>
  <c r="G194" i="5" s="1"/>
  <c r="D198" i="5"/>
  <c r="G198" i="5" s="1"/>
  <c r="D202" i="5"/>
  <c r="G202" i="5" s="1"/>
  <c r="D206" i="5"/>
  <c r="G206" i="5" s="1"/>
  <c r="D210" i="5"/>
  <c r="G210" i="5" s="1"/>
  <c r="D214" i="5"/>
  <c r="G214" i="5" s="1"/>
  <c r="D218" i="5"/>
  <c r="G218" i="5" s="1"/>
  <c r="D222" i="5"/>
  <c r="G222" i="5" s="1"/>
  <c r="D226" i="5"/>
  <c r="G226" i="5" s="1"/>
  <c r="D229" i="5"/>
  <c r="G229" i="5" s="1"/>
  <c r="D234" i="5"/>
  <c r="G234" i="5" s="1"/>
  <c r="D237" i="5"/>
  <c r="G237" i="5" s="1"/>
  <c r="D241" i="5"/>
  <c r="G241" i="5" s="1"/>
  <c r="D245" i="5"/>
  <c r="G245" i="5" s="1"/>
  <c r="D249" i="5"/>
  <c r="G249" i="5" s="1"/>
  <c r="D318" i="5"/>
  <c r="H318" i="5" s="1"/>
  <c r="D321" i="5"/>
  <c r="H321" i="5" s="1"/>
  <c r="D322" i="5"/>
  <c r="H322" i="5" s="1"/>
  <c r="D325" i="5"/>
  <c r="H325" i="5" s="1"/>
  <c r="D326" i="5"/>
  <c r="H326" i="5" s="1"/>
  <c r="D329" i="5"/>
  <c r="H329" i="5" s="1"/>
  <c r="D333" i="5"/>
  <c r="H333" i="5" s="1"/>
  <c r="D337" i="5"/>
  <c r="H337" i="5" s="1"/>
  <c r="D341" i="5"/>
  <c r="H341" i="5" s="1"/>
  <c r="D342" i="5"/>
  <c r="H342" i="5" s="1"/>
  <c r="D346" i="5"/>
  <c r="H346" i="5" s="1"/>
  <c r="D350" i="5"/>
  <c r="H350" i="5" s="1"/>
  <c r="D354" i="5"/>
  <c r="H354" i="5" s="1"/>
  <c r="D358" i="5"/>
  <c r="H358" i="5" s="1"/>
  <c r="D362" i="5"/>
  <c r="H362" i="5" s="1"/>
  <c r="D366" i="5"/>
  <c r="H366" i="5" s="1"/>
  <c r="D370" i="5"/>
  <c r="H370" i="5" s="1"/>
  <c r="D374" i="5"/>
  <c r="H374" i="5" s="1"/>
  <c r="D378" i="5"/>
  <c r="H378" i="5" s="1"/>
  <c r="D382" i="5"/>
  <c r="H382" i="5" s="1"/>
  <c r="D386" i="5"/>
  <c r="H386" i="5" s="1"/>
  <c r="D390" i="5"/>
  <c r="H390" i="5" s="1"/>
  <c r="D394" i="5"/>
  <c r="H394" i="5" s="1"/>
  <c r="D398" i="5"/>
  <c r="H398" i="5" s="1"/>
  <c r="D401" i="5"/>
  <c r="H401" i="5" s="1"/>
  <c r="D405" i="5"/>
  <c r="H405" i="5" s="1"/>
  <c r="D409" i="5"/>
  <c r="H409" i="5" s="1"/>
  <c r="D413" i="5"/>
  <c r="H413" i="5" s="1"/>
  <c r="D417" i="5"/>
  <c r="H417" i="5" s="1"/>
  <c r="D418" i="5"/>
  <c r="H418" i="5" s="1"/>
  <c r="D422" i="5"/>
  <c r="H422" i="5" s="1"/>
  <c r="D426" i="5"/>
  <c r="H426" i="5" s="1"/>
  <c r="D430" i="5"/>
  <c r="H430" i="5" s="1"/>
  <c r="D434" i="5"/>
  <c r="H434" i="5" s="1"/>
  <c r="D438" i="5"/>
  <c r="H438" i="5" s="1"/>
  <c r="D442" i="5"/>
  <c r="H442" i="5" s="1"/>
  <c r="D446" i="5"/>
  <c r="H446" i="5" s="1"/>
  <c r="D450" i="5"/>
  <c r="H450" i="5" s="1"/>
  <c r="D454" i="5"/>
  <c r="H454" i="5" s="1"/>
  <c r="D458" i="5"/>
  <c r="H458" i="5" s="1"/>
  <c r="D462" i="5"/>
  <c r="H462" i="5" s="1"/>
  <c r="D466" i="5"/>
  <c r="H466" i="5" s="1"/>
  <c r="D470" i="5"/>
  <c r="H470" i="5" s="1"/>
  <c r="D474" i="5"/>
  <c r="H474" i="5" s="1"/>
  <c r="D478" i="5"/>
  <c r="H478" i="5" s="1"/>
  <c r="D482" i="5"/>
  <c r="H482" i="5" s="1"/>
  <c r="D486" i="5"/>
  <c r="H486" i="5" s="1"/>
  <c r="D490" i="5"/>
  <c r="H490" i="5" s="1"/>
  <c r="D494" i="5"/>
  <c r="H494" i="5" s="1"/>
  <c r="D498" i="5"/>
  <c r="H498" i="5" s="1"/>
  <c r="D502" i="5"/>
  <c r="H502" i="5" s="1"/>
  <c r="D506" i="5"/>
  <c r="H506" i="5" s="1"/>
  <c r="D510" i="5"/>
  <c r="H510" i="5" s="1"/>
  <c r="D514" i="5"/>
  <c r="H514" i="5" s="1"/>
  <c r="D518" i="5"/>
  <c r="H518" i="5" s="1"/>
  <c r="D521" i="5"/>
  <c r="H521" i="5" s="1"/>
  <c r="D525" i="5"/>
  <c r="H525" i="5" s="1"/>
  <c r="D529" i="5"/>
  <c r="H529" i="5" s="1"/>
  <c r="D533" i="5"/>
  <c r="H533" i="5" s="1"/>
  <c r="D537" i="5"/>
  <c r="H537" i="5" s="1"/>
  <c r="D541" i="5"/>
  <c r="H541" i="5" s="1"/>
  <c r="D545" i="5"/>
  <c r="H545" i="5" s="1"/>
  <c r="D546" i="5"/>
  <c r="H546" i="5" s="1"/>
  <c r="D550" i="5"/>
  <c r="H550" i="5" s="1"/>
  <c r="D554" i="5"/>
  <c r="H554" i="5" s="1"/>
  <c r="D558" i="5"/>
  <c r="H558" i="5" s="1"/>
  <c r="D562" i="5"/>
  <c r="H562" i="5" s="1"/>
  <c r="D566" i="5"/>
  <c r="H566" i="5" s="1"/>
  <c r="D570" i="5"/>
  <c r="H570" i="5" s="1"/>
  <c r="D574" i="5"/>
  <c r="H574" i="5" s="1"/>
  <c r="D577" i="5"/>
  <c r="H577" i="5" s="1"/>
  <c r="D581" i="5"/>
  <c r="H581" i="5" s="1"/>
  <c r="D585" i="5"/>
  <c r="H585" i="5" s="1"/>
  <c r="D590" i="5"/>
  <c r="H590" i="5" s="1"/>
  <c r="D593" i="5"/>
  <c r="H593" i="5" s="1"/>
  <c r="D597" i="5"/>
  <c r="H597" i="5" s="1"/>
  <c r="D602" i="5"/>
  <c r="H602" i="5" s="1"/>
  <c r="D605" i="5"/>
  <c r="H605" i="5" s="1"/>
  <c r="D609" i="5"/>
  <c r="H609" i="5" s="1"/>
  <c r="D613" i="5"/>
  <c r="H613" i="5" s="1"/>
  <c r="D621" i="5"/>
  <c r="I621" i="5" s="1"/>
  <c r="D637" i="5"/>
  <c r="I637" i="5" s="1"/>
  <c r="D653" i="5"/>
  <c r="I653" i="5" s="1"/>
  <c r="D669" i="5"/>
  <c r="I669" i="5" s="1"/>
  <c r="D685" i="5"/>
  <c r="I685" i="5" s="1"/>
  <c r="D701" i="5"/>
  <c r="I701" i="5" s="1"/>
  <c r="D717" i="5"/>
  <c r="I717" i="5" s="1"/>
  <c r="D733" i="5"/>
  <c r="I733" i="5" s="1"/>
  <c r="D749" i="5"/>
  <c r="I749" i="5" s="1"/>
  <c r="D765" i="5"/>
  <c r="I765" i="5" s="1"/>
  <c r="D781" i="5"/>
  <c r="I781" i="5" s="1"/>
  <c r="D797" i="5"/>
  <c r="I797" i="5" s="1"/>
  <c r="D813" i="5"/>
  <c r="I813" i="5" s="1"/>
  <c r="D821" i="5"/>
  <c r="I821" i="5" s="1"/>
  <c r="D837" i="5"/>
  <c r="I837" i="5" s="1"/>
  <c r="D861" i="5"/>
  <c r="I861" i="5" s="1"/>
  <c r="D869" i="5"/>
  <c r="I869" i="5" s="1"/>
  <c r="D885" i="5"/>
  <c r="I885" i="5" s="1"/>
  <c r="D901" i="5"/>
  <c r="I901" i="5" s="1"/>
  <c r="D917" i="5"/>
  <c r="I917" i="5" s="1"/>
  <c r="D933" i="5"/>
  <c r="I933" i="5" s="1"/>
  <c r="D949" i="5"/>
  <c r="I949" i="5" s="1"/>
  <c r="D965" i="5"/>
  <c r="I965" i="5" s="1"/>
  <c r="D981" i="5"/>
  <c r="I981" i="5" s="1"/>
  <c r="D997" i="5"/>
  <c r="I997" i="5" s="1"/>
  <c r="D1013" i="5"/>
  <c r="I1013" i="5" s="1"/>
  <c r="D1029" i="5"/>
  <c r="I1029" i="5" s="1"/>
  <c r="D1037" i="5"/>
  <c r="I1037" i="5" s="1"/>
  <c r="D1053" i="5"/>
  <c r="I1053" i="5" s="1"/>
  <c r="D1069" i="5"/>
  <c r="I1069" i="5" s="1"/>
  <c r="D1085" i="5"/>
  <c r="I1085" i="5" s="1"/>
  <c r="D1101" i="5"/>
  <c r="I1101" i="5" s="1"/>
  <c r="D1117" i="5"/>
  <c r="I1117" i="5" s="1"/>
  <c r="D1133" i="5"/>
  <c r="I1133" i="5" s="1"/>
  <c r="D1141" i="5"/>
  <c r="I1141" i="5" s="1"/>
  <c r="D1157" i="5"/>
  <c r="I1157" i="5" s="1"/>
  <c r="D1173" i="5"/>
  <c r="I1173" i="5" s="1"/>
  <c r="D1189" i="5"/>
  <c r="I1189" i="5" s="1"/>
  <c r="D1205" i="5"/>
  <c r="I1205" i="5" s="1"/>
  <c r="D1221" i="5"/>
  <c r="I1221" i="5" s="1"/>
  <c r="D1237" i="5"/>
  <c r="I1237" i="5" s="1"/>
  <c r="D1253" i="5"/>
  <c r="I1253" i="5" s="1"/>
  <c r="D1269" i="5"/>
  <c r="I1269" i="5" s="1"/>
  <c r="D1285" i="5"/>
  <c r="I1285" i="5" s="1"/>
  <c r="D1301" i="5"/>
  <c r="I1301" i="5" s="1"/>
  <c r="D1317" i="5"/>
  <c r="I1317" i="5" s="1"/>
  <c r="D1333" i="5"/>
  <c r="I1333" i="5" s="1"/>
  <c r="D1341" i="5"/>
  <c r="I1341" i="5" s="1"/>
  <c r="D1357" i="5"/>
  <c r="I1357" i="5" s="1"/>
  <c r="D1373" i="5"/>
  <c r="I1373" i="5" s="1"/>
  <c r="D1389" i="5"/>
  <c r="I1389" i="5" s="1"/>
  <c r="D1405" i="5"/>
  <c r="I1405" i="5" s="1"/>
  <c r="D1421" i="5"/>
  <c r="D1437" i="5"/>
  <c r="D1453" i="5"/>
  <c r="D1469" i="5"/>
  <c r="D1477" i="5"/>
  <c r="D1501" i="5"/>
  <c r="D1509" i="5"/>
  <c r="D1525" i="5"/>
  <c r="D1541" i="5"/>
  <c r="D1557" i="5"/>
  <c r="D1573" i="5"/>
  <c r="D1589" i="5"/>
  <c r="D1605" i="5"/>
  <c r="D1621" i="5"/>
  <c r="D1637" i="5"/>
  <c r="D1653" i="5"/>
  <c r="D1669" i="5"/>
  <c r="D1685" i="5"/>
  <c r="D1701" i="5"/>
  <c r="D1709" i="5"/>
  <c r="D1725" i="5"/>
  <c r="D1741" i="5"/>
  <c r="D1757" i="5"/>
  <c r="D1773" i="5"/>
  <c r="D1789" i="5"/>
  <c r="D1805" i="5"/>
  <c r="D1821" i="5"/>
  <c r="D1837" i="5"/>
  <c r="D1853" i="5"/>
  <c r="D1869" i="5"/>
  <c r="D1877" i="5"/>
  <c r="D1893" i="5"/>
  <c r="D1909" i="5"/>
  <c r="D1925" i="5"/>
  <c r="D1941" i="5"/>
  <c r="D1957" i="5"/>
  <c r="D1973" i="5"/>
  <c r="D1989" i="5"/>
  <c r="D2005" i="5"/>
  <c r="D2021" i="5"/>
  <c r="D2037" i="5"/>
  <c r="D2053" i="5"/>
  <c r="D2069" i="5"/>
  <c r="D2077" i="5"/>
  <c r="D2093" i="5"/>
  <c r="D2109" i="5"/>
  <c r="D2125" i="5"/>
  <c r="D2141" i="5"/>
  <c r="D2157" i="5"/>
  <c r="D2173" i="5"/>
  <c r="D2189" i="5"/>
  <c r="D2205" i="5"/>
  <c r="D2221" i="5"/>
  <c r="D2237" i="5"/>
  <c r="D2245" i="5"/>
  <c r="D2261" i="5"/>
  <c r="D2277" i="5"/>
  <c r="D2293" i="5"/>
  <c r="D2309" i="5"/>
  <c r="D2325" i="5"/>
  <c r="D2341" i="5"/>
  <c r="D2357" i="5"/>
  <c r="D2365" i="5"/>
  <c r="D2381" i="5"/>
  <c r="D2397" i="5"/>
  <c r="D2413" i="5"/>
  <c r="D2429" i="5"/>
  <c r="D2445" i="5"/>
  <c r="D2461" i="5"/>
  <c r="D2477" i="5"/>
  <c r="D2493" i="5"/>
  <c r="D2509" i="5"/>
  <c r="D2525" i="5"/>
  <c r="D2541" i="5"/>
  <c r="D2557" i="5"/>
  <c r="D2573" i="5"/>
  <c r="D2581" i="5"/>
  <c r="D2597" i="5"/>
  <c r="D2613" i="5"/>
  <c r="D2629" i="5"/>
  <c r="D2645" i="5"/>
  <c r="D2661" i="5"/>
  <c r="D2677" i="5"/>
  <c r="D2693" i="5"/>
  <c r="D2709" i="5"/>
  <c r="D2725" i="5"/>
  <c r="D2733" i="5"/>
  <c r="D2749" i="5"/>
  <c r="D2765" i="5"/>
  <c r="D2781" i="5"/>
  <c r="D2797" i="5"/>
  <c r="D2821" i="5"/>
  <c r="D17800" i="5"/>
  <c r="D22" i="5"/>
  <c r="D30" i="5"/>
  <c r="D38" i="5"/>
  <c r="D46" i="5"/>
  <c r="D619" i="5"/>
  <c r="I619" i="5" s="1"/>
  <c r="D627" i="5"/>
  <c r="I627" i="5" s="1"/>
  <c r="D635" i="5"/>
  <c r="I635" i="5" s="1"/>
  <c r="D643" i="5"/>
  <c r="I643" i="5" s="1"/>
  <c r="D651" i="5"/>
  <c r="I651" i="5" s="1"/>
  <c r="D659" i="5"/>
  <c r="I659" i="5" s="1"/>
  <c r="D667" i="5"/>
  <c r="I667" i="5" s="1"/>
  <c r="D675" i="5"/>
  <c r="I675" i="5" s="1"/>
  <c r="D683" i="5"/>
  <c r="I683" i="5" s="1"/>
  <c r="D691" i="5"/>
  <c r="I691" i="5" s="1"/>
  <c r="D699" i="5"/>
  <c r="I699" i="5" s="1"/>
  <c r="D707" i="5"/>
  <c r="I707" i="5" s="1"/>
  <c r="D715" i="5"/>
  <c r="I715" i="5" s="1"/>
  <c r="D723" i="5"/>
  <c r="I723" i="5" s="1"/>
  <c r="D731" i="5"/>
  <c r="I731" i="5" s="1"/>
  <c r="D739" i="5"/>
  <c r="I739" i="5" s="1"/>
  <c r="D747" i="5"/>
  <c r="I747" i="5" s="1"/>
  <c r="D755" i="5"/>
  <c r="I755" i="5" s="1"/>
  <c r="D763" i="5"/>
  <c r="I763" i="5" s="1"/>
  <c r="D771" i="5"/>
  <c r="I771" i="5" s="1"/>
  <c r="D779" i="5"/>
  <c r="I779" i="5" s="1"/>
  <c r="D787" i="5"/>
  <c r="I787" i="5" s="1"/>
  <c r="D795" i="5"/>
  <c r="I795" i="5" s="1"/>
  <c r="D803" i="5"/>
  <c r="I803" i="5" s="1"/>
  <c r="D811" i="5"/>
  <c r="I811" i="5" s="1"/>
  <c r="D819" i="5"/>
  <c r="I819" i="5" s="1"/>
  <c r="D827" i="5"/>
  <c r="I827" i="5" s="1"/>
  <c r="D835" i="5"/>
  <c r="I835" i="5" s="1"/>
  <c r="D843" i="5"/>
  <c r="I843" i="5" s="1"/>
  <c r="D851" i="5"/>
  <c r="I851" i="5" s="1"/>
  <c r="D859" i="5"/>
  <c r="I859" i="5" s="1"/>
  <c r="D867" i="5"/>
  <c r="I867" i="5" s="1"/>
  <c r="D875" i="5"/>
  <c r="I875" i="5" s="1"/>
  <c r="D883" i="5"/>
  <c r="I883" i="5" s="1"/>
  <c r="D891" i="5"/>
  <c r="I891" i="5" s="1"/>
  <c r="D899" i="5"/>
  <c r="I899" i="5" s="1"/>
  <c r="D907" i="5"/>
  <c r="I907" i="5" s="1"/>
  <c r="D915" i="5"/>
  <c r="I915" i="5" s="1"/>
  <c r="D923" i="5"/>
  <c r="I923" i="5" s="1"/>
  <c r="D931" i="5"/>
  <c r="I931" i="5" s="1"/>
  <c r="D939" i="5"/>
  <c r="I939" i="5" s="1"/>
  <c r="D947" i="5"/>
  <c r="I947" i="5" s="1"/>
  <c r="D955" i="5"/>
  <c r="I955" i="5" s="1"/>
  <c r="D963" i="5"/>
  <c r="I963" i="5" s="1"/>
  <c r="D971" i="5"/>
  <c r="I971" i="5" s="1"/>
  <c r="D979" i="5"/>
  <c r="I979" i="5" s="1"/>
  <c r="D987" i="5"/>
  <c r="I987" i="5" s="1"/>
  <c r="D995" i="5"/>
  <c r="I995" i="5" s="1"/>
  <c r="D1003" i="5"/>
  <c r="I1003" i="5" s="1"/>
  <c r="D1011" i="5"/>
  <c r="I1011" i="5" s="1"/>
  <c r="D1019" i="5"/>
  <c r="I1019" i="5" s="1"/>
  <c r="D1027" i="5"/>
  <c r="I1027" i="5" s="1"/>
  <c r="D1035" i="5"/>
  <c r="I1035" i="5" s="1"/>
  <c r="D1043" i="5"/>
  <c r="I1043" i="5" s="1"/>
  <c r="D1051" i="5"/>
  <c r="I1051" i="5" s="1"/>
  <c r="D1059" i="5"/>
  <c r="I1059" i="5" s="1"/>
  <c r="D1067" i="5"/>
  <c r="I1067" i="5" s="1"/>
  <c r="D1075" i="5"/>
  <c r="I1075" i="5" s="1"/>
  <c r="D1083" i="5"/>
  <c r="I1083" i="5" s="1"/>
  <c r="D1091" i="5"/>
  <c r="I1091" i="5" s="1"/>
  <c r="D1099" i="5"/>
  <c r="I1099" i="5" s="1"/>
  <c r="D1107" i="5"/>
  <c r="I1107" i="5" s="1"/>
  <c r="D1115" i="5"/>
  <c r="I1115" i="5" s="1"/>
  <c r="D1123" i="5"/>
  <c r="I1123" i="5" s="1"/>
  <c r="D1131" i="5"/>
  <c r="I1131" i="5" s="1"/>
  <c r="D1139" i="5"/>
  <c r="I1139" i="5" s="1"/>
  <c r="D1147" i="5"/>
  <c r="I1147" i="5" s="1"/>
  <c r="D1155" i="5"/>
  <c r="I1155" i="5" s="1"/>
  <c r="D1163" i="5"/>
  <c r="I1163" i="5" s="1"/>
  <c r="D1171" i="5"/>
  <c r="I1171" i="5" s="1"/>
  <c r="D1179" i="5"/>
  <c r="I1179" i="5" s="1"/>
  <c r="D1187" i="5"/>
  <c r="I1187" i="5" s="1"/>
  <c r="D1195" i="5"/>
  <c r="I1195" i="5" s="1"/>
  <c r="D1203" i="5"/>
  <c r="I1203" i="5" s="1"/>
  <c r="D1211" i="5"/>
  <c r="I1211" i="5" s="1"/>
  <c r="D1219" i="5"/>
  <c r="I1219" i="5" s="1"/>
  <c r="D1227" i="5"/>
  <c r="I1227" i="5" s="1"/>
  <c r="D1235" i="5"/>
  <c r="I1235" i="5" s="1"/>
  <c r="D1243" i="5"/>
  <c r="I1243" i="5" s="1"/>
  <c r="D1251" i="5"/>
  <c r="I1251" i="5" s="1"/>
  <c r="D1259" i="5"/>
  <c r="I1259" i="5" s="1"/>
  <c r="D1267" i="5"/>
  <c r="I1267" i="5" s="1"/>
  <c r="D1275" i="5"/>
  <c r="I1275" i="5" s="1"/>
  <c r="D1283" i="5"/>
  <c r="I1283" i="5" s="1"/>
  <c r="D1291" i="5"/>
  <c r="I1291" i="5" s="1"/>
  <c r="D1299" i="5"/>
  <c r="I1299" i="5" s="1"/>
  <c r="D1307" i="5"/>
  <c r="I1307" i="5" s="1"/>
  <c r="D1315" i="5"/>
  <c r="I1315" i="5" s="1"/>
  <c r="D1323" i="5"/>
  <c r="I1323" i="5" s="1"/>
  <c r="D1331" i="5"/>
  <c r="I1331" i="5" s="1"/>
  <c r="D1339" i="5"/>
  <c r="I1339" i="5" s="1"/>
  <c r="D1347" i="5"/>
  <c r="I1347" i="5" s="1"/>
  <c r="D1355" i="5"/>
  <c r="I1355" i="5" s="1"/>
  <c r="D1363" i="5"/>
  <c r="I1363" i="5" s="1"/>
  <c r="D1371" i="5"/>
  <c r="I1371" i="5" s="1"/>
  <c r="D1379" i="5"/>
  <c r="I1379" i="5" s="1"/>
  <c r="D1387" i="5"/>
  <c r="I1387" i="5" s="1"/>
  <c r="D1395" i="5"/>
  <c r="I1395" i="5" s="1"/>
  <c r="D1403" i="5"/>
  <c r="I1403" i="5" s="1"/>
  <c r="D1411" i="5"/>
  <c r="I1411" i="5" s="1"/>
  <c r="D1419" i="5"/>
  <c r="D1427" i="5"/>
  <c r="D1435" i="5"/>
  <c r="D1443" i="5"/>
  <c r="D1451" i="5"/>
  <c r="D1459" i="5"/>
  <c r="D1467" i="5"/>
  <c r="D1475" i="5"/>
  <c r="D1483" i="5"/>
  <c r="D1491" i="5"/>
  <c r="D1499" i="5"/>
  <c r="D1507" i="5"/>
  <c r="D1515" i="5"/>
  <c r="D1523" i="5"/>
  <c r="D1531" i="5"/>
  <c r="D1539" i="5"/>
  <c r="D1547" i="5"/>
  <c r="D1555" i="5"/>
  <c r="D1563" i="5"/>
  <c r="D1571" i="5"/>
  <c r="D1579" i="5"/>
  <c r="D1587" i="5"/>
  <c r="D1595" i="5"/>
  <c r="D1603" i="5"/>
  <c r="D1611" i="5"/>
  <c r="D1619" i="5"/>
  <c r="D1627" i="5"/>
  <c r="D1635" i="5"/>
  <c r="D1643" i="5"/>
  <c r="D1651" i="5"/>
  <c r="D1659" i="5"/>
  <c r="D1667" i="5"/>
  <c r="D1675" i="5"/>
  <c r="D1683" i="5"/>
  <c r="D1691" i="5"/>
  <c r="D1699" i="5"/>
  <c r="D1707" i="5"/>
  <c r="D1715" i="5"/>
  <c r="D1723" i="5"/>
  <c r="D1731" i="5"/>
  <c r="D1739" i="5"/>
  <c r="D1747" i="5"/>
  <c r="D1755" i="5"/>
  <c r="D1763" i="5"/>
  <c r="D1771" i="5"/>
  <c r="D1779" i="5"/>
  <c r="D1787" i="5"/>
  <c r="D1795" i="5"/>
  <c r="D1803" i="5"/>
  <c r="D1811" i="5"/>
  <c r="D1819" i="5"/>
  <c r="D1827" i="5"/>
  <c r="D1835" i="5"/>
  <c r="D1843" i="5"/>
  <c r="D1851" i="5"/>
  <c r="D1859" i="5"/>
  <c r="D1867" i="5"/>
  <c r="D1875" i="5"/>
  <c r="D1883" i="5"/>
  <c r="D1891" i="5"/>
  <c r="D1899" i="5"/>
  <c r="D1907" i="5"/>
  <c r="D1915" i="5"/>
  <c r="D1923" i="5"/>
  <c r="D1931" i="5"/>
  <c r="D1939" i="5"/>
  <c r="D1947" i="5"/>
  <c r="D1955" i="5"/>
  <c r="D1963" i="5"/>
  <c r="D1971" i="5"/>
  <c r="D1979" i="5"/>
  <c r="D1987" i="5"/>
  <c r="D1995" i="5"/>
  <c r="D2003" i="5"/>
  <c r="D2011" i="5"/>
  <c r="D2019" i="5"/>
  <c r="D2027" i="5"/>
  <c r="D2035" i="5"/>
  <c r="D2043" i="5"/>
  <c r="D2051" i="5"/>
  <c r="D2059" i="5"/>
  <c r="D2067" i="5"/>
  <c r="D2075" i="5"/>
  <c r="D2083" i="5"/>
  <c r="D2091" i="5"/>
  <c r="D2099" i="5"/>
  <c r="D2107" i="5"/>
  <c r="D2115" i="5"/>
  <c r="D2123" i="5"/>
  <c r="D2131" i="5"/>
  <c r="D2139" i="5"/>
  <c r="D2147" i="5"/>
  <c r="D2155" i="5"/>
  <c r="D2163" i="5"/>
  <c r="D2171" i="5"/>
  <c r="D2179" i="5"/>
  <c r="D2187" i="5"/>
  <c r="D2195" i="5"/>
  <c r="D2203" i="5"/>
  <c r="D2211" i="5"/>
  <c r="D2219" i="5"/>
  <c r="D2227" i="5"/>
  <c r="D2235" i="5"/>
  <c r="D2243" i="5"/>
  <c r="D2251" i="5"/>
  <c r="D2259" i="5"/>
  <c r="D2267" i="5"/>
  <c r="D2275" i="5"/>
  <c r="D2283" i="5"/>
  <c r="D2291" i="5"/>
  <c r="D2299" i="5"/>
  <c r="D2307" i="5"/>
  <c r="D2315" i="5"/>
  <c r="D2323" i="5"/>
  <c r="D2331" i="5"/>
  <c r="D2339" i="5"/>
  <c r="D2347" i="5"/>
  <c r="D2355" i="5"/>
  <c r="D2363" i="5"/>
  <c r="D2371" i="5"/>
  <c r="D2379" i="5"/>
  <c r="D2387" i="5"/>
  <c r="D2395" i="5"/>
  <c r="D2403" i="5"/>
  <c r="D2411" i="5"/>
  <c r="D2419" i="5"/>
  <c r="D2427" i="5"/>
  <c r="D2435" i="5"/>
  <c r="D2443" i="5"/>
  <c r="D2451" i="5"/>
  <c r="D2459" i="5"/>
  <c r="D2467" i="5"/>
  <c r="D2475" i="5"/>
  <c r="D2483" i="5"/>
  <c r="D2491" i="5"/>
  <c r="D2499" i="5"/>
  <c r="D2507" i="5"/>
  <c r="D2515" i="5"/>
  <c r="D2523" i="5"/>
  <c r="D2531" i="5"/>
  <c r="D2539" i="5"/>
  <c r="D2547" i="5"/>
  <c r="D2555" i="5"/>
  <c r="D2563" i="5"/>
  <c r="D2571" i="5"/>
  <c r="D2579" i="5"/>
  <c r="D2587" i="5"/>
  <c r="D2595" i="5"/>
  <c r="D2603" i="5"/>
  <c r="D2611" i="5"/>
  <c r="D2619" i="5"/>
  <c r="D2627" i="5"/>
  <c r="D2635" i="5"/>
  <c r="D2643" i="5"/>
  <c r="D2651" i="5"/>
  <c r="D2659" i="5"/>
  <c r="D2667" i="5"/>
  <c r="D2675" i="5"/>
  <c r="D2683" i="5"/>
  <c r="D2691" i="5"/>
  <c r="D2699" i="5"/>
  <c r="D2707" i="5"/>
  <c r="D2715" i="5"/>
  <c r="D2723" i="5"/>
  <c r="D2731" i="5"/>
  <c r="D2739" i="5"/>
  <c r="D2747" i="5"/>
  <c r="D2755" i="5"/>
  <c r="D2763" i="5"/>
  <c r="D2771" i="5"/>
  <c r="D2779" i="5"/>
  <c r="D2787" i="5"/>
  <c r="D2795" i="5"/>
  <c r="D2803" i="5"/>
  <c r="D2811" i="5"/>
  <c r="D2819" i="5"/>
  <c r="D2827" i="5"/>
  <c r="D2835" i="5"/>
  <c r="D2843" i="5"/>
  <c r="D2851" i="5"/>
  <c r="D2859" i="5"/>
  <c r="D2867" i="5"/>
  <c r="D2875" i="5"/>
  <c r="D2883" i="5"/>
  <c r="D2891" i="5"/>
  <c r="D2899" i="5"/>
  <c r="D2907" i="5"/>
  <c r="D2915" i="5"/>
  <c r="D2923" i="5"/>
  <c r="D2931" i="5"/>
  <c r="D2939" i="5"/>
  <c r="D2947" i="5"/>
  <c r="D2955" i="5"/>
  <c r="D2963" i="5"/>
  <c r="D2971" i="5"/>
  <c r="D2979" i="5"/>
  <c r="D2987" i="5"/>
  <c r="D2995" i="5"/>
  <c r="D3003" i="5"/>
  <c r="D3011" i="5"/>
  <c r="D3019" i="5"/>
  <c r="D3027" i="5"/>
  <c r="D3035" i="5"/>
  <c r="D3043" i="5"/>
  <c r="D3051" i="5"/>
  <c r="D3059" i="5"/>
  <c r="D3067" i="5"/>
  <c r="D3075" i="5"/>
  <c r="D3083" i="5"/>
  <c r="D3091" i="5"/>
  <c r="D3099" i="5"/>
  <c r="D3107" i="5"/>
  <c r="D3115" i="5"/>
  <c r="D3123" i="5"/>
  <c r="D3131" i="5"/>
  <c r="D3139" i="5"/>
  <c r="D3147" i="5"/>
  <c r="D3155" i="5"/>
  <c r="D3163" i="5"/>
  <c r="D3171" i="5"/>
  <c r="D3179" i="5"/>
  <c r="D3187" i="5"/>
  <c r="D3195" i="5"/>
  <c r="D3203" i="5"/>
  <c r="D3211" i="5"/>
  <c r="D3219" i="5"/>
  <c r="D3227" i="5"/>
  <c r="D3235" i="5"/>
  <c r="D3243" i="5"/>
  <c r="D3251" i="5"/>
  <c r="D3259" i="5"/>
  <c r="D3267" i="5"/>
  <c r="D3275" i="5"/>
  <c r="D3283" i="5"/>
  <c r="D3291" i="5"/>
  <c r="D3299" i="5"/>
  <c r="D3307" i="5"/>
  <c r="D3315" i="5"/>
  <c r="D3323" i="5"/>
  <c r="D3331" i="5"/>
  <c r="D3339" i="5"/>
  <c r="D3347" i="5"/>
  <c r="D3355" i="5"/>
  <c r="D3363" i="5"/>
  <c r="D3371" i="5"/>
  <c r="D3379" i="5"/>
  <c r="D3387" i="5"/>
  <c r="D3395" i="5"/>
  <c r="D3403" i="5"/>
  <c r="D3411" i="5"/>
  <c r="D3419" i="5"/>
  <c r="D3427" i="5"/>
  <c r="D3435" i="5"/>
  <c r="D3443" i="5"/>
  <c r="D3451" i="5"/>
  <c r="D3459" i="5"/>
  <c r="D3467" i="5"/>
  <c r="D3475" i="5"/>
  <c r="D3483" i="5"/>
  <c r="D3491" i="5"/>
  <c r="D3499" i="5"/>
  <c r="D3507" i="5"/>
  <c r="D3515" i="5"/>
  <c r="D3523" i="5"/>
  <c r="D3531" i="5"/>
  <c r="D3539" i="5"/>
  <c r="D3547" i="5"/>
  <c r="D3555" i="5"/>
  <c r="D3563" i="5"/>
  <c r="D3571" i="5"/>
  <c r="D3579" i="5"/>
  <c r="D3587" i="5"/>
  <c r="D3595" i="5"/>
  <c r="D3603" i="5"/>
  <c r="D3611" i="5"/>
  <c r="D3619" i="5"/>
  <c r="D3627" i="5"/>
  <c r="D3635" i="5"/>
  <c r="D3643" i="5"/>
  <c r="D3651" i="5"/>
  <c r="D3659" i="5"/>
  <c r="D3667" i="5"/>
  <c r="D3675" i="5"/>
  <c r="D3683" i="5"/>
  <c r="D3691" i="5"/>
  <c r="D3699" i="5"/>
  <c r="D3707" i="5"/>
  <c r="D3715" i="5"/>
  <c r="D3723" i="5"/>
  <c r="D3731" i="5"/>
  <c r="D3739" i="5"/>
  <c r="D3747" i="5"/>
  <c r="D3755" i="5"/>
  <c r="D3763" i="5"/>
  <c r="D3771" i="5"/>
  <c r="D3779" i="5"/>
  <c r="D3787" i="5"/>
  <c r="D3795" i="5"/>
  <c r="D3803" i="5"/>
  <c r="D3811" i="5"/>
  <c r="D3819" i="5"/>
  <c r="D3827" i="5"/>
  <c r="D3835" i="5"/>
  <c r="D3843" i="5"/>
  <c r="D3851" i="5"/>
  <c r="D3859" i="5"/>
  <c r="D3867" i="5"/>
  <c r="D3875" i="5"/>
  <c r="D3883" i="5"/>
  <c r="D3891" i="5"/>
  <c r="D3899" i="5"/>
  <c r="D3907" i="5"/>
  <c r="D3915" i="5"/>
  <c r="D3923" i="5"/>
  <c r="D3931" i="5"/>
  <c r="D3939" i="5"/>
  <c r="D3947" i="5"/>
  <c r="D3955" i="5"/>
  <c r="D3963" i="5"/>
  <c r="D3971" i="5"/>
  <c r="D3979" i="5"/>
  <c r="D3987" i="5"/>
  <c r="D3995" i="5"/>
  <c r="D4003" i="5"/>
  <c r="D4011" i="5"/>
  <c r="D4019" i="5"/>
  <c r="D4027" i="5"/>
  <c r="D4035" i="5"/>
  <c r="D4043" i="5"/>
  <c r="D4051" i="5"/>
  <c r="D4059" i="5"/>
  <c r="D4067" i="5"/>
  <c r="D4075" i="5"/>
  <c r="D4083" i="5"/>
  <c r="D4091" i="5"/>
  <c r="D4099" i="5"/>
  <c r="D4107" i="5"/>
  <c r="D4115" i="5"/>
  <c r="D4123" i="5"/>
  <c r="D4131" i="5"/>
  <c r="D4139" i="5"/>
  <c r="D4147" i="5"/>
  <c r="D4155" i="5"/>
  <c r="D4163" i="5"/>
  <c r="D4171" i="5"/>
  <c r="D4179" i="5"/>
  <c r="D4187" i="5"/>
  <c r="D4195" i="5"/>
  <c r="D4203" i="5"/>
  <c r="D4211" i="5"/>
  <c r="D4219" i="5"/>
  <c r="D4227" i="5"/>
  <c r="D4235" i="5"/>
  <c r="D4243" i="5"/>
  <c r="D4251" i="5"/>
  <c r="D4259" i="5"/>
  <c r="D4267" i="5"/>
  <c r="D4275" i="5"/>
  <c r="D4283" i="5"/>
  <c r="D4291" i="5"/>
  <c r="D4299" i="5"/>
  <c r="D4307" i="5"/>
  <c r="D4315" i="5"/>
  <c r="D4323" i="5"/>
  <c r="D4331" i="5"/>
  <c r="D4339" i="5"/>
  <c r="D4347" i="5"/>
  <c r="D4355" i="5"/>
  <c r="D4363" i="5"/>
  <c r="D4371" i="5"/>
  <c r="D4379" i="5"/>
  <c r="D4387" i="5"/>
  <c r="D4395" i="5"/>
  <c r="D4403" i="5"/>
  <c r="D4411" i="5"/>
  <c r="D4419" i="5"/>
  <c r="D4427" i="5"/>
  <c r="D4435" i="5"/>
  <c r="D4443" i="5"/>
  <c r="D4451" i="5"/>
  <c r="D4459" i="5"/>
  <c r="D4467" i="5"/>
  <c r="D4475" i="5"/>
  <c r="D4483" i="5"/>
  <c r="D4491" i="5"/>
  <c r="D4499" i="5"/>
  <c r="D4507" i="5"/>
  <c r="D4515" i="5"/>
  <c r="D4523" i="5"/>
  <c r="D4531" i="5"/>
  <c r="D4539" i="5"/>
  <c r="D4547" i="5"/>
  <c r="D4555" i="5"/>
  <c r="D4563" i="5"/>
  <c r="D4571" i="5"/>
  <c r="D4579" i="5"/>
  <c r="D4587" i="5"/>
  <c r="D4595" i="5"/>
  <c r="D4603" i="5"/>
  <c r="D4611" i="5"/>
  <c r="D4619" i="5"/>
  <c r="D4627" i="5"/>
  <c r="D4635" i="5"/>
  <c r="D4643" i="5"/>
  <c r="D4651" i="5"/>
  <c r="D4659" i="5"/>
  <c r="D4667" i="5"/>
  <c r="D4675" i="5"/>
  <c r="D4683" i="5"/>
  <c r="D4691" i="5"/>
  <c r="D4699" i="5"/>
  <c r="D4707" i="5"/>
  <c r="D4715" i="5"/>
  <c r="D4723" i="5"/>
  <c r="D4731" i="5"/>
  <c r="D4739" i="5"/>
  <c r="D4747" i="5"/>
  <c r="D4755" i="5"/>
  <c r="D4763" i="5"/>
  <c r="D4771" i="5"/>
  <c r="D4779" i="5"/>
  <c r="D4787" i="5"/>
  <c r="D4795" i="5"/>
  <c r="D4803" i="5"/>
  <c r="D4811" i="5"/>
  <c r="D4819" i="5"/>
  <c r="D4827" i="5"/>
  <c r="D4835" i="5"/>
  <c r="D4843" i="5"/>
  <c r="D4851" i="5"/>
  <c r="D4859" i="5"/>
  <c r="D4867" i="5"/>
  <c r="D4875" i="5"/>
  <c r="D4883" i="5"/>
  <c r="D4891" i="5"/>
  <c r="D4899" i="5"/>
  <c r="D4907" i="5"/>
  <c r="D4915" i="5"/>
  <c r="D4923" i="5"/>
  <c r="D4931" i="5"/>
  <c r="D4939" i="5"/>
  <c r="D4947" i="5"/>
  <c r="D4955" i="5"/>
  <c r="D4963" i="5"/>
  <c r="D4971" i="5"/>
  <c r="D4979" i="5"/>
  <c r="D4987" i="5"/>
  <c r="D4995" i="5"/>
  <c r="D5003" i="5"/>
  <c r="D5011" i="5"/>
  <c r="D5019" i="5"/>
  <c r="D5027" i="5"/>
  <c r="D5035" i="5"/>
  <c r="D5043" i="5"/>
  <c r="D5051" i="5"/>
  <c r="D5059" i="5"/>
  <c r="D5067" i="5"/>
  <c r="D5075" i="5"/>
  <c r="D5083" i="5"/>
  <c r="D5091" i="5"/>
  <c r="D5099" i="5"/>
  <c r="D5107" i="5"/>
  <c r="D5115" i="5"/>
  <c r="D5123" i="5"/>
  <c r="D5131" i="5"/>
  <c r="D5139" i="5"/>
  <c r="D5147" i="5"/>
  <c r="D5155" i="5"/>
  <c r="D5163" i="5"/>
  <c r="D5171" i="5"/>
  <c r="D5179" i="5"/>
  <c r="D5187" i="5"/>
  <c r="D5195" i="5"/>
  <c r="D5203" i="5"/>
  <c r="D5211" i="5"/>
  <c r="D5219" i="5"/>
  <c r="D5227" i="5"/>
  <c r="D5235" i="5"/>
  <c r="D5243" i="5"/>
  <c r="D5251" i="5"/>
  <c r="D5259" i="5"/>
  <c r="D5267" i="5"/>
  <c r="D5275" i="5"/>
  <c r="D5283" i="5"/>
  <c r="D5291" i="5"/>
  <c r="D5299" i="5"/>
  <c r="D5307" i="5"/>
  <c r="D5315" i="5"/>
  <c r="D5323" i="5"/>
  <c r="D5331" i="5"/>
  <c r="D5339" i="5"/>
  <c r="D5347" i="5"/>
  <c r="D5355" i="5"/>
  <c r="D5363" i="5"/>
  <c r="D5371" i="5"/>
  <c r="D5379" i="5"/>
  <c r="D5387" i="5"/>
  <c r="D5395" i="5"/>
  <c r="D5403" i="5"/>
  <c r="D5411" i="5"/>
  <c r="D5419" i="5"/>
  <c r="D5427" i="5"/>
  <c r="D5435" i="5"/>
  <c r="D5443" i="5"/>
  <c r="D5451" i="5"/>
  <c r="D5459" i="5"/>
  <c r="D5467" i="5"/>
  <c r="D5475" i="5"/>
  <c r="D5483" i="5"/>
  <c r="D5491" i="5"/>
  <c r="D5499" i="5"/>
  <c r="D5507" i="5"/>
  <c r="D5515" i="5"/>
  <c r="D5523" i="5"/>
  <c r="D5531" i="5"/>
  <c r="D5539" i="5"/>
  <c r="D5547" i="5"/>
  <c r="D5555" i="5"/>
  <c r="D5563" i="5"/>
  <c r="D5571" i="5"/>
  <c r="D5574" i="5"/>
  <c r="D5590" i="5"/>
  <c r="D5606" i="5"/>
  <c r="D5622" i="5"/>
  <c r="D5638" i="5"/>
  <c r="D5654" i="5"/>
  <c r="D5670" i="5"/>
  <c r="D5686" i="5"/>
  <c r="D5702" i="5"/>
  <c r="D5718" i="5"/>
  <c r="D5734" i="5"/>
  <c r="D5750" i="5"/>
  <c r="D5766" i="5"/>
  <c r="D5782" i="5"/>
  <c r="D5798" i="5"/>
  <c r="D5814" i="5"/>
  <c r="D5830" i="5"/>
  <c r="D5846" i="5"/>
  <c r="D5862" i="5"/>
  <c r="D5878" i="5"/>
  <c r="D5894" i="5"/>
  <c r="D5910" i="5"/>
  <c r="D5926" i="5"/>
  <c r="D5942" i="5"/>
  <c r="D5958" i="5"/>
  <c r="D5974" i="5"/>
  <c r="D5990" i="5"/>
  <c r="D6006" i="5"/>
  <c r="D6022" i="5"/>
  <c r="D6038" i="5"/>
  <c r="D6054" i="5"/>
  <c r="D6070" i="5"/>
  <c r="D6086" i="5"/>
  <c r="D6102" i="5"/>
  <c r="D6118" i="5"/>
  <c r="D6134" i="5"/>
  <c r="D6150" i="5"/>
  <c r="D6166" i="5"/>
  <c r="D6182" i="5"/>
  <c r="D6198" i="5"/>
  <c r="D6214" i="5"/>
  <c r="D6230" i="5"/>
  <c r="D6246" i="5"/>
  <c r="D6262" i="5"/>
  <c r="D6278" i="5"/>
  <c r="D6294" i="5"/>
  <c r="D6310" i="5"/>
  <c r="D6326" i="5"/>
  <c r="D6342" i="5"/>
  <c r="D6358" i="5"/>
  <c r="D6374" i="5"/>
  <c r="D6390" i="5"/>
  <c r="D6406" i="5"/>
  <c r="D6422" i="5"/>
  <c r="D6438" i="5"/>
  <c r="D6454" i="5"/>
  <c r="D6470" i="5"/>
  <c r="D6486" i="5"/>
  <c r="D6502" i="5"/>
  <c r="D6518" i="5"/>
  <c r="D6534" i="5"/>
  <c r="D6550" i="5"/>
  <c r="D6566" i="5"/>
  <c r="D6582" i="5"/>
  <c r="D6598" i="5"/>
  <c r="D6614" i="5"/>
  <c r="D6630" i="5"/>
  <c r="D6646" i="5"/>
  <c r="D6662" i="5"/>
  <c r="D6678" i="5"/>
  <c r="D6694" i="5"/>
  <c r="D6710" i="5"/>
  <c r="D6726" i="5"/>
  <c r="D6742" i="5"/>
  <c r="D6758" i="5"/>
  <c r="D6774" i="5"/>
  <c r="D6790" i="5"/>
  <c r="D6806" i="5"/>
  <c r="D6822" i="5"/>
  <c r="D6838" i="5"/>
  <c r="D6854" i="5"/>
  <c r="D6870" i="5"/>
  <c r="D6886" i="5"/>
  <c r="D6902" i="5"/>
  <c r="D6918" i="5"/>
  <c r="D6934" i="5"/>
  <c r="D6950" i="5"/>
  <c r="D6966" i="5"/>
  <c r="D6982" i="5"/>
  <c r="D6998" i="5"/>
  <c r="D7014" i="5"/>
  <c r="D7030" i="5"/>
  <c r="D7046" i="5"/>
  <c r="D7062" i="5"/>
  <c r="D7078" i="5"/>
  <c r="D7094" i="5"/>
  <c r="D7110" i="5"/>
  <c r="D7126" i="5"/>
  <c r="D7142" i="5"/>
  <c r="D7158" i="5"/>
  <c r="D7174" i="5"/>
  <c r="D7190" i="5"/>
  <c r="D7206" i="5"/>
  <c r="D7222" i="5"/>
  <c r="D7238" i="5"/>
  <c r="D7254" i="5"/>
  <c r="D7270" i="5"/>
  <c r="D7286" i="5"/>
  <c r="D7302" i="5"/>
  <c r="D7318" i="5"/>
  <c r="D7334" i="5"/>
  <c r="D7350" i="5"/>
  <c r="D7366" i="5"/>
  <c r="D7382" i="5"/>
  <c r="D7398" i="5"/>
  <c r="D7414" i="5"/>
  <c r="D7430" i="5"/>
  <c r="D7446" i="5"/>
  <c r="D7462" i="5"/>
  <c r="D7478" i="5"/>
  <c r="D7494" i="5"/>
  <c r="D7510" i="5"/>
  <c r="D7526" i="5"/>
  <c r="D7542" i="5"/>
  <c r="D7558" i="5"/>
  <c r="D7574" i="5"/>
  <c r="D7590" i="5"/>
  <c r="D7606" i="5"/>
  <c r="D7622" i="5"/>
  <c r="D7638" i="5"/>
  <c r="D7654" i="5"/>
  <c r="D7670" i="5"/>
  <c r="D7686" i="5"/>
  <c r="D7720" i="5"/>
  <c r="D7752" i="5"/>
  <c r="D7784" i="5"/>
  <c r="D7816" i="5"/>
  <c r="D7848" i="5"/>
  <c r="D7880" i="5"/>
  <c r="D7912" i="5"/>
  <c r="D7944" i="5"/>
  <c r="D7976" i="5"/>
  <c r="D8008" i="5"/>
  <c r="D8040" i="5"/>
  <c r="D8072" i="5"/>
  <c r="D8104" i="5"/>
  <c r="D8136" i="5"/>
  <c r="D8168" i="5"/>
  <c r="D8200" i="5"/>
  <c r="D8232" i="5"/>
  <c r="D8264" i="5"/>
  <c r="D8296" i="5"/>
  <c r="D8328" i="5"/>
  <c r="D8360" i="5"/>
  <c r="D8392" i="5"/>
  <c r="D8424" i="5"/>
  <c r="D8456" i="5"/>
  <c r="D8488" i="5"/>
  <c r="D8520" i="5"/>
  <c r="D8552" i="5"/>
  <c r="D8584" i="5"/>
  <c r="D8616" i="5"/>
  <c r="D8648" i="5"/>
  <c r="D8680" i="5"/>
  <c r="D8712" i="5"/>
  <c r="D8744" i="5"/>
  <c r="D8776" i="5"/>
  <c r="D8808" i="5"/>
  <c r="D8840" i="5"/>
  <c r="D8872" i="5"/>
  <c r="D8904" i="5"/>
  <c r="D8936" i="5"/>
  <c r="D8968" i="5"/>
  <c r="D9000" i="5"/>
  <c r="D9032" i="5"/>
  <c r="D9064" i="5"/>
  <c r="D9096" i="5"/>
  <c r="D9128" i="5"/>
  <c r="D9160" i="5"/>
  <c r="D9192" i="5"/>
  <c r="D9224" i="5"/>
  <c r="D9256" i="5"/>
  <c r="D9288" i="5"/>
  <c r="D9320" i="5"/>
  <c r="D9352" i="5"/>
  <c r="D9384" i="5"/>
  <c r="D9416" i="5"/>
  <c r="D9448" i="5"/>
  <c r="D9480" i="5"/>
  <c r="D9512" i="5"/>
  <c r="D9544" i="5"/>
  <c r="D9576" i="5"/>
  <c r="D9608" i="5"/>
  <c r="D9640" i="5"/>
  <c r="D9672" i="5"/>
  <c r="D9704" i="5"/>
  <c r="D9736" i="5"/>
  <c r="D9768" i="5"/>
  <c r="D9800" i="5"/>
  <c r="D9832" i="5"/>
  <c r="D9864" i="5"/>
  <c r="D9896" i="5"/>
  <c r="D9928" i="5"/>
  <c r="D9960" i="5"/>
  <c r="D9992" i="5"/>
  <c r="D10024" i="5"/>
  <c r="D10056" i="5"/>
  <c r="D10088" i="5"/>
  <c r="D10120" i="5"/>
  <c r="D10152" i="5"/>
  <c r="D10184" i="5"/>
  <c r="D10216" i="5"/>
  <c r="D10259" i="5"/>
  <c r="D10323" i="5"/>
  <c r="D10387" i="5"/>
  <c r="D10451" i="5"/>
  <c r="D10515" i="5"/>
  <c r="D10579" i="5"/>
  <c r="D10643" i="5"/>
  <c r="D10707" i="5"/>
  <c r="D10771" i="5"/>
  <c r="D10835" i="5"/>
  <c r="D10899" i="5"/>
  <c r="D10963" i="5"/>
  <c r="D11027" i="5"/>
  <c r="D11091" i="5"/>
  <c r="D11155" i="5"/>
  <c r="D11219" i="5"/>
  <c r="D11283" i="5"/>
  <c r="D11347" i="5"/>
  <c r="D11411" i="5"/>
  <c r="D11475" i="5"/>
  <c r="D11539" i="5"/>
  <c r="D11603" i="5"/>
  <c r="D11667" i="5"/>
  <c r="D11731" i="5"/>
  <c r="D11795" i="5"/>
  <c r="D11859" i="5"/>
  <c r="D11923" i="5"/>
  <c r="D11987" i="5"/>
  <c r="D12051" i="5"/>
  <c r="D12115" i="5"/>
  <c r="D12179" i="5"/>
  <c r="D12243" i="5"/>
  <c r="D12307" i="5"/>
  <c r="D12371" i="5"/>
  <c r="D12435" i="5"/>
  <c r="D12499" i="5"/>
  <c r="D12634" i="5"/>
  <c r="D12762" i="5"/>
  <c r="D12890" i="5"/>
  <c r="D13018" i="5"/>
  <c r="D13146" i="5"/>
  <c r="D13274" i="5"/>
  <c r="D13402" i="5"/>
  <c r="D13578" i="5"/>
  <c r="D13834" i="5"/>
  <c r="D14090" i="5"/>
  <c r="D14346" i="5"/>
  <c r="D14646" i="5"/>
  <c r="D16787" i="5"/>
  <c r="D2000" i="5"/>
  <c r="D2002" i="5"/>
  <c r="D2004" i="5"/>
  <c r="D2006" i="5"/>
  <c r="D2008" i="5"/>
  <c r="D2010" i="5"/>
  <c r="D2012" i="5"/>
  <c r="D2014" i="5"/>
  <c r="D2016" i="5"/>
  <c r="D2018" i="5"/>
  <c r="D2020" i="5"/>
  <c r="D2022" i="5"/>
  <c r="D2024" i="5"/>
  <c r="D2026" i="5"/>
  <c r="D2028" i="5"/>
  <c r="D2030" i="5"/>
  <c r="D2032" i="5"/>
  <c r="D2034" i="5"/>
  <c r="D2036" i="5"/>
  <c r="D2038" i="5"/>
  <c r="D2040" i="5"/>
  <c r="D2042" i="5"/>
  <c r="D2044" i="5"/>
  <c r="D2046" i="5"/>
  <c r="D2048" i="5"/>
  <c r="D2050" i="5"/>
  <c r="D2052" i="5"/>
  <c r="D2054" i="5"/>
  <c r="D2056" i="5"/>
  <c r="D2058" i="5"/>
  <c r="D2060" i="5"/>
  <c r="D2062" i="5"/>
  <c r="D2064" i="5"/>
  <c r="D2066" i="5"/>
  <c r="D2068" i="5"/>
  <c r="D2070" i="5"/>
  <c r="D2072" i="5"/>
  <c r="D2074" i="5"/>
  <c r="D2076" i="5"/>
  <c r="D2078" i="5"/>
  <c r="D2080" i="5"/>
  <c r="D2082" i="5"/>
  <c r="D2084" i="5"/>
  <c r="D2086" i="5"/>
  <c r="D2088" i="5"/>
  <c r="D2090" i="5"/>
  <c r="D2092" i="5"/>
  <c r="D2094" i="5"/>
  <c r="D2096" i="5"/>
  <c r="D2098" i="5"/>
  <c r="D2100" i="5"/>
  <c r="D2102" i="5"/>
  <c r="D2104" i="5"/>
  <c r="D2106" i="5"/>
  <c r="D2108" i="5"/>
  <c r="D2110" i="5"/>
  <c r="D2112" i="5"/>
  <c r="D2114" i="5"/>
  <c r="D2116" i="5"/>
  <c r="D2118" i="5"/>
  <c r="D2120" i="5"/>
  <c r="D2122" i="5"/>
  <c r="D2124" i="5"/>
  <c r="D2126" i="5"/>
  <c r="D2128" i="5"/>
  <c r="D2130" i="5"/>
  <c r="D2132" i="5"/>
  <c r="D2134" i="5"/>
  <c r="D2136" i="5"/>
  <c r="D2138" i="5"/>
  <c r="D2140" i="5"/>
  <c r="D2142" i="5"/>
  <c r="D2144" i="5"/>
  <c r="D2146" i="5"/>
  <c r="D2148" i="5"/>
  <c r="D2150" i="5"/>
  <c r="D2152" i="5"/>
  <c r="D2154" i="5"/>
  <c r="D2156" i="5"/>
  <c r="D2158" i="5"/>
  <c r="D2160" i="5"/>
  <c r="D2162" i="5"/>
  <c r="D2164" i="5"/>
  <c r="D2166" i="5"/>
  <c r="D2168" i="5"/>
  <c r="D2170" i="5"/>
  <c r="D2172" i="5"/>
  <c r="D2174" i="5"/>
  <c r="D2176" i="5"/>
  <c r="D2178" i="5"/>
  <c r="D2180" i="5"/>
  <c r="D2182" i="5"/>
  <c r="D2184" i="5"/>
  <c r="D2186" i="5"/>
  <c r="D2188" i="5"/>
  <c r="D2190" i="5"/>
  <c r="D2192" i="5"/>
  <c r="D2194" i="5"/>
  <c r="D2196" i="5"/>
  <c r="D2198" i="5"/>
  <c r="D2200" i="5"/>
  <c r="D2202" i="5"/>
  <c r="D2204" i="5"/>
  <c r="D2206" i="5"/>
  <c r="D2208" i="5"/>
  <c r="D2210" i="5"/>
  <c r="D2212" i="5"/>
  <c r="D2214" i="5"/>
  <c r="D2216" i="5"/>
  <c r="D2218" i="5"/>
  <c r="D2220" i="5"/>
  <c r="D2222" i="5"/>
  <c r="D2224" i="5"/>
  <c r="D2226" i="5"/>
  <c r="D2228" i="5"/>
  <c r="D2230" i="5"/>
  <c r="D2232" i="5"/>
  <c r="D2234" i="5"/>
  <c r="D2236" i="5"/>
  <c r="D2238" i="5"/>
  <c r="D2240" i="5"/>
  <c r="D2242" i="5"/>
  <c r="D2244" i="5"/>
  <c r="D2246" i="5"/>
  <c r="D2248" i="5"/>
  <c r="D2250" i="5"/>
  <c r="D2252" i="5"/>
  <c r="D2254" i="5"/>
  <c r="D2256" i="5"/>
  <c r="D2258" i="5"/>
  <c r="D2260" i="5"/>
  <c r="D2262" i="5"/>
  <c r="D2264" i="5"/>
  <c r="D2266" i="5"/>
  <c r="D2268" i="5"/>
  <c r="D2270" i="5"/>
  <c r="D2272" i="5"/>
  <c r="D2274" i="5"/>
  <c r="D2276" i="5"/>
  <c r="D2278" i="5"/>
  <c r="D2280" i="5"/>
  <c r="D2282" i="5"/>
  <c r="D2284" i="5"/>
  <c r="D2286" i="5"/>
  <c r="D2288" i="5"/>
  <c r="D2290" i="5"/>
  <c r="D2292" i="5"/>
  <c r="D2294" i="5"/>
  <c r="D2296" i="5"/>
  <c r="D2298" i="5"/>
  <c r="D2300" i="5"/>
  <c r="D2302" i="5"/>
  <c r="D2304" i="5"/>
  <c r="D2306" i="5"/>
  <c r="D2308" i="5"/>
  <c r="D2310" i="5"/>
  <c r="D2312" i="5"/>
  <c r="D2314" i="5"/>
  <c r="D2316" i="5"/>
  <c r="D2318" i="5"/>
  <c r="D2320" i="5"/>
  <c r="D2322" i="5"/>
  <c r="D2324" i="5"/>
  <c r="D2326" i="5"/>
  <c r="D2328" i="5"/>
  <c r="D2330" i="5"/>
  <c r="D2332" i="5"/>
  <c r="D2334" i="5"/>
  <c r="D2336" i="5"/>
  <c r="D2338" i="5"/>
  <c r="D2340" i="5"/>
  <c r="D2342" i="5"/>
  <c r="D2344" i="5"/>
  <c r="D2346" i="5"/>
  <c r="D2348" i="5"/>
  <c r="D2350" i="5"/>
  <c r="D2352" i="5"/>
  <c r="D2354" i="5"/>
  <c r="D2356" i="5"/>
  <c r="D2358" i="5"/>
  <c r="D2360" i="5"/>
  <c r="D2362" i="5"/>
  <c r="D2364" i="5"/>
  <c r="D2366" i="5"/>
  <c r="D2368" i="5"/>
  <c r="D2370" i="5"/>
  <c r="D2372" i="5"/>
  <c r="D2374" i="5"/>
  <c r="D2376" i="5"/>
  <c r="D2378" i="5"/>
  <c r="D2380" i="5"/>
  <c r="D2382" i="5"/>
  <c r="D2384" i="5"/>
  <c r="D2386" i="5"/>
  <c r="D2388" i="5"/>
  <c r="D2390" i="5"/>
  <c r="D2392" i="5"/>
  <c r="D2394" i="5"/>
  <c r="D2396" i="5"/>
  <c r="D2398" i="5"/>
  <c r="D2400" i="5"/>
  <c r="D2402" i="5"/>
  <c r="D2404" i="5"/>
  <c r="D2406" i="5"/>
  <c r="D2408" i="5"/>
  <c r="D2410" i="5"/>
  <c r="D2412" i="5"/>
  <c r="D2414" i="5"/>
  <c r="D2416" i="5"/>
  <c r="D2418" i="5"/>
  <c r="D2420" i="5"/>
  <c r="D2422" i="5"/>
  <c r="D2424" i="5"/>
  <c r="D2426" i="5"/>
  <c r="D2428" i="5"/>
  <c r="D2430" i="5"/>
  <c r="D2432" i="5"/>
  <c r="D2434" i="5"/>
  <c r="D2436" i="5"/>
  <c r="D2438" i="5"/>
  <c r="D2440" i="5"/>
  <c r="D2442" i="5"/>
  <c r="D2444" i="5"/>
  <c r="D2446" i="5"/>
  <c r="D2448" i="5"/>
  <c r="D2450" i="5"/>
  <c r="D2452" i="5"/>
  <c r="D2454" i="5"/>
  <c r="D2456" i="5"/>
  <c r="D2458" i="5"/>
  <c r="D2460" i="5"/>
  <c r="D2462" i="5"/>
  <c r="D2464" i="5"/>
  <c r="D2466" i="5"/>
  <c r="D2468" i="5"/>
  <c r="D2470" i="5"/>
  <c r="D2472" i="5"/>
  <c r="D2474" i="5"/>
  <c r="D2476" i="5"/>
  <c r="D2478" i="5"/>
  <c r="D2480" i="5"/>
  <c r="D2482" i="5"/>
  <c r="D2484" i="5"/>
  <c r="D2486" i="5"/>
  <c r="D2488" i="5"/>
  <c r="D2490" i="5"/>
  <c r="D2492" i="5"/>
  <c r="D2494" i="5"/>
  <c r="D2496" i="5"/>
  <c r="D2498" i="5"/>
  <c r="D2500" i="5"/>
  <c r="D2502" i="5"/>
  <c r="D2504" i="5"/>
  <c r="D2506" i="5"/>
  <c r="D2508" i="5"/>
  <c r="D2510" i="5"/>
  <c r="D2512" i="5"/>
  <c r="D2514" i="5"/>
  <c r="D2516" i="5"/>
  <c r="D2518" i="5"/>
  <c r="D2520" i="5"/>
  <c r="D2522" i="5"/>
  <c r="D2524" i="5"/>
  <c r="D2526" i="5"/>
  <c r="D2528" i="5"/>
  <c r="D2530" i="5"/>
  <c r="D2532" i="5"/>
  <c r="D2534" i="5"/>
  <c r="D2536" i="5"/>
  <c r="D2538" i="5"/>
  <c r="D2540" i="5"/>
  <c r="D2542" i="5"/>
  <c r="D2544" i="5"/>
  <c r="D2546" i="5"/>
  <c r="D2548" i="5"/>
  <c r="D2550" i="5"/>
  <c r="D2552" i="5"/>
  <c r="D2554" i="5"/>
  <c r="D2556" i="5"/>
  <c r="D2558" i="5"/>
  <c r="D2560" i="5"/>
  <c r="D2562" i="5"/>
  <c r="D2564" i="5"/>
  <c r="D2566" i="5"/>
  <c r="D2568" i="5"/>
  <c r="D2570" i="5"/>
  <c r="D2572" i="5"/>
  <c r="D2574" i="5"/>
  <c r="D2576" i="5"/>
  <c r="D2578" i="5"/>
  <c r="D2580" i="5"/>
  <c r="D2582" i="5"/>
  <c r="D2584" i="5"/>
  <c r="D2586" i="5"/>
  <c r="D2588" i="5"/>
  <c r="D2590" i="5"/>
  <c r="D2592" i="5"/>
  <c r="D2594" i="5"/>
  <c r="D2596" i="5"/>
  <c r="D2598" i="5"/>
  <c r="D2600" i="5"/>
  <c r="D2602" i="5"/>
  <c r="D2604" i="5"/>
  <c r="D2606" i="5"/>
  <c r="D2608" i="5"/>
  <c r="D2610" i="5"/>
  <c r="D2612" i="5"/>
  <c r="D2614" i="5"/>
  <c r="D2616" i="5"/>
  <c r="D2618" i="5"/>
  <c r="D2620" i="5"/>
  <c r="D2622" i="5"/>
  <c r="D2624" i="5"/>
  <c r="D2626" i="5"/>
  <c r="D2628" i="5"/>
  <c r="D2630" i="5"/>
  <c r="D2632" i="5"/>
  <c r="D2634" i="5"/>
  <c r="D2636" i="5"/>
  <c r="D2638" i="5"/>
  <c r="D2640" i="5"/>
  <c r="D2642" i="5"/>
  <c r="D2644" i="5"/>
  <c r="D2646" i="5"/>
  <c r="D2648" i="5"/>
  <c r="D2650" i="5"/>
  <c r="D2652" i="5"/>
  <c r="D2654" i="5"/>
  <c r="D2656" i="5"/>
  <c r="D2658" i="5"/>
  <c r="D2660" i="5"/>
  <c r="D2662" i="5"/>
  <c r="D2664" i="5"/>
  <c r="D2666" i="5"/>
  <c r="D2668" i="5"/>
  <c r="D2670" i="5"/>
  <c r="D2672" i="5"/>
  <c r="D2674" i="5"/>
  <c r="D2676" i="5"/>
  <c r="D2678" i="5"/>
  <c r="D2680" i="5"/>
  <c r="D2682" i="5"/>
  <c r="D2684" i="5"/>
  <c r="D2686" i="5"/>
  <c r="D2688" i="5"/>
  <c r="D2690" i="5"/>
  <c r="D2692" i="5"/>
  <c r="D2694" i="5"/>
  <c r="D2696" i="5"/>
  <c r="D2698" i="5"/>
  <c r="D2700" i="5"/>
  <c r="D2702" i="5"/>
  <c r="D2704" i="5"/>
  <c r="D2706" i="5"/>
  <c r="D2708" i="5"/>
  <c r="D2710" i="5"/>
  <c r="D2712" i="5"/>
  <c r="D2714" i="5"/>
  <c r="D2716" i="5"/>
  <c r="D2718" i="5"/>
  <c r="D2720" i="5"/>
  <c r="D2722" i="5"/>
  <c r="D2724" i="5"/>
  <c r="D2726" i="5"/>
  <c r="D2728" i="5"/>
  <c r="D2730" i="5"/>
  <c r="D2732" i="5"/>
  <c r="D2734" i="5"/>
  <c r="D2736" i="5"/>
  <c r="D2738" i="5"/>
  <c r="D2740" i="5"/>
  <c r="D2742" i="5"/>
  <c r="D2744" i="5"/>
  <c r="D2746" i="5"/>
  <c r="D2748" i="5"/>
  <c r="D2750" i="5"/>
  <c r="D2752" i="5"/>
  <c r="D2754" i="5"/>
  <c r="D2756" i="5"/>
  <c r="D2758" i="5"/>
  <c r="D2760" i="5"/>
  <c r="D2762" i="5"/>
  <c r="D2764" i="5"/>
  <c r="D2766" i="5"/>
  <c r="D2768" i="5"/>
  <c r="D2770" i="5"/>
  <c r="D2772" i="5"/>
  <c r="D2774" i="5"/>
  <c r="D2776" i="5"/>
  <c r="D2778" i="5"/>
  <c r="D2780" i="5"/>
  <c r="D2782" i="5"/>
  <c r="D2784" i="5"/>
  <c r="D2786" i="5"/>
  <c r="D2788" i="5"/>
  <c r="D2790" i="5"/>
  <c r="D2792" i="5"/>
  <c r="D2794" i="5"/>
  <c r="D2796" i="5"/>
  <c r="D2798" i="5"/>
  <c r="D2800" i="5"/>
  <c r="D2802" i="5"/>
  <c r="D2804" i="5"/>
  <c r="D2806" i="5"/>
  <c r="D2808" i="5"/>
  <c r="D2810" i="5"/>
  <c r="D2812" i="5"/>
  <c r="D2814" i="5"/>
  <c r="D2816" i="5"/>
  <c r="D2818" i="5"/>
  <c r="D2820" i="5"/>
  <c r="D2822" i="5"/>
  <c r="D2824" i="5"/>
  <c r="D2826" i="5"/>
  <c r="D2828" i="5"/>
  <c r="D2830" i="5"/>
  <c r="D2832" i="5"/>
  <c r="D2834" i="5"/>
  <c r="D2836" i="5"/>
  <c r="D2838" i="5"/>
  <c r="D2840" i="5"/>
  <c r="D2842" i="5"/>
  <c r="D2844" i="5"/>
  <c r="D2846" i="5"/>
  <c r="D2848" i="5"/>
  <c r="D2850" i="5"/>
  <c r="D2852" i="5"/>
  <c r="D2854" i="5"/>
  <c r="D2856" i="5"/>
  <c r="D2858" i="5"/>
  <c r="D2860" i="5"/>
  <c r="D2862" i="5"/>
  <c r="D2864" i="5"/>
  <c r="D2866" i="5"/>
  <c r="D2868" i="5"/>
  <c r="D2870" i="5"/>
  <c r="D2872" i="5"/>
  <c r="D2874" i="5"/>
  <c r="D2876" i="5"/>
  <c r="D2878" i="5"/>
  <c r="D2880" i="5"/>
  <c r="D2882" i="5"/>
  <c r="D2884" i="5"/>
  <c r="D2886" i="5"/>
  <c r="D2888" i="5"/>
  <c r="D2890" i="5"/>
  <c r="D2892" i="5"/>
  <c r="D2894" i="5"/>
  <c r="D2896" i="5"/>
  <c r="D2898" i="5"/>
  <c r="D2900" i="5"/>
  <c r="D2902" i="5"/>
  <c r="D2904" i="5"/>
  <c r="D2906" i="5"/>
  <c r="D2908" i="5"/>
  <c r="D2910" i="5"/>
  <c r="D2912" i="5"/>
  <c r="D2914" i="5"/>
  <c r="D2916" i="5"/>
  <c r="D2918" i="5"/>
  <c r="D2920" i="5"/>
  <c r="D2922" i="5"/>
  <c r="D2924" i="5"/>
  <c r="D2926" i="5"/>
  <c r="D2928" i="5"/>
  <c r="D2930" i="5"/>
  <c r="D2932" i="5"/>
  <c r="D2934" i="5"/>
  <c r="D2936" i="5"/>
  <c r="D2938" i="5"/>
  <c r="D2940" i="5"/>
  <c r="D2942" i="5"/>
  <c r="D2944" i="5"/>
  <c r="D2946" i="5"/>
  <c r="D2948" i="5"/>
  <c r="D2950" i="5"/>
  <c r="D2952" i="5"/>
  <c r="D2954" i="5"/>
  <c r="D2956" i="5"/>
  <c r="D2958" i="5"/>
  <c r="D2960" i="5"/>
  <c r="D2962" i="5"/>
  <c r="D2964" i="5"/>
  <c r="D2966" i="5"/>
  <c r="D2968" i="5"/>
  <c r="D2970" i="5"/>
  <c r="D2972" i="5"/>
  <c r="D2974" i="5"/>
  <c r="D2976" i="5"/>
  <c r="D2978" i="5"/>
  <c r="D2980" i="5"/>
  <c r="D2982" i="5"/>
  <c r="D2984" i="5"/>
  <c r="D2986" i="5"/>
  <c r="D2988" i="5"/>
  <c r="D2990" i="5"/>
  <c r="D2992" i="5"/>
  <c r="D2994" i="5"/>
  <c r="D2996" i="5"/>
  <c r="D2998" i="5"/>
  <c r="D3000" i="5"/>
  <c r="D3002" i="5"/>
  <c r="D3004" i="5"/>
  <c r="D3006" i="5"/>
  <c r="D3008" i="5"/>
  <c r="D3010" i="5"/>
  <c r="D3012" i="5"/>
  <c r="D3014" i="5"/>
  <c r="D3016" i="5"/>
  <c r="D3018" i="5"/>
  <c r="D3020" i="5"/>
  <c r="D3022" i="5"/>
  <c r="D3024" i="5"/>
  <c r="D3026" i="5"/>
  <c r="D3028" i="5"/>
  <c r="D3030" i="5"/>
  <c r="D3032" i="5"/>
  <c r="D3034" i="5"/>
  <c r="D3036" i="5"/>
  <c r="D3038" i="5"/>
  <c r="D3040" i="5"/>
  <c r="D3042" i="5"/>
  <c r="D3044" i="5"/>
  <c r="D3046" i="5"/>
  <c r="D3048" i="5"/>
  <c r="D3050" i="5"/>
  <c r="D3052" i="5"/>
  <c r="D3054" i="5"/>
  <c r="D3056" i="5"/>
  <c r="D3058" i="5"/>
  <c r="D3060" i="5"/>
  <c r="D3062" i="5"/>
  <c r="D3064" i="5"/>
  <c r="D3066" i="5"/>
  <c r="D3068" i="5"/>
  <c r="D3070" i="5"/>
  <c r="D3072" i="5"/>
  <c r="D3074" i="5"/>
  <c r="D3076" i="5"/>
  <c r="D3078" i="5"/>
  <c r="D3080" i="5"/>
  <c r="D3082" i="5"/>
  <c r="D3084" i="5"/>
  <c r="D3086" i="5"/>
  <c r="D3088" i="5"/>
  <c r="D3090" i="5"/>
  <c r="D3092" i="5"/>
  <c r="D3094" i="5"/>
  <c r="D3096" i="5"/>
  <c r="D3098" i="5"/>
  <c r="D3100" i="5"/>
  <c r="D3102" i="5"/>
  <c r="D3104" i="5"/>
  <c r="D3106" i="5"/>
  <c r="D3108" i="5"/>
  <c r="D3110" i="5"/>
  <c r="D3112" i="5"/>
  <c r="D3114" i="5"/>
  <c r="D3116" i="5"/>
  <c r="D3118" i="5"/>
  <c r="D3120" i="5"/>
  <c r="D3122" i="5"/>
  <c r="D3124" i="5"/>
  <c r="D3126" i="5"/>
  <c r="D3128" i="5"/>
  <c r="D3130" i="5"/>
  <c r="D3132" i="5"/>
  <c r="D3134" i="5"/>
  <c r="D3136" i="5"/>
  <c r="D3138" i="5"/>
  <c r="D3140" i="5"/>
  <c r="D3142" i="5"/>
  <c r="D3144" i="5"/>
  <c r="D3146" i="5"/>
  <c r="D3148" i="5"/>
  <c r="D3150" i="5"/>
  <c r="D3152" i="5"/>
  <c r="D3154" i="5"/>
  <c r="D3156" i="5"/>
  <c r="D3158" i="5"/>
  <c r="D3160" i="5"/>
  <c r="D3162" i="5"/>
  <c r="D3164" i="5"/>
  <c r="D3166" i="5"/>
  <c r="D3168" i="5"/>
  <c r="D3170" i="5"/>
  <c r="D3172" i="5"/>
  <c r="D3174" i="5"/>
  <c r="D3176" i="5"/>
  <c r="D3178" i="5"/>
  <c r="D3180" i="5"/>
  <c r="D3182" i="5"/>
  <c r="D3184" i="5"/>
  <c r="D3186" i="5"/>
  <c r="D3188" i="5"/>
  <c r="D3190" i="5"/>
  <c r="D3192" i="5"/>
  <c r="D3194" i="5"/>
  <c r="D3196" i="5"/>
  <c r="D3198" i="5"/>
  <c r="D3200" i="5"/>
  <c r="D3202" i="5"/>
  <c r="D3204" i="5"/>
  <c r="D3206" i="5"/>
  <c r="D3208" i="5"/>
  <c r="D3210" i="5"/>
  <c r="D3212" i="5"/>
  <c r="D3214" i="5"/>
  <c r="D3216" i="5"/>
  <c r="D3218" i="5"/>
  <c r="D3220" i="5"/>
  <c r="D3222" i="5"/>
  <c r="D3224" i="5"/>
  <c r="D3226" i="5"/>
  <c r="D3228" i="5"/>
  <c r="D3230" i="5"/>
  <c r="D3232" i="5"/>
  <c r="D3234" i="5"/>
  <c r="D3236" i="5"/>
  <c r="D3238" i="5"/>
  <c r="D3240" i="5"/>
  <c r="D3242" i="5"/>
  <c r="D3244" i="5"/>
  <c r="D3246" i="5"/>
  <c r="D3248" i="5"/>
  <c r="D3250" i="5"/>
  <c r="D3252" i="5"/>
  <c r="D3254" i="5"/>
  <c r="D3256" i="5"/>
  <c r="D3258" i="5"/>
  <c r="D3260" i="5"/>
  <c r="D3262" i="5"/>
  <c r="D3264" i="5"/>
  <c r="D3266" i="5"/>
  <c r="D3268" i="5"/>
  <c r="D3270" i="5"/>
  <c r="D3272" i="5"/>
  <c r="D3274" i="5"/>
  <c r="D3276" i="5"/>
  <c r="D3278" i="5"/>
  <c r="D3280" i="5"/>
  <c r="D3282" i="5"/>
  <c r="D3284" i="5"/>
  <c r="D3286" i="5"/>
  <c r="D3288" i="5"/>
  <c r="D3290" i="5"/>
  <c r="D3292" i="5"/>
  <c r="D3294" i="5"/>
  <c r="D3296" i="5"/>
  <c r="D3298" i="5"/>
  <c r="D3300" i="5"/>
  <c r="D3302" i="5"/>
  <c r="D3304" i="5"/>
  <c r="D3306" i="5"/>
  <c r="D3308" i="5"/>
  <c r="D3310" i="5"/>
  <c r="D3312" i="5"/>
  <c r="D3314" i="5"/>
  <c r="D3316" i="5"/>
  <c r="D3318" i="5"/>
  <c r="D3320" i="5"/>
  <c r="D3322" i="5"/>
  <c r="D3324" i="5"/>
  <c r="D3326" i="5"/>
  <c r="D3328" i="5"/>
  <c r="D3330" i="5"/>
  <c r="D3332" i="5"/>
  <c r="D3334" i="5"/>
  <c r="D3336" i="5"/>
  <c r="D3338" i="5"/>
  <c r="D3340" i="5"/>
  <c r="D3342" i="5"/>
  <c r="D3344" i="5"/>
  <c r="D3346" i="5"/>
  <c r="D3348" i="5"/>
  <c r="D3350" i="5"/>
  <c r="D3352" i="5"/>
  <c r="D3354" i="5"/>
  <c r="D3356" i="5"/>
  <c r="D3358" i="5"/>
  <c r="D3360" i="5"/>
  <c r="D3362" i="5"/>
  <c r="D3364" i="5"/>
  <c r="D3366" i="5"/>
  <c r="D3368" i="5"/>
  <c r="D3370" i="5"/>
  <c r="D3372" i="5"/>
  <c r="D3374" i="5"/>
  <c r="D3376" i="5"/>
  <c r="D3378" i="5"/>
  <c r="D3380" i="5"/>
  <c r="D3382" i="5"/>
  <c r="D3384" i="5"/>
  <c r="D3386" i="5"/>
  <c r="D3388" i="5"/>
  <c r="D3390" i="5"/>
  <c r="D3392" i="5"/>
  <c r="D3394" i="5"/>
  <c r="D3396" i="5"/>
  <c r="D3398" i="5"/>
  <c r="D3400" i="5"/>
  <c r="D3402" i="5"/>
  <c r="D3404" i="5"/>
  <c r="D3406" i="5"/>
  <c r="D3408" i="5"/>
  <c r="D3410" i="5"/>
  <c r="D3412" i="5"/>
  <c r="D3414" i="5"/>
  <c r="D3416" i="5"/>
  <c r="D3418" i="5"/>
  <c r="D3420" i="5"/>
  <c r="D3422" i="5"/>
  <c r="D3424" i="5"/>
  <c r="D3426" i="5"/>
  <c r="D3428" i="5"/>
  <c r="D3430" i="5"/>
  <c r="D3432" i="5"/>
  <c r="D3434" i="5"/>
  <c r="D3436" i="5"/>
  <c r="D3438" i="5"/>
  <c r="D3440" i="5"/>
  <c r="D3442" i="5"/>
  <c r="D3444" i="5"/>
  <c r="D3446" i="5"/>
  <c r="D3448" i="5"/>
  <c r="D3450" i="5"/>
  <c r="D3452" i="5"/>
  <c r="D3454" i="5"/>
  <c r="D3456" i="5"/>
  <c r="D3458" i="5"/>
  <c r="D3460" i="5"/>
  <c r="D3462" i="5"/>
  <c r="D3464" i="5"/>
  <c r="D3466" i="5"/>
  <c r="D3468" i="5"/>
  <c r="D3470" i="5"/>
  <c r="D3472" i="5"/>
  <c r="D3474" i="5"/>
  <c r="D3476" i="5"/>
  <c r="D3478" i="5"/>
  <c r="D3480" i="5"/>
  <c r="D3482" i="5"/>
  <c r="D3484" i="5"/>
  <c r="D3486" i="5"/>
  <c r="D3488" i="5"/>
  <c r="D3490" i="5"/>
  <c r="D3492" i="5"/>
  <c r="D3494" i="5"/>
  <c r="D3496" i="5"/>
  <c r="D3498" i="5"/>
  <c r="D3500" i="5"/>
  <c r="D3502" i="5"/>
  <c r="D3504" i="5"/>
  <c r="D3506" i="5"/>
  <c r="D3508" i="5"/>
  <c r="D3510" i="5"/>
  <c r="D3512" i="5"/>
  <c r="D3514" i="5"/>
  <c r="D3516" i="5"/>
  <c r="D3518" i="5"/>
  <c r="D3520" i="5"/>
  <c r="D3522" i="5"/>
  <c r="D3524" i="5"/>
  <c r="D3526" i="5"/>
  <c r="D3528" i="5"/>
  <c r="D3530" i="5"/>
  <c r="D3532" i="5"/>
  <c r="D3534" i="5"/>
  <c r="D3536" i="5"/>
  <c r="D3538" i="5"/>
  <c r="D3540" i="5"/>
  <c r="D3542" i="5"/>
  <c r="D3544" i="5"/>
  <c r="D3546" i="5"/>
  <c r="D3548" i="5"/>
  <c r="D3550" i="5"/>
  <c r="D3552" i="5"/>
  <c r="D3554" i="5"/>
  <c r="D3556" i="5"/>
  <c r="D3558" i="5"/>
  <c r="D3560" i="5"/>
  <c r="D3562" i="5"/>
  <c r="D3564" i="5"/>
  <c r="D3566" i="5"/>
  <c r="D3568" i="5"/>
  <c r="D3570" i="5"/>
  <c r="D3572" i="5"/>
  <c r="D3574" i="5"/>
  <c r="D3576" i="5"/>
  <c r="D3578" i="5"/>
  <c r="D3580" i="5"/>
  <c r="D3582" i="5"/>
  <c r="D3584" i="5"/>
  <c r="D3586" i="5"/>
  <c r="D3588" i="5"/>
  <c r="D3590" i="5"/>
  <c r="D3592" i="5"/>
  <c r="D3594" i="5"/>
  <c r="D3596" i="5"/>
  <c r="D3598" i="5"/>
  <c r="D3600" i="5"/>
  <c r="D3602" i="5"/>
  <c r="D3604" i="5"/>
  <c r="D3606" i="5"/>
  <c r="D3608" i="5"/>
  <c r="D3610" i="5"/>
  <c r="D3612" i="5"/>
  <c r="D3614" i="5"/>
  <c r="D3616" i="5"/>
  <c r="D3618" i="5"/>
  <c r="D3620" i="5"/>
  <c r="D3622" i="5"/>
  <c r="D3624" i="5"/>
  <c r="D3626" i="5"/>
  <c r="D3628" i="5"/>
  <c r="D3630" i="5"/>
  <c r="D3632" i="5"/>
  <c r="D3634" i="5"/>
  <c r="D3636" i="5"/>
  <c r="D3638" i="5"/>
  <c r="D3640" i="5"/>
  <c r="D3642" i="5"/>
  <c r="D3644" i="5"/>
  <c r="D3646" i="5"/>
  <c r="D3648" i="5"/>
  <c r="D3650" i="5"/>
  <c r="D3652" i="5"/>
  <c r="D3654" i="5"/>
  <c r="D3656" i="5"/>
  <c r="D3658" i="5"/>
  <c r="D3660" i="5"/>
  <c r="D3662" i="5"/>
  <c r="D3664" i="5"/>
  <c r="D3666" i="5"/>
  <c r="D3668" i="5"/>
  <c r="D3670" i="5"/>
  <c r="D3672" i="5"/>
  <c r="D3674" i="5"/>
  <c r="D3676" i="5"/>
  <c r="D3678" i="5"/>
  <c r="D3680" i="5"/>
  <c r="D3682" i="5"/>
  <c r="D3684" i="5"/>
  <c r="D3686" i="5"/>
  <c r="D3688" i="5"/>
  <c r="D3690" i="5"/>
  <c r="D3692" i="5"/>
  <c r="D3694" i="5"/>
  <c r="D3696" i="5"/>
  <c r="D3698" i="5"/>
  <c r="D3700" i="5"/>
  <c r="D3702" i="5"/>
  <c r="D3704" i="5"/>
  <c r="D3706" i="5"/>
  <c r="D3708" i="5"/>
  <c r="D3710" i="5"/>
  <c r="D3712" i="5"/>
  <c r="D3714" i="5"/>
  <c r="D3716" i="5"/>
  <c r="D3718" i="5"/>
  <c r="D3720" i="5"/>
  <c r="D3722" i="5"/>
  <c r="D3724" i="5"/>
  <c r="D3726" i="5"/>
  <c r="D3728" i="5"/>
  <c r="D3730" i="5"/>
  <c r="D3732" i="5"/>
  <c r="D3734" i="5"/>
  <c r="D3736" i="5"/>
  <c r="D3738" i="5"/>
  <c r="D3740" i="5"/>
  <c r="D3742" i="5"/>
  <c r="D3744" i="5"/>
  <c r="D3746" i="5"/>
  <c r="D3748" i="5"/>
  <c r="D3750" i="5"/>
  <c r="D3752" i="5"/>
  <c r="D3754" i="5"/>
  <c r="D3756" i="5"/>
  <c r="D3758" i="5"/>
  <c r="D3760" i="5"/>
  <c r="D3762" i="5"/>
  <c r="D3764" i="5"/>
  <c r="D3766" i="5"/>
  <c r="D3768" i="5"/>
  <c r="D3770" i="5"/>
  <c r="D3772" i="5"/>
  <c r="D3774" i="5"/>
  <c r="D3776" i="5"/>
  <c r="D3778" i="5"/>
  <c r="D3780" i="5"/>
  <c r="D3782" i="5"/>
  <c r="D3784" i="5"/>
  <c r="D3786" i="5"/>
  <c r="D3788" i="5"/>
  <c r="D3790" i="5"/>
  <c r="D3792" i="5"/>
  <c r="D3794" i="5"/>
  <c r="D3796" i="5"/>
  <c r="D3798" i="5"/>
  <c r="D3800" i="5"/>
  <c r="D3802" i="5"/>
  <c r="D3804" i="5"/>
  <c r="D3806" i="5"/>
  <c r="D3808" i="5"/>
  <c r="D3810" i="5"/>
  <c r="D3812" i="5"/>
  <c r="D3814" i="5"/>
  <c r="D3816" i="5"/>
  <c r="D3818" i="5"/>
  <c r="D3820" i="5"/>
  <c r="D3822" i="5"/>
  <c r="D3824" i="5"/>
  <c r="D3826" i="5"/>
  <c r="D3828" i="5"/>
  <c r="D3830" i="5"/>
  <c r="D3832" i="5"/>
  <c r="D3834" i="5"/>
  <c r="D3836" i="5"/>
  <c r="D3838" i="5"/>
  <c r="D3840" i="5"/>
  <c r="D3842" i="5"/>
  <c r="D3844" i="5"/>
  <c r="D3846" i="5"/>
  <c r="D3848" i="5"/>
  <c r="D3850" i="5"/>
  <c r="D3852" i="5"/>
  <c r="D3854" i="5"/>
  <c r="D3856" i="5"/>
  <c r="D3858" i="5"/>
  <c r="D3860" i="5"/>
  <c r="D3862" i="5"/>
  <c r="D3864" i="5"/>
  <c r="D3866" i="5"/>
  <c r="D3868" i="5"/>
  <c r="D3870" i="5"/>
  <c r="D3872" i="5"/>
  <c r="D3874" i="5"/>
  <c r="D3876" i="5"/>
  <c r="D3878" i="5"/>
  <c r="D3880" i="5"/>
  <c r="D3882" i="5"/>
  <c r="D3884" i="5"/>
  <c r="D3886" i="5"/>
  <c r="D3888" i="5"/>
  <c r="D3890" i="5"/>
  <c r="D3892" i="5"/>
  <c r="D3894" i="5"/>
  <c r="D3896" i="5"/>
  <c r="D3898" i="5"/>
  <c r="D3900" i="5"/>
  <c r="D3902" i="5"/>
  <c r="D3904" i="5"/>
  <c r="D3906" i="5"/>
  <c r="D3908" i="5"/>
  <c r="D3910" i="5"/>
  <c r="D3912" i="5"/>
  <c r="D3914" i="5"/>
  <c r="D3916" i="5"/>
  <c r="D3918" i="5"/>
  <c r="D3920" i="5"/>
  <c r="D3922" i="5"/>
  <c r="D3924" i="5"/>
  <c r="D3926" i="5"/>
  <c r="D3928" i="5"/>
  <c r="D3930" i="5"/>
  <c r="D3932" i="5"/>
  <c r="D3934" i="5"/>
  <c r="D3936" i="5"/>
  <c r="D3938" i="5"/>
  <c r="D3940" i="5"/>
  <c r="D3942" i="5"/>
  <c r="D3944" i="5"/>
  <c r="D3946" i="5"/>
  <c r="D3948" i="5"/>
  <c r="D3950" i="5"/>
  <c r="D3952" i="5"/>
  <c r="D3954" i="5"/>
  <c r="D3956" i="5"/>
  <c r="D3958" i="5"/>
  <c r="D3960" i="5"/>
  <c r="D3962" i="5"/>
  <c r="D3964" i="5"/>
  <c r="D3966" i="5"/>
  <c r="D3968" i="5"/>
  <c r="D3970" i="5"/>
  <c r="D3972" i="5"/>
  <c r="D3974" i="5"/>
  <c r="D3976" i="5"/>
  <c r="D3978" i="5"/>
  <c r="D3980" i="5"/>
  <c r="D3982" i="5"/>
  <c r="D3984" i="5"/>
  <c r="D3986" i="5"/>
  <c r="D3988" i="5"/>
  <c r="D3990" i="5"/>
  <c r="D3992" i="5"/>
  <c r="D3994" i="5"/>
  <c r="D3996" i="5"/>
  <c r="D3998" i="5"/>
  <c r="D4000" i="5"/>
  <c r="D4002" i="5"/>
  <c r="D4004" i="5"/>
  <c r="D4006" i="5"/>
  <c r="D4008" i="5"/>
  <c r="D4010" i="5"/>
  <c r="D4012" i="5"/>
  <c r="D4014" i="5"/>
  <c r="D4016" i="5"/>
  <c r="D4018" i="5"/>
  <c r="D4020" i="5"/>
  <c r="D4022" i="5"/>
  <c r="D4024" i="5"/>
  <c r="D4026" i="5"/>
  <c r="D4028" i="5"/>
  <c r="D4030" i="5"/>
  <c r="D4032" i="5"/>
  <c r="D4034" i="5"/>
  <c r="D4036" i="5"/>
  <c r="D4038" i="5"/>
  <c r="D4040" i="5"/>
  <c r="D4042" i="5"/>
  <c r="D4044" i="5"/>
  <c r="D4046" i="5"/>
  <c r="D4048" i="5"/>
  <c r="D4050" i="5"/>
  <c r="D4052" i="5"/>
  <c r="D4054" i="5"/>
  <c r="D4056" i="5"/>
  <c r="D4058" i="5"/>
  <c r="D4060" i="5"/>
  <c r="D4062" i="5"/>
  <c r="D4064" i="5"/>
  <c r="D4066" i="5"/>
  <c r="D4068" i="5"/>
  <c r="D4070" i="5"/>
  <c r="D4072" i="5"/>
  <c r="D4074" i="5"/>
  <c r="D4076" i="5"/>
  <c r="D4078" i="5"/>
  <c r="D4080" i="5"/>
  <c r="D4082" i="5"/>
  <c r="D4084" i="5"/>
  <c r="D4086" i="5"/>
  <c r="D4088" i="5"/>
  <c r="D4090" i="5"/>
  <c r="D4092" i="5"/>
  <c r="D4094" i="5"/>
  <c r="D4096" i="5"/>
  <c r="D4098" i="5"/>
  <c r="D4100" i="5"/>
  <c r="D4102" i="5"/>
  <c r="D4104" i="5"/>
  <c r="D4106" i="5"/>
  <c r="D4108" i="5"/>
  <c r="D4110" i="5"/>
  <c r="D4112" i="5"/>
  <c r="D4114" i="5"/>
  <c r="D4116" i="5"/>
  <c r="D4118" i="5"/>
  <c r="D4120" i="5"/>
  <c r="D4122" i="5"/>
  <c r="D4124" i="5"/>
  <c r="D4126" i="5"/>
  <c r="D4128" i="5"/>
  <c r="D4130" i="5"/>
  <c r="D4132" i="5"/>
  <c r="D4134" i="5"/>
  <c r="D4136" i="5"/>
  <c r="D4138" i="5"/>
  <c r="D4140" i="5"/>
  <c r="D4142" i="5"/>
  <c r="D4144" i="5"/>
  <c r="D4146" i="5"/>
  <c r="D4148" i="5"/>
  <c r="D4150" i="5"/>
  <c r="D4152" i="5"/>
  <c r="D4154" i="5"/>
  <c r="D4156" i="5"/>
  <c r="D4158" i="5"/>
  <c r="D4160" i="5"/>
  <c r="D4162" i="5"/>
  <c r="D4164" i="5"/>
  <c r="D4166" i="5"/>
  <c r="D4168" i="5"/>
  <c r="D4170" i="5"/>
  <c r="D4172" i="5"/>
  <c r="D4174" i="5"/>
  <c r="D4176" i="5"/>
  <c r="D4178" i="5"/>
  <c r="D4180" i="5"/>
  <c r="D4182" i="5"/>
  <c r="D4184" i="5"/>
  <c r="D4186" i="5"/>
  <c r="D4188" i="5"/>
  <c r="D4190" i="5"/>
  <c r="D4192" i="5"/>
  <c r="D4194" i="5"/>
  <c r="D4196" i="5"/>
  <c r="D4198" i="5"/>
  <c r="D4200" i="5"/>
  <c r="D4202" i="5"/>
  <c r="D4204" i="5"/>
  <c r="D4206" i="5"/>
  <c r="D4208" i="5"/>
  <c r="D4210" i="5"/>
  <c r="D4212" i="5"/>
  <c r="D4214" i="5"/>
  <c r="D4216" i="5"/>
  <c r="D4218" i="5"/>
  <c r="D4220" i="5"/>
  <c r="D4222" i="5"/>
  <c r="D4224" i="5"/>
  <c r="D4226" i="5"/>
  <c r="D4228" i="5"/>
  <c r="D4230" i="5"/>
  <c r="D4232" i="5"/>
  <c r="D4234" i="5"/>
  <c r="D4236" i="5"/>
  <c r="D4238" i="5"/>
  <c r="D4240" i="5"/>
  <c r="D4242" i="5"/>
  <c r="D4244" i="5"/>
  <c r="D4246" i="5"/>
  <c r="D4248" i="5"/>
  <c r="D4250" i="5"/>
  <c r="D4252" i="5"/>
  <c r="D4254" i="5"/>
  <c r="D4256" i="5"/>
  <c r="D4258" i="5"/>
  <c r="D4260" i="5"/>
  <c r="D4262" i="5"/>
  <c r="D4264" i="5"/>
  <c r="D4266" i="5"/>
  <c r="D4268" i="5"/>
  <c r="D4270" i="5"/>
  <c r="D4272" i="5"/>
  <c r="D4274" i="5"/>
  <c r="D4276" i="5"/>
  <c r="D4278" i="5"/>
  <c r="D4280" i="5"/>
  <c r="D4282" i="5"/>
  <c r="D4284" i="5"/>
  <c r="D4286" i="5"/>
  <c r="D4288" i="5"/>
  <c r="D4290" i="5"/>
  <c r="D4292" i="5"/>
  <c r="D4294" i="5"/>
  <c r="D4296" i="5"/>
  <c r="D4298" i="5"/>
  <c r="D4300" i="5"/>
  <c r="D4302" i="5"/>
  <c r="D4304" i="5"/>
  <c r="D4306" i="5"/>
  <c r="D4308" i="5"/>
  <c r="D4310" i="5"/>
  <c r="D4312" i="5"/>
  <c r="D4314" i="5"/>
  <c r="D4316" i="5"/>
  <c r="D4318" i="5"/>
  <c r="D4320" i="5"/>
  <c r="D4322" i="5"/>
  <c r="D4324" i="5"/>
  <c r="D4326" i="5"/>
  <c r="D4328" i="5"/>
  <c r="D4330" i="5"/>
  <c r="D4332" i="5"/>
  <c r="D4334" i="5"/>
  <c r="D4336" i="5"/>
  <c r="D4338" i="5"/>
  <c r="D4340" i="5"/>
  <c r="D4342" i="5"/>
  <c r="D4344" i="5"/>
  <c r="D4346" i="5"/>
  <c r="D4348" i="5"/>
  <c r="D4350" i="5"/>
  <c r="D4352" i="5"/>
  <c r="D4354" i="5"/>
  <c r="D4356" i="5"/>
  <c r="D4358" i="5"/>
  <c r="D4360" i="5"/>
  <c r="D4362" i="5"/>
  <c r="D4364" i="5"/>
  <c r="D4366" i="5"/>
  <c r="D4368" i="5"/>
  <c r="D4370" i="5"/>
  <c r="D4372" i="5"/>
  <c r="D4374" i="5"/>
  <c r="D4376" i="5"/>
  <c r="D4378" i="5"/>
  <c r="D4380" i="5"/>
  <c r="D4382" i="5"/>
  <c r="D4384" i="5"/>
  <c r="D4386" i="5"/>
  <c r="D4388" i="5"/>
  <c r="D4390" i="5"/>
  <c r="D4392" i="5"/>
  <c r="D4394" i="5"/>
  <c r="D4396" i="5"/>
  <c r="D4398" i="5"/>
  <c r="D4400" i="5"/>
  <c r="D4402" i="5"/>
  <c r="D4404" i="5"/>
  <c r="D4406" i="5"/>
  <c r="D4408" i="5"/>
  <c r="D4410" i="5"/>
  <c r="D4412" i="5"/>
  <c r="D4414" i="5"/>
  <c r="D4416" i="5"/>
  <c r="D4418" i="5"/>
  <c r="D4420" i="5"/>
  <c r="D4422" i="5"/>
  <c r="D4424" i="5"/>
  <c r="D4426" i="5"/>
  <c r="D4428" i="5"/>
  <c r="D4430" i="5"/>
  <c r="D4432" i="5"/>
  <c r="D4434" i="5"/>
  <c r="D4436" i="5"/>
  <c r="D4438" i="5"/>
  <c r="D4440" i="5"/>
  <c r="D4442" i="5"/>
  <c r="D4444" i="5"/>
  <c r="D4446" i="5"/>
  <c r="D4448" i="5"/>
  <c r="D4450" i="5"/>
  <c r="D4452" i="5"/>
  <c r="D4454" i="5"/>
  <c r="D4456" i="5"/>
  <c r="D4458" i="5"/>
  <c r="D4460" i="5"/>
  <c r="D4462" i="5"/>
  <c r="D4464" i="5"/>
  <c r="D4466" i="5"/>
  <c r="D4468" i="5"/>
  <c r="D4470" i="5"/>
  <c r="D4472" i="5"/>
  <c r="D4474" i="5"/>
  <c r="D4476" i="5"/>
  <c r="D4478" i="5"/>
  <c r="D4480" i="5"/>
  <c r="D4482" i="5"/>
  <c r="D4484" i="5"/>
  <c r="D4486" i="5"/>
  <c r="D4488" i="5"/>
  <c r="D4490" i="5"/>
  <c r="D4492" i="5"/>
  <c r="D4494" i="5"/>
  <c r="D4496" i="5"/>
  <c r="D4498" i="5"/>
  <c r="D4500" i="5"/>
  <c r="D4502" i="5"/>
  <c r="D4504" i="5"/>
  <c r="D4506" i="5"/>
  <c r="D4508" i="5"/>
  <c r="D4510" i="5"/>
  <c r="D4512" i="5"/>
  <c r="D4514" i="5"/>
  <c r="D4516" i="5"/>
  <c r="D4518" i="5"/>
  <c r="D4520" i="5"/>
  <c r="D4522" i="5"/>
  <c r="D4524" i="5"/>
  <c r="D4526" i="5"/>
  <c r="D4528" i="5"/>
  <c r="D4530" i="5"/>
  <c r="D4532" i="5"/>
  <c r="D4534" i="5"/>
  <c r="D4536" i="5"/>
  <c r="D4538" i="5"/>
  <c r="D4540" i="5"/>
  <c r="D4542" i="5"/>
  <c r="D4544" i="5"/>
  <c r="D4546" i="5"/>
  <c r="D4548" i="5"/>
  <c r="D4550" i="5"/>
  <c r="D4552" i="5"/>
  <c r="D4554" i="5"/>
  <c r="D4556" i="5"/>
  <c r="D4558" i="5"/>
  <c r="D4560" i="5"/>
  <c r="D4562" i="5"/>
  <c r="D4564" i="5"/>
  <c r="D4566" i="5"/>
  <c r="D4568" i="5"/>
  <c r="D4570" i="5"/>
  <c r="D4572" i="5"/>
  <c r="D4574" i="5"/>
  <c r="D4576" i="5"/>
  <c r="D4578" i="5"/>
  <c r="D4580" i="5"/>
  <c r="D4582" i="5"/>
  <c r="D4584" i="5"/>
  <c r="D4586" i="5"/>
  <c r="D4588" i="5"/>
  <c r="D4590" i="5"/>
  <c r="D4592" i="5"/>
  <c r="D4594" i="5"/>
  <c r="D4596" i="5"/>
  <c r="D4598" i="5"/>
  <c r="D4600" i="5"/>
  <c r="D4602" i="5"/>
  <c r="D4604" i="5"/>
  <c r="D4606" i="5"/>
  <c r="D4608" i="5"/>
  <c r="D4610" i="5"/>
  <c r="D4612" i="5"/>
  <c r="D4614" i="5"/>
  <c r="D4616" i="5"/>
  <c r="D4618" i="5"/>
  <c r="D4620" i="5"/>
  <c r="D4622" i="5"/>
  <c r="D4624" i="5"/>
  <c r="D4626" i="5"/>
  <c r="D4628" i="5"/>
  <c r="D4630" i="5"/>
  <c r="D4632" i="5"/>
  <c r="D4634" i="5"/>
  <c r="D4636" i="5"/>
  <c r="D4638" i="5"/>
  <c r="D4640" i="5"/>
  <c r="D4642" i="5"/>
  <c r="D4644" i="5"/>
  <c r="D4646" i="5"/>
  <c r="D4648" i="5"/>
  <c r="D4650" i="5"/>
  <c r="D4652" i="5"/>
  <c r="D4654" i="5"/>
  <c r="D4656" i="5"/>
  <c r="D4658" i="5"/>
  <c r="D4660" i="5"/>
  <c r="D4662" i="5"/>
  <c r="D4664" i="5"/>
  <c r="D4666" i="5"/>
  <c r="D4668" i="5"/>
  <c r="D4670" i="5"/>
  <c r="D4672" i="5"/>
  <c r="D4674" i="5"/>
  <c r="D4676" i="5"/>
  <c r="D4678" i="5"/>
  <c r="D4680" i="5"/>
  <c r="D4682" i="5"/>
  <c r="D4684" i="5"/>
  <c r="D4686" i="5"/>
  <c r="D4688" i="5"/>
  <c r="D4690" i="5"/>
  <c r="D4692" i="5"/>
  <c r="D4694" i="5"/>
  <c r="D4696" i="5"/>
  <c r="D4698" i="5"/>
  <c r="D4700" i="5"/>
  <c r="D4702" i="5"/>
  <c r="D4704" i="5"/>
  <c r="D4706" i="5"/>
  <c r="D4708" i="5"/>
  <c r="D4710" i="5"/>
  <c r="D4712" i="5"/>
  <c r="D4714" i="5"/>
  <c r="D4716" i="5"/>
  <c r="D4718" i="5"/>
  <c r="D4720" i="5"/>
  <c r="D4722" i="5"/>
  <c r="D4724" i="5"/>
  <c r="D4726" i="5"/>
  <c r="D4728" i="5"/>
  <c r="D4730" i="5"/>
  <c r="D4732" i="5"/>
  <c r="D4734" i="5"/>
  <c r="D4736" i="5"/>
  <c r="D4738" i="5"/>
  <c r="D4740" i="5"/>
  <c r="D4742" i="5"/>
  <c r="D4744" i="5"/>
  <c r="D4746" i="5"/>
  <c r="D4748" i="5"/>
  <c r="D4750" i="5"/>
  <c r="D4752" i="5"/>
  <c r="D4754" i="5"/>
  <c r="D4756" i="5"/>
  <c r="D4758" i="5"/>
  <c r="D4760" i="5"/>
  <c r="D4762" i="5"/>
  <c r="D4764" i="5"/>
  <c r="D4766" i="5"/>
  <c r="D4768" i="5"/>
  <c r="D4770" i="5"/>
  <c r="D4772" i="5"/>
  <c r="D4774" i="5"/>
  <c r="D4776" i="5"/>
  <c r="D4778" i="5"/>
  <c r="D4780" i="5"/>
  <c r="D4782" i="5"/>
  <c r="D4784" i="5"/>
  <c r="D4786" i="5"/>
  <c r="D4788" i="5"/>
  <c r="D4790" i="5"/>
  <c r="D4792" i="5"/>
  <c r="D4794" i="5"/>
  <c r="D4796" i="5"/>
  <c r="D4798" i="5"/>
  <c r="D4800" i="5"/>
  <c r="D4802" i="5"/>
  <c r="D4804" i="5"/>
  <c r="D4806" i="5"/>
  <c r="D4808" i="5"/>
  <c r="D4810" i="5"/>
  <c r="D4812" i="5"/>
  <c r="D4814" i="5"/>
  <c r="D4816" i="5"/>
  <c r="D4818" i="5"/>
  <c r="D4820" i="5"/>
  <c r="D4822" i="5"/>
  <c r="D4824" i="5"/>
  <c r="D4826" i="5"/>
  <c r="D4828" i="5"/>
  <c r="D4830" i="5"/>
  <c r="D4832" i="5"/>
  <c r="D4834" i="5"/>
  <c r="D4836" i="5"/>
  <c r="D4838" i="5"/>
  <c r="D4840" i="5"/>
  <c r="D4842" i="5"/>
  <c r="D4844" i="5"/>
  <c r="D4846" i="5"/>
  <c r="D4848" i="5"/>
  <c r="D4850" i="5"/>
  <c r="D4852" i="5"/>
  <c r="D4854" i="5"/>
  <c r="D4856" i="5"/>
  <c r="D4858" i="5"/>
  <c r="D4860" i="5"/>
  <c r="D4862" i="5"/>
  <c r="D4864" i="5"/>
  <c r="D4866" i="5"/>
  <c r="D4868" i="5"/>
  <c r="D4870" i="5"/>
  <c r="D4872" i="5"/>
  <c r="D4874" i="5"/>
  <c r="D4876" i="5"/>
  <c r="D4878" i="5"/>
  <c r="D4880" i="5"/>
  <c r="D4882" i="5"/>
  <c r="D4884" i="5"/>
  <c r="D4886" i="5"/>
  <c r="D4888" i="5"/>
  <c r="D4890" i="5"/>
  <c r="D4892" i="5"/>
  <c r="D4894" i="5"/>
  <c r="D4896" i="5"/>
  <c r="D4898" i="5"/>
  <c r="D4900" i="5"/>
  <c r="D4902" i="5"/>
  <c r="D4904" i="5"/>
  <c r="D4906" i="5"/>
  <c r="D4908" i="5"/>
  <c r="D4910" i="5"/>
  <c r="D4912" i="5"/>
  <c r="D4914" i="5"/>
  <c r="D4916" i="5"/>
  <c r="D4918" i="5"/>
  <c r="D4920" i="5"/>
  <c r="D4922" i="5"/>
  <c r="D4924" i="5"/>
  <c r="D4926" i="5"/>
  <c r="D4928" i="5"/>
  <c r="D4930" i="5"/>
  <c r="D4932" i="5"/>
  <c r="D4934" i="5"/>
  <c r="D4936" i="5"/>
  <c r="D4938" i="5"/>
  <c r="D4940" i="5"/>
  <c r="D4942" i="5"/>
  <c r="D4944" i="5"/>
  <c r="D4946" i="5"/>
  <c r="D4948" i="5"/>
  <c r="D4950" i="5"/>
  <c r="D4952" i="5"/>
  <c r="D4954" i="5"/>
  <c r="D4956" i="5"/>
  <c r="D4958" i="5"/>
  <c r="D4960" i="5"/>
  <c r="D4962" i="5"/>
  <c r="D4964" i="5"/>
  <c r="D4966" i="5"/>
  <c r="D4968" i="5"/>
  <c r="D4970" i="5"/>
  <c r="D4972" i="5"/>
  <c r="D4974" i="5"/>
  <c r="D4976" i="5"/>
  <c r="D4978" i="5"/>
  <c r="D4980" i="5"/>
  <c r="D4982" i="5"/>
  <c r="D4984" i="5"/>
  <c r="D4986" i="5"/>
  <c r="D4988" i="5"/>
  <c r="D4990" i="5"/>
  <c r="D4992" i="5"/>
  <c r="D4994" i="5"/>
  <c r="D4996" i="5"/>
  <c r="D4998" i="5"/>
  <c r="D5000" i="5"/>
  <c r="D5002" i="5"/>
  <c r="D5004" i="5"/>
  <c r="D5006" i="5"/>
  <c r="D5008" i="5"/>
  <c r="D5010" i="5"/>
  <c r="D5012" i="5"/>
  <c r="D5014" i="5"/>
  <c r="D5016" i="5"/>
  <c r="D5018" i="5"/>
  <c r="D5020" i="5"/>
  <c r="D5022" i="5"/>
  <c r="D5024" i="5"/>
  <c r="D5026" i="5"/>
  <c r="D5028" i="5"/>
  <c r="D5030" i="5"/>
  <c r="D5032" i="5"/>
  <c r="D5034" i="5"/>
  <c r="D5036" i="5"/>
  <c r="D5038" i="5"/>
  <c r="D5040" i="5"/>
  <c r="D5042" i="5"/>
  <c r="D5044" i="5"/>
  <c r="D5046" i="5"/>
  <c r="D5048" i="5"/>
  <c r="D5050" i="5"/>
  <c r="D5052" i="5"/>
  <c r="D5054" i="5"/>
  <c r="D5056" i="5"/>
  <c r="D5058" i="5"/>
  <c r="D5060" i="5"/>
  <c r="D5062" i="5"/>
  <c r="D5064" i="5"/>
  <c r="D5066" i="5"/>
  <c r="D5068" i="5"/>
  <c r="D5070" i="5"/>
  <c r="D5072" i="5"/>
  <c r="D5074" i="5"/>
  <c r="D5076" i="5"/>
  <c r="D5078" i="5"/>
  <c r="D5080" i="5"/>
  <c r="D5082" i="5"/>
  <c r="D5084" i="5"/>
  <c r="D5086" i="5"/>
  <c r="D5088" i="5"/>
  <c r="D5090" i="5"/>
  <c r="D5092" i="5"/>
  <c r="D5094" i="5"/>
  <c r="D5096" i="5"/>
  <c r="D5098" i="5"/>
  <c r="D5100" i="5"/>
  <c r="D5102" i="5"/>
  <c r="D5104" i="5"/>
  <c r="D5106" i="5"/>
  <c r="D5108" i="5"/>
  <c r="D5110" i="5"/>
  <c r="D5112" i="5"/>
  <c r="D5114" i="5"/>
  <c r="D5116" i="5"/>
  <c r="D5118" i="5"/>
  <c r="D5120" i="5"/>
  <c r="D5122" i="5"/>
  <c r="D5124" i="5"/>
  <c r="D5126" i="5"/>
  <c r="D5128" i="5"/>
  <c r="D5130" i="5"/>
  <c r="D5132" i="5"/>
  <c r="D5134" i="5"/>
  <c r="D5136" i="5"/>
  <c r="D5138" i="5"/>
  <c r="D5140" i="5"/>
  <c r="D5142" i="5"/>
  <c r="D5144" i="5"/>
  <c r="D5146" i="5"/>
  <c r="D5148" i="5"/>
  <c r="D5150" i="5"/>
  <c r="D5152" i="5"/>
  <c r="D5154" i="5"/>
  <c r="D5156" i="5"/>
  <c r="D5158" i="5"/>
  <c r="D5160" i="5"/>
  <c r="D5162" i="5"/>
  <c r="D5164" i="5"/>
  <c r="D5166" i="5"/>
  <c r="D5168" i="5"/>
  <c r="D5170" i="5"/>
  <c r="D5172" i="5"/>
  <c r="D5174" i="5"/>
  <c r="D5176" i="5"/>
  <c r="D5178" i="5"/>
  <c r="D5180" i="5"/>
  <c r="D5182" i="5"/>
  <c r="D5184" i="5"/>
  <c r="D5186" i="5"/>
  <c r="D5188" i="5"/>
  <c r="D5190" i="5"/>
  <c r="D5192" i="5"/>
  <c r="D5194" i="5"/>
  <c r="D5196" i="5"/>
  <c r="D5198" i="5"/>
  <c r="D5200" i="5"/>
  <c r="D5202" i="5"/>
  <c r="D5204" i="5"/>
  <c r="D5206" i="5"/>
  <c r="D5208" i="5"/>
  <c r="D5210" i="5"/>
  <c r="D5212" i="5"/>
  <c r="D5214" i="5"/>
  <c r="D5216" i="5"/>
  <c r="D5218" i="5"/>
  <c r="D5220" i="5"/>
  <c r="D5222" i="5"/>
  <c r="D5224" i="5"/>
  <c r="D5226" i="5"/>
  <c r="D5228" i="5"/>
  <c r="D5230" i="5"/>
  <c r="D5232" i="5"/>
  <c r="D5234" i="5"/>
  <c r="D5236" i="5"/>
  <c r="D5238" i="5"/>
  <c r="D5240" i="5"/>
  <c r="D5242" i="5"/>
  <c r="D5244" i="5"/>
  <c r="D5246" i="5"/>
  <c r="D5248" i="5"/>
  <c r="D5250" i="5"/>
  <c r="D5252" i="5"/>
  <c r="D5254" i="5"/>
  <c r="D5256" i="5"/>
  <c r="D5258" i="5"/>
  <c r="D5260" i="5"/>
  <c r="D5262" i="5"/>
  <c r="D5264" i="5"/>
  <c r="D5266" i="5"/>
  <c r="D5268" i="5"/>
  <c r="D5270" i="5"/>
  <c r="D5272" i="5"/>
  <c r="D5274" i="5"/>
  <c r="D5276" i="5"/>
  <c r="D5278" i="5"/>
  <c r="D5280" i="5"/>
  <c r="D5282" i="5"/>
  <c r="D5284" i="5"/>
  <c r="D5286" i="5"/>
  <c r="D5288" i="5"/>
  <c r="D5290" i="5"/>
  <c r="D5292" i="5"/>
  <c r="D5294" i="5"/>
  <c r="D5296" i="5"/>
  <c r="D5298" i="5"/>
  <c r="D5300" i="5"/>
  <c r="D5302" i="5"/>
  <c r="D5304" i="5"/>
  <c r="D5306" i="5"/>
  <c r="D5308" i="5"/>
  <c r="D5310" i="5"/>
  <c r="D5312" i="5"/>
  <c r="D5314" i="5"/>
  <c r="D5316" i="5"/>
  <c r="D5318" i="5"/>
  <c r="D5320" i="5"/>
  <c r="D5322" i="5"/>
  <c r="D5324" i="5"/>
  <c r="D5326" i="5"/>
  <c r="D5328" i="5"/>
  <c r="D5330" i="5"/>
  <c r="D5332" i="5"/>
  <c r="D5334" i="5"/>
  <c r="D5336" i="5"/>
  <c r="D5338" i="5"/>
  <c r="D5340" i="5"/>
  <c r="D5342" i="5"/>
  <c r="D5344" i="5"/>
  <c r="D5346" i="5"/>
  <c r="D5348" i="5"/>
  <c r="D5350" i="5"/>
  <c r="D5352" i="5"/>
  <c r="D5354" i="5"/>
  <c r="D5356" i="5"/>
  <c r="D5358" i="5"/>
  <c r="D5360" i="5"/>
  <c r="D5362" i="5"/>
  <c r="D5364" i="5"/>
  <c r="D5366" i="5"/>
  <c r="D5368" i="5"/>
  <c r="D5370" i="5"/>
  <c r="D5372" i="5"/>
  <c r="D5374" i="5"/>
  <c r="D5376" i="5"/>
  <c r="D5378" i="5"/>
  <c r="D5380" i="5"/>
  <c r="D5382" i="5"/>
  <c r="D5384" i="5"/>
  <c r="D5386" i="5"/>
  <c r="D5388" i="5"/>
  <c r="D5390" i="5"/>
  <c r="D5392" i="5"/>
  <c r="D5394" i="5"/>
  <c r="D5396" i="5"/>
  <c r="D5398" i="5"/>
  <c r="D5400" i="5"/>
  <c r="D5402" i="5"/>
  <c r="D5404" i="5"/>
  <c r="D5406" i="5"/>
  <c r="D5408" i="5"/>
  <c r="D5410" i="5"/>
  <c r="D5412" i="5"/>
  <c r="D5414" i="5"/>
  <c r="D5416" i="5"/>
  <c r="D5418" i="5"/>
  <c r="D5420" i="5"/>
  <c r="D5422" i="5"/>
  <c r="D5424" i="5"/>
  <c r="D5426" i="5"/>
  <c r="D5428" i="5"/>
  <c r="D5430" i="5"/>
  <c r="D5432" i="5"/>
  <c r="D5434" i="5"/>
  <c r="D5436" i="5"/>
  <c r="D5438" i="5"/>
  <c r="D5440" i="5"/>
  <c r="D5442" i="5"/>
  <c r="D5444" i="5"/>
  <c r="D5446" i="5"/>
  <c r="D5448" i="5"/>
  <c r="D5450" i="5"/>
  <c r="D5452" i="5"/>
  <c r="D5454" i="5"/>
  <c r="D5456" i="5"/>
  <c r="D5458" i="5"/>
  <c r="D5460" i="5"/>
  <c r="D5462" i="5"/>
  <c r="D5464" i="5"/>
  <c r="D5466" i="5"/>
  <c r="D5468" i="5"/>
  <c r="D5470" i="5"/>
  <c r="D5472" i="5"/>
  <c r="D5474" i="5"/>
  <c r="D5476" i="5"/>
  <c r="D5478" i="5"/>
  <c r="D5480" i="5"/>
  <c r="D5482" i="5"/>
  <c r="D5484" i="5"/>
  <c r="D5486" i="5"/>
  <c r="D5488" i="5"/>
  <c r="D5490" i="5"/>
  <c r="D5492" i="5"/>
  <c r="D5494" i="5"/>
  <c r="D5496" i="5"/>
  <c r="D5498" i="5"/>
  <c r="D5500" i="5"/>
  <c r="D5502" i="5"/>
  <c r="D5504" i="5"/>
  <c r="D5506" i="5"/>
  <c r="D5508" i="5"/>
  <c r="D5510" i="5"/>
  <c r="D5512" i="5"/>
  <c r="D5514" i="5"/>
  <c r="D5516" i="5"/>
  <c r="D5518" i="5"/>
  <c r="D5520" i="5"/>
  <c r="D5522" i="5"/>
  <c r="D5524" i="5"/>
  <c r="D5526" i="5"/>
  <c r="D5528" i="5"/>
  <c r="D5530" i="5"/>
  <c r="D5532" i="5"/>
  <c r="D5534" i="5"/>
  <c r="D5536" i="5"/>
  <c r="D5538" i="5"/>
  <c r="D5540" i="5"/>
  <c r="D5542" i="5"/>
  <c r="D5544" i="5"/>
  <c r="D5546" i="5"/>
  <c r="D5548" i="5"/>
  <c r="D5550" i="5"/>
  <c r="D5552" i="5"/>
  <c r="D5554" i="5"/>
  <c r="D5556" i="5"/>
  <c r="D5558" i="5"/>
  <c r="D5560" i="5"/>
  <c r="D5562" i="5"/>
  <c r="D5564" i="5"/>
  <c r="D5566" i="5"/>
  <c r="D5568" i="5"/>
  <c r="D5570" i="5"/>
  <c r="D5572" i="5"/>
  <c r="D5580" i="5"/>
  <c r="D5588" i="5"/>
  <c r="D5596" i="5"/>
  <c r="D5604" i="5"/>
  <c r="D5612" i="5"/>
  <c r="D5620" i="5"/>
  <c r="D5628" i="5"/>
  <c r="D5636" i="5"/>
  <c r="D5644" i="5"/>
  <c r="D5652" i="5"/>
  <c r="D5660" i="5"/>
  <c r="D5668" i="5"/>
  <c r="D5676" i="5"/>
  <c r="D5684" i="5"/>
  <c r="D5692" i="5"/>
  <c r="D5700" i="5"/>
  <c r="D5708" i="5"/>
  <c r="D5716" i="5"/>
  <c r="D5724" i="5"/>
  <c r="D5732" i="5"/>
  <c r="D5740" i="5"/>
  <c r="D5748" i="5"/>
  <c r="D5756" i="5"/>
  <c r="D5764" i="5"/>
  <c r="D5772" i="5"/>
  <c r="D5780" i="5"/>
  <c r="D5788" i="5"/>
  <c r="D5796" i="5"/>
  <c r="D5804" i="5"/>
  <c r="D5812" i="5"/>
  <c r="D5820" i="5"/>
  <c r="D5828" i="5"/>
  <c r="D5836" i="5"/>
  <c r="D5844" i="5"/>
  <c r="D5852" i="5"/>
  <c r="D5860" i="5"/>
  <c r="D5868" i="5"/>
  <c r="D5876" i="5"/>
  <c r="D5884" i="5"/>
  <c r="D5892" i="5"/>
  <c r="D5900" i="5"/>
  <c r="D5908" i="5"/>
  <c r="D5916" i="5"/>
  <c r="D5924" i="5"/>
  <c r="D5932" i="5"/>
  <c r="D5940" i="5"/>
  <c r="D5948" i="5"/>
  <c r="D5956" i="5"/>
  <c r="D5964" i="5"/>
  <c r="D5972" i="5"/>
  <c r="D5980" i="5"/>
  <c r="D5988" i="5"/>
  <c r="D5996" i="5"/>
  <c r="D6004" i="5"/>
  <c r="D6012" i="5"/>
  <c r="D6020" i="5"/>
  <c r="D6028" i="5"/>
  <c r="D6036" i="5"/>
  <c r="D6044" i="5"/>
  <c r="D6052" i="5"/>
  <c r="D6060" i="5"/>
  <c r="D6068" i="5"/>
  <c r="D6076" i="5"/>
  <c r="D6084" i="5"/>
  <c r="D6092" i="5"/>
  <c r="D6100" i="5"/>
  <c r="D6108" i="5"/>
  <c r="D6116" i="5"/>
  <c r="D6124" i="5"/>
  <c r="D6132" i="5"/>
  <c r="D6140" i="5"/>
  <c r="D6148" i="5"/>
  <c r="D6156" i="5"/>
  <c r="D6164" i="5"/>
  <c r="D6172" i="5"/>
  <c r="D6180" i="5"/>
  <c r="D6188" i="5"/>
  <c r="D6196" i="5"/>
  <c r="D6204" i="5"/>
  <c r="D6212" i="5"/>
  <c r="D6220" i="5"/>
  <c r="D6228" i="5"/>
  <c r="D6236" i="5"/>
  <c r="D6244" i="5"/>
  <c r="D6252" i="5"/>
  <c r="D6260" i="5"/>
  <c r="D6268" i="5"/>
  <c r="D6276" i="5"/>
  <c r="D6284" i="5"/>
  <c r="D6292" i="5"/>
  <c r="D6300" i="5"/>
  <c r="D6308" i="5"/>
  <c r="D6316" i="5"/>
  <c r="D6324" i="5"/>
  <c r="D6332" i="5"/>
  <c r="D6340" i="5"/>
  <c r="D6348" i="5"/>
  <c r="D6356" i="5"/>
  <c r="D6364" i="5"/>
  <c r="D6372" i="5"/>
  <c r="D6380" i="5"/>
  <c r="D6388" i="5"/>
  <c r="D6396" i="5"/>
  <c r="D6404" i="5"/>
  <c r="D6412" i="5"/>
  <c r="D6420" i="5"/>
  <c r="D6428" i="5"/>
  <c r="D6436" i="5"/>
  <c r="D6444" i="5"/>
  <c r="D6452" i="5"/>
  <c r="D6460" i="5"/>
  <c r="D6468" i="5"/>
  <c r="D6476" i="5"/>
  <c r="D6484" i="5"/>
  <c r="D6492" i="5"/>
  <c r="D6500" i="5"/>
  <c r="D6508" i="5"/>
  <c r="D6516" i="5"/>
  <c r="D6524" i="5"/>
  <c r="D6532" i="5"/>
  <c r="D6540" i="5"/>
  <c r="D6548" i="5"/>
  <c r="D6556" i="5"/>
  <c r="D6564" i="5"/>
  <c r="D6572" i="5"/>
  <c r="D6580" i="5"/>
  <c r="D6588" i="5"/>
  <c r="D6596" i="5"/>
  <c r="D6604" i="5"/>
  <c r="D6612" i="5"/>
  <c r="D6620" i="5"/>
  <c r="D6628" i="5"/>
  <c r="D6636" i="5"/>
  <c r="D6644" i="5"/>
  <c r="D6652" i="5"/>
  <c r="D6660" i="5"/>
  <c r="D6668" i="5"/>
  <c r="D6676" i="5"/>
  <c r="D6684" i="5"/>
  <c r="D6692" i="5"/>
  <c r="D6700" i="5"/>
  <c r="D6708" i="5"/>
  <c r="D6716" i="5"/>
  <c r="D6724" i="5"/>
  <c r="D6732" i="5"/>
  <c r="D6740" i="5"/>
  <c r="D6748" i="5"/>
  <c r="D6756" i="5"/>
  <c r="D6764" i="5"/>
  <c r="D6772" i="5"/>
  <c r="D6780" i="5"/>
  <c r="D6788" i="5"/>
  <c r="D6796" i="5"/>
  <c r="D6804" i="5"/>
  <c r="D6812" i="5"/>
  <c r="D6820" i="5"/>
  <c r="D6828" i="5"/>
  <c r="D6836" i="5"/>
  <c r="D6844" i="5"/>
  <c r="D6852" i="5"/>
  <c r="D6860" i="5"/>
  <c r="D6868" i="5"/>
  <c r="D6876" i="5"/>
  <c r="D6884" i="5"/>
  <c r="D6892" i="5"/>
  <c r="D6900" i="5"/>
  <c r="D6908" i="5"/>
  <c r="D6916" i="5"/>
  <c r="D6924" i="5"/>
  <c r="D6932" i="5"/>
  <c r="D6940" i="5"/>
  <c r="D6948" i="5"/>
  <c r="D6956" i="5"/>
  <c r="D6964" i="5"/>
  <c r="D6972" i="5"/>
  <c r="D6980" i="5"/>
  <c r="D6988" i="5"/>
  <c r="D6996" i="5"/>
  <c r="D7004" i="5"/>
  <c r="D7012" i="5"/>
  <c r="D7020" i="5"/>
  <c r="D7028" i="5"/>
  <c r="D7036" i="5"/>
  <c r="D7044" i="5"/>
  <c r="D7052" i="5"/>
  <c r="D7060" i="5"/>
  <c r="D7068" i="5"/>
  <c r="D7076" i="5"/>
  <c r="D7084" i="5"/>
  <c r="D7092" i="5"/>
  <c r="D7100" i="5"/>
  <c r="D7108" i="5"/>
  <c r="D7116" i="5"/>
  <c r="D7124" i="5"/>
  <c r="D7132" i="5"/>
  <c r="D7140" i="5"/>
  <c r="D7148" i="5"/>
  <c r="D7156" i="5"/>
  <c r="D7164" i="5"/>
  <c r="D7172" i="5"/>
  <c r="D7180" i="5"/>
  <c r="D7188" i="5"/>
  <c r="D7196" i="5"/>
  <c r="D7204" i="5"/>
  <c r="D7212" i="5"/>
  <c r="D7220" i="5"/>
  <c r="D7228" i="5"/>
  <c r="D7236" i="5"/>
  <c r="D7244" i="5"/>
  <c r="D7252" i="5"/>
  <c r="D7260" i="5"/>
  <c r="D7268" i="5"/>
  <c r="D7276" i="5"/>
  <c r="D7284" i="5"/>
  <c r="D7292" i="5"/>
  <c r="D7300" i="5"/>
  <c r="D7308" i="5"/>
  <c r="D7316" i="5"/>
  <c r="D7324" i="5"/>
  <c r="D7332" i="5"/>
  <c r="D7340" i="5"/>
  <c r="D7348" i="5"/>
  <c r="D7356" i="5"/>
  <c r="D7364" i="5"/>
  <c r="D7372" i="5"/>
  <c r="D7380" i="5"/>
  <c r="D7388" i="5"/>
  <c r="D7396" i="5"/>
  <c r="D7404" i="5"/>
  <c r="D7412" i="5"/>
  <c r="D7420" i="5"/>
  <c r="D7428" i="5"/>
  <c r="D7436" i="5"/>
  <c r="D7444" i="5"/>
  <c r="D7452" i="5"/>
  <c r="D7460" i="5"/>
  <c r="D7468" i="5"/>
  <c r="D7476" i="5"/>
  <c r="D7484" i="5"/>
  <c r="D7492" i="5"/>
  <c r="D7500" i="5"/>
  <c r="D7508" i="5"/>
  <c r="D7516" i="5"/>
  <c r="D7524" i="5"/>
  <c r="D7532" i="5"/>
  <c r="D7540" i="5"/>
  <c r="D7548" i="5"/>
  <c r="D7556" i="5"/>
  <c r="D7564" i="5"/>
  <c r="D7572" i="5"/>
  <c r="D7580" i="5"/>
  <c r="D7588" i="5"/>
  <c r="D7596" i="5"/>
  <c r="D7604" i="5"/>
  <c r="D7612" i="5"/>
  <c r="D7620" i="5"/>
  <c r="D7628" i="5"/>
  <c r="D7636" i="5"/>
  <c r="D7644" i="5"/>
  <c r="D7652" i="5"/>
  <c r="D7660" i="5"/>
  <c r="D7668" i="5"/>
  <c r="D7676" i="5"/>
  <c r="D7684" i="5"/>
  <c r="D7692" i="5"/>
  <c r="D7700" i="5"/>
  <c r="D7708" i="5"/>
  <c r="D7716" i="5"/>
  <c r="D7724" i="5"/>
  <c r="D7732" i="5"/>
  <c r="D7740" i="5"/>
  <c r="D7748" i="5"/>
  <c r="D7756" i="5"/>
  <c r="D7764" i="5"/>
  <c r="D7772" i="5"/>
  <c r="D7780" i="5"/>
  <c r="D7788" i="5"/>
  <c r="D7796" i="5"/>
  <c r="D7804" i="5"/>
  <c r="D7812" i="5"/>
  <c r="D7820" i="5"/>
  <c r="D7828" i="5"/>
  <c r="D7836" i="5"/>
  <c r="D7844" i="5"/>
  <c r="D7852" i="5"/>
  <c r="D7860" i="5"/>
  <c r="D7868" i="5"/>
  <c r="D7876" i="5"/>
  <c r="D7884" i="5"/>
  <c r="D7892" i="5"/>
  <c r="D7900" i="5"/>
  <c r="D7908" i="5"/>
  <c r="D7916" i="5"/>
  <c r="D7924" i="5"/>
  <c r="D7932" i="5"/>
  <c r="D7940" i="5"/>
  <c r="D7948" i="5"/>
  <c r="D7956" i="5"/>
  <c r="D7964" i="5"/>
  <c r="D7972" i="5"/>
  <c r="D7980" i="5"/>
  <c r="D7988" i="5"/>
  <c r="D7996" i="5"/>
  <c r="D8004" i="5"/>
  <c r="D8012" i="5"/>
  <c r="D8020" i="5"/>
  <c r="D8028" i="5"/>
  <c r="D8036" i="5"/>
  <c r="D8044" i="5"/>
  <c r="D8052" i="5"/>
  <c r="D8060" i="5"/>
  <c r="D8068" i="5"/>
  <c r="D8076" i="5"/>
  <c r="D8084" i="5"/>
  <c r="D8092" i="5"/>
  <c r="D8100" i="5"/>
  <c r="D8108" i="5"/>
  <c r="D8116" i="5"/>
  <c r="D8124" i="5"/>
  <c r="D8132" i="5"/>
  <c r="D8140" i="5"/>
  <c r="D8148" i="5"/>
  <c r="D8156" i="5"/>
  <c r="D8164" i="5"/>
  <c r="D8172" i="5"/>
  <c r="D8180" i="5"/>
  <c r="D8188" i="5"/>
  <c r="D8196" i="5"/>
  <c r="D8204" i="5"/>
  <c r="D8212" i="5"/>
  <c r="D8220" i="5"/>
  <c r="D8228" i="5"/>
  <c r="D8236" i="5"/>
  <c r="D8244" i="5"/>
  <c r="D8252" i="5"/>
  <c r="D8260" i="5"/>
  <c r="D8268" i="5"/>
  <c r="D8276" i="5"/>
  <c r="D8284" i="5"/>
  <c r="D8292" i="5"/>
  <c r="D8300" i="5"/>
  <c r="D8308" i="5"/>
  <c r="D8316" i="5"/>
  <c r="D8324" i="5"/>
  <c r="D8332" i="5"/>
  <c r="D8340" i="5"/>
  <c r="D8348" i="5"/>
  <c r="D8356" i="5"/>
  <c r="D8364" i="5"/>
  <c r="D8372" i="5"/>
  <c r="D8380" i="5"/>
  <c r="D8388" i="5"/>
  <c r="D8396" i="5"/>
  <c r="D8404" i="5"/>
  <c r="D8412" i="5"/>
  <c r="D8420" i="5"/>
  <c r="D8428" i="5"/>
  <c r="D8436" i="5"/>
  <c r="D8444" i="5"/>
  <c r="D8452" i="5"/>
  <c r="D8460" i="5"/>
  <c r="D8468" i="5"/>
  <c r="D8476" i="5"/>
  <c r="D8484" i="5"/>
  <c r="D8492" i="5"/>
  <c r="D8500" i="5"/>
  <c r="D8508" i="5"/>
  <c r="D8516" i="5"/>
  <c r="D8524" i="5"/>
  <c r="D8532" i="5"/>
  <c r="D8540" i="5"/>
  <c r="D8548" i="5"/>
  <c r="D8556" i="5"/>
  <c r="D8564" i="5"/>
  <c r="D8572" i="5"/>
  <c r="D8580" i="5"/>
  <c r="D8588" i="5"/>
  <c r="D8596" i="5"/>
  <c r="D8604" i="5"/>
  <c r="D8612" i="5"/>
  <c r="D8620" i="5"/>
  <c r="D8628" i="5"/>
  <c r="D8636" i="5"/>
  <c r="D8644" i="5"/>
  <c r="D8652" i="5"/>
  <c r="D8660" i="5"/>
  <c r="D8668" i="5"/>
  <c r="D8676" i="5"/>
  <c r="D8684" i="5"/>
  <c r="D8692" i="5"/>
  <c r="D8700" i="5"/>
  <c r="D8708" i="5"/>
  <c r="D8716" i="5"/>
  <c r="D8724" i="5"/>
  <c r="D8732" i="5"/>
  <c r="D8740" i="5"/>
  <c r="D8748" i="5"/>
  <c r="D8756" i="5"/>
  <c r="D8764" i="5"/>
  <c r="D8772" i="5"/>
  <c r="D8780" i="5"/>
  <c r="D8788" i="5"/>
  <c r="D8796" i="5"/>
  <c r="D8804" i="5"/>
  <c r="D8812" i="5"/>
  <c r="D8820" i="5"/>
  <c r="D8828" i="5"/>
  <c r="D8836" i="5"/>
  <c r="D8844" i="5"/>
  <c r="D8852" i="5"/>
  <c r="D8860" i="5"/>
  <c r="D8868" i="5"/>
  <c r="D8876" i="5"/>
  <c r="D8884" i="5"/>
  <c r="D8892" i="5"/>
  <c r="D8900" i="5"/>
  <c r="D8908" i="5"/>
  <c r="D8916" i="5"/>
  <c r="D8924" i="5"/>
  <c r="D8932" i="5"/>
  <c r="D8940" i="5"/>
  <c r="D8948" i="5"/>
  <c r="D8956" i="5"/>
  <c r="D8964" i="5"/>
  <c r="D8972" i="5"/>
  <c r="D8980" i="5"/>
  <c r="D8988" i="5"/>
  <c r="D8996" i="5"/>
  <c r="D9004" i="5"/>
  <c r="D9012" i="5"/>
  <c r="D9020" i="5"/>
  <c r="D9028" i="5"/>
  <c r="D9036" i="5"/>
  <c r="D9044" i="5"/>
  <c r="D9052" i="5"/>
  <c r="D9060" i="5"/>
  <c r="D9068" i="5"/>
  <c r="D9076" i="5"/>
  <c r="D9084" i="5"/>
  <c r="D9092" i="5"/>
  <c r="D9100" i="5"/>
  <c r="D9108" i="5"/>
  <c r="D9116" i="5"/>
  <c r="D9124" i="5"/>
  <c r="D9132" i="5"/>
  <c r="D9140" i="5"/>
  <c r="D9148" i="5"/>
  <c r="D9156" i="5"/>
  <c r="D9164" i="5"/>
  <c r="D9172" i="5"/>
  <c r="D9180" i="5"/>
  <c r="D9188" i="5"/>
  <c r="D9196" i="5"/>
  <c r="D9204" i="5"/>
  <c r="D9212" i="5"/>
  <c r="D9220" i="5"/>
  <c r="D9228" i="5"/>
  <c r="D9236" i="5"/>
  <c r="D9244" i="5"/>
  <c r="D9252" i="5"/>
  <c r="D9260" i="5"/>
  <c r="D9268" i="5"/>
  <c r="D9276" i="5"/>
  <c r="D9284" i="5"/>
  <c r="D9292" i="5"/>
  <c r="D9300" i="5"/>
  <c r="D9308" i="5"/>
  <c r="D9316" i="5"/>
  <c r="D9324" i="5"/>
  <c r="D9332" i="5"/>
  <c r="D9340" i="5"/>
  <c r="D9348" i="5"/>
  <c r="D9356" i="5"/>
  <c r="D9364" i="5"/>
  <c r="D9372" i="5"/>
  <c r="D9380" i="5"/>
  <c r="D9388" i="5"/>
  <c r="D9396" i="5"/>
  <c r="D9404" i="5"/>
  <c r="D9412" i="5"/>
  <c r="D9420" i="5"/>
  <c r="D9428" i="5"/>
  <c r="D9436" i="5"/>
  <c r="D9444" i="5"/>
  <c r="D9452" i="5"/>
  <c r="D9460" i="5"/>
  <c r="D9468" i="5"/>
  <c r="D9476" i="5"/>
  <c r="D9484" i="5"/>
  <c r="D9492" i="5"/>
  <c r="D9500" i="5"/>
  <c r="D9508" i="5"/>
  <c r="D9516" i="5"/>
  <c r="D9524" i="5"/>
  <c r="D9532" i="5"/>
  <c r="D9540" i="5"/>
  <c r="D9548" i="5"/>
  <c r="D9556" i="5"/>
  <c r="D9564" i="5"/>
  <c r="D9572" i="5"/>
  <c r="D9580" i="5"/>
  <c r="D9588" i="5"/>
  <c r="D9596" i="5"/>
  <c r="D9604" i="5"/>
  <c r="D9612" i="5"/>
  <c r="D9620" i="5"/>
  <c r="D9628" i="5"/>
  <c r="D9636" i="5"/>
  <c r="D9644" i="5"/>
  <c r="D9652" i="5"/>
  <c r="D9660" i="5"/>
  <c r="D9668" i="5"/>
  <c r="D9676" i="5"/>
  <c r="D9684" i="5"/>
  <c r="D9692" i="5"/>
  <c r="D9700" i="5"/>
  <c r="D9708" i="5"/>
  <c r="D9716" i="5"/>
  <c r="D9724" i="5"/>
  <c r="D9732" i="5"/>
  <c r="D9740" i="5"/>
  <c r="D9748" i="5"/>
  <c r="D9756" i="5"/>
  <c r="D9764" i="5"/>
  <c r="D9772" i="5"/>
  <c r="D9780" i="5"/>
  <c r="D9788" i="5"/>
  <c r="D9796" i="5"/>
  <c r="D9804" i="5"/>
  <c r="D9812" i="5"/>
  <c r="D9820" i="5"/>
  <c r="D9828" i="5"/>
  <c r="D9836" i="5"/>
  <c r="D9844" i="5"/>
  <c r="D9852" i="5"/>
  <c r="D9860" i="5"/>
  <c r="D9868" i="5"/>
  <c r="D9876" i="5"/>
  <c r="D9884" i="5"/>
  <c r="D9892" i="5"/>
  <c r="D9900" i="5"/>
  <c r="D9908" i="5"/>
  <c r="D9916" i="5"/>
  <c r="D9924" i="5"/>
  <c r="D9932" i="5"/>
  <c r="D9940" i="5"/>
  <c r="D9948" i="5"/>
  <c r="D9956" i="5"/>
  <c r="D9964" i="5"/>
  <c r="D9972" i="5"/>
  <c r="D9980" i="5"/>
  <c r="D9988" i="5"/>
  <c r="D9996" i="5"/>
  <c r="D10004" i="5"/>
  <c r="D10012" i="5"/>
  <c r="D10020" i="5"/>
  <c r="D10028" i="5"/>
  <c r="D10036" i="5"/>
  <c r="D10044" i="5"/>
  <c r="D10052" i="5"/>
  <c r="D10060" i="5"/>
  <c r="D10068" i="5"/>
  <c r="D10076" i="5"/>
  <c r="D10084" i="5"/>
  <c r="D10092" i="5"/>
  <c r="D10100" i="5"/>
  <c r="D10108" i="5"/>
  <c r="D10116" i="5"/>
  <c r="D10124" i="5"/>
  <c r="D10132" i="5"/>
  <c r="D10140" i="5"/>
  <c r="D10148" i="5"/>
  <c r="D10156" i="5"/>
  <c r="D10164" i="5"/>
  <c r="D10172" i="5"/>
  <c r="D10180" i="5"/>
  <c r="D10188" i="5"/>
  <c r="D10196" i="5"/>
  <c r="D10204" i="5"/>
  <c r="D10212" i="5"/>
  <c r="D10220" i="5"/>
  <c r="D10228" i="5"/>
  <c r="D10236" i="5"/>
  <c r="D10251" i="5"/>
  <c r="D10267" i="5"/>
  <c r="D10283" i="5"/>
  <c r="D10299" i="5"/>
  <c r="D10315" i="5"/>
  <c r="D10331" i="5"/>
  <c r="D10347" i="5"/>
  <c r="D10363" i="5"/>
  <c r="D10379" i="5"/>
  <c r="D10395" i="5"/>
  <c r="D10411" i="5"/>
  <c r="D10427" i="5"/>
  <c r="D10443" i="5"/>
  <c r="D10459" i="5"/>
  <c r="D10475" i="5"/>
  <c r="D10491" i="5"/>
  <c r="D10507" i="5"/>
  <c r="D10523" i="5"/>
  <c r="D10539" i="5"/>
  <c r="D10555" i="5"/>
  <c r="D10571" i="5"/>
  <c r="D10587" i="5"/>
  <c r="D10603" i="5"/>
  <c r="D10619" i="5"/>
  <c r="D10635" i="5"/>
  <c r="D10651" i="5"/>
  <c r="D10667" i="5"/>
  <c r="D10683" i="5"/>
  <c r="D10699" i="5"/>
  <c r="D10715" i="5"/>
  <c r="D10731" i="5"/>
  <c r="D10747" i="5"/>
  <c r="D10763" i="5"/>
  <c r="D10779" i="5"/>
  <c r="D10795" i="5"/>
  <c r="D10811" i="5"/>
  <c r="D10827" i="5"/>
  <c r="D10843" i="5"/>
  <c r="D10859" i="5"/>
  <c r="D10875" i="5"/>
  <c r="D10891" i="5"/>
  <c r="D10907" i="5"/>
  <c r="D10923" i="5"/>
  <c r="D10939" i="5"/>
  <c r="D10955" i="5"/>
  <c r="D10971" i="5"/>
  <c r="D10987" i="5"/>
  <c r="D11003" i="5"/>
  <c r="D11019" i="5"/>
  <c r="D11035" i="5"/>
  <c r="D11051" i="5"/>
  <c r="D11067" i="5"/>
  <c r="D11083" i="5"/>
  <c r="D11099" i="5"/>
  <c r="D11115" i="5"/>
  <c r="D11131" i="5"/>
  <c r="D11147" i="5"/>
  <c r="D11163" i="5"/>
  <c r="D11179" i="5"/>
  <c r="D11195" i="5"/>
  <c r="D11211" i="5"/>
  <c r="D11227" i="5"/>
  <c r="D11243" i="5"/>
  <c r="D11259" i="5"/>
  <c r="D11275" i="5"/>
  <c r="D11291" i="5"/>
  <c r="D11307" i="5"/>
  <c r="D11323" i="5"/>
  <c r="D11339" i="5"/>
  <c r="D11355" i="5"/>
  <c r="D11371" i="5"/>
  <c r="D11387" i="5"/>
  <c r="D11403" i="5"/>
  <c r="D11419" i="5"/>
  <c r="D11435" i="5"/>
  <c r="D11451" i="5"/>
  <c r="D11467" i="5"/>
  <c r="D11483" i="5"/>
  <c r="D11499" i="5"/>
  <c r="D11515" i="5"/>
  <c r="D11531" i="5"/>
  <c r="D11547" i="5"/>
  <c r="D11563" i="5"/>
  <c r="D11579" i="5"/>
  <c r="D11595" i="5"/>
  <c r="D11611" i="5"/>
  <c r="D11627" i="5"/>
  <c r="D11643" i="5"/>
  <c r="D11659" i="5"/>
  <c r="D11675" i="5"/>
  <c r="D11691" i="5"/>
  <c r="D11707" i="5"/>
  <c r="D11723" i="5"/>
  <c r="D11739" i="5"/>
  <c r="D11755" i="5"/>
  <c r="D11771" i="5"/>
  <c r="D11787" i="5"/>
  <c r="D11803" i="5"/>
  <c r="D11819" i="5"/>
  <c r="D11835" i="5"/>
  <c r="D11851" i="5"/>
  <c r="D11867" i="5"/>
  <c r="D11883" i="5"/>
  <c r="D11899" i="5"/>
  <c r="D11915" i="5"/>
  <c r="D11931" i="5"/>
  <c r="D11947" i="5"/>
  <c r="D11963" i="5"/>
  <c r="D11979" i="5"/>
  <c r="D11995" i="5"/>
  <c r="D12011" i="5"/>
  <c r="D12027" i="5"/>
  <c r="D12043" i="5"/>
  <c r="D12059" i="5"/>
  <c r="D12075" i="5"/>
  <c r="D12091" i="5"/>
  <c r="D12107" i="5"/>
  <c r="D12123" i="5"/>
  <c r="D12139" i="5"/>
  <c r="D12155" i="5"/>
  <c r="D12171" i="5"/>
  <c r="D12187" i="5"/>
  <c r="D12203" i="5"/>
  <c r="D12219" i="5"/>
  <c r="D12235" i="5"/>
  <c r="D12251" i="5"/>
  <c r="D12267" i="5"/>
  <c r="D12283" i="5"/>
  <c r="D12299" i="5"/>
  <c r="D12315" i="5"/>
  <c r="D12331" i="5"/>
  <c r="D12347" i="5"/>
  <c r="D12363" i="5"/>
  <c r="D12379" i="5"/>
  <c r="D12395" i="5"/>
  <c r="D12411" i="5"/>
  <c r="D12427" i="5"/>
  <c r="D12443" i="5"/>
  <c r="D12459" i="5"/>
  <c r="D12475" i="5"/>
  <c r="D12491" i="5"/>
  <c r="D12507" i="5"/>
  <c r="D12523" i="5"/>
  <c r="D12554" i="5"/>
  <c r="D12586" i="5"/>
  <c r="D12618" i="5"/>
  <c r="D12650" i="5"/>
  <c r="D12682" i="5"/>
  <c r="D12714" i="5"/>
  <c r="D12746" i="5"/>
  <c r="D12778" i="5"/>
  <c r="D12810" i="5"/>
  <c r="D12842" i="5"/>
  <c r="D12874" i="5"/>
  <c r="D12906" i="5"/>
  <c r="D12938" i="5"/>
  <c r="D12970" i="5"/>
  <c r="D13002" i="5"/>
  <c r="D13034" i="5"/>
  <c r="D13066" i="5"/>
  <c r="D13098" i="5"/>
  <c r="D13130" i="5"/>
  <c r="D13162" i="5"/>
  <c r="D13194" i="5"/>
  <c r="D13226" i="5"/>
  <c r="D13258" i="5"/>
  <c r="D13290" i="5"/>
  <c r="D13322" i="5"/>
  <c r="D13354" i="5"/>
  <c r="D13386" i="5"/>
  <c r="D13418" i="5"/>
  <c r="D13450" i="5"/>
  <c r="D13482" i="5"/>
  <c r="D13546" i="5"/>
  <c r="D13610" i="5"/>
  <c r="D13674" i="5"/>
  <c r="D13738" i="5"/>
  <c r="D13802" i="5"/>
  <c r="D13866" i="5"/>
  <c r="D13930" i="5"/>
  <c r="D13994" i="5"/>
  <c r="D14058" i="5"/>
  <c r="D14122" i="5"/>
  <c r="D14186" i="5"/>
  <c r="D14250" i="5"/>
  <c r="D14314" i="5"/>
  <c r="D14378" i="5"/>
  <c r="D14442" i="5"/>
  <c r="D14506" i="5"/>
  <c r="D14582" i="5"/>
  <c r="D14710" i="5"/>
  <c r="D14933" i="5"/>
  <c r="D15177" i="5"/>
  <c r="D15323" i="5"/>
  <c r="D15585" i="5"/>
  <c r="D16019" i="5"/>
  <c r="D16531" i="5"/>
  <c r="D17043" i="5"/>
  <c r="D20014" i="5"/>
  <c r="D20012" i="5"/>
  <c r="D20010" i="5"/>
  <c r="D20008" i="5"/>
  <c r="D20006" i="5"/>
  <c r="D20004" i="5"/>
  <c r="D20002" i="5"/>
  <c r="D20000" i="5"/>
  <c r="D19998" i="5"/>
  <c r="D19996" i="5"/>
  <c r="D19994" i="5"/>
  <c r="D19992" i="5"/>
  <c r="D19990" i="5"/>
  <c r="D19988" i="5"/>
  <c r="D19986" i="5"/>
  <c r="D19984" i="5"/>
  <c r="D19982" i="5"/>
  <c r="D19980" i="5"/>
  <c r="D19978" i="5"/>
  <c r="D19976" i="5"/>
  <c r="D19974" i="5"/>
  <c r="D19972" i="5"/>
  <c r="D19970" i="5"/>
  <c r="D19968" i="5"/>
  <c r="D19966" i="5"/>
  <c r="D19964" i="5"/>
  <c r="D19962" i="5"/>
  <c r="D19960" i="5"/>
  <c r="D19958" i="5"/>
  <c r="D19956" i="5"/>
  <c r="D19954" i="5"/>
  <c r="D19952" i="5"/>
  <c r="D19950" i="5"/>
  <c r="D19948" i="5"/>
  <c r="D19946" i="5"/>
  <c r="D19944" i="5"/>
  <c r="D19942" i="5"/>
  <c r="D19940" i="5"/>
  <c r="D19938" i="5"/>
  <c r="D19936" i="5"/>
  <c r="D19934" i="5"/>
  <c r="D19932" i="5"/>
  <c r="D19930" i="5"/>
  <c r="D19928" i="5"/>
  <c r="D19926" i="5"/>
  <c r="D19924" i="5"/>
  <c r="D19922" i="5"/>
  <c r="D19920" i="5"/>
  <c r="D19918" i="5"/>
  <c r="D19916" i="5"/>
  <c r="D19914" i="5"/>
  <c r="D19912" i="5"/>
  <c r="D19910" i="5"/>
  <c r="D19908" i="5"/>
  <c r="D19906" i="5"/>
  <c r="D19904" i="5"/>
  <c r="D19902" i="5"/>
  <c r="D19900" i="5"/>
  <c r="D19898" i="5"/>
  <c r="D19896" i="5"/>
  <c r="D19894" i="5"/>
  <c r="D19892" i="5"/>
  <c r="D19890" i="5"/>
  <c r="D19888" i="5"/>
  <c r="D19886" i="5"/>
  <c r="D19884" i="5"/>
  <c r="D19882" i="5"/>
  <c r="D19880" i="5"/>
  <c r="D19878" i="5"/>
  <c r="D19876" i="5"/>
  <c r="D19874" i="5"/>
  <c r="D19872" i="5"/>
  <c r="D19870" i="5"/>
  <c r="D19868" i="5"/>
  <c r="D19866" i="5"/>
  <c r="D19864" i="5"/>
  <c r="D19862" i="5"/>
  <c r="D19860" i="5"/>
  <c r="D19858" i="5"/>
  <c r="D19856" i="5"/>
  <c r="D19854" i="5"/>
  <c r="D19852" i="5"/>
  <c r="D19850" i="5"/>
  <c r="D19848" i="5"/>
  <c r="D19846" i="5"/>
  <c r="D20015" i="5"/>
  <c r="D20007" i="5"/>
  <c r="D19999" i="5"/>
  <c r="D19991" i="5"/>
  <c r="D19983" i="5"/>
  <c r="D19975" i="5"/>
  <c r="D19967" i="5"/>
  <c r="D19959" i="5"/>
  <c r="D19951" i="5"/>
  <c r="D19943" i="5"/>
  <c r="D19935" i="5"/>
  <c r="D19927" i="5"/>
  <c r="D19919" i="5"/>
  <c r="D19911" i="5"/>
  <c r="D19903" i="5"/>
  <c r="D19895" i="5"/>
  <c r="D19887" i="5"/>
  <c r="D19879" i="5"/>
  <c r="D19871" i="5"/>
  <c r="D19863" i="5"/>
  <c r="D19855" i="5"/>
  <c r="D19847" i="5"/>
  <c r="D20009" i="5"/>
  <c r="D20001" i="5"/>
  <c r="D19993" i="5"/>
  <c r="D19985" i="5"/>
  <c r="D19977" i="5"/>
  <c r="D19969" i="5"/>
  <c r="D19961" i="5"/>
  <c r="D19953" i="5"/>
  <c r="D19945" i="5"/>
  <c r="D19937" i="5"/>
  <c r="D19929" i="5"/>
  <c r="D19921" i="5"/>
  <c r="D19913" i="5"/>
  <c r="D19905" i="5"/>
  <c r="D19897" i="5"/>
  <c r="D19889" i="5"/>
  <c r="D19881" i="5"/>
  <c r="D19873" i="5"/>
  <c r="D19865" i="5"/>
  <c r="D19857" i="5"/>
  <c r="D19849" i="5"/>
  <c r="D19844" i="5"/>
  <c r="D19842" i="5"/>
  <c r="D19840" i="5"/>
  <c r="D19838" i="5"/>
  <c r="D19836" i="5"/>
  <c r="D19834" i="5"/>
  <c r="D19832" i="5"/>
  <c r="D19830" i="5"/>
  <c r="D19828" i="5"/>
  <c r="D19826" i="5"/>
  <c r="D19824" i="5"/>
  <c r="D19822" i="5"/>
  <c r="D19820" i="5"/>
  <c r="D19818" i="5"/>
  <c r="D19816" i="5"/>
  <c r="D19814" i="5"/>
  <c r="D19812" i="5"/>
  <c r="D19810" i="5"/>
  <c r="D19808" i="5"/>
  <c r="D19806" i="5"/>
  <c r="D19804" i="5"/>
  <c r="D19802" i="5"/>
  <c r="D19800" i="5"/>
  <c r="D19798" i="5"/>
  <c r="D19796" i="5"/>
  <c r="D19794" i="5"/>
  <c r="D19792" i="5"/>
  <c r="D19790" i="5"/>
  <c r="D19788" i="5"/>
  <c r="D19786" i="5"/>
  <c r="D19784" i="5"/>
  <c r="D19782" i="5"/>
  <c r="D19780" i="5"/>
  <c r="D19778" i="5"/>
  <c r="D19776" i="5"/>
  <c r="D19774" i="5"/>
  <c r="D19772" i="5"/>
  <c r="D19770" i="5"/>
  <c r="D19768" i="5"/>
  <c r="D19766" i="5"/>
  <c r="D19764" i="5"/>
  <c r="D19762" i="5"/>
  <c r="D19760" i="5"/>
  <c r="D19758" i="5"/>
  <c r="D19756" i="5"/>
  <c r="D19754" i="5"/>
  <c r="D19752" i="5"/>
  <c r="D19750" i="5"/>
  <c r="D19748" i="5"/>
  <c r="D19746" i="5"/>
  <c r="D19744" i="5"/>
  <c r="D19742" i="5"/>
  <c r="D19740" i="5"/>
  <c r="D19738" i="5"/>
  <c r="D19736" i="5"/>
  <c r="D19734" i="5"/>
  <c r="D19732" i="5"/>
  <c r="D19730" i="5"/>
  <c r="D19728" i="5"/>
  <c r="D19726" i="5"/>
  <c r="D19724" i="5"/>
  <c r="D19722" i="5"/>
  <c r="D19720" i="5"/>
  <c r="D19718" i="5"/>
  <c r="D20005" i="5"/>
  <c r="D19989" i="5"/>
  <c r="D19973" i="5"/>
  <c r="D19957" i="5"/>
  <c r="D19941" i="5"/>
  <c r="D19925" i="5"/>
  <c r="D19909" i="5"/>
  <c r="D19893" i="5"/>
  <c r="D19877" i="5"/>
  <c r="D19861" i="5"/>
  <c r="D19845" i="5"/>
  <c r="D19837" i="5"/>
  <c r="D19829" i="5"/>
  <c r="D19821" i="5"/>
  <c r="D19813" i="5"/>
  <c r="D19805" i="5"/>
  <c r="D19797" i="5"/>
  <c r="D19789" i="5"/>
  <c r="D19781" i="5"/>
  <c r="D19773" i="5"/>
  <c r="D19765" i="5"/>
  <c r="D19757" i="5"/>
  <c r="D19749" i="5"/>
  <c r="D19741" i="5"/>
  <c r="D19733" i="5"/>
  <c r="D19725" i="5"/>
  <c r="D19717" i="5"/>
  <c r="D19715" i="5"/>
  <c r="D19713" i="5"/>
  <c r="D19711" i="5"/>
  <c r="D19709" i="5"/>
  <c r="D19707" i="5"/>
  <c r="D19705" i="5"/>
  <c r="D19703" i="5"/>
  <c r="D19701" i="5"/>
  <c r="D19699" i="5"/>
  <c r="D19697" i="5"/>
  <c r="D19695" i="5"/>
  <c r="D19693" i="5"/>
  <c r="D19691" i="5"/>
  <c r="D19689" i="5"/>
  <c r="D19687" i="5"/>
  <c r="D19685" i="5"/>
  <c r="D19683" i="5"/>
  <c r="D19681" i="5"/>
  <c r="D19679" i="5"/>
  <c r="D19677" i="5"/>
  <c r="D19675" i="5"/>
  <c r="D19673" i="5"/>
  <c r="D19671" i="5"/>
  <c r="D19669" i="5"/>
  <c r="D19667" i="5"/>
  <c r="D19665" i="5"/>
  <c r="D19663" i="5"/>
  <c r="D19661" i="5"/>
  <c r="D19659" i="5"/>
  <c r="D19657" i="5"/>
  <c r="D19655" i="5"/>
  <c r="D19653" i="5"/>
  <c r="D19651" i="5"/>
  <c r="D19649" i="5"/>
  <c r="D19647" i="5"/>
  <c r="D19645" i="5"/>
  <c r="D19643" i="5"/>
  <c r="D19641" i="5"/>
  <c r="D19639" i="5"/>
  <c r="D19637" i="5"/>
  <c r="D19635" i="5"/>
  <c r="D19633" i="5"/>
  <c r="D19631" i="5"/>
  <c r="D19629" i="5"/>
  <c r="D19627" i="5"/>
  <c r="D19625" i="5"/>
  <c r="D19623" i="5"/>
  <c r="D19621" i="5"/>
  <c r="D19619" i="5"/>
  <c r="D19617" i="5"/>
  <c r="D19615" i="5"/>
  <c r="D19613" i="5"/>
  <c r="D19611" i="5"/>
  <c r="D19609" i="5"/>
  <c r="D19607" i="5"/>
  <c r="D19605" i="5"/>
  <c r="D19603" i="5"/>
  <c r="D19601" i="5"/>
  <c r="D19995" i="5"/>
  <c r="D19981" i="5"/>
  <c r="D19971" i="5"/>
  <c r="D19931" i="5"/>
  <c r="D19917" i="5"/>
  <c r="D19907" i="5"/>
  <c r="D19867" i="5"/>
  <c r="D19853" i="5"/>
  <c r="D19843" i="5"/>
  <c r="D19823" i="5"/>
  <c r="D19817" i="5"/>
  <c r="D19811" i="5"/>
  <c r="D19791" i="5"/>
  <c r="D19785" i="5"/>
  <c r="D19779" i="5"/>
  <c r="D19759" i="5"/>
  <c r="D19753" i="5"/>
  <c r="D19747" i="5"/>
  <c r="D19727" i="5"/>
  <c r="D19721" i="5"/>
  <c r="D19710" i="5"/>
  <c r="D19702" i="5"/>
  <c r="D19694" i="5"/>
  <c r="D19686" i="5"/>
  <c r="D19678" i="5"/>
  <c r="D19670" i="5"/>
  <c r="D19662" i="5"/>
  <c r="D19654" i="5"/>
  <c r="D19646" i="5"/>
  <c r="D19638" i="5"/>
  <c r="D19630" i="5"/>
  <c r="D19622" i="5"/>
  <c r="D19614" i="5"/>
  <c r="D19606" i="5"/>
  <c r="D20011" i="5"/>
  <c r="D19997" i="5"/>
  <c r="D19987" i="5"/>
  <c r="D19947" i="5"/>
  <c r="D19933" i="5"/>
  <c r="D19923" i="5"/>
  <c r="D19883" i="5"/>
  <c r="D19869" i="5"/>
  <c r="D19859" i="5"/>
  <c r="D19831" i="5"/>
  <c r="D19825" i="5"/>
  <c r="D19819" i="5"/>
  <c r="D19799" i="5"/>
  <c r="D19793" i="5"/>
  <c r="D19787" i="5"/>
  <c r="D19767" i="5"/>
  <c r="D19761" i="5"/>
  <c r="D19755" i="5"/>
  <c r="D19735" i="5"/>
  <c r="D19729" i="5"/>
  <c r="D19723" i="5"/>
  <c r="D19712" i="5"/>
  <c r="D19704" i="5"/>
  <c r="D19696" i="5"/>
  <c r="D19688" i="5"/>
  <c r="D19680" i="5"/>
  <c r="D19672" i="5"/>
  <c r="D19664" i="5"/>
  <c r="D19656" i="5"/>
  <c r="D19648" i="5"/>
  <c r="D19640" i="5"/>
  <c r="D19632" i="5"/>
  <c r="D19624" i="5"/>
  <c r="D19616" i="5"/>
  <c r="D19608" i="5"/>
  <c r="D19600" i="5"/>
  <c r="D19598" i="5"/>
  <c r="D19596" i="5"/>
  <c r="D19594" i="5"/>
  <c r="D19592" i="5"/>
  <c r="D19590" i="5"/>
  <c r="D19588" i="5"/>
  <c r="D19586" i="5"/>
  <c r="D19584" i="5"/>
  <c r="D19582" i="5"/>
  <c r="D19580" i="5"/>
  <c r="D19578" i="5"/>
  <c r="D19576" i="5"/>
  <c r="D19574" i="5"/>
  <c r="D19572" i="5"/>
  <c r="D19570" i="5"/>
  <c r="D19568" i="5"/>
  <c r="D19566" i="5"/>
  <c r="D19564" i="5"/>
  <c r="D19562" i="5"/>
  <c r="D19560" i="5"/>
  <c r="D19558" i="5"/>
  <c r="D19556" i="5"/>
  <c r="D19554" i="5"/>
  <c r="D19552" i="5"/>
  <c r="D19550" i="5"/>
  <c r="D19548" i="5"/>
  <c r="D19546" i="5"/>
  <c r="D19544" i="5"/>
  <c r="D19542" i="5"/>
  <c r="D19540" i="5"/>
  <c r="D19538" i="5"/>
  <c r="D19536" i="5"/>
  <c r="D19534" i="5"/>
  <c r="D19532" i="5"/>
  <c r="D19530" i="5"/>
  <c r="D19528" i="5"/>
  <c r="D19526" i="5"/>
  <c r="D19524" i="5"/>
  <c r="D19522" i="5"/>
  <c r="D19520" i="5"/>
  <c r="D19518" i="5"/>
  <c r="D19516" i="5"/>
  <c r="D19514" i="5"/>
  <c r="D19512" i="5"/>
  <c r="D19510" i="5"/>
  <c r="D19508" i="5"/>
  <c r="D19506" i="5"/>
  <c r="D19504" i="5"/>
  <c r="D19502" i="5"/>
  <c r="D19500" i="5"/>
  <c r="D19498" i="5"/>
  <c r="D19496" i="5"/>
  <c r="D19494" i="5"/>
  <c r="D19492" i="5"/>
  <c r="D19490" i="5"/>
  <c r="D19488" i="5"/>
  <c r="D19486" i="5"/>
  <c r="D19484" i="5"/>
  <c r="D19482" i="5"/>
  <c r="D19480" i="5"/>
  <c r="D19478" i="5"/>
  <c r="D19476" i="5"/>
  <c r="D19474" i="5"/>
  <c r="D19472" i="5"/>
  <c r="D19470" i="5"/>
  <c r="D19468" i="5"/>
  <c r="D19466" i="5"/>
  <c r="D19464" i="5"/>
  <c r="D19462" i="5"/>
  <c r="D19460" i="5"/>
  <c r="D19458" i="5"/>
  <c r="D19456" i="5"/>
  <c r="D19454" i="5"/>
  <c r="D19452" i="5"/>
  <c r="D19450" i="5"/>
  <c r="D19448" i="5"/>
  <c r="D19446" i="5"/>
  <c r="D19444" i="5"/>
  <c r="D19442" i="5"/>
  <c r="D19440" i="5"/>
  <c r="D19438" i="5"/>
  <c r="D19436" i="5"/>
  <c r="D19434" i="5"/>
  <c r="D19432" i="5"/>
  <c r="D19430" i="5"/>
  <c r="D19428" i="5"/>
  <c r="D19426" i="5"/>
  <c r="D19424" i="5"/>
  <c r="D19422" i="5"/>
  <c r="D19420" i="5"/>
  <c r="D19418" i="5"/>
  <c r="D19416" i="5"/>
  <c r="D19414" i="5"/>
  <c r="D19412" i="5"/>
  <c r="D19410" i="5"/>
  <c r="D19408" i="5"/>
  <c r="D19406" i="5"/>
  <c r="D19404" i="5"/>
  <c r="D19402" i="5"/>
  <c r="D19400" i="5"/>
  <c r="D19398" i="5"/>
  <c r="D19396" i="5"/>
  <c r="D19394" i="5"/>
  <c r="D19392" i="5"/>
  <c r="D19390" i="5"/>
  <c r="D19388" i="5"/>
  <c r="D19386" i="5"/>
  <c r="D19384" i="5"/>
  <c r="D19382" i="5"/>
  <c r="D19380" i="5"/>
  <c r="D19378" i="5"/>
  <c r="D19376" i="5"/>
  <c r="D19374" i="5"/>
  <c r="D19372" i="5"/>
  <c r="D19370" i="5"/>
  <c r="D19368" i="5"/>
  <c r="D19366" i="5"/>
  <c r="D19364" i="5"/>
  <c r="D19362" i="5"/>
  <c r="D19360" i="5"/>
  <c r="D19358" i="5"/>
  <c r="D19356" i="5"/>
  <c r="D19354" i="5"/>
  <c r="D19352" i="5"/>
  <c r="D19350" i="5"/>
  <c r="D19348" i="5"/>
  <c r="D19346" i="5"/>
  <c r="D19344" i="5"/>
  <c r="D19342" i="5"/>
  <c r="D19340" i="5"/>
  <c r="D19338" i="5"/>
  <c r="D19336" i="5"/>
  <c r="D19334" i="5"/>
  <c r="D19332" i="5"/>
  <c r="D19963" i="5"/>
  <c r="D19949" i="5"/>
  <c r="D19915" i="5"/>
  <c r="D19839" i="5"/>
  <c r="D19833" i="5"/>
  <c r="D19815" i="5"/>
  <c r="D19775" i="5"/>
  <c r="D19769" i="5"/>
  <c r="D19751" i="5"/>
  <c r="D19708" i="5"/>
  <c r="D19692" i="5"/>
  <c r="D19676" i="5"/>
  <c r="D19660" i="5"/>
  <c r="D19644" i="5"/>
  <c r="D19628" i="5"/>
  <c r="D19612" i="5"/>
  <c r="D19597" i="5"/>
  <c r="D19589" i="5"/>
  <c r="D19581" i="5"/>
  <c r="D19573" i="5"/>
  <c r="D19565" i="5"/>
  <c r="D19557" i="5"/>
  <c r="D19549" i="5"/>
  <c r="D19541" i="5"/>
  <c r="D19533" i="5"/>
  <c r="D19525" i="5"/>
  <c r="D19517" i="5"/>
  <c r="D19509" i="5"/>
  <c r="D19501" i="5"/>
  <c r="D19493" i="5"/>
  <c r="D19485" i="5"/>
  <c r="D19477" i="5"/>
  <c r="D19469" i="5"/>
  <c r="D19461" i="5"/>
  <c r="D19453" i="5"/>
  <c r="D19445" i="5"/>
  <c r="D19437" i="5"/>
  <c r="D19429" i="5"/>
  <c r="D19421" i="5"/>
  <c r="D19413" i="5"/>
  <c r="D19405" i="5"/>
  <c r="D19397" i="5"/>
  <c r="D19389" i="5"/>
  <c r="D19381" i="5"/>
  <c r="D19373" i="5"/>
  <c r="D19365" i="5"/>
  <c r="D19357" i="5"/>
  <c r="D19349" i="5"/>
  <c r="D19341" i="5"/>
  <c r="D19333" i="5"/>
  <c r="D20003" i="5"/>
  <c r="D19965" i="5"/>
  <c r="D19955" i="5"/>
  <c r="D19875" i="5"/>
  <c r="D19841" i="5"/>
  <c r="D19835" i="5"/>
  <c r="D19795" i="5"/>
  <c r="D19777" i="5"/>
  <c r="D19771" i="5"/>
  <c r="D19731" i="5"/>
  <c r="D19714" i="5"/>
  <c r="D19698" i="5"/>
  <c r="D19682" i="5"/>
  <c r="D19666" i="5"/>
  <c r="D19650" i="5"/>
  <c r="D19634" i="5"/>
  <c r="D19618" i="5"/>
  <c r="D19602" i="5"/>
  <c r="D19599" i="5"/>
  <c r="D19591" i="5"/>
  <c r="D19583" i="5"/>
  <c r="D19575" i="5"/>
  <c r="D19567" i="5"/>
  <c r="D19559" i="5"/>
  <c r="D19551" i="5"/>
  <c r="D19543" i="5"/>
  <c r="D19535" i="5"/>
  <c r="D19527" i="5"/>
  <c r="D19519" i="5"/>
  <c r="D19511" i="5"/>
  <c r="D19503" i="5"/>
  <c r="D19495" i="5"/>
  <c r="D19487" i="5"/>
  <c r="D19479" i="5"/>
  <c r="D19471" i="5"/>
  <c r="D19463" i="5"/>
  <c r="D19455" i="5"/>
  <c r="D19447" i="5"/>
  <c r="D19439" i="5"/>
  <c r="D19431" i="5"/>
  <c r="D19423" i="5"/>
  <c r="D19415" i="5"/>
  <c r="D19407" i="5"/>
  <c r="D19399" i="5"/>
  <c r="D19391" i="5"/>
  <c r="D19383" i="5"/>
  <c r="D19375" i="5"/>
  <c r="D19367" i="5"/>
  <c r="D19359" i="5"/>
  <c r="D19351" i="5"/>
  <c r="D19343" i="5"/>
  <c r="D19335" i="5"/>
  <c r="D19330" i="5"/>
  <c r="D19328" i="5"/>
  <c r="D19326" i="5"/>
  <c r="D19324" i="5"/>
  <c r="D19322" i="5"/>
  <c r="D19320" i="5"/>
  <c r="D19318" i="5"/>
  <c r="D19316" i="5"/>
  <c r="D19314" i="5"/>
  <c r="D19312" i="5"/>
  <c r="D19310" i="5"/>
  <c r="D19308" i="5"/>
  <c r="D19306" i="5"/>
  <c r="D19304" i="5"/>
  <c r="D19302" i="5"/>
  <c r="D19300" i="5"/>
  <c r="D19298" i="5"/>
  <c r="D19296" i="5"/>
  <c r="D19294" i="5"/>
  <c r="D19292" i="5"/>
  <c r="D19290" i="5"/>
  <c r="D19288" i="5"/>
  <c r="D19286" i="5"/>
  <c r="D19284" i="5"/>
  <c r="D19282" i="5"/>
  <c r="D19280" i="5"/>
  <c r="D19278" i="5"/>
  <c r="D19276" i="5"/>
  <c r="D19274" i="5"/>
  <c r="D19272" i="5"/>
  <c r="D19270" i="5"/>
  <c r="D19268" i="5"/>
  <c r="D19266" i="5"/>
  <c r="D19264" i="5"/>
  <c r="D19262" i="5"/>
  <c r="D19260" i="5"/>
  <c r="D19258" i="5"/>
  <c r="D19256" i="5"/>
  <c r="D19254" i="5"/>
  <c r="D19252" i="5"/>
  <c r="D19250" i="5"/>
  <c r="D19248" i="5"/>
  <c r="D19246" i="5"/>
  <c r="D19244" i="5"/>
  <c r="D19242" i="5"/>
  <c r="D19240" i="5"/>
  <c r="D19238" i="5"/>
  <c r="D19236" i="5"/>
  <c r="D19234" i="5"/>
  <c r="D19232" i="5"/>
  <c r="D19230" i="5"/>
  <c r="D19228" i="5"/>
  <c r="D19226" i="5"/>
  <c r="D19224" i="5"/>
  <c r="D19222" i="5"/>
  <c r="D19220" i="5"/>
  <c r="D19218" i="5"/>
  <c r="D19216" i="5"/>
  <c r="D19214" i="5"/>
  <c r="D19212" i="5"/>
  <c r="D19210" i="5"/>
  <c r="D19208" i="5"/>
  <c r="D19206" i="5"/>
  <c r="D19204" i="5"/>
  <c r="D19202" i="5"/>
  <c r="D19200" i="5"/>
  <c r="D19198" i="5"/>
  <c r="D19196" i="5"/>
  <c r="D19194" i="5"/>
  <c r="D19192" i="5"/>
  <c r="D19190" i="5"/>
  <c r="D19188" i="5"/>
  <c r="D19186" i="5"/>
  <c r="D19184" i="5"/>
  <c r="D19182" i="5"/>
  <c r="D19180" i="5"/>
  <c r="D19178" i="5"/>
  <c r="D19176" i="5"/>
  <c r="D19174" i="5"/>
  <c r="D19172" i="5"/>
  <c r="D19170" i="5"/>
  <c r="D19168" i="5"/>
  <c r="D19166" i="5"/>
  <c r="D19164" i="5"/>
  <c r="D19162" i="5"/>
  <c r="D19160" i="5"/>
  <c r="D19158" i="5"/>
  <c r="D19156" i="5"/>
  <c r="D19154" i="5"/>
  <c r="D19152" i="5"/>
  <c r="D19150" i="5"/>
  <c r="D19148" i="5"/>
  <c r="D19146" i="5"/>
  <c r="D19144" i="5"/>
  <c r="D19142" i="5"/>
  <c r="D19140" i="5"/>
  <c r="D19138" i="5"/>
  <c r="D19136" i="5"/>
  <c r="D19134" i="5"/>
  <c r="D19132" i="5"/>
  <c r="D19130" i="5"/>
  <c r="D19128" i="5"/>
  <c r="D19126" i="5"/>
  <c r="D19124" i="5"/>
  <c r="D19122" i="5"/>
  <c r="D19120" i="5"/>
  <c r="D19118" i="5"/>
  <c r="D19116" i="5"/>
  <c r="D19114" i="5"/>
  <c r="D19112" i="5"/>
  <c r="D19110" i="5"/>
  <c r="D19108" i="5"/>
  <c r="D19106" i="5"/>
  <c r="D19104" i="5"/>
  <c r="D19102" i="5"/>
  <c r="D19100" i="5"/>
  <c r="D19098" i="5"/>
  <c r="D19096" i="5"/>
  <c r="D19094" i="5"/>
  <c r="D19092" i="5"/>
  <c r="D19090" i="5"/>
  <c r="D19088" i="5"/>
  <c r="D19086" i="5"/>
  <c r="D19084" i="5"/>
  <c r="D19082" i="5"/>
  <c r="D19080" i="5"/>
  <c r="D19078" i="5"/>
  <c r="D19076" i="5"/>
  <c r="D19074" i="5"/>
  <c r="D19072" i="5"/>
  <c r="D19070" i="5"/>
  <c r="D19068" i="5"/>
  <c r="D19066" i="5"/>
  <c r="D19064" i="5"/>
  <c r="D19062" i="5"/>
  <c r="D19060" i="5"/>
  <c r="D19058" i="5"/>
  <c r="D19056" i="5"/>
  <c r="D19054" i="5"/>
  <c r="D19052" i="5"/>
  <c r="D19050" i="5"/>
  <c r="D19048" i="5"/>
  <c r="D19046" i="5"/>
  <c r="D19044" i="5"/>
  <c r="D19042" i="5"/>
  <c r="D19040" i="5"/>
  <c r="D19038" i="5"/>
  <c r="D19036" i="5"/>
  <c r="D19034" i="5"/>
  <c r="D19032" i="5"/>
  <c r="D19030" i="5"/>
  <c r="D19028" i="5"/>
  <c r="D19026" i="5"/>
  <c r="D19024" i="5"/>
  <c r="D19022" i="5"/>
  <c r="D19020" i="5"/>
  <c r="D19018" i="5"/>
  <c r="D19016" i="5"/>
  <c r="D19014" i="5"/>
  <c r="D19012" i="5"/>
  <c r="D19010" i="5"/>
  <c r="D19008" i="5"/>
  <c r="D19006" i="5"/>
  <c r="D19004" i="5"/>
  <c r="D19002" i="5"/>
  <c r="D19000" i="5"/>
  <c r="D18998" i="5"/>
  <c r="D18996" i="5"/>
  <c r="D18994" i="5"/>
  <c r="D18992" i="5"/>
  <c r="D18990" i="5"/>
  <c r="D18988" i="5"/>
  <c r="D18986" i="5"/>
  <c r="D18984" i="5"/>
  <c r="D18982" i="5"/>
  <c r="D18980" i="5"/>
  <c r="D18978" i="5"/>
  <c r="D18976" i="5"/>
  <c r="D18974" i="5"/>
  <c r="D18972" i="5"/>
  <c r="D18970" i="5"/>
  <c r="D18968" i="5"/>
  <c r="D18966" i="5"/>
  <c r="D18964" i="5"/>
  <c r="D18962" i="5"/>
  <c r="D18960" i="5"/>
  <c r="D18958" i="5"/>
  <c r="D18956" i="5"/>
  <c r="D18954" i="5"/>
  <c r="D18952" i="5"/>
  <c r="D18950" i="5"/>
  <c r="D18948" i="5"/>
  <c r="D18946" i="5"/>
  <c r="D18944" i="5"/>
  <c r="D18942" i="5"/>
  <c r="D18940" i="5"/>
  <c r="D18938" i="5"/>
  <c r="D18936" i="5"/>
  <c r="D18934" i="5"/>
  <c r="D18932" i="5"/>
  <c r="D18930" i="5"/>
  <c r="D18928" i="5"/>
  <c r="D18926" i="5"/>
  <c r="D18924" i="5"/>
  <c r="D18922" i="5"/>
  <c r="D18920" i="5"/>
  <c r="D18918" i="5"/>
  <c r="D18916" i="5"/>
  <c r="D18914" i="5"/>
  <c r="D18912" i="5"/>
  <c r="D18910" i="5"/>
  <c r="D18908" i="5"/>
  <c r="D18906" i="5"/>
  <c r="D18904" i="5"/>
  <c r="D18902" i="5"/>
  <c r="D18900" i="5"/>
  <c r="D18898" i="5"/>
  <c r="D18896" i="5"/>
  <c r="D18894" i="5"/>
  <c r="D18892" i="5"/>
  <c r="D18890" i="5"/>
  <c r="D18888" i="5"/>
  <c r="D18886" i="5"/>
  <c r="D18884" i="5"/>
  <c r="D18882" i="5"/>
  <c r="D18880" i="5"/>
  <c r="D18878" i="5"/>
  <c r="D18876" i="5"/>
  <c r="D18874" i="5"/>
  <c r="D18872" i="5"/>
  <c r="D18870" i="5"/>
  <c r="D18868" i="5"/>
  <c r="D18866" i="5"/>
  <c r="D18864" i="5"/>
  <c r="D18862" i="5"/>
  <c r="D18860" i="5"/>
  <c r="D18858" i="5"/>
  <c r="D18856" i="5"/>
  <c r="D18854" i="5"/>
  <c r="D18852" i="5"/>
  <c r="D18850" i="5"/>
  <c r="D18848" i="5"/>
  <c r="D18846" i="5"/>
  <c r="D18844" i="5"/>
  <c r="D18842" i="5"/>
  <c r="D18840" i="5"/>
  <c r="D18838" i="5"/>
  <c r="D18836" i="5"/>
  <c r="D18834" i="5"/>
  <c r="D18832" i="5"/>
  <c r="D18830" i="5"/>
  <c r="D18828" i="5"/>
  <c r="D18826" i="5"/>
  <c r="D18824" i="5"/>
  <c r="D18822" i="5"/>
  <c r="D18820" i="5"/>
  <c r="D18818" i="5"/>
  <c r="D18816" i="5"/>
  <c r="D18814" i="5"/>
  <c r="D18812" i="5"/>
  <c r="D18810" i="5"/>
  <c r="D18808" i="5"/>
  <c r="D18806" i="5"/>
  <c r="D18804" i="5"/>
  <c r="D18802" i="5"/>
  <c r="D18800" i="5"/>
  <c r="D18798" i="5"/>
  <c r="D18796" i="5"/>
  <c r="D18794" i="5"/>
  <c r="D18792" i="5"/>
  <c r="D18790" i="5"/>
  <c r="D18788" i="5"/>
  <c r="D18786" i="5"/>
  <c r="D18784" i="5"/>
  <c r="D18782" i="5"/>
  <c r="D18780" i="5"/>
  <c r="D18778" i="5"/>
  <c r="D18776" i="5"/>
  <c r="D18774" i="5"/>
  <c r="D18772" i="5"/>
  <c r="D18770" i="5"/>
  <c r="D18768" i="5"/>
  <c r="D18766" i="5"/>
  <c r="D18764" i="5"/>
  <c r="D18762" i="5"/>
  <c r="D18760" i="5"/>
  <c r="D18758" i="5"/>
  <c r="D18756" i="5"/>
  <c r="D18754" i="5"/>
  <c r="D19899" i="5"/>
  <c r="D19885" i="5"/>
  <c r="D19827" i="5"/>
  <c r="D19743" i="5"/>
  <c r="D19737" i="5"/>
  <c r="D19690" i="5"/>
  <c r="D19658" i="5"/>
  <c r="D19626" i="5"/>
  <c r="D19585" i="5"/>
  <c r="D19569" i="5"/>
  <c r="D19553" i="5"/>
  <c r="D19537" i="5"/>
  <c r="D19521" i="5"/>
  <c r="D19505" i="5"/>
  <c r="D19489" i="5"/>
  <c r="D19473" i="5"/>
  <c r="D19457" i="5"/>
  <c r="D19441" i="5"/>
  <c r="D19425" i="5"/>
  <c r="D19409" i="5"/>
  <c r="D19393" i="5"/>
  <c r="D19377" i="5"/>
  <c r="D19361" i="5"/>
  <c r="D19345" i="5"/>
  <c r="D19329" i="5"/>
  <c r="D19321" i="5"/>
  <c r="D19313" i="5"/>
  <c r="D19305" i="5"/>
  <c r="D19297" i="5"/>
  <c r="D19289" i="5"/>
  <c r="D19281" i="5"/>
  <c r="D19273" i="5"/>
  <c r="D19265" i="5"/>
  <c r="D19257" i="5"/>
  <c r="D19249" i="5"/>
  <c r="D19241" i="5"/>
  <c r="D19233" i="5"/>
  <c r="D19225" i="5"/>
  <c r="D19217" i="5"/>
  <c r="D19209" i="5"/>
  <c r="D19201" i="5"/>
  <c r="D19193" i="5"/>
  <c r="D19185" i="5"/>
  <c r="D19177" i="5"/>
  <c r="D19169" i="5"/>
  <c r="D19161" i="5"/>
  <c r="D19153" i="5"/>
  <c r="D19145" i="5"/>
  <c r="D19137" i="5"/>
  <c r="D19129" i="5"/>
  <c r="D19121" i="5"/>
  <c r="D19113" i="5"/>
  <c r="D19105" i="5"/>
  <c r="D19097" i="5"/>
  <c r="D19089" i="5"/>
  <c r="D19081" i="5"/>
  <c r="D19073" i="5"/>
  <c r="D19065" i="5"/>
  <c r="D19057" i="5"/>
  <c r="D19049" i="5"/>
  <c r="D19041" i="5"/>
  <c r="D19033" i="5"/>
  <c r="D19025" i="5"/>
  <c r="D19017" i="5"/>
  <c r="D19009" i="5"/>
  <c r="D19001" i="5"/>
  <c r="D18993" i="5"/>
  <c r="D18985" i="5"/>
  <c r="D18977" i="5"/>
  <c r="D18969" i="5"/>
  <c r="D18961" i="5"/>
  <c r="D18953" i="5"/>
  <c r="D18945" i="5"/>
  <c r="D18937" i="5"/>
  <c r="D18929" i="5"/>
  <c r="D18921" i="5"/>
  <c r="D18913" i="5"/>
  <c r="D18905" i="5"/>
  <c r="D18897" i="5"/>
  <c r="D18889" i="5"/>
  <c r="D18881" i="5"/>
  <c r="D18873" i="5"/>
  <c r="D18865" i="5"/>
  <c r="D18857" i="5"/>
  <c r="D18849" i="5"/>
  <c r="D18841" i="5"/>
  <c r="D18833" i="5"/>
  <c r="D18825" i="5"/>
  <c r="D18817" i="5"/>
  <c r="D18809" i="5"/>
  <c r="D18801" i="5"/>
  <c r="D18793" i="5"/>
  <c r="D18785" i="5"/>
  <c r="D18777" i="5"/>
  <c r="D18769" i="5"/>
  <c r="D18761" i="5"/>
  <c r="D18753" i="5"/>
  <c r="D18751" i="5"/>
  <c r="D18749" i="5"/>
  <c r="D18747" i="5"/>
  <c r="D18745" i="5"/>
  <c r="D18743" i="5"/>
  <c r="D18741" i="5"/>
  <c r="D18739" i="5"/>
  <c r="D18737" i="5"/>
  <c r="D18735" i="5"/>
  <c r="D18733" i="5"/>
  <c r="D18731" i="5"/>
  <c r="D18729" i="5"/>
  <c r="D18727" i="5"/>
  <c r="D18725" i="5"/>
  <c r="D18723" i="5"/>
  <c r="D18721" i="5"/>
  <c r="D18719" i="5"/>
  <c r="D18717" i="5"/>
  <c r="D18715" i="5"/>
  <c r="D18713" i="5"/>
  <c r="D18711" i="5"/>
  <c r="D18709" i="5"/>
  <c r="D18707" i="5"/>
  <c r="D18705" i="5"/>
  <c r="D18703" i="5"/>
  <c r="D18701" i="5"/>
  <c r="D18699" i="5"/>
  <c r="D18697" i="5"/>
  <c r="D18695" i="5"/>
  <c r="D18693" i="5"/>
  <c r="D18691" i="5"/>
  <c r="D18689" i="5"/>
  <c r="D18687" i="5"/>
  <c r="D18685" i="5"/>
  <c r="D18683" i="5"/>
  <c r="D18681" i="5"/>
  <c r="D18679" i="5"/>
  <c r="D18677" i="5"/>
  <c r="D18675" i="5"/>
  <c r="D18673" i="5"/>
  <c r="D18671" i="5"/>
  <c r="D18669" i="5"/>
  <c r="D18667" i="5"/>
  <c r="D18665" i="5"/>
  <c r="D18663" i="5"/>
  <c r="D18661" i="5"/>
  <c r="D18659" i="5"/>
  <c r="D18657" i="5"/>
  <c r="D18655" i="5"/>
  <c r="D18653" i="5"/>
  <c r="D18651" i="5"/>
  <c r="D18649" i="5"/>
  <c r="D18647" i="5"/>
  <c r="D18645" i="5"/>
  <c r="D18643" i="5"/>
  <c r="D18641" i="5"/>
  <c r="D18639" i="5"/>
  <c r="D18637" i="5"/>
  <c r="D18635" i="5"/>
  <c r="D18633" i="5"/>
  <c r="D18631" i="5"/>
  <c r="D18629" i="5"/>
  <c r="D18627" i="5"/>
  <c r="D18625" i="5"/>
  <c r="D18623" i="5"/>
  <c r="D18621" i="5"/>
  <c r="D18619" i="5"/>
  <c r="D18617" i="5"/>
  <c r="D18615" i="5"/>
  <c r="D18613" i="5"/>
  <c r="D18611" i="5"/>
  <c r="D18609" i="5"/>
  <c r="D18607" i="5"/>
  <c r="D19979" i="5"/>
  <c r="D19901" i="5"/>
  <c r="D19891" i="5"/>
  <c r="D19783" i="5"/>
  <c r="D19745" i="5"/>
  <c r="D19739" i="5"/>
  <c r="D19700" i="5"/>
  <c r="D19668" i="5"/>
  <c r="D19636" i="5"/>
  <c r="D19604" i="5"/>
  <c r="D19587" i="5"/>
  <c r="D19571" i="5"/>
  <c r="D19555" i="5"/>
  <c r="D19539" i="5"/>
  <c r="D19523" i="5"/>
  <c r="D19507" i="5"/>
  <c r="D19491" i="5"/>
  <c r="D19475" i="5"/>
  <c r="D19459" i="5"/>
  <c r="D19443" i="5"/>
  <c r="D19427" i="5"/>
  <c r="D19411" i="5"/>
  <c r="D19395" i="5"/>
  <c r="D19379" i="5"/>
  <c r="D19363" i="5"/>
  <c r="D19347" i="5"/>
  <c r="D19331" i="5"/>
  <c r="D19323" i="5"/>
  <c r="D19315" i="5"/>
  <c r="D19307" i="5"/>
  <c r="D19299" i="5"/>
  <c r="D19291" i="5"/>
  <c r="D19283" i="5"/>
  <c r="D19275" i="5"/>
  <c r="D19267" i="5"/>
  <c r="D19259" i="5"/>
  <c r="D19251" i="5"/>
  <c r="D19243" i="5"/>
  <c r="D19235" i="5"/>
  <c r="D19227" i="5"/>
  <c r="D19219" i="5"/>
  <c r="D19211" i="5"/>
  <c r="D19203" i="5"/>
  <c r="D19195" i="5"/>
  <c r="D19187" i="5"/>
  <c r="D19179" i="5"/>
  <c r="D19171" i="5"/>
  <c r="D19163" i="5"/>
  <c r="D19155" i="5"/>
  <c r="D19147" i="5"/>
  <c r="D19139" i="5"/>
  <c r="D19131" i="5"/>
  <c r="D19123" i="5"/>
  <c r="D19115" i="5"/>
  <c r="D19107" i="5"/>
  <c r="D19099" i="5"/>
  <c r="D19091" i="5"/>
  <c r="D19083" i="5"/>
  <c r="D19075" i="5"/>
  <c r="D19067" i="5"/>
  <c r="D19059" i="5"/>
  <c r="D19051" i="5"/>
  <c r="D19043" i="5"/>
  <c r="D19035" i="5"/>
  <c r="D19027" i="5"/>
  <c r="D19019" i="5"/>
  <c r="D19011" i="5"/>
  <c r="D19003" i="5"/>
  <c r="D18995" i="5"/>
  <c r="D18987" i="5"/>
  <c r="D18979" i="5"/>
  <c r="D18971" i="5"/>
  <c r="D18963" i="5"/>
  <c r="D18955" i="5"/>
  <c r="D18947" i="5"/>
  <c r="D18939" i="5"/>
  <c r="D18931" i="5"/>
  <c r="D18923" i="5"/>
  <c r="D18915" i="5"/>
  <c r="D18907" i="5"/>
  <c r="D18899" i="5"/>
  <c r="D18891" i="5"/>
  <c r="D18883" i="5"/>
  <c r="D18875" i="5"/>
  <c r="D18867" i="5"/>
  <c r="D18859" i="5"/>
  <c r="D18851" i="5"/>
  <c r="D18843" i="5"/>
  <c r="D18835" i="5"/>
  <c r="D18827" i="5"/>
  <c r="D18819" i="5"/>
  <c r="D18811" i="5"/>
  <c r="D18803" i="5"/>
  <c r="D18795" i="5"/>
  <c r="D18787" i="5"/>
  <c r="D18779" i="5"/>
  <c r="D18771" i="5"/>
  <c r="D18763" i="5"/>
  <c r="D18755" i="5"/>
  <c r="D19807" i="5"/>
  <c r="D19801" i="5"/>
  <c r="D19719" i="5"/>
  <c r="D19716" i="5"/>
  <c r="D19652" i="5"/>
  <c r="D19593" i="5"/>
  <c r="D19561" i="5"/>
  <c r="D19529" i="5"/>
  <c r="D19497" i="5"/>
  <c r="D19465" i="5"/>
  <c r="D19433" i="5"/>
  <c r="D19401" i="5"/>
  <c r="D19369" i="5"/>
  <c r="D19337" i="5"/>
  <c r="D19317" i="5"/>
  <c r="D19301" i="5"/>
  <c r="D19285" i="5"/>
  <c r="D19269" i="5"/>
  <c r="D19253" i="5"/>
  <c r="D19237" i="5"/>
  <c r="D19221" i="5"/>
  <c r="D19205" i="5"/>
  <c r="D19189" i="5"/>
  <c r="D19173" i="5"/>
  <c r="D19157" i="5"/>
  <c r="D19141" i="5"/>
  <c r="D19125" i="5"/>
  <c r="D19109" i="5"/>
  <c r="D19093" i="5"/>
  <c r="D19077" i="5"/>
  <c r="D19061" i="5"/>
  <c r="D19045" i="5"/>
  <c r="D19029" i="5"/>
  <c r="D19013" i="5"/>
  <c r="D18997" i="5"/>
  <c r="D18981" i="5"/>
  <c r="D18965" i="5"/>
  <c r="D18949" i="5"/>
  <c r="D18933" i="5"/>
  <c r="D18917" i="5"/>
  <c r="D18901" i="5"/>
  <c r="D19763" i="5"/>
  <c r="D19706" i="5"/>
  <c r="D19642" i="5"/>
  <c r="D19579" i="5"/>
  <c r="D19547" i="5"/>
  <c r="D19515" i="5"/>
  <c r="D19483" i="5"/>
  <c r="D19451" i="5"/>
  <c r="D19419" i="5"/>
  <c r="D19387" i="5"/>
  <c r="D19355" i="5"/>
  <c r="D19327" i="5"/>
  <c r="D19311" i="5"/>
  <c r="D19295" i="5"/>
  <c r="D19279" i="5"/>
  <c r="D19263" i="5"/>
  <c r="D19247" i="5"/>
  <c r="D19231" i="5"/>
  <c r="D19215" i="5"/>
  <c r="D19199" i="5"/>
  <c r="D19183" i="5"/>
  <c r="D19167" i="5"/>
  <c r="D19151" i="5"/>
  <c r="D19135" i="5"/>
  <c r="D19119" i="5"/>
  <c r="D19103" i="5"/>
  <c r="D19087" i="5"/>
  <c r="D19071" i="5"/>
  <c r="D19055" i="5"/>
  <c r="D19039" i="5"/>
  <c r="D19023" i="5"/>
  <c r="D19007" i="5"/>
  <c r="D18991" i="5"/>
  <c r="D18975" i="5"/>
  <c r="D18959" i="5"/>
  <c r="D18943" i="5"/>
  <c r="D18927" i="5"/>
  <c r="D18911" i="5"/>
  <c r="D18895" i="5"/>
  <c r="D18879" i="5"/>
  <c r="D18863" i="5"/>
  <c r="D18847" i="5"/>
  <c r="D18831" i="5"/>
  <c r="D18815" i="5"/>
  <c r="D18799" i="5"/>
  <c r="D18783" i="5"/>
  <c r="D18767" i="5"/>
  <c r="D18746" i="5"/>
  <c r="D18738" i="5"/>
  <c r="D18730" i="5"/>
  <c r="D18722" i="5"/>
  <c r="D18714" i="5"/>
  <c r="D18706" i="5"/>
  <c r="D18698" i="5"/>
  <c r="D18690" i="5"/>
  <c r="D18682" i="5"/>
  <c r="D18674" i="5"/>
  <c r="D18666" i="5"/>
  <c r="D18658" i="5"/>
  <c r="D18650" i="5"/>
  <c r="D18642" i="5"/>
  <c r="D18634" i="5"/>
  <c r="D18626" i="5"/>
  <c r="D18618" i="5"/>
  <c r="D18610" i="5"/>
  <c r="D18605" i="5"/>
  <c r="D18603" i="5"/>
  <c r="D18601" i="5"/>
  <c r="D18599" i="5"/>
  <c r="D18597" i="5"/>
  <c r="D18595" i="5"/>
  <c r="D18593" i="5"/>
  <c r="D18591" i="5"/>
  <c r="D18589" i="5"/>
  <c r="D18587" i="5"/>
  <c r="D18585" i="5"/>
  <c r="D18583" i="5"/>
  <c r="D18581" i="5"/>
  <c r="D18579" i="5"/>
  <c r="D18577" i="5"/>
  <c r="D18575" i="5"/>
  <c r="D18573" i="5"/>
  <c r="D18571" i="5"/>
  <c r="D18569" i="5"/>
  <c r="D18567" i="5"/>
  <c r="D19803" i="5"/>
  <c r="D19684" i="5"/>
  <c r="D19577" i="5"/>
  <c r="D19513" i="5"/>
  <c r="D19449" i="5"/>
  <c r="D19385" i="5"/>
  <c r="D19325" i="5"/>
  <c r="D19293" i="5"/>
  <c r="D19261" i="5"/>
  <c r="D19229" i="5"/>
  <c r="D19197" i="5"/>
  <c r="D19165" i="5"/>
  <c r="D19133" i="5"/>
  <c r="D19101" i="5"/>
  <c r="D19069" i="5"/>
  <c r="D19037" i="5"/>
  <c r="D19005" i="5"/>
  <c r="D18973" i="5"/>
  <c r="D18941" i="5"/>
  <c r="D18909" i="5"/>
  <c r="D18885" i="5"/>
  <c r="D18871" i="5"/>
  <c r="D18861" i="5"/>
  <c r="D18821" i="5"/>
  <c r="D18807" i="5"/>
  <c r="D18797" i="5"/>
  <c r="D18757" i="5"/>
  <c r="D18748" i="5"/>
  <c r="D18742" i="5"/>
  <c r="D18736" i="5"/>
  <c r="D18716" i="5"/>
  <c r="D18710" i="5"/>
  <c r="D18704" i="5"/>
  <c r="D18684" i="5"/>
  <c r="D18678" i="5"/>
  <c r="D18672" i="5"/>
  <c r="D18652" i="5"/>
  <c r="D18646" i="5"/>
  <c r="D18640" i="5"/>
  <c r="D18620" i="5"/>
  <c r="D18614" i="5"/>
  <c r="D18608" i="5"/>
  <c r="D18600" i="5"/>
  <c r="D18592" i="5"/>
  <c r="D18584" i="5"/>
  <c r="D18576" i="5"/>
  <c r="D18568" i="5"/>
  <c r="D19939" i="5"/>
  <c r="D19809" i="5"/>
  <c r="D19610" i="5"/>
  <c r="D19595" i="5"/>
  <c r="D19531" i="5"/>
  <c r="D19467" i="5"/>
  <c r="D19403" i="5"/>
  <c r="D19339" i="5"/>
  <c r="D19303" i="5"/>
  <c r="D19271" i="5"/>
  <c r="D19239" i="5"/>
  <c r="D19207" i="5"/>
  <c r="D19175" i="5"/>
  <c r="D19143" i="5"/>
  <c r="D19111" i="5"/>
  <c r="D19079" i="5"/>
  <c r="D19047" i="5"/>
  <c r="D19015" i="5"/>
  <c r="D18983" i="5"/>
  <c r="D18951" i="5"/>
  <c r="D18919" i="5"/>
  <c r="D18887" i="5"/>
  <c r="D18877" i="5"/>
  <c r="D18837" i="5"/>
  <c r="D18823" i="5"/>
  <c r="D18813" i="5"/>
  <c r="D18773" i="5"/>
  <c r="D18759" i="5"/>
  <c r="D18750" i="5"/>
  <c r="D18744" i="5"/>
  <c r="D18724" i="5"/>
  <c r="D18718" i="5"/>
  <c r="D18712" i="5"/>
  <c r="D18692" i="5"/>
  <c r="D18686" i="5"/>
  <c r="D18680" i="5"/>
  <c r="D18660" i="5"/>
  <c r="D18654" i="5"/>
  <c r="D18648" i="5"/>
  <c r="D18628" i="5"/>
  <c r="D18622" i="5"/>
  <c r="D18616" i="5"/>
  <c r="D18602" i="5"/>
  <c r="D18594" i="5"/>
  <c r="D18586" i="5"/>
  <c r="D18578" i="5"/>
  <c r="D18570" i="5"/>
  <c r="D18565" i="5"/>
  <c r="D18563" i="5"/>
  <c r="D18561" i="5"/>
  <c r="D18559" i="5"/>
  <c r="D18557" i="5"/>
  <c r="D18555" i="5"/>
  <c r="D18553" i="5"/>
  <c r="D18551" i="5"/>
  <c r="D18549" i="5"/>
  <c r="D18547" i="5"/>
  <c r="D18545" i="5"/>
  <c r="D18543" i="5"/>
  <c r="D18541" i="5"/>
  <c r="D18539" i="5"/>
  <c r="D18537" i="5"/>
  <c r="D18535" i="5"/>
  <c r="D18533" i="5"/>
  <c r="D18531" i="5"/>
  <c r="D18529" i="5"/>
  <c r="D18527" i="5"/>
  <c r="D18525" i="5"/>
  <c r="D18523" i="5"/>
  <c r="D18521" i="5"/>
  <c r="D18519" i="5"/>
  <c r="D18517" i="5"/>
  <c r="D18515" i="5"/>
  <c r="D18513" i="5"/>
  <c r="D18511" i="5"/>
  <c r="D18509" i="5"/>
  <c r="D18507" i="5"/>
  <c r="D18505" i="5"/>
  <c r="D18503" i="5"/>
  <c r="D18501" i="5"/>
  <c r="D18499" i="5"/>
  <c r="D18497" i="5"/>
  <c r="D18495" i="5"/>
  <c r="D18493" i="5"/>
  <c r="D18491" i="5"/>
  <c r="D18489" i="5"/>
  <c r="D18487" i="5"/>
  <c r="D18485" i="5"/>
  <c r="D18483" i="5"/>
  <c r="D18481" i="5"/>
  <c r="D18479" i="5"/>
  <c r="D18477" i="5"/>
  <c r="D18475" i="5"/>
  <c r="D18473" i="5"/>
  <c r="D18471" i="5"/>
  <c r="D18469" i="5"/>
  <c r="D18467" i="5"/>
  <c r="D18465" i="5"/>
  <c r="D18463" i="5"/>
  <c r="D18461" i="5"/>
  <c r="D18459" i="5"/>
  <c r="D18457" i="5"/>
  <c r="D18455" i="5"/>
  <c r="D18453" i="5"/>
  <c r="D18451" i="5"/>
  <c r="D18449" i="5"/>
  <c r="D18447" i="5"/>
  <c r="D18445" i="5"/>
  <c r="D18443" i="5"/>
  <c r="D18441" i="5"/>
  <c r="D18439" i="5"/>
  <c r="D18437" i="5"/>
  <c r="D18435" i="5"/>
  <c r="D18433" i="5"/>
  <c r="D18431" i="5"/>
  <c r="D18429" i="5"/>
  <c r="D18427" i="5"/>
  <c r="D18425" i="5"/>
  <c r="D18423" i="5"/>
  <c r="D18421" i="5"/>
  <c r="D18419" i="5"/>
  <c r="D18417" i="5"/>
  <c r="D18415" i="5"/>
  <c r="D18413" i="5"/>
  <c r="D18411" i="5"/>
  <c r="D18409" i="5"/>
  <c r="D18407" i="5"/>
  <c r="D18405" i="5"/>
  <c r="D18403" i="5"/>
  <c r="D18401" i="5"/>
  <c r="D18399" i="5"/>
  <c r="D18397" i="5"/>
  <c r="D18395" i="5"/>
  <c r="D18393" i="5"/>
  <c r="D18391" i="5"/>
  <c r="D18389" i="5"/>
  <c r="D18387" i="5"/>
  <c r="D18385" i="5"/>
  <c r="D18383" i="5"/>
  <c r="D18381" i="5"/>
  <c r="D18379" i="5"/>
  <c r="D18377" i="5"/>
  <c r="D18375" i="5"/>
  <c r="D18373" i="5"/>
  <c r="D18371" i="5"/>
  <c r="D18369" i="5"/>
  <c r="D18367" i="5"/>
  <c r="D18365" i="5"/>
  <c r="D18363" i="5"/>
  <c r="D18361" i="5"/>
  <c r="D18359" i="5"/>
  <c r="D18357" i="5"/>
  <c r="D18355" i="5"/>
  <c r="D18353" i="5"/>
  <c r="D18351" i="5"/>
  <c r="D18349" i="5"/>
  <c r="D18347" i="5"/>
  <c r="D18345" i="5"/>
  <c r="D18343" i="5"/>
  <c r="D18341" i="5"/>
  <c r="D18339" i="5"/>
  <c r="D18337" i="5"/>
  <c r="D18335" i="5"/>
  <c r="D18333" i="5"/>
  <c r="D18331" i="5"/>
  <c r="D18329" i="5"/>
  <c r="D18327" i="5"/>
  <c r="D18325" i="5"/>
  <c r="D18323" i="5"/>
  <c r="D18321" i="5"/>
  <c r="D18319" i="5"/>
  <c r="D18317" i="5"/>
  <c r="D18315" i="5"/>
  <c r="D18313" i="5"/>
  <c r="D18311" i="5"/>
  <c r="D18309" i="5"/>
  <c r="D18307" i="5"/>
  <c r="D18305" i="5"/>
  <c r="D18303" i="5"/>
  <c r="D18301" i="5"/>
  <c r="D18299" i="5"/>
  <c r="D18297" i="5"/>
  <c r="D18295" i="5"/>
  <c r="D18293" i="5"/>
  <c r="D18291" i="5"/>
  <c r="D18289" i="5"/>
  <c r="D18287" i="5"/>
  <c r="D18285" i="5"/>
  <c r="D18283" i="5"/>
  <c r="D18281" i="5"/>
  <c r="D18279" i="5"/>
  <c r="D18277" i="5"/>
  <c r="D18275" i="5"/>
  <c r="D18273" i="5"/>
  <c r="D18271" i="5"/>
  <c r="D18269" i="5"/>
  <c r="D18267" i="5"/>
  <c r="D18265" i="5"/>
  <c r="D18263" i="5"/>
  <c r="D18261" i="5"/>
  <c r="D18259" i="5"/>
  <c r="D18257" i="5"/>
  <c r="D18255" i="5"/>
  <c r="D18253" i="5"/>
  <c r="D18251" i="5"/>
  <c r="D18249" i="5"/>
  <c r="D18247" i="5"/>
  <c r="D18245" i="5"/>
  <c r="D18243" i="5"/>
  <c r="D18241" i="5"/>
  <c r="D18239" i="5"/>
  <c r="D18237" i="5"/>
  <c r="D18235" i="5"/>
  <c r="D18233" i="5"/>
  <c r="D18231" i="5"/>
  <c r="D18229" i="5"/>
  <c r="D18227" i="5"/>
  <c r="D18225" i="5"/>
  <c r="D18223" i="5"/>
  <c r="D18221" i="5"/>
  <c r="D18219" i="5"/>
  <c r="D18217" i="5"/>
  <c r="D18215" i="5"/>
  <c r="D18213" i="5"/>
  <c r="D18211" i="5"/>
  <c r="D18209" i="5"/>
  <c r="D18207" i="5"/>
  <c r="D18205" i="5"/>
  <c r="D18203" i="5"/>
  <c r="D18201" i="5"/>
  <c r="D18199" i="5"/>
  <c r="D18197" i="5"/>
  <c r="D18195" i="5"/>
  <c r="D18193" i="5"/>
  <c r="D18191" i="5"/>
  <c r="D18189" i="5"/>
  <c r="D18187" i="5"/>
  <c r="D18185" i="5"/>
  <c r="D18183" i="5"/>
  <c r="D18181" i="5"/>
  <c r="D18179" i="5"/>
  <c r="D18177" i="5"/>
  <c r="D18175" i="5"/>
  <c r="D18173" i="5"/>
  <c r="D18171" i="5"/>
  <c r="D18169" i="5"/>
  <c r="D18167" i="5"/>
  <c r="D18165" i="5"/>
  <c r="D18163" i="5"/>
  <c r="D18161" i="5"/>
  <c r="D18159" i="5"/>
  <c r="D18157" i="5"/>
  <c r="D18155" i="5"/>
  <c r="D18153" i="5"/>
  <c r="D18151" i="5"/>
  <c r="D18149" i="5"/>
  <c r="D18147" i="5"/>
  <c r="D18145" i="5"/>
  <c r="D18143" i="5"/>
  <c r="D18141" i="5"/>
  <c r="D18139" i="5"/>
  <c r="D18137" i="5"/>
  <c r="D18135" i="5"/>
  <c r="D18133" i="5"/>
  <c r="D18131" i="5"/>
  <c r="D18129" i="5"/>
  <c r="D18127" i="5"/>
  <c r="D18125" i="5"/>
  <c r="D18123" i="5"/>
  <c r="D18121" i="5"/>
  <c r="D18119" i="5"/>
  <c r="D18117" i="5"/>
  <c r="D18115" i="5"/>
  <c r="D18113" i="5"/>
  <c r="D18111" i="5"/>
  <c r="D18109" i="5"/>
  <c r="D18107" i="5"/>
  <c r="D18105" i="5"/>
  <c r="D18103" i="5"/>
  <c r="D18101" i="5"/>
  <c r="D18099" i="5"/>
  <c r="D18097" i="5"/>
  <c r="D18095" i="5"/>
  <c r="D18093" i="5"/>
  <c r="D18091" i="5"/>
  <c r="D18089" i="5"/>
  <c r="D18087" i="5"/>
  <c r="D18085" i="5"/>
  <c r="D18083" i="5"/>
  <c r="D18081" i="5"/>
  <c r="D18079" i="5"/>
  <c r="D18077" i="5"/>
  <c r="D18075" i="5"/>
  <c r="D18073" i="5"/>
  <c r="D18071" i="5"/>
  <c r="D18069" i="5"/>
  <c r="D18067" i="5"/>
  <c r="D18065" i="5"/>
  <c r="D18063" i="5"/>
  <c r="D18061" i="5"/>
  <c r="D18059" i="5"/>
  <c r="D18057" i="5"/>
  <c r="D18055" i="5"/>
  <c r="D18053" i="5"/>
  <c r="D18051" i="5"/>
  <c r="D18049" i="5"/>
  <c r="D18047" i="5"/>
  <c r="D18045" i="5"/>
  <c r="D18043" i="5"/>
  <c r="D18041" i="5"/>
  <c r="D18039" i="5"/>
  <c r="D18037" i="5"/>
  <c r="D18035" i="5"/>
  <c r="D18033" i="5"/>
  <c r="D18031" i="5"/>
  <c r="D18029" i="5"/>
  <c r="D18027" i="5"/>
  <c r="D18025" i="5"/>
  <c r="D18023" i="5"/>
  <c r="D18021" i="5"/>
  <c r="D18019" i="5"/>
  <c r="D18017" i="5"/>
  <c r="D18015" i="5"/>
  <c r="D18013" i="5"/>
  <c r="D18011" i="5"/>
  <c r="D18009" i="5"/>
  <c r="D18007" i="5"/>
  <c r="D18005" i="5"/>
  <c r="D18003" i="5"/>
  <c r="D18001" i="5"/>
  <c r="D17999" i="5"/>
  <c r="D17997" i="5"/>
  <c r="D17995" i="5"/>
  <c r="D17993" i="5"/>
  <c r="D17991" i="5"/>
  <c r="D17989" i="5"/>
  <c r="D17987" i="5"/>
  <c r="D17985" i="5"/>
  <c r="D17983" i="5"/>
  <c r="D17981" i="5"/>
  <c r="D17979" i="5"/>
  <c r="D17977" i="5"/>
  <c r="D17975" i="5"/>
  <c r="D17973" i="5"/>
  <c r="D17971" i="5"/>
  <c r="D17969" i="5"/>
  <c r="D17967" i="5"/>
  <c r="D17965" i="5"/>
  <c r="D17963" i="5"/>
  <c r="D17961" i="5"/>
  <c r="D17959" i="5"/>
  <c r="D17957" i="5"/>
  <c r="D17955" i="5"/>
  <c r="D17953" i="5"/>
  <c r="D17951" i="5"/>
  <c r="D17949" i="5"/>
  <c r="D17947" i="5"/>
  <c r="D17945" i="5"/>
  <c r="D17943" i="5"/>
  <c r="D17941" i="5"/>
  <c r="D17939" i="5"/>
  <c r="D17937" i="5"/>
  <c r="D17935" i="5"/>
  <c r="D17933" i="5"/>
  <c r="D17931" i="5"/>
  <c r="D17929" i="5"/>
  <c r="D17927" i="5"/>
  <c r="D17925" i="5"/>
  <c r="D17923" i="5"/>
  <c r="D17921" i="5"/>
  <c r="D17919" i="5"/>
  <c r="D17917" i="5"/>
  <c r="D17915" i="5"/>
  <c r="D17913" i="5"/>
  <c r="D17911" i="5"/>
  <c r="D17909" i="5"/>
  <c r="D17907" i="5"/>
  <c r="D17905" i="5"/>
  <c r="D17903" i="5"/>
  <c r="D17901" i="5"/>
  <c r="D17899" i="5"/>
  <c r="D17897" i="5"/>
  <c r="D17895" i="5"/>
  <c r="D17893" i="5"/>
  <c r="D17891" i="5"/>
  <c r="D17889" i="5"/>
  <c r="D17887" i="5"/>
  <c r="D17885" i="5"/>
  <c r="D17883" i="5"/>
  <c r="D17881" i="5"/>
  <c r="D17879" i="5"/>
  <c r="D17877" i="5"/>
  <c r="D17875" i="5"/>
  <c r="D17873" i="5"/>
  <c r="D17871" i="5"/>
  <c r="D17869" i="5"/>
  <c r="D17867" i="5"/>
  <c r="D17865" i="5"/>
  <c r="D17863" i="5"/>
  <c r="D17861" i="5"/>
  <c r="D17859" i="5"/>
  <c r="D17857" i="5"/>
  <c r="D17855" i="5"/>
  <c r="D17853" i="5"/>
  <c r="D17851" i="5"/>
  <c r="D17849" i="5"/>
  <c r="D17847" i="5"/>
  <c r="D17845" i="5"/>
  <c r="D17843" i="5"/>
  <c r="D17841" i="5"/>
  <c r="D17839" i="5"/>
  <c r="D17837" i="5"/>
  <c r="D17835" i="5"/>
  <c r="D17833" i="5"/>
  <c r="D17831" i="5"/>
  <c r="D17829" i="5"/>
  <c r="D17827" i="5"/>
  <c r="D17825" i="5"/>
  <c r="D17823" i="5"/>
  <c r="D17821" i="5"/>
  <c r="D17819" i="5"/>
  <c r="D17817" i="5"/>
  <c r="D17815" i="5"/>
  <c r="D17813" i="5"/>
  <c r="D17811" i="5"/>
  <c r="D17809" i="5"/>
  <c r="D17807" i="5"/>
  <c r="D17805" i="5"/>
  <c r="D17803" i="5"/>
  <c r="D17801" i="5"/>
  <c r="D17799" i="5"/>
  <c r="D17797" i="5"/>
  <c r="D17795" i="5"/>
  <c r="D17793" i="5"/>
  <c r="D17791" i="5"/>
  <c r="D17789" i="5"/>
  <c r="D17787" i="5"/>
  <c r="D17785" i="5"/>
  <c r="D17783" i="5"/>
  <c r="D17781" i="5"/>
  <c r="D17779" i="5"/>
  <c r="D17777" i="5"/>
  <c r="D17775" i="5"/>
  <c r="D17773" i="5"/>
  <c r="D17771" i="5"/>
  <c r="D17769" i="5"/>
  <c r="D17767" i="5"/>
  <c r="D17765" i="5"/>
  <c r="D17763" i="5"/>
  <c r="D17761" i="5"/>
  <c r="D17759" i="5"/>
  <c r="D17757" i="5"/>
  <c r="D17755" i="5"/>
  <c r="D17753" i="5"/>
  <c r="D17751" i="5"/>
  <c r="D17749" i="5"/>
  <c r="D17747" i="5"/>
  <c r="D17745" i="5"/>
  <c r="D17743" i="5"/>
  <c r="D17741" i="5"/>
  <c r="D17739" i="5"/>
  <c r="D17737" i="5"/>
  <c r="D17735" i="5"/>
  <c r="D17733" i="5"/>
  <c r="D17731" i="5"/>
  <c r="D17729" i="5"/>
  <c r="D17727" i="5"/>
  <c r="D17725" i="5"/>
  <c r="D17723" i="5"/>
  <c r="D17721" i="5"/>
  <c r="D17719" i="5"/>
  <c r="D17717" i="5"/>
  <c r="D17715" i="5"/>
  <c r="D17713" i="5"/>
  <c r="D17711" i="5"/>
  <c r="D17709" i="5"/>
  <c r="D17707" i="5"/>
  <c r="D17705" i="5"/>
  <c r="D17703" i="5"/>
  <c r="D17701" i="5"/>
  <c r="D17699" i="5"/>
  <c r="D17697" i="5"/>
  <c r="D17695" i="5"/>
  <c r="D17693" i="5"/>
  <c r="D17691" i="5"/>
  <c r="D17689" i="5"/>
  <c r="D17687" i="5"/>
  <c r="D17685" i="5"/>
  <c r="D17683" i="5"/>
  <c r="D17681" i="5"/>
  <c r="D17679" i="5"/>
  <c r="D17677" i="5"/>
  <c r="D17675" i="5"/>
  <c r="D17673" i="5"/>
  <c r="D17671" i="5"/>
  <c r="D17669" i="5"/>
  <c r="D17667" i="5"/>
  <c r="D17665" i="5"/>
  <c r="D17663" i="5"/>
  <c r="D17661" i="5"/>
  <c r="D17659" i="5"/>
  <c r="D17657" i="5"/>
  <c r="D17655" i="5"/>
  <c r="D17653" i="5"/>
  <c r="D17651" i="5"/>
  <c r="D17649" i="5"/>
  <c r="D17647" i="5"/>
  <c r="D17645" i="5"/>
  <c r="D17643" i="5"/>
  <c r="D17641" i="5"/>
  <c r="D17639" i="5"/>
  <c r="D17637" i="5"/>
  <c r="D17635" i="5"/>
  <c r="D17633" i="5"/>
  <c r="D17631" i="5"/>
  <c r="D17629" i="5"/>
  <c r="D17627" i="5"/>
  <c r="D17625" i="5"/>
  <c r="D17623" i="5"/>
  <c r="D17621" i="5"/>
  <c r="D17619" i="5"/>
  <c r="D17617" i="5"/>
  <c r="D17615" i="5"/>
  <c r="D17613" i="5"/>
  <c r="D17611" i="5"/>
  <c r="D17609" i="5"/>
  <c r="D17607" i="5"/>
  <c r="D17605" i="5"/>
  <c r="D17603" i="5"/>
  <c r="D17601" i="5"/>
  <c r="D17599" i="5"/>
  <c r="D17597" i="5"/>
  <c r="D17595" i="5"/>
  <c r="D17593" i="5"/>
  <c r="D17591" i="5"/>
  <c r="D17589" i="5"/>
  <c r="D17587" i="5"/>
  <c r="D17585" i="5"/>
  <c r="D17583" i="5"/>
  <c r="D17581" i="5"/>
  <c r="D17579" i="5"/>
  <c r="D17577" i="5"/>
  <c r="D17575" i="5"/>
  <c r="D17573" i="5"/>
  <c r="D17571" i="5"/>
  <c r="D17569" i="5"/>
  <c r="D17567" i="5"/>
  <c r="D17565" i="5"/>
  <c r="D17563" i="5"/>
  <c r="D17561" i="5"/>
  <c r="D17559" i="5"/>
  <c r="D17557" i="5"/>
  <c r="D17555" i="5"/>
  <c r="D17553" i="5"/>
  <c r="D17551" i="5"/>
  <c r="D17549" i="5"/>
  <c r="D17547" i="5"/>
  <c r="D17545" i="5"/>
  <c r="D17543" i="5"/>
  <c r="D17541" i="5"/>
  <c r="D17539" i="5"/>
  <c r="D17537" i="5"/>
  <c r="D17535" i="5"/>
  <c r="D17533" i="5"/>
  <c r="D17531" i="5"/>
  <c r="D17529" i="5"/>
  <c r="D17527" i="5"/>
  <c r="D17525" i="5"/>
  <c r="D17523" i="5"/>
  <c r="D17521" i="5"/>
  <c r="D17519" i="5"/>
  <c r="D17517" i="5"/>
  <c r="D17515" i="5"/>
  <c r="D17513" i="5"/>
  <c r="D17511" i="5"/>
  <c r="D17509" i="5"/>
  <c r="D17507" i="5"/>
  <c r="D17505" i="5"/>
  <c r="D17503" i="5"/>
  <c r="D17501" i="5"/>
  <c r="D17499" i="5"/>
  <c r="D17497" i="5"/>
  <c r="D17495" i="5"/>
  <c r="D17493" i="5"/>
  <c r="D17491" i="5"/>
  <c r="D17489" i="5"/>
  <c r="D17487" i="5"/>
  <c r="D17485" i="5"/>
  <c r="D17483" i="5"/>
  <c r="D17481" i="5"/>
  <c r="D17479" i="5"/>
  <c r="D17477" i="5"/>
  <c r="D17475" i="5"/>
  <c r="D17473" i="5"/>
  <c r="D17471" i="5"/>
  <c r="D17469" i="5"/>
  <c r="D17467" i="5"/>
  <c r="D17465" i="5"/>
  <c r="D17463" i="5"/>
  <c r="D17461" i="5"/>
  <c r="D17459" i="5"/>
  <c r="D17457" i="5"/>
  <c r="D17455" i="5"/>
  <c r="D17453" i="5"/>
  <c r="D17451" i="5"/>
  <c r="D17449" i="5"/>
  <c r="D17447" i="5"/>
  <c r="D17445" i="5"/>
  <c r="D17443" i="5"/>
  <c r="D17441" i="5"/>
  <c r="D17439" i="5"/>
  <c r="D17437" i="5"/>
  <c r="D17435" i="5"/>
  <c r="D17433" i="5"/>
  <c r="D17431" i="5"/>
  <c r="D17429" i="5"/>
  <c r="D17427" i="5"/>
  <c r="D17425" i="5"/>
  <c r="D17423" i="5"/>
  <c r="D17421" i="5"/>
  <c r="D17419" i="5"/>
  <c r="D17417" i="5"/>
  <c r="D17415" i="5"/>
  <c r="D17413" i="5"/>
  <c r="D17411" i="5"/>
  <c r="D17409" i="5"/>
  <c r="D17407" i="5"/>
  <c r="D17405" i="5"/>
  <c r="D17403" i="5"/>
  <c r="D17401" i="5"/>
  <c r="D17399" i="5"/>
  <c r="D17397" i="5"/>
  <c r="D17395" i="5"/>
  <c r="D17393" i="5"/>
  <c r="D17391" i="5"/>
  <c r="D17389" i="5"/>
  <c r="D17387" i="5"/>
  <c r="D17385" i="5"/>
  <c r="D17383" i="5"/>
  <c r="D17381" i="5"/>
  <c r="D17379" i="5"/>
  <c r="D17377" i="5"/>
  <c r="D17375" i="5"/>
  <c r="D17373" i="5"/>
  <c r="D17371" i="5"/>
  <c r="D17369" i="5"/>
  <c r="D17367" i="5"/>
  <c r="D17365" i="5"/>
  <c r="D17363" i="5"/>
  <c r="D17361" i="5"/>
  <c r="D17359" i="5"/>
  <c r="D17357" i="5"/>
  <c r="D17355" i="5"/>
  <c r="D17353" i="5"/>
  <c r="D17351" i="5"/>
  <c r="D17349" i="5"/>
  <c r="D17347" i="5"/>
  <c r="D17345" i="5"/>
  <c r="D17343" i="5"/>
  <c r="D17341" i="5"/>
  <c r="D17339" i="5"/>
  <c r="D17337" i="5"/>
  <c r="D17335" i="5"/>
  <c r="D17333" i="5"/>
  <c r="D17331" i="5"/>
  <c r="D17329" i="5"/>
  <c r="D17327" i="5"/>
  <c r="D17325" i="5"/>
  <c r="D17323" i="5"/>
  <c r="D17321" i="5"/>
  <c r="D17319" i="5"/>
  <c r="D17317" i="5"/>
  <c r="D17315" i="5"/>
  <c r="D17313" i="5"/>
  <c r="D17311" i="5"/>
  <c r="D17309" i="5"/>
  <c r="D17307" i="5"/>
  <c r="D17305" i="5"/>
  <c r="D17303" i="5"/>
  <c r="D17301" i="5"/>
  <c r="D17299" i="5"/>
  <c r="D17297" i="5"/>
  <c r="D19563" i="5"/>
  <c r="D19435" i="5"/>
  <c r="D19319" i="5"/>
  <c r="D19255" i="5"/>
  <c r="D19191" i="5"/>
  <c r="D19127" i="5"/>
  <c r="D19063" i="5"/>
  <c r="D18999" i="5"/>
  <c r="D18935" i="5"/>
  <c r="D18853" i="5"/>
  <c r="D18839" i="5"/>
  <c r="D18805" i="5"/>
  <c r="D18740" i="5"/>
  <c r="D18700" i="5"/>
  <c r="D18694" i="5"/>
  <c r="D18676" i="5"/>
  <c r="D18636" i="5"/>
  <c r="D18630" i="5"/>
  <c r="D18612" i="5"/>
  <c r="D18596" i="5"/>
  <c r="D18580" i="5"/>
  <c r="D18564" i="5"/>
  <c r="D18556" i="5"/>
  <c r="D18548" i="5"/>
  <c r="D18540" i="5"/>
  <c r="D18532" i="5"/>
  <c r="D18524" i="5"/>
  <c r="D18516" i="5"/>
  <c r="D18508" i="5"/>
  <c r="D18500" i="5"/>
  <c r="D18492" i="5"/>
  <c r="D18484" i="5"/>
  <c r="D18476" i="5"/>
  <c r="D18468" i="5"/>
  <c r="D18460" i="5"/>
  <c r="D18452" i="5"/>
  <c r="D18444" i="5"/>
  <c r="D18436" i="5"/>
  <c r="D18428" i="5"/>
  <c r="D18420" i="5"/>
  <c r="D18412" i="5"/>
  <c r="D18404" i="5"/>
  <c r="D18396" i="5"/>
  <c r="D18388" i="5"/>
  <c r="D18380" i="5"/>
  <c r="D18372" i="5"/>
  <c r="D18364" i="5"/>
  <c r="D18356" i="5"/>
  <c r="D18348" i="5"/>
  <c r="D18340" i="5"/>
  <c r="D18332" i="5"/>
  <c r="D18324" i="5"/>
  <c r="D18316" i="5"/>
  <c r="D18308" i="5"/>
  <c r="D18300" i="5"/>
  <c r="D18292" i="5"/>
  <c r="D18284" i="5"/>
  <c r="D18276" i="5"/>
  <c r="D18268" i="5"/>
  <c r="D18260" i="5"/>
  <c r="D18252" i="5"/>
  <c r="D18244" i="5"/>
  <c r="D18236" i="5"/>
  <c r="D18228" i="5"/>
  <c r="D18220" i="5"/>
  <c r="D18212" i="5"/>
  <c r="D18204" i="5"/>
  <c r="D18196" i="5"/>
  <c r="D18188" i="5"/>
  <c r="D18180" i="5"/>
  <c r="D18172" i="5"/>
  <c r="D18164" i="5"/>
  <c r="D18156" i="5"/>
  <c r="D18148" i="5"/>
  <c r="D18140" i="5"/>
  <c r="D18132" i="5"/>
  <c r="D18124" i="5"/>
  <c r="D18116" i="5"/>
  <c r="D18108" i="5"/>
  <c r="D18100" i="5"/>
  <c r="D18092" i="5"/>
  <c r="D18084" i="5"/>
  <c r="D18076" i="5"/>
  <c r="D18068" i="5"/>
  <c r="D18060" i="5"/>
  <c r="D18052" i="5"/>
  <c r="D18044" i="5"/>
  <c r="D18036" i="5"/>
  <c r="D18028" i="5"/>
  <c r="D18020" i="5"/>
  <c r="D18012" i="5"/>
  <c r="D18004" i="5"/>
  <c r="D17996" i="5"/>
  <c r="D17988" i="5"/>
  <c r="D17980" i="5"/>
  <c r="D17972" i="5"/>
  <c r="D17964" i="5"/>
  <c r="D17956" i="5"/>
  <c r="D17948" i="5"/>
  <c r="D17940" i="5"/>
  <c r="D17932" i="5"/>
  <c r="D17924" i="5"/>
  <c r="D17916" i="5"/>
  <c r="D17908" i="5"/>
  <c r="D17900" i="5"/>
  <c r="D17892" i="5"/>
  <c r="D17884" i="5"/>
  <c r="D17876" i="5"/>
  <c r="D17868" i="5"/>
  <c r="D17860" i="5"/>
  <c r="D17852" i="5"/>
  <c r="D17844" i="5"/>
  <c r="D17836" i="5"/>
  <c r="D17828" i="5"/>
  <c r="D17820" i="5"/>
  <c r="D17812" i="5"/>
  <c r="D17804" i="5"/>
  <c r="D17796" i="5"/>
  <c r="D17788" i="5"/>
  <c r="D17780" i="5"/>
  <c r="D17772" i="5"/>
  <c r="D17764" i="5"/>
  <c r="D17756" i="5"/>
  <c r="D19674" i="5"/>
  <c r="D19545" i="5"/>
  <c r="D19417" i="5"/>
  <c r="D19309" i="5"/>
  <c r="D19245" i="5"/>
  <c r="D19181" i="5"/>
  <c r="D19117" i="5"/>
  <c r="D19053" i="5"/>
  <c r="D18989" i="5"/>
  <c r="D18925" i="5"/>
  <c r="D18829" i="5"/>
  <c r="D18791" i="5"/>
  <c r="D18781" i="5"/>
  <c r="D18752" i="5"/>
  <c r="D18734" i="5"/>
  <c r="D18728" i="5"/>
  <c r="D18688" i="5"/>
  <c r="D18670" i="5"/>
  <c r="D18664" i="5"/>
  <c r="D18624" i="5"/>
  <c r="D18606" i="5"/>
  <c r="D18590" i="5"/>
  <c r="D18574" i="5"/>
  <c r="D18562" i="5"/>
  <c r="D18554" i="5"/>
  <c r="D18546" i="5"/>
  <c r="D18538" i="5"/>
  <c r="D18530" i="5"/>
  <c r="D18522" i="5"/>
  <c r="D18514" i="5"/>
  <c r="D18506" i="5"/>
  <c r="D18498" i="5"/>
  <c r="D18490" i="5"/>
  <c r="D18482" i="5"/>
  <c r="D18474" i="5"/>
  <c r="D18466" i="5"/>
  <c r="D18458" i="5"/>
  <c r="D18450" i="5"/>
  <c r="D18442" i="5"/>
  <c r="D18434" i="5"/>
  <c r="D18426" i="5"/>
  <c r="D18418" i="5"/>
  <c r="D18410" i="5"/>
  <c r="D18402" i="5"/>
  <c r="D18394" i="5"/>
  <c r="D18386" i="5"/>
  <c r="D18378" i="5"/>
  <c r="D18370" i="5"/>
  <c r="D18362" i="5"/>
  <c r="D18354" i="5"/>
  <c r="D18346" i="5"/>
  <c r="D18338" i="5"/>
  <c r="D18330" i="5"/>
  <c r="D18322" i="5"/>
  <c r="D18314" i="5"/>
  <c r="D18306" i="5"/>
  <c r="D18298" i="5"/>
  <c r="D18290" i="5"/>
  <c r="D18282" i="5"/>
  <c r="D18274" i="5"/>
  <c r="D18266" i="5"/>
  <c r="D18258" i="5"/>
  <c r="D18250" i="5"/>
  <c r="D18242" i="5"/>
  <c r="D18234" i="5"/>
  <c r="D18226" i="5"/>
  <c r="D18218" i="5"/>
  <c r="D18210" i="5"/>
  <c r="D18202" i="5"/>
  <c r="D18194" i="5"/>
  <c r="D18186" i="5"/>
  <c r="D18178" i="5"/>
  <c r="D18170" i="5"/>
  <c r="D18162" i="5"/>
  <c r="D18154" i="5"/>
  <c r="D18146" i="5"/>
  <c r="D18138" i="5"/>
  <c r="D18130" i="5"/>
  <c r="D18122" i="5"/>
  <c r="D18114" i="5"/>
  <c r="D18106" i="5"/>
  <c r="D18098" i="5"/>
  <c r="D18090" i="5"/>
  <c r="D18082" i="5"/>
  <c r="D18074" i="5"/>
  <c r="D18066" i="5"/>
  <c r="D18058" i="5"/>
  <c r="D18050" i="5"/>
  <c r="D18042" i="5"/>
  <c r="D18034" i="5"/>
  <c r="D18026" i="5"/>
  <c r="D18018" i="5"/>
  <c r="D18010" i="5"/>
  <c r="D18002" i="5"/>
  <c r="D17994" i="5"/>
  <c r="D17986" i="5"/>
  <c r="D17978" i="5"/>
  <c r="D17970" i="5"/>
  <c r="D17962" i="5"/>
  <c r="D17954" i="5"/>
  <c r="D17946" i="5"/>
  <c r="D17938" i="5"/>
  <c r="D17930" i="5"/>
  <c r="D17922" i="5"/>
  <c r="D17914" i="5"/>
  <c r="D17906" i="5"/>
  <c r="D17898" i="5"/>
  <c r="D17890" i="5"/>
  <c r="D17882" i="5"/>
  <c r="D17874" i="5"/>
  <c r="D17866" i="5"/>
  <c r="D17858" i="5"/>
  <c r="D17850" i="5"/>
  <c r="D17842" i="5"/>
  <c r="D17834" i="5"/>
  <c r="D17826" i="5"/>
  <c r="D17818" i="5"/>
  <c r="D17810" i="5"/>
  <c r="D17802" i="5"/>
  <c r="D17794" i="5"/>
  <c r="D17786" i="5"/>
  <c r="D17778" i="5"/>
  <c r="D17770" i="5"/>
  <c r="D17762" i="5"/>
  <c r="D17754" i="5"/>
  <c r="D17746" i="5"/>
  <c r="D17738" i="5"/>
  <c r="D17730" i="5"/>
  <c r="D17722" i="5"/>
  <c r="D17714" i="5"/>
  <c r="D17706" i="5"/>
  <c r="D17698" i="5"/>
  <c r="D17690" i="5"/>
  <c r="D17682" i="5"/>
  <c r="D17674" i="5"/>
  <c r="D17666" i="5"/>
  <c r="D17658" i="5"/>
  <c r="D17650" i="5"/>
  <c r="D17642" i="5"/>
  <c r="D17634" i="5"/>
  <c r="D17626" i="5"/>
  <c r="D17618" i="5"/>
  <c r="D17610" i="5"/>
  <c r="D17602" i="5"/>
  <c r="D17594" i="5"/>
  <c r="D17586" i="5"/>
  <c r="D17578" i="5"/>
  <c r="D17570" i="5"/>
  <c r="D17562" i="5"/>
  <c r="D17554" i="5"/>
  <c r="D17546" i="5"/>
  <c r="D17538" i="5"/>
  <c r="D17530" i="5"/>
  <c r="D17522" i="5"/>
  <c r="D17514" i="5"/>
  <c r="D17506" i="5"/>
  <c r="D17498" i="5"/>
  <c r="D17490" i="5"/>
  <c r="D17482" i="5"/>
  <c r="D17474" i="5"/>
  <c r="D17466" i="5"/>
  <c r="D17458" i="5"/>
  <c r="D17450" i="5"/>
  <c r="D17442" i="5"/>
  <c r="D17434" i="5"/>
  <c r="D17426" i="5"/>
  <c r="D17418" i="5"/>
  <c r="D17410" i="5"/>
  <c r="D17402" i="5"/>
  <c r="D17394" i="5"/>
  <c r="D19353" i="5"/>
  <c r="D19213" i="5"/>
  <c r="D19085" i="5"/>
  <c r="D18957" i="5"/>
  <c r="D18765" i="5"/>
  <c r="D18720" i="5"/>
  <c r="D18702" i="5"/>
  <c r="D18668" i="5"/>
  <c r="D18588" i="5"/>
  <c r="D18560" i="5"/>
  <c r="D18544" i="5"/>
  <c r="D18528" i="5"/>
  <c r="D18512" i="5"/>
  <c r="D18496" i="5"/>
  <c r="D18480" i="5"/>
  <c r="D18464" i="5"/>
  <c r="D18448" i="5"/>
  <c r="D18432" i="5"/>
  <c r="D18416" i="5"/>
  <c r="D18400" i="5"/>
  <c r="D18384" i="5"/>
  <c r="D18368" i="5"/>
  <c r="D18352" i="5"/>
  <c r="D18336" i="5"/>
  <c r="D18320" i="5"/>
  <c r="D18304" i="5"/>
  <c r="D18288" i="5"/>
  <c r="D18272" i="5"/>
  <c r="D18256" i="5"/>
  <c r="D18240" i="5"/>
  <c r="D18224" i="5"/>
  <c r="D18208" i="5"/>
  <c r="D18192" i="5"/>
  <c r="D18176" i="5"/>
  <c r="D18160" i="5"/>
  <c r="D18144" i="5"/>
  <c r="D18128" i="5"/>
  <c r="D18112" i="5"/>
  <c r="D18096" i="5"/>
  <c r="D18080" i="5"/>
  <c r="D18064" i="5"/>
  <c r="D18048" i="5"/>
  <c r="D18032" i="5"/>
  <c r="D18016" i="5"/>
  <c r="D18000" i="5"/>
  <c r="D17984" i="5"/>
  <c r="D17968" i="5"/>
  <c r="D17952" i="5"/>
  <c r="D17936" i="5"/>
  <c r="D17920" i="5"/>
  <c r="D17904" i="5"/>
  <c r="D17888" i="5"/>
  <c r="D17872" i="5"/>
  <c r="D17856" i="5"/>
  <c r="D17840" i="5"/>
  <c r="D17824" i="5"/>
  <c r="D17808" i="5"/>
  <c r="D17792" i="5"/>
  <c r="D17776" i="5"/>
  <c r="D17760" i="5"/>
  <c r="D17748" i="5"/>
  <c r="D17742" i="5"/>
  <c r="D17736" i="5"/>
  <c r="D17716" i="5"/>
  <c r="D17710" i="5"/>
  <c r="D17704" i="5"/>
  <c r="D17684" i="5"/>
  <c r="D17678" i="5"/>
  <c r="D17672" i="5"/>
  <c r="D17652" i="5"/>
  <c r="D17646" i="5"/>
  <c r="D17640" i="5"/>
  <c r="D17620" i="5"/>
  <c r="D17614" i="5"/>
  <c r="D17608" i="5"/>
  <c r="D17588" i="5"/>
  <c r="D17582" i="5"/>
  <c r="D17576" i="5"/>
  <c r="D17556" i="5"/>
  <c r="D17550" i="5"/>
  <c r="D17544" i="5"/>
  <c r="D17524" i="5"/>
  <c r="D17518" i="5"/>
  <c r="D17512" i="5"/>
  <c r="D17492" i="5"/>
  <c r="D17486" i="5"/>
  <c r="D17480" i="5"/>
  <c r="D17460" i="5"/>
  <c r="D17454" i="5"/>
  <c r="D17448" i="5"/>
  <c r="D17428" i="5"/>
  <c r="D17422" i="5"/>
  <c r="D17416" i="5"/>
  <c r="D17396" i="5"/>
  <c r="D17390" i="5"/>
  <c r="D17382" i="5"/>
  <c r="D17374" i="5"/>
  <c r="D17366" i="5"/>
  <c r="D17358" i="5"/>
  <c r="D17350" i="5"/>
  <c r="D17342" i="5"/>
  <c r="D17334" i="5"/>
  <c r="D17326" i="5"/>
  <c r="D17318" i="5"/>
  <c r="D17310" i="5"/>
  <c r="D17302" i="5"/>
  <c r="D19851" i="5"/>
  <c r="D19620" i="5"/>
  <c r="D19371" i="5"/>
  <c r="D19223" i="5"/>
  <c r="D19095" i="5"/>
  <c r="D18967" i="5"/>
  <c r="D18845" i="5"/>
  <c r="D18775" i="5"/>
  <c r="D18726" i="5"/>
  <c r="D18708" i="5"/>
  <c r="D18632" i="5"/>
  <c r="D18598" i="5"/>
  <c r="D18566" i="5"/>
  <c r="D18550" i="5"/>
  <c r="D18534" i="5"/>
  <c r="D18518" i="5"/>
  <c r="D18502" i="5"/>
  <c r="D18486" i="5"/>
  <c r="D18470" i="5"/>
  <c r="D18454" i="5"/>
  <c r="D18438" i="5"/>
  <c r="D18422" i="5"/>
  <c r="D18406" i="5"/>
  <c r="D18390" i="5"/>
  <c r="D18374" i="5"/>
  <c r="D18358" i="5"/>
  <c r="D18342" i="5"/>
  <c r="D18326" i="5"/>
  <c r="D18310" i="5"/>
  <c r="D18294" i="5"/>
  <c r="D18278" i="5"/>
  <c r="D18262" i="5"/>
  <c r="D18246" i="5"/>
  <c r="D18230" i="5"/>
  <c r="D18214" i="5"/>
  <c r="D18198" i="5"/>
  <c r="D18182" i="5"/>
  <c r="D18166" i="5"/>
  <c r="D18150" i="5"/>
  <c r="D18134" i="5"/>
  <c r="D18118" i="5"/>
  <c r="D18102" i="5"/>
  <c r="D18086" i="5"/>
  <c r="D18070" i="5"/>
  <c r="D18054" i="5"/>
  <c r="D18038" i="5"/>
  <c r="D18022" i="5"/>
  <c r="D18006" i="5"/>
  <c r="D17990" i="5"/>
  <c r="D17974" i="5"/>
  <c r="D17958" i="5"/>
  <c r="D17942" i="5"/>
  <c r="D17926" i="5"/>
  <c r="D17910" i="5"/>
  <c r="D17894" i="5"/>
  <c r="D17878" i="5"/>
  <c r="D17862" i="5"/>
  <c r="D17846" i="5"/>
  <c r="D17830" i="5"/>
  <c r="D17814" i="5"/>
  <c r="D17798" i="5"/>
  <c r="D17782" i="5"/>
  <c r="D17766" i="5"/>
  <c r="D17750" i="5"/>
  <c r="D17744" i="5"/>
  <c r="D17724" i="5"/>
  <c r="D17718" i="5"/>
  <c r="D17712" i="5"/>
  <c r="D17692" i="5"/>
  <c r="D17686" i="5"/>
  <c r="D17680" i="5"/>
  <c r="D17660" i="5"/>
  <c r="D17654" i="5"/>
  <c r="D17648" i="5"/>
  <c r="D17628" i="5"/>
  <c r="D17622" i="5"/>
  <c r="D17616" i="5"/>
  <c r="D17596" i="5"/>
  <c r="D17590" i="5"/>
  <c r="D17584" i="5"/>
  <c r="D17564" i="5"/>
  <c r="D17558" i="5"/>
  <c r="D17552" i="5"/>
  <c r="D17532" i="5"/>
  <c r="D17526" i="5"/>
  <c r="D17520" i="5"/>
  <c r="D17500" i="5"/>
  <c r="D17494" i="5"/>
  <c r="D17488" i="5"/>
  <c r="D17468" i="5"/>
  <c r="D17462" i="5"/>
  <c r="D17456" i="5"/>
  <c r="D17436" i="5"/>
  <c r="D17430" i="5"/>
  <c r="D17424" i="5"/>
  <c r="D17404" i="5"/>
  <c r="D17398" i="5"/>
  <c r="D17392" i="5"/>
  <c r="D17384" i="5"/>
  <c r="D17376" i="5"/>
  <c r="D17368" i="5"/>
  <c r="D17360" i="5"/>
  <c r="D17352" i="5"/>
  <c r="D17344" i="5"/>
  <c r="D17336" i="5"/>
  <c r="D17328" i="5"/>
  <c r="D17320" i="5"/>
  <c r="D17312" i="5"/>
  <c r="D17304" i="5"/>
  <c r="D17296" i="5"/>
  <c r="D17294" i="5"/>
  <c r="D17292" i="5"/>
  <c r="D17290" i="5"/>
  <c r="D17288" i="5"/>
  <c r="D17286" i="5"/>
  <c r="D17284" i="5"/>
  <c r="D17282" i="5"/>
  <c r="D17280" i="5"/>
  <c r="D17278" i="5"/>
  <c r="D17276" i="5"/>
  <c r="D17274" i="5"/>
  <c r="D17272" i="5"/>
  <c r="D17270" i="5"/>
  <c r="D17268" i="5"/>
  <c r="D17266" i="5"/>
  <c r="D17264" i="5"/>
  <c r="D17262" i="5"/>
  <c r="D17260" i="5"/>
  <c r="D17258" i="5"/>
  <c r="D17256" i="5"/>
  <c r="D17254" i="5"/>
  <c r="D17252" i="5"/>
  <c r="D17250" i="5"/>
  <c r="D17248" i="5"/>
  <c r="D17246" i="5"/>
  <c r="D17244" i="5"/>
  <c r="D17242" i="5"/>
  <c r="D17240" i="5"/>
  <c r="D17238" i="5"/>
  <c r="D17236" i="5"/>
  <c r="D17234" i="5"/>
  <c r="D17232" i="5"/>
  <c r="D17230" i="5"/>
  <c r="D17228" i="5"/>
  <c r="D17226" i="5"/>
  <c r="D17224" i="5"/>
  <c r="D17222" i="5"/>
  <c r="D17220" i="5"/>
  <c r="D17218" i="5"/>
  <c r="D17216" i="5"/>
  <c r="D17214" i="5"/>
  <c r="D17212" i="5"/>
  <c r="D17210" i="5"/>
  <c r="D17208" i="5"/>
  <c r="D17206" i="5"/>
  <c r="D17204" i="5"/>
  <c r="D17202" i="5"/>
  <c r="D17200" i="5"/>
  <c r="D17198" i="5"/>
  <c r="D17196" i="5"/>
  <c r="D17194" i="5"/>
  <c r="D17192" i="5"/>
  <c r="D17190" i="5"/>
  <c r="D17188" i="5"/>
  <c r="D17186" i="5"/>
  <c r="D17184" i="5"/>
  <c r="D17182" i="5"/>
  <c r="D17180" i="5"/>
  <c r="D17178" i="5"/>
  <c r="D17176" i="5"/>
  <c r="D17174" i="5"/>
  <c r="D17172" i="5"/>
  <c r="D17170" i="5"/>
  <c r="D17168" i="5"/>
  <c r="D17166" i="5"/>
  <c r="D17164" i="5"/>
  <c r="D17162" i="5"/>
  <c r="D17160" i="5"/>
  <c r="D17158" i="5"/>
  <c r="D17156" i="5"/>
  <c r="D17154" i="5"/>
  <c r="D17152" i="5"/>
  <c r="D17150" i="5"/>
  <c r="D17148" i="5"/>
  <c r="D17146" i="5"/>
  <c r="D17144" i="5"/>
  <c r="D17142" i="5"/>
  <c r="D17140" i="5"/>
  <c r="D17138" i="5"/>
  <c r="D17136" i="5"/>
  <c r="D17134" i="5"/>
  <c r="D17132" i="5"/>
  <c r="D17130" i="5"/>
  <c r="D17128" i="5"/>
  <c r="D17126" i="5"/>
  <c r="D17124" i="5"/>
  <c r="D17122" i="5"/>
  <c r="D17120" i="5"/>
  <c r="D17118" i="5"/>
  <c r="D17116" i="5"/>
  <c r="D17114" i="5"/>
  <c r="D17112" i="5"/>
  <c r="D17110" i="5"/>
  <c r="D17108" i="5"/>
  <c r="D17106" i="5"/>
  <c r="D17104" i="5"/>
  <c r="D17102" i="5"/>
  <c r="D17100" i="5"/>
  <c r="D17098" i="5"/>
  <c r="D17096" i="5"/>
  <c r="D17094" i="5"/>
  <c r="D17092" i="5"/>
  <c r="D17090" i="5"/>
  <c r="D17088" i="5"/>
  <c r="D17086" i="5"/>
  <c r="D17084" i="5"/>
  <c r="D17082" i="5"/>
  <c r="D17080" i="5"/>
  <c r="D17078" i="5"/>
  <c r="D17076" i="5"/>
  <c r="D17074" i="5"/>
  <c r="D17072" i="5"/>
  <c r="D17070" i="5"/>
  <c r="D17068" i="5"/>
  <c r="D17066" i="5"/>
  <c r="D17064" i="5"/>
  <c r="D17062" i="5"/>
  <c r="D17060" i="5"/>
  <c r="D17058" i="5"/>
  <c r="D17056" i="5"/>
  <c r="D17054" i="5"/>
  <c r="D17052" i="5"/>
  <c r="D17050" i="5"/>
  <c r="D17048" i="5"/>
  <c r="D17046" i="5"/>
  <c r="D17044" i="5"/>
  <c r="D17042" i="5"/>
  <c r="D17040" i="5"/>
  <c r="D17038" i="5"/>
  <c r="D17036" i="5"/>
  <c r="D17034" i="5"/>
  <c r="D17032" i="5"/>
  <c r="D17030" i="5"/>
  <c r="D17028" i="5"/>
  <c r="D17026" i="5"/>
  <c r="D17024" i="5"/>
  <c r="D17022" i="5"/>
  <c r="D17020" i="5"/>
  <c r="D17018" i="5"/>
  <c r="D17016" i="5"/>
  <c r="D17014" i="5"/>
  <c r="D17012" i="5"/>
  <c r="D17010" i="5"/>
  <c r="D17008" i="5"/>
  <c r="D17006" i="5"/>
  <c r="D17004" i="5"/>
  <c r="D17002" i="5"/>
  <c r="D17000" i="5"/>
  <c r="D16998" i="5"/>
  <c r="D16996" i="5"/>
  <c r="D16994" i="5"/>
  <c r="D16992" i="5"/>
  <c r="D16990" i="5"/>
  <c r="D16988" i="5"/>
  <c r="D16986" i="5"/>
  <c r="D16984" i="5"/>
  <c r="D16982" i="5"/>
  <c r="D16980" i="5"/>
  <c r="D16978" i="5"/>
  <c r="D16976" i="5"/>
  <c r="D16974" i="5"/>
  <c r="D16972" i="5"/>
  <c r="D16970" i="5"/>
  <c r="D16968" i="5"/>
  <c r="D16966" i="5"/>
  <c r="D16964" i="5"/>
  <c r="D16962" i="5"/>
  <c r="D16960" i="5"/>
  <c r="D16958" i="5"/>
  <c r="D16956" i="5"/>
  <c r="D16954" i="5"/>
  <c r="D16952" i="5"/>
  <c r="D16950" i="5"/>
  <c r="D16948" i="5"/>
  <c r="D16946" i="5"/>
  <c r="D16944" i="5"/>
  <c r="D16942" i="5"/>
  <c r="D16940" i="5"/>
  <c r="D16938" i="5"/>
  <c r="D16936" i="5"/>
  <c r="D16934" i="5"/>
  <c r="D16932" i="5"/>
  <c r="D16930" i="5"/>
  <c r="D16928" i="5"/>
  <c r="D16926" i="5"/>
  <c r="D16924" i="5"/>
  <c r="D16922" i="5"/>
  <c r="D16920" i="5"/>
  <c r="D16918" i="5"/>
  <c r="D16916" i="5"/>
  <c r="D16914" i="5"/>
  <c r="D16912" i="5"/>
  <c r="D16910" i="5"/>
  <c r="D16908" i="5"/>
  <c r="D16906" i="5"/>
  <c r="D16904" i="5"/>
  <c r="D16902" i="5"/>
  <c r="D16900" i="5"/>
  <c r="D16898" i="5"/>
  <c r="D16896" i="5"/>
  <c r="D16894" i="5"/>
  <c r="D16892" i="5"/>
  <c r="D16890" i="5"/>
  <c r="D16888" i="5"/>
  <c r="D16886" i="5"/>
  <c r="D16884" i="5"/>
  <c r="D16882" i="5"/>
  <c r="D16880" i="5"/>
  <c r="D16878" i="5"/>
  <c r="D16876" i="5"/>
  <c r="D16874" i="5"/>
  <c r="D16872" i="5"/>
  <c r="D16870" i="5"/>
  <c r="D16868" i="5"/>
  <c r="D16866" i="5"/>
  <c r="D16864" i="5"/>
  <c r="D16862" i="5"/>
  <c r="D16860" i="5"/>
  <c r="D16858" i="5"/>
  <c r="D16856" i="5"/>
  <c r="D16854" i="5"/>
  <c r="D16852" i="5"/>
  <c r="D16850" i="5"/>
  <c r="D16848" i="5"/>
  <c r="D16846" i="5"/>
  <c r="D16844" i="5"/>
  <c r="D16842" i="5"/>
  <c r="D16840" i="5"/>
  <c r="D16838" i="5"/>
  <c r="D16836" i="5"/>
  <c r="D16834" i="5"/>
  <c r="D16832" i="5"/>
  <c r="D16830" i="5"/>
  <c r="D16828" i="5"/>
  <c r="D16826" i="5"/>
  <c r="D16824" i="5"/>
  <c r="D16822" i="5"/>
  <c r="D16820" i="5"/>
  <c r="D16818" i="5"/>
  <c r="D16816" i="5"/>
  <c r="D16814" i="5"/>
  <c r="D16812" i="5"/>
  <c r="D16810" i="5"/>
  <c r="D16808" i="5"/>
  <c r="D16806" i="5"/>
  <c r="D16804" i="5"/>
  <c r="D16802" i="5"/>
  <c r="D16800" i="5"/>
  <c r="D16798" i="5"/>
  <c r="D16796" i="5"/>
  <c r="D16794" i="5"/>
  <c r="D16792" i="5"/>
  <c r="D16790" i="5"/>
  <c r="D16788" i="5"/>
  <c r="D16786" i="5"/>
  <c r="D16784" i="5"/>
  <c r="D16782" i="5"/>
  <c r="D16780" i="5"/>
  <c r="D16778" i="5"/>
  <c r="D16776" i="5"/>
  <c r="D16774" i="5"/>
  <c r="D16772" i="5"/>
  <c r="D16770" i="5"/>
  <c r="D16768" i="5"/>
  <c r="D16766" i="5"/>
  <c r="D16764" i="5"/>
  <c r="D16762" i="5"/>
  <c r="D16760" i="5"/>
  <c r="D16758" i="5"/>
  <c r="D16756" i="5"/>
  <c r="D16754" i="5"/>
  <c r="D16752" i="5"/>
  <c r="D16750" i="5"/>
  <c r="D16748" i="5"/>
  <c r="D16746" i="5"/>
  <c r="D16744" i="5"/>
  <c r="D16742" i="5"/>
  <c r="D16740" i="5"/>
  <c r="D16738" i="5"/>
  <c r="D16736" i="5"/>
  <c r="D16734" i="5"/>
  <c r="D16732" i="5"/>
  <c r="D16730" i="5"/>
  <c r="D16728" i="5"/>
  <c r="D16726" i="5"/>
  <c r="D16724" i="5"/>
  <c r="D16722" i="5"/>
  <c r="D16720" i="5"/>
  <c r="D16718" i="5"/>
  <c r="D16716" i="5"/>
  <c r="D16714" i="5"/>
  <c r="D16712" i="5"/>
  <c r="D16710" i="5"/>
  <c r="D16708" i="5"/>
  <c r="D16706" i="5"/>
  <c r="D16704" i="5"/>
  <c r="D16702" i="5"/>
  <c r="D16700" i="5"/>
  <c r="D16698" i="5"/>
  <c r="D16696" i="5"/>
  <c r="D16694" i="5"/>
  <c r="D16692" i="5"/>
  <c r="D16690" i="5"/>
  <c r="D16688" i="5"/>
  <c r="D16686" i="5"/>
  <c r="D16684" i="5"/>
  <c r="D16682" i="5"/>
  <c r="D16680" i="5"/>
  <c r="D16678" i="5"/>
  <c r="D16676" i="5"/>
  <c r="D16674" i="5"/>
  <c r="D16672" i="5"/>
  <c r="D16670" i="5"/>
  <c r="D16668" i="5"/>
  <c r="D16666" i="5"/>
  <c r="D16664" i="5"/>
  <c r="D16662" i="5"/>
  <c r="D16660" i="5"/>
  <c r="D16658" i="5"/>
  <c r="D16656" i="5"/>
  <c r="D16654" i="5"/>
  <c r="D16652" i="5"/>
  <c r="D16650" i="5"/>
  <c r="D16648" i="5"/>
  <c r="D16646" i="5"/>
  <c r="D16644" i="5"/>
  <c r="D16642" i="5"/>
  <c r="D16640" i="5"/>
  <c r="D16638" i="5"/>
  <c r="D16636" i="5"/>
  <c r="D16634" i="5"/>
  <c r="D16632" i="5"/>
  <c r="D16630" i="5"/>
  <c r="D16628" i="5"/>
  <c r="D16626" i="5"/>
  <c r="D16624" i="5"/>
  <c r="D16622" i="5"/>
  <c r="D16620" i="5"/>
  <c r="D16618" i="5"/>
  <c r="D16616" i="5"/>
  <c r="D16614" i="5"/>
  <c r="D16612" i="5"/>
  <c r="D16610" i="5"/>
  <c r="D16608" i="5"/>
  <c r="D16606" i="5"/>
  <c r="D16604" i="5"/>
  <c r="D16602" i="5"/>
  <c r="D16600" i="5"/>
  <c r="D16598" i="5"/>
  <c r="D16596" i="5"/>
  <c r="D16594" i="5"/>
  <c r="D16592" i="5"/>
  <c r="D16590" i="5"/>
  <c r="D16588" i="5"/>
  <c r="D16586" i="5"/>
  <c r="D16584" i="5"/>
  <c r="D16582" i="5"/>
  <c r="D16580" i="5"/>
  <c r="D16578" i="5"/>
  <c r="D16576" i="5"/>
  <c r="D16574" i="5"/>
  <c r="D16572" i="5"/>
  <c r="D16570" i="5"/>
  <c r="D16568" i="5"/>
  <c r="D16566" i="5"/>
  <c r="D16564" i="5"/>
  <c r="D16562" i="5"/>
  <c r="D16560" i="5"/>
  <c r="D16558" i="5"/>
  <c r="D16556" i="5"/>
  <c r="D16554" i="5"/>
  <c r="D16552" i="5"/>
  <c r="D16550" i="5"/>
  <c r="D16548" i="5"/>
  <c r="D16546" i="5"/>
  <c r="D16544" i="5"/>
  <c r="D16542" i="5"/>
  <c r="D16540" i="5"/>
  <c r="D16538" i="5"/>
  <c r="D16536" i="5"/>
  <c r="D16534" i="5"/>
  <c r="D16532" i="5"/>
  <c r="D16530" i="5"/>
  <c r="D16528" i="5"/>
  <c r="D16526" i="5"/>
  <c r="D16524" i="5"/>
  <c r="D16522" i="5"/>
  <c r="D16520" i="5"/>
  <c r="D16518" i="5"/>
  <c r="D16516" i="5"/>
  <c r="D16514" i="5"/>
  <c r="D16512" i="5"/>
  <c r="D16510" i="5"/>
  <c r="D16508" i="5"/>
  <c r="D16506" i="5"/>
  <c r="D16504" i="5"/>
  <c r="D16502" i="5"/>
  <c r="D16500" i="5"/>
  <c r="D16498" i="5"/>
  <c r="D16496" i="5"/>
  <c r="D16494" i="5"/>
  <c r="D16492" i="5"/>
  <c r="D16490" i="5"/>
  <c r="D16488" i="5"/>
  <c r="D16486" i="5"/>
  <c r="D16484" i="5"/>
  <c r="D16482" i="5"/>
  <c r="D16480" i="5"/>
  <c r="D16478" i="5"/>
  <c r="D16476" i="5"/>
  <c r="D16474" i="5"/>
  <c r="D16472" i="5"/>
  <c r="D16470" i="5"/>
  <c r="D16468" i="5"/>
  <c r="D16466" i="5"/>
  <c r="D16464" i="5"/>
  <c r="D16462" i="5"/>
  <c r="D16460" i="5"/>
  <c r="D16458" i="5"/>
  <c r="D16456" i="5"/>
  <c r="D16454" i="5"/>
  <c r="D16452" i="5"/>
  <c r="D16450" i="5"/>
  <c r="D16448" i="5"/>
  <c r="D16446" i="5"/>
  <c r="D16444" i="5"/>
  <c r="D16442" i="5"/>
  <c r="D16440" i="5"/>
  <c r="D16438" i="5"/>
  <c r="D16436" i="5"/>
  <c r="D16434" i="5"/>
  <c r="D16432" i="5"/>
  <c r="D16430" i="5"/>
  <c r="D16428" i="5"/>
  <c r="D16426" i="5"/>
  <c r="D16424" i="5"/>
  <c r="D16422" i="5"/>
  <c r="D16420" i="5"/>
  <c r="D16418" i="5"/>
  <c r="D16416" i="5"/>
  <c r="D16414" i="5"/>
  <c r="D16412" i="5"/>
  <c r="D16410" i="5"/>
  <c r="D16408" i="5"/>
  <c r="D16406" i="5"/>
  <c r="D16404" i="5"/>
  <c r="D16402" i="5"/>
  <c r="D16400" i="5"/>
  <c r="D16398" i="5"/>
  <c r="D16396" i="5"/>
  <c r="D16394" i="5"/>
  <c r="D16392" i="5"/>
  <c r="D16390" i="5"/>
  <c r="D16388" i="5"/>
  <c r="D16386" i="5"/>
  <c r="D16384" i="5"/>
  <c r="D16382" i="5"/>
  <c r="D16380" i="5"/>
  <c r="D16378" i="5"/>
  <c r="D16376" i="5"/>
  <c r="D16374" i="5"/>
  <c r="D16372" i="5"/>
  <c r="D16370" i="5"/>
  <c r="D16368" i="5"/>
  <c r="D16366" i="5"/>
  <c r="D16364" i="5"/>
  <c r="D16362" i="5"/>
  <c r="D16360" i="5"/>
  <c r="D16358" i="5"/>
  <c r="D16356" i="5"/>
  <c r="D16354" i="5"/>
  <c r="D16352" i="5"/>
  <c r="D16350" i="5"/>
  <c r="D16348" i="5"/>
  <c r="D16346" i="5"/>
  <c r="D16344" i="5"/>
  <c r="D16342" i="5"/>
  <c r="D16340" i="5"/>
  <c r="D16338" i="5"/>
  <c r="D16336" i="5"/>
  <c r="D16334" i="5"/>
  <c r="D16332" i="5"/>
  <c r="D16330" i="5"/>
  <c r="D16328" i="5"/>
  <c r="D16326" i="5"/>
  <c r="D16324" i="5"/>
  <c r="D16322" i="5"/>
  <c r="D16320" i="5"/>
  <c r="D16318" i="5"/>
  <c r="D16316" i="5"/>
  <c r="D16314" i="5"/>
  <c r="D16312" i="5"/>
  <c r="D16310" i="5"/>
  <c r="D16308" i="5"/>
  <c r="D16306" i="5"/>
  <c r="D16304" i="5"/>
  <c r="D16302" i="5"/>
  <c r="D16300" i="5"/>
  <c r="D16298" i="5"/>
  <c r="D16296" i="5"/>
  <c r="D16294" i="5"/>
  <c r="D16292" i="5"/>
  <c r="D16290" i="5"/>
  <c r="D16288" i="5"/>
  <c r="D16286" i="5"/>
  <c r="D16284" i="5"/>
  <c r="D16282" i="5"/>
  <c r="D16280" i="5"/>
  <c r="D16278" i="5"/>
  <c r="D16276" i="5"/>
  <c r="D16274" i="5"/>
  <c r="D16272" i="5"/>
  <c r="D16270" i="5"/>
  <c r="D16268" i="5"/>
  <c r="D16266" i="5"/>
  <c r="D16264" i="5"/>
  <c r="D16262" i="5"/>
  <c r="D16260" i="5"/>
  <c r="D16258" i="5"/>
  <c r="D16256" i="5"/>
  <c r="D16254" i="5"/>
  <c r="D16252" i="5"/>
  <c r="D16250" i="5"/>
  <c r="D16248" i="5"/>
  <c r="D16246" i="5"/>
  <c r="D16244" i="5"/>
  <c r="D16242" i="5"/>
  <c r="D16240" i="5"/>
  <c r="D16238" i="5"/>
  <c r="D16236" i="5"/>
  <c r="D16234" i="5"/>
  <c r="D16232" i="5"/>
  <c r="D16230" i="5"/>
  <c r="D16228" i="5"/>
  <c r="D16226" i="5"/>
  <c r="D16224" i="5"/>
  <c r="D16222" i="5"/>
  <c r="D16220" i="5"/>
  <c r="D16218" i="5"/>
  <c r="D16216" i="5"/>
  <c r="D16214" i="5"/>
  <c r="D16212" i="5"/>
  <c r="D16210" i="5"/>
  <c r="D16208" i="5"/>
  <c r="D16206" i="5"/>
  <c r="D16204" i="5"/>
  <c r="D16202" i="5"/>
  <c r="D16200" i="5"/>
  <c r="D16198" i="5"/>
  <c r="D16196" i="5"/>
  <c r="D16194" i="5"/>
  <c r="D16192" i="5"/>
  <c r="D16190" i="5"/>
  <c r="D16188" i="5"/>
  <c r="D16186" i="5"/>
  <c r="D16184" i="5"/>
  <c r="D16182" i="5"/>
  <c r="D16180" i="5"/>
  <c r="D16178" i="5"/>
  <c r="D16176" i="5"/>
  <c r="D16174" i="5"/>
  <c r="D16172" i="5"/>
  <c r="D16170" i="5"/>
  <c r="D16168" i="5"/>
  <c r="D16166" i="5"/>
  <c r="D16164" i="5"/>
  <c r="D16162" i="5"/>
  <c r="D16160" i="5"/>
  <c r="D16158" i="5"/>
  <c r="D16156" i="5"/>
  <c r="D16154" i="5"/>
  <c r="D16152" i="5"/>
  <c r="D16150" i="5"/>
  <c r="D16148" i="5"/>
  <c r="D16146" i="5"/>
  <c r="D16144" i="5"/>
  <c r="D16142" i="5"/>
  <c r="D16140" i="5"/>
  <c r="D16138" i="5"/>
  <c r="D16136" i="5"/>
  <c r="D16134" i="5"/>
  <c r="D16132" i="5"/>
  <c r="D16130" i="5"/>
  <c r="D16128" i="5"/>
  <c r="D16126" i="5"/>
  <c r="D16124" i="5"/>
  <c r="D16122" i="5"/>
  <c r="D16120" i="5"/>
  <c r="D16118" i="5"/>
  <c r="D16116" i="5"/>
  <c r="D16114" i="5"/>
  <c r="D16112" i="5"/>
  <c r="D16110" i="5"/>
  <c r="D16108" i="5"/>
  <c r="D16106" i="5"/>
  <c r="D16104" i="5"/>
  <c r="D16102" i="5"/>
  <c r="D16100" i="5"/>
  <c r="D16098" i="5"/>
  <c r="D16096" i="5"/>
  <c r="D16094" i="5"/>
  <c r="D16092" i="5"/>
  <c r="D16090" i="5"/>
  <c r="D16088" i="5"/>
  <c r="D16086" i="5"/>
  <c r="D16084" i="5"/>
  <c r="D16082" i="5"/>
  <c r="D16080" i="5"/>
  <c r="D16078" i="5"/>
  <c r="D16076" i="5"/>
  <c r="D16074" i="5"/>
  <c r="D16072" i="5"/>
  <c r="D16070" i="5"/>
  <c r="D16068" i="5"/>
  <c r="D16066" i="5"/>
  <c r="D16064" i="5"/>
  <c r="D16062" i="5"/>
  <c r="D16060" i="5"/>
  <c r="D16058" i="5"/>
  <c r="D16056" i="5"/>
  <c r="D16054" i="5"/>
  <c r="D16052" i="5"/>
  <c r="D16050" i="5"/>
  <c r="D16048" i="5"/>
  <c r="D16046" i="5"/>
  <c r="D16044" i="5"/>
  <c r="D16042" i="5"/>
  <c r="D16040" i="5"/>
  <c r="D16038" i="5"/>
  <c r="D16036" i="5"/>
  <c r="D16034" i="5"/>
  <c r="D16032" i="5"/>
  <c r="D16030" i="5"/>
  <c r="D16028" i="5"/>
  <c r="D16026" i="5"/>
  <c r="D16024" i="5"/>
  <c r="D16022" i="5"/>
  <c r="D16020" i="5"/>
  <c r="D16018" i="5"/>
  <c r="D16016" i="5"/>
  <c r="D16014" i="5"/>
  <c r="D16012" i="5"/>
  <c r="D16010" i="5"/>
  <c r="D16008" i="5"/>
  <c r="D16006" i="5"/>
  <c r="D16004" i="5"/>
  <c r="D16002" i="5"/>
  <c r="D16000" i="5"/>
  <c r="D15998" i="5"/>
  <c r="D15996" i="5"/>
  <c r="D15994" i="5"/>
  <c r="D15992" i="5"/>
  <c r="D15990" i="5"/>
  <c r="D15988" i="5"/>
  <c r="D15986" i="5"/>
  <c r="D15984" i="5"/>
  <c r="D15982" i="5"/>
  <c r="D15980" i="5"/>
  <c r="D15978" i="5"/>
  <c r="D15976" i="5"/>
  <c r="D15974" i="5"/>
  <c r="D15972" i="5"/>
  <c r="D15970" i="5"/>
  <c r="D15968" i="5"/>
  <c r="D15966" i="5"/>
  <c r="D15964" i="5"/>
  <c r="D15962" i="5"/>
  <c r="D15960" i="5"/>
  <c r="D15958" i="5"/>
  <c r="D15956" i="5"/>
  <c r="D15954" i="5"/>
  <c r="D15952" i="5"/>
  <c r="D15950" i="5"/>
  <c r="D15948" i="5"/>
  <c r="D15946" i="5"/>
  <c r="D15944" i="5"/>
  <c r="D15942" i="5"/>
  <c r="D15940" i="5"/>
  <c r="D15938" i="5"/>
  <c r="D15936" i="5"/>
  <c r="D15934" i="5"/>
  <c r="D15932" i="5"/>
  <c r="D15930" i="5"/>
  <c r="D15928" i="5"/>
  <c r="D15926" i="5"/>
  <c r="D15924" i="5"/>
  <c r="D15922" i="5"/>
  <c r="D15920" i="5"/>
  <c r="D15918" i="5"/>
  <c r="D15916" i="5"/>
  <c r="D15914" i="5"/>
  <c r="D15912" i="5"/>
  <c r="D15910" i="5"/>
  <c r="D15908" i="5"/>
  <c r="D15906" i="5"/>
  <c r="D15904" i="5"/>
  <c r="D15902" i="5"/>
  <c r="D15900" i="5"/>
  <c r="D15898" i="5"/>
  <c r="D15896" i="5"/>
  <c r="D15894" i="5"/>
  <c r="D15892" i="5"/>
  <c r="D15890" i="5"/>
  <c r="D15888" i="5"/>
  <c r="D15886" i="5"/>
  <c r="D15884" i="5"/>
  <c r="D15882" i="5"/>
  <c r="D15880" i="5"/>
  <c r="D15878" i="5"/>
  <c r="D15876" i="5"/>
  <c r="D15874" i="5"/>
  <c r="D15872" i="5"/>
  <c r="D15870" i="5"/>
  <c r="D15868" i="5"/>
  <c r="D15866" i="5"/>
  <c r="D15864" i="5"/>
  <c r="D15862" i="5"/>
  <c r="D15860" i="5"/>
  <c r="D15858" i="5"/>
  <c r="D15856" i="5"/>
  <c r="D15854" i="5"/>
  <c r="D15852" i="5"/>
  <c r="D15850" i="5"/>
  <c r="D15848" i="5"/>
  <c r="D15846" i="5"/>
  <c r="D15844" i="5"/>
  <c r="D15842" i="5"/>
  <c r="D15840" i="5"/>
  <c r="D15838" i="5"/>
  <c r="D15836" i="5"/>
  <c r="D15834" i="5"/>
  <c r="D15832" i="5"/>
  <c r="D15830" i="5"/>
  <c r="D15828" i="5"/>
  <c r="D15826" i="5"/>
  <c r="D15824" i="5"/>
  <c r="D15822" i="5"/>
  <c r="D15820" i="5"/>
  <c r="D15818" i="5"/>
  <c r="D15816" i="5"/>
  <c r="D15814" i="5"/>
  <c r="D15812" i="5"/>
  <c r="D15810" i="5"/>
  <c r="D15808" i="5"/>
  <c r="D15806" i="5"/>
  <c r="D15804" i="5"/>
  <c r="D15802" i="5"/>
  <c r="D15800" i="5"/>
  <c r="D15798" i="5"/>
  <c r="D15796" i="5"/>
  <c r="D15794" i="5"/>
  <c r="D15792" i="5"/>
  <c r="D15790" i="5"/>
  <c r="D15788" i="5"/>
  <c r="D15786" i="5"/>
  <c r="D15784" i="5"/>
  <c r="D15782" i="5"/>
  <c r="D15780" i="5"/>
  <c r="D15778" i="5"/>
  <c r="D15776" i="5"/>
  <c r="D15774" i="5"/>
  <c r="D15772" i="5"/>
  <c r="D15770" i="5"/>
  <c r="D15768" i="5"/>
  <c r="D15766" i="5"/>
  <c r="D15764" i="5"/>
  <c r="D15762" i="5"/>
  <c r="D15760" i="5"/>
  <c r="D15758" i="5"/>
  <c r="D15756" i="5"/>
  <c r="D15754" i="5"/>
  <c r="D15752" i="5"/>
  <c r="D15750" i="5"/>
  <c r="D15748" i="5"/>
  <c r="D15746" i="5"/>
  <c r="D15744" i="5"/>
  <c r="D15742" i="5"/>
  <c r="D15740" i="5"/>
  <c r="D15738" i="5"/>
  <c r="D15736" i="5"/>
  <c r="D15734" i="5"/>
  <c r="D15732" i="5"/>
  <c r="D15730" i="5"/>
  <c r="D15728" i="5"/>
  <c r="D15726" i="5"/>
  <c r="D15724" i="5"/>
  <c r="D15722" i="5"/>
  <c r="D15720" i="5"/>
  <c r="D15718" i="5"/>
  <c r="D15716" i="5"/>
  <c r="D15714" i="5"/>
  <c r="D15712" i="5"/>
  <c r="D15710" i="5"/>
  <c r="D15708" i="5"/>
  <c r="D15706" i="5"/>
  <c r="D15704" i="5"/>
  <c r="D15702" i="5"/>
  <c r="D15700" i="5"/>
  <c r="D15698" i="5"/>
  <c r="D15696" i="5"/>
  <c r="D15694" i="5"/>
  <c r="D15692" i="5"/>
  <c r="D15690" i="5"/>
  <c r="D15688" i="5"/>
  <c r="D15686" i="5"/>
  <c r="D15684" i="5"/>
  <c r="D15682" i="5"/>
  <c r="D15680" i="5"/>
  <c r="D15678" i="5"/>
  <c r="D15676" i="5"/>
  <c r="D15674" i="5"/>
  <c r="D15672" i="5"/>
  <c r="D15670" i="5"/>
  <c r="D15668" i="5"/>
  <c r="D15666" i="5"/>
  <c r="D15664" i="5"/>
  <c r="D15662" i="5"/>
  <c r="D15660" i="5"/>
  <c r="D15658" i="5"/>
  <c r="D15656" i="5"/>
  <c r="D15654" i="5"/>
  <c r="D15652" i="5"/>
  <c r="D15650" i="5"/>
  <c r="D15648" i="5"/>
  <c r="D15646" i="5"/>
  <c r="D15644" i="5"/>
  <c r="D15642" i="5"/>
  <c r="D15640" i="5"/>
  <c r="D15638" i="5"/>
  <c r="D15636" i="5"/>
  <c r="D15634" i="5"/>
  <c r="D15632" i="5"/>
  <c r="D15630" i="5"/>
  <c r="D15628" i="5"/>
  <c r="D15626" i="5"/>
  <c r="D15624" i="5"/>
  <c r="D15622" i="5"/>
  <c r="D15620" i="5"/>
  <c r="D15618" i="5"/>
  <c r="D15616" i="5"/>
  <c r="D15614" i="5"/>
  <c r="D15612" i="5"/>
  <c r="D15610" i="5"/>
  <c r="D15608" i="5"/>
  <c r="D15606" i="5"/>
  <c r="D15604" i="5"/>
  <c r="D15602" i="5"/>
  <c r="D15600" i="5"/>
  <c r="D15598" i="5"/>
  <c r="D15596" i="5"/>
  <c r="D15594" i="5"/>
  <c r="D15592" i="5"/>
  <c r="D15590" i="5"/>
  <c r="D15588" i="5"/>
  <c r="D15586" i="5"/>
  <c r="D15584" i="5"/>
  <c r="D15582" i="5"/>
  <c r="D15580" i="5"/>
  <c r="D15578" i="5"/>
  <c r="D15576" i="5"/>
  <c r="D15574" i="5"/>
  <c r="D15572" i="5"/>
  <c r="D15570" i="5"/>
  <c r="D15568" i="5"/>
  <c r="D15566" i="5"/>
  <c r="D15564" i="5"/>
  <c r="D15562" i="5"/>
  <c r="D15560" i="5"/>
  <c r="D15558" i="5"/>
  <c r="D15556" i="5"/>
  <c r="D15554" i="5"/>
  <c r="D15552" i="5"/>
  <c r="D15550" i="5"/>
  <c r="D15548" i="5"/>
  <c r="D15546" i="5"/>
  <c r="D15544" i="5"/>
  <c r="D15542" i="5"/>
  <c r="D15540" i="5"/>
  <c r="D15538" i="5"/>
  <c r="D15536" i="5"/>
  <c r="D15534" i="5"/>
  <c r="D15532" i="5"/>
  <c r="D15530" i="5"/>
  <c r="D15528" i="5"/>
  <c r="D15526" i="5"/>
  <c r="D15524" i="5"/>
  <c r="D15522" i="5"/>
  <c r="D15520" i="5"/>
  <c r="D15518" i="5"/>
  <c r="D15516" i="5"/>
  <c r="D15514" i="5"/>
  <c r="D15512" i="5"/>
  <c r="D15510" i="5"/>
  <c r="D15508" i="5"/>
  <c r="D15506" i="5"/>
  <c r="D15504" i="5"/>
  <c r="D15502" i="5"/>
  <c r="D15500" i="5"/>
  <c r="D15498" i="5"/>
  <c r="D15496" i="5"/>
  <c r="D15494" i="5"/>
  <c r="D15492" i="5"/>
  <c r="D15490" i="5"/>
  <c r="D15488" i="5"/>
  <c r="D15486" i="5"/>
  <c r="D15484" i="5"/>
  <c r="D15482" i="5"/>
  <c r="D15480" i="5"/>
  <c r="D15478" i="5"/>
  <c r="D15476" i="5"/>
  <c r="D15474" i="5"/>
  <c r="D15472" i="5"/>
  <c r="D15470" i="5"/>
  <c r="D15468" i="5"/>
  <c r="D15466" i="5"/>
  <c r="D15464" i="5"/>
  <c r="D15462" i="5"/>
  <c r="D15460" i="5"/>
  <c r="D15458" i="5"/>
  <c r="D15456" i="5"/>
  <c r="D15454" i="5"/>
  <c r="D15452" i="5"/>
  <c r="D15450" i="5"/>
  <c r="D15448" i="5"/>
  <c r="D15446" i="5"/>
  <c r="D15444" i="5"/>
  <c r="D15442" i="5"/>
  <c r="D15440" i="5"/>
  <c r="D15438" i="5"/>
  <c r="D15436" i="5"/>
  <c r="D15434" i="5"/>
  <c r="D15432" i="5"/>
  <c r="D15430" i="5"/>
  <c r="D15428" i="5"/>
  <c r="D15426" i="5"/>
  <c r="D15424" i="5"/>
  <c r="D15422" i="5"/>
  <c r="D15420" i="5"/>
  <c r="D15418" i="5"/>
  <c r="D15416" i="5"/>
  <c r="D15414" i="5"/>
  <c r="D15412" i="5"/>
  <c r="D15410" i="5"/>
  <c r="D15408" i="5"/>
  <c r="D15406" i="5"/>
  <c r="D15404" i="5"/>
  <c r="D15402" i="5"/>
  <c r="D15400" i="5"/>
  <c r="D15398" i="5"/>
  <c r="D15396" i="5"/>
  <c r="D15394" i="5"/>
  <c r="D15392" i="5"/>
  <c r="D15390" i="5"/>
  <c r="D15388" i="5"/>
  <c r="D15386" i="5"/>
  <c r="D15384" i="5"/>
  <c r="D15382" i="5"/>
  <c r="D15380" i="5"/>
  <c r="D15378" i="5"/>
  <c r="D15376" i="5"/>
  <c r="D15374" i="5"/>
  <c r="D15372" i="5"/>
  <c r="D15370" i="5"/>
  <c r="D15368" i="5"/>
  <c r="D15366" i="5"/>
  <c r="D15364" i="5"/>
  <c r="D15362" i="5"/>
  <c r="D15360" i="5"/>
  <c r="D15358" i="5"/>
  <c r="D15356" i="5"/>
  <c r="D15354" i="5"/>
  <c r="D15352" i="5"/>
  <c r="D15350" i="5"/>
  <c r="D15348" i="5"/>
  <c r="D15346" i="5"/>
  <c r="D15344" i="5"/>
  <c r="D15342" i="5"/>
  <c r="D15340" i="5"/>
  <c r="D15338" i="5"/>
  <c r="D15336" i="5"/>
  <c r="D15334" i="5"/>
  <c r="D15332" i="5"/>
  <c r="D15330" i="5"/>
  <c r="D15328" i="5"/>
  <c r="D15326" i="5"/>
  <c r="D15324" i="5"/>
  <c r="D15322" i="5"/>
  <c r="D15320" i="5"/>
  <c r="D15318" i="5"/>
  <c r="D15316" i="5"/>
  <c r="D15314" i="5"/>
  <c r="D15312" i="5"/>
  <c r="D15310" i="5"/>
  <c r="D15308" i="5"/>
  <c r="D15306" i="5"/>
  <c r="D15304" i="5"/>
  <c r="D15302" i="5"/>
  <c r="D15300" i="5"/>
  <c r="D15298" i="5"/>
  <c r="D15296" i="5"/>
  <c r="D15294" i="5"/>
  <c r="D15292" i="5"/>
  <c r="D15290" i="5"/>
  <c r="D15288" i="5"/>
  <c r="D15286" i="5"/>
  <c r="D15284" i="5"/>
  <c r="D15282" i="5"/>
  <c r="D15280" i="5"/>
  <c r="D15278" i="5"/>
  <c r="D15276" i="5"/>
  <c r="D15274" i="5"/>
  <c r="D15272" i="5"/>
  <c r="D15270" i="5"/>
  <c r="D15268" i="5"/>
  <c r="D15266" i="5"/>
  <c r="D15264" i="5"/>
  <c r="D15262" i="5"/>
  <c r="D15260" i="5"/>
  <c r="D15258" i="5"/>
  <c r="D15256" i="5"/>
  <c r="D15254" i="5"/>
  <c r="D15252" i="5"/>
  <c r="D15250" i="5"/>
  <c r="D15248" i="5"/>
  <c r="D15246" i="5"/>
  <c r="D15244" i="5"/>
  <c r="D15242" i="5"/>
  <c r="D15240" i="5"/>
  <c r="D15238" i="5"/>
  <c r="D15236" i="5"/>
  <c r="D15234" i="5"/>
  <c r="D15232" i="5"/>
  <c r="D15230" i="5"/>
  <c r="D15228" i="5"/>
  <c r="D15226" i="5"/>
  <c r="D15224" i="5"/>
  <c r="D15222" i="5"/>
  <c r="D15220" i="5"/>
  <c r="D15218" i="5"/>
  <c r="D15216" i="5"/>
  <c r="D15214" i="5"/>
  <c r="D15212" i="5"/>
  <c r="D15210" i="5"/>
  <c r="D15208" i="5"/>
  <c r="D15206" i="5"/>
  <c r="D15204" i="5"/>
  <c r="D15202" i="5"/>
  <c r="D15200" i="5"/>
  <c r="D15198" i="5"/>
  <c r="D15196" i="5"/>
  <c r="D15194" i="5"/>
  <c r="D15192" i="5"/>
  <c r="D15190" i="5"/>
  <c r="D15188" i="5"/>
  <c r="D15186" i="5"/>
  <c r="D15184" i="5"/>
  <c r="D15182" i="5"/>
  <c r="D15180" i="5"/>
  <c r="D15178" i="5"/>
  <c r="D15176" i="5"/>
  <c r="D15174" i="5"/>
  <c r="D15172" i="5"/>
  <c r="D15170" i="5"/>
  <c r="D15168" i="5"/>
  <c r="D15166" i="5"/>
  <c r="D15164" i="5"/>
  <c r="D15162" i="5"/>
  <c r="D15160" i="5"/>
  <c r="D15158" i="5"/>
  <c r="D15156" i="5"/>
  <c r="D15154" i="5"/>
  <c r="D15152" i="5"/>
  <c r="D15150" i="5"/>
  <c r="D15148" i="5"/>
  <c r="D15146" i="5"/>
  <c r="D15144" i="5"/>
  <c r="D15142" i="5"/>
  <c r="D15140" i="5"/>
  <c r="D15138" i="5"/>
  <c r="D15136" i="5"/>
  <c r="D15134" i="5"/>
  <c r="D15132" i="5"/>
  <c r="D15130" i="5"/>
  <c r="D15128" i="5"/>
  <c r="D15126" i="5"/>
  <c r="D15124" i="5"/>
  <c r="D15122" i="5"/>
  <c r="D15120" i="5"/>
  <c r="D15118" i="5"/>
  <c r="D15116" i="5"/>
  <c r="D15114" i="5"/>
  <c r="D15112" i="5"/>
  <c r="D15110" i="5"/>
  <c r="D15108" i="5"/>
  <c r="D15106" i="5"/>
  <c r="D15104" i="5"/>
  <c r="D15102" i="5"/>
  <c r="D15100" i="5"/>
  <c r="D15098" i="5"/>
  <c r="D15096" i="5"/>
  <c r="D15094" i="5"/>
  <c r="D15092" i="5"/>
  <c r="D15090" i="5"/>
  <c r="D15088" i="5"/>
  <c r="D15086" i="5"/>
  <c r="D15084" i="5"/>
  <c r="D15082" i="5"/>
  <c r="D15080" i="5"/>
  <c r="D15078" i="5"/>
  <c r="D15076" i="5"/>
  <c r="D15074" i="5"/>
  <c r="D15072" i="5"/>
  <c r="D15070" i="5"/>
  <c r="D15068" i="5"/>
  <c r="D15066" i="5"/>
  <c r="D15064" i="5"/>
  <c r="D15062" i="5"/>
  <c r="D15060" i="5"/>
  <c r="D15058" i="5"/>
  <c r="D15056" i="5"/>
  <c r="D15054" i="5"/>
  <c r="D15052" i="5"/>
  <c r="D15050" i="5"/>
  <c r="D15048" i="5"/>
  <c r="D15046" i="5"/>
  <c r="D15044" i="5"/>
  <c r="D15042" i="5"/>
  <c r="D15040" i="5"/>
  <c r="D15038" i="5"/>
  <c r="D15036" i="5"/>
  <c r="D15034" i="5"/>
  <c r="D15032" i="5"/>
  <c r="D15030" i="5"/>
  <c r="D15028" i="5"/>
  <c r="D15026" i="5"/>
  <c r="D15024" i="5"/>
  <c r="D15022" i="5"/>
  <c r="D15020" i="5"/>
  <c r="D15018" i="5"/>
  <c r="D15016" i="5"/>
  <c r="D15014" i="5"/>
  <c r="D15012" i="5"/>
  <c r="D15010" i="5"/>
  <c r="D15008" i="5"/>
  <c r="D15006" i="5"/>
  <c r="D15004" i="5"/>
  <c r="D15002" i="5"/>
  <c r="D15000" i="5"/>
  <c r="D14998" i="5"/>
  <c r="D14996" i="5"/>
  <c r="D14994" i="5"/>
  <c r="D14992" i="5"/>
  <c r="D14990" i="5"/>
  <c r="D14988" i="5"/>
  <c r="D14986" i="5"/>
  <c r="D14984" i="5"/>
  <c r="D14982" i="5"/>
  <c r="D14980" i="5"/>
  <c r="D14978" i="5"/>
  <c r="D14976" i="5"/>
  <c r="D14974" i="5"/>
  <c r="D14972" i="5"/>
  <c r="D14970" i="5"/>
  <c r="D14968" i="5"/>
  <c r="D14966" i="5"/>
  <c r="D14964" i="5"/>
  <c r="D14962" i="5"/>
  <c r="D14960" i="5"/>
  <c r="D14958" i="5"/>
  <c r="D14956" i="5"/>
  <c r="D14954" i="5"/>
  <c r="D14952" i="5"/>
  <c r="D14950" i="5"/>
  <c r="D14948" i="5"/>
  <c r="D14946" i="5"/>
  <c r="D14944" i="5"/>
  <c r="D14942" i="5"/>
  <c r="D14940" i="5"/>
  <c r="D14938" i="5"/>
  <c r="D14936" i="5"/>
  <c r="D14934" i="5"/>
  <c r="D14932" i="5"/>
  <c r="D14930" i="5"/>
  <c r="D14928" i="5"/>
  <c r="D14926" i="5"/>
  <c r="D14924" i="5"/>
  <c r="D14922" i="5"/>
  <c r="D14920" i="5"/>
  <c r="D14918" i="5"/>
  <c r="D14916" i="5"/>
  <c r="D14914" i="5"/>
  <c r="D14912" i="5"/>
  <c r="D14910" i="5"/>
  <c r="D14908" i="5"/>
  <c r="D14906" i="5"/>
  <c r="D14904" i="5"/>
  <c r="D14902" i="5"/>
  <c r="D14900" i="5"/>
  <c r="D14898" i="5"/>
  <c r="D14896" i="5"/>
  <c r="D14894" i="5"/>
  <c r="D14892" i="5"/>
  <c r="D14890" i="5"/>
  <c r="D14888" i="5"/>
  <c r="D14886" i="5"/>
  <c r="D14884" i="5"/>
  <c r="D14882" i="5"/>
  <c r="D14880" i="5"/>
  <c r="D14878" i="5"/>
  <c r="D14876" i="5"/>
  <c r="D14874" i="5"/>
  <c r="D14872" i="5"/>
  <c r="D14870" i="5"/>
  <c r="D14868" i="5"/>
  <c r="D14866" i="5"/>
  <c r="D14864" i="5"/>
  <c r="D14862" i="5"/>
  <c r="D14860" i="5"/>
  <c r="D14858" i="5"/>
  <c r="D14856" i="5"/>
  <c r="D14854" i="5"/>
  <c r="D14852" i="5"/>
  <c r="D14850" i="5"/>
  <c r="D14848" i="5"/>
  <c r="D14846" i="5"/>
  <c r="D14844" i="5"/>
  <c r="D14842" i="5"/>
  <c r="D14840" i="5"/>
  <c r="D14838" i="5"/>
  <c r="D14836" i="5"/>
  <c r="D14834" i="5"/>
  <c r="D14832" i="5"/>
  <c r="D14830" i="5"/>
  <c r="D14828" i="5"/>
  <c r="D14826" i="5"/>
  <c r="D14824" i="5"/>
  <c r="D14822" i="5"/>
  <c r="D14820" i="5"/>
  <c r="D14818" i="5"/>
  <c r="D14816" i="5"/>
  <c r="D14814" i="5"/>
  <c r="D14812" i="5"/>
  <c r="D14810" i="5"/>
  <c r="D14808" i="5"/>
  <c r="D14806" i="5"/>
  <c r="D14804" i="5"/>
  <c r="D14802" i="5"/>
  <c r="D14800" i="5"/>
  <c r="D14798" i="5"/>
  <c r="D14796" i="5"/>
  <c r="D14794" i="5"/>
  <c r="D14792" i="5"/>
  <c r="D14790" i="5"/>
  <c r="D14788" i="5"/>
  <c r="D14786" i="5"/>
  <c r="D19481" i="5"/>
  <c r="D19149" i="5"/>
  <c r="D18893" i="5"/>
  <c r="D18855" i="5"/>
  <c r="D18656" i="5"/>
  <c r="D18638" i="5"/>
  <c r="D18558" i="5"/>
  <c r="D18526" i="5"/>
  <c r="D18494" i="5"/>
  <c r="D18462" i="5"/>
  <c r="D18430" i="5"/>
  <c r="D18398" i="5"/>
  <c r="D18366" i="5"/>
  <c r="D18334" i="5"/>
  <c r="D18302" i="5"/>
  <c r="D18270" i="5"/>
  <c r="D18238" i="5"/>
  <c r="D18206" i="5"/>
  <c r="D18174" i="5"/>
  <c r="D18142" i="5"/>
  <c r="D18110" i="5"/>
  <c r="D18078" i="5"/>
  <c r="D18046" i="5"/>
  <c r="D18014" i="5"/>
  <c r="D17982" i="5"/>
  <c r="D17950" i="5"/>
  <c r="D17918" i="5"/>
  <c r="D17886" i="5"/>
  <c r="D17854" i="5"/>
  <c r="D17822" i="5"/>
  <c r="D17790" i="5"/>
  <c r="D17758" i="5"/>
  <c r="D17740" i="5"/>
  <c r="D17700" i="5"/>
  <c r="D17694" i="5"/>
  <c r="D17676" i="5"/>
  <c r="D17636" i="5"/>
  <c r="D17630" i="5"/>
  <c r="D17612" i="5"/>
  <c r="D17572" i="5"/>
  <c r="D17566" i="5"/>
  <c r="D17548" i="5"/>
  <c r="D17508" i="5"/>
  <c r="D17502" i="5"/>
  <c r="D17484" i="5"/>
  <c r="D17444" i="5"/>
  <c r="D17438" i="5"/>
  <c r="D17420" i="5"/>
  <c r="D17380" i="5"/>
  <c r="D17364" i="5"/>
  <c r="D17348" i="5"/>
  <c r="D17332" i="5"/>
  <c r="D17316" i="5"/>
  <c r="D17300" i="5"/>
  <c r="D17289" i="5"/>
  <c r="D17281" i="5"/>
  <c r="D17273" i="5"/>
  <c r="D17265" i="5"/>
  <c r="D17257" i="5"/>
  <c r="D17249" i="5"/>
  <c r="D17241" i="5"/>
  <c r="D17233" i="5"/>
  <c r="D17225" i="5"/>
  <c r="D17217" i="5"/>
  <c r="D17209" i="5"/>
  <c r="D17201" i="5"/>
  <c r="D17193" i="5"/>
  <c r="D17185" i="5"/>
  <c r="D17177" i="5"/>
  <c r="D17169" i="5"/>
  <c r="D17161" i="5"/>
  <c r="D17153" i="5"/>
  <c r="D17145" i="5"/>
  <c r="D17137" i="5"/>
  <c r="D17129" i="5"/>
  <c r="D17121" i="5"/>
  <c r="D17113" i="5"/>
  <c r="D17105" i="5"/>
  <c r="D17097" i="5"/>
  <c r="D17089" i="5"/>
  <c r="D17081" i="5"/>
  <c r="D17073" i="5"/>
  <c r="D17065" i="5"/>
  <c r="D17057" i="5"/>
  <c r="D17049" i="5"/>
  <c r="D17041" i="5"/>
  <c r="D17033" i="5"/>
  <c r="D17025" i="5"/>
  <c r="D17017" i="5"/>
  <c r="D17009" i="5"/>
  <c r="D17001" i="5"/>
  <c r="D16993" i="5"/>
  <c r="D16985" i="5"/>
  <c r="D16977" i="5"/>
  <c r="D16969" i="5"/>
  <c r="D16961" i="5"/>
  <c r="D16953" i="5"/>
  <c r="D16945" i="5"/>
  <c r="D16937" i="5"/>
  <c r="D16929" i="5"/>
  <c r="D16921" i="5"/>
  <c r="D16913" i="5"/>
  <c r="D16905" i="5"/>
  <c r="D16897" i="5"/>
  <c r="D16889" i="5"/>
  <c r="D16881" i="5"/>
  <c r="D16873" i="5"/>
  <c r="D16865" i="5"/>
  <c r="D16857" i="5"/>
  <c r="D16849" i="5"/>
  <c r="D16841" i="5"/>
  <c r="D16833" i="5"/>
  <c r="D16825" i="5"/>
  <c r="D16817" i="5"/>
  <c r="D16809" i="5"/>
  <c r="D16801" i="5"/>
  <c r="D16793" i="5"/>
  <c r="D16785" i="5"/>
  <c r="D16777" i="5"/>
  <c r="D16769" i="5"/>
  <c r="D16761" i="5"/>
  <c r="D16753" i="5"/>
  <c r="D16745" i="5"/>
  <c r="D16737" i="5"/>
  <c r="D16729" i="5"/>
  <c r="D16721" i="5"/>
  <c r="D16713" i="5"/>
  <c r="D16705" i="5"/>
  <c r="D16697" i="5"/>
  <c r="D16689" i="5"/>
  <c r="D16681" i="5"/>
  <c r="D16673" i="5"/>
  <c r="D16665" i="5"/>
  <c r="D16657" i="5"/>
  <c r="D16649" i="5"/>
  <c r="D16641" i="5"/>
  <c r="D16633" i="5"/>
  <c r="D16625" i="5"/>
  <c r="D16617" i="5"/>
  <c r="D16609" i="5"/>
  <c r="D16601" i="5"/>
  <c r="D16593" i="5"/>
  <c r="D16585" i="5"/>
  <c r="D16577" i="5"/>
  <c r="D16569" i="5"/>
  <c r="D16561" i="5"/>
  <c r="D16553" i="5"/>
  <c r="D16545" i="5"/>
  <c r="D16537" i="5"/>
  <c r="D16529" i="5"/>
  <c r="D16521" i="5"/>
  <c r="D16513" i="5"/>
  <c r="D16505" i="5"/>
  <c r="D16497" i="5"/>
  <c r="D16489" i="5"/>
  <c r="D16481" i="5"/>
  <c r="D16473" i="5"/>
  <c r="D16465" i="5"/>
  <c r="D16457" i="5"/>
  <c r="D16449" i="5"/>
  <c r="D16441" i="5"/>
  <c r="D16433" i="5"/>
  <c r="D16425" i="5"/>
  <c r="D16417" i="5"/>
  <c r="D16409" i="5"/>
  <c r="D16401" i="5"/>
  <c r="D16393" i="5"/>
  <c r="D16385" i="5"/>
  <c r="D16377" i="5"/>
  <c r="D16369" i="5"/>
  <c r="D16361" i="5"/>
  <c r="D16353" i="5"/>
  <c r="D16345" i="5"/>
  <c r="D16337" i="5"/>
  <c r="D16329" i="5"/>
  <c r="D16321" i="5"/>
  <c r="D16313" i="5"/>
  <c r="D16305" i="5"/>
  <c r="D16297" i="5"/>
  <c r="D16289" i="5"/>
  <c r="D16281" i="5"/>
  <c r="D16273" i="5"/>
  <c r="D16265" i="5"/>
  <c r="D16257" i="5"/>
  <c r="D16249" i="5"/>
  <c r="D16241" i="5"/>
  <c r="D16233" i="5"/>
  <c r="D16225" i="5"/>
  <c r="D16217" i="5"/>
  <c r="D16209" i="5"/>
  <c r="D16201" i="5"/>
  <c r="D16193" i="5"/>
  <c r="D16185" i="5"/>
  <c r="D16177" i="5"/>
  <c r="D16169" i="5"/>
  <c r="D16161" i="5"/>
  <c r="D16153" i="5"/>
  <c r="D16145" i="5"/>
  <c r="D16137" i="5"/>
  <c r="D16129" i="5"/>
  <c r="D16121" i="5"/>
  <c r="D16113" i="5"/>
  <c r="D16105" i="5"/>
  <c r="D16097" i="5"/>
  <c r="D16089" i="5"/>
  <c r="D16081" i="5"/>
  <c r="D16073" i="5"/>
  <c r="D16065" i="5"/>
  <c r="D16057" i="5"/>
  <c r="D16049" i="5"/>
  <c r="D16041" i="5"/>
  <c r="D16033" i="5"/>
  <c r="D16025" i="5"/>
  <c r="D16017" i="5"/>
  <c r="D16009" i="5"/>
  <c r="D16001" i="5"/>
  <c r="D15993" i="5"/>
  <c r="D15985" i="5"/>
  <c r="D15977" i="5"/>
  <c r="D19287" i="5"/>
  <c r="D19031" i="5"/>
  <c r="D18789" i="5"/>
  <c r="D18604" i="5"/>
  <c r="D18552" i="5"/>
  <c r="D18520" i="5"/>
  <c r="D18488" i="5"/>
  <c r="D18456" i="5"/>
  <c r="D18424" i="5"/>
  <c r="D18392" i="5"/>
  <c r="D18360" i="5"/>
  <c r="D18328" i="5"/>
  <c r="D18296" i="5"/>
  <c r="D18264" i="5"/>
  <c r="D18232" i="5"/>
  <c r="D18200" i="5"/>
  <c r="D18168" i="5"/>
  <c r="D18136" i="5"/>
  <c r="D18104" i="5"/>
  <c r="D18072" i="5"/>
  <c r="D18040" i="5"/>
  <c r="D18008" i="5"/>
  <c r="D17976" i="5"/>
  <c r="D17944" i="5"/>
  <c r="D17912" i="5"/>
  <c r="D17880" i="5"/>
  <c r="D17848" i="5"/>
  <c r="D17816" i="5"/>
  <c r="D17784" i="5"/>
  <c r="D17752" i="5"/>
  <c r="D17734" i="5"/>
  <c r="D17728" i="5"/>
  <c r="D17688" i="5"/>
  <c r="D17670" i="5"/>
  <c r="D17664" i="5"/>
  <c r="D17624" i="5"/>
  <c r="D17606" i="5"/>
  <c r="D17600" i="5"/>
  <c r="D17560" i="5"/>
  <c r="D17542" i="5"/>
  <c r="D17536" i="5"/>
  <c r="D17496" i="5"/>
  <c r="D17478" i="5"/>
  <c r="D17472" i="5"/>
  <c r="D17432" i="5"/>
  <c r="D17414" i="5"/>
  <c r="D17408" i="5"/>
  <c r="D17378" i="5"/>
  <c r="D17362" i="5"/>
  <c r="D17346" i="5"/>
  <c r="D17330" i="5"/>
  <c r="D17314" i="5"/>
  <c r="D17298" i="5"/>
  <c r="D17295" i="5"/>
  <c r="D17287" i="5"/>
  <c r="D17279" i="5"/>
  <c r="D17271" i="5"/>
  <c r="D17263" i="5"/>
  <c r="D17255" i="5"/>
  <c r="D17247" i="5"/>
  <c r="D17239" i="5"/>
  <c r="D17231" i="5"/>
  <c r="D17223" i="5"/>
  <c r="D17215" i="5"/>
  <c r="D17207" i="5"/>
  <c r="D17199" i="5"/>
  <c r="D17191" i="5"/>
  <c r="D17183" i="5"/>
  <c r="D17175" i="5"/>
  <c r="D17167" i="5"/>
  <c r="D17159" i="5"/>
  <c r="D17151" i="5"/>
  <c r="D17143" i="5"/>
  <c r="D17135" i="5"/>
  <c r="D17127" i="5"/>
  <c r="D17119" i="5"/>
  <c r="D17111" i="5"/>
  <c r="D17103" i="5"/>
  <c r="D17095" i="5"/>
  <c r="D17087" i="5"/>
  <c r="D17079" i="5"/>
  <c r="D17071" i="5"/>
  <c r="D17063" i="5"/>
  <c r="D17055" i="5"/>
  <c r="D17047" i="5"/>
  <c r="D17039" i="5"/>
  <c r="D17031" i="5"/>
  <c r="D17023" i="5"/>
  <c r="D17015" i="5"/>
  <c r="D17007" i="5"/>
  <c r="D16999" i="5"/>
  <c r="D16991" i="5"/>
  <c r="D16983" i="5"/>
  <c r="D16975" i="5"/>
  <c r="D16967" i="5"/>
  <c r="D16959" i="5"/>
  <c r="D16951" i="5"/>
  <c r="D16943" i="5"/>
  <c r="D16935" i="5"/>
  <c r="D16927" i="5"/>
  <c r="D16919" i="5"/>
  <c r="D16911" i="5"/>
  <c r="D16903" i="5"/>
  <c r="D16895" i="5"/>
  <c r="D16887" i="5"/>
  <c r="D16879" i="5"/>
  <c r="D16871" i="5"/>
  <c r="D16863" i="5"/>
  <c r="D16855" i="5"/>
  <c r="D16847" i="5"/>
  <c r="D16839" i="5"/>
  <c r="D16831" i="5"/>
  <c r="D16823" i="5"/>
  <c r="D16815" i="5"/>
  <c r="D16807" i="5"/>
  <c r="D16799" i="5"/>
  <c r="D16791" i="5"/>
  <c r="D16783" i="5"/>
  <c r="D16775" i="5"/>
  <c r="D16767" i="5"/>
  <c r="D16759" i="5"/>
  <c r="D16751" i="5"/>
  <c r="D16743" i="5"/>
  <c r="D16735" i="5"/>
  <c r="D16727" i="5"/>
  <c r="D16719" i="5"/>
  <c r="D16711" i="5"/>
  <c r="D16703" i="5"/>
  <c r="D16695" i="5"/>
  <c r="D16687" i="5"/>
  <c r="D16679" i="5"/>
  <c r="D16671" i="5"/>
  <c r="D16663" i="5"/>
  <c r="D16655" i="5"/>
  <c r="D16647" i="5"/>
  <c r="D16639" i="5"/>
  <c r="D16631" i="5"/>
  <c r="D16623" i="5"/>
  <c r="D16615" i="5"/>
  <c r="D16607" i="5"/>
  <c r="D16599" i="5"/>
  <c r="D16591" i="5"/>
  <c r="D16583" i="5"/>
  <c r="D16575" i="5"/>
  <c r="D16567" i="5"/>
  <c r="D16559" i="5"/>
  <c r="D16551" i="5"/>
  <c r="D16543" i="5"/>
  <c r="D16535" i="5"/>
  <c r="D16527" i="5"/>
  <c r="D16519" i="5"/>
  <c r="D16511" i="5"/>
  <c r="D16503" i="5"/>
  <c r="D16495" i="5"/>
  <c r="D16487" i="5"/>
  <c r="D16479" i="5"/>
  <c r="D16471" i="5"/>
  <c r="D16463" i="5"/>
  <c r="D16455" i="5"/>
  <c r="D16447" i="5"/>
  <c r="D16439" i="5"/>
  <c r="D16431" i="5"/>
  <c r="D16423" i="5"/>
  <c r="D16415" i="5"/>
  <c r="D16407" i="5"/>
  <c r="D16399" i="5"/>
  <c r="D16391" i="5"/>
  <c r="D16383" i="5"/>
  <c r="D16375" i="5"/>
  <c r="D16367" i="5"/>
  <c r="D16359" i="5"/>
  <c r="D16351" i="5"/>
  <c r="D16343" i="5"/>
  <c r="D16335" i="5"/>
  <c r="D16327" i="5"/>
  <c r="D16319" i="5"/>
  <c r="D16311" i="5"/>
  <c r="D16303" i="5"/>
  <c r="D16295" i="5"/>
  <c r="D16287" i="5"/>
  <c r="D16279" i="5"/>
  <c r="D16271" i="5"/>
  <c r="D16263" i="5"/>
  <c r="D16255" i="5"/>
  <c r="D16247" i="5"/>
  <c r="D16239" i="5"/>
  <c r="D16231" i="5"/>
  <c r="D16223" i="5"/>
  <c r="D16215" i="5"/>
  <c r="D16207" i="5"/>
  <c r="D16199" i="5"/>
  <c r="D16191" i="5"/>
  <c r="D16183" i="5"/>
  <c r="D16175" i="5"/>
  <c r="D16167" i="5"/>
  <c r="D16159" i="5"/>
  <c r="D16151" i="5"/>
  <c r="D16143" i="5"/>
  <c r="D16135" i="5"/>
  <c r="D16127" i="5"/>
  <c r="D16119" i="5"/>
  <c r="D16111" i="5"/>
  <c r="D16103" i="5"/>
  <c r="D16095" i="5"/>
  <c r="D16087" i="5"/>
  <c r="D16079" i="5"/>
  <c r="D16071" i="5"/>
  <c r="D16063" i="5"/>
  <c r="D16055" i="5"/>
  <c r="D16047" i="5"/>
  <c r="D16039" i="5"/>
  <c r="D16031" i="5"/>
  <c r="D16023" i="5"/>
  <c r="D16015" i="5"/>
  <c r="D16007" i="5"/>
  <c r="D15999" i="5"/>
  <c r="D15991" i="5"/>
  <c r="D15983" i="5"/>
  <c r="D15975" i="5"/>
  <c r="D15967" i="5"/>
  <c r="D15959" i="5"/>
  <c r="D15951" i="5"/>
  <c r="D15943" i="5"/>
  <c r="D15935" i="5"/>
  <c r="D15927" i="5"/>
  <c r="D15919" i="5"/>
  <c r="D15911" i="5"/>
  <c r="D15903" i="5"/>
  <c r="D15895" i="5"/>
  <c r="D15887" i="5"/>
  <c r="D15879" i="5"/>
  <c r="D15871" i="5"/>
  <c r="D15863" i="5"/>
  <c r="D15855" i="5"/>
  <c r="D15847" i="5"/>
  <c r="D15839" i="5"/>
  <c r="D15831" i="5"/>
  <c r="D15823" i="5"/>
  <c r="D15815" i="5"/>
  <c r="D15807" i="5"/>
  <c r="D15799" i="5"/>
  <c r="D15791" i="5"/>
  <c r="D15783" i="5"/>
  <c r="D15775" i="5"/>
  <c r="D15767" i="5"/>
  <c r="D15759" i="5"/>
  <c r="D15751" i="5"/>
  <c r="D15743" i="5"/>
  <c r="D15735" i="5"/>
  <c r="D15727" i="5"/>
  <c r="D15719" i="5"/>
  <c r="D15711" i="5"/>
  <c r="D15703" i="5"/>
  <c r="D15695" i="5"/>
  <c r="D15687" i="5"/>
  <c r="D15679" i="5"/>
  <c r="D15671" i="5"/>
  <c r="D15663" i="5"/>
  <c r="D15655" i="5"/>
  <c r="D15647" i="5"/>
  <c r="D15639" i="5"/>
  <c r="D15631" i="5"/>
  <c r="D15623" i="5"/>
  <c r="D15615" i="5"/>
  <c r="D15607" i="5"/>
  <c r="D15599" i="5"/>
  <c r="D15591" i="5"/>
  <c r="D15583" i="5"/>
  <c r="D15575" i="5"/>
  <c r="D15567" i="5"/>
  <c r="D15559" i="5"/>
  <c r="D15551" i="5"/>
  <c r="D15543" i="5"/>
  <c r="D15535" i="5"/>
  <c r="D15527" i="5"/>
  <c r="D15519" i="5"/>
  <c r="D15511" i="5"/>
  <c r="D15503" i="5"/>
  <c r="D15495" i="5"/>
  <c r="D15487" i="5"/>
  <c r="D15479" i="5"/>
  <c r="D15471" i="5"/>
  <c r="D15463" i="5"/>
  <c r="D15455" i="5"/>
  <c r="D15447" i="5"/>
  <c r="D15439" i="5"/>
  <c r="D15431" i="5"/>
  <c r="D15423" i="5"/>
  <c r="D15415" i="5"/>
  <c r="D15407" i="5"/>
  <c r="D15399" i="5"/>
  <c r="D15391" i="5"/>
  <c r="D15383" i="5"/>
  <c r="D15375" i="5"/>
  <c r="D15367" i="5"/>
  <c r="D15359" i="5"/>
  <c r="D15351" i="5"/>
  <c r="D15343" i="5"/>
  <c r="D15335" i="5"/>
  <c r="D15327" i="5"/>
  <c r="D15319" i="5"/>
  <c r="D15311" i="5"/>
  <c r="D15303" i="5"/>
  <c r="D15295" i="5"/>
  <c r="D15287" i="5"/>
  <c r="D15279" i="5"/>
  <c r="D15271" i="5"/>
  <c r="D15263" i="5"/>
  <c r="D15255" i="5"/>
  <c r="D15247" i="5"/>
  <c r="D15239" i="5"/>
  <c r="D15231" i="5"/>
  <c r="D15223" i="5"/>
  <c r="D15215" i="5"/>
  <c r="D15207" i="5"/>
  <c r="D15199" i="5"/>
  <c r="D15191" i="5"/>
  <c r="D15183" i="5"/>
  <c r="D15175" i="5"/>
  <c r="D15167" i="5"/>
  <c r="D15159" i="5"/>
  <c r="D15151" i="5"/>
  <c r="D15143" i="5"/>
  <c r="D15135" i="5"/>
  <c r="D15127" i="5"/>
  <c r="D15119" i="5"/>
  <c r="D15111" i="5"/>
  <c r="D15103" i="5"/>
  <c r="D15095" i="5"/>
  <c r="D15087" i="5"/>
  <c r="D15079" i="5"/>
  <c r="D15071" i="5"/>
  <c r="D15063" i="5"/>
  <c r="D15055" i="5"/>
  <c r="D15047" i="5"/>
  <c r="D15039" i="5"/>
  <c r="D15031" i="5"/>
  <c r="D15023" i="5"/>
  <c r="D15015" i="5"/>
  <c r="D15007" i="5"/>
  <c r="D14999" i="5"/>
  <c r="D19277" i="5"/>
  <c r="D18869" i="5"/>
  <c r="D18582" i="5"/>
  <c r="D18510" i="5"/>
  <c r="D18446" i="5"/>
  <c r="D18382" i="5"/>
  <c r="D18318" i="5"/>
  <c r="D18254" i="5"/>
  <c r="D18190" i="5"/>
  <c r="D18126" i="5"/>
  <c r="D18062" i="5"/>
  <c r="D17998" i="5"/>
  <c r="D17934" i="5"/>
  <c r="D17870" i="5"/>
  <c r="D17806" i="5"/>
  <c r="D17720" i="5"/>
  <c r="D17702" i="5"/>
  <c r="D17668" i="5"/>
  <c r="D17592" i="5"/>
  <c r="D17574" i="5"/>
  <c r="D17540" i="5"/>
  <c r="D17464" i="5"/>
  <c r="D17446" i="5"/>
  <c r="D17412" i="5"/>
  <c r="D17370" i="5"/>
  <c r="D17338" i="5"/>
  <c r="D17306" i="5"/>
  <c r="D17285" i="5"/>
  <c r="D17269" i="5"/>
  <c r="D17253" i="5"/>
  <c r="D17237" i="5"/>
  <c r="D17221" i="5"/>
  <c r="D17205" i="5"/>
  <c r="D17189" i="5"/>
  <c r="D17173" i="5"/>
  <c r="D17157" i="5"/>
  <c r="D17141" i="5"/>
  <c r="D17125" i="5"/>
  <c r="D17109" i="5"/>
  <c r="D17093" i="5"/>
  <c r="D17077" i="5"/>
  <c r="D17061" i="5"/>
  <c r="D17045" i="5"/>
  <c r="D17029" i="5"/>
  <c r="D17013" i="5"/>
  <c r="D16997" i="5"/>
  <c r="D16981" i="5"/>
  <c r="D16965" i="5"/>
  <c r="D16949" i="5"/>
  <c r="D16933" i="5"/>
  <c r="D16917" i="5"/>
  <c r="D16901" i="5"/>
  <c r="D16885" i="5"/>
  <c r="D16869" i="5"/>
  <c r="D16853" i="5"/>
  <c r="D16837" i="5"/>
  <c r="D16821" i="5"/>
  <c r="D16805" i="5"/>
  <c r="D16789" i="5"/>
  <c r="D16773" i="5"/>
  <c r="D16757" i="5"/>
  <c r="D16741" i="5"/>
  <c r="D16725" i="5"/>
  <c r="D16709" i="5"/>
  <c r="D16693" i="5"/>
  <c r="D16677" i="5"/>
  <c r="D16661" i="5"/>
  <c r="D16645" i="5"/>
  <c r="D16629" i="5"/>
  <c r="D16613" i="5"/>
  <c r="D16597" i="5"/>
  <c r="D16581" i="5"/>
  <c r="D16565" i="5"/>
  <c r="D16549" i="5"/>
  <c r="D16533" i="5"/>
  <c r="D16517" i="5"/>
  <c r="D16501" i="5"/>
  <c r="D16485" i="5"/>
  <c r="D16469" i="5"/>
  <c r="D16453" i="5"/>
  <c r="D16437" i="5"/>
  <c r="D16421" i="5"/>
  <c r="D16405" i="5"/>
  <c r="D16389" i="5"/>
  <c r="D16373" i="5"/>
  <c r="D16357" i="5"/>
  <c r="D16341" i="5"/>
  <c r="D16325" i="5"/>
  <c r="D16309" i="5"/>
  <c r="D16293" i="5"/>
  <c r="D16277" i="5"/>
  <c r="D16261" i="5"/>
  <c r="D16245" i="5"/>
  <c r="D16229" i="5"/>
  <c r="D16213" i="5"/>
  <c r="D16197" i="5"/>
  <c r="D16181" i="5"/>
  <c r="D16165" i="5"/>
  <c r="D16149" i="5"/>
  <c r="D16133" i="5"/>
  <c r="D16117" i="5"/>
  <c r="D16101" i="5"/>
  <c r="D16085" i="5"/>
  <c r="D16069" i="5"/>
  <c r="D16053" i="5"/>
  <c r="D16037" i="5"/>
  <c r="D16021" i="5"/>
  <c r="D16005" i="5"/>
  <c r="D15989" i="5"/>
  <c r="D15973" i="5"/>
  <c r="D15953" i="5"/>
  <c r="D15947" i="5"/>
  <c r="D15941" i="5"/>
  <c r="D15921" i="5"/>
  <c r="D15915" i="5"/>
  <c r="D15909" i="5"/>
  <c r="D15889" i="5"/>
  <c r="D15883" i="5"/>
  <c r="D15877" i="5"/>
  <c r="D15857" i="5"/>
  <c r="D15851" i="5"/>
  <c r="D15845" i="5"/>
  <c r="D15825" i="5"/>
  <c r="D15819" i="5"/>
  <c r="D15813" i="5"/>
  <c r="D15793" i="5"/>
  <c r="D15787" i="5"/>
  <c r="D15781" i="5"/>
  <c r="D15761" i="5"/>
  <c r="D15755" i="5"/>
  <c r="D15749" i="5"/>
  <c r="D15729" i="5"/>
  <c r="D15723" i="5"/>
  <c r="D15717" i="5"/>
  <c r="D15697" i="5"/>
  <c r="D15691" i="5"/>
  <c r="D15685" i="5"/>
  <c r="D15665" i="5"/>
  <c r="D15659" i="5"/>
  <c r="D15653" i="5"/>
  <c r="D15633" i="5"/>
  <c r="D15627" i="5"/>
  <c r="D15621" i="5"/>
  <c r="D15601" i="5"/>
  <c r="D15595" i="5"/>
  <c r="D15589" i="5"/>
  <c r="D15569" i="5"/>
  <c r="D15563" i="5"/>
  <c r="D15557" i="5"/>
  <c r="D15537" i="5"/>
  <c r="D15531" i="5"/>
  <c r="D15525" i="5"/>
  <c r="D15505" i="5"/>
  <c r="D15499" i="5"/>
  <c r="D15493" i="5"/>
  <c r="D15473" i="5"/>
  <c r="D15467" i="5"/>
  <c r="D15461" i="5"/>
  <c r="D15441" i="5"/>
  <c r="D15435" i="5"/>
  <c r="D15429" i="5"/>
  <c r="D15409" i="5"/>
  <c r="D15403" i="5"/>
  <c r="D15397" i="5"/>
  <c r="D15377" i="5"/>
  <c r="D15371" i="5"/>
  <c r="D15365" i="5"/>
  <c r="D15345" i="5"/>
  <c r="D15339" i="5"/>
  <c r="D15333" i="5"/>
  <c r="D15313" i="5"/>
  <c r="D15307" i="5"/>
  <c r="D15301" i="5"/>
  <c r="D15281" i="5"/>
  <c r="D15275" i="5"/>
  <c r="D15269" i="5"/>
  <c r="D15249" i="5"/>
  <c r="D15243" i="5"/>
  <c r="D15237" i="5"/>
  <c r="D15217" i="5"/>
  <c r="D15211" i="5"/>
  <c r="D15205" i="5"/>
  <c r="D15185" i="5"/>
  <c r="D15179" i="5"/>
  <c r="D15173" i="5"/>
  <c r="D15153" i="5"/>
  <c r="D15147" i="5"/>
  <c r="D15141" i="5"/>
  <c r="D15121" i="5"/>
  <c r="D15115" i="5"/>
  <c r="D15109" i="5"/>
  <c r="D15089" i="5"/>
  <c r="D15083" i="5"/>
  <c r="D15077" i="5"/>
  <c r="D15057" i="5"/>
  <c r="D15051" i="5"/>
  <c r="D15045" i="5"/>
  <c r="D15025" i="5"/>
  <c r="D15019" i="5"/>
  <c r="D15013" i="5"/>
  <c r="D14993" i="5"/>
  <c r="D14985" i="5"/>
  <c r="D14977" i="5"/>
  <c r="D14969" i="5"/>
  <c r="D14961" i="5"/>
  <c r="D14953" i="5"/>
  <c r="D14945" i="5"/>
  <c r="D14937" i="5"/>
  <c r="D14929" i="5"/>
  <c r="D14921" i="5"/>
  <c r="D14913" i="5"/>
  <c r="D14905" i="5"/>
  <c r="D14897" i="5"/>
  <c r="D14889" i="5"/>
  <c r="D14881" i="5"/>
  <c r="D14873" i="5"/>
  <c r="D14865" i="5"/>
  <c r="D14857" i="5"/>
  <c r="D14849" i="5"/>
  <c r="D14841" i="5"/>
  <c r="D14833" i="5"/>
  <c r="D14825" i="5"/>
  <c r="D14817" i="5"/>
  <c r="D14809" i="5"/>
  <c r="D14801" i="5"/>
  <c r="D14793" i="5"/>
  <c r="D14785" i="5"/>
  <c r="D14783" i="5"/>
  <c r="D14781" i="5"/>
  <c r="D14779" i="5"/>
  <c r="D14777" i="5"/>
  <c r="D14775" i="5"/>
  <c r="D14773" i="5"/>
  <c r="D14771" i="5"/>
  <c r="D14769" i="5"/>
  <c r="D14767" i="5"/>
  <c r="D14765" i="5"/>
  <c r="D14763" i="5"/>
  <c r="D14761" i="5"/>
  <c r="D14759" i="5"/>
  <c r="D14757" i="5"/>
  <c r="D14755" i="5"/>
  <c r="D14753" i="5"/>
  <c r="D14751" i="5"/>
  <c r="D14749" i="5"/>
  <c r="D14747" i="5"/>
  <c r="D14745" i="5"/>
  <c r="D14743" i="5"/>
  <c r="D14741" i="5"/>
  <c r="D14739" i="5"/>
  <c r="D14737" i="5"/>
  <c r="D14735" i="5"/>
  <c r="D14733" i="5"/>
  <c r="D14731" i="5"/>
  <c r="D14729" i="5"/>
  <c r="D14727" i="5"/>
  <c r="D14725" i="5"/>
  <c r="D14723" i="5"/>
  <c r="D14721" i="5"/>
  <c r="D14719" i="5"/>
  <c r="D14717" i="5"/>
  <c r="D14715" i="5"/>
  <c r="D14713" i="5"/>
  <c r="D14711" i="5"/>
  <c r="D14709" i="5"/>
  <c r="D14707" i="5"/>
  <c r="D14705" i="5"/>
  <c r="D14703" i="5"/>
  <c r="D14701" i="5"/>
  <c r="D14699" i="5"/>
  <c r="D14697" i="5"/>
  <c r="D14695" i="5"/>
  <c r="D14693" i="5"/>
  <c r="D14691" i="5"/>
  <c r="D14689" i="5"/>
  <c r="D14687" i="5"/>
  <c r="D14685" i="5"/>
  <c r="D14683" i="5"/>
  <c r="D14681" i="5"/>
  <c r="D14679" i="5"/>
  <c r="D14677" i="5"/>
  <c r="D14675" i="5"/>
  <c r="D14673" i="5"/>
  <c r="D14671" i="5"/>
  <c r="D14669" i="5"/>
  <c r="D14667" i="5"/>
  <c r="D14665" i="5"/>
  <c r="D14663" i="5"/>
  <c r="D14661" i="5"/>
  <c r="D14659" i="5"/>
  <c r="D14657" i="5"/>
  <c r="D14655" i="5"/>
  <c r="D14653" i="5"/>
  <c r="D14651" i="5"/>
  <c r="D14649" i="5"/>
  <c r="D14647" i="5"/>
  <c r="D14645" i="5"/>
  <c r="D14643" i="5"/>
  <c r="D14641" i="5"/>
  <c r="D14639" i="5"/>
  <c r="D14637" i="5"/>
  <c r="D14635" i="5"/>
  <c r="D14633" i="5"/>
  <c r="D14631" i="5"/>
  <c r="D14629" i="5"/>
  <c r="D14627" i="5"/>
  <c r="D14625" i="5"/>
  <c r="D14623" i="5"/>
  <c r="D14621" i="5"/>
  <c r="D14619" i="5"/>
  <c r="D14617" i="5"/>
  <c r="D14615" i="5"/>
  <c r="D14613" i="5"/>
  <c r="D14611" i="5"/>
  <c r="D14609" i="5"/>
  <c r="D14607" i="5"/>
  <c r="D14605" i="5"/>
  <c r="D14603" i="5"/>
  <c r="D14601" i="5"/>
  <c r="D14599" i="5"/>
  <c r="D14597" i="5"/>
  <c r="D14595" i="5"/>
  <c r="D14593" i="5"/>
  <c r="D14591" i="5"/>
  <c r="D14589" i="5"/>
  <c r="D14587" i="5"/>
  <c r="D14585" i="5"/>
  <c r="D14583" i="5"/>
  <c r="D14581" i="5"/>
  <c r="D14579" i="5"/>
  <c r="D14577" i="5"/>
  <c r="D14575" i="5"/>
  <c r="D14573" i="5"/>
  <c r="D14571" i="5"/>
  <c r="D14569" i="5"/>
  <c r="D14567" i="5"/>
  <c r="D14565" i="5"/>
  <c r="D14563" i="5"/>
  <c r="D14561" i="5"/>
  <c r="D14559" i="5"/>
  <c r="D14557" i="5"/>
  <c r="D19499" i="5"/>
  <c r="D18903" i="5"/>
  <c r="D18644" i="5"/>
  <c r="D18536" i="5"/>
  <c r="D18472" i="5"/>
  <c r="D18408" i="5"/>
  <c r="D18344" i="5"/>
  <c r="D18280" i="5"/>
  <c r="D18216" i="5"/>
  <c r="D18152" i="5"/>
  <c r="D18088" i="5"/>
  <c r="D18024" i="5"/>
  <c r="D17960" i="5"/>
  <c r="D17896" i="5"/>
  <c r="D17832" i="5"/>
  <c r="D17768" i="5"/>
  <c r="D17726" i="5"/>
  <c r="D17708" i="5"/>
  <c r="D17632" i="5"/>
  <c r="D17598" i="5"/>
  <c r="D17580" i="5"/>
  <c r="D17504" i="5"/>
  <c r="D17470" i="5"/>
  <c r="D17452" i="5"/>
  <c r="D17372" i="5"/>
  <c r="D17340" i="5"/>
  <c r="D17308" i="5"/>
  <c r="D17291" i="5"/>
  <c r="D17275" i="5"/>
  <c r="D17259" i="5"/>
  <c r="D17243" i="5"/>
  <c r="D17227" i="5"/>
  <c r="D17211" i="5"/>
  <c r="D17195" i="5"/>
  <c r="D17179" i="5"/>
  <c r="D17163" i="5"/>
  <c r="D17147" i="5"/>
  <c r="D17131" i="5"/>
  <c r="D17115" i="5"/>
  <c r="D17099" i="5"/>
  <c r="D17083" i="5"/>
  <c r="D17067" i="5"/>
  <c r="D17051" i="5"/>
  <c r="D17035" i="5"/>
  <c r="D17019" i="5"/>
  <c r="D17003" i="5"/>
  <c r="D16987" i="5"/>
  <c r="D16971" i="5"/>
  <c r="D16955" i="5"/>
  <c r="D16939" i="5"/>
  <c r="D16923" i="5"/>
  <c r="D16907" i="5"/>
  <c r="D16891" i="5"/>
  <c r="D16875" i="5"/>
  <c r="D16859" i="5"/>
  <c r="D16843" i="5"/>
  <c r="D16827" i="5"/>
  <c r="D16811" i="5"/>
  <c r="D16795" i="5"/>
  <c r="D16779" i="5"/>
  <c r="D16763" i="5"/>
  <c r="D16747" i="5"/>
  <c r="D16731" i="5"/>
  <c r="D16715" i="5"/>
  <c r="D16699" i="5"/>
  <c r="D16683" i="5"/>
  <c r="D16667" i="5"/>
  <c r="D16651" i="5"/>
  <c r="D16635" i="5"/>
  <c r="D16619" i="5"/>
  <c r="D16603" i="5"/>
  <c r="D16587" i="5"/>
  <c r="D16571" i="5"/>
  <c r="D16555" i="5"/>
  <c r="D16539" i="5"/>
  <c r="D16523" i="5"/>
  <c r="D16507" i="5"/>
  <c r="D16491" i="5"/>
  <c r="D16475" i="5"/>
  <c r="D16459" i="5"/>
  <c r="D16443" i="5"/>
  <c r="D16427" i="5"/>
  <c r="D16411" i="5"/>
  <c r="D16395" i="5"/>
  <c r="D16379" i="5"/>
  <c r="D16363" i="5"/>
  <c r="D16347" i="5"/>
  <c r="D16331" i="5"/>
  <c r="D16315" i="5"/>
  <c r="D16299" i="5"/>
  <c r="D16283" i="5"/>
  <c r="D16267" i="5"/>
  <c r="D16251" i="5"/>
  <c r="D16235" i="5"/>
  <c r="D16219" i="5"/>
  <c r="D16203" i="5"/>
  <c r="D16187" i="5"/>
  <c r="D16171" i="5"/>
  <c r="D16155" i="5"/>
  <c r="D16139" i="5"/>
  <c r="D16123" i="5"/>
  <c r="D16107" i="5"/>
  <c r="D16091" i="5"/>
  <c r="D16075" i="5"/>
  <c r="D16059" i="5"/>
  <c r="D16043" i="5"/>
  <c r="D16027" i="5"/>
  <c r="D16011" i="5"/>
  <c r="D15995" i="5"/>
  <c r="D15979" i="5"/>
  <c r="D15961" i="5"/>
  <c r="D15955" i="5"/>
  <c r="D15949" i="5"/>
  <c r="D15929" i="5"/>
  <c r="D15923" i="5"/>
  <c r="D15917" i="5"/>
  <c r="D15897" i="5"/>
  <c r="D15891" i="5"/>
  <c r="D15885" i="5"/>
  <c r="D15865" i="5"/>
  <c r="D15859" i="5"/>
  <c r="D15853" i="5"/>
  <c r="D15833" i="5"/>
  <c r="D15827" i="5"/>
  <c r="D15821" i="5"/>
  <c r="D15801" i="5"/>
  <c r="D15795" i="5"/>
  <c r="D15789" i="5"/>
  <c r="D15769" i="5"/>
  <c r="D15763" i="5"/>
  <c r="D15757" i="5"/>
  <c r="D15737" i="5"/>
  <c r="D15731" i="5"/>
  <c r="D15725" i="5"/>
  <c r="D15705" i="5"/>
  <c r="D15699" i="5"/>
  <c r="D15693" i="5"/>
  <c r="D15673" i="5"/>
  <c r="D15667" i="5"/>
  <c r="D15661" i="5"/>
  <c r="D15641" i="5"/>
  <c r="D15635" i="5"/>
  <c r="D15629" i="5"/>
  <c r="D15609" i="5"/>
  <c r="D15603" i="5"/>
  <c r="D15597" i="5"/>
  <c r="D15577" i="5"/>
  <c r="D15571" i="5"/>
  <c r="D15565" i="5"/>
  <c r="D15545" i="5"/>
  <c r="D15539" i="5"/>
  <c r="D15533" i="5"/>
  <c r="D15513" i="5"/>
  <c r="D15507" i="5"/>
  <c r="D15501" i="5"/>
  <c r="D15481" i="5"/>
  <c r="D15475" i="5"/>
  <c r="D15469" i="5"/>
  <c r="D15449" i="5"/>
  <c r="D15443" i="5"/>
  <c r="D15437" i="5"/>
  <c r="D15417" i="5"/>
  <c r="D15411" i="5"/>
  <c r="D15405" i="5"/>
  <c r="D15385" i="5"/>
  <c r="D15379" i="5"/>
  <c r="D15373" i="5"/>
  <c r="D15353" i="5"/>
  <c r="D15347" i="5"/>
  <c r="D15341" i="5"/>
  <c r="D15321" i="5"/>
  <c r="D15315" i="5"/>
  <c r="D15309" i="5"/>
  <c r="D15289" i="5"/>
  <c r="D15283" i="5"/>
  <c r="D15277" i="5"/>
  <c r="D15257" i="5"/>
  <c r="D15251" i="5"/>
  <c r="D15245" i="5"/>
  <c r="D15225" i="5"/>
  <c r="D15219" i="5"/>
  <c r="D15213" i="5"/>
  <c r="D15193" i="5"/>
  <c r="D15187" i="5"/>
  <c r="D15181" i="5"/>
  <c r="D15161" i="5"/>
  <c r="D15155" i="5"/>
  <c r="D15149" i="5"/>
  <c r="D15129" i="5"/>
  <c r="D15123" i="5"/>
  <c r="D15117" i="5"/>
  <c r="D15097" i="5"/>
  <c r="D15091" i="5"/>
  <c r="D15085" i="5"/>
  <c r="D15065" i="5"/>
  <c r="D15059" i="5"/>
  <c r="D15053" i="5"/>
  <c r="D15033" i="5"/>
  <c r="D15027" i="5"/>
  <c r="D15021" i="5"/>
  <c r="D15001" i="5"/>
  <c r="D14995" i="5"/>
  <c r="D14987" i="5"/>
  <c r="D14979" i="5"/>
  <c r="D14971" i="5"/>
  <c r="D14963" i="5"/>
  <c r="D14955" i="5"/>
  <c r="D14947" i="5"/>
  <c r="D14939" i="5"/>
  <c r="D14931" i="5"/>
  <c r="D14923" i="5"/>
  <c r="D14915" i="5"/>
  <c r="D14907" i="5"/>
  <c r="D14899" i="5"/>
  <c r="D14891" i="5"/>
  <c r="D14883" i="5"/>
  <c r="D14875" i="5"/>
  <c r="D14867" i="5"/>
  <c r="D14859" i="5"/>
  <c r="D14851" i="5"/>
  <c r="D14843" i="5"/>
  <c r="D14835" i="5"/>
  <c r="D14827" i="5"/>
  <c r="D14819" i="5"/>
  <c r="D14811" i="5"/>
  <c r="D14803" i="5"/>
  <c r="D14795" i="5"/>
  <c r="D14787" i="5"/>
  <c r="D19021" i="5"/>
  <c r="D18542" i="5"/>
  <c r="D18414" i="5"/>
  <c r="D18286" i="5"/>
  <c r="D18158" i="5"/>
  <c r="D18030" i="5"/>
  <c r="D17902" i="5"/>
  <c r="D17774" i="5"/>
  <c r="D17696" i="5"/>
  <c r="D17528" i="5"/>
  <c r="D17510" i="5"/>
  <c r="D17440" i="5"/>
  <c r="D17354" i="5"/>
  <c r="D17293" i="5"/>
  <c r="D17261" i="5"/>
  <c r="D17229" i="5"/>
  <c r="D17197" i="5"/>
  <c r="D17165" i="5"/>
  <c r="D17133" i="5"/>
  <c r="D17101" i="5"/>
  <c r="D17069" i="5"/>
  <c r="D17037" i="5"/>
  <c r="D17005" i="5"/>
  <c r="D16973" i="5"/>
  <c r="D16941" i="5"/>
  <c r="D16909" i="5"/>
  <c r="D16877" i="5"/>
  <c r="D16845" i="5"/>
  <c r="D16813" i="5"/>
  <c r="D16781" i="5"/>
  <c r="D16749" i="5"/>
  <c r="D16717" i="5"/>
  <c r="D16685" i="5"/>
  <c r="D16653" i="5"/>
  <c r="D16621" i="5"/>
  <c r="D16589" i="5"/>
  <c r="D16557" i="5"/>
  <c r="D16525" i="5"/>
  <c r="D16493" i="5"/>
  <c r="D16461" i="5"/>
  <c r="D16429" i="5"/>
  <c r="D16397" i="5"/>
  <c r="D16365" i="5"/>
  <c r="D16333" i="5"/>
  <c r="D16301" i="5"/>
  <c r="D16269" i="5"/>
  <c r="D16237" i="5"/>
  <c r="D16205" i="5"/>
  <c r="D16173" i="5"/>
  <c r="D16141" i="5"/>
  <c r="D16109" i="5"/>
  <c r="D16077" i="5"/>
  <c r="D16045" i="5"/>
  <c r="D16013" i="5"/>
  <c r="D15981" i="5"/>
  <c r="D15937" i="5"/>
  <c r="D15931" i="5"/>
  <c r="D15913" i="5"/>
  <c r="D15873" i="5"/>
  <c r="D15867" i="5"/>
  <c r="D15849" i="5"/>
  <c r="D15809" i="5"/>
  <c r="D15803" i="5"/>
  <c r="D15785" i="5"/>
  <c r="D15745" i="5"/>
  <c r="D15739" i="5"/>
  <c r="D15721" i="5"/>
  <c r="D15681" i="5"/>
  <c r="D15675" i="5"/>
  <c r="D15657" i="5"/>
  <c r="D15617" i="5"/>
  <c r="D15611" i="5"/>
  <c r="D15593" i="5"/>
  <c r="D15553" i="5"/>
  <c r="D15547" i="5"/>
  <c r="D15529" i="5"/>
  <c r="D15489" i="5"/>
  <c r="D15483" i="5"/>
  <c r="D15465" i="5"/>
  <c r="D15425" i="5"/>
  <c r="D15419" i="5"/>
  <c r="D15401" i="5"/>
  <c r="D15361" i="5"/>
  <c r="D15355" i="5"/>
  <c r="D15337" i="5"/>
  <c r="D15297" i="5"/>
  <c r="D15291" i="5"/>
  <c r="D15273" i="5"/>
  <c r="D15233" i="5"/>
  <c r="D15227" i="5"/>
  <c r="D15209" i="5"/>
  <c r="D15169" i="5"/>
  <c r="D15163" i="5"/>
  <c r="D15145" i="5"/>
  <c r="D15105" i="5"/>
  <c r="D15099" i="5"/>
  <c r="D15081" i="5"/>
  <c r="D15041" i="5"/>
  <c r="D15035" i="5"/>
  <c r="D15017" i="5"/>
  <c r="D14991" i="5"/>
  <c r="D14975" i="5"/>
  <c r="D14959" i="5"/>
  <c r="D14943" i="5"/>
  <c r="D14927" i="5"/>
  <c r="D14911" i="5"/>
  <c r="D14895" i="5"/>
  <c r="D14879" i="5"/>
  <c r="D14863" i="5"/>
  <c r="D14847" i="5"/>
  <c r="D14831" i="5"/>
  <c r="D14815" i="5"/>
  <c r="D14799" i="5"/>
  <c r="D14778" i="5"/>
  <c r="D14770" i="5"/>
  <c r="D14762" i="5"/>
  <c r="D14754" i="5"/>
  <c r="D14746" i="5"/>
  <c r="D14738" i="5"/>
  <c r="D14730" i="5"/>
  <c r="D14722" i="5"/>
  <c r="D14714" i="5"/>
  <c r="D14706" i="5"/>
  <c r="D14698" i="5"/>
  <c r="D14690" i="5"/>
  <c r="D14682" i="5"/>
  <c r="D14674" i="5"/>
  <c r="D14666" i="5"/>
  <c r="D14658" i="5"/>
  <c r="D14650" i="5"/>
  <c r="D14642" i="5"/>
  <c r="D14634" i="5"/>
  <c r="D14626" i="5"/>
  <c r="D14618" i="5"/>
  <c r="D14610" i="5"/>
  <c r="D14602" i="5"/>
  <c r="D14594" i="5"/>
  <c r="D14586" i="5"/>
  <c r="D14578" i="5"/>
  <c r="D14570" i="5"/>
  <c r="D14562" i="5"/>
  <c r="D18696" i="5"/>
  <c r="D18504" i="5"/>
  <c r="D18376" i="5"/>
  <c r="D18248" i="5"/>
  <c r="D18120" i="5"/>
  <c r="D17992" i="5"/>
  <c r="D17864" i="5"/>
  <c r="D17732" i="5"/>
  <c r="D17662" i="5"/>
  <c r="D17644" i="5"/>
  <c r="D17476" i="5"/>
  <c r="D17406" i="5"/>
  <c r="D17388" i="5"/>
  <c r="D17324" i="5"/>
  <c r="D17283" i="5"/>
  <c r="D17251" i="5"/>
  <c r="D17219" i="5"/>
  <c r="D17187" i="5"/>
  <c r="D17155" i="5"/>
  <c r="D17123" i="5"/>
  <c r="D17091" i="5"/>
  <c r="D17059" i="5"/>
  <c r="D17027" i="5"/>
  <c r="D16995" i="5"/>
  <c r="D16963" i="5"/>
  <c r="D16931" i="5"/>
  <c r="D16899" i="5"/>
  <c r="D16867" i="5"/>
  <c r="D16835" i="5"/>
  <c r="D16803" i="5"/>
  <c r="D16771" i="5"/>
  <c r="D16739" i="5"/>
  <c r="D16707" i="5"/>
  <c r="D16675" i="5"/>
  <c r="D16643" i="5"/>
  <c r="D16611" i="5"/>
  <c r="D16579" i="5"/>
  <c r="D16547" i="5"/>
  <c r="D16515" i="5"/>
  <c r="D16483" i="5"/>
  <c r="D16451" i="5"/>
  <c r="D16419" i="5"/>
  <c r="D16387" i="5"/>
  <c r="D16355" i="5"/>
  <c r="D16323" i="5"/>
  <c r="D16291" i="5"/>
  <c r="D16259" i="5"/>
  <c r="D16227" i="5"/>
  <c r="D16195" i="5"/>
  <c r="D16163" i="5"/>
  <c r="D16131" i="5"/>
  <c r="D16099" i="5"/>
  <c r="D16067" i="5"/>
  <c r="D16035" i="5"/>
  <c r="D16003" i="5"/>
  <c r="D15971" i="5"/>
  <c r="D15965" i="5"/>
  <c r="D15925" i="5"/>
  <c r="D15907" i="5"/>
  <c r="D15901" i="5"/>
  <c r="D15861" i="5"/>
  <c r="D15843" i="5"/>
  <c r="D15837" i="5"/>
  <c r="D15797" i="5"/>
  <c r="D15779" i="5"/>
  <c r="D15773" i="5"/>
  <c r="D15733" i="5"/>
  <c r="D15715" i="5"/>
  <c r="D15709" i="5"/>
  <c r="D15669" i="5"/>
  <c r="D15651" i="5"/>
  <c r="D15645" i="5"/>
  <c r="D15605" i="5"/>
  <c r="D15587" i="5"/>
  <c r="D15581" i="5"/>
  <c r="D15541" i="5"/>
  <c r="D15523" i="5"/>
  <c r="D15517" i="5"/>
  <c r="D15477" i="5"/>
  <c r="D15459" i="5"/>
  <c r="D15453" i="5"/>
  <c r="D15413" i="5"/>
  <c r="D15395" i="5"/>
  <c r="D15389" i="5"/>
  <c r="D15349" i="5"/>
  <c r="D15331" i="5"/>
  <c r="D15325" i="5"/>
  <c r="D15285" i="5"/>
  <c r="D15267" i="5"/>
  <c r="D15261" i="5"/>
  <c r="D15221" i="5"/>
  <c r="D15203" i="5"/>
  <c r="D15197" i="5"/>
  <c r="D15157" i="5"/>
  <c r="D15139" i="5"/>
  <c r="D15133" i="5"/>
  <c r="D15093" i="5"/>
  <c r="D15075" i="5"/>
  <c r="D15069" i="5"/>
  <c r="D15029" i="5"/>
  <c r="D15011" i="5"/>
  <c r="D15005" i="5"/>
  <c r="D14989" i="5"/>
  <c r="D14973" i="5"/>
  <c r="D14957" i="5"/>
  <c r="D14941" i="5"/>
  <c r="D14925" i="5"/>
  <c r="D14909" i="5"/>
  <c r="D14893" i="5"/>
  <c r="D14877" i="5"/>
  <c r="D14861" i="5"/>
  <c r="D14845" i="5"/>
  <c r="D14829" i="5"/>
  <c r="D14813" i="5"/>
  <c r="D14797" i="5"/>
  <c r="D14784" i="5"/>
  <c r="D14776" i="5"/>
  <c r="D14768" i="5"/>
  <c r="D14760" i="5"/>
  <c r="D14752" i="5"/>
  <c r="D14744" i="5"/>
  <c r="D14736" i="5"/>
  <c r="D14728" i="5"/>
  <c r="D14720" i="5"/>
  <c r="D14712" i="5"/>
  <c r="D14704" i="5"/>
  <c r="D14696" i="5"/>
  <c r="D14688" i="5"/>
  <c r="D14680" i="5"/>
  <c r="D14672" i="5"/>
  <c r="D14664" i="5"/>
  <c r="D14656" i="5"/>
  <c r="D14648" i="5"/>
  <c r="D14640" i="5"/>
  <c r="D14632" i="5"/>
  <c r="D14624" i="5"/>
  <c r="D14616" i="5"/>
  <c r="D14608" i="5"/>
  <c r="D14600" i="5"/>
  <c r="D14592" i="5"/>
  <c r="D14584" i="5"/>
  <c r="D14576" i="5"/>
  <c r="D14568" i="5"/>
  <c r="D14560" i="5"/>
  <c r="D14555" i="5"/>
  <c r="D14553" i="5"/>
  <c r="D14551" i="5"/>
  <c r="D14549" i="5"/>
  <c r="D14547" i="5"/>
  <c r="D14545" i="5"/>
  <c r="D14543" i="5"/>
  <c r="D14541" i="5"/>
  <c r="D14539" i="5"/>
  <c r="D14537" i="5"/>
  <c r="D14535" i="5"/>
  <c r="D14533" i="5"/>
  <c r="D14531" i="5"/>
  <c r="D14529" i="5"/>
  <c r="D14527" i="5"/>
  <c r="D14525" i="5"/>
  <c r="D14523" i="5"/>
  <c r="D14521" i="5"/>
  <c r="D14519" i="5"/>
  <c r="D14517" i="5"/>
  <c r="D14515" i="5"/>
  <c r="D14513" i="5"/>
  <c r="D14511" i="5"/>
  <c r="D14509" i="5"/>
  <c r="D14507" i="5"/>
  <c r="D14505" i="5"/>
  <c r="D14503" i="5"/>
  <c r="D14501" i="5"/>
  <c r="D14499" i="5"/>
  <c r="D14497" i="5"/>
  <c r="D14495" i="5"/>
  <c r="D14493" i="5"/>
  <c r="D14491" i="5"/>
  <c r="D14489" i="5"/>
  <c r="D14487" i="5"/>
  <c r="D14485" i="5"/>
  <c r="D14483" i="5"/>
  <c r="D14481" i="5"/>
  <c r="D14479" i="5"/>
  <c r="D14477" i="5"/>
  <c r="D14475" i="5"/>
  <c r="D14473" i="5"/>
  <c r="D14471" i="5"/>
  <c r="D14469" i="5"/>
  <c r="D14467" i="5"/>
  <c r="D14465" i="5"/>
  <c r="D14463" i="5"/>
  <c r="D14461" i="5"/>
  <c r="D14459" i="5"/>
  <c r="D14457" i="5"/>
  <c r="D14455" i="5"/>
  <c r="D14453" i="5"/>
  <c r="D14451" i="5"/>
  <c r="D14449" i="5"/>
  <c r="D14447" i="5"/>
  <c r="D14445" i="5"/>
  <c r="D14443" i="5"/>
  <c r="D14441" i="5"/>
  <c r="D14439" i="5"/>
  <c r="D14437" i="5"/>
  <c r="D14435" i="5"/>
  <c r="D14433" i="5"/>
  <c r="D14431" i="5"/>
  <c r="D14429" i="5"/>
  <c r="D14427" i="5"/>
  <c r="D14425" i="5"/>
  <c r="D14423" i="5"/>
  <c r="D14421" i="5"/>
  <c r="D14419" i="5"/>
  <c r="D14417" i="5"/>
  <c r="D14415" i="5"/>
  <c r="D14413" i="5"/>
  <c r="D14411" i="5"/>
  <c r="D14409" i="5"/>
  <c r="D14407" i="5"/>
  <c r="D14405" i="5"/>
  <c r="D14403" i="5"/>
  <c r="D14401" i="5"/>
  <c r="D14399" i="5"/>
  <c r="D14397" i="5"/>
  <c r="D14395" i="5"/>
  <c r="D14393" i="5"/>
  <c r="D14391" i="5"/>
  <c r="D14389" i="5"/>
  <c r="D14387" i="5"/>
  <c r="D14385" i="5"/>
  <c r="D14383" i="5"/>
  <c r="D14381" i="5"/>
  <c r="D14379" i="5"/>
  <c r="D14377" i="5"/>
  <c r="D14375" i="5"/>
  <c r="D14373" i="5"/>
  <c r="D14371" i="5"/>
  <c r="D14369" i="5"/>
  <c r="D14367" i="5"/>
  <c r="D14365" i="5"/>
  <c r="D14363" i="5"/>
  <c r="D14361" i="5"/>
  <c r="D14359" i="5"/>
  <c r="D14357" i="5"/>
  <c r="D14355" i="5"/>
  <c r="D14353" i="5"/>
  <c r="D14351" i="5"/>
  <c r="D14349" i="5"/>
  <c r="D14347" i="5"/>
  <c r="D14345" i="5"/>
  <c r="D14343" i="5"/>
  <c r="D14341" i="5"/>
  <c r="D14339" i="5"/>
  <c r="D14337" i="5"/>
  <c r="D14335" i="5"/>
  <c r="D14333" i="5"/>
  <c r="D14331" i="5"/>
  <c r="D14329" i="5"/>
  <c r="D14327" i="5"/>
  <c r="D14325" i="5"/>
  <c r="D14323" i="5"/>
  <c r="D14321" i="5"/>
  <c r="D14319" i="5"/>
  <c r="D14317" i="5"/>
  <c r="D14315" i="5"/>
  <c r="D14313" i="5"/>
  <c r="D14311" i="5"/>
  <c r="D14309" i="5"/>
  <c r="D14307" i="5"/>
  <c r="D14305" i="5"/>
  <c r="D14303" i="5"/>
  <c r="D14301" i="5"/>
  <c r="D14299" i="5"/>
  <c r="D14297" i="5"/>
  <c r="D14295" i="5"/>
  <c r="D14293" i="5"/>
  <c r="D14291" i="5"/>
  <c r="D14289" i="5"/>
  <c r="D14287" i="5"/>
  <c r="D14285" i="5"/>
  <c r="D14283" i="5"/>
  <c r="D14281" i="5"/>
  <c r="D14279" i="5"/>
  <c r="D14277" i="5"/>
  <c r="D14275" i="5"/>
  <c r="D14273" i="5"/>
  <c r="D14271" i="5"/>
  <c r="D14269" i="5"/>
  <c r="D14267" i="5"/>
  <c r="D14265" i="5"/>
  <c r="D14263" i="5"/>
  <c r="D14261" i="5"/>
  <c r="D14259" i="5"/>
  <c r="D14257" i="5"/>
  <c r="D14255" i="5"/>
  <c r="D14253" i="5"/>
  <c r="D14251" i="5"/>
  <c r="D14249" i="5"/>
  <c r="D14247" i="5"/>
  <c r="D14245" i="5"/>
  <c r="D14243" i="5"/>
  <c r="D14241" i="5"/>
  <c r="D14239" i="5"/>
  <c r="D14237" i="5"/>
  <c r="D14235" i="5"/>
  <c r="D14233" i="5"/>
  <c r="D14231" i="5"/>
  <c r="D14229" i="5"/>
  <c r="D14227" i="5"/>
  <c r="D14225" i="5"/>
  <c r="D14223" i="5"/>
  <c r="D14221" i="5"/>
  <c r="D14219" i="5"/>
  <c r="D14217" i="5"/>
  <c r="D14215" i="5"/>
  <c r="D14213" i="5"/>
  <c r="D14211" i="5"/>
  <c r="D14209" i="5"/>
  <c r="D14207" i="5"/>
  <c r="D14205" i="5"/>
  <c r="D14203" i="5"/>
  <c r="D14201" i="5"/>
  <c r="D14199" i="5"/>
  <c r="D14197" i="5"/>
  <c r="D14195" i="5"/>
  <c r="D14193" i="5"/>
  <c r="D14191" i="5"/>
  <c r="D14189" i="5"/>
  <c r="D14187" i="5"/>
  <c r="D14185" i="5"/>
  <c r="D14183" i="5"/>
  <c r="D14181" i="5"/>
  <c r="D14179" i="5"/>
  <c r="D14177" i="5"/>
  <c r="D14175" i="5"/>
  <c r="D14173" i="5"/>
  <c r="D14171" i="5"/>
  <c r="D14169" i="5"/>
  <c r="D14167" i="5"/>
  <c r="D14165" i="5"/>
  <c r="D14163" i="5"/>
  <c r="D14161" i="5"/>
  <c r="D14159" i="5"/>
  <c r="D14157" i="5"/>
  <c r="D14155" i="5"/>
  <c r="D14153" i="5"/>
  <c r="D14151" i="5"/>
  <c r="D14149" i="5"/>
  <c r="D14147" i="5"/>
  <c r="D14145" i="5"/>
  <c r="D14143" i="5"/>
  <c r="D14141" i="5"/>
  <c r="D14139" i="5"/>
  <c r="D14137" i="5"/>
  <c r="D14135" i="5"/>
  <c r="D14133" i="5"/>
  <c r="D14131" i="5"/>
  <c r="D14129" i="5"/>
  <c r="D14127" i="5"/>
  <c r="D14125" i="5"/>
  <c r="D14123" i="5"/>
  <c r="D14121" i="5"/>
  <c r="D14119" i="5"/>
  <c r="D14117" i="5"/>
  <c r="D14115" i="5"/>
  <c r="D14113" i="5"/>
  <c r="D14111" i="5"/>
  <c r="D14109" i="5"/>
  <c r="D14107" i="5"/>
  <c r="D14105" i="5"/>
  <c r="D14103" i="5"/>
  <c r="D14101" i="5"/>
  <c r="D14099" i="5"/>
  <c r="D14097" i="5"/>
  <c r="D14095" i="5"/>
  <c r="D14093" i="5"/>
  <c r="D14091" i="5"/>
  <c r="D14089" i="5"/>
  <c r="D14087" i="5"/>
  <c r="D14085" i="5"/>
  <c r="D14083" i="5"/>
  <c r="D14081" i="5"/>
  <c r="D14079" i="5"/>
  <c r="D14077" i="5"/>
  <c r="D14075" i="5"/>
  <c r="D14073" i="5"/>
  <c r="D14071" i="5"/>
  <c r="D14069" i="5"/>
  <c r="D14067" i="5"/>
  <c r="D14065" i="5"/>
  <c r="D14063" i="5"/>
  <c r="D14061" i="5"/>
  <c r="D14059" i="5"/>
  <c r="D14057" i="5"/>
  <c r="D14055" i="5"/>
  <c r="D14053" i="5"/>
  <c r="D14051" i="5"/>
  <c r="D14049" i="5"/>
  <c r="D14047" i="5"/>
  <c r="D14045" i="5"/>
  <c r="D14043" i="5"/>
  <c r="D14041" i="5"/>
  <c r="D14039" i="5"/>
  <c r="D14037" i="5"/>
  <c r="D14035" i="5"/>
  <c r="D14033" i="5"/>
  <c r="D14031" i="5"/>
  <c r="D14029" i="5"/>
  <c r="D14027" i="5"/>
  <c r="D14025" i="5"/>
  <c r="D14023" i="5"/>
  <c r="D14021" i="5"/>
  <c r="D14019" i="5"/>
  <c r="D14017" i="5"/>
  <c r="D14015" i="5"/>
  <c r="D14013" i="5"/>
  <c r="D14011" i="5"/>
  <c r="D14009" i="5"/>
  <c r="D14007" i="5"/>
  <c r="D14005" i="5"/>
  <c r="D14003" i="5"/>
  <c r="D14001" i="5"/>
  <c r="D13999" i="5"/>
  <c r="D13997" i="5"/>
  <c r="D13995" i="5"/>
  <c r="D13993" i="5"/>
  <c r="D13991" i="5"/>
  <c r="D13989" i="5"/>
  <c r="D13987" i="5"/>
  <c r="D13985" i="5"/>
  <c r="D13983" i="5"/>
  <c r="D13981" i="5"/>
  <c r="D13979" i="5"/>
  <c r="D13977" i="5"/>
  <c r="D13975" i="5"/>
  <c r="D13973" i="5"/>
  <c r="D13971" i="5"/>
  <c r="D13969" i="5"/>
  <c r="D13967" i="5"/>
  <c r="D13965" i="5"/>
  <c r="D13963" i="5"/>
  <c r="D13961" i="5"/>
  <c r="D13959" i="5"/>
  <c r="D13957" i="5"/>
  <c r="D13955" i="5"/>
  <c r="D13953" i="5"/>
  <c r="D13951" i="5"/>
  <c r="D13949" i="5"/>
  <c r="D13947" i="5"/>
  <c r="D13945" i="5"/>
  <c r="D13943" i="5"/>
  <c r="D13941" i="5"/>
  <c r="D13939" i="5"/>
  <c r="D13937" i="5"/>
  <c r="D13935" i="5"/>
  <c r="D13933" i="5"/>
  <c r="D13931" i="5"/>
  <c r="D13929" i="5"/>
  <c r="D13927" i="5"/>
  <c r="D13925" i="5"/>
  <c r="D13923" i="5"/>
  <c r="D13921" i="5"/>
  <c r="D13919" i="5"/>
  <c r="D13917" i="5"/>
  <c r="D13915" i="5"/>
  <c r="D13913" i="5"/>
  <c r="D13911" i="5"/>
  <c r="D13909" i="5"/>
  <c r="D13907" i="5"/>
  <c r="D13905" i="5"/>
  <c r="D13903" i="5"/>
  <c r="D13901" i="5"/>
  <c r="D13899" i="5"/>
  <c r="D13897" i="5"/>
  <c r="D13895" i="5"/>
  <c r="D13893" i="5"/>
  <c r="D13891" i="5"/>
  <c r="D13889" i="5"/>
  <c r="D13887" i="5"/>
  <c r="D13885" i="5"/>
  <c r="D13883" i="5"/>
  <c r="D13881" i="5"/>
  <c r="D13879" i="5"/>
  <c r="D13877" i="5"/>
  <c r="D13875" i="5"/>
  <c r="D13873" i="5"/>
  <c r="D13871" i="5"/>
  <c r="D13869" i="5"/>
  <c r="D13867" i="5"/>
  <c r="D13865" i="5"/>
  <c r="D13863" i="5"/>
  <c r="D13861" i="5"/>
  <c r="D13859" i="5"/>
  <c r="D13857" i="5"/>
  <c r="D13855" i="5"/>
  <c r="D13853" i="5"/>
  <c r="D13851" i="5"/>
  <c r="D13849" i="5"/>
  <c r="D13847" i="5"/>
  <c r="D13845" i="5"/>
  <c r="D13843" i="5"/>
  <c r="D13841" i="5"/>
  <c r="D13839" i="5"/>
  <c r="D13837" i="5"/>
  <c r="D13835" i="5"/>
  <c r="D13833" i="5"/>
  <c r="D13831" i="5"/>
  <c r="D13829" i="5"/>
  <c r="D13827" i="5"/>
  <c r="D13825" i="5"/>
  <c r="D13823" i="5"/>
  <c r="D13821" i="5"/>
  <c r="D13819" i="5"/>
  <c r="D13817" i="5"/>
  <c r="D13815" i="5"/>
  <c r="D13813" i="5"/>
  <c r="D13811" i="5"/>
  <c r="D13809" i="5"/>
  <c r="D13807" i="5"/>
  <c r="D13805" i="5"/>
  <c r="D13803" i="5"/>
  <c r="D13801" i="5"/>
  <c r="D13799" i="5"/>
  <c r="D13797" i="5"/>
  <c r="D13795" i="5"/>
  <c r="D13793" i="5"/>
  <c r="D13791" i="5"/>
  <c r="D13789" i="5"/>
  <c r="D13787" i="5"/>
  <c r="D13785" i="5"/>
  <c r="D13783" i="5"/>
  <c r="D13781" i="5"/>
  <c r="D13779" i="5"/>
  <c r="D13777" i="5"/>
  <c r="D13775" i="5"/>
  <c r="D13773" i="5"/>
  <c r="D13771" i="5"/>
  <c r="D13769" i="5"/>
  <c r="D13767" i="5"/>
  <c r="D13765" i="5"/>
  <c r="D13763" i="5"/>
  <c r="D13761" i="5"/>
  <c r="D13759" i="5"/>
  <c r="D13757" i="5"/>
  <c r="D13755" i="5"/>
  <c r="D13753" i="5"/>
  <c r="D13751" i="5"/>
  <c r="D13749" i="5"/>
  <c r="D13747" i="5"/>
  <c r="D13745" i="5"/>
  <c r="D13743" i="5"/>
  <c r="D13741" i="5"/>
  <c r="D13739" i="5"/>
  <c r="D13737" i="5"/>
  <c r="D13735" i="5"/>
  <c r="D13733" i="5"/>
  <c r="D13731" i="5"/>
  <c r="D13729" i="5"/>
  <c r="D13727" i="5"/>
  <c r="D13725" i="5"/>
  <c r="D13723" i="5"/>
  <c r="D13721" i="5"/>
  <c r="D13719" i="5"/>
  <c r="D13717" i="5"/>
  <c r="D13715" i="5"/>
  <c r="D13713" i="5"/>
  <c r="D13711" i="5"/>
  <c r="D13709" i="5"/>
  <c r="D13707" i="5"/>
  <c r="D13705" i="5"/>
  <c r="D13703" i="5"/>
  <c r="D13701" i="5"/>
  <c r="D13699" i="5"/>
  <c r="D13697" i="5"/>
  <c r="D13695" i="5"/>
  <c r="D13693" i="5"/>
  <c r="D13691" i="5"/>
  <c r="D13689" i="5"/>
  <c r="D13687" i="5"/>
  <c r="D13685" i="5"/>
  <c r="D13683" i="5"/>
  <c r="D13681" i="5"/>
  <c r="D13679" i="5"/>
  <c r="D13677" i="5"/>
  <c r="D13675" i="5"/>
  <c r="D13673" i="5"/>
  <c r="D13671" i="5"/>
  <c r="D13669" i="5"/>
  <c r="D13667" i="5"/>
  <c r="D13665" i="5"/>
  <c r="D13663" i="5"/>
  <c r="D13661" i="5"/>
  <c r="D13659" i="5"/>
  <c r="D13657" i="5"/>
  <c r="D13655" i="5"/>
  <c r="D13653" i="5"/>
  <c r="D13651" i="5"/>
  <c r="D13649" i="5"/>
  <c r="D13647" i="5"/>
  <c r="D13645" i="5"/>
  <c r="D13643" i="5"/>
  <c r="D13641" i="5"/>
  <c r="D13639" i="5"/>
  <c r="D13637" i="5"/>
  <c r="D13635" i="5"/>
  <c r="D13633" i="5"/>
  <c r="D13631" i="5"/>
  <c r="D13629" i="5"/>
  <c r="D13627" i="5"/>
  <c r="D13625" i="5"/>
  <c r="D13623" i="5"/>
  <c r="D13621" i="5"/>
  <c r="D13619" i="5"/>
  <c r="D13617" i="5"/>
  <c r="D13615" i="5"/>
  <c r="D13613" i="5"/>
  <c r="D13611" i="5"/>
  <c r="D13609" i="5"/>
  <c r="D13607" i="5"/>
  <c r="D13605" i="5"/>
  <c r="D13603" i="5"/>
  <c r="D13601" i="5"/>
  <c r="D13599" i="5"/>
  <c r="D13597" i="5"/>
  <c r="D13595" i="5"/>
  <c r="D13593" i="5"/>
  <c r="D13591" i="5"/>
  <c r="D13589" i="5"/>
  <c r="D13587" i="5"/>
  <c r="D13585" i="5"/>
  <c r="D13583" i="5"/>
  <c r="D13581" i="5"/>
  <c r="D13579" i="5"/>
  <c r="D13577" i="5"/>
  <c r="D13575" i="5"/>
  <c r="D13573" i="5"/>
  <c r="D13571" i="5"/>
  <c r="D13569" i="5"/>
  <c r="D13567" i="5"/>
  <c r="D13565" i="5"/>
  <c r="D13563" i="5"/>
  <c r="D13561" i="5"/>
  <c r="D13559" i="5"/>
  <c r="D13557" i="5"/>
  <c r="D13555" i="5"/>
  <c r="D13553" i="5"/>
  <c r="D13551" i="5"/>
  <c r="D13549" i="5"/>
  <c r="D13547" i="5"/>
  <c r="D13545" i="5"/>
  <c r="D13543" i="5"/>
  <c r="D13541" i="5"/>
  <c r="D13539" i="5"/>
  <c r="D13537" i="5"/>
  <c r="D13535" i="5"/>
  <c r="D13533" i="5"/>
  <c r="D13531" i="5"/>
  <c r="D13529" i="5"/>
  <c r="D13527" i="5"/>
  <c r="D13525" i="5"/>
  <c r="D13523" i="5"/>
  <c r="D13521" i="5"/>
  <c r="D13519" i="5"/>
  <c r="D13517" i="5"/>
  <c r="D13515" i="5"/>
  <c r="D13513" i="5"/>
  <c r="D13511" i="5"/>
  <c r="D13509" i="5"/>
  <c r="D13507" i="5"/>
  <c r="D13505" i="5"/>
  <c r="D13503" i="5"/>
  <c r="D13501" i="5"/>
  <c r="D13499" i="5"/>
  <c r="D13497" i="5"/>
  <c r="D13495" i="5"/>
  <c r="D13493" i="5"/>
  <c r="D13491" i="5"/>
  <c r="D13489" i="5"/>
  <c r="D13487" i="5"/>
  <c r="D13485" i="5"/>
  <c r="D13483" i="5"/>
  <c r="D13481" i="5"/>
  <c r="D18662" i="5"/>
  <c r="D18350" i="5"/>
  <c r="D18094" i="5"/>
  <c r="D17838" i="5"/>
  <c r="D17656" i="5"/>
  <c r="D17356" i="5"/>
  <c r="D17267" i="5"/>
  <c r="D17203" i="5"/>
  <c r="D17139" i="5"/>
  <c r="D17075" i="5"/>
  <c r="D17011" i="5"/>
  <c r="D16947" i="5"/>
  <c r="D16883" i="5"/>
  <c r="D16819" i="5"/>
  <c r="D16755" i="5"/>
  <c r="D16691" i="5"/>
  <c r="D16627" i="5"/>
  <c r="D16563" i="5"/>
  <c r="D16499" i="5"/>
  <c r="D16435" i="5"/>
  <c r="D16371" i="5"/>
  <c r="D16307" i="5"/>
  <c r="D16243" i="5"/>
  <c r="D16179" i="5"/>
  <c r="D16115" i="5"/>
  <c r="D16051" i="5"/>
  <c r="D15987" i="5"/>
  <c r="D15933" i="5"/>
  <c r="D15899" i="5"/>
  <c r="D15881" i="5"/>
  <c r="D15805" i="5"/>
  <c r="D15771" i="5"/>
  <c r="D15753" i="5"/>
  <c r="D15677" i="5"/>
  <c r="D15643" i="5"/>
  <c r="D15625" i="5"/>
  <c r="D15549" i="5"/>
  <c r="D15515" i="5"/>
  <c r="D15497" i="5"/>
  <c r="D15421" i="5"/>
  <c r="D15387" i="5"/>
  <c r="D15369" i="5"/>
  <c r="D15293" i="5"/>
  <c r="D15259" i="5"/>
  <c r="D15241" i="5"/>
  <c r="D15165" i="5"/>
  <c r="D15131" i="5"/>
  <c r="D15113" i="5"/>
  <c r="D15037" i="5"/>
  <c r="D15003" i="5"/>
  <c r="D14967" i="5"/>
  <c r="D14935" i="5"/>
  <c r="D14903" i="5"/>
  <c r="D14871" i="5"/>
  <c r="D14839" i="5"/>
  <c r="D14807" i="5"/>
  <c r="D14780" i="5"/>
  <c r="D14764" i="5"/>
  <c r="D14748" i="5"/>
  <c r="D14732" i="5"/>
  <c r="D14716" i="5"/>
  <c r="D14700" i="5"/>
  <c r="D14684" i="5"/>
  <c r="D14668" i="5"/>
  <c r="D14652" i="5"/>
  <c r="D14636" i="5"/>
  <c r="D14620" i="5"/>
  <c r="D14604" i="5"/>
  <c r="D14588" i="5"/>
  <c r="D14572" i="5"/>
  <c r="D14556" i="5"/>
  <c r="D14548" i="5"/>
  <c r="D14540" i="5"/>
  <c r="D14532" i="5"/>
  <c r="D14524" i="5"/>
  <c r="D14516" i="5"/>
  <c r="D14508" i="5"/>
  <c r="D14500" i="5"/>
  <c r="D14492" i="5"/>
  <c r="D14484" i="5"/>
  <c r="D14476" i="5"/>
  <c r="D14468" i="5"/>
  <c r="D14460" i="5"/>
  <c r="D14452" i="5"/>
  <c r="D14444" i="5"/>
  <c r="D14436" i="5"/>
  <c r="D14428" i="5"/>
  <c r="D14420" i="5"/>
  <c r="D14412" i="5"/>
  <c r="D14404" i="5"/>
  <c r="D14396" i="5"/>
  <c r="D14388" i="5"/>
  <c r="D14380" i="5"/>
  <c r="D14372" i="5"/>
  <c r="D14364" i="5"/>
  <c r="D14356" i="5"/>
  <c r="D14348" i="5"/>
  <c r="D14340" i="5"/>
  <c r="D14332" i="5"/>
  <c r="D14324" i="5"/>
  <c r="D14316" i="5"/>
  <c r="D14308" i="5"/>
  <c r="D14300" i="5"/>
  <c r="D14292" i="5"/>
  <c r="D14284" i="5"/>
  <c r="D14276" i="5"/>
  <c r="D14268" i="5"/>
  <c r="D14260" i="5"/>
  <c r="D14252" i="5"/>
  <c r="D14244" i="5"/>
  <c r="D14236" i="5"/>
  <c r="D14228" i="5"/>
  <c r="D14220" i="5"/>
  <c r="D14212" i="5"/>
  <c r="D14204" i="5"/>
  <c r="D14196" i="5"/>
  <c r="D14188" i="5"/>
  <c r="D14180" i="5"/>
  <c r="D14172" i="5"/>
  <c r="D14164" i="5"/>
  <c r="D14156" i="5"/>
  <c r="D14148" i="5"/>
  <c r="D14140" i="5"/>
  <c r="D14132" i="5"/>
  <c r="D14124" i="5"/>
  <c r="D14116" i="5"/>
  <c r="D14108" i="5"/>
  <c r="D14100" i="5"/>
  <c r="D14092" i="5"/>
  <c r="D14084" i="5"/>
  <c r="D14076" i="5"/>
  <c r="D14068" i="5"/>
  <c r="D14060" i="5"/>
  <c r="D14052" i="5"/>
  <c r="D14044" i="5"/>
  <c r="D14036" i="5"/>
  <c r="D14028" i="5"/>
  <c r="D14020" i="5"/>
  <c r="D14012" i="5"/>
  <c r="D14004" i="5"/>
  <c r="D13996" i="5"/>
  <c r="D13988" i="5"/>
  <c r="D13980" i="5"/>
  <c r="D13972" i="5"/>
  <c r="D13964" i="5"/>
  <c r="D13956" i="5"/>
  <c r="D13948" i="5"/>
  <c r="D13940" i="5"/>
  <c r="D13932" i="5"/>
  <c r="D13924" i="5"/>
  <c r="D13916" i="5"/>
  <c r="D13908" i="5"/>
  <c r="D13900" i="5"/>
  <c r="D13892" i="5"/>
  <c r="D13884" i="5"/>
  <c r="D13876" i="5"/>
  <c r="D13868" i="5"/>
  <c r="D13860" i="5"/>
  <c r="D13852" i="5"/>
  <c r="D13844" i="5"/>
  <c r="D13836" i="5"/>
  <c r="D13828" i="5"/>
  <c r="D13820" i="5"/>
  <c r="D13812" i="5"/>
  <c r="D13804" i="5"/>
  <c r="D13796" i="5"/>
  <c r="D13788" i="5"/>
  <c r="D13780" i="5"/>
  <c r="D13772" i="5"/>
  <c r="D13764" i="5"/>
  <c r="D13756" i="5"/>
  <c r="D13748" i="5"/>
  <c r="D13740" i="5"/>
  <c r="D13732" i="5"/>
  <c r="D13724" i="5"/>
  <c r="D13716" i="5"/>
  <c r="D13708" i="5"/>
  <c r="D13700" i="5"/>
  <c r="D13692" i="5"/>
  <c r="D13684" i="5"/>
  <c r="D13676" i="5"/>
  <c r="D13668" i="5"/>
  <c r="D13660" i="5"/>
  <c r="D13652" i="5"/>
  <c r="D13644" i="5"/>
  <c r="D13636" i="5"/>
  <c r="D13628" i="5"/>
  <c r="D13620" i="5"/>
  <c r="D13612" i="5"/>
  <c r="D13604" i="5"/>
  <c r="D13596" i="5"/>
  <c r="D13588" i="5"/>
  <c r="D13580" i="5"/>
  <c r="D13572" i="5"/>
  <c r="D13564" i="5"/>
  <c r="D13556" i="5"/>
  <c r="D13548" i="5"/>
  <c r="D13540" i="5"/>
  <c r="D13532" i="5"/>
  <c r="D13524" i="5"/>
  <c r="D13516" i="5"/>
  <c r="D13508" i="5"/>
  <c r="D13500" i="5"/>
  <c r="D13492" i="5"/>
  <c r="D13484" i="5"/>
  <c r="D13479" i="5"/>
  <c r="D13477" i="5"/>
  <c r="D13475" i="5"/>
  <c r="D13473" i="5"/>
  <c r="D13471" i="5"/>
  <c r="D13469" i="5"/>
  <c r="D13467" i="5"/>
  <c r="D13465" i="5"/>
  <c r="D13463" i="5"/>
  <c r="D13461" i="5"/>
  <c r="D13459" i="5"/>
  <c r="D13457" i="5"/>
  <c r="D13455" i="5"/>
  <c r="D13453" i="5"/>
  <c r="D13451" i="5"/>
  <c r="D13449" i="5"/>
  <c r="D13447" i="5"/>
  <c r="D13445" i="5"/>
  <c r="D13443" i="5"/>
  <c r="D13441" i="5"/>
  <c r="D13439" i="5"/>
  <c r="D13437" i="5"/>
  <c r="D13435" i="5"/>
  <c r="D13433" i="5"/>
  <c r="D13431" i="5"/>
  <c r="D13429" i="5"/>
  <c r="D13427" i="5"/>
  <c r="D13425" i="5"/>
  <c r="D13423" i="5"/>
  <c r="D13421" i="5"/>
  <c r="D13419" i="5"/>
  <c r="D13417" i="5"/>
  <c r="D13415" i="5"/>
  <c r="D13413" i="5"/>
  <c r="D13411" i="5"/>
  <c r="D13409" i="5"/>
  <c r="D13407" i="5"/>
  <c r="D13405" i="5"/>
  <c r="D13403" i="5"/>
  <c r="D13401" i="5"/>
  <c r="D13399" i="5"/>
  <c r="D13397" i="5"/>
  <c r="D13395" i="5"/>
  <c r="D13393" i="5"/>
  <c r="D13391" i="5"/>
  <c r="D13389" i="5"/>
  <c r="D13387" i="5"/>
  <c r="D13385" i="5"/>
  <c r="D13383" i="5"/>
  <c r="D13381" i="5"/>
  <c r="D13379" i="5"/>
  <c r="D13377" i="5"/>
  <c r="D13375" i="5"/>
  <c r="D13373" i="5"/>
  <c r="D13371" i="5"/>
  <c r="D13369" i="5"/>
  <c r="D13367" i="5"/>
  <c r="D13365" i="5"/>
  <c r="D13363" i="5"/>
  <c r="D13361" i="5"/>
  <c r="D13359" i="5"/>
  <c r="D13357" i="5"/>
  <c r="D13355" i="5"/>
  <c r="D13353" i="5"/>
  <c r="D13351" i="5"/>
  <c r="D13349" i="5"/>
  <c r="D13347" i="5"/>
  <c r="D13345" i="5"/>
  <c r="D13343" i="5"/>
  <c r="D13341" i="5"/>
  <c r="D13339" i="5"/>
  <c r="D13337" i="5"/>
  <c r="D13335" i="5"/>
  <c r="D13333" i="5"/>
  <c r="D13331" i="5"/>
  <c r="D13329" i="5"/>
  <c r="D13327" i="5"/>
  <c r="D13325" i="5"/>
  <c r="D13323" i="5"/>
  <c r="D13321" i="5"/>
  <c r="D13319" i="5"/>
  <c r="D13317" i="5"/>
  <c r="D13315" i="5"/>
  <c r="D13313" i="5"/>
  <c r="D13311" i="5"/>
  <c r="D13309" i="5"/>
  <c r="D13307" i="5"/>
  <c r="D13305" i="5"/>
  <c r="D13303" i="5"/>
  <c r="D13301" i="5"/>
  <c r="D13299" i="5"/>
  <c r="D13297" i="5"/>
  <c r="D13295" i="5"/>
  <c r="D13293" i="5"/>
  <c r="D13291" i="5"/>
  <c r="D13289" i="5"/>
  <c r="D13287" i="5"/>
  <c r="D13285" i="5"/>
  <c r="D13283" i="5"/>
  <c r="D13281" i="5"/>
  <c r="D13279" i="5"/>
  <c r="D13277" i="5"/>
  <c r="D13275" i="5"/>
  <c r="D13273" i="5"/>
  <c r="D13271" i="5"/>
  <c r="D13269" i="5"/>
  <c r="D13267" i="5"/>
  <c r="D13265" i="5"/>
  <c r="D13263" i="5"/>
  <c r="D13261" i="5"/>
  <c r="D13259" i="5"/>
  <c r="D13257" i="5"/>
  <c r="D13255" i="5"/>
  <c r="D13253" i="5"/>
  <c r="D13251" i="5"/>
  <c r="D13249" i="5"/>
  <c r="D13247" i="5"/>
  <c r="D13245" i="5"/>
  <c r="D13243" i="5"/>
  <c r="D13241" i="5"/>
  <c r="D13239" i="5"/>
  <c r="D13237" i="5"/>
  <c r="D13235" i="5"/>
  <c r="D13233" i="5"/>
  <c r="D13231" i="5"/>
  <c r="D13229" i="5"/>
  <c r="D13227" i="5"/>
  <c r="D13225" i="5"/>
  <c r="D13223" i="5"/>
  <c r="D13221" i="5"/>
  <c r="D13219" i="5"/>
  <c r="D13217" i="5"/>
  <c r="D13215" i="5"/>
  <c r="D13213" i="5"/>
  <c r="D13211" i="5"/>
  <c r="D13209" i="5"/>
  <c r="D13207" i="5"/>
  <c r="D13205" i="5"/>
  <c r="D13203" i="5"/>
  <c r="D13201" i="5"/>
  <c r="D13199" i="5"/>
  <c r="D13197" i="5"/>
  <c r="D13195" i="5"/>
  <c r="D13193" i="5"/>
  <c r="D13191" i="5"/>
  <c r="D13189" i="5"/>
  <c r="D13187" i="5"/>
  <c r="D13185" i="5"/>
  <c r="D13183" i="5"/>
  <c r="D13181" i="5"/>
  <c r="D13179" i="5"/>
  <c r="D13177" i="5"/>
  <c r="D13175" i="5"/>
  <c r="D13173" i="5"/>
  <c r="D13171" i="5"/>
  <c r="D13169" i="5"/>
  <c r="D13167" i="5"/>
  <c r="D13165" i="5"/>
  <c r="D13163" i="5"/>
  <c r="D13161" i="5"/>
  <c r="D13159" i="5"/>
  <c r="D13157" i="5"/>
  <c r="D13155" i="5"/>
  <c r="D13153" i="5"/>
  <c r="D13151" i="5"/>
  <c r="D13149" i="5"/>
  <c r="D13147" i="5"/>
  <c r="D13145" i="5"/>
  <c r="D13143" i="5"/>
  <c r="D13141" i="5"/>
  <c r="D13139" i="5"/>
  <c r="D13137" i="5"/>
  <c r="D13135" i="5"/>
  <c r="D13133" i="5"/>
  <c r="D13131" i="5"/>
  <c r="D13129" i="5"/>
  <c r="D13127" i="5"/>
  <c r="D13125" i="5"/>
  <c r="D13123" i="5"/>
  <c r="D13121" i="5"/>
  <c r="D13119" i="5"/>
  <c r="D13117" i="5"/>
  <c r="D13115" i="5"/>
  <c r="D13113" i="5"/>
  <c r="D13111" i="5"/>
  <c r="D13109" i="5"/>
  <c r="D13107" i="5"/>
  <c r="D13105" i="5"/>
  <c r="D13103" i="5"/>
  <c r="D13101" i="5"/>
  <c r="D13099" i="5"/>
  <c r="D13097" i="5"/>
  <c r="D13095" i="5"/>
  <c r="D13093" i="5"/>
  <c r="D13091" i="5"/>
  <c r="D13089" i="5"/>
  <c r="D13087" i="5"/>
  <c r="D13085" i="5"/>
  <c r="D13083" i="5"/>
  <c r="D13081" i="5"/>
  <c r="D13079" i="5"/>
  <c r="D13077" i="5"/>
  <c r="D13075" i="5"/>
  <c r="D13073" i="5"/>
  <c r="D13071" i="5"/>
  <c r="D13069" i="5"/>
  <c r="D13067" i="5"/>
  <c r="D13065" i="5"/>
  <c r="D13063" i="5"/>
  <c r="D13061" i="5"/>
  <c r="D13059" i="5"/>
  <c r="D13057" i="5"/>
  <c r="D13055" i="5"/>
  <c r="D13053" i="5"/>
  <c r="D13051" i="5"/>
  <c r="D13049" i="5"/>
  <c r="D13047" i="5"/>
  <c r="D13045" i="5"/>
  <c r="D13043" i="5"/>
  <c r="D13041" i="5"/>
  <c r="D13039" i="5"/>
  <c r="D13037" i="5"/>
  <c r="D13035" i="5"/>
  <c r="D13033" i="5"/>
  <c r="D13031" i="5"/>
  <c r="D13029" i="5"/>
  <c r="D13027" i="5"/>
  <c r="D13025" i="5"/>
  <c r="D13023" i="5"/>
  <c r="D13021" i="5"/>
  <c r="D13019" i="5"/>
  <c r="D13017" i="5"/>
  <c r="D13015" i="5"/>
  <c r="D13013" i="5"/>
  <c r="D13011" i="5"/>
  <c r="D13009" i="5"/>
  <c r="D13007" i="5"/>
  <c r="D13005" i="5"/>
  <c r="D13003" i="5"/>
  <c r="D13001" i="5"/>
  <c r="D12999" i="5"/>
  <c r="D12997" i="5"/>
  <c r="D12995" i="5"/>
  <c r="D12993" i="5"/>
  <c r="D12991" i="5"/>
  <c r="D12989" i="5"/>
  <c r="D12987" i="5"/>
  <c r="D12985" i="5"/>
  <c r="D12983" i="5"/>
  <c r="D12981" i="5"/>
  <c r="D12979" i="5"/>
  <c r="D12977" i="5"/>
  <c r="D12975" i="5"/>
  <c r="D12973" i="5"/>
  <c r="D12971" i="5"/>
  <c r="D12969" i="5"/>
  <c r="D12967" i="5"/>
  <c r="D12965" i="5"/>
  <c r="D12963" i="5"/>
  <c r="D12961" i="5"/>
  <c r="D12959" i="5"/>
  <c r="D12957" i="5"/>
  <c r="D12955" i="5"/>
  <c r="D12953" i="5"/>
  <c r="D12951" i="5"/>
  <c r="D12949" i="5"/>
  <c r="D12947" i="5"/>
  <c r="D12945" i="5"/>
  <c r="D12943" i="5"/>
  <c r="D12941" i="5"/>
  <c r="D12939" i="5"/>
  <c r="D12937" i="5"/>
  <c r="D12935" i="5"/>
  <c r="D12933" i="5"/>
  <c r="D12931" i="5"/>
  <c r="D12929" i="5"/>
  <c r="D12927" i="5"/>
  <c r="D12925" i="5"/>
  <c r="D12923" i="5"/>
  <c r="D12921" i="5"/>
  <c r="D12919" i="5"/>
  <c r="D12917" i="5"/>
  <c r="D12915" i="5"/>
  <c r="D12913" i="5"/>
  <c r="D12911" i="5"/>
  <c r="D12909" i="5"/>
  <c r="D12907" i="5"/>
  <c r="D12905" i="5"/>
  <c r="D12903" i="5"/>
  <c r="D12901" i="5"/>
  <c r="D12899" i="5"/>
  <c r="D12897" i="5"/>
  <c r="D12895" i="5"/>
  <c r="D12893" i="5"/>
  <c r="D12891" i="5"/>
  <c r="D12889" i="5"/>
  <c r="D12887" i="5"/>
  <c r="D12885" i="5"/>
  <c r="D12883" i="5"/>
  <c r="D12881" i="5"/>
  <c r="D12879" i="5"/>
  <c r="D12877" i="5"/>
  <c r="D12875" i="5"/>
  <c r="D12873" i="5"/>
  <c r="D12871" i="5"/>
  <c r="D12869" i="5"/>
  <c r="D12867" i="5"/>
  <c r="D12865" i="5"/>
  <c r="D12863" i="5"/>
  <c r="D12861" i="5"/>
  <c r="D12859" i="5"/>
  <c r="D12857" i="5"/>
  <c r="D12855" i="5"/>
  <c r="D12853" i="5"/>
  <c r="D12851" i="5"/>
  <c r="D12849" i="5"/>
  <c r="D12847" i="5"/>
  <c r="D12845" i="5"/>
  <c r="D12843" i="5"/>
  <c r="D12841" i="5"/>
  <c r="D12839" i="5"/>
  <c r="D12837" i="5"/>
  <c r="D12835" i="5"/>
  <c r="D12833" i="5"/>
  <c r="D12831" i="5"/>
  <c r="D12829" i="5"/>
  <c r="D12827" i="5"/>
  <c r="D12825" i="5"/>
  <c r="D12823" i="5"/>
  <c r="D12821" i="5"/>
  <c r="D12819" i="5"/>
  <c r="D12817" i="5"/>
  <c r="D12815" i="5"/>
  <c r="D12813" i="5"/>
  <c r="D12811" i="5"/>
  <c r="D12809" i="5"/>
  <c r="D12807" i="5"/>
  <c r="D12805" i="5"/>
  <c r="D12803" i="5"/>
  <c r="D12801" i="5"/>
  <c r="D12799" i="5"/>
  <c r="D12797" i="5"/>
  <c r="D12795" i="5"/>
  <c r="D12793" i="5"/>
  <c r="D12791" i="5"/>
  <c r="D12789" i="5"/>
  <c r="D12787" i="5"/>
  <c r="D12785" i="5"/>
  <c r="D12783" i="5"/>
  <c r="D12781" i="5"/>
  <c r="D12779" i="5"/>
  <c r="D12777" i="5"/>
  <c r="D12775" i="5"/>
  <c r="D12773" i="5"/>
  <c r="D12771" i="5"/>
  <c r="D12769" i="5"/>
  <c r="D12767" i="5"/>
  <c r="D12765" i="5"/>
  <c r="D12763" i="5"/>
  <c r="D12761" i="5"/>
  <c r="D12759" i="5"/>
  <c r="D12757" i="5"/>
  <c r="D12755" i="5"/>
  <c r="D12753" i="5"/>
  <c r="D12751" i="5"/>
  <c r="D12749" i="5"/>
  <c r="D12747" i="5"/>
  <c r="D12745" i="5"/>
  <c r="D12743" i="5"/>
  <c r="D12741" i="5"/>
  <c r="D12739" i="5"/>
  <c r="D12737" i="5"/>
  <c r="D12735" i="5"/>
  <c r="D12733" i="5"/>
  <c r="D12731" i="5"/>
  <c r="D12729" i="5"/>
  <c r="D12727" i="5"/>
  <c r="D12725" i="5"/>
  <c r="D12723" i="5"/>
  <c r="D12721" i="5"/>
  <c r="D12719" i="5"/>
  <c r="D12717" i="5"/>
  <c r="D12715" i="5"/>
  <c r="D12713" i="5"/>
  <c r="D12711" i="5"/>
  <c r="D12709" i="5"/>
  <c r="D12707" i="5"/>
  <c r="D12705" i="5"/>
  <c r="D12703" i="5"/>
  <c r="D12701" i="5"/>
  <c r="D12699" i="5"/>
  <c r="D12697" i="5"/>
  <c r="D12695" i="5"/>
  <c r="D12693" i="5"/>
  <c r="D12691" i="5"/>
  <c r="D12689" i="5"/>
  <c r="D12687" i="5"/>
  <c r="D12685" i="5"/>
  <c r="D12683" i="5"/>
  <c r="D12681" i="5"/>
  <c r="D12679" i="5"/>
  <c r="D12677" i="5"/>
  <c r="D12675" i="5"/>
  <c r="D12673" i="5"/>
  <c r="D12671" i="5"/>
  <c r="D12669" i="5"/>
  <c r="D12667" i="5"/>
  <c r="D12665" i="5"/>
  <c r="D12663" i="5"/>
  <c r="D12661" i="5"/>
  <c r="D12659" i="5"/>
  <c r="D12657" i="5"/>
  <c r="D12655" i="5"/>
  <c r="D12653" i="5"/>
  <c r="D12651" i="5"/>
  <c r="D12649" i="5"/>
  <c r="D12647" i="5"/>
  <c r="D12645" i="5"/>
  <c r="D12643" i="5"/>
  <c r="D12641" i="5"/>
  <c r="D12639" i="5"/>
  <c r="D12637" i="5"/>
  <c r="D12635" i="5"/>
  <c r="D12633" i="5"/>
  <c r="D12631" i="5"/>
  <c r="D12629" i="5"/>
  <c r="D12627" i="5"/>
  <c r="D12625" i="5"/>
  <c r="D12623" i="5"/>
  <c r="D12621" i="5"/>
  <c r="D12619" i="5"/>
  <c r="D12617" i="5"/>
  <c r="D12615" i="5"/>
  <c r="D12613" i="5"/>
  <c r="D12611" i="5"/>
  <c r="D12609" i="5"/>
  <c r="D12607" i="5"/>
  <c r="D12605" i="5"/>
  <c r="D12603" i="5"/>
  <c r="D12601" i="5"/>
  <c r="D12599" i="5"/>
  <c r="D12597" i="5"/>
  <c r="D12595" i="5"/>
  <c r="D12593" i="5"/>
  <c r="D12591" i="5"/>
  <c r="D12589" i="5"/>
  <c r="D12587" i="5"/>
  <c r="D12585" i="5"/>
  <c r="D12583" i="5"/>
  <c r="D12581" i="5"/>
  <c r="D12579" i="5"/>
  <c r="D12577" i="5"/>
  <c r="D12575" i="5"/>
  <c r="D12573" i="5"/>
  <c r="D12571" i="5"/>
  <c r="D12569" i="5"/>
  <c r="D12567" i="5"/>
  <c r="D12565" i="5"/>
  <c r="D12563" i="5"/>
  <c r="D12561" i="5"/>
  <c r="D12559" i="5"/>
  <c r="D12557" i="5"/>
  <c r="D12555" i="5"/>
  <c r="D12553" i="5"/>
  <c r="D12551" i="5"/>
  <c r="D12549" i="5"/>
  <c r="D12547" i="5"/>
  <c r="D12545" i="5"/>
  <c r="D12543" i="5"/>
  <c r="D12541" i="5"/>
  <c r="D12539" i="5"/>
  <c r="D12537" i="5"/>
  <c r="D12535" i="5"/>
  <c r="D12533" i="5"/>
  <c r="D12531" i="5"/>
  <c r="D12529" i="5"/>
  <c r="D12527" i="5"/>
  <c r="D19159" i="5"/>
  <c r="D18732" i="5"/>
  <c r="D18440" i="5"/>
  <c r="D18184" i="5"/>
  <c r="D17928" i="5"/>
  <c r="D17516" i="5"/>
  <c r="D17386" i="5"/>
  <c r="D17277" i="5"/>
  <c r="D17213" i="5"/>
  <c r="D17149" i="5"/>
  <c r="D17085" i="5"/>
  <c r="D17021" i="5"/>
  <c r="D16957" i="5"/>
  <c r="D16893" i="5"/>
  <c r="D16829" i="5"/>
  <c r="D16765" i="5"/>
  <c r="D16701" i="5"/>
  <c r="D16637" i="5"/>
  <c r="D16573" i="5"/>
  <c r="D16509" i="5"/>
  <c r="D16445" i="5"/>
  <c r="D16381" i="5"/>
  <c r="D16317" i="5"/>
  <c r="D16253" i="5"/>
  <c r="D16189" i="5"/>
  <c r="D16125" i="5"/>
  <c r="D16061" i="5"/>
  <c r="D15997" i="5"/>
  <c r="D15957" i="5"/>
  <c r="D15939" i="5"/>
  <c r="D15905" i="5"/>
  <c r="D15829" i="5"/>
  <c r="D15811" i="5"/>
  <c r="D15777" i="5"/>
  <c r="D15701" i="5"/>
  <c r="D15683" i="5"/>
  <c r="D15649" i="5"/>
  <c r="D15573" i="5"/>
  <c r="D15555" i="5"/>
  <c r="D15521" i="5"/>
  <c r="D15445" i="5"/>
  <c r="D15427" i="5"/>
  <c r="D15393" i="5"/>
  <c r="D15317" i="5"/>
  <c r="D15299" i="5"/>
  <c r="D15265" i="5"/>
  <c r="D15189" i="5"/>
  <c r="D15171" i="5"/>
  <c r="D15137" i="5"/>
  <c r="D15061" i="5"/>
  <c r="D15043" i="5"/>
  <c r="D15009" i="5"/>
  <c r="D14981" i="5"/>
  <c r="D14949" i="5"/>
  <c r="D14917" i="5"/>
  <c r="D14885" i="5"/>
  <c r="D14853" i="5"/>
  <c r="D14821" i="5"/>
  <c r="D14789" i="5"/>
  <c r="D14782" i="5"/>
  <c r="D14766" i="5"/>
  <c r="D14750" i="5"/>
  <c r="D14734" i="5"/>
  <c r="D14718" i="5"/>
  <c r="D14702" i="5"/>
  <c r="D14686" i="5"/>
  <c r="D14670" i="5"/>
  <c r="D14654" i="5"/>
  <c r="D14638" i="5"/>
  <c r="D14622" i="5"/>
  <c r="D14606" i="5"/>
  <c r="D14590" i="5"/>
  <c r="D14574" i="5"/>
  <c r="D14558" i="5"/>
  <c r="D14550" i="5"/>
  <c r="D14542" i="5"/>
  <c r="D14534" i="5"/>
  <c r="D14526" i="5"/>
  <c r="D14518" i="5"/>
  <c r="D14510" i="5"/>
  <c r="D14502" i="5"/>
  <c r="D14494" i="5"/>
  <c r="D14486" i="5"/>
  <c r="D14478" i="5"/>
  <c r="D14470" i="5"/>
  <c r="D14462" i="5"/>
  <c r="D14454" i="5"/>
  <c r="D14446" i="5"/>
  <c r="D14438" i="5"/>
  <c r="D14430" i="5"/>
  <c r="D14422" i="5"/>
  <c r="D14414" i="5"/>
  <c r="D14406" i="5"/>
  <c r="D14398" i="5"/>
  <c r="D14390" i="5"/>
  <c r="D14382" i="5"/>
  <c r="D14374" i="5"/>
  <c r="D14366" i="5"/>
  <c r="D14358" i="5"/>
  <c r="D14350" i="5"/>
  <c r="D14342" i="5"/>
  <c r="D14334" i="5"/>
  <c r="D14326" i="5"/>
  <c r="D14318" i="5"/>
  <c r="D14310" i="5"/>
  <c r="D14302" i="5"/>
  <c r="D14294" i="5"/>
  <c r="D14286" i="5"/>
  <c r="D14278" i="5"/>
  <c r="D14270" i="5"/>
  <c r="D14262" i="5"/>
  <c r="D14254" i="5"/>
  <c r="D14246" i="5"/>
  <c r="D14238" i="5"/>
  <c r="D14230" i="5"/>
  <c r="D14222" i="5"/>
  <c r="D14214" i="5"/>
  <c r="D14206" i="5"/>
  <c r="D14198" i="5"/>
  <c r="D14190" i="5"/>
  <c r="D14182" i="5"/>
  <c r="D14174" i="5"/>
  <c r="D14166" i="5"/>
  <c r="D14158" i="5"/>
  <c r="D14150" i="5"/>
  <c r="D14142" i="5"/>
  <c r="D14134" i="5"/>
  <c r="D14126" i="5"/>
  <c r="D14118" i="5"/>
  <c r="D14110" i="5"/>
  <c r="D14102" i="5"/>
  <c r="D14094" i="5"/>
  <c r="D14086" i="5"/>
  <c r="D14078" i="5"/>
  <c r="D14070" i="5"/>
  <c r="D14062" i="5"/>
  <c r="D14054" i="5"/>
  <c r="D14046" i="5"/>
  <c r="D14038" i="5"/>
  <c r="D14030" i="5"/>
  <c r="D14022" i="5"/>
  <c r="D14014" i="5"/>
  <c r="D14006" i="5"/>
  <c r="D13998" i="5"/>
  <c r="D13990" i="5"/>
  <c r="D13982" i="5"/>
  <c r="D13974" i="5"/>
  <c r="D13966" i="5"/>
  <c r="D13958" i="5"/>
  <c r="D13950" i="5"/>
  <c r="D13942" i="5"/>
  <c r="D13934" i="5"/>
  <c r="D13926" i="5"/>
  <c r="D13918" i="5"/>
  <c r="D13910" i="5"/>
  <c r="D13902" i="5"/>
  <c r="D13894" i="5"/>
  <c r="D13886" i="5"/>
  <c r="D13878" i="5"/>
  <c r="D13870" i="5"/>
  <c r="D13862" i="5"/>
  <c r="D13854" i="5"/>
  <c r="D13846" i="5"/>
  <c r="D13838" i="5"/>
  <c r="D13830" i="5"/>
  <c r="D13822" i="5"/>
  <c r="D13814" i="5"/>
  <c r="D13806" i="5"/>
  <c r="D13798" i="5"/>
  <c r="D13790" i="5"/>
  <c r="D13782" i="5"/>
  <c r="D13774" i="5"/>
  <c r="D13766" i="5"/>
  <c r="D13758" i="5"/>
  <c r="D13750" i="5"/>
  <c r="D13742" i="5"/>
  <c r="D13734" i="5"/>
  <c r="D13726" i="5"/>
  <c r="D13718" i="5"/>
  <c r="D13710" i="5"/>
  <c r="D13702" i="5"/>
  <c r="D13694" i="5"/>
  <c r="D13686" i="5"/>
  <c r="D13678" i="5"/>
  <c r="D13670" i="5"/>
  <c r="D13662" i="5"/>
  <c r="D13654" i="5"/>
  <c r="D13646" i="5"/>
  <c r="D13638" i="5"/>
  <c r="D13630" i="5"/>
  <c r="D13622" i="5"/>
  <c r="D13614" i="5"/>
  <c r="D13606" i="5"/>
  <c r="D13598" i="5"/>
  <c r="D13590" i="5"/>
  <c r="D13582" i="5"/>
  <c r="D13574" i="5"/>
  <c r="D13566" i="5"/>
  <c r="D13558" i="5"/>
  <c r="D13550" i="5"/>
  <c r="D13542" i="5"/>
  <c r="D13534" i="5"/>
  <c r="D13526" i="5"/>
  <c r="D13518" i="5"/>
  <c r="D13510" i="5"/>
  <c r="D13502" i="5"/>
  <c r="D13494" i="5"/>
  <c r="D13486" i="5"/>
  <c r="D18572" i="5"/>
  <c r="D18056" i="5"/>
  <c r="D17604" i="5"/>
  <c r="D17534" i="5"/>
  <c r="D17245" i="5"/>
  <c r="D17117" i="5"/>
  <c r="D16989" i="5"/>
  <c r="D16861" i="5"/>
  <c r="D16733" i="5"/>
  <c r="D16605" i="5"/>
  <c r="D16477" i="5"/>
  <c r="D16349" i="5"/>
  <c r="D16221" i="5"/>
  <c r="D16093" i="5"/>
  <c r="D15969" i="5"/>
  <c r="D15817" i="5"/>
  <c r="D15747" i="5"/>
  <c r="D15713" i="5"/>
  <c r="D15561" i="5"/>
  <c r="D15491" i="5"/>
  <c r="D15457" i="5"/>
  <c r="D15305" i="5"/>
  <c r="D15235" i="5"/>
  <c r="D15201" i="5"/>
  <c r="D15049" i="5"/>
  <c r="D14983" i="5"/>
  <c r="D14919" i="5"/>
  <c r="D14855" i="5"/>
  <c r="D14791" i="5"/>
  <c r="D14758" i="5"/>
  <c r="D14726" i="5"/>
  <c r="D14694" i="5"/>
  <c r="D14662" i="5"/>
  <c r="D14630" i="5"/>
  <c r="D14598" i="5"/>
  <c r="D14566" i="5"/>
  <c r="D14546" i="5"/>
  <c r="D14530" i="5"/>
  <c r="D14514" i="5"/>
  <c r="D14498" i="5"/>
  <c r="D14482" i="5"/>
  <c r="D14466" i="5"/>
  <c r="D14450" i="5"/>
  <c r="D14434" i="5"/>
  <c r="D14418" i="5"/>
  <c r="D14402" i="5"/>
  <c r="D14386" i="5"/>
  <c r="D14370" i="5"/>
  <c r="D14354" i="5"/>
  <c r="D14338" i="5"/>
  <c r="D14322" i="5"/>
  <c r="D14306" i="5"/>
  <c r="D14290" i="5"/>
  <c r="D14274" i="5"/>
  <c r="D14258" i="5"/>
  <c r="D14242" i="5"/>
  <c r="D14226" i="5"/>
  <c r="D14210" i="5"/>
  <c r="D14194" i="5"/>
  <c r="D14178" i="5"/>
  <c r="D14162" i="5"/>
  <c r="D14146" i="5"/>
  <c r="D14130" i="5"/>
  <c r="D14114" i="5"/>
  <c r="D14098" i="5"/>
  <c r="D14082" i="5"/>
  <c r="D14066" i="5"/>
  <c r="D14050" i="5"/>
  <c r="D14034" i="5"/>
  <c r="D14018" i="5"/>
  <c r="D14002" i="5"/>
  <c r="D13986" i="5"/>
  <c r="D13970" i="5"/>
  <c r="D13954" i="5"/>
  <c r="D13938" i="5"/>
  <c r="D13922" i="5"/>
  <c r="D13906" i="5"/>
  <c r="D13890" i="5"/>
  <c r="D13874" i="5"/>
  <c r="D13858" i="5"/>
  <c r="D13842" i="5"/>
  <c r="D13826" i="5"/>
  <c r="D13810" i="5"/>
  <c r="D13794" i="5"/>
  <c r="D13778" i="5"/>
  <c r="D13762" i="5"/>
  <c r="D13746" i="5"/>
  <c r="D13730" i="5"/>
  <c r="D13714" i="5"/>
  <c r="D13698" i="5"/>
  <c r="D13682" i="5"/>
  <c r="D13666" i="5"/>
  <c r="D13650" i="5"/>
  <c r="D13634" i="5"/>
  <c r="D13618" i="5"/>
  <c r="D13602" i="5"/>
  <c r="D13586" i="5"/>
  <c r="D13570" i="5"/>
  <c r="D13554" i="5"/>
  <c r="D13538" i="5"/>
  <c r="D13522" i="5"/>
  <c r="D13506" i="5"/>
  <c r="D13490" i="5"/>
  <c r="D13478" i="5"/>
  <c r="D13470" i="5"/>
  <c r="D13462" i="5"/>
  <c r="D13454" i="5"/>
  <c r="D13446" i="5"/>
  <c r="D13438" i="5"/>
  <c r="D13430" i="5"/>
  <c r="D13422" i="5"/>
  <c r="D13414" i="5"/>
  <c r="D13406" i="5"/>
  <c r="D13398" i="5"/>
  <c r="D13390" i="5"/>
  <c r="D13382" i="5"/>
  <c r="D13374" i="5"/>
  <c r="D13366" i="5"/>
  <c r="D13358" i="5"/>
  <c r="D13350" i="5"/>
  <c r="D13342" i="5"/>
  <c r="D13334" i="5"/>
  <c r="D13326" i="5"/>
  <c r="D13318" i="5"/>
  <c r="D13310" i="5"/>
  <c r="D13302" i="5"/>
  <c r="D13294" i="5"/>
  <c r="D13286" i="5"/>
  <c r="D13278" i="5"/>
  <c r="D13270" i="5"/>
  <c r="D13262" i="5"/>
  <c r="D13254" i="5"/>
  <c r="D13246" i="5"/>
  <c r="D13238" i="5"/>
  <c r="D13230" i="5"/>
  <c r="D13222" i="5"/>
  <c r="D13214" i="5"/>
  <c r="D13206" i="5"/>
  <c r="D13198" i="5"/>
  <c r="D13190" i="5"/>
  <c r="D13182" i="5"/>
  <c r="D13174" i="5"/>
  <c r="D13166" i="5"/>
  <c r="D13158" i="5"/>
  <c r="D13150" i="5"/>
  <c r="D13142" i="5"/>
  <c r="D13134" i="5"/>
  <c r="D13126" i="5"/>
  <c r="D13118" i="5"/>
  <c r="D13110" i="5"/>
  <c r="D13102" i="5"/>
  <c r="D13094" i="5"/>
  <c r="D13086" i="5"/>
  <c r="D13078" i="5"/>
  <c r="D13070" i="5"/>
  <c r="D13062" i="5"/>
  <c r="D13054" i="5"/>
  <c r="D13046" i="5"/>
  <c r="D13038" i="5"/>
  <c r="D13030" i="5"/>
  <c r="D13022" i="5"/>
  <c r="D13014" i="5"/>
  <c r="D13006" i="5"/>
  <c r="D12998" i="5"/>
  <c r="D12990" i="5"/>
  <c r="D12982" i="5"/>
  <c r="D12974" i="5"/>
  <c r="D12966" i="5"/>
  <c r="D12958" i="5"/>
  <c r="D12950" i="5"/>
  <c r="D12942" i="5"/>
  <c r="D12934" i="5"/>
  <c r="D12926" i="5"/>
  <c r="D12918" i="5"/>
  <c r="D12910" i="5"/>
  <c r="D12902" i="5"/>
  <c r="D12894" i="5"/>
  <c r="D12886" i="5"/>
  <c r="D12878" i="5"/>
  <c r="D12870" i="5"/>
  <c r="D12862" i="5"/>
  <c r="D12854" i="5"/>
  <c r="D12846" i="5"/>
  <c r="D12838" i="5"/>
  <c r="D12830" i="5"/>
  <c r="D12822" i="5"/>
  <c r="D12814" i="5"/>
  <c r="D12806" i="5"/>
  <c r="D12798" i="5"/>
  <c r="D12790" i="5"/>
  <c r="D12782" i="5"/>
  <c r="D12774" i="5"/>
  <c r="D12766" i="5"/>
  <c r="D12758" i="5"/>
  <c r="D12750" i="5"/>
  <c r="D12742" i="5"/>
  <c r="D12734" i="5"/>
  <c r="D12726" i="5"/>
  <c r="D12718" i="5"/>
  <c r="D12710" i="5"/>
  <c r="D12702" i="5"/>
  <c r="D12694" i="5"/>
  <c r="D12686" i="5"/>
  <c r="D12678" i="5"/>
  <c r="D12670" i="5"/>
  <c r="D12662" i="5"/>
  <c r="D12654" i="5"/>
  <c r="D12646" i="5"/>
  <c r="D12638" i="5"/>
  <c r="D12630" i="5"/>
  <c r="D12622" i="5"/>
  <c r="D12614" i="5"/>
  <c r="D12606" i="5"/>
  <c r="D12598" i="5"/>
  <c r="D12590" i="5"/>
  <c r="D12582" i="5"/>
  <c r="D12574" i="5"/>
  <c r="D12566" i="5"/>
  <c r="D12558" i="5"/>
  <c r="D12550" i="5"/>
  <c r="D12542" i="5"/>
  <c r="D12534" i="5"/>
  <c r="D12526" i="5"/>
  <c r="D12524" i="5"/>
  <c r="D12522" i="5"/>
  <c r="D12520" i="5"/>
  <c r="D12518" i="5"/>
  <c r="D12516" i="5"/>
  <c r="D12514" i="5"/>
  <c r="D12512" i="5"/>
  <c r="D12510" i="5"/>
  <c r="D12508" i="5"/>
  <c r="D12506" i="5"/>
  <c r="D12504" i="5"/>
  <c r="D12502" i="5"/>
  <c r="D12500" i="5"/>
  <c r="D12498" i="5"/>
  <c r="D12496" i="5"/>
  <c r="D12494" i="5"/>
  <c r="D12492" i="5"/>
  <c r="D12490" i="5"/>
  <c r="D12488" i="5"/>
  <c r="D12486" i="5"/>
  <c r="D12484" i="5"/>
  <c r="D12482" i="5"/>
  <c r="D12480" i="5"/>
  <c r="D12478" i="5"/>
  <c r="D12476" i="5"/>
  <c r="D12474" i="5"/>
  <c r="D12472" i="5"/>
  <c r="D12470" i="5"/>
  <c r="D12468" i="5"/>
  <c r="D12466" i="5"/>
  <c r="D12464" i="5"/>
  <c r="D12462" i="5"/>
  <c r="D12460" i="5"/>
  <c r="D12458" i="5"/>
  <c r="D12456" i="5"/>
  <c r="D12454" i="5"/>
  <c r="D12452" i="5"/>
  <c r="D12450" i="5"/>
  <c r="D12448" i="5"/>
  <c r="D12446" i="5"/>
  <c r="D12444" i="5"/>
  <c r="D12442" i="5"/>
  <c r="D12440" i="5"/>
  <c r="D12438" i="5"/>
  <c r="D12436" i="5"/>
  <c r="D12434" i="5"/>
  <c r="D12432" i="5"/>
  <c r="D12430" i="5"/>
  <c r="D12428" i="5"/>
  <c r="D12426" i="5"/>
  <c r="D12424" i="5"/>
  <c r="D12422" i="5"/>
  <c r="D12420" i="5"/>
  <c r="D12418" i="5"/>
  <c r="D12416" i="5"/>
  <c r="D12414" i="5"/>
  <c r="D12412" i="5"/>
  <c r="D12410" i="5"/>
  <c r="D12408" i="5"/>
  <c r="D12406" i="5"/>
  <c r="D12404" i="5"/>
  <c r="D12402" i="5"/>
  <c r="D12400" i="5"/>
  <c r="D12398" i="5"/>
  <c r="D12396" i="5"/>
  <c r="D12394" i="5"/>
  <c r="D12392" i="5"/>
  <c r="D12390" i="5"/>
  <c r="D12388" i="5"/>
  <c r="D12386" i="5"/>
  <c r="D12384" i="5"/>
  <c r="D12382" i="5"/>
  <c r="D12380" i="5"/>
  <c r="D12378" i="5"/>
  <c r="D12376" i="5"/>
  <c r="D12374" i="5"/>
  <c r="D12372" i="5"/>
  <c r="D12370" i="5"/>
  <c r="D12368" i="5"/>
  <c r="D12366" i="5"/>
  <c r="D12364" i="5"/>
  <c r="D12362" i="5"/>
  <c r="D12360" i="5"/>
  <c r="D12358" i="5"/>
  <c r="D12356" i="5"/>
  <c r="D12354" i="5"/>
  <c r="D12352" i="5"/>
  <c r="D12350" i="5"/>
  <c r="D12348" i="5"/>
  <c r="D12346" i="5"/>
  <c r="D12344" i="5"/>
  <c r="D12342" i="5"/>
  <c r="D12340" i="5"/>
  <c r="D12338" i="5"/>
  <c r="D12336" i="5"/>
  <c r="D12334" i="5"/>
  <c r="D12332" i="5"/>
  <c r="D12330" i="5"/>
  <c r="D12328" i="5"/>
  <c r="D12326" i="5"/>
  <c r="D12324" i="5"/>
  <c r="D12322" i="5"/>
  <c r="D12320" i="5"/>
  <c r="D12318" i="5"/>
  <c r="D12316" i="5"/>
  <c r="D12314" i="5"/>
  <c r="D12312" i="5"/>
  <c r="D12310" i="5"/>
  <c r="D12308" i="5"/>
  <c r="D12306" i="5"/>
  <c r="D12304" i="5"/>
  <c r="D12302" i="5"/>
  <c r="D12300" i="5"/>
  <c r="D12298" i="5"/>
  <c r="D12296" i="5"/>
  <c r="D12294" i="5"/>
  <c r="D12292" i="5"/>
  <c r="D12290" i="5"/>
  <c r="D12288" i="5"/>
  <c r="D12286" i="5"/>
  <c r="D12284" i="5"/>
  <c r="D12282" i="5"/>
  <c r="D12280" i="5"/>
  <c r="D12278" i="5"/>
  <c r="D12276" i="5"/>
  <c r="D12274" i="5"/>
  <c r="D12272" i="5"/>
  <c r="D12270" i="5"/>
  <c r="D12268" i="5"/>
  <c r="D12266" i="5"/>
  <c r="D12264" i="5"/>
  <c r="D12262" i="5"/>
  <c r="D12260" i="5"/>
  <c r="D12258" i="5"/>
  <c r="D12256" i="5"/>
  <c r="D12254" i="5"/>
  <c r="D12252" i="5"/>
  <c r="D12250" i="5"/>
  <c r="D12248" i="5"/>
  <c r="D12246" i="5"/>
  <c r="D12244" i="5"/>
  <c r="D12242" i="5"/>
  <c r="D12240" i="5"/>
  <c r="D12238" i="5"/>
  <c r="D12236" i="5"/>
  <c r="D12234" i="5"/>
  <c r="D12232" i="5"/>
  <c r="D12230" i="5"/>
  <c r="D12228" i="5"/>
  <c r="D12226" i="5"/>
  <c r="D12224" i="5"/>
  <c r="D12222" i="5"/>
  <c r="D12220" i="5"/>
  <c r="D12218" i="5"/>
  <c r="D12216" i="5"/>
  <c r="D12214" i="5"/>
  <c r="D12212" i="5"/>
  <c r="D12210" i="5"/>
  <c r="D12208" i="5"/>
  <c r="D12206" i="5"/>
  <c r="D12204" i="5"/>
  <c r="D12202" i="5"/>
  <c r="D12200" i="5"/>
  <c r="D12198" i="5"/>
  <c r="D12196" i="5"/>
  <c r="D12194" i="5"/>
  <c r="D12192" i="5"/>
  <c r="D12190" i="5"/>
  <c r="D12188" i="5"/>
  <c r="D12186" i="5"/>
  <c r="D12184" i="5"/>
  <c r="D12182" i="5"/>
  <c r="D12180" i="5"/>
  <c r="D12178" i="5"/>
  <c r="D12176" i="5"/>
  <c r="D12174" i="5"/>
  <c r="D12172" i="5"/>
  <c r="D12170" i="5"/>
  <c r="D12168" i="5"/>
  <c r="D12166" i="5"/>
  <c r="D12164" i="5"/>
  <c r="D12162" i="5"/>
  <c r="D12160" i="5"/>
  <c r="D12158" i="5"/>
  <c r="D12156" i="5"/>
  <c r="D12154" i="5"/>
  <c r="D12152" i="5"/>
  <c r="D12150" i="5"/>
  <c r="D12148" i="5"/>
  <c r="D12146" i="5"/>
  <c r="D12144" i="5"/>
  <c r="D12142" i="5"/>
  <c r="D12140" i="5"/>
  <c r="D12138" i="5"/>
  <c r="D12136" i="5"/>
  <c r="D12134" i="5"/>
  <c r="D12132" i="5"/>
  <c r="D12130" i="5"/>
  <c r="D12128" i="5"/>
  <c r="D12126" i="5"/>
  <c r="D12124" i="5"/>
  <c r="D12122" i="5"/>
  <c r="D12120" i="5"/>
  <c r="D12118" i="5"/>
  <c r="D12116" i="5"/>
  <c r="D12114" i="5"/>
  <c r="D12112" i="5"/>
  <c r="D12110" i="5"/>
  <c r="D12108" i="5"/>
  <c r="D12106" i="5"/>
  <c r="D12104" i="5"/>
  <c r="D12102" i="5"/>
  <c r="D12100" i="5"/>
  <c r="D12098" i="5"/>
  <c r="D12096" i="5"/>
  <c r="D12094" i="5"/>
  <c r="D12092" i="5"/>
  <c r="D12090" i="5"/>
  <c r="D12088" i="5"/>
  <c r="D12086" i="5"/>
  <c r="D12084" i="5"/>
  <c r="D12082" i="5"/>
  <c r="D12080" i="5"/>
  <c r="D12078" i="5"/>
  <c r="D12076" i="5"/>
  <c r="D12074" i="5"/>
  <c r="D12072" i="5"/>
  <c r="D12070" i="5"/>
  <c r="D12068" i="5"/>
  <c r="D12066" i="5"/>
  <c r="D12064" i="5"/>
  <c r="D12062" i="5"/>
  <c r="D12060" i="5"/>
  <c r="D12058" i="5"/>
  <c r="D12056" i="5"/>
  <c r="D12054" i="5"/>
  <c r="D12052" i="5"/>
  <c r="D12050" i="5"/>
  <c r="D12048" i="5"/>
  <c r="D12046" i="5"/>
  <c r="D12044" i="5"/>
  <c r="D12042" i="5"/>
  <c r="D12040" i="5"/>
  <c r="D12038" i="5"/>
  <c r="D12036" i="5"/>
  <c r="D12034" i="5"/>
  <c r="D12032" i="5"/>
  <c r="D12030" i="5"/>
  <c r="D12028" i="5"/>
  <c r="D12026" i="5"/>
  <c r="D12024" i="5"/>
  <c r="D12022" i="5"/>
  <c r="D12020" i="5"/>
  <c r="D12018" i="5"/>
  <c r="D12016" i="5"/>
  <c r="D12014" i="5"/>
  <c r="D12012" i="5"/>
  <c r="D12010" i="5"/>
  <c r="D12008" i="5"/>
  <c r="D12006" i="5"/>
  <c r="D12004" i="5"/>
  <c r="D12002" i="5"/>
  <c r="D12000" i="5"/>
  <c r="D11998" i="5"/>
  <c r="D11996" i="5"/>
  <c r="D11994" i="5"/>
  <c r="D11992" i="5"/>
  <c r="D11990" i="5"/>
  <c r="D11988" i="5"/>
  <c r="D11986" i="5"/>
  <c r="D11984" i="5"/>
  <c r="D11982" i="5"/>
  <c r="D11980" i="5"/>
  <c r="D11978" i="5"/>
  <c r="D11976" i="5"/>
  <c r="D11974" i="5"/>
  <c r="D11972" i="5"/>
  <c r="D11970" i="5"/>
  <c r="D11968" i="5"/>
  <c r="D11966" i="5"/>
  <c r="D11964" i="5"/>
  <c r="D11962" i="5"/>
  <c r="D11960" i="5"/>
  <c r="D11958" i="5"/>
  <c r="D11956" i="5"/>
  <c r="D11954" i="5"/>
  <c r="D11952" i="5"/>
  <c r="D11950" i="5"/>
  <c r="D11948" i="5"/>
  <c r="D11946" i="5"/>
  <c r="D11944" i="5"/>
  <c r="D11942" i="5"/>
  <c r="D11940" i="5"/>
  <c r="D11938" i="5"/>
  <c r="D11936" i="5"/>
  <c r="D11934" i="5"/>
  <c r="D11932" i="5"/>
  <c r="D11930" i="5"/>
  <c r="D11928" i="5"/>
  <c r="D11926" i="5"/>
  <c r="D11924" i="5"/>
  <c r="D11922" i="5"/>
  <c r="D11920" i="5"/>
  <c r="D11918" i="5"/>
  <c r="D11916" i="5"/>
  <c r="D11914" i="5"/>
  <c r="D11912" i="5"/>
  <c r="D11910" i="5"/>
  <c r="D11908" i="5"/>
  <c r="D11906" i="5"/>
  <c r="D11904" i="5"/>
  <c r="D11902" i="5"/>
  <c r="D11900" i="5"/>
  <c r="D11898" i="5"/>
  <c r="D11896" i="5"/>
  <c r="D11894" i="5"/>
  <c r="D11892" i="5"/>
  <c r="D11890" i="5"/>
  <c r="D11888" i="5"/>
  <c r="D11886" i="5"/>
  <c r="D11884" i="5"/>
  <c r="D11882" i="5"/>
  <c r="D11880" i="5"/>
  <c r="D11878" i="5"/>
  <c r="D11876" i="5"/>
  <c r="D11874" i="5"/>
  <c r="D11872" i="5"/>
  <c r="D11870" i="5"/>
  <c r="D11868" i="5"/>
  <c r="D11866" i="5"/>
  <c r="D11864" i="5"/>
  <c r="D11862" i="5"/>
  <c r="D11860" i="5"/>
  <c r="D11858" i="5"/>
  <c r="D11856" i="5"/>
  <c r="D11854" i="5"/>
  <c r="D11852" i="5"/>
  <c r="D11850" i="5"/>
  <c r="D11848" i="5"/>
  <c r="D11846" i="5"/>
  <c r="D11844" i="5"/>
  <c r="D11842" i="5"/>
  <c r="D11840" i="5"/>
  <c r="D11838" i="5"/>
  <c r="D11836" i="5"/>
  <c r="D11834" i="5"/>
  <c r="D11832" i="5"/>
  <c r="D11830" i="5"/>
  <c r="D11828" i="5"/>
  <c r="D11826" i="5"/>
  <c r="D11824" i="5"/>
  <c r="D11822" i="5"/>
  <c r="D11820" i="5"/>
  <c r="D11818" i="5"/>
  <c r="D11816" i="5"/>
  <c r="D11814" i="5"/>
  <c r="D11812" i="5"/>
  <c r="D11810" i="5"/>
  <c r="D11808" i="5"/>
  <c r="D11806" i="5"/>
  <c r="D11804" i="5"/>
  <c r="D11802" i="5"/>
  <c r="D11800" i="5"/>
  <c r="D11798" i="5"/>
  <c r="D11796" i="5"/>
  <c r="D11794" i="5"/>
  <c r="D11792" i="5"/>
  <c r="D11790" i="5"/>
  <c r="D11788" i="5"/>
  <c r="D11786" i="5"/>
  <c r="D11784" i="5"/>
  <c r="D11782" i="5"/>
  <c r="D11780" i="5"/>
  <c r="D11778" i="5"/>
  <c r="D11776" i="5"/>
  <c r="D11774" i="5"/>
  <c r="D11772" i="5"/>
  <c r="D11770" i="5"/>
  <c r="D11768" i="5"/>
  <c r="D11766" i="5"/>
  <c r="D11764" i="5"/>
  <c r="D11762" i="5"/>
  <c r="D11760" i="5"/>
  <c r="D11758" i="5"/>
  <c r="D11756" i="5"/>
  <c r="D11754" i="5"/>
  <c r="D11752" i="5"/>
  <c r="D11750" i="5"/>
  <c r="D11748" i="5"/>
  <c r="D11746" i="5"/>
  <c r="D11744" i="5"/>
  <c r="D11742" i="5"/>
  <c r="D11740" i="5"/>
  <c r="D11738" i="5"/>
  <c r="D11736" i="5"/>
  <c r="D11734" i="5"/>
  <c r="D11732" i="5"/>
  <c r="D11730" i="5"/>
  <c r="D11728" i="5"/>
  <c r="D11726" i="5"/>
  <c r="D11724" i="5"/>
  <c r="D11722" i="5"/>
  <c r="D11720" i="5"/>
  <c r="D11718" i="5"/>
  <c r="D11716" i="5"/>
  <c r="D11714" i="5"/>
  <c r="D11712" i="5"/>
  <c r="D11710" i="5"/>
  <c r="D11708" i="5"/>
  <c r="D11706" i="5"/>
  <c r="D11704" i="5"/>
  <c r="D11702" i="5"/>
  <c r="D11700" i="5"/>
  <c r="D11698" i="5"/>
  <c r="D11696" i="5"/>
  <c r="D11694" i="5"/>
  <c r="D11692" i="5"/>
  <c r="D11690" i="5"/>
  <c r="D11688" i="5"/>
  <c r="D11686" i="5"/>
  <c r="D11684" i="5"/>
  <c r="D11682" i="5"/>
  <c r="D11680" i="5"/>
  <c r="D11678" i="5"/>
  <c r="D11676" i="5"/>
  <c r="D11674" i="5"/>
  <c r="D11672" i="5"/>
  <c r="D11670" i="5"/>
  <c r="D11668" i="5"/>
  <c r="D11666" i="5"/>
  <c r="D11664" i="5"/>
  <c r="D11662" i="5"/>
  <c r="D11660" i="5"/>
  <c r="D11658" i="5"/>
  <c r="D11656" i="5"/>
  <c r="D11654" i="5"/>
  <c r="D11652" i="5"/>
  <c r="D11650" i="5"/>
  <c r="D11648" i="5"/>
  <c r="D11646" i="5"/>
  <c r="D11644" i="5"/>
  <c r="D11642" i="5"/>
  <c r="D11640" i="5"/>
  <c r="D11638" i="5"/>
  <c r="D11636" i="5"/>
  <c r="D11634" i="5"/>
  <c r="D11632" i="5"/>
  <c r="D11630" i="5"/>
  <c r="D11628" i="5"/>
  <c r="D11626" i="5"/>
  <c r="D11624" i="5"/>
  <c r="D11622" i="5"/>
  <c r="D11620" i="5"/>
  <c r="D11618" i="5"/>
  <c r="D11616" i="5"/>
  <c r="D11614" i="5"/>
  <c r="D11612" i="5"/>
  <c r="D11610" i="5"/>
  <c r="D11608" i="5"/>
  <c r="D11606" i="5"/>
  <c r="D11604" i="5"/>
  <c r="D11602" i="5"/>
  <c r="D11600" i="5"/>
  <c r="D11598" i="5"/>
  <c r="D11596" i="5"/>
  <c r="D11594" i="5"/>
  <c r="D11592" i="5"/>
  <c r="D11590" i="5"/>
  <c r="D11588" i="5"/>
  <c r="D11586" i="5"/>
  <c r="D11584" i="5"/>
  <c r="D11582" i="5"/>
  <c r="D11580" i="5"/>
  <c r="D11578" i="5"/>
  <c r="D11576" i="5"/>
  <c r="D11574" i="5"/>
  <c r="D11572" i="5"/>
  <c r="D11570" i="5"/>
  <c r="D11568" i="5"/>
  <c r="D11566" i="5"/>
  <c r="D11564" i="5"/>
  <c r="D11562" i="5"/>
  <c r="D11560" i="5"/>
  <c r="D11558" i="5"/>
  <c r="D11556" i="5"/>
  <c r="D11554" i="5"/>
  <c r="D11552" i="5"/>
  <c r="D11550" i="5"/>
  <c r="D11548" i="5"/>
  <c r="D11546" i="5"/>
  <c r="D11544" i="5"/>
  <c r="D11542" i="5"/>
  <c r="D11540" i="5"/>
  <c r="D11538" i="5"/>
  <c r="D11536" i="5"/>
  <c r="D11534" i="5"/>
  <c r="D11532" i="5"/>
  <c r="D11530" i="5"/>
  <c r="D11528" i="5"/>
  <c r="D11526" i="5"/>
  <c r="D11524" i="5"/>
  <c r="D11522" i="5"/>
  <c r="D11520" i="5"/>
  <c r="D11518" i="5"/>
  <c r="D11516" i="5"/>
  <c r="D11514" i="5"/>
  <c r="D11512" i="5"/>
  <c r="D11510" i="5"/>
  <c r="D11508" i="5"/>
  <c r="D11506" i="5"/>
  <c r="D11504" i="5"/>
  <c r="D11502" i="5"/>
  <c r="D11500" i="5"/>
  <c r="D11498" i="5"/>
  <c r="D11496" i="5"/>
  <c r="D11494" i="5"/>
  <c r="D11492" i="5"/>
  <c r="D11490" i="5"/>
  <c r="D11488" i="5"/>
  <c r="D11486" i="5"/>
  <c r="D11484" i="5"/>
  <c r="D11482" i="5"/>
  <c r="D11480" i="5"/>
  <c r="D11478" i="5"/>
  <c r="D11476" i="5"/>
  <c r="D11474" i="5"/>
  <c r="D11472" i="5"/>
  <c r="D11470" i="5"/>
  <c r="D11468" i="5"/>
  <c r="D11466" i="5"/>
  <c r="D11464" i="5"/>
  <c r="D11462" i="5"/>
  <c r="D11460" i="5"/>
  <c r="D11458" i="5"/>
  <c r="D11456" i="5"/>
  <c r="D11454" i="5"/>
  <c r="D11452" i="5"/>
  <c r="D11450" i="5"/>
  <c r="D11448" i="5"/>
  <c r="D11446" i="5"/>
  <c r="D11444" i="5"/>
  <c r="D11442" i="5"/>
  <c r="D11440" i="5"/>
  <c r="D11438" i="5"/>
  <c r="D11436" i="5"/>
  <c r="D11434" i="5"/>
  <c r="D11432" i="5"/>
  <c r="D11430" i="5"/>
  <c r="D11428" i="5"/>
  <c r="D11426" i="5"/>
  <c r="D11424" i="5"/>
  <c r="D11422" i="5"/>
  <c r="D11420" i="5"/>
  <c r="D11418" i="5"/>
  <c r="D11416" i="5"/>
  <c r="D11414" i="5"/>
  <c r="D11412" i="5"/>
  <c r="D11410" i="5"/>
  <c r="D11408" i="5"/>
  <c r="D11406" i="5"/>
  <c r="D11404" i="5"/>
  <c r="D11402" i="5"/>
  <c r="D11400" i="5"/>
  <c r="D11398" i="5"/>
  <c r="D11396" i="5"/>
  <c r="D11394" i="5"/>
  <c r="D11392" i="5"/>
  <c r="D11390" i="5"/>
  <c r="D11388" i="5"/>
  <c r="D11386" i="5"/>
  <c r="D11384" i="5"/>
  <c r="D11382" i="5"/>
  <c r="D11380" i="5"/>
  <c r="D11378" i="5"/>
  <c r="D11376" i="5"/>
  <c r="D11374" i="5"/>
  <c r="D11372" i="5"/>
  <c r="D11370" i="5"/>
  <c r="D11368" i="5"/>
  <c r="D11366" i="5"/>
  <c r="D11364" i="5"/>
  <c r="D11362" i="5"/>
  <c r="D11360" i="5"/>
  <c r="D11358" i="5"/>
  <c r="D11356" i="5"/>
  <c r="D11354" i="5"/>
  <c r="D11352" i="5"/>
  <c r="D11350" i="5"/>
  <c r="D11348" i="5"/>
  <c r="D11346" i="5"/>
  <c r="D11344" i="5"/>
  <c r="D11342" i="5"/>
  <c r="D11340" i="5"/>
  <c r="D11338" i="5"/>
  <c r="D11336" i="5"/>
  <c r="D11334" i="5"/>
  <c r="D11332" i="5"/>
  <c r="D11330" i="5"/>
  <c r="D11328" i="5"/>
  <c r="D11326" i="5"/>
  <c r="D11324" i="5"/>
  <c r="D11322" i="5"/>
  <c r="D11320" i="5"/>
  <c r="D11318" i="5"/>
  <c r="D11316" i="5"/>
  <c r="D11314" i="5"/>
  <c r="D11312" i="5"/>
  <c r="D11310" i="5"/>
  <c r="D11308" i="5"/>
  <c r="D11306" i="5"/>
  <c r="D11304" i="5"/>
  <c r="D11302" i="5"/>
  <c r="D11300" i="5"/>
  <c r="D11298" i="5"/>
  <c r="D11296" i="5"/>
  <c r="D11294" i="5"/>
  <c r="D11292" i="5"/>
  <c r="D11290" i="5"/>
  <c r="D11288" i="5"/>
  <c r="D11286" i="5"/>
  <c r="D11284" i="5"/>
  <c r="D11282" i="5"/>
  <c r="D11280" i="5"/>
  <c r="D11278" i="5"/>
  <c r="D11276" i="5"/>
  <c r="D11274" i="5"/>
  <c r="D11272" i="5"/>
  <c r="D11270" i="5"/>
  <c r="D11268" i="5"/>
  <c r="D11266" i="5"/>
  <c r="D11264" i="5"/>
  <c r="D11262" i="5"/>
  <c r="D11260" i="5"/>
  <c r="D11258" i="5"/>
  <c r="D11256" i="5"/>
  <c r="D11254" i="5"/>
  <c r="D11252" i="5"/>
  <c r="D11250" i="5"/>
  <c r="D11248" i="5"/>
  <c r="D11246" i="5"/>
  <c r="D11244" i="5"/>
  <c r="D11242" i="5"/>
  <c r="D11240" i="5"/>
  <c r="D11238" i="5"/>
  <c r="D11236" i="5"/>
  <c r="D11234" i="5"/>
  <c r="D11232" i="5"/>
  <c r="D11230" i="5"/>
  <c r="D11228" i="5"/>
  <c r="D11226" i="5"/>
  <c r="D11224" i="5"/>
  <c r="D11222" i="5"/>
  <c r="D11220" i="5"/>
  <c r="D11218" i="5"/>
  <c r="D11216" i="5"/>
  <c r="D11214" i="5"/>
  <c r="D11212" i="5"/>
  <c r="D11210" i="5"/>
  <c r="D11208" i="5"/>
  <c r="D11206" i="5"/>
  <c r="D11204" i="5"/>
  <c r="D11202" i="5"/>
  <c r="D11200" i="5"/>
  <c r="D11198" i="5"/>
  <c r="D11196" i="5"/>
  <c r="D11194" i="5"/>
  <c r="D11192" i="5"/>
  <c r="D11190" i="5"/>
  <c r="D11188" i="5"/>
  <c r="D11186" i="5"/>
  <c r="D11184" i="5"/>
  <c r="D11182" i="5"/>
  <c r="D11180" i="5"/>
  <c r="D11178" i="5"/>
  <c r="D11176" i="5"/>
  <c r="D11174" i="5"/>
  <c r="D11172" i="5"/>
  <c r="D11170" i="5"/>
  <c r="D11168" i="5"/>
  <c r="D11166" i="5"/>
  <c r="D11164" i="5"/>
  <c r="D11162" i="5"/>
  <c r="D11160" i="5"/>
  <c r="D11158" i="5"/>
  <c r="D11156" i="5"/>
  <c r="D11154" i="5"/>
  <c r="D11152" i="5"/>
  <c r="D11150" i="5"/>
  <c r="D11148" i="5"/>
  <c r="D11146" i="5"/>
  <c r="D11144" i="5"/>
  <c r="D11142" i="5"/>
  <c r="D11140" i="5"/>
  <c r="D11138" i="5"/>
  <c r="D11136" i="5"/>
  <c r="D11134" i="5"/>
  <c r="D11132" i="5"/>
  <c r="D11130" i="5"/>
  <c r="D11128" i="5"/>
  <c r="D11126" i="5"/>
  <c r="D11124" i="5"/>
  <c r="D11122" i="5"/>
  <c r="D11120" i="5"/>
  <c r="D11118" i="5"/>
  <c r="D11116" i="5"/>
  <c r="D11114" i="5"/>
  <c r="D11112" i="5"/>
  <c r="D11110" i="5"/>
  <c r="D11108" i="5"/>
  <c r="D11106" i="5"/>
  <c r="D11104" i="5"/>
  <c r="D11102" i="5"/>
  <c r="D11100" i="5"/>
  <c r="D11098" i="5"/>
  <c r="D11096" i="5"/>
  <c r="D11094" i="5"/>
  <c r="D11092" i="5"/>
  <c r="D11090" i="5"/>
  <c r="D11088" i="5"/>
  <c r="D11086" i="5"/>
  <c r="D11084" i="5"/>
  <c r="D11082" i="5"/>
  <c r="D11080" i="5"/>
  <c r="D11078" i="5"/>
  <c r="D11076" i="5"/>
  <c r="D11074" i="5"/>
  <c r="D11072" i="5"/>
  <c r="D11070" i="5"/>
  <c r="D11068" i="5"/>
  <c r="D11066" i="5"/>
  <c r="D11064" i="5"/>
  <c r="D11062" i="5"/>
  <c r="D11060" i="5"/>
  <c r="D11058" i="5"/>
  <c r="D11056" i="5"/>
  <c r="D11054" i="5"/>
  <c r="D11052" i="5"/>
  <c r="D11050" i="5"/>
  <c r="D11048" i="5"/>
  <c r="D11046" i="5"/>
  <c r="D11044" i="5"/>
  <c r="D11042" i="5"/>
  <c r="D11040" i="5"/>
  <c r="D11038" i="5"/>
  <c r="D11036" i="5"/>
  <c r="D11034" i="5"/>
  <c r="D11032" i="5"/>
  <c r="D11030" i="5"/>
  <c r="D11028" i="5"/>
  <c r="D11026" i="5"/>
  <c r="D11024" i="5"/>
  <c r="D11022" i="5"/>
  <c r="D11020" i="5"/>
  <c r="D11018" i="5"/>
  <c r="D11016" i="5"/>
  <c r="D11014" i="5"/>
  <c r="D11012" i="5"/>
  <c r="D11010" i="5"/>
  <c r="D11008" i="5"/>
  <c r="D11006" i="5"/>
  <c r="D11004" i="5"/>
  <c r="D11002" i="5"/>
  <c r="D11000" i="5"/>
  <c r="D10998" i="5"/>
  <c r="D10996" i="5"/>
  <c r="D10994" i="5"/>
  <c r="D10992" i="5"/>
  <c r="D10990" i="5"/>
  <c r="D10988" i="5"/>
  <c r="D10986" i="5"/>
  <c r="D10984" i="5"/>
  <c r="D10982" i="5"/>
  <c r="D10980" i="5"/>
  <c r="D10978" i="5"/>
  <c r="D10976" i="5"/>
  <c r="D10974" i="5"/>
  <c r="D10972" i="5"/>
  <c r="D10970" i="5"/>
  <c r="D10968" i="5"/>
  <c r="D10966" i="5"/>
  <c r="D10964" i="5"/>
  <c r="D10962" i="5"/>
  <c r="D10960" i="5"/>
  <c r="D10958" i="5"/>
  <c r="D10956" i="5"/>
  <c r="D10954" i="5"/>
  <c r="D10952" i="5"/>
  <c r="D10950" i="5"/>
  <c r="D10948" i="5"/>
  <c r="D10946" i="5"/>
  <c r="D10944" i="5"/>
  <c r="D10942" i="5"/>
  <c r="D10940" i="5"/>
  <c r="D10938" i="5"/>
  <c r="D10936" i="5"/>
  <c r="D10934" i="5"/>
  <c r="D10932" i="5"/>
  <c r="D10930" i="5"/>
  <c r="D10928" i="5"/>
  <c r="D10926" i="5"/>
  <c r="D10924" i="5"/>
  <c r="D10922" i="5"/>
  <c r="D10920" i="5"/>
  <c r="D10918" i="5"/>
  <c r="D10916" i="5"/>
  <c r="D10914" i="5"/>
  <c r="D10912" i="5"/>
  <c r="D10910" i="5"/>
  <c r="D10908" i="5"/>
  <c r="D10906" i="5"/>
  <c r="D10904" i="5"/>
  <c r="D10902" i="5"/>
  <c r="D10900" i="5"/>
  <c r="D10898" i="5"/>
  <c r="D10896" i="5"/>
  <c r="D10894" i="5"/>
  <c r="D10892" i="5"/>
  <c r="D10890" i="5"/>
  <c r="D10888" i="5"/>
  <c r="D10886" i="5"/>
  <c r="D10884" i="5"/>
  <c r="D10882" i="5"/>
  <c r="D10880" i="5"/>
  <c r="D10878" i="5"/>
  <c r="D10876" i="5"/>
  <c r="D10874" i="5"/>
  <c r="D10872" i="5"/>
  <c r="D10870" i="5"/>
  <c r="D10868" i="5"/>
  <c r="D10866" i="5"/>
  <c r="D10864" i="5"/>
  <c r="D10862" i="5"/>
  <c r="D10860" i="5"/>
  <c r="D10858" i="5"/>
  <c r="D10856" i="5"/>
  <c r="D10854" i="5"/>
  <c r="D10852" i="5"/>
  <c r="D10850" i="5"/>
  <c r="D10848" i="5"/>
  <c r="D10846" i="5"/>
  <c r="D10844" i="5"/>
  <c r="D10842" i="5"/>
  <c r="D10840" i="5"/>
  <c r="D10838" i="5"/>
  <c r="D10836" i="5"/>
  <c r="D10834" i="5"/>
  <c r="D10832" i="5"/>
  <c r="D10830" i="5"/>
  <c r="D10828" i="5"/>
  <c r="D10826" i="5"/>
  <c r="D10824" i="5"/>
  <c r="D10822" i="5"/>
  <c r="D10820" i="5"/>
  <c r="D10818" i="5"/>
  <c r="D10816" i="5"/>
  <c r="D10814" i="5"/>
  <c r="D10812" i="5"/>
  <c r="D10810" i="5"/>
  <c r="D10808" i="5"/>
  <c r="D10806" i="5"/>
  <c r="D10804" i="5"/>
  <c r="D10802" i="5"/>
  <c r="D10800" i="5"/>
  <c r="D10798" i="5"/>
  <c r="D10796" i="5"/>
  <c r="D10794" i="5"/>
  <c r="D10792" i="5"/>
  <c r="D10790" i="5"/>
  <c r="D10788" i="5"/>
  <c r="D10786" i="5"/>
  <c r="D10784" i="5"/>
  <c r="D10782" i="5"/>
  <c r="D10780" i="5"/>
  <c r="D10778" i="5"/>
  <c r="D10776" i="5"/>
  <c r="D10774" i="5"/>
  <c r="D10772" i="5"/>
  <c r="D10770" i="5"/>
  <c r="D10768" i="5"/>
  <c r="D10766" i="5"/>
  <c r="D10764" i="5"/>
  <c r="D10762" i="5"/>
  <c r="D10760" i="5"/>
  <c r="D10758" i="5"/>
  <c r="D10756" i="5"/>
  <c r="D10754" i="5"/>
  <c r="D10752" i="5"/>
  <c r="D10750" i="5"/>
  <c r="D10748" i="5"/>
  <c r="D10746" i="5"/>
  <c r="D10744" i="5"/>
  <c r="D10742" i="5"/>
  <c r="D10740" i="5"/>
  <c r="D10738" i="5"/>
  <c r="D10736" i="5"/>
  <c r="D10734" i="5"/>
  <c r="D10732" i="5"/>
  <c r="D10730" i="5"/>
  <c r="D10728" i="5"/>
  <c r="D10726" i="5"/>
  <c r="D10724" i="5"/>
  <c r="D10722" i="5"/>
  <c r="D10720" i="5"/>
  <c r="D10718" i="5"/>
  <c r="D10716" i="5"/>
  <c r="D10714" i="5"/>
  <c r="D10712" i="5"/>
  <c r="D10710" i="5"/>
  <c r="D10708" i="5"/>
  <c r="D10706" i="5"/>
  <c r="D10704" i="5"/>
  <c r="D10702" i="5"/>
  <c r="D10700" i="5"/>
  <c r="D10698" i="5"/>
  <c r="D10696" i="5"/>
  <c r="D10694" i="5"/>
  <c r="D10692" i="5"/>
  <c r="D10690" i="5"/>
  <c r="D10688" i="5"/>
  <c r="D10686" i="5"/>
  <c r="D10684" i="5"/>
  <c r="D10682" i="5"/>
  <c r="D10680" i="5"/>
  <c r="D10678" i="5"/>
  <c r="D10676" i="5"/>
  <c r="D10674" i="5"/>
  <c r="D10672" i="5"/>
  <c r="D10670" i="5"/>
  <c r="D10668" i="5"/>
  <c r="D10666" i="5"/>
  <c r="D10664" i="5"/>
  <c r="D10662" i="5"/>
  <c r="D10660" i="5"/>
  <c r="D10658" i="5"/>
  <c r="D10656" i="5"/>
  <c r="D10654" i="5"/>
  <c r="D10652" i="5"/>
  <c r="D10650" i="5"/>
  <c r="D10648" i="5"/>
  <c r="D10646" i="5"/>
  <c r="D10644" i="5"/>
  <c r="D10642" i="5"/>
  <c r="D10640" i="5"/>
  <c r="D10638" i="5"/>
  <c r="D10636" i="5"/>
  <c r="D10634" i="5"/>
  <c r="D10632" i="5"/>
  <c r="D10630" i="5"/>
  <c r="D10628" i="5"/>
  <c r="D10626" i="5"/>
  <c r="D10624" i="5"/>
  <c r="D10622" i="5"/>
  <c r="D10620" i="5"/>
  <c r="D10618" i="5"/>
  <c r="D10616" i="5"/>
  <c r="D10614" i="5"/>
  <c r="D10612" i="5"/>
  <c r="D10610" i="5"/>
  <c r="D10608" i="5"/>
  <c r="D10606" i="5"/>
  <c r="D10604" i="5"/>
  <c r="D10602" i="5"/>
  <c r="D10600" i="5"/>
  <c r="D10598" i="5"/>
  <c r="D10596" i="5"/>
  <c r="D10594" i="5"/>
  <c r="D10592" i="5"/>
  <c r="D10590" i="5"/>
  <c r="D10588" i="5"/>
  <c r="D10586" i="5"/>
  <c r="D10584" i="5"/>
  <c r="D10582" i="5"/>
  <c r="D10580" i="5"/>
  <c r="D10578" i="5"/>
  <c r="D10576" i="5"/>
  <c r="D10574" i="5"/>
  <c r="D10572" i="5"/>
  <c r="D10570" i="5"/>
  <c r="D10568" i="5"/>
  <c r="D10566" i="5"/>
  <c r="D10564" i="5"/>
  <c r="D10562" i="5"/>
  <c r="D10560" i="5"/>
  <c r="D10558" i="5"/>
  <c r="D10556" i="5"/>
  <c r="D10554" i="5"/>
  <c r="D10552" i="5"/>
  <c r="D10550" i="5"/>
  <c r="D10548" i="5"/>
  <c r="D10546" i="5"/>
  <c r="D10544" i="5"/>
  <c r="D10542" i="5"/>
  <c r="D10540" i="5"/>
  <c r="D10538" i="5"/>
  <c r="D10536" i="5"/>
  <c r="D10534" i="5"/>
  <c r="D10532" i="5"/>
  <c r="D10530" i="5"/>
  <c r="D10528" i="5"/>
  <c r="D10526" i="5"/>
  <c r="D10524" i="5"/>
  <c r="D10522" i="5"/>
  <c r="D10520" i="5"/>
  <c r="D10518" i="5"/>
  <c r="D10516" i="5"/>
  <c r="D10514" i="5"/>
  <c r="D10512" i="5"/>
  <c r="D10510" i="5"/>
  <c r="D10508" i="5"/>
  <c r="D10506" i="5"/>
  <c r="D10504" i="5"/>
  <c r="D10502" i="5"/>
  <c r="D10500" i="5"/>
  <c r="D10498" i="5"/>
  <c r="D10496" i="5"/>
  <c r="D10494" i="5"/>
  <c r="D10492" i="5"/>
  <c r="D10490" i="5"/>
  <c r="D10488" i="5"/>
  <c r="D10486" i="5"/>
  <c r="D10484" i="5"/>
  <c r="D10482" i="5"/>
  <c r="D10480" i="5"/>
  <c r="D10478" i="5"/>
  <c r="D10476" i="5"/>
  <c r="D10474" i="5"/>
  <c r="D10472" i="5"/>
  <c r="D10470" i="5"/>
  <c r="D10468" i="5"/>
  <c r="D10466" i="5"/>
  <c r="D10464" i="5"/>
  <c r="D10462" i="5"/>
  <c r="D10460" i="5"/>
  <c r="D10458" i="5"/>
  <c r="D10456" i="5"/>
  <c r="D10454" i="5"/>
  <c r="D10452" i="5"/>
  <c r="D10450" i="5"/>
  <c r="D10448" i="5"/>
  <c r="D10446" i="5"/>
  <c r="D10444" i="5"/>
  <c r="D10442" i="5"/>
  <c r="D10440" i="5"/>
  <c r="D10438" i="5"/>
  <c r="D10436" i="5"/>
  <c r="D10434" i="5"/>
  <c r="D10432" i="5"/>
  <c r="D10430" i="5"/>
  <c r="D10428" i="5"/>
  <c r="D10426" i="5"/>
  <c r="D10424" i="5"/>
  <c r="D10422" i="5"/>
  <c r="D10420" i="5"/>
  <c r="D10418" i="5"/>
  <c r="D10416" i="5"/>
  <c r="D10414" i="5"/>
  <c r="D10412" i="5"/>
  <c r="D10410" i="5"/>
  <c r="D10408" i="5"/>
  <c r="D10406" i="5"/>
  <c r="D10404" i="5"/>
  <c r="D10402" i="5"/>
  <c r="D10400" i="5"/>
  <c r="D10398" i="5"/>
  <c r="D10396" i="5"/>
  <c r="D10394" i="5"/>
  <c r="D10392" i="5"/>
  <c r="D10390" i="5"/>
  <c r="D10388" i="5"/>
  <c r="D10386" i="5"/>
  <c r="D10384" i="5"/>
  <c r="D10382" i="5"/>
  <c r="D10380" i="5"/>
  <c r="D10378" i="5"/>
  <c r="D10376" i="5"/>
  <c r="D10374" i="5"/>
  <c r="D10372" i="5"/>
  <c r="D10370" i="5"/>
  <c r="D10368" i="5"/>
  <c r="D10366" i="5"/>
  <c r="D10364" i="5"/>
  <c r="D10362" i="5"/>
  <c r="D10360" i="5"/>
  <c r="D10358" i="5"/>
  <c r="D10356" i="5"/>
  <c r="D10354" i="5"/>
  <c r="D10352" i="5"/>
  <c r="D10350" i="5"/>
  <c r="D10348" i="5"/>
  <c r="D10346" i="5"/>
  <c r="D10344" i="5"/>
  <c r="D10342" i="5"/>
  <c r="D10340" i="5"/>
  <c r="D10338" i="5"/>
  <c r="D10336" i="5"/>
  <c r="D10334" i="5"/>
  <c r="D10332" i="5"/>
  <c r="D10330" i="5"/>
  <c r="D10328" i="5"/>
  <c r="D10326" i="5"/>
  <c r="D10324" i="5"/>
  <c r="D10322" i="5"/>
  <c r="D10320" i="5"/>
  <c r="D10318" i="5"/>
  <c r="D10316" i="5"/>
  <c r="D10314" i="5"/>
  <c r="D10312" i="5"/>
  <c r="D10310" i="5"/>
  <c r="D10308" i="5"/>
  <c r="D10306" i="5"/>
  <c r="D10304" i="5"/>
  <c r="D10302" i="5"/>
  <c r="D10300" i="5"/>
  <c r="D10298" i="5"/>
  <c r="D10296" i="5"/>
  <c r="D10294" i="5"/>
  <c r="D10292" i="5"/>
  <c r="D10290" i="5"/>
  <c r="D10288" i="5"/>
  <c r="D10286" i="5"/>
  <c r="D10284" i="5"/>
  <c r="D10282" i="5"/>
  <c r="D10280" i="5"/>
  <c r="D10278" i="5"/>
  <c r="D10276" i="5"/>
  <c r="D10274" i="5"/>
  <c r="D10272" i="5"/>
  <c r="D10270" i="5"/>
  <c r="D10268" i="5"/>
  <c r="D10266" i="5"/>
  <c r="D10264" i="5"/>
  <c r="D10262" i="5"/>
  <c r="D10260" i="5"/>
  <c r="D10258" i="5"/>
  <c r="D10256" i="5"/>
  <c r="D10254" i="5"/>
  <c r="D10252" i="5"/>
  <c r="D10250" i="5"/>
  <c r="D10248" i="5"/>
  <c r="D10246" i="5"/>
  <c r="D10244" i="5"/>
  <c r="D10242" i="5"/>
  <c r="D18478" i="5"/>
  <c r="D17966" i="5"/>
  <c r="D17400" i="5"/>
  <c r="D17235" i="5"/>
  <c r="D17107" i="5"/>
  <c r="D16979" i="5"/>
  <c r="D16851" i="5"/>
  <c r="D16723" i="5"/>
  <c r="D16595" i="5"/>
  <c r="D16467" i="5"/>
  <c r="D16339" i="5"/>
  <c r="D16211" i="5"/>
  <c r="D16083" i="5"/>
  <c r="D15963" i="5"/>
  <c r="D15893" i="5"/>
  <c r="D15741" i="5"/>
  <c r="D15707" i="5"/>
  <c r="D15637" i="5"/>
  <c r="D15485" i="5"/>
  <c r="D15451" i="5"/>
  <c r="D15381" i="5"/>
  <c r="D15229" i="5"/>
  <c r="D15195" i="5"/>
  <c r="D15125" i="5"/>
  <c r="D14965" i="5"/>
  <c r="D14901" i="5"/>
  <c r="D14837" i="5"/>
  <c r="D14756" i="5"/>
  <c r="D14724" i="5"/>
  <c r="D14692" i="5"/>
  <c r="D14660" i="5"/>
  <c r="D14628" i="5"/>
  <c r="D14596" i="5"/>
  <c r="D14564" i="5"/>
  <c r="D14544" i="5"/>
  <c r="D14528" i="5"/>
  <c r="D14512" i="5"/>
  <c r="D14496" i="5"/>
  <c r="D14480" i="5"/>
  <c r="D14464" i="5"/>
  <c r="D14448" i="5"/>
  <c r="D14432" i="5"/>
  <c r="D14416" i="5"/>
  <c r="D14400" i="5"/>
  <c r="D14384" i="5"/>
  <c r="D14368" i="5"/>
  <c r="D14352" i="5"/>
  <c r="D14336" i="5"/>
  <c r="D14320" i="5"/>
  <c r="D14304" i="5"/>
  <c r="D14288" i="5"/>
  <c r="D14272" i="5"/>
  <c r="D14256" i="5"/>
  <c r="D14240" i="5"/>
  <c r="D14224" i="5"/>
  <c r="D14208" i="5"/>
  <c r="D14192" i="5"/>
  <c r="D14176" i="5"/>
  <c r="D14160" i="5"/>
  <c r="D14144" i="5"/>
  <c r="D14128" i="5"/>
  <c r="D14112" i="5"/>
  <c r="D14096" i="5"/>
  <c r="D14080" i="5"/>
  <c r="D14064" i="5"/>
  <c r="D14048" i="5"/>
  <c r="D14032" i="5"/>
  <c r="D14016" i="5"/>
  <c r="D14000" i="5"/>
  <c r="D13984" i="5"/>
  <c r="D13968" i="5"/>
  <c r="D13952" i="5"/>
  <c r="D13936" i="5"/>
  <c r="D13920" i="5"/>
  <c r="D13904" i="5"/>
  <c r="D13888" i="5"/>
  <c r="D13872" i="5"/>
  <c r="D13856" i="5"/>
  <c r="D13840" i="5"/>
  <c r="D13824" i="5"/>
  <c r="D13808" i="5"/>
  <c r="D13792" i="5"/>
  <c r="D13776" i="5"/>
  <c r="D13760" i="5"/>
  <c r="D13744" i="5"/>
  <c r="D13728" i="5"/>
  <c r="D13712" i="5"/>
  <c r="D13696" i="5"/>
  <c r="D13680" i="5"/>
  <c r="D13664" i="5"/>
  <c r="D13648" i="5"/>
  <c r="D13632" i="5"/>
  <c r="D13616" i="5"/>
  <c r="D13600" i="5"/>
  <c r="D13584" i="5"/>
  <c r="D13568" i="5"/>
  <c r="D13552" i="5"/>
  <c r="D13536" i="5"/>
  <c r="D13520" i="5"/>
  <c r="D13504" i="5"/>
  <c r="D13488" i="5"/>
  <c r="D13476" i="5"/>
  <c r="D13468" i="5"/>
  <c r="D13460" i="5"/>
  <c r="D13452" i="5"/>
  <c r="D13444" i="5"/>
  <c r="D13436" i="5"/>
  <c r="D13428" i="5"/>
  <c r="D13420" i="5"/>
  <c r="D13412" i="5"/>
  <c r="D13404" i="5"/>
  <c r="D13396" i="5"/>
  <c r="D13388" i="5"/>
  <c r="D13380" i="5"/>
  <c r="D13372" i="5"/>
  <c r="D13364" i="5"/>
  <c r="D13356" i="5"/>
  <c r="D13348" i="5"/>
  <c r="D13340" i="5"/>
  <c r="D13332" i="5"/>
  <c r="D13324" i="5"/>
  <c r="D13316" i="5"/>
  <c r="D13308" i="5"/>
  <c r="D13300" i="5"/>
  <c r="D13292" i="5"/>
  <c r="D13284" i="5"/>
  <c r="D13276" i="5"/>
  <c r="D13268" i="5"/>
  <c r="D13260" i="5"/>
  <c r="D13252" i="5"/>
  <c r="D13244" i="5"/>
  <c r="D13236" i="5"/>
  <c r="D13228" i="5"/>
  <c r="D13220" i="5"/>
  <c r="D13212" i="5"/>
  <c r="D13204" i="5"/>
  <c r="D13196" i="5"/>
  <c r="D13188" i="5"/>
  <c r="D13180" i="5"/>
  <c r="D13172" i="5"/>
  <c r="D13164" i="5"/>
  <c r="D13156" i="5"/>
  <c r="D13148" i="5"/>
  <c r="D13140" i="5"/>
  <c r="D13132" i="5"/>
  <c r="D13124" i="5"/>
  <c r="D13116" i="5"/>
  <c r="D13108" i="5"/>
  <c r="D13100" i="5"/>
  <c r="D13092" i="5"/>
  <c r="D13084" i="5"/>
  <c r="D13076" i="5"/>
  <c r="D13068" i="5"/>
  <c r="D13060" i="5"/>
  <c r="D13052" i="5"/>
  <c r="D13044" i="5"/>
  <c r="D13036" i="5"/>
  <c r="D13028" i="5"/>
  <c r="D13020" i="5"/>
  <c r="D13012" i="5"/>
  <c r="D13004" i="5"/>
  <c r="D12996" i="5"/>
  <c r="D12988" i="5"/>
  <c r="D12980" i="5"/>
  <c r="D12972" i="5"/>
  <c r="D12964" i="5"/>
  <c r="D12956" i="5"/>
  <c r="D12948" i="5"/>
  <c r="D12940" i="5"/>
  <c r="D12932" i="5"/>
  <c r="D12924" i="5"/>
  <c r="D12916" i="5"/>
  <c r="D12908" i="5"/>
  <c r="D12900" i="5"/>
  <c r="D12892" i="5"/>
  <c r="D12884" i="5"/>
  <c r="D12876" i="5"/>
  <c r="D12868" i="5"/>
  <c r="D12860" i="5"/>
  <c r="D12852" i="5"/>
  <c r="D12844" i="5"/>
  <c r="D12836" i="5"/>
  <c r="D12828" i="5"/>
  <c r="D12820" i="5"/>
  <c r="D12812" i="5"/>
  <c r="D12804" i="5"/>
  <c r="D12796" i="5"/>
  <c r="D12788" i="5"/>
  <c r="D12780" i="5"/>
  <c r="D12772" i="5"/>
  <c r="D12764" i="5"/>
  <c r="D12756" i="5"/>
  <c r="D12748" i="5"/>
  <c r="D12740" i="5"/>
  <c r="D12732" i="5"/>
  <c r="D12724" i="5"/>
  <c r="D12716" i="5"/>
  <c r="D12708" i="5"/>
  <c r="D12700" i="5"/>
  <c r="D12692" i="5"/>
  <c r="D12684" i="5"/>
  <c r="D12676" i="5"/>
  <c r="D12668" i="5"/>
  <c r="D12660" i="5"/>
  <c r="D12652" i="5"/>
  <c r="D12644" i="5"/>
  <c r="D12636" i="5"/>
  <c r="D12628" i="5"/>
  <c r="D12620" i="5"/>
  <c r="D12612" i="5"/>
  <c r="D12604" i="5"/>
  <c r="D12596" i="5"/>
  <c r="D12588" i="5"/>
  <c r="D12580" i="5"/>
  <c r="D12572" i="5"/>
  <c r="D12564" i="5"/>
  <c r="D12556" i="5"/>
  <c r="D12548" i="5"/>
  <c r="D12540" i="5"/>
  <c r="D12532" i="5"/>
  <c r="D18312" i="5"/>
  <c r="D17568" i="5"/>
  <c r="D17171" i="5"/>
  <c r="D16915" i="5"/>
  <c r="D16659" i="5"/>
  <c r="D16403" i="5"/>
  <c r="D16147" i="5"/>
  <c r="D15875" i="5"/>
  <c r="D15841" i="5"/>
  <c r="D15509" i="5"/>
  <c r="D15363" i="5"/>
  <c r="D15329" i="5"/>
  <c r="D14997" i="5"/>
  <c r="D14869" i="5"/>
  <c r="D14742" i="5"/>
  <c r="D14678" i="5"/>
  <c r="D14614" i="5"/>
  <c r="D14554" i="5"/>
  <c r="D14522" i="5"/>
  <c r="D14490" i="5"/>
  <c r="D14458" i="5"/>
  <c r="D14426" i="5"/>
  <c r="D14394" i="5"/>
  <c r="D14362" i="5"/>
  <c r="D14330" i="5"/>
  <c r="D14298" i="5"/>
  <c r="D14266" i="5"/>
  <c r="D14234" i="5"/>
  <c r="D14202" i="5"/>
  <c r="D14170" i="5"/>
  <c r="D14138" i="5"/>
  <c r="D14106" i="5"/>
  <c r="D14074" i="5"/>
  <c r="D14042" i="5"/>
  <c r="D14010" i="5"/>
  <c r="D13978" i="5"/>
  <c r="D13946" i="5"/>
  <c r="D13914" i="5"/>
  <c r="D13882" i="5"/>
  <c r="D13850" i="5"/>
  <c r="D13818" i="5"/>
  <c r="D13786" i="5"/>
  <c r="D13754" i="5"/>
  <c r="D13722" i="5"/>
  <c r="D13690" i="5"/>
  <c r="D13658" i="5"/>
  <c r="D13626" i="5"/>
  <c r="D13594" i="5"/>
  <c r="D13562" i="5"/>
  <c r="D13530" i="5"/>
  <c r="D13498" i="5"/>
  <c r="D13474" i="5"/>
  <c r="D13458" i="5"/>
  <c r="D13442" i="5"/>
  <c r="D13426" i="5"/>
  <c r="D13410" i="5"/>
  <c r="D13394" i="5"/>
  <c r="D13378" i="5"/>
  <c r="D13362" i="5"/>
  <c r="D13346" i="5"/>
  <c r="D13330" i="5"/>
  <c r="D13314" i="5"/>
  <c r="D13298" i="5"/>
  <c r="D13282" i="5"/>
  <c r="D13266" i="5"/>
  <c r="D13250" i="5"/>
  <c r="D13234" i="5"/>
  <c r="D13218" i="5"/>
  <c r="D13202" i="5"/>
  <c r="D13186" i="5"/>
  <c r="D13170" i="5"/>
  <c r="D13154" i="5"/>
  <c r="D13138" i="5"/>
  <c r="D13122" i="5"/>
  <c r="D13106" i="5"/>
  <c r="D13090" i="5"/>
  <c r="D13074" i="5"/>
  <c r="D13058" i="5"/>
  <c r="D13042" i="5"/>
  <c r="D13026" i="5"/>
  <c r="D13010" i="5"/>
  <c r="D12994" i="5"/>
  <c r="D12978" i="5"/>
  <c r="D12962" i="5"/>
  <c r="D12946" i="5"/>
  <c r="D12930" i="5"/>
  <c r="D12914" i="5"/>
  <c r="D12898" i="5"/>
  <c r="D12882" i="5"/>
  <c r="D12866" i="5"/>
  <c r="D12850" i="5"/>
  <c r="D12834" i="5"/>
  <c r="D12818" i="5"/>
  <c r="D12802" i="5"/>
  <c r="D12786" i="5"/>
  <c r="D12770" i="5"/>
  <c r="D12754" i="5"/>
  <c r="D12738" i="5"/>
  <c r="D12722" i="5"/>
  <c r="D12706" i="5"/>
  <c r="D12690" i="5"/>
  <c r="D12674" i="5"/>
  <c r="D12658" i="5"/>
  <c r="D12642" i="5"/>
  <c r="D12626" i="5"/>
  <c r="D12610" i="5"/>
  <c r="D12594" i="5"/>
  <c r="D12578" i="5"/>
  <c r="D12562" i="5"/>
  <c r="D12546" i="5"/>
  <c r="D12530" i="5"/>
  <c r="D12519" i="5"/>
  <c r="D12511" i="5"/>
  <c r="D12503" i="5"/>
  <c r="D12495" i="5"/>
  <c r="D12487" i="5"/>
  <c r="D12479" i="5"/>
  <c r="D12471" i="5"/>
  <c r="D12463" i="5"/>
  <c r="D12455" i="5"/>
  <c r="D12447" i="5"/>
  <c r="D12439" i="5"/>
  <c r="D12431" i="5"/>
  <c r="D12423" i="5"/>
  <c r="D12415" i="5"/>
  <c r="D12407" i="5"/>
  <c r="D12399" i="5"/>
  <c r="D12391" i="5"/>
  <c r="D12383" i="5"/>
  <c r="D12375" i="5"/>
  <c r="D12367" i="5"/>
  <c r="D12359" i="5"/>
  <c r="D12351" i="5"/>
  <c r="D12343" i="5"/>
  <c r="D12335" i="5"/>
  <c r="D12327" i="5"/>
  <c r="D12319" i="5"/>
  <c r="D12311" i="5"/>
  <c r="D12303" i="5"/>
  <c r="D12295" i="5"/>
  <c r="D12287" i="5"/>
  <c r="D12279" i="5"/>
  <c r="D12271" i="5"/>
  <c r="D12263" i="5"/>
  <c r="D12255" i="5"/>
  <c r="D12247" i="5"/>
  <c r="D12239" i="5"/>
  <c r="D12231" i="5"/>
  <c r="D12223" i="5"/>
  <c r="D12215" i="5"/>
  <c r="D12207" i="5"/>
  <c r="D12199" i="5"/>
  <c r="D12191" i="5"/>
  <c r="D12183" i="5"/>
  <c r="D12175" i="5"/>
  <c r="D12167" i="5"/>
  <c r="D12159" i="5"/>
  <c r="D12151" i="5"/>
  <c r="D12143" i="5"/>
  <c r="D12135" i="5"/>
  <c r="D12127" i="5"/>
  <c r="D12119" i="5"/>
  <c r="D12111" i="5"/>
  <c r="D12103" i="5"/>
  <c r="D12095" i="5"/>
  <c r="D12087" i="5"/>
  <c r="D12079" i="5"/>
  <c r="D12071" i="5"/>
  <c r="D12063" i="5"/>
  <c r="D12055" i="5"/>
  <c r="D12047" i="5"/>
  <c r="D12039" i="5"/>
  <c r="D12031" i="5"/>
  <c r="D12023" i="5"/>
  <c r="D12015" i="5"/>
  <c r="D12007" i="5"/>
  <c r="D11999" i="5"/>
  <c r="D11991" i="5"/>
  <c r="D11983" i="5"/>
  <c r="D11975" i="5"/>
  <c r="D11967" i="5"/>
  <c r="D11959" i="5"/>
  <c r="D11951" i="5"/>
  <c r="D11943" i="5"/>
  <c r="D11935" i="5"/>
  <c r="D11927" i="5"/>
  <c r="D11919" i="5"/>
  <c r="D11911" i="5"/>
  <c r="D11903" i="5"/>
  <c r="D11895" i="5"/>
  <c r="D11887" i="5"/>
  <c r="D11879" i="5"/>
  <c r="D11871" i="5"/>
  <c r="D11863" i="5"/>
  <c r="D11855" i="5"/>
  <c r="D11847" i="5"/>
  <c r="D11839" i="5"/>
  <c r="D11831" i="5"/>
  <c r="D11823" i="5"/>
  <c r="D11815" i="5"/>
  <c r="D11807" i="5"/>
  <c r="D11799" i="5"/>
  <c r="D11791" i="5"/>
  <c r="D11783" i="5"/>
  <c r="D11775" i="5"/>
  <c r="D11767" i="5"/>
  <c r="D11759" i="5"/>
  <c r="D11751" i="5"/>
  <c r="D11743" i="5"/>
  <c r="D11735" i="5"/>
  <c r="D11727" i="5"/>
  <c r="D11719" i="5"/>
  <c r="D11711" i="5"/>
  <c r="D11703" i="5"/>
  <c r="D11695" i="5"/>
  <c r="D11687" i="5"/>
  <c r="D11679" i="5"/>
  <c r="D11671" i="5"/>
  <c r="D11663" i="5"/>
  <c r="D11655" i="5"/>
  <c r="D11647" i="5"/>
  <c r="D11639" i="5"/>
  <c r="D11631" i="5"/>
  <c r="D11623" i="5"/>
  <c r="D11615" i="5"/>
  <c r="D11607" i="5"/>
  <c r="D11599" i="5"/>
  <c r="D11591" i="5"/>
  <c r="D11583" i="5"/>
  <c r="D11575" i="5"/>
  <c r="D11567" i="5"/>
  <c r="D11559" i="5"/>
  <c r="D11551" i="5"/>
  <c r="D11543" i="5"/>
  <c r="D11535" i="5"/>
  <c r="D11527" i="5"/>
  <c r="D11519" i="5"/>
  <c r="D11511" i="5"/>
  <c r="D11503" i="5"/>
  <c r="D11495" i="5"/>
  <c r="D11487" i="5"/>
  <c r="D11479" i="5"/>
  <c r="D11471" i="5"/>
  <c r="D11463" i="5"/>
  <c r="D11455" i="5"/>
  <c r="D11447" i="5"/>
  <c r="D11439" i="5"/>
  <c r="D11431" i="5"/>
  <c r="D11423" i="5"/>
  <c r="D11415" i="5"/>
  <c r="D11407" i="5"/>
  <c r="D11399" i="5"/>
  <c r="D11391" i="5"/>
  <c r="D11383" i="5"/>
  <c r="D11375" i="5"/>
  <c r="D11367" i="5"/>
  <c r="D11359" i="5"/>
  <c r="D11351" i="5"/>
  <c r="D11343" i="5"/>
  <c r="D11335" i="5"/>
  <c r="D11327" i="5"/>
  <c r="D11319" i="5"/>
  <c r="D11311" i="5"/>
  <c r="D11303" i="5"/>
  <c r="D11295" i="5"/>
  <c r="D11287" i="5"/>
  <c r="D11279" i="5"/>
  <c r="D11271" i="5"/>
  <c r="D11263" i="5"/>
  <c r="D11255" i="5"/>
  <c r="D11247" i="5"/>
  <c r="D11239" i="5"/>
  <c r="D11231" i="5"/>
  <c r="D11223" i="5"/>
  <c r="D11215" i="5"/>
  <c r="D11207" i="5"/>
  <c r="D11199" i="5"/>
  <c r="D11191" i="5"/>
  <c r="D11183" i="5"/>
  <c r="D11175" i="5"/>
  <c r="D11167" i="5"/>
  <c r="D11159" i="5"/>
  <c r="D11151" i="5"/>
  <c r="D11143" i="5"/>
  <c r="D11135" i="5"/>
  <c r="D11127" i="5"/>
  <c r="D11119" i="5"/>
  <c r="D11111" i="5"/>
  <c r="D11103" i="5"/>
  <c r="D11095" i="5"/>
  <c r="D11087" i="5"/>
  <c r="D11079" i="5"/>
  <c r="D11071" i="5"/>
  <c r="D11063" i="5"/>
  <c r="D11055" i="5"/>
  <c r="D11047" i="5"/>
  <c r="D11039" i="5"/>
  <c r="D11031" i="5"/>
  <c r="D11023" i="5"/>
  <c r="D11015" i="5"/>
  <c r="D11007" i="5"/>
  <c r="D10999" i="5"/>
  <c r="D10991" i="5"/>
  <c r="D10983" i="5"/>
  <c r="D10975" i="5"/>
  <c r="D10967" i="5"/>
  <c r="D10959" i="5"/>
  <c r="D10951" i="5"/>
  <c r="D10943" i="5"/>
  <c r="D10935" i="5"/>
  <c r="D10927" i="5"/>
  <c r="D10919" i="5"/>
  <c r="D10911" i="5"/>
  <c r="D10903" i="5"/>
  <c r="D10895" i="5"/>
  <c r="D10887" i="5"/>
  <c r="D10879" i="5"/>
  <c r="D10871" i="5"/>
  <c r="D10863" i="5"/>
  <c r="D10855" i="5"/>
  <c r="D10847" i="5"/>
  <c r="D10839" i="5"/>
  <c r="D10831" i="5"/>
  <c r="D10823" i="5"/>
  <c r="D10815" i="5"/>
  <c r="D10807" i="5"/>
  <c r="D10799" i="5"/>
  <c r="D10791" i="5"/>
  <c r="D10783" i="5"/>
  <c r="D10775" i="5"/>
  <c r="D10767" i="5"/>
  <c r="D10759" i="5"/>
  <c r="D10751" i="5"/>
  <c r="D10743" i="5"/>
  <c r="D10735" i="5"/>
  <c r="D10727" i="5"/>
  <c r="D10719" i="5"/>
  <c r="D10711" i="5"/>
  <c r="D10703" i="5"/>
  <c r="D10695" i="5"/>
  <c r="D10687" i="5"/>
  <c r="D10679" i="5"/>
  <c r="D10671" i="5"/>
  <c r="D10663" i="5"/>
  <c r="D10655" i="5"/>
  <c r="D10647" i="5"/>
  <c r="D10639" i="5"/>
  <c r="D10631" i="5"/>
  <c r="D10623" i="5"/>
  <c r="D10615" i="5"/>
  <c r="D10607" i="5"/>
  <c r="D10599" i="5"/>
  <c r="D10591" i="5"/>
  <c r="D10583" i="5"/>
  <c r="D10575" i="5"/>
  <c r="D10567" i="5"/>
  <c r="D10559" i="5"/>
  <c r="D10551" i="5"/>
  <c r="D10543" i="5"/>
  <c r="D10535" i="5"/>
  <c r="D10527" i="5"/>
  <c r="D10519" i="5"/>
  <c r="D10511" i="5"/>
  <c r="D10503" i="5"/>
  <c r="D10495" i="5"/>
  <c r="D10487" i="5"/>
  <c r="D10479" i="5"/>
  <c r="D10471" i="5"/>
  <c r="D10463" i="5"/>
  <c r="D10455" i="5"/>
  <c r="D10447" i="5"/>
  <c r="D10439" i="5"/>
  <c r="D10431" i="5"/>
  <c r="D10423" i="5"/>
  <c r="D10415" i="5"/>
  <c r="D10407" i="5"/>
  <c r="D10399" i="5"/>
  <c r="D10391" i="5"/>
  <c r="D10383" i="5"/>
  <c r="D10375" i="5"/>
  <c r="D10367" i="5"/>
  <c r="D10359" i="5"/>
  <c r="D10351" i="5"/>
  <c r="D10343" i="5"/>
  <c r="D10335" i="5"/>
  <c r="D10327" i="5"/>
  <c r="D10319" i="5"/>
  <c r="D10311" i="5"/>
  <c r="D10303" i="5"/>
  <c r="D10295" i="5"/>
  <c r="D10287" i="5"/>
  <c r="D10279" i="5"/>
  <c r="D10271" i="5"/>
  <c r="D10263" i="5"/>
  <c r="D10255" i="5"/>
  <c r="D10247" i="5"/>
  <c r="D17638" i="5"/>
  <c r="D17181" i="5"/>
  <c r="D16925" i="5"/>
  <c r="D16669" i="5"/>
  <c r="D16413" i="5"/>
  <c r="D16157" i="5"/>
  <c r="D15945" i="5"/>
  <c r="D15613" i="5"/>
  <c r="D15579" i="5"/>
  <c r="D15433" i="5"/>
  <c r="D15101" i="5"/>
  <c r="D15067" i="5"/>
  <c r="D14887" i="5"/>
  <c r="D14772" i="5"/>
  <c r="D14708" i="5"/>
  <c r="D14644" i="5"/>
  <c r="D14580" i="5"/>
  <c r="D14536" i="5"/>
  <c r="D14504" i="5"/>
  <c r="D14472" i="5"/>
  <c r="D14440" i="5"/>
  <c r="D14408" i="5"/>
  <c r="D14376" i="5"/>
  <c r="D14344" i="5"/>
  <c r="D14312" i="5"/>
  <c r="D14280" i="5"/>
  <c r="D14248" i="5"/>
  <c r="D14216" i="5"/>
  <c r="D14184" i="5"/>
  <c r="D14152" i="5"/>
  <c r="D14120" i="5"/>
  <c r="D14088" i="5"/>
  <c r="D14056" i="5"/>
  <c r="D14024" i="5"/>
  <c r="D13992" i="5"/>
  <c r="D13960" i="5"/>
  <c r="D13928" i="5"/>
  <c r="D13896" i="5"/>
  <c r="D13864" i="5"/>
  <c r="D13832" i="5"/>
  <c r="D13800" i="5"/>
  <c r="D13768" i="5"/>
  <c r="D13736" i="5"/>
  <c r="D13704" i="5"/>
  <c r="D13672" i="5"/>
  <c r="D13640" i="5"/>
  <c r="D13608" i="5"/>
  <c r="D13576" i="5"/>
  <c r="D13544" i="5"/>
  <c r="D13512" i="5"/>
  <c r="D13480" i="5"/>
  <c r="D13464" i="5"/>
  <c r="D13448" i="5"/>
  <c r="D13432" i="5"/>
  <c r="D13416" i="5"/>
  <c r="D13400" i="5"/>
  <c r="D13384" i="5"/>
  <c r="D13368" i="5"/>
  <c r="D13352" i="5"/>
  <c r="D13336" i="5"/>
  <c r="D13320" i="5"/>
  <c r="D13304" i="5"/>
  <c r="D13288" i="5"/>
  <c r="D13272" i="5"/>
  <c r="D13256" i="5"/>
  <c r="D13240" i="5"/>
  <c r="D13224" i="5"/>
  <c r="D13208" i="5"/>
  <c r="D13192" i="5"/>
  <c r="D13176" i="5"/>
  <c r="D13160" i="5"/>
  <c r="D13144" i="5"/>
  <c r="D13128" i="5"/>
  <c r="D13112" i="5"/>
  <c r="D13096" i="5"/>
  <c r="D13080" i="5"/>
  <c r="D13064" i="5"/>
  <c r="D13048" i="5"/>
  <c r="D13032" i="5"/>
  <c r="D13016" i="5"/>
  <c r="D13000" i="5"/>
  <c r="D12984" i="5"/>
  <c r="D12968" i="5"/>
  <c r="D12952" i="5"/>
  <c r="D12936" i="5"/>
  <c r="D12920" i="5"/>
  <c r="D12904" i="5"/>
  <c r="D12888" i="5"/>
  <c r="D12872" i="5"/>
  <c r="D12856" i="5"/>
  <c r="D12840" i="5"/>
  <c r="D12824" i="5"/>
  <c r="D12808" i="5"/>
  <c r="D12792" i="5"/>
  <c r="D12776" i="5"/>
  <c r="D12760" i="5"/>
  <c r="D12744" i="5"/>
  <c r="D12728" i="5"/>
  <c r="D12712" i="5"/>
  <c r="D12696" i="5"/>
  <c r="D12680" i="5"/>
  <c r="D12664" i="5"/>
  <c r="D12648" i="5"/>
  <c r="D12632" i="5"/>
  <c r="D12616" i="5"/>
  <c r="D12600" i="5"/>
  <c r="D12584" i="5"/>
  <c r="D12568" i="5"/>
  <c r="D12552" i="5"/>
  <c r="D12536" i="5"/>
  <c r="D12521" i="5"/>
  <c r="D12513" i="5"/>
  <c r="D12505" i="5"/>
  <c r="D12497" i="5"/>
  <c r="D12489" i="5"/>
  <c r="D12481" i="5"/>
  <c r="D12473" i="5"/>
  <c r="D12465" i="5"/>
  <c r="D12457" i="5"/>
  <c r="D12449" i="5"/>
  <c r="D12441" i="5"/>
  <c r="D12433" i="5"/>
  <c r="D12425" i="5"/>
  <c r="D12417" i="5"/>
  <c r="D12409" i="5"/>
  <c r="D12401" i="5"/>
  <c r="D12393" i="5"/>
  <c r="D12385" i="5"/>
  <c r="D12377" i="5"/>
  <c r="D12369" i="5"/>
  <c r="D12361" i="5"/>
  <c r="D12353" i="5"/>
  <c r="D12345" i="5"/>
  <c r="D12337" i="5"/>
  <c r="D12329" i="5"/>
  <c r="D12321" i="5"/>
  <c r="D12313" i="5"/>
  <c r="D12305" i="5"/>
  <c r="D12297" i="5"/>
  <c r="D12289" i="5"/>
  <c r="D12281" i="5"/>
  <c r="D12273" i="5"/>
  <c r="D12265" i="5"/>
  <c r="D12257" i="5"/>
  <c r="D12249" i="5"/>
  <c r="D12241" i="5"/>
  <c r="D12233" i="5"/>
  <c r="D12225" i="5"/>
  <c r="D12217" i="5"/>
  <c r="D12209" i="5"/>
  <c r="D12201" i="5"/>
  <c r="D12193" i="5"/>
  <c r="D12185" i="5"/>
  <c r="D12177" i="5"/>
  <c r="D12169" i="5"/>
  <c r="D12161" i="5"/>
  <c r="D12153" i="5"/>
  <c r="D12145" i="5"/>
  <c r="D12137" i="5"/>
  <c r="D12129" i="5"/>
  <c r="D12121" i="5"/>
  <c r="D12113" i="5"/>
  <c r="D12105" i="5"/>
  <c r="D12097" i="5"/>
  <c r="D12089" i="5"/>
  <c r="D12081" i="5"/>
  <c r="D12073" i="5"/>
  <c r="D12065" i="5"/>
  <c r="D12057" i="5"/>
  <c r="D12049" i="5"/>
  <c r="D12041" i="5"/>
  <c r="D12033" i="5"/>
  <c r="D12025" i="5"/>
  <c r="D12017" i="5"/>
  <c r="D12009" i="5"/>
  <c r="D12001" i="5"/>
  <c r="D11993" i="5"/>
  <c r="D11985" i="5"/>
  <c r="D11977" i="5"/>
  <c r="D11969" i="5"/>
  <c r="D11961" i="5"/>
  <c r="D11953" i="5"/>
  <c r="D11945" i="5"/>
  <c r="D11937" i="5"/>
  <c r="D11929" i="5"/>
  <c r="D11921" i="5"/>
  <c r="D11913" i="5"/>
  <c r="D11905" i="5"/>
  <c r="D11897" i="5"/>
  <c r="D11889" i="5"/>
  <c r="D11881" i="5"/>
  <c r="D11873" i="5"/>
  <c r="D11865" i="5"/>
  <c r="D11857" i="5"/>
  <c r="D11849" i="5"/>
  <c r="D11841" i="5"/>
  <c r="D11833" i="5"/>
  <c r="D11825" i="5"/>
  <c r="D11817" i="5"/>
  <c r="D11809" i="5"/>
  <c r="D11801" i="5"/>
  <c r="D11793" i="5"/>
  <c r="D11785" i="5"/>
  <c r="D11777" i="5"/>
  <c r="D11769" i="5"/>
  <c r="D11761" i="5"/>
  <c r="D11753" i="5"/>
  <c r="D11745" i="5"/>
  <c r="D11737" i="5"/>
  <c r="D11729" i="5"/>
  <c r="D11721" i="5"/>
  <c r="D11713" i="5"/>
  <c r="D11705" i="5"/>
  <c r="D11697" i="5"/>
  <c r="D11689" i="5"/>
  <c r="D11681" i="5"/>
  <c r="D11673" i="5"/>
  <c r="D11665" i="5"/>
  <c r="D11657" i="5"/>
  <c r="D11649" i="5"/>
  <c r="D11641" i="5"/>
  <c r="D11633" i="5"/>
  <c r="D11625" i="5"/>
  <c r="D11617" i="5"/>
  <c r="D11609" i="5"/>
  <c r="D11601" i="5"/>
  <c r="D11593" i="5"/>
  <c r="D11585" i="5"/>
  <c r="D11577" i="5"/>
  <c r="D11569" i="5"/>
  <c r="D11561" i="5"/>
  <c r="D11553" i="5"/>
  <c r="D11545" i="5"/>
  <c r="D11537" i="5"/>
  <c r="D11529" i="5"/>
  <c r="D11521" i="5"/>
  <c r="D11513" i="5"/>
  <c r="D11505" i="5"/>
  <c r="D11497" i="5"/>
  <c r="D11489" i="5"/>
  <c r="D11481" i="5"/>
  <c r="D11473" i="5"/>
  <c r="D11465" i="5"/>
  <c r="D11457" i="5"/>
  <c r="D11449" i="5"/>
  <c r="D11441" i="5"/>
  <c r="D11433" i="5"/>
  <c r="D11425" i="5"/>
  <c r="D11417" i="5"/>
  <c r="D11409" i="5"/>
  <c r="D11401" i="5"/>
  <c r="D11393" i="5"/>
  <c r="D11385" i="5"/>
  <c r="D11377" i="5"/>
  <c r="D11369" i="5"/>
  <c r="D11361" i="5"/>
  <c r="D11353" i="5"/>
  <c r="D11345" i="5"/>
  <c r="D11337" i="5"/>
  <c r="D11329" i="5"/>
  <c r="D11321" i="5"/>
  <c r="D11313" i="5"/>
  <c r="D11305" i="5"/>
  <c r="D11297" i="5"/>
  <c r="D11289" i="5"/>
  <c r="D11281" i="5"/>
  <c r="D11273" i="5"/>
  <c r="D11265" i="5"/>
  <c r="D11257" i="5"/>
  <c r="D11249" i="5"/>
  <c r="D11241" i="5"/>
  <c r="D11233" i="5"/>
  <c r="D11225" i="5"/>
  <c r="D11217" i="5"/>
  <c r="D11209" i="5"/>
  <c r="D11201" i="5"/>
  <c r="D11193" i="5"/>
  <c r="D11185" i="5"/>
  <c r="D11177" i="5"/>
  <c r="D11169" i="5"/>
  <c r="D11161" i="5"/>
  <c r="D11153" i="5"/>
  <c r="D11145" i="5"/>
  <c r="D11137" i="5"/>
  <c r="D11129" i="5"/>
  <c r="D11121" i="5"/>
  <c r="D11113" i="5"/>
  <c r="D11105" i="5"/>
  <c r="D11097" i="5"/>
  <c r="D11089" i="5"/>
  <c r="D11081" i="5"/>
  <c r="D11073" i="5"/>
  <c r="D11065" i="5"/>
  <c r="D11057" i="5"/>
  <c r="D11049" i="5"/>
  <c r="D11041" i="5"/>
  <c r="D11033" i="5"/>
  <c r="D11025" i="5"/>
  <c r="D11017" i="5"/>
  <c r="D11009" i="5"/>
  <c r="D11001" i="5"/>
  <c r="D10993" i="5"/>
  <c r="D10985" i="5"/>
  <c r="D10977" i="5"/>
  <c r="D10969" i="5"/>
  <c r="D10961" i="5"/>
  <c r="D10953" i="5"/>
  <c r="D10945" i="5"/>
  <c r="D10937" i="5"/>
  <c r="D10929" i="5"/>
  <c r="D10921" i="5"/>
  <c r="D10913" i="5"/>
  <c r="D10905" i="5"/>
  <c r="D10897" i="5"/>
  <c r="D10889" i="5"/>
  <c r="D10881" i="5"/>
  <c r="D10873" i="5"/>
  <c r="D10865" i="5"/>
  <c r="D10857" i="5"/>
  <c r="D10849" i="5"/>
  <c r="D10841" i="5"/>
  <c r="D10833" i="5"/>
  <c r="D10825" i="5"/>
  <c r="D10817" i="5"/>
  <c r="D10809" i="5"/>
  <c r="D10801" i="5"/>
  <c r="D10793" i="5"/>
  <c r="D10785" i="5"/>
  <c r="D10777" i="5"/>
  <c r="D10769" i="5"/>
  <c r="D10761" i="5"/>
  <c r="D10753" i="5"/>
  <c r="D10745" i="5"/>
  <c r="D10737" i="5"/>
  <c r="D10729" i="5"/>
  <c r="D10721" i="5"/>
  <c r="D10713" i="5"/>
  <c r="D10705" i="5"/>
  <c r="D10697" i="5"/>
  <c r="D10689" i="5"/>
  <c r="D10681" i="5"/>
  <c r="D10673" i="5"/>
  <c r="D10665" i="5"/>
  <c r="D10657" i="5"/>
  <c r="D10649" i="5"/>
  <c r="D10641" i="5"/>
  <c r="D10633" i="5"/>
  <c r="D10625" i="5"/>
  <c r="D10617" i="5"/>
  <c r="D10609" i="5"/>
  <c r="D10601" i="5"/>
  <c r="D10593" i="5"/>
  <c r="D10585" i="5"/>
  <c r="D10577" i="5"/>
  <c r="D10569" i="5"/>
  <c r="D10561" i="5"/>
  <c r="D10553" i="5"/>
  <c r="D10545" i="5"/>
  <c r="D10537" i="5"/>
  <c r="D10529" i="5"/>
  <c r="D10521" i="5"/>
  <c r="D10513" i="5"/>
  <c r="D10505" i="5"/>
  <c r="D10497" i="5"/>
  <c r="D10489" i="5"/>
  <c r="D10481" i="5"/>
  <c r="D10473" i="5"/>
  <c r="D10465" i="5"/>
  <c r="D10457" i="5"/>
  <c r="D10449" i="5"/>
  <c r="D10441" i="5"/>
  <c r="D10433" i="5"/>
  <c r="D10425" i="5"/>
  <c r="D10417" i="5"/>
  <c r="D10409" i="5"/>
  <c r="D10401" i="5"/>
  <c r="D10393" i="5"/>
  <c r="D10385" i="5"/>
  <c r="D10377" i="5"/>
  <c r="D10369" i="5"/>
  <c r="D10361" i="5"/>
  <c r="D10353" i="5"/>
  <c r="D10345" i="5"/>
  <c r="D10337" i="5"/>
  <c r="D10329" i="5"/>
  <c r="D10321" i="5"/>
  <c r="D10313" i="5"/>
  <c r="D10305" i="5"/>
  <c r="D10297" i="5"/>
  <c r="D10289" i="5"/>
  <c r="D10281" i="5"/>
  <c r="D10273" i="5"/>
  <c r="D10265" i="5"/>
  <c r="D10257" i="5"/>
  <c r="D10249" i="5"/>
  <c r="D10241" i="5"/>
  <c r="D10239" i="5"/>
  <c r="D10237" i="5"/>
  <c r="D10235" i="5"/>
  <c r="D10233" i="5"/>
  <c r="D10231" i="5"/>
  <c r="D10229" i="5"/>
  <c r="D10227" i="5"/>
  <c r="D10225" i="5"/>
  <c r="D10223" i="5"/>
  <c r="D10221" i="5"/>
  <c r="D10219" i="5"/>
  <c r="D10217" i="5"/>
  <c r="D10215" i="5"/>
  <c r="D10213" i="5"/>
  <c r="D10211" i="5"/>
  <c r="D10209" i="5"/>
  <c r="D10207" i="5"/>
  <c r="D10205" i="5"/>
  <c r="D10203" i="5"/>
  <c r="D10201" i="5"/>
  <c r="D10199" i="5"/>
  <c r="D10197" i="5"/>
  <c r="D10195" i="5"/>
  <c r="D10193" i="5"/>
  <c r="D10191" i="5"/>
  <c r="D10189" i="5"/>
  <c r="D10187" i="5"/>
  <c r="D10185" i="5"/>
  <c r="D10183" i="5"/>
  <c r="D10181" i="5"/>
  <c r="D10179" i="5"/>
  <c r="D10177" i="5"/>
  <c r="D10175" i="5"/>
  <c r="D10173" i="5"/>
  <c r="D10171" i="5"/>
  <c r="D10169" i="5"/>
  <c r="D10167" i="5"/>
  <c r="D10165" i="5"/>
  <c r="D10163" i="5"/>
  <c r="D10161" i="5"/>
  <c r="D10159" i="5"/>
  <c r="D10157" i="5"/>
  <c r="D10155" i="5"/>
  <c r="D10153" i="5"/>
  <c r="D10151" i="5"/>
  <c r="D10149" i="5"/>
  <c r="D10147" i="5"/>
  <c r="D10145" i="5"/>
  <c r="D10143" i="5"/>
  <c r="D10141" i="5"/>
  <c r="D10139" i="5"/>
  <c r="D10137" i="5"/>
  <c r="D10135" i="5"/>
  <c r="D10133" i="5"/>
  <c r="D10131" i="5"/>
  <c r="D10129" i="5"/>
  <c r="D10127" i="5"/>
  <c r="D10125" i="5"/>
  <c r="D10123" i="5"/>
  <c r="D10121" i="5"/>
  <c r="D10119" i="5"/>
  <c r="D10117" i="5"/>
  <c r="D10115" i="5"/>
  <c r="D10113" i="5"/>
  <c r="D10111" i="5"/>
  <c r="D10109" i="5"/>
  <c r="D10107" i="5"/>
  <c r="D10105" i="5"/>
  <c r="D10103" i="5"/>
  <c r="D10101" i="5"/>
  <c r="D10099" i="5"/>
  <c r="D10097" i="5"/>
  <c r="D10095" i="5"/>
  <c r="D10093" i="5"/>
  <c r="D10091" i="5"/>
  <c r="D10089" i="5"/>
  <c r="D10087" i="5"/>
  <c r="D10085" i="5"/>
  <c r="D10083" i="5"/>
  <c r="D10081" i="5"/>
  <c r="D10079" i="5"/>
  <c r="D10077" i="5"/>
  <c r="D10075" i="5"/>
  <c r="D10073" i="5"/>
  <c r="D10071" i="5"/>
  <c r="D10069" i="5"/>
  <c r="D10067" i="5"/>
  <c r="D10065" i="5"/>
  <c r="D10063" i="5"/>
  <c r="D10061" i="5"/>
  <c r="D10059" i="5"/>
  <c r="D10057" i="5"/>
  <c r="D10055" i="5"/>
  <c r="D10053" i="5"/>
  <c r="D10051" i="5"/>
  <c r="D10049" i="5"/>
  <c r="D10047" i="5"/>
  <c r="D10045" i="5"/>
  <c r="D10043" i="5"/>
  <c r="D10041" i="5"/>
  <c r="D10039" i="5"/>
  <c r="D10037" i="5"/>
  <c r="D10035" i="5"/>
  <c r="D10033" i="5"/>
  <c r="D10031" i="5"/>
  <c r="D10029" i="5"/>
  <c r="D10027" i="5"/>
  <c r="D10025" i="5"/>
  <c r="D10023" i="5"/>
  <c r="D10021" i="5"/>
  <c r="D10019" i="5"/>
  <c r="D10017" i="5"/>
  <c r="D10015" i="5"/>
  <c r="D10013" i="5"/>
  <c r="D10011" i="5"/>
  <c r="D10009" i="5"/>
  <c r="D10007" i="5"/>
  <c r="D10005" i="5"/>
  <c r="D10003" i="5"/>
  <c r="D10001" i="5"/>
  <c r="D9999" i="5"/>
  <c r="D9997" i="5"/>
  <c r="D9995" i="5"/>
  <c r="D9993" i="5"/>
  <c r="D9991" i="5"/>
  <c r="D9989" i="5"/>
  <c r="D9987" i="5"/>
  <c r="D9985" i="5"/>
  <c r="D9983" i="5"/>
  <c r="D9981" i="5"/>
  <c r="D9979" i="5"/>
  <c r="D9977" i="5"/>
  <c r="D9975" i="5"/>
  <c r="D9973" i="5"/>
  <c r="D9971" i="5"/>
  <c r="D9969" i="5"/>
  <c r="D9967" i="5"/>
  <c r="D9965" i="5"/>
  <c r="D9963" i="5"/>
  <c r="D9961" i="5"/>
  <c r="D9959" i="5"/>
  <c r="D9957" i="5"/>
  <c r="D9955" i="5"/>
  <c r="D9953" i="5"/>
  <c r="D9951" i="5"/>
  <c r="D9949" i="5"/>
  <c r="D9947" i="5"/>
  <c r="D9945" i="5"/>
  <c r="D9943" i="5"/>
  <c r="D9941" i="5"/>
  <c r="D9939" i="5"/>
  <c r="D9937" i="5"/>
  <c r="D9935" i="5"/>
  <c r="D9933" i="5"/>
  <c r="D9931" i="5"/>
  <c r="D9929" i="5"/>
  <c r="D9927" i="5"/>
  <c r="D9925" i="5"/>
  <c r="D9923" i="5"/>
  <c r="D9921" i="5"/>
  <c r="D9919" i="5"/>
  <c r="D9917" i="5"/>
  <c r="D9915" i="5"/>
  <c r="D9913" i="5"/>
  <c r="D9911" i="5"/>
  <c r="D9909" i="5"/>
  <c r="D9907" i="5"/>
  <c r="D9905" i="5"/>
  <c r="D9903" i="5"/>
  <c r="D9901" i="5"/>
  <c r="D9899" i="5"/>
  <c r="D9897" i="5"/>
  <c r="D9895" i="5"/>
  <c r="D9893" i="5"/>
  <c r="D9891" i="5"/>
  <c r="D9889" i="5"/>
  <c r="D9887" i="5"/>
  <c r="D9885" i="5"/>
  <c r="D9883" i="5"/>
  <c r="D9881" i="5"/>
  <c r="D9879" i="5"/>
  <c r="D9877" i="5"/>
  <c r="D9875" i="5"/>
  <c r="D9873" i="5"/>
  <c r="D9871" i="5"/>
  <c r="D9869" i="5"/>
  <c r="D9867" i="5"/>
  <c r="D9865" i="5"/>
  <c r="D9863" i="5"/>
  <c r="D9861" i="5"/>
  <c r="D9859" i="5"/>
  <c r="D9857" i="5"/>
  <c r="D9855" i="5"/>
  <c r="D9853" i="5"/>
  <c r="D9851" i="5"/>
  <c r="D9849" i="5"/>
  <c r="D9847" i="5"/>
  <c r="D9845" i="5"/>
  <c r="D9843" i="5"/>
  <c r="D9841" i="5"/>
  <c r="D9839" i="5"/>
  <c r="D9837" i="5"/>
  <c r="D9835" i="5"/>
  <c r="D9833" i="5"/>
  <c r="D9831" i="5"/>
  <c r="D9829" i="5"/>
  <c r="D9827" i="5"/>
  <c r="D9825" i="5"/>
  <c r="D9823" i="5"/>
  <c r="D9821" i="5"/>
  <c r="D9819" i="5"/>
  <c r="D9817" i="5"/>
  <c r="D9815" i="5"/>
  <c r="D9813" i="5"/>
  <c r="D9811" i="5"/>
  <c r="D9809" i="5"/>
  <c r="D9807" i="5"/>
  <c r="D9805" i="5"/>
  <c r="D9803" i="5"/>
  <c r="D9801" i="5"/>
  <c r="D9799" i="5"/>
  <c r="D9797" i="5"/>
  <c r="D9795" i="5"/>
  <c r="D9793" i="5"/>
  <c r="D9791" i="5"/>
  <c r="D9789" i="5"/>
  <c r="D9787" i="5"/>
  <c r="D9785" i="5"/>
  <c r="D9783" i="5"/>
  <c r="D9781" i="5"/>
  <c r="D9779" i="5"/>
  <c r="D9777" i="5"/>
  <c r="D9775" i="5"/>
  <c r="D9773" i="5"/>
  <c r="D9771" i="5"/>
  <c r="D9769" i="5"/>
  <c r="D9767" i="5"/>
  <c r="D9765" i="5"/>
  <c r="D9763" i="5"/>
  <c r="D9761" i="5"/>
  <c r="D9759" i="5"/>
  <c r="D9757" i="5"/>
  <c r="D9755" i="5"/>
  <c r="D9753" i="5"/>
  <c r="D9751" i="5"/>
  <c r="D9749" i="5"/>
  <c r="D9747" i="5"/>
  <c r="D9745" i="5"/>
  <c r="D9743" i="5"/>
  <c r="D9741" i="5"/>
  <c r="D9739" i="5"/>
  <c r="D9737" i="5"/>
  <c r="D9735" i="5"/>
  <c r="D9733" i="5"/>
  <c r="D9731" i="5"/>
  <c r="D9729" i="5"/>
  <c r="D9727" i="5"/>
  <c r="D9725" i="5"/>
  <c r="D9723" i="5"/>
  <c r="D9721" i="5"/>
  <c r="D9719" i="5"/>
  <c r="D9717" i="5"/>
  <c r="D9715" i="5"/>
  <c r="D9713" i="5"/>
  <c r="D9711" i="5"/>
  <c r="D9709" i="5"/>
  <c r="D9707" i="5"/>
  <c r="D9705" i="5"/>
  <c r="D9703" i="5"/>
  <c r="D9701" i="5"/>
  <c r="D9699" i="5"/>
  <c r="D9697" i="5"/>
  <c r="D9695" i="5"/>
  <c r="D9693" i="5"/>
  <c r="D9691" i="5"/>
  <c r="D9689" i="5"/>
  <c r="D9687" i="5"/>
  <c r="D9685" i="5"/>
  <c r="D9683" i="5"/>
  <c r="D9681" i="5"/>
  <c r="D9679" i="5"/>
  <c r="D9677" i="5"/>
  <c r="D9675" i="5"/>
  <c r="D9673" i="5"/>
  <c r="D9671" i="5"/>
  <c r="D9669" i="5"/>
  <c r="D9667" i="5"/>
  <c r="D9665" i="5"/>
  <c r="D9663" i="5"/>
  <c r="D9661" i="5"/>
  <c r="D9659" i="5"/>
  <c r="D9657" i="5"/>
  <c r="D9655" i="5"/>
  <c r="D9653" i="5"/>
  <c r="D9651" i="5"/>
  <c r="D9649" i="5"/>
  <c r="D9647" i="5"/>
  <c r="D9645" i="5"/>
  <c r="D9643" i="5"/>
  <c r="D9641" i="5"/>
  <c r="D9639" i="5"/>
  <c r="D9637" i="5"/>
  <c r="D9635" i="5"/>
  <c r="D9633" i="5"/>
  <c r="D9631" i="5"/>
  <c r="D9629" i="5"/>
  <c r="D9627" i="5"/>
  <c r="D9625" i="5"/>
  <c r="D9623" i="5"/>
  <c r="D9621" i="5"/>
  <c r="D9619" i="5"/>
  <c r="D9617" i="5"/>
  <c r="D9615" i="5"/>
  <c r="D9613" i="5"/>
  <c r="D9611" i="5"/>
  <c r="D9609" i="5"/>
  <c r="D9607" i="5"/>
  <c r="D9605" i="5"/>
  <c r="D9603" i="5"/>
  <c r="D9601" i="5"/>
  <c r="D9599" i="5"/>
  <c r="D9597" i="5"/>
  <c r="D9595" i="5"/>
  <c r="D9593" i="5"/>
  <c r="D9591" i="5"/>
  <c r="D9589" i="5"/>
  <c r="D9587" i="5"/>
  <c r="D9585" i="5"/>
  <c r="D9583" i="5"/>
  <c r="D9581" i="5"/>
  <c r="D9579" i="5"/>
  <c r="D9577" i="5"/>
  <c r="D9575" i="5"/>
  <c r="D9573" i="5"/>
  <c r="D9571" i="5"/>
  <c r="D9569" i="5"/>
  <c r="D9567" i="5"/>
  <c r="D9565" i="5"/>
  <c r="D9563" i="5"/>
  <c r="D9561" i="5"/>
  <c r="D9559" i="5"/>
  <c r="D9557" i="5"/>
  <c r="D9555" i="5"/>
  <c r="D9553" i="5"/>
  <c r="D9551" i="5"/>
  <c r="D9549" i="5"/>
  <c r="D9547" i="5"/>
  <c r="D9545" i="5"/>
  <c r="D9543" i="5"/>
  <c r="D9541" i="5"/>
  <c r="D9539" i="5"/>
  <c r="D9537" i="5"/>
  <c r="D9535" i="5"/>
  <c r="D9533" i="5"/>
  <c r="D9531" i="5"/>
  <c r="D9529" i="5"/>
  <c r="D9527" i="5"/>
  <c r="D9525" i="5"/>
  <c r="D9523" i="5"/>
  <c r="D9521" i="5"/>
  <c r="D9519" i="5"/>
  <c r="D9517" i="5"/>
  <c r="D9515" i="5"/>
  <c r="D9513" i="5"/>
  <c r="D9511" i="5"/>
  <c r="D9509" i="5"/>
  <c r="D9507" i="5"/>
  <c r="D9505" i="5"/>
  <c r="D9503" i="5"/>
  <c r="D9501" i="5"/>
  <c r="D9499" i="5"/>
  <c r="D9497" i="5"/>
  <c r="D9495" i="5"/>
  <c r="D9493" i="5"/>
  <c r="D9491" i="5"/>
  <c r="D9489" i="5"/>
  <c r="D9487" i="5"/>
  <c r="D9485" i="5"/>
  <c r="D9483" i="5"/>
  <c r="D9481" i="5"/>
  <c r="D9479" i="5"/>
  <c r="D9477" i="5"/>
  <c r="D9475" i="5"/>
  <c r="D9473" i="5"/>
  <c r="D9471" i="5"/>
  <c r="D9469" i="5"/>
  <c r="D9467" i="5"/>
  <c r="D9465" i="5"/>
  <c r="D9463" i="5"/>
  <c r="D9461" i="5"/>
  <c r="D9459" i="5"/>
  <c r="D9457" i="5"/>
  <c r="D9455" i="5"/>
  <c r="D9453" i="5"/>
  <c r="D9451" i="5"/>
  <c r="D9449" i="5"/>
  <c r="D9447" i="5"/>
  <c r="D9445" i="5"/>
  <c r="D9443" i="5"/>
  <c r="D9441" i="5"/>
  <c r="D9439" i="5"/>
  <c r="D9437" i="5"/>
  <c r="D9435" i="5"/>
  <c r="D9433" i="5"/>
  <c r="D9431" i="5"/>
  <c r="D9429" i="5"/>
  <c r="D9427" i="5"/>
  <c r="D9425" i="5"/>
  <c r="D9423" i="5"/>
  <c r="D9421" i="5"/>
  <c r="D9419" i="5"/>
  <c r="D9417" i="5"/>
  <c r="D9415" i="5"/>
  <c r="D9413" i="5"/>
  <c r="D9411" i="5"/>
  <c r="D9409" i="5"/>
  <c r="D9407" i="5"/>
  <c r="D9405" i="5"/>
  <c r="D9403" i="5"/>
  <c r="D9401" i="5"/>
  <c r="D9399" i="5"/>
  <c r="D9397" i="5"/>
  <c r="D9395" i="5"/>
  <c r="D9393" i="5"/>
  <c r="D9391" i="5"/>
  <c r="D9389" i="5"/>
  <c r="D9387" i="5"/>
  <c r="D9385" i="5"/>
  <c r="D9383" i="5"/>
  <c r="D9381" i="5"/>
  <c r="D9379" i="5"/>
  <c r="D9377" i="5"/>
  <c r="D9375" i="5"/>
  <c r="D9373" i="5"/>
  <c r="D9371" i="5"/>
  <c r="D9369" i="5"/>
  <c r="D9367" i="5"/>
  <c r="D9365" i="5"/>
  <c r="D9363" i="5"/>
  <c r="D9361" i="5"/>
  <c r="D9359" i="5"/>
  <c r="D9357" i="5"/>
  <c r="D9355" i="5"/>
  <c r="D9353" i="5"/>
  <c r="D9351" i="5"/>
  <c r="D9349" i="5"/>
  <c r="D9347" i="5"/>
  <c r="D9345" i="5"/>
  <c r="D9343" i="5"/>
  <c r="D9341" i="5"/>
  <c r="D9339" i="5"/>
  <c r="D9337" i="5"/>
  <c r="D9335" i="5"/>
  <c r="D9333" i="5"/>
  <c r="D9331" i="5"/>
  <c r="D9329" i="5"/>
  <c r="D9327" i="5"/>
  <c r="D9325" i="5"/>
  <c r="D9323" i="5"/>
  <c r="D9321" i="5"/>
  <c r="D9319" i="5"/>
  <c r="D9317" i="5"/>
  <c r="D9315" i="5"/>
  <c r="D9313" i="5"/>
  <c r="D9311" i="5"/>
  <c r="D9309" i="5"/>
  <c r="D9307" i="5"/>
  <c r="D9305" i="5"/>
  <c r="D9303" i="5"/>
  <c r="D9301" i="5"/>
  <c r="D9299" i="5"/>
  <c r="D9297" i="5"/>
  <c r="D9295" i="5"/>
  <c r="D9293" i="5"/>
  <c r="D9291" i="5"/>
  <c r="D9289" i="5"/>
  <c r="D9287" i="5"/>
  <c r="D9285" i="5"/>
  <c r="D9283" i="5"/>
  <c r="D9281" i="5"/>
  <c r="D9279" i="5"/>
  <c r="D9277" i="5"/>
  <c r="D9275" i="5"/>
  <c r="D9273" i="5"/>
  <c r="D9271" i="5"/>
  <c r="D9269" i="5"/>
  <c r="D9267" i="5"/>
  <c r="D9265" i="5"/>
  <c r="D9263" i="5"/>
  <c r="D9261" i="5"/>
  <c r="D9259" i="5"/>
  <c r="D9257" i="5"/>
  <c r="D9255" i="5"/>
  <c r="D9253" i="5"/>
  <c r="D9251" i="5"/>
  <c r="D9249" i="5"/>
  <c r="D9247" i="5"/>
  <c r="D9245" i="5"/>
  <c r="D9243" i="5"/>
  <c r="D9241" i="5"/>
  <c r="D9239" i="5"/>
  <c r="D9237" i="5"/>
  <c r="D9235" i="5"/>
  <c r="D9233" i="5"/>
  <c r="D9231" i="5"/>
  <c r="D9229" i="5"/>
  <c r="D9227" i="5"/>
  <c r="D9225" i="5"/>
  <c r="D9223" i="5"/>
  <c r="D9221" i="5"/>
  <c r="D9219" i="5"/>
  <c r="D9217" i="5"/>
  <c r="D9215" i="5"/>
  <c r="D9213" i="5"/>
  <c r="D9211" i="5"/>
  <c r="D9209" i="5"/>
  <c r="D9207" i="5"/>
  <c r="D9205" i="5"/>
  <c r="D9203" i="5"/>
  <c r="D9201" i="5"/>
  <c r="D9199" i="5"/>
  <c r="D9197" i="5"/>
  <c r="D9195" i="5"/>
  <c r="D9193" i="5"/>
  <c r="D9191" i="5"/>
  <c r="D9189" i="5"/>
  <c r="D9187" i="5"/>
  <c r="D9185" i="5"/>
  <c r="D9183" i="5"/>
  <c r="D9181" i="5"/>
  <c r="D9179" i="5"/>
  <c r="D9177" i="5"/>
  <c r="D9175" i="5"/>
  <c r="D9173" i="5"/>
  <c r="D9171" i="5"/>
  <c r="D9169" i="5"/>
  <c r="D9167" i="5"/>
  <c r="D9165" i="5"/>
  <c r="D9163" i="5"/>
  <c r="D9161" i="5"/>
  <c r="D9159" i="5"/>
  <c r="D9157" i="5"/>
  <c r="D9155" i="5"/>
  <c r="D9153" i="5"/>
  <c r="D9151" i="5"/>
  <c r="D9149" i="5"/>
  <c r="D9147" i="5"/>
  <c r="D9145" i="5"/>
  <c r="D9143" i="5"/>
  <c r="D9141" i="5"/>
  <c r="D9139" i="5"/>
  <c r="D9137" i="5"/>
  <c r="D9135" i="5"/>
  <c r="D9133" i="5"/>
  <c r="D9131" i="5"/>
  <c r="D9129" i="5"/>
  <c r="D9127" i="5"/>
  <c r="D9125" i="5"/>
  <c r="D9123" i="5"/>
  <c r="D9121" i="5"/>
  <c r="D9119" i="5"/>
  <c r="D9117" i="5"/>
  <c r="D9115" i="5"/>
  <c r="D9113" i="5"/>
  <c r="D9111" i="5"/>
  <c r="D9109" i="5"/>
  <c r="D9107" i="5"/>
  <c r="D9105" i="5"/>
  <c r="D9103" i="5"/>
  <c r="D9101" i="5"/>
  <c r="D9099" i="5"/>
  <c r="D9097" i="5"/>
  <c r="D9095" i="5"/>
  <c r="D9093" i="5"/>
  <c r="D9091" i="5"/>
  <c r="D9089" i="5"/>
  <c r="D9087" i="5"/>
  <c r="D9085" i="5"/>
  <c r="D9083" i="5"/>
  <c r="D9081" i="5"/>
  <c r="D9079" i="5"/>
  <c r="D9077" i="5"/>
  <c r="D9075" i="5"/>
  <c r="D9073" i="5"/>
  <c r="D9071" i="5"/>
  <c r="D9069" i="5"/>
  <c r="D9067" i="5"/>
  <c r="D9065" i="5"/>
  <c r="D9063" i="5"/>
  <c r="D9061" i="5"/>
  <c r="D9059" i="5"/>
  <c r="D9057" i="5"/>
  <c r="D9055" i="5"/>
  <c r="D9053" i="5"/>
  <c r="D9051" i="5"/>
  <c r="D9049" i="5"/>
  <c r="D9047" i="5"/>
  <c r="D9045" i="5"/>
  <c r="D9043" i="5"/>
  <c r="D9041" i="5"/>
  <c r="D9039" i="5"/>
  <c r="D9037" i="5"/>
  <c r="D9035" i="5"/>
  <c r="D9033" i="5"/>
  <c r="D9031" i="5"/>
  <c r="D9029" i="5"/>
  <c r="D9027" i="5"/>
  <c r="D9025" i="5"/>
  <c r="D9023" i="5"/>
  <c r="D9021" i="5"/>
  <c r="D9019" i="5"/>
  <c r="D9017" i="5"/>
  <c r="D9015" i="5"/>
  <c r="D9013" i="5"/>
  <c r="D9011" i="5"/>
  <c r="D9009" i="5"/>
  <c r="D9007" i="5"/>
  <c r="D9005" i="5"/>
  <c r="D9003" i="5"/>
  <c r="D9001" i="5"/>
  <c r="D8999" i="5"/>
  <c r="D8997" i="5"/>
  <c r="D8995" i="5"/>
  <c r="D8993" i="5"/>
  <c r="D8991" i="5"/>
  <c r="D8989" i="5"/>
  <c r="D8987" i="5"/>
  <c r="D8985" i="5"/>
  <c r="D8983" i="5"/>
  <c r="D8981" i="5"/>
  <c r="D8979" i="5"/>
  <c r="D8977" i="5"/>
  <c r="D8975" i="5"/>
  <c r="D8973" i="5"/>
  <c r="D8971" i="5"/>
  <c r="D8969" i="5"/>
  <c r="D8967" i="5"/>
  <c r="D8965" i="5"/>
  <c r="D8963" i="5"/>
  <c r="D8961" i="5"/>
  <c r="D8959" i="5"/>
  <c r="D8957" i="5"/>
  <c r="D8955" i="5"/>
  <c r="D8953" i="5"/>
  <c r="D8951" i="5"/>
  <c r="D8949" i="5"/>
  <c r="D8947" i="5"/>
  <c r="D8945" i="5"/>
  <c r="D8943" i="5"/>
  <c r="D8941" i="5"/>
  <c r="D8939" i="5"/>
  <c r="D8937" i="5"/>
  <c r="D8935" i="5"/>
  <c r="D8933" i="5"/>
  <c r="D8931" i="5"/>
  <c r="D8929" i="5"/>
  <c r="D8927" i="5"/>
  <c r="D8925" i="5"/>
  <c r="D8923" i="5"/>
  <c r="D8921" i="5"/>
  <c r="D8919" i="5"/>
  <c r="D8917" i="5"/>
  <c r="D8915" i="5"/>
  <c r="D8913" i="5"/>
  <c r="D8911" i="5"/>
  <c r="D8909" i="5"/>
  <c r="D8907" i="5"/>
  <c r="D8905" i="5"/>
  <c r="D8903" i="5"/>
  <c r="D8901" i="5"/>
  <c r="D8899" i="5"/>
  <c r="D8897" i="5"/>
  <c r="D8895" i="5"/>
  <c r="D8893" i="5"/>
  <c r="D8891" i="5"/>
  <c r="D8889" i="5"/>
  <c r="D8887" i="5"/>
  <c r="D8885" i="5"/>
  <c r="D8883" i="5"/>
  <c r="D8881" i="5"/>
  <c r="D8879" i="5"/>
  <c r="D8877" i="5"/>
  <c r="D8875" i="5"/>
  <c r="D8873" i="5"/>
  <c r="D8871" i="5"/>
  <c r="D8869" i="5"/>
  <c r="D8867" i="5"/>
  <c r="D8865" i="5"/>
  <c r="D8863" i="5"/>
  <c r="D8861" i="5"/>
  <c r="D8859" i="5"/>
  <c r="D8857" i="5"/>
  <c r="D8855" i="5"/>
  <c r="D8853" i="5"/>
  <c r="D8851" i="5"/>
  <c r="D8849" i="5"/>
  <c r="D8847" i="5"/>
  <c r="D8845" i="5"/>
  <c r="D8843" i="5"/>
  <c r="D8841" i="5"/>
  <c r="D8839" i="5"/>
  <c r="D8837" i="5"/>
  <c r="D8835" i="5"/>
  <c r="D8833" i="5"/>
  <c r="D8831" i="5"/>
  <c r="D8829" i="5"/>
  <c r="D8827" i="5"/>
  <c r="D8825" i="5"/>
  <c r="D8823" i="5"/>
  <c r="D8821" i="5"/>
  <c r="D8819" i="5"/>
  <c r="D8817" i="5"/>
  <c r="D8815" i="5"/>
  <c r="D8813" i="5"/>
  <c r="D8811" i="5"/>
  <c r="D8809" i="5"/>
  <c r="D8807" i="5"/>
  <c r="D8805" i="5"/>
  <c r="D8803" i="5"/>
  <c r="D8801" i="5"/>
  <c r="D8799" i="5"/>
  <c r="D8797" i="5"/>
  <c r="D8795" i="5"/>
  <c r="D8793" i="5"/>
  <c r="D8791" i="5"/>
  <c r="D8789" i="5"/>
  <c r="D8787" i="5"/>
  <c r="D8785" i="5"/>
  <c r="D8783" i="5"/>
  <c r="D8781" i="5"/>
  <c r="D8779" i="5"/>
  <c r="D8777" i="5"/>
  <c r="D8775" i="5"/>
  <c r="D8773" i="5"/>
  <c r="D8771" i="5"/>
  <c r="D8769" i="5"/>
  <c r="D8767" i="5"/>
  <c r="D8765" i="5"/>
  <c r="D8763" i="5"/>
  <c r="D8761" i="5"/>
  <c r="D8759" i="5"/>
  <c r="D8757" i="5"/>
  <c r="D8755" i="5"/>
  <c r="D8753" i="5"/>
  <c r="D8751" i="5"/>
  <c r="D8749" i="5"/>
  <c r="D8747" i="5"/>
  <c r="D8745" i="5"/>
  <c r="D8743" i="5"/>
  <c r="D8741" i="5"/>
  <c r="D8739" i="5"/>
  <c r="D8737" i="5"/>
  <c r="D8735" i="5"/>
  <c r="D8733" i="5"/>
  <c r="D8731" i="5"/>
  <c r="D8729" i="5"/>
  <c r="D8727" i="5"/>
  <c r="D8725" i="5"/>
  <c r="D8723" i="5"/>
  <c r="D8721" i="5"/>
  <c r="D8719" i="5"/>
  <c r="D8717" i="5"/>
  <c r="D8715" i="5"/>
  <c r="D8713" i="5"/>
  <c r="D8711" i="5"/>
  <c r="D8709" i="5"/>
  <c r="D8707" i="5"/>
  <c r="D8705" i="5"/>
  <c r="D8703" i="5"/>
  <c r="D8701" i="5"/>
  <c r="D8699" i="5"/>
  <c r="D8697" i="5"/>
  <c r="D8695" i="5"/>
  <c r="D8693" i="5"/>
  <c r="D8691" i="5"/>
  <c r="D8689" i="5"/>
  <c r="D8687" i="5"/>
  <c r="D8685" i="5"/>
  <c r="D8683" i="5"/>
  <c r="D8681" i="5"/>
  <c r="D8679" i="5"/>
  <c r="D8677" i="5"/>
  <c r="D8675" i="5"/>
  <c r="D8673" i="5"/>
  <c r="D8671" i="5"/>
  <c r="D8669" i="5"/>
  <c r="D8667" i="5"/>
  <c r="D8665" i="5"/>
  <c r="D8663" i="5"/>
  <c r="D8661" i="5"/>
  <c r="D8659" i="5"/>
  <c r="D8657" i="5"/>
  <c r="D8655" i="5"/>
  <c r="D8653" i="5"/>
  <c r="D8651" i="5"/>
  <c r="D8649" i="5"/>
  <c r="D8647" i="5"/>
  <c r="D8645" i="5"/>
  <c r="D8643" i="5"/>
  <c r="D8641" i="5"/>
  <c r="D8639" i="5"/>
  <c r="D8637" i="5"/>
  <c r="D8635" i="5"/>
  <c r="D8633" i="5"/>
  <c r="D8631" i="5"/>
  <c r="D8629" i="5"/>
  <c r="D8627" i="5"/>
  <c r="D8625" i="5"/>
  <c r="D8623" i="5"/>
  <c r="D8621" i="5"/>
  <c r="D8619" i="5"/>
  <c r="D8617" i="5"/>
  <c r="D8615" i="5"/>
  <c r="D8613" i="5"/>
  <c r="D8611" i="5"/>
  <c r="D8609" i="5"/>
  <c r="D8607" i="5"/>
  <c r="D8605" i="5"/>
  <c r="D8603" i="5"/>
  <c r="D8601" i="5"/>
  <c r="D8599" i="5"/>
  <c r="D8597" i="5"/>
  <c r="D8595" i="5"/>
  <c r="D8593" i="5"/>
  <c r="D8591" i="5"/>
  <c r="D8589" i="5"/>
  <c r="D8587" i="5"/>
  <c r="D8585" i="5"/>
  <c r="D8583" i="5"/>
  <c r="D8581" i="5"/>
  <c r="D8579" i="5"/>
  <c r="D8577" i="5"/>
  <c r="D8575" i="5"/>
  <c r="D8573" i="5"/>
  <c r="D8571" i="5"/>
  <c r="D8569" i="5"/>
  <c r="D8567" i="5"/>
  <c r="D8565" i="5"/>
  <c r="D8563" i="5"/>
  <c r="D8561" i="5"/>
  <c r="D8559" i="5"/>
  <c r="D8557" i="5"/>
  <c r="D8555" i="5"/>
  <c r="D8553" i="5"/>
  <c r="D8551" i="5"/>
  <c r="D8549" i="5"/>
  <c r="D8547" i="5"/>
  <c r="D8545" i="5"/>
  <c r="D8543" i="5"/>
  <c r="D8541" i="5"/>
  <c r="D8539" i="5"/>
  <c r="D8537" i="5"/>
  <c r="D8535" i="5"/>
  <c r="D8533" i="5"/>
  <c r="D8531" i="5"/>
  <c r="D8529" i="5"/>
  <c r="D8527" i="5"/>
  <c r="D8525" i="5"/>
  <c r="D8523" i="5"/>
  <c r="D8521" i="5"/>
  <c r="D8519" i="5"/>
  <c r="D8517" i="5"/>
  <c r="D8515" i="5"/>
  <c r="D8513" i="5"/>
  <c r="D8511" i="5"/>
  <c r="D8509" i="5"/>
  <c r="D8507" i="5"/>
  <c r="D8505" i="5"/>
  <c r="D8503" i="5"/>
  <c r="D8501" i="5"/>
  <c r="D8499" i="5"/>
  <c r="D8497" i="5"/>
  <c r="D8495" i="5"/>
  <c r="D8493" i="5"/>
  <c r="D8491" i="5"/>
  <c r="D8489" i="5"/>
  <c r="D8487" i="5"/>
  <c r="D8485" i="5"/>
  <c r="D8483" i="5"/>
  <c r="D8481" i="5"/>
  <c r="D8479" i="5"/>
  <c r="D8477" i="5"/>
  <c r="D8475" i="5"/>
  <c r="D8473" i="5"/>
  <c r="D8471" i="5"/>
  <c r="D8469" i="5"/>
  <c r="D8467" i="5"/>
  <c r="D8465" i="5"/>
  <c r="D8463" i="5"/>
  <c r="D8461" i="5"/>
  <c r="D8459" i="5"/>
  <c r="D8457" i="5"/>
  <c r="D8455" i="5"/>
  <c r="D8453" i="5"/>
  <c r="D8451" i="5"/>
  <c r="D8449" i="5"/>
  <c r="D8447" i="5"/>
  <c r="D8445" i="5"/>
  <c r="D8443" i="5"/>
  <c r="D8441" i="5"/>
  <c r="D8439" i="5"/>
  <c r="D8437" i="5"/>
  <c r="D8435" i="5"/>
  <c r="D8433" i="5"/>
  <c r="D8431" i="5"/>
  <c r="D8429" i="5"/>
  <c r="D8427" i="5"/>
  <c r="D8425" i="5"/>
  <c r="D8423" i="5"/>
  <c r="D8421" i="5"/>
  <c r="D8419" i="5"/>
  <c r="D8417" i="5"/>
  <c r="D8415" i="5"/>
  <c r="D8413" i="5"/>
  <c r="D8411" i="5"/>
  <c r="D8409" i="5"/>
  <c r="D8407" i="5"/>
  <c r="D8405" i="5"/>
  <c r="D8403" i="5"/>
  <c r="D8401" i="5"/>
  <c r="D8399" i="5"/>
  <c r="D8397" i="5"/>
  <c r="D8395" i="5"/>
  <c r="D8393" i="5"/>
  <c r="D8391" i="5"/>
  <c r="D8389" i="5"/>
  <c r="D8387" i="5"/>
  <c r="D8385" i="5"/>
  <c r="D8383" i="5"/>
  <c r="D8381" i="5"/>
  <c r="D8379" i="5"/>
  <c r="D8377" i="5"/>
  <c r="D8375" i="5"/>
  <c r="D8373" i="5"/>
  <c r="D8371" i="5"/>
  <c r="D8369" i="5"/>
  <c r="D8367" i="5"/>
  <c r="D8365" i="5"/>
  <c r="D8363" i="5"/>
  <c r="D8361" i="5"/>
  <c r="D8359" i="5"/>
  <c r="D8357" i="5"/>
  <c r="D8355" i="5"/>
  <c r="D8353" i="5"/>
  <c r="D8351" i="5"/>
  <c r="D8349" i="5"/>
  <c r="D8347" i="5"/>
  <c r="D8345" i="5"/>
  <c r="D8343" i="5"/>
  <c r="D8341" i="5"/>
  <c r="D8339" i="5"/>
  <c r="D8337" i="5"/>
  <c r="D8335" i="5"/>
  <c r="D8333" i="5"/>
  <c r="D8331" i="5"/>
  <c r="D8329" i="5"/>
  <c r="D8327" i="5"/>
  <c r="D8325" i="5"/>
  <c r="D8323" i="5"/>
  <c r="D8321" i="5"/>
  <c r="D8319" i="5"/>
  <c r="D8317" i="5"/>
  <c r="D8315" i="5"/>
  <c r="D8313" i="5"/>
  <c r="D8311" i="5"/>
  <c r="D8309" i="5"/>
  <c r="D8307" i="5"/>
  <c r="D8305" i="5"/>
  <c r="D8303" i="5"/>
  <c r="D8301" i="5"/>
  <c r="D8299" i="5"/>
  <c r="D8297" i="5"/>
  <c r="D8295" i="5"/>
  <c r="D8293" i="5"/>
  <c r="D8291" i="5"/>
  <c r="D8289" i="5"/>
  <c r="D8287" i="5"/>
  <c r="D8285" i="5"/>
  <c r="D8283" i="5"/>
  <c r="D8281" i="5"/>
  <c r="D8279" i="5"/>
  <c r="D8277" i="5"/>
  <c r="D8275" i="5"/>
  <c r="D8273" i="5"/>
  <c r="D8271" i="5"/>
  <c r="D8269" i="5"/>
  <c r="D8267" i="5"/>
  <c r="D8265" i="5"/>
  <c r="D8263" i="5"/>
  <c r="D8261" i="5"/>
  <c r="D8259" i="5"/>
  <c r="D8257" i="5"/>
  <c r="D8255" i="5"/>
  <c r="D8253" i="5"/>
  <c r="D8251" i="5"/>
  <c r="D8249" i="5"/>
  <c r="D8247" i="5"/>
  <c r="D8245" i="5"/>
  <c r="D8243" i="5"/>
  <c r="D8241" i="5"/>
  <c r="D8239" i="5"/>
  <c r="D8237" i="5"/>
  <c r="D8235" i="5"/>
  <c r="D8233" i="5"/>
  <c r="D8231" i="5"/>
  <c r="D8229" i="5"/>
  <c r="D8227" i="5"/>
  <c r="D8225" i="5"/>
  <c r="D8223" i="5"/>
  <c r="D8221" i="5"/>
  <c r="D8219" i="5"/>
  <c r="D8217" i="5"/>
  <c r="D8215" i="5"/>
  <c r="D8213" i="5"/>
  <c r="D8211" i="5"/>
  <c r="D8209" i="5"/>
  <c r="D8207" i="5"/>
  <c r="D8205" i="5"/>
  <c r="D8203" i="5"/>
  <c r="D8201" i="5"/>
  <c r="D8199" i="5"/>
  <c r="D8197" i="5"/>
  <c r="D8195" i="5"/>
  <c r="D8193" i="5"/>
  <c r="D8191" i="5"/>
  <c r="D8189" i="5"/>
  <c r="D8187" i="5"/>
  <c r="D8185" i="5"/>
  <c r="D8183" i="5"/>
  <c r="D8181" i="5"/>
  <c r="D8179" i="5"/>
  <c r="D8177" i="5"/>
  <c r="D8175" i="5"/>
  <c r="D8173" i="5"/>
  <c r="D8171" i="5"/>
  <c r="D8169" i="5"/>
  <c r="D8167" i="5"/>
  <c r="D8165" i="5"/>
  <c r="D8163" i="5"/>
  <c r="D8161" i="5"/>
  <c r="D8159" i="5"/>
  <c r="D8157" i="5"/>
  <c r="D8155" i="5"/>
  <c r="D8153" i="5"/>
  <c r="D8151" i="5"/>
  <c r="D8149" i="5"/>
  <c r="D8147" i="5"/>
  <c r="D8145" i="5"/>
  <c r="D8143" i="5"/>
  <c r="D8141" i="5"/>
  <c r="D8139" i="5"/>
  <c r="D8137" i="5"/>
  <c r="D8135" i="5"/>
  <c r="D8133" i="5"/>
  <c r="D8131" i="5"/>
  <c r="D8129" i="5"/>
  <c r="D8127" i="5"/>
  <c r="D8125" i="5"/>
  <c r="D8123" i="5"/>
  <c r="D8121" i="5"/>
  <c r="D8119" i="5"/>
  <c r="D8117" i="5"/>
  <c r="D8115" i="5"/>
  <c r="D8113" i="5"/>
  <c r="D8111" i="5"/>
  <c r="D8109" i="5"/>
  <c r="D8107" i="5"/>
  <c r="D8105" i="5"/>
  <c r="D8103" i="5"/>
  <c r="D8101" i="5"/>
  <c r="D8099" i="5"/>
  <c r="D8097" i="5"/>
  <c r="D8095" i="5"/>
  <c r="D8093" i="5"/>
  <c r="D8091" i="5"/>
  <c r="D8089" i="5"/>
  <c r="D8087" i="5"/>
  <c r="D8085" i="5"/>
  <c r="D8083" i="5"/>
  <c r="D8081" i="5"/>
  <c r="D8079" i="5"/>
  <c r="D8077" i="5"/>
  <c r="D8075" i="5"/>
  <c r="D8073" i="5"/>
  <c r="D8071" i="5"/>
  <c r="D8069" i="5"/>
  <c r="D8067" i="5"/>
  <c r="D8065" i="5"/>
  <c r="D8063" i="5"/>
  <c r="D8061" i="5"/>
  <c r="D8059" i="5"/>
  <c r="D8057" i="5"/>
  <c r="D8055" i="5"/>
  <c r="D8053" i="5"/>
  <c r="D8051" i="5"/>
  <c r="D8049" i="5"/>
  <c r="D8047" i="5"/>
  <c r="D8045" i="5"/>
  <c r="D8043" i="5"/>
  <c r="D8041" i="5"/>
  <c r="D8039" i="5"/>
  <c r="D8037" i="5"/>
  <c r="D8035" i="5"/>
  <c r="D8033" i="5"/>
  <c r="D8031" i="5"/>
  <c r="D8029" i="5"/>
  <c r="D8027" i="5"/>
  <c r="D8025" i="5"/>
  <c r="D8023" i="5"/>
  <c r="D8021" i="5"/>
  <c r="D8019" i="5"/>
  <c r="D8017" i="5"/>
  <c r="D8015" i="5"/>
  <c r="D8013" i="5"/>
  <c r="D8011" i="5"/>
  <c r="D8009" i="5"/>
  <c r="D8007" i="5"/>
  <c r="D8005" i="5"/>
  <c r="D8003" i="5"/>
  <c r="D8001" i="5"/>
  <c r="D7999" i="5"/>
  <c r="D7997" i="5"/>
  <c r="D7995" i="5"/>
  <c r="D7993" i="5"/>
  <c r="D7991" i="5"/>
  <c r="D7989" i="5"/>
  <c r="D7987" i="5"/>
  <c r="D7985" i="5"/>
  <c r="D7983" i="5"/>
  <c r="D7981" i="5"/>
  <c r="D7979" i="5"/>
  <c r="D7977" i="5"/>
  <c r="D7975" i="5"/>
  <c r="D7973" i="5"/>
  <c r="D7971" i="5"/>
  <c r="D7969" i="5"/>
  <c r="D7967" i="5"/>
  <c r="D7965" i="5"/>
  <c r="D7963" i="5"/>
  <c r="D7961" i="5"/>
  <c r="D7959" i="5"/>
  <c r="D7957" i="5"/>
  <c r="D7955" i="5"/>
  <c r="D7953" i="5"/>
  <c r="D7951" i="5"/>
  <c r="D7949" i="5"/>
  <c r="D7947" i="5"/>
  <c r="D7945" i="5"/>
  <c r="D7943" i="5"/>
  <c r="D7941" i="5"/>
  <c r="D7939" i="5"/>
  <c r="D7937" i="5"/>
  <c r="D7935" i="5"/>
  <c r="D7933" i="5"/>
  <c r="D7931" i="5"/>
  <c r="D7929" i="5"/>
  <c r="D7927" i="5"/>
  <c r="D7925" i="5"/>
  <c r="D7923" i="5"/>
  <c r="D7921" i="5"/>
  <c r="D7919" i="5"/>
  <c r="D7917" i="5"/>
  <c r="D7915" i="5"/>
  <c r="D7913" i="5"/>
  <c r="D7911" i="5"/>
  <c r="D7909" i="5"/>
  <c r="D7907" i="5"/>
  <c r="D7905" i="5"/>
  <c r="D7903" i="5"/>
  <c r="D7901" i="5"/>
  <c r="D7899" i="5"/>
  <c r="D7897" i="5"/>
  <c r="D7895" i="5"/>
  <c r="D7893" i="5"/>
  <c r="D7891" i="5"/>
  <c r="D7889" i="5"/>
  <c r="D7887" i="5"/>
  <c r="D7885" i="5"/>
  <c r="D7883" i="5"/>
  <c r="D7881" i="5"/>
  <c r="D7879" i="5"/>
  <c r="D7877" i="5"/>
  <c r="D7875" i="5"/>
  <c r="D7873" i="5"/>
  <c r="D7871" i="5"/>
  <c r="D7869" i="5"/>
  <c r="D7867" i="5"/>
  <c r="D7865" i="5"/>
  <c r="D7863" i="5"/>
  <c r="D7861" i="5"/>
  <c r="D7859" i="5"/>
  <c r="D7857" i="5"/>
  <c r="D7855" i="5"/>
  <c r="D7853" i="5"/>
  <c r="D7851" i="5"/>
  <c r="D7849" i="5"/>
  <c r="D7847" i="5"/>
  <c r="D7845" i="5"/>
  <c r="D7843" i="5"/>
  <c r="D7841" i="5"/>
  <c r="D7839" i="5"/>
  <c r="D7837" i="5"/>
  <c r="D7835" i="5"/>
  <c r="D7833" i="5"/>
  <c r="D7831" i="5"/>
  <c r="D7829" i="5"/>
  <c r="D7827" i="5"/>
  <c r="D7825" i="5"/>
  <c r="D7823" i="5"/>
  <c r="D7821" i="5"/>
  <c r="D7819" i="5"/>
  <c r="D7817" i="5"/>
  <c r="D7815" i="5"/>
  <c r="D7813" i="5"/>
  <c r="D7811" i="5"/>
  <c r="D7809" i="5"/>
  <c r="D7807" i="5"/>
  <c r="D7805" i="5"/>
  <c r="D7803" i="5"/>
  <c r="D7801" i="5"/>
  <c r="D7799" i="5"/>
  <c r="D7797" i="5"/>
  <c r="D7795" i="5"/>
  <c r="D7793" i="5"/>
  <c r="D7791" i="5"/>
  <c r="D7789" i="5"/>
  <c r="D7787" i="5"/>
  <c r="D7785" i="5"/>
  <c r="D7783" i="5"/>
  <c r="D7781" i="5"/>
  <c r="D7779" i="5"/>
  <c r="D7777" i="5"/>
  <c r="D7775" i="5"/>
  <c r="D7773" i="5"/>
  <c r="D7771" i="5"/>
  <c r="D7769" i="5"/>
  <c r="D7767" i="5"/>
  <c r="D7765" i="5"/>
  <c r="D7763" i="5"/>
  <c r="D7761" i="5"/>
  <c r="D7759" i="5"/>
  <c r="D7757" i="5"/>
  <c r="D7755" i="5"/>
  <c r="D7753" i="5"/>
  <c r="D7751" i="5"/>
  <c r="D7749" i="5"/>
  <c r="D7747" i="5"/>
  <c r="D7745" i="5"/>
  <c r="D7743" i="5"/>
  <c r="D7741" i="5"/>
  <c r="D7739" i="5"/>
  <c r="D7737" i="5"/>
  <c r="D7735" i="5"/>
  <c r="D7733" i="5"/>
  <c r="D7731" i="5"/>
  <c r="D7729" i="5"/>
  <c r="D7727" i="5"/>
  <c r="D7725" i="5"/>
  <c r="D7723" i="5"/>
  <c r="D7721" i="5"/>
  <c r="D7719" i="5"/>
  <c r="D7717" i="5"/>
  <c r="D7715" i="5"/>
  <c r="D7713" i="5"/>
  <c r="D7711" i="5"/>
  <c r="D7709" i="5"/>
  <c r="D7707" i="5"/>
  <c r="D7705" i="5"/>
  <c r="D7703" i="5"/>
  <c r="D7701" i="5"/>
  <c r="D7699" i="5"/>
  <c r="D7697" i="5"/>
  <c r="D7695" i="5"/>
  <c r="D7693" i="5"/>
  <c r="D7691" i="5"/>
  <c r="D7689" i="5"/>
  <c r="D7687" i="5"/>
  <c r="D7685" i="5"/>
  <c r="D7683" i="5"/>
  <c r="D7681" i="5"/>
  <c r="D7679" i="5"/>
  <c r="D7677" i="5"/>
  <c r="D7675" i="5"/>
  <c r="D7673" i="5"/>
  <c r="D7671" i="5"/>
  <c r="D7669" i="5"/>
  <c r="D7667" i="5"/>
  <c r="D7665" i="5"/>
  <c r="D7663" i="5"/>
  <c r="D7661" i="5"/>
  <c r="D7659" i="5"/>
  <c r="D7657" i="5"/>
  <c r="D7655" i="5"/>
  <c r="D7653" i="5"/>
  <c r="D7651" i="5"/>
  <c r="D7649" i="5"/>
  <c r="D7647" i="5"/>
  <c r="D7645" i="5"/>
  <c r="D7643" i="5"/>
  <c r="D7641" i="5"/>
  <c r="D7639" i="5"/>
  <c r="D7637" i="5"/>
  <c r="D7635" i="5"/>
  <c r="D7633" i="5"/>
  <c r="D7631" i="5"/>
  <c r="D7629" i="5"/>
  <c r="D7627" i="5"/>
  <c r="D7625" i="5"/>
  <c r="D7623" i="5"/>
  <c r="D7621" i="5"/>
  <c r="D7619" i="5"/>
  <c r="D7617" i="5"/>
  <c r="D7615" i="5"/>
  <c r="D7613" i="5"/>
  <c r="D7611" i="5"/>
  <c r="D7609" i="5"/>
  <c r="D7607" i="5"/>
  <c r="D7605" i="5"/>
  <c r="D7603" i="5"/>
  <c r="D7601" i="5"/>
  <c r="D7599" i="5"/>
  <c r="D7597" i="5"/>
  <c r="D7595" i="5"/>
  <c r="D7593" i="5"/>
  <c r="D7591" i="5"/>
  <c r="D7589" i="5"/>
  <c r="D7587" i="5"/>
  <c r="D7585" i="5"/>
  <c r="D7583" i="5"/>
  <c r="D7581" i="5"/>
  <c r="D7579" i="5"/>
  <c r="D7577" i="5"/>
  <c r="D7575" i="5"/>
  <c r="D7573" i="5"/>
  <c r="D7571" i="5"/>
  <c r="D7569" i="5"/>
  <c r="D7567" i="5"/>
  <c r="D7565" i="5"/>
  <c r="D7563" i="5"/>
  <c r="D7561" i="5"/>
  <c r="D7559" i="5"/>
  <c r="D7557" i="5"/>
  <c r="D7555" i="5"/>
  <c r="D7553" i="5"/>
  <c r="D7551" i="5"/>
  <c r="D7549" i="5"/>
  <c r="D7547" i="5"/>
  <c r="D7545" i="5"/>
  <c r="D7543" i="5"/>
  <c r="D7541" i="5"/>
  <c r="D7539" i="5"/>
  <c r="D7537" i="5"/>
  <c r="D7535" i="5"/>
  <c r="D7533" i="5"/>
  <c r="D7531" i="5"/>
  <c r="D7529" i="5"/>
  <c r="D7527" i="5"/>
  <c r="D7525" i="5"/>
  <c r="D7523" i="5"/>
  <c r="D7521" i="5"/>
  <c r="D7519" i="5"/>
  <c r="D7517" i="5"/>
  <c r="D7515" i="5"/>
  <c r="D7513" i="5"/>
  <c r="D7511" i="5"/>
  <c r="D7509" i="5"/>
  <c r="D7507" i="5"/>
  <c r="D7505" i="5"/>
  <c r="D7503" i="5"/>
  <c r="D7501" i="5"/>
  <c r="D7499" i="5"/>
  <c r="D7497" i="5"/>
  <c r="D7495" i="5"/>
  <c r="D7493" i="5"/>
  <c r="D7491" i="5"/>
  <c r="D7489" i="5"/>
  <c r="D7487" i="5"/>
  <c r="D7485" i="5"/>
  <c r="D7483" i="5"/>
  <c r="D7481" i="5"/>
  <c r="D7479" i="5"/>
  <c r="D7477" i="5"/>
  <c r="D7475" i="5"/>
  <c r="D7473" i="5"/>
  <c r="D7471" i="5"/>
  <c r="D7469" i="5"/>
  <c r="D7467" i="5"/>
  <c r="D7465" i="5"/>
  <c r="D7463" i="5"/>
  <c r="D7461" i="5"/>
  <c r="D7459" i="5"/>
  <c r="D7457" i="5"/>
  <c r="D7455" i="5"/>
  <c r="D7453" i="5"/>
  <c r="D7451" i="5"/>
  <c r="D7449" i="5"/>
  <c r="D7447" i="5"/>
  <c r="D7445" i="5"/>
  <c r="D7443" i="5"/>
  <c r="D7441" i="5"/>
  <c r="D7439" i="5"/>
  <c r="D7437" i="5"/>
  <c r="D7435" i="5"/>
  <c r="D7433" i="5"/>
  <c r="D7431" i="5"/>
  <c r="D7429" i="5"/>
  <c r="D7427" i="5"/>
  <c r="D7425" i="5"/>
  <c r="D7423" i="5"/>
  <c r="D7421" i="5"/>
  <c r="D7419" i="5"/>
  <c r="D7417" i="5"/>
  <c r="D7415" i="5"/>
  <c r="D7413" i="5"/>
  <c r="D7411" i="5"/>
  <c r="D7409" i="5"/>
  <c r="D7407" i="5"/>
  <c r="D7405" i="5"/>
  <c r="D7403" i="5"/>
  <c r="D7401" i="5"/>
  <c r="D7399" i="5"/>
  <c r="D7397" i="5"/>
  <c r="D7395" i="5"/>
  <c r="D7393" i="5"/>
  <c r="D7391" i="5"/>
  <c r="D7389" i="5"/>
  <c r="D7387" i="5"/>
  <c r="D7385" i="5"/>
  <c r="D7383" i="5"/>
  <c r="D7381" i="5"/>
  <c r="D7379" i="5"/>
  <c r="D7377" i="5"/>
  <c r="D7375" i="5"/>
  <c r="D7373" i="5"/>
  <c r="D7371" i="5"/>
  <c r="D7369" i="5"/>
  <c r="D7367" i="5"/>
  <c r="D7365" i="5"/>
  <c r="D7363" i="5"/>
  <c r="D7361" i="5"/>
  <c r="D7359" i="5"/>
  <c r="D7357" i="5"/>
  <c r="D7355" i="5"/>
  <c r="D7353" i="5"/>
  <c r="D7351" i="5"/>
  <c r="D7349" i="5"/>
  <c r="D7347" i="5"/>
  <c r="D7345" i="5"/>
  <c r="D7343" i="5"/>
  <c r="D7341" i="5"/>
  <c r="D7339" i="5"/>
  <c r="D7337" i="5"/>
  <c r="D7335" i="5"/>
  <c r="D7333" i="5"/>
  <c r="D7331" i="5"/>
  <c r="D7329" i="5"/>
  <c r="D7327" i="5"/>
  <c r="D7325" i="5"/>
  <c r="D7323" i="5"/>
  <c r="D7321" i="5"/>
  <c r="D7319" i="5"/>
  <c r="D7317" i="5"/>
  <c r="D7315" i="5"/>
  <c r="D7313" i="5"/>
  <c r="D7311" i="5"/>
  <c r="D7309" i="5"/>
  <c r="D7307" i="5"/>
  <c r="D7305" i="5"/>
  <c r="D7303" i="5"/>
  <c r="D7301" i="5"/>
  <c r="D7299" i="5"/>
  <c r="D7297" i="5"/>
  <c r="D7295" i="5"/>
  <c r="D7293" i="5"/>
  <c r="D7291" i="5"/>
  <c r="D7289" i="5"/>
  <c r="D7287" i="5"/>
  <c r="D7285" i="5"/>
  <c r="D7283" i="5"/>
  <c r="D7281" i="5"/>
  <c r="D7279" i="5"/>
  <c r="D7277" i="5"/>
  <c r="D7275" i="5"/>
  <c r="D7273" i="5"/>
  <c r="D7271" i="5"/>
  <c r="D7269" i="5"/>
  <c r="D7267" i="5"/>
  <c r="D7265" i="5"/>
  <c r="D7263" i="5"/>
  <c r="D7261" i="5"/>
  <c r="D7259" i="5"/>
  <c r="D7257" i="5"/>
  <c r="D7255" i="5"/>
  <c r="D7253" i="5"/>
  <c r="D7251" i="5"/>
  <c r="D7249" i="5"/>
  <c r="D7247" i="5"/>
  <c r="D7245" i="5"/>
  <c r="D7243" i="5"/>
  <c r="D7241" i="5"/>
  <c r="D7239" i="5"/>
  <c r="D7237" i="5"/>
  <c r="D7235" i="5"/>
  <c r="D7233" i="5"/>
  <c r="D7231" i="5"/>
  <c r="D7229" i="5"/>
  <c r="D7227" i="5"/>
  <c r="D7225" i="5"/>
  <c r="D7223" i="5"/>
  <c r="D7221" i="5"/>
  <c r="D7219" i="5"/>
  <c r="D7217" i="5"/>
  <c r="D7215" i="5"/>
  <c r="D7213" i="5"/>
  <c r="D7211" i="5"/>
  <c r="D7209" i="5"/>
  <c r="D7207" i="5"/>
  <c r="D7205" i="5"/>
  <c r="D7203" i="5"/>
  <c r="D7201" i="5"/>
  <c r="D7199" i="5"/>
  <c r="D7197" i="5"/>
  <c r="D7195" i="5"/>
  <c r="D7193" i="5"/>
  <c r="D7191" i="5"/>
  <c r="D7189" i="5"/>
  <c r="D7187" i="5"/>
  <c r="D7185" i="5"/>
  <c r="D7183" i="5"/>
  <c r="D7181" i="5"/>
  <c r="D7179" i="5"/>
  <c r="D7177" i="5"/>
  <c r="D7175" i="5"/>
  <c r="D7173" i="5"/>
  <c r="D7171" i="5"/>
  <c r="D7169" i="5"/>
  <c r="D7167" i="5"/>
  <c r="D7165" i="5"/>
  <c r="D7163" i="5"/>
  <c r="D7161" i="5"/>
  <c r="D7159" i="5"/>
  <c r="D7157" i="5"/>
  <c r="D7155" i="5"/>
  <c r="D7153" i="5"/>
  <c r="D7151" i="5"/>
  <c r="D7149" i="5"/>
  <c r="D7147" i="5"/>
  <c r="D7145" i="5"/>
  <c r="D7143" i="5"/>
  <c r="D7141" i="5"/>
  <c r="D7139" i="5"/>
  <c r="D7137" i="5"/>
  <c r="D7135" i="5"/>
  <c r="D7133" i="5"/>
  <c r="D7131" i="5"/>
  <c r="D7129" i="5"/>
  <c r="D7127" i="5"/>
  <c r="D7125" i="5"/>
  <c r="D7123" i="5"/>
  <c r="D7121" i="5"/>
  <c r="D7119" i="5"/>
  <c r="D7117" i="5"/>
  <c r="D7115" i="5"/>
  <c r="D7113" i="5"/>
  <c r="D7111" i="5"/>
  <c r="D7109" i="5"/>
  <c r="D7107" i="5"/>
  <c r="D7105" i="5"/>
  <c r="D7103" i="5"/>
  <c r="D7101" i="5"/>
  <c r="D7099" i="5"/>
  <c r="D7097" i="5"/>
  <c r="D7095" i="5"/>
  <c r="D7093" i="5"/>
  <c r="D7091" i="5"/>
  <c r="D7089" i="5"/>
  <c r="D7087" i="5"/>
  <c r="D7085" i="5"/>
  <c r="D7083" i="5"/>
  <c r="D7081" i="5"/>
  <c r="D7079" i="5"/>
  <c r="D7077" i="5"/>
  <c r="D7075" i="5"/>
  <c r="D7073" i="5"/>
  <c r="D7071" i="5"/>
  <c r="D7069" i="5"/>
  <c r="D7067" i="5"/>
  <c r="D7065" i="5"/>
  <c r="D7063" i="5"/>
  <c r="D7061" i="5"/>
  <c r="D7059" i="5"/>
  <c r="D7057" i="5"/>
  <c r="D7055" i="5"/>
  <c r="D7053" i="5"/>
  <c r="D7051" i="5"/>
  <c r="D7049" i="5"/>
  <c r="D7047" i="5"/>
  <c r="D7045" i="5"/>
  <c r="D7043" i="5"/>
  <c r="D7041" i="5"/>
  <c r="D7039" i="5"/>
  <c r="D7037" i="5"/>
  <c r="D7035" i="5"/>
  <c r="D7033" i="5"/>
  <c r="D7031" i="5"/>
  <c r="D7029" i="5"/>
  <c r="D7027" i="5"/>
  <c r="D7025" i="5"/>
  <c r="D7023" i="5"/>
  <c r="D7021" i="5"/>
  <c r="D7019" i="5"/>
  <c r="D7017" i="5"/>
  <c r="D7015" i="5"/>
  <c r="D7013" i="5"/>
  <c r="D7011" i="5"/>
  <c r="D7009" i="5"/>
  <c r="D7007" i="5"/>
  <c r="D7005" i="5"/>
  <c r="D7003" i="5"/>
  <c r="D7001" i="5"/>
  <c r="D6999" i="5"/>
  <c r="D6997" i="5"/>
  <c r="D6995" i="5"/>
  <c r="D6993" i="5"/>
  <c r="D6991" i="5"/>
  <c r="D6989" i="5"/>
  <c r="D6987" i="5"/>
  <c r="D6985" i="5"/>
  <c r="D6983" i="5"/>
  <c r="D6981" i="5"/>
  <c r="D6979" i="5"/>
  <c r="D6977" i="5"/>
  <c r="D6975" i="5"/>
  <c r="D6973" i="5"/>
  <c r="D6971" i="5"/>
  <c r="D6969" i="5"/>
  <c r="D6967" i="5"/>
  <c r="D6965" i="5"/>
  <c r="D6963" i="5"/>
  <c r="D6961" i="5"/>
  <c r="D6959" i="5"/>
  <c r="D6957" i="5"/>
  <c r="D6955" i="5"/>
  <c r="D6953" i="5"/>
  <c r="D6951" i="5"/>
  <c r="D6949" i="5"/>
  <c r="D6947" i="5"/>
  <c r="D6945" i="5"/>
  <c r="D6943" i="5"/>
  <c r="D6941" i="5"/>
  <c r="D6939" i="5"/>
  <c r="D6937" i="5"/>
  <c r="D6935" i="5"/>
  <c r="D6933" i="5"/>
  <c r="D6931" i="5"/>
  <c r="D6929" i="5"/>
  <c r="D6927" i="5"/>
  <c r="D6925" i="5"/>
  <c r="D6923" i="5"/>
  <c r="D6921" i="5"/>
  <c r="D6919" i="5"/>
  <c r="D6917" i="5"/>
  <c r="D6915" i="5"/>
  <c r="D6913" i="5"/>
  <c r="D6911" i="5"/>
  <c r="D6909" i="5"/>
  <c r="D6907" i="5"/>
  <c r="D6905" i="5"/>
  <c r="D6903" i="5"/>
  <c r="D6901" i="5"/>
  <c r="D6899" i="5"/>
  <c r="D6897" i="5"/>
  <c r="D6895" i="5"/>
  <c r="D6893" i="5"/>
  <c r="D6891" i="5"/>
  <c r="D6889" i="5"/>
  <c r="D6887" i="5"/>
  <c r="D6885" i="5"/>
  <c r="D6883" i="5"/>
  <c r="D6881" i="5"/>
  <c r="D6879" i="5"/>
  <c r="D6877" i="5"/>
  <c r="D6875" i="5"/>
  <c r="D6873" i="5"/>
  <c r="D6871" i="5"/>
  <c r="D6869" i="5"/>
  <c r="D6867" i="5"/>
  <c r="D6865" i="5"/>
  <c r="D6863" i="5"/>
  <c r="D6861" i="5"/>
  <c r="D6859" i="5"/>
  <c r="D6857" i="5"/>
  <c r="D6855" i="5"/>
  <c r="D6853" i="5"/>
  <c r="D6851" i="5"/>
  <c r="D6849" i="5"/>
  <c r="D6847" i="5"/>
  <c r="D6845" i="5"/>
  <c r="D6843" i="5"/>
  <c r="D6841" i="5"/>
  <c r="D6839" i="5"/>
  <c r="D6837" i="5"/>
  <c r="D6835" i="5"/>
  <c r="D6833" i="5"/>
  <c r="D6831" i="5"/>
  <c r="D6829" i="5"/>
  <c r="D6827" i="5"/>
  <c r="D6825" i="5"/>
  <c r="D6823" i="5"/>
  <c r="D6821" i="5"/>
  <c r="D6819" i="5"/>
  <c r="D6817" i="5"/>
  <c r="D6815" i="5"/>
  <c r="D6813" i="5"/>
  <c r="D6811" i="5"/>
  <c r="D6809" i="5"/>
  <c r="D6807" i="5"/>
  <c r="D6805" i="5"/>
  <c r="D6803" i="5"/>
  <c r="D6801" i="5"/>
  <c r="D6799" i="5"/>
  <c r="D6797" i="5"/>
  <c r="D6795" i="5"/>
  <c r="D6793" i="5"/>
  <c r="D6791" i="5"/>
  <c r="D6789" i="5"/>
  <c r="D6787" i="5"/>
  <c r="D6785" i="5"/>
  <c r="D6783" i="5"/>
  <c r="D6781" i="5"/>
  <c r="D6779" i="5"/>
  <c r="D6777" i="5"/>
  <c r="D6775" i="5"/>
  <c r="D6773" i="5"/>
  <c r="D6771" i="5"/>
  <c r="D6769" i="5"/>
  <c r="D6767" i="5"/>
  <c r="D6765" i="5"/>
  <c r="D6763" i="5"/>
  <c r="D6761" i="5"/>
  <c r="D6759" i="5"/>
  <c r="D6757" i="5"/>
  <c r="D6755" i="5"/>
  <c r="D6753" i="5"/>
  <c r="D6751" i="5"/>
  <c r="D6749" i="5"/>
  <c r="D6747" i="5"/>
  <c r="D6745" i="5"/>
  <c r="D6743" i="5"/>
  <c r="D6741" i="5"/>
  <c r="D6739" i="5"/>
  <c r="D6737" i="5"/>
  <c r="D6735" i="5"/>
  <c r="D6733" i="5"/>
  <c r="D6731" i="5"/>
  <c r="D6729" i="5"/>
  <c r="D6727" i="5"/>
  <c r="D6725" i="5"/>
  <c r="D6723" i="5"/>
  <c r="D6721" i="5"/>
  <c r="D6719" i="5"/>
  <c r="D6717" i="5"/>
  <c r="D6715" i="5"/>
  <c r="D6713" i="5"/>
  <c r="D6711" i="5"/>
  <c r="D6709" i="5"/>
  <c r="D6707" i="5"/>
  <c r="D6705" i="5"/>
  <c r="D6703" i="5"/>
  <c r="D6701" i="5"/>
  <c r="D6699" i="5"/>
  <c r="D6697" i="5"/>
  <c r="D6695" i="5"/>
  <c r="D6693" i="5"/>
  <c r="D6691" i="5"/>
  <c r="D6689" i="5"/>
  <c r="D6687" i="5"/>
  <c r="D6685" i="5"/>
  <c r="D6683" i="5"/>
  <c r="D6681" i="5"/>
  <c r="D6679" i="5"/>
  <c r="D6677" i="5"/>
  <c r="D6675" i="5"/>
  <c r="D6673" i="5"/>
  <c r="D6671" i="5"/>
  <c r="D6669" i="5"/>
  <c r="D6667" i="5"/>
  <c r="D6665" i="5"/>
  <c r="D6663" i="5"/>
  <c r="D6661" i="5"/>
  <c r="D6659" i="5"/>
  <c r="D6657" i="5"/>
  <c r="D6655" i="5"/>
  <c r="D6653" i="5"/>
  <c r="D6651" i="5"/>
  <c r="D6649" i="5"/>
  <c r="D6647" i="5"/>
  <c r="D6645" i="5"/>
  <c r="D6643" i="5"/>
  <c r="D6641" i="5"/>
  <c r="D6639" i="5"/>
  <c r="D6637" i="5"/>
  <c r="D6635" i="5"/>
  <c r="D6633" i="5"/>
  <c r="D6631" i="5"/>
  <c r="D6629" i="5"/>
  <c r="D6627" i="5"/>
  <c r="D6625" i="5"/>
  <c r="D6623" i="5"/>
  <c r="D6621" i="5"/>
  <c r="D6619" i="5"/>
  <c r="D6617" i="5"/>
  <c r="D6615" i="5"/>
  <c r="D6613" i="5"/>
  <c r="D6611" i="5"/>
  <c r="D6609" i="5"/>
  <c r="D6607" i="5"/>
  <c r="D6605" i="5"/>
  <c r="D6603" i="5"/>
  <c r="D6601" i="5"/>
  <c r="D6599" i="5"/>
  <c r="D6597" i="5"/>
  <c r="D6595" i="5"/>
  <c r="D6593" i="5"/>
  <c r="D6591" i="5"/>
  <c r="D6589" i="5"/>
  <c r="D6587" i="5"/>
  <c r="D6585" i="5"/>
  <c r="D6583" i="5"/>
  <c r="D6581" i="5"/>
  <c r="D6579" i="5"/>
  <c r="D6577" i="5"/>
  <c r="D6575" i="5"/>
  <c r="D6573" i="5"/>
  <c r="D6571" i="5"/>
  <c r="D6569" i="5"/>
  <c r="D6567" i="5"/>
  <c r="D6565" i="5"/>
  <c r="D6563" i="5"/>
  <c r="D6561" i="5"/>
  <c r="D6559" i="5"/>
  <c r="D6557" i="5"/>
  <c r="D6555" i="5"/>
  <c r="D6553" i="5"/>
  <c r="D6551" i="5"/>
  <c r="D6549" i="5"/>
  <c r="D6547" i="5"/>
  <c r="D6545" i="5"/>
  <c r="D6543" i="5"/>
  <c r="D6541" i="5"/>
  <c r="D6539" i="5"/>
  <c r="D6537" i="5"/>
  <c r="D6535" i="5"/>
  <c r="D6533" i="5"/>
  <c r="D6531" i="5"/>
  <c r="D6529" i="5"/>
  <c r="D6527" i="5"/>
  <c r="D6525" i="5"/>
  <c r="D6523" i="5"/>
  <c r="D6521" i="5"/>
  <c r="D6519" i="5"/>
  <c r="D6517" i="5"/>
  <c r="D6515" i="5"/>
  <c r="D6513" i="5"/>
  <c r="D6511" i="5"/>
  <c r="D6509" i="5"/>
  <c r="D6507" i="5"/>
  <c r="D6505" i="5"/>
  <c r="D6503" i="5"/>
  <c r="D6501" i="5"/>
  <c r="D6499" i="5"/>
  <c r="D6497" i="5"/>
  <c r="D6495" i="5"/>
  <c r="D6493" i="5"/>
  <c r="D6491" i="5"/>
  <c r="D6489" i="5"/>
  <c r="D6487" i="5"/>
  <c r="D6485" i="5"/>
  <c r="D6483" i="5"/>
  <c r="D6481" i="5"/>
  <c r="D6479" i="5"/>
  <c r="D6477" i="5"/>
  <c r="D6475" i="5"/>
  <c r="D6473" i="5"/>
  <c r="D6471" i="5"/>
  <c r="D6469" i="5"/>
  <c r="D6467" i="5"/>
  <c r="D6465" i="5"/>
  <c r="D6463" i="5"/>
  <c r="D6461" i="5"/>
  <c r="D6459" i="5"/>
  <c r="D6457" i="5"/>
  <c r="D6455" i="5"/>
  <c r="D6453" i="5"/>
  <c r="D6451" i="5"/>
  <c r="D6449" i="5"/>
  <c r="D6447" i="5"/>
  <c r="D6445" i="5"/>
  <c r="D6443" i="5"/>
  <c r="D6441" i="5"/>
  <c r="D6439" i="5"/>
  <c r="D6437" i="5"/>
  <c r="D6435" i="5"/>
  <c r="D6433" i="5"/>
  <c r="D6431" i="5"/>
  <c r="D6429" i="5"/>
  <c r="D6427" i="5"/>
  <c r="D6425" i="5"/>
  <c r="D6423" i="5"/>
  <c r="D6421" i="5"/>
  <c r="D6419" i="5"/>
  <c r="D6417" i="5"/>
  <c r="D6415" i="5"/>
  <c r="D6413" i="5"/>
  <c r="D6411" i="5"/>
  <c r="D6409" i="5"/>
  <c r="D6407" i="5"/>
  <c r="D6405" i="5"/>
  <c r="D6403" i="5"/>
  <c r="D6401" i="5"/>
  <c r="D6399" i="5"/>
  <c r="D6397" i="5"/>
  <c r="D6395" i="5"/>
  <c r="D6393" i="5"/>
  <c r="D6391" i="5"/>
  <c r="D6389" i="5"/>
  <c r="D6387" i="5"/>
  <c r="D6385" i="5"/>
  <c r="D6383" i="5"/>
  <c r="D6381" i="5"/>
  <c r="D6379" i="5"/>
  <c r="D6377" i="5"/>
  <c r="D6375" i="5"/>
  <c r="D6373" i="5"/>
  <c r="D6371" i="5"/>
  <c r="D6369" i="5"/>
  <c r="D6367" i="5"/>
  <c r="D6365" i="5"/>
  <c r="D6363" i="5"/>
  <c r="D6361" i="5"/>
  <c r="D6359" i="5"/>
  <c r="D6357" i="5"/>
  <c r="D6355" i="5"/>
  <c r="D6353" i="5"/>
  <c r="D6351" i="5"/>
  <c r="D6349" i="5"/>
  <c r="D6347" i="5"/>
  <c r="D6345" i="5"/>
  <c r="D6343" i="5"/>
  <c r="D6341" i="5"/>
  <c r="D6339" i="5"/>
  <c r="D6337" i="5"/>
  <c r="D6335" i="5"/>
  <c r="D6333" i="5"/>
  <c r="D6331" i="5"/>
  <c r="D6329" i="5"/>
  <c r="D6327" i="5"/>
  <c r="D6325" i="5"/>
  <c r="D6323" i="5"/>
  <c r="D6321" i="5"/>
  <c r="D6319" i="5"/>
  <c r="D6317" i="5"/>
  <c r="D6315" i="5"/>
  <c r="D6313" i="5"/>
  <c r="D6311" i="5"/>
  <c r="D6309" i="5"/>
  <c r="D6307" i="5"/>
  <c r="D6305" i="5"/>
  <c r="D6303" i="5"/>
  <c r="D6301" i="5"/>
  <c r="D6299" i="5"/>
  <c r="D6297" i="5"/>
  <c r="D6295" i="5"/>
  <c r="D6293" i="5"/>
  <c r="D6291" i="5"/>
  <c r="D6289" i="5"/>
  <c r="D6287" i="5"/>
  <c r="D6285" i="5"/>
  <c r="D6283" i="5"/>
  <c r="D6281" i="5"/>
  <c r="D6279" i="5"/>
  <c r="D6277" i="5"/>
  <c r="D6275" i="5"/>
  <c r="D6273" i="5"/>
  <c r="D6271" i="5"/>
  <c r="D6269" i="5"/>
  <c r="D6267" i="5"/>
  <c r="D6265" i="5"/>
  <c r="D6263" i="5"/>
  <c r="D6261" i="5"/>
  <c r="D6259" i="5"/>
  <c r="D6257" i="5"/>
  <c r="D6255" i="5"/>
  <c r="D6253" i="5"/>
  <c r="D6251" i="5"/>
  <c r="D6249" i="5"/>
  <c r="D6247" i="5"/>
  <c r="D6245" i="5"/>
  <c r="D6243" i="5"/>
  <c r="D6241" i="5"/>
  <c r="D6239" i="5"/>
  <c r="D6237" i="5"/>
  <c r="D6235" i="5"/>
  <c r="D6233" i="5"/>
  <c r="D6231" i="5"/>
  <c r="D6229" i="5"/>
  <c r="D6227" i="5"/>
  <c r="D6225" i="5"/>
  <c r="D6223" i="5"/>
  <c r="D6221" i="5"/>
  <c r="D6219" i="5"/>
  <c r="D6217" i="5"/>
  <c r="D6215" i="5"/>
  <c r="D6213" i="5"/>
  <c r="D6211" i="5"/>
  <c r="D6209" i="5"/>
  <c r="D6207" i="5"/>
  <c r="D6205" i="5"/>
  <c r="D6203" i="5"/>
  <c r="D6201" i="5"/>
  <c r="D6199" i="5"/>
  <c r="D6197" i="5"/>
  <c r="D6195" i="5"/>
  <c r="D6193" i="5"/>
  <c r="D6191" i="5"/>
  <c r="D6189" i="5"/>
  <c r="D6187" i="5"/>
  <c r="D6185" i="5"/>
  <c r="D6183" i="5"/>
  <c r="D6181" i="5"/>
  <c r="D6179" i="5"/>
  <c r="D6177" i="5"/>
  <c r="D6175" i="5"/>
  <c r="D6173" i="5"/>
  <c r="D6171" i="5"/>
  <c r="D6169" i="5"/>
  <c r="D6167" i="5"/>
  <c r="D6165" i="5"/>
  <c r="D6163" i="5"/>
  <c r="D6161" i="5"/>
  <c r="D6159" i="5"/>
  <c r="D6157" i="5"/>
  <c r="D6155" i="5"/>
  <c r="D6153" i="5"/>
  <c r="D6151" i="5"/>
  <c r="D6149" i="5"/>
  <c r="D6147" i="5"/>
  <c r="D6145" i="5"/>
  <c r="D6143" i="5"/>
  <c r="D6141" i="5"/>
  <c r="D6139" i="5"/>
  <c r="D6137" i="5"/>
  <c r="D6135" i="5"/>
  <c r="D6133" i="5"/>
  <c r="D6131" i="5"/>
  <c r="D6129" i="5"/>
  <c r="D6127" i="5"/>
  <c r="D6125" i="5"/>
  <c r="D6123" i="5"/>
  <c r="D6121" i="5"/>
  <c r="D6119" i="5"/>
  <c r="D6117" i="5"/>
  <c r="D6115" i="5"/>
  <c r="D6113" i="5"/>
  <c r="D6111" i="5"/>
  <c r="D6109" i="5"/>
  <c r="D6107" i="5"/>
  <c r="D6105" i="5"/>
  <c r="D6103" i="5"/>
  <c r="D6101" i="5"/>
  <c r="D6099" i="5"/>
  <c r="D6097" i="5"/>
  <c r="D6095" i="5"/>
  <c r="D6093" i="5"/>
  <c r="D6091" i="5"/>
  <c r="D6089" i="5"/>
  <c r="D6087" i="5"/>
  <c r="D6085" i="5"/>
  <c r="D6083" i="5"/>
  <c r="D6081" i="5"/>
  <c r="D6079" i="5"/>
  <c r="D6077" i="5"/>
  <c r="D6075" i="5"/>
  <c r="D6073" i="5"/>
  <c r="D6071" i="5"/>
  <c r="D6069" i="5"/>
  <c r="D6067" i="5"/>
  <c r="D6065" i="5"/>
  <c r="D6063" i="5"/>
  <c r="D6061" i="5"/>
  <c r="D6059" i="5"/>
  <c r="D6057" i="5"/>
  <c r="D6055" i="5"/>
  <c r="D6053" i="5"/>
  <c r="D6051" i="5"/>
  <c r="D6049" i="5"/>
  <c r="D6047" i="5"/>
  <c r="D6045" i="5"/>
  <c r="D6043" i="5"/>
  <c r="D6041" i="5"/>
  <c r="D6039" i="5"/>
  <c r="D6037" i="5"/>
  <c r="D6035" i="5"/>
  <c r="D6033" i="5"/>
  <c r="D6031" i="5"/>
  <c r="D6029" i="5"/>
  <c r="D6027" i="5"/>
  <c r="D6025" i="5"/>
  <c r="D6023" i="5"/>
  <c r="D6021" i="5"/>
  <c r="D6019" i="5"/>
  <c r="D6017" i="5"/>
  <c r="D6015" i="5"/>
  <c r="D6013" i="5"/>
  <c r="D6011" i="5"/>
  <c r="D6009" i="5"/>
  <c r="D6007" i="5"/>
  <c r="D6005" i="5"/>
  <c r="D6003" i="5"/>
  <c r="D6001" i="5"/>
  <c r="D5999" i="5"/>
  <c r="D5997" i="5"/>
  <c r="D5995" i="5"/>
  <c r="D5993" i="5"/>
  <c r="D5991" i="5"/>
  <c r="D5989" i="5"/>
  <c r="D5987" i="5"/>
  <c r="D5985" i="5"/>
  <c r="D5983" i="5"/>
  <c r="D5981" i="5"/>
  <c r="D5979" i="5"/>
  <c r="D5977" i="5"/>
  <c r="D5975" i="5"/>
  <c r="D5973" i="5"/>
  <c r="D5971" i="5"/>
  <c r="D5969" i="5"/>
  <c r="D5967" i="5"/>
  <c r="D5965" i="5"/>
  <c r="D5963" i="5"/>
  <c r="D5961" i="5"/>
  <c r="D5959" i="5"/>
  <c r="D5957" i="5"/>
  <c r="D5955" i="5"/>
  <c r="D5953" i="5"/>
  <c r="D5951" i="5"/>
  <c r="D5949" i="5"/>
  <c r="D5947" i="5"/>
  <c r="D5945" i="5"/>
  <c r="D5943" i="5"/>
  <c r="D5941" i="5"/>
  <c r="D5939" i="5"/>
  <c r="D5937" i="5"/>
  <c r="D5935" i="5"/>
  <c r="D5933" i="5"/>
  <c r="D5931" i="5"/>
  <c r="D5929" i="5"/>
  <c r="D5927" i="5"/>
  <c r="D5925" i="5"/>
  <c r="D5923" i="5"/>
  <c r="D5921" i="5"/>
  <c r="D5919" i="5"/>
  <c r="D5917" i="5"/>
  <c r="D5915" i="5"/>
  <c r="D5913" i="5"/>
  <c r="D5911" i="5"/>
  <c r="D5909" i="5"/>
  <c r="D5907" i="5"/>
  <c r="D5905" i="5"/>
  <c r="D5903" i="5"/>
  <c r="D5901" i="5"/>
  <c r="D5899" i="5"/>
  <c r="D5897" i="5"/>
  <c r="D5895" i="5"/>
  <c r="D5893" i="5"/>
  <c r="D5891" i="5"/>
  <c r="D5889" i="5"/>
  <c r="D5887" i="5"/>
  <c r="D5885" i="5"/>
  <c r="D5883" i="5"/>
  <c r="D5881" i="5"/>
  <c r="D5879" i="5"/>
  <c r="D5877" i="5"/>
  <c r="D5875" i="5"/>
  <c r="D5873" i="5"/>
  <c r="D5871" i="5"/>
  <c r="D5869" i="5"/>
  <c r="D5867" i="5"/>
  <c r="D5865" i="5"/>
  <c r="D5863" i="5"/>
  <c r="D5861" i="5"/>
  <c r="D5859" i="5"/>
  <c r="D5857" i="5"/>
  <c r="D5855" i="5"/>
  <c r="D5853" i="5"/>
  <c r="D5851" i="5"/>
  <c r="D5849" i="5"/>
  <c r="D5847" i="5"/>
  <c r="D5845" i="5"/>
  <c r="D5843" i="5"/>
  <c r="D5841" i="5"/>
  <c r="D5839" i="5"/>
  <c r="D5837" i="5"/>
  <c r="D5835" i="5"/>
  <c r="D5833" i="5"/>
  <c r="D5831" i="5"/>
  <c r="D5829" i="5"/>
  <c r="D5827" i="5"/>
  <c r="D5825" i="5"/>
  <c r="D5823" i="5"/>
  <c r="D5821" i="5"/>
  <c r="D5819" i="5"/>
  <c r="D5817" i="5"/>
  <c r="D5815" i="5"/>
  <c r="D5813" i="5"/>
  <c r="D5811" i="5"/>
  <c r="D5809" i="5"/>
  <c r="D5807" i="5"/>
  <c r="D5805" i="5"/>
  <c r="D5803" i="5"/>
  <c r="D5801" i="5"/>
  <c r="D5799" i="5"/>
  <c r="D5797" i="5"/>
  <c r="D5795" i="5"/>
  <c r="D5793" i="5"/>
  <c r="D5791" i="5"/>
  <c r="D5789" i="5"/>
  <c r="D5787" i="5"/>
  <c r="D5785" i="5"/>
  <c r="D5783" i="5"/>
  <c r="D5781" i="5"/>
  <c r="D5779" i="5"/>
  <c r="D5777" i="5"/>
  <c r="D5775" i="5"/>
  <c r="D5773" i="5"/>
  <c r="D5771" i="5"/>
  <c r="D5769" i="5"/>
  <c r="D5767" i="5"/>
  <c r="D5765" i="5"/>
  <c r="D5763" i="5"/>
  <c r="D5761" i="5"/>
  <c r="D5759" i="5"/>
  <c r="D5757" i="5"/>
  <c r="D5755" i="5"/>
  <c r="D5753" i="5"/>
  <c r="D5751" i="5"/>
  <c r="D5749" i="5"/>
  <c r="D5747" i="5"/>
  <c r="D5745" i="5"/>
  <c r="D5743" i="5"/>
  <c r="D5741" i="5"/>
  <c r="D5739" i="5"/>
  <c r="D5737" i="5"/>
  <c r="D5735" i="5"/>
  <c r="D5733" i="5"/>
  <c r="D5731" i="5"/>
  <c r="D5729" i="5"/>
  <c r="D5727" i="5"/>
  <c r="D5725" i="5"/>
  <c r="D5723" i="5"/>
  <c r="D5721" i="5"/>
  <c r="D5719" i="5"/>
  <c r="D5717" i="5"/>
  <c r="D5715" i="5"/>
  <c r="D5713" i="5"/>
  <c r="D5711" i="5"/>
  <c r="D5709" i="5"/>
  <c r="D5707" i="5"/>
  <c r="D5705" i="5"/>
  <c r="D5703" i="5"/>
  <c r="D5701" i="5"/>
  <c r="D5699" i="5"/>
  <c r="D5697" i="5"/>
  <c r="D5695" i="5"/>
  <c r="D5693" i="5"/>
  <c r="D5691" i="5"/>
  <c r="D5689" i="5"/>
  <c r="D5687" i="5"/>
  <c r="D5685" i="5"/>
  <c r="D5683" i="5"/>
  <c r="D5681" i="5"/>
  <c r="D5679" i="5"/>
  <c r="D5677" i="5"/>
  <c r="D5675" i="5"/>
  <c r="D5673" i="5"/>
  <c r="D5671" i="5"/>
  <c r="D5669" i="5"/>
  <c r="D5667" i="5"/>
  <c r="D5665" i="5"/>
  <c r="D5663" i="5"/>
  <c r="D5661" i="5"/>
  <c r="D5659" i="5"/>
  <c r="D5657" i="5"/>
  <c r="D5655" i="5"/>
  <c r="D5653" i="5"/>
  <c r="D5651" i="5"/>
  <c r="D5649" i="5"/>
  <c r="D5647" i="5"/>
  <c r="D5645" i="5"/>
  <c r="D5643" i="5"/>
  <c r="D5641" i="5"/>
  <c r="D5639" i="5"/>
  <c r="D5637" i="5"/>
  <c r="D5635" i="5"/>
  <c r="D5633" i="5"/>
  <c r="D5631" i="5"/>
  <c r="D5629" i="5"/>
  <c r="D5627" i="5"/>
  <c r="D5625" i="5"/>
  <c r="D5623" i="5"/>
  <c r="D5621" i="5"/>
  <c r="D5619" i="5"/>
  <c r="D5617" i="5"/>
  <c r="D5615" i="5"/>
  <c r="D5613" i="5"/>
  <c r="D5611" i="5"/>
  <c r="D5609" i="5"/>
  <c r="D5607" i="5"/>
  <c r="D5605" i="5"/>
  <c r="D5603" i="5"/>
  <c r="D5601" i="5"/>
  <c r="D5599" i="5"/>
  <c r="D5597" i="5"/>
  <c r="D5595" i="5"/>
  <c r="D5593" i="5"/>
  <c r="D5591" i="5"/>
  <c r="D5589" i="5"/>
  <c r="D5587" i="5"/>
  <c r="D5585" i="5"/>
  <c r="D5583" i="5"/>
  <c r="D5581" i="5"/>
  <c r="D5579" i="5"/>
  <c r="D5577" i="5"/>
  <c r="D5575" i="5"/>
  <c r="D5573" i="5"/>
  <c r="D21" i="5"/>
  <c r="D23" i="5"/>
  <c r="D25" i="5"/>
  <c r="D27" i="5"/>
  <c r="D29" i="5"/>
  <c r="D31" i="5"/>
  <c r="D33" i="5"/>
  <c r="D35" i="5"/>
  <c r="D37" i="5"/>
  <c r="D39" i="5"/>
  <c r="D41" i="5"/>
  <c r="D43" i="5"/>
  <c r="D45" i="5"/>
  <c r="D47" i="5"/>
  <c r="D49" i="5"/>
  <c r="D51" i="5"/>
  <c r="D55" i="5"/>
  <c r="D59" i="5"/>
  <c r="D63" i="5"/>
  <c r="D67" i="5"/>
  <c r="D71" i="5"/>
  <c r="D75" i="5"/>
  <c r="D79" i="5"/>
  <c r="D83" i="5"/>
  <c r="D87" i="5"/>
  <c r="D91" i="5"/>
  <c r="F91" i="5" s="1"/>
  <c r="D95" i="5"/>
  <c r="F95" i="5" s="1"/>
  <c r="D99" i="5"/>
  <c r="F99" i="5" s="1"/>
  <c r="D103" i="5"/>
  <c r="F103" i="5" s="1"/>
  <c r="D107" i="5"/>
  <c r="F107" i="5" s="1"/>
  <c r="D111" i="5"/>
  <c r="F111" i="5" s="1"/>
  <c r="D115" i="5"/>
  <c r="F115" i="5" s="1"/>
  <c r="D119" i="5"/>
  <c r="F119" i="5" s="1"/>
  <c r="D123" i="5"/>
  <c r="F123" i="5" s="1"/>
  <c r="D127" i="5"/>
  <c r="F127" i="5" s="1"/>
  <c r="D131" i="5"/>
  <c r="F131" i="5" s="1"/>
  <c r="D135" i="5"/>
  <c r="F135" i="5" s="1"/>
  <c r="D139" i="5"/>
  <c r="F139" i="5" s="1"/>
  <c r="D143" i="5"/>
  <c r="F143" i="5" s="1"/>
  <c r="D147" i="5"/>
  <c r="F147" i="5" s="1"/>
  <c r="D151" i="5"/>
  <c r="F151" i="5" s="1"/>
  <c r="D155" i="5"/>
  <c r="F155" i="5" s="1"/>
  <c r="D159" i="5"/>
  <c r="F159" i="5" s="1"/>
  <c r="D163" i="5"/>
  <c r="F163" i="5" s="1"/>
  <c r="D167" i="5"/>
  <c r="F167" i="5" s="1"/>
  <c r="D171" i="5"/>
  <c r="D175" i="5"/>
  <c r="G175" i="5" s="1"/>
  <c r="D179" i="5"/>
  <c r="G179" i="5" s="1"/>
  <c r="D183" i="5"/>
  <c r="G183" i="5" s="1"/>
  <c r="D187" i="5"/>
  <c r="G187" i="5" s="1"/>
  <c r="D191" i="5"/>
  <c r="G191" i="5" s="1"/>
  <c r="D195" i="5"/>
  <c r="G195" i="5" s="1"/>
  <c r="D199" i="5"/>
  <c r="G199" i="5" s="1"/>
  <c r="D203" i="5"/>
  <c r="G203" i="5" s="1"/>
  <c r="D207" i="5"/>
  <c r="G207" i="5" s="1"/>
  <c r="D211" i="5"/>
  <c r="G211" i="5" s="1"/>
  <c r="D215" i="5"/>
  <c r="G215" i="5" s="1"/>
  <c r="D219" i="5"/>
  <c r="G219" i="5" s="1"/>
  <c r="D223" i="5"/>
  <c r="G223" i="5" s="1"/>
  <c r="D227" i="5"/>
  <c r="G227" i="5" s="1"/>
  <c r="D231" i="5"/>
  <c r="G231" i="5" s="1"/>
  <c r="D235" i="5"/>
  <c r="G235" i="5" s="1"/>
  <c r="D239" i="5"/>
  <c r="G239" i="5" s="1"/>
  <c r="D243" i="5"/>
  <c r="G243" i="5" s="1"/>
  <c r="D247" i="5"/>
  <c r="G247" i="5" s="1"/>
  <c r="D251" i="5"/>
  <c r="G251" i="5" s="1"/>
  <c r="D255" i="5"/>
  <c r="G255" i="5" s="1"/>
  <c r="D259" i="5"/>
  <c r="G259" i="5" s="1"/>
  <c r="D263" i="5"/>
  <c r="G263" i="5" s="1"/>
  <c r="D267" i="5"/>
  <c r="G267" i="5" s="1"/>
  <c r="D271" i="5"/>
  <c r="G271" i="5" s="1"/>
  <c r="D275" i="5"/>
  <c r="G275" i="5" s="1"/>
  <c r="D279" i="5"/>
  <c r="G279" i="5" s="1"/>
  <c r="D283" i="5"/>
  <c r="G283" i="5" s="1"/>
  <c r="D287" i="5"/>
  <c r="G287" i="5" s="1"/>
  <c r="D291" i="5"/>
  <c r="G291" i="5" s="1"/>
  <c r="D295" i="5"/>
  <c r="D299" i="5"/>
  <c r="H299" i="5" s="1"/>
  <c r="D303" i="5"/>
  <c r="H303" i="5" s="1"/>
  <c r="D307" i="5"/>
  <c r="H307" i="5" s="1"/>
  <c r="D311" i="5"/>
  <c r="H311" i="5" s="1"/>
  <c r="D315" i="5"/>
  <c r="H315" i="5" s="1"/>
  <c r="D319" i="5"/>
  <c r="H319" i="5" s="1"/>
  <c r="D323" i="5"/>
  <c r="H323" i="5" s="1"/>
  <c r="D327" i="5"/>
  <c r="H327" i="5" s="1"/>
  <c r="D331" i="5"/>
  <c r="H331" i="5" s="1"/>
  <c r="D335" i="5"/>
  <c r="H335" i="5" s="1"/>
  <c r="D339" i="5"/>
  <c r="H339" i="5" s="1"/>
  <c r="D343" i="5"/>
  <c r="H343" i="5" s="1"/>
  <c r="D347" i="5"/>
  <c r="H347" i="5" s="1"/>
  <c r="D351" i="5"/>
  <c r="H351" i="5" s="1"/>
  <c r="D355" i="5"/>
  <c r="H355" i="5" s="1"/>
  <c r="D359" i="5"/>
  <c r="H359" i="5" s="1"/>
  <c r="D363" i="5"/>
  <c r="H363" i="5" s="1"/>
  <c r="D367" i="5"/>
  <c r="H367" i="5" s="1"/>
  <c r="D371" i="5"/>
  <c r="H371" i="5" s="1"/>
  <c r="D375" i="5"/>
  <c r="H375" i="5" s="1"/>
  <c r="D379" i="5"/>
  <c r="H379" i="5" s="1"/>
  <c r="D383" i="5"/>
  <c r="H383" i="5" s="1"/>
  <c r="D387" i="5"/>
  <c r="H387" i="5" s="1"/>
  <c r="D391" i="5"/>
  <c r="H391" i="5" s="1"/>
  <c r="D395" i="5"/>
  <c r="H395" i="5" s="1"/>
  <c r="D399" i="5"/>
  <c r="H399" i="5" s="1"/>
  <c r="D403" i="5"/>
  <c r="H403" i="5" s="1"/>
  <c r="D407" i="5"/>
  <c r="H407" i="5" s="1"/>
  <c r="D411" i="5"/>
  <c r="H411" i="5" s="1"/>
  <c r="D415" i="5"/>
  <c r="H415" i="5" s="1"/>
  <c r="D419" i="5"/>
  <c r="H419" i="5" s="1"/>
  <c r="D423" i="5"/>
  <c r="H423" i="5" s="1"/>
  <c r="D427" i="5"/>
  <c r="H427" i="5" s="1"/>
  <c r="D431" i="5"/>
  <c r="H431" i="5" s="1"/>
  <c r="D435" i="5"/>
  <c r="H435" i="5" s="1"/>
  <c r="D439" i="5"/>
  <c r="H439" i="5" s="1"/>
  <c r="D443" i="5"/>
  <c r="H443" i="5" s="1"/>
  <c r="D447" i="5"/>
  <c r="H447" i="5" s="1"/>
  <c r="D451" i="5"/>
  <c r="H451" i="5" s="1"/>
  <c r="D455" i="5"/>
  <c r="H455" i="5" s="1"/>
  <c r="D459" i="5"/>
  <c r="H459" i="5" s="1"/>
  <c r="D463" i="5"/>
  <c r="H463" i="5" s="1"/>
  <c r="D467" i="5"/>
  <c r="H467" i="5" s="1"/>
  <c r="D471" i="5"/>
  <c r="H471" i="5" s="1"/>
  <c r="D475" i="5"/>
  <c r="H475" i="5" s="1"/>
  <c r="D479" i="5"/>
  <c r="H479" i="5" s="1"/>
  <c r="D483" i="5"/>
  <c r="H483" i="5" s="1"/>
  <c r="D487" i="5"/>
  <c r="H487" i="5" s="1"/>
  <c r="D491" i="5"/>
  <c r="H491" i="5" s="1"/>
  <c r="D495" i="5"/>
  <c r="H495" i="5" s="1"/>
  <c r="D499" i="5"/>
  <c r="H499" i="5" s="1"/>
  <c r="D503" i="5"/>
  <c r="H503" i="5" s="1"/>
  <c r="D507" i="5"/>
  <c r="H507" i="5" s="1"/>
  <c r="D511" i="5"/>
  <c r="H511" i="5" s="1"/>
  <c r="D515" i="5"/>
  <c r="H515" i="5" s="1"/>
  <c r="D519" i="5"/>
  <c r="H519" i="5" s="1"/>
  <c r="D523" i="5"/>
  <c r="H523" i="5" s="1"/>
  <c r="D527" i="5"/>
  <c r="H527" i="5" s="1"/>
  <c r="D531" i="5"/>
  <c r="H531" i="5" s="1"/>
  <c r="D535" i="5"/>
  <c r="H535" i="5" s="1"/>
  <c r="D539" i="5"/>
  <c r="H539" i="5" s="1"/>
  <c r="D543" i="5"/>
  <c r="H543" i="5" s="1"/>
  <c r="D547" i="5"/>
  <c r="H547" i="5" s="1"/>
  <c r="D551" i="5"/>
  <c r="H551" i="5" s="1"/>
  <c r="D555" i="5"/>
  <c r="H555" i="5" s="1"/>
  <c r="D559" i="5"/>
  <c r="H559" i="5" s="1"/>
  <c r="D563" i="5"/>
  <c r="H563" i="5" s="1"/>
  <c r="D567" i="5"/>
  <c r="H567" i="5" s="1"/>
  <c r="D571" i="5"/>
  <c r="H571" i="5" s="1"/>
  <c r="D575" i="5"/>
  <c r="H575" i="5" s="1"/>
  <c r="D579" i="5"/>
  <c r="H579" i="5" s="1"/>
  <c r="D583" i="5"/>
  <c r="H583" i="5" s="1"/>
  <c r="D587" i="5"/>
  <c r="H587" i="5" s="1"/>
  <c r="D591" i="5"/>
  <c r="H591" i="5" s="1"/>
  <c r="D595" i="5"/>
  <c r="H595" i="5" s="1"/>
  <c r="D599" i="5"/>
  <c r="H599" i="5" s="1"/>
  <c r="D603" i="5"/>
  <c r="H603" i="5" s="1"/>
  <c r="D607" i="5"/>
  <c r="H607" i="5" s="1"/>
  <c r="D611" i="5"/>
  <c r="H611" i="5" s="1"/>
  <c r="D615" i="5"/>
  <c r="D5578" i="5"/>
  <c r="D5586" i="5"/>
  <c r="D5594" i="5"/>
  <c r="D5602" i="5"/>
  <c r="D5610" i="5"/>
  <c r="D5618" i="5"/>
  <c r="D5626" i="5"/>
  <c r="D5634" i="5"/>
  <c r="D5642" i="5"/>
  <c r="D5650" i="5"/>
  <c r="D5658" i="5"/>
  <c r="D5666" i="5"/>
  <c r="D5674" i="5"/>
  <c r="D5682" i="5"/>
  <c r="D5690" i="5"/>
  <c r="D5698" i="5"/>
  <c r="D5706" i="5"/>
  <c r="D5714" i="5"/>
  <c r="D5722" i="5"/>
  <c r="D5730" i="5"/>
  <c r="D5738" i="5"/>
  <c r="D5746" i="5"/>
  <c r="D5754" i="5"/>
  <c r="D5762" i="5"/>
  <c r="D5770" i="5"/>
  <c r="D5778" i="5"/>
  <c r="D5786" i="5"/>
  <c r="D5794" i="5"/>
  <c r="D5802" i="5"/>
  <c r="D5810" i="5"/>
  <c r="D5818" i="5"/>
  <c r="D5826" i="5"/>
  <c r="D5834" i="5"/>
  <c r="D5842" i="5"/>
  <c r="D5850" i="5"/>
  <c r="D5858" i="5"/>
  <c r="D5866" i="5"/>
  <c r="D5874" i="5"/>
  <c r="D5882" i="5"/>
  <c r="D5890" i="5"/>
  <c r="D5898" i="5"/>
  <c r="D5906" i="5"/>
  <c r="D5914" i="5"/>
  <c r="D5922" i="5"/>
  <c r="D5930" i="5"/>
  <c r="D5938" i="5"/>
  <c r="D5946" i="5"/>
  <c r="D5954" i="5"/>
  <c r="D5962" i="5"/>
  <c r="D5970" i="5"/>
  <c r="D5978" i="5"/>
  <c r="D5986" i="5"/>
  <c r="D5994" i="5"/>
  <c r="D6002" i="5"/>
  <c r="D6010" i="5"/>
  <c r="D6018" i="5"/>
  <c r="D6026" i="5"/>
  <c r="D6034" i="5"/>
  <c r="D6042" i="5"/>
  <c r="D6050" i="5"/>
  <c r="D6058" i="5"/>
  <c r="D6066" i="5"/>
  <c r="D6074" i="5"/>
  <c r="D6082" i="5"/>
  <c r="D6090" i="5"/>
  <c r="D6098" i="5"/>
  <c r="D6106" i="5"/>
  <c r="D6114" i="5"/>
  <c r="D6122" i="5"/>
  <c r="D6130" i="5"/>
  <c r="D6138" i="5"/>
  <c r="D6146" i="5"/>
  <c r="D6154" i="5"/>
  <c r="D6162" i="5"/>
  <c r="D6170" i="5"/>
  <c r="D6178" i="5"/>
  <c r="D6186" i="5"/>
  <c r="D6194" i="5"/>
  <c r="D6202" i="5"/>
  <c r="D6210" i="5"/>
  <c r="D6218" i="5"/>
  <c r="D6226" i="5"/>
  <c r="D6234" i="5"/>
  <c r="D6242" i="5"/>
  <c r="D6250" i="5"/>
  <c r="D6258" i="5"/>
  <c r="D6266" i="5"/>
  <c r="D6274" i="5"/>
  <c r="D6282" i="5"/>
  <c r="D6290" i="5"/>
  <c r="D6298" i="5"/>
  <c r="D6306" i="5"/>
  <c r="D6314" i="5"/>
  <c r="D6322" i="5"/>
  <c r="D6330" i="5"/>
  <c r="D6338" i="5"/>
  <c r="D6346" i="5"/>
  <c r="D6354" i="5"/>
  <c r="D6362" i="5"/>
  <c r="D6370" i="5"/>
  <c r="D6378" i="5"/>
  <c r="D6386" i="5"/>
  <c r="D6394" i="5"/>
  <c r="D6402" i="5"/>
  <c r="D6410" i="5"/>
  <c r="D6418" i="5"/>
  <c r="D6426" i="5"/>
  <c r="D6434" i="5"/>
  <c r="D6442" i="5"/>
  <c r="D6450" i="5"/>
  <c r="D6458" i="5"/>
  <c r="D6466" i="5"/>
  <c r="D6474" i="5"/>
  <c r="D6482" i="5"/>
  <c r="D6490" i="5"/>
  <c r="D6498" i="5"/>
  <c r="D6506" i="5"/>
  <c r="D6514" i="5"/>
  <c r="D6522" i="5"/>
  <c r="D6530" i="5"/>
  <c r="D6538" i="5"/>
  <c r="D6546" i="5"/>
  <c r="D6554" i="5"/>
  <c r="D6562" i="5"/>
  <c r="D6570" i="5"/>
  <c r="D6578" i="5"/>
  <c r="D6586" i="5"/>
  <c r="D6594" i="5"/>
  <c r="D6602" i="5"/>
  <c r="D6610" i="5"/>
  <c r="D6618" i="5"/>
  <c r="D6626" i="5"/>
  <c r="D6634" i="5"/>
  <c r="D6642" i="5"/>
  <c r="D6650" i="5"/>
  <c r="D6658" i="5"/>
  <c r="D6666" i="5"/>
  <c r="D6674" i="5"/>
  <c r="D6682" i="5"/>
  <c r="D6690" i="5"/>
  <c r="D6698" i="5"/>
  <c r="D6706" i="5"/>
  <c r="D6714" i="5"/>
  <c r="D6722" i="5"/>
  <c r="D6730" i="5"/>
  <c r="D6738" i="5"/>
  <c r="D6746" i="5"/>
  <c r="D6754" i="5"/>
  <c r="D6762" i="5"/>
  <c r="D6770" i="5"/>
  <c r="D6778" i="5"/>
  <c r="D6786" i="5"/>
  <c r="D6794" i="5"/>
  <c r="D6802" i="5"/>
  <c r="D6810" i="5"/>
  <c r="D6818" i="5"/>
  <c r="D6826" i="5"/>
  <c r="D6834" i="5"/>
  <c r="D6842" i="5"/>
  <c r="D6850" i="5"/>
  <c r="D6858" i="5"/>
  <c r="D6866" i="5"/>
  <c r="D6874" i="5"/>
  <c r="D6882" i="5"/>
  <c r="D6890" i="5"/>
  <c r="D6898" i="5"/>
  <c r="D6906" i="5"/>
  <c r="D6914" i="5"/>
  <c r="D6922" i="5"/>
  <c r="D6930" i="5"/>
  <c r="D6938" i="5"/>
  <c r="D6946" i="5"/>
  <c r="D6954" i="5"/>
  <c r="D6962" i="5"/>
  <c r="D6970" i="5"/>
  <c r="D6978" i="5"/>
  <c r="D6986" i="5"/>
  <c r="D6994" i="5"/>
  <c r="D7002" i="5"/>
  <c r="D7010" i="5"/>
  <c r="D7018" i="5"/>
  <c r="D7026" i="5"/>
  <c r="D7034" i="5"/>
  <c r="D7042" i="5"/>
  <c r="D7050" i="5"/>
  <c r="D7058" i="5"/>
  <c r="D7066" i="5"/>
  <c r="D7074" i="5"/>
  <c r="D7082" i="5"/>
  <c r="D7090" i="5"/>
  <c r="D7098" i="5"/>
  <c r="D7106" i="5"/>
  <c r="D7114" i="5"/>
  <c r="D7122" i="5"/>
  <c r="D7130" i="5"/>
  <c r="D7138" i="5"/>
  <c r="D7146" i="5"/>
  <c r="D7154" i="5"/>
  <c r="D7162" i="5"/>
  <c r="D7170" i="5"/>
  <c r="D7178" i="5"/>
  <c r="D7186" i="5"/>
  <c r="D7194" i="5"/>
  <c r="D7202" i="5"/>
  <c r="D7210" i="5"/>
  <c r="D7218" i="5"/>
  <c r="D7226" i="5"/>
  <c r="D7234" i="5"/>
  <c r="D7242" i="5"/>
  <c r="D7250" i="5"/>
  <c r="D7258" i="5"/>
  <c r="D7266" i="5"/>
  <c r="D7274" i="5"/>
  <c r="D7282" i="5"/>
  <c r="D7290" i="5"/>
  <c r="D7298" i="5"/>
  <c r="D7306" i="5"/>
  <c r="D7314" i="5"/>
  <c r="D7322" i="5"/>
  <c r="D7330" i="5"/>
  <c r="D7338" i="5"/>
  <c r="D7346" i="5"/>
  <c r="D7354" i="5"/>
  <c r="D7362" i="5"/>
  <c r="D7370" i="5"/>
  <c r="D7378" i="5"/>
  <c r="D7386" i="5"/>
  <c r="D7394" i="5"/>
  <c r="D7402" i="5"/>
  <c r="D7410" i="5"/>
  <c r="D7418" i="5"/>
  <c r="D7426" i="5"/>
  <c r="D7434" i="5"/>
  <c r="D7442" i="5"/>
  <c r="D7450" i="5"/>
  <c r="D7458" i="5"/>
  <c r="D7466" i="5"/>
  <c r="D7474" i="5"/>
  <c r="D7482" i="5"/>
  <c r="D7490" i="5"/>
  <c r="D7498" i="5"/>
  <c r="D7506" i="5"/>
  <c r="D7514" i="5"/>
  <c r="D7522" i="5"/>
  <c r="D7530" i="5"/>
  <c r="D7538" i="5"/>
  <c r="D7546" i="5"/>
  <c r="D7554" i="5"/>
  <c r="D7562" i="5"/>
  <c r="D7570" i="5"/>
  <c r="D7578" i="5"/>
  <c r="D7586" i="5"/>
  <c r="D7594" i="5"/>
  <c r="D7602" i="5"/>
  <c r="D7610" i="5"/>
  <c r="D7618" i="5"/>
  <c r="D7626" i="5"/>
  <c r="D7634" i="5"/>
  <c r="D7642" i="5"/>
  <c r="D7650" i="5"/>
  <c r="D7658" i="5"/>
  <c r="D7666" i="5"/>
  <c r="D7674" i="5"/>
  <c r="D7682" i="5"/>
  <c r="D7690" i="5"/>
  <c r="D7698" i="5"/>
  <c r="D7706" i="5"/>
  <c r="D7714" i="5"/>
  <c r="D7722" i="5"/>
  <c r="D7730" i="5"/>
  <c r="D7738" i="5"/>
  <c r="D7746" i="5"/>
  <c r="D7754" i="5"/>
  <c r="D7762" i="5"/>
  <c r="D7770" i="5"/>
  <c r="D7778" i="5"/>
  <c r="D7786" i="5"/>
  <c r="D7794" i="5"/>
  <c r="D7802" i="5"/>
  <c r="D7810" i="5"/>
  <c r="D7818" i="5"/>
  <c r="D7826" i="5"/>
  <c r="D7834" i="5"/>
  <c r="D7842" i="5"/>
  <c r="D7850" i="5"/>
  <c r="D7858" i="5"/>
  <c r="D7866" i="5"/>
  <c r="D7874" i="5"/>
  <c r="D7882" i="5"/>
  <c r="D7890" i="5"/>
  <c r="D7898" i="5"/>
  <c r="D7906" i="5"/>
  <c r="D7914" i="5"/>
  <c r="D7922" i="5"/>
  <c r="D7930" i="5"/>
  <c r="D7938" i="5"/>
  <c r="D7946" i="5"/>
  <c r="D7954" i="5"/>
  <c r="D7962" i="5"/>
  <c r="D7970" i="5"/>
  <c r="D7978" i="5"/>
  <c r="D7986" i="5"/>
  <c r="D7994" i="5"/>
  <c r="D8002" i="5"/>
  <c r="D8010" i="5"/>
  <c r="D8018" i="5"/>
  <c r="D8026" i="5"/>
  <c r="D8034" i="5"/>
  <c r="D8042" i="5"/>
  <c r="D8050" i="5"/>
  <c r="D8058" i="5"/>
  <c r="D8066" i="5"/>
  <c r="D8074" i="5"/>
  <c r="D8082" i="5"/>
  <c r="D8090" i="5"/>
  <c r="D8098" i="5"/>
  <c r="D8106" i="5"/>
  <c r="D8114" i="5"/>
  <c r="D8122" i="5"/>
  <c r="D8130" i="5"/>
  <c r="D8138" i="5"/>
  <c r="D8146" i="5"/>
  <c r="D8154" i="5"/>
  <c r="D8162" i="5"/>
  <c r="D8170" i="5"/>
  <c r="D8178" i="5"/>
  <c r="D8186" i="5"/>
  <c r="D8194" i="5"/>
  <c r="D8202" i="5"/>
  <c r="D8210" i="5"/>
  <c r="D8218" i="5"/>
  <c r="D8226" i="5"/>
  <c r="D8234" i="5"/>
  <c r="D8242" i="5"/>
  <c r="D8250" i="5"/>
  <c r="D8258" i="5"/>
  <c r="D8266" i="5"/>
  <c r="D8274" i="5"/>
  <c r="D8282" i="5"/>
  <c r="D8290" i="5"/>
  <c r="D8298" i="5"/>
  <c r="D8306" i="5"/>
  <c r="D8314" i="5"/>
  <c r="D8322" i="5"/>
  <c r="D8330" i="5"/>
  <c r="D8338" i="5"/>
  <c r="D8346" i="5"/>
  <c r="D8354" i="5"/>
  <c r="D8362" i="5"/>
  <c r="D8370" i="5"/>
  <c r="D8378" i="5"/>
  <c r="D8386" i="5"/>
  <c r="D8394" i="5"/>
  <c r="D8402" i="5"/>
  <c r="D8410" i="5"/>
  <c r="D8418" i="5"/>
  <c r="D8426" i="5"/>
  <c r="D8434" i="5"/>
  <c r="D8442" i="5"/>
  <c r="D8450" i="5"/>
  <c r="D8458" i="5"/>
  <c r="D8466" i="5"/>
  <c r="D8474" i="5"/>
  <c r="D8482" i="5"/>
  <c r="D8490" i="5"/>
  <c r="D8498" i="5"/>
  <c r="D8506" i="5"/>
  <c r="D8514" i="5"/>
  <c r="D8522" i="5"/>
  <c r="D8530" i="5"/>
  <c r="D8538" i="5"/>
  <c r="D8546" i="5"/>
  <c r="D8554" i="5"/>
  <c r="D8562" i="5"/>
  <c r="D8570" i="5"/>
  <c r="D8578" i="5"/>
  <c r="D8586" i="5"/>
  <c r="D8594" i="5"/>
  <c r="D8602" i="5"/>
  <c r="D8610" i="5"/>
  <c r="D8618" i="5"/>
  <c r="D8626" i="5"/>
  <c r="D8634" i="5"/>
  <c r="D8642" i="5"/>
  <c r="D8650" i="5"/>
  <c r="D8658" i="5"/>
  <c r="D8666" i="5"/>
  <c r="D8674" i="5"/>
  <c r="D8682" i="5"/>
  <c r="D8690" i="5"/>
  <c r="D8698" i="5"/>
  <c r="D8706" i="5"/>
  <c r="D8714" i="5"/>
  <c r="D8722" i="5"/>
  <c r="D8730" i="5"/>
  <c r="D8738" i="5"/>
  <c r="D8746" i="5"/>
  <c r="D8754" i="5"/>
  <c r="D8762" i="5"/>
  <c r="D8770" i="5"/>
  <c r="D8778" i="5"/>
  <c r="D8786" i="5"/>
  <c r="D8794" i="5"/>
  <c r="D8802" i="5"/>
  <c r="D8810" i="5"/>
  <c r="D8818" i="5"/>
  <c r="D8826" i="5"/>
  <c r="D8834" i="5"/>
  <c r="D8842" i="5"/>
  <c r="D8850" i="5"/>
  <c r="D8858" i="5"/>
  <c r="D8866" i="5"/>
  <c r="D8874" i="5"/>
  <c r="D8882" i="5"/>
  <c r="D8890" i="5"/>
  <c r="D8898" i="5"/>
  <c r="D8906" i="5"/>
  <c r="D8914" i="5"/>
  <c r="D8922" i="5"/>
  <c r="D8930" i="5"/>
  <c r="D8938" i="5"/>
  <c r="D8946" i="5"/>
  <c r="D8954" i="5"/>
  <c r="D8962" i="5"/>
  <c r="D8970" i="5"/>
  <c r="D8978" i="5"/>
  <c r="D8986" i="5"/>
  <c r="D8994" i="5"/>
  <c r="D9002" i="5"/>
  <c r="D9010" i="5"/>
  <c r="D9018" i="5"/>
  <c r="D9026" i="5"/>
  <c r="D9034" i="5"/>
  <c r="D9042" i="5"/>
  <c r="D9050" i="5"/>
  <c r="D9058" i="5"/>
  <c r="D9066" i="5"/>
  <c r="D9074" i="5"/>
  <c r="D9082" i="5"/>
  <c r="D9090" i="5"/>
  <c r="D9098" i="5"/>
  <c r="D9106" i="5"/>
  <c r="D9114" i="5"/>
  <c r="D9122" i="5"/>
  <c r="D9130" i="5"/>
  <c r="D9138" i="5"/>
  <c r="D9146" i="5"/>
  <c r="D9154" i="5"/>
  <c r="D9162" i="5"/>
  <c r="D9170" i="5"/>
  <c r="D9178" i="5"/>
  <c r="D9186" i="5"/>
  <c r="D9194" i="5"/>
  <c r="D9202" i="5"/>
  <c r="D9210" i="5"/>
  <c r="D9218" i="5"/>
  <c r="D9226" i="5"/>
  <c r="D9234" i="5"/>
  <c r="D9242" i="5"/>
  <c r="D9250" i="5"/>
  <c r="D9258" i="5"/>
  <c r="D9266" i="5"/>
  <c r="D9274" i="5"/>
  <c r="D9282" i="5"/>
  <c r="D9290" i="5"/>
  <c r="D9298" i="5"/>
  <c r="D9306" i="5"/>
  <c r="D9314" i="5"/>
  <c r="D9322" i="5"/>
  <c r="D9330" i="5"/>
  <c r="D9338" i="5"/>
  <c r="D9346" i="5"/>
  <c r="D9354" i="5"/>
  <c r="D9362" i="5"/>
  <c r="D9370" i="5"/>
  <c r="D9378" i="5"/>
  <c r="D9386" i="5"/>
  <c r="D9394" i="5"/>
  <c r="D9402" i="5"/>
  <c r="D9410" i="5"/>
  <c r="D9418" i="5"/>
  <c r="D9426" i="5"/>
  <c r="D9434" i="5"/>
  <c r="D9442" i="5"/>
  <c r="D9450" i="5"/>
  <c r="D9458" i="5"/>
  <c r="D9466" i="5"/>
  <c r="D9474" i="5"/>
  <c r="D9482" i="5"/>
  <c r="D9490" i="5"/>
  <c r="D9498" i="5"/>
  <c r="D9506" i="5"/>
  <c r="D9514" i="5"/>
  <c r="D9522" i="5"/>
  <c r="D9530" i="5"/>
  <c r="D9538" i="5"/>
  <c r="D9546" i="5"/>
  <c r="D9554" i="5"/>
  <c r="D9562" i="5"/>
  <c r="D9570" i="5"/>
  <c r="D9578" i="5"/>
  <c r="D9586" i="5"/>
  <c r="D9594" i="5"/>
  <c r="D9602" i="5"/>
  <c r="D9610" i="5"/>
  <c r="D9618" i="5"/>
  <c r="D9626" i="5"/>
  <c r="D9634" i="5"/>
  <c r="D9642" i="5"/>
  <c r="D9650" i="5"/>
  <c r="D9658" i="5"/>
  <c r="D9666" i="5"/>
  <c r="D9674" i="5"/>
  <c r="D9682" i="5"/>
  <c r="D9690" i="5"/>
  <c r="D9698" i="5"/>
  <c r="D9706" i="5"/>
  <c r="D9714" i="5"/>
  <c r="D9722" i="5"/>
  <c r="D9730" i="5"/>
  <c r="D9738" i="5"/>
  <c r="D9746" i="5"/>
  <c r="D9754" i="5"/>
  <c r="D9762" i="5"/>
  <c r="D9770" i="5"/>
  <c r="D9778" i="5"/>
  <c r="D9786" i="5"/>
  <c r="D9794" i="5"/>
  <c r="D9802" i="5"/>
  <c r="D9810" i="5"/>
  <c r="D9818" i="5"/>
  <c r="D9826" i="5"/>
  <c r="D9834" i="5"/>
  <c r="D9842" i="5"/>
  <c r="D9850" i="5"/>
  <c r="D9858" i="5"/>
  <c r="D9866" i="5"/>
  <c r="D9874" i="5"/>
  <c r="D9882" i="5"/>
  <c r="D9890" i="5"/>
  <c r="D9898" i="5"/>
  <c r="D9906" i="5"/>
  <c r="D9914" i="5"/>
  <c r="D9922" i="5"/>
  <c r="D9930" i="5"/>
  <c r="D9938" i="5"/>
  <c r="D9946" i="5"/>
  <c r="D9954" i="5"/>
  <c r="D9962" i="5"/>
  <c r="D9970" i="5"/>
  <c r="D9978" i="5"/>
  <c r="D9986" i="5"/>
  <c r="D9994" i="5"/>
  <c r="D10002" i="5"/>
  <c r="D10010" i="5"/>
  <c r="D10018" i="5"/>
  <c r="D10026" i="5"/>
  <c r="D10034" i="5"/>
  <c r="D10042" i="5"/>
  <c r="D10050" i="5"/>
  <c r="D10058" i="5"/>
  <c r="D10066" i="5"/>
  <c r="D10074" i="5"/>
  <c r="D10082" i="5"/>
  <c r="D10090" i="5"/>
  <c r="D10098" i="5"/>
  <c r="D10106" i="5"/>
  <c r="D10114" i="5"/>
  <c r="D10122" i="5"/>
  <c r="D10130" i="5"/>
  <c r="D10138" i="5"/>
  <c r="D10146" i="5"/>
  <c r="D10154" i="5"/>
  <c r="D10162" i="5"/>
  <c r="D10170" i="5"/>
  <c r="D10178" i="5"/>
  <c r="D10186" i="5"/>
  <c r="D10194" i="5"/>
  <c r="D10202" i="5"/>
  <c r="D10210" i="5"/>
  <c r="D10218" i="5"/>
  <c r="D10226" i="5"/>
  <c r="D10234" i="5"/>
  <c r="D10245" i="5"/>
  <c r="D10261" i="5"/>
  <c r="D10277" i="5"/>
  <c r="D10293" i="5"/>
  <c r="D10309" i="5"/>
  <c r="D10325" i="5"/>
  <c r="D10341" i="5"/>
  <c r="D10357" i="5"/>
  <c r="D10373" i="5"/>
  <c r="D10389" i="5"/>
  <c r="D10405" i="5"/>
  <c r="D10421" i="5"/>
  <c r="D10437" i="5"/>
  <c r="D10453" i="5"/>
  <c r="D10469" i="5"/>
  <c r="D10485" i="5"/>
  <c r="D10501" i="5"/>
  <c r="D10517" i="5"/>
  <c r="D10533" i="5"/>
  <c r="D10549" i="5"/>
  <c r="D10565" i="5"/>
  <c r="D10581" i="5"/>
  <c r="D10597" i="5"/>
  <c r="D10613" i="5"/>
  <c r="D10629" i="5"/>
  <c r="D10645" i="5"/>
  <c r="D10661" i="5"/>
  <c r="D10677" i="5"/>
  <c r="D10693" i="5"/>
  <c r="D10709" i="5"/>
  <c r="D10725" i="5"/>
  <c r="D10741" i="5"/>
  <c r="D10757" i="5"/>
  <c r="D10773" i="5"/>
  <c r="D10789" i="5"/>
  <c r="D10805" i="5"/>
  <c r="D10821" i="5"/>
  <c r="D10837" i="5"/>
  <c r="D10853" i="5"/>
  <c r="D10869" i="5"/>
  <c r="D10885" i="5"/>
  <c r="D10901" i="5"/>
  <c r="D10917" i="5"/>
  <c r="D10933" i="5"/>
  <c r="D10949" i="5"/>
  <c r="D10965" i="5"/>
  <c r="D10981" i="5"/>
  <c r="D10997" i="5"/>
  <c r="D11013" i="5"/>
  <c r="D11029" i="5"/>
  <c r="D11045" i="5"/>
  <c r="D11061" i="5"/>
  <c r="D11077" i="5"/>
  <c r="D11093" i="5"/>
  <c r="D11109" i="5"/>
  <c r="D11125" i="5"/>
  <c r="D11141" i="5"/>
  <c r="D11157" i="5"/>
  <c r="D11173" i="5"/>
  <c r="D11189" i="5"/>
  <c r="D11205" i="5"/>
  <c r="D11221" i="5"/>
  <c r="D11237" i="5"/>
  <c r="D11253" i="5"/>
  <c r="D11269" i="5"/>
  <c r="D11285" i="5"/>
  <c r="D11301" i="5"/>
  <c r="D11317" i="5"/>
  <c r="D11333" i="5"/>
  <c r="D11349" i="5"/>
  <c r="D11365" i="5"/>
  <c r="D11381" i="5"/>
  <c r="D11397" i="5"/>
  <c r="D11413" i="5"/>
  <c r="D11429" i="5"/>
  <c r="D11445" i="5"/>
  <c r="D11461" i="5"/>
  <c r="D11477" i="5"/>
  <c r="D11493" i="5"/>
  <c r="D11509" i="5"/>
  <c r="D11525" i="5"/>
  <c r="D11541" i="5"/>
  <c r="D11557" i="5"/>
  <c r="D11573" i="5"/>
  <c r="D11589" i="5"/>
  <c r="D11605" i="5"/>
  <c r="D11621" i="5"/>
  <c r="D11637" i="5"/>
  <c r="D11653" i="5"/>
  <c r="D11669" i="5"/>
  <c r="D11685" i="5"/>
  <c r="D11701" i="5"/>
  <c r="D11717" i="5"/>
  <c r="D11733" i="5"/>
  <c r="D11749" i="5"/>
  <c r="D11765" i="5"/>
  <c r="D11781" i="5"/>
  <c r="D11797" i="5"/>
  <c r="D11813" i="5"/>
  <c r="D11829" i="5"/>
  <c r="D11845" i="5"/>
  <c r="D11861" i="5"/>
  <c r="D11877" i="5"/>
  <c r="D11893" i="5"/>
  <c r="D11909" i="5"/>
  <c r="D11925" i="5"/>
  <c r="D11941" i="5"/>
  <c r="D11957" i="5"/>
  <c r="D11973" i="5"/>
  <c r="D11989" i="5"/>
  <c r="D12005" i="5"/>
  <c r="D12021" i="5"/>
  <c r="D12037" i="5"/>
  <c r="D12053" i="5"/>
  <c r="D12069" i="5"/>
  <c r="D12085" i="5"/>
  <c r="D12101" i="5"/>
  <c r="D12117" i="5"/>
  <c r="D12133" i="5"/>
  <c r="D12149" i="5"/>
  <c r="D12165" i="5"/>
  <c r="D12181" i="5"/>
  <c r="D12197" i="5"/>
  <c r="D12213" i="5"/>
  <c r="D12229" i="5"/>
  <c r="D12245" i="5"/>
  <c r="D12261" i="5"/>
  <c r="D12277" i="5"/>
  <c r="D12293" i="5"/>
  <c r="D12309" i="5"/>
  <c r="D12325" i="5"/>
  <c r="D12341" i="5"/>
  <c r="D12357" i="5"/>
  <c r="D12373" i="5"/>
  <c r="D12389" i="5"/>
  <c r="D12405" i="5"/>
  <c r="D12421" i="5"/>
  <c r="D12437" i="5"/>
  <c r="D12453" i="5"/>
  <c r="D12469" i="5"/>
  <c r="D12485" i="5"/>
  <c r="D12501" i="5"/>
  <c r="D12517" i="5"/>
  <c r="D12544" i="5"/>
  <c r="D12576" i="5"/>
  <c r="D12608" i="5"/>
  <c r="D12640" i="5"/>
  <c r="D12672" i="5"/>
  <c r="D12704" i="5"/>
  <c r="D12736" i="5"/>
  <c r="D12768" i="5"/>
  <c r="D12800" i="5"/>
  <c r="D12832" i="5"/>
  <c r="D12864" i="5"/>
  <c r="D12896" i="5"/>
  <c r="D12928" i="5"/>
  <c r="D12960" i="5"/>
  <c r="D12992" i="5"/>
  <c r="D13024" i="5"/>
  <c r="D13056" i="5"/>
  <c r="D13088" i="5"/>
  <c r="D13120" i="5"/>
  <c r="D13152" i="5"/>
  <c r="D13184" i="5"/>
  <c r="D13216" i="5"/>
  <c r="D13248" i="5"/>
  <c r="D13280" i="5"/>
  <c r="D13312" i="5"/>
  <c r="D13344" i="5"/>
  <c r="D13376" i="5"/>
  <c r="D13408" i="5"/>
  <c r="D13440" i="5"/>
  <c r="D13472" i="5"/>
  <c r="D13528" i="5"/>
  <c r="D13592" i="5"/>
  <c r="D13656" i="5"/>
  <c r="D13720" i="5"/>
  <c r="D13784" i="5"/>
  <c r="D13848" i="5"/>
  <c r="D13912" i="5"/>
  <c r="D13976" i="5"/>
  <c r="D14040" i="5"/>
  <c r="D14104" i="5"/>
  <c r="D14168" i="5"/>
  <c r="D14232" i="5"/>
  <c r="D14296" i="5"/>
  <c r="D14360" i="5"/>
  <c r="D14424" i="5"/>
  <c r="D14488" i="5"/>
  <c r="D14552" i="5"/>
  <c r="D14676" i="5"/>
  <c r="D14823" i="5"/>
  <c r="D15107" i="5"/>
  <c r="D15253" i="5"/>
  <c r="D15869" i="5"/>
  <c r="D16285" i="5"/>
  <c r="D16797" i="5"/>
  <c r="D17322" i="5"/>
  <c r="M4" i="5" l="1"/>
  <c r="F31" i="4" s="1"/>
  <c r="E51" i="5"/>
  <c r="R51" i="5"/>
  <c r="E52" i="5"/>
  <c r="V52" i="5"/>
  <c r="M10" i="5"/>
  <c r="F30" i="4" s="1"/>
  <c r="F171" i="5"/>
  <c r="M8" i="5"/>
  <c r="H615" i="5"/>
  <c r="I615" i="5"/>
  <c r="G171" i="5"/>
  <c r="H295" i="5"/>
  <c r="G295" i="5"/>
  <c r="E87" i="5"/>
  <c r="E71" i="5"/>
  <c r="E55" i="5"/>
  <c r="E89" i="5"/>
  <c r="E73" i="5"/>
  <c r="E58" i="5"/>
  <c r="E72" i="5"/>
  <c r="E76" i="5"/>
  <c r="E86" i="5"/>
  <c r="E70" i="5"/>
  <c r="E83" i="5"/>
  <c r="E67" i="5"/>
  <c r="E85" i="5"/>
  <c r="E69" i="5"/>
  <c r="E80" i="5"/>
  <c r="E56" i="5"/>
  <c r="E84" i="5"/>
  <c r="E82" i="5"/>
  <c r="E66" i="5"/>
  <c r="E95" i="5"/>
  <c r="E79" i="5"/>
  <c r="E63" i="5"/>
  <c r="E81" i="5"/>
  <c r="E65" i="5"/>
  <c r="E88" i="5"/>
  <c r="E64" i="5"/>
  <c r="E92" i="5"/>
  <c r="E94" i="5"/>
  <c r="E78" i="5"/>
  <c r="E61" i="5"/>
  <c r="E91" i="5"/>
  <c r="E75" i="5"/>
  <c r="E59" i="5"/>
  <c r="E93" i="5"/>
  <c r="E77" i="5"/>
  <c r="E62" i="5"/>
  <c r="E60" i="5"/>
  <c r="E68" i="5"/>
  <c r="E90" i="5"/>
  <c r="E74" i="5"/>
  <c r="E57" i="5"/>
  <c r="T599" i="5"/>
  <c r="V599" i="5"/>
  <c r="U599" i="5"/>
  <c r="R599" i="5"/>
  <c r="S599" i="5"/>
  <c r="W599" i="5"/>
  <c r="T567" i="5"/>
  <c r="V567" i="5"/>
  <c r="U567" i="5"/>
  <c r="R567" i="5"/>
  <c r="W567" i="5"/>
  <c r="S567" i="5"/>
  <c r="T535" i="5"/>
  <c r="V535" i="5"/>
  <c r="U535" i="5"/>
  <c r="R535" i="5"/>
  <c r="W535" i="5"/>
  <c r="S535" i="5"/>
  <c r="T503" i="5"/>
  <c r="V503" i="5"/>
  <c r="U503" i="5"/>
  <c r="R503" i="5"/>
  <c r="W503" i="5"/>
  <c r="S503" i="5"/>
  <c r="T471" i="5"/>
  <c r="V471" i="5"/>
  <c r="U471" i="5"/>
  <c r="R471" i="5"/>
  <c r="S471" i="5"/>
  <c r="W471" i="5"/>
  <c r="T439" i="5"/>
  <c r="V439" i="5"/>
  <c r="U439" i="5"/>
  <c r="R439" i="5"/>
  <c r="S439" i="5"/>
  <c r="W439" i="5"/>
  <c r="T407" i="5"/>
  <c r="V407" i="5"/>
  <c r="U407" i="5"/>
  <c r="R407" i="5"/>
  <c r="W407" i="5"/>
  <c r="S407" i="5"/>
  <c r="T375" i="5"/>
  <c r="V375" i="5"/>
  <c r="U375" i="5"/>
  <c r="R375" i="5"/>
  <c r="W375" i="5"/>
  <c r="S375" i="5"/>
  <c r="T343" i="5"/>
  <c r="V343" i="5"/>
  <c r="U343" i="5"/>
  <c r="R343" i="5"/>
  <c r="W343" i="5"/>
  <c r="S343" i="5"/>
  <c r="T311" i="5"/>
  <c r="V311" i="5"/>
  <c r="U311" i="5"/>
  <c r="R311" i="5"/>
  <c r="W311" i="5"/>
  <c r="S311" i="5"/>
  <c r="T279" i="5"/>
  <c r="V279" i="5"/>
  <c r="U279" i="5"/>
  <c r="R279" i="5"/>
  <c r="S279" i="5"/>
  <c r="W279" i="5"/>
  <c r="T247" i="5"/>
  <c r="V247" i="5"/>
  <c r="U247" i="5"/>
  <c r="R247" i="5"/>
  <c r="S247" i="5"/>
  <c r="W247" i="5"/>
  <c r="T215" i="5"/>
  <c r="V215" i="5"/>
  <c r="U215" i="5"/>
  <c r="R215" i="5"/>
  <c r="W215" i="5"/>
  <c r="S215" i="5"/>
  <c r="T183" i="5"/>
  <c r="V183" i="5"/>
  <c r="U183" i="5"/>
  <c r="R183" i="5"/>
  <c r="W183" i="5"/>
  <c r="S183" i="5"/>
  <c r="T151" i="5"/>
  <c r="V151" i="5"/>
  <c r="U151" i="5"/>
  <c r="R151" i="5"/>
  <c r="W151" i="5"/>
  <c r="S151" i="5"/>
  <c r="T119" i="5"/>
  <c r="V119" i="5"/>
  <c r="U119" i="5"/>
  <c r="R119" i="5"/>
  <c r="W119" i="5"/>
  <c r="S119" i="5"/>
  <c r="T87" i="5"/>
  <c r="V87" i="5"/>
  <c r="U87" i="5"/>
  <c r="R87" i="5"/>
  <c r="W87" i="5"/>
  <c r="S87" i="5"/>
  <c r="T55" i="5"/>
  <c r="V55" i="5"/>
  <c r="U55" i="5"/>
  <c r="R55" i="5"/>
  <c r="W55" i="5"/>
  <c r="S55" i="5"/>
  <c r="T602" i="5"/>
  <c r="U602" i="5"/>
  <c r="S602" i="5"/>
  <c r="R602" i="5"/>
  <c r="W602" i="5"/>
  <c r="V602" i="5"/>
  <c r="T570" i="5"/>
  <c r="U570" i="5"/>
  <c r="S570" i="5"/>
  <c r="R570" i="5"/>
  <c r="W570" i="5"/>
  <c r="V570" i="5"/>
  <c r="T541" i="5"/>
  <c r="S541" i="5"/>
  <c r="W541" i="5"/>
  <c r="R541" i="5"/>
  <c r="U541" i="5"/>
  <c r="V541" i="5"/>
  <c r="T510" i="5"/>
  <c r="U510" i="5"/>
  <c r="S510" i="5"/>
  <c r="R510" i="5"/>
  <c r="V510" i="5"/>
  <c r="W510" i="5"/>
  <c r="T478" i="5"/>
  <c r="U478" i="5"/>
  <c r="S478" i="5"/>
  <c r="R478" i="5"/>
  <c r="W478" i="5"/>
  <c r="V478" i="5"/>
  <c r="T446" i="5"/>
  <c r="U446" i="5"/>
  <c r="S446" i="5"/>
  <c r="R446" i="5"/>
  <c r="W446" i="5"/>
  <c r="V446" i="5"/>
  <c r="T417" i="5"/>
  <c r="S417" i="5"/>
  <c r="R417" i="5"/>
  <c r="W417" i="5"/>
  <c r="U417" i="5"/>
  <c r="V417" i="5"/>
  <c r="T386" i="5"/>
  <c r="U386" i="5"/>
  <c r="S386" i="5"/>
  <c r="R386" i="5"/>
  <c r="W386" i="5"/>
  <c r="V386" i="5"/>
  <c r="T354" i="5"/>
  <c r="U354" i="5"/>
  <c r="S354" i="5"/>
  <c r="R354" i="5"/>
  <c r="W354" i="5"/>
  <c r="V354" i="5"/>
  <c r="T326" i="5"/>
  <c r="U326" i="5"/>
  <c r="S326" i="5"/>
  <c r="R326" i="5"/>
  <c r="W326" i="5"/>
  <c r="V326" i="5"/>
  <c r="T237" i="5"/>
  <c r="S237" i="5"/>
  <c r="W237" i="5"/>
  <c r="R237" i="5"/>
  <c r="U237" i="5"/>
  <c r="V237" i="5"/>
  <c r="T206" i="5"/>
  <c r="U206" i="5"/>
  <c r="S206" i="5"/>
  <c r="R206" i="5"/>
  <c r="W206" i="5"/>
  <c r="V206" i="5"/>
  <c r="T174" i="5"/>
  <c r="U174" i="5"/>
  <c r="S174" i="5"/>
  <c r="R174" i="5"/>
  <c r="W174" i="5"/>
  <c r="V174" i="5"/>
  <c r="T138" i="5"/>
  <c r="U138" i="5"/>
  <c r="S138" i="5"/>
  <c r="R138" i="5"/>
  <c r="W138" i="5"/>
  <c r="V138" i="5"/>
  <c r="T106" i="5"/>
  <c r="U106" i="5"/>
  <c r="S106" i="5"/>
  <c r="R106" i="5"/>
  <c r="W106" i="5"/>
  <c r="V106" i="5"/>
  <c r="T73" i="5"/>
  <c r="S73" i="5"/>
  <c r="W73" i="5"/>
  <c r="R73" i="5"/>
  <c r="U73" i="5"/>
  <c r="V73" i="5"/>
  <c r="T72" i="5"/>
  <c r="W72" i="5"/>
  <c r="R72" i="5"/>
  <c r="V72" i="5"/>
  <c r="S72" i="5"/>
  <c r="U72" i="5"/>
  <c r="T140" i="5"/>
  <c r="W140" i="5"/>
  <c r="R140" i="5"/>
  <c r="V140" i="5"/>
  <c r="S140" i="5"/>
  <c r="U140" i="5"/>
  <c r="T196" i="5"/>
  <c r="W196" i="5"/>
  <c r="R196" i="5"/>
  <c r="V196" i="5"/>
  <c r="S196" i="5"/>
  <c r="U196" i="5"/>
  <c r="T248" i="5"/>
  <c r="W248" i="5"/>
  <c r="R248" i="5"/>
  <c r="V248" i="5"/>
  <c r="S248" i="5"/>
  <c r="U248" i="5"/>
  <c r="T284" i="5"/>
  <c r="W284" i="5"/>
  <c r="R284" i="5"/>
  <c r="V284" i="5"/>
  <c r="S284" i="5"/>
  <c r="U284" i="5"/>
  <c r="T368" i="5"/>
  <c r="W368" i="5"/>
  <c r="R368" i="5"/>
  <c r="V368" i="5"/>
  <c r="S368" i="5"/>
  <c r="U368" i="5"/>
  <c r="T444" i="5"/>
  <c r="W444" i="5"/>
  <c r="R444" i="5"/>
  <c r="V444" i="5"/>
  <c r="S444" i="5"/>
  <c r="U444" i="5"/>
  <c r="T500" i="5"/>
  <c r="W500" i="5"/>
  <c r="R500" i="5"/>
  <c r="V500" i="5"/>
  <c r="S500" i="5"/>
  <c r="U500" i="5"/>
  <c r="T572" i="5"/>
  <c r="W572" i="5"/>
  <c r="R572" i="5"/>
  <c r="V572" i="5"/>
  <c r="S572" i="5"/>
  <c r="U572" i="5"/>
  <c r="T76" i="5"/>
  <c r="W76" i="5"/>
  <c r="R76" i="5"/>
  <c r="V76" i="5"/>
  <c r="S76" i="5"/>
  <c r="U76" i="5"/>
  <c r="T136" i="5"/>
  <c r="W136" i="5"/>
  <c r="R136" i="5"/>
  <c r="V136" i="5"/>
  <c r="S136" i="5"/>
  <c r="U136" i="5"/>
  <c r="T208" i="5"/>
  <c r="W208" i="5"/>
  <c r="R208" i="5"/>
  <c r="V208" i="5"/>
  <c r="S208" i="5"/>
  <c r="U208" i="5"/>
  <c r="T308" i="5"/>
  <c r="W308" i="5"/>
  <c r="R308" i="5"/>
  <c r="V308" i="5"/>
  <c r="S308" i="5"/>
  <c r="U308" i="5"/>
  <c r="T352" i="5"/>
  <c r="W352" i="5"/>
  <c r="R352" i="5"/>
  <c r="V352" i="5"/>
  <c r="S352" i="5"/>
  <c r="U352" i="5"/>
  <c r="T404" i="5"/>
  <c r="W404" i="5"/>
  <c r="R404" i="5"/>
  <c r="V404" i="5"/>
  <c r="S404" i="5"/>
  <c r="U404" i="5"/>
  <c r="T484" i="5"/>
  <c r="W484" i="5"/>
  <c r="R484" i="5"/>
  <c r="V484" i="5"/>
  <c r="S484" i="5"/>
  <c r="U484" i="5"/>
  <c r="T536" i="5"/>
  <c r="W536" i="5"/>
  <c r="R536" i="5"/>
  <c r="V536" i="5"/>
  <c r="S536" i="5"/>
  <c r="U536" i="5"/>
  <c r="T612" i="5"/>
  <c r="W612" i="5"/>
  <c r="R612" i="5"/>
  <c r="V612" i="5"/>
  <c r="S612" i="5"/>
  <c r="U612" i="5"/>
  <c r="T598" i="5"/>
  <c r="U598" i="5"/>
  <c r="S598" i="5"/>
  <c r="R598" i="5"/>
  <c r="W598" i="5"/>
  <c r="V598" i="5"/>
  <c r="T565" i="5"/>
  <c r="S565" i="5"/>
  <c r="W565" i="5"/>
  <c r="R565" i="5"/>
  <c r="U565" i="5"/>
  <c r="V565" i="5"/>
  <c r="T530" i="5"/>
  <c r="U530" i="5"/>
  <c r="S530" i="5"/>
  <c r="R530" i="5"/>
  <c r="W530" i="5"/>
  <c r="V530" i="5"/>
  <c r="T497" i="5"/>
  <c r="S497" i="5"/>
  <c r="W497" i="5"/>
  <c r="R497" i="5"/>
  <c r="U497" i="5"/>
  <c r="V497" i="5"/>
  <c r="T465" i="5"/>
  <c r="S465" i="5"/>
  <c r="W465" i="5"/>
  <c r="R465" i="5"/>
  <c r="U465" i="5"/>
  <c r="V465" i="5"/>
  <c r="T433" i="5"/>
  <c r="S433" i="5"/>
  <c r="W433" i="5"/>
  <c r="R433" i="5"/>
  <c r="U433" i="5"/>
  <c r="V433" i="5"/>
  <c r="T397" i="5"/>
  <c r="S397" i="5"/>
  <c r="W397" i="5"/>
  <c r="R397" i="5"/>
  <c r="U397" i="5"/>
  <c r="V397" i="5"/>
  <c r="T365" i="5"/>
  <c r="S365" i="5"/>
  <c r="W365" i="5"/>
  <c r="R365" i="5"/>
  <c r="U365" i="5"/>
  <c r="V365" i="5"/>
  <c r="T330" i="5"/>
  <c r="U330" i="5"/>
  <c r="S330" i="5"/>
  <c r="R330" i="5"/>
  <c r="W330" i="5"/>
  <c r="V330" i="5"/>
  <c r="T302" i="5"/>
  <c r="U302" i="5"/>
  <c r="S302" i="5"/>
  <c r="R302" i="5"/>
  <c r="W302" i="5"/>
  <c r="V302" i="5"/>
  <c r="T286" i="5"/>
  <c r="U286" i="5"/>
  <c r="S286" i="5"/>
  <c r="R286" i="5"/>
  <c r="W286" i="5"/>
  <c r="V286" i="5"/>
  <c r="T270" i="5"/>
  <c r="U270" i="5"/>
  <c r="S270" i="5"/>
  <c r="R270" i="5"/>
  <c r="W270" i="5"/>
  <c r="V270" i="5"/>
  <c r="T254" i="5"/>
  <c r="U254" i="5"/>
  <c r="S254" i="5"/>
  <c r="R254" i="5"/>
  <c r="W254" i="5"/>
  <c r="V254" i="5"/>
  <c r="T225" i="5"/>
  <c r="S225" i="5"/>
  <c r="W225" i="5"/>
  <c r="R225" i="5"/>
  <c r="U225" i="5"/>
  <c r="V225" i="5"/>
  <c r="T193" i="5"/>
  <c r="S193" i="5"/>
  <c r="W193" i="5"/>
  <c r="R193" i="5"/>
  <c r="U193" i="5"/>
  <c r="V193" i="5"/>
  <c r="T161" i="5"/>
  <c r="S161" i="5"/>
  <c r="W161" i="5"/>
  <c r="R161" i="5"/>
  <c r="U161" i="5"/>
  <c r="V161" i="5"/>
  <c r="T133" i="5"/>
  <c r="S133" i="5"/>
  <c r="W133" i="5"/>
  <c r="R133" i="5"/>
  <c r="U133" i="5"/>
  <c r="V133" i="5"/>
  <c r="T101" i="5"/>
  <c r="S101" i="5"/>
  <c r="W101" i="5"/>
  <c r="R101" i="5"/>
  <c r="U101" i="5"/>
  <c r="V101" i="5"/>
  <c r="T70" i="5"/>
  <c r="U70" i="5"/>
  <c r="S70" i="5"/>
  <c r="R70" i="5"/>
  <c r="W70" i="5"/>
  <c r="V70" i="5"/>
  <c r="T595" i="5"/>
  <c r="V595" i="5"/>
  <c r="U595" i="5"/>
  <c r="R595" i="5"/>
  <c r="S595" i="5"/>
  <c r="W595" i="5"/>
  <c r="T563" i="5"/>
  <c r="V563" i="5"/>
  <c r="U563" i="5"/>
  <c r="R563" i="5"/>
  <c r="W563" i="5"/>
  <c r="S563" i="5"/>
  <c r="T531" i="5"/>
  <c r="V531" i="5"/>
  <c r="U531" i="5"/>
  <c r="R531" i="5"/>
  <c r="W531" i="5"/>
  <c r="S531" i="5"/>
  <c r="T499" i="5"/>
  <c r="V499" i="5"/>
  <c r="U499" i="5"/>
  <c r="R499" i="5"/>
  <c r="W499" i="5"/>
  <c r="S499" i="5"/>
  <c r="T467" i="5"/>
  <c r="V467" i="5"/>
  <c r="U467" i="5"/>
  <c r="R467" i="5"/>
  <c r="W467" i="5"/>
  <c r="S467" i="5"/>
  <c r="T435" i="5"/>
  <c r="V435" i="5"/>
  <c r="U435" i="5"/>
  <c r="R435" i="5"/>
  <c r="W435" i="5"/>
  <c r="S435" i="5"/>
  <c r="T403" i="5"/>
  <c r="V403" i="5"/>
  <c r="U403" i="5"/>
  <c r="R403" i="5"/>
  <c r="W403" i="5"/>
  <c r="S403" i="5"/>
  <c r="T371" i="5"/>
  <c r="V371" i="5"/>
  <c r="U371" i="5"/>
  <c r="R371" i="5"/>
  <c r="W371" i="5"/>
  <c r="S371" i="5"/>
  <c r="T339" i="5"/>
  <c r="V339" i="5"/>
  <c r="U339" i="5"/>
  <c r="R339" i="5"/>
  <c r="S339" i="5"/>
  <c r="W339" i="5"/>
  <c r="T307" i="5"/>
  <c r="V307" i="5"/>
  <c r="U307" i="5"/>
  <c r="R307" i="5"/>
  <c r="W307" i="5"/>
  <c r="S307" i="5"/>
  <c r="T275" i="5"/>
  <c r="V275" i="5"/>
  <c r="U275" i="5"/>
  <c r="R275" i="5"/>
  <c r="S275" i="5"/>
  <c r="W275" i="5"/>
  <c r="T243" i="5"/>
  <c r="V243" i="5"/>
  <c r="U243" i="5"/>
  <c r="R243" i="5"/>
  <c r="S243" i="5"/>
  <c r="W243" i="5"/>
  <c r="T211" i="5"/>
  <c r="V211" i="5"/>
  <c r="U211" i="5"/>
  <c r="R211" i="5"/>
  <c r="W211" i="5"/>
  <c r="S211" i="5"/>
  <c r="T179" i="5"/>
  <c r="V179" i="5"/>
  <c r="U179" i="5"/>
  <c r="R179" i="5"/>
  <c r="W179" i="5"/>
  <c r="S179" i="5"/>
  <c r="T147" i="5"/>
  <c r="V147" i="5"/>
  <c r="U147" i="5"/>
  <c r="R147" i="5"/>
  <c r="W147" i="5"/>
  <c r="S147" i="5"/>
  <c r="T115" i="5"/>
  <c r="V115" i="5"/>
  <c r="U115" i="5"/>
  <c r="R115" i="5"/>
  <c r="W115" i="5"/>
  <c r="S115" i="5"/>
  <c r="T83" i="5"/>
  <c r="V83" i="5"/>
  <c r="U83" i="5"/>
  <c r="R83" i="5"/>
  <c r="W83" i="5"/>
  <c r="S83" i="5"/>
  <c r="T51" i="5"/>
  <c r="V51" i="5"/>
  <c r="U51" i="5"/>
  <c r="W51" i="5"/>
  <c r="S51" i="5"/>
  <c r="M5" i="5"/>
  <c r="T613" i="5"/>
  <c r="S613" i="5"/>
  <c r="R613" i="5"/>
  <c r="W613" i="5"/>
  <c r="U613" i="5"/>
  <c r="V613" i="5"/>
  <c r="T581" i="5"/>
  <c r="S581" i="5"/>
  <c r="W581" i="5"/>
  <c r="R581" i="5"/>
  <c r="U581" i="5"/>
  <c r="V581" i="5"/>
  <c r="T550" i="5"/>
  <c r="U550" i="5"/>
  <c r="S550" i="5"/>
  <c r="R550" i="5"/>
  <c r="W550" i="5"/>
  <c r="V550" i="5"/>
  <c r="T521" i="5"/>
  <c r="S521" i="5"/>
  <c r="W521" i="5"/>
  <c r="R521" i="5"/>
  <c r="U521" i="5"/>
  <c r="V521" i="5"/>
  <c r="T490" i="5"/>
  <c r="U490" i="5"/>
  <c r="S490" i="5"/>
  <c r="R490" i="5"/>
  <c r="W490" i="5"/>
  <c r="V490" i="5"/>
  <c r="T458" i="5"/>
  <c r="U458" i="5"/>
  <c r="S458" i="5"/>
  <c r="R458" i="5"/>
  <c r="W458" i="5"/>
  <c r="V458" i="5"/>
  <c r="T426" i="5"/>
  <c r="U426" i="5"/>
  <c r="S426" i="5"/>
  <c r="R426" i="5"/>
  <c r="W426" i="5"/>
  <c r="V426" i="5"/>
  <c r="T398" i="5"/>
  <c r="U398" i="5"/>
  <c r="S398" i="5"/>
  <c r="R398" i="5"/>
  <c r="W398" i="5"/>
  <c r="V398" i="5"/>
  <c r="T366" i="5"/>
  <c r="U366" i="5"/>
  <c r="S366" i="5"/>
  <c r="R366" i="5"/>
  <c r="W366" i="5"/>
  <c r="V366" i="5"/>
  <c r="T337" i="5"/>
  <c r="S337" i="5"/>
  <c r="W337" i="5"/>
  <c r="R337" i="5"/>
  <c r="U337" i="5"/>
  <c r="V337" i="5"/>
  <c r="T249" i="5"/>
  <c r="S249" i="5"/>
  <c r="W249" i="5"/>
  <c r="R249" i="5"/>
  <c r="U249" i="5"/>
  <c r="V249" i="5"/>
  <c r="T218" i="5"/>
  <c r="U218" i="5"/>
  <c r="S218" i="5"/>
  <c r="R218" i="5"/>
  <c r="V218" i="5"/>
  <c r="W218" i="5"/>
  <c r="T186" i="5"/>
  <c r="U186" i="5"/>
  <c r="S186" i="5"/>
  <c r="R186" i="5"/>
  <c r="V186" i="5"/>
  <c r="W186" i="5"/>
  <c r="T154" i="5"/>
  <c r="U154" i="5"/>
  <c r="S154" i="5"/>
  <c r="R154" i="5"/>
  <c r="W154" i="5"/>
  <c r="V154" i="5"/>
  <c r="T118" i="5"/>
  <c r="U118" i="5"/>
  <c r="S118" i="5"/>
  <c r="R118" i="5"/>
  <c r="W118" i="5"/>
  <c r="V118" i="5"/>
  <c r="T85" i="5"/>
  <c r="S85" i="5"/>
  <c r="W85" i="5"/>
  <c r="R85" i="5"/>
  <c r="U85" i="5"/>
  <c r="V85" i="5"/>
  <c r="T54" i="5"/>
  <c r="U54" i="5"/>
  <c r="S54" i="5"/>
  <c r="R54" i="5"/>
  <c r="V54" i="5"/>
  <c r="W54" i="5"/>
  <c r="T80" i="5"/>
  <c r="W80" i="5"/>
  <c r="R80" i="5"/>
  <c r="V80" i="5"/>
  <c r="S80" i="5"/>
  <c r="U80" i="5"/>
  <c r="T156" i="5"/>
  <c r="W156" i="5"/>
  <c r="R156" i="5"/>
  <c r="V156" i="5"/>
  <c r="S156" i="5"/>
  <c r="U156" i="5"/>
  <c r="T204" i="5"/>
  <c r="W204" i="5"/>
  <c r="R204" i="5"/>
  <c r="V204" i="5"/>
  <c r="S204" i="5"/>
  <c r="U204" i="5"/>
  <c r="T252" i="5"/>
  <c r="W252" i="5"/>
  <c r="R252" i="5"/>
  <c r="V252" i="5"/>
  <c r="S252" i="5"/>
  <c r="U252" i="5"/>
  <c r="T292" i="5"/>
  <c r="W292" i="5"/>
  <c r="R292" i="5"/>
  <c r="V292" i="5"/>
  <c r="S292" i="5"/>
  <c r="U292" i="5"/>
  <c r="T348" i="5"/>
  <c r="W348" i="5"/>
  <c r="R348" i="5"/>
  <c r="V348" i="5"/>
  <c r="S348" i="5"/>
  <c r="U348" i="5"/>
  <c r="T448" i="5"/>
  <c r="W448" i="5"/>
  <c r="R448" i="5"/>
  <c r="V448" i="5"/>
  <c r="S448" i="5"/>
  <c r="U448" i="5"/>
  <c r="T508" i="5"/>
  <c r="W508" i="5"/>
  <c r="R508" i="5"/>
  <c r="V508" i="5"/>
  <c r="S508" i="5"/>
  <c r="U508" i="5"/>
  <c r="T576" i="5"/>
  <c r="W576" i="5"/>
  <c r="R576" i="5"/>
  <c r="V576" i="5"/>
  <c r="S576" i="5"/>
  <c r="U576" i="5"/>
  <c r="T84" i="5"/>
  <c r="W84" i="5"/>
  <c r="R84" i="5"/>
  <c r="V84" i="5"/>
  <c r="S84" i="5"/>
  <c r="U84" i="5"/>
  <c r="T144" i="5"/>
  <c r="W144" i="5"/>
  <c r="R144" i="5"/>
  <c r="V144" i="5"/>
  <c r="S144" i="5"/>
  <c r="U144" i="5"/>
  <c r="T212" i="5"/>
  <c r="W212" i="5"/>
  <c r="R212" i="5"/>
  <c r="V212" i="5"/>
  <c r="S212" i="5"/>
  <c r="U212" i="5"/>
  <c r="T312" i="5"/>
  <c r="W312" i="5"/>
  <c r="R312" i="5"/>
  <c r="V312" i="5"/>
  <c r="S312" i="5"/>
  <c r="U312" i="5"/>
  <c r="T356" i="5"/>
  <c r="W356" i="5"/>
  <c r="R356" i="5"/>
  <c r="V356" i="5"/>
  <c r="S356" i="5"/>
  <c r="U356" i="5"/>
  <c r="T408" i="5"/>
  <c r="W408" i="5"/>
  <c r="R408" i="5"/>
  <c r="V408" i="5"/>
  <c r="S408" i="5"/>
  <c r="U408" i="5"/>
  <c r="T492" i="5"/>
  <c r="W492" i="5"/>
  <c r="R492" i="5"/>
  <c r="V492" i="5"/>
  <c r="S492" i="5"/>
  <c r="U492" i="5"/>
  <c r="T544" i="5"/>
  <c r="W544" i="5"/>
  <c r="R544" i="5"/>
  <c r="V544" i="5"/>
  <c r="S544" i="5"/>
  <c r="U544" i="5"/>
  <c r="T594" i="5"/>
  <c r="U594" i="5"/>
  <c r="S594" i="5"/>
  <c r="R594" i="5"/>
  <c r="W594" i="5"/>
  <c r="V594" i="5"/>
  <c r="T542" i="5"/>
  <c r="U542" i="5"/>
  <c r="S542" i="5"/>
  <c r="R542" i="5"/>
  <c r="W542" i="5"/>
  <c r="V542" i="5"/>
  <c r="T509" i="5"/>
  <c r="S509" i="5"/>
  <c r="W509" i="5"/>
  <c r="R509" i="5"/>
  <c r="U509" i="5"/>
  <c r="V509" i="5"/>
  <c r="T477" i="5"/>
  <c r="S477" i="5"/>
  <c r="W477" i="5"/>
  <c r="R477" i="5"/>
  <c r="U477" i="5"/>
  <c r="V477" i="5"/>
  <c r="T445" i="5"/>
  <c r="S445" i="5"/>
  <c r="W445" i="5"/>
  <c r="R445" i="5"/>
  <c r="U445" i="5"/>
  <c r="V445" i="5"/>
  <c r="T410" i="5"/>
  <c r="U410" i="5"/>
  <c r="S410" i="5"/>
  <c r="R410" i="5"/>
  <c r="W410" i="5"/>
  <c r="V410" i="5"/>
  <c r="T301" i="5"/>
  <c r="S301" i="5"/>
  <c r="W301" i="5"/>
  <c r="R301" i="5"/>
  <c r="U301" i="5"/>
  <c r="V301" i="5"/>
  <c r="T285" i="5"/>
  <c r="S285" i="5"/>
  <c r="R285" i="5"/>
  <c r="W285" i="5"/>
  <c r="U285" i="5"/>
  <c r="V285" i="5"/>
  <c r="T269" i="5"/>
  <c r="S269" i="5"/>
  <c r="W269" i="5"/>
  <c r="R269" i="5"/>
  <c r="U269" i="5"/>
  <c r="V269" i="5"/>
  <c r="T253" i="5"/>
  <c r="S253" i="5"/>
  <c r="W253" i="5"/>
  <c r="R253" i="5"/>
  <c r="U253" i="5"/>
  <c r="V253" i="5"/>
  <c r="T221" i="5"/>
  <c r="S221" i="5"/>
  <c r="W221" i="5"/>
  <c r="R221" i="5"/>
  <c r="U221" i="5"/>
  <c r="V221" i="5"/>
  <c r="T189" i="5"/>
  <c r="S189" i="5"/>
  <c r="W189" i="5"/>
  <c r="R189" i="5"/>
  <c r="U189" i="5"/>
  <c r="V189" i="5"/>
  <c r="T157" i="5"/>
  <c r="S157" i="5"/>
  <c r="W157" i="5"/>
  <c r="R157" i="5"/>
  <c r="U157" i="5"/>
  <c r="V157" i="5"/>
  <c r="T129" i="5"/>
  <c r="S129" i="5"/>
  <c r="W129" i="5"/>
  <c r="R129" i="5"/>
  <c r="U129" i="5"/>
  <c r="V129" i="5"/>
  <c r="T97" i="5"/>
  <c r="S97" i="5"/>
  <c r="W97" i="5"/>
  <c r="R97" i="5"/>
  <c r="U97" i="5"/>
  <c r="V97" i="5"/>
  <c r="T66" i="5"/>
  <c r="U66" i="5"/>
  <c r="S66" i="5"/>
  <c r="R66" i="5"/>
  <c r="V66" i="5"/>
  <c r="W66" i="5"/>
  <c r="T591" i="5"/>
  <c r="V591" i="5"/>
  <c r="U591" i="5"/>
  <c r="R591" i="5"/>
  <c r="S591" i="5"/>
  <c r="W591" i="5"/>
  <c r="T543" i="5"/>
  <c r="V543" i="5"/>
  <c r="U543" i="5"/>
  <c r="R543" i="5"/>
  <c r="S543" i="5"/>
  <c r="W543" i="5"/>
  <c r="T511" i="5"/>
  <c r="V511" i="5"/>
  <c r="U511" i="5"/>
  <c r="R511" i="5"/>
  <c r="W511" i="5"/>
  <c r="S511" i="5"/>
  <c r="T479" i="5"/>
  <c r="V479" i="5"/>
  <c r="U479" i="5"/>
  <c r="R479" i="5"/>
  <c r="W479" i="5"/>
  <c r="S479" i="5"/>
  <c r="T447" i="5"/>
  <c r="V447" i="5"/>
  <c r="U447" i="5"/>
  <c r="R447" i="5"/>
  <c r="S447" i="5"/>
  <c r="W447" i="5"/>
  <c r="T415" i="5"/>
  <c r="V415" i="5"/>
  <c r="U415" i="5"/>
  <c r="R415" i="5"/>
  <c r="S415" i="5"/>
  <c r="W415" i="5"/>
  <c r="T383" i="5"/>
  <c r="V383" i="5"/>
  <c r="U383" i="5"/>
  <c r="R383" i="5"/>
  <c r="W383" i="5"/>
  <c r="S383" i="5"/>
  <c r="T367" i="5"/>
  <c r="V367" i="5"/>
  <c r="U367" i="5"/>
  <c r="R367" i="5"/>
  <c r="W367" i="5"/>
  <c r="S367" i="5"/>
  <c r="T351" i="5"/>
  <c r="V351" i="5"/>
  <c r="U351" i="5"/>
  <c r="R351" i="5"/>
  <c r="W351" i="5"/>
  <c r="S351" i="5"/>
  <c r="T335" i="5"/>
  <c r="V335" i="5"/>
  <c r="U335" i="5"/>
  <c r="R335" i="5"/>
  <c r="W335" i="5"/>
  <c r="S335" i="5"/>
  <c r="T319" i="5"/>
  <c r="V319" i="5"/>
  <c r="U319" i="5"/>
  <c r="R319" i="5"/>
  <c r="S319" i="5"/>
  <c r="W319" i="5"/>
  <c r="T287" i="5"/>
  <c r="V287" i="5"/>
  <c r="U287" i="5"/>
  <c r="R287" i="5"/>
  <c r="S287" i="5"/>
  <c r="W287" i="5"/>
  <c r="T271" i="5"/>
  <c r="V271" i="5"/>
  <c r="U271" i="5"/>
  <c r="R271" i="5"/>
  <c r="S271" i="5"/>
  <c r="W271" i="5"/>
  <c r="T255" i="5"/>
  <c r="V255" i="5"/>
  <c r="U255" i="5"/>
  <c r="R255" i="5"/>
  <c r="S255" i="5"/>
  <c r="W255" i="5"/>
  <c r="T239" i="5"/>
  <c r="V239" i="5"/>
  <c r="U239" i="5"/>
  <c r="R239" i="5"/>
  <c r="W239" i="5"/>
  <c r="S239" i="5"/>
  <c r="T223" i="5"/>
  <c r="V223" i="5"/>
  <c r="U223" i="5"/>
  <c r="R223" i="5"/>
  <c r="W223" i="5"/>
  <c r="S223" i="5"/>
  <c r="T207" i="5"/>
  <c r="V207" i="5"/>
  <c r="U207" i="5"/>
  <c r="R207" i="5"/>
  <c r="W207" i="5"/>
  <c r="S207" i="5"/>
  <c r="T191" i="5"/>
  <c r="V191" i="5"/>
  <c r="U191" i="5"/>
  <c r="R191" i="5"/>
  <c r="W191" i="5"/>
  <c r="S191" i="5"/>
  <c r="T175" i="5"/>
  <c r="V175" i="5"/>
  <c r="U175" i="5"/>
  <c r="R175" i="5"/>
  <c r="S175" i="5"/>
  <c r="W175" i="5"/>
  <c r="T159" i="5"/>
  <c r="V159" i="5"/>
  <c r="U159" i="5"/>
  <c r="R159" i="5"/>
  <c r="W159" i="5"/>
  <c r="S159" i="5"/>
  <c r="T143" i="5"/>
  <c r="V143" i="5"/>
  <c r="U143" i="5"/>
  <c r="R143" i="5"/>
  <c r="W143" i="5"/>
  <c r="S143" i="5"/>
  <c r="T127" i="5"/>
  <c r="V127" i="5"/>
  <c r="U127" i="5"/>
  <c r="R127" i="5"/>
  <c r="W127" i="5"/>
  <c r="S127" i="5"/>
  <c r="T111" i="5"/>
  <c r="V111" i="5"/>
  <c r="U111" i="5"/>
  <c r="R111" i="5"/>
  <c r="W111" i="5"/>
  <c r="S111" i="5"/>
  <c r="T95" i="5"/>
  <c r="V95" i="5"/>
  <c r="U95" i="5"/>
  <c r="R95" i="5"/>
  <c r="S95" i="5"/>
  <c r="W95" i="5"/>
  <c r="T79" i="5"/>
  <c r="V79" i="5"/>
  <c r="U79" i="5"/>
  <c r="R79" i="5"/>
  <c r="W79" i="5"/>
  <c r="S79" i="5"/>
  <c r="T63" i="5"/>
  <c r="V63" i="5"/>
  <c r="U63" i="5"/>
  <c r="R63" i="5"/>
  <c r="W63" i="5"/>
  <c r="S63" i="5"/>
  <c r="T609" i="5"/>
  <c r="S609" i="5"/>
  <c r="W609" i="5"/>
  <c r="R609" i="5"/>
  <c r="U609" i="5"/>
  <c r="V609" i="5"/>
  <c r="T593" i="5"/>
  <c r="S593" i="5"/>
  <c r="W593" i="5"/>
  <c r="R593" i="5"/>
  <c r="U593" i="5"/>
  <c r="V593" i="5"/>
  <c r="T577" i="5"/>
  <c r="S577" i="5"/>
  <c r="W577" i="5"/>
  <c r="R577" i="5"/>
  <c r="U577" i="5"/>
  <c r="V577" i="5"/>
  <c r="T562" i="5"/>
  <c r="U562" i="5"/>
  <c r="S562" i="5"/>
  <c r="R562" i="5"/>
  <c r="W562" i="5"/>
  <c r="V562" i="5"/>
  <c r="T546" i="5"/>
  <c r="U546" i="5"/>
  <c r="S546" i="5"/>
  <c r="R546" i="5"/>
  <c r="W546" i="5"/>
  <c r="V546" i="5"/>
  <c r="T533" i="5"/>
  <c r="S533" i="5"/>
  <c r="R533" i="5"/>
  <c r="W533" i="5"/>
  <c r="U533" i="5"/>
  <c r="V533" i="5"/>
  <c r="T518" i="5"/>
  <c r="U518" i="5"/>
  <c r="S518" i="5"/>
  <c r="R518" i="5"/>
  <c r="W518" i="5"/>
  <c r="V518" i="5"/>
  <c r="T502" i="5"/>
  <c r="U502" i="5"/>
  <c r="S502" i="5"/>
  <c r="R502" i="5"/>
  <c r="W502" i="5"/>
  <c r="V502" i="5"/>
  <c r="T486" i="5"/>
  <c r="U486" i="5"/>
  <c r="S486" i="5"/>
  <c r="R486" i="5"/>
  <c r="W486" i="5"/>
  <c r="V486" i="5"/>
  <c r="T470" i="5"/>
  <c r="U470" i="5"/>
  <c r="S470" i="5"/>
  <c r="R470" i="5"/>
  <c r="W470" i="5"/>
  <c r="V470" i="5"/>
  <c r="T454" i="5"/>
  <c r="U454" i="5"/>
  <c r="S454" i="5"/>
  <c r="R454" i="5"/>
  <c r="W454" i="5"/>
  <c r="V454" i="5"/>
  <c r="T438" i="5"/>
  <c r="U438" i="5"/>
  <c r="S438" i="5"/>
  <c r="R438" i="5"/>
  <c r="W438" i="5"/>
  <c r="V438" i="5"/>
  <c r="T422" i="5"/>
  <c r="U422" i="5"/>
  <c r="S422" i="5"/>
  <c r="R422" i="5"/>
  <c r="W422" i="5"/>
  <c r="V422" i="5"/>
  <c r="T409" i="5"/>
  <c r="S409" i="5"/>
  <c r="R409" i="5"/>
  <c r="W409" i="5"/>
  <c r="U409" i="5"/>
  <c r="V409" i="5"/>
  <c r="T394" i="5"/>
  <c r="U394" i="5"/>
  <c r="S394" i="5"/>
  <c r="R394" i="5"/>
  <c r="W394" i="5"/>
  <c r="V394" i="5"/>
  <c r="T378" i="5"/>
  <c r="U378" i="5"/>
  <c r="S378" i="5"/>
  <c r="R378" i="5"/>
  <c r="W378" i="5"/>
  <c r="V378" i="5"/>
  <c r="T362" i="5"/>
  <c r="U362" i="5"/>
  <c r="S362" i="5"/>
  <c r="R362" i="5"/>
  <c r="V362" i="5"/>
  <c r="W362" i="5"/>
  <c r="T346" i="5"/>
  <c r="U346" i="5"/>
  <c r="S346" i="5"/>
  <c r="R346" i="5"/>
  <c r="W346" i="5"/>
  <c r="V346" i="5"/>
  <c r="T333" i="5"/>
  <c r="S333" i="5"/>
  <c r="W333" i="5"/>
  <c r="R333" i="5"/>
  <c r="U333" i="5"/>
  <c r="V333" i="5"/>
  <c r="T322" i="5"/>
  <c r="U322" i="5"/>
  <c r="S322" i="5"/>
  <c r="R322" i="5"/>
  <c r="W322" i="5"/>
  <c r="V322" i="5"/>
  <c r="T245" i="5"/>
  <c r="S245" i="5"/>
  <c r="W245" i="5"/>
  <c r="R245" i="5"/>
  <c r="U245" i="5"/>
  <c r="V245" i="5"/>
  <c r="T229" i="5"/>
  <c r="S229" i="5"/>
  <c r="W229" i="5"/>
  <c r="R229" i="5"/>
  <c r="U229" i="5"/>
  <c r="V229" i="5"/>
  <c r="T214" i="5"/>
  <c r="U214" i="5"/>
  <c r="S214" i="5"/>
  <c r="R214" i="5"/>
  <c r="V214" i="5"/>
  <c r="W214" i="5"/>
  <c r="T198" i="5"/>
  <c r="U198" i="5"/>
  <c r="S198" i="5"/>
  <c r="R198" i="5"/>
  <c r="W198" i="5"/>
  <c r="V198" i="5"/>
  <c r="T182" i="5"/>
  <c r="U182" i="5"/>
  <c r="S182" i="5"/>
  <c r="R182" i="5"/>
  <c r="V182" i="5"/>
  <c r="W182" i="5"/>
  <c r="T166" i="5"/>
  <c r="U166" i="5"/>
  <c r="S166" i="5"/>
  <c r="R166" i="5"/>
  <c r="W166" i="5"/>
  <c r="V166" i="5"/>
  <c r="T146" i="5"/>
  <c r="U146" i="5"/>
  <c r="S146" i="5"/>
  <c r="R146" i="5"/>
  <c r="W146" i="5"/>
  <c r="V146" i="5"/>
  <c r="T130" i="5"/>
  <c r="U130" i="5"/>
  <c r="S130" i="5"/>
  <c r="R130" i="5"/>
  <c r="W130" i="5"/>
  <c r="V130" i="5"/>
  <c r="T114" i="5"/>
  <c r="U114" i="5"/>
  <c r="S114" i="5"/>
  <c r="R114" i="5"/>
  <c r="W114" i="5"/>
  <c r="V114" i="5"/>
  <c r="T98" i="5"/>
  <c r="U98" i="5"/>
  <c r="S98" i="5"/>
  <c r="R98" i="5"/>
  <c r="W98" i="5"/>
  <c r="V98" i="5"/>
  <c r="T81" i="5"/>
  <c r="S81" i="5"/>
  <c r="W81" i="5"/>
  <c r="R81" i="5"/>
  <c r="U81" i="5"/>
  <c r="V81" i="5"/>
  <c r="T65" i="5"/>
  <c r="S65" i="5"/>
  <c r="R65" i="5"/>
  <c r="W65" i="5"/>
  <c r="U65" i="5"/>
  <c r="V65" i="5"/>
  <c r="T52" i="5"/>
  <c r="W52" i="5"/>
  <c r="R52" i="5"/>
  <c r="S52" i="5"/>
  <c r="U52" i="5"/>
  <c r="T88" i="5"/>
  <c r="W88" i="5"/>
  <c r="R88" i="5"/>
  <c r="V88" i="5"/>
  <c r="S88" i="5"/>
  <c r="U88" i="5"/>
  <c r="T124" i="5"/>
  <c r="W124" i="5"/>
  <c r="R124" i="5"/>
  <c r="V124" i="5"/>
  <c r="S124" i="5"/>
  <c r="U124" i="5"/>
  <c r="T160" i="5"/>
  <c r="W160" i="5"/>
  <c r="R160" i="5"/>
  <c r="V160" i="5"/>
  <c r="S160" i="5"/>
  <c r="U160" i="5"/>
  <c r="T176" i="5"/>
  <c r="W176" i="5"/>
  <c r="R176" i="5"/>
  <c r="V176" i="5"/>
  <c r="S176" i="5"/>
  <c r="U176" i="5"/>
  <c r="T224" i="5"/>
  <c r="W224" i="5"/>
  <c r="R224" i="5"/>
  <c r="V224" i="5"/>
  <c r="S224" i="5"/>
  <c r="U224" i="5"/>
  <c r="T240" i="5"/>
  <c r="W240" i="5"/>
  <c r="R240" i="5"/>
  <c r="V240" i="5"/>
  <c r="S240" i="5"/>
  <c r="U240" i="5"/>
  <c r="T256" i="5"/>
  <c r="W256" i="5"/>
  <c r="R256" i="5"/>
  <c r="V256" i="5"/>
  <c r="S256" i="5"/>
  <c r="U256" i="5"/>
  <c r="T272" i="5"/>
  <c r="W272" i="5"/>
  <c r="R272" i="5"/>
  <c r="V272" i="5"/>
  <c r="S272" i="5"/>
  <c r="U272" i="5"/>
  <c r="T300" i="5"/>
  <c r="W300" i="5"/>
  <c r="R300" i="5"/>
  <c r="V300" i="5"/>
  <c r="S300" i="5"/>
  <c r="U300" i="5"/>
  <c r="T360" i="5"/>
  <c r="W360" i="5"/>
  <c r="R360" i="5"/>
  <c r="V360" i="5"/>
  <c r="S360" i="5"/>
  <c r="U360" i="5"/>
  <c r="T392" i="5"/>
  <c r="W392" i="5"/>
  <c r="R392" i="5"/>
  <c r="V392" i="5"/>
  <c r="S392" i="5"/>
  <c r="U392" i="5"/>
  <c r="T436" i="5"/>
  <c r="W436" i="5"/>
  <c r="R436" i="5"/>
  <c r="V436" i="5"/>
  <c r="S436" i="5"/>
  <c r="U436" i="5"/>
  <c r="T452" i="5"/>
  <c r="W452" i="5"/>
  <c r="R452" i="5"/>
  <c r="V452" i="5"/>
  <c r="S452" i="5"/>
  <c r="U452" i="5"/>
  <c r="T476" i="5"/>
  <c r="W476" i="5"/>
  <c r="R476" i="5"/>
  <c r="V476" i="5"/>
  <c r="S476" i="5"/>
  <c r="U476" i="5"/>
  <c r="T520" i="5"/>
  <c r="W520" i="5"/>
  <c r="R520" i="5"/>
  <c r="V520" i="5"/>
  <c r="S520" i="5"/>
  <c r="U520" i="5"/>
  <c r="T556" i="5"/>
  <c r="W556" i="5"/>
  <c r="R556" i="5"/>
  <c r="V556" i="5"/>
  <c r="S556" i="5"/>
  <c r="U556" i="5"/>
  <c r="T580" i="5"/>
  <c r="W580" i="5"/>
  <c r="R580" i="5"/>
  <c r="V580" i="5"/>
  <c r="S580" i="5"/>
  <c r="U580" i="5"/>
  <c r="T604" i="5"/>
  <c r="W604" i="5"/>
  <c r="R604" i="5"/>
  <c r="V604" i="5"/>
  <c r="S604" i="5"/>
  <c r="U604" i="5"/>
  <c r="T64" i="5"/>
  <c r="W64" i="5"/>
  <c r="R64" i="5"/>
  <c r="V64" i="5"/>
  <c r="S64" i="5"/>
  <c r="U64" i="5"/>
  <c r="T92" i="5"/>
  <c r="W92" i="5"/>
  <c r="R92" i="5"/>
  <c r="V92" i="5"/>
  <c r="S92" i="5"/>
  <c r="U92" i="5"/>
  <c r="T120" i="5"/>
  <c r="W120" i="5"/>
  <c r="R120" i="5"/>
  <c r="V120" i="5"/>
  <c r="S120" i="5"/>
  <c r="U120" i="5"/>
  <c r="T148" i="5"/>
  <c r="W148" i="5"/>
  <c r="R148" i="5"/>
  <c r="V148" i="5"/>
  <c r="S148" i="5"/>
  <c r="U148" i="5"/>
  <c r="T192" i="5"/>
  <c r="W192" i="5"/>
  <c r="R192" i="5"/>
  <c r="V192" i="5"/>
  <c r="S192" i="5"/>
  <c r="U192" i="5"/>
  <c r="T216" i="5"/>
  <c r="W216" i="5"/>
  <c r="R216" i="5"/>
  <c r="V216" i="5"/>
  <c r="S216" i="5"/>
  <c r="U216" i="5"/>
  <c r="T296" i="5"/>
  <c r="W296" i="5"/>
  <c r="R296" i="5"/>
  <c r="V296" i="5"/>
  <c r="S296" i="5"/>
  <c r="U296" i="5"/>
  <c r="T320" i="5"/>
  <c r="W320" i="5"/>
  <c r="R320" i="5"/>
  <c r="V320" i="5"/>
  <c r="S320" i="5"/>
  <c r="U320" i="5"/>
  <c r="T340" i="5"/>
  <c r="W340" i="5"/>
  <c r="R340" i="5"/>
  <c r="V340" i="5"/>
  <c r="S340" i="5"/>
  <c r="U340" i="5"/>
  <c r="T372" i="5"/>
  <c r="W372" i="5"/>
  <c r="R372" i="5"/>
  <c r="V372" i="5"/>
  <c r="S372" i="5"/>
  <c r="U372" i="5"/>
  <c r="T396" i="5"/>
  <c r="W396" i="5"/>
  <c r="R396" i="5"/>
  <c r="V396" i="5"/>
  <c r="S396" i="5"/>
  <c r="U396" i="5"/>
  <c r="T412" i="5"/>
  <c r="W412" i="5"/>
  <c r="R412" i="5"/>
  <c r="V412" i="5"/>
  <c r="S412" i="5"/>
  <c r="U412" i="5"/>
  <c r="T472" i="5"/>
  <c r="W472" i="5"/>
  <c r="R472" i="5"/>
  <c r="V472" i="5"/>
  <c r="S472" i="5"/>
  <c r="U472" i="5"/>
  <c r="T496" i="5"/>
  <c r="W496" i="5"/>
  <c r="R496" i="5"/>
  <c r="V496" i="5"/>
  <c r="S496" i="5"/>
  <c r="U496" i="5"/>
  <c r="T524" i="5"/>
  <c r="W524" i="5"/>
  <c r="R524" i="5"/>
  <c r="V524" i="5"/>
  <c r="S524" i="5"/>
  <c r="U524" i="5"/>
  <c r="T552" i="5"/>
  <c r="W552" i="5"/>
  <c r="R552" i="5"/>
  <c r="V552" i="5"/>
  <c r="S552" i="5"/>
  <c r="U552" i="5"/>
  <c r="T600" i="5"/>
  <c r="W600" i="5"/>
  <c r="R600" i="5"/>
  <c r="V600" i="5"/>
  <c r="S600" i="5"/>
  <c r="U600" i="5"/>
  <c r="T606" i="5"/>
  <c r="U606" i="5"/>
  <c r="S606" i="5"/>
  <c r="R606" i="5"/>
  <c r="V606" i="5"/>
  <c r="W606" i="5"/>
  <c r="T589" i="5"/>
  <c r="S589" i="5"/>
  <c r="R589" i="5"/>
  <c r="W589" i="5"/>
  <c r="U589" i="5"/>
  <c r="V589" i="5"/>
  <c r="T573" i="5"/>
  <c r="S573" i="5"/>
  <c r="W573" i="5"/>
  <c r="R573" i="5"/>
  <c r="U573" i="5"/>
  <c r="V573" i="5"/>
  <c r="T557" i="5"/>
  <c r="S557" i="5"/>
  <c r="W557" i="5"/>
  <c r="R557" i="5"/>
  <c r="U557" i="5"/>
  <c r="V557" i="5"/>
  <c r="T538" i="5"/>
  <c r="U538" i="5"/>
  <c r="S538" i="5"/>
  <c r="R538" i="5"/>
  <c r="W538" i="5"/>
  <c r="V538" i="5"/>
  <c r="T522" i="5"/>
  <c r="U522" i="5"/>
  <c r="S522" i="5"/>
  <c r="R522" i="5"/>
  <c r="W522" i="5"/>
  <c r="V522" i="5"/>
  <c r="T505" i="5"/>
  <c r="S505" i="5"/>
  <c r="W505" i="5"/>
  <c r="R505" i="5"/>
  <c r="U505" i="5"/>
  <c r="V505" i="5"/>
  <c r="T489" i="5"/>
  <c r="S489" i="5"/>
  <c r="W489" i="5"/>
  <c r="R489" i="5"/>
  <c r="U489" i="5"/>
  <c r="V489" i="5"/>
  <c r="T473" i="5"/>
  <c r="S473" i="5"/>
  <c r="W473" i="5"/>
  <c r="R473" i="5"/>
  <c r="U473" i="5"/>
  <c r="V473" i="5"/>
  <c r="T457" i="5"/>
  <c r="S457" i="5"/>
  <c r="W457" i="5"/>
  <c r="R457" i="5"/>
  <c r="U457" i="5"/>
  <c r="V457" i="5"/>
  <c r="T441" i="5"/>
  <c r="S441" i="5"/>
  <c r="W441" i="5"/>
  <c r="R441" i="5"/>
  <c r="U441" i="5"/>
  <c r="V441" i="5"/>
  <c r="T425" i="5"/>
  <c r="S425" i="5"/>
  <c r="W425" i="5"/>
  <c r="R425" i="5"/>
  <c r="U425" i="5"/>
  <c r="V425" i="5"/>
  <c r="T406" i="5"/>
  <c r="U406" i="5"/>
  <c r="S406" i="5"/>
  <c r="R406" i="5"/>
  <c r="W406" i="5"/>
  <c r="V406" i="5"/>
  <c r="T389" i="5"/>
  <c r="S389" i="5"/>
  <c r="W389" i="5"/>
  <c r="R389" i="5"/>
  <c r="U389" i="5"/>
  <c r="V389" i="5"/>
  <c r="T373" i="5"/>
  <c r="S373" i="5"/>
  <c r="R373" i="5"/>
  <c r="W373" i="5"/>
  <c r="U373" i="5"/>
  <c r="V373" i="5"/>
  <c r="T357" i="5"/>
  <c r="S357" i="5"/>
  <c r="W357" i="5"/>
  <c r="R357" i="5"/>
  <c r="U357" i="5"/>
  <c r="V357" i="5"/>
  <c r="T338" i="5"/>
  <c r="U338" i="5"/>
  <c r="S338" i="5"/>
  <c r="R338" i="5"/>
  <c r="W338" i="5"/>
  <c r="V338" i="5"/>
  <c r="T314" i="5"/>
  <c r="U314" i="5"/>
  <c r="S314" i="5"/>
  <c r="R314" i="5"/>
  <c r="W314" i="5"/>
  <c r="V314" i="5"/>
  <c r="T306" i="5"/>
  <c r="U306" i="5"/>
  <c r="S306" i="5"/>
  <c r="R306" i="5"/>
  <c r="W306" i="5"/>
  <c r="V306" i="5"/>
  <c r="T298" i="5"/>
  <c r="U298" i="5"/>
  <c r="S298" i="5"/>
  <c r="R298" i="5"/>
  <c r="W298" i="5"/>
  <c r="V298" i="5"/>
  <c r="T290" i="5"/>
  <c r="U290" i="5"/>
  <c r="S290" i="5"/>
  <c r="R290" i="5"/>
  <c r="W290" i="5"/>
  <c r="V290" i="5"/>
  <c r="T282" i="5"/>
  <c r="U282" i="5"/>
  <c r="S282" i="5"/>
  <c r="R282" i="5"/>
  <c r="W282" i="5"/>
  <c r="V282" i="5"/>
  <c r="T274" i="5"/>
  <c r="U274" i="5"/>
  <c r="S274" i="5"/>
  <c r="R274" i="5"/>
  <c r="W274" i="5"/>
  <c r="V274" i="5"/>
  <c r="T266" i="5"/>
  <c r="U266" i="5"/>
  <c r="S266" i="5"/>
  <c r="R266" i="5"/>
  <c r="W266" i="5"/>
  <c r="V266" i="5"/>
  <c r="T258" i="5"/>
  <c r="U258" i="5"/>
  <c r="S258" i="5"/>
  <c r="R258" i="5"/>
  <c r="W258" i="5"/>
  <c r="V258" i="5"/>
  <c r="T250" i="5"/>
  <c r="U250" i="5"/>
  <c r="S250" i="5"/>
  <c r="R250" i="5"/>
  <c r="W250" i="5"/>
  <c r="V250" i="5"/>
  <c r="T233" i="5"/>
  <c r="S233" i="5"/>
  <c r="W233" i="5"/>
  <c r="R233" i="5"/>
  <c r="U233" i="5"/>
  <c r="V233" i="5"/>
  <c r="T217" i="5"/>
  <c r="S217" i="5"/>
  <c r="R217" i="5"/>
  <c r="W217" i="5"/>
  <c r="U217" i="5"/>
  <c r="V217" i="5"/>
  <c r="T201" i="5"/>
  <c r="S201" i="5"/>
  <c r="W201" i="5"/>
  <c r="R201" i="5"/>
  <c r="U201" i="5"/>
  <c r="V201" i="5"/>
  <c r="T185" i="5"/>
  <c r="S185" i="5"/>
  <c r="W185" i="5"/>
  <c r="R185" i="5"/>
  <c r="U185" i="5"/>
  <c r="V185" i="5"/>
  <c r="T169" i="5"/>
  <c r="S169" i="5"/>
  <c r="W169" i="5"/>
  <c r="R169" i="5"/>
  <c r="U169" i="5"/>
  <c r="V169" i="5"/>
  <c r="T153" i="5"/>
  <c r="S153" i="5"/>
  <c r="W153" i="5"/>
  <c r="R153" i="5"/>
  <c r="U153" i="5"/>
  <c r="V153" i="5"/>
  <c r="T141" i="5"/>
  <c r="S141" i="5"/>
  <c r="W141" i="5"/>
  <c r="R141" i="5"/>
  <c r="U141" i="5"/>
  <c r="V141" i="5"/>
  <c r="T125" i="5"/>
  <c r="S125" i="5"/>
  <c r="R125" i="5"/>
  <c r="W125" i="5"/>
  <c r="U125" i="5"/>
  <c r="V125" i="5"/>
  <c r="T109" i="5"/>
  <c r="S109" i="5"/>
  <c r="R109" i="5"/>
  <c r="W109" i="5"/>
  <c r="U109" i="5"/>
  <c r="V109" i="5"/>
  <c r="T94" i="5"/>
  <c r="U94" i="5"/>
  <c r="S94" i="5"/>
  <c r="R94" i="5"/>
  <c r="W94" i="5"/>
  <c r="V94" i="5"/>
  <c r="T78" i="5"/>
  <c r="U78" i="5"/>
  <c r="S78" i="5"/>
  <c r="R78" i="5"/>
  <c r="M6" i="5"/>
  <c r="W78" i="5"/>
  <c r="V78" i="5"/>
  <c r="T61" i="5"/>
  <c r="S61" i="5"/>
  <c r="W61" i="5"/>
  <c r="R61" i="5"/>
  <c r="U61" i="5"/>
  <c r="V61" i="5"/>
  <c r="T615" i="5"/>
  <c r="V615" i="5"/>
  <c r="U615" i="5"/>
  <c r="R615" i="5"/>
  <c r="S615" i="5"/>
  <c r="W615" i="5"/>
  <c r="T583" i="5"/>
  <c r="V583" i="5"/>
  <c r="U583" i="5"/>
  <c r="R583" i="5"/>
  <c r="W583" i="5"/>
  <c r="S583" i="5"/>
  <c r="T551" i="5"/>
  <c r="V551" i="5"/>
  <c r="U551" i="5"/>
  <c r="R551" i="5"/>
  <c r="W551" i="5"/>
  <c r="S551" i="5"/>
  <c r="T519" i="5"/>
  <c r="V519" i="5"/>
  <c r="U519" i="5"/>
  <c r="R519" i="5"/>
  <c r="S519" i="5"/>
  <c r="W519" i="5"/>
  <c r="T487" i="5"/>
  <c r="V487" i="5"/>
  <c r="U487" i="5"/>
  <c r="R487" i="5"/>
  <c r="W487" i="5"/>
  <c r="S487" i="5"/>
  <c r="T455" i="5"/>
  <c r="V455" i="5"/>
  <c r="U455" i="5"/>
  <c r="R455" i="5"/>
  <c r="S455" i="5"/>
  <c r="W455" i="5"/>
  <c r="T423" i="5"/>
  <c r="V423" i="5"/>
  <c r="U423" i="5"/>
  <c r="R423" i="5"/>
  <c r="S423" i="5"/>
  <c r="W423" i="5"/>
  <c r="T391" i="5"/>
  <c r="V391" i="5"/>
  <c r="U391" i="5"/>
  <c r="R391" i="5"/>
  <c r="W391" i="5"/>
  <c r="S391" i="5"/>
  <c r="T359" i="5"/>
  <c r="V359" i="5"/>
  <c r="U359" i="5"/>
  <c r="R359" i="5"/>
  <c r="W359" i="5"/>
  <c r="S359" i="5"/>
  <c r="T327" i="5"/>
  <c r="V327" i="5"/>
  <c r="U327" i="5"/>
  <c r="R327" i="5"/>
  <c r="W327" i="5"/>
  <c r="S327" i="5"/>
  <c r="T295" i="5"/>
  <c r="V295" i="5"/>
  <c r="M9" i="5"/>
  <c r="U295" i="5"/>
  <c r="R295" i="5"/>
  <c r="S295" i="5"/>
  <c r="W295" i="5"/>
  <c r="T263" i="5"/>
  <c r="V263" i="5"/>
  <c r="U263" i="5"/>
  <c r="R263" i="5"/>
  <c r="S263" i="5"/>
  <c r="W263" i="5"/>
  <c r="T231" i="5"/>
  <c r="V231" i="5"/>
  <c r="U231" i="5"/>
  <c r="R231" i="5"/>
  <c r="W231" i="5"/>
  <c r="S231" i="5"/>
  <c r="T199" i="5"/>
  <c r="V199" i="5"/>
  <c r="U199" i="5"/>
  <c r="R199" i="5"/>
  <c r="W199" i="5"/>
  <c r="S199" i="5"/>
  <c r="T167" i="5"/>
  <c r="V167" i="5"/>
  <c r="U167" i="5"/>
  <c r="R167" i="5"/>
  <c r="W167" i="5"/>
  <c r="S167" i="5"/>
  <c r="T135" i="5"/>
  <c r="V135" i="5"/>
  <c r="U135" i="5"/>
  <c r="R135" i="5"/>
  <c r="W135" i="5"/>
  <c r="S135" i="5"/>
  <c r="T103" i="5"/>
  <c r="V103" i="5"/>
  <c r="U103" i="5"/>
  <c r="R103" i="5"/>
  <c r="S103" i="5"/>
  <c r="W103" i="5"/>
  <c r="T71" i="5"/>
  <c r="V71" i="5"/>
  <c r="U71" i="5"/>
  <c r="R71" i="5"/>
  <c r="S71" i="5"/>
  <c r="W71" i="5"/>
  <c r="T585" i="5"/>
  <c r="S585" i="5"/>
  <c r="W585" i="5"/>
  <c r="R585" i="5"/>
  <c r="U585" i="5"/>
  <c r="V585" i="5"/>
  <c r="T554" i="5"/>
  <c r="U554" i="5"/>
  <c r="S554" i="5"/>
  <c r="R554" i="5"/>
  <c r="V554" i="5"/>
  <c r="W554" i="5"/>
  <c r="T525" i="5"/>
  <c r="S525" i="5"/>
  <c r="R525" i="5"/>
  <c r="W525" i="5"/>
  <c r="U525" i="5"/>
  <c r="V525" i="5"/>
  <c r="T494" i="5"/>
  <c r="U494" i="5"/>
  <c r="S494" i="5"/>
  <c r="R494" i="5"/>
  <c r="W494" i="5"/>
  <c r="V494" i="5"/>
  <c r="T462" i="5"/>
  <c r="U462" i="5"/>
  <c r="S462" i="5"/>
  <c r="R462" i="5"/>
  <c r="W462" i="5"/>
  <c r="V462" i="5"/>
  <c r="T430" i="5"/>
  <c r="U430" i="5"/>
  <c r="S430" i="5"/>
  <c r="R430" i="5"/>
  <c r="W430" i="5"/>
  <c r="V430" i="5"/>
  <c r="T401" i="5"/>
  <c r="S401" i="5"/>
  <c r="W401" i="5"/>
  <c r="R401" i="5"/>
  <c r="U401" i="5"/>
  <c r="V401" i="5"/>
  <c r="T370" i="5"/>
  <c r="U370" i="5"/>
  <c r="S370" i="5"/>
  <c r="R370" i="5"/>
  <c r="W370" i="5"/>
  <c r="V370" i="5"/>
  <c r="T341" i="5"/>
  <c r="S341" i="5"/>
  <c r="W341" i="5"/>
  <c r="R341" i="5"/>
  <c r="U341" i="5"/>
  <c r="V341" i="5"/>
  <c r="T318" i="5"/>
  <c r="U318" i="5"/>
  <c r="S318" i="5"/>
  <c r="R318" i="5"/>
  <c r="W318" i="5"/>
  <c r="V318" i="5"/>
  <c r="T222" i="5"/>
  <c r="U222" i="5"/>
  <c r="S222" i="5"/>
  <c r="R222" i="5"/>
  <c r="W222" i="5"/>
  <c r="V222" i="5"/>
  <c r="T190" i="5"/>
  <c r="U190" i="5"/>
  <c r="S190" i="5"/>
  <c r="R190" i="5"/>
  <c r="V190" i="5"/>
  <c r="W190" i="5"/>
  <c r="T158" i="5"/>
  <c r="U158" i="5"/>
  <c r="S158" i="5"/>
  <c r="R158" i="5"/>
  <c r="W158" i="5"/>
  <c r="V158" i="5"/>
  <c r="T122" i="5"/>
  <c r="U122" i="5"/>
  <c r="S122" i="5"/>
  <c r="R122" i="5"/>
  <c r="W122" i="5"/>
  <c r="V122" i="5"/>
  <c r="T89" i="5"/>
  <c r="S89" i="5"/>
  <c r="W89" i="5"/>
  <c r="R89" i="5"/>
  <c r="U89" i="5"/>
  <c r="V89" i="5"/>
  <c r="T58" i="5"/>
  <c r="U58" i="5"/>
  <c r="S58" i="5"/>
  <c r="R58" i="5"/>
  <c r="W58" i="5"/>
  <c r="V58" i="5"/>
  <c r="T104" i="5"/>
  <c r="W104" i="5"/>
  <c r="R104" i="5"/>
  <c r="V104" i="5"/>
  <c r="S104" i="5"/>
  <c r="U104" i="5"/>
  <c r="T168" i="5"/>
  <c r="W168" i="5"/>
  <c r="R168" i="5"/>
  <c r="V168" i="5"/>
  <c r="S168" i="5"/>
  <c r="U168" i="5"/>
  <c r="T232" i="5"/>
  <c r="W232" i="5"/>
  <c r="R232" i="5"/>
  <c r="V232" i="5"/>
  <c r="S232" i="5"/>
  <c r="U232" i="5"/>
  <c r="T264" i="5"/>
  <c r="W264" i="5"/>
  <c r="R264" i="5"/>
  <c r="V264" i="5"/>
  <c r="S264" i="5"/>
  <c r="U264" i="5"/>
  <c r="T336" i="5"/>
  <c r="W336" i="5"/>
  <c r="R336" i="5"/>
  <c r="V336" i="5"/>
  <c r="S336" i="5"/>
  <c r="U336" i="5"/>
  <c r="T428" i="5"/>
  <c r="W428" i="5"/>
  <c r="R428" i="5"/>
  <c r="V428" i="5"/>
  <c r="S428" i="5"/>
  <c r="U428" i="5"/>
  <c r="T460" i="5"/>
  <c r="W460" i="5"/>
  <c r="R460" i="5"/>
  <c r="V460" i="5"/>
  <c r="S460" i="5"/>
  <c r="U460" i="5"/>
  <c r="T540" i="5"/>
  <c r="W540" i="5"/>
  <c r="R540" i="5"/>
  <c r="V540" i="5"/>
  <c r="S540" i="5"/>
  <c r="U540" i="5"/>
  <c r="T588" i="5"/>
  <c r="W588" i="5"/>
  <c r="R588" i="5"/>
  <c r="V588" i="5"/>
  <c r="S588" i="5"/>
  <c r="U588" i="5"/>
  <c r="T108" i="5"/>
  <c r="W108" i="5"/>
  <c r="R108" i="5"/>
  <c r="V108" i="5"/>
  <c r="S108" i="5"/>
  <c r="U108" i="5"/>
  <c r="T184" i="5"/>
  <c r="W184" i="5"/>
  <c r="R184" i="5"/>
  <c r="V184" i="5"/>
  <c r="S184" i="5"/>
  <c r="U184" i="5"/>
  <c r="T280" i="5"/>
  <c r="W280" i="5"/>
  <c r="R280" i="5"/>
  <c r="V280" i="5"/>
  <c r="S280" i="5"/>
  <c r="U280" i="5"/>
  <c r="T328" i="5"/>
  <c r="W328" i="5"/>
  <c r="R328" i="5"/>
  <c r="V328" i="5"/>
  <c r="S328" i="5"/>
  <c r="U328" i="5"/>
  <c r="T384" i="5"/>
  <c r="W384" i="5"/>
  <c r="R384" i="5"/>
  <c r="V384" i="5"/>
  <c r="S384" i="5"/>
  <c r="U384" i="5"/>
  <c r="T420" i="5"/>
  <c r="W420" i="5"/>
  <c r="R420" i="5"/>
  <c r="V420" i="5"/>
  <c r="S420" i="5"/>
  <c r="U420" i="5"/>
  <c r="T512" i="5"/>
  <c r="W512" i="5"/>
  <c r="R512" i="5"/>
  <c r="V512" i="5"/>
  <c r="S512" i="5"/>
  <c r="U512" i="5"/>
  <c r="T568" i="5"/>
  <c r="W568" i="5"/>
  <c r="R568" i="5"/>
  <c r="V568" i="5"/>
  <c r="S568" i="5"/>
  <c r="U568" i="5"/>
  <c r="T614" i="5"/>
  <c r="U614" i="5"/>
  <c r="S614" i="5"/>
  <c r="R614" i="5"/>
  <c r="V614" i="5"/>
  <c r="W614" i="5"/>
  <c r="T582" i="5"/>
  <c r="U582" i="5"/>
  <c r="S582" i="5"/>
  <c r="R582" i="5"/>
  <c r="W582" i="5"/>
  <c r="V582" i="5"/>
  <c r="T549" i="5"/>
  <c r="S549" i="5"/>
  <c r="R549" i="5"/>
  <c r="W549" i="5"/>
  <c r="U549" i="5"/>
  <c r="V549" i="5"/>
  <c r="T513" i="5"/>
  <c r="S513" i="5"/>
  <c r="R513" i="5"/>
  <c r="W513" i="5"/>
  <c r="U513" i="5"/>
  <c r="V513" i="5"/>
  <c r="T481" i="5"/>
  <c r="S481" i="5"/>
  <c r="W481" i="5"/>
  <c r="R481" i="5"/>
  <c r="U481" i="5"/>
  <c r="V481" i="5"/>
  <c r="T449" i="5"/>
  <c r="S449" i="5"/>
  <c r="W449" i="5"/>
  <c r="R449" i="5"/>
  <c r="U449" i="5"/>
  <c r="V449" i="5"/>
  <c r="T414" i="5"/>
  <c r="U414" i="5"/>
  <c r="S414" i="5"/>
  <c r="R414" i="5"/>
  <c r="W414" i="5"/>
  <c r="V414" i="5"/>
  <c r="T381" i="5"/>
  <c r="S381" i="5"/>
  <c r="W381" i="5"/>
  <c r="R381" i="5"/>
  <c r="U381" i="5"/>
  <c r="V381" i="5"/>
  <c r="T349" i="5"/>
  <c r="S349" i="5"/>
  <c r="W349" i="5"/>
  <c r="R349" i="5"/>
  <c r="U349" i="5"/>
  <c r="V349" i="5"/>
  <c r="T310" i="5"/>
  <c r="U310" i="5"/>
  <c r="S310" i="5"/>
  <c r="R310" i="5"/>
  <c r="V310" i="5"/>
  <c r="W310" i="5"/>
  <c r="T294" i="5"/>
  <c r="U294" i="5"/>
  <c r="S294" i="5"/>
  <c r="R294" i="5"/>
  <c r="W294" i="5"/>
  <c r="V294" i="5"/>
  <c r="T278" i="5"/>
  <c r="U278" i="5"/>
  <c r="S278" i="5"/>
  <c r="R278" i="5"/>
  <c r="W278" i="5"/>
  <c r="V278" i="5"/>
  <c r="T262" i="5"/>
  <c r="U262" i="5"/>
  <c r="S262" i="5"/>
  <c r="R262" i="5"/>
  <c r="W262" i="5"/>
  <c r="V262" i="5"/>
  <c r="T242" i="5"/>
  <c r="U242" i="5"/>
  <c r="S242" i="5"/>
  <c r="R242" i="5"/>
  <c r="W242" i="5"/>
  <c r="V242" i="5"/>
  <c r="T209" i="5"/>
  <c r="S209" i="5"/>
  <c r="W209" i="5"/>
  <c r="R209" i="5"/>
  <c r="U209" i="5"/>
  <c r="V209" i="5"/>
  <c r="T177" i="5"/>
  <c r="S177" i="5"/>
  <c r="W177" i="5"/>
  <c r="R177" i="5"/>
  <c r="U177" i="5"/>
  <c r="V177" i="5"/>
  <c r="T149" i="5"/>
  <c r="S149" i="5"/>
  <c r="R149" i="5"/>
  <c r="W149" i="5"/>
  <c r="U149" i="5"/>
  <c r="V149" i="5"/>
  <c r="T117" i="5"/>
  <c r="S117" i="5"/>
  <c r="W117" i="5"/>
  <c r="R117" i="5"/>
  <c r="U117" i="5"/>
  <c r="V117" i="5"/>
  <c r="T86" i="5"/>
  <c r="U86" i="5"/>
  <c r="S86" i="5"/>
  <c r="R86" i="5"/>
  <c r="V86" i="5"/>
  <c r="W86" i="5"/>
  <c r="T53" i="5"/>
  <c r="S53" i="5"/>
  <c r="W53" i="5"/>
  <c r="R53" i="5"/>
  <c r="U53" i="5"/>
  <c r="V53" i="5"/>
  <c r="T611" i="5"/>
  <c r="V611" i="5"/>
  <c r="U611" i="5"/>
  <c r="R611" i="5"/>
  <c r="S611" i="5"/>
  <c r="W611" i="5"/>
  <c r="T579" i="5"/>
  <c r="V579" i="5"/>
  <c r="U579" i="5"/>
  <c r="R579" i="5"/>
  <c r="W579" i="5"/>
  <c r="S579" i="5"/>
  <c r="T547" i="5"/>
  <c r="V547" i="5"/>
  <c r="U547" i="5"/>
  <c r="R547" i="5"/>
  <c r="S547" i="5"/>
  <c r="W547" i="5"/>
  <c r="T515" i="5"/>
  <c r="V515" i="5"/>
  <c r="U515" i="5"/>
  <c r="R515" i="5"/>
  <c r="W515" i="5"/>
  <c r="S515" i="5"/>
  <c r="T483" i="5"/>
  <c r="V483" i="5"/>
  <c r="U483" i="5"/>
  <c r="R483" i="5"/>
  <c r="W483" i="5"/>
  <c r="S483" i="5"/>
  <c r="T451" i="5"/>
  <c r="V451" i="5"/>
  <c r="U451" i="5"/>
  <c r="R451" i="5"/>
  <c r="S451" i="5"/>
  <c r="W451" i="5"/>
  <c r="T419" i="5"/>
  <c r="V419" i="5"/>
  <c r="U419" i="5"/>
  <c r="R419" i="5"/>
  <c r="W419" i="5"/>
  <c r="S419" i="5"/>
  <c r="T387" i="5"/>
  <c r="V387" i="5"/>
  <c r="U387" i="5"/>
  <c r="R387" i="5"/>
  <c r="W387" i="5"/>
  <c r="S387" i="5"/>
  <c r="T355" i="5"/>
  <c r="V355" i="5"/>
  <c r="U355" i="5"/>
  <c r="R355" i="5"/>
  <c r="S355" i="5"/>
  <c r="W355" i="5"/>
  <c r="T323" i="5"/>
  <c r="V323" i="5"/>
  <c r="U323" i="5"/>
  <c r="R323" i="5"/>
  <c r="W323" i="5"/>
  <c r="S323" i="5"/>
  <c r="T291" i="5"/>
  <c r="V291" i="5"/>
  <c r="U291" i="5"/>
  <c r="R291" i="5"/>
  <c r="S291" i="5"/>
  <c r="W291" i="5"/>
  <c r="T259" i="5"/>
  <c r="V259" i="5"/>
  <c r="U259" i="5"/>
  <c r="R259" i="5"/>
  <c r="S259" i="5"/>
  <c r="W259" i="5"/>
  <c r="T227" i="5"/>
  <c r="V227" i="5"/>
  <c r="U227" i="5"/>
  <c r="R227" i="5"/>
  <c r="W227" i="5"/>
  <c r="S227" i="5"/>
  <c r="T195" i="5"/>
  <c r="V195" i="5"/>
  <c r="U195" i="5"/>
  <c r="R195" i="5"/>
  <c r="W195" i="5"/>
  <c r="S195" i="5"/>
  <c r="T163" i="5"/>
  <c r="V163" i="5"/>
  <c r="U163" i="5"/>
  <c r="R163" i="5"/>
  <c r="W163" i="5"/>
  <c r="S163" i="5"/>
  <c r="T131" i="5"/>
  <c r="V131" i="5"/>
  <c r="U131" i="5"/>
  <c r="R131" i="5"/>
  <c r="W131" i="5"/>
  <c r="S131" i="5"/>
  <c r="T99" i="5"/>
  <c r="V99" i="5"/>
  <c r="U99" i="5"/>
  <c r="R99" i="5"/>
  <c r="W99" i="5"/>
  <c r="S99" i="5"/>
  <c r="T67" i="5"/>
  <c r="V67" i="5"/>
  <c r="U67" i="5"/>
  <c r="R67" i="5"/>
  <c r="W67" i="5"/>
  <c r="S67" i="5"/>
  <c r="T597" i="5"/>
  <c r="S597" i="5"/>
  <c r="W597" i="5"/>
  <c r="R597" i="5"/>
  <c r="U597" i="5"/>
  <c r="V597" i="5"/>
  <c r="T566" i="5"/>
  <c r="U566" i="5"/>
  <c r="S566" i="5"/>
  <c r="R566" i="5"/>
  <c r="W566" i="5"/>
  <c r="V566" i="5"/>
  <c r="T537" i="5"/>
  <c r="S537" i="5"/>
  <c r="W537" i="5"/>
  <c r="R537" i="5"/>
  <c r="U537" i="5"/>
  <c r="V537" i="5"/>
  <c r="T506" i="5"/>
  <c r="U506" i="5"/>
  <c r="S506" i="5"/>
  <c r="R506" i="5"/>
  <c r="W506" i="5"/>
  <c r="V506" i="5"/>
  <c r="T474" i="5"/>
  <c r="U474" i="5"/>
  <c r="S474" i="5"/>
  <c r="R474" i="5"/>
  <c r="V474" i="5"/>
  <c r="W474" i="5"/>
  <c r="T442" i="5"/>
  <c r="U442" i="5"/>
  <c r="S442" i="5"/>
  <c r="R442" i="5"/>
  <c r="W442" i="5"/>
  <c r="V442" i="5"/>
  <c r="T413" i="5"/>
  <c r="S413" i="5"/>
  <c r="W413" i="5"/>
  <c r="R413" i="5"/>
  <c r="U413" i="5"/>
  <c r="V413" i="5"/>
  <c r="T382" i="5"/>
  <c r="U382" i="5"/>
  <c r="S382" i="5"/>
  <c r="R382" i="5"/>
  <c r="W382" i="5"/>
  <c r="V382" i="5"/>
  <c r="T350" i="5"/>
  <c r="U350" i="5"/>
  <c r="S350" i="5"/>
  <c r="R350" i="5"/>
  <c r="W350" i="5"/>
  <c r="V350" i="5"/>
  <c r="T325" i="5"/>
  <c r="S325" i="5"/>
  <c r="W325" i="5"/>
  <c r="R325" i="5"/>
  <c r="U325" i="5"/>
  <c r="V325" i="5"/>
  <c r="T234" i="5"/>
  <c r="U234" i="5"/>
  <c r="S234" i="5"/>
  <c r="R234" i="5"/>
  <c r="W234" i="5"/>
  <c r="V234" i="5"/>
  <c r="T202" i="5"/>
  <c r="U202" i="5"/>
  <c r="S202" i="5"/>
  <c r="R202" i="5"/>
  <c r="W202" i="5"/>
  <c r="V202" i="5"/>
  <c r="T170" i="5"/>
  <c r="U170" i="5"/>
  <c r="S170" i="5"/>
  <c r="R170" i="5"/>
  <c r="W170" i="5"/>
  <c r="V170" i="5"/>
  <c r="T134" i="5"/>
  <c r="U134" i="5"/>
  <c r="S134" i="5"/>
  <c r="R134" i="5"/>
  <c r="V134" i="5"/>
  <c r="W134" i="5"/>
  <c r="T102" i="5"/>
  <c r="U102" i="5"/>
  <c r="S102" i="5"/>
  <c r="R102" i="5"/>
  <c r="W102" i="5"/>
  <c r="V102" i="5"/>
  <c r="T69" i="5"/>
  <c r="S69" i="5"/>
  <c r="W69" i="5"/>
  <c r="R69" i="5"/>
  <c r="U69" i="5"/>
  <c r="V69" i="5"/>
  <c r="T116" i="5"/>
  <c r="W116" i="5"/>
  <c r="R116" i="5"/>
  <c r="V116" i="5"/>
  <c r="S116" i="5"/>
  <c r="U116" i="5"/>
  <c r="T172" i="5"/>
  <c r="W172" i="5"/>
  <c r="R172" i="5"/>
  <c r="V172" i="5"/>
  <c r="S172" i="5"/>
  <c r="U172" i="5"/>
  <c r="T236" i="5"/>
  <c r="W236" i="5"/>
  <c r="R236" i="5"/>
  <c r="V236" i="5"/>
  <c r="S236" i="5"/>
  <c r="U236" i="5"/>
  <c r="T268" i="5"/>
  <c r="W268" i="5"/>
  <c r="R268" i="5"/>
  <c r="V268" i="5"/>
  <c r="S268" i="5"/>
  <c r="U268" i="5"/>
  <c r="T380" i="5"/>
  <c r="W380" i="5"/>
  <c r="R380" i="5"/>
  <c r="V380" i="5"/>
  <c r="S380" i="5"/>
  <c r="U380" i="5"/>
  <c r="T432" i="5"/>
  <c r="W432" i="5"/>
  <c r="R432" i="5"/>
  <c r="V432" i="5"/>
  <c r="S432" i="5"/>
  <c r="U432" i="5"/>
  <c r="T468" i="5"/>
  <c r="W468" i="5"/>
  <c r="R468" i="5"/>
  <c r="V468" i="5"/>
  <c r="S468" i="5"/>
  <c r="U468" i="5"/>
  <c r="T548" i="5"/>
  <c r="W548" i="5"/>
  <c r="R548" i="5"/>
  <c r="V548" i="5"/>
  <c r="S548" i="5"/>
  <c r="U548" i="5"/>
  <c r="T596" i="5"/>
  <c r="W596" i="5"/>
  <c r="R596" i="5"/>
  <c r="V596" i="5"/>
  <c r="S596" i="5"/>
  <c r="U596" i="5"/>
  <c r="T56" i="5"/>
  <c r="W56" i="5"/>
  <c r="R56" i="5"/>
  <c r="V56" i="5"/>
  <c r="S56" i="5"/>
  <c r="U56" i="5"/>
  <c r="T112" i="5"/>
  <c r="W112" i="5"/>
  <c r="R112" i="5"/>
  <c r="V112" i="5"/>
  <c r="S112" i="5"/>
  <c r="U112" i="5"/>
  <c r="T188" i="5"/>
  <c r="W188" i="5"/>
  <c r="R188" i="5"/>
  <c r="V188" i="5"/>
  <c r="S188" i="5"/>
  <c r="U188" i="5"/>
  <c r="T288" i="5"/>
  <c r="W288" i="5"/>
  <c r="R288" i="5"/>
  <c r="V288" i="5"/>
  <c r="S288" i="5"/>
  <c r="U288" i="5"/>
  <c r="T332" i="5"/>
  <c r="W332" i="5"/>
  <c r="R332" i="5"/>
  <c r="V332" i="5"/>
  <c r="S332" i="5"/>
  <c r="U332" i="5"/>
  <c r="T388" i="5"/>
  <c r="W388" i="5"/>
  <c r="R388" i="5"/>
  <c r="V388" i="5"/>
  <c r="S388" i="5"/>
  <c r="U388" i="5"/>
  <c r="T464" i="5"/>
  <c r="W464" i="5"/>
  <c r="R464" i="5"/>
  <c r="V464" i="5"/>
  <c r="S464" i="5"/>
  <c r="U464" i="5"/>
  <c r="T516" i="5"/>
  <c r="W516" i="5"/>
  <c r="R516" i="5"/>
  <c r="V516" i="5"/>
  <c r="S516" i="5"/>
  <c r="U516" i="5"/>
  <c r="T592" i="5"/>
  <c r="W592" i="5"/>
  <c r="R592" i="5"/>
  <c r="V592" i="5"/>
  <c r="S592" i="5"/>
  <c r="U592" i="5"/>
  <c r="T610" i="5"/>
  <c r="U610" i="5"/>
  <c r="S610" i="5"/>
  <c r="R610" i="5"/>
  <c r="W610" i="5"/>
  <c r="V610" i="5"/>
  <c r="T578" i="5"/>
  <c r="U578" i="5"/>
  <c r="S578" i="5"/>
  <c r="R578" i="5"/>
  <c r="V578" i="5"/>
  <c r="W578" i="5"/>
  <c r="T561" i="5"/>
  <c r="S561" i="5"/>
  <c r="W561" i="5"/>
  <c r="R561" i="5"/>
  <c r="U561" i="5"/>
  <c r="V561" i="5"/>
  <c r="T526" i="5"/>
  <c r="U526" i="5"/>
  <c r="S526" i="5"/>
  <c r="R526" i="5"/>
  <c r="W526" i="5"/>
  <c r="V526" i="5"/>
  <c r="T493" i="5"/>
  <c r="S493" i="5"/>
  <c r="R493" i="5"/>
  <c r="W493" i="5"/>
  <c r="U493" i="5"/>
  <c r="V493" i="5"/>
  <c r="T461" i="5"/>
  <c r="S461" i="5"/>
  <c r="W461" i="5"/>
  <c r="R461" i="5"/>
  <c r="U461" i="5"/>
  <c r="V461" i="5"/>
  <c r="T429" i="5"/>
  <c r="S429" i="5"/>
  <c r="W429" i="5"/>
  <c r="R429" i="5"/>
  <c r="U429" i="5"/>
  <c r="V429" i="5"/>
  <c r="T393" i="5"/>
  <c r="S393" i="5"/>
  <c r="W393" i="5"/>
  <c r="R393" i="5"/>
  <c r="U393" i="5"/>
  <c r="V393" i="5"/>
  <c r="T377" i="5"/>
  <c r="S377" i="5"/>
  <c r="W377" i="5"/>
  <c r="R377" i="5"/>
  <c r="U377" i="5"/>
  <c r="V377" i="5"/>
  <c r="T361" i="5"/>
  <c r="S361" i="5"/>
  <c r="W361" i="5"/>
  <c r="R361" i="5"/>
  <c r="U361" i="5"/>
  <c r="V361" i="5"/>
  <c r="T345" i="5"/>
  <c r="S345" i="5"/>
  <c r="W345" i="5"/>
  <c r="R345" i="5"/>
  <c r="U345" i="5"/>
  <c r="V345" i="5"/>
  <c r="T317" i="5"/>
  <c r="S317" i="5"/>
  <c r="W317" i="5"/>
  <c r="R317" i="5"/>
  <c r="U317" i="5"/>
  <c r="V317" i="5"/>
  <c r="T309" i="5"/>
  <c r="S309" i="5"/>
  <c r="R309" i="5"/>
  <c r="W309" i="5"/>
  <c r="U309" i="5"/>
  <c r="V309" i="5"/>
  <c r="T293" i="5"/>
  <c r="S293" i="5"/>
  <c r="R293" i="5"/>
  <c r="W293" i="5"/>
  <c r="U293" i="5"/>
  <c r="V293" i="5"/>
  <c r="T277" i="5"/>
  <c r="S277" i="5"/>
  <c r="W277" i="5"/>
  <c r="R277" i="5"/>
  <c r="U277" i="5"/>
  <c r="V277" i="5"/>
  <c r="T261" i="5"/>
  <c r="S261" i="5"/>
  <c r="W261" i="5"/>
  <c r="R261" i="5"/>
  <c r="U261" i="5"/>
  <c r="V261" i="5"/>
  <c r="T238" i="5"/>
  <c r="U238" i="5"/>
  <c r="S238" i="5"/>
  <c r="R238" i="5"/>
  <c r="V238" i="5"/>
  <c r="W238" i="5"/>
  <c r="T205" i="5"/>
  <c r="S205" i="5"/>
  <c r="W205" i="5"/>
  <c r="R205" i="5"/>
  <c r="U205" i="5"/>
  <c r="V205" i="5"/>
  <c r="T173" i="5"/>
  <c r="S173" i="5"/>
  <c r="W173" i="5"/>
  <c r="R173" i="5"/>
  <c r="U173" i="5"/>
  <c r="V173" i="5"/>
  <c r="T145" i="5"/>
  <c r="S145" i="5"/>
  <c r="W145" i="5"/>
  <c r="R145" i="5"/>
  <c r="U145" i="5"/>
  <c r="V145" i="5"/>
  <c r="T113" i="5"/>
  <c r="S113" i="5"/>
  <c r="W113" i="5"/>
  <c r="R113" i="5"/>
  <c r="U113" i="5"/>
  <c r="V113" i="5"/>
  <c r="T82" i="5"/>
  <c r="U82" i="5"/>
  <c r="S82" i="5"/>
  <c r="R82" i="5"/>
  <c r="W82" i="5"/>
  <c r="V82" i="5"/>
  <c r="T607" i="5"/>
  <c r="V607" i="5"/>
  <c r="U607" i="5"/>
  <c r="R607" i="5"/>
  <c r="W607" i="5"/>
  <c r="S607" i="5"/>
  <c r="T575" i="5"/>
  <c r="V575" i="5"/>
  <c r="U575" i="5"/>
  <c r="R575" i="5"/>
  <c r="W575" i="5"/>
  <c r="S575" i="5"/>
  <c r="T559" i="5"/>
  <c r="V559" i="5"/>
  <c r="U559" i="5"/>
  <c r="R559" i="5"/>
  <c r="W559" i="5"/>
  <c r="S559" i="5"/>
  <c r="T527" i="5"/>
  <c r="V527" i="5"/>
  <c r="U527" i="5"/>
  <c r="R527" i="5"/>
  <c r="W527" i="5"/>
  <c r="S527" i="5"/>
  <c r="T495" i="5"/>
  <c r="V495" i="5"/>
  <c r="U495" i="5"/>
  <c r="R495" i="5"/>
  <c r="W495" i="5"/>
  <c r="S495" i="5"/>
  <c r="T463" i="5"/>
  <c r="V463" i="5"/>
  <c r="U463" i="5"/>
  <c r="R463" i="5"/>
  <c r="W463" i="5"/>
  <c r="S463" i="5"/>
  <c r="T431" i="5"/>
  <c r="V431" i="5"/>
  <c r="U431" i="5"/>
  <c r="R431" i="5"/>
  <c r="S431" i="5"/>
  <c r="W431" i="5"/>
  <c r="T399" i="5"/>
  <c r="V399" i="5"/>
  <c r="U399" i="5"/>
  <c r="R399" i="5"/>
  <c r="W399" i="5"/>
  <c r="S399" i="5"/>
  <c r="T303" i="5"/>
  <c r="V303" i="5"/>
  <c r="U303" i="5"/>
  <c r="R303" i="5"/>
  <c r="W303" i="5"/>
  <c r="S303" i="5"/>
  <c r="T603" i="5"/>
  <c r="V603" i="5"/>
  <c r="U603" i="5"/>
  <c r="R603" i="5"/>
  <c r="W603" i="5"/>
  <c r="S603" i="5"/>
  <c r="T587" i="5"/>
  <c r="V587" i="5"/>
  <c r="U587" i="5"/>
  <c r="R587" i="5"/>
  <c r="W587" i="5"/>
  <c r="S587" i="5"/>
  <c r="T571" i="5"/>
  <c r="V571" i="5"/>
  <c r="U571" i="5"/>
  <c r="R571" i="5"/>
  <c r="W571" i="5"/>
  <c r="S571" i="5"/>
  <c r="T555" i="5"/>
  <c r="V555" i="5"/>
  <c r="U555" i="5"/>
  <c r="R555" i="5"/>
  <c r="W555" i="5"/>
  <c r="S555" i="5"/>
  <c r="T539" i="5"/>
  <c r="V539" i="5"/>
  <c r="U539" i="5"/>
  <c r="R539" i="5"/>
  <c r="W539" i="5"/>
  <c r="S539" i="5"/>
  <c r="T523" i="5"/>
  <c r="V523" i="5"/>
  <c r="U523" i="5"/>
  <c r="R523" i="5"/>
  <c r="S523" i="5"/>
  <c r="W523" i="5"/>
  <c r="T507" i="5"/>
  <c r="V507" i="5"/>
  <c r="U507" i="5"/>
  <c r="R507" i="5"/>
  <c r="W507" i="5"/>
  <c r="S507" i="5"/>
  <c r="T491" i="5"/>
  <c r="V491" i="5"/>
  <c r="U491" i="5"/>
  <c r="R491" i="5"/>
  <c r="W491" i="5"/>
  <c r="S491" i="5"/>
  <c r="T475" i="5"/>
  <c r="V475" i="5"/>
  <c r="U475" i="5"/>
  <c r="R475" i="5"/>
  <c r="W475" i="5"/>
  <c r="S475" i="5"/>
  <c r="T459" i="5"/>
  <c r="V459" i="5"/>
  <c r="U459" i="5"/>
  <c r="R459" i="5"/>
  <c r="W459" i="5"/>
  <c r="S459" i="5"/>
  <c r="T443" i="5"/>
  <c r="V443" i="5"/>
  <c r="U443" i="5"/>
  <c r="R443" i="5"/>
  <c r="S443" i="5"/>
  <c r="W443" i="5"/>
  <c r="T427" i="5"/>
  <c r="V427" i="5"/>
  <c r="U427" i="5"/>
  <c r="R427" i="5"/>
  <c r="S427" i="5"/>
  <c r="W427" i="5"/>
  <c r="T411" i="5"/>
  <c r="V411" i="5"/>
  <c r="U411" i="5"/>
  <c r="R411" i="5"/>
  <c r="W411" i="5"/>
  <c r="S411" i="5"/>
  <c r="T395" i="5"/>
  <c r="V395" i="5"/>
  <c r="U395" i="5"/>
  <c r="R395" i="5"/>
  <c r="S395" i="5"/>
  <c r="W395" i="5"/>
  <c r="T379" i="5"/>
  <c r="V379" i="5"/>
  <c r="U379" i="5"/>
  <c r="R379" i="5"/>
  <c r="W379" i="5"/>
  <c r="S379" i="5"/>
  <c r="T363" i="5"/>
  <c r="V363" i="5"/>
  <c r="U363" i="5"/>
  <c r="R363" i="5"/>
  <c r="W363" i="5"/>
  <c r="S363" i="5"/>
  <c r="T347" i="5"/>
  <c r="V347" i="5"/>
  <c r="U347" i="5"/>
  <c r="R347" i="5"/>
  <c r="W347" i="5"/>
  <c r="S347" i="5"/>
  <c r="T331" i="5"/>
  <c r="V331" i="5"/>
  <c r="U331" i="5"/>
  <c r="R331" i="5"/>
  <c r="W331" i="5"/>
  <c r="S331" i="5"/>
  <c r="T315" i="5"/>
  <c r="V315" i="5"/>
  <c r="U315" i="5"/>
  <c r="R315" i="5"/>
  <c r="W315" i="5"/>
  <c r="S315" i="5"/>
  <c r="T299" i="5"/>
  <c r="V299" i="5"/>
  <c r="U299" i="5"/>
  <c r="R299" i="5"/>
  <c r="S299" i="5"/>
  <c r="W299" i="5"/>
  <c r="T283" i="5"/>
  <c r="V283" i="5"/>
  <c r="U283" i="5"/>
  <c r="R283" i="5"/>
  <c r="S283" i="5"/>
  <c r="W283" i="5"/>
  <c r="T267" i="5"/>
  <c r="V267" i="5"/>
  <c r="U267" i="5"/>
  <c r="R267" i="5"/>
  <c r="S267" i="5"/>
  <c r="W267" i="5"/>
  <c r="T251" i="5"/>
  <c r="V251" i="5"/>
  <c r="U251" i="5"/>
  <c r="R251" i="5"/>
  <c r="S251" i="5"/>
  <c r="W251" i="5"/>
  <c r="T235" i="5"/>
  <c r="V235" i="5"/>
  <c r="U235" i="5"/>
  <c r="R235" i="5"/>
  <c r="S235" i="5"/>
  <c r="W235" i="5"/>
  <c r="T219" i="5"/>
  <c r="V219" i="5"/>
  <c r="U219" i="5"/>
  <c r="R219" i="5"/>
  <c r="W219" i="5"/>
  <c r="S219" i="5"/>
  <c r="T203" i="5"/>
  <c r="V203" i="5"/>
  <c r="U203" i="5"/>
  <c r="R203" i="5"/>
  <c r="S203" i="5"/>
  <c r="W203" i="5"/>
  <c r="T187" i="5"/>
  <c r="V187" i="5"/>
  <c r="U187" i="5"/>
  <c r="R187" i="5"/>
  <c r="W187" i="5"/>
  <c r="S187" i="5"/>
  <c r="T171" i="5"/>
  <c r="V171" i="5"/>
  <c r="U171" i="5"/>
  <c r="R171" i="5"/>
  <c r="S171" i="5"/>
  <c r="W171" i="5"/>
  <c r="T155" i="5"/>
  <c r="V155" i="5"/>
  <c r="U155" i="5"/>
  <c r="R155" i="5"/>
  <c r="W155" i="5"/>
  <c r="S155" i="5"/>
  <c r="T139" i="5"/>
  <c r="V139" i="5"/>
  <c r="U139" i="5"/>
  <c r="R139" i="5"/>
  <c r="W139" i="5"/>
  <c r="S139" i="5"/>
  <c r="T123" i="5"/>
  <c r="V123" i="5"/>
  <c r="U123" i="5"/>
  <c r="R123" i="5"/>
  <c r="W123" i="5"/>
  <c r="S123" i="5"/>
  <c r="T107" i="5"/>
  <c r="V107" i="5"/>
  <c r="U107" i="5"/>
  <c r="R107" i="5"/>
  <c r="W107" i="5"/>
  <c r="S107" i="5"/>
  <c r="T91" i="5"/>
  <c r="V91" i="5"/>
  <c r="M7" i="5"/>
  <c r="U91" i="5"/>
  <c r="R91" i="5"/>
  <c r="W91" i="5"/>
  <c r="S91" i="5"/>
  <c r="T75" i="5"/>
  <c r="V75" i="5"/>
  <c r="U75" i="5"/>
  <c r="R75" i="5"/>
  <c r="W75" i="5"/>
  <c r="S75" i="5"/>
  <c r="T59" i="5"/>
  <c r="V59" i="5"/>
  <c r="U59" i="5"/>
  <c r="R59" i="5"/>
  <c r="W59" i="5"/>
  <c r="S59" i="5"/>
  <c r="T605" i="5"/>
  <c r="S605" i="5"/>
  <c r="W605" i="5"/>
  <c r="R605" i="5"/>
  <c r="U605" i="5"/>
  <c r="V605" i="5"/>
  <c r="T590" i="5"/>
  <c r="U590" i="5"/>
  <c r="S590" i="5"/>
  <c r="R590" i="5"/>
  <c r="W590" i="5"/>
  <c r="V590" i="5"/>
  <c r="T574" i="5"/>
  <c r="U574" i="5"/>
  <c r="S574" i="5"/>
  <c r="R574" i="5"/>
  <c r="W574" i="5"/>
  <c r="V574" i="5"/>
  <c r="T558" i="5"/>
  <c r="U558" i="5"/>
  <c r="S558" i="5"/>
  <c r="R558" i="5"/>
  <c r="V558" i="5"/>
  <c r="W558" i="5"/>
  <c r="T545" i="5"/>
  <c r="S545" i="5"/>
  <c r="W545" i="5"/>
  <c r="R545" i="5"/>
  <c r="U545" i="5"/>
  <c r="V545" i="5"/>
  <c r="T529" i="5"/>
  <c r="S529" i="5"/>
  <c r="W529" i="5"/>
  <c r="R529" i="5"/>
  <c r="U529" i="5"/>
  <c r="V529" i="5"/>
  <c r="T514" i="5"/>
  <c r="U514" i="5"/>
  <c r="S514" i="5"/>
  <c r="R514" i="5"/>
  <c r="W514" i="5"/>
  <c r="V514" i="5"/>
  <c r="T498" i="5"/>
  <c r="U498" i="5"/>
  <c r="S498" i="5"/>
  <c r="R498" i="5"/>
  <c r="W498" i="5"/>
  <c r="V498" i="5"/>
  <c r="T482" i="5"/>
  <c r="U482" i="5"/>
  <c r="S482" i="5"/>
  <c r="R482" i="5"/>
  <c r="W482" i="5"/>
  <c r="V482" i="5"/>
  <c r="T466" i="5"/>
  <c r="U466" i="5"/>
  <c r="S466" i="5"/>
  <c r="R466" i="5"/>
  <c r="W466" i="5"/>
  <c r="V466" i="5"/>
  <c r="T450" i="5"/>
  <c r="U450" i="5"/>
  <c r="S450" i="5"/>
  <c r="R450" i="5"/>
  <c r="W450" i="5"/>
  <c r="V450" i="5"/>
  <c r="T434" i="5"/>
  <c r="U434" i="5"/>
  <c r="S434" i="5"/>
  <c r="R434" i="5"/>
  <c r="W434" i="5"/>
  <c r="V434" i="5"/>
  <c r="T418" i="5"/>
  <c r="U418" i="5"/>
  <c r="S418" i="5"/>
  <c r="R418" i="5"/>
  <c r="W418" i="5"/>
  <c r="V418" i="5"/>
  <c r="T405" i="5"/>
  <c r="S405" i="5"/>
  <c r="R405" i="5"/>
  <c r="W405" i="5"/>
  <c r="U405" i="5"/>
  <c r="V405" i="5"/>
  <c r="T390" i="5"/>
  <c r="U390" i="5"/>
  <c r="S390" i="5"/>
  <c r="R390" i="5"/>
  <c r="W390" i="5"/>
  <c r="V390" i="5"/>
  <c r="T374" i="5"/>
  <c r="U374" i="5"/>
  <c r="S374" i="5"/>
  <c r="R374" i="5"/>
  <c r="W374" i="5"/>
  <c r="V374" i="5"/>
  <c r="T358" i="5"/>
  <c r="U358" i="5"/>
  <c r="S358" i="5"/>
  <c r="R358" i="5"/>
  <c r="W358" i="5"/>
  <c r="V358" i="5"/>
  <c r="T342" i="5"/>
  <c r="U342" i="5"/>
  <c r="S342" i="5"/>
  <c r="R342" i="5"/>
  <c r="W342" i="5"/>
  <c r="V342" i="5"/>
  <c r="T329" i="5"/>
  <c r="S329" i="5"/>
  <c r="R329" i="5"/>
  <c r="W329" i="5"/>
  <c r="U329" i="5"/>
  <c r="V329" i="5"/>
  <c r="T321" i="5"/>
  <c r="S321" i="5"/>
  <c r="W321" i="5"/>
  <c r="R321" i="5"/>
  <c r="U321" i="5"/>
  <c r="V321" i="5"/>
  <c r="T241" i="5"/>
  <c r="S241" i="5"/>
  <c r="W241" i="5"/>
  <c r="R241" i="5"/>
  <c r="U241" i="5"/>
  <c r="V241" i="5"/>
  <c r="T226" i="5"/>
  <c r="U226" i="5"/>
  <c r="S226" i="5"/>
  <c r="R226" i="5"/>
  <c r="W226" i="5"/>
  <c r="V226" i="5"/>
  <c r="T210" i="5"/>
  <c r="U210" i="5"/>
  <c r="S210" i="5"/>
  <c r="R210" i="5"/>
  <c r="W210" i="5"/>
  <c r="V210" i="5"/>
  <c r="T194" i="5"/>
  <c r="U194" i="5"/>
  <c r="S194" i="5"/>
  <c r="R194" i="5"/>
  <c r="W194" i="5"/>
  <c r="V194" i="5"/>
  <c r="T178" i="5"/>
  <c r="U178" i="5"/>
  <c r="S178" i="5"/>
  <c r="R178" i="5"/>
  <c r="V178" i="5"/>
  <c r="W178" i="5"/>
  <c r="T162" i="5"/>
  <c r="U162" i="5"/>
  <c r="S162" i="5"/>
  <c r="R162" i="5"/>
  <c r="W162" i="5"/>
  <c r="V162" i="5"/>
  <c r="T142" i="5"/>
  <c r="U142" i="5"/>
  <c r="S142" i="5"/>
  <c r="R142" i="5"/>
  <c r="W142" i="5"/>
  <c r="V142" i="5"/>
  <c r="T126" i="5"/>
  <c r="U126" i="5"/>
  <c r="S126" i="5"/>
  <c r="R126" i="5"/>
  <c r="W126" i="5"/>
  <c r="V126" i="5"/>
  <c r="T110" i="5"/>
  <c r="U110" i="5"/>
  <c r="S110" i="5"/>
  <c r="R110" i="5"/>
  <c r="V110" i="5"/>
  <c r="W110" i="5"/>
  <c r="T93" i="5"/>
  <c r="S93" i="5"/>
  <c r="W93" i="5"/>
  <c r="R93" i="5"/>
  <c r="U93" i="5"/>
  <c r="V93" i="5"/>
  <c r="T77" i="5"/>
  <c r="S77" i="5"/>
  <c r="W77" i="5"/>
  <c r="R77" i="5"/>
  <c r="U77" i="5"/>
  <c r="V77" i="5"/>
  <c r="T62" i="5"/>
  <c r="U62" i="5"/>
  <c r="S62" i="5"/>
  <c r="R62" i="5"/>
  <c r="V62" i="5"/>
  <c r="W62" i="5"/>
  <c r="T60" i="5"/>
  <c r="W60" i="5"/>
  <c r="R60" i="5"/>
  <c r="V60" i="5"/>
  <c r="S60" i="5"/>
  <c r="U60" i="5"/>
  <c r="T96" i="5"/>
  <c r="W96" i="5"/>
  <c r="R96" i="5"/>
  <c r="V96" i="5"/>
  <c r="S96" i="5"/>
  <c r="U96" i="5"/>
  <c r="T132" i="5"/>
  <c r="W132" i="5"/>
  <c r="R132" i="5"/>
  <c r="V132" i="5"/>
  <c r="S132" i="5"/>
  <c r="U132" i="5"/>
  <c r="T164" i="5"/>
  <c r="W164" i="5"/>
  <c r="R164" i="5"/>
  <c r="V164" i="5"/>
  <c r="S164" i="5"/>
  <c r="U164" i="5"/>
  <c r="T180" i="5"/>
  <c r="W180" i="5"/>
  <c r="R180" i="5"/>
  <c r="V180" i="5"/>
  <c r="S180" i="5"/>
  <c r="U180" i="5"/>
  <c r="T228" i="5"/>
  <c r="W228" i="5"/>
  <c r="R228" i="5"/>
  <c r="V228" i="5"/>
  <c r="S228" i="5"/>
  <c r="U228" i="5"/>
  <c r="T244" i="5"/>
  <c r="W244" i="5"/>
  <c r="R244" i="5"/>
  <c r="V244" i="5"/>
  <c r="S244" i="5"/>
  <c r="U244" i="5"/>
  <c r="T260" i="5"/>
  <c r="W260" i="5"/>
  <c r="R260" i="5"/>
  <c r="V260" i="5"/>
  <c r="S260" i="5"/>
  <c r="U260" i="5"/>
  <c r="T276" i="5"/>
  <c r="W276" i="5"/>
  <c r="R276" i="5"/>
  <c r="V276" i="5"/>
  <c r="S276" i="5"/>
  <c r="U276" i="5"/>
  <c r="T316" i="5"/>
  <c r="W316" i="5"/>
  <c r="R316" i="5"/>
  <c r="V316" i="5"/>
  <c r="S316" i="5"/>
  <c r="U316" i="5"/>
  <c r="T364" i="5"/>
  <c r="W364" i="5"/>
  <c r="R364" i="5"/>
  <c r="V364" i="5"/>
  <c r="S364" i="5"/>
  <c r="U364" i="5"/>
  <c r="T424" i="5"/>
  <c r="W424" i="5"/>
  <c r="R424" i="5"/>
  <c r="V424" i="5"/>
  <c r="S424" i="5"/>
  <c r="U424" i="5"/>
  <c r="T440" i="5"/>
  <c r="W440" i="5"/>
  <c r="R440" i="5"/>
  <c r="V440" i="5"/>
  <c r="S440" i="5"/>
  <c r="U440" i="5"/>
  <c r="T456" i="5"/>
  <c r="W456" i="5"/>
  <c r="R456" i="5"/>
  <c r="V456" i="5"/>
  <c r="S456" i="5"/>
  <c r="U456" i="5"/>
  <c r="T488" i="5"/>
  <c r="W488" i="5"/>
  <c r="R488" i="5"/>
  <c r="V488" i="5"/>
  <c r="S488" i="5"/>
  <c r="U488" i="5"/>
  <c r="T528" i="5"/>
  <c r="W528" i="5"/>
  <c r="R528" i="5"/>
  <c r="V528" i="5"/>
  <c r="S528" i="5"/>
  <c r="U528" i="5"/>
  <c r="T564" i="5"/>
  <c r="W564" i="5"/>
  <c r="R564" i="5"/>
  <c r="V564" i="5"/>
  <c r="S564" i="5"/>
  <c r="U564" i="5"/>
  <c r="T584" i="5"/>
  <c r="W584" i="5"/>
  <c r="R584" i="5"/>
  <c r="V584" i="5"/>
  <c r="S584" i="5"/>
  <c r="U584" i="5"/>
  <c r="T68" i="5"/>
  <c r="W68" i="5"/>
  <c r="R68" i="5"/>
  <c r="V68" i="5"/>
  <c r="S68" i="5"/>
  <c r="U68" i="5"/>
  <c r="T100" i="5"/>
  <c r="W100" i="5"/>
  <c r="R100" i="5"/>
  <c r="V100" i="5"/>
  <c r="S100" i="5"/>
  <c r="U100" i="5"/>
  <c r="T128" i="5"/>
  <c r="W128" i="5"/>
  <c r="R128" i="5"/>
  <c r="V128" i="5"/>
  <c r="S128" i="5"/>
  <c r="U128" i="5"/>
  <c r="T152" i="5"/>
  <c r="W152" i="5"/>
  <c r="R152" i="5"/>
  <c r="V152" i="5"/>
  <c r="S152" i="5"/>
  <c r="U152" i="5"/>
  <c r="T200" i="5"/>
  <c r="W200" i="5"/>
  <c r="R200" i="5"/>
  <c r="V200" i="5"/>
  <c r="S200" i="5"/>
  <c r="U200" i="5"/>
  <c r="T220" i="5"/>
  <c r="W220" i="5"/>
  <c r="R220" i="5"/>
  <c r="V220" i="5"/>
  <c r="S220" i="5"/>
  <c r="U220" i="5"/>
  <c r="T304" i="5"/>
  <c r="W304" i="5"/>
  <c r="R304" i="5"/>
  <c r="V304" i="5"/>
  <c r="S304" i="5"/>
  <c r="U304" i="5"/>
  <c r="T324" i="5"/>
  <c r="W324" i="5"/>
  <c r="R324" i="5"/>
  <c r="V324" i="5"/>
  <c r="S324" i="5"/>
  <c r="U324" i="5"/>
  <c r="T344" i="5"/>
  <c r="W344" i="5"/>
  <c r="R344" i="5"/>
  <c r="V344" i="5"/>
  <c r="S344" i="5"/>
  <c r="U344" i="5"/>
  <c r="T376" i="5"/>
  <c r="W376" i="5"/>
  <c r="R376" i="5"/>
  <c r="V376" i="5"/>
  <c r="S376" i="5"/>
  <c r="U376" i="5"/>
  <c r="T400" i="5"/>
  <c r="W400" i="5"/>
  <c r="R400" i="5"/>
  <c r="V400" i="5"/>
  <c r="S400" i="5"/>
  <c r="U400" i="5"/>
  <c r="T416" i="5"/>
  <c r="W416" i="5"/>
  <c r="R416" i="5"/>
  <c r="V416" i="5"/>
  <c r="S416" i="5"/>
  <c r="U416" i="5"/>
  <c r="T480" i="5"/>
  <c r="W480" i="5"/>
  <c r="R480" i="5"/>
  <c r="V480" i="5"/>
  <c r="S480" i="5"/>
  <c r="U480" i="5"/>
  <c r="T504" i="5"/>
  <c r="W504" i="5"/>
  <c r="R504" i="5"/>
  <c r="V504" i="5"/>
  <c r="S504" i="5"/>
  <c r="U504" i="5"/>
  <c r="T532" i="5"/>
  <c r="W532" i="5"/>
  <c r="R532" i="5"/>
  <c r="V532" i="5"/>
  <c r="S532" i="5"/>
  <c r="U532" i="5"/>
  <c r="T560" i="5"/>
  <c r="W560" i="5"/>
  <c r="R560" i="5"/>
  <c r="V560" i="5"/>
  <c r="S560" i="5"/>
  <c r="U560" i="5"/>
  <c r="T608" i="5"/>
  <c r="W608" i="5"/>
  <c r="R608" i="5"/>
  <c r="V608" i="5"/>
  <c r="S608" i="5"/>
  <c r="U608" i="5"/>
  <c r="T601" i="5"/>
  <c r="S601" i="5"/>
  <c r="W601" i="5"/>
  <c r="R601" i="5"/>
  <c r="U601" i="5"/>
  <c r="V601" i="5"/>
  <c r="T586" i="5"/>
  <c r="U586" i="5"/>
  <c r="S586" i="5"/>
  <c r="R586" i="5"/>
  <c r="W586" i="5"/>
  <c r="V586" i="5"/>
  <c r="T569" i="5"/>
  <c r="S569" i="5"/>
  <c r="W569" i="5"/>
  <c r="R569" i="5"/>
  <c r="U569" i="5"/>
  <c r="V569" i="5"/>
  <c r="T553" i="5"/>
  <c r="S553" i="5"/>
  <c r="W553" i="5"/>
  <c r="R553" i="5"/>
  <c r="U553" i="5"/>
  <c r="V553" i="5"/>
  <c r="T534" i="5"/>
  <c r="U534" i="5"/>
  <c r="S534" i="5"/>
  <c r="R534" i="5"/>
  <c r="W534" i="5"/>
  <c r="V534" i="5"/>
  <c r="T517" i="5"/>
  <c r="S517" i="5"/>
  <c r="W517" i="5"/>
  <c r="R517" i="5"/>
  <c r="U517" i="5"/>
  <c r="V517" i="5"/>
  <c r="T501" i="5"/>
  <c r="S501" i="5"/>
  <c r="R501" i="5"/>
  <c r="W501" i="5"/>
  <c r="U501" i="5"/>
  <c r="V501" i="5"/>
  <c r="T485" i="5"/>
  <c r="S485" i="5"/>
  <c r="W485" i="5"/>
  <c r="R485" i="5"/>
  <c r="U485" i="5"/>
  <c r="V485" i="5"/>
  <c r="T469" i="5"/>
  <c r="S469" i="5"/>
  <c r="W469" i="5"/>
  <c r="R469" i="5"/>
  <c r="U469" i="5"/>
  <c r="V469" i="5"/>
  <c r="T453" i="5"/>
  <c r="S453" i="5"/>
  <c r="W453" i="5"/>
  <c r="R453" i="5"/>
  <c r="U453" i="5"/>
  <c r="V453" i="5"/>
  <c r="T437" i="5"/>
  <c r="S437" i="5"/>
  <c r="W437" i="5"/>
  <c r="R437" i="5"/>
  <c r="U437" i="5"/>
  <c r="V437" i="5"/>
  <c r="T421" i="5"/>
  <c r="S421" i="5"/>
  <c r="W421" i="5"/>
  <c r="R421" i="5"/>
  <c r="U421" i="5"/>
  <c r="V421" i="5"/>
  <c r="T402" i="5"/>
  <c r="U402" i="5"/>
  <c r="S402" i="5"/>
  <c r="R402" i="5"/>
  <c r="W402" i="5"/>
  <c r="V402" i="5"/>
  <c r="T385" i="5"/>
  <c r="S385" i="5"/>
  <c r="R385" i="5"/>
  <c r="W385" i="5"/>
  <c r="U385" i="5"/>
  <c r="V385" i="5"/>
  <c r="T369" i="5"/>
  <c r="S369" i="5"/>
  <c r="W369" i="5"/>
  <c r="R369" i="5"/>
  <c r="U369" i="5"/>
  <c r="V369" i="5"/>
  <c r="T353" i="5"/>
  <c r="S353" i="5"/>
  <c r="R353" i="5"/>
  <c r="W353" i="5"/>
  <c r="U353" i="5"/>
  <c r="V353" i="5"/>
  <c r="T334" i="5"/>
  <c r="U334" i="5"/>
  <c r="S334" i="5"/>
  <c r="R334" i="5"/>
  <c r="W334" i="5"/>
  <c r="V334" i="5"/>
  <c r="T313" i="5"/>
  <c r="S313" i="5"/>
  <c r="W313" i="5"/>
  <c r="R313" i="5"/>
  <c r="U313" i="5"/>
  <c r="V313" i="5"/>
  <c r="T305" i="5"/>
  <c r="S305" i="5"/>
  <c r="W305" i="5"/>
  <c r="R305" i="5"/>
  <c r="U305" i="5"/>
  <c r="V305" i="5"/>
  <c r="T297" i="5"/>
  <c r="S297" i="5"/>
  <c r="W297" i="5"/>
  <c r="R297" i="5"/>
  <c r="U297" i="5"/>
  <c r="V297" i="5"/>
  <c r="T289" i="5"/>
  <c r="S289" i="5"/>
  <c r="W289" i="5"/>
  <c r="R289" i="5"/>
  <c r="U289" i="5"/>
  <c r="V289" i="5"/>
  <c r="T281" i="5"/>
  <c r="S281" i="5"/>
  <c r="W281" i="5"/>
  <c r="R281" i="5"/>
  <c r="U281" i="5"/>
  <c r="V281" i="5"/>
  <c r="T273" i="5"/>
  <c r="S273" i="5"/>
  <c r="W273" i="5"/>
  <c r="R273" i="5"/>
  <c r="U273" i="5"/>
  <c r="V273" i="5"/>
  <c r="T265" i="5"/>
  <c r="S265" i="5"/>
  <c r="W265" i="5"/>
  <c r="R265" i="5"/>
  <c r="U265" i="5"/>
  <c r="V265" i="5"/>
  <c r="T257" i="5"/>
  <c r="S257" i="5"/>
  <c r="W257" i="5"/>
  <c r="R257" i="5"/>
  <c r="U257" i="5"/>
  <c r="V257" i="5"/>
  <c r="T246" i="5"/>
  <c r="U246" i="5"/>
  <c r="S246" i="5"/>
  <c r="R246" i="5"/>
  <c r="W246" i="5"/>
  <c r="V246" i="5"/>
  <c r="T230" i="5"/>
  <c r="U230" i="5"/>
  <c r="S230" i="5"/>
  <c r="R230" i="5"/>
  <c r="W230" i="5"/>
  <c r="V230" i="5"/>
  <c r="T213" i="5"/>
  <c r="S213" i="5"/>
  <c r="W213" i="5"/>
  <c r="R213" i="5"/>
  <c r="U213" i="5"/>
  <c r="V213" i="5"/>
  <c r="T197" i="5"/>
  <c r="S197" i="5"/>
  <c r="W197" i="5"/>
  <c r="R197" i="5"/>
  <c r="U197" i="5"/>
  <c r="V197" i="5"/>
  <c r="T181" i="5"/>
  <c r="S181" i="5"/>
  <c r="W181" i="5"/>
  <c r="R181" i="5"/>
  <c r="U181" i="5"/>
  <c r="V181" i="5"/>
  <c r="T165" i="5"/>
  <c r="S165" i="5"/>
  <c r="W165" i="5"/>
  <c r="R165" i="5"/>
  <c r="U165" i="5"/>
  <c r="V165" i="5"/>
  <c r="T150" i="5"/>
  <c r="U150" i="5"/>
  <c r="S150" i="5"/>
  <c r="R150" i="5"/>
  <c r="W150" i="5"/>
  <c r="V150" i="5"/>
  <c r="T137" i="5"/>
  <c r="S137" i="5"/>
  <c r="W137" i="5"/>
  <c r="R137" i="5"/>
  <c r="U137" i="5"/>
  <c r="V137" i="5"/>
  <c r="T121" i="5"/>
  <c r="S121" i="5"/>
  <c r="W121" i="5"/>
  <c r="R121" i="5"/>
  <c r="U121" i="5"/>
  <c r="V121" i="5"/>
  <c r="T105" i="5"/>
  <c r="S105" i="5"/>
  <c r="W105" i="5"/>
  <c r="R105" i="5"/>
  <c r="U105" i="5"/>
  <c r="V105" i="5"/>
  <c r="T90" i="5"/>
  <c r="U90" i="5"/>
  <c r="S90" i="5"/>
  <c r="R90" i="5"/>
  <c r="V90" i="5"/>
  <c r="W90" i="5"/>
  <c r="T74" i="5"/>
  <c r="U74" i="5"/>
  <c r="S74" i="5"/>
  <c r="R74" i="5"/>
  <c r="V74" i="5"/>
  <c r="W74" i="5"/>
  <c r="T57" i="5"/>
  <c r="S57" i="5"/>
  <c r="W57" i="5"/>
  <c r="R57" i="5"/>
  <c r="U57" i="5"/>
  <c r="V57" i="5"/>
  <c r="S5" i="5" l="1"/>
  <c r="L6" i="4" s="1"/>
  <c r="U5" i="5"/>
  <c r="L8" i="4" s="1"/>
  <c r="U14" i="5"/>
  <c r="N10" i="5"/>
  <c r="G30" i="4" s="1"/>
  <c r="F27" i="4"/>
  <c r="N7" i="5"/>
  <c r="G27" i="4" s="1"/>
  <c r="N8" i="5"/>
  <c r="G28" i="4" s="1"/>
  <c r="F28" i="4"/>
  <c r="N5" i="5"/>
  <c r="G26" i="4" s="1"/>
  <c r="F26" i="4"/>
  <c r="N9" i="5"/>
  <c r="G29" i="4" s="1"/>
  <c r="F29" i="4"/>
  <c r="N6" i="5"/>
  <c r="R5" i="5"/>
  <c r="L5" i="4" s="1"/>
  <c r="V5" i="5"/>
  <c r="L9" i="4" s="1"/>
  <c r="W5" i="5"/>
  <c r="T5" i="5"/>
  <c r="L7" i="4" s="1"/>
  <c r="R7" i="4" l="1"/>
  <c r="Q7" i="4"/>
  <c r="R8" i="4"/>
  <c r="Q8" i="4"/>
  <c r="L10" i="4"/>
  <c r="S10" i="4" s="1"/>
  <c r="S5" i="4"/>
  <c r="R5" i="4"/>
  <c r="Q9" i="4"/>
  <c r="R9" i="4"/>
  <c r="R6" i="4"/>
  <c r="S6" i="4"/>
  <c r="Q5" i="4"/>
  <c r="S9" i="4"/>
  <c r="Q6" i="4"/>
  <c r="S7" i="4"/>
  <c r="S8" i="4"/>
  <c r="R10" i="4" l="1"/>
  <c r="Q10" i="4"/>
</calcChain>
</file>

<file path=xl/comments1.xml><?xml version="1.0" encoding="utf-8"?>
<comments xmlns="http://schemas.openxmlformats.org/spreadsheetml/2006/main">
  <authors>
    <author>Jeram Christian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Beispiel Temperaturen
</t>
        </r>
        <r>
          <rPr>
            <sz val="14"/>
            <color indexed="81"/>
            <rFont val="Tahoma"/>
            <family val="2"/>
          </rPr>
          <t xml:space="preserve">Glas:    </t>
        </r>
        <r>
          <rPr>
            <sz val="9"/>
            <color indexed="81"/>
            <rFont val="Tahoma"/>
            <family val="2"/>
          </rPr>
          <t xml:space="preserve">      </t>
        </r>
        <r>
          <rPr>
            <sz val="14"/>
            <color indexed="81"/>
            <rFont val="Tahoma"/>
            <family val="2"/>
          </rPr>
          <t xml:space="preserve">        560°C
Aluminium:     750°C
Eisen:          1400°C</t>
        </r>
      </text>
    </comment>
    <comment ref="C8" authorId="0">
      <text>
        <r>
          <rPr>
            <b/>
            <sz val="14"/>
            <color indexed="81"/>
            <rFont val="Tahoma"/>
            <family val="2"/>
          </rPr>
          <t xml:space="preserve">Voraussichtliche Dauer der Bestrahlung:
</t>
        </r>
        <r>
          <rPr>
            <sz val="14"/>
            <color indexed="81"/>
            <rFont val="Tahoma"/>
            <family val="2"/>
          </rPr>
          <t>Diese Zeit geht in die Abschätzung, ob Grenzwerte überschritten sind oder nicht, in die Tabelle rechts ein.</t>
        </r>
      </text>
    </comment>
    <comment ref="C10" authorId="0">
      <text>
        <r>
          <rPr>
            <b/>
            <sz val="14"/>
            <color indexed="81"/>
            <rFont val="Tahoma"/>
            <family val="2"/>
          </rPr>
          <t>Rechteckform:</t>
        </r>
        <r>
          <rPr>
            <sz val="14"/>
            <color indexed="81"/>
            <rFont val="Tahoma"/>
            <family val="2"/>
          </rPr>
          <t xml:space="preserve">
Hierbei handelt es sich meist um die Öffnung eines Ofens. 
Sollte die Öffnung nicht rechteckig sein, dann bitte 
Abmessungen eingeben, die zirka die selbe Fläche wie die 
echte Öffnung ergeben.</t>
        </r>
      </text>
    </comment>
    <comment ref="C13" authorId="0">
      <text>
        <r>
          <rPr>
            <b/>
            <sz val="14"/>
            <color indexed="81"/>
            <rFont val="Tahoma"/>
            <family val="2"/>
          </rPr>
          <t xml:space="preserve">Abstand von Quelle:
</t>
        </r>
        <r>
          <rPr>
            <b/>
            <sz val="2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Tahoma"/>
            <family val="2"/>
          </rPr>
          <t>Beschreibt den mittigen Abstand zur Quelle.
Bei einem Ofen ist dies der Abstand zur Ofenöffnung.
(Siehe Skizze rechts)</t>
        </r>
      </text>
    </comment>
    <comment ref="C15" authorId="0">
      <text>
        <r>
          <rPr>
            <b/>
            <sz val="14"/>
            <color indexed="81"/>
            <rFont val="Tahoma"/>
            <family val="2"/>
          </rPr>
          <t>Emissionsgrad: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2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Tahoma"/>
            <family val="2"/>
          </rPr>
          <t xml:space="preserve">Der Emissionsgrad eines Körpers gibt an, wieviel Strahlung er im Vergleich   
zu einem idealen Wärmestrahler, einem schwarzen Körper, abgibt. 
Der Eingabebereich liegt zwischen 0 und 1, wobei 1 die ideale Annahme ist
(Worst-Case).
Typische Materialien (Metalle) haben einen Emissionsgrad zwsichen 0,85 - 0,95. 
Falls der Emissionsgrad nicht bekannt ist, sollte der Emissionsgrad auf 1 gesetzt
werden um auf der sicheren Seite zu bleiben (Worst-Case Annahme). </t>
        </r>
      </text>
    </comment>
    <comment ref="C18" authorId="0">
      <text>
        <r>
          <rPr>
            <sz val="14"/>
            <color indexed="81"/>
            <rFont val="Tahoma"/>
            <family val="2"/>
          </rPr>
          <t>Name des Prüfers, der die Gefährdungsbeurteilung erstellt.</t>
        </r>
      </text>
    </comment>
    <comment ref="C19" authorId="0">
      <text>
        <r>
          <rPr>
            <sz val="14"/>
            <color indexed="81"/>
            <rFont val="Tahoma"/>
            <family val="2"/>
          </rPr>
          <t>Datum der Erstellung der Gefährdungsbeurteilung.</t>
        </r>
      </text>
    </comment>
    <comment ref="C20" authorId="0">
      <text>
        <r>
          <rPr>
            <sz val="14"/>
            <color indexed="81"/>
            <rFont val="Tahoma"/>
            <family val="2"/>
          </rPr>
          <t>Firma, Maschine, Arbeitsprozess, etc.</t>
        </r>
      </text>
    </comment>
    <comment ref="C21" authorId="0">
      <text>
        <r>
          <rPr>
            <sz val="14"/>
            <color indexed="81"/>
            <rFont val="Tahoma"/>
            <family val="2"/>
          </rPr>
          <t>Halle, Raum, etc.</t>
        </r>
      </text>
    </comment>
  </commentList>
</comments>
</file>

<file path=xl/sharedStrings.xml><?xml version="1.0" encoding="utf-8"?>
<sst xmlns="http://schemas.openxmlformats.org/spreadsheetml/2006/main" count="588" uniqueCount="145">
  <si>
    <t>Konstanten:</t>
  </si>
  <si>
    <t>Wirkungsquantum</t>
  </si>
  <si>
    <t>Lichtgeschwindigkeit</t>
  </si>
  <si>
    <t>m/s</t>
  </si>
  <si>
    <t>Boltzmann-Konstante</t>
  </si>
  <si>
    <t>K</t>
  </si>
  <si>
    <t>Schrittweite</t>
  </si>
  <si>
    <t>nm</t>
  </si>
  <si>
    <t>Körper-Temperatur</t>
  </si>
  <si>
    <t>Fläche</t>
  </si>
  <si>
    <t>Emissionsgrad</t>
  </si>
  <si>
    <t>[W/(m² nm)]</t>
  </si>
  <si>
    <t>Stefan-Boltzmann-Konstante</t>
  </si>
  <si>
    <t>[m]</t>
  </si>
  <si>
    <t>Aktinisch</t>
  </si>
  <si>
    <t>Auge</t>
  </si>
  <si>
    <t>Blaulicht</t>
  </si>
  <si>
    <t>Thermisch</t>
  </si>
  <si>
    <t>UV</t>
  </si>
  <si>
    <t>UVA</t>
  </si>
  <si>
    <t>Netzhaut</t>
  </si>
  <si>
    <t>IR</t>
  </si>
  <si>
    <t>Wellenlänge</t>
  </si>
  <si>
    <t>S(λ)</t>
  </si>
  <si>
    <t>rect(λ)</t>
  </si>
  <si>
    <t>B(λ)</t>
  </si>
  <si>
    <t>R(λ)</t>
  </si>
  <si>
    <t>-</t>
  </si>
  <si>
    <t>Total</t>
  </si>
  <si>
    <t>IR A</t>
  </si>
  <si>
    <t>IR B</t>
  </si>
  <si>
    <t>IR C</t>
  </si>
  <si>
    <t>VIS</t>
  </si>
  <si>
    <t>Raumwinkel</t>
  </si>
  <si>
    <t>W/(m²sr)</t>
  </si>
  <si>
    <t>J/m²</t>
  </si>
  <si>
    <t>Abstand von Quelle</t>
  </si>
  <si>
    <t>180 nm - 400 nm</t>
  </si>
  <si>
    <t>315 nm - 400 nm</t>
  </si>
  <si>
    <t>380 nm -780 nm</t>
  </si>
  <si>
    <t>780 nm - 1400 nm</t>
  </si>
  <si>
    <t>1400 nm - 3000nm</t>
  </si>
  <si>
    <t>3000 nm -1mm</t>
  </si>
  <si>
    <t>Retinal Thermal</t>
  </si>
  <si>
    <t>Skin</t>
  </si>
  <si>
    <t>Rechteck</t>
  </si>
  <si>
    <t>Winkelausdehnung</t>
  </si>
  <si>
    <t>Wellenlängenbereich</t>
  </si>
  <si>
    <t>Prozent</t>
  </si>
  <si>
    <t>Status</t>
  </si>
  <si>
    <t>[]</t>
  </si>
  <si>
    <t>Δλ</t>
  </si>
  <si>
    <t>h</t>
  </si>
  <si>
    <r>
      <t>c</t>
    </r>
    <r>
      <rPr>
        <vertAlign val="subscript"/>
        <sz val="11"/>
        <color theme="1"/>
        <rFont val="Calibri"/>
        <family val="2"/>
        <scheme val="minor"/>
      </rPr>
      <t>0</t>
    </r>
  </si>
  <si>
    <t>k</t>
  </si>
  <si>
    <t xml:space="preserve">A </t>
  </si>
  <si>
    <t>T</t>
  </si>
  <si>
    <t xml:space="preserve">m² </t>
  </si>
  <si>
    <t>J/K</t>
  </si>
  <si>
    <t>Js</t>
  </si>
  <si>
    <t>e</t>
  </si>
  <si>
    <t>σ</t>
  </si>
  <si>
    <r>
      <t>W/(m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K</t>
    </r>
    <r>
      <rPr>
        <vertAlign val="super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>)</t>
    </r>
  </si>
  <si>
    <t>dP/dl/A</t>
  </si>
  <si>
    <t>[nm]</t>
  </si>
  <si>
    <t>20nm-50.000nm</t>
  </si>
  <si>
    <t>Bereich</t>
  </si>
  <si>
    <r>
      <t>E</t>
    </r>
    <r>
      <rPr>
        <vertAlign val="subscript"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>(λ)</t>
    </r>
  </si>
  <si>
    <r>
      <t>E</t>
    </r>
    <r>
      <rPr>
        <vertAlign val="subscript"/>
        <sz val="11"/>
        <color theme="1"/>
        <rFont val="Calibri"/>
        <family val="2"/>
        <scheme val="minor"/>
      </rPr>
      <t>UVA(λ)</t>
    </r>
  </si>
  <si>
    <r>
      <t>E</t>
    </r>
    <r>
      <rPr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(λ)</t>
    </r>
  </si>
  <si>
    <r>
      <t>E</t>
    </r>
    <r>
      <rPr>
        <vertAlign val="subscript"/>
        <sz val="11"/>
        <color theme="1"/>
        <rFont val="Calibri"/>
        <family val="2"/>
        <scheme val="minor"/>
      </rPr>
      <t>R</t>
    </r>
    <r>
      <rPr>
        <sz val="11"/>
        <color theme="1"/>
        <rFont val="Calibri"/>
        <family val="2"/>
        <scheme val="minor"/>
      </rPr>
      <t>(λ)</t>
    </r>
  </si>
  <si>
    <r>
      <t>E</t>
    </r>
    <r>
      <rPr>
        <vertAlign val="subscript"/>
        <sz val="11"/>
        <color theme="1"/>
        <rFont val="Calibri"/>
        <family val="2"/>
        <scheme val="minor"/>
      </rPr>
      <t>IR</t>
    </r>
    <r>
      <rPr>
        <sz val="11"/>
        <color theme="1"/>
        <rFont val="Calibri"/>
        <family val="2"/>
        <scheme val="minor"/>
      </rPr>
      <t>(λ)</t>
    </r>
  </si>
  <si>
    <r>
      <t>E</t>
    </r>
    <r>
      <rPr>
        <vertAlign val="subscript"/>
        <sz val="11"/>
        <color theme="1"/>
        <rFont val="Calibri"/>
        <family val="2"/>
        <scheme val="minor"/>
      </rPr>
      <t>Skin</t>
    </r>
    <r>
      <rPr>
        <sz val="11"/>
        <color theme="1"/>
        <rFont val="Calibri"/>
        <family val="2"/>
        <scheme val="minor"/>
      </rPr>
      <t>(λ)</t>
    </r>
  </si>
  <si>
    <t>180nm-400nm</t>
  </si>
  <si>
    <t>315nm-400nm</t>
  </si>
  <si>
    <t>300nm-700nm</t>
  </si>
  <si>
    <t>780nm-3000nm</t>
  </si>
  <si>
    <t>380nm-3000nm</t>
  </si>
  <si>
    <t>380 nm - 780 nm</t>
  </si>
  <si>
    <t>780 nm - 3.000 nm</t>
  </si>
  <si>
    <t>380 mn - 3.000 nm</t>
  </si>
  <si>
    <t>780 nm - 1.400 nm</t>
  </si>
  <si>
    <t>1.400 nm - 3.000 nm</t>
  </si>
  <si>
    <t>Temperatur
(Abstrahlende Fläche)</t>
  </si>
  <si>
    <t>Plancksches Strahlungsgesetz</t>
  </si>
  <si>
    <t>W</t>
  </si>
  <si>
    <t>Abweichung</t>
  </si>
  <si>
    <t>W/m²</t>
  </si>
  <si>
    <t>300 nm - 700 nm</t>
  </si>
  <si>
    <t>Eingabeparameter</t>
  </si>
  <si>
    <t>Gewichtungsfunktionen</t>
  </si>
  <si>
    <t>gewichtete spektrale Bestrahlungsstärken / Strahldichten</t>
  </si>
  <si>
    <t>Grenzwert
(VOPST)</t>
  </si>
  <si>
    <t>20 - 10000 nm</t>
  </si>
  <si>
    <t>180 - 400 nm</t>
  </si>
  <si>
    <t>380 - 780 nm</t>
  </si>
  <si>
    <t>780 - 1400 nm</t>
  </si>
  <si>
    <t>1400 - 3000 nm</t>
  </si>
  <si>
    <t>3000 - 7000 nm</t>
  </si>
  <si>
    <t xml:space="preserve">Abstrahlende Fläche </t>
  </si>
  <si>
    <t>UV Gesamt</t>
  </si>
  <si>
    <t>Prüfer</t>
  </si>
  <si>
    <t>Datum</t>
  </si>
  <si>
    <t>Ort</t>
  </si>
  <si>
    <t>Situation</t>
  </si>
  <si>
    <r>
      <t>E</t>
    </r>
    <r>
      <rPr>
        <vertAlign val="subscript"/>
        <sz val="20"/>
        <color theme="1"/>
        <rFont val="Calibri"/>
        <family val="2"/>
        <scheme val="minor"/>
      </rPr>
      <t>eff</t>
    </r>
  </si>
  <si>
    <r>
      <t>E</t>
    </r>
    <r>
      <rPr>
        <vertAlign val="subscript"/>
        <sz val="20"/>
        <color theme="1"/>
        <rFont val="Calibri"/>
        <family val="2"/>
        <scheme val="minor"/>
      </rPr>
      <t>UVA</t>
    </r>
  </si>
  <si>
    <r>
      <t>L</t>
    </r>
    <r>
      <rPr>
        <vertAlign val="subscript"/>
        <sz val="20"/>
        <color theme="1"/>
        <rFont val="Calibri"/>
        <family val="2"/>
        <scheme val="minor"/>
      </rPr>
      <t>B</t>
    </r>
  </si>
  <si>
    <r>
      <t>L</t>
    </r>
    <r>
      <rPr>
        <vertAlign val="subscript"/>
        <sz val="20"/>
        <color theme="1"/>
        <rFont val="Calibri"/>
        <family val="2"/>
        <scheme val="minor"/>
      </rPr>
      <t>R</t>
    </r>
  </si>
  <si>
    <r>
      <t>E</t>
    </r>
    <r>
      <rPr>
        <vertAlign val="subscript"/>
        <sz val="20"/>
        <color theme="1"/>
        <rFont val="Calibri"/>
        <family val="2"/>
        <scheme val="minor"/>
      </rPr>
      <t>IR</t>
    </r>
  </si>
  <si>
    <r>
      <t>E</t>
    </r>
    <r>
      <rPr>
        <vertAlign val="subscript"/>
        <sz val="20"/>
        <color theme="1"/>
        <rFont val="Calibri"/>
        <family val="2"/>
        <scheme val="minor"/>
      </rPr>
      <t>skin</t>
    </r>
  </si>
  <si>
    <r>
      <t>W/m</t>
    </r>
    <r>
      <rPr>
        <b/>
        <sz val="15"/>
        <color theme="1"/>
        <rFont val="Calibri"/>
        <family val="2"/>
        <scheme val="minor"/>
      </rPr>
      <t>²</t>
    </r>
  </si>
  <si>
    <t>Gesamt</t>
  </si>
  <si>
    <r>
      <t>t</t>
    </r>
    <r>
      <rPr>
        <vertAlign val="subscript"/>
        <sz val="19"/>
        <color theme="1"/>
        <rFont val="Calibri"/>
        <family val="2"/>
        <scheme val="minor"/>
      </rPr>
      <t xml:space="preserve">max
</t>
    </r>
    <r>
      <rPr>
        <sz val="19"/>
        <color theme="1"/>
        <rFont val="Calibri"/>
        <family val="2"/>
        <scheme val="minor"/>
      </rPr>
      <t>[hh:mm:ss]</t>
    </r>
  </si>
  <si>
    <t>3.000 nm - 1 mm</t>
  </si>
  <si>
    <t>180 nm - 1 mm</t>
  </si>
  <si>
    <r>
      <t xml:space="preserve">1000 nm = 1 </t>
    </r>
    <r>
      <rPr>
        <sz val="13"/>
        <color theme="1"/>
        <rFont val="Times New Roman"/>
        <family val="1"/>
      </rPr>
      <t>μ</t>
    </r>
    <r>
      <rPr>
        <sz val="13"/>
        <color theme="1"/>
        <rFont val="Calibri"/>
        <family val="2"/>
        <scheme val="minor"/>
      </rPr>
      <t>m = 0,001 mm</t>
    </r>
  </si>
  <si>
    <t xml:space="preserve">ε = </t>
  </si>
  <si>
    <t xml:space="preserve">T = </t>
  </si>
  <si>
    <t xml:space="preserve">t = </t>
  </si>
  <si>
    <t xml:space="preserve">a = </t>
  </si>
  <si>
    <t xml:space="preserve">b = </t>
  </si>
  <si>
    <t xml:space="preserve">d = </t>
  </si>
  <si>
    <t xml:space="preserve"> °C</t>
  </si>
  <si>
    <t xml:space="preserve"> m</t>
  </si>
  <si>
    <t>Wellenlängen-
bereich</t>
  </si>
  <si>
    <t>Effektive
Bestrahlungsstärke / Strahldichte</t>
  </si>
  <si>
    <t>Abgegebene 
Leistung</t>
  </si>
  <si>
    <t xml:space="preserve">Voraussichtliche 
Expositionsdauer   </t>
  </si>
  <si>
    <r>
      <t>H</t>
    </r>
    <r>
      <rPr>
        <vertAlign val="subscript"/>
        <sz val="20"/>
        <color theme="1"/>
        <rFont val="Calibri"/>
        <family val="2"/>
        <scheme val="minor"/>
      </rPr>
      <t>eff</t>
    </r>
  </si>
  <si>
    <r>
      <t>H</t>
    </r>
    <r>
      <rPr>
        <vertAlign val="subscript"/>
        <sz val="20"/>
        <color theme="1"/>
        <rFont val="Calibri"/>
        <family val="2"/>
        <scheme val="minor"/>
      </rPr>
      <t>UVA</t>
    </r>
  </si>
  <si>
    <r>
      <rPr>
        <b/>
        <sz val="44"/>
        <color theme="1"/>
        <rFont val="Calibri"/>
        <family val="2"/>
        <scheme val="minor"/>
      </rPr>
      <t>IR Evaluierung eines Temperatur-Strahlers</t>
    </r>
    <r>
      <rPr>
        <b/>
        <sz val="36"/>
        <color theme="1"/>
        <rFont val="Calibri"/>
        <family val="2"/>
        <scheme val="minor"/>
      </rPr>
      <t xml:space="preserve"> </t>
    </r>
    <r>
      <rPr>
        <sz val="36"/>
        <color theme="1"/>
        <rFont val="Calibri"/>
        <family val="2"/>
        <scheme val="minor"/>
      </rPr>
      <t>nach EU-Richtlinie 2006/25/EG</t>
    </r>
  </si>
  <si>
    <t xml:space="preserve"> s</t>
  </si>
  <si>
    <t>gewichtete Leistung</t>
  </si>
  <si>
    <r>
      <t>P</t>
    </r>
    <r>
      <rPr>
        <vertAlign val="subscript"/>
        <sz val="11"/>
        <color theme="1"/>
        <rFont val="Calibri"/>
        <family val="2"/>
        <scheme val="minor"/>
      </rPr>
      <t>S</t>
    </r>
  </si>
  <si>
    <r>
      <t>P</t>
    </r>
    <r>
      <rPr>
        <vertAlign val="subscript"/>
        <sz val="11"/>
        <color theme="1"/>
        <rFont val="Calibri"/>
        <family val="2"/>
        <scheme val="minor"/>
      </rPr>
      <t>UVA</t>
    </r>
  </si>
  <si>
    <r>
      <t>P</t>
    </r>
    <r>
      <rPr>
        <vertAlign val="subscript"/>
        <sz val="11"/>
        <color theme="1"/>
        <rFont val="Calibri"/>
        <family val="2"/>
        <scheme val="minor"/>
      </rPr>
      <t>B</t>
    </r>
  </si>
  <si>
    <r>
      <t>P</t>
    </r>
    <r>
      <rPr>
        <vertAlign val="subscript"/>
        <sz val="11"/>
        <color theme="1"/>
        <rFont val="Calibri"/>
        <family val="2"/>
        <scheme val="minor"/>
      </rPr>
      <t>R</t>
    </r>
  </si>
  <si>
    <r>
      <t>P</t>
    </r>
    <r>
      <rPr>
        <vertAlign val="subscript"/>
        <sz val="11"/>
        <color theme="1"/>
        <rFont val="Calibri"/>
        <family val="2"/>
        <scheme val="minor"/>
      </rPr>
      <t>IR</t>
    </r>
  </si>
  <si>
    <r>
      <t>P</t>
    </r>
    <r>
      <rPr>
        <vertAlign val="subscript"/>
        <sz val="11"/>
        <color theme="1"/>
        <rFont val="Calibri"/>
        <family val="2"/>
        <scheme val="minor"/>
      </rPr>
      <t>skin</t>
    </r>
  </si>
  <si>
    <t>[W]</t>
  </si>
  <si>
    <t>Spektralbereich</t>
  </si>
  <si>
    <t>VIS 380nm-1400nm</t>
  </si>
  <si>
    <t>380 nm - 1.400 nm</t>
  </si>
  <si>
    <t>V1.02 2018-03-01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</si>
</sst>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-;\-* #,##0.00_-;_-* &quot;-&quot;??_-;_-@_-"/>
    <numFmt numFmtId="164" formatCode="0.0"/>
    <numFmt numFmtId="165" formatCode="[$-F400]h:mm:ss\ AM/PM"/>
    <numFmt numFmtId="166" formatCode="0.00E+00\ \W"/>
    <numFmt numFmtId="167" formatCode="0.00E+00\ &quot; sr&quot;"/>
    <numFmt numFmtId="168" formatCode="0.0\ &quot; mrad&quot;"/>
    <numFmt numFmtId="169" formatCode="0.00\ &quot;-fache&quot;"/>
    <numFmt numFmtId="170" formatCode="0.0E+00"/>
    <numFmt numFmtId="171" formatCode="0.00\ %"/>
    <numFmt numFmtId="172" formatCode="&quot;A = &quot;\ 0.00\ &quot;m²&quot;"/>
    <numFmt numFmtId="173" formatCode="General\ &quot;m&quot;"/>
    <numFmt numFmtId="174" formatCode="General\ &quot; Sekunden&quot;"/>
    <numFmt numFmtId="175" formatCode="General\ &quot;°C&quot;"/>
  </numFmts>
  <fonts count="28" x14ac:knownFonts="1">
    <font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vertAlign val="subscript"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b/>
      <sz val="14"/>
      <color theme="1"/>
      <name val="Calibri"/>
      <family val="2"/>
      <scheme val="minor"/>
    </font>
    <font>
      <sz val="14"/>
      <color indexed="81"/>
      <name val="Tahoma"/>
      <family val="2"/>
    </font>
    <font>
      <b/>
      <sz val="14"/>
      <color indexed="81"/>
      <name val="Tahoma"/>
      <family val="2"/>
    </font>
    <font>
      <sz val="9"/>
      <color indexed="81"/>
      <name val="Tahoma"/>
      <family val="2"/>
    </font>
    <font>
      <b/>
      <sz val="2"/>
      <color indexed="81"/>
      <name val="Tahoma"/>
      <family val="2"/>
    </font>
    <font>
      <sz val="2"/>
      <color indexed="81"/>
      <name val="Tahoma"/>
      <family val="2"/>
    </font>
    <font>
      <sz val="36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vertAlign val="subscript"/>
      <sz val="20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sz val="15"/>
      <name val="Calibri"/>
      <family val="2"/>
      <scheme val="minor"/>
    </font>
    <font>
      <sz val="19"/>
      <color theme="1"/>
      <name val="Calibri"/>
      <family val="2"/>
      <scheme val="minor"/>
    </font>
    <font>
      <vertAlign val="subscript"/>
      <sz val="19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3"/>
      <color theme="1"/>
      <name val="Times New Roman"/>
      <family val="1"/>
    </font>
    <font>
      <sz val="15"/>
      <color theme="1"/>
      <name val="Calibri"/>
      <family val="2"/>
    </font>
    <font>
      <b/>
      <sz val="44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gradientFill>
        <stop position="0">
          <color theme="5" tint="0.40000610370189521"/>
        </stop>
        <stop position="1">
          <color theme="0"/>
        </stop>
      </gradientFill>
    </fill>
    <fill>
      <patternFill patternType="solid">
        <fgColor theme="6" tint="0.59999389629810485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 diagonalDown="1">
      <left style="medium">
        <color indexed="64"/>
      </left>
      <right/>
      <top style="medium">
        <color indexed="64"/>
      </top>
      <bottom/>
      <diagonal style="medium">
        <color indexed="64"/>
      </diagonal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266">
    <xf numFmtId="0" fontId="0" fillId="0" borderId="0" xfId="0"/>
    <xf numFmtId="0" fontId="0" fillId="4" borderId="0" xfId="0" applyFill="1"/>
    <xf numFmtId="0" fontId="0" fillId="4" borderId="0" xfId="0" applyFill="1" applyAlignment="1">
      <alignment horizontal="center"/>
    </xf>
    <xf numFmtId="11" fontId="0" fillId="4" borderId="0" xfId="0" applyNumberFormat="1" applyFill="1" applyAlignment="1">
      <alignment horizontal="center"/>
    </xf>
    <xf numFmtId="0" fontId="0" fillId="6" borderId="5" xfId="0" applyFill="1" applyBorder="1" applyAlignment="1">
      <alignment horizontal="center" vertical="center"/>
    </xf>
    <xf numFmtId="0" fontId="0" fillId="4" borderId="0" xfId="0" applyFill="1" applyBorder="1" applyAlignment="1">
      <alignment horizontal="center"/>
    </xf>
    <xf numFmtId="11" fontId="0" fillId="4" borderId="4" xfId="0" applyNumberFormat="1" applyFill="1" applyBorder="1" applyAlignment="1">
      <alignment horizontal="center"/>
    </xf>
    <xf numFmtId="11" fontId="0" fillId="4" borderId="6" xfId="0" applyNumberFormat="1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2" fontId="0" fillId="4" borderId="4" xfId="0" applyNumberFormat="1" applyFill="1" applyBorder="1" applyAlignment="1">
      <alignment horizontal="center"/>
    </xf>
    <xf numFmtId="2" fontId="0" fillId="4" borderId="0" xfId="0" applyNumberFormat="1" applyFill="1" applyBorder="1" applyAlignment="1">
      <alignment horizontal="center"/>
    </xf>
    <xf numFmtId="2" fontId="0" fillId="4" borderId="5" xfId="0" applyNumberFormat="1" applyFill="1" applyBorder="1" applyAlignment="1">
      <alignment horizontal="center"/>
    </xf>
    <xf numFmtId="2" fontId="0" fillId="4" borderId="6" xfId="0" applyNumberFormat="1" applyFill="1" applyBorder="1" applyAlignment="1">
      <alignment horizontal="center"/>
    </xf>
    <xf numFmtId="2" fontId="0" fillId="4" borderId="7" xfId="0" applyNumberFormat="1" applyFill="1" applyBorder="1" applyAlignment="1">
      <alignment horizontal="center"/>
    </xf>
    <xf numFmtId="2" fontId="0" fillId="4" borderId="8" xfId="0" applyNumberFormat="1" applyFill="1" applyBorder="1" applyAlignment="1">
      <alignment horizontal="center"/>
    </xf>
    <xf numFmtId="4" fontId="0" fillId="4" borderId="6" xfId="0" applyNumberFormat="1" applyFill="1" applyBorder="1" applyAlignment="1">
      <alignment horizontal="center"/>
    </xf>
    <xf numFmtId="4" fontId="0" fillId="4" borderId="7" xfId="0" applyNumberFormat="1" applyFill="1" applyBorder="1" applyAlignment="1">
      <alignment horizontal="center"/>
    </xf>
    <xf numFmtId="4" fontId="0" fillId="4" borderId="8" xfId="0" applyNumberFormat="1" applyFill="1" applyBorder="1" applyAlignment="1">
      <alignment horizontal="center"/>
    </xf>
    <xf numFmtId="166" fontId="0" fillId="4" borderId="0" xfId="0" applyNumberFormat="1" applyFill="1" applyBorder="1"/>
    <xf numFmtId="0" fontId="0" fillId="4" borderId="5" xfId="0" applyFill="1" applyBorder="1"/>
    <xf numFmtId="10" fontId="0" fillId="4" borderId="5" xfId="1" applyNumberFormat="1" applyFont="1" applyFill="1" applyBorder="1" applyAlignment="1">
      <alignment horizontal="center"/>
    </xf>
    <xf numFmtId="166" fontId="0" fillId="4" borderId="7" xfId="0" applyNumberFormat="1" applyFill="1" applyBorder="1"/>
    <xf numFmtId="10" fontId="0" fillId="4" borderId="8" xfId="1" applyNumberFormat="1" applyFont="1" applyFill="1" applyBorder="1" applyAlignment="1">
      <alignment horizontal="center"/>
    </xf>
    <xf numFmtId="11" fontId="0" fillId="4" borderId="0" xfId="0" applyNumberFormat="1" applyFill="1" applyBorder="1"/>
    <xf numFmtId="0" fontId="0" fillId="4" borderId="0" xfId="0" applyFill="1" applyBorder="1"/>
    <xf numFmtId="2" fontId="0" fillId="4" borderId="7" xfId="0" applyNumberFormat="1" applyFill="1" applyBorder="1"/>
    <xf numFmtId="0" fontId="0" fillId="4" borderId="8" xfId="0" applyFill="1" applyBorder="1"/>
    <xf numFmtId="11" fontId="0" fillId="4" borderId="0" xfId="0" applyNumberFormat="1" applyFill="1"/>
    <xf numFmtId="2" fontId="0" fillId="4" borderId="0" xfId="0" applyNumberFormat="1" applyFill="1" applyAlignment="1">
      <alignment horizontal="center"/>
    </xf>
    <xf numFmtId="0" fontId="0" fillId="6" borderId="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0" fillId="6" borderId="0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0" fillId="6" borderId="4" xfId="0" applyFill="1" applyBorder="1"/>
    <xf numFmtId="0" fontId="2" fillId="6" borderId="0" xfId="0" applyFont="1" applyFill="1" applyBorder="1" applyAlignment="1">
      <alignment horizontal="center"/>
    </xf>
    <xf numFmtId="0" fontId="7" fillId="6" borderId="0" xfId="0" applyFont="1" applyFill="1" applyBorder="1" applyAlignment="1">
      <alignment horizontal="center"/>
    </xf>
    <xf numFmtId="0" fontId="0" fillId="6" borderId="6" xfId="0" applyFill="1" applyBorder="1"/>
    <xf numFmtId="0" fontId="5" fillId="6" borderId="1" xfId="0" applyFont="1" applyFill="1" applyBorder="1"/>
    <xf numFmtId="0" fontId="5" fillId="6" borderId="2" xfId="0" applyFont="1" applyFill="1" applyBorder="1" applyAlignment="1">
      <alignment horizontal="center"/>
    </xf>
    <xf numFmtId="0" fontId="5" fillId="6" borderId="3" xfId="0" applyFont="1" applyFill="1" applyBorder="1" applyAlignment="1">
      <alignment horizontal="center"/>
    </xf>
    <xf numFmtId="0" fontId="0" fillId="6" borderId="4" xfId="0" applyFill="1" applyBorder="1" applyAlignment="1">
      <alignment horizontal="center" vertical="center"/>
    </xf>
    <xf numFmtId="11" fontId="0" fillId="4" borderId="0" xfId="0" applyNumberFormat="1" applyFill="1" applyBorder="1" applyAlignment="1">
      <alignment horizontal="center"/>
    </xf>
    <xf numFmtId="0" fontId="0" fillId="6" borderId="0" xfId="0" applyFill="1" applyBorder="1" applyAlignment="1">
      <alignment horizontal="center" vertical="center"/>
    </xf>
    <xf numFmtId="10" fontId="0" fillId="4" borderId="0" xfId="1" applyNumberFormat="1" applyFont="1" applyFill="1" applyBorder="1" applyAlignment="1">
      <alignment horizontal="center"/>
    </xf>
    <xf numFmtId="9" fontId="0" fillId="4" borderId="0" xfId="1" applyFont="1" applyFill="1"/>
    <xf numFmtId="10" fontId="0" fillId="4" borderId="0" xfId="1" applyNumberFormat="1" applyFont="1" applyFill="1"/>
    <xf numFmtId="166" fontId="0" fillId="4" borderId="0" xfId="1" applyNumberFormat="1" applyFont="1" applyFill="1"/>
    <xf numFmtId="170" fontId="0" fillId="4" borderId="0" xfId="0" applyNumberFormat="1" applyFill="1"/>
    <xf numFmtId="0" fontId="0" fillId="4" borderId="0" xfId="0" applyFill="1" applyAlignment="1">
      <alignment vertical="center"/>
    </xf>
    <xf numFmtId="168" fontId="0" fillId="4" borderId="1" xfId="0" applyNumberFormat="1" applyFill="1" applyBorder="1" applyAlignment="1">
      <alignment horizontal="center" vertical="center"/>
    </xf>
    <xf numFmtId="167" fontId="0" fillId="4" borderId="3" xfId="0" applyNumberFormat="1" applyFill="1" applyBorder="1" applyAlignment="1">
      <alignment horizontal="center" vertical="center"/>
    </xf>
    <xf numFmtId="168" fontId="0" fillId="4" borderId="4" xfId="0" applyNumberFormat="1" applyFill="1" applyBorder="1" applyAlignment="1">
      <alignment horizontal="center" vertical="center"/>
    </xf>
    <xf numFmtId="167" fontId="0" fillId="4" borderId="5" xfId="0" applyNumberFormat="1" applyFill="1" applyBorder="1" applyAlignment="1">
      <alignment horizontal="center" vertical="center"/>
    </xf>
    <xf numFmtId="168" fontId="0" fillId="4" borderId="6" xfId="0" applyNumberFormat="1" applyFill="1" applyBorder="1" applyAlignment="1">
      <alignment horizontal="center" vertical="center"/>
    </xf>
    <xf numFmtId="167" fontId="0" fillId="4" borderId="8" xfId="0" applyNumberFormat="1" applyFill="1" applyBorder="1" applyAlignment="1">
      <alignment horizontal="center" vertical="center"/>
    </xf>
    <xf numFmtId="0" fontId="6" fillId="6" borderId="12" xfId="0" applyFont="1" applyFill="1" applyBorder="1" applyAlignment="1">
      <alignment horizontal="left" vertical="center"/>
    </xf>
    <xf numFmtId="11" fontId="6" fillId="6" borderId="4" xfId="0" applyNumberFormat="1" applyFont="1" applyFill="1" applyBorder="1" applyAlignment="1">
      <alignment vertical="center" wrapText="1"/>
    </xf>
    <xf numFmtId="0" fontId="0" fillId="6" borderId="4" xfId="0" applyFill="1" applyBorder="1" applyAlignment="1">
      <alignment vertical="center"/>
    </xf>
    <xf numFmtId="0" fontId="0" fillId="6" borderId="6" xfId="0" applyFill="1" applyBorder="1" applyAlignment="1">
      <alignment vertical="center"/>
    </xf>
    <xf numFmtId="11" fontId="6" fillId="6" borderId="2" xfId="0" applyNumberFormat="1" applyFont="1" applyFill="1" applyBorder="1" applyAlignment="1">
      <alignment horizontal="center" vertical="center"/>
    </xf>
    <xf numFmtId="0" fontId="6" fillId="6" borderId="3" xfId="0" applyFont="1" applyFill="1" applyBorder="1" applyAlignment="1">
      <alignment horizontal="center" vertical="center"/>
    </xf>
    <xf numFmtId="0" fontId="5" fillId="6" borderId="9" xfId="0" applyFont="1" applyFill="1" applyBorder="1" applyAlignment="1">
      <alignment vertical="center"/>
    </xf>
    <xf numFmtId="0" fontId="0" fillId="6" borderId="10" xfId="0" applyFill="1" applyBorder="1"/>
    <xf numFmtId="0" fontId="0" fillId="6" borderId="11" xfId="0" applyFill="1" applyBorder="1"/>
    <xf numFmtId="0" fontId="0" fillId="4" borderId="9" xfId="0" applyFill="1" applyBorder="1" applyAlignment="1">
      <alignment vertical="center"/>
    </xf>
    <xf numFmtId="0" fontId="0" fillId="4" borderId="10" xfId="0" applyFill="1" applyBorder="1" applyAlignment="1">
      <alignment vertical="center"/>
    </xf>
    <xf numFmtId="0" fontId="0" fillId="4" borderId="11" xfId="0" applyFill="1" applyBorder="1" applyAlignment="1">
      <alignment vertical="center"/>
    </xf>
    <xf numFmtId="0" fontId="0" fillId="4" borderId="10" xfId="0" applyFill="1" applyBorder="1"/>
    <xf numFmtId="0" fontId="0" fillId="4" borderId="11" xfId="0" applyFill="1" applyBorder="1"/>
    <xf numFmtId="11" fontId="0" fillId="4" borderId="5" xfId="0" applyNumberFormat="1" applyFill="1" applyBorder="1" applyAlignment="1">
      <alignment horizontal="center"/>
    </xf>
    <xf numFmtId="0" fontId="0" fillId="6" borderId="2" xfId="0" applyFill="1" applyBorder="1"/>
    <xf numFmtId="0" fontId="0" fillId="6" borderId="3" xfId="0" applyFill="1" applyBorder="1"/>
    <xf numFmtId="1" fontId="0" fillId="4" borderId="5" xfId="0" applyNumberFormat="1" applyFill="1" applyBorder="1" applyAlignment="1">
      <alignment horizontal="center"/>
    </xf>
    <xf numFmtId="1" fontId="0" fillId="4" borderId="0" xfId="0" applyNumberFormat="1" applyFill="1" applyBorder="1" applyAlignment="1">
      <alignment horizontal="center"/>
    </xf>
    <xf numFmtId="0" fontId="0" fillId="4" borderId="1" xfId="0" applyFill="1" applyBorder="1" applyAlignment="1">
      <alignment vertical="center"/>
    </xf>
    <xf numFmtId="0" fontId="0" fillId="4" borderId="2" xfId="0" applyFill="1" applyBorder="1" applyAlignment="1">
      <alignment vertical="center"/>
    </xf>
    <xf numFmtId="11" fontId="0" fillId="4" borderId="1" xfId="0" applyNumberForma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11" fontId="0" fillId="4" borderId="8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1" fontId="0" fillId="4" borderId="3" xfId="0" applyNumberFormat="1" applyFill="1" applyBorder="1" applyAlignment="1">
      <alignment horizontal="center"/>
    </xf>
    <xf numFmtId="1" fontId="0" fillId="4" borderId="7" xfId="0" applyNumberFormat="1" applyFill="1" applyBorder="1" applyAlignment="1">
      <alignment horizontal="center"/>
    </xf>
    <xf numFmtId="0" fontId="0" fillId="2" borderId="2" xfId="0" applyFill="1" applyBorder="1" applyAlignment="1">
      <alignment vertical="center"/>
    </xf>
    <xf numFmtId="0" fontId="0" fillId="2" borderId="3" xfId="0" applyFill="1" applyBorder="1" applyAlignment="1">
      <alignment vertical="center"/>
    </xf>
    <xf numFmtId="0" fontId="0" fillId="2" borderId="0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11" fontId="0" fillId="4" borderId="6" xfId="0" applyNumberFormat="1" applyFill="1" applyBorder="1" applyAlignment="1">
      <alignment vertical="center"/>
    </xf>
    <xf numFmtId="0" fontId="0" fillId="4" borderId="7" xfId="0" applyFill="1" applyBorder="1" applyAlignment="1">
      <alignment vertical="center"/>
    </xf>
    <xf numFmtId="10" fontId="0" fillId="4" borderId="8" xfId="1" applyNumberFormat="1" applyFont="1" applyFill="1" applyBorder="1" applyAlignment="1">
      <alignment vertical="center"/>
    </xf>
    <xf numFmtId="0" fontId="0" fillId="6" borderId="3" xfId="0" applyFill="1" applyBorder="1" applyAlignment="1">
      <alignment vertical="center"/>
    </xf>
    <xf numFmtId="11" fontId="0" fillId="4" borderId="3" xfId="0" applyNumberFormat="1" applyFill="1" applyBorder="1" applyAlignment="1">
      <alignment horizontal="center"/>
    </xf>
    <xf numFmtId="0" fontId="0" fillId="4" borderId="0" xfId="0" applyFill="1" applyProtection="1"/>
    <xf numFmtId="0" fontId="0" fillId="3" borderId="1" xfId="0" applyFill="1" applyBorder="1" applyProtection="1"/>
    <xf numFmtId="0" fontId="8" fillId="3" borderId="3" xfId="0" applyFont="1" applyFill="1" applyBorder="1" applyProtection="1"/>
    <xf numFmtId="0" fontId="22" fillId="11" borderId="2" xfId="0" applyFont="1" applyFill="1" applyBorder="1" applyAlignment="1" applyProtection="1">
      <alignment horizontal="center" vertical="center" wrapText="1"/>
    </xf>
    <xf numFmtId="0" fontId="22" fillId="11" borderId="3" xfId="0" applyFont="1" applyFill="1" applyBorder="1" applyAlignment="1" applyProtection="1">
      <alignment horizontal="center" vertical="center"/>
    </xf>
    <xf numFmtId="0" fontId="0" fillId="4" borderId="0" xfId="0" applyFill="1" applyBorder="1" applyProtection="1"/>
    <xf numFmtId="0" fontId="0" fillId="5" borderId="1" xfId="0" applyFill="1" applyBorder="1" applyProtection="1"/>
    <xf numFmtId="0" fontId="0" fillId="5" borderId="2" xfId="0" applyFill="1" applyBorder="1" applyProtection="1"/>
    <xf numFmtId="0" fontId="0" fillId="5" borderId="3" xfId="0" applyFill="1" applyBorder="1" applyProtection="1"/>
    <xf numFmtId="0" fontId="17" fillId="11" borderId="21" xfId="0" applyFont="1" applyFill="1" applyBorder="1" applyAlignment="1" applyProtection="1">
      <alignment horizontal="center" vertical="center"/>
    </xf>
    <xf numFmtId="3" fontId="20" fillId="12" borderId="17" xfId="0" applyNumberFormat="1" applyFont="1" applyFill="1" applyBorder="1" applyAlignment="1" applyProtection="1">
      <alignment vertical="center"/>
    </xf>
    <xf numFmtId="0" fontId="20" fillId="12" borderId="17" xfId="0" applyFont="1" applyFill="1" applyBorder="1" applyAlignment="1" applyProtection="1">
      <alignment vertical="center"/>
    </xf>
    <xf numFmtId="165" fontId="20" fillId="12" borderId="16" xfId="0" applyNumberFormat="1" applyFont="1" applyFill="1" applyBorder="1" applyAlignment="1" applyProtection="1">
      <alignment horizontal="center" vertical="center"/>
    </xf>
    <xf numFmtId="169" fontId="20" fillId="12" borderId="17" xfId="1" applyNumberFormat="1" applyFont="1" applyFill="1" applyBorder="1" applyAlignment="1" applyProtection="1">
      <alignment horizontal="center" vertical="center"/>
    </xf>
    <xf numFmtId="0" fontId="20" fillId="6" borderId="18" xfId="0" applyFont="1" applyFill="1" applyBorder="1" applyAlignment="1" applyProtection="1">
      <alignment horizontal="center" vertical="center"/>
    </xf>
    <xf numFmtId="0" fontId="0" fillId="4" borderId="0" xfId="0" applyFill="1" applyBorder="1" applyAlignment="1" applyProtection="1">
      <alignment horizontal="center" vertical="center"/>
    </xf>
    <xf numFmtId="0" fontId="0" fillId="4" borderId="0" xfId="0" applyFill="1" applyBorder="1" applyAlignment="1" applyProtection="1">
      <alignment vertical="center"/>
    </xf>
    <xf numFmtId="0" fontId="0" fillId="0" borderId="0" xfId="0" applyProtection="1"/>
    <xf numFmtId="0" fontId="20" fillId="5" borderId="4" xfId="0" applyFont="1" applyFill="1" applyBorder="1" applyProtection="1"/>
    <xf numFmtId="10" fontId="20" fillId="5" borderId="0" xfId="0" applyNumberFormat="1" applyFont="1" applyFill="1" applyBorder="1" applyProtection="1"/>
    <xf numFmtId="0" fontId="20" fillId="5" borderId="5" xfId="0" applyFont="1" applyFill="1" applyBorder="1" applyProtection="1"/>
    <xf numFmtId="0" fontId="17" fillId="11" borderId="22" xfId="0" applyFont="1" applyFill="1" applyBorder="1" applyAlignment="1" applyProtection="1">
      <alignment horizontal="center" vertical="center"/>
    </xf>
    <xf numFmtId="3" fontId="20" fillId="12" borderId="15" xfId="0" applyNumberFormat="1" applyFont="1" applyFill="1" applyBorder="1" applyAlignment="1" applyProtection="1">
      <alignment vertical="center"/>
    </xf>
    <xf numFmtId="0" fontId="20" fillId="12" borderId="15" xfId="0" applyFont="1" applyFill="1" applyBorder="1" applyAlignment="1" applyProtection="1">
      <alignment vertical="center"/>
    </xf>
    <xf numFmtId="165" fontId="20" fillId="12" borderId="19" xfId="0" applyNumberFormat="1" applyFont="1" applyFill="1" applyBorder="1" applyAlignment="1" applyProtection="1">
      <alignment horizontal="center" vertical="center"/>
    </xf>
    <xf numFmtId="169" fontId="20" fillId="12" borderId="15" xfId="1" applyNumberFormat="1" applyFont="1" applyFill="1" applyBorder="1" applyAlignment="1" applyProtection="1">
      <alignment horizontal="center" vertical="center"/>
    </xf>
    <xf numFmtId="0" fontId="20" fillId="6" borderId="20" xfId="0" applyFont="1" applyFill="1" applyBorder="1" applyAlignment="1" applyProtection="1">
      <alignment horizontal="center" vertical="center"/>
    </xf>
    <xf numFmtId="164" fontId="0" fillId="4" borderId="0" xfId="0" applyNumberFormat="1" applyFill="1" applyBorder="1" applyAlignment="1" applyProtection="1">
      <alignment horizontal="center" vertical="center"/>
    </xf>
    <xf numFmtId="2" fontId="0" fillId="4" borderId="0" xfId="0" applyNumberFormat="1" applyFill="1" applyBorder="1" applyAlignment="1" applyProtection="1">
      <alignment horizontal="right" vertical="center"/>
    </xf>
    <xf numFmtId="0" fontId="0" fillId="4" borderId="0" xfId="0" applyNumberFormat="1" applyFill="1" applyBorder="1" applyAlignment="1" applyProtection="1">
      <alignment vertical="center"/>
    </xf>
    <xf numFmtId="2" fontId="0" fillId="4" borderId="0" xfId="0" applyNumberFormat="1" applyFill="1" applyBorder="1" applyAlignment="1" applyProtection="1">
      <alignment vertical="center"/>
    </xf>
    <xf numFmtId="165" fontId="0" fillId="4" borderId="0" xfId="0" applyNumberFormat="1" applyFill="1" applyBorder="1" applyAlignment="1" applyProtection="1">
      <alignment horizontal="center" vertical="center"/>
    </xf>
    <xf numFmtId="0" fontId="20" fillId="5" borderId="0" xfId="0" applyFont="1" applyFill="1" applyBorder="1" applyAlignment="1" applyProtection="1">
      <alignment horizontal="left" vertical="center" wrapText="1"/>
    </xf>
    <xf numFmtId="0" fontId="20" fillId="5" borderId="0" xfId="0" applyFont="1" applyFill="1" applyBorder="1" applyAlignment="1" applyProtection="1">
      <alignment vertical="center"/>
    </xf>
    <xf numFmtId="0" fontId="20" fillId="5" borderId="0" xfId="0" applyFont="1" applyFill="1" applyBorder="1" applyAlignment="1" applyProtection="1">
      <alignment horizontal="center" vertical="center"/>
    </xf>
    <xf numFmtId="0" fontId="20" fillId="5" borderId="0" xfId="0" applyFont="1" applyFill="1" applyBorder="1" applyProtection="1"/>
    <xf numFmtId="165" fontId="20" fillId="5" borderId="5" xfId="0" applyNumberFormat="1" applyFont="1" applyFill="1" applyBorder="1" applyAlignment="1" applyProtection="1">
      <alignment horizontal="left" vertical="center"/>
    </xf>
    <xf numFmtId="0" fontId="20" fillId="5" borderId="5" xfId="0" applyFont="1" applyFill="1" applyBorder="1" applyAlignment="1" applyProtection="1">
      <alignment vertical="center"/>
    </xf>
    <xf numFmtId="0" fontId="17" fillId="11" borderId="13" xfId="0" applyFont="1" applyFill="1" applyBorder="1" applyAlignment="1" applyProtection="1">
      <alignment horizontal="center" vertical="center"/>
    </xf>
    <xf numFmtId="3" fontId="20" fillId="12" borderId="7" xfId="0" applyNumberFormat="1" applyFont="1" applyFill="1" applyBorder="1" applyAlignment="1" applyProtection="1">
      <alignment vertical="center"/>
    </xf>
    <xf numFmtId="0" fontId="20" fillId="12" borderId="7" xfId="0" applyFont="1" applyFill="1" applyBorder="1" applyAlignment="1" applyProtection="1">
      <alignment vertical="center"/>
    </xf>
    <xf numFmtId="165" fontId="20" fillId="12" borderId="6" xfId="0" applyNumberFormat="1" applyFont="1" applyFill="1" applyBorder="1" applyAlignment="1" applyProtection="1">
      <alignment horizontal="center" vertical="center"/>
    </xf>
    <xf numFmtId="169" fontId="20" fillId="12" borderId="7" xfId="1" applyNumberFormat="1" applyFont="1" applyFill="1" applyBorder="1" applyAlignment="1" applyProtection="1">
      <alignment horizontal="center" vertical="center"/>
    </xf>
    <xf numFmtId="0" fontId="20" fillId="12" borderId="8" xfId="0" applyFont="1" applyFill="1" applyBorder="1" applyAlignment="1" applyProtection="1">
      <alignment horizontal="center" vertical="center" wrapText="1"/>
    </xf>
    <xf numFmtId="164" fontId="0" fillId="4" borderId="0" xfId="0" applyNumberFormat="1" applyFill="1" applyBorder="1" applyAlignment="1" applyProtection="1">
      <alignment vertical="center"/>
    </xf>
    <xf numFmtId="0" fontId="20" fillId="5" borderId="5" xfId="0" applyFont="1" applyFill="1" applyBorder="1" applyAlignment="1" applyProtection="1">
      <alignment horizontal="center" vertical="center"/>
    </xf>
    <xf numFmtId="0" fontId="0" fillId="4" borderId="0" xfId="0" applyFill="1" applyBorder="1" applyAlignment="1" applyProtection="1">
      <alignment horizontal="right" vertical="center"/>
    </xf>
    <xf numFmtId="0" fontId="0" fillId="4" borderId="0" xfId="0" applyFill="1" applyBorder="1" applyAlignment="1" applyProtection="1">
      <alignment horizontal="left" vertical="center"/>
    </xf>
    <xf numFmtId="2" fontId="20" fillId="5" borderId="0" xfId="0" applyNumberFormat="1" applyFont="1" applyFill="1" applyBorder="1" applyAlignment="1" applyProtection="1">
      <alignment vertical="center"/>
    </xf>
    <xf numFmtId="11" fontId="20" fillId="5" borderId="5" xfId="0" applyNumberFormat="1" applyFont="1" applyFill="1" applyBorder="1" applyAlignment="1" applyProtection="1">
      <alignment horizontal="center" vertical="center"/>
    </xf>
    <xf numFmtId="2" fontId="0" fillId="4" borderId="0" xfId="0" applyNumberFormat="1" applyFill="1" applyBorder="1" applyAlignment="1" applyProtection="1">
      <alignment horizontal="center" vertical="center"/>
    </xf>
    <xf numFmtId="0" fontId="20" fillId="5" borderId="6" xfId="0" applyFont="1" applyFill="1" applyBorder="1" applyProtection="1"/>
    <xf numFmtId="0" fontId="20" fillId="5" borderId="7" xfId="0" applyFont="1" applyFill="1" applyBorder="1" applyProtection="1"/>
    <xf numFmtId="0" fontId="20" fillId="5" borderId="8" xfId="0" applyFont="1" applyFill="1" applyBorder="1" applyProtection="1"/>
    <xf numFmtId="4" fontId="0" fillId="4" borderId="0" xfId="0" applyNumberFormat="1" applyFill="1" applyBorder="1" applyAlignment="1" applyProtection="1">
      <alignment vertical="center"/>
    </xf>
    <xf numFmtId="11" fontId="20" fillId="5" borderId="1" xfId="0" applyNumberFormat="1" applyFont="1" applyFill="1" applyBorder="1" applyAlignment="1" applyProtection="1">
      <alignment horizontal="center" vertical="center"/>
    </xf>
    <xf numFmtId="11" fontId="20" fillId="5" borderId="2" xfId="0" applyNumberFormat="1" applyFont="1" applyFill="1" applyBorder="1" applyAlignment="1" applyProtection="1">
      <alignment horizontal="center" vertical="center"/>
    </xf>
    <xf numFmtId="11" fontId="20" fillId="5" borderId="3" xfId="0" applyNumberFormat="1" applyFont="1" applyFill="1" applyBorder="1" applyAlignment="1" applyProtection="1">
      <alignment horizontal="center" vertical="center"/>
    </xf>
    <xf numFmtId="11" fontId="20" fillId="5" borderId="4" xfId="0" applyNumberFormat="1" applyFont="1" applyFill="1" applyBorder="1" applyAlignment="1" applyProtection="1">
      <alignment horizontal="center" vertical="center"/>
    </xf>
    <xf numFmtId="11" fontId="20" fillId="5" borderId="0" xfId="0" applyNumberFormat="1" applyFont="1" applyFill="1" applyBorder="1" applyAlignment="1" applyProtection="1">
      <alignment horizontal="left" vertical="center"/>
    </xf>
    <xf numFmtId="165" fontId="0" fillId="4" borderId="0" xfId="0" applyNumberFormat="1" applyFill="1" applyBorder="1" applyProtection="1"/>
    <xf numFmtId="0" fontId="0" fillId="4" borderId="0" xfId="0" applyFill="1" applyBorder="1" applyAlignment="1" applyProtection="1">
      <alignment horizontal="center"/>
    </xf>
    <xf numFmtId="11" fontId="0" fillId="5" borderId="0" xfId="0" applyNumberFormat="1" applyFont="1" applyFill="1" applyBorder="1" applyAlignment="1" applyProtection="1">
      <alignment horizontal="left" vertical="center"/>
    </xf>
    <xf numFmtId="11" fontId="20" fillId="5" borderId="6" xfId="0" applyNumberFormat="1" applyFont="1" applyFill="1" applyBorder="1" applyAlignment="1" applyProtection="1">
      <alignment horizontal="center" vertical="center"/>
    </xf>
    <xf numFmtId="11" fontId="20" fillId="5" borderId="7" xfId="0" applyNumberFormat="1" applyFont="1" applyFill="1" applyBorder="1" applyAlignment="1" applyProtection="1">
      <alignment horizontal="center" vertical="center"/>
    </xf>
    <xf numFmtId="11" fontId="20" fillId="5" borderId="8" xfId="0" applyNumberFormat="1" applyFont="1" applyFill="1" applyBorder="1" applyAlignment="1" applyProtection="1">
      <alignment horizontal="center" vertical="center"/>
    </xf>
    <xf numFmtId="0" fontId="20" fillId="4" borderId="0" xfId="0" applyFont="1" applyFill="1" applyProtection="1"/>
    <xf numFmtId="1" fontId="0" fillId="4" borderId="0" xfId="0" applyNumberFormat="1" applyFill="1" applyBorder="1" applyAlignment="1" applyProtection="1">
      <alignment vertical="center"/>
    </xf>
    <xf numFmtId="0" fontId="20" fillId="11" borderId="2" xfId="0" applyFont="1" applyFill="1" applyBorder="1" applyAlignment="1" applyProtection="1">
      <alignment horizontal="center" vertical="center" wrapText="1"/>
    </xf>
    <xf numFmtId="166" fontId="20" fillId="7" borderId="2" xfId="0" applyNumberFormat="1" applyFont="1" applyFill="1" applyBorder="1" applyAlignment="1" applyProtection="1">
      <alignment horizontal="center" vertical="center"/>
    </xf>
    <xf numFmtId="166" fontId="20" fillId="4" borderId="0" xfId="0" applyNumberFormat="1" applyFont="1" applyFill="1" applyBorder="1" applyAlignment="1" applyProtection="1">
      <alignment horizontal="center" vertical="center"/>
    </xf>
    <xf numFmtId="1" fontId="0" fillId="4" borderId="0" xfId="0" applyNumberFormat="1" applyFill="1" applyBorder="1" applyAlignment="1" applyProtection="1">
      <alignment horizontal="right" vertical="center"/>
    </xf>
    <xf numFmtId="0" fontId="0" fillId="4" borderId="0" xfId="0" applyFill="1" applyAlignment="1" applyProtection="1">
      <alignment vertical="center"/>
    </xf>
    <xf numFmtId="166" fontId="20" fillId="8" borderId="0" xfId="0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166" fontId="20" fillId="9" borderId="0" xfId="0" applyNumberFormat="1" applyFont="1" applyFill="1" applyBorder="1" applyAlignment="1" applyProtection="1">
      <alignment horizontal="center" vertical="center"/>
    </xf>
    <xf numFmtId="166" fontId="20" fillId="10" borderId="0" xfId="0" applyNumberFormat="1" applyFont="1" applyFill="1" applyBorder="1" applyAlignment="1" applyProtection="1">
      <alignment horizontal="center" vertical="center"/>
    </xf>
    <xf numFmtId="166" fontId="20" fillId="12" borderId="0" xfId="0" applyNumberFormat="1" applyFont="1" applyFill="1" applyBorder="1" applyAlignment="1" applyProtection="1">
      <alignment horizontal="center" vertical="center"/>
    </xf>
    <xf numFmtId="171" fontId="20" fillId="12" borderId="0" xfId="0" applyNumberFormat="1" applyFont="1" applyFill="1" applyBorder="1" applyAlignment="1" applyProtection="1">
      <alignment horizontal="center" vertical="center"/>
    </xf>
    <xf numFmtId="171" fontId="20" fillId="12" borderId="5" xfId="1" applyNumberFormat="1" applyFont="1" applyFill="1" applyBorder="1" applyAlignment="1" applyProtection="1">
      <alignment vertical="center"/>
    </xf>
    <xf numFmtId="171" fontId="16" fillId="4" borderId="0" xfId="1" applyNumberFormat="1" applyFont="1" applyFill="1" applyBorder="1" applyAlignment="1" applyProtection="1">
      <alignment vertical="center"/>
    </xf>
    <xf numFmtId="0" fontId="0" fillId="4" borderId="9" xfId="0" applyFill="1" applyBorder="1" applyProtection="1"/>
    <xf numFmtId="0" fontId="0" fillId="4" borderId="11" xfId="0" applyFill="1" applyBorder="1" applyProtection="1"/>
    <xf numFmtId="165" fontId="0" fillId="4" borderId="0" xfId="0" applyNumberFormat="1" applyFill="1" applyProtection="1"/>
    <xf numFmtId="0" fontId="0" fillId="4" borderId="0" xfId="0" applyFill="1" applyAlignment="1" applyProtection="1">
      <alignment horizontal="center"/>
    </xf>
    <xf numFmtId="0" fontId="0" fillId="0" borderId="0" xfId="0" applyAlignment="1" applyProtection="1">
      <alignment horizontal="center"/>
    </xf>
    <xf numFmtId="11" fontId="0" fillId="4" borderId="0" xfId="0" applyNumberFormat="1" applyFill="1" applyAlignment="1" applyProtection="1">
      <alignment horizontal="center"/>
    </xf>
    <xf numFmtId="0" fontId="0" fillId="0" borderId="0" xfId="0" applyFill="1" applyBorder="1" applyAlignment="1" applyProtection="1">
      <alignment horizontal="center" vertical="center"/>
    </xf>
    <xf numFmtId="11" fontId="0" fillId="4" borderId="0" xfId="0" applyNumberFormat="1" applyFill="1" applyBorder="1" applyAlignment="1" applyProtection="1">
      <alignment horizontal="center"/>
    </xf>
    <xf numFmtId="11" fontId="0" fillId="0" borderId="0" xfId="0" applyNumberFormat="1" applyAlignment="1" applyProtection="1">
      <alignment horizontal="center"/>
    </xf>
    <xf numFmtId="11" fontId="6" fillId="4" borderId="0" xfId="0" applyNumberFormat="1" applyFont="1" applyFill="1" applyAlignment="1" applyProtection="1">
      <alignment horizontal="center"/>
    </xf>
    <xf numFmtId="1" fontId="6" fillId="4" borderId="0" xfId="0" applyNumberFormat="1" applyFont="1" applyFill="1" applyAlignment="1" applyProtection="1">
      <alignment horizontal="right"/>
    </xf>
    <xf numFmtId="11" fontId="6" fillId="4" borderId="0" xfId="0" applyNumberFormat="1" applyFont="1" applyFill="1" applyAlignment="1" applyProtection="1">
      <alignment horizontal="left"/>
    </xf>
    <xf numFmtId="14" fontId="0" fillId="4" borderId="0" xfId="0" applyNumberFormat="1" applyFill="1" applyBorder="1" applyProtection="1"/>
    <xf numFmtId="0" fontId="20" fillId="5" borderId="32" xfId="0" applyFont="1" applyFill="1" applyBorder="1" applyAlignment="1" applyProtection="1">
      <alignment vertical="center" wrapText="1"/>
    </xf>
    <xf numFmtId="0" fontId="20" fillId="5" borderId="15" xfId="0" applyFont="1" applyFill="1" applyBorder="1" applyAlignment="1" applyProtection="1">
      <alignment horizontal="right" vertical="center"/>
    </xf>
    <xf numFmtId="175" fontId="20" fillId="5" borderId="33" xfId="0" applyNumberFormat="1" applyFont="1" applyFill="1" applyBorder="1" applyAlignment="1" applyProtection="1">
      <alignment vertical="center"/>
    </xf>
    <xf numFmtId="0" fontId="20" fillId="3" borderId="31" xfId="0" applyNumberFormat="1" applyFont="1" applyFill="1" applyBorder="1" applyAlignment="1" applyProtection="1">
      <alignment horizontal="center" vertical="center"/>
      <protection locked="0"/>
    </xf>
    <xf numFmtId="174" fontId="20" fillId="5" borderId="31" xfId="0" applyNumberFormat="1" applyFont="1" applyFill="1" applyBorder="1" applyAlignment="1" applyProtection="1">
      <alignment vertical="center"/>
    </xf>
    <xf numFmtId="165" fontId="20" fillId="5" borderId="31" xfId="0" applyNumberFormat="1" applyFont="1" applyFill="1" applyBorder="1" applyAlignment="1" applyProtection="1">
      <alignment horizontal="center" vertical="center"/>
    </xf>
    <xf numFmtId="173" fontId="21" fillId="5" borderId="34" xfId="0" applyNumberFormat="1" applyFont="1" applyFill="1" applyBorder="1" applyAlignment="1" applyProtection="1">
      <alignment vertical="center"/>
    </xf>
    <xf numFmtId="173" fontId="21" fillId="5" borderId="35" xfId="0" applyNumberFormat="1" applyFont="1" applyFill="1" applyBorder="1" applyAlignment="1" applyProtection="1">
      <alignment vertical="center"/>
    </xf>
    <xf numFmtId="0" fontId="21" fillId="3" borderId="34" xfId="0" applyNumberFormat="1" applyFont="1" applyFill="1" applyBorder="1" applyAlignment="1" applyProtection="1">
      <alignment horizontal="center" vertical="center"/>
      <protection locked="0"/>
    </xf>
    <xf numFmtId="0" fontId="21" fillId="3" borderId="35" xfId="0" applyNumberFormat="1" applyFont="1" applyFill="1" applyBorder="1" applyAlignment="1" applyProtection="1">
      <alignment horizontal="center" vertical="center"/>
      <protection locked="0"/>
    </xf>
    <xf numFmtId="0" fontId="20" fillId="5" borderId="25" xfId="0" applyFont="1" applyFill="1" applyBorder="1" applyAlignment="1" applyProtection="1">
      <alignment horizontal="right" vertical="center"/>
    </xf>
    <xf numFmtId="0" fontId="20" fillId="5" borderId="30" xfId="0" applyFont="1" applyFill="1" applyBorder="1" applyAlignment="1" applyProtection="1">
      <alignment horizontal="right" vertical="center"/>
    </xf>
    <xf numFmtId="0" fontId="20" fillId="5" borderId="32" xfId="0" applyFont="1" applyFill="1" applyBorder="1" applyAlignment="1" applyProtection="1">
      <alignment horizontal="left" vertical="center"/>
    </xf>
    <xf numFmtId="173" fontId="20" fillId="5" borderId="33" xfId="0" applyNumberFormat="1" applyFont="1" applyFill="1" applyBorder="1" applyAlignment="1" applyProtection="1">
      <alignment vertical="center"/>
    </xf>
    <xf numFmtId="2" fontId="20" fillId="3" borderId="31" xfId="0" applyNumberFormat="1" applyFont="1" applyFill="1" applyBorder="1" applyAlignment="1" applyProtection="1">
      <alignment horizontal="center" vertical="center"/>
      <protection locked="0"/>
    </xf>
    <xf numFmtId="11" fontId="20" fillId="5" borderId="32" xfId="0" applyNumberFormat="1" applyFont="1" applyFill="1" applyBorder="1" applyAlignment="1" applyProtection="1">
      <alignment horizontal="left" vertical="center"/>
    </xf>
    <xf numFmtId="0" fontId="26" fillId="5" borderId="33" xfId="0" applyFont="1" applyFill="1" applyBorder="1" applyAlignment="1" applyProtection="1">
      <alignment horizontal="right" vertical="center"/>
    </xf>
    <xf numFmtId="0" fontId="20" fillId="5" borderId="23" xfId="0" applyFont="1" applyFill="1" applyBorder="1" applyAlignment="1" applyProtection="1">
      <alignment vertical="center"/>
    </xf>
    <xf numFmtId="172" fontId="20" fillId="5" borderId="0" xfId="0" applyNumberFormat="1" applyFont="1" applyFill="1" applyBorder="1" applyAlignment="1" applyProtection="1">
      <alignment vertical="center"/>
    </xf>
    <xf numFmtId="172" fontId="20" fillId="5" borderId="28" xfId="0" applyNumberFormat="1" applyFont="1" applyFill="1" applyBorder="1" applyAlignment="1" applyProtection="1">
      <alignment horizontal="left" vertical="center"/>
    </xf>
    <xf numFmtId="0" fontId="20" fillId="12" borderId="17" xfId="2" applyNumberFormat="1" applyFont="1" applyFill="1" applyBorder="1" applyAlignment="1" applyProtection="1">
      <alignment vertical="center"/>
    </xf>
    <xf numFmtId="0" fontId="20" fillId="12" borderId="15" xfId="2" applyNumberFormat="1" applyFont="1" applyFill="1" applyBorder="1" applyAlignment="1" applyProtection="1">
      <alignment vertical="center"/>
    </xf>
    <xf numFmtId="0" fontId="20" fillId="12" borderId="7" xfId="2" applyNumberFormat="1" applyFont="1" applyFill="1" applyBorder="1" applyAlignment="1" applyProtection="1">
      <alignment vertical="center"/>
    </xf>
    <xf numFmtId="0" fontId="22" fillId="11" borderId="14" xfId="0" applyFont="1" applyFill="1" applyBorder="1" applyAlignment="1" applyProtection="1">
      <alignment horizontal="center" vertical="center" wrapText="1"/>
    </xf>
    <xf numFmtId="0" fontId="20" fillId="12" borderId="36" xfId="0" applyFont="1" applyFill="1" applyBorder="1" applyAlignment="1" applyProtection="1">
      <alignment horizontal="center" vertical="center"/>
    </xf>
    <xf numFmtId="0" fontId="20" fillId="12" borderId="37" xfId="0" applyFont="1" applyFill="1" applyBorder="1" applyAlignment="1" applyProtection="1">
      <alignment horizontal="center" vertical="center"/>
    </xf>
    <xf numFmtId="0" fontId="20" fillId="12" borderId="38" xfId="0" applyFont="1" applyFill="1" applyBorder="1" applyAlignment="1" applyProtection="1">
      <alignment horizontal="center" vertical="center"/>
    </xf>
    <xf numFmtId="11" fontId="20" fillId="5" borderId="0" xfId="0" applyNumberFormat="1" applyFont="1" applyFill="1" applyBorder="1" applyAlignment="1" applyProtection="1">
      <alignment horizontal="center" vertical="center"/>
    </xf>
    <xf numFmtId="171" fontId="20" fillId="10" borderId="0" xfId="1" applyNumberFormat="1" applyFont="1" applyFill="1" applyBorder="1" applyAlignment="1" applyProtection="1">
      <alignment horizontal="center" vertical="center"/>
    </xf>
    <xf numFmtId="171" fontId="20" fillId="10" borderId="5" xfId="1" applyNumberFormat="1" applyFont="1" applyFill="1" applyBorder="1" applyAlignment="1" applyProtection="1">
      <alignment horizontal="center" vertical="center"/>
    </xf>
    <xf numFmtId="171" fontId="20" fillId="8" borderId="0" xfId="1" applyNumberFormat="1" applyFont="1" applyFill="1" applyBorder="1" applyAlignment="1" applyProtection="1">
      <alignment horizontal="center" vertical="center"/>
    </xf>
    <xf numFmtId="171" fontId="20" fillId="8" borderId="5" xfId="1" applyNumberFormat="1" applyFont="1" applyFill="1" applyBorder="1" applyAlignment="1" applyProtection="1">
      <alignment horizontal="center" vertical="center"/>
    </xf>
    <xf numFmtId="171" fontId="20" fillId="7" borderId="2" xfId="1" applyNumberFormat="1" applyFont="1" applyFill="1" applyBorder="1" applyAlignment="1" applyProtection="1">
      <alignment horizontal="center" vertical="center"/>
    </xf>
    <xf numFmtId="171" fontId="20" fillId="7" borderId="3" xfId="1" applyNumberFormat="1" applyFont="1" applyFill="1" applyBorder="1" applyAlignment="1" applyProtection="1">
      <alignment horizontal="center" vertical="center"/>
    </xf>
    <xf numFmtId="0" fontId="14" fillId="13" borderId="9" xfId="0" applyFont="1" applyFill="1" applyBorder="1" applyAlignment="1" applyProtection="1">
      <alignment horizontal="left" vertical="center" wrapText="1"/>
    </xf>
    <xf numFmtId="0" fontId="14" fillId="13" borderId="10" xfId="0" applyFont="1" applyFill="1" applyBorder="1" applyAlignment="1" applyProtection="1">
      <alignment horizontal="left" vertical="center" wrapText="1"/>
    </xf>
    <xf numFmtId="0" fontId="14" fillId="13" borderId="11" xfId="0" applyFont="1" applyFill="1" applyBorder="1" applyAlignment="1" applyProtection="1">
      <alignment horizontal="left" vertical="center" wrapText="1"/>
    </xf>
    <xf numFmtId="11" fontId="20" fillId="5" borderId="0" xfId="0" applyNumberFormat="1" applyFont="1" applyFill="1" applyBorder="1" applyAlignment="1" applyProtection="1">
      <alignment horizontal="center" vertical="center"/>
    </xf>
    <xf numFmtId="0" fontId="20" fillId="11" borderId="2" xfId="0" applyFont="1" applyFill="1" applyBorder="1" applyAlignment="1" applyProtection="1">
      <alignment horizontal="center" vertical="center"/>
    </xf>
    <xf numFmtId="0" fontId="20" fillId="11" borderId="3" xfId="0" applyFont="1" applyFill="1" applyBorder="1" applyAlignment="1" applyProtection="1">
      <alignment horizontal="center" vertical="center"/>
    </xf>
    <xf numFmtId="11" fontId="20" fillId="14" borderId="23" xfId="0" applyNumberFormat="1" applyFont="1" applyFill="1" applyBorder="1" applyAlignment="1" applyProtection="1">
      <alignment horizontal="left" vertical="center"/>
      <protection locked="0"/>
    </xf>
    <xf numFmtId="11" fontId="20" fillId="14" borderId="24" xfId="0" applyNumberFormat="1" applyFont="1" applyFill="1" applyBorder="1" applyAlignment="1" applyProtection="1">
      <alignment horizontal="left" vertical="center"/>
      <protection locked="0"/>
    </xf>
    <xf numFmtId="11" fontId="20" fillId="14" borderId="25" xfId="0" applyNumberFormat="1" applyFont="1" applyFill="1" applyBorder="1" applyAlignment="1" applyProtection="1">
      <alignment horizontal="left" vertical="center"/>
      <protection locked="0"/>
    </xf>
    <xf numFmtId="14" fontId="20" fillId="14" borderId="26" xfId="0" applyNumberFormat="1" applyFont="1" applyFill="1" applyBorder="1" applyAlignment="1" applyProtection="1">
      <alignment horizontal="left" vertical="center"/>
      <protection locked="0"/>
    </xf>
    <xf numFmtId="14" fontId="20" fillId="14" borderId="0" xfId="0" applyNumberFormat="1" applyFont="1" applyFill="1" applyBorder="1" applyAlignment="1" applyProtection="1">
      <alignment horizontal="left" vertical="center"/>
      <protection locked="0"/>
    </xf>
    <xf numFmtId="14" fontId="20" fillId="14" borderId="27" xfId="0" applyNumberFormat="1" applyFont="1" applyFill="1" applyBorder="1" applyAlignment="1" applyProtection="1">
      <alignment horizontal="left" vertical="center"/>
      <protection locked="0"/>
    </xf>
    <xf numFmtId="11" fontId="20" fillId="14" borderId="26" xfId="0" applyNumberFormat="1" applyFont="1" applyFill="1" applyBorder="1" applyAlignment="1" applyProtection="1">
      <alignment horizontal="left" vertical="center"/>
      <protection locked="0"/>
    </xf>
    <xf numFmtId="11" fontId="20" fillId="14" borderId="0" xfId="0" applyNumberFormat="1" applyFont="1" applyFill="1" applyBorder="1" applyAlignment="1" applyProtection="1">
      <alignment horizontal="left" vertical="center"/>
      <protection locked="0"/>
    </xf>
    <xf numFmtId="11" fontId="20" fillId="14" borderId="27" xfId="0" applyNumberFormat="1" applyFont="1" applyFill="1" applyBorder="1" applyAlignment="1" applyProtection="1">
      <alignment horizontal="left" vertical="center"/>
      <protection locked="0"/>
    </xf>
    <xf numFmtId="11" fontId="20" fillId="14" borderId="28" xfId="0" applyNumberFormat="1" applyFont="1" applyFill="1" applyBorder="1" applyAlignment="1" applyProtection="1">
      <alignment horizontal="left" vertical="center"/>
      <protection locked="0"/>
    </xf>
    <xf numFmtId="11" fontId="20" fillId="14" borderId="29" xfId="0" applyNumberFormat="1" applyFont="1" applyFill="1" applyBorder="1" applyAlignment="1" applyProtection="1">
      <alignment horizontal="left" vertical="center"/>
      <protection locked="0"/>
    </xf>
    <xf numFmtId="11" fontId="20" fillId="14" borderId="30" xfId="0" applyNumberFormat="1" applyFont="1" applyFill="1" applyBorder="1" applyAlignment="1" applyProtection="1">
      <alignment horizontal="left" vertical="center"/>
      <protection locked="0"/>
    </xf>
    <xf numFmtId="0" fontId="15" fillId="3" borderId="10" xfId="0" applyFont="1" applyFill="1" applyBorder="1" applyAlignment="1" applyProtection="1">
      <alignment vertical="center"/>
    </xf>
    <xf numFmtId="0" fontId="22" fillId="11" borderId="9" xfId="0" applyFont="1" applyFill="1" applyBorder="1" applyAlignment="1" applyProtection="1">
      <alignment horizontal="center" vertical="center" wrapText="1"/>
    </xf>
    <xf numFmtId="0" fontId="22" fillId="11" borderId="10" xfId="0" applyFont="1" applyFill="1" applyBorder="1" applyAlignment="1" applyProtection="1">
      <alignment horizontal="center" vertical="center" wrapText="1"/>
    </xf>
    <xf numFmtId="0" fontId="22" fillId="11" borderId="11" xfId="0" applyFont="1" applyFill="1" applyBorder="1" applyAlignment="1" applyProtection="1">
      <alignment horizontal="center" vertical="center" wrapText="1"/>
    </xf>
    <xf numFmtId="0" fontId="16" fillId="4" borderId="10" xfId="0" applyFont="1" applyFill="1" applyBorder="1" applyAlignment="1" applyProtection="1">
      <alignment horizontal="center" vertical="center"/>
    </xf>
    <xf numFmtId="0" fontId="24" fillId="4" borderId="10" xfId="0" applyFont="1" applyFill="1" applyBorder="1" applyAlignment="1" applyProtection="1">
      <alignment horizontal="center" vertical="center"/>
    </xf>
    <xf numFmtId="0" fontId="20" fillId="12" borderId="0" xfId="0" applyFont="1" applyFill="1" applyBorder="1" applyAlignment="1" applyProtection="1">
      <alignment horizontal="center" vertical="center"/>
    </xf>
    <xf numFmtId="0" fontId="20" fillId="12" borderId="4" xfId="0" applyFont="1" applyFill="1" applyBorder="1" applyAlignment="1" applyProtection="1">
      <alignment horizontal="center" vertical="center"/>
    </xf>
    <xf numFmtId="0" fontId="20" fillId="11" borderId="1" xfId="0" applyFont="1" applyFill="1" applyBorder="1" applyAlignment="1" applyProtection="1">
      <alignment horizontal="center" vertical="center"/>
    </xf>
    <xf numFmtId="0" fontId="20" fillId="7" borderId="1" xfId="0" applyFont="1" applyFill="1" applyBorder="1" applyAlignment="1" applyProtection="1">
      <alignment horizontal="center" vertical="center"/>
    </xf>
    <xf numFmtId="0" fontId="20" fillId="7" borderId="2" xfId="0" applyFont="1" applyFill="1" applyBorder="1" applyAlignment="1" applyProtection="1">
      <alignment horizontal="center" vertical="center"/>
    </xf>
    <xf numFmtId="0" fontId="20" fillId="4" borderId="4" xfId="0" applyFont="1" applyFill="1" applyBorder="1" applyAlignment="1" applyProtection="1">
      <alignment horizontal="center" vertical="center"/>
    </xf>
    <xf numFmtId="0" fontId="20" fillId="4" borderId="0" xfId="0" applyFont="1" applyFill="1" applyBorder="1" applyAlignment="1" applyProtection="1">
      <alignment horizontal="center" vertical="center"/>
    </xf>
    <xf numFmtId="0" fontId="20" fillId="8" borderId="4" xfId="0" applyFont="1" applyFill="1" applyBorder="1" applyAlignment="1" applyProtection="1">
      <alignment horizontal="center" vertical="center"/>
    </xf>
    <xf numFmtId="0" fontId="20" fillId="8" borderId="0" xfId="0" applyFont="1" applyFill="1" applyBorder="1" applyAlignment="1" applyProtection="1">
      <alignment horizontal="center" vertical="center"/>
    </xf>
    <xf numFmtId="0" fontId="20" fillId="9" borderId="4" xfId="0" applyFont="1" applyFill="1" applyBorder="1" applyAlignment="1" applyProtection="1">
      <alignment horizontal="center" vertical="center"/>
    </xf>
    <xf numFmtId="0" fontId="20" fillId="9" borderId="0" xfId="0" applyFont="1" applyFill="1" applyBorder="1" applyAlignment="1" applyProtection="1">
      <alignment horizontal="center" vertical="center"/>
    </xf>
    <xf numFmtId="0" fontId="20" fillId="10" borderId="4" xfId="0" applyFont="1" applyFill="1" applyBorder="1" applyAlignment="1" applyProtection="1">
      <alignment horizontal="center" vertical="center"/>
    </xf>
    <xf numFmtId="0" fontId="20" fillId="10" borderId="0" xfId="0" applyFont="1" applyFill="1" applyBorder="1" applyAlignment="1" applyProtection="1">
      <alignment horizontal="center" vertical="center"/>
    </xf>
    <xf numFmtId="2" fontId="20" fillId="10" borderId="0" xfId="0" applyNumberFormat="1" applyFont="1" applyFill="1" applyBorder="1" applyAlignment="1" applyProtection="1">
      <alignment horizontal="center" vertical="center"/>
    </xf>
    <xf numFmtId="171" fontId="20" fillId="4" borderId="0" xfId="1" applyNumberFormat="1" applyFont="1" applyFill="1" applyBorder="1" applyAlignment="1" applyProtection="1">
      <alignment horizontal="center" vertical="center"/>
    </xf>
    <xf numFmtId="171" fontId="20" fillId="4" borderId="5" xfId="1" applyNumberFormat="1" applyFont="1" applyFill="1" applyBorder="1" applyAlignment="1" applyProtection="1">
      <alignment horizontal="center" vertical="center"/>
    </xf>
    <xf numFmtId="171" fontId="20" fillId="9" borderId="0" xfId="1" applyNumberFormat="1" applyFont="1" applyFill="1" applyBorder="1" applyAlignment="1" applyProtection="1">
      <alignment horizontal="center" vertical="center"/>
    </xf>
    <xf numFmtId="171" fontId="20" fillId="9" borderId="5" xfId="1" applyNumberFormat="1" applyFont="1" applyFill="1" applyBorder="1" applyAlignment="1" applyProtection="1">
      <alignment horizontal="center" vertical="center"/>
    </xf>
  </cellXfs>
  <cellStyles count="3">
    <cellStyle name="Komma" xfId="2" builtinId="3"/>
    <cellStyle name="Prozent" xfId="1" builtinId="5"/>
    <cellStyle name="Standard" xfId="0" builtinId="0"/>
  </cellStyles>
  <dxfs count="17">
    <dxf>
      <numFmt numFmtId="171" formatCode="0.00\ %"/>
    </dxf>
    <dxf>
      <fill>
        <patternFill>
          <bgColor rgb="FF92D050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theme="5" tint="0.59996337778862885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52258366841568E-2"/>
          <c:y val="3.7574864020999958E-2"/>
          <c:w val="0.90853458952102439"/>
          <c:h val="0.86369104155884047"/>
        </c:manualLayout>
      </c:layout>
      <c:areaChart>
        <c:grouping val="standard"/>
        <c:varyColors val="0"/>
        <c:ser>
          <c:idx val="0"/>
          <c:order val="0"/>
          <c:tx>
            <c:v>UV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  <a:prstDash val="dash"/>
            </a:ln>
          </c:spPr>
          <c:cat>
            <c:numRef>
              <c:f>Berechnung!$C$19:$C$1415</c:f>
              <c:numCache>
                <c:formatCode>General</c:formatCode>
                <c:ptCount val="1397"/>
                <c:pt idx="0">
                  <c:v>20</c:v>
                </c:pt>
                <c:pt idx="1">
                  <c:v>25</c:v>
                </c:pt>
                <c:pt idx="2">
                  <c:v>30</c:v>
                </c:pt>
                <c:pt idx="3">
                  <c:v>35</c:v>
                </c:pt>
                <c:pt idx="4">
                  <c:v>40</c:v>
                </c:pt>
                <c:pt idx="5">
                  <c:v>45</c:v>
                </c:pt>
                <c:pt idx="6">
                  <c:v>50</c:v>
                </c:pt>
                <c:pt idx="7">
                  <c:v>55</c:v>
                </c:pt>
                <c:pt idx="8">
                  <c:v>60</c:v>
                </c:pt>
                <c:pt idx="9">
                  <c:v>65</c:v>
                </c:pt>
                <c:pt idx="10">
                  <c:v>70</c:v>
                </c:pt>
                <c:pt idx="11">
                  <c:v>75</c:v>
                </c:pt>
                <c:pt idx="12">
                  <c:v>80</c:v>
                </c:pt>
                <c:pt idx="13">
                  <c:v>85</c:v>
                </c:pt>
                <c:pt idx="14">
                  <c:v>90</c:v>
                </c:pt>
                <c:pt idx="15">
                  <c:v>95</c:v>
                </c:pt>
                <c:pt idx="16">
                  <c:v>100</c:v>
                </c:pt>
                <c:pt idx="17">
                  <c:v>105</c:v>
                </c:pt>
                <c:pt idx="18">
                  <c:v>110</c:v>
                </c:pt>
                <c:pt idx="19">
                  <c:v>115</c:v>
                </c:pt>
                <c:pt idx="20">
                  <c:v>120</c:v>
                </c:pt>
                <c:pt idx="21">
                  <c:v>125</c:v>
                </c:pt>
                <c:pt idx="22">
                  <c:v>130</c:v>
                </c:pt>
                <c:pt idx="23">
                  <c:v>135</c:v>
                </c:pt>
                <c:pt idx="24">
                  <c:v>140</c:v>
                </c:pt>
                <c:pt idx="25">
                  <c:v>145</c:v>
                </c:pt>
                <c:pt idx="26">
                  <c:v>150</c:v>
                </c:pt>
                <c:pt idx="27">
                  <c:v>155</c:v>
                </c:pt>
                <c:pt idx="28">
                  <c:v>160</c:v>
                </c:pt>
                <c:pt idx="29">
                  <c:v>165</c:v>
                </c:pt>
                <c:pt idx="30">
                  <c:v>170</c:v>
                </c:pt>
                <c:pt idx="31">
                  <c:v>175</c:v>
                </c:pt>
                <c:pt idx="32">
                  <c:v>180</c:v>
                </c:pt>
                <c:pt idx="33">
                  <c:v>185</c:v>
                </c:pt>
                <c:pt idx="34">
                  <c:v>190</c:v>
                </c:pt>
                <c:pt idx="35">
                  <c:v>195</c:v>
                </c:pt>
                <c:pt idx="36">
                  <c:v>200</c:v>
                </c:pt>
                <c:pt idx="37">
                  <c:v>205</c:v>
                </c:pt>
                <c:pt idx="38">
                  <c:v>210</c:v>
                </c:pt>
                <c:pt idx="39">
                  <c:v>215</c:v>
                </c:pt>
                <c:pt idx="40">
                  <c:v>220</c:v>
                </c:pt>
                <c:pt idx="41">
                  <c:v>225</c:v>
                </c:pt>
                <c:pt idx="42">
                  <c:v>230</c:v>
                </c:pt>
                <c:pt idx="43">
                  <c:v>235</c:v>
                </c:pt>
                <c:pt idx="44">
                  <c:v>240</c:v>
                </c:pt>
                <c:pt idx="45">
                  <c:v>245</c:v>
                </c:pt>
                <c:pt idx="46">
                  <c:v>250</c:v>
                </c:pt>
                <c:pt idx="47">
                  <c:v>255</c:v>
                </c:pt>
                <c:pt idx="48">
                  <c:v>260</c:v>
                </c:pt>
                <c:pt idx="49">
                  <c:v>265</c:v>
                </c:pt>
                <c:pt idx="50">
                  <c:v>270</c:v>
                </c:pt>
                <c:pt idx="51">
                  <c:v>275</c:v>
                </c:pt>
                <c:pt idx="52">
                  <c:v>280</c:v>
                </c:pt>
                <c:pt idx="53">
                  <c:v>285</c:v>
                </c:pt>
                <c:pt idx="54">
                  <c:v>290</c:v>
                </c:pt>
                <c:pt idx="55">
                  <c:v>295</c:v>
                </c:pt>
                <c:pt idx="56">
                  <c:v>300</c:v>
                </c:pt>
                <c:pt idx="57">
                  <c:v>305</c:v>
                </c:pt>
                <c:pt idx="58">
                  <c:v>310</c:v>
                </c:pt>
                <c:pt idx="59">
                  <c:v>315</c:v>
                </c:pt>
                <c:pt idx="60">
                  <c:v>320</c:v>
                </c:pt>
                <c:pt idx="61">
                  <c:v>325</c:v>
                </c:pt>
                <c:pt idx="62">
                  <c:v>330</c:v>
                </c:pt>
                <c:pt idx="63">
                  <c:v>335</c:v>
                </c:pt>
                <c:pt idx="64">
                  <c:v>340</c:v>
                </c:pt>
                <c:pt idx="65">
                  <c:v>345</c:v>
                </c:pt>
                <c:pt idx="66">
                  <c:v>350</c:v>
                </c:pt>
                <c:pt idx="67">
                  <c:v>355</c:v>
                </c:pt>
                <c:pt idx="68">
                  <c:v>360</c:v>
                </c:pt>
                <c:pt idx="69">
                  <c:v>365</c:v>
                </c:pt>
                <c:pt idx="70">
                  <c:v>370</c:v>
                </c:pt>
                <c:pt idx="71">
                  <c:v>375</c:v>
                </c:pt>
                <c:pt idx="72">
                  <c:v>380</c:v>
                </c:pt>
                <c:pt idx="73">
                  <c:v>385</c:v>
                </c:pt>
                <c:pt idx="74">
                  <c:v>390</c:v>
                </c:pt>
                <c:pt idx="75">
                  <c:v>395</c:v>
                </c:pt>
                <c:pt idx="76">
                  <c:v>400</c:v>
                </c:pt>
                <c:pt idx="77">
                  <c:v>405</c:v>
                </c:pt>
                <c:pt idx="78">
                  <c:v>410</c:v>
                </c:pt>
                <c:pt idx="79">
                  <c:v>415</c:v>
                </c:pt>
                <c:pt idx="80">
                  <c:v>420</c:v>
                </c:pt>
                <c:pt idx="81">
                  <c:v>425</c:v>
                </c:pt>
                <c:pt idx="82">
                  <c:v>430</c:v>
                </c:pt>
                <c:pt idx="83">
                  <c:v>435</c:v>
                </c:pt>
                <c:pt idx="84">
                  <c:v>440</c:v>
                </c:pt>
                <c:pt idx="85">
                  <c:v>445</c:v>
                </c:pt>
                <c:pt idx="86">
                  <c:v>450</c:v>
                </c:pt>
                <c:pt idx="87">
                  <c:v>455</c:v>
                </c:pt>
                <c:pt idx="88">
                  <c:v>460</c:v>
                </c:pt>
                <c:pt idx="89">
                  <c:v>465</c:v>
                </c:pt>
                <c:pt idx="90">
                  <c:v>470</c:v>
                </c:pt>
                <c:pt idx="91">
                  <c:v>475</c:v>
                </c:pt>
                <c:pt idx="92">
                  <c:v>480</c:v>
                </c:pt>
                <c:pt idx="93">
                  <c:v>485</c:v>
                </c:pt>
                <c:pt idx="94">
                  <c:v>490</c:v>
                </c:pt>
                <c:pt idx="95">
                  <c:v>495</c:v>
                </c:pt>
                <c:pt idx="96">
                  <c:v>500</c:v>
                </c:pt>
                <c:pt idx="97">
                  <c:v>505</c:v>
                </c:pt>
                <c:pt idx="98">
                  <c:v>510</c:v>
                </c:pt>
                <c:pt idx="99">
                  <c:v>515</c:v>
                </c:pt>
                <c:pt idx="100">
                  <c:v>520</c:v>
                </c:pt>
                <c:pt idx="101">
                  <c:v>525</c:v>
                </c:pt>
                <c:pt idx="102">
                  <c:v>530</c:v>
                </c:pt>
                <c:pt idx="103">
                  <c:v>535</c:v>
                </c:pt>
                <c:pt idx="104">
                  <c:v>540</c:v>
                </c:pt>
                <c:pt idx="105">
                  <c:v>545</c:v>
                </c:pt>
                <c:pt idx="106">
                  <c:v>550</c:v>
                </c:pt>
                <c:pt idx="107">
                  <c:v>555</c:v>
                </c:pt>
                <c:pt idx="108">
                  <c:v>560</c:v>
                </c:pt>
                <c:pt idx="109">
                  <c:v>565</c:v>
                </c:pt>
                <c:pt idx="110">
                  <c:v>570</c:v>
                </c:pt>
                <c:pt idx="111">
                  <c:v>575</c:v>
                </c:pt>
                <c:pt idx="112">
                  <c:v>580</c:v>
                </c:pt>
                <c:pt idx="113">
                  <c:v>585</c:v>
                </c:pt>
                <c:pt idx="114">
                  <c:v>590</c:v>
                </c:pt>
                <c:pt idx="115">
                  <c:v>595</c:v>
                </c:pt>
                <c:pt idx="116">
                  <c:v>600</c:v>
                </c:pt>
                <c:pt idx="117">
                  <c:v>605</c:v>
                </c:pt>
                <c:pt idx="118">
                  <c:v>610</c:v>
                </c:pt>
                <c:pt idx="119">
                  <c:v>615</c:v>
                </c:pt>
                <c:pt idx="120">
                  <c:v>620</c:v>
                </c:pt>
                <c:pt idx="121">
                  <c:v>625</c:v>
                </c:pt>
                <c:pt idx="122">
                  <c:v>630</c:v>
                </c:pt>
                <c:pt idx="123">
                  <c:v>635</c:v>
                </c:pt>
                <c:pt idx="124">
                  <c:v>640</c:v>
                </c:pt>
                <c:pt idx="125">
                  <c:v>645</c:v>
                </c:pt>
                <c:pt idx="126">
                  <c:v>650</c:v>
                </c:pt>
                <c:pt idx="127">
                  <c:v>655</c:v>
                </c:pt>
                <c:pt idx="128">
                  <c:v>660</c:v>
                </c:pt>
                <c:pt idx="129">
                  <c:v>665</c:v>
                </c:pt>
                <c:pt idx="130">
                  <c:v>670</c:v>
                </c:pt>
                <c:pt idx="131">
                  <c:v>675</c:v>
                </c:pt>
                <c:pt idx="132">
                  <c:v>680</c:v>
                </c:pt>
                <c:pt idx="133">
                  <c:v>685</c:v>
                </c:pt>
                <c:pt idx="134">
                  <c:v>690</c:v>
                </c:pt>
                <c:pt idx="135">
                  <c:v>695</c:v>
                </c:pt>
                <c:pt idx="136">
                  <c:v>700</c:v>
                </c:pt>
                <c:pt idx="137">
                  <c:v>705</c:v>
                </c:pt>
                <c:pt idx="138">
                  <c:v>710</c:v>
                </c:pt>
                <c:pt idx="139">
                  <c:v>715</c:v>
                </c:pt>
                <c:pt idx="140">
                  <c:v>720</c:v>
                </c:pt>
                <c:pt idx="141">
                  <c:v>725</c:v>
                </c:pt>
                <c:pt idx="142">
                  <c:v>730</c:v>
                </c:pt>
                <c:pt idx="143">
                  <c:v>735</c:v>
                </c:pt>
                <c:pt idx="144">
                  <c:v>740</c:v>
                </c:pt>
                <c:pt idx="145">
                  <c:v>745</c:v>
                </c:pt>
                <c:pt idx="146">
                  <c:v>750</c:v>
                </c:pt>
                <c:pt idx="147">
                  <c:v>755</c:v>
                </c:pt>
                <c:pt idx="148">
                  <c:v>760</c:v>
                </c:pt>
                <c:pt idx="149">
                  <c:v>765</c:v>
                </c:pt>
                <c:pt idx="150">
                  <c:v>770</c:v>
                </c:pt>
                <c:pt idx="151">
                  <c:v>775</c:v>
                </c:pt>
                <c:pt idx="152">
                  <c:v>780</c:v>
                </c:pt>
                <c:pt idx="153">
                  <c:v>785</c:v>
                </c:pt>
                <c:pt idx="154">
                  <c:v>790</c:v>
                </c:pt>
                <c:pt idx="155">
                  <c:v>795</c:v>
                </c:pt>
                <c:pt idx="156">
                  <c:v>800</c:v>
                </c:pt>
                <c:pt idx="157">
                  <c:v>805</c:v>
                </c:pt>
                <c:pt idx="158">
                  <c:v>810</c:v>
                </c:pt>
                <c:pt idx="159">
                  <c:v>815</c:v>
                </c:pt>
                <c:pt idx="160">
                  <c:v>820</c:v>
                </c:pt>
                <c:pt idx="161">
                  <c:v>825</c:v>
                </c:pt>
                <c:pt idx="162">
                  <c:v>830</c:v>
                </c:pt>
                <c:pt idx="163">
                  <c:v>835</c:v>
                </c:pt>
                <c:pt idx="164">
                  <c:v>840</c:v>
                </c:pt>
                <c:pt idx="165">
                  <c:v>845</c:v>
                </c:pt>
                <c:pt idx="166">
                  <c:v>850</c:v>
                </c:pt>
                <c:pt idx="167">
                  <c:v>855</c:v>
                </c:pt>
                <c:pt idx="168">
                  <c:v>860</c:v>
                </c:pt>
                <c:pt idx="169">
                  <c:v>865</c:v>
                </c:pt>
                <c:pt idx="170">
                  <c:v>870</c:v>
                </c:pt>
                <c:pt idx="171">
                  <c:v>875</c:v>
                </c:pt>
                <c:pt idx="172">
                  <c:v>880</c:v>
                </c:pt>
                <c:pt idx="173">
                  <c:v>885</c:v>
                </c:pt>
                <c:pt idx="174">
                  <c:v>890</c:v>
                </c:pt>
                <c:pt idx="175">
                  <c:v>895</c:v>
                </c:pt>
                <c:pt idx="176">
                  <c:v>900</c:v>
                </c:pt>
                <c:pt idx="177">
                  <c:v>905</c:v>
                </c:pt>
                <c:pt idx="178">
                  <c:v>910</c:v>
                </c:pt>
                <c:pt idx="179">
                  <c:v>915</c:v>
                </c:pt>
                <c:pt idx="180">
                  <c:v>920</c:v>
                </c:pt>
                <c:pt idx="181">
                  <c:v>925</c:v>
                </c:pt>
                <c:pt idx="182">
                  <c:v>930</c:v>
                </c:pt>
                <c:pt idx="183">
                  <c:v>935</c:v>
                </c:pt>
                <c:pt idx="184">
                  <c:v>940</c:v>
                </c:pt>
                <c:pt idx="185">
                  <c:v>945</c:v>
                </c:pt>
                <c:pt idx="186">
                  <c:v>950</c:v>
                </c:pt>
                <c:pt idx="187">
                  <c:v>955</c:v>
                </c:pt>
                <c:pt idx="188">
                  <c:v>960</c:v>
                </c:pt>
                <c:pt idx="189">
                  <c:v>965</c:v>
                </c:pt>
                <c:pt idx="190">
                  <c:v>970</c:v>
                </c:pt>
                <c:pt idx="191">
                  <c:v>975</c:v>
                </c:pt>
                <c:pt idx="192">
                  <c:v>980</c:v>
                </c:pt>
                <c:pt idx="193">
                  <c:v>985</c:v>
                </c:pt>
                <c:pt idx="194">
                  <c:v>990</c:v>
                </c:pt>
                <c:pt idx="195">
                  <c:v>995</c:v>
                </c:pt>
                <c:pt idx="196">
                  <c:v>1000</c:v>
                </c:pt>
                <c:pt idx="197">
                  <c:v>1005</c:v>
                </c:pt>
                <c:pt idx="198">
                  <c:v>1010</c:v>
                </c:pt>
                <c:pt idx="199">
                  <c:v>1015</c:v>
                </c:pt>
                <c:pt idx="200">
                  <c:v>1020</c:v>
                </c:pt>
                <c:pt idx="201">
                  <c:v>1025</c:v>
                </c:pt>
                <c:pt idx="202">
                  <c:v>1030</c:v>
                </c:pt>
                <c:pt idx="203">
                  <c:v>1035</c:v>
                </c:pt>
                <c:pt idx="204">
                  <c:v>1040</c:v>
                </c:pt>
                <c:pt idx="205">
                  <c:v>1045</c:v>
                </c:pt>
                <c:pt idx="206">
                  <c:v>1050</c:v>
                </c:pt>
                <c:pt idx="207">
                  <c:v>1055</c:v>
                </c:pt>
                <c:pt idx="208">
                  <c:v>1060</c:v>
                </c:pt>
                <c:pt idx="209">
                  <c:v>1065</c:v>
                </c:pt>
                <c:pt idx="210">
                  <c:v>1070</c:v>
                </c:pt>
                <c:pt idx="211">
                  <c:v>1075</c:v>
                </c:pt>
                <c:pt idx="212">
                  <c:v>1080</c:v>
                </c:pt>
                <c:pt idx="213">
                  <c:v>1085</c:v>
                </c:pt>
                <c:pt idx="214">
                  <c:v>1090</c:v>
                </c:pt>
                <c:pt idx="215">
                  <c:v>1095</c:v>
                </c:pt>
                <c:pt idx="216">
                  <c:v>1100</c:v>
                </c:pt>
                <c:pt idx="217">
                  <c:v>1105</c:v>
                </c:pt>
                <c:pt idx="218">
                  <c:v>1110</c:v>
                </c:pt>
                <c:pt idx="219">
                  <c:v>1115</c:v>
                </c:pt>
                <c:pt idx="220">
                  <c:v>1120</c:v>
                </c:pt>
                <c:pt idx="221">
                  <c:v>1125</c:v>
                </c:pt>
                <c:pt idx="222">
                  <c:v>1130</c:v>
                </c:pt>
                <c:pt idx="223">
                  <c:v>1135</c:v>
                </c:pt>
                <c:pt idx="224">
                  <c:v>1140</c:v>
                </c:pt>
                <c:pt idx="225">
                  <c:v>1145</c:v>
                </c:pt>
                <c:pt idx="226">
                  <c:v>1150</c:v>
                </c:pt>
                <c:pt idx="227">
                  <c:v>1155</c:v>
                </c:pt>
                <c:pt idx="228">
                  <c:v>1160</c:v>
                </c:pt>
                <c:pt idx="229">
                  <c:v>1165</c:v>
                </c:pt>
                <c:pt idx="230">
                  <c:v>1170</c:v>
                </c:pt>
                <c:pt idx="231">
                  <c:v>1175</c:v>
                </c:pt>
                <c:pt idx="232">
                  <c:v>1180</c:v>
                </c:pt>
                <c:pt idx="233">
                  <c:v>1185</c:v>
                </c:pt>
                <c:pt idx="234">
                  <c:v>1190</c:v>
                </c:pt>
                <c:pt idx="235">
                  <c:v>1195</c:v>
                </c:pt>
                <c:pt idx="236">
                  <c:v>1200</c:v>
                </c:pt>
                <c:pt idx="237">
                  <c:v>1205</c:v>
                </c:pt>
                <c:pt idx="238">
                  <c:v>1210</c:v>
                </c:pt>
                <c:pt idx="239">
                  <c:v>1215</c:v>
                </c:pt>
                <c:pt idx="240">
                  <c:v>1220</c:v>
                </c:pt>
                <c:pt idx="241">
                  <c:v>1225</c:v>
                </c:pt>
                <c:pt idx="242">
                  <c:v>1230</c:v>
                </c:pt>
                <c:pt idx="243">
                  <c:v>1235</c:v>
                </c:pt>
                <c:pt idx="244">
                  <c:v>1240</c:v>
                </c:pt>
                <c:pt idx="245">
                  <c:v>1245</c:v>
                </c:pt>
                <c:pt idx="246">
                  <c:v>1250</c:v>
                </c:pt>
                <c:pt idx="247">
                  <c:v>1255</c:v>
                </c:pt>
                <c:pt idx="248">
                  <c:v>1260</c:v>
                </c:pt>
                <c:pt idx="249">
                  <c:v>1265</c:v>
                </c:pt>
                <c:pt idx="250">
                  <c:v>1270</c:v>
                </c:pt>
                <c:pt idx="251">
                  <c:v>1275</c:v>
                </c:pt>
                <c:pt idx="252">
                  <c:v>1280</c:v>
                </c:pt>
                <c:pt idx="253">
                  <c:v>1285</c:v>
                </c:pt>
                <c:pt idx="254">
                  <c:v>1290</c:v>
                </c:pt>
                <c:pt idx="255">
                  <c:v>1295</c:v>
                </c:pt>
                <c:pt idx="256">
                  <c:v>1300</c:v>
                </c:pt>
                <c:pt idx="257">
                  <c:v>1305</c:v>
                </c:pt>
                <c:pt idx="258">
                  <c:v>1310</c:v>
                </c:pt>
                <c:pt idx="259">
                  <c:v>1315</c:v>
                </c:pt>
                <c:pt idx="260">
                  <c:v>1320</c:v>
                </c:pt>
                <c:pt idx="261">
                  <c:v>1325</c:v>
                </c:pt>
                <c:pt idx="262">
                  <c:v>1330</c:v>
                </c:pt>
                <c:pt idx="263">
                  <c:v>1335</c:v>
                </c:pt>
                <c:pt idx="264">
                  <c:v>1340</c:v>
                </c:pt>
                <c:pt idx="265">
                  <c:v>1345</c:v>
                </c:pt>
                <c:pt idx="266">
                  <c:v>1350</c:v>
                </c:pt>
                <c:pt idx="267">
                  <c:v>1355</c:v>
                </c:pt>
                <c:pt idx="268">
                  <c:v>1360</c:v>
                </c:pt>
                <c:pt idx="269">
                  <c:v>1365</c:v>
                </c:pt>
                <c:pt idx="270">
                  <c:v>1370</c:v>
                </c:pt>
                <c:pt idx="271">
                  <c:v>1375</c:v>
                </c:pt>
                <c:pt idx="272">
                  <c:v>1380</c:v>
                </c:pt>
                <c:pt idx="273">
                  <c:v>1385</c:v>
                </c:pt>
                <c:pt idx="274">
                  <c:v>1390</c:v>
                </c:pt>
                <c:pt idx="275">
                  <c:v>1395</c:v>
                </c:pt>
                <c:pt idx="276">
                  <c:v>1400</c:v>
                </c:pt>
                <c:pt idx="277">
                  <c:v>1405</c:v>
                </c:pt>
                <c:pt idx="278">
                  <c:v>1410</c:v>
                </c:pt>
                <c:pt idx="279">
                  <c:v>1415</c:v>
                </c:pt>
                <c:pt idx="280">
                  <c:v>1420</c:v>
                </c:pt>
                <c:pt idx="281">
                  <c:v>1425</c:v>
                </c:pt>
                <c:pt idx="282">
                  <c:v>1430</c:v>
                </c:pt>
                <c:pt idx="283">
                  <c:v>1435</c:v>
                </c:pt>
                <c:pt idx="284">
                  <c:v>1440</c:v>
                </c:pt>
                <c:pt idx="285">
                  <c:v>1445</c:v>
                </c:pt>
                <c:pt idx="286">
                  <c:v>1450</c:v>
                </c:pt>
                <c:pt idx="287">
                  <c:v>1455</c:v>
                </c:pt>
                <c:pt idx="288">
                  <c:v>1460</c:v>
                </c:pt>
                <c:pt idx="289">
                  <c:v>1465</c:v>
                </c:pt>
                <c:pt idx="290">
                  <c:v>1470</c:v>
                </c:pt>
                <c:pt idx="291">
                  <c:v>1475</c:v>
                </c:pt>
                <c:pt idx="292">
                  <c:v>1480</c:v>
                </c:pt>
                <c:pt idx="293">
                  <c:v>1485</c:v>
                </c:pt>
                <c:pt idx="294">
                  <c:v>1490</c:v>
                </c:pt>
                <c:pt idx="295">
                  <c:v>1495</c:v>
                </c:pt>
                <c:pt idx="296">
                  <c:v>1500</c:v>
                </c:pt>
                <c:pt idx="297">
                  <c:v>1505</c:v>
                </c:pt>
                <c:pt idx="298">
                  <c:v>1510</c:v>
                </c:pt>
                <c:pt idx="299">
                  <c:v>1515</c:v>
                </c:pt>
                <c:pt idx="300">
                  <c:v>1520</c:v>
                </c:pt>
                <c:pt idx="301">
                  <c:v>1525</c:v>
                </c:pt>
                <c:pt idx="302">
                  <c:v>1530</c:v>
                </c:pt>
                <c:pt idx="303">
                  <c:v>1535</c:v>
                </c:pt>
                <c:pt idx="304">
                  <c:v>1540</c:v>
                </c:pt>
                <c:pt idx="305">
                  <c:v>1545</c:v>
                </c:pt>
                <c:pt idx="306">
                  <c:v>1550</c:v>
                </c:pt>
                <c:pt idx="307">
                  <c:v>1555</c:v>
                </c:pt>
                <c:pt idx="308">
                  <c:v>1560</c:v>
                </c:pt>
                <c:pt idx="309">
                  <c:v>1565</c:v>
                </c:pt>
                <c:pt idx="310">
                  <c:v>1570</c:v>
                </c:pt>
                <c:pt idx="311">
                  <c:v>1575</c:v>
                </c:pt>
                <c:pt idx="312">
                  <c:v>1580</c:v>
                </c:pt>
                <c:pt idx="313">
                  <c:v>1585</c:v>
                </c:pt>
                <c:pt idx="314">
                  <c:v>1590</c:v>
                </c:pt>
                <c:pt idx="315">
                  <c:v>1595</c:v>
                </c:pt>
                <c:pt idx="316">
                  <c:v>1600</c:v>
                </c:pt>
                <c:pt idx="317">
                  <c:v>1605</c:v>
                </c:pt>
                <c:pt idx="318">
                  <c:v>1610</c:v>
                </c:pt>
                <c:pt idx="319">
                  <c:v>1615</c:v>
                </c:pt>
                <c:pt idx="320">
                  <c:v>1620</c:v>
                </c:pt>
                <c:pt idx="321">
                  <c:v>1625</c:v>
                </c:pt>
                <c:pt idx="322">
                  <c:v>1630</c:v>
                </c:pt>
                <c:pt idx="323">
                  <c:v>1635</c:v>
                </c:pt>
                <c:pt idx="324">
                  <c:v>1640</c:v>
                </c:pt>
                <c:pt idx="325">
                  <c:v>1645</c:v>
                </c:pt>
                <c:pt idx="326">
                  <c:v>1650</c:v>
                </c:pt>
                <c:pt idx="327">
                  <c:v>1655</c:v>
                </c:pt>
                <c:pt idx="328">
                  <c:v>1660</c:v>
                </c:pt>
                <c:pt idx="329">
                  <c:v>1665</c:v>
                </c:pt>
                <c:pt idx="330">
                  <c:v>1670</c:v>
                </c:pt>
                <c:pt idx="331">
                  <c:v>1675</c:v>
                </c:pt>
                <c:pt idx="332">
                  <c:v>1680</c:v>
                </c:pt>
                <c:pt idx="333">
                  <c:v>1685</c:v>
                </c:pt>
                <c:pt idx="334">
                  <c:v>1690</c:v>
                </c:pt>
                <c:pt idx="335">
                  <c:v>1695</c:v>
                </c:pt>
                <c:pt idx="336">
                  <c:v>1700</c:v>
                </c:pt>
                <c:pt idx="337">
                  <c:v>1705</c:v>
                </c:pt>
                <c:pt idx="338">
                  <c:v>1710</c:v>
                </c:pt>
                <c:pt idx="339">
                  <c:v>1715</c:v>
                </c:pt>
                <c:pt idx="340">
                  <c:v>1720</c:v>
                </c:pt>
                <c:pt idx="341">
                  <c:v>1725</c:v>
                </c:pt>
                <c:pt idx="342">
                  <c:v>1730</c:v>
                </c:pt>
                <c:pt idx="343">
                  <c:v>1735</c:v>
                </c:pt>
                <c:pt idx="344">
                  <c:v>1740</c:v>
                </c:pt>
                <c:pt idx="345">
                  <c:v>1745</c:v>
                </c:pt>
                <c:pt idx="346">
                  <c:v>1750</c:v>
                </c:pt>
                <c:pt idx="347">
                  <c:v>1755</c:v>
                </c:pt>
                <c:pt idx="348">
                  <c:v>1760</c:v>
                </c:pt>
                <c:pt idx="349">
                  <c:v>1765</c:v>
                </c:pt>
                <c:pt idx="350">
                  <c:v>1770</c:v>
                </c:pt>
                <c:pt idx="351">
                  <c:v>1775</c:v>
                </c:pt>
                <c:pt idx="352">
                  <c:v>1780</c:v>
                </c:pt>
                <c:pt idx="353">
                  <c:v>1785</c:v>
                </c:pt>
                <c:pt idx="354">
                  <c:v>1790</c:v>
                </c:pt>
                <c:pt idx="355">
                  <c:v>1795</c:v>
                </c:pt>
                <c:pt idx="356">
                  <c:v>1800</c:v>
                </c:pt>
                <c:pt idx="357">
                  <c:v>1805</c:v>
                </c:pt>
                <c:pt idx="358">
                  <c:v>1810</c:v>
                </c:pt>
                <c:pt idx="359">
                  <c:v>1815</c:v>
                </c:pt>
                <c:pt idx="360">
                  <c:v>1820</c:v>
                </c:pt>
                <c:pt idx="361">
                  <c:v>1825</c:v>
                </c:pt>
                <c:pt idx="362">
                  <c:v>1830</c:v>
                </c:pt>
                <c:pt idx="363">
                  <c:v>1835</c:v>
                </c:pt>
                <c:pt idx="364">
                  <c:v>1840</c:v>
                </c:pt>
                <c:pt idx="365">
                  <c:v>1845</c:v>
                </c:pt>
                <c:pt idx="366">
                  <c:v>1850</c:v>
                </c:pt>
                <c:pt idx="367">
                  <c:v>1855</c:v>
                </c:pt>
                <c:pt idx="368">
                  <c:v>1860</c:v>
                </c:pt>
                <c:pt idx="369">
                  <c:v>1865</c:v>
                </c:pt>
                <c:pt idx="370">
                  <c:v>1870</c:v>
                </c:pt>
                <c:pt idx="371">
                  <c:v>1875</c:v>
                </c:pt>
                <c:pt idx="372">
                  <c:v>1880</c:v>
                </c:pt>
                <c:pt idx="373">
                  <c:v>1885</c:v>
                </c:pt>
                <c:pt idx="374">
                  <c:v>1890</c:v>
                </c:pt>
                <c:pt idx="375">
                  <c:v>1895</c:v>
                </c:pt>
                <c:pt idx="376">
                  <c:v>1900</c:v>
                </c:pt>
                <c:pt idx="377">
                  <c:v>1905</c:v>
                </c:pt>
                <c:pt idx="378">
                  <c:v>1910</c:v>
                </c:pt>
                <c:pt idx="379">
                  <c:v>1915</c:v>
                </c:pt>
                <c:pt idx="380">
                  <c:v>1920</c:v>
                </c:pt>
                <c:pt idx="381">
                  <c:v>1925</c:v>
                </c:pt>
                <c:pt idx="382">
                  <c:v>1930</c:v>
                </c:pt>
                <c:pt idx="383">
                  <c:v>1935</c:v>
                </c:pt>
                <c:pt idx="384">
                  <c:v>1940</c:v>
                </c:pt>
                <c:pt idx="385">
                  <c:v>1945</c:v>
                </c:pt>
                <c:pt idx="386">
                  <c:v>1950</c:v>
                </c:pt>
                <c:pt idx="387">
                  <c:v>1955</c:v>
                </c:pt>
                <c:pt idx="388">
                  <c:v>1960</c:v>
                </c:pt>
                <c:pt idx="389">
                  <c:v>1965</c:v>
                </c:pt>
                <c:pt idx="390">
                  <c:v>1970</c:v>
                </c:pt>
                <c:pt idx="391">
                  <c:v>1975</c:v>
                </c:pt>
                <c:pt idx="392">
                  <c:v>1980</c:v>
                </c:pt>
                <c:pt idx="393">
                  <c:v>1985</c:v>
                </c:pt>
                <c:pt idx="394">
                  <c:v>1990</c:v>
                </c:pt>
                <c:pt idx="395">
                  <c:v>1995</c:v>
                </c:pt>
                <c:pt idx="396">
                  <c:v>2000</c:v>
                </c:pt>
                <c:pt idx="397">
                  <c:v>2005</c:v>
                </c:pt>
                <c:pt idx="398">
                  <c:v>2010</c:v>
                </c:pt>
                <c:pt idx="399">
                  <c:v>2015</c:v>
                </c:pt>
                <c:pt idx="400">
                  <c:v>2020</c:v>
                </c:pt>
                <c:pt idx="401">
                  <c:v>2025</c:v>
                </c:pt>
                <c:pt idx="402">
                  <c:v>2030</c:v>
                </c:pt>
                <c:pt idx="403">
                  <c:v>2035</c:v>
                </c:pt>
                <c:pt idx="404">
                  <c:v>2040</c:v>
                </c:pt>
                <c:pt idx="405">
                  <c:v>2045</c:v>
                </c:pt>
                <c:pt idx="406">
                  <c:v>2050</c:v>
                </c:pt>
                <c:pt idx="407">
                  <c:v>2055</c:v>
                </c:pt>
                <c:pt idx="408">
                  <c:v>2060</c:v>
                </c:pt>
                <c:pt idx="409">
                  <c:v>2065</c:v>
                </c:pt>
                <c:pt idx="410">
                  <c:v>2070</c:v>
                </c:pt>
                <c:pt idx="411">
                  <c:v>2075</c:v>
                </c:pt>
                <c:pt idx="412">
                  <c:v>2080</c:v>
                </c:pt>
                <c:pt idx="413">
                  <c:v>2085</c:v>
                </c:pt>
                <c:pt idx="414">
                  <c:v>2090</c:v>
                </c:pt>
                <c:pt idx="415">
                  <c:v>2095</c:v>
                </c:pt>
                <c:pt idx="416">
                  <c:v>2100</c:v>
                </c:pt>
                <c:pt idx="417">
                  <c:v>2105</c:v>
                </c:pt>
                <c:pt idx="418">
                  <c:v>2110</c:v>
                </c:pt>
                <c:pt idx="419">
                  <c:v>2115</c:v>
                </c:pt>
                <c:pt idx="420">
                  <c:v>2120</c:v>
                </c:pt>
                <c:pt idx="421">
                  <c:v>2125</c:v>
                </c:pt>
                <c:pt idx="422">
                  <c:v>2130</c:v>
                </c:pt>
                <c:pt idx="423">
                  <c:v>2135</c:v>
                </c:pt>
                <c:pt idx="424">
                  <c:v>2140</c:v>
                </c:pt>
                <c:pt idx="425">
                  <c:v>2145</c:v>
                </c:pt>
                <c:pt idx="426">
                  <c:v>2150</c:v>
                </c:pt>
                <c:pt idx="427">
                  <c:v>2155</c:v>
                </c:pt>
                <c:pt idx="428">
                  <c:v>2160</c:v>
                </c:pt>
                <c:pt idx="429">
                  <c:v>2165</c:v>
                </c:pt>
                <c:pt idx="430">
                  <c:v>2170</c:v>
                </c:pt>
                <c:pt idx="431">
                  <c:v>2175</c:v>
                </c:pt>
                <c:pt idx="432">
                  <c:v>2180</c:v>
                </c:pt>
                <c:pt idx="433">
                  <c:v>2185</c:v>
                </c:pt>
                <c:pt idx="434">
                  <c:v>2190</c:v>
                </c:pt>
                <c:pt idx="435">
                  <c:v>2195</c:v>
                </c:pt>
                <c:pt idx="436">
                  <c:v>2200</c:v>
                </c:pt>
                <c:pt idx="437">
                  <c:v>2205</c:v>
                </c:pt>
                <c:pt idx="438">
                  <c:v>2210</c:v>
                </c:pt>
                <c:pt idx="439">
                  <c:v>2215</c:v>
                </c:pt>
                <c:pt idx="440">
                  <c:v>2220</c:v>
                </c:pt>
                <c:pt idx="441">
                  <c:v>2225</c:v>
                </c:pt>
                <c:pt idx="442">
                  <c:v>2230</c:v>
                </c:pt>
                <c:pt idx="443">
                  <c:v>2235</c:v>
                </c:pt>
                <c:pt idx="444">
                  <c:v>2240</c:v>
                </c:pt>
                <c:pt idx="445">
                  <c:v>2245</c:v>
                </c:pt>
                <c:pt idx="446">
                  <c:v>2250</c:v>
                </c:pt>
                <c:pt idx="447">
                  <c:v>2255</c:v>
                </c:pt>
                <c:pt idx="448">
                  <c:v>2260</c:v>
                </c:pt>
                <c:pt idx="449">
                  <c:v>2265</c:v>
                </c:pt>
                <c:pt idx="450">
                  <c:v>2270</c:v>
                </c:pt>
                <c:pt idx="451">
                  <c:v>2275</c:v>
                </c:pt>
                <c:pt idx="452">
                  <c:v>2280</c:v>
                </c:pt>
                <c:pt idx="453">
                  <c:v>2285</c:v>
                </c:pt>
                <c:pt idx="454">
                  <c:v>2290</c:v>
                </c:pt>
                <c:pt idx="455">
                  <c:v>2295</c:v>
                </c:pt>
                <c:pt idx="456">
                  <c:v>2300</c:v>
                </c:pt>
                <c:pt idx="457">
                  <c:v>2305</c:v>
                </c:pt>
                <c:pt idx="458">
                  <c:v>2310</c:v>
                </c:pt>
                <c:pt idx="459">
                  <c:v>2315</c:v>
                </c:pt>
                <c:pt idx="460">
                  <c:v>2320</c:v>
                </c:pt>
                <c:pt idx="461">
                  <c:v>2325</c:v>
                </c:pt>
                <c:pt idx="462">
                  <c:v>2330</c:v>
                </c:pt>
                <c:pt idx="463">
                  <c:v>2335</c:v>
                </c:pt>
                <c:pt idx="464">
                  <c:v>2340</c:v>
                </c:pt>
                <c:pt idx="465">
                  <c:v>2345</c:v>
                </c:pt>
                <c:pt idx="466">
                  <c:v>2350</c:v>
                </c:pt>
                <c:pt idx="467">
                  <c:v>2355</c:v>
                </c:pt>
                <c:pt idx="468">
                  <c:v>2360</c:v>
                </c:pt>
                <c:pt idx="469">
                  <c:v>2365</c:v>
                </c:pt>
                <c:pt idx="470">
                  <c:v>2370</c:v>
                </c:pt>
                <c:pt idx="471">
                  <c:v>2375</c:v>
                </c:pt>
                <c:pt idx="472">
                  <c:v>2380</c:v>
                </c:pt>
                <c:pt idx="473">
                  <c:v>2385</c:v>
                </c:pt>
                <c:pt idx="474">
                  <c:v>2390</c:v>
                </c:pt>
                <c:pt idx="475">
                  <c:v>2395</c:v>
                </c:pt>
                <c:pt idx="476">
                  <c:v>2400</c:v>
                </c:pt>
                <c:pt idx="477">
                  <c:v>2405</c:v>
                </c:pt>
                <c:pt idx="478">
                  <c:v>2410</c:v>
                </c:pt>
                <c:pt idx="479">
                  <c:v>2415</c:v>
                </c:pt>
                <c:pt idx="480">
                  <c:v>2420</c:v>
                </c:pt>
                <c:pt idx="481">
                  <c:v>2425</c:v>
                </c:pt>
                <c:pt idx="482">
                  <c:v>2430</c:v>
                </c:pt>
                <c:pt idx="483">
                  <c:v>2435</c:v>
                </c:pt>
                <c:pt idx="484">
                  <c:v>2440</c:v>
                </c:pt>
                <c:pt idx="485">
                  <c:v>2445</c:v>
                </c:pt>
                <c:pt idx="486">
                  <c:v>2450</c:v>
                </c:pt>
                <c:pt idx="487">
                  <c:v>2455</c:v>
                </c:pt>
                <c:pt idx="488">
                  <c:v>2460</c:v>
                </c:pt>
                <c:pt idx="489">
                  <c:v>2465</c:v>
                </c:pt>
                <c:pt idx="490">
                  <c:v>2470</c:v>
                </c:pt>
                <c:pt idx="491">
                  <c:v>2475</c:v>
                </c:pt>
                <c:pt idx="492">
                  <c:v>2480</c:v>
                </c:pt>
                <c:pt idx="493">
                  <c:v>2485</c:v>
                </c:pt>
                <c:pt idx="494">
                  <c:v>2490</c:v>
                </c:pt>
                <c:pt idx="495">
                  <c:v>2495</c:v>
                </c:pt>
                <c:pt idx="496">
                  <c:v>2500</c:v>
                </c:pt>
                <c:pt idx="497">
                  <c:v>2505</c:v>
                </c:pt>
                <c:pt idx="498">
                  <c:v>2510</c:v>
                </c:pt>
                <c:pt idx="499">
                  <c:v>2515</c:v>
                </c:pt>
                <c:pt idx="500">
                  <c:v>2520</c:v>
                </c:pt>
                <c:pt idx="501">
                  <c:v>2525</c:v>
                </c:pt>
                <c:pt idx="502">
                  <c:v>2530</c:v>
                </c:pt>
                <c:pt idx="503">
                  <c:v>2535</c:v>
                </c:pt>
                <c:pt idx="504">
                  <c:v>2540</c:v>
                </c:pt>
                <c:pt idx="505">
                  <c:v>2545</c:v>
                </c:pt>
                <c:pt idx="506">
                  <c:v>2550</c:v>
                </c:pt>
                <c:pt idx="507">
                  <c:v>2555</c:v>
                </c:pt>
                <c:pt idx="508">
                  <c:v>2560</c:v>
                </c:pt>
                <c:pt idx="509">
                  <c:v>2565</c:v>
                </c:pt>
                <c:pt idx="510">
                  <c:v>2570</c:v>
                </c:pt>
                <c:pt idx="511">
                  <c:v>2575</c:v>
                </c:pt>
                <c:pt idx="512">
                  <c:v>2580</c:v>
                </c:pt>
                <c:pt idx="513">
                  <c:v>2585</c:v>
                </c:pt>
                <c:pt idx="514">
                  <c:v>2590</c:v>
                </c:pt>
                <c:pt idx="515">
                  <c:v>2595</c:v>
                </c:pt>
                <c:pt idx="516">
                  <c:v>2600</c:v>
                </c:pt>
                <c:pt idx="517">
                  <c:v>2605</c:v>
                </c:pt>
                <c:pt idx="518">
                  <c:v>2610</c:v>
                </c:pt>
                <c:pt idx="519">
                  <c:v>2615</c:v>
                </c:pt>
                <c:pt idx="520">
                  <c:v>2620</c:v>
                </c:pt>
                <c:pt idx="521">
                  <c:v>2625</c:v>
                </c:pt>
                <c:pt idx="522">
                  <c:v>2630</c:v>
                </c:pt>
                <c:pt idx="523">
                  <c:v>2635</c:v>
                </c:pt>
                <c:pt idx="524">
                  <c:v>2640</c:v>
                </c:pt>
                <c:pt idx="525">
                  <c:v>2645</c:v>
                </c:pt>
                <c:pt idx="526">
                  <c:v>2650</c:v>
                </c:pt>
                <c:pt idx="527">
                  <c:v>2655</c:v>
                </c:pt>
                <c:pt idx="528">
                  <c:v>2660</c:v>
                </c:pt>
                <c:pt idx="529">
                  <c:v>2665</c:v>
                </c:pt>
                <c:pt idx="530">
                  <c:v>2670</c:v>
                </c:pt>
                <c:pt idx="531">
                  <c:v>2675</c:v>
                </c:pt>
                <c:pt idx="532">
                  <c:v>2680</c:v>
                </c:pt>
                <c:pt idx="533">
                  <c:v>2685</c:v>
                </c:pt>
                <c:pt idx="534">
                  <c:v>2690</c:v>
                </c:pt>
                <c:pt idx="535">
                  <c:v>2695</c:v>
                </c:pt>
                <c:pt idx="536">
                  <c:v>2700</c:v>
                </c:pt>
                <c:pt idx="537">
                  <c:v>2705</c:v>
                </c:pt>
                <c:pt idx="538">
                  <c:v>2710</c:v>
                </c:pt>
                <c:pt idx="539">
                  <c:v>2715</c:v>
                </c:pt>
                <c:pt idx="540">
                  <c:v>2720</c:v>
                </c:pt>
                <c:pt idx="541">
                  <c:v>2725</c:v>
                </c:pt>
                <c:pt idx="542">
                  <c:v>2730</c:v>
                </c:pt>
                <c:pt idx="543">
                  <c:v>2735</c:v>
                </c:pt>
                <c:pt idx="544">
                  <c:v>2740</c:v>
                </c:pt>
                <c:pt idx="545">
                  <c:v>2745</c:v>
                </c:pt>
                <c:pt idx="546">
                  <c:v>2750</c:v>
                </c:pt>
                <c:pt idx="547">
                  <c:v>2755</c:v>
                </c:pt>
                <c:pt idx="548">
                  <c:v>2760</c:v>
                </c:pt>
                <c:pt idx="549">
                  <c:v>2765</c:v>
                </c:pt>
                <c:pt idx="550">
                  <c:v>2770</c:v>
                </c:pt>
                <c:pt idx="551">
                  <c:v>2775</c:v>
                </c:pt>
                <c:pt idx="552">
                  <c:v>2780</c:v>
                </c:pt>
                <c:pt idx="553">
                  <c:v>2785</c:v>
                </c:pt>
                <c:pt idx="554">
                  <c:v>2790</c:v>
                </c:pt>
                <c:pt idx="555">
                  <c:v>2795</c:v>
                </c:pt>
                <c:pt idx="556">
                  <c:v>2800</c:v>
                </c:pt>
                <c:pt idx="557">
                  <c:v>2805</c:v>
                </c:pt>
                <c:pt idx="558">
                  <c:v>2810</c:v>
                </c:pt>
                <c:pt idx="559">
                  <c:v>2815</c:v>
                </c:pt>
                <c:pt idx="560">
                  <c:v>2820</c:v>
                </c:pt>
                <c:pt idx="561">
                  <c:v>2825</c:v>
                </c:pt>
                <c:pt idx="562">
                  <c:v>2830</c:v>
                </c:pt>
                <c:pt idx="563">
                  <c:v>2835</c:v>
                </c:pt>
                <c:pt idx="564">
                  <c:v>2840</c:v>
                </c:pt>
                <c:pt idx="565">
                  <c:v>2845</c:v>
                </c:pt>
                <c:pt idx="566">
                  <c:v>2850</c:v>
                </c:pt>
                <c:pt idx="567">
                  <c:v>2855</c:v>
                </c:pt>
                <c:pt idx="568">
                  <c:v>2860</c:v>
                </c:pt>
                <c:pt idx="569">
                  <c:v>2865</c:v>
                </c:pt>
                <c:pt idx="570">
                  <c:v>2870</c:v>
                </c:pt>
                <c:pt idx="571">
                  <c:v>2875</c:v>
                </c:pt>
                <c:pt idx="572">
                  <c:v>2880</c:v>
                </c:pt>
                <c:pt idx="573">
                  <c:v>2885</c:v>
                </c:pt>
                <c:pt idx="574">
                  <c:v>2890</c:v>
                </c:pt>
                <c:pt idx="575">
                  <c:v>2895</c:v>
                </c:pt>
                <c:pt idx="576">
                  <c:v>2900</c:v>
                </c:pt>
                <c:pt idx="577">
                  <c:v>2905</c:v>
                </c:pt>
                <c:pt idx="578">
                  <c:v>2910</c:v>
                </c:pt>
                <c:pt idx="579">
                  <c:v>2915</c:v>
                </c:pt>
                <c:pt idx="580">
                  <c:v>2920</c:v>
                </c:pt>
                <c:pt idx="581">
                  <c:v>2925</c:v>
                </c:pt>
                <c:pt idx="582">
                  <c:v>2930</c:v>
                </c:pt>
                <c:pt idx="583">
                  <c:v>2935</c:v>
                </c:pt>
                <c:pt idx="584">
                  <c:v>2940</c:v>
                </c:pt>
                <c:pt idx="585">
                  <c:v>2945</c:v>
                </c:pt>
                <c:pt idx="586">
                  <c:v>2950</c:v>
                </c:pt>
                <c:pt idx="587">
                  <c:v>2955</c:v>
                </c:pt>
                <c:pt idx="588">
                  <c:v>2960</c:v>
                </c:pt>
                <c:pt idx="589">
                  <c:v>2965</c:v>
                </c:pt>
                <c:pt idx="590">
                  <c:v>2970</c:v>
                </c:pt>
                <c:pt idx="591">
                  <c:v>2975</c:v>
                </c:pt>
                <c:pt idx="592">
                  <c:v>2980</c:v>
                </c:pt>
                <c:pt idx="593">
                  <c:v>2985</c:v>
                </c:pt>
                <c:pt idx="594">
                  <c:v>2990</c:v>
                </c:pt>
                <c:pt idx="595">
                  <c:v>2995</c:v>
                </c:pt>
                <c:pt idx="596">
                  <c:v>3000</c:v>
                </c:pt>
                <c:pt idx="597">
                  <c:v>3005</c:v>
                </c:pt>
                <c:pt idx="598">
                  <c:v>3010</c:v>
                </c:pt>
                <c:pt idx="599">
                  <c:v>3015</c:v>
                </c:pt>
                <c:pt idx="600">
                  <c:v>3020</c:v>
                </c:pt>
                <c:pt idx="601">
                  <c:v>3025</c:v>
                </c:pt>
                <c:pt idx="602">
                  <c:v>3030</c:v>
                </c:pt>
                <c:pt idx="603">
                  <c:v>3035</c:v>
                </c:pt>
                <c:pt idx="604">
                  <c:v>3040</c:v>
                </c:pt>
                <c:pt idx="605">
                  <c:v>3045</c:v>
                </c:pt>
                <c:pt idx="606">
                  <c:v>3050</c:v>
                </c:pt>
                <c:pt idx="607">
                  <c:v>3055</c:v>
                </c:pt>
                <c:pt idx="608">
                  <c:v>3060</c:v>
                </c:pt>
                <c:pt idx="609">
                  <c:v>3065</c:v>
                </c:pt>
                <c:pt idx="610">
                  <c:v>3070</c:v>
                </c:pt>
                <c:pt idx="611">
                  <c:v>3075</c:v>
                </c:pt>
                <c:pt idx="612">
                  <c:v>3080</c:v>
                </c:pt>
                <c:pt idx="613">
                  <c:v>3085</c:v>
                </c:pt>
                <c:pt idx="614">
                  <c:v>3090</c:v>
                </c:pt>
                <c:pt idx="615">
                  <c:v>3095</c:v>
                </c:pt>
                <c:pt idx="616">
                  <c:v>3100</c:v>
                </c:pt>
                <c:pt idx="617">
                  <c:v>3105</c:v>
                </c:pt>
                <c:pt idx="618">
                  <c:v>3110</c:v>
                </c:pt>
                <c:pt idx="619">
                  <c:v>3115</c:v>
                </c:pt>
                <c:pt idx="620">
                  <c:v>3120</c:v>
                </c:pt>
                <c:pt idx="621">
                  <c:v>3125</c:v>
                </c:pt>
                <c:pt idx="622">
                  <c:v>3130</c:v>
                </c:pt>
                <c:pt idx="623">
                  <c:v>3135</c:v>
                </c:pt>
                <c:pt idx="624">
                  <c:v>3140</c:v>
                </c:pt>
                <c:pt idx="625">
                  <c:v>3145</c:v>
                </c:pt>
                <c:pt idx="626">
                  <c:v>3150</c:v>
                </c:pt>
                <c:pt idx="627">
                  <c:v>3155</c:v>
                </c:pt>
                <c:pt idx="628">
                  <c:v>3160</c:v>
                </c:pt>
                <c:pt idx="629">
                  <c:v>3165</c:v>
                </c:pt>
                <c:pt idx="630">
                  <c:v>3170</c:v>
                </c:pt>
                <c:pt idx="631">
                  <c:v>3175</c:v>
                </c:pt>
                <c:pt idx="632">
                  <c:v>3180</c:v>
                </c:pt>
                <c:pt idx="633">
                  <c:v>3185</c:v>
                </c:pt>
                <c:pt idx="634">
                  <c:v>3190</c:v>
                </c:pt>
                <c:pt idx="635">
                  <c:v>3195</c:v>
                </c:pt>
                <c:pt idx="636">
                  <c:v>3200</c:v>
                </c:pt>
                <c:pt idx="637">
                  <c:v>3205</c:v>
                </c:pt>
                <c:pt idx="638">
                  <c:v>3210</c:v>
                </c:pt>
                <c:pt idx="639">
                  <c:v>3215</c:v>
                </c:pt>
                <c:pt idx="640">
                  <c:v>3220</c:v>
                </c:pt>
                <c:pt idx="641">
                  <c:v>3225</c:v>
                </c:pt>
                <c:pt idx="642">
                  <c:v>3230</c:v>
                </c:pt>
                <c:pt idx="643">
                  <c:v>3235</c:v>
                </c:pt>
                <c:pt idx="644">
                  <c:v>3240</c:v>
                </c:pt>
                <c:pt idx="645">
                  <c:v>3245</c:v>
                </c:pt>
                <c:pt idx="646">
                  <c:v>3250</c:v>
                </c:pt>
                <c:pt idx="647">
                  <c:v>3255</c:v>
                </c:pt>
                <c:pt idx="648">
                  <c:v>3260</c:v>
                </c:pt>
                <c:pt idx="649">
                  <c:v>3265</c:v>
                </c:pt>
                <c:pt idx="650">
                  <c:v>3270</c:v>
                </c:pt>
                <c:pt idx="651">
                  <c:v>3275</c:v>
                </c:pt>
                <c:pt idx="652">
                  <c:v>3280</c:v>
                </c:pt>
                <c:pt idx="653">
                  <c:v>3285</c:v>
                </c:pt>
                <c:pt idx="654">
                  <c:v>3290</c:v>
                </c:pt>
                <c:pt idx="655">
                  <c:v>3295</c:v>
                </c:pt>
                <c:pt idx="656">
                  <c:v>3300</c:v>
                </c:pt>
                <c:pt idx="657">
                  <c:v>3305</c:v>
                </c:pt>
                <c:pt idx="658">
                  <c:v>3310</c:v>
                </c:pt>
                <c:pt idx="659">
                  <c:v>3315</c:v>
                </c:pt>
                <c:pt idx="660">
                  <c:v>3320</c:v>
                </c:pt>
                <c:pt idx="661">
                  <c:v>3325</c:v>
                </c:pt>
                <c:pt idx="662">
                  <c:v>3330</c:v>
                </c:pt>
                <c:pt idx="663">
                  <c:v>3335</c:v>
                </c:pt>
                <c:pt idx="664">
                  <c:v>3340</c:v>
                </c:pt>
                <c:pt idx="665">
                  <c:v>3345</c:v>
                </c:pt>
                <c:pt idx="666">
                  <c:v>3350</c:v>
                </c:pt>
                <c:pt idx="667">
                  <c:v>3355</c:v>
                </c:pt>
                <c:pt idx="668">
                  <c:v>3360</c:v>
                </c:pt>
                <c:pt idx="669">
                  <c:v>3365</c:v>
                </c:pt>
                <c:pt idx="670">
                  <c:v>3370</c:v>
                </c:pt>
                <c:pt idx="671">
                  <c:v>3375</c:v>
                </c:pt>
                <c:pt idx="672">
                  <c:v>3380</c:v>
                </c:pt>
                <c:pt idx="673">
                  <c:v>3385</c:v>
                </c:pt>
                <c:pt idx="674">
                  <c:v>3390</c:v>
                </c:pt>
                <c:pt idx="675">
                  <c:v>3395</c:v>
                </c:pt>
                <c:pt idx="676">
                  <c:v>3400</c:v>
                </c:pt>
                <c:pt idx="677">
                  <c:v>3405</c:v>
                </c:pt>
                <c:pt idx="678">
                  <c:v>3410</c:v>
                </c:pt>
                <c:pt idx="679">
                  <c:v>3415</c:v>
                </c:pt>
                <c:pt idx="680">
                  <c:v>3420</c:v>
                </c:pt>
                <c:pt idx="681">
                  <c:v>3425</c:v>
                </c:pt>
                <c:pt idx="682">
                  <c:v>3430</c:v>
                </c:pt>
                <c:pt idx="683">
                  <c:v>3435</c:v>
                </c:pt>
                <c:pt idx="684">
                  <c:v>3440</c:v>
                </c:pt>
                <c:pt idx="685">
                  <c:v>3445</c:v>
                </c:pt>
                <c:pt idx="686">
                  <c:v>3450</c:v>
                </c:pt>
                <c:pt idx="687">
                  <c:v>3455</c:v>
                </c:pt>
                <c:pt idx="688">
                  <c:v>3460</c:v>
                </c:pt>
                <c:pt idx="689">
                  <c:v>3465</c:v>
                </c:pt>
                <c:pt idx="690">
                  <c:v>3470</c:v>
                </c:pt>
                <c:pt idx="691">
                  <c:v>3475</c:v>
                </c:pt>
                <c:pt idx="692">
                  <c:v>3480</c:v>
                </c:pt>
                <c:pt idx="693">
                  <c:v>3485</c:v>
                </c:pt>
                <c:pt idx="694">
                  <c:v>3490</c:v>
                </c:pt>
                <c:pt idx="695">
                  <c:v>3495</c:v>
                </c:pt>
                <c:pt idx="696">
                  <c:v>3500</c:v>
                </c:pt>
                <c:pt idx="697">
                  <c:v>3505</c:v>
                </c:pt>
                <c:pt idx="698">
                  <c:v>3510</c:v>
                </c:pt>
                <c:pt idx="699">
                  <c:v>3515</c:v>
                </c:pt>
                <c:pt idx="700">
                  <c:v>3520</c:v>
                </c:pt>
                <c:pt idx="701">
                  <c:v>3525</c:v>
                </c:pt>
                <c:pt idx="702">
                  <c:v>3530</c:v>
                </c:pt>
                <c:pt idx="703">
                  <c:v>3535</c:v>
                </c:pt>
                <c:pt idx="704">
                  <c:v>3540</c:v>
                </c:pt>
                <c:pt idx="705">
                  <c:v>3545</c:v>
                </c:pt>
                <c:pt idx="706">
                  <c:v>3550</c:v>
                </c:pt>
                <c:pt idx="707">
                  <c:v>3555</c:v>
                </c:pt>
                <c:pt idx="708">
                  <c:v>3560</c:v>
                </c:pt>
                <c:pt idx="709">
                  <c:v>3565</c:v>
                </c:pt>
                <c:pt idx="710">
                  <c:v>3570</c:v>
                </c:pt>
                <c:pt idx="711">
                  <c:v>3575</c:v>
                </c:pt>
                <c:pt idx="712">
                  <c:v>3580</c:v>
                </c:pt>
                <c:pt idx="713">
                  <c:v>3585</c:v>
                </c:pt>
                <c:pt idx="714">
                  <c:v>3590</c:v>
                </c:pt>
                <c:pt idx="715">
                  <c:v>3595</c:v>
                </c:pt>
                <c:pt idx="716">
                  <c:v>3600</c:v>
                </c:pt>
                <c:pt idx="717">
                  <c:v>3605</c:v>
                </c:pt>
                <c:pt idx="718">
                  <c:v>3610</c:v>
                </c:pt>
                <c:pt idx="719">
                  <c:v>3615</c:v>
                </c:pt>
                <c:pt idx="720">
                  <c:v>3620</c:v>
                </c:pt>
                <c:pt idx="721">
                  <c:v>3625</c:v>
                </c:pt>
                <c:pt idx="722">
                  <c:v>3630</c:v>
                </c:pt>
                <c:pt idx="723">
                  <c:v>3635</c:v>
                </c:pt>
                <c:pt idx="724">
                  <c:v>3640</c:v>
                </c:pt>
                <c:pt idx="725">
                  <c:v>3645</c:v>
                </c:pt>
                <c:pt idx="726">
                  <c:v>3650</c:v>
                </c:pt>
                <c:pt idx="727">
                  <c:v>3655</c:v>
                </c:pt>
                <c:pt idx="728">
                  <c:v>3660</c:v>
                </c:pt>
                <c:pt idx="729">
                  <c:v>3665</c:v>
                </c:pt>
                <c:pt idx="730">
                  <c:v>3670</c:v>
                </c:pt>
                <c:pt idx="731">
                  <c:v>3675</c:v>
                </c:pt>
                <c:pt idx="732">
                  <c:v>3680</c:v>
                </c:pt>
                <c:pt idx="733">
                  <c:v>3685</c:v>
                </c:pt>
                <c:pt idx="734">
                  <c:v>3690</c:v>
                </c:pt>
                <c:pt idx="735">
                  <c:v>3695</c:v>
                </c:pt>
                <c:pt idx="736">
                  <c:v>3700</c:v>
                </c:pt>
                <c:pt idx="737">
                  <c:v>3705</c:v>
                </c:pt>
                <c:pt idx="738">
                  <c:v>3710</c:v>
                </c:pt>
                <c:pt idx="739">
                  <c:v>3715</c:v>
                </c:pt>
                <c:pt idx="740">
                  <c:v>3720</c:v>
                </c:pt>
                <c:pt idx="741">
                  <c:v>3725</c:v>
                </c:pt>
                <c:pt idx="742">
                  <c:v>3730</c:v>
                </c:pt>
                <c:pt idx="743">
                  <c:v>3735</c:v>
                </c:pt>
                <c:pt idx="744">
                  <c:v>3740</c:v>
                </c:pt>
                <c:pt idx="745">
                  <c:v>3745</c:v>
                </c:pt>
                <c:pt idx="746">
                  <c:v>3750</c:v>
                </c:pt>
                <c:pt idx="747">
                  <c:v>3755</c:v>
                </c:pt>
                <c:pt idx="748">
                  <c:v>3760</c:v>
                </c:pt>
                <c:pt idx="749">
                  <c:v>3765</c:v>
                </c:pt>
                <c:pt idx="750">
                  <c:v>3770</c:v>
                </c:pt>
                <c:pt idx="751">
                  <c:v>3775</c:v>
                </c:pt>
                <c:pt idx="752">
                  <c:v>3780</c:v>
                </c:pt>
                <c:pt idx="753">
                  <c:v>3785</c:v>
                </c:pt>
                <c:pt idx="754">
                  <c:v>3790</c:v>
                </c:pt>
                <c:pt idx="755">
                  <c:v>3795</c:v>
                </c:pt>
                <c:pt idx="756">
                  <c:v>3800</c:v>
                </c:pt>
                <c:pt idx="757">
                  <c:v>3805</c:v>
                </c:pt>
                <c:pt idx="758">
                  <c:v>3810</c:v>
                </c:pt>
                <c:pt idx="759">
                  <c:v>3815</c:v>
                </c:pt>
                <c:pt idx="760">
                  <c:v>3820</c:v>
                </c:pt>
                <c:pt idx="761">
                  <c:v>3825</c:v>
                </c:pt>
                <c:pt idx="762">
                  <c:v>3830</c:v>
                </c:pt>
                <c:pt idx="763">
                  <c:v>3835</c:v>
                </c:pt>
                <c:pt idx="764">
                  <c:v>3840</c:v>
                </c:pt>
                <c:pt idx="765">
                  <c:v>3845</c:v>
                </c:pt>
                <c:pt idx="766">
                  <c:v>3850</c:v>
                </c:pt>
                <c:pt idx="767">
                  <c:v>3855</c:v>
                </c:pt>
                <c:pt idx="768">
                  <c:v>3860</c:v>
                </c:pt>
                <c:pt idx="769">
                  <c:v>3865</c:v>
                </c:pt>
                <c:pt idx="770">
                  <c:v>3870</c:v>
                </c:pt>
                <c:pt idx="771">
                  <c:v>3875</c:v>
                </c:pt>
                <c:pt idx="772">
                  <c:v>3880</c:v>
                </c:pt>
                <c:pt idx="773">
                  <c:v>3885</c:v>
                </c:pt>
                <c:pt idx="774">
                  <c:v>3890</c:v>
                </c:pt>
                <c:pt idx="775">
                  <c:v>3895</c:v>
                </c:pt>
                <c:pt idx="776">
                  <c:v>3900</c:v>
                </c:pt>
                <c:pt idx="777">
                  <c:v>3905</c:v>
                </c:pt>
                <c:pt idx="778">
                  <c:v>3910</c:v>
                </c:pt>
                <c:pt idx="779">
                  <c:v>3915</c:v>
                </c:pt>
                <c:pt idx="780">
                  <c:v>3920</c:v>
                </c:pt>
                <c:pt idx="781">
                  <c:v>3925</c:v>
                </c:pt>
                <c:pt idx="782">
                  <c:v>3930</c:v>
                </c:pt>
                <c:pt idx="783">
                  <c:v>3935</c:v>
                </c:pt>
                <c:pt idx="784">
                  <c:v>3940</c:v>
                </c:pt>
                <c:pt idx="785">
                  <c:v>3945</c:v>
                </c:pt>
                <c:pt idx="786">
                  <c:v>3950</c:v>
                </c:pt>
                <c:pt idx="787">
                  <c:v>3955</c:v>
                </c:pt>
                <c:pt idx="788">
                  <c:v>3960</c:v>
                </c:pt>
                <c:pt idx="789">
                  <c:v>3965</c:v>
                </c:pt>
                <c:pt idx="790">
                  <c:v>3970</c:v>
                </c:pt>
                <c:pt idx="791">
                  <c:v>3975</c:v>
                </c:pt>
                <c:pt idx="792">
                  <c:v>3980</c:v>
                </c:pt>
                <c:pt idx="793">
                  <c:v>3985</c:v>
                </c:pt>
                <c:pt idx="794">
                  <c:v>3990</c:v>
                </c:pt>
                <c:pt idx="795">
                  <c:v>3995</c:v>
                </c:pt>
                <c:pt idx="796">
                  <c:v>4000</c:v>
                </c:pt>
                <c:pt idx="797">
                  <c:v>4005</c:v>
                </c:pt>
                <c:pt idx="798">
                  <c:v>4010</c:v>
                </c:pt>
                <c:pt idx="799">
                  <c:v>4015</c:v>
                </c:pt>
                <c:pt idx="800">
                  <c:v>4020</c:v>
                </c:pt>
                <c:pt idx="801">
                  <c:v>4025</c:v>
                </c:pt>
                <c:pt idx="802">
                  <c:v>4030</c:v>
                </c:pt>
                <c:pt idx="803">
                  <c:v>4035</c:v>
                </c:pt>
                <c:pt idx="804">
                  <c:v>4040</c:v>
                </c:pt>
                <c:pt idx="805">
                  <c:v>4045</c:v>
                </c:pt>
                <c:pt idx="806">
                  <c:v>4050</c:v>
                </c:pt>
                <c:pt idx="807">
                  <c:v>4055</c:v>
                </c:pt>
                <c:pt idx="808">
                  <c:v>4060</c:v>
                </c:pt>
                <c:pt idx="809">
                  <c:v>4065</c:v>
                </c:pt>
                <c:pt idx="810">
                  <c:v>4070</c:v>
                </c:pt>
                <c:pt idx="811">
                  <c:v>4075</c:v>
                </c:pt>
                <c:pt idx="812">
                  <c:v>4080</c:v>
                </c:pt>
                <c:pt idx="813">
                  <c:v>4085</c:v>
                </c:pt>
                <c:pt idx="814">
                  <c:v>4090</c:v>
                </c:pt>
                <c:pt idx="815">
                  <c:v>4095</c:v>
                </c:pt>
                <c:pt idx="816">
                  <c:v>4100</c:v>
                </c:pt>
                <c:pt idx="817">
                  <c:v>4105</c:v>
                </c:pt>
                <c:pt idx="818">
                  <c:v>4110</c:v>
                </c:pt>
                <c:pt idx="819">
                  <c:v>4115</c:v>
                </c:pt>
                <c:pt idx="820">
                  <c:v>4120</c:v>
                </c:pt>
                <c:pt idx="821">
                  <c:v>4125</c:v>
                </c:pt>
                <c:pt idx="822">
                  <c:v>4130</c:v>
                </c:pt>
                <c:pt idx="823">
                  <c:v>4135</c:v>
                </c:pt>
                <c:pt idx="824">
                  <c:v>4140</c:v>
                </c:pt>
                <c:pt idx="825">
                  <c:v>4145</c:v>
                </c:pt>
                <c:pt idx="826">
                  <c:v>4150</c:v>
                </c:pt>
                <c:pt idx="827">
                  <c:v>4155</c:v>
                </c:pt>
                <c:pt idx="828">
                  <c:v>4160</c:v>
                </c:pt>
                <c:pt idx="829">
                  <c:v>4165</c:v>
                </c:pt>
                <c:pt idx="830">
                  <c:v>4170</c:v>
                </c:pt>
                <c:pt idx="831">
                  <c:v>4175</c:v>
                </c:pt>
                <c:pt idx="832">
                  <c:v>4180</c:v>
                </c:pt>
                <c:pt idx="833">
                  <c:v>4185</c:v>
                </c:pt>
                <c:pt idx="834">
                  <c:v>4190</c:v>
                </c:pt>
                <c:pt idx="835">
                  <c:v>4195</c:v>
                </c:pt>
                <c:pt idx="836">
                  <c:v>4200</c:v>
                </c:pt>
                <c:pt idx="837">
                  <c:v>4205</c:v>
                </c:pt>
                <c:pt idx="838">
                  <c:v>4210</c:v>
                </c:pt>
                <c:pt idx="839">
                  <c:v>4215</c:v>
                </c:pt>
                <c:pt idx="840">
                  <c:v>4220</c:v>
                </c:pt>
                <c:pt idx="841">
                  <c:v>4225</c:v>
                </c:pt>
                <c:pt idx="842">
                  <c:v>4230</c:v>
                </c:pt>
                <c:pt idx="843">
                  <c:v>4235</c:v>
                </c:pt>
                <c:pt idx="844">
                  <c:v>4240</c:v>
                </c:pt>
                <c:pt idx="845">
                  <c:v>4245</c:v>
                </c:pt>
                <c:pt idx="846">
                  <c:v>4250</c:v>
                </c:pt>
                <c:pt idx="847">
                  <c:v>4255</c:v>
                </c:pt>
                <c:pt idx="848">
                  <c:v>4260</c:v>
                </c:pt>
                <c:pt idx="849">
                  <c:v>4265</c:v>
                </c:pt>
                <c:pt idx="850">
                  <c:v>4270</c:v>
                </c:pt>
                <c:pt idx="851">
                  <c:v>4275</c:v>
                </c:pt>
                <c:pt idx="852">
                  <c:v>4280</c:v>
                </c:pt>
                <c:pt idx="853">
                  <c:v>4285</c:v>
                </c:pt>
                <c:pt idx="854">
                  <c:v>4290</c:v>
                </c:pt>
                <c:pt idx="855">
                  <c:v>4295</c:v>
                </c:pt>
                <c:pt idx="856">
                  <c:v>4300</c:v>
                </c:pt>
                <c:pt idx="857">
                  <c:v>4305</c:v>
                </c:pt>
                <c:pt idx="858">
                  <c:v>4310</c:v>
                </c:pt>
                <c:pt idx="859">
                  <c:v>4315</c:v>
                </c:pt>
                <c:pt idx="860">
                  <c:v>4320</c:v>
                </c:pt>
                <c:pt idx="861">
                  <c:v>4325</c:v>
                </c:pt>
                <c:pt idx="862">
                  <c:v>4330</c:v>
                </c:pt>
                <c:pt idx="863">
                  <c:v>4335</c:v>
                </c:pt>
                <c:pt idx="864">
                  <c:v>4340</c:v>
                </c:pt>
                <c:pt idx="865">
                  <c:v>4345</c:v>
                </c:pt>
                <c:pt idx="866">
                  <c:v>4350</c:v>
                </c:pt>
                <c:pt idx="867">
                  <c:v>4355</c:v>
                </c:pt>
                <c:pt idx="868">
                  <c:v>4360</c:v>
                </c:pt>
                <c:pt idx="869">
                  <c:v>4365</c:v>
                </c:pt>
                <c:pt idx="870">
                  <c:v>4370</c:v>
                </c:pt>
                <c:pt idx="871">
                  <c:v>4375</c:v>
                </c:pt>
                <c:pt idx="872">
                  <c:v>4380</c:v>
                </c:pt>
                <c:pt idx="873">
                  <c:v>4385</c:v>
                </c:pt>
                <c:pt idx="874">
                  <c:v>4390</c:v>
                </c:pt>
                <c:pt idx="875">
                  <c:v>4395</c:v>
                </c:pt>
                <c:pt idx="876">
                  <c:v>4400</c:v>
                </c:pt>
                <c:pt idx="877">
                  <c:v>4405</c:v>
                </c:pt>
                <c:pt idx="878">
                  <c:v>4410</c:v>
                </c:pt>
                <c:pt idx="879">
                  <c:v>4415</c:v>
                </c:pt>
                <c:pt idx="880">
                  <c:v>4420</c:v>
                </c:pt>
                <c:pt idx="881">
                  <c:v>4425</c:v>
                </c:pt>
                <c:pt idx="882">
                  <c:v>4430</c:v>
                </c:pt>
                <c:pt idx="883">
                  <c:v>4435</c:v>
                </c:pt>
                <c:pt idx="884">
                  <c:v>4440</c:v>
                </c:pt>
                <c:pt idx="885">
                  <c:v>4445</c:v>
                </c:pt>
                <c:pt idx="886">
                  <c:v>4450</c:v>
                </c:pt>
                <c:pt idx="887">
                  <c:v>4455</c:v>
                </c:pt>
                <c:pt idx="888">
                  <c:v>4460</c:v>
                </c:pt>
                <c:pt idx="889">
                  <c:v>4465</c:v>
                </c:pt>
                <c:pt idx="890">
                  <c:v>4470</c:v>
                </c:pt>
                <c:pt idx="891">
                  <c:v>4475</c:v>
                </c:pt>
                <c:pt idx="892">
                  <c:v>4480</c:v>
                </c:pt>
                <c:pt idx="893">
                  <c:v>4485</c:v>
                </c:pt>
                <c:pt idx="894">
                  <c:v>4490</c:v>
                </c:pt>
                <c:pt idx="895">
                  <c:v>4495</c:v>
                </c:pt>
                <c:pt idx="896">
                  <c:v>4500</c:v>
                </c:pt>
                <c:pt idx="897">
                  <c:v>4505</c:v>
                </c:pt>
                <c:pt idx="898">
                  <c:v>4510</c:v>
                </c:pt>
                <c:pt idx="899">
                  <c:v>4515</c:v>
                </c:pt>
                <c:pt idx="900">
                  <c:v>4520</c:v>
                </c:pt>
                <c:pt idx="901">
                  <c:v>4525</c:v>
                </c:pt>
                <c:pt idx="902">
                  <c:v>4530</c:v>
                </c:pt>
                <c:pt idx="903">
                  <c:v>4535</c:v>
                </c:pt>
                <c:pt idx="904">
                  <c:v>4540</c:v>
                </c:pt>
                <c:pt idx="905">
                  <c:v>4545</c:v>
                </c:pt>
                <c:pt idx="906">
                  <c:v>4550</c:v>
                </c:pt>
                <c:pt idx="907">
                  <c:v>4555</c:v>
                </c:pt>
                <c:pt idx="908">
                  <c:v>4560</c:v>
                </c:pt>
                <c:pt idx="909">
                  <c:v>4565</c:v>
                </c:pt>
                <c:pt idx="910">
                  <c:v>4570</c:v>
                </c:pt>
                <c:pt idx="911">
                  <c:v>4575</c:v>
                </c:pt>
                <c:pt idx="912">
                  <c:v>4580</c:v>
                </c:pt>
                <c:pt idx="913">
                  <c:v>4585</c:v>
                </c:pt>
                <c:pt idx="914">
                  <c:v>4590</c:v>
                </c:pt>
                <c:pt idx="915">
                  <c:v>4595</c:v>
                </c:pt>
                <c:pt idx="916">
                  <c:v>4600</c:v>
                </c:pt>
                <c:pt idx="917">
                  <c:v>4605</c:v>
                </c:pt>
                <c:pt idx="918">
                  <c:v>4610</c:v>
                </c:pt>
                <c:pt idx="919">
                  <c:v>4615</c:v>
                </c:pt>
                <c:pt idx="920">
                  <c:v>4620</c:v>
                </c:pt>
                <c:pt idx="921">
                  <c:v>4625</c:v>
                </c:pt>
                <c:pt idx="922">
                  <c:v>4630</c:v>
                </c:pt>
                <c:pt idx="923">
                  <c:v>4635</c:v>
                </c:pt>
                <c:pt idx="924">
                  <c:v>4640</c:v>
                </c:pt>
                <c:pt idx="925">
                  <c:v>4645</c:v>
                </c:pt>
                <c:pt idx="926">
                  <c:v>4650</c:v>
                </c:pt>
                <c:pt idx="927">
                  <c:v>4655</c:v>
                </c:pt>
                <c:pt idx="928">
                  <c:v>4660</c:v>
                </c:pt>
                <c:pt idx="929">
                  <c:v>4665</c:v>
                </c:pt>
                <c:pt idx="930">
                  <c:v>4670</c:v>
                </c:pt>
                <c:pt idx="931">
                  <c:v>4675</c:v>
                </c:pt>
                <c:pt idx="932">
                  <c:v>4680</c:v>
                </c:pt>
                <c:pt idx="933">
                  <c:v>4685</c:v>
                </c:pt>
                <c:pt idx="934">
                  <c:v>4690</c:v>
                </c:pt>
                <c:pt idx="935">
                  <c:v>4695</c:v>
                </c:pt>
                <c:pt idx="936">
                  <c:v>4700</c:v>
                </c:pt>
                <c:pt idx="937">
                  <c:v>4705</c:v>
                </c:pt>
                <c:pt idx="938">
                  <c:v>4710</c:v>
                </c:pt>
                <c:pt idx="939">
                  <c:v>4715</c:v>
                </c:pt>
                <c:pt idx="940">
                  <c:v>4720</c:v>
                </c:pt>
                <c:pt idx="941">
                  <c:v>4725</c:v>
                </c:pt>
                <c:pt idx="942">
                  <c:v>4730</c:v>
                </c:pt>
                <c:pt idx="943">
                  <c:v>4735</c:v>
                </c:pt>
                <c:pt idx="944">
                  <c:v>4740</c:v>
                </c:pt>
                <c:pt idx="945">
                  <c:v>4745</c:v>
                </c:pt>
                <c:pt idx="946">
                  <c:v>4750</c:v>
                </c:pt>
                <c:pt idx="947">
                  <c:v>4755</c:v>
                </c:pt>
                <c:pt idx="948">
                  <c:v>4760</c:v>
                </c:pt>
                <c:pt idx="949">
                  <c:v>4765</c:v>
                </c:pt>
                <c:pt idx="950">
                  <c:v>4770</c:v>
                </c:pt>
                <c:pt idx="951">
                  <c:v>4775</c:v>
                </c:pt>
                <c:pt idx="952">
                  <c:v>4780</c:v>
                </c:pt>
                <c:pt idx="953">
                  <c:v>4785</c:v>
                </c:pt>
                <c:pt idx="954">
                  <c:v>4790</c:v>
                </c:pt>
                <c:pt idx="955">
                  <c:v>4795</c:v>
                </c:pt>
                <c:pt idx="956">
                  <c:v>4800</c:v>
                </c:pt>
                <c:pt idx="957">
                  <c:v>4805</c:v>
                </c:pt>
                <c:pt idx="958">
                  <c:v>4810</c:v>
                </c:pt>
                <c:pt idx="959">
                  <c:v>4815</c:v>
                </c:pt>
                <c:pt idx="960">
                  <c:v>4820</c:v>
                </c:pt>
                <c:pt idx="961">
                  <c:v>4825</c:v>
                </c:pt>
                <c:pt idx="962">
                  <c:v>4830</c:v>
                </c:pt>
                <c:pt idx="963">
                  <c:v>4835</c:v>
                </c:pt>
                <c:pt idx="964">
                  <c:v>4840</c:v>
                </c:pt>
                <c:pt idx="965">
                  <c:v>4845</c:v>
                </c:pt>
                <c:pt idx="966">
                  <c:v>4850</c:v>
                </c:pt>
                <c:pt idx="967">
                  <c:v>4855</c:v>
                </c:pt>
                <c:pt idx="968">
                  <c:v>4860</c:v>
                </c:pt>
                <c:pt idx="969">
                  <c:v>4865</c:v>
                </c:pt>
                <c:pt idx="970">
                  <c:v>4870</c:v>
                </c:pt>
                <c:pt idx="971">
                  <c:v>4875</c:v>
                </c:pt>
                <c:pt idx="972">
                  <c:v>4880</c:v>
                </c:pt>
                <c:pt idx="973">
                  <c:v>4885</c:v>
                </c:pt>
                <c:pt idx="974">
                  <c:v>4890</c:v>
                </c:pt>
                <c:pt idx="975">
                  <c:v>4895</c:v>
                </c:pt>
                <c:pt idx="976">
                  <c:v>4900</c:v>
                </c:pt>
                <c:pt idx="977">
                  <c:v>4905</c:v>
                </c:pt>
                <c:pt idx="978">
                  <c:v>4910</c:v>
                </c:pt>
                <c:pt idx="979">
                  <c:v>4915</c:v>
                </c:pt>
                <c:pt idx="980">
                  <c:v>4920</c:v>
                </c:pt>
                <c:pt idx="981">
                  <c:v>4925</c:v>
                </c:pt>
                <c:pt idx="982">
                  <c:v>4930</c:v>
                </c:pt>
                <c:pt idx="983">
                  <c:v>4935</c:v>
                </c:pt>
                <c:pt idx="984">
                  <c:v>4940</c:v>
                </c:pt>
                <c:pt idx="985">
                  <c:v>4945</c:v>
                </c:pt>
                <c:pt idx="986">
                  <c:v>4950</c:v>
                </c:pt>
                <c:pt idx="987">
                  <c:v>4955</c:v>
                </c:pt>
                <c:pt idx="988">
                  <c:v>4960</c:v>
                </c:pt>
                <c:pt idx="989">
                  <c:v>4965</c:v>
                </c:pt>
                <c:pt idx="990">
                  <c:v>4970</c:v>
                </c:pt>
                <c:pt idx="991">
                  <c:v>4975</c:v>
                </c:pt>
                <c:pt idx="992">
                  <c:v>4980</c:v>
                </c:pt>
                <c:pt idx="993">
                  <c:v>4985</c:v>
                </c:pt>
                <c:pt idx="994">
                  <c:v>4990</c:v>
                </c:pt>
                <c:pt idx="995">
                  <c:v>4995</c:v>
                </c:pt>
                <c:pt idx="996">
                  <c:v>5000</c:v>
                </c:pt>
                <c:pt idx="997">
                  <c:v>5005</c:v>
                </c:pt>
                <c:pt idx="998">
                  <c:v>5010</c:v>
                </c:pt>
                <c:pt idx="999">
                  <c:v>5015</c:v>
                </c:pt>
                <c:pt idx="1000">
                  <c:v>5020</c:v>
                </c:pt>
                <c:pt idx="1001">
                  <c:v>5025</c:v>
                </c:pt>
                <c:pt idx="1002">
                  <c:v>5030</c:v>
                </c:pt>
                <c:pt idx="1003">
                  <c:v>5035</c:v>
                </c:pt>
                <c:pt idx="1004">
                  <c:v>5040</c:v>
                </c:pt>
                <c:pt idx="1005">
                  <c:v>5045</c:v>
                </c:pt>
                <c:pt idx="1006">
                  <c:v>5050</c:v>
                </c:pt>
                <c:pt idx="1007">
                  <c:v>5055</c:v>
                </c:pt>
                <c:pt idx="1008">
                  <c:v>5060</c:v>
                </c:pt>
                <c:pt idx="1009">
                  <c:v>5065</c:v>
                </c:pt>
                <c:pt idx="1010">
                  <c:v>5070</c:v>
                </c:pt>
                <c:pt idx="1011">
                  <c:v>5075</c:v>
                </c:pt>
                <c:pt idx="1012">
                  <c:v>5080</c:v>
                </c:pt>
                <c:pt idx="1013">
                  <c:v>5085</c:v>
                </c:pt>
                <c:pt idx="1014">
                  <c:v>5090</c:v>
                </c:pt>
                <c:pt idx="1015">
                  <c:v>5095</c:v>
                </c:pt>
                <c:pt idx="1016">
                  <c:v>5100</c:v>
                </c:pt>
                <c:pt idx="1017">
                  <c:v>5105</c:v>
                </c:pt>
                <c:pt idx="1018">
                  <c:v>5110</c:v>
                </c:pt>
                <c:pt idx="1019">
                  <c:v>5115</c:v>
                </c:pt>
                <c:pt idx="1020">
                  <c:v>5120</c:v>
                </c:pt>
                <c:pt idx="1021">
                  <c:v>5125</c:v>
                </c:pt>
                <c:pt idx="1022">
                  <c:v>5130</c:v>
                </c:pt>
                <c:pt idx="1023">
                  <c:v>5135</c:v>
                </c:pt>
                <c:pt idx="1024">
                  <c:v>5140</c:v>
                </c:pt>
                <c:pt idx="1025">
                  <c:v>5145</c:v>
                </c:pt>
                <c:pt idx="1026">
                  <c:v>5150</c:v>
                </c:pt>
                <c:pt idx="1027">
                  <c:v>5155</c:v>
                </c:pt>
                <c:pt idx="1028">
                  <c:v>5160</c:v>
                </c:pt>
                <c:pt idx="1029">
                  <c:v>5165</c:v>
                </c:pt>
                <c:pt idx="1030">
                  <c:v>5170</c:v>
                </c:pt>
                <c:pt idx="1031">
                  <c:v>5175</c:v>
                </c:pt>
                <c:pt idx="1032">
                  <c:v>5180</c:v>
                </c:pt>
                <c:pt idx="1033">
                  <c:v>5185</c:v>
                </c:pt>
                <c:pt idx="1034">
                  <c:v>5190</c:v>
                </c:pt>
                <c:pt idx="1035">
                  <c:v>5195</c:v>
                </c:pt>
                <c:pt idx="1036">
                  <c:v>5200</c:v>
                </c:pt>
                <c:pt idx="1037">
                  <c:v>5205</c:v>
                </c:pt>
                <c:pt idx="1038">
                  <c:v>5210</c:v>
                </c:pt>
                <c:pt idx="1039">
                  <c:v>5215</c:v>
                </c:pt>
                <c:pt idx="1040">
                  <c:v>5220</c:v>
                </c:pt>
                <c:pt idx="1041">
                  <c:v>5225</c:v>
                </c:pt>
                <c:pt idx="1042">
                  <c:v>5230</c:v>
                </c:pt>
                <c:pt idx="1043">
                  <c:v>5235</c:v>
                </c:pt>
                <c:pt idx="1044">
                  <c:v>5240</c:v>
                </c:pt>
                <c:pt idx="1045">
                  <c:v>5245</c:v>
                </c:pt>
                <c:pt idx="1046">
                  <c:v>5250</c:v>
                </c:pt>
                <c:pt idx="1047">
                  <c:v>5255</c:v>
                </c:pt>
                <c:pt idx="1048">
                  <c:v>5260</c:v>
                </c:pt>
                <c:pt idx="1049">
                  <c:v>5265</c:v>
                </c:pt>
                <c:pt idx="1050">
                  <c:v>5270</c:v>
                </c:pt>
                <c:pt idx="1051">
                  <c:v>5275</c:v>
                </c:pt>
                <c:pt idx="1052">
                  <c:v>5280</c:v>
                </c:pt>
                <c:pt idx="1053">
                  <c:v>5285</c:v>
                </c:pt>
                <c:pt idx="1054">
                  <c:v>5290</c:v>
                </c:pt>
                <c:pt idx="1055">
                  <c:v>5295</c:v>
                </c:pt>
                <c:pt idx="1056">
                  <c:v>5300</c:v>
                </c:pt>
                <c:pt idx="1057">
                  <c:v>5305</c:v>
                </c:pt>
                <c:pt idx="1058">
                  <c:v>5310</c:v>
                </c:pt>
                <c:pt idx="1059">
                  <c:v>5315</c:v>
                </c:pt>
                <c:pt idx="1060">
                  <c:v>5320</c:v>
                </c:pt>
                <c:pt idx="1061">
                  <c:v>5325</c:v>
                </c:pt>
                <c:pt idx="1062">
                  <c:v>5330</c:v>
                </c:pt>
                <c:pt idx="1063">
                  <c:v>5335</c:v>
                </c:pt>
                <c:pt idx="1064">
                  <c:v>5340</c:v>
                </c:pt>
                <c:pt idx="1065">
                  <c:v>5345</c:v>
                </c:pt>
                <c:pt idx="1066">
                  <c:v>5350</c:v>
                </c:pt>
                <c:pt idx="1067">
                  <c:v>5355</c:v>
                </c:pt>
                <c:pt idx="1068">
                  <c:v>5360</c:v>
                </c:pt>
                <c:pt idx="1069">
                  <c:v>5365</c:v>
                </c:pt>
                <c:pt idx="1070">
                  <c:v>5370</c:v>
                </c:pt>
                <c:pt idx="1071">
                  <c:v>5375</c:v>
                </c:pt>
                <c:pt idx="1072">
                  <c:v>5380</c:v>
                </c:pt>
                <c:pt idx="1073">
                  <c:v>5385</c:v>
                </c:pt>
                <c:pt idx="1074">
                  <c:v>5390</c:v>
                </c:pt>
                <c:pt idx="1075">
                  <c:v>5395</c:v>
                </c:pt>
                <c:pt idx="1076">
                  <c:v>5400</c:v>
                </c:pt>
                <c:pt idx="1077">
                  <c:v>5405</c:v>
                </c:pt>
                <c:pt idx="1078">
                  <c:v>5410</c:v>
                </c:pt>
                <c:pt idx="1079">
                  <c:v>5415</c:v>
                </c:pt>
                <c:pt idx="1080">
                  <c:v>5420</c:v>
                </c:pt>
                <c:pt idx="1081">
                  <c:v>5425</c:v>
                </c:pt>
                <c:pt idx="1082">
                  <c:v>5430</c:v>
                </c:pt>
                <c:pt idx="1083">
                  <c:v>5435</c:v>
                </c:pt>
                <c:pt idx="1084">
                  <c:v>5440</c:v>
                </c:pt>
                <c:pt idx="1085">
                  <c:v>5445</c:v>
                </c:pt>
                <c:pt idx="1086">
                  <c:v>5450</c:v>
                </c:pt>
                <c:pt idx="1087">
                  <c:v>5455</c:v>
                </c:pt>
                <c:pt idx="1088">
                  <c:v>5460</c:v>
                </c:pt>
                <c:pt idx="1089">
                  <c:v>5465</c:v>
                </c:pt>
                <c:pt idx="1090">
                  <c:v>5470</c:v>
                </c:pt>
                <c:pt idx="1091">
                  <c:v>5475</c:v>
                </c:pt>
                <c:pt idx="1092">
                  <c:v>5480</c:v>
                </c:pt>
                <c:pt idx="1093">
                  <c:v>5485</c:v>
                </c:pt>
                <c:pt idx="1094">
                  <c:v>5490</c:v>
                </c:pt>
                <c:pt idx="1095">
                  <c:v>5495</c:v>
                </c:pt>
                <c:pt idx="1096">
                  <c:v>5500</c:v>
                </c:pt>
                <c:pt idx="1097">
                  <c:v>5505</c:v>
                </c:pt>
                <c:pt idx="1098">
                  <c:v>5510</c:v>
                </c:pt>
                <c:pt idx="1099">
                  <c:v>5515</c:v>
                </c:pt>
                <c:pt idx="1100">
                  <c:v>5520</c:v>
                </c:pt>
                <c:pt idx="1101">
                  <c:v>5525</c:v>
                </c:pt>
                <c:pt idx="1102">
                  <c:v>5530</c:v>
                </c:pt>
                <c:pt idx="1103">
                  <c:v>5535</c:v>
                </c:pt>
                <c:pt idx="1104">
                  <c:v>5540</c:v>
                </c:pt>
                <c:pt idx="1105">
                  <c:v>5545</c:v>
                </c:pt>
                <c:pt idx="1106">
                  <c:v>5550</c:v>
                </c:pt>
                <c:pt idx="1107">
                  <c:v>5555</c:v>
                </c:pt>
                <c:pt idx="1108">
                  <c:v>5560</c:v>
                </c:pt>
                <c:pt idx="1109">
                  <c:v>5565</c:v>
                </c:pt>
                <c:pt idx="1110">
                  <c:v>5570</c:v>
                </c:pt>
                <c:pt idx="1111">
                  <c:v>5575</c:v>
                </c:pt>
                <c:pt idx="1112">
                  <c:v>5580</c:v>
                </c:pt>
                <c:pt idx="1113">
                  <c:v>5585</c:v>
                </c:pt>
                <c:pt idx="1114">
                  <c:v>5590</c:v>
                </c:pt>
                <c:pt idx="1115">
                  <c:v>5595</c:v>
                </c:pt>
                <c:pt idx="1116">
                  <c:v>5600</c:v>
                </c:pt>
                <c:pt idx="1117">
                  <c:v>5605</c:v>
                </c:pt>
                <c:pt idx="1118">
                  <c:v>5610</c:v>
                </c:pt>
                <c:pt idx="1119">
                  <c:v>5615</c:v>
                </c:pt>
                <c:pt idx="1120">
                  <c:v>5620</c:v>
                </c:pt>
                <c:pt idx="1121">
                  <c:v>5625</c:v>
                </c:pt>
                <c:pt idx="1122">
                  <c:v>5630</c:v>
                </c:pt>
                <c:pt idx="1123">
                  <c:v>5635</c:v>
                </c:pt>
                <c:pt idx="1124">
                  <c:v>5640</c:v>
                </c:pt>
                <c:pt idx="1125">
                  <c:v>5645</c:v>
                </c:pt>
                <c:pt idx="1126">
                  <c:v>5650</c:v>
                </c:pt>
                <c:pt idx="1127">
                  <c:v>5655</c:v>
                </c:pt>
                <c:pt idx="1128">
                  <c:v>5660</c:v>
                </c:pt>
                <c:pt idx="1129">
                  <c:v>5665</c:v>
                </c:pt>
                <c:pt idx="1130">
                  <c:v>5670</c:v>
                </c:pt>
                <c:pt idx="1131">
                  <c:v>5675</c:v>
                </c:pt>
                <c:pt idx="1132">
                  <c:v>5680</c:v>
                </c:pt>
                <c:pt idx="1133">
                  <c:v>5685</c:v>
                </c:pt>
                <c:pt idx="1134">
                  <c:v>5690</c:v>
                </c:pt>
                <c:pt idx="1135">
                  <c:v>5695</c:v>
                </c:pt>
                <c:pt idx="1136">
                  <c:v>5700</c:v>
                </c:pt>
                <c:pt idx="1137">
                  <c:v>5705</c:v>
                </c:pt>
                <c:pt idx="1138">
                  <c:v>5710</c:v>
                </c:pt>
                <c:pt idx="1139">
                  <c:v>5715</c:v>
                </c:pt>
                <c:pt idx="1140">
                  <c:v>5720</c:v>
                </c:pt>
                <c:pt idx="1141">
                  <c:v>5725</c:v>
                </c:pt>
                <c:pt idx="1142">
                  <c:v>5730</c:v>
                </c:pt>
                <c:pt idx="1143">
                  <c:v>5735</c:v>
                </c:pt>
                <c:pt idx="1144">
                  <c:v>5740</c:v>
                </c:pt>
                <c:pt idx="1145">
                  <c:v>5745</c:v>
                </c:pt>
                <c:pt idx="1146">
                  <c:v>5750</c:v>
                </c:pt>
                <c:pt idx="1147">
                  <c:v>5755</c:v>
                </c:pt>
                <c:pt idx="1148">
                  <c:v>5760</c:v>
                </c:pt>
                <c:pt idx="1149">
                  <c:v>5765</c:v>
                </c:pt>
                <c:pt idx="1150">
                  <c:v>5770</c:v>
                </c:pt>
                <c:pt idx="1151">
                  <c:v>5775</c:v>
                </c:pt>
                <c:pt idx="1152">
                  <c:v>5780</c:v>
                </c:pt>
                <c:pt idx="1153">
                  <c:v>5785</c:v>
                </c:pt>
                <c:pt idx="1154">
                  <c:v>5790</c:v>
                </c:pt>
                <c:pt idx="1155">
                  <c:v>5795</c:v>
                </c:pt>
                <c:pt idx="1156">
                  <c:v>5800</c:v>
                </c:pt>
                <c:pt idx="1157">
                  <c:v>5805</c:v>
                </c:pt>
                <c:pt idx="1158">
                  <c:v>5810</c:v>
                </c:pt>
                <c:pt idx="1159">
                  <c:v>5815</c:v>
                </c:pt>
                <c:pt idx="1160">
                  <c:v>5820</c:v>
                </c:pt>
                <c:pt idx="1161">
                  <c:v>5825</c:v>
                </c:pt>
                <c:pt idx="1162">
                  <c:v>5830</c:v>
                </c:pt>
                <c:pt idx="1163">
                  <c:v>5835</c:v>
                </c:pt>
                <c:pt idx="1164">
                  <c:v>5840</c:v>
                </c:pt>
                <c:pt idx="1165">
                  <c:v>5845</c:v>
                </c:pt>
                <c:pt idx="1166">
                  <c:v>5850</c:v>
                </c:pt>
                <c:pt idx="1167">
                  <c:v>5855</c:v>
                </c:pt>
                <c:pt idx="1168">
                  <c:v>5860</c:v>
                </c:pt>
                <c:pt idx="1169">
                  <c:v>5865</c:v>
                </c:pt>
                <c:pt idx="1170">
                  <c:v>5870</c:v>
                </c:pt>
                <c:pt idx="1171">
                  <c:v>5875</c:v>
                </c:pt>
                <c:pt idx="1172">
                  <c:v>5880</c:v>
                </c:pt>
                <c:pt idx="1173">
                  <c:v>5885</c:v>
                </c:pt>
                <c:pt idx="1174">
                  <c:v>5890</c:v>
                </c:pt>
                <c:pt idx="1175">
                  <c:v>5895</c:v>
                </c:pt>
                <c:pt idx="1176">
                  <c:v>5900</c:v>
                </c:pt>
                <c:pt idx="1177">
                  <c:v>5905</c:v>
                </c:pt>
                <c:pt idx="1178">
                  <c:v>5910</c:v>
                </c:pt>
                <c:pt idx="1179">
                  <c:v>5915</c:v>
                </c:pt>
                <c:pt idx="1180">
                  <c:v>5920</c:v>
                </c:pt>
                <c:pt idx="1181">
                  <c:v>5925</c:v>
                </c:pt>
                <c:pt idx="1182">
                  <c:v>5930</c:v>
                </c:pt>
                <c:pt idx="1183">
                  <c:v>5935</c:v>
                </c:pt>
                <c:pt idx="1184">
                  <c:v>5940</c:v>
                </c:pt>
                <c:pt idx="1185">
                  <c:v>5945</c:v>
                </c:pt>
                <c:pt idx="1186">
                  <c:v>5950</c:v>
                </c:pt>
                <c:pt idx="1187">
                  <c:v>5955</c:v>
                </c:pt>
                <c:pt idx="1188">
                  <c:v>5960</c:v>
                </c:pt>
                <c:pt idx="1189">
                  <c:v>5965</c:v>
                </c:pt>
                <c:pt idx="1190">
                  <c:v>5970</c:v>
                </c:pt>
                <c:pt idx="1191">
                  <c:v>5975</c:v>
                </c:pt>
                <c:pt idx="1192">
                  <c:v>5980</c:v>
                </c:pt>
                <c:pt idx="1193">
                  <c:v>5985</c:v>
                </c:pt>
                <c:pt idx="1194">
                  <c:v>5990</c:v>
                </c:pt>
                <c:pt idx="1195">
                  <c:v>5995</c:v>
                </c:pt>
                <c:pt idx="1196">
                  <c:v>6000</c:v>
                </c:pt>
                <c:pt idx="1197">
                  <c:v>6005</c:v>
                </c:pt>
                <c:pt idx="1198">
                  <c:v>6010</c:v>
                </c:pt>
                <c:pt idx="1199">
                  <c:v>6015</c:v>
                </c:pt>
                <c:pt idx="1200">
                  <c:v>6020</c:v>
                </c:pt>
                <c:pt idx="1201">
                  <c:v>6025</c:v>
                </c:pt>
                <c:pt idx="1202">
                  <c:v>6030</c:v>
                </c:pt>
                <c:pt idx="1203">
                  <c:v>6035</c:v>
                </c:pt>
                <c:pt idx="1204">
                  <c:v>6040</c:v>
                </c:pt>
                <c:pt idx="1205">
                  <c:v>6045</c:v>
                </c:pt>
                <c:pt idx="1206">
                  <c:v>6050</c:v>
                </c:pt>
                <c:pt idx="1207">
                  <c:v>6055</c:v>
                </c:pt>
                <c:pt idx="1208">
                  <c:v>6060</c:v>
                </c:pt>
                <c:pt idx="1209">
                  <c:v>6065</c:v>
                </c:pt>
                <c:pt idx="1210">
                  <c:v>6070</c:v>
                </c:pt>
                <c:pt idx="1211">
                  <c:v>6075</c:v>
                </c:pt>
                <c:pt idx="1212">
                  <c:v>6080</c:v>
                </c:pt>
                <c:pt idx="1213">
                  <c:v>6085</c:v>
                </c:pt>
                <c:pt idx="1214">
                  <c:v>6090</c:v>
                </c:pt>
                <c:pt idx="1215">
                  <c:v>6095</c:v>
                </c:pt>
                <c:pt idx="1216">
                  <c:v>6100</c:v>
                </c:pt>
                <c:pt idx="1217">
                  <c:v>6105</c:v>
                </c:pt>
                <c:pt idx="1218">
                  <c:v>6110</c:v>
                </c:pt>
                <c:pt idx="1219">
                  <c:v>6115</c:v>
                </c:pt>
                <c:pt idx="1220">
                  <c:v>6120</c:v>
                </c:pt>
                <c:pt idx="1221">
                  <c:v>6125</c:v>
                </c:pt>
                <c:pt idx="1222">
                  <c:v>6130</c:v>
                </c:pt>
                <c:pt idx="1223">
                  <c:v>6135</c:v>
                </c:pt>
                <c:pt idx="1224">
                  <c:v>6140</c:v>
                </c:pt>
                <c:pt idx="1225">
                  <c:v>6145</c:v>
                </c:pt>
                <c:pt idx="1226">
                  <c:v>6150</c:v>
                </c:pt>
                <c:pt idx="1227">
                  <c:v>6155</c:v>
                </c:pt>
                <c:pt idx="1228">
                  <c:v>6160</c:v>
                </c:pt>
                <c:pt idx="1229">
                  <c:v>6165</c:v>
                </c:pt>
                <c:pt idx="1230">
                  <c:v>6170</c:v>
                </c:pt>
                <c:pt idx="1231">
                  <c:v>6175</c:v>
                </c:pt>
                <c:pt idx="1232">
                  <c:v>6180</c:v>
                </c:pt>
                <c:pt idx="1233">
                  <c:v>6185</c:v>
                </c:pt>
                <c:pt idx="1234">
                  <c:v>6190</c:v>
                </c:pt>
                <c:pt idx="1235">
                  <c:v>6195</c:v>
                </c:pt>
                <c:pt idx="1236">
                  <c:v>6200</c:v>
                </c:pt>
                <c:pt idx="1237">
                  <c:v>6205</c:v>
                </c:pt>
                <c:pt idx="1238">
                  <c:v>6210</c:v>
                </c:pt>
                <c:pt idx="1239">
                  <c:v>6215</c:v>
                </c:pt>
                <c:pt idx="1240">
                  <c:v>6220</c:v>
                </c:pt>
                <c:pt idx="1241">
                  <c:v>6225</c:v>
                </c:pt>
                <c:pt idx="1242">
                  <c:v>6230</c:v>
                </c:pt>
                <c:pt idx="1243">
                  <c:v>6235</c:v>
                </c:pt>
                <c:pt idx="1244">
                  <c:v>6240</c:v>
                </c:pt>
                <c:pt idx="1245">
                  <c:v>6245</c:v>
                </c:pt>
                <c:pt idx="1246">
                  <c:v>6250</c:v>
                </c:pt>
                <c:pt idx="1247">
                  <c:v>6255</c:v>
                </c:pt>
                <c:pt idx="1248">
                  <c:v>6260</c:v>
                </c:pt>
                <c:pt idx="1249">
                  <c:v>6265</c:v>
                </c:pt>
                <c:pt idx="1250">
                  <c:v>6270</c:v>
                </c:pt>
                <c:pt idx="1251">
                  <c:v>6275</c:v>
                </c:pt>
                <c:pt idx="1252">
                  <c:v>6280</c:v>
                </c:pt>
                <c:pt idx="1253">
                  <c:v>6285</c:v>
                </c:pt>
                <c:pt idx="1254">
                  <c:v>6290</c:v>
                </c:pt>
                <c:pt idx="1255">
                  <c:v>6295</c:v>
                </c:pt>
                <c:pt idx="1256">
                  <c:v>6300</c:v>
                </c:pt>
                <c:pt idx="1257">
                  <c:v>6305</c:v>
                </c:pt>
                <c:pt idx="1258">
                  <c:v>6310</c:v>
                </c:pt>
                <c:pt idx="1259">
                  <c:v>6315</c:v>
                </c:pt>
                <c:pt idx="1260">
                  <c:v>6320</c:v>
                </c:pt>
                <c:pt idx="1261">
                  <c:v>6325</c:v>
                </c:pt>
                <c:pt idx="1262">
                  <c:v>6330</c:v>
                </c:pt>
                <c:pt idx="1263">
                  <c:v>6335</c:v>
                </c:pt>
                <c:pt idx="1264">
                  <c:v>6340</c:v>
                </c:pt>
                <c:pt idx="1265">
                  <c:v>6345</c:v>
                </c:pt>
                <c:pt idx="1266">
                  <c:v>6350</c:v>
                </c:pt>
                <c:pt idx="1267">
                  <c:v>6355</c:v>
                </c:pt>
                <c:pt idx="1268">
                  <c:v>6360</c:v>
                </c:pt>
                <c:pt idx="1269">
                  <c:v>6365</c:v>
                </c:pt>
                <c:pt idx="1270">
                  <c:v>6370</c:v>
                </c:pt>
                <c:pt idx="1271">
                  <c:v>6375</c:v>
                </c:pt>
                <c:pt idx="1272">
                  <c:v>6380</c:v>
                </c:pt>
                <c:pt idx="1273">
                  <c:v>6385</c:v>
                </c:pt>
                <c:pt idx="1274">
                  <c:v>6390</c:v>
                </c:pt>
                <c:pt idx="1275">
                  <c:v>6395</c:v>
                </c:pt>
                <c:pt idx="1276">
                  <c:v>6400</c:v>
                </c:pt>
                <c:pt idx="1277">
                  <c:v>6405</c:v>
                </c:pt>
                <c:pt idx="1278">
                  <c:v>6410</c:v>
                </c:pt>
                <c:pt idx="1279">
                  <c:v>6415</c:v>
                </c:pt>
                <c:pt idx="1280">
                  <c:v>6420</c:v>
                </c:pt>
                <c:pt idx="1281">
                  <c:v>6425</c:v>
                </c:pt>
                <c:pt idx="1282">
                  <c:v>6430</c:v>
                </c:pt>
                <c:pt idx="1283">
                  <c:v>6435</c:v>
                </c:pt>
                <c:pt idx="1284">
                  <c:v>6440</c:v>
                </c:pt>
                <c:pt idx="1285">
                  <c:v>6445</c:v>
                </c:pt>
                <c:pt idx="1286">
                  <c:v>6450</c:v>
                </c:pt>
                <c:pt idx="1287">
                  <c:v>6455</c:v>
                </c:pt>
                <c:pt idx="1288">
                  <c:v>6460</c:v>
                </c:pt>
                <c:pt idx="1289">
                  <c:v>6465</c:v>
                </c:pt>
                <c:pt idx="1290">
                  <c:v>6470</c:v>
                </c:pt>
                <c:pt idx="1291">
                  <c:v>6475</c:v>
                </c:pt>
                <c:pt idx="1292">
                  <c:v>6480</c:v>
                </c:pt>
                <c:pt idx="1293">
                  <c:v>6485</c:v>
                </c:pt>
                <c:pt idx="1294">
                  <c:v>6490</c:v>
                </c:pt>
                <c:pt idx="1295">
                  <c:v>6495</c:v>
                </c:pt>
                <c:pt idx="1296">
                  <c:v>6500</c:v>
                </c:pt>
                <c:pt idx="1297">
                  <c:v>6505</c:v>
                </c:pt>
                <c:pt idx="1298">
                  <c:v>6510</c:v>
                </c:pt>
                <c:pt idx="1299">
                  <c:v>6515</c:v>
                </c:pt>
                <c:pt idx="1300">
                  <c:v>6520</c:v>
                </c:pt>
                <c:pt idx="1301">
                  <c:v>6525</c:v>
                </c:pt>
                <c:pt idx="1302">
                  <c:v>6530</c:v>
                </c:pt>
                <c:pt idx="1303">
                  <c:v>6535</c:v>
                </c:pt>
                <c:pt idx="1304">
                  <c:v>6540</c:v>
                </c:pt>
                <c:pt idx="1305">
                  <c:v>6545</c:v>
                </c:pt>
                <c:pt idx="1306">
                  <c:v>6550</c:v>
                </c:pt>
                <c:pt idx="1307">
                  <c:v>6555</c:v>
                </c:pt>
                <c:pt idx="1308">
                  <c:v>6560</c:v>
                </c:pt>
                <c:pt idx="1309">
                  <c:v>6565</c:v>
                </c:pt>
                <c:pt idx="1310">
                  <c:v>6570</c:v>
                </c:pt>
                <c:pt idx="1311">
                  <c:v>6575</c:v>
                </c:pt>
                <c:pt idx="1312">
                  <c:v>6580</c:v>
                </c:pt>
                <c:pt idx="1313">
                  <c:v>6585</c:v>
                </c:pt>
                <c:pt idx="1314">
                  <c:v>6590</c:v>
                </c:pt>
                <c:pt idx="1315">
                  <c:v>6595</c:v>
                </c:pt>
                <c:pt idx="1316">
                  <c:v>6600</c:v>
                </c:pt>
                <c:pt idx="1317">
                  <c:v>6605</c:v>
                </c:pt>
                <c:pt idx="1318">
                  <c:v>6610</c:v>
                </c:pt>
                <c:pt idx="1319">
                  <c:v>6615</c:v>
                </c:pt>
                <c:pt idx="1320">
                  <c:v>6620</c:v>
                </c:pt>
                <c:pt idx="1321">
                  <c:v>6625</c:v>
                </c:pt>
                <c:pt idx="1322">
                  <c:v>6630</c:v>
                </c:pt>
                <c:pt idx="1323">
                  <c:v>6635</c:v>
                </c:pt>
                <c:pt idx="1324">
                  <c:v>6640</c:v>
                </c:pt>
                <c:pt idx="1325">
                  <c:v>6645</c:v>
                </c:pt>
                <c:pt idx="1326">
                  <c:v>6650</c:v>
                </c:pt>
                <c:pt idx="1327">
                  <c:v>6655</c:v>
                </c:pt>
                <c:pt idx="1328">
                  <c:v>6660</c:v>
                </c:pt>
                <c:pt idx="1329">
                  <c:v>6665</c:v>
                </c:pt>
                <c:pt idx="1330">
                  <c:v>6670</c:v>
                </c:pt>
                <c:pt idx="1331">
                  <c:v>6675</c:v>
                </c:pt>
                <c:pt idx="1332">
                  <c:v>6680</c:v>
                </c:pt>
                <c:pt idx="1333">
                  <c:v>6685</c:v>
                </c:pt>
                <c:pt idx="1334">
                  <c:v>6690</c:v>
                </c:pt>
                <c:pt idx="1335">
                  <c:v>6695</c:v>
                </c:pt>
                <c:pt idx="1336">
                  <c:v>6700</c:v>
                </c:pt>
                <c:pt idx="1337">
                  <c:v>6705</c:v>
                </c:pt>
                <c:pt idx="1338">
                  <c:v>6710</c:v>
                </c:pt>
                <c:pt idx="1339">
                  <c:v>6715</c:v>
                </c:pt>
                <c:pt idx="1340">
                  <c:v>6720</c:v>
                </c:pt>
                <c:pt idx="1341">
                  <c:v>6725</c:v>
                </c:pt>
                <c:pt idx="1342">
                  <c:v>6730</c:v>
                </c:pt>
                <c:pt idx="1343">
                  <c:v>6735</c:v>
                </c:pt>
                <c:pt idx="1344">
                  <c:v>6740</c:v>
                </c:pt>
                <c:pt idx="1345">
                  <c:v>6745</c:v>
                </c:pt>
                <c:pt idx="1346">
                  <c:v>6750</c:v>
                </c:pt>
                <c:pt idx="1347">
                  <c:v>6755</c:v>
                </c:pt>
                <c:pt idx="1348">
                  <c:v>6760</c:v>
                </c:pt>
                <c:pt idx="1349">
                  <c:v>6765</c:v>
                </c:pt>
                <c:pt idx="1350">
                  <c:v>6770</c:v>
                </c:pt>
                <c:pt idx="1351">
                  <c:v>6775</c:v>
                </c:pt>
                <c:pt idx="1352">
                  <c:v>6780</c:v>
                </c:pt>
                <c:pt idx="1353">
                  <c:v>6785</c:v>
                </c:pt>
                <c:pt idx="1354">
                  <c:v>6790</c:v>
                </c:pt>
                <c:pt idx="1355">
                  <c:v>6795</c:v>
                </c:pt>
                <c:pt idx="1356">
                  <c:v>6800</c:v>
                </c:pt>
                <c:pt idx="1357">
                  <c:v>6805</c:v>
                </c:pt>
                <c:pt idx="1358">
                  <c:v>6810</c:v>
                </c:pt>
                <c:pt idx="1359">
                  <c:v>6815</c:v>
                </c:pt>
                <c:pt idx="1360">
                  <c:v>6820</c:v>
                </c:pt>
                <c:pt idx="1361">
                  <c:v>6825</c:v>
                </c:pt>
                <c:pt idx="1362">
                  <c:v>6830</c:v>
                </c:pt>
                <c:pt idx="1363">
                  <c:v>6835</c:v>
                </c:pt>
                <c:pt idx="1364">
                  <c:v>6840</c:v>
                </c:pt>
                <c:pt idx="1365">
                  <c:v>6845</c:v>
                </c:pt>
                <c:pt idx="1366">
                  <c:v>6850</c:v>
                </c:pt>
                <c:pt idx="1367">
                  <c:v>6855</c:v>
                </c:pt>
                <c:pt idx="1368">
                  <c:v>6860</c:v>
                </c:pt>
                <c:pt idx="1369">
                  <c:v>6865</c:v>
                </c:pt>
                <c:pt idx="1370">
                  <c:v>6870</c:v>
                </c:pt>
                <c:pt idx="1371">
                  <c:v>6875</c:v>
                </c:pt>
                <c:pt idx="1372">
                  <c:v>6880</c:v>
                </c:pt>
                <c:pt idx="1373">
                  <c:v>6885</c:v>
                </c:pt>
                <c:pt idx="1374">
                  <c:v>6890</c:v>
                </c:pt>
                <c:pt idx="1375">
                  <c:v>6895</c:v>
                </c:pt>
                <c:pt idx="1376">
                  <c:v>6900</c:v>
                </c:pt>
                <c:pt idx="1377">
                  <c:v>6905</c:v>
                </c:pt>
                <c:pt idx="1378">
                  <c:v>6910</c:v>
                </c:pt>
                <c:pt idx="1379">
                  <c:v>6915</c:v>
                </c:pt>
                <c:pt idx="1380">
                  <c:v>6920</c:v>
                </c:pt>
                <c:pt idx="1381">
                  <c:v>6925</c:v>
                </c:pt>
                <c:pt idx="1382">
                  <c:v>6930</c:v>
                </c:pt>
                <c:pt idx="1383">
                  <c:v>6935</c:v>
                </c:pt>
                <c:pt idx="1384">
                  <c:v>6940</c:v>
                </c:pt>
                <c:pt idx="1385">
                  <c:v>6945</c:v>
                </c:pt>
                <c:pt idx="1386">
                  <c:v>6950</c:v>
                </c:pt>
                <c:pt idx="1387">
                  <c:v>6955</c:v>
                </c:pt>
                <c:pt idx="1388">
                  <c:v>6960</c:v>
                </c:pt>
                <c:pt idx="1389">
                  <c:v>6965</c:v>
                </c:pt>
                <c:pt idx="1390">
                  <c:v>6970</c:v>
                </c:pt>
                <c:pt idx="1391">
                  <c:v>6975</c:v>
                </c:pt>
                <c:pt idx="1392">
                  <c:v>6980</c:v>
                </c:pt>
                <c:pt idx="1393">
                  <c:v>6985</c:v>
                </c:pt>
                <c:pt idx="1394">
                  <c:v>6990</c:v>
                </c:pt>
                <c:pt idx="1395">
                  <c:v>6995</c:v>
                </c:pt>
                <c:pt idx="1396">
                  <c:v>7000</c:v>
                </c:pt>
              </c:numCache>
            </c:numRef>
          </c:cat>
          <c:val>
            <c:numRef>
              <c:f>Berechnung!$E$19:$E$1415</c:f>
              <c:numCache>
                <c:formatCode>0</c:formatCode>
                <c:ptCount val="13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 formatCode="0.00E+00">
                  <c:v>9.3401720397837651E-17</c:v>
                </c:pt>
                <c:pt idx="33" formatCode="0.00E+00">
                  <c:v>3.9275189003929955E-16</c:v>
                </c:pt>
                <c:pt idx="34" formatCode="0.00E+00">
                  <c:v>1.525834455907518E-15</c:v>
                </c:pt>
                <c:pt idx="35" formatCode="0.00E+00">
                  <c:v>5.5106911049058923E-15</c:v>
                </c:pt>
                <c:pt idx="36" formatCode="0.00E+00">
                  <c:v>1.8604913850779222E-14</c:v>
                </c:pt>
                <c:pt idx="37" formatCode="0.00E+00">
                  <c:v>5.9013094588002408E-14</c:v>
                </c:pt>
                <c:pt idx="38" formatCode="0.00E+00">
                  <c:v>1.766589141999685E-13</c:v>
                </c:pt>
                <c:pt idx="39" formatCode="0.00E+00">
                  <c:v>5.0115492740330396E-13</c:v>
                </c:pt>
                <c:pt idx="40" formatCode="0.00E+00">
                  <c:v>1.352312808841272E-12</c:v>
                </c:pt>
                <c:pt idx="41" formatCode="0.00E+00">
                  <c:v>3.4827739835839929E-12</c:v>
                </c:pt>
                <c:pt idx="42" formatCode="0.00E+00">
                  <c:v>8.5873932739589897E-12</c:v>
                </c:pt>
                <c:pt idx="43" formatCode="0.00E+00">
                  <c:v>2.0328944157264984E-11</c:v>
                </c:pt>
                <c:pt idx="44" formatCode="0.00E+00">
                  <c:v>4.6324612356589388E-11</c:v>
                </c:pt>
                <c:pt idx="45" formatCode="0.00E+00">
                  <c:v>1.0185575599839102E-10</c:v>
                </c:pt>
                <c:pt idx="46" formatCode="0.00E+00">
                  <c:v>2.1656388371021973E-10</c:v>
                </c:pt>
                <c:pt idx="47" formatCode="0.00E+00">
                  <c:v>4.4615708556644308E-10</c:v>
                </c:pt>
                <c:pt idx="48" formatCode="0.00E+00">
                  <c:v>8.9227259648161742E-10</c:v>
                </c:pt>
                <c:pt idx="49" formatCode="0.00E+00">
                  <c:v>1.7352437984657612E-9</c:v>
                </c:pt>
                <c:pt idx="50" formatCode="0.00E+00">
                  <c:v>3.286745285502827E-9</c:v>
                </c:pt>
                <c:pt idx="51" formatCode="0.00E+00">
                  <c:v>6.0722961549935469E-9</c:v>
                </c:pt>
                <c:pt idx="52" formatCode="0.00E+00">
                  <c:v>1.0957558996444796E-8</c:v>
                </c:pt>
                <c:pt idx="53" formatCode="0.00E+00">
                  <c:v>1.9337452070439801E-8</c:v>
                </c:pt>
                <c:pt idx="54" formatCode="0.00E+00">
                  <c:v>3.3413458281523659E-8</c:v>
                </c:pt>
                <c:pt idx="55" formatCode="0.00E+00">
                  <c:v>5.6592308676737404E-8</c:v>
                </c:pt>
                <c:pt idx="56" formatCode="0.00E+00">
                  <c:v>9.4048546821286843E-8</c:v>
                </c:pt>
                <c:pt idx="57" formatCode="0.00E+00">
                  <c:v>1.5350440031399066E-7</c:v>
                </c:pt>
                <c:pt idx="58" formatCode="0.00E+00">
                  <c:v>2.4629289066313719E-7</c:v>
                </c:pt>
                <c:pt idx="59" formatCode="0.00E+00">
                  <c:v>3.8878412202218992E-7</c:v>
                </c:pt>
                <c:pt idx="60" formatCode="0.00E+00">
                  <c:v>6.0427003918565134E-7</c:v>
                </c:pt>
                <c:pt idx="61" formatCode="0.00E+00">
                  <c:v>9.2541938440375782E-7</c:v>
                </c:pt>
                <c:pt idx="62" formatCode="0.00E+00">
                  <c:v>1.3974317716781931E-6</c:v>
                </c:pt>
                <c:pt idx="63" formatCode="0.00E+00">
                  <c:v>2.0820373134471638E-6</c:v>
                </c:pt>
                <c:pt idx="64" formatCode="0.00E+00">
                  <c:v>3.062505580867074E-6</c:v>
                </c:pt>
                <c:pt idx="65" formatCode="0.00E+00">
                  <c:v>4.4498442975200081E-6</c:v>
                </c:pt>
                <c:pt idx="66" formatCode="0.00E+00">
                  <c:v>6.3903834564473867E-6</c:v>
                </c:pt>
                <c:pt idx="67" formatCode="0.00E+00">
                  <c:v>9.0749538884331158E-6</c:v>
                </c:pt>
                <c:pt idx="68" formatCode="0.00E+00">
                  <c:v>1.274988007183731E-5</c:v>
                </c:pt>
                <c:pt idx="69" formatCode="0.00E+00">
                  <c:v>1.7730014560758504E-5</c:v>
                </c:pt>
                <c:pt idx="70" formatCode="0.00E+00">
                  <c:v>2.4414045265158623E-5</c:v>
                </c:pt>
                <c:pt idx="71" formatCode="0.00E+00">
                  <c:v>3.3302306458493172E-5</c:v>
                </c:pt>
                <c:pt idx="72" formatCode="0.00E+00">
                  <c:v>4.5017319417997151E-5</c:v>
                </c:pt>
                <c:pt idx="73" formatCode="0.00E+00">
                  <c:v>6.0327278727019181E-5</c:v>
                </c:pt>
                <c:pt idx="74" formatCode="0.00E+00">
                  <c:v>8.0172685311584706E-5</c:v>
                </c:pt>
                <c:pt idx="75" formatCode="0.00E+00">
                  <c:v>1.0569630719381466E-4</c:v>
                </c:pt>
                <c:pt idx="76" formatCode="0.00E+00">
                  <c:v>1.3827662380126816E-4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</c:numCache>
            </c:numRef>
          </c:val>
        </c:ser>
        <c:ser>
          <c:idx val="2"/>
          <c:order val="1"/>
          <c:tx>
            <c:v>VIS</c:v>
          </c:tx>
          <c:spPr>
            <a:blipFill dpi="0" rotWithShape="1">
              <a:blip xmlns:r="http://schemas.openxmlformats.org/officeDocument/2006/relationships" r:embed="rId1"/>
              <a:srcRect/>
              <a:tile tx="-368300" ty="0" sx="100000" sy="100000" flip="none" algn="tl"/>
            </a:blipFill>
            <a:ln>
              <a:noFill/>
              <a:prstDash val="solid"/>
            </a:ln>
          </c:spPr>
          <c:cat>
            <c:numRef>
              <c:f>Berechnung!$C$19:$C$1415</c:f>
              <c:numCache>
                <c:formatCode>General</c:formatCode>
                <c:ptCount val="1397"/>
                <c:pt idx="0">
                  <c:v>20</c:v>
                </c:pt>
                <c:pt idx="1">
                  <c:v>25</c:v>
                </c:pt>
                <c:pt idx="2">
                  <c:v>30</c:v>
                </c:pt>
                <c:pt idx="3">
                  <c:v>35</c:v>
                </c:pt>
                <c:pt idx="4">
                  <c:v>40</c:v>
                </c:pt>
                <c:pt idx="5">
                  <c:v>45</c:v>
                </c:pt>
                <c:pt idx="6">
                  <c:v>50</c:v>
                </c:pt>
                <c:pt idx="7">
                  <c:v>55</c:v>
                </c:pt>
                <c:pt idx="8">
                  <c:v>60</c:v>
                </c:pt>
                <c:pt idx="9">
                  <c:v>65</c:v>
                </c:pt>
                <c:pt idx="10">
                  <c:v>70</c:v>
                </c:pt>
                <c:pt idx="11">
                  <c:v>75</c:v>
                </c:pt>
                <c:pt idx="12">
                  <c:v>80</c:v>
                </c:pt>
                <c:pt idx="13">
                  <c:v>85</c:v>
                </c:pt>
                <c:pt idx="14">
                  <c:v>90</c:v>
                </c:pt>
                <c:pt idx="15">
                  <c:v>95</c:v>
                </c:pt>
                <c:pt idx="16">
                  <c:v>100</c:v>
                </c:pt>
                <c:pt idx="17">
                  <c:v>105</c:v>
                </c:pt>
                <c:pt idx="18">
                  <c:v>110</c:v>
                </c:pt>
                <c:pt idx="19">
                  <c:v>115</c:v>
                </c:pt>
                <c:pt idx="20">
                  <c:v>120</c:v>
                </c:pt>
                <c:pt idx="21">
                  <c:v>125</c:v>
                </c:pt>
                <c:pt idx="22">
                  <c:v>130</c:v>
                </c:pt>
                <c:pt idx="23">
                  <c:v>135</c:v>
                </c:pt>
                <c:pt idx="24">
                  <c:v>140</c:v>
                </c:pt>
                <c:pt idx="25">
                  <c:v>145</c:v>
                </c:pt>
                <c:pt idx="26">
                  <c:v>150</c:v>
                </c:pt>
                <c:pt idx="27">
                  <c:v>155</c:v>
                </c:pt>
                <c:pt idx="28">
                  <c:v>160</c:v>
                </c:pt>
                <c:pt idx="29">
                  <c:v>165</c:v>
                </c:pt>
                <c:pt idx="30">
                  <c:v>170</c:v>
                </c:pt>
                <c:pt idx="31">
                  <c:v>175</c:v>
                </c:pt>
                <c:pt idx="32">
                  <c:v>180</c:v>
                </c:pt>
                <c:pt idx="33">
                  <c:v>185</c:v>
                </c:pt>
                <c:pt idx="34">
                  <c:v>190</c:v>
                </c:pt>
                <c:pt idx="35">
                  <c:v>195</c:v>
                </c:pt>
                <c:pt idx="36">
                  <c:v>200</c:v>
                </c:pt>
                <c:pt idx="37">
                  <c:v>205</c:v>
                </c:pt>
                <c:pt idx="38">
                  <c:v>210</c:v>
                </c:pt>
                <c:pt idx="39">
                  <c:v>215</c:v>
                </c:pt>
                <c:pt idx="40">
                  <c:v>220</c:v>
                </c:pt>
                <c:pt idx="41">
                  <c:v>225</c:v>
                </c:pt>
                <c:pt idx="42">
                  <c:v>230</c:v>
                </c:pt>
                <c:pt idx="43">
                  <c:v>235</c:v>
                </c:pt>
                <c:pt idx="44">
                  <c:v>240</c:v>
                </c:pt>
                <c:pt idx="45">
                  <c:v>245</c:v>
                </c:pt>
                <c:pt idx="46">
                  <c:v>250</c:v>
                </c:pt>
                <c:pt idx="47">
                  <c:v>255</c:v>
                </c:pt>
                <c:pt idx="48">
                  <c:v>260</c:v>
                </c:pt>
                <c:pt idx="49">
                  <c:v>265</c:v>
                </c:pt>
                <c:pt idx="50">
                  <c:v>270</c:v>
                </c:pt>
                <c:pt idx="51">
                  <c:v>275</c:v>
                </c:pt>
                <c:pt idx="52">
                  <c:v>280</c:v>
                </c:pt>
                <c:pt idx="53">
                  <c:v>285</c:v>
                </c:pt>
                <c:pt idx="54">
                  <c:v>290</c:v>
                </c:pt>
                <c:pt idx="55">
                  <c:v>295</c:v>
                </c:pt>
                <c:pt idx="56">
                  <c:v>300</c:v>
                </c:pt>
                <c:pt idx="57">
                  <c:v>305</c:v>
                </c:pt>
                <c:pt idx="58">
                  <c:v>310</c:v>
                </c:pt>
                <c:pt idx="59">
                  <c:v>315</c:v>
                </c:pt>
                <c:pt idx="60">
                  <c:v>320</c:v>
                </c:pt>
                <c:pt idx="61">
                  <c:v>325</c:v>
                </c:pt>
                <c:pt idx="62">
                  <c:v>330</c:v>
                </c:pt>
                <c:pt idx="63">
                  <c:v>335</c:v>
                </c:pt>
                <c:pt idx="64">
                  <c:v>340</c:v>
                </c:pt>
                <c:pt idx="65">
                  <c:v>345</c:v>
                </c:pt>
                <c:pt idx="66">
                  <c:v>350</c:v>
                </c:pt>
                <c:pt idx="67">
                  <c:v>355</c:v>
                </c:pt>
                <c:pt idx="68">
                  <c:v>360</c:v>
                </c:pt>
                <c:pt idx="69">
                  <c:v>365</c:v>
                </c:pt>
                <c:pt idx="70">
                  <c:v>370</c:v>
                </c:pt>
                <c:pt idx="71">
                  <c:v>375</c:v>
                </c:pt>
                <c:pt idx="72">
                  <c:v>380</c:v>
                </c:pt>
                <c:pt idx="73">
                  <c:v>385</c:v>
                </c:pt>
                <c:pt idx="74">
                  <c:v>390</c:v>
                </c:pt>
                <c:pt idx="75">
                  <c:v>395</c:v>
                </c:pt>
                <c:pt idx="76">
                  <c:v>400</c:v>
                </c:pt>
                <c:pt idx="77">
                  <c:v>405</c:v>
                </c:pt>
                <c:pt idx="78">
                  <c:v>410</c:v>
                </c:pt>
                <c:pt idx="79">
                  <c:v>415</c:v>
                </c:pt>
                <c:pt idx="80">
                  <c:v>420</c:v>
                </c:pt>
                <c:pt idx="81">
                  <c:v>425</c:v>
                </c:pt>
                <c:pt idx="82">
                  <c:v>430</c:v>
                </c:pt>
                <c:pt idx="83">
                  <c:v>435</c:v>
                </c:pt>
                <c:pt idx="84">
                  <c:v>440</c:v>
                </c:pt>
                <c:pt idx="85">
                  <c:v>445</c:v>
                </c:pt>
                <c:pt idx="86">
                  <c:v>450</c:v>
                </c:pt>
                <c:pt idx="87">
                  <c:v>455</c:v>
                </c:pt>
                <c:pt idx="88">
                  <c:v>460</c:v>
                </c:pt>
                <c:pt idx="89">
                  <c:v>465</c:v>
                </c:pt>
                <c:pt idx="90">
                  <c:v>470</c:v>
                </c:pt>
                <c:pt idx="91">
                  <c:v>475</c:v>
                </c:pt>
                <c:pt idx="92">
                  <c:v>480</c:v>
                </c:pt>
                <c:pt idx="93">
                  <c:v>485</c:v>
                </c:pt>
                <c:pt idx="94">
                  <c:v>490</c:v>
                </c:pt>
                <c:pt idx="95">
                  <c:v>495</c:v>
                </c:pt>
                <c:pt idx="96">
                  <c:v>500</c:v>
                </c:pt>
                <c:pt idx="97">
                  <c:v>505</c:v>
                </c:pt>
                <c:pt idx="98">
                  <c:v>510</c:v>
                </c:pt>
                <c:pt idx="99">
                  <c:v>515</c:v>
                </c:pt>
                <c:pt idx="100">
                  <c:v>520</c:v>
                </c:pt>
                <c:pt idx="101">
                  <c:v>525</c:v>
                </c:pt>
                <c:pt idx="102">
                  <c:v>530</c:v>
                </c:pt>
                <c:pt idx="103">
                  <c:v>535</c:v>
                </c:pt>
                <c:pt idx="104">
                  <c:v>540</c:v>
                </c:pt>
                <c:pt idx="105">
                  <c:v>545</c:v>
                </c:pt>
                <c:pt idx="106">
                  <c:v>550</c:v>
                </c:pt>
                <c:pt idx="107">
                  <c:v>555</c:v>
                </c:pt>
                <c:pt idx="108">
                  <c:v>560</c:v>
                </c:pt>
                <c:pt idx="109">
                  <c:v>565</c:v>
                </c:pt>
                <c:pt idx="110">
                  <c:v>570</c:v>
                </c:pt>
                <c:pt idx="111">
                  <c:v>575</c:v>
                </c:pt>
                <c:pt idx="112">
                  <c:v>580</c:v>
                </c:pt>
                <c:pt idx="113">
                  <c:v>585</c:v>
                </c:pt>
                <c:pt idx="114">
                  <c:v>590</c:v>
                </c:pt>
                <c:pt idx="115">
                  <c:v>595</c:v>
                </c:pt>
                <c:pt idx="116">
                  <c:v>600</c:v>
                </c:pt>
                <c:pt idx="117">
                  <c:v>605</c:v>
                </c:pt>
                <c:pt idx="118">
                  <c:v>610</c:v>
                </c:pt>
                <c:pt idx="119">
                  <c:v>615</c:v>
                </c:pt>
                <c:pt idx="120">
                  <c:v>620</c:v>
                </c:pt>
                <c:pt idx="121">
                  <c:v>625</c:v>
                </c:pt>
                <c:pt idx="122">
                  <c:v>630</c:v>
                </c:pt>
                <c:pt idx="123">
                  <c:v>635</c:v>
                </c:pt>
                <c:pt idx="124">
                  <c:v>640</c:v>
                </c:pt>
                <c:pt idx="125">
                  <c:v>645</c:v>
                </c:pt>
                <c:pt idx="126">
                  <c:v>650</c:v>
                </c:pt>
                <c:pt idx="127">
                  <c:v>655</c:v>
                </c:pt>
                <c:pt idx="128">
                  <c:v>660</c:v>
                </c:pt>
                <c:pt idx="129">
                  <c:v>665</c:v>
                </c:pt>
                <c:pt idx="130">
                  <c:v>670</c:v>
                </c:pt>
                <c:pt idx="131">
                  <c:v>675</c:v>
                </c:pt>
                <c:pt idx="132">
                  <c:v>680</c:v>
                </c:pt>
                <c:pt idx="133">
                  <c:v>685</c:v>
                </c:pt>
                <c:pt idx="134">
                  <c:v>690</c:v>
                </c:pt>
                <c:pt idx="135">
                  <c:v>695</c:v>
                </c:pt>
                <c:pt idx="136">
                  <c:v>700</c:v>
                </c:pt>
                <c:pt idx="137">
                  <c:v>705</c:v>
                </c:pt>
                <c:pt idx="138">
                  <c:v>710</c:v>
                </c:pt>
                <c:pt idx="139">
                  <c:v>715</c:v>
                </c:pt>
                <c:pt idx="140">
                  <c:v>720</c:v>
                </c:pt>
                <c:pt idx="141">
                  <c:v>725</c:v>
                </c:pt>
                <c:pt idx="142">
                  <c:v>730</c:v>
                </c:pt>
                <c:pt idx="143">
                  <c:v>735</c:v>
                </c:pt>
                <c:pt idx="144">
                  <c:v>740</c:v>
                </c:pt>
                <c:pt idx="145">
                  <c:v>745</c:v>
                </c:pt>
                <c:pt idx="146">
                  <c:v>750</c:v>
                </c:pt>
                <c:pt idx="147">
                  <c:v>755</c:v>
                </c:pt>
                <c:pt idx="148">
                  <c:v>760</c:v>
                </c:pt>
                <c:pt idx="149">
                  <c:v>765</c:v>
                </c:pt>
                <c:pt idx="150">
                  <c:v>770</c:v>
                </c:pt>
                <c:pt idx="151">
                  <c:v>775</c:v>
                </c:pt>
                <c:pt idx="152">
                  <c:v>780</c:v>
                </c:pt>
                <c:pt idx="153">
                  <c:v>785</c:v>
                </c:pt>
                <c:pt idx="154">
                  <c:v>790</c:v>
                </c:pt>
                <c:pt idx="155">
                  <c:v>795</c:v>
                </c:pt>
                <c:pt idx="156">
                  <c:v>800</c:v>
                </c:pt>
                <c:pt idx="157">
                  <c:v>805</c:v>
                </c:pt>
                <c:pt idx="158">
                  <c:v>810</c:v>
                </c:pt>
                <c:pt idx="159">
                  <c:v>815</c:v>
                </c:pt>
                <c:pt idx="160">
                  <c:v>820</c:v>
                </c:pt>
                <c:pt idx="161">
                  <c:v>825</c:v>
                </c:pt>
                <c:pt idx="162">
                  <c:v>830</c:v>
                </c:pt>
                <c:pt idx="163">
                  <c:v>835</c:v>
                </c:pt>
                <c:pt idx="164">
                  <c:v>840</c:v>
                </c:pt>
                <c:pt idx="165">
                  <c:v>845</c:v>
                </c:pt>
                <c:pt idx="166">
                  <c:v>850</c:v>
                </c:pt>
                <c:pt idx="167">
                  <c:v>855</c:v>
                </c:pt>
                <c:pt idx="168">
                  <c:v>860</c:v>
                </c:pt>
                <c:pt idx="169">
                  <c:v>865</c:v>
                </c:pt>
                <c:pt idx="170">
                  <c:v>870</c:v>
                </c:pt>
                <c:pt idx="171">
                  <c:v>875</c:v>
                </c:pt>
                <c:pt idx="172">
                  <c:v>880</c:v>
                </c:pt>
                <c:pt idx="173">
                  <c:v>885</c:v>
                </c:pt>
                <c:pt idx="174">
                  <c:v>890</c:v>
                </c:pt>
                <c:pt idx="175">
                  <c:v>895</c:v>
                </c:pt>
                <c:pt idx="176">
                  <c:v>900</c:v>
                </c:pt>
                <c:pt idx="177">
                  <c:v>905</c:v>
                </c:pt>
                <c:pt idx="178">
                  <c:v>910</c:v>
                </c:pt>
                <c:pt idx="179">
                  <c:v>915</c:v>
                </c:pt>
                <c:pt idx="180">
                  <c:v>920</c:v>
                </c:pt>
                <c:pt idx="181">
                  <c:v>925</c:v>
                </c:pt>
                <c:pt idx="182">
                  <c:v>930</c:v>
                </c:pt>
                <c:pt idx="183">
                  <c:v>935</c:v>
                </c:pt>
                <c:pt idx="184">
                  <c:v>940</c:v>
                </c:pt>
                <c:pt idx="185">
                  <c:v>945</c:v>
                </c:pt>
                <c:pt idx="186">
                  <c:v>950</c:v>
                </c:pt>
                <c:pt idx="187">
                  <c:v>955</c:v>
                </c:pt>
                <c:pt idx="188">
                  <c:v>960</c:v>
                </c:pt>
                <c:pt idx="189">
                  <c:v>965</c:v>
                </c:pt>
                <c:pt idx="190">
                  <c:v>970</c:v>
                </c:pt>
                <c:pt idx="191">
                  <c:v>975</c:v>
                </c:pt>
                <c:pt idx="192">
                  <c:v>980</c:v>
                </c:pt>
                <c:pt idx="193">
                  <c:v>985</c:v>
                </c:pt>
                <c:pt idx="194">
                  <c:v>990</c:v>
                </c:pt>
                <c:pt idx="195">
                  <c:v>995</c:v>
                </c:pt>
                <c:pt idx="196">
                  <c:v>1000</c:v>
                </c:pt>
                <c:pt idx="197">
                  <c:v>1005</c:v>
                </c:pt>
                <c:pt idx="198">
                  <c:v>1010</c:v>
                </c:pt>
                <c:pt idx="199">
                  <c:v>1015</c:v>
                </c:pt>
                <c:pt idx="200">
                  <c:v>1020</c:v>
                </c:pt>
                <c:pt idx="201">
                  <c:v>1025</c:v>
                </c:pt>
                <c:pt idx="202">
                  <c:v>1030</c:v>
                </c:pt>
                <c:pt idx="203">
                  <c:v>1035</c:v>
                </c:pt>
                <c:pt idx="204">
                  <c:v>1040</c:v>
                </c:pt>
                <c:pt idx="205">
                  <c:v>1045</c:v>
                </c:pt>
                <c:pt idx="206">
                  <c:v>1050</c:v>
                </c:pt>
                <c:pt idx="207">
                  <c:v>1055</c:v>
                </c:pt>
                <c:pt idx="208">
                  <c:v>1060</c:v>
                </c:pt>
                <c:pt idx="209">
                  <c:v>1065</c:v>
                </c:pt>
                <c:pt idx="210">
                  <c:v>1070</c:v>
                </c:pt>
                <c:pt idx="211">
                  <c:v>1075</c:v>
                </c:pt>
                <c:pt idx="212">
                  <c:v>1080</c:v>
                </c:pt>
                <c:pt idx="213">
                  <c:v>1085</c:v>
                </c:pt>
                <c:pt idx="214">
                  <c:v>1090</c:v>
                </c:pt>
                <c:pt idx="215">
                  <c:v>1095</c:v>
                </c:pt>
                <c:pt idx="216">
                  <c:v>1100</c:v>
                </c:pt>
                <c:pt idx="217">
                  <c:v>1105</c:v>
                </c:pt>
                <c:pt idx="218">
                  <c:v>1110</c:v>
                </c:pt>
                <c:pt idx="219">
                  <c:v>1115</c:v>
                </c:pt>
                <c:pt idx="220">
                  <c:v>1120</c:v>
                </c:pt>
                <c:pt idx="221">
                  <c:v>1125</c:v>
                </c:pt>
                <c:pt idx="222">
                  <c:v>1130</c:v>
                </c:pt>
                <c:pt idx="223">
                  <c:v>1135</c:v>
                </c:pt>
                <c:pt idx="224">
                  <c:v>1140</c:v>
                </c:pt>
                <c:pt idx="225">
                  <c:v>1145</c:v>
                </c:pt>
                <c:pt idx="226">
                  <c:v>1150</c:v>
                </c:pt>
                <c:pt idx="227">
                  <c:v>1155</c:v>
                </c:pt>
                <c:pt idx="228">
                  <c:v>1160</c:v>
                </c:pt>
                <c:pt idx="229">
                  <c:v>1165</c:v>
                </c:pt>
                <c:pt idx="230">
                  <c:v>1170</c:v>
                </c:pt>
                <c:pt idx="231">
                  <c:v>1175</c:v>
                </c:pt>
                <c:pt idx="232">
                  <c:v>1180</c:v>
                </c:pt>
                <c:pt idx="233">
                  <c:v>1185</c:v>
                </c:pt>
                <c:pt idx="234">
                  <c:v>1190</c:v>
                </c:pt>
                <c:pt idx="235">
                  <c:v>1195</c:v>
                </c:pt>
                <c:pt idx="236">
                  <c:v>1200</c:v>
                </c:pt>
                <c:pt idx="237">
                  <c:v>1205</c:v>
                </c:pt>
                <c:pt idx="238">
                  <c:v>1210</c:v>
                </c:pt>
                <c:pt idx="239">
                  <c:v>1215</c:v>
                </c:pt>
                <c:pt idx="240">
                  <c:v>1220</c:v>
                </c:pt>
                <c:pt idx="241">
                  <c:v>1225</c:v>
                </c:pt>
                <c:pt idx="242">
                  <c:v>1230</c:v>
                </c:pt>
                <c:pt idx="243">
                  <c:v>1235</c:v>
                </c:pt>
                <c:pt idx="244">
                  <c:v>1240</c:v>
                </c:pt>
                <c:pt idx="245">
                  <c:v>1245</c:v>
                </c:pt>
                <c:pt idx="246">
                  <c:v>1250</c:v>
                </c:pt>
                <c:pt idx="247">
                  <c:v>1255</c:v>
                </c:pt>
                <c:pt idx="248">
                  <c:v>1260</c:v>
                </c:pt>
                <c:pt idx="249">
                  <c:v>1265</c:v>
                </c:pt>
                <c:pt idx="250">
                  <c:v>1270</c:v>
                </c:pt>
                <c:pt idx="251">
                  <c:v>1275</c:v>
                </c:pt>
                <c:pt idx="252">
                  <c:v>1280</c:v>
                </c:pt>
                <c:pt idx="253">
                  <c:v>1285</c:v>
                </c:pt>
                <c:pt idx="254">
                  <c:v>1290</c:v>
                </c:pt>
                <c:pt idx="255">
                  <c:v>1295</c:v>
                </c:pt>
                <c:pt idx="256">
                  <c:v>1300</c:v>
                </c:pt>
                <c:pt idx="257">
                  <c:v>1305</c:v>
                </c:pt>
                <c:pt idx="258">
                  <c:v>1310</c:v>
                </c:pt>
                <c:pt idx="259">
                  <c:v>1315</c:v>
                </c:pt>
                <c:pt idx="260">
                  <c:v>1320</c:v>
                </c:pt>
                <c:pt idx="261">
                  <c:v>1325</c:v>
                </c:pt>
                <c:pt idx="262">
                  <c:v>1330</c:v>
                </c:pt>
                <c:pt idx="263">
                  <c:v>1335</c:v>
                </c:pt>
                <c:pt idx="264">
                  <c:v>1340</c:v>
                </c:pt>
                <c:pt idx="265">
                  <c:v>1345</c:v>
                </c:pt>
                <c:pt idx="266">
                  <c:v>1350</c:v>
                </c:pt>
                <c:pt idx="267">
                  <c:v>1355</c:v>
                </c:pt>
                <c:pt idx="268">
                  <c:v>1360</c:v>
                </c:pt>
                <c:pt idx="269">
                  <c:v>1365</c:v>
                </c:pt>
                <c:pt idx="270">
                  <c:v>1370</c:v>
                </c:pt>
                <c:pt idx="271">
                  <c:v>1375</c:v>
                </c:pt>
                <c:pt idx="272">
                  <c:v>1380</c:v>
                </c:pt>
                <c:pt idx="273">
                  <c:v>1385</c:v>
                </c:pt>
                <c:pt idx="274">
                  <c:v>1390</c:v>
                </c:pt>
                <c:pt idx="275">
                  <c:v>1395</c:v>
                </c:pt>
                <c:pt idx="276">
                  <c:v>1400</c:v>
                </c:pt>
                <c:pt idx="277">
                  <c:v>1405</c:v>
                </c:pt>
                <c:pt idx="278">
                  <c:v>1410</c:v>
                </c:pt>
                <c:pt idx="279">
                  <c:v>1415</c:v>
                </c:pt>
                <c:pt idx="280">
                  <c:v>1420</c:v>
                </c:pt>
                <c:pt idx="281">
                  <c:v>1425</c:v>
                </c:pt>
                <c:pt idx="282">
                  <c:v>1430</c:v>
                </c:pt>
                <c:pt idx="283">
                  <c:v>1435</c:v>
                </c:pt>
                <c:pt idx="284">
                  <c:v>1440</c:v>
                </c:pt>
                <c:pt idx="285">
                  <c:v>1445</c:v>
                </c:pt>
                <c:pt idx="286">
                  <c:v>1450</c:v>
                </c:pt>
                <c:pt idx="287">
                  <c:v>1455</c:v>
                </c:pt>
                <c:pt idx="288">
                  <c:v>1460</c:v>
                </c:pt>
                <c:pt idx="289">
                  <c:v>1465</c:v>
                </c:pt>
                <c:pt idx="290">
                  <c:v>1470</c:v>
                </c:pt>
                <c:pt idx="291">
                  <c:v>1475</c:v>
                </c:pt>
                <c:pt idx="292">
                  <c:v>1480</c:v>
                </c:pt>
                <c:pt idx="293">
                  <c:v>1485</c:v>
                </c:pt>
                <c:pt idx="294">
                  <c:v>1490</c:v>
                </c:pt>
                <c:pt idx="295">
                  <c:v>1495</c:v>
                </c:pt>
                <c:pt idx="296">
                  <c:v>1500</c:v>
                </c:pt>
                <c:pt idx="297">
                  <c:v>1505</c:v>
                </c:pt>
                <c:pt idx="298">
                  <c:v>1510</c:v>
                </c:pt>
                <c:pt idx="299">
                  <c:v>1515</c:v>
                </c:pt>
                <c:pt idx="300">
                  <c:v>1520</c:v>
                </c:pt>
                <c:pt idx="301">
                  <c:v>1525</c:v>
                </c:pt>
                <c:pt idx="302">
                  <c:v>1530</c:v>
                </c:pt>
                <c:pt idx="303">
                  <c:v>1535</c:v>
                </c:pt>
                <c:pt idx="304">
                  <c:v>1540</c:v>
                </c:pt>
                <c:pt idx="305">
                  <c:v>1545</c:v>
                </c:pt>
                <c:pt idx="306">
                  <c:v>1550</c:v>
                </c:pt>
                <c:pt idx="307">
                  <c:v>1555</c:v>
                </c:pt>
                <c:pt idx="308">
                  <c:v>1560</c:v>
                </c:pt>
                <c:pt idx="309">
                  <c:v>1565</c:v>
                </c:pt>
                <c:pt idx="310">
                  <c:v>1570</c:v>
                </c:pt>
                <c:pt idx="311">
                  <c:v>1575</c:v>
                </c:pt>
                <c:pt idx="312">
                  <c:v>1580</c:v>
                </c:pt>
                <c:pt idx="313">
                  <c:v>1585</c:v>
                </c:pt>
                <c:pt idx="314">
                  <c:v>1590</c:v>
                </c:pt>
                <c:pt idx="315">
                  <c:v>1595</c:v>
                </c:pt>
                <c:pt idx="316">
                  <c:v>1600</c:v>
                </c:pt>
                <c:pt idx="317">
                  <c:v>1605</c:v>
                </c:pt>
                <c:pt idx="318">
                  <c:v>1610</c:v>
                </c:pt>
                <c:pt idx="319">
                  <c:v>1615</c:v>
                </c:pt>
                <c:pt idx="320">
                  <c:v>1620</c:v>
                </c:pt>
                <c:pt idx="321">
                  <c:v>1625</c:v>
                </c:pt>
                <c:pt idx="322">
                  <c:v>1630</c:v>
                </c:pt>
                <c:pt idx="323">
                  <c:v>1635</c:v>
                </c:pt>
                <c:pt idx="324">
                  <c:v>1640</c:v>
                </c:pt>
                <c:pt idx="325">
                  <c:v>1645</c:v>
                </c:pt>
                <c:pt idx="326">
                  <c:v>1650</c:v>
                </c:pt>
                <c:pt idx="327">
                  <c:v>1655</c:v>
                </c:pt>
                <c:pt idx="328">
                  <c:v>1660</c:v>
                </c:pt>
                <c:pt idx="329">
                  <c:v>1665</c:v>
                </c:pt>
                <c:pt idx="330">
                  <c:v>1670</c:v>
                </c:pt>
                <c:pt idx="331">
                  <c:v>1675</c:v>
                </c:pt>
                <c:pt idx="332">
                  <c:v>1680</c:v>
                </c:pt>
                <c:pt idx="333">
                  <c:v>1685</c:v>
                </c:pt>
                <c:pt idx="334">
                  <c:v>1690</c:v>
                </c:pt>
                <c:pt idx="335">
                  <c:v>1695</c:v>
                </c:pt>
                <c:pt idx="336">
                  <c:v>1700</c:v>
                </c:pt>
                <c:pt idx="337">
                  <c:v>1705</c:v>
                </c:pt>
                <c:pt idx="338">
                  <c:v>1710</c:v>
                </c:pt>
                <c:pt idx="339">
                  <c:v>1715</c:v>
                </c:pt>
                <c:pt idx="340">
                  <c:v>1720</c:v>
                </c:pt>
                <c:pt idx="341">
                  <c:v>1725</c:v>
                </c:pt>
                <c:pt idx="342">
                  <c:v>1730</c:v>
                </c:pt>
                <c:pt idx="343">
                  <c:v>1735</c:v>
                </c:pt>
                <c:pt idx="344">
                  <c:v>1740</c:v>
                </c:pt>
                <c:pt idx="345">
                  <c:v>1745</c:v>
                </c:pt>
                <c:pt idx="346">
                  <c:v>1750</c:v>
                </c:pt>
                <c:pt idx="347">
                  <c:v>1755</c:v>
                </c:pt>
                <c:pt idx="348">
                  <c:v>1760</c:v>
                </c:pt>
                <c:pt idx="349">
                  <c:v>1765</c:v>
                </c:pt>
                <c:pt idx="350">
                  <c:v>1770</c:v>
                </c:pt>
                <c:pt idx="351">
                  <c:v>1775</c:v>
                </c:pt>
                <c:pt idx="352">
                  <c:v>1780</c:v>
                </c:pt>
                <c:pt idx="353">
                  <c:v>1785</c:v>
                </c:pt>
                <c:pt idx="354">
                  <c:v>1790</c:v>
                </c:pt>
                <c:pt idx="355">
                  <c:v>1795</c:v>
                </c:pt>
                <c:pt idx="356">
                  <c:v>1800</c:v>
                </c:pt>
                <c:pt idx="357">
                  <c:v>1805</c:v>
                </c:pt>
                <c:pt idx="358">
                  <c:v>1810</c:v>
                </c:pt>
                <c:pt idx="359">
                  <c:v>1815</c:v>
                </c:pt>
                <c:pt idx="360">
                  <c:v>1820</c:v>
                </c:pt>
                <c:pt idx="361">
                  <c:v>1825</c:v>
                </c:pt>
                <c:pt idx="362">
                  <c:v>1830</c:v>
                </c:pt>
                <c:pt idx="363">
                  <c:v>1835</c:v>
                </c:pt>
                <c:pt idx="364">
                  <c:v>1840</c:v>
                </c:pt>
                <c:pt idx="365">
                  <c:v>1845</c:v>
                </c:pt>
                <c:pt idx="366">
                  <c:v>1850</c:v>
                </c:pt>
                <c:pt idx="367">
                  <c:v>1855</c:v>
                </c:pt>
                <c:pt idx="368">
                  <c:v>1860</c:v>
                </c:pt>
                <c:pt idx="369">
                  <c:v>1865</c:v>
                </c:pt>
                <c:pt idx="370">
                  <c:v>1870</c:v>
                </c:pt>
                <c:pt idx="371">
                  <c:v>1875</c:v>
                </c:pt>
                <c:pt idx="372">
                  <c:v>1880</c:v>
                </c:pt>
                <c:pt idx="373">
                  <c:v>1885</c:v>
                </c:pt>
                <c:pt idx="374">
                  <c:v>1890</c:v>
                </c:pt>
                <c:pt idx="375">
                  <c:v>1895</c:v>
                </c:pt>
                <c:pt idx="376">
                  <c:v>1900</c:v>
                </c:pt>
                <c:pt idx="377">
                  <c:v>1905</c:v>
                </c:pt>
                <c:pt idx="378">
                  <c:v>1910</c:v>
                </c:pt>
                <c:pt idx="379">
                  <c:v>1915</c:v>
                </c:pt>
                <c:pt idx="380">
                  <c:v>1920</c:v>
                </c:pt>
                <c:pt idx="381">
                  <c:v>1925</c:v>
                </c:pt>
                <c:pt idx="382">
                  <c:v>1930</c:v>
                </c:pt>
                <c:pt idx="383">
                  <c:v>1935</c:v>
                </c:pt>
                <c:pt idx="384">
                  <c:v>1940</c:v>
                </c:pt>
                <c:pt idx="385">
                  <c:v>1945</c:v>
                </c:pt>
                <c:pt idx="386">
                  <c:v>1950</c:v>
                </c:pt>
                <c:pt idx="387">
                  <c:v>1955</c:v>
                </c:pt>
                <c:pt idx="388">
                  <c:v>1960</c:v>
                </c:pt>
                <c:pt idx="389">
                  <c:v>1965</c:v>
                </c:pt>
                <c:pt idx="390">
                  <c:v>1970</c:v>
                </c:pt>
                <c:pt idx="391">
                  <c:v>1975</c:v>
                </c:pt>
                <c:pt idx="392">
                  <c:v>1980</c:v>
                </c:pt>
                <c:pt idx="393">
                  <c:v>1985</c:v>
                </c:pt>
                <c:pt idx="394">
                  <c:v>1990</c:v>
                </c:pt>
                <c:pt idx="395">
                  <c:v>1995</c:v>
                </c:pt>
                <c:pt idx="396">
                  <c:v>2000</c:v>
                </c:pt>
                <c:pt idx="397">
                  <c:v>2005</c:v>
                </c:pt>
                <c:pt idx="398">
                  <c:v>2010</c:v>
                </c:pt>
                <c:pt idx="399">
                  <c:v>2015</c:v>
                </c:pt>
                <c:pt idx="400">
                  <c:v>2020</c:v>
                </c:pt>
                <c:pt idx="401">
                  <c:v>2025</c:v>
                </c:pt>
                <c:pt idx="402">
                  <c:v>2030</c:v>
                </c:pt>
                <c:pt idx="403">
                  <c:v>2035</c:v>
                </c:pt>
                <c:pt idx="404">
                  <c:v>2040</c:v>
                </c:pt>
                <c:pt idx="405">
                  <c:v>2045</c:v>
                </c:pt>
                <c:pt idx="406">
                  <c:v>2050</c:v>
                </c:pt>
                <c:pt idx="407">
                  <c:v>2055</c:v>
                </c:pt>
                <c:pt idx="408">
                  <c:v>2060</c:v>
                </c:pt>
                <c:pt idx="409">
                  <c:v>2065</c:v>
                </c:pt>
                <c:pt idx="410">
                  <c:v>2070</c:v>
                </c:pt>
                <c:pt idx="411">
                  <c:v>2075</c:v>
                </c:pt>
                <c:pt idx="412">
                  <c:v>2080</c:v>
                </c:pt>
                <c:pt idx="413">
                  <c:v>2085</c:v>
                </c:pt>
                <c:pt idx="414">
                  <c:v>2090</c:v>
                </c:pt>
                <c:pt idx="415">
                  <c:v>2095</c:v>
                </c:pt>
                <c:pt idx="416">
                  <c:v>2100</c:v>
                </c:pt>
                <c:pt idx="417">
                  <c:v>2105</c:v>
                </c:pt>
                <c:pt idx="418">
                  <c:v>2110</c:v>
                </c:pt>
                <c:pt idx="419">
                  <c:v>2115</c:v>
                </c:pt>
                <c:pt idx="420">
                  <c:v>2120</c:v>
                </c:pt>
                <c:pt idx="421">
                  <c:v>2125</c:v>
                </c:pt>
                <c:pt idx="422">
                  <c:v>2130</c:v>
                </c:pt>
                <c:pt idx="423">
                  <c:v>2135</c:v>
                </c:pt>
                <c:pt idx="424">
                  <c:v>2140</c:v>
                </c:pt>
                <c:pt idx="425">
                  <c:v>2145</c:v>
                </c:pt>
                <c:pt idx="426">
                  <c:v>2150</c:v>
                </c:pt>
                <c:pt idx="427">
                  <c:v>2155</c:v>
                </c:pt>
                <c:pt idx="428">
                  <c:v>2160</c:v>
                </c:pt>
                <c:pt idx="429">
                  <c:v>2165</c:v>
                </c:pt>
                <c:pt idx="430">
                  <c:v>2170</c:v>
                </c:pt>
                <c:pt idx="431">
                  <c:v>2175</c:v>
                </c:pt>
                <c:pt idx="432">
                  <c:v>2180</c:v>
                </c:pt>
                <c:pt idx="433">
                  <c:v>2185</c:v>
                </c:pt>
                <c:pt idx="434">
                  <c:v>2190</c:v>
                </c:pt>
                <c:pt idx="435">
                  <c:v>2195</c:v>
                </c:pt>
                <c:pt idx="436">
                  <c:v>2200</c:v>
                </c:pt>
                <c:pt idx="437">
                  <c:v>2205</c:v>
                </c:pt>
                <c:pt idx="438">
                  <c:v>2210</c:v>
                </c:pt>
                <c:pt idx="439">
                  <c:v>2215</c:v>
                </c:pt>
                <c:pt idx="440">
                  <c:v>2220</c:v>
                </c:pt>
                <c:pt idx="441">
                  <c:v>2225</c:v>
                </c:pt>
                <c:pt idx="442">
                  <c:v>2230</c:v>
                </c:pt>
                <c:pt idx="443">
                  <c:v>2235</c:v>
                </c:pt>
                <c:pt idx="444">
                  <c:v>2240</c:v>
                </c:pt>
                <c:pt idx="445">
                  <c:v>2245</c:v>
                </c:pt>
                <c:pt idx="446">
                  <c:v>2250</c:v>
                </c:pt>
                <c:pt idx="447">
                  <c:v>2255</c:v>
                </c:pt>
                <c:pt idx="448">
                  <c:v>2260</c:v>
                </c:pt>
                <c:pt idx="449">
                  <c:v>2265</c:v>
                </c:pt>
                <c:pt idx="450">
                  <c:v>2270</c:v>
                </c:pt>
                <c:pt idx="451">
                  <c:v>2275</c:v>
                </c:pt>
                <c:pt idx="452">
                  <c:v>2280</c:v>
                </c:pt>
                <c:pt idx="453">
                  <c:v>2285</c:v>
                </c:pt>
                <c:pt idx="454">
                  <c:v>2290</c:v>
                </c:pt>
                <c:pt idx="455">
                  <c:v>2295</c:v>
                </c:pt>
                <c:pt idx="456">
                  <c:v>2300</c:v>
                </c:pt>
                <c:pt idx="457">
                  <c:v>2305</c:v>
                </c:pt>
                <c:pt idx="458">
                  <c:v>2310</c:v>
                </c:pt>
                <c:pt idx="459">
                  <c:v>2315</c:v>
                </c:pt>
                <c:pt idx="460">
                  <c:v>2320</c:v>
                </c:pt>
                <c:pt idx="461">
                  <c:v>2325</c:v>
                </c:pt>
                <c:pt idx="462">
                  <c:v>2330</c:v>
                </c:pt>
                <c:pt idx="463">
                  <c:v>2335</c:v>
                </c:pt>
                <c:pt idx="464">
                  <c:v>2340</c:v>
                </c:pt>
                <c:pt idx="465">
                  <c:v>2345</c:v>
                </c:pt>
                <c:pt idx="466">
                  <c:v>2350</c:v>
                </c:pt>
                <c:pt idx="467">
                  <c:v>2355</c:v>
                </c:pt>
                <c:pt idx="468">
                  <c:v>2360</c:v>
                </c:pt>
                <c:pt idx="469">
                  <c:v>2365</c:v>
                </c:pt>
                <c:pt idx="470">
                  <c:v>2370</c:v>
                </c:pt>
                <c:pt idx="471">
                  <c:v>2375</c:v>
                </c:pt>
                <c:pt idx="472">
                  <c:v>2380</c:v>
                </c:pt>
                <c:pt idx="473">
                  <c:v>2385</c:v>
                </c:pt>
                <c:pt idx="474">
                  <c:v>2390</c:v>
                </c:pt>
                <c:pt idx="475">
                  <c:v>2395</c:v>
                </c:pt>
                <c:pt idx="476">
                  <c:v>2400</c:v>
                </c:pt>
                <c:pt idx="477">
                  <c:v>2405</c:v>
                </c:pt>
                <c:pt idx="478">
                  <c:v>2410</c:v>
                </c:pt>
                <c:pt idx="479">
                  <c:v>2415</c:v>
                </c:pt>
                <c:pt idx="480">
                  <c:v>2420</c:v>
                </c:pt>
                <c:pt idx="481">
                  <c:v>2425</c:v>
                </c:pt>
                <c:pt idx="482">
                  <c:v>2430</c:v>
                </c:pt>
                <c:pt idx="483">
                  <c:v>2435</c:v>
                </c:pt>
                <c:pt idx="484">
                  <c:v>2440</c:v>
                </c:pt>
                <c:pt idx="485">
                  <c:v>2445</c:v>
                </c:pt>
                <c:pt idx="486">
                  <c:v>2450</c:v>
                </c:pt>
                <c:pt idx="487">
                  <c:v>2455</c:v>
                </c:pt>
                <c:pt idx="488">
                  <c:v>2460</c:v>
                </c:pt>
                <c:pt idx="489">
                  <c:v>2465</c:v>
                </c:pt>
                <c:pt idx="490">
                  <c:v>2470</c:v>
                </c:pt>
                <c:pt idx="491">
                  <c:v>2475</c:v>
                </c:pt>
                <c:pt idx="492">
                  <c:v>2480</c:v>
                </c:pt>
                <c:pt idx="493">
                  <c:v>2485</c:v>
                </c:pt>
                <c:pt idx="494">
                  <c:v>2490</c:v>
                </c:pt>
                <c:pt idx="495">
                  <c:v>2495</c:v>
                </c:pt>
                <c:pt idx="496">
                  <c:v>2500</c:v>
                </c:pt>
                <c:pt idx="497">
                  <c:v>2505</c:v>
                </c:pt>
                <c:pt idx="498">
                  <c:v>2510</c:v>
                </c:pt>
                <c:pt idx="499">
                  <c:v>2515</c:v>
                </c:pt>
                <c:pt idx="500">
                  <c:v>2520</c:v>
                </c:pt>
                <c:pt idx="501">
                  <c:v>2525</c:v>
                </c:pt>
                <c:pt idx="502">
                  <c:v>2530</c:v>
                </c:pt>
                <c:pt idx="503">
                  <c:v>2535</c:v>
                </c:pt>
                <c:pt idx="504">
                  <c:v>2540</c:v>
                </c:pt>
                <c:pt idx="505">
                  <c:v>2545</c:v>
                </c:pt>
                <c:pt idx="506">
                  <c:v>2550</c:v>
                </c:pt>
                <c:pt idx="507">
                  <c:v>2555</c:v>
                </c:pt>
                <c:pt idx="508">
                  <c:v>2560</c:v>
                </c:pt>
                <c:pt idx="509">
                  <c:v>2565</c:v>
                </c:pt>
                <c:pt idx="510">
                  <c:v>2570</c:v>
                </c:pt>
                <c:pt idx="511">
                  <c:v>2575</c:v>
                </c:pt>
                <c:pt idx="512">
                  <c:v>2580</c:v>
                </c:pt>
                <c:pt idx="513">
                  <c:v>2585</c:v>
                </c:pt>
                <c:pt idx="514">
                  <c:v>2590</c:v>
                </c:pt>
                <c:pt idx="515">
                  <c:v>2595</c:v>
                </c:pt>
                <c:pt idx="516">
                  <c:v>2600</c:v>
                </c:pt>
                <c:pt idx="517">
                  <c:v>2605</c:v>
                </c:pt>
                <c:pt idx="518">
                  <c:v>2610</c:v>
                </c:pt>
                <c:pt idx="519">
                  <c:v>2615</c:v>
                </c:pt>
                <c:pt idx="520">
                  <c:v>2620</c:v>
                </c:pt>
                <c:pt idx="521">
                  <c:v>2625</c:v>
                </c:pt>
                <c:pt idx="522">
                  <c:v>2630</c:v>
                </c:pt>
                <c:pt idx="523">
                  <c:v>2635</c:v>
                </c:pt>
                <c:pt idx="524">
                  <c:v>2640</c:v>
                </c:pt>
                <c:pt idx="525">
                  <c:v>2645</c:v>
                </c:pt>
                <c:pt idx="526">
                  <c:v>2650</c:v>
                </c:pt>
                <c:pt idx="527">
                  <c:v>2655</c:v>
                </c:pt>
                <c:pt idx="528">
                  <c:v>2660</c:v>
                </c:pt>
                <c:pt idx="529">
                  <c:v>2665</c:v>
                </c:pt>
                <c:pt idx="530">
                  <c:v>2670</c:v>
                </c:pt>
                <c:pt idx="531">
                  <c:v>2675</c:v>
                </c:pt>
                <c:pt idx="532">
                  <c:v>2680</c:v>
                </c:pt>
                <c:pt idx="533">
                  <c:v>2685</c:v>
                </c:pt>
                <c:pt idx="534">
                  <c:v>2690</c:v>
                </c:pt>
                <c:pt idx="535">
                  <c:v>2695</c:v>
                </c:pt>
                <c:pt idx="536">
                  <c:v>2700</c:v>
                </c:pt>
                <c:pt idx="537">
                  <c:v>2705</c:v>
                </c:pt>
                <c:pt idx="538">
                  <c:v>2710</c:v>
                </c:pt>
                <c:pt idx="539">
                  <c:v>2715</c:v>
                </c:pt>
                <c:pt idx="540">
                  <c:v>2720</c:v>
                </c:pt>
                <c:pt idx="541">
                  <c:v>2725</c:v>
                </c:pt>
                <c:pt idx="542">
                  <c:v>2730</c:v>
                </c:pt>
                <c:pt idx="543">
                  <c:v>2735</c:v>
                </c:pt>
                <c:pt idx="544">
                  <c:v>2740</c:v>
                </c:pt>
                <c:pt idx="545">
                  <c:v>2745</c:v>
                </c:pt>
                <c:pt idx="546">
                  <c:v>2750</c:v>
                </c:pt>
                <c:pt idx="547">
                  <c:v>2755</c:v>
                </c:pt>
                <c:pt idx="548">
                  <c:v>2760</c:v>
                </c:pt>
                <c:pt idx="549">
                  <c:v>2765</c:v>
                </c:pt>
                <c:pt idx="550">
                  <c:v>2770</c:v>
                </c:pt>
                <c:pt idx="551">
                  <c:v>2775</c:v>
                </c:pt>
                <c:pt idx="552">
                  <c:v>2780</c:v>
                </c:pt>
                <c:pt idx="553">
                  <c:v>2785</c:v>
                </c:pt>
                <c:pt idx="554">
                  <c:v>2790</c:v>
                </c:pt>
                <c:pt idx="555">
                  <c:v>2795</c:v>
                </c:pt>
                <c:pt idx="556">
                  <c:v>2800</c:v>
                </c:pt>
                <c:pt idx="557">
                  <c:v>2805</c:v>
                </c:pt>
                <c:pt idx="558">
                  <c:v>2810</c:v>
                </c:pt>
                <c:pt idx="559">
                  <c:v>2815</c:v>
                </c:pt>
                <c:pt idx="560">
                  <c:v>2820</c:v>
                </c:pt>
                <c:pt idx="561">
                  <c:v>2825</c:v>
                </c:pt>
                <c:pt idx="562">
                  <c:v>2830</c:v>
                </c:pt>
                <c:pt idx="563">
                  <c:v>2835</c:v>
                </c:pt>
                <c:pt idx="564">
                  <c:v>2840</c:v>
                </c:pt>
                <c:pt idx="565">
                  <c:v>2845</c:v>
                </c:pt>
                <c:pt idx="566">
                  <c:v>2850</c:v>
                </c:pt>
                <c:pt idx="567">
                  <c:v>2855</c:v>
                </c:pt>
                <c:pt idx="568">
                  <c:v>2860</c:v>
                </c:pt>
                <c:pt idx="569">
                  <c:v>2865</c:v>
                </c:pt>
                <c:pt idx="570">
                  <c:v>2870</c:v>
                </c:pt>
                <c:pt idx="571">
                  <c:v>2875</c:v>
                </c:pt>
                <c:pt idx="572">
                  <c:v>2880</c:v>
                </c:pt>
                <c:pt idx="573">
                  <c:v>2885</c:v>
                </c:pt>
                <c:pt idx="574">
                  <c:v>2890</c:v>
                </c:pt>
                <c:pt idx="575">
                  <c:v>2895</c:v>
                </c:pt>
                <c:pt idx="576">
                  <c:v>2900</c:v>
                </c:pt>
                <c:pt idx="577">
                  <c:v>2905</c:v>
                </c:pt>
                <c:pt idx="578">
                  <c:v>2910</c:v>
                </c:pt>
                <c:pt idx="579">
                  <c:v>2915</c:v>
                </c:pt>
                <c:pt idx="580">
                  <c:v>2920</c:v>
                </c:pt>
                <c:pt idx="581">
                  <c:v>2925</c:v>
                </c:pt>
                <c:pt idx="582">
                  <c:v>2930</c:v>
                </c:pt>
                <c:pt idx="583">
                  <c:v>2935</c:v>
                </c:pt>
                <c:pt idx="584">
                  <c:v>2940</c:v>
                </c:pt>
                <c:pt idx="585">
                  <c:v>2945</c:v>
                </c:pt>
                <c:pt idx="586">
                  <c:v>2950</c:v>
                </c:pt>
                <c:pt idx="587">
                  <c:v>2955</c:v>
                </c:pt>
                <c:pt idx="588">
                  <c:v>2960</c:v>
                </c:pt>
                <c:pt idx="589">
                  <c:v>2965</c:v>
                </c:pt>
                <c:pt idx="590">
                  <c:v>2970</c:v>
                </c:pt>
                <c:pt idx="591">
                  <c:v>2975</c:v>
                </c:pt>
                <c:pt idx="592">
                  <c:v>2980</c:v>
                </c:pt>
                <c:pt idx="593">
                  <c:v>2985</c:v>
                </c:pt>
                <c:pt idx="594">
                  <c:v>2990</c:v>
                </c:pt>
                <c:pt idx="595">
                  <c:v>2995</c:v>
                </c:pt>
                <c:pt idx="596">
                  <c:v>3000</c:v>
                </c:pt>
                <c:pt idx="597">
                  <c:v>3005</c:v>
                </c:pt>
                <c:pt idx="598">
                  <c:v>3010</c:v>
                </c:pt>
                <c:pt idx="599">
                  <c:v>3015</c:v>
                </c:pt>
                <c:pt idx="600">
                  <c:v>3020</c:v>
                </c:pt>
                <c:pt idx="601">
                  <c:v>3025</c:v>
                </c:pt>
                <c:pt idx="602">
                  <c:v>3030</c:v>
                </c:pt>
                <c:pt idx="603">
                  <c:v>3035</c:v>
                </c:pt>
                <c:pt idx="604">
                  <c:v>3040</c:v>
                </c:pt>
                <c:pt idx="605">
                  <c:v>3045</c:v>
                </c:pt>
                <c:pt idx="606">
                  <c:v>3050</c:v>
                </c:pt>
                <c:pt idx="607">
                  <c:v>3055</c:v>
                </c:pt>
                <c:pt idx="608">
                  <c:v>3060</c:v>
                </c:pt>
                <c:pt idx="609">
                  <c:v>3065</c:v>
                </c:pt>
                <c:pt idx="610">
                  <c:v>3070</c:v>
                </c:pt>
                <c:pt idx="611">
                  <c:v>3075</c:v>
                </c:pt>
                <c:pt idx="612">
                  <c:v>3080</c:v>
                </c:pt>
                <c:pt idx="613">
                  <c:v>3085</c:v>
                </c:pt>
                <c:pt idx="614">
                  <c:v>3090</c:v>
                </c:pt>
                <c:pt idx="615">
                  <c:v>3095</c:v>
                </c:pt>
                <c:pt idx="616">
                  <c:v>3100</c:v>
                </c:pt>
                <c:pt idx="617">
                  <c:v>3105</c:v>
                </c:pt>
                <c:pt idx="618">
                  <c:v>3110</c:v>
                </c:pt>
                <c:pt idx="619">
                  <c:v>3115</c:v>
                </c:pt>
                <c:pt idx="620">
                  <c:v>3120</c:v>
                </c:pt>
                <c:pt idx="621">
                  <c:v>3125</c:v>
                </c:pt>
                <c:pt idx="622">
                  <c:v>3130</c:v>
                </c:pt>
                <c:pt idx="623">
                  <c:v>3135</c:v>
                </c:pt>
                <c:pt idx="624">
                  <c:v>3140</c:v>
                </c:pt>
                <c:pt idx="625">
                  <c:v>3145</c:v>
                </c:pt>
                <c:pt idx="626">
                  <c:v>3150</c:v>
                </c:pt>
                <c:pt idx="627">
                  <c:v>3155</c:v>
                </c:pt>
                <c:pt idx="628">
                  <c:v>3160</c:v>
                </c:pt>
                <c:pt idx="629">
                  <c:v>3165</c:v>
                </c:pt>
                <c:pt idx="630">
                  <c:v>3170</c:v>
                </c:pt>
                <c:pt idx="631">
                  <c:v>3175</c:v>
                </c:pt>
                <c:pt idx="632">
                  <c:v>3180</c:v>
                </c:pt>
                <c:pt idx="633">
                  <c:v>3185</c:v>
                </c:pt>
                <c:pt idx="634">
                  <c:v>3190</c:v>
                </c:pt>
                <c:pt idx="635">
                  <c:v>3195</c:v>
                </c:pt>
                <c:pt idx="636">
                  <c:v>3200</c:v>
                </c:pt>
                <c:pt idx="637">
                  <c:v>3205</c:v>
                </c:pt>
                <c:pt idx="638">
                  <c:v>3210</c:v>
                </c:pt>
                <c:pt idx="639">
                  <c:v>3215</c:v>
                </c:pt>
                <c:pt idx="640">
                  <c:v>3220</c:v>
                </c:pt>
                <c:pt idx="641">
                  <c:v>3225</c:v>
                </c:pt>
                <c:pt idx="642">
                  <c:v>3230</c:v>
                </c:pt>
                <c:pt idx="643">
                  <c:v>3235</c:v>
                </c:pt>
                <c:pt idx="644">
                  <c:v>3240</c:v>
                </c:pt>
                <c:pt idx="645">
                  <c:v>3245</c:v>
                </c:pt>
                <c:pt idx="646">
                  <c:v>3250</c:v>
                </c:pt>
                <c:pt idx="647">
                  <c:v>3255</c:v>
                </c:pt>
                <c:pt idx="648">
                  <c:v>3260</c:v>
                </c:pt>
                <c:pt idx="649">
                  <c:v>3265</c:v>
                </c:pt>
                <c:pt idx="650">
                  <c:v>3270</c:v>
                </c:pt>
                <c:pt idx="651">
                  <c:v>3275</c:v>
                </c:pt>
                <c:pt idx="652">
                  <c:v>3280</c:v>
                </c:pt>
                <c:pt idx="653">
                  <c:v>3285</c:v>
                </c:pt>
                <c:pt idx="654">
                  <c:v>3290</c:v>
                </c:pt>
                <c:pt idx="655">
                  <c:v>3295</c:v>
                </c:pt>
                <c:pt idx="656">
                  <c:v>3300</c:v>
                </c:pt>
                <c:pt idx="657">
                  <c:v>3305</c:v>
                </c:pt>
                <c:pt idx="658">
                  <c:v>3310</c:v>
                </c:pt>
                <c:pt idx="659">
                  <c:v>3315</c:v>
                </c:pt>
                <c:pt idx="660">
                  <c:v>3320</c:v>
                </c:pt>
                <c:pt idx="661">
                  <c:v>3325</c:v>
                </c:pt>
                <c:pt idx="662">
                  <c:v>3330</c:v>
                </c:pt>
                <c:pt idx="663">
                  <c:v>3335</c:v>
                </c:pt>
                <c:pt idx="664">
                  <c:v>3340</c:v>
                </c:pt>
                <c:pt idx="665">
                  <c:v>3345</c:v>
                </c:pt>
                <c:pt idx="666">
                  <c:v>3350</c:v>
                </c:pt>
                <c:pt idx="667">
                  <c:v>3355</c:v>
                </c:pt>
                <c:pt idx="668">
                  <c:v>3360</c:v>
                </c:pt>
                <c:pt idx="669">
                  <c:v>3365</c:v>
                </c:pt>
                <c:pt idx="670">
                  <c:v>3370</c:v>
                </c:pt>
                <c:pt idx="671">
                  <c:v>3375</c:v>
                </c:pt>
                <c:pt idx="672">
                  <c:v>3380</c:v>
                </c:pt>
                <c:pt idx="673">
                  <c:v>3385</c:v>
                </c:pt>
                <c:pt idx="674">
                  <c:v>3390</c:v>
                </c:pt>
                <c:pt idx="675">
                  <c:v>3395</c:v>
                </c:pt>
                <c:pt idx="676">
                  <c:v>3400</c:v>
                </c:pt>
                <c:pt idx="677">
                  <c:v>3405</c:v>
                </c:pt>
                <c:pt idx="678">
                  <c:v>3410</c:v>
                </c:pt>
                <c:pt idx="679">
                  <c:v>3415</c:v>
                </c:pt>
                <c:pt idx="680">
                  <c:v>3420</c:v>
                </c:pt>
                <c:pt idx="681">
                  <c:v>3425</c:v>
                </c:pt>
                <c:pt idx="682">
                  <c:v>3430</c:v>
                </c:pt>
                <c:pt idx="683">
                  <c:v>3435</c:v>
                </c:pt>
                <c:pt idx="684">
                  <c:v>3440</c:v>
                </c:pt>
                <c:pt idx="685">
                  <c:v>3445</c:v>
                </c:pt>
                <c:pt idx="686">
                  <c:v>3450</c:v>
                </c:pt>
                <c:pt idx="687">
                  <c:v>3455</c:v>
                </c:pt>
                <c:pt idx="688">
                  <c:v>3460</c:v>
                </c:pt>
                <c:pt idx="689">
                  <c:v>3465</c:v>
                </c:pt>
                <c:pt idx="690">
                  <c:v>3470</c:v>
                </c:pt>
                <c:pt idx="691">
                  <c:v>3475</c:v>
                </c:pt>
                <c:pt idx="692">
                  <c:v>3480</c:v>
                </c:pt>
                <c:pt idx="693">
                  <c:v>3485</c:v>
                </c:pt>
                <c:pt idx="694">
                  <c:v>3490</c:v>
                </c:pt>
                <c:pt idx="695">
                  <c:v>3495</c:v>
                </c:pt>
                <c:pt idx="696">
                  <c:v>3500</c:v>
                </c:pt>
                <c:pt idx="697">
                  <c:v>3505</c:v>
                </c:pt>
                <c:pt idx="698">
                  <c:v>3510</c:v>
                </c:pt>
                <c:pt idx="699">
                  <c:v>3515</c:v>
                </c:pt>
                <c:pt idx="700">
                  <c:v>3520</c:v>
                </c:pt>
                <c:pt idx="701">
                  <c:v>3525</c:v>
                </c:pt>
                <c:pt idx="702">
                  <c:v>3530</c:v>
                </c:pt>
                <c:pt idx="703">
                  <c:v>3535</c:v>
                </c:pt>
                <c:pt idx="704">
                  <c:v>3540</c:v>
                </c:pt>
                <c:pt idx="705">
                  <c:v>3545</c:v>
                </c:pt>
                <c:pt idx="706">
                  <c:v>3550</c:v>
                </c:pt>
                <c:pt idx="707">
                  <c:v>3555</c:v>
                </c:pt>
                <c:pt idx="708">
                  <c:v>3560</c:v>
                </c:pt>
                <c:pt idx="709">
                  <c:v>3565</c:v>
                </c:pt>
                <c:pt idx="710">
                  <c:v>3570</c:v>
                </c:pt>
                <c:pt idx="711">
                  <c:v>3575</c:v>
                </c:pt>
                <c:pt idx="712">
                  <c:v>3580</c:v>
                </c:pt>
                <c:pt idx="713">
                  <c:v>3585</c:v>
                </c:pt>
                <c:pt idx="714">
                  <c:v>3590</c:v>
                </c:pt>
                <c:pt idx="715">
                  <c:v>3595</c:v>
                </c:pt>
                <c:pt idx="716">
                  <c:v>3600</c:v>
                </c:pt>
                <c:pt idx="717">
                  <c:v>3605</c:v>
                </c:pt>
                <c:pt idx="718">
                  <c:v>3610</c:v>
                </c:pt>
                <c:pt idx="719">
                  <c:v>3615</c:v>
                </c:pt>
                <c:pt idx="720">
                  <c:v>3620</c:v>
                </c:pt>
                <c:pt idx="721">
                  <c:v>3625</c:v>
                </c:pt>
                <c:pt idx="722">
                  <c:v>3630</c:v>
                </c:pt>
                <c:pt idx="723">
                  <c:v>3635</c:v>
                </c:pt>
                <c:pt idx="724">
                  <c:v>3640</c:v>
                </c:pt>
                <c:pt idx="725">
                  <c:v>3645</c:v>
                </c:pt>
                <c:pt idx="726">
                  <c:v>3650</c:v>
                </c:pt>
                <c:pt idx="727">
                  <c:v>3655</c:v>
                </c:pt>
                <c:pt idx="728">
                  <c:v>3660</c:v>
                </c:pt>
                <c:pt idx="729">
                  <c:v>3665</c:v>
                </c:pt>
                <c:pt idx="730">
                  <c:v>3670</c:v>
                </c:pt>
                <c:pt idx="731">
                  <c:v>3675</c:v>
                </c:pt>
                <c:pt idx="732">
                  <c:v>3680</c:v>
                </c:pt>
                <c:pt idx="733">
                  <c:v>3685</c:v>
                </c:pt>
                <c:pt idx="734">
                  <c:v>3690</c:v>
                </c:pt>
                <c:pt idx="735">
                  <c:v>3695</c:v>
                </c:pt>
                <c:pt idx="736">
                  <c:v>3700</c:v>
                </c:pt>
                <c:pt idx="737">
                  <c:v>3705</c:v>
                </c:pt>
                <c:pt idx="738">
                  <c:v>3710</c:v>
                </c:pt>
                <c:pt idx="739">
                  <c:v>3715</c:v>
                </c:pt>
                <c:pt idx="740">
                  <c:v>3720</c:v>
                </c:pt>
                <c:pt idx="741">
                  <c:v>3725</c:v>
                </c:pt>
                <c:pt idx="742">
                  <c:v>3730</c:v>
                </c:pt>
                <c:pt idx="743">
                  <c:v>3735</c:v>
                </c:pt>
                <c:pt idx="744">
                  <c:v>3740</c:v>
                </c:pt>
                <c:pt idx="745">
                  <c:v>3745</c:v>
                </c:pt>
                <c:pt idx="746">
                  <c:v>3750</c:v>
                </c:pt>
                <c:pt idx="747">
                  <c:v>3755</c:v>
                </c:pt>
                <c:pt idx="748">
                  <c:v>3760</c:v>
                </c:pt>
                <c:pt idx="749">
                  <c:v>3765</c:v>
                </c:pt>
                <c:pt idx="750">
                  <c:v>3770</c:v>
                </c:pt>
                <c:pt idx="751">
                  <c:v>3775</c:v>
                </c:pt>
                <c:pt idx="752">
                  <c:v>3780</c:v>
                </c:pt>
                <c:pt idx="753">
                  <c:v>3785</c:v>
                </c:pt>
                <c:pt idx="754">
                  <c:v>3790</c:v>
                </c:pt>
                <c:pt idx="755">
                  <c:v>3795</c:v>
                </c:pt>
                <c:pt idx="756">
                  <c:v>3800</c:v>
                </c:pt>
                <c:pt idx="757">
                  <c:v>3805</c:v>
                </c:pt>
                <c:pt idx="758">
                  <c:v>3810</c:v>
                </c:pt>
                <c:pt idx="759">
                  <c:v>3815</c:v>
                </c:pt>
                <c:pt idx="760">
                  <c:v>3820</c:v>
                </c:pt>
                <c:pt idx="761">
                  <c:v>3825</c:v>
                </c:pt>
                <c:pt idx="762">
                  <c:v>3830</c:v>
                </c:pt>
                <c:pt idx="763">
                  <c:v>3835</c:v>
                </c:pt>
                <c:pt idx="764">
                  <c:v>3840</c:v>
                </c:pt>
                <c:pt idx="765">
                  <c:v>3845</c:v>
                </c:pt>
                <c:pt idx="766">
                  <c:v>3850</c:v>
                </c:pt>
                <c:pt idx="767">
                  <c:v>3855</c:v>
                </c:pt>
                <c:pt idx="768">
                  <c:v>3860</c:v>
                </c:pt>
                <c:pt idx="769">
                  <c:v>3865</c:v>
                </c:pt>
                <c:pt idx="770">
                  <c:v>3870</c:v>
                </c:pt>
                <c:pt idx="771">
                  <c:v>3875</c:v>
                </c:pt>
                <c:pt idx="772">
                  <c:v>3880</c:v>
                </c:pt>
                <c:pt idx="773">
                  <c:v>3885</c:v>
                </c:pt>
                <c:pt idx="774">
                  <c:v>3890</c:v>
                </c:pt>
                <c:pt idx="775">
                  <c:v>3895</c:v>
                </c:pt>
                <c:pt idx="776">
                  <c:v>3900</c:v>
                </c:pt>
                <c:pt idx="777">
                  <c:v>3905</c:v>
                </c:pt>
                <c:pt idx="778">
                  <c:v>3910</c:v>
                </c:pt>
                <c:pt idx="779">
                  <c:v>3915</c:v>
                </c:pt>
                <c:pt idx="780">
                  <c:v>3920</c:v>
                </c:pt>
                <c:pt idx="781">
                  <c:v>3925</c:v>
                </c:pt>
                <c:pt idx="782">
                  <c:v>3930</c:v>
                </c:pt>
                <c:pt idx="783">
                  <c:v>3935</c:v>
                </c:pt>
                <c:pt idx="784">
                  <c:v>3940</c:v>
                </c:pt>
                <c:pt idx="785">
                  <c:v>3945</c:v>
                </c:pt>
                <c:pt idx="786">
                  <c:v>3950</c:v>
                </c:pt>
                <c:pt idx="787">
                  <c:v>3955</c:v>
                </c:pt>
                <c:pt idx="788">
                  <c:v>3960</c:v>
                </c:pt>
                <c:pt idx="789">
                  <c:v>3965</c:v>
                </c:pt>
                <c:pt idx="790">
                  <c:v>3970</c:v>
                </c:pt>
                <c:pt idx="791">
                  <c:v>3975</c:v>
                </c:pt>
                <c:pt idx="792">
                  <c:v>3980</c:v>
                </c:pt>
                <c:pt idx="793">
                  <c:v>3985</c:v>
                </c:pt>
                <c:pt idx="794">
                  <c:v>3990</c:v>
                </c:pt>
                <c:pt idx="795">
                  <c:v>3995</c:v>
                </c:pt>
                <c:pt idx="796">
                  <c:v>4000</c:v>
                </c:pt>
                <c:pt idx="797">
                  <c:v>4005</c:v>
                </c:pt>
                <c:pt idx="798">
                  <c:v>4010</c:v>
                </c:pt>
                <c:pt idx="799">
                  <c:v>4015</c:v>
                </c:pt>
                <c:pt idx="800">
                  <c:v>4020</c:v>
                </c:pt>
                <c:pt idx="801">
                  <c:v>4025</c:v>
                </c:pt>
                <c:pt idx="802">
                  <c:v>4030</c:v>
                </c:pt>
                <c:pt idx="803">
                  <c:v>4035</c:v>
                </c:pt>
                <c:pt idx="804">
                  <c:v>4040</c:v>
                </c:pt>
                <c:pt idx="805">
                  <c:v>4045</c:v>
                </c:pt>
                <c:pt idx="806">
                  <c:v>4050</c:v>
                </c:pt>
                <c:pt idx="807">
                  <c:v>4055</c:v>
                </c:pt>
                <c:pt idx="808">
                  <c:v>4060</c:v>
                </c:pt>
                <c:pt idx="809">
                  <c:v>4065</c:v>
                </c:pt>
                <c:pt idx="810">
                  <c:v>4070</c:v>
                </c:pt>
                <c:pt idx="811">
                  <c:v>4075</c:v>
                </c:pt>
                <c:pt idx="812">
                  <c:v>4080</c:v>
                </c:pt>
                <c:pt idx="813">
                  <c:v>4085</c:v>
                </c:pt>
                <c:pt idx="814">
                  <c:v>4090</c:v>
                </c:pt>
                <c:pt idx="815">
                  <c:v>4095</c:v>
                </c:pt>
                <c:pt idx="816">
                  <c:v>4100</c:v>
                </c:pt>
                <c:pt idx="817">
                  <c:v>4105</c:v>
                </c:pt>
                <c:pt idx="818">
                  <c:v>4110</c:v>
                </c:pt>
                <c:pt idx="819">
                  <c:v>4115</c:v>
                </c:pt>
                <c:pt idx="820">
                  <c:v>4120</c:v>
                </c:pt>
                <c:pt idx="821">
                  <c:v>4125</c:v>
                </c:pt>
                <c:pt idx="822">
                  <c:v>4130</c:v>
                </c:pt>
                <c:pt idx="823">
                  <c:v>4135</c:v>
                </c:pt>
                <c:pt idx="824">
                  <c:v>4140</c:v>
                </c:pt>
                <c:pt idx="825">
                  <c:v>4145</c:v>
                </c:pt>
                <c:pt idx="826">
                  <c:v>4150</c:v>
                </c:pt>
                <c:pt idx="827">
                  <c:v>4155</c:v>
                </c:pt>
                <c:pt idx="828">
                  <c:v>4160</c:v>
                </c:pt>
                <c:pt idx="829">
                  <c:v>4165</c:v>
                </c:pt>
                <c:pt idx="830">
                  <c:v>4170</c:v>
                </c:pt>
                <c:pt idx="831">
                  <c:v>4175</c:v>
                </c:pt>
                <c:pt idx="832">
                  <c:v>4180</c:v>
                </c:pt>
                <c:pt idx="833">
                  <c:v>4185</c:v>
                </c:pt>
                <c:pt idx="834">
                  <c:v>4190</c:v>
                </c:pt>
                <c:pt idx="835">
                  <c:v>4195</c:v>
                </c:pt>
                <c:pt idx="836">
                  <c:v>4200</c:v>
                </c:pt>
                <c:pt idx="837">
                  <c:v>4205</c:v>
                </c:pt>
                <c:pt idx="838">
                  <c:v>4210</c:v>
                </c:pt>
                <c:pt idx="839">
                  <c:v>4215</c:v>
                </c:pt>
                <c:pt idx="840">
                  <c:v>4220</c:v>
                </c:pt>
                <c:pt idx="841">
                  <c:v>4225</c:v>
                </c:pt>
                <c:pt idx="842">
                  <c:v>4230</c:v>
                </c:pt>
                <c:pt idx="843">
                  <c:v>4235</c:v>
                </c:pt>
                <c:pt idx="844">
                  <c:v>4240</c:v>
                </c:pt>
                <c:pt idx="845">
                  <c:v>4245</c:v>
                </c:pt>
                <c:pt idx="846">
                  <c:v>4250</c:v>
                </c:pt>
                <c:pt idx="847">
                  <c:v>4255</c:v>
                </c:pt>
                <c:pt idx="848">
                  <c:v>4260</c:v>
                </c:pt>
                <c:pt idx="849">
                  <c:v>4265</c:v>
                </c:pt>
                <c:pt idx="850">
                  <c:v>4270</c:v>
                </c:pt>
                <c:pt idx="851">
                  <c:v>4275</c:v>
                </c:pt>
                <c:pt idx="852">
                  <c:v>4280</c:v>
                </c:pt>
                <c:pt idx="853">
                  <c:v>4285</c:v>
                </c:pt>
                <c:pt idx="854">
                  <c:v>4290</c:v>
                </c:pt>
                <c:pt idx="855">
                  <c:v>4295</c:v>
                </c:pt>
                <c:pt idx="856">
                  <c:v>4300</c:v>
                </c:pt>
                <c:pt idx="857">
                  <c:v>4305</c:v>
                </c:pt>
                <c:pt idx="858">
                  <c:v>4310</c:v>
                </c:pt>
                <c:pt idx="859">
                  <c:v>4315</c:v>
                </c:pt>
                <c:pt idx="860">
                  <c:v>4320</c:v>
                </c:pt>
                <c:pt idx="861">
                  <c:v>4325</c:v>
                </c:pt>
                <c:pt idx="862">
                  <c:v>4330</c:v>
                </c:pt>
                <c:pt idx="863">
                  <c:v>4335</c:v>
                </c:pt>
                <c:pt idx="864">
                  <c:v>4340</c:v>
                </c:pt>
                <c:pt idx="865">
                  <c:v>4345</c:v>
                </c:pt>
                <c:pt idx="866">
                  <c:v>4350</c:v>
                </c:pt>
                <c:pt idx="867">
                  <c:v>4355</c:v>
                </c:pt>
                <c:pt idx="868">
                  <c:v>4360</c:v>
                </c:pt>
                <c:pt idx="869">
                  <c:v>4365</c:v>
                </c:pt>
                <c:pt idx="870">
                  <c:v>4370</c:v>
                </c:pt>
                <c:pt idx="871">
                  <c:v>4375</c:v>
                </c:pt>
                <c:pt idx="872">
                  <c:v>4380</c:v>
                </c:pt>
                <c:pt idx="873">
                  <c:v>4385</c:v>
                </c:pt>
                <c:pt idx="874">
                  <c:v>4390</c:v>
                </c:pt>
                <c:pt idx="875">
                  <c:v>4395</c:v>
                </c:pt>
                <c:pt idx="876">
                  <c:v>4400</c:v>
                </c:pt>
                <c:pt idx="877">
                  <c:v>4405</c:v>
                </c:pt>
                <c:pt idx="878">
                  <c:v>4410</c:v>
                </c:pt>
                <c:pt idx="879">
                  <c:v>4415</c:v>
                </c:pt>
                <c:pt idx="880">
                  <c:v>4420</c:v>
                </c:pt>
                <c:pt idx="881">
                  <c:v>4425</c:v>
                </c:pt>
                <c:pt idx="882">
                  <c:v>4430</c:v>
                </c:pt>
                <c:pt idx="883">
                  <c:v>4435</c:v>
                </c:pt>
                <c:pt idx="884">
                  <c:v>4440</c:v>
                </c:pt>
                <c:pt idx="885">
                  <c:v>4445</c:v>
                </c:pt>
                <c:pt idx="886">
                  <c:v>4450</c:v>
                </c:pt>
                <c:pt idx="887">
                  <c:v>4455</c:v>
                </c:pt>
                <c:pt idx="888">
                  <c:v>4460</c:v>
                </c:pt>
                <c:pt idx="889">
                  <c:v>4465</c:v>
                </c:pt>
                <c:pt idx="890">
                  <c:v>4470</c:v>
                </c:pt>
                <c:pt idx="891">
                  <c:v>4475</c:v>
                </c:pt>
                <c:pt idx="892">
                  <c:v>4480</c:v>
                </c:pt>
                <c:pt idx="893">
                  <c:v>4485</c:v>
                </c:pt>
                <c:pt idx="894">
                  <c:v>4490</c:v>
                </c:pt>
                <c:pt idx="895">
                  <c:v>4495</c:v>
                </c:pt>
                <c:pt idx="896">
                  <c:v>4500</c:v>
                </c:pt>
                <c:pt idx="897">
                  <c:v>4505</c:v>
                </c:pt>
                <c:pt idx="898">
                  <c:v>4510</c:v>
                </c:pt>
                <c:pt idx="899">
                  <c:v>4515</c:v>
                </c:pt>
                <c:pt idx="900">
                  <c:v>4520</c:v>
                </c:pt>
                <c:pt idx="901">
                  <c:v>4525</c:v>
                </c:pt>
                <c:pt idx="902">
                  <c:v>4530</c:v>
                </c:pt>
                <c:pt idx="903">
                  <c:v>4535</c:v>
                </c:pt>
                <c:pt idx="904">
                  <c:v>4540</c:v>
                </c:pt>
                <c:pt idx="905">
                  <c:v>4545</c:v>
                </c:pt>
                <c:pt idx="906">
                  <c:v>4550</c:v>
                </c:pt>
                <c:pt idx="907">
                  <c:v>4555</c:v>
                </c:pt>
                <c:pt idx="908">
                  <c:v>4560</c:v>
                </c:pt>
                <c:pt idx="909">
                  <c:v>4565</c:v>
                </c:pt>
                <c:pt idx="910">
                  <c:v>4570</c:v>
                </c:pt>
                <c:pt idx="911">
                  <c:v>4575</c:v>
                </c:pt>
                <c:pt idx="912">
                  <c:v>4580</c:v>
                </c:pt>
                <c:pt idx="913">
                  <c:v>4585</c:v>
                </c:pt>
                <c:pt idx="914">
                  <c:v>4590</c:v>
                </c:pt>
                <c:pt idx="915">
                  <c:v>4595</c:v>
                </c:pt>
                <c:pt idx="916">
                  <c:v>4600</c:v>
                </c:pt>
                <c:pt idx="917">
                  <c:v>4605</c:v>
                </c:pt>
                <c:pt idx="918">
                  <c:v>4610</c:v>
                </c:pt>
                <c:pt idx="919">
                  <c:v>4615</c:v>
                </c:pt>
                <c:pt idx="920">
                  <c:v>4620</c:v>
                </c:pt>
                <c:pt idx="921">
                  <c:v>4625</c:v>
                </c:pt>
                <c:pt idx="922">
                  <c:v>4630</c:v>
                </c:pt>
                <c:pt idx="923">
                  <c:v>4635</c:v>
                </c:pt>
                <c:pt idx="924">
                  <c:v>4640</c:v>
                </c:pt>
                <c:pt idx="925">
                  <c:v>4645</c:v>
                </c:pt>
                <c:pt idx="926">
                  <c:v>4650</c:v>
                </c:pt>
                <c:pt idx="927">
                  <c:v>4655</c:v>
                </c:pt>
                <c:pt idx="928">
                  <c:v>4660</c:v>
                </c:pt>
                <c:pt idx="929">
                  <c:v>4665</c:v>
                </c:pt>
                <c:pt idx="930">
                  <c:v>4670</c:v>
                </c:pt>
                <c:pt idx="931">
                  <c:v>4675</c:v>
                </c:pt>
                <c:pt idx="932">
                  <c:v>4680</c:v>
                </c:pt>
                <c:pt idx="933">
                  <c:v>4685</c:v>
                </c:pt>
                <c:pt idx="934">
                  <c:v>4690</c:v>
                </c:pt>
                <c:pt idx="935">
                  <c:v>4695</c:v>
                </c:pt>
                <c:pt idx="936">
                  <c:v>4700</c:v>
                </c:pt>
                <c:pt idx="937">
                  <c:v>4705</c:v>
                </c:pt>
                <c:pt idx="938">
                  <c:v>4710</c:v>
                </c:pt>
                <c:pt idx="939">
                  <c:v>4715</c:v>
                </c:pt>
                <c:pt idx="940">
                  <c:v>4720</c:v>
                </c:pt>
                <c:pt idx="941">
                  <c:v>4725</c:v>
                </c:pt>
                <c:pt idx="942">
                  <c:v>4730</c:v>
                </c:pt>
                <c:pt idx="943">
                  <c:v>4735</c:v>
                </c:pt>
                <c:pt idx="944">
                  <c:v>4740</c:v>
                </c:pt>
                <c:pt idx="945">
                  <c:v>4745</c:v>
                </c:pt>
                <c:pt idx="946">
                  <c:v>4750</c:v>
                </c:pt>
                <c:pt idx="947">
                  <c:v>4755</c:v>
                </c:pt>
                <c:pt idx="948">
                  <c:v>4760</c:v>
                </c:pt>
                <c:pt idx="949">
                  <c:v>4765</c:v>
                </c:pt>
                <c:pt idx="950">
                  <c:v>4770</c:v>
                </c:pt>
                <c:pt idx="951">
                  <c:v>4775</c:v>
                </c:pt>
                <c:pt idx="952">
                  <c:v>4780</c:v>
                </c:pt>
                <c:pt idx="953">
                  <c:v>4785</c:v>
                </c:pt>
                <c:pt idx="954">
                  <c:v>4790</c:v>
                </c:pt>
                <c:pt idx="955">
                  <c:v>4795</c:v>
                </c:pt>
                <c:pt idx="956">
                  <c:v>4800</c:v>
                </c:pt>
                <c:pt idx="957">
                  <c:v>4805</c:v>
                </c:pt>
                <c:pt idx="958">
                  <c:v>4810</c:v>
                </c:pt>
                <c:pt idx="959">
                  <c:v>4815</c:v>
                </c:pt>
                <c:pt idx="960">
                  <c:v>4820</c:v>
                </c:pt>
                <c:pt idx="961">
                  <c:v>4825</c:v>
                </c:pt>
                <c:pt idx="962">
                  <c:v>4830</c:v>
                </c:pt>
                <c:pt idx="963">
                  <c:v>4835</c:v>
                </c:pt>
                <c:pt idx="964">
                  <c:v>4840</c:v>
                </c:pt>
                <c:pt idx="965">
                  <c:v>4845</c:v>
                </c:pt>
                <c:pt idx="966">
                  <c:v>4850</c:v>
                </c:pt>
                <c:pt idx="967">
                  <c:v>4855</c:v>
                </c:pt>
                <c:pt idx="968">
                  <c:v>4860</c:v>
                </c:pt>
                <c:pt idx="969">
                  <c:v>4865</c:v>
                </c:pt>
                <c:pt idx="970">
                  <c:v>4870</c:v>
                </c:pt>
                <c:pt idx="971">
                  <c:v>4875</c:v>
                </c:pt>
                <c:pt idx="972">
                  <c:v>4880</c:v>
                </c:pt>
                <c:pt idx="973">
                  <c:v>4885</c:v>
                </c:pt>
                <c:pt idx="974">
                  <c:v>4890</c:v>
                </c:pt>
                <c:pt idx="975">
                  <c:v>4895</c:v>
                </c:pt>
                <c:pt idx="976">
                  <c:v>4900</c:v>
                </c:pt>
                <c:pt idx="977">
                  <c:v>4905</c:v>
                </c:pt>
                <c:pt idx="978">
                  <c:v>4910</c:v>
                </c:pt>
                <c:pt idx="979">
                  <c:v>4915</c:v>
                </c:pt>
                <c:pt idx="980">
                  <c:v>4920</c:v>
                </c:pt>
                <c:pt idx="981">
                  <c:v>4925</c:v>
                </c:pt>
                <c:pt idx="982">
                  <c:v>4930</c:v>
                </c:pt>
                <c:pt idx="983">
                  <c:v>4935</c:v>
                </c:pt>
                <c:pt idx="984">
                  <c:v>4940</c:v>
                </c:pt>
                <c:pt idx="985">
                  <c:v>4945</c:v>
                </c:pt>
                <c:pt idx="986">
                  <c:v>4950</c:v>
                </c:pt>
                <c:pt idx="987">
                  <c:v>4955</c:v>
                </c:pt>
                <c:pt idx="988">
                  <c:v>4960</c:v>
                </c:pt>
                <c:pt idx="989">
                  <c:v>4965</c:v>
                </c:pt>
                <c:pt idx="990">
                  <c:v>4970</c:v>
                </c:pt>
                <c:pt idx="991">
                  <c:v>4975</c:v>
                </c:pt>
                <c:pt idx="992">
                  <c:v>4980</c:v>
                </c:pt>
                <c:pt idx="993">
                  <c:v>4985</c:v>
                </c:pt>
                <c:pt idx="994">
                  <c:v>4990</c:v>
                </c:pt>
                <c:pt idx="995">
                  <c:v>4995</c:v>
                </c:pt>
                <c:pt idx="996">
                  <c:v>5000</c:v>
                </c:pt>
                <c:pt idx="997">
                  <c:v>5005</c:v>
                </c:pt>
                <c:pt idx="998">
                  <c:v>5010</c:v>
                </c:pt>
                <c:pt idx="999">
                  <c:v>5015</c:v>
                </c:pt>
                <c:pt idx="1000">
                  <c:v>5020</c:v>
                </c:pt>
                <c:pt idx="1001">
                  <c:v>5025</c:v>
                </c:pt>
                <c:pt idx="1002">
                  <c:v>5030</c:v>
                </c:pt>
                <c:pt idx="1003">
                  <c:v>5035</c:v>
                </c:pt>
                <c:pt idx="1004">
                  <c:v>5040</c:v>
                </c:pt>
                <c:pt idx="1005">
                  <c:v>5045</c:v>
                </c:pt>
                <c:pt idx="1006">
                  <c:v>5050</c:v>
                </c:pt>
                <c:pt idx="1007">
                  <c:v>5055</c:v>
                </c:pt>
                <c:pt idx="1008">
                  <c:v>5060</c:v>
                </c:pt>
                <c:pt idx="1009">
                  <c:v>5065</c:v>
                </c:pt>
                <c:pt idx="1010">
                  <c:v>5070</c:v>
                </c:pt>
                <c:pt idx="1011">
                  <c:v>5075</c:v>
                </c:pt>
                <c:pt idx="1012">
                  <c:v>5080</c:v>
                </c:pt>
                <c:pt idx="1013">
                  <c:v>5085</c:v>
                </c:pt>
                <c:pt idx="1014">
                  <c:v>5090</c:v>
                </c:pt>
                <c:pt idx="1015">
                  <c:v>5095</c:v>
                </c:pt>
                <c:pt idx="1016">
                  <c:v>5100</c:v>
                </c:pt>
                <c:pt idx="1017">
                  <c:v>5105</c:v>
                </c:pt>
                <c:pt idx="1018">
                  <c:v>5110</c:v>
                </c:pt>
                <c:pt idx="1019">
                  <c:v>5115</c:v>
                </c:pt>
                <c:pt idx="1020">
                  <c:v>5120</c:v>
                </c:pt>
                <c:pt idx="1021">
                  <c:v>5125</c:v>
                </c:pt>
                <c:pt idx="1022">
                  <c:v>5130</c:v>
                </c:pt>
                <c:pt idx="1023">
                  <c:v>5135</c:v>
                </c:pt>
                <c:pt idx="1024">
                  <c:v>5140</c:v>
                </c:pt>
                <c:pt idx="1025">
                  <c:v>5145</c:v>
                </c:pt>
                <c:pt idx="1026">
                  <c:v>5150</c:v>
                </c:pt>
                <c:pt idx="1027">
                  <c:v>5155</c:v>
                </c:pt>
                <c:pt idx="1028">
                  <c:v>5160</c:v>
                </c:pt>
                <c:pt idx="1029">
                  <c:v>5165</c:v>
                </c:pt>
                <c:pt idx="1030">
                  <c:v>5170</c:v>
                </c:pt>
                <c:pt idx="1031">
                  <c:v>5175</c:v>
                </c:pt>
                <c:pt idx="1032">
                  <c:v>5180</c:v>
                </c:pt>
                <c:pt idx="1033">
                  <c:v>5185</c:v>
                </c:pt>
                <c:pt idx="1034">
                  <c:v>5190</c:v>
                </c:pt>
                <c:pt idx="1035">
                  <c:v>5195</c:v>
                </c:pt>
                <c:pt idx="1036">
                  <c:v>5200</c:v>
                </c:pt>
                <c:pt idx="1037">
                  <c:v>5205</c:v>
                </c:pt>
                <c:pt idx="1038">
                  <c:v>5210</c:v>
                </c:pt>
                <c:pt idx="1039">
                  <c:v>5215</c:v>
                </c:pt>
                <c:pt idx="1040">
                  <c:v>5220</c:v>
                </c:pt>
                <c:pt idx="1041">
                  <c:v>5225</c:v>
                </c:pt>
                <c:pt idx="1042">
                  <c:v>5230</c:v>
                </c:pt>
                <c:pt idx="1043">
                  <c:v>5235</c:v>
                </c:pt>
                <c:pt idx="1044">
                  <c:v>5240</c:v>
                </c:pt>
                <c:pt idx="1045">
                  <c:v>5245</c:v>
                </c:pt>
                <c:pt idx="1046">
                  <c:v>5250</c:v>
                </c:pt>
                <c:pt idx="1047">
                  <c:v>5255</c:v>
                </c:pt>
                <c:pt idx="1048">
                  <c:v>5260</c:v>
                </c:pt>
                <c:pt idx="1049">
                  <c:v>5265</c:v>
                </c:pt>
                <c:pt idx="1050">
                  <c:v>5270</c:v>
                </c:pt>
                <c:pt idx="1051">
                  <c:v>5275</c:v>
                </c:pt>
                <c:pt idx="1052">
                  <c:v>5280</c:v>
                </c:pt>
                <c:pt idx="1053">
                  <c:v>5285</c:v>
                </c:pt>
                <c:pt idx="1054">
                  <c:v>5290</c:v>
                </c:pt>
                <c:pt idx="1055">
                  <c:v>5295</c:v>
                </c:pt>
                <c:pt idx="1056">
                  <c:v>5300</c:v>
                </c:pt>
                <c:pt idx="1057">
                  <c:v>5305</c:v>
                </c:pt>
                <c:pt idx="1058">
                  <c:v>5310</c:v>
                </c:pt>
                <c:pt idx="1059">
                  <c:v>5315</c:v>
                </c:pt>
                <c:pt idx="1060">
                  <c:v>5320</c:v>
                </c:pt>
                <c:pt idx="1061">
                  <c:v>5325</c:v>
                </c:pt>
                <c:pt idx="1062">
                  <c:v>5330</c:v>
                </c:pt>
                <c:pt idx="1063">
                  <c:v>5335</c:v>
                </c:pt>
                <c:pt idx="1064">
                  <c:v>5340</c:v>
                </c:pt>
                <c:pt idx="1065">
                  <c:v>5345</c:v>
                </c:pt>
                <c:pt idx="1066">
                  <c:v>5350</c:v>
                </c:pt>
                <c:pt idx="1067">
                  <c:v>5355</c:v>
                </c:pt>
                <c:pt idx="1068">
                  <c:v>5360</c:v>
                </c:pt>
                <c:pt idx="1069">
                  <c:v>5365</c:v>
                </c:pt>
                <c:pt idx="1070">
                  <c:v>5370</c:v>
                </c:pt>
                <c:pt idx="1071">
                  <c:v>5375</c:v>
                </c:pt>
                <c:pt idx="1072">
                  <c:v>5380</c:v>
                </c:pt>
                <c:pt idx="1073">
                  <c:v>5385</c:v>
                </c:pt>
                <c:pt idx="1074">
                  <c:v>5390</c:v>
                </c:pt>
                <c:pt idx="1075">
                  <c:v>5395</c:v>
                </c:pt>
                <c:pt idx="1076">
                  <c:v>5400</c:v>
                </c:pt>
                <c:pt idx="1077">
                  <c:v>5405</c:v>
                </c:pt>
                <c:pt idx="1078">
                  <c:v>5410</c:v>
                </c:pt>
                <c:pt idx="1079">
                  <c:v>5415</c:v>
                </c:pt>
                <c:pt idx="1080">
                  <c:v>5420</c:v>
                </c:pt>
                <c:pt idx="1081">
                  <c:v>5425</c:v>
                </c:pt>
                <c:pt idx="1082">
                  <c:v>5430</c:v>
                </c:pt>
                <c:pt idx="1083">
                  <c:v>5435</c:v>
                </c:pt>
                <c:pt idx="1084">
                  <c:v>5440</c:v>
                </c:pt>
                <c:pt idx="1085">
                  <c:v>5445</c:v>
                </c:pt>
                <c:pt idx="1086">
                  <c:v>5450</c:v>
                </c:pt>
                <c:pt idx="1087">
                  <c:v>5455</c:v>
                </c:pt>
                <c:pt idx="1088">
                  <c:v>5460</c:v>
                </c:pt>
                <c:pt idx="1089">
                  <c:v>5465</c:v>
                </c:pt>
                <c:pt idx="1090">
                  <c:v>5470</c:v>
                </c:pt>
                <c:pt idx="1091">
                  <c:v>5475</c:v>
                </c:pt>
                <c:pt idx="1092">
                  <c:v>5480</c:v>
                </c:pt>
                <c:pt idx="1093">
                  <c:v>5485</c:v>
                </c:pt>
                <c:pt idx="1094">
                  <c:v>5490</c:v>
                </c:pt>
                <c:pt idx="1095">
                  <c:v>5495</c:v>
                </c:pt>
                <c:pt idx="1096">
                  <c:v>5500</c:v>
                </c:pt>
                <c:pt idx="1097">
                  <c:v>5505</c:v>
                </c:pt>
                <c:pt idx="1098">
                  <c:v>5510</c:v>
                </c:pt>
                <c:pt idx="1099">
                  <c:v>5515</c:v>
                </c:pt>
                <c:pt idx="1100">
                  <c:v>5520</c:v>
                </c:pt>
                <c:pt idx="1101">
                  <c:v>5525</c:v>
                </c:pt>
                <c:pt idx="1102">
                  <c:v>5530</c:v>
                </c:pt>
                <c:pt idx="1103">
                  <c:v>5535</c:v>
                </c:pt>
                <c:pt idx="1104">
                  <c:v>5540</c:v>
                </c:pt>
                <c:pt idx="1105">
                  <c:v>5545</c:v>
                </c:pt>
                <c:pt idx="1106">
                  <c:v>5550</c:v>
                </c:pt>
                <c:pt idx="1107">
                  <c:v>5555</c:v>
                </c:pt>
                <c:pt idx="1108">
                  <c:v>5560</c:v>
                </c:pt>
                <c:pt idx="1109">
                  <c:v>5565</c:v>
                </c:pt>
                <c:pt idx="1110">
                  <c:v>5570</c:v>
                </c:pt>
                <c:pt idx="1111">
                  <c:v>5575</c:v>
                </c:pt>
                <c:pt idx="1112">
                  <c:v>5580</c:v>
                </c:pt>
                <c:pt idx="1113">
                  <c:v>5585</c:v>
                </c:pt>
                <c:pt idx="1114">
                  <c:v>5590</c:v>
                </c:pt>
                <c:pt idx="1115">
                  <c:v>5595</c:v>
                </c:pt>
                <c:pt idx="1116">
                  <c:v>5600</c:v>
                </c:pt>
                <c:pt idx="1117">
                  <c:v>5605</c:v>
                </c:pt>
                <c:pt idx="1118">
                  <c:v>5610</c:v>
                </c:pt>
                <c:pt idx="1119">
                  <c:v>5615</c:v>
                </c:pt>
                <c:pt idx="1120">
                  <c:v>5620</c:v>
                </c:pt>
                <c:pt idx="1121">
                  <c:v>5625</c:v>
                </c:pt>
                <c:pt idx="1122">
                  <c:v>5630</c:v>
                </c:pt>
                <c:pt idx="1123">
                  <c:v>5635</c:v>
                </c:pt>
                <c:pt idx="1124">
                  <c:v>5640</c:v>
                </c:pt>
                <c:pt idx="1125">
                  <c:v>5645</c:v>
                </c:pt>
                <c:pt idx="1126">
                  <c:v>5650</c:v>
                </c:pt>
                <c:pt idx="1127">
                  <c:v>5655</c:v>
                </c:pt>
                <c:pt idx="1128">
                  <c:v>5660</c:v>
                </c:pt>
                <c:pt idx="1129">
                  <c:v>5665</c:v>
                </c:pt>
                <c:pt idx="1130">
                  <c:v>5670</c:v>
                </c:pt>
                <c:pt idx="1131">
                  <c:v>5675</c:v>
                </c:pt>
                <c:pt idx="1132">
                  <c:v>5680</c:v>
                </c:pt>
                <c:pt idx="1133">
                  <c:v>5685</c:v>
                </c:pt>
                <c:pt idx="1134">
                  <c:v>5690</c:v>
                </c:pt>
                <c:pt idx="1135">
                  <c:v>5695</c:v>
                </c:pt>
                <c:pt idx="1136">
                  <c:v>5700</c:v>
                </c:pt>
                <c:pt idx="1137">
                  <c:v>5705</c:v>
                </c:pt>
                <c:pt idx="1138">
                  <c:v>5710</c:v>
                </c:pt>
                <c:pt idx="1139">
                  <c:v>5715</c:v>
                </c:pt>
                <c:pt idx="1140">
                  <c:v>5720</c:v>
                </c:pt>
                <c:pt idx="1141">
                  <c:v>5725</c:v>
                </c:pt>
                <c:pt idx="1142">
                  <c:v>5730</c:v>
                </c:pt>
                <c:pt idx="1143">
                  <c:v>5735</c:v>
                </c:pt>
                <c:pt idx="1144">
                  <c:v>5740</c:v>
                </c:pt>
                <c:pt idx="1145">
                  <c:v>5745</c:v>
                </c:pt>
                <c:pt idx="1146">
                  <c:v>5750</c:v>
                </c:pt>
                <c:pt idx="1147">
                  <c:v>5755</c:v>
                </c:pt>
                <c:pt idx="1148">
                  <c:v>5760</c:v>
                </c:pt>
                <c:pt idx="1149">
                  <c:v>5765</c:v>
                </c:pt>
                <c:pt idx="1150">
                  <c:v>5770</c:v>
                </c:pt>
                <c:pt idx="1151">
                  <c:v>5775</c:v>
                </c:pt>
                <c:pt idx="1152">
                  <c:v>5780</c:v>
                </c:pt>
                <c:pt idx="1153">
                  <c:v>5785</c:v>
                </c:pt>
                <c:pt idx="1154">
                  <c:v>5790</c:v>
                </c:pt>
                <c:pt idx="1155">
                  <c:v>5795</c:v>
                </c:pt>
                <c:pt idx="1156">
                  <c:v>5800</c:v>
                </c:pt>
                <c:pt idx="1157">
                  <c:v>5805</c:v>
                </c:pt>
                <c:pt idx="1158">
                  <c:v>5810</c:v>
                </c:pt>
                <c:pt idx="1159">
                  <c:v>5815</c:v>
                </c:pt>
                <c:pt idx="1160">
                  <c:v>5820</c:v>
                </c:pt>
                <c:pt idx="1161">
                  <c:v>5825</c:v>
                </c:pt>
                <c:pt idx="1162">
                  <c:v>5830</c:v>
                </c:pt>
                <c:pt idx="1163">
                  <c:v>5835</c:v>
                </c:pt>
                <c:pt idx="1164">
                  <c:v>5840</c:v>
                </c:pt>
                <c:pt idx="1165">
                  <c:v>5845</c:v>
                </c:pt>
                <c:pt idx="1166">
                  <c:v>5850</c:v>
                </c:pt>
                <c:pt idx="1167">
                  <c:v>5855</c:v>
                </c:pt>
                <c:pt idx="1168">
                  <c:v>5860</c:v>
                </c:pt>
                <c:pt idx="1169">
                  <c:v>5865</c:v>
                </c:pt>
                <c:pt idx="1170">
                  <c:v>5870</c:v>
                </c:pt>
                <c:pt idx="1171">
                  <c:v>5875</c:v>
                </c:pt>
                <c:pt idx="1172">
                  <c:v>5880</c:v>
                </c:pt>
                <c:pt idx="1173">
                  <c:v>5885</c:v>
                </c:pt>
                <c:pt idx="1174">
                  <c:v>5890</c:v>
                </c:pt>
                <c:pt idx="1175">
                  <c:v>5895</c:v>
                </c:pt>
                <c:pt idx="1176">
                  <c:v>5900</c:v>
                </c:pt>
                <c:pt idx="1177">
                  <c:v>5905</c:v>
                </c:pt>
                <c:pt idx="1178">
                  <c:v>5910</c:v>
                </c:pt>
                <c:pt idx="1179">
                  <c:v>5915</c:v>
                </c:pt>
                <c:pt idx="1180">
                  <c:v>5920</c:v>
                </c:pt>
                <c:pt idx="1181">
                  <c:v>5925</c:v>
                </c:pt>
                <c:pt idx="1182">
                  <c:v>5930</c:v>
                </c:pt>
                <c:pt idx="1183">
                  <c:v>5935</c:v>
                </c:pt>
                <c:pt idx="1184">
                  <c:v>5940</c:v>
                </c:pt>
                <c:pt idx="1185">
                  <c:v>5945</c:v>
                </c:pt>
                <c:pt idx="1186">
                  <c:v>5950</c:v>
                </c:pt>
                <c:pt idx="1187">
                  <c:v>5955</c:v>
                </c:pt>
                <c:pt idx="1188">
                  <c:v>5960</c:v>
                </c:pt>
                <c:pt idx="1189">
                  <c:v>5965</c:v>
                </c:pt>
                <c:pt idx="1190">
                  <c:v>5970</c:v>
                </c:pt>
                <c:pt idx="1191">
                  <c:v>5975</c:v>
                </c:pt>
                <c:pt idx="1192">
                  <c:v>5980</c:v>
                </c:pt>
                <c:pt idx="1193">
                  <c:v>5985</c:v>
                </c:pt>
                <c:pt idx="1194">
                  <c:v>5990</c:v>
                </c:pt>
                <c:pt idx="1195">
                  <c:v>5995</c:v>
                </c:pt>
                <c:pt idx="1196">
                  <c:v>6000</c:v>
                </c:pt>
                <c:pt idx="1197">
                  <c:v>6005</c:v>
                </c:pt>
                <c:pt idx="1198">
                  <c:v>6010</c:v>
                </c:pt>
                <c:pt idx="1199">
                  <c:v>6015</c:v>
                </c:pt>
                <c:pt idx="1200">
                  <c:v>6020</c:v>
                </c:pt>
                <c:pt idx="1201">
                  <c:v>6025</c:v>
                </c:pt>
                <c:pt idx="1202">
                  <c:v>6030</c:v>
                </c:pt>
                <c:pt idx="1203">
                  <c:v>6035</c:v>
                </c:pt>
                <c:pt idx="1204">
                  <c:v>6040</c:v>
                </c:pt>
                <c:pt idx="1205">
                  <c:v>6045</c:v>
                </c:pt>
                <c:pt idx="1206">
                  <c:v>6050</c:v>
                </c:pt>
                <c:pt idx="1207">
                  <c:v>6055</c:v>
                </c:pt>
                <c:pt idx="1208">
                  <c:v>6060</c:v>
                </c:pt>
                <c:pt idx="1209">
                  <c:v>6065</c:v>
                </c:pt>
                <c:pt idx="1210">
                  <c:v>6070</c:v>
                </c:pt>
                <c:pt idx="1211">
                  <c:v>6075</c:v>
                </c:pt>
                <c:pt idx="1212">
                  <c:v>6080</c:v>
                </c:pt>
                <c:pt idx="1213">
                  <c:v>6085</c:v>
                </c:pt>
                <c:pt idx="1214">
                  <c:v>6090</c:v>
                </c:pt>
                <c:pt idx="1215">
                  <c:v>6095</c:v>
                </c:pt>
                <c:pt idx="1216">
                  <c:v>6100</c:v>
                </c:pt>
                <c:pt idx="1217">
                  <c:v>6105</c:v>
                </c:pt>
                <c:pt idx="1218">
                  <c:v>6110</c:v>
                </c:pt>
                <c:pt idx="1219">
                  <c:v>6115</c:v>
                </c:pt>
                <c:pt idx="1220">
                  <c:v>6120</c:v>
                </c:pt>
                <c:pt idx="1221">
                  <c:v>6125</c:v>
                </c:pt>
                <c:pt idx="1222">
                  <c:v>6130</c:v>
                </c:pt>
                <c:pt idx="1223">
                  <c:v>6135</c:v>
                </c:pt>
                <c:pt idx="1224">
                  <c:v>6140</c:v>
                </c:pt>
                <c:pt idx="1225">
                  <c:v>6145</c:v>
                </c:pt>
                <c:pt idx="1226">
                  <c:v>6150</c:v>
                </c:pt>
                <c:pt idx="1227">
                  <c:v>6155</c:v>
                </c:pt>
                <c:pt idx="1228">
                  <c:v>6160</c:v>
                </c:pt>
                <c:pt idx="1229">
                  <c:v>6165</c:v>
                </c:pt>
                <c:pt idx="1230">
                  <c:v>6170</c:v>
                </c:pt>
                <c:pt idx="1231">
                  <c:v>6175</c:v>
                </c:pt>
                <c:pt idx="1232">
                  <c:v>6180</c:v>
                </c:pt>
                <c:pt idx="1233">
                  <c:v>6185</c:v>
                </c:pt>
                <c:pt idx="1234">
                  <c:v>6190</c:v>
                </c:pt>
                <c:pt idx="1235">
                  <c:v>6195</c:v>
                </c:pt>
                <c:pt idx="1236">
                  <c:v>6200</c:v>
                </c:pt>
                <c:pt idx="1237">
                  <c:v>6205</c:v>
                </c:pt>
                <c:pt idx="1238">
                  <c:v>6210</c:v>
                </c:pt>
                <c:pt idx="1239">
                  <c:v>6215</c:v>
                </c:pt>
                <c:pt idx="1240">
                  <c:v>6220</c:v>
                </c:pt>
                <c:pt idx="1241">
                  <c:v>6225</c:v>
                </c:pt>
                <c:pt idx="1242">
                  <c:v>6230</c:v>
                </c:pt>
                <c:pt idx="1243">
                  <c:v>6235</c:v>
                </c:pt>
                <c:pt idx="1244">
                  <c:v>6240</c:v>
                </c:pt>
                <c:pt idx="1245">
                  <c:v>6245</c:v>
                </c:pt>
                <c:pt idx="1246">
                  <c:v>6250</c:v>
                </c:pt>
                <c:pt idx="1247">
                  <c:v>6255</c:v>
                </c:pt>
                <c:pt idx="1248">
                  <c:v>6260</c:v>
                </c:pt>
                <c:pt idx="1249">
                  <c:v>6265</c:v>
                </c:pt>
                <c:pt idx="1250">
                  <c:v>6270</c:v>
                </c:pt>
                <c:pt idx="1251">
                  <c:v>6275</c:v>
                </c:pt>
                <c:pt idx="1252">
                  <c:v>6280</c:v>
                </c:pt>
                <c:pt idx="1253">
                  <c:v>6285</c:v>
                </c:pt>
                <c:pt idx="1254">
                  <c:v>6290</c:v>
                </c:pt>
                <c:pt idx="1255">
                  <c:v>6295</c:v>
                </c:pt>
                <c:pt idx="1256">
                  <c:v>6300</c:v>
                </c:pt>
                <c:pt idx="1257">
                  <c:v>6305</c:v>
                </c:pt>
                <c:pt idx="1258">
                  <c:v>6310</c:v>
                </c:pt>
                <c:pt idx="1259">
                  <c:v>6315</c:v>
                </c:pt>
                <c:pt idx="1260">
                  <c:v>6320</c:v>
                </c:pt>
                <c:pt idx="1261">
                  <c:v>6325</c:v>
                </c:pt>
                <c:pt idx="1262">
                  <c:v>6330</c:v>
                </c:pt>
                <c:pt idx="1263">
                  <c:v>6335</c:v>
                </c:pt>
                <c:pt idx="1264">
                  <c:v>6340</c:v>
                </c:pt>
                <c:pt idx="1265">
                  <c:v>6345</c:v>
                </c:pt>
                <c:pt idx="1266">
                  <c:v>6350</c:v>
                </c:pt>
                <c:pt idx="1267">
                  <c:v>6355</c:v>
                </c:pt>
                <c:pt idx="1268">
                  <c:v>6360</c:v>
                </c:pt>
                <c:pt idx="1269">
                  <c:v>6365</c:v>
                </c:pt>
                <c:pt idx="1270">
                  <c:v>6370</c:v>
                </c:pt>
                <c:pt idx="1271">
                  <c:v>6375</c:v>
                </c:pt>
                <c:pt idx="1272">
                  <c:v>6380</c:v>
                </c:pt>
                <c:pt idx="1273">
                  <c:v>6385</c:v>
                </c:pt>
                <c:pt idx="1274">
                  <c:v>6390</c:v>
                </c:pt>
                <c:pt idx="1275">
                  <c:v>6395</c:v>
                </c:pt>
                <c:pt idx="1276">
                  <c:v>6400</c:v>
                </c:pt>
                <c:pt idx="1277">
                  <c:v>6405</c:v>
                </c:pt>
                <c:pt idx="1278">
                  <c:v>6410</c:v>
                </c:pt>
                <c:pt idx="1279">
                  <c:v>6415</c:v>
                </c:pt>
                <c:pt idx="1280">
                  <c:v>6420</c:v>
                </c:pt>
                <c:pt idx="1281">
                  <c:v>6425</c:v>
                </c:pt>
                <c:pt idx="1282">
                  <c:v>6430</c:v>
                </c:pt>
                <c:pt idx="1283">
                  <c:v>6435</c:v>
                </c:pt>
                <c:pt idx="1284">
                  <c:v>6440</c:v>
                </c:pt>
                <c:pt idx="1285">
                  <c:v>6445</c:v>
                </c:pt>
                <c:pt idx="1286">
                  <c:v>6450</c:v>
                </c:pt>
                <c:pt idx="1287">
                  <c:v>6455</c:v>
                </c:pt>
                <c:pt idx="1288">
                  <c:v>6460</c:v>
                </c:pt>
                <c:pt idx="1289">
                  <c:v>6465</c:v>
                </c:pt>
                <c:pt idx="1290">
                  <c:v>6470</c:v>
                </c:pt>
                <c:pt idx="1291">
                  <c:v>6475</c:v>
                </c:pt>
                <c:pt idx="1292">
                  <c:v>6480</c:v>
                </c:pt>
                <c:pt idx="1293">
                  <c:v>6485</c:v>
                </c:pt>
                <c:pt idx="1294">
                  <c:v>6490</c:v>
                </c:pt>
                <c:pt idx="1295">
                  <c:v>6495</c:v>
                </c:pt>
                <c:pt idx="1296">
                  <c:v>6500</c:v>
                </c:pt>
                <c:pt idx="1297">
                  <c:v>6505</c:v>
                </c:pt>
                <c:pt idx="1298">
                  <c:v>6510</c:v>
                </c:pt>
                <c:pt idx="1299">
                  <c:v>6515</c:v>
                </c:pt>
                <c:pt idx="1300">
                  <c:v>6520</c:v>
                </c:pt>
                <c:pt idx="1301">
                  <c:v>6525</c:v>
                </c:pt>
                <c:pt idx="1302">
                  <c:v>6530</c:v>
                </c:pt>
                <c:pt idx="1303">
                  <c:v>6535</c:v>
                </c:pt>
                <c:pt idx="1304">
                  <c:v>6540</c:v>
                </c:pt>
                <c:pt idx="1305">
                  <c:v>6545</c:v>
                </c:pt>
                <c:pt idx="1306">
                  <c:v>6550</c:v>
                </c:pt>
                <c:pt idx="1307">
                  <c:v>6555</c:v>
                </c:pt>
                <c:pt idx="1308">
                  <c:v>6560</c:v>
                </c:pt>
                <c:pt idx="1309">
                  <c:v>6565</c:v>
                </c:pt>
                <c:pt idx="1310">
                  <c:v>6570</c:v>
                </c:pt>
                <c:pt idx="1311">
                  <c:v>6575</c:v>
                </c:pt>
                <c:pt idx="1312">
                  <c:v>6580</c:v>
                </c:pt>
                <c:pt idx="1313">
                  <c:v>6585</c:v>
                </c:pt>
                <c:pt idx="1314">
                  <c:v>6590</c:v>
                </c:pt>
                <c:pt idx="1315">
                  <c:v>6595</c:v>
                </c:pt>
                <c:pt idx="1316">
                  <c:v>6600</c:v>
                </c:pt>
                <c:pt idx="1317">
                  <c:v>6605</c:v>
                </c:pt>
                <c:pt idx="1318">
                  <c:v>6610</c:v>
                </c:pt>
                <c:pt idx="1319">
                  <c:v>6615</c:v>
                </c:pt>
                <c:pt idx="1320">
                  <c:v>6620</c:v>
                </c:pt>
                <c:pt idx="1321">
                  <c:v>6625</c:v>
                </c:pt>
                <c:pt idx="1322">
                  <c:v>6630</c:v>
                </c:pt>
                <c:pt idx="1323">
                  <c:v>6635</c:v>
                </c:pt>
                <c:pt idx="1324">
                  <c:v>6640</c:v>
                </c:pt>
                <c:pt idx="1325">
                  <c:v>6645</c:v>
                </c:pt>
                <c:pt idx="1326">
                  <c:v>6650</c:v>
                </c:pt>
                <c:pt idx="1327">
                  <c:v>6655</c:v>
                </c:pt>
                <c:pt idx="1328">
                  <c:v>6660</c:v>
                </c:pt>
                <c:pt idx="1329">
                  <c:v>6665</c:v>
                </c:pt>
                <c:pt idx="1330">
                  <c:v>6670</c:v>
                </c:pt>
                <c:pt idx="1331">
                  <c:v>6675</c:v>
                </c:pt>
                <c:pt idx="1332">
                  <c:v>6680</c:v>
                </c:pt>
                <c:pt idx="1333">
                  <c:v>6685</c:v>
                </c:pt>
                <c:pt idx="1334">
                  <c:v>6690</c:v>
                </c:pt>
                <c:pt idx="1335">
                  <c:v>6695</c:v>
                </c:pt>
                <c:pt idx="1336">
                  <c:v>6700</c:v>
                </c:pt>
                <c:pt idx="1337">
                  <c:v>6705</c:v>
                </c:pt>
                <c:pt idx="1338">
                  <c:v>6710</c:v>
                </c:pt>
                <c:pt idx="1339">
                  <c:v>6715</c:v>
                </c:pt>
                <c:pt idx="1340">
                  <c:v>6720</c:v>
                </c:pt>
                <c:pt idx="1341">
                  <c:v>6725</c:v>
                </c:pt>
                <c:pt idx="1342">
                  <c:v>6730</c:v>
                </c:pt>
                <c:pt idx="1343">
                  <c:v>6735</c:v>
                </c:pt>
                <c:pt idx="1344">
                  <c:v>6740</c:v>
                </c:pt>
                <c:pt idx="1345">
                  <c:v>6745</c:v>
                </c:pt>
                <c:pt idx="1346">
                  <c:v>6750</c:v>
                </c:pt>
                <c:pt idx="1347">
                  <c:v>6755</c:v>
                </c:pt>
                <c:pt idx="1348">
                  <c:v>6760</c:v>
                </c:pt>
                <c:pt idx="1349">
                  <c:v>6765</c:v>
                </c:pt>
                <c:pt idx="1350">
                  <c:v>6770</c:v>
                </c:pt>
                <c:pt idx="1351">
                  <c:v>6775</c:v>
                </c:pt>
                <c:pt idx="1352">
                  <c:v>6780</c:v>
                </c:pt>
                <c:pt idx="1353">
                  <c:v>6785</c:v>
                </c:pt>
                <c:pt idx="1354">
                  <c:v>6790</c:v>
                </c:pt>
                <c:pt idx="1355">
                  <c:v>6795</c:v>
                </c:pt>
                <c:pt idx="1356">
                  <c:v>6800</c:v>
                </c:pt>
                <c:pt idx="1357">
                  <c:v>6805</c:v>
                </c:pt>
                <c:pt idx="1358">
                  <c:v>6810</c:v>
                </c:pt>
                <c:pt idx="1359">
                  <c:v>6815</c:v>
                </c:pt>
                <c:pt idx="1360">
                  <c:v>6820</c:v>
                </c:pt>
                <c:pt idx="1361">
                  <c:v>6825</c:v>
                </c:pt>
                <c:pt idx="1362">
                  <c:v>6830</c:v>
                </c:pt>
                <c:pt idx="1363">
                  <c:v>6835</c:v>
                </c:pt>
                <c:pt idx="1364">
                  <c:v>6840</c:v>
                </c:pt>
                <c:pt idx="1365">
                  <c:v>6845</c:v>
                </c:pt>
                <c:pt idx="1366">
                  <c:v>6850</c:v>
                </c:pt>
                <c:pt idx="1367">
                  <c:v>6855</c:v>
                </c:pt>
                <c:pt idx="1368">
                  <c:v>6860</c:v>
                </c:pt>
                <c:pt idx="1369">
                  <c:v>6865</c:v>
                </c:pt>
                <c:pt idx="1370">
                  <c:v>6870</c:v>
                </c:pt>
                <c:pt idx="1371">
                  <c:v>6875</c:v>
                </c:pt>
                <c:pt idx="1372">
                  <c:v>6880</c:v>
                </c:pt>
                <c:pt idx="1373">
                  <c:v>6885</c:v>
                </c:pt>
                <c:pt idx="1374">
                  <c:v>6890</c:v>
                </c:pt>
                <c:pt idx="1375">
                  <c:v>6895</c:v>
                </c:pt>
                <c:pt idx="1376">
                  <c:v>6900</c:v>
                </c:pt>
                <c:pt idx="1377">
                  <c:v>6905</c:v>
                </c:pt>
                <c:pt idx="1378">
                  <c:v>6910</c:v>
                </c:pt>
                <c:pt idx="1379">
                  <c:v>6915</c:v>
                </c:pt>
                <c:pt idx="1380">
                  <c:v>6920</c:v>
                </c:pt>
                <c:pt idx="1381">
                  <c:v>6925</c:v>
                </c:pt>
                <c:pt idx="1382">
                  <c:v>6930</c:v>
                </c:pt>
                <c:pt idx="1383">
                  <c:v>6935</c:v>
                </c:pt>
                <c:pt idx="1384">
                  <c:v>6940</c:v>
                </c:pt>
                <c:pt idx="1385">
                  <c:v>6945</c:v>
                </c:pt>
                <c:pt idx="1386">
                  <c:v>6950</c:v>
                </c:pt>
                <c:pt idx="1387">
                  <c:v>6955</c:v>
                </c:pt>
                <c:pt idx="1388">
                  <c:v>6960</c:v>
                </c:pt>
                <c:pt idx="1389">
                  <c:v>6965</c:v>
                </c:pt>
                <c:pt idx="1390">
                  <c:v>6970</c:v>
                </c:pt>
                <c:pt idx="1391">
                  <c:v>6975</c:v>
                </c:pt>
                <c:pt idx="1392">
                  <c:v>6980</c:v>
                </c:pt>
                <c:pt idx="1393">
                  <c:v>6985</c:v>
                </c:pt>
                <c:pt idx="1394">
                  <c:v>6990</c:v>
                </c:pt>
                <c:pt idx="1395">
                  <c:v>6995</c:v>
                </c:pt>
                <c:pt idx="1396">
                  <c:v>7000</c:v>
                </c:pt>
              </c:numCache>
            </c:numRef>
          </c:cat>
          <c:val>
            <c:numRef>
              <c:f>Berechnung!$F$19:$F$1415</c:f>
              <c:numCache>
                <c:formatCode>0</c:formatCode>
                <c:ptCount val="13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 formatCode="0.00E+00">
                  <c:v>4.5017319417997151E-5</c:v>
                </c:pt>
                <c:pt idx="73" formatCode="0.00E+00">
                  <c:v>6.0327278727019181E-5</c:v>
                </c:pt>
                <c:pt idx="74" formatCode="0.00E+00">
                  <c:v>8.0172685311584706E-5</c:v>
                </c:pt>
                <c:pt idx="75" formatCode="0.00E+00">
                  <c:v>1.0569630719381466E-4</c:v>
                </c:pt>
                <c:pt idx="76" formatCode="0.00E+00">
                  <c:v>1.3827662380126816E-4</c:v>
                </c:pt>
                <c:pt idx="77" formatCode="0.00E+00">
                  <c:v>1.7956487968059015E-4</c:v>
                </c:pt>
                <c:pt idx="78" formatCode="0.00E+00">
                  <c:v>2.31525838956789E-4</c:v>
                </c:pt>
                <c:pt idx="79" formatCode="0.00E+00">
                  <c:v>2.9648229330175955E-4</c:v>
                </c:pt>
                <c:pt idx="80" formatCode="0.00E+00">
                  <c:v>3.7716333407619506E-4</c:v>
                </c:pt>
                <c:pt idx="81" formatCode="0.00E+00">
                  <c:v>4.7675635432439204E-4</c:v>
                </c:pt>
                <c:pt idx="82" formatCode="0.00E+00">
                  <c:v>5.9896269913975496E-4</c:v>
                </c:pt>
                <c:pt idx="83" formatCode="0.00E+00">
                  <c:v>7.4805683433996223E-4</c:v>
                </c:pt>
                <c:pt idx="84" formatCode="0.00E+00">
                  <c:v>9.2894885418855417E-4</c:v>
                </c:pt>
                <c:pt idx="85" formatCode="0.00E+00">
                  <c:v>1.1472500998811295E-3</c:v>
                </c:pt>
                <c:pt idx="86" formatCode="0.00E+00">
                  <c:v>1.4093416124818612E-3</c:v>
                </c:pt>
                <c:pt idx="87" formatCode="0.00E+00">
                  <c:v>1.7224450977284661E-3</c:v>
                </c:pt>
                <c:pt idx="88" formatCode="0.00E+00">
                  <c:v>2.0946960363615636E-3</c:v>
                </c:pt>
                <c:pt idx="89" formatCode="0.00E+00">
                  <c:v>2.5352185330630365E-3</c:v>
                </c:pt>
                <c:pt idx="90" formatCode="0.00E+00">
                  <c:v>3.0542014603278976E-3</c:v>
                </c:pt>
                <c:pt idx="91" formatCode="0.00E+00">
                  <c:v>3.6629754211880373E-3</c:v>
                </c:pt>
                <c:pt idx="92" formatCode="0.00E+00">
                  <c:v>4.3740900271141258E-3</c:v>
                </c:pt>
                <c:pt idx="93" formatCode="0.00E+00">
                  <c:v>5.2013909650125752E-3</c:v>
                </c:pt>
                <c:pt idx="94" formatCode="0.00E+00">
                  <c:v>6.1600963102865242E-3</c:v>
                </c:pt>
                <c:pt idx="95" formatCode="0.00E+00">
                  <c:v>7.2668715316238832E-3</c:v>
                </c:pt>
                <c:pt idx="96" formatCode="0.00E+00">
                  <c:v>8.5399026276084151E-3</c:v>
                </c:pt>
                <c:pt idx="97" formatCode="0.00E+00">
                  <c:v>9.9989668354157953E-3</c:v>
                </c:pt>
                <c:pt idx="98" formatCode="0.00E+00">
                  <c:v>1.1665500357683116E-2</c:v>
                </c:pt>
                <c:pt idx="99" formatCode="0.00E+00">
                  <c:v>1.3562662564955226E-2</c:v>
                </c:pt>
                <c:pt idx="100" formatCode="0.00E+00">
                  <c:v>1.5715396147691602E-2</c:v>
                </c:pt>
                <c:pt idx="101" formatCode="0.00E+00">
                  <c:v>1.8150482713360342E-2</c:v>
                </c:pt>
                <c:pt idx="102" formatCode="0.00E+00">
                  <c:v>2.0896593350299416E-2</c:v>
                </c:pt>
                <c:pt idx="103" formatCode="0.00E+00">
                  <c:v>2.3984333710397664E-2</c:v>
                </c:pt>
                <c:pt idx="104" formatCode="0.00E+00">
                  <c:v>2.7446283196789475E-2</c:v>
                </c:pt>
                <c:pt idx="105" formatCode="0.00E+00">
                  <c:v>3.1317027880221747E-2</c:v>
                </c:pt>
                <c:pt idx="106" formatCode="0.00E+00">
                  <c:v>3.5633186808033894E-2</c:v>
                </c:pt>
                <c:pt idx="107" formatCode="0.00E+00">
                  <c:v>4.0433431412312246E-2</c:v>
                </c:pt>
                <c:pt idx="108" formatCode="0.00E+00">
                  <c:v>4.575849776822475E-2</c:v>
                </c:pt>
                <c:pt idx="109" formatCode="0.00E+00">
                  <c:v>5.1651191499329951E-2</c:v>
                </c:pt>
                <c:pt idx="110" formatCode="0.00E+00">
                  <c:v>5.8156385173270875E-2</c:v>
                </c:pt>
                <c:pt idx="111" formatCode="0.00E+00">
                  <c:v>6.5321008078274137E-2</c:v>
                </c:pt>
                <c:pt idx="112" formatCode="0.00E+00">
                  <c:v>7.3194028317792481E-2</c:v>
                </c:pt>
                <c:pt idx="113" formatCode="0.00E+00">
                  <c:v>8.1826427207051008E-2</c:v>
                </c:pt>
                <c:pt idx="114" formatCode="0.00E+00">
                  <c:v>9.127116600077724E-2</c:v>
                </c:pt>
                <c:pt idx="115" formatCode="0.00E+00">
                  <c:v>0.10158314502564866</c:v>
                </c:pt>
                <c:pt idx="116" formatCode="0.00E+00">
                  <c:v>0.11281915533365114</c:v>
                </c:pt>
                <c:pt idx="117" formatCode="0.00E+00">
                  <c:v>0.12503782303330074</c:v>
                </c:pt>
                <c:pt idx="118" formatCode="0.00E+00">
                  <c:v>0.13829954649429735</c:v>
                </c:pt>
                <c:pt idx="119" formatCode="0.00E+00">
                  <c:v>0.15266642665740179</c:v>
                </c:pt>
                <c:pt idx="120" formatCode="0.00E+00">
                  <c:v>0.16820219071501086</c:v>
                </c:pt>
                <c:pt idx="121" formatCode="0.00E+00">
                  <c:v>0.18497210945883188</c:v>
                </c:pt>
                <c:pt idx="122" formatCode="0.00E+00">
                  <c:v>0.20304290861919819</c:v>
                </c:pt>
                <c:pt idx="123" formatCode="0.00E+00">
                  <c:v>0.22248267454575849</c:v>
                </c:pt>
                <c:pt idx="124" formatCode="0.00E+00">
                  <c:v>0.24336075460149079</c:v>
                </c:pt>
                <c:pt idx="125" formatCode="0.00E+00">
                  <c:v>0.265747652661247</c:v>
                </c:pt>
                <c:pt idx="126" formatCode="0.00E+00">
                  <c:v>0.28971492012226779</c:v>
                </c:pt>
                <c:pt idx="127" formatCode="0.00E+00">
                  <c:v>0.31533504284741543</c:v>
                </c:pt>
                <c:pt idx="128" formatCode="0.00E+00">
                  <c:v>0.34268132447222777</c:v>
                </c:pt>
                <c:pt idx="129" formatCode="0.00E+00">
                  <c:v>0.37182776651449612</c:v>
                </c:pt>
                <c:pt idx="130" formatCode="0.00E+00">
                  <c:v>0.40284894572985136</c:v>
                </c:pt>
                <c:pt idx="131" formatCode="0.00E+00">
                  <c:v>0.43581988915904535</c:v>
                </c:pt>
                <c:pt idx="132" formatCode="0.00E+00">
                  <c:v>0.47081594731231036</c:v>
                </c:pt>
                <c:pt idx="133" formatCode="0.00E+00">
                  <c:v>0.50791266593344941</c:v>
                </c:pt>
                <c:pt idx="134" formatCode="0.00E+00">
                  <c:v>0.5471856567814336</c:v>
                </c:pt>
                <c:pt idx="135" formatCode="0.00E+00">
                  <c:v>0.58871046786022818</c:v>
                </c:pt>
                <c:pt idx="136" formatCode="0.00E+00">
                  <c:v>0.632562453518694</c:v>
                </c:pt>
                <c:pt idx="137" formatCode="0.00E+00">
                  <c:v>0.67881664483166004</c:v>
                </c:pt>
                <c:pt idx="138" formatCode="0.00E+00">
                  <c:v>0.72754762066099277</c:v>
                </c:pt>
                <c:pt idx="139" formatCode="0.00E+00">
                  <c:v>0.7788293797817547</c:v>
                </c:pt>
                <c:pt idx="140" formatCode="0.00E+00">
                  <c:v>0.83273521444347343</c:v>
                </c:pt>
                <c:pt idx="141" formatCode="0.00E+00">
                  <c:v>0.88933758572043009</c:v>
                </c:pt>
                <c:pt idx="142" formatCode="0.00E+00">
                  <c:v>0.94870800098778207</c:v>
                </c:pt>
                <c:pt idx="143" formatCode="0.00E+00">
                  <c:v>1.0109168938422646</c:v>
                </c:pt>
                <c:pt idx="144" formatCode="0.00E+00">
                  <c:v>1.076033506767806</c:v>
                </c:pt>
                <c:pt idx="145" formatCode="0.00E+00">
                  <c:v>1.1441257768270883</c:v>
                </c:pt>
                <c:pt idx="146" formatCode="0.00E+00">
                  <c:v>1.2152602246406001</c:v>
                </c:pt>
                <c:pt idx="147" formatCode="0.00E+00">
                  <c:v>1.2895018468949311</c:v>
                </c:pt>
                <c:pt idx="148" formatCode="0.00E+00">
                  <c:v>1.366914012602076</c:v>
                </c:pt>
                <c:pt idx="149" formatCode="0.00E+00">
                  <c:v>1.4475583633115274</c:v>
                </c:pt>
                <c:pt idx="150" formatCode="0.00E+00">
                  <c:v>1.531494717456964</c:v>
                </c:pt>
                <c:pt idx="151" formatCode="0.00E+00">
                  <c:v>1.6187809789996417</c:v>
                </c:pt>
                <c:pt idx="152" formatCode="0.00E+00">
                  <c:v>1.7094730505109466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</c:numCache>
            </c:numRef>
          </c:val>
        </c:ser>
        <c:ser>
          <c:idx val="3"/>
          <c:order val="2"/>
          <c:tx>
            <c:v>IR-A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prstDash val="dash"/>
            </a:ln>
          </c:spPr>
          <c:cat>
            <c:numRef>
              <c:f>Berechnung!$C$19:$C$1415</c:f>
              <c:numCache>
                <c:formatCode>General</c:formatCode>
                <c:ptCount val="1397"/>
                <c:pt idx="0">
                  <c:v>20</c:v>
                </c:pt>
                <c:pt idx="1">
                  <c:v>25</c:v>
                </c:pt>
                <c:pt idx="2">
                  <c:v>30</c:v>
                </c:pt>
                <c:pt idx="3">
                  <c:v>35</c:v>
                </c:pt>
                <c:pt idx="4">
                  <c:v>40</c:v>
                </c:pt>
                <c:pt idx="5">
                  <c:v>45</c:v>
                </c:pt>
                <c:pt idx="6">
                  <c:v>50</c:v>
                </c:pt>
                <c:pt idx="7">
                  <c:v>55</c:v>
                </c:pt>
                <c:pt idx="8">
                  <c:v>60</c:v>
                </c:pt>
                <c:pt idx="9">
                  <c:v>65</c:v>
                </c:pt>
                <c:pt idx="10">
                  <c:v>70</c:v>
                </c:pt>
                <c:pt idx="11">
                  <c:v>75</c:v>
                </c:pt>
                <c:pt idx="12">
                  <c:v>80</c:v>
                </c:pt>
                <c:pt idx="13">
                  <c:v>85</c:v>
                </c:pt>
                <c:pt idx="14">
                  <c:v>90</c:v>
                </c:pt>
                <c:pt idx="15">
                  <c:v>95</c:v>
                </c:pt>
                <c:pt idx="16">
                  <c:v>100</c:v>
                </c:pt>
                <c:pt idx="17">
                  <c:v>105</c:v>
                </c:pt>
                <c:pt idx="18">
                  <c:v>110</c:v>
                </c:pt>
                <c:pt idx="19">
                  <c:v>115</c:v>
                </c:pt>
                <c:pt idx="20">
                  <c:v>120</c:v>
                </c:pt>
                <c:pt idx="21">
                  <c:v>125</c:v>
                </c:pt>
                <c:pt idx="22">
                  <c:v>130</c:v>
                </c:pt>
                <c:pt idx="23">
                  <c:v>135</c:v>
                </c:pt>
                <c:pt idx="24">
                  <c:v>140</c:v>
                </c:pt>
                <c:pt idx="25">
                  <c:v>145</c:v>
                </c:pt>
                <c:pt idx="26">
                  <c:v>150</c:v>
                </c:pt>
                <c:pt idx="27">
                  <c:v>155</c:v>
                </c:pt>
                <c:pt idx="28">
                  <c:v>160</c:v>
                </c:pt>
                <c:pt idx="29">
                  <c:v>165</c:v>
                </c:pt>
                <c:pt idx="30">
                  <c:v>170</c:v>
                </c:pt>
                <c:pt idx="31">
                  <c:v>175</c:v>
                </c:pt>
                <c:pt idx="32">
                  <c:v>180</c:v>
                </c:pt>
                <c:pt idx="33">
                  <c:v>185</c:v>
                </c:pt>
                <c:pt idx="34">
                  <c:v>190</c:v>
                </c:pt>
                <c:pt idx="35">
                  <c:v>195</c:v>
                </c:pt>
                <c:pt idx="36">
                  <c:v>200</c:v>
                </c:pt>
                <c:pt idx="37">
                  <c:v>205</c:v>
                </c:pt>
                <c:pt idx="38">
                  <c:v>210</c:v>
                </c:pt>
                <c:pt idx="39">
                  <c:v>215</c:v>
                </c:pt>
                <c:pt idx="40">
                  <c:v>220</c:v>
                </c:pt>
                <c:pt idx="41">
                  <c:v>225</c:v>
                </c:pt>
                <c:pt idx="42">
                  <c:v>230</c:v>
                </c:pt>
                <c:pt idx="43">
                  <c:v>235</c:v>
                </c:pt>
                <c:pt idx="44">
                  <c:v>240</c:v>
                </c:pt>
                <c:pt idx="45">
                  <c:v>245</c:v>
                </c:pt>
                <c:pt idx="46">
                  <c:v>250</c:v>
                </c:pt>
                <c:pt idx="47">
                  <c:v>255</c:v>
                </c:pt>
                <c:pt idx="48">
                  <c:v>260</c:v>
                </c:pt>
                <c:pt idx="49">
                  <c:v>265</c:v>
                </c:pt>
                <c:pt idx="50">
                  <c:v>270</c:v>
                </c:pt>
                <c:pt idx="51">
                  <c:v>275</c:v>
                </c:pt>
                <c:pt idx="52">
                  <c:v>280</c:v>
                </c:pt>
                <c:pt idx="53">
                  <c:v>285</c:v>
                </c:pt>
                <c:pt idx="54">
                  <c:v>290</c:v>
                </c:pt>
                <c:pt idx="55">
                  <c:v>295</c:v>
                </c:pt>
                <c:pt idx="56">
                  <c:v>300</c:v>
                </c:pt>
                <c:pt idx="57">
                  <c:v>305</c:v>
                </c:pt>
                <c:pt idx="58">
                  <c:v>310</c:v>
                </c:pt>
                <c:pt idx="59">
                  <c:v>315</c:v>
                </c:pt>
                <c:pt idx="60">
                  <c:v>320</c:v>
                </c:pt>
                <c:pt idx="61">
                  <c:v>325</c:v>
                </c:pt>
                <c:pt idx="62">
                  <c:v>330</c:v>
                </c:pt>
                <c:pt idx="63">
                  <c:v>335</c:v>
                </c:pt>
                <c:pt idx="64">
                  <c:v>340</c:v>
                </c:pt>
                <c:pt idx="65">
                  <c:v>345</c:v>
                </c:pt>
                <c:pt idx="66">
                  <c:v>350</c:v>
                </c:pt>
                <c:pt idx="67">
                  <c:v>355</c:v>
                </c:pt>
                <c:pt idx="68">
                  <c:v>360</c:v>
                </c:pt>
                <c:pt idx="69">
                  <c:v>365</c:v>
                </c:pt>
                <c:pt idx="70">
                  <c:v>370</c:v>
                </c:pt>
                <c:pt idx="71">
                  <c:v>375</c:v>
                </c:pt>
                <c:pt idx="72">
                  <c:v>380</c:v>
                </c:pt>
                <c:pt idx="73">
                  <c:v>385</c:v>
                </c:pt>
                <c:pt idx="74">
                  <c:v>390</c:v>
                </c:pt>
                <c:pt idx="75">
                  <c:v>395</c:v>
                </c:pt>
                <c:pt idx="76">
                  <c:v>400</c:v>
                </c:pt>
                <c:pt idx="77">
                  <c:v>405</c:v>
                </c:pt>
                <c:pt idx="78">
                  <c:v>410</c:v>
                </c:pt>
                <c:pt idx="79">
                  <c:v>415</c:v>
                </c:pt>
                <c:pt idx="80">
                  <c:v>420</c:v>
                </c:pt>
                <c:pt idx="81">
                  <c:v>425</c:v>
                </c:pt>
                <c:pt idx="82">
                  <c:v>430</c:v>
                </c:pt>
                <c:pt idx="83">
                  <c:v>435</c:v>
                </c:pt>
                <c:pt idx="84">
                  <c:v>440</c:v>
                </c:pt>
                <c:pt idx="85">
                  <c:v>445</c:v>
                </c:pt>
                <c:pt idx="86">
                  <c:v>450</c:v>
                </c:pt>
                <c:pt idx="87">
                  <c:v>455</c:v>
                </c:pt>
                <c:pt idx="88">
                  <c:v>460</c:v>
                </c:pt>
                <c:pt idx="89">
                  <c:v>465</c:v>
                </c:pt>
                <c:pt idx="90">
                  <c:v>470</c:v>
                </c:pt>
                <c:pt idx="91">
                  <c:v>475</c:v>
                </c:pt>
                <c:pt idx="92">
                  <c:v>480</c:v>
                </c:pt>
                <c:pt idx="93">
                  <c:v>485</c:v>
                </c:pt>
                <c:pt idx="94">
                  <c:v>490</c:v>
                </c:pt>
                <c:pt idx="95">
                  <c:v>495</c:v>
                </c:pt>
                <c:pt idx="96">
                  <c:v>500</c:v>
                </c:pt>
                <c:pt idx="97">
                  <c:v>505</c:v>
                </c:pt>
                <c:pt idx="98">
                  <c:v>510</c:v>
                </c:pt>
                <c:pt idx="99">
                  <c:v>515</c:v>
                </c:pt>
                <c:pt idx="100">
                  <c:v>520</c:v>
                </c:pt>
                <c:pt idx="101">
                  <c:v>525</c:v>
                </c:pt>
                <c:pt idx="102">
                  <c:v>530</c:v>
                </c:pt>
                <c:pt idx="103">
                  <c:v>535</c:v>
                </c:pt>
                <c:pt idx="104">
                  <c:v>540</c:v>
                </c:pt>
                <c:pt idx="105">
                  <c:v>545</c:v>
                </c:pt>
                <c:pt idx="106">
                  <c:v>550</c:v>
                </c:pt>
                <c:pt idx="107">
                  <c:v>555</c:v>
                </c:pt>
                <c:pt idx="108">
                  <c:v>560</c:v>
                </c:pt>
                <c:pt idx="109">
                  <c:v>565</c:v>
                </c:pt>
                <c:pt idx="110">
                  <c:v>570</c:v>
                </c:pt>
                <c:pt idx="111">
                  <c:v>575</c:v>
                </c:pt>
                <c:pt idx="112">
                  <c:v>580</c:v>
                </c:pt>
                <c:pt idx="113">
                  <c:v>585</c:v>
                </c:pt>
                <c:pt idx="114">
                  <c:v>590</c:v>
                </c:pt>
                <c:pt idx="115">
                  <c:v>595</c:v>
                </c:pt>
                <c:pt idx="116">
                  <c:v>600</c:v>
                </c:pt>
                <c:pt idx="117">
                  <c:v>605</c:v>
                </c:pt>
                <c:pt idx="118">
                  <c:v>610</c:v>
                </c:pt>
                <c:pt idx="119">
                  <c:v>615</c:v>
                </c:pt>
                <c:pt idx="120">
                  <c:v>620</c:v>
                </c:pt>
                <c:pt idx="121">
                  <c:v>625</c:v>
                </c:pt>
                <c:pt idx="122">
                  <c:v>630</c:v>
                </c:pt>
                <c:pt idx="123">
                  <c:v>635</c:v>
                </c:pt>
                <c:pt idx="124">
                  <c:v>640</c:v>
                </c:pt>
                <c:pt idx="125">
                  <c:v>645</c:v>
                </c:pt>
                <c:pt idx="126">
                  <c:v>650</c:v>
                </c:pt>
                <c:pt idx="127">
                  <c:v>655</c:v>
                </c:pt>
                <c:pt idx="128">
                  <c:v>660</c:v>
                </c:pt>
                <c:pt idx="129">
                  <c:v>665</c:v>
                </c:pt>
                <c:pt idx="130">
                  <c:v>670</c:v>
                </c:pt>
                <c:pt idx="131">
                  <c:v>675</c:v>
                </c:pt>
                <c:pt idx="132">
                  <c:v>680</c:v>
                </c:pt>
                <c:pt idx="133">
                  <c:v>685</c:v>
                </c:pt>
                <c:pt idx="134">
                  <c:v>690</c:v>
                </c:pt>
                <c:pt idx="135">
                  <c:v>695</c:v>
                </c:pt>
                <c:pt idx="136">
                  <c:v>700</c:v>
                </c:pt>
                <c:pt idx="137">
                  <c:v>705</c:v>
                </c:pt>
                <c:pt idx="138">
                  <c:v>710</c:v>
                </c:pt>
                <c:pt idx="139">
                  <c:v>715</c:v>
                </c:pt>
                <c:pt idx="140">
                  <c:v>720</c:v>
                </c:pt>
                <c:pt idx="141">
                  <c:v>725</c:v>
                </c:pt>
                <c:pt idx="142">
                  <c:v>730</c:v>
                </c:pt>
                <c:pt idx="143">
                  <c:v>735</c:v>
                </c:pt>
                <c:pt idx="144">
                  <c:v>740</c:v>
                </c:pt>
                <c:pt idx="145">
                  <c:v>745</c:v>
                </c:pt>
                <c:pt idx="146">
                  <c:v>750</c:v>
                </c:pt>
                <c:pt idx="147">
                  <c:v>755</c:v>
                </c:pt>
                <c:pt idx="148">
                  <c:v>760</c:v>
                </c:pt>
                <c:pt idx="149">
                  <c:v>765</c:v>
                </c:pt>
                <c:pt idx="150">
                  <c:v>770</c:v>
                </c:pt>
                <c:pt idx="151">
                  <c:v>775</c:v>
                </c:pt>
                <c:pt idx="152">
                  <c:v>780</c:v>
                </c:pt>
                <c:pt idx="153">
                  <c:v>785</c:v>
                </c:pt>
                <c:pt idx="154">
                  <c:v>790</c:v>
                </c:pt>
                <c:pt idx="155">
                  <c:v>795</c:v>
                </c:pt>
                <c:pt idx="156">
                  <c:v>800</c:v>
                </c:pt>
                <c:pt idx="157">
                  <c:v>805</c:v>
                </c:pt>
                <c:pt idx="158">
                  <c:v>810</c:v>
                </c:pt>
                <c:pt idx="159">
                  <c:v>815</c:v>
                </c:pt>
                <c:pt idx="160">
                  <c:v>820</c:v>
                </c:pt>
                <c:pt idx="161">
                  <c:v>825</c:v>
                </c:pt>
                <c:pt idx="162">
                  <c:v>830</c:v>
                </c:pt>
                <c:pt idx="163">
                  <c:v>835</c:v>
                </c:pt>
                <c:pt idx="164">
                  <c:v>840</c:v>
                </c:pt>
                <c:pt idx="165">
                  <c:v>845</c:v>
                </c:pt>
                <c:pt idx="166">
                  <c:v>850</c:v>
                </c:pt>
                <c:pt idx="167">
                  <c:v>855</c:v>
                </c:pt>
                <c:pt idx="168">
                  <c:v>860</c:v>
                </c:pt>
                <c:pt idx="169">
                  <c:v>865</c:v>
                </c:pt>
                <c:pt idx="170">
                  <c:v>870</c:v>
                </c:pt>
                <c:pt idx="171">
                  <c:v>875</c:v>
                </c:pt>
                <c:pt idx="172">
                  <c:v>880</c:v>
                </c:pt>
                <c:pt idx="173">
                  <c:v>885</c:v>
                </c:pt>
                <c:pt idx="174">
                  <c:v>890</c:v>
                </c:pt>
                <c:pt idx="175">
                  <c:v>895</c:v>
                </c:pt>
                <c:pt idx="176">
                  <c:v>900</c:v>
                </c:pt>
                <c:pt idx="177">
                  <c:v>905</c:v>
                </c:pt>
                <c:pt idx="178">
                  <c:v>910</c:v>
                </c:pt>
                <c:pt idx="179">
                  <c:v>915</c:v>
                </c:pt>
                <c:pt idx="180">
                  <c:v>920</c:v>
                </c:pt>
                <c:pt idx="181">
                  <c:v>925</c:v>
                </c:pt>
                <c:pt idx="182">
                  <c:v>930</c:v>
                </c:pt>
                <c:pt idx="183">
                  <c:v>935</c:v>
                </c:pt>
                <c:pt idx="184">
                  <c:v>940</c:v>
                </c:pt>
                <c:pt idx="185">
                  <c:v>945</c:v>
                </c:pt>
                <c:pt idx="186">
                  <c:v>950</c:v>
                </c:pt>
                <c:pt idx="187">
                  <c:v>955</c:v>
                </c:pt>
                <c:pt idx="188">
                  <c:v>960</c:v>
                </c:pt>
                <c:pt idx="189">
                  <c:v>965</c:v>
                </c:pt>
                <c:pt idx="190">
                  <c:v>970</c:v>
                </c:pt>
                <c:pt idx="191">
                  <c:v>975</c:v>
                </c:pt>
                <c:pt idx="192">
                  <c:v>980</c:v>
                </c:pt>
                <c:pt idx="193">
                  <c:v>985</c:v>
                </c:pt>
                <c:pt idx="194">
                  <c:v>990</c:v>
                </c:pt>
                <c:pt idx="195">
                  <c:v>995</c:v>
                </c:pt>
                <c:pt idx="196">
                  <c:v>1000</c:v>
                </c:pt>
                <c:pt idx="197">
                  <c:v>1005</c:v>
                </c:pt>
                <c:pt idx="198">
                  <c:v>1010</c:v>
                </c:pt>
                <c:pt idx="199">
                  <c:v>1015</c:v>
                </c:pt>
                <c:pt idx="200">
                  <c:v>1020</c:v>
                </c:pt>
                <c:pt idx="201">
                  <c:v>1025</c:v>
                </c:pt>
                <c:pt idx="202">
                  <c:v>1030</c:v>
                </c:pt>
                <c:pt idx="203">
                  <c:v>1035</c:v>
                </c:pt>
                <c:pt idx="204">
                  <c:v>1040</c:v>
                </c:pt>
                <c:pt idx="205">
                  <c:v>1045</c:v>
                </c:pt>
                <c:pt idx="206">
                  <c:v>1050</c:v>
                </c:pt>
                <c:pt idx="207">
                  <c:v>1055</c:v>
                </c:pt>
                <c:pt idx="208">
                  <c:v>1060</c:v>
                </c:pt>
                <c:pt idx="209">
                  <c:v>1065</c:v>
                </c:pt>
                <c:pt idx="210">
                  <c:v>1070</c:v>
                </c:pt>
                <c:pt idx="211">
                  <c:v>1075</c:v>
                </c:pt>
                <c:pt idx="212">
                  <c:v>1080</c:v>
                </c:pt>
                <c:pt idx="213">
                  <c:v>1085</c:v>
                </c:pt>
                <c:pt idx="214">
                  <c:v>1090</c:v>
                </c:pt>
                <c:pt idx="215">
                  <c:v>1095</c:v>
                </c:pt>
                <c:pt idx="216">
                  <c:v>1100</c:v>
                </c:pt>
                <c:pt idx="217">
                  <c:v>1105</c:v>
                </c:pt>
                <c:pt idx="218">
                  <c:v>1110</c:v>
                </c:pt>
                <c:pt idx="219">
                  <c:v>1115</c:v>
                </c:pt>
                <c:pt idx="220">
                  <c:v>1120</c:v>
                </c:pt>
                <c:pt idx="221">
                  <c:v>1125</c:v>
                </c:pt>
                <c:pt idx="222">
                  <c:v>1130</c:v>
                </c:pt>
                <c:pt idx="223">
                  <c:v>1135</c:v>
                </c:pt>
                <c:pt idx="224">
                  <c:v>1140</c:v>
                </c:pt>
                <c:pt idx="225">
                  <c:v>1145</c:v>
                </c:pt>
                <c:pt idx="226">
                  <c:v>1150</c:v>
                </c:pt>
                <c:pt idx="227">
                  <c:v>1155</c:v>
                </c:pt>
                <c:pt idx="228">
                  <c:v>1160</c:v>
                </c:pt>
                <c:pt idx="229">
                  <c:v>1165</c:v>
                </c:pt>
                <c:pt idx="230">
                  <c:v>1170</c:v>
                </c:pt>
                <c:pt idx="231">
                  <c:v>1175</c:v>
                </c:pt>
                <c:pt idx="232">
                  <c:v>1180</c:v>
                </c:pt>
                <c:pt idx="233">
                  <c:v>1185</c:v>
                </c:pt>
                <c:pt idx="234">
                  <c:v>1190</c:v>
                </c:pt>
                <c:pt idx="235">
                  <c:v>1195</c:v>
                </c:pt>
                <c:pt idx="236">
                  <c:v>1200</c:v>
                </c:pt>
                <c:pt idx="237">
                  <c:v>1205</c:v>
                </c:pt>
                <c:pt idx="238">
                  <c:v>1210</c:v>
                </c:pt>
                <c:pt idx="239">
                  <c:v>1215</c:v>
                </c:pt>
                <c:pt idx="240">
                  <c:v>1220</c:v>
                </c:pt>
                <c:pt idx="241">
                  <c:v>1225</c:v>
                </c:pt>
                <c:pt idx="242">
                  <c:v>1230</c:v>
                </c:pt>
                <c:pt idx="243">
                  <c:v>1235</c:v>
                </c:pt>
                <c:pt idx="244">
                  <c:v>1240</c:v>
                </c:pt>
                <c:pt idx="245">
                  <c:v>1245</c:v>
                </c:pt>
                <c:pt idx="246">
                  <c:v>1250</c:v>
                </c:pt>
                <c:pt idx="247">
                  <c:v>1255</c:v>
                </c:pt>
                <c:pt idx="248">
                  <c:v>1260</c:v>
                </c:pt>
                <c:pt idx="249">
                  <c:v>1265</c:v>
                </c:pt>
                <c:pt idx="250">
                  <c:v>1270</c:v>
                </c:pt>
                <c:pt idx="251">
                  <c:v>1275</c:v>
                </c:pt>
                <c:pt idx="252">
                  <c:v>1280</c:v>
                </c:pt>
                <c:pt idx="253">
                  <c:v>1285</c:v>
                </c:pt>
                <c:pt idx="254">
                  <c:v>1290</c:v>
                </c:pt>
                <c:pt idx="255">
                  <c:v>1295</c:v>
                </c:pt>
                <c:pt idx="256">
                  <c:v>1300</c:v>
                </c:pt>
                <c:pt idx="257">
                  <c:v>1305</c:v>
                </c:pt>
                <c:pt idx="258">
                  <c:v>1310</c:v>
                </c:pt>
                <c:pt idx="259">
                  <c:v>1315</c:v>
                </c:pt>
                <c:pt idx="260">
                  <c:v>1320</c:v>
                </c:pt>
                <c:pt idx="261">
                  <c:v>1325</c:v>
                </c:pt>
                <c:pt idx="262">
                  <c:v>1330</c:v>
                </c:pt>
                <c:pt idx="263">
                  <c:v>1335</c:v>
                </c:pt>
                <c:pt idx="264">
                  <c:v>1340</c:v>
                </c:pt>
                <c:pt idx="265">
                  <c:v>1345</c:v>
                </c:pt>
                <c:pt idx="266">
                  <c:v>1350</c:v>
                </c:pt>
                <c:pt idx="267">
                  <c:v>1355</c:v>
                </c:pt>
                <c:pt idx="268">
                  <c:v>1360</c:v>
                </c:pt>
                <c:pt idx="269">
                  <c:v>1365</c:v>
                </c:pt>
                <c:pt idx="270">
                  <c:v>1370</c:v>
                </c:pt>
                <c:pt idx="271">
                  <c:v>1375</c:v>
                </c:pt>
                <c:pt idx="272">
                  <c:v>1380</c:v>
                </c:pt>
                <c:pt idx="273">
                  <c:v>1385</c:v>
                </c:pt>
                <c:pt idx="274">
                  <c:v>1390</c:v>
                </c:pt>
                <c:pt idx="275">
                  <c:v>1395</c:v>
                </c:pt>
                <c:pt idx="276">
                  <c:v>1400</c:v>
                </c:pt>
                <c:pt idx="277">
                  <c:v>1405</c:v>
                </c:pt>
                <c:pt idx="278">
                  <c:v>1410</c:v>
                </c:pt>
                <c:pt idx="279">
                  <c:v>1415</c:v>
                </c:pt>
                <c:pt idx="280">
                  <c:v>1420</c:v>
                </c:pt>
                <c:pt idx="281">
                  <c:v>1425</c:v>
                </c:pt>
                <c:pt idx="282">
                  <c:v>1430</c:v>
                </c:pt>
                <c:pt idx="283">
                  <c:v>1435</c:v>
                </c:pt>
                <c:pt idx="284">
                  <c:v>1440</c:v>
                </c:pt>
                <c:pt idx="285">
                  <c:v>1445</c:v>
                </c:pt>
                <c:pt idx="286">
                  <c:v>1450</c:v>
                </c:pt>
                <c:pt idx="287">
                  <c:v>1455</c:v>
                </c:pt>
                <c:pt idx="288">
                  <c:v>1460</c:v>
                </c:pt>
                <c:pt idx="289">
                  <c:v>1465</c:v>
                </c:pt>
                <c:pt idx="290">
                  <c:v>1470</c:v>
                </c:pt>
                <c:pt idx="291">
                  <c:v>1475</c:v>
                </c:pt>
                <c:pt idx="292">
                  <c:v>1480</c:v>
                </c:pt>
                <c:pt idx="293">
                  <c:v>1485</c:v>
                </c:pt>
                <c:pt idx="294">
                  <c:v>1490</c:v>
                </c:pt>
                <c:pt idx="295">
                  <c:v>1495</c:v>
                </c:pt>
                <c:pt idx="296">
                  <c:v>1500</c:v>
                </c:pt>
                <c:pt idx="297">
                  <c:v>1505</c:v>
                </c:pt>
                <c:pt idx="298">
                  <c:v>1510</c:v>
                </c:pt>
                <c:pt idx="299">
                  <c:v>1515</c:v>
                </c:pt>
                <c:pt idx="300">
                  <c:v>1520</c:v>
                </c:pt>
                <c:pt idx="301">
                  <c:v>1525</c:v>
                </c:pt>
                <c:pt idx="302">
                  <c:v>1530</c:v>
                </c:pt>
                <c:pt idx="303">
                  <c:v>1535</c:v>
                </c:pt>
                <c:pt idx="304">
                  <c:v>1540</c:v>
                </c:pt>
                <c:pt idx="305">
                  <c:v>1545</c:v>
                </c:pt>
                <c:pt idx="306">
                  <c:v>1550</c:v>
                </c:pt>
                <c:pt idx="307">
                  <c:v>1555</c:v>
                </c:pt>
                <c:pt idx="308">
                  <c:v>1560</c:v>
                </c:pt>
                <c:pt idx="309">
                  <c:v>1565</c:v>
                </c:pt>
                <c:pt idx="310">
                  <c:v>1570</c:v>
                </c:pt>
                <c:pt idx="311">
                  <c:v>1575</c:v>
                </c:pt>
                <c:pt idx="312">
                  <c:v>1580</c:v>
                </c:pt>
                <c:pt idx="313">
                  <c:v>1585</c:v>
                </c:pt>
                <c:pt idx="314">
                  <c:v>1590</c:v>
                </c:pt>
                <c:pt idx="315">
                  <c:v>1595</c:v>
                </c:pt>
                <c:pt idx="316">
                  <c:v>1600</c:v>
                </c:pt>
                <c:pt idx="317">
                  <c:v>1605</c:v>
                </c:pt>
                <c:pt idx="318">
                  <c:v>1610</c:v>
                </c:pt>
                <c:pt idx="319">
                  <c:v>1615</c:v>
                </c:pt>
                <c:pt idx="320">
                  <c:v>1620</c:v>
                </c:pt>
                <c:pt idx="321">
                  <c:v>1625</c:v>
                </c:pt>
                <c:pt idx="322">
                  <c:v>1630</c:v>
                </c:pt>
                <c:pt idx="323">
                  <c:v>1635</c:v>
                </c:pt>
                <c:pt idx="324">
                  <c:v>1640</c:v>
                </c:pt>
                <c:pt idx="325">
                  <c:v>1645</c:v>
                </c:pt>
                <c:pt idx="326">
                  <c:v>1650</c:v>
                </c:pt>
                <c:pt idx="327">
                  <c:v>1655</c:v>
                </c:pt>
                <c:pt idx="328">
                  <c:v>1660</c:v>
                </c:pt>
                <c:pt idx="329">
                  <c:v>1665</c:v>
                </c:pt>
                <c:pt idx="330">
                  <c:v>1670</c:v>
                </c:pt>
                <c:pt idx="331">
                  <c:v>1675</c:v>
                </c:pt>
                <c:pt idx="332">
                  <c:v>1680</c:v>
                </c:pt>
                <c:pt idx="333">
                  <c:v>1685</c:v>
                </c:pt>
                <c:pt idx="334">
                  <c:v>1690</c:v>
                </c:pt>
                <c:pt idx="335">
                  <c:v>1695</c:v>
                </c:pt>
                <c:pt idx="336">
                  <c:v>1700</c:v>
                </c:pt>
                <c:pt idx="337">
                  <c:v>1705</c:v>
                </c:pt>
                <c:pt idx="338">
                  <c:v>1710</c:v>
                </c:pt>
                <c:pt idx="339">
                  <c:v>1715</c:v>
                </c:pt>
                <c:pt idx="340">
                  <c:v>1720</c:v>
                </c:pt>
                <c:pt idx="341">
                  <c:v>1725</c:v>
                </c:pt>
                <c:pt idx="342">
                  <c:v>1730</c:v>
                </c:pt>
                <c:pt idx="343">
                  <c:v>1735</c:v>
                </c:pt>
                <c:pt idx="344">
                  <c:v>1740</c:v>
                </c:pt>
                <c:pt idx="345">
                  <c:v>1745</c:v>
                </c:pt>
                <c:pt idx="346">
                  <c:v>1750</c:v>
                </c:pt>
                <c:pt idx="347">
                  <c:v>1755</c:v>
                </c:pt>
                <c:pt idx="348">
                  <c:v>1760</c:v>
                </c:pt>
                <c:pt idx="349">
                  <c:v>1765</c:v>
                </c:pt>
                <c:pt idx="350">
                  <c:v>1770</c:v>
                </c:pt>
                <c:pt idx="351">
                  <c:v>1775</c:v>
                </c:pt>
                <c:pt idx="352">
                  <c:v>1780</c:v>
                </c:pt>
                <c:pt idx="353">
                  <c:v>1785</c:v>
                </c:pt>
                <c:pt idx="354">
                  <c:v>1790</c:v>
                </c:pt>
                <c:pt idx="355">
                  <c:v>1795</c:v>
                </c:pt>
                <c:pt idx="356">
                  <c:v>1800</c:v>
                </c:pt>
                <c:pt idx="357">
                  <c:v>1805</c:v>
                </c:pt>
                <c:pt idx="358">
                  <c:v>1810</c:v>
                </c:pt>
                <c:pt idx="359">
                  <c:v>1815</c:v>
                </c:pt>
                <c:pt idx="360">
                  <c:v>1820</c:v>
                </c:pt>
                <c:pt idx="361">
                  <c:v>1825</c:v>
                </c:pt>
                <c:pt idx="362">
                  <c:v>1830</c:v>
                </c:pt>
                <c:pt idx="363">
                  <c:v>1835</c:v>
                </c:pt>
                <c:pt idx="364">
                  <c:v>1840</c:v>
                </c:pt>
                <c:pt idx="365">
                  <c:v>1845</c:v>
                </c:pt>
                <c:pt idx="366">
                  <c:v>1850</c:v>
                </c:pt>
                <c:pt idx="367">
                  <c:v>1855</c:v>
                </c:pt>
                <c:pt idx="368">
                  <c:v>1860</c:v>
                </c:pt>
                <c:pt idx="369">
                  <c:v>1865</c:v>
                </c:pt>
                <c:pt idx="370">
                  <c:v>1870</c:v>
                </c:pt>
                <c:pt idx="371">
                  <c:v>1875</c:v>
                </c:pt>
                <c:pt idx="372">
                  <c:v>1880</c:v>
                </c:pt>
                <c:pt idx="373">
                  <c:v>1885</c:v>
                </c:pt>
                <c:pt idx="374">
                  <c:v>1890</c:v>
                </c:pt>
                <c:pt idx="375">
                  <c:v>1895</c:v>
                </c:pt>
                <c:pt idx="376">
                  <c:v>1900</c:v>
                </c:pt>
                <c:pt idx="377">
                  <c:v>1905</c:v>
                </c:pt>
                <c:pt idx="378">
                  <c:v>1910</c:v>
                </c:pt>
                <c:pt idx="379">
                  <c:v>1915</c:v>
                </c:pt>
                <c:pt idx="380">
                  <c:v>1920</c:v>
                </c:pt>
                <c:pt idx="381">
                  <c:v>1925</c:v>
                </c:pt>
                <c:pt idx="382">
                  <c:v>1930</c:v>
                </c:pt>
                <c:pt idx="383">
                  <c:v>1935</c:v>
                </c:pt>
                <c:pt idx="384">
                  <c:v>1940</c:v>
                </c:pt>
                <c:pt idx="385">
                  <c:v>1945</c:v>
                </c:pt>
                <c:pt idx="386">
                  <c:v>1950</c:v>
                </c:pt>
                <c:pt idx="387">
                  <c:v>1955</c:v>
                </c:pt>
                <c:pt idx="388">
                  <c:v>1960</c:v>
                </c:pt>
                <c:pt idx="389">
                  <c:v>1965</c:v>
                </c:pt>
                <c:pt idx="390">
                  <c:v>1970</c:v>
                </c:pt>
                <c:pt idx="391">
                  <c:v>1975</c:v>
                </c:pt>
                <c:pt idx="392">
                  <c:v>1980</c:v>
                </c:pt>
                <c:pt idx="393">
                  <c:v>1985</c:v>
                </c:pt>
                <c:pt idx="394">
                  <c:v>1990</c:v>
                </c:pt>
                <c:pt idx="395">
                  <c:v>1995</c:v>
                </c:pt>
                <c:pt idx="396">
                  <c:v>2000</c:v>
                </c:pt>
                <c:pt idx="397">
                  <c:v>2005</c:v>
                </c:pt>
                <c:pt idx="398">
                  <c:v>2010</c:v>
                </c:pt>
                <c:pt idx="399">
                  <c:v>2015</c:v>
                </c:pt>
                <c:pt idx="400">
                  <c:v>2020</c:v>
                </c:pt>
                <c:pt idx="401">
                  <c:v>2025</c:v>
                </c:pt>
                <c:pt idx="402">
                  <c:v>2030</c:v>
                </c:pt>
                <c:pt idx="403">
                  <c:v>2035</c:v>
                </c:pt>
                <c:pt idx="404">
                  <c:v>2040</c:v>
                </c:pt>
                <c:pt idx="405">
                  <c:v>2045</c:v>
                </c:pt>
                <c:pt idx="406">
                  <c:v>2050</c:v>
                </c:pt>
                <c:pt idx="407">
                  <c:v>2055</c:v>
                </c:pt>
                <c:pt idx="408">
                  <c:v>2060</c:v>
                </c:pt>
                <c:pt idx="409">
                  <c:v>2065</c:v>
                </c:pt>
                <c:pt idx="410">
                  <c:v>2070</c:v>
                </c:pt>
                <c:pt idx="411">
                  <c:v>2075</c:v>
                </c:pt>
                <c:pt idx="412">
                  <c:v>2080</c:v>
                </c:pt>
                <c:pt idx="413">
                  <c:v>2085</c:v>
                </c:pt>
                <c:pt idx="414">
                  <c:v>2090</c:v>
                </c:pt>
                <c:pt idx="415">
                  <c:v>2095</c:v>
                </c:pt>
                <c:pt idx="416">
                  <c:v>2100</c:v>
                </c:pt>
                <c:pt idx="417">
                  <c:v>2105</c:v>
                </c:pt>
                <c:pt idx="418">
                  <c:v>2110</c:v>
                </c:pt>
                <c:pt idx="419">
                  <c:v>2115</c:v>
                </c:pt>
                <c:pt idx="420">
                  <c:v>2120</c:v>
                </c:pt>
                <c:pt idx="421">
                  <c:v>2125</c:v>
                </c:pt>
                <c:pt idx="422">
                  <c:v>2130</c:v>
                </c:pt>
                <c:pt idx="423">
                  <c:v>2135</c:v>
                </c:pt>
                <c:pt idx="424">
                  <c:v>2140</c:v>
                </c:pt>
                <c:pt idx="425">
                  <c:v>2145</c:v>
                </c:pt>
                <c:pt idx="426">
                  <c:v>2150</c:v>
                </c:pt>
                <c:pt idx="427">
                  <c:v>2155</c:v>
                </c:pt>
                <c:pt idx="428">
                  <c:v>2160</c:v>
                </c:pt>
                <c:pt idx="429">
                  <c:v>2165</c:v>
                </c:pt>
                <c:pt idx="430">
                  <c:v>2170</c:v>
                </c:pt>
                <c:pt idx="431">
                  <c:v>2175</c:v>
                </c:pt>
                <c:pt idx="432">
                  <c:v>2180</c:v>
                </c:pt>
                <c:pt idx="433">
                  <c:v>2185</c:v>
                </c:pt>
                <c:pt idx="434">
                  <c:v>2190</c:v>
                </c:pt>
                <c:pt idx="435">
                  <c:v>2195</c:v>
                </c:pt>
                <c:pt idx="436">
                  <c:v>2200</c:v>
                </c:pt>
                <c:pt idx="437">
                  <c:v>2205</c:v>
                </c:pt>
                <c:pt idx="438">
                  <c:v>2210</c:v>
                </c:pt>
                <c:pt idx="439">
                  <c:v>2215</c:v>
                </c:pt>
                <c:pt idx="440">
                  <c:v>2220</c:v>
                </c:pt>
                <c:pt idx="441">
                  <c:v>2225</c:v>
                </c:pt>
                <c:pt idx="442">
                  <c:v>2230</c:v>
                </c:pt>
                <c:pt idx="443">
                  <c:v>2235</c:v>
                </c:pt>
                <c:pt idx="444">
                  <c:v>2240</c:v>
                </c:pt>
                <c:pt idx="445">
                  <c:v>2245</c:v>
                </c:pt>
                <c:pt idx="446">
                  <c:v>2250</c:v>
                </c:pt>
                <c:pt idx="447">
                  <c:v>2255</c:v>
                </c:pt>
                <c:pt idx="448">
                  <c:v>2260</c:v>
                </c:pt>
                <c:pt idx="449">
                  <c:v>2265</c:v>
                </c:pt>
                <c:pt idx="450">
                  <c:v>2270</c:v>
                </c:pt>
                <c:pt idx="451">
                  <c:v>2275</c:v>
                </c:pt>
                <c:pt idx="452">
                  <c:v>2280</c:v>
                </c:pt>
                <c:pt idx="453">
                  <c:v>2285</c:v>
                </c:pt>
                <c:pt idx="454">
                  <c:v>2290</c:v>
                </c:pt>
                <c:pt idx="455">
                  <c:v>2295</c:v>
                </c:pt>
                <c:pt idx="456">
                  <c:v>2300</c:v>
                </c:pt>
                <c:pt idx="457">
                  <c:v>2305</c:v>
                </c:pt>
                <c:pt idx="458">
                  <c:v>2310</c:v>
                </c:pt>
                <c:pt idx="459">
                  <c:v>2315</c:v>
                </c:pt>
                <c:pt idx="460">
                  <c:v>2320</c:v>
                </c:pt>
                <c:pt idx="461">
                  <c:v>2325</c:v>
                </c:pt>
                <c:pt idx="462">
                  <c:v>2330</c:v>
                </c:pt>
                <c:pt idx="463">
                  <c:v>2335</c:v>
                </c:pt>
                <c:pt idx="464">
                  <c:v>2340</c:v>
                </c:pt>
                <c:pt idx="465">
                  <c:v>2345</c:v>
                </c:pt>
                <c:pt idx="466">
                  <c:v>2350</c:v>
                </c:pt>
                <c:pt idx="467">
                  <c:v>2355</c:v>
                </c:pt>
                <c:pt idx="468">
                  <c:v>2360</c:v>
                </c:pt>
                <c:pt idx="469">
                  <c:v>2365</c:v>
                </c:pt>
                <c:pt idx="470">
                  <c:v>2370</c:v>
                </c:pt>
                <c:pt idx="471">
                  <c:v>2375</c:v>
                </c:pt>
                <c:pt idx="472">
                  <c:v>2380</c:v>
                </c:pt>
                <c:pt idx="473">
                  <c:v>2385</c:v>
                </c:pt>
                <c:pt idx="474">
                  <c:v>2390</c:v>
                </c:pt>
                <c:pt idx="475">
                  <c:v>2395</c:v>
                </c:pt>
                <c:pt idx="476">
                  <c:v>2400</c:v>
                </c:pt>
                <c:pt idx="477">
                  <c:v>2405</c:v>
                </c:pt>
                <c:pt idx="478">
                  <c:v>2410</c:v>
                </c:pt>
                <c:pt idx="479">
                  <c:v>2415</c:v>
                </c:pt>
                <c:pt idx="480">
                  <c:v>2420</c:v>
                </c:pt>
                <c:pt idx="481">
                  <c:v>2425</c:v>
                </c:pt>
                <c:pt idx="482">
                  <c:v>2430</c:v>
                </c:pt>
                <c:pt idx="483">
                  <c:v>2435</c:v>
                </c:pt>
                <c:pt idx="484">
                  <c:v>2440</c:v>
                </c:pt>
                <c:pt idx="485">
                  <c:v>2445</c:v>
                </c:pt>
                <c:pt idx="486">
                  <c:v>2450</c:v>
                </c:pt>
                <c:pt idx="487">
                  <c:v>2455</c:v>
                </c:pt>
                <c:pt idx="488">
                  <c:v>2460</c:v>
                </c:pt>
                <c:pt idx="489">
                  <c:v>2465</c:v>
                </c:pt>
                <c:pt idx="490">
                  <c:v>2470</c:v>
                </c:pt>
                <c:pt idx="491">
                  <c:v>2475</c:v>
                </c:pt>
                <c:pt idx="492">
                  <c:v>2480</c:v>
                </c:pt>
                <c:pt idx="493">
                  <c:v>2485</c:v>
                </c:pt>
                <c:pt idx="494">
                  <c:v>2490</c:v>
                </c:pt>
                <c:pt idx="495">
                  <c:v>2495</c:v>
                </c:pt>
                <c:pt idx="496">
                  <c:v>2500</c:v>
                </c:pt>
                <c:pt idx="497">
                  <c:v>2505</c:v>
                </c:pt>
                <c:pt idx="498">
                  <c:v>2510</c:v>
                </c:pt>
                <c:pt idx="499">
                  <c:v>2515</c:v>
                </c:pt>
                <c:pt idx="500">
                  <c:v>2520</c:v>
                </c:pt>
                <c:pt idx="501">
                  <c:v>2525</c:v>
                </c:pt>
                <c:pt idx="502">
                  <c:v>2530</c:v>
                </c:pt>
                <c:pt idx="503">
                  <c:v>2535</c:v>
                </c:pt>
                <c:pt idx="504">
                  <c:v>2540</c:v>
                </c:pt>
                <c:pt idx="505">
                  <c:v>2545</c:v>
                </c:pt>
                <c:pt idx="506">
                  <c:v>2550</c:v>
                </c:pt>
                <c:pt idx="507">
                  <c:v>2555</c:v>
                </c:pt>
                <c:pt idx="508">
                  <c:v>2560</c:v>
                </c:pt>
                <c:pt idx="509">
                  <c:v>2565</c:v>
                </c:pt>
                <c:pt idx="510">
                  <c:v>2570</c:v>
                </c:pt>
                <c:pt idx="511">
                  <c:v>2575</c:v>
                </c:pt>
                <c:pt idx="512">
                  <c:v>2580</c:v>
                </c:pt>
                <c:pt idx="513">
                  <c:v>2585</c:v>
                </c:pt>
                <c:pt idx="514">
                  <c:v>2590</c:v>
                </c:pt>
                <c:pt idx="515">
                  <c:v>2595</c:v>
                </c:pt>
                <c:pt idx="516">
                  <c:v>2600</c:v>
                </c:pt>
                <c:pt idx="517">
                  <c:v>2605</c:v>
                </c:pt>
                <c:pt idx="518">
                  <c:v>2610</c:v>
                </c:pt>
                <c:pt idx="519">
                  <c:v>2615</c:v>
                </c:pt>
                <c:pt idx="520">
                  <c:v>2620</c:v>
                </c:pt>
                <c:pt idx="521">
                  <c:v>2625</c:v>
                </c:pt>
                <c:pt idx="522">
                  <c:v>2630</c:v>
                </c:pt>
                <c:pt idx="523">
                  <c:v>2635</c:v>
                </c:pt>
                <c:pt idx="524">
                  <c:v>2640</c:v>
                </c:pt>
                <c:pt idx="525">
                  <c:v>2645</c:v>
                </c:pt>
                <c:pt idx="526">
                  <c:v>2650</c:v>
                </c:pt>
                <c:pt idx="527">
                  <c:v>2655</c:v>
                </c:pt>
                <c:pt idx="528">
                  <c:v>2660</c:v>
                </c:pt>
                <c:pt idx="529">
                  <c:v>2665</c:v>
                </c:pt>
                <c:pt idx="530">
                  <c:v>2670</c:v>
                </c:pt>
                <c:pt idx="531">
                  <c:v>2675</c:v>
                </c:pt>
                <c:pt idx="532">
                  <c:v>2680</c:v>
                </c:pt>
                <c:pt idx="533">
                  <c:v>2685</c:v>
                </c:pt>
                <c:pt idx="534">
                  <c:v>2690</c:v>
                </c:pt>
                <c:pt idx="535">
                  <c:v>2695</c:v>
                </c:pt>
                <c:pt idx="536">
                  <c:v>2700</c:v>
                </c:pt>
                <c:pt idx="537">
                  <c:v>2705</c:v>
                </c:pt>
                <c:pt idx="538">
                  <c:v>2710</c:v>
                </c:pt>
                <c:pt idx="539">
                  <c:v>2715</c:v>
                </c:pt>
                <c:pt idx="540">
                  <c:v>2720</c:v>
                </c:pt>
                <c:pt idx="541">
                  <c:v>2725</c:v>
                </c:pt>
                <c:pt idx="542">
                  <c:v>2730</c:v>
                </c:pt>
                <c:pt idx="543">
                  <c:v>2735</c:v>
                </c:pt>
                <c:pt idx="544">
                  <c:v>2740</c:v>
                </c:pt>
                <c:pt idx="545">
                  <c:v>2745</c:v>
                </c:pt>
                <c:pt idx="546">
                  <c:v>2750</c:v>
                </c:pt>
                <c:pt idx="547">
                  <c:v>2755</c:v>
                </c:pt>
                <c:pt idx="548">
                  <c:v>2760</c:v>
                </c:pt>
                <c:pt idx="549">
                  <c:v>2765</c:v>
                </c:pt>
                <c:pt idx="550">
                  <c:v>2770</c:v>
                </c:pt>
                <c:pt idx="551">
                  <c:v>2775</c:v>
                </c:pt>
                <c:pt idx="552">
                  <c:v>2780</c:v>
                </c:pt>
                <c:pt idx="553">
                  <c:v>2785</c:v>
                </c:pt>
                <c:pt idx="554">
                  <c:v>2790</c:v>
                </c:pt>
                <c:pt idx="555">
                  <c:v>2795</c:v>
                </c:pt>
                <c:pt idx="556">
                  <c:v>2800</c:v>
                </c:pt>
                <c:pt idx="557">
                  <c:v>2805</c:v>
                </c:pt>
                <c:pt idx="558">
                  <c:v>2810</c:v>
                </c:pt>
                <c:pt idx="559">
                  <c:v>2815</c:v>
                </c:pt>
                <c:pt idx="560">
                  <c:v>2820</c:v>
                </c:pt>
                <c:pt idx="561">
                  <c:v>2825</c:v>
                </c:pt>
                <c:pt idx="562">
                  <c:v>2830</c:v>
                </c:pt>
                <c:pt idx="563">
                  <c:v>2835</c:v>
                </c:pt>
                <c:pt idx="564">
                  <c:v>2840</c:v>
                </c:pt>
                <c:pt idx="565">
                  <c:v>2845</c:v>
                </c:pt>
                <c:pt idx="566">
                  <c:v>2850</c:v>
                </c:pt>
                <c:pt idx="567">
                  <c:v>2855</c:v>
                </c:pt>
                <c:pt idx="568">
                  <c:v>2860</c:v>
                </c:pt>
                <c:pt idx="569">
                  <c:v>2865</c:v>
                </c:pt>
                <c:pt idx="570">
                  <c:v>2870</c:v>
                </c:pt>
                <c:pt idx="571">
                  <c:v>2875</c:v>
                </c:pt>
                <c:pt idx="572">
                  <c:v>2880</c:v>
                </c:pt>
                <c:pt idx="573">
                  <c:v>2885</c:v>
                </c:pt>
                <c:pt idx="574">
                  <c:v>2890</c:v>
                </c:pt>
                <c:pt idx="575">
                  <c:v>2895</c:v>
                </c:pt>
                <c:pt idx="576">
                  <c:v>2900</c:v>
                </c:pt>
                <c:pt idx="577">
                  <c:v>2905</c:v>
                </c:pt>
                <c:pt idx="578">
                  <c:v>2910</c:v>
                </c:pt>
                <c:pt idx="579">
                  <c:v>2915</c:v>
                </c:pt>
                <c:pt idx="580">
                  <c:v>2920</c:v>
                </c:pt>
                <c:pt idx="581">
                  <c:v>2925</c:v>
                </c:pt>
                <c:pt idx="582">
                  <c:v>2930</c:v>
                </c:pt>
                <c:pt idx="583">
                  <c:v>2935</c:v>
                </c:pt>
                <c:pt idx="584">
                  <c:v>2940</c:v>
                </c:pt>
                <c:pt idx="585">
                  <c:v>2945</c:v>
                </c:pt>
                <c:pt idx="586">
                  <c:v>2950</c:v>
                </c:pt>
                <c:pt idx="587">
                  <c:v>2955</c:v>
                </c:pt>
                <c:pt idx="588">
                  <c:v>2960</c:v>
                </c:pt>
                <c:pt idx="589">
                  <c:v>2965</c:v>
                </c:pt>
                <c:pt idx="590">
                  <c:v>2970</c:v>
                </c:pt>
                <c:pt idx="591">
                  <c:v>2975</c:v>
                </c:pt>
                <c:pt idx="592">
                  <c:v>2980</c:v>
                </c:pt>
                <c:pt idx="593">
                  <c:v>2985</c:v>
                </c:pt>
                <c:pt idx="594">
                  <c:v>2990</c:v>
                </c:pt>
                <c:pt idx="595">
                  <c:v>2995</c:v>
                </c:pt>
                <c:pt idx="596">
                  <c:v>3000</c:v>
                </c:pt>
                <c:pt idx="597">
                  <c:v>3005</c:v>
                </c:pt>
                <c:pt idx="598">
                  <c:v>3010</c:v>
                </c:pt>
                <c:pt idx="599">
                  <c:v>3015</c:v>
                </c:pt>
                <c:pt idx="600">
                  <c:v>3020</c:v>
                </c:pt>
                <c:pt idx="601">
                  <c:v>3025</c:v>
                </c:pt>
                <c:pt idx="602">
                  <c:v>3030</c:v>
                </c:pt>
                <c:pt idx="603">
                  <c:v>3035</c:v>
                </c:pt>
                <c:pt idx="604">
                  <c:v>3040</c:v>
                </c:pt>
                <c:pt idx="605">
                  <c:v>3045</c:v>
                </c:pt>
                <c:pt idx="606">
                  <c:v>3050</c:v>
                </c:pt>
                <c:pt idx="607">
                  <c:v>3055</c:v>
                </c:pt>
                <c:pt idx="608">
                  <c:v>3060</c:v>
                </c:pt>
                <c:pt idx="609">
                  <c:v>3065</c:v>
                </c:pt>
                <c:pt idx="610">
                  <c:v>3070</c:v>
                </c:pt>
                <c:pt idx="611">
                  <c:v>3075</c:v>
                </c:pt>
                <c:pt idx="612">
                  <c:v>3080</c:v>
                </c:pt>
                <c:pt idx="613">
                  <c:v>3085</c:v>
                </c:pt>
                <c:pt idx="614">
                  <c:v>3090</c:v>
                </c:pt>
                <c:pt idx="615">
                  <c:v>3095</c:v>
                </c:pt>
                <c:pt idx="616">
                  <c:v>3100</c:v>
                </c:pt>
                <c:pt idx="617">
                  <c:v>3105</c:v>
                </c:pt>
                <c:pt idx="618">
                  <c:v>3110</c:v>
                </c:pt>
                <c:pt idx="619">
                  <c:v>3115</c:v>
                </c:pt>
                <c:pt idx="620">
                  <c:v>3120</c:v>
                </c:pt>
                <c:pt idx="621">
                  <c:v>3125</c:v>
                </c:pt>
                <c:pt idx="622">
                  <c:v>3130</c:v>
                </c:pt>
                <c:pt idx="623">
                  <c:v>3135</c:v>
                </c:pt>
                <c:pt idx="624">
                  <c:v>3140</c:v>
                </c:pt>
                <c:pt idx="625">
                  <c:v>3145</c:v>
                </c:pt>
                <c:pt idx="626">
                  <c:v>3150</c:v>
                </c:pt>
                <c:pt idx="627">
                  <c:v>3155</c:v>
                </c:pt>
                <c:pt idx="628">
                  <c:v>3160</c:v>
                </c:pt>
                <c:pt idx="629">
                  <c:v>3165</c:v>
                </c:pt>
                <c:pt idx="630">
                  <c:v>3170</c:v>
                </c:pt>
                <c:pt idx="631">
                  <c:v>3175</c:v>
                </c:pt>
                <c:pt idx="632">
                  <c:v>3180</c:v>
                </c:pt>
                <c:pt idx="633">
                  <c:v>3185</c:v>
                </c:pt>
                <c:pt idx="634">
                  <c:v>3190</c:v>
                </c:pt>
                <c:pt idx="635">
                  <c:v>3195</c:v>
                </c:pt>
                <c:pt idx="636">
                  <c:v>3200</c:v>
                </c:pt>
                <c:pt idx="637">
                  <c:v>3205</c:v>
                </c:pt>
                <c:pt idx="638">
                  <c:v>3210</c:v>
                </c:pt>
                <c:pt idx="639">
                  <c:v>3215</c:v>
                </c:pt>
                <c:pt idx="640">
                  <c:v>3220</c:v>
                </c:pt>
                <c:pt idx="641">
                  <c:v>3225</c:v>
                </c:pt>
                <c:pt idx="642">
                  <c:v>3230</c:v>
                </c:pt>
                <c:pt idx="643">
                  <c:v>3235</c:v>
                </c:pt>
                <c:pt idx="644">
                  <c:v>3240</c:v>
                </c:pt>
                <c:pt idx="645">
                  <c:v>3245</c:v>
                </c:pt>
                <c:pt idx="646">
                  <c:v>3250</c:v>
                </c:pt>
                <c:pt idx="647">
                  <c:v>3255</c:v>
                </c:pt>
                <c:pt idx="648">
                  <c:v>3260</c:v>
                </c:pt>
                <c:pt idx="649">
                  <c:v>3265</c:v>
                </c:pt>
                <c:pt idx="650">
                  <c:v>3270</c:v>
                </c:pt>
                <c:pt idx="651">
                  <c:v>3275</c:v>
                </c:pt>
                <c:pt idx="652">
                  <c:v>3280</c:v>
                </c:pt>
                <c:pt idx="653">
                  <c:v>3285</c:v>
                </c:pt>
                <c:pt idx="654">
                  <c:v>3290</c:v>
                </c:pt>
                <c:pt idx="655">
                  <c:v>3295</c:v>
                </c:pt>
                <c:pt idx="656">
                  <c:v>3300</c:v>
                </c:pt>
                <c:pt idx="657">
                  <c:v>3305</c:v>
                </c:pt>
                <c:pt idx="658">
                  <c:v>3310</c:v>
                </c:pt>
                <c:pt idx="659">
                  <c:v>3315</c:v>
                </c:pt>
                <c:pt idx="660">
                  <c:v>3320</c:v>
                </c:pt>
                <c:pt idx="661">
                  <c:v>3325</c:v>
                </c:pt>
                <c:pt idx="662">
                  <c:v>3330</c:v>
                </c:pt>
                <c:pt idx="663">
                  <c:v>3335</c:v>
                </c:pt>
                <c:pt idx="664">
                  <c:v>3340</c:v>
                </c:pt>
                <c:pt idx="665">
                  <c:v>3345</c:v>
                </c:pt>
                <c:pt idx="666">
                  <c:v>3350</c:v>
                </c:pt>
                <c:pt idx="667">
                  <c:v>3355</c:v>
                </c:pt>
                <c:pt idx="668">
                  <c:v>3360</c:v>
                </c:pt>
                <c:pt idx="669">
                  <c:v>3365</c:v>
                </c:pt>
                <c:pt idx="670">
                  <c:v>3370</c:v>
                </c:pt>
                <c:pt idx="671">
                  <c:v>3375</c:v>
                </c:pt>
                <c:pt idx="672">
                  <c:v>3380</c:v>
                </c:pt>
                <c:pt idx="673">
                  <c:v>3385</c:v>
                </c:pt>
                <c:pt idx="674">
                  <c:v>3390</c:v>
                </c:pt>
                <c:pt idx="675">
                  <c:v>3395</c:v>
                </c:pt>
                <c:pt idx="676">
                  <c:v>3400</c:v>
                </c:pt>
                <c:pt idx="677">
                  <c:v>3405</c:v>
                </c:pt>
                <c:pt idx="678">
                  <c:v>3410</c:v>
                </c:pt>
                <c:pt idx="679">
                  <c:v>3415</c:v>
                </c:pt>
                <c:pt idx="680">
                  <c:v>3420</c:v>
                </c:pt>
                <c:pt idx="681">
                  <c:v>3425</c:v>
                </c:pt>
                <c:pt idx="682">
                  <c:v>3430</c:v>
                </c:pt>
                <c:pt idx="683">
                  <c:v>3435</c:v>
                </c:pt>
                <c:pt idx="684">
                  <c:v>3440</c:v>
                </c:pt>
                <c:pt idx="685">
                  <c:v>3445</c:v>
                </c:pt>
                <c:pt idx="686">
                  <c:v>3450</c:v>
                </c:pt>
                <c:pt idx="687">
                  <c:v>3455</c:v>
                </c:pt>
                <c:pt idx="688">
                  <c:v>3460</c:v>
                </c:pt>
                <c:pt idx="689">
                  <c:v>3465</c:v>
                </c:pt>
                <c:pt idx="690">
                  <c:v>3470</c:v>
                </c:pt>
                <c:pt idx="691">
                  <c:v>3475</c:v>
                </c:pt>
                <c:pt idx="692">
                  <c:v>3480</c:v>
                </c:pt>
                <c:pt idx="693">
                  <c:v>3485</c:v>
                </c:pt>
                <c:pt idx="694">
                  <c:v>3490</c:v>
                </c:pt>
                <c:pt idx="695">
                  <c:v>3495</c:v>
                </c:pt>
                <c:pt idx="696">
                  <c:v>3500</c:v>
                </c:pt>
                <c:pt idx="697">
                  <c:v>3505</c:v>
                </c:pt>
                <c:pt idx="698">
                  <c:v>3510</c:v>
                </c:pt>
                <c:pt idx="699">
                  <c:v>3515</c:v>
                </c:pt>
                <c:pt idx="700">
                  <c:v>3520</c:v>
                </c:pt>
                <c:pt idx="701">
                  <c:v>3525</c:v>
                </c:pt>
                <c:pt idx="702">
                  <c:v>3530</c:v>
                </c:pt>
                <c:pt idx="703">
                  <c:v>3535</c:v>
                </c:pt>
                <c:pt idx="704">
                  <c:v>3540</c:v>
                </c:pt>
                <c:pt idx="705">
                  <c:v>3545</c:v>
                </c:pt>
                <c:pt idx="706">
                  <c:v>3550</c:v>
                </c:pt>
                <c:pt idx="707">
                  <c:v>3555</c:v>
                </c:pt>
                <c:pt idx="708">
                  <c:v>3560</c:v>
                </c:pt>
                <c:pt idx="709">
                  <c:v>3565</c:v>
                </c:pt>
                <c:pt idx="710">
                  <c:v>3570</c:v>
                </c:pt>
                <c:pt idx="711">
                  <c:v>3575</c:v>
                </c:pt>
                <c:pt idx="712">
                  <c:v>3580</c:v>
                </c:pt>
                <c:pt idx="713">
                  <c:v>3585</c:v>
                </c:pt>
                <c:pt idx="714">
                  <c:v>3590</c:v>
                </c:pt>
                <c:pt idx="715">
                  <c:v>3595</c:v>
                </c:pt>
                <c:pt idx="716">
                  <c:v>3600</c:v>
                </c:pt>
                <c:pt idx="717">
                  <c:v>3605</c:v>
                </c:pt>
                <c:pt idx="718">
                  <c:v>3610</c:v>
                </c:pt>
                <c:pt idx="719">
                  <c:v>3615</c:v>
                </c:pt>
                <c:pt idx="720">
                  <c:v>3620</c:v>
                </c:pt>
                <c:pt idx="721">
                  <c:v>3625</c:v>
                </c:pt>
                <c:pt idx="722">
                  <c:v>3630</c:v>
                </c:pt>
                <c:pt idx="723">
                  <c:v>3635</c:v>
                </c:pt>
                <c:pt idx="724">
                  <c:v>3640</c:v>
                </c:pt>
                <c:pt idx="725">
                  <c:v>3645</c:v>
                </c:pt>
                <c:pt idx="726">
                  <c:v>3650</c:v>
                </c:pt>
                <c:pt idx="727">
                  <c:v>3655</c:v>
                </c:pt>
                <c:pt idx="728">
                  <c:v>3660</c:v>
                </c:pt>
                <c:pt idx="729">
                  <c:v>3665</c:v>
                </c:pt>
                <c:pt idx="730">
                  <c:v>3670</c:v>
                </c:pt>
                <c:pt idx="731">
                  <c:v>3675</c:v>
                </c:pt>
                <c:pt idx="732">
                  <c:v>3680</c:v>
                </c:pt>
                <c:pt idx="733">
                  <c:v>3685</c:v>
                </c:pt>
                <c:pt idx="734">
                  <c:v>3690</c:v>
                </c:pt>
                <c:pt idx="735">
                  <c:v>3695</c:v>
                </c:pt>
                <c:pt idx="736">
                  <c:v>3700</c:v>
                </c:pt>
                <c:pt idx="737">
                  <c:v>3705</c:v>
                </c:pt>
                <c:pt idx="738">
                  <c:v>3710</c:v>
                </c:pt>
                <c:pt idx="739">
                  <c:v>3715</c:v>
                </c:pt>
                <c:pt idx="740">
                  <c:v>3720</c:v>
                </c:pt>
                <c:pt idx="741">
                  <c:v>3725</c:v>
                </c:pt>
                <c:pt idx="742">
                  <c:v>3730</c:v>
                </c:pt>
                <c:pt idx="743">
                  <c:v>3735</c:v>
                </c:pt>
                <c:pt idx="744">
                  <c:v>3740</c:v>
                </c:pt>
                <c:pt idx="745">
                  <c:v>3745</c:v>
                </c:pt>
                <c:pt idx="746">
                  <c:v>3750</c:v>
                </c:pt>
                <c:pt idx="747">
                  <c:v>3755</c:v>
                </c:pt>
                <c:pt idx="748">
                  <c:v>3760</c:v>
                </c:pt>
                <c:pt idx="749">
                  <c:v>3765</c:v>
                </c:pt>
                <c:pt idx="750">
                  <c:v>3770</c:v>
                </c:pt>
                <c:pt idx="751">
                  <c:v>3775</c:v>
                </c:pt>
                <c:pt idx="752">
                  <c:v>3780</c:v>
                </c:pt>
                <c:pt idx="753">
                  <c:v>3785</c:v>
                </c:pt>
                <c:pt idx="754">
                  <c:v>3790</c:v>
                </c:pt>
                <c:pt idx="755">
                  <c:v>3795</c:v>
                </c:pt>
                <c:pt idx="756">
                  <c:v>3800</c:v>
                </c:pt>
                <c:pt idx="757">
                  <c:v>3805</c:v>
                </c:pt>
                <c:pt idx="758">
                  <c:v>3810</c:v>
                </c:pt>
                <c:pt idx="759">
                  <c:v>3815</c:v>
                </c:pt>
                <c:pt idx="760">
                  <c:v>3820</c:v>
                </c:pt>
                <c:pt idx="761">
                  <c:v>3825</c:v>
                </c:pt>
                <c:pt idx="762">
                  <c:v>3830</c:v>
                </c:pt>
                <c:pt idx="763">
                  <c:v>3835</c:v>
                </c:pt>
                <c:pt idx="764">
                  <c:v>3840</c:v>
                </c:pt>
                <c:pt idx="765">
                  <c:v>3845</c:v>
                </c:pt>
                <c:pt idx="766">
                  <c:v>3850</c:v>
                </c:pt>
                <c:pt idx="767">
                  <c:v>3855</c:v>
                </c:pt>
                <c:pt idx="768">
                  <c:v>3860</c:v>
                </c:pt>
                <c:pt idx="769">
                  <c:v>3865</c:v>
                </c:pt>
                <c:pt idx="770">
                  <c:v>3870</c:v>
                </c:pt>
                <c:pt idx="771">
                  <c:v>3875</c:v>
                </c:pt>
                <c:pt idx="772">
                  <c:v>3880</c:v>
                </c:pt>
                <c:pt idx="773">
                  <c:v>3885</c:v>
                </c:pt>
                <c:pt idx="774">
                  <c:v>3890</c:v>
                </c:pt>
                <c:pt idx="775">
                  <c:v>3895</c:v>
                </c:pt>
                <c:pt idx="776">
                  <c:v>3900</c:v>
                </c:pt>
                <c:pt idx="777">
                  <c:v>3905</c:v>
                </c:pt>
                <c:pt idx="778">
                  <c:v>3910</c:v>
                </c:pt>
                <c:pt idx="779">
                  <c:v>3915</c:v>
                </c:pt>
                <c:pt idx="780">
                  <c:v>3920</c:v>
                </c:pt>
                <c:pt idx="781">
                  <c:v>3925</c:v>
                </c:pt>
                <c:pt idx="782">
                  <c:v>3930</c:v>
                </c:pt>
                <c:pt idx="783">
                  <c:v>3935</c:v>
                </c:pt>
                <c:pt idx="784">
                  <c:v>3940</c:v>
                </c:pt>
                <c:pt idx="785">
                  <c:v>3945</c:v>
                </c:pt>
                <c:pt idx="786">
                  <c:v>3950</c:v>
                </c:pt>
                <c:pt idx="787">
                  <c:v>3955</c:v>
                </c:pt>
                <c:pt idx="788">
                  <c:v>3960</c:v>
                </c:pt>
                <c:pt idx="789">
                  <c:v>3965</c:v>
                </c:pt>
                <c:pt idx="790">
                  <c:v>3970</c:v>
                </c:pt>
                <c:pt idx="791">
                  <c:v>3975</c:v>
                </c:pt>
                <c:pt idx="792">
                  <c:v>3980</c:v>
                </c:pt>
                <c:pt idx="793">
                  <c:v>3985</c:v>
                </c:pt>
                <c:pt idx="794">
                  <c:v>3990</c:v>
                </c:pt>
                <c:pt idx="795">
                  <c:v>3995</c:v>
                </c:pt>
                <c:pt idx="796">
                  <c:v>4000</c:v>
                </c:pt>
                <c:pt idx="797">
                  <c:v>4005</c:v>
                </c:pt>
                <c:pt idx="798">
                  <c:v>4010</c:v>
                </c:pt>
                <c:pt idx="799">
                  <c:v>4015</c:v>
                </c:pt>
                <c:pt idx="800">
                  <c:v>4020</c:v>
                </c:pt>
                <c:pt idx="801">
                  <c:v>4025</c:v>
                </c:pt>
                <c:pt idx="802">
                  <c:v>4030</c:v>
                </c:pt>
                <c:pt idx="803">
                  <c:v>4035</c:v>
                </c:pt>
                <c:pt idx="804">
                  <c:v>4040</c:v>
                </c:pt>
                <c:pt idx="805">
                  <c:v>4045</c:v>
                </c:pt>
                <c:pt idx="806">
                  <c:v>4050</c:v>
                </c:pt>
                <c:pt idx="807">
                  <c:v>4055</c:v>
                </c:pt>
                <c:pt idx="808">
                  <c:v>4060</c:v>
                </c:pt>
                <c:pt idx="809">
                  <c:v>4065</c:v>
                </c:pt>
                <c:pt idx="810">
                  <c:v>4070</c:v>
                </c:pt>
                <c:pt idx="811">
                  <c:v>4075</c:v>
                </c:pt>
                <c:pt idx="812">
                  <c:v>4080</c:v>
                </c:pt>
                <c:pt idx="813">
                  <c:v>4085</c:v>
                </c:pt>
                <c:pt idx="814">
                  <c:v>4090</c:v>
                </c:pt>
                <c:pt idx="815">
                  <c:v>4095</c:v>
                </c:pt>
                <c:pt idx="816">
                  <c:v>4100</c:v>
                </c:pt>
                <c:pt idx="817">
                  <c:v>4105</c:v>
                </c:pt>
                <c:pt idx="818">
                  <c:v>4110</c:v>
                </c:pt>
                <c:pt idx="819">
                  <c:v>4115</c:v>
                </c:pt>
                <c:pt idx="820">
                  <c:v>4120</c:v>
                </c:pt>
                <c:pt idx="821">
                  <c:v>4125</c:v>
                </c:pt>
                <c:pt idx="822">
                  <c:v>4130</c:v>
                </c:pt>
                <c:pt idx="823">
                  <c:v>4135</c:v>
                </c:pt>
                <c:pt idx="824">
                  <c:v>4140</c:v>
                </c:pt>
                <c:pt idx="825">
                  <c:v>4145</c:v>
                </c:pt>
                <c:pt idx="826">
                  <c:v>4150</c:v>
                </c:pt>
                <c:pt idx="827">
                  <c:v>4155</c:v>
                </c:pt>
                <c:pt idx="828">
                  <c:v>4160</c:v>
                </c:pt>
                <c:pt idx="829">
                  <c:v>4165</c:v>
                </c:pt>
                <c:pt idx="830">
                  <c:v>4170</c:v>
                </c:pt>
                <c:pt idx="831">
                  <c:v>4175</c:v>
                </c:pt>
                <c:pt idx="832">
                  <c:v>4180</c:v>
                </c:pt>
                <c:pt idx="833">
                  <c:v>4185</c:v>
                </c:pt>
                <c:pt idx="834">
                  <c:v>4190</c:v>
                </c:pt>
                <c:pt idx="835">
                  <c:v>4195</c:v>
                </c:pt>
                <c:pt idx="836">
                  <c:v>4200</c:v>
                </c:pt>
                <c:pt idx="837">
                  <c:v>4205</c:v>
                </c:pt>
                <c:pt idx="838">
                  <c:v>4210</c:v>
                </c:pt>
                <c:pt idx="839">
                  <c:v>4215</c:v>
                </c:pt>
                <c:pt idx="840">
                  <c:v>4220</c:v>
                </c:pt>
                <c:pt idx="841">
                  <c:v>4225</c:v>
                </c:pt>
                <c:pt idx="842">
                  <c:v>4230</c:v>
                </c:pt>
                <c:pt idx="843">
                  <c:v>4235</c:v>
                </c:pt>
                <c:pt idx="844">
                  <c:v>4240</c:v>
                </c:pt>
                <c:pt idx="845">
                  <c:v>4245</c:v>
                </c:pt>
                <c:pt idx="846">
                  <c:v>4250</c:v>
                </c:pt>
                <c:pt idx="847">
                  <c:v>4255</c:v>
                </c:pt>
                <c:pt idx="848">
                  <c:v>4260</c:v>
                </c:pt>
                <c:pt idx="849">
                  <c:v>4265</c:v>
                </c:pt>
                <c:pt idx="850">
                  <c:v>4270</c:v>
                </c:pt>
                <c:pt idx="851">
                  <c:v>4275</c:v>
                </c:pt>
                <c:pt idx="852">
                  <c:v>4280</c:v>
                </c:pt>
                <c:pt idx="853">
                  <c:v>4285</c:v>
                </c:pt>
                <c:pt idx="854">
                  <c:v>4290</c:v>
                </c:pt>
                <c:pt idx="855">
                  <c:v>4295</c:v>
                </c:pt>
                <c:pt idx="856">
                  <c:v>4300</c:v>
                </c:pt>
                <c:pt idx="857">
                  <c:v>4305</c:v>
                </c:pt>
                <c:pt idx="858">
                  <c:v>4310</c:v>
                </c:pt>
                <c:pt idx="859">
                  <c:v>4315</c:v>
                </c:pt>
                <c:pt idx="860">
                  <c:v>4320</c:v>
                </c:pt>
                <c:pt idx="861">
                  <c:v>4325</c:v>
                </c:pt>
                <c:pt idx="862">
                  <c:v>4330</c:v>
                </c:pt>
                <c:pt idx="863">
                  <c:v>4335</c:v>
                </c:pt>
                <c:pt idx="864">
                  <c:v>4340</c:v>
                </c:pt>
                <c:pt idx="865">
                  <c:v>4345</c:v>
                </c:pt>
                <c:pt idx="866">
                  <c:v>4350</c:v>
                </c:pt>
                <c:pt idx="867">
                  <c:v>4355</c:v>
                </c:pt>
                <c:pt idx="868">
                  <c:v>4360</c:v>
                </c:pt>
                <c:pt idx="869">
                  <c:v>4365</c:v>
                </c:pt>
                <c:pt idx="870">
                  <c:v>4370</c:v>
                </c:pt>
                <c:pt idx="871">
                  <c:v>4375</c:v>
                </c:pt>
                <c:pt idx="872">
                  <c:v>4380</c:v>
                </c:pt>
                <c:pt idx="873">
                  <c:v>4385</c:v>
                </c:pt>
                <c:pt idx="874">
                  <c:v>4390</c:v>
                </c:pt>
                <c:pt idx="875">
                  <c:v>4395</c:v>
                </c:pt>
                <c:pt idx="876">
                  <c:v>4400</c:v>
                </c:pt>
                <c:pt idx="877">
                  <c:v>4405</c:v>
                </c:pt>
                <c:pt idx="878">
                  <c:v>4410</c:v>
                </c:pt>
                <c:pt idx="879">
                  <c:v>4415</c:v>
                </c:pt>
                <c:pt idx="880">
                  <c:v>4420</c:v>
                </c:pt>
                <c:pt idx="881">
                  <c:v>4425</c:v>
                </c:pt>
                <c:pt idx="882">
                  <c:v>4430</c:v>
                </c:pt>
                <c:pt idx="883">
                  <c:v>4435</c:v>
                </c:pt>
                <c:pt idx="884">
                  <c:v>4440</c:v>
                </c:pt>
                <c:pt idx="885">
                  <c:v>4445</c:v>
                </c:pt>
                <c:pt idx="886">
                  <c:v>4450</c:v>
                </c:pt>
                <c:pt idx="887">
                  <c:v>4455</c:v>
                </c:pt>
                <c:pt idx="888">
                  <c:v>4460</c:v>
                </c:pt>
                <c:pt idx="889">
                  <c:v>4465</c:v>
                </c:pt>
                <c:pt idx="890">
                  <c:v>4470</c:v>
                </c:pt>
                <c:pt idx="891">
                  <c:v>4475</c:v>
                </c:pt>
                <c:pt idx="892">
                  <c:v>4480</c:v>
                </c:pt>
                <c:pt idx="893">
                  <c:v>4485</c:v>
                </c:pt>
                <c:pt idx="894">
                  <c:v>4490</c:v>
                </c:pt>
                <c:pt idx="895">
                  <c:v>4495</c:v>
                </c:pt>
                <c:pt idx="896">
                  <c:v>4500</c:v>
                </c:pt>
                <c:pt idx="897">
                  <c:v>4505</c:v>
                </c:pt>
                <c:pt idx="898">
                  <c:v>4510</c:v>
                </c:pt>
                <c:pt idx="899">
                  <c:v>4515</c:v>
                </c:pt>
                <c:pt idx="900">
                  <c:v>4520</c:v>
                </c:pt>
                <c:pt idx="901">
                  <c:v>4525</c:v>
                </c:pt>
                <c:pt idx="902">
                  <c:v>4530</c:v>
                </c:pt>
                <c:pt idx="903">
                  <c:v>4535</c:v>
                </c:pt>
                <c:pt idx="904">
                  <c:v>4540</c:v>
                </c:pt>
                <c:pt idx="905">
                  <c:v>4545</c:v>
                </c:pt>
                <c:pt idx="906">
                  <c:v>4550</c:v>
                </c:pt>
                <c:pt idx="907">
                  <c:v>4555</c:v>
                </c:pt>
                <c:pt idx="908">
                  <c:v>4560</c:v>
                </c:pt>
                <c:pt idx="909">
                  <c:v>4565</c:v>
                </c:pt>
                <c:pt idx="910">
                  <c:v>4570</c:v>
                </c:pt>
                <c:pt idx="911">
                  <c:v>4575</c:v>
                </c:pt>
                <c:pt idx="912">
                  <c:v>4580</c:v>
                </c:pt>
                <c:pt idx="913">
                  <c:v>4585</c:v>
                </c:pt>
                <c:pt idx="914">
                  <c:v>4590</c:v>
                </c:pt>
                <c:pt idx="915">
                  <c:v>4595</c:v>
                </c:pt>
                <c:pt idx="916">
                  <c:v>4600</c:v>
                </c:pt>
                <c:pt idx="917">
                  <c:v>4605</c:v>
                </c:pt>
                <c:pt idx="918">
                  <c:v>4610</c:v>
                </c:pt>
                <c:pt idx="919">
                  <c:v>4615</c:v>
                </c:pt>
                <c:pt idx="920">
                  <c:v>4620</c:v>
                </c:pt>
                <c:pt idx="921">
                  <c:v>4625</c:v>
                </c:pt>
                <c:pt idx="922">
                  <c:v>4630</c:v>
                </c:pt>
                <c:pt idx="923">
                  <c:v>4635</c:v>
                </c:pt>
                <c:pt idx="924">
                  <c:v>4640</c:v>
                </c:pt>
                <c:pt idx="925">
                  <c:v>4645</c:v>
                </c:pt>
                <c:pt idx="926">
                  <c:v>4650</c:v>
                </c:pt>
                <c:pt idx="927">
                  <c:v>4655</c:v>
                </c:pt>
                <c:pt idx="928">
                  <c:v>4660</c:v>
                </c:pt>
                <c:pt idx="929">
                  <c:v>4665</c:v>
                </c:pt>
                <c:pt idx="930">
                  <c:v>4670</c:v>
                </c:pt>
                <c:pt idx="931">
                  <c:v>4675</c:v>
                </c:pt>
                <c:pt idx="932">
                  <c:v>4680</c:v>
                </c:pt>
                <c:pt idx="933">
                  <c:v>4685</c:v>
                </c:pt>
                <c:pt idx="934">
                  <c:v>4690</c:v>
                </c:pt>
                <c:pt idx="935">
                  <c:v>4695</c:v>
                </c:pt>
                <c:pt idx="936">
                  <c:v>4700</c:v>
                </c:pt>
                <c:pt idx="937">
                  <c:v>4705</c:v>
                </c:pt>
                <c:pt idx="938">
                  <c:v>4710</c:v>
                </c:pt>
                <c:pt idx="939">
                  <c:v>4715</c:v>
                </c:pt>
                <c:pt idx="940">
                  <c:v>4720</c:v>
                </c:pt>
                <c:pt idx="941">
                  <c:v>4725</c:v>
                </c:pt>
                <c:pt idx="942">
                  <c:v>4730</c:v>
                </c:pt>
                <c:pt idx="943">
                  <c:v>4735</c:v>
                </c:pt>
                <c:pt idx="944">
                  <c:v>4740</c:v>
                </c:pt>
                <c:pt idx="945">
                  <c:v>4745</c:v>
                </c:pt>
                <c:pt idx="946">
                  <c:v>4750</c:v>
                </c:pt>
                <c:pt idx="947">
                  <c:v>4755</c:v>
                </c:pt>
                <c:pt idx="948">
                  <c:v>4760</c:v>
                </c:pt>
                <c:pt idx="949">
                  <c:v>4765</c:v>
                </c:pt>
                <c:pt idx="950">
                  <c:v>4770</c:v>
                </c:pt>
                <c:pt idx="951">
                  <c:v>4775</c:v>
                </c:pt>
                <c:pt idx="952">
                  <c:v>4780</c:v>
                </c:pt>
                <c:pt idx="953">
                  <c:v>4785</c:v>
                </c:pt>
                <c:pt idx="954">
                  <c:v>4790</c:v>
                </c:pt>
                <c:pt idx="955">
                  <c:v>4795</c:v>
                </c:pt>
                <c:pt idx="956">
                  <c:v>4800</c:v>
                </c:pt>
                <c:pt idx="957">
                  <c:v>4805</c:v>
                </c:pt>
                <c:pt idx="958">
                  <c:v>4810</c:v>
                </c:pt>
                <c:pt idx="959">
                  <c:v>4815</c:v>
                </c:pt>
                <c:pt idx="960">
                  <c:v>4820</c:v>
                </c:pt>
                <c:pt idx="961">
                  <c:v>4825</c:v>
                </c:pt>
                <c:pt idx="962">
                  <c:v>4830</c:v>
                </c:pt>
                <c:pt idx="963">
                  <c:v>4835</c:v>
                </c:pt>
                <c:pt idx="964">
                  <c:v>4840</c:v>
                </c:pt>
                <c:pt idx="965">
                  <c:v>4845</c:v>
                </c:pt>
                <c:pt idx="966">
                  <c:v>4850</c:v>
                </c:pt>
                <c:pt idx="967">
                  <c:v>4855</c:v>
                </c:pt>
                <c:pt idx="968">
                  <c:v>4860</c:v>
                </c:pt>
                <c:pt idx="969">
                  <c:v>4865</c:v>
                </c:pt>
                <c:pt idx="970">
                  <c:v>4870</c:v>
                </c:pt>
                <c:pt idx="971">
                  <c:v>4875</c:v>
                </c:pt>
                <c:pt idx="972">
                  <c:v>4880</c:v>
                </c:pt>
                <c:pt idx="973">
                  <c:v>4885</c:v>
                </c:pt>
                <c:pt idx="974">
                  <c:v>4890</c:v>
                </c:pt>
                <c:pt idx="975">
                  <c:v>4895</c:v>
                </c:pt>
                <c:pt idx="976">
                  <c:v>4900</c:v>
                </c:pt>
                <c:pt idx="977">
                  <c:v>4905</c:v>
                </c:pt>
                <c:pt idx="978">
                  <c:v>4910</c:v>
                </c:pt>
                <c:pt idx="979">
                  <c:v>4915</c:v>
                </c:pt>
                <c:pt idx="980">
                  <c:v>4920</c:v>
                </c:pt>
                <c:pt idx="981">
                  <c:v>4925</c:v>
                </c:pt>
                <c:pt idx="982">
                  <c:v>4930</c:v>
                </c:pt>
                <c:pt idx="983">
                  <c:v>4935</c:v>
                </c:pt>
                <c:pt idx="984">
                  <c:v>4940</c:v>
                </c:pt>
                <c:pt idx="985">
                  <c:v>4945</c:v>
                </c:pt>
                <c:pt idx="986">
                  <c:v>4950</c:v>
                </c:pt>
                <c:pt idx="987">
                  <c:v>4955</c:v>
                </c:pt>
                <c:pt idx="988">
                  <c:v>4960</c:v>
                </c:pt>
                <c:pt idx="989">
                  <c:v>4965</c:v>
                </c:pt>
                <c:pt idx="990">
                  <c:v>4970</c:v>
                </c:pt>
                <c:pt idx="991">
                  <c:v>4975</c:v>
                </c:pt>
                <c:pt idx="992">
                  <c:v>4980</c:v>
                </c:pt>
                <c:pt idx="993">
                  <c:v>4985</c:v>
                </c:pt>
                <c:pt idx="994">
                  <c:v>4990</c:v>
                </c:pt>
                <c:pt idx="995">
                  <c:v>4995</c:v>
                </c:pt>
                <c:pt idx="996">
                  <c:v>5000</c:v>
                </c:pt>
                <c:pt idx="997">
                  <c:v>5005</c:v>
                </c:pt>
                <c:pt idx="998">
                  <c:v>5010</c:v>
                </c:pt>
                <c:pt idx="999">
                  <c:v>5015</c:v>
                </c:pt>
                <c:pt idx="1000">
                  <c:v>5020</c:v>
                </c:pt>
                <c:pt idx="1001">
                  <c:v>5025</c:v>
                </c:pt>
                <c:pt idx="1002">
                  <c:v>5030</c:v>
                </c:pt>
                <c:pt idx="1003">
                  <c:v>5035</c:v>
                </c:pt>
                <c:pt idx="1004">
                  <c:v>5040</c:v>
                </c:pt>
                <c:pt idx="1005">
                  <c:v>5045</c:v>
                </c:pt>
                <c:pt idx="1006">
                  <c:v>5050</c:v>
                </c:pt>
                <c:pt idx="1007">
                  <c:v>5055</c:v>
                </c:pt>
                <c:pt idx="1008">
                  <c:v>5060</c:v>
                </c:pt>
                <c:pt idx="1009">
                  <c:v>5065</c:v>
                </c:pt>
                <c:pt idx="1010">
                  <c:v>5070</c:v>
                </c:pt>
                <c:pt idx="1011">
                  <c:v>5075</c:v>
                </c:pt>
                <c:pt idx="1012">
                  <c:v>5080</c:v>
                </c:pt>
                <c:pt idx="1013">
                  <c:v>5085</c:v>
                </c:pt>
                <c:pt idx="1014">
                  <c:v>5090</c:v>
                </c:pt>
                <c:pt idx="1015">
                  <c:v>5095</c:v>
                </c:pt>
                <c:pt idx="1016">
                  <c:v>5100</c:v>
                </c:pt>
                <c:pt idx="1017">
                  <c:v>5105</c:v>
                </c:pt>
                <c:pt idx="1018">
                  <c:v>5110</c:v>
                </c:pt>
                <c:pt idx="1019">
                  <c:v>5115</c:v>
                </c:pt>
                <c:pt idx="1020">
                  <c:v>5120</c:v>
                </c:pt>
                <c:pt idx="1021">
                  <c:v>5125</c:v>
                </c:pt>
                <c:pt idx="1022">
                  <c:v>5130</c:v>
                </c:pt>
                <c:pt idx="1023">
                  <c:v>5135</c:v>
                </c:pt>
                <c:pt idx="1024">
                  <c:v>5140</c:v>
                </c:pt>
                <c:pt idx="1025">
                  <c:v>5145</c:v>
                </c:pt>
                <c:pt idx="1026">
                  <c:v>5150</c:v>
                </c:pt>
                <c:pt idx="1027">
                  <c:v>5155</c:v>
                </c:pt>
                <c:pt idx="1028">
                  <c:v>5160</c:v>
                </c:pt>
                <c:pt idx="1029">
                  <c:v>5165</c:v>
                </c:pt>
                <c:pt idx="1030">
                  <c:v>5170</c:v>
                </c:pt>
                <c:pt idx="1031">
                  <c:v>5175</c:v>
                </c:pt>
                <c:pt idx="1032">
                  <c:v>5180</c:v>
                </c:pt>
                <c:pt idx="1033">
                  <c:v>5185</c:v>
                </c:pt>
                <c:pt idx="1034">
                  <c:v>5190</c:v>
                </c:pt>
                <c:pt idx="1035">
                  <c:v>5195</c:v>
                </c:pt>
                <c:pt idx="1036">
                  <c:v>5200</c:v>
                </c:pt>
                <c:pt idx="1037">
                  <c:v>5205</c:v>
                </c:pt>
                <c:pt idx="1038">
                  <c:v>5210</c:v>
                </c:pt>
                <c:pt idx="1039">
                  <c:v>5215</c:v>
                </c:pt>
                <c:pt idx="1040">
                  <c:v>5220</c:v>
                </c:pt>
                <c:pt idx="1041">
                  <c:v>5225</c:v>
                </c:pt>
                <c:pt idx="1042">
                  <c:v>5230</c:v>
                </c:pt>
                <c:pt idx="1043">
                  <c:v>5235</c:v>
                </c:pt>
                <c:pt idx="1044">
                  <c:v>5240</c:v>
                </c:pt>
                <c:pt idx="1045">
                  <c:v>5245</c:v>
                </c:pt>
                <c:pt idx="1046">
                  <c:v>5250</c:v>
                </c:pt>
                <c:pt idx="1047">
                  <c:v>5255</c:v>
                </c:pt>
                <c:pt idx="1048">
                  <c:v>5260</c:v>
                </c:pt>
                <c:pt idx="1049">
                  <c:v>5265</c:v>
                </c:pt>
                <c:pt idx="1050">
                  <c:v>5270</c:v>
                </c:pt>
                <c:pt idx="1051">
                  <c:v>5275</c:v>
                </c:pt>
                <c:pt idx="1052">
                  <c:v>5280</c:v>
                </c:pt>
                <c:pt idx="1053">
                  <c:v>5285</c:v>
                </c:pt>
                <c:pt idx="1054">
                  <c:v>5290</c:v>
                </c:pt>
                <c:pt idx="1055">
                  <c:v>5295</c:v>
                </c:pt>
                <c:pt idx="1056">
                  <c:v>5300</c:v>
                </c:pt>
                <c:pt idx="1057">
                  <c:v>5305</c:v>
                </c:pt>
                <c:pt idx="1058">
                  <c:v>5310</c:v>
                </c:pt>
                <c:pt idx="1059">
                  <c:v>5315</c:v>
                </c:pt>
                <c:pt idx="1060">
                  <c:v>5320</c:v>
                </c:pt>
                <c:pt idx="1061">
                  <c:v>5325</c:v>
                </c:pt>
                <c:pt idx="1062">
                  <c:v>5330</c:v>
                </c:pt>
                <c:pt idx="1063">
                  <c:v>5335</c:v>
                </c:pt>
                <c:pt idx="1064">
                  <c:v>5340</c:v>
                </c:pt>
                <c:pt idx="1065">
                  <c:v>5345</c:v>
                </c:pt>
                <c:pt idx="1066">
                  <c:v>5350</c:v>
                </c:pt>
                <c:pt idx="1067">
                  <c:v>5355</c:v>
                </c:pt>
                <c:pt idx="1068">
                  <c:v>5360</c:v>
                </c:pt>
                <c:pt idx="1069">
                  <c:v>5365</c:v>
                </c:pt>
                <c:pt idx="1070">
                  <c:v>5370</c:v>
                </c:pt>
                <c:pt idx="1071">
                  <c:v>5375</c:v>
                </c:pt>
                <c:pt idx="1072">
                  <c:v>5380</c:v>
                </c:pt>
                <c:pt idx="1073">
                  <c:v>5385</c:v>
                </c:pt>
                <c:pt idx="1074">
                  <c:v>5390</c:v>
                </c:pt>
                <c:pt idx="1075">
                  <c:v>5395</c:v>
                </c:pt>
                <c:pt idx="1076">
                  <c:v>5400</c:v>
                </c:pt>
                <c:pt idx="1077">
                  <c:v>5405</c:v>
                </c:pt>
                <c:pt idx="1078">
                  <c:v>5410</c:v>
                </c:pt>
                <c:pt idx="1079">
                  <c:v>5415</c:v>
                </c:pt>
                <c:pt idx="1080">
                  <c:v>5420</c:v>
                </c:pt>
                <c:pt idx="1081">
                  <c:v>5425</c:v>
                </c:pt>
                <c:pt idx="1082">
                  <c:v>5430</c:v>
                </c:pt>
                <c:pt idx="1083">
                  <c:v>5435</c:v>
                </c:pt>
                <c:pt idx="1084">
                  <c:v>5440</c:v>
                </c:pt>
                <c:pt idx="1085">
                  <c:v>5445</c:v>
                </c:pt>
                <c:pt idx="1086">
                  <c:v>5450</c:v>
                </c:pt>
                <c:pt idx="1087">
                  <c:v>5455</c:v>
                </c:pt>
                <c:pt idx="1088">
                  <c:v>5460</c:v>
                </c:pt>
                <c:pt idx="1089">
                  <c:v>5465</c:v>
                </c:pt>
                <c:pt idx="1090">
                  <c:v>5470</c:v>
                </c:pt>
                <c:pt idx="1091">
                  <c:v>5475</c:v>
                </c:pt>
                <c:pt idx="1092">
                  <c:v>5480</c:v>
                </c:pt>
                <c:pt idx="1093">
                  <c:v>5485</c:v>
                </c:pt>
                <c:pt idx="1094">
                  <c:v>5490</c:v>
                </c:pt>
                <c:pt idx="1095">
                  <c:v>5495</c:v>
                </c:pt>
                <c:pt idx="1096">
                  <c:v>5500</c:v>
                </c:pt>
                <c:pt idx="1097">
                  <c:v>5505</c:v>
                </c:pt>
                <c:pt idx="1098">
                  <c:v>5510</c:v>
                </c:pt>
                <c:pt idx="1099">
                  <c:v>5515</c:v>
                </c:pt>
                <c:pt idx="1100">
                  <c:v>5520</c:v>
                </c:pt>
                <c:pt idx="1101">
                  <c:v>5525</c:v>
                </c:pt>
                <c:pt idx="1102">
                  <c:v>5530</c:v>
                </c:pt>
                <c:pt idx="1103">
                  <c:v>5535</c:v>
                </c:pt>
                <c:pt idx="1104">
                  <c:v>5540</c:v>
                </c:pt>
                <c:pt idx="1105">
                  <c:v>5545</c:v>
                </c:pt>
                <c:pt idx="1106">
                  <c:v>5550</c:v>
                </c:pt>
                <c:pt idx="1107">
                  <c:v>5555</c:v>
                </c:pt>
                <c:pt idx="1108">
                  <c:v>5560</c:v>
                </c:pt>
                <c:pt idx="1109">
                  <c:v>5565</c:v>
                </c:pt>
                <c:pt idx="1110">
                  <c:v>5570</c:v>
                </c:pt>
                <c:pt idx="1111">
                  <c:v>5575</c:v>
                </c:pt>
                <c:pt idx="1112">
                  <c:v>5580</c:v>
                </c:pt>
                <c:pt idx="1113">
                  <c:v>5585</c:v>
                </c:pt>
                <c:pt idx="1114">
                  <c:v>5590</c:v>
                </c:pt>
                <c:pt idx="1115">
                  <c:v>5595</c:v>
                </c:pt>
                <c:pt idx="1116">
                  <c:v>5600</c:v>
                </c:pt>
                <c:pt idx="1117">
                  <c:v>5605</c:v>
                </c:pt>
                <c:pt idx="1118">
                  <c:v>5610</c:v>
                </c:pt>
                <c:pt idx="1119">
                  <c:v>5615</c:v>
                </c:pt>
                <c:pt idx="1120">
                  <c:v>5620</c:v>
                </c:pt>
                <c:pt idx="1121">
                  <c:v>5625</c:v>
                </c:pt>
                <c:pt idx="1122">
                  <c:v>5630</c:v>
                </c:pt>
                <c:pt idx="1123">
                  <c:v>5635</c:v>
                </c:pt>
                <c:pt idx="1124">
                  <c:v>5640</c:v>
                </c:pt>
                <c:pt idx="1125">
                  <c:v>5645</c:v>
                </c:pt>
                <c:pt idx="1126">
                  <c:v>5650</c:v>
                </c:pt>
                <c:pt idx="1127">
                  <c:v>5655</c:v>
                </c:pt>
                <c:pt idx="1128">
                  <c:v>5660</c:v>
                </c:pt>
                <c:pt idx="1129">
                  <c:v>5665</c:v>
                </c:pt>
                <c:pt idx="1130">
                  <c:v>5670</c:v>
                </c:pt>
                <c:pt idx="1131">
                  <c:v>5675</c:v>
                </c:pt>
                <c:pt idx="1132">
                  <c:v>5680</c:v>
                </c:pt>
                <c:pt idx="1133">
                  <c:v>5685</c:v>
                </c:pt>
                <c:pt idx="1134">
                  <c:v>5690</c:v>
                </c:pt>
                <c:pt idx="1135">
                  <c:v>5695</c:v>
                </c:pt>
                <c:pt idx="1136">
                  <c:v>5700</c:v>
                </c:pt>
                <c:pt idx="1137">
                  <c:v>5705</c:v>
                </c:pt>
                <c:pt idx="1138">
                  <c:v>5710</c:v>
                </c:pt>
                <c:pt idx="1139">
                  <c:v>5715</c:v>
                </c:pt>
                <c:pt idx="1140">
                  <c:v>5720</c:v>
                </c:pt>
                <c:pt idx="1141">
                  <c:v>5725</c:v>
                </c:pt>
                <c:pt idx="1142">
                  <c:v>5730</c:v>
                </c:pt>
                <c:pt idx="1143">
                  <c:v>5735</c:v>
                </c:pt>
                <c:pt idx="1144">
                  <c:v>5740</c:v>
                </c:pt>
                <c:pt idx="1145">
                  <c:v>5745</c:v>
                </c:pt>
                <c:pt idx="1146">
                  <c:v>5750</c:v>
                </c:pt>
                <c:pt idx="1147">
                  <c:v>5755</c:v>
                </c:pt>
                <c:pt idx="1148">
                  <c:v>5760</c:v>
                </c:pt>
                <c:pt idx="1149">
                  <c:v>5765</c:v>
                </c:pt>
                <c:pt idx="1150">
                  <c:v>5770</c:v>
                </c:pt>
                <c:pt idx="1151">
                  <c:v>5775</c:v>
                </c:pt>
                <c:pt idx="1152">
                  <c:v>5780</c:v>
                </c:pt>
                <c:pt idx="1153">
                  <c:v>5785</c:v>
                </c:pt>
                <c:pt idx="1154">
                  <c:v>5790</c:v>
                </c:pt>
                <c:pt idx="1155">
                  <c:v>5795</c:v>
                </c:pt>
                <c:pt idx="1156">
                  <c:v>5800</c:v>
                </c:pt>
                <c:pt idx="1157">
                  <c:v>5805</c:v>
                </c:pt>
                <c:pt idx="1158">
                  <c:v>5810</c:v>
                </c:pt>
                <c:pt idx="1159">
                  <c:v>5815</c:v>
                </c:pt>
                <c:pt idx="1160">
                  <c:v>5820</c:v>
                </c:pt>
                <c:pt idx="1161">
                  <c:v>5825</c:v>
                </c:pt>
                <c:pt idx="1162">
                  <c:v>5830</c:v>
                </c:pt>
                <c:pt idx="1163">
                  <c:v>5835</c:v>
                </c:pt>
                <c:pt idx="1164">
                  <c:v>5840</c:v>
                </c:pt>
                <c:pt idx="1165">
                  <c:v>5845</c:v>
                </c:pt>
                <c:pt idx="1166">
                  <c:v>5850</c:v>
                </c:pt>
                <c:pt idx="1167">
                  <c:v>5855</c:v>
                </c:pt>
                <c:pt idx="1168">
                  <c:v>5860</c:v>
                </c:pt>
                <c:pt idx="1169">
                  <c:v>5865</c:v>
                </c:pt>
                <c:pt idx="1170">
                  <c:v>5870</c:v>
                </c:pt>
                <c:pt idx="1171">
                  <c:v>5875</c:v>
                </c:pt>
                <c:pt idx="1172">
                  <c:v>5880</c:v>
                </c:pt>
                <c:pt idx="1173">
                  <c:v>5885</c:v>
                </c:pt>
                <c:pt idx="1174">
                  <c:v>5890</c:v>
                </c:pt>
                <c:pt idx="1175">
                  <c:v>5895</c:v>
                </c:pt>
                <c:pt idx="1176">
                  <c:v>5900</c:v>
                </c:pt>
                <c:pt idx="1177">
                  <c:v>5905</c:v>
                </c:pt>
                <c:pt idx="1178">
                  <c:v>5910</c:v>
                </c:pt>
                <c:pt idx="1179">
                  <c:v>5915</c:v>
                </c:pt>
                <c:pt idx="1180">
                  <c:v>5920</c:v>
                </c:pt>
                <c:pt idx="1181">
                  <c:v>5925</c:v>
                </c:pt>
                <c:pt idx="1182">
                  <c:v>5930</c:v>
                </c:pt>
                <c:pt idx="1183">
                  <c:v>5935</c:v>
                </c:pt>
                <c:pt idx="1184">
                  <c:v>5940</c:v>
                </c:pt>
                <c:pt idx="1185">
                  <c:v>5945</c:v>
                </c:pt>
                <c:pt idx="1186">
                  <c:v>5950</c:v>
                </c:pt>
                <c:pt idx="1187">
                  <c:v>5955</c:v>
                </c:pt>
                <c:pt idx="1188">
                  <c:v>5960</c:v>
                </c:pt>
                <c:pt idx="1189">
                  <c:v>5965</c:v>
                </c:pt>
                <c:pt idx="1190">
                  <c:v>5970</c:v>
                </c:pt>
                <c:pt idx="1191">
                  <c:v>5975</c:v>
                </c:pt>
                <c:pt idx="1192">
                  <c:v>5980</c:v>
                </c:pt>
                <c:pt idx="1193">
                  <c:v>5985</c:v>
                </c:pt>
                <c:pt idx="1194">
                  <c:v>5990</c:v>
                </c:pt>
                <c:pt idx="1195">
                  <c:v>5995</c:v>
                </c:pt>
                <c:pt idx="1196">
                  <c:v>6000</c:v>
                </c:pt>
                <c:pt idx="1197">
                  <c:v>6005</c:v>
                </c:pt>
                <c:pt idx="1198">
                  <c:v>6010</c:v>
                </c:pt>
                <c:pt idx="1199">
                  <c:v>6015</c:v>
                </c:pt>
                <c:pt idx="1200">
                  <c:v>6020</c:v>
                </c:pt>
                <c:pt idx="1201">
                  <c:v>6025</c:v>
                </c:pt>
                <c:pt idx="1202">
                  <c:v>6030</c:v>
                </c:pt>
                <c:pt idx="1203">
                  <c:v>6035</c:v>
                </c:pt>
                <c:pt idx="1204">
                  <c:v>6040</c:v>
                </c:pt>
                <c:pt idx="1205">
                  <c:v>6045</c:v>
                </c:pt>
                <c:pt idx="1206">
                  <c:v>6050</c:v>
                </c:pt>
                <c:pt idx="1207">
                  <c:v>6055</c:v>
                </c:pt>
                <c:pt idx="1208">
                  <c:v>6060</c:v>
                </c:pt>
                <c:pt idx="1209">
                  <c:v>6065</c:v>
                </c:pt>
                <c:pt idx="1210">
                  <c:v>6070</c:v>
                </c:pt>
                <c:pt idx="1211">
                  <c:v>6075</c:v>
                </c:pt>
                <c:pt idx="1212">
                  <c:v>6080</c:v>
                </c:pt>
                <c:pt idx="1213">
                  <c:v>6085</c:v>
                </c:pt>
                <c:pt idx="1214">
                  <c:v>6090</c:v>
                </c:pt>
                <c:pt idx="1215">
                  <c:v>6095</c:v>
                </c:pt>
                <c:pt idx="1216">
                  <c:v>6100</c:v>
                </c:pt>
                <c:pt idx="1217">
                  <c:v>6105</c:v>
                </c:pt>
                <c:pt idx="1218">
                  <c:v>6110</c:v>
                </c:pt>
                <c:pt idx="1219">
                  <c:v>6115</c:v>
                </c:pt>
                <c:pt idx="1220">
                  <c:v>6120</c:v>
                </c:pt>
                <c:pt idx="1221">
                  <c:v>6125</c:v>
                </c:pt>
                <c:pt idx="1222">
                  <c:v>6130</c:v>
                </c:pt>
                <c:pt idx="1223">
                  <c:v>6135</c:v>
                </c:pt>
                <c:pt idx="1224">
                  <c:v>6140</c:v>
                </c:pt>
                <c:pt idx="1225">
                  <c:v>6145</c:v>
                </c:pt>
                <c:pt idx="1226">
                  <c:v>6150</c:v>
                </c:pt>
                <c:pt idx="1227">
                  <c:v>6155</c:v>
                </c:pt>
                <c:pt idx="1228">
                  <c:v>6160</c:v>
                </c:pt>
                <c:pt idx="1229">
                  <c:v>6165</c:v>
                </c:pt>
                <c:pt idx="1230">
                  <c:v>6170</c:v>
                </c:pt>
                <c:pt idx="1231">
                  <c:v>6175</c:v>
                </c:pt>
                <c:pt idx="1232">
                  <c:v>6180</c:v>
                </c:pt>
                <c:pt idx="1233">
                  <c:v>6185</c:v>
                </c:pt>
                <c:pt idx="1234">
                  <c:v>6190</c:v>
                </c:pt>
                <c:pt idx="1235">
                  <c:v>6195</c:v>
                </c:pt>
                <c:pt idx="1236">
                  <c:v>6200</c:v>
                </c:pt>
                <c:pt idx="1237">
                  <c:v>6205</c:v>
                </c:pt>
                <c:pt idx="1238">
                  <c:v>6210</c:v>
                </c:pt>
                <c:pt idx="1239">
                  <c:v>6215</c:v>
                </c:pt>
                <c:pt idx="1240">
                  <c:v>6220</c:v>
                </c:pt>
                <c:pt idx="1241">
                  <c:v>6225</c:v>
                </c:pt>
                <c:pt idx="1242">
                  <c:v>6230</c:v>
                </c:pt>
                <c:pt idx="1243">
                  <c:v>6235</c:v>
                </c:pt>
                <c:pt idx="1244">
                  <c:v>6240</c:v>
                </c:pt>
                <c:pt idx="1245">
                  <c:v>6245</c:v>
                </c:pt>
                <c:pt idx="1246">
                  <c:v>6250</c:v>
                </c:pt>
                <c:pt idx="1247">
                  <c:v>6255</c:v>
                </c:pt>
                <c:pt idx="1248">
                  <c:v>6260</c:v>
                </c:pt>
                <c:pt idx="1249">
                  <c:v>6265</c:v>
                </c:pt>
                <c:pt idx="1250">
                  <c:v>6270</c:v>
                </c:pt>
                <c:pt idx="1251">
                  <c:v>6275</c:v>
                </c:pt>
                <c:pt idx="1252">
                  <c:v>6280</c:v>
                </c:pt>
                <c:pt idx="1253">
                  <c:v>6285</c:v>
                </c:pt>
                <c:pt idx="1254">
                  <c:v>6290</c:v>
                </c:pt>
                <c:pt idx="1255">
                  <c:v>6295</c:v>
                </c:pt>
                <c:pt idx="1256">
                  <c:v>6300</c:v>
                </c:pt>
                <c:pt idx="1257">
                  <c:v>6305</c:v>
                </c:pt>
                <c:pt idx="1258">
                  <c:v>6310</c:v>
                </c:pt>
                <c:pt idx="1259">
                  <c:v>6315</c:v>
                </c:pt>
                <c:pt idx="1260">
                  <c:v>6320</c:v>
                </c:pt>
                <c:pt idx="1261">
                  <c:v>6325</c:v>
                </c:pt>
                <c:pt idx="1262">
                  <c:v>6330</c:v>
                </c:pt>
                <c:pt idx="1263">
                  <c:v>6335</c:v>
                </c:pt>
                <c:pt idx="1264">
                  <c:v>6340</c:v>
                </c:pt>
                <c:pt idx="1265">
                  <c:v>6345</c:v>
                </c:pt>
                <c:pt idx="1266">
                  <c:v>6350</c:v>
                </c:pt>
                <c:pt idx="1267">
                  <c:v>6355</c:v>
                </c:pt>
                <c:pt idx="1268">
                  <c:v>6360</c:v>
                </c:pt>
                <c:pt idx="1269">
                  <c:v>6365</c:v>
                </c:pt>
                <c:pt idx="1270">
                  <c:v>6370</c:v>
                </c:pt>
                <c:pt idx="1271">
                  <c:v>6375</c:v>
                </c:pt>
                <c:pt idx="1272">
                  <c:v>6380</c:v>
                </c:pt>
                <c:pt idx="1273">
                  <c:v>6385</c:v>
                </c:pt>
                <c:pt idx="1274">
                  <c:v>6390</c:v>
                </c:pt>
                <c:pt idx="1275">
                  <c:v>6395</c:v>
                </c:pt>
                <c:pt idx="1276">
                  <c:v>6400</c:v>
                </c:pt>
                <c:pt idx="1277">
                  <c:v>6405</c:v>
                </c:pt>
                <c:pt idx="1278">
                  <c:v>6410</c:v>
                </c:pt>
                <c:pt idx="1279">
                  <c:v>6415</c:v>
                </c:pt>
                <c:pt idx="1280">
                  <c:v>6420</c:v>
                </c:pt>
                <c:pt idx="1281">
                  <c:v>6425</c:v>
                </c:pt>
                <c:pt idx="1282">
                  <c:v>6430</c:v>
                </c:pt>
                <c:pt idx="1283">
                  <c:v>6435</c:v>
                </c:pt>
                <c:pt idx="1284">
                  <c:v>6440</c:v>
                </c:pt>
                <c:pt idx="1285">
                  <c:v>6445</c:v>
                </c:pt>
                <c:pt idx="1286">
                  <c:v>6450</c:v>
                </c:pt>
                <c:pt idx="1287">
                  <c:v>6455</c:v>
                </c:pt>
                <c:pt idx="1288">
                  <c:v>6460</c:v>
                </c:pt>
                <c:pt idx="1289">
                  <c:v>6465</c:v>
                </c:pt>
                <c:pt idx="1290">
                  <c:v>6470</c:v>
                </c:pt>
                <c:pt idx="1291">
                  <c:v>6475</c:v>
                </c:pt>
                <c:pt idx="1292">
                  <c:v>6480</c:v>
                </c:pt>
                <c:pt idx="1293">
                  <c:v>6485</c:v>
                </c:pt>
                <c:pt idx="1294">
                  <c:v>6490</c:v>
                </c:pt>
                <c:pt idx="1295">
                  <c:v>6495</c:v>
                </c:pt>
                <c:pt idx="1296">
                  <c:v>6500</c:v>
                </c:pt>
                <c:pt idx="1297">
                  <c:v>6505</c:v>
                </c:pt>
                <c:pt idx="1298">
                  <c:v>6510</c:v>
                </c:pt>
                <c:pt idx="1299">
                  <c:v>6515</c:v>
                </c:pt>
                <c:pt idx="1300">
                  <c:v>6520</c:v>
                </c:pt>
                <c:pt idx="1301">
                  <c:v>6525</c:v>
                </c:pt>
                <c:pt idx="1302">
                  <c:v>6530</c:v>
                </c:pt>
                <c:pt idx="1303">
                  <c:v>6535</c:v>
                </c:pt>
                <c:pt idx="1304">
                  <c:v>6540</c:v>
                </c:pt>
                <c:pt idx="1305">
                  <c:v>6545</c:v>
                </c:pt>
                <c:pt idx="1306">
                  <c:v>6550</c:v>
                </c:pt>
                <c:pt idx="1307">
                  <c:v>6555</c:v>
                </c:pt>
                <c:pt idx="1308">
                  <c:v>6560</c:v>
                </c:pt>
                <c:pt idx="1309">
                  <c:v>6565</c:v>
                </c:pt>
                <c:pt idx="1310">
                  <c:v>6570</c:v>
                </c:pt>
                <c:pt idx="1311">
                  <c:v>6575</c:v>
                </c:pt>
                <c:pt idx="1312">
                  <c:v>6580</c:v>
                </c:pt>
                <c:pt idx="1313">
                  <c:v>6585</c:v>
                </c:pt>
                <c:pt idx="1314">
                  <c:v>6590</c:v>
                </c:pt>
                <c:pt idx="1315">
                  <c:v>6595</c:v>
                </c:pt>
                <c:pt idx="1316">
                  <c:v>6600</c:v>
                </c:pt>
                <c:pt idx="1317">
                  <c:v>6605</c:v>
                </c:pt>
                <c:pt idx="1318">
                  <c:v>6610</c:v>
                </c:pt>
                <c:pt idx="1319">
                  <c:v>6615</c:v>
                </c:pt>
                <c:pt idx="1320">
                  <c:v>6620</c:v>
                </c:pt>
                <c:pt idx="1321">
                  <c:v>6625</c:v>
                </c:pt>
                <c:pt idx="1322">
                  <c:v>6630</c:v>
                </c:pt>
                <c:pt idx="1323">
                  <c:v>6635</c:v>
                </c:pt>
                <c:pt idx="1324">
                  <c:v>6640</c:v>
                </c:pt>
                <c:pt idx="1325">
                  <c:v>6645</c:v>
                </c:pt>
                <c:pt idx="1326">
                  <c:v>6650</c:v>
                </c:pt>
                <c:pt idx="1327">
                  <c:v>6655</c:v>
                </c:pt>
                <c:pt idx="1328">
                  <c:v>6660</c:v>
                </c:pt>
                <c:pt idx="1329">
                  <c:v>6665</c:v>
                </c:pt>
                <c:pt idx="1330">
                  <c:v>6670</c:v>
                </c:pt>
                <c:pt idx="1331">
                  <c:v>6675</c:v>
                </c:pt>
                <c:pt idx="1332">
                  <c:v>6680</c:v>
                </c:pt>
                <c:pt idx="1333">
                  <c:v>6685</c:v>
                </c:pt>
                <c:pt idx="1334">
                  <c:v>6690</c:v>
                </c:pt>
                <c:pt idx="1335">
                  <c:v>6695</c:v>
                </c:pt>
                <c:pt idx="1336">
                  <c:v>6700</c:v>
                </c:pt>
                <c:pt idx="1337">
                  <c:v>6705</c:v>
                </c:pt>
                <c:pt idx="1338">
                  <c:v>6710</c:v>
                </c:pt>
                <c:pt idx="1339">
                  <c:v>6715</c:v>
                </c:pt>
                <c:pt idx="1340">
                  <c:v>6720</c:v>
                </c:pt>
                <c:pt idx="1341">
                  <c:v>6725</c:v>
                </c:pt>
                <c:pt idx="1342">
                  <c:v>6730</c:v>
                </c:pt>
                <c:pt idx="1343">
                  <c:v>6735</c:v>
                </c:pt>
                <c:pt idx="1344">
                  <c:v>6740</c:v>
                </c:pt>
                <c:pt idx="1345">
                  <c:v>6745</c:v>
                </c:pt>
                <c:pt idx="1346">
                  <c:v>6750</c:v>
                </c:pt>
                <c:pt idx="1347">
                  <c:v>6755</c:v>
                </c:pt>
                <c:pt idx="1348">
                  <c:v>6760</c:v>
                </c:pt>
                <c:pt idx="1349">
                  <c:v>6765</c:v>
                </c:pt>
                <c:pt idx="1350">
                  <c:v>6770</c:v>
                </c:pt>
                <c:pt idx="1351">
                  <c:v>6775</c:v>
                </c:pt>
                <c:pt idx="1352">
                  <c:v>6780</c:v>
                </c:pt>
                <c:pt idx="1353">
                  <c:v>6785</c:v>
                </c:pt>
                <c:pt idx="1354">
                  <c:v>6790</c:v>
                </c:pt>
                <c:pt idx="1355">
                  <c:v>6795</c:v>
                </c:pt>
                <c:pt idx="1356">
                  <c:v>6800</c:v>
                </c:pt>
                <c:pt idx="1357">
                  <c:v>6805</c:v>
                </c:pt>
                <c:pt idx="1358">
                  <c:v>6810</c:v>
                </c:pt>
                <c:pt idx="1359">
                  <c:v>6815</c:v>
                </c:pt>
                <c:pt idx="1360">
                  <c:v>6820</c:v>
                </c:pt>
                <c:pt idx="1361">
                  <c:v>6825</c:v>
                </c:pt>
                <c:pt idx="1362">
                  <c:v>6830</c:v>
                </c:pt>
                <c:pt idx="1363">
                  <c:v>6835</c:v>
                </c:pt>
                <c:pt idx="1364">
                  <c:v>6840</c:v>
                </c:pt>
                <c:pt idx="1365">
                  <c:v>6845</c:v>
                </c:pt>
                <c:pt idx="1366">
                  <c:v>6850</c:v>
                </c:pt>
                <c:pt idx="1367">
                  <c:v>6855</c:v>
                </c:pt>
                <c:pt idx="1368">
                  <c:v>6860</c:v>
                </c:pt>
                <c:pt idx="1369">
                  <c:v>6865</c:v>
                </c:pt>
                <c:pt idx="1370">
                  <c:v>6870</c:v>
                </c:pt>
                <c:pt idx="1371">
                  <c:v>6875</c:v>
                </c:pt>
                <c:pt idx="1372">
                  <c:v>6880</c:v>
                </c:pt>
                <c:pt idx="1373">
                  <c:v>6885</c:v>
                </c:pt>
                <c:pt idx="1374">
                  <c:v>6890</c:v>
                </c:pt>
                <c:pt idx="1375">
                  <c:v>6895</c:v>
                </c:pt>
                <c:pt idx="1376">
                  <c:v>6900</c:v>
                </c:pt>
                <c:pt idx="1377">
                  <c:v>6905</c:v>
                </c:pt>
                <c:pt idx="1378">
                  <c:v>6910</c:v>
                </c:pt>
                <c:pt idx="1379">
                  <c:v>6915</c:v>
                </c:pt>
                <c:pt idx="1380">
                  <c:v>6920</c:v>
                </c:pt>
                <c:pt idx="1381">
                  <c:v>6925</c:v>
                </c:pt>
                <c:pt idx="1382">
                  <c:v>6930</c:v>
                </c:pt>
                <c:pt idx="1383">
                  <c:v>6935</c:v>
                </c:pt>
                <c:pt idx="1384">
                  <c:v>6940</c:v>
                </c:pt>
                <c:pt idx="1385">
                  <c:v>6945</c:v>
                </c:pt>
                <c:pt idx="1386">
                  <c:v>6950</c:v>
                </c:pt>
                <c:pt idx="1387">
                  <c:v>6955</c:v>
                </c:pt>
                <c:pt idx="1388">
                  <c:v>6960</c:v>
                </c:pt>
                <c:pt idx="1389">
                  <c:v>6965</c:v>
                </c:pt>
                <c:pt idx="1390">
                  <c:v>6970</c:v>
                </c:pt>
                <c:pt idx="1391">
                  <c:v>6975</c:v>
                </c:pt>
                <c:pt idx="1392">
                  <c:v>6980</c:v>
                </c:pt>
                <c:pt idx="1393">
                  <c:v>6985</c:v>
                </c:pt>
                <c:pt idx="1394">
                  <c:v>6990</c:v>
                </c:pt>
                <c:pt idx="1395">
                  <c:v>6995</c:v>
                </c:pt>
                <c:pt idx="1396">
                  <c:v>7000</c:v>
                </c:pt>
              </c:numCache>
            </c:numRef>
          </c:cat>
          <c:val>
            <c:numRef>
              <c:f>Berechnung!$G$19:$G$1415</c:f>
              <c:numCache>
                <c:formatCode>0</c:formatCode>
                <c:ptCount val="13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 formatCode="0.00E+00">
                  <c:v>1.7094730505109466</c:v>
                </c:pt>
                <c:pt idx="153" formatCode="0.00E+00">
                  <c:v>1.8036247508175365</c:v>
                </c:pt>
                <c:pt idx="154" formatCode="0.00E+00">
                  <c:v>1.9012877373135744</c:v>
                </c:pt>
                <c:pt idx="155" formatCode="0.00E+00">
                  <c:v>2.0025114330262603</c:v>
                </c:pt>
                <c:pt idx="156" formatCode="0.00E+00">
                  <c:v>2.1073429585032186</c:v>
                </c:pt>
                <c:pt idx="157" formatCode="0.00E+00">
                  <c:v>2.2158270685728736</c:v>
                </c:pt>
                <c:pt idx="158" formatCode="0.00E+00">
                  <c:v>2.3280060940125686</c:v>
                </c:pt>
                <c:pt idx="159" formatCode="0.00E+00">
                  <c:v>2.4439198881430939</c:v>
                </c:pt>
                <c:pt idx="160" formatCode="0.00E+00">
                  <c:v>2.5636057783532711</c:v>
                </c:pt>
                <c:pt idx="161" formatCode="0.00E+00">
                  <c:v>2.687098522543474</c:v>
                </c:pt>
                <c:pt idx="162" formatCode="0.00E+00">
                  <c:v>2.8144302704635717</c:v>
                </c:pt>
                <c:pt idx="163" formatCode="0.00E+00">
                  <c:v>2.9456305299073042</c:v>
                </c:pt>
                <c:pt idx="164" formatCode="0.00E+00">
                  <c:v>3.0807261377133717</c:v>
                </c:pt>
                <c:pt idx="165" formatCode="0.00E+00">
                  <c:v>3.2197412355116302</c:v>
                </c:pt>
                <c:pt idx="166" formatCode="0.00E+00">
                  <c:v>3.3626972501424159</c:v>
                </c:pt>
                <c:pt idx="167" formatCode="0.00E+00">
                  <c:v>3.5096128786668115</c:v>
                </c:pt>
                <c:pt idx="168" formatCode="0.00E+00">
                  <c:v>3.6605040778767814</c:v>
                </c:pt>
                <c:pt idx="169" formatCode="0.00E+00">
                  <c:v>3.815384058205451</c:v>
                </c:pt>
                <c:pt idx="170" formatCode="0.00E+00">
                  <c:v>3.9742632819303494</c:v>
                </c:pt>
                <c:pt idx="171" formatCode="0.00E+00">
                  <c:v>4.137149465555372</c:v>
                </c:pt>
                <c:pt idx="172" formatCode="0.00E+00">
                  <c:v>4.3040475862509249</c:v>
                </c:pt>
                <c:pt idx="173" formatCode="0.00E+00">
                  <c:v>4.4749598922264582</c:v>
                </c:pt>
                <c:pt idx="174" formatCode="0.00E+00">
                  <c:v>4.6498859169043723</c:v>
                </c:pt>
                <c:pt idx="175" formatCode="0.00E+00">
                  <c:v>4.8288224967602291</c:v>
                </c:pt>
                <c:pt idx="176" formatCode="0.00E+00">
                  <c:v>5.0117637926907035</c:v>
                </c:pt>
                <c:pt idx="177" formatCode="0.00E+00">
                  <c:v>5.1987013147674501</c:v>
                </c:pt>
                <c:pt idx="178" formatCode="0.00E+00">
                  <c:v>5.389623950232834</c:v>
                </c:pt>
                <c:pt idx="179" formatCode="0.00E+00">
                  <c:v>5.5845179945915033</c:v>
                </c:pt>
                <c:pt idx="180" formatCode="0.00E+00">
                  <c:v>5.7833671856504045</c:v>
                </c:pt>
                <c:pt idx="181" formatCode="0.00E+00">
                  <c:v>5.9861527403589863</c:v>
                </c:pt>
                <c:pt idx="182" formatCode="0.00E+00">
                  <c:v>6.1928533943010429</c:v>
                </c:pt>
                <c:pt idx="183" formatCode="0.00E+00">
                  <c:v>6.4034454436892219</c:v>
                </c:pt>
                <c:pt idx="184" formatCode="0.00E+00">
                  <c:v>6.6179027897145239</c:v>
                </c:pt>
                <c:pt idx="185" formatCode="0.00E+00">
                  <c:v>6.8361969851027933</c:v>
                </c:pt>
                <c:pt idx="186" formatCode="0.00E+00">
                  <c:v>7.0582972827325383</c:v>
                </c:pt>
                <c:pt idx="187" formatCode="0.00E+00">
                  <c:v>7.2841706861691353</c:v>
                </c:pt>
                <c:pt idx="188" formatCode="0.00E+00">
                  <c:v>7.5137820019724746</c:v>
                </c:pt>
                <c:pt idx="189" formatCode="0.00E+00">
                  <c:v>7.7470938936374658</c:v>
                </c:pt>
                <c:pt idx="190" formatCode="0.00E+00">
                  <c:v>7.984066937028989</c:v>
                </c:pt>
                <c:pt idx="191" formatCode="0.00E+00">
                  <c:v>8.2246596771754152</c:v>
                </c:pt>
                <c:pt idx="192" formatCode="0.00E+00">
                  <c:v>8.4688286862875177</c:v>
                </c:pt>
                <c:pt idx="193" formatCode="0.00E+00">
                  <c:v>8.7165286228734331</c:v>
                </c:pt>
                <c:pt idx="194" formatCode="0.00E+00">
                  <c:v>8.9677122918219485</c:v>
                </c:pt>
                <c:pt idx="195" formatCode="0.00E+00">
                  <c:v>9.2223307053315438</c:v>
                </c:pt>
                <c:pt idx="196" formatCode="0.00E+00">
                  <c:v>9.4803331445643106</c:v>
                </c:pt>
                <c:pt idx="197" formatCode="0.00E+00">
                  <c:v>9.7416672219090561</c:v>
                </c:pt>
                <c:pt idx="198" formatCode="0.00E+00">
                  <c:v>10.006278943740288</c:v>
                </c:pt>
                <c:pt idx="199" formatCode="0.00E+00">
                  <c:v>10.27411277356418</c:v>
                </c:pt>
                <c:pt idx="200" formatCode="0.00E+00">
                  <c:v>10.545111695446423</c:v>
                </c:pt>
                <c:pt idx="201" formatCode="0.00E+00">
                  <c:v>10.819217277620341</c:v>
                </c:pt>
                <c:pt idx="202" formatCode="0.00E+00">
                  <c:v>11.096369736178016</c:v>
                </c:pt>
                <c:pt idx="203" formatCode="0.00E+00">
                  <c:v>11.376507998750824</c:v>
                </c:pt>
                <c:pt idx="204" formatCode="0.00E+00">
                  <c:v>11.659569768089547</c:v>
                </c:pt>
                <c:pt idx="205" formatCode="0.00E+00">
                  <c:v>11.945491585458827</c:v>
                </c:pt>
                <c:pt idx="206" formatCode="0.00E+00">
                  <c:v>12.234208893763455</c:v>
                </c:pt>
                <c:pt idx="207" formatCode="0.00E+00">
                  <c:v>12.525656100329611</c:v>
                </c:pt>
                <c:pt idx="208" formatCode="0.00E+00">
                  <c:v>12.819766639266003</c:v>
                </c:pt>
                <c:pt idx="209" formatCode="0.00E+00">
                  <c:v>13.116473033335492</c:v>
                </c:pt>
                <c:pt idx="210" formatCode="0.00E+00">
                  <c:v>13.415706955270258</c:v>
                </c:pt>
                <c:pt idx="211" formatCode="0.00E+00">
                  <c:v>13.717399288468551</c:v>
                </c:pt>
                <c:pt idx="212" formatCode="0.00E+00">
                  <c:v>14.021480187012934</c:v>
                </c:pt>
                <c:pt idx="213" formatCode="0.00E+00">
                  <c:v>14.327879134955849</c:v>
                </c:pt>
                <c:pt idx="214" formatCode="0.00E+00">
                  <c:v>14.636525004819722</c:v>
                </c:pt>
                <c:pt idx="215" formatCode="0.00E+00">
                  <c:v>14.947346115263535</c:v>
                </c:pt>
                <c:pt idx="216" formatCode="0.00E+00">
                  <c:v>15.260270287871002</c:v>
                </c:pt>
                <c:pt idx="217" formatCode="0.00E+00">
                  <c:v>15.575224903018562</c:v>
                </c:pt>
                <c:pt idx="218" formatCode="0.00E+00">
                  <c:v>15.892136954784094</c:v>
                </c:pt>
                <c:pt idx="219" formatCode="0.00E+00">
                  <c:v>16.210933104862306</c:v>
                </c:pt>
                <c:pt idx="220" formatCode="0.00E+00">
                  <c:v>16.531539735452839</c:v>
                </c:pt>
                <c:pt idx="221" formatCode="0.00E+00">
                  <c:v>16.853883001093166</c:v>
                </c:pt>
                <c:pt idx="222" formatCode="0.00E+00">
                  <c:v>17.177888879408471</c:v>
                </c:pt>
                <c:pt idx="223" formatCode="0.00E+00">
                  <c:v>17.503483220755964</c:v>
                </c:pt>
                <c:pt idx="224" formatCode="0.00E+00">
                  <c:v>17.830591796741185</c:v>
                </c:pt>
                <c:pt idx="225" formatCode="0.00E+00">
                  <c:v>18.159140347589236</c:v>
                </c:pt>
                <c:pt idx="226" formatCode="0.00E+00">
                  <c:v>18.489054628353166</c:v>
                </c:pt>
                <c:pt idx="227" formatCode="0.00E+00">
                  <c:v>18.820260453947547</c:v>
                </c:pt>
                <c:pt idx="228" formatCode="0.00E+00">
                  <c:v>19.152683742994256</c:v>
                </c:pt>
                <c:pt idx="229" formatCode="0.00E+00">
                  <c:v>19.486250560472524</c:v>
                </c:pt>
                <c:pt idx="230" formatCode="0.00E+00">
                  <c:v>19.820887159164947</c:v>
                </c:pt>
                <c:pt idx="231" formatCode="0.00E+00">
                  <c:v>20.156520019895488</c:v>
                </c:pt>
                <c:pt idx="232" formatCode="0.00E+00">
                  <c:v>20.493075890555051</c:v>
                </c:pt>
                <c:pt idx="233" formatCode="0.00E+00">
                  <c:v>20.830481823914283</c:v>
                </c:pt>
                <c:pt idx="234" formatCode="0.00E+00">
                  <c:v>21.16866521422304</c:v>
                </c:pt>
                <c:pt idx="235" formatCode="0.00E+00">
                  <c:v>21.507553832599253</c:v>
                </c:pt>
                <c:pt idx="236" formatCode="0.00E+00">
                  <c:v>21.847075861209859</c:v>
                </c:pt>
                <c:pt idx="237" formatCode="0.00E+00">
                  <c:v>22.187159926249862</c:v>
                </c:pt>
                <c:pt idx="238" formatCode="0.00E+00">
                  <c:v>22.527735129724544</c:v>
                </c:pt>
                <c:pt idx="239" formatCode="0.00E+00">
                  <c:v>22.868731080044189</c:v>
                </c:pt>
                <c:pt idx="240" formatCode="0.00E+00">
                  <c:v>23.210077921438419</c:v>
                </c:pt>
                <c:pt idx="241" formatCode="0.00E+00">
                  <c:v>23.551706362201841</c:v>
                </c:pt>
                <c:pt idx="242" formatCode="0.00E+00">
                  <c:v>23.893547701781248</c:v>
                </c:pt>
                <c:pt idx="243" formatCode="0.00E+00">
                  <c:v>24.235533856716799</c:v>
                </c:pt>
                <c:pt idx="244" formatCode="0.00E+00">
                  <c:v>24.577597385450247</c:v>
                </c:pt>
                <c:pt idx="245" formatCode="0.00E+00">
                  <c:v>24.919671512014716</c:v>
                </c:pt>
                <c:pt idx="246" formatCode="0.00E+00">
                  <c:v>25.261690148619738</c:v>
                </c:pt>
                <c:pt idx="247" formatCode="0.00E+00">
                  <c:v>25.603587917148662</c:v>
                </c:pt>
                <c:pt idx="248" formatCode="0.00E+00">
                  <c:v>25.94530016958316</c:v>
                </c:pt>
                <c:pt idx="249" formatCode="0.00E+00">
                  <c:v>26.286763007372866</c:v>
                </c:pt>
                <c:pt idx="250" formatCode="0.00E+00">
                  <c:v>26.627913299766792</c:v>
                </c:pt>
                <c:pt idx="251" formatCode="0.00E+00">
                  <c:v>26.968688701125558</c:v>
                </c:pt>
                <c:pt idx="252" formatCode="0.00E+00">
                  <c:v>27.309027667231131</c:v>
                </c:pt>
                <c:pt idx="253" formatCode="0.00E+00">
                  <c:v>27.648869470615278</c:v>
                </c:pt>
                <c:pt idx="254" formatCode="0.00E+00">
                  <c:v>27.988154214923689</c:v>
                </c:pt>
                <c:pt idx="255" formatCode="0.00E+00">
                  <c:v>28.326822848336874</c:v>
                </c:pt>
                <c:pt idx="256" formatCode="0.00E+00">
                  <c:v>28.664817176067178</c:v>
                </c:pt>
                <c:pt idx="257" formatCode="0.00E+00">
                  <c:v>29.002079871951764</c:v>
                </c:pt>
                <c:pt idx="258" formatCode="0.00E+00">
                  <c:v>29.338554489162131</c:v>
                </c:pt>
                <c:pt idx="259" formatCode="0.00E+00">
                  <c:v>29.67418547005067</c:v>
                </c:pt>
                <c:pt idx="260" formatCode="0.00E+00">
                  <c:v>30.008918155154394</c:v>
                </c:pt>
                <c:pt idx="261" formatCode="0.00E+00">
                  <c:v>30.342698791377227</c:v>
                </c:pt>
                <c:pt idx="262" formatCode="0.00E+00">
                  <c:v>30.675474539370587</c:v>
                </c:pt>
                <c:pt idx="263" formatCode="0.00E+00">
                  <c:v>31.007193480133989</c:v>
                </c:pt>
                <c:pt idx="264" formatCode="0.00E+00">
                  <c:v>31.33780462085555</c:v>
                </c:pt>
                <c:pt idx="265" formatCode="0.00E+00">
                  <c:v>31.667257900013823</c:v>
                </c:pt>
                <c:pt idx="266" formatCode="0.00E+00">
                  <c:v>31.995504191761075</c:v>
                </c:pt>
                <c:pt idx="267" formatCode="0.00E+00">
                  <c:v>32.322495309608748</c:v>
                </c:pt>
                <c:pt idx="268" formatCode="0.00E+00">
                  <c:v>32.648184009435603</c:v>
                </c:pt>
                <c:pt idx="269" formatCode="0.00E+00">
                  <c:v>32.972523991839019</c:v>
                </c:pt>
                <c:pt idx="270" formatCode="0.00E+00">
                  <c:v>33.295469903848939</c:v>
                </c:pt>
                <c:pt idx="271" formatCode="0.00E+00">
                  <c:v>33.616977340025976</c:v>
                </c:pt>
                <c:pt idx="272" formatCode="0.00E+00">
                  <c:v>33.937002842961185</c:v>
                </c:pt>
                <c:pt idx="273" formatCode="0.00E+00">
                  <c:v>34.255503903199923</c:v>
                </c:pt>
                <c:pt idx="274" formatCode="0.00E+00">
                  <c:v>34.572438958606718</c:v>
                </c:pt>
                <c:pt idx="275" formatCode="0.00E+00">
                  <c:v>34.88776739319205</c:v>
                </c:pt>
                <c:pt idx="276" formatCode="0.00E+00">
                  <c:v>35.201449535418917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</c:numCache>
            </c:numRef>
          </c:val>
        </c:ser>
        <c:ser>
          <c:idx val="4"/>
          <c:order val="3"/>
          <c:tx>
            <c:v>IR-B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  <a:prstDash val="dash"/>
            </a:ln>
          </c:spPr>
          <c:cat>
            <c:numRef>
              <c:f>Berechnung!$C$19:$C$1415</c:f>
              <c:numCache>
                <c:formatCode>General</c:formatCode>
                <c:ptCount val="1397"/>
                <c:pt idx="0">
                  <c:v>20</c:v>
                </c:pt>
                <c:pt idx="1">
                  <c:v>25</c:v>
                </c:pt>
                <c:pt idx="2">
                  <c:v>30</c:v>
                </c:pt>
                <c:pt idx="3">
                  <c:v>35</c:v>
                </c:pt>
                <c:pt idx="4">
                  <c:v>40</c:v>
                </c:pt>
                <c:pt idx="5">
                  <c:v>45</c:v>
                </c:pt>
                <c:pt idx="6">
                  <c:v>50</c:v>
                </c:pt>
                <c:pt idx="7">
                  <c:v>55</c:v>
                </c:pt>
                <c:pt idx="8">
                  <c:v>60</c:v>
                </c:pt>
                <c:pt idx="9">
                  <c:v>65</c:v>
                </c:pt>
                <c:pt idx="10">
                  <c:v>70</c:v>
                </c:pt>
                <c:pt idx="11">
                  <c:v>75</c:v>
                </c:pt>
                <c:pt idx="12">
                  <c:v>80</c:v>
                </c:pt>
                <c:pt idx="13">
                  <c:v>85</c:v>
                </c:pt>
                <c:pt idx="14">
                  <c:v>90</c:v>
                </c:pt>
                <c:pt idx="15">
                  <c:v>95</c:v>
                </c:pt>
                <c:pt idx="16">
                  <c:v>100</c:v>
                </c:pt>
                <c:pt idx="17">
                  <c:v>105</c:v>
                </c:pt>
                <c:pt idx="18">
                  <c:v>110</c:v>
                </c:pt>
                <c:pt idx="19">
                  <c:v>115</c:v>
                </c:pt>
                <c:pt idx="20">
                  <c:v>120</c:v>
                </c:pt>
                <c:pt idx="21">
                  <c:v>125</c:v>
                </c:pt>
                <c:pt idx="22">
                  <c:v>130</c:v>
                </c:pt>
                <c:pt idx="23">
                  <c:v>135</c:v>
                </c:pt>
                <c:pt idx="24">
                  <c:v>140</c:v>
                </c:pt>
                <c:pt idx="25">
                  <c:v>145</c:v>
                </c:pt>
                <c:pt idx="26">
                  <c:v>150</c:v>
                </c:pt>
                <c:pt idx="27">
                  <c:v>155</c:v>
                </c:pt>
                <c:pt idx="28">
                  <c:v>160</c:v>
                </c:pt>
                <c:pt idx="29">
                  <c:v>165</c:v>
                </c:pt>
                <c:pt idx="30">
                  <c:v>170</c:v>
                </c:pt>
                <c:pt idx="31">
                  <c:v>175</c:v>
                </c:pt>
                <c:pt idx="32">
                  <c:v>180</c:v>
                </c:pt>
                <c:pt idx="33">
                  <c:v>185</c:v>
                </c:pt>
                <c:pt idx="34">
                  <c:v>190</c:v>
                </c:pt>
                <c:pt idx="35">
                  <c:v>195</c:v>
                </c:pt>
                <c:pt idx="36">
                  <c:v>200</c:v>
                </c:pt>
                <c:pt idx="37">
                  <c:v>205</c:v>
                </c:pt>
                <c:pt idx="38">
                  <c:v>210</c:v>
                </c:pt>
                <c:pt idx="39">
                  <c:v>215</c:v>
                </c:pt>
                <c:pt idx="40">
                  <c:v>220</c:v>
                </c:pt>
                <c:pt idx="41">
                  <c:v>225</c:v>
                </c:pt>
                <c:pt idx="42">
                  <c:v>230</c:v>
                </c:pt>
                <c:pt idx="43">
                  <c:v>235</c:v>
                </c:pt>
                <c:pt idx="44">
                  <c:v>240</c:v>
                </c:pt>
                <c:pt idx="45">
                  <c:v>245</c:v>
                </c:pt>
                <c:pt idx="46">
                  <c:v>250</c:v>
                </c:pt>
                <c:pt idx="47">
                  <c:v>255</c:v>
                </c:pt>
                <c:pt idx="48">
                  <c:v>260</c:v>
                </c:pt>
                <c:pt idx="49">
                  <c:v>265</c:v>
                </c:pt>
                <c:pt idx="50">
                  <c:v>270</c:v>
                </c:pt>
                <c:pt idx="51">
                  <c:v>275</c:v>
                </c:pt>
                <c:pt idx="52">
                  <c:v>280</c:v>
                </c:pt>
                <c:pt idx="53">
                  <c:v>285</c:v>
                </c:pt>
                <c:pt idx="54">
                  <c:v>290</c:v>
                </c:pt>
                <c:pt idx="55">
                  <c:v>295</c:v>
                </c:pt>
                <c:pt idx="56">
                  <c:v>300</c:v>
                </c:pt>
                <c:pt idx="57">
                  <c:v>305</c:v>
                </c:pt>
                <c:pt idx="58">
                  <c:v>310</c:v>
                </c:pt>
                <c:pt idx="59">
                  <c:v>315</c:v>
                </c:pt>
                <c:pt idx="60">
                  <c:v>320</c:v>
                </c:pt>
                <c:pt idx="61">
                  <c:v>325</c:v>
                </c:pt>
                <c:pt idx="62">
                  <c:v>330</c:v>
                </c:pt>
                <c:pt idx="63">
                  <c:v>335</c:v>
                </c:pt>
                <c:pt idx="64">
                  <c:v>340</c:v>
                </c:pt>
                <c:pt idx="65">
                  <c:v>345</c:v>
                </c:pt>
                <c:pt idx="66">
                  <c:v>350</c:v>
                </c:pt>
                <c:pt idx="67">
                  <c:v>355</c:v>
                </c:pt>
                <c:pt idx="68">
                  <c:v>360</c:v>
                </c:pt>
                <c:pt idx="69">
                  <c:v>365</c:v>
                </c:pt>
                <c:pt idx="70">
                  <c:v>370</c:v>
                </c:pt>
                <c:pt idx="71">
                  <c:v>375</c:v>
                </c:pt>
                <c:pt idx="72">
                  <c:v>380</c:v>
                </c:pt>
                <c:pt idx="73">
                  <c:v>385</c:v>
                </c:pt>
                <c:pt idx="74">
                  <c:v>390</c:v>
                </c:pt>
                <c:pt idx="75">
                  <c:v>395</c:v>
                </c:pt>
                <c:pt idx="76">
                  <c:v>400</c:v>
                </c:pt>
                <c:pt idx="77">
                  <c:v>405</c:v>
                </c:pt>
                <c:pt idx="78">
                  <c:v>410</c:v>
                </c:pt>
                <c:pt idx="79">
                  <c:v>415</c:v>
                </c:pt>
                <c:pt idx="80">
                  <c:v>420</c:v>
                </c:pt>
                <c:pt idx="81">
                  <c:v>425</c:v>
                </c:pt>
                <c:pt idx="82">
                  <c:v>430</c:v>
                </c:pt>
                <c:pt idx="83">
                  <c:v>435</c:v>
                </c:pt>
                <c:pt idx="84">
                  <c:v>440</c:v>
                </c:pt>
                <c:pt idx="85">
                  <c:v>445</c:v>
                </c:pt>
                <c:pt idx="86">
                  <c:v>450</c:v>
                </c:pt>
                <c:pt idx="87">
                  <c:v>455</c:v>
                </c:pt>
                <c:pt idx="88">
                  <c:v>460</c:v>
                </c:pt>
                <c:pt idx="89">
                  <c:v>465</c:v>
                </c:pt>
                <c:pt idx="90">
                  <c:v>470</c:v>
                </c:pt>
                <c:pt idx="91">
                  <c:v>475</c:v>
                </c:pt>
                <c:pt idx="92">
                  <c:v>480</c:v>
                </c:pt>
                <c:pt idx="93">
                  <c:v>485</c:v>
                </c:pt>
                <c:pt idx="94">
                  <c:v>490</c:v>
                </c:pt>
                <c:pt idx="95">
                  <c:v>495</c:v>
                </c:pt>
                <c:pt idx="96">
                  <c:v>500</c:v>
                </c:pt>
                <c:pt idx="97">
                  <c:v>505</c:v>
                </c:pt>
                <c:pt idx="98">
                  <c:v>510</c:v>
                </c:pt>
                <c:pt idx="99">
                  <c:v>515</c:v>
                </c:pt>
                <c:pt idx="100">
                  <c:v>520</c:v>
                </c:pt>
                <c:pt idx="101">
                  <c:v>525</c:v>
                </c:pt>
                <c:pt idx="102">
                  <c:v>530</c:v>
                </c:pt>
                <c:pt idx="103">
                  <c:v>535</c:v>
                </c:pt>
                <c:pt idx="104">
                  <c:v>540</c:v>
                </c:pt>
                <c:pt idx="105">
                  <c:v>545</c:v>
                </c:pt>
                <c:pt idx="106">
                  <c:v>550</c:v>
                </c:pt>
                <c:pt idx="107">
                  <c:v>555</c:v>
                </c:pt>
                <c:pt idx="108">
                  <c:v>560</c:v>
                </c:pt>
                <c:pt idx="109">
                  <c:v>565</c:v>
                </c:pt>
                <c:pt idx="110">
                  <c:v>570</c:v>
                </c:pt>
                <c:pt idx="111">
                  <c:v>575</c:v>
                </c:pt>
                <c:pt idx="112">
                  <c:v>580</c:v>
                </c:pt>
                <c:pt idx="113">
                  <c:v>585</c:v>
                </c:pt>
                <c:pt idx="114">
                  <c:v>590</c:v>
                </c:pt>
                <c:pt idx="115">
                  <c:v>595</c:v>
                </c:pt>
                <c:pt idx="116">
                  <c:v>600</c:v>
                </c:pt>
                <c:pt idx="117">
                  <c:v>605</c:v>
                </c:pt>
                <c:pt idx="118">
                  <c:v>610</c:v>
                </c:pt>
                <c:pt idx="119">
                  <c:v>615</c:v>
                </c:pt>
                <c:pt idx="120">
                  <c:v>620</c:v>
                </c:pt>
                <c:pt idx="121">
                  <c:v>625</c:v>
                </c:pt>
                <c:pt idx="122">
                  <c:v>630</c:v>
                </c:pt>
                <c:pt idx="123">
                  <c:v>635</c:v>
                </c:pt>
                <c:pt idx="124">
                  <c:v>640</c:v>
                </c:pt>
                <c:pt idx="125">
                  <c:v>645</c:v>
                </c:pt>
                <c:pt idx="126">
                  <c:v>650</c:v>
                </c:pt>
                <c:pt idx="127">
                  <c:v>655</c:v>
                </c:pt>
                <c:pt idx="128">
                  <c:v>660</c:v>
                </c:pt>
                <c:pt idx="129">
                  <c:v>665</c:v>
                </c:pt>
                <c:pt idx="130">
                  <c:v>670</c:v>
                </c:pt>
                <c:pt idx="131">
                  <c:v>675</c:v>
                </c:pt>
                <c:pt idx="132">
                  <c:v>680</c:v>
                </c:pt>
                <c:pt idx="133">
                  <c:v>685</c:v>
                </c:pt>
                <c:pt idx="134">
                  <c:v>690</c:v>
                </c:pt>
                <c:pt idx="135">
                  <c:v>695</c:v>
                </c:pt>
                <c:pt idx="136">
                  <c:v>700</c:v>
                </c:pt>
                <c:pt idx="137">
                  <c:v>705</c:v>
                </c:pt>
                <c:pt idx="138">
                  <c:v>710</c:v>
                </c:pt>
                <c:pt idx="139">
                  <c:v>715</c:v>
                </c:pt>
                <c:pt idx="140">
                  <c:v>720</c:v>
                </c:pt>
                <c:pt idx="141">
                  <c:v>725</c:v>
                </c:pt>
                <c:pt idx="142">
                  <c:v>730</c:v>
                </c:pt>
                <c:pt idx="143">
                  <c:v>735</c:v>
                </c:pt>
                <c:pt idx="144">
                  <c:v>740</c:v>
                </c:pt>
                <c:pt idx="145">
                  <c:v>745</c:v>
                </c:pt>
                <c:pt idx="146">
                  <c:v>750</c:v>
                </c:pt>
                <c:pt idx="147">
                  <c:v>755</c:v>
                </c:pt>
                <c:pt idx="148">
                  <c:v>760</c:v>
                </c:pt>
                <c:pt idx="149">
                  <c:v>765</c:v>
                </c:pt>
                <c:pt idx="150">
                  <c:v>770</c:v>
                </c:pt>
                <c:pt idx="151">
                  <c:v>775</c:v>
                </c:pt>
                <c:pt idx="152">
                  <c:v>780</c:v>
                </c:pt>
                <c:pt idx="153">
                  <c:v>785</c:v>
                </c:pt>
                <c:pt idx="154">
                  <c:v>790</c:v>
                </c:pt>
                <c:pt idx="155">
                  <c:v>795</c:v>
                </c:pt>
                <c:pt idx="156">
                  <c:v>800</c:v>
                </c:pt>
                <c:pt idx="157">
                  <c:v>805</c:v>
                </c:pt>
                <c:pt idx="158">
                  <c:v>810</c:v>
                </c:pt>
                <c:pt idx="159">
                  <c:v>815</c:v>
                </c:pt>
                <c:pt idx="160">
                  <c:v>820</c:v>
                </c:pt>
                <c:pt idx="161">
                  <c:v>825</c:v>
                </c:pt>
                <c:pt idx="162">
                  <c:v>830</c:v>
                </c:pt>
                <c:pt idx="163">
                  <c:v>835</c:v>
                </c:pt>
                <c:pt idx="164">
                  <c:v>840</c:v>
                </c:pt>
                <c:pt idx="165">
                  <c:v>845</c:v>
                </c:pt>
                <c:pt idx="166">
                  <c:v>850</c:v>
                </c:pt>
                <c:pt idx="167">
                  <c:v>855</c:v>
                </c:pt>
                <c:pt idx="168">
                  <c:v>860</c:v>
                </c:pt>
                <c:pt idx="169">
                  <c:v>865</c:v>
                </c:pt>
                <c:pt idx="170">
                  <c:v>870</c:v>
                </c:pt>
                <c:pt idx="171">
                  <c:v>875</c:v>
                </c:pt>
                <c:pt idx="172">
                  <c:v>880</c:v>
                </c:pt>
                <c:pt idx="173">
                  <c:v>885</c:v>
                </c:pt>
                <c:pt idx="174">
                  <c:v>890</c:v>
                </c:pt>
                <c:pt idx="175">
                  <c:v>895</c:v>
                </c:pt>
                <c:pt idx="176">
                  <c:v>900</c:v>
                </c:pt>
                <c:pt idx="177">
                  <c:v>905</c:v>
                </c:pt>
                <c:pt idx="178">
                  <c:v>910</c:v>
                </c:pt>
                <c:pt idx="179">
                  <c:v>915</c:v>
                </c:pt>
                <c:pt idx="180">
                  <c:v>920</c:v>
                </c:pt>
                <c:pt idx="181">
                  <c:v>925</c:v>
                </c:pt>
                <c:pt idx="182">
                  <c:v>930</c:v>
                </c:pt>
                <c:pt idx="183">
                  <c:v>935</c:v>
                </c:pt>
                <c:pt idx="184">
                  <c:v>940</c:v>
                </c:pt>
                <c:pt idx="185">
                  <c:v>945</c:v>
                </c:pt>
                <c:pt idx="186">
                  <c:v>950</c:v>
                </c:pt>
                <c:pt idx="187">
                  <c:v>955</c:v>
                </c:pt>
                <c:pt idx="188">
                  <c:v>960</c:v>
                </c:pt>
                <c:pt idx="189">
                  <c:v>965</c:v>
                </c:pt>
                <c:pt idx="190">
                  <c:v>970</c:v>
                </c:pt>
                <c:pt idx="191">
                  <c:v>975</c:v>
                </c:pt>
                <c:pt idx="192">
                  <c:v>980</c:v>
                </c:pt>
                <c:pt idx="193">
                  <c:v>985</c:v>
                </c:pt>
                <c:pt idx="194">
                  <c:v>990</c:v>
                </c:pt>
                <c:pt idx="195">
                  <c:v>995</c:v>
                </c:pt>
                <c:pt idx="196">
                  <c:v>1000</c:v>
                </c:pt>
                <c:pt idx="197">
                  <c:v>1005</c:v>
                </c:pt>
                <c:pt idx="198">
                  <c:v>1010</c:v>
                </c:pt>
                <c:pt idx="199">
                  <c:v>1015</c:v>
                </c:pt>
                <c:pt idx="200">
                  <c:v>1020</c:v>
                </c:pt>
                <c:pt idx="201">
                  <c:v>1025</c:v>
                </c:pt>
                <c:pt idx="202">
                  <c:v>1030</c:v>
                </c:pt>
                <c:pt idx="203">
                  <c:v>1035</c:v>
                </c:pt>
                <c:pt idx="204">
                  <c:v>1040</c:v>
                </c:pt>
                <c:pt idx="205">
                  <c:v>1045</c:v>
                </c:pt>
                <c:pt idx="206">
                  <c:v>1050</c:v>
                </c:pt>
                <c:pt idx="207">
                  <c:v>1055</c:v>
                </c:pt>
                <c:pt idx="208">
                  <c:v>1060</c:v>
                </c:pt>
                <c:pt idx="209">
                  <c:v>1065</c:v>
                </c:pt>
                <c:pt idx="210">
                  <c:v>1070</c:v>
                </c:pt>
                <c:pt idx="211">
                  <c:v>1075</c:v>
                </c:pt>
                <c:pt idx="212">
                  <c:v>1080</c:v>
                </c:pt>
                <c:pt idx="213">
                  <c:v>1085</c:v>
                </c:pt>
                <c:pt idx="214">
                  <c:v>1090</c:v>
                </c:pt>
                <c:pt idx="215">
                  <c:v>1095</c:v>
                </c:pt>
                <c:pt idx="216">
                  <c:v>1100</c:v>
                </c:pt>
                <c:pt idx="217">
                  <c:v>1105</c:v>
                </c:pt>
                <c:pt idx="218">
                  <c:v>1110</c:v>
                </c:pt>
                <c:pt idx="219">
                  <c:v>1115</c:v>
                </c:pt>
                <c:pt idx="220">
                  <c:v>1120</c:v>
                </c:pt>
                <c:pt idx="221">
                  <c:v>1125</c:v>
                </c:pt>
                <c:pt idx="222">
                  <c:v>1130</c:v>
                </c:pt>
                <c:pt idx="223">
                  <c:v>1135</c:v>
                </c:pt>
                <c:pt idx="224">
                  <c:v>1140</c:v>
                </c:pt>
                <c:pt idx="225">
                  <c:v>1145</c:v>
                </c:pt>
                <c:pt idx="226">
                  <c:v>1150</c:v>
                </c:pt>
                <c:pt idx="227">
                  <c:v>1155</c:v>
                </c:pt>
                <c:pt idx="228">
                  <c:v>1160</c:v>
                </c:pt>
                <c:pt idx="229">
                  <c:v>1165</c:v>
                </c:pt>
                <c:pt idx="230">
                  <c:v>1170</c:v>
                </c:pt>
                <c:pt idx="231">
                  <c:v>1175</c:v>
                </c:pt>
                <c:pt idx="232">
                  <c:v>1180</c:v>
                </c:pt>
                <c:pt idx="233">
                  <c:v>1185</c:v>
                </c:pt>
                <c:pt idx="234">
                  <c:v>1190</c:v>
                </c:pt>
                <c:pt idx="235">
                  <c:v>1195</c:v>
                </c:pt>
                <c:pt idx="236">
                  <c:v>1200</c:v>
                </c:pt>
                <c:pt idx="237">
                  <c:v>1205</c:v>
                </c:pt>
                <c:pt idx="238">
                  <c:v>1210</c:v>
                </c:pt>
                <c:pt idx="239">
                  <c:v>1215</c:v>
                </c:pt>
                <c:pt idx="240">
                  <c:v>1220</c:v>
                </c:pt>
                <c:pt idx="241">
                  <c:v>1225</c:v>
                </c:pt>
                <c:pt idx="242">
                  <c:v>1230</c:v>
                </c:pt>
                <c:pt idx="243">
                  <c:v>1235</c:v>
                </c:pt>
                <c:pt idx="244">
                  <c:v>1240</c:v>
                </c:pt>
                <c:pt idx="245">
                  <c:v>1245</c:v>
                </c:pt>
                <c:pt idx="246">
                  <c:v>1250</c:v>
                </c:pt>
                <c:pt idx="247">
                  <c:v>1255</c:v>
                </c:pt>
                <c:pt idx="248">
                  <c:v>1260</c:v>
                </c:pt>
                <c:pt idx="249">
                  <c:v>1265</c:v>
                </c:pt>
                <c:pt idx="250">
                  <c:v>1270</c:v>
                </c:pt>
                <c:pt idx="251">
                  <c:v>1275</c:v>
                </c:pt>
                <c:pt idx="252">
                  <c:v>1280</c:v>
                </c:pt>
                <c:pt idx="253">
                  <c:v>1285</c:v>
                </c:pt>
                <c:pt idx="254">
                  <c:v>1290</c:v>
                </c:pt>
                <c:pt idx="255">
                  <c:v>1295</c:v>
                </c:pt>
                <c:pt idx="256">
                  <c:v>1300</c:v>
                </c:pt>
                <c:pt idx="257">
                  <c:v>1305</c:v>
                </c:pt>
                <c:pt idx="258">
                  <c:v>1310</c:v>
                </c:pt>
                <c:pt idx="259">
                  <c:v>1315</c:v>
                </c:pt>
                <c:pt idx="260">
                  <c:v>1320</c:v>
                </c:pt>
                <c:pt idx="261">
                  <c:v>1325</c:v>
                </c:pt>
                <c:pt idx="262">
                  <c:v>1330</c:v>
                </c:pt>
                <c:pt idx="263">
                  <c:v>1335</c:v>
                </c:pt>
                <c:pt idx="264">
                  <c:v>1340</c:v>
                </c:pt>
                <c:pt idx="265">
                  <c:v>1345</c:v>
                </c:pt>
                <c:pt idx="266">
                  <c:v>1350</c:v>
                </c:pt>
                <c:pt idx="267">
                  <c:v>1355</c:v>
                </c:pt>
                <c:pt idx="268">
                  <c:v>1360</c:v>
                </c:pt>
                <c:pt idx="269">
                  <c:v>1365</c:v>
                </c:pt>
                <c:pt idx="270">
                  <c:v>1370</c:v>
                </c:pt>
                <c:pt idx="271">
                  <c:v>1375</c:v>
                </c:pt>
                <c:pt idx="272">
                  <c:v>1380</c:v>
                </c:pt>
                <c:pt idx="273">
                  <c:v>1385</c:v>
                </c:pt>
                <c:pt idx="274">
                  <c:v>1390</c:v>
                </c:pt>
                <c:pt idx="275">
                  <c:v>1395</c:v>
                </c:pt>
                <c:pt idx="276">
                  <c:v>1400</c:v>
                </c:pt>
                <c:pt idx="277">
                  <c:v>1405</c:v>
                </c:pt>
                <c:pt idx="278">
                  <c:v>1410</c:v>
                </c:pt>
                <c:pt idx="279">
                  <c:v>1415</c:v>
                </c:pt>
                <c:pt idx="280">
                  <c:v>1420</c:v>
                </c:pt>
                <c:pt idx="281">
                  <c:v>1425</c:v>
                </c:pt>
                <c:pt idx="282">
                  <c:v>1430</c:v>
                </c:pt>
                <c:pt idx="283">
                  <c:v>1435</c:v>
                </c:pt>
                <c:pt idx="284">
                  <c:v>1440</c:v>
                </c:pt>
                <c:pt idx="285">
                  <c:v>1445</c:v>
                </c:pt>
                <c:pt idx="286">
                  <c:v>1450</c:v>
                </c:pt>
                <c:pt idx="287">
                  <c:v>1455</c:v>
                </c:pt>
                <c:pt idx="288">
                  <c:v>1460</c:v>
                </c:pt>
                <c:pt idx="289">
                  <c:v>1465</c:v>
                </c:pt>
                <c:pt idx="290">
                  <c:v>1470</c:v>
                </c:pt>
                <c:pt idx="291">
                  <c:v>1475</c:v>
                </c:pt>
                <c:pt idx="292">
                  <c:v>1480</c:v>
                </c:pt>
                <c:pt idx="293">
                  <c:v>1485</c:v>
                </c:pt>
                <c:pt idx="294">
                  <c:v>1490</c:v>
                </c:pt>
                <c:pt idx="295">
                  <c:v>1495</c:v>
                </c:pt>
                <c:pt idx="296">
                  <c:v>1500</c:v>
                </c:pt>
                <c:pt idx="297">
                  <c:v>1505</c:v>
                </c:pt>
                <c:pt idx="298">
                  <c:v>1510</c:v>
                </c:pt>
                <c:pt idx="299">
                  <c:v>1515</c:v>
                </c:pt>
                <c:pt idx="300">
                  <c:v>1520</c:v>
                </c:pt>
                <c:pt idx="301">
                  <c:v>1525</c:v>
                </c:pt>
                <c:pt idx="302">
                  <c:v>1530</c:v>
                </c:pt>
                <c:pt idx="303">
                  <c:v>1535</c:v>
                </c:pt>
                <c:pt idx="304">
                  <c:v>1540</c:v>
                </c:pt>
                <c:pt idx="305">
                  <c:v>1545</c:v>
                </c:pt>
                <c:pt idx="306">
                  <c:v>1550</c:v>
                </c:pt>
                <c:pt idx="307">
                  <c:v>1555</c:v>
                </c:pt>
                <c:pt idx="308">
                  <c:v>1560</c:v>
                </c:pt>
                <c:pt idx="309">
                  <c:v>1565</c:v>
                </c:pt>
                <c:pt idx="310">
                  <c:v>1570</c:v>
                </c:pt>
                <c:pt idx="311">
                  <c:v>1575</c:v>
                </c:pt>
                <c:pt idx="312">
                  <c:v>1580</c:v>
                </c:pt>
                <c:pt idx="313">
                  <c:v>1585</c:v>
                </c:pt>
                <c:pt idx="314">
                  <c:v>1590</c:v>
                </c:pt>
                <c:pt idx="315">
                  <c:v>1595</c:v>
                </c:pt>
                <c:pt idx="316">
                  <c:v>1600</c:v>
                </c:pt>
                <c:pt idx="317">
                  <c:v>1605</c:v>
                </c:pt>
                <c:pt idx="318">
                  <c:v>1610</c:v>
                </c:pt>
                <c:pt idx="319">
                  <c:v>1615</c:v>
                </c:pt>
                <c:pt idx="320">
                  <c:v>1620</c:v>
                </c:pt>
                <c:pt idx="321">
                  <c:v>1625</c:v>
                </c:pt>
                <c:pt idx="322">
                  <c:v>1630</c:v>
                </c:pt>
                <c:pt idx="323">
                  <c:v>1635</c:v>
                </c:pt>
                <c:pt idx="324">
                  <c:v>1640</c:v>
                </c:pt>
                <c:pt idx="325">
                  <c:v>1645</c:v>
                </c:pt>
                <c:pt idx="326">
                  <c:v>1650</c:v>
                </c:pt>
                <c:pt idx="327">
                  <c:v>1655</c:v>
                </c:pt>
                <c:pt idx="328">
                  <c:v>1660</c:v>
                </c:pt>
                <c:pt idx="329">
                  <c:v>1665</c:v>
                </c:pt>
                <c:pt idx="330">
                  <c:v>1670</c:v>
                </c:pt>
                <c:pt idx="331">
                  <c:v>1675</c:v>
                </c:pt>
                <c:pt idx="332">
                  <c:v>1680</c:v>
                </c:pt>
                <c:pt idx="333">
                  <c:v>1685</c:v>
                </c:pt>
                <c:pt idx="334">
                  <c:v>1690</c:v>
                </c:pt>
                <c:pt idx="335">
                  <c:v>1695</c:v>
                </c:pt>
                <c:pt idx="336">
                  <c:v>1700</c:v>
                </c:pt>
                <c:pt idx="337">
                  <c:v>1705</c:v>
                </c:pt>
                <c:pt idx="338">
                  <c:v>1710</c:v>
                </c:pt>
                <c:pt idx="339">
                  <c:v>1715</c:v>
                </c:pt>
                <c:pt idx="340">
                  <c:v>1720</c:v>
                </c:pt>
                <c:pt idx="341">
                  <c:v>1725</c:v>
                </c:pt>
                <c:pt idx="342">
                  <c:v>1730</c:v>
                </c:pt>
                <c:pt idx="343">
                  <c:v>1735</c:v>
                </c:pt>
                <c:pt idx="344">
                  <c:v>1740</c:v>
                </c:pt>
                <c:pt idx="345">
                  <c:v>1745</c:v>
                </c:pt>
                <c:pt idx="346">
                  <c:v>1750</c:v>
                </c:pt>
                <c:pt idx="347">
                  <c:v>1755</c:v>
                </c:pt>
                <c:pt idx="348">
                  <c:v>1760</c:v>
                </c:pt>
                <c:pt idx="349">
                  <c:v>1765</c:v>
                </c:pt>
                <c:pt idx="350">
                  <c:v>1770</c:v>
                </c:pt>
                <c:pt idx="351">
                  <c:v>1775</c:v>
                </c:pt>
                <c:pt idx="352">
                  <c:v>1780</c:v>
                </c:pt>
                <c:pt idx="353">
                  <c:v>1785</c:v>
                </c:pt>
                <c:pt idx="354">
                  <c:v>1790</c:v>
                </c:pt>
                <c:pt idx="355">
                  <c:v>1795</c:v>
                </c:pt>
                <c:pt idx="356">
                  <c:v>1800</c:v>
                </c:pt>
                <c:pt idx="357">
                  <c:v>1805</c:v>
                </c:pt>
                <c:pt idx="358">
                  <c:v>1810</c:v>
                </c:pt>
                <c:pt idx="359">
                  <c:v>1815</c:v>
                </c:pt>
                <c:pt idx="360">
                  <c:v>1820</c:v>
                </c:pt>
                <c:pt idx="361">
                  <c:v>1825</c:v>
                </c:pt>
                <c:pt idx="362">
                  <c:v>1830</c:v>
                </c:pt>
                <c:pt idx="363">
                  <c:v>1835</c:v>
                </c:pt>
                <c:pt idx="364">
                  <c:v>1840</c:v>
                </c:pt>
                <c:pt idx="365">
                  <c:v>1845</c:v>
                </c:pt>
                <c:pt idx="366">
                  <c:v>1850</c:v>
                </c:pt>
                <c:pt idx="367">
                  <c:v>1855</c:v>
                </c:pt>
                <c:pt idx="368">
                  <c:v>1860</c:v>
                </c:pt>
                <c:pt idx="369">
                  <c:v>1865</c:v>
                </c:pt>
                <c:pt idx="370">
                  <c:v>1870</c:v>
                </c:pt>
                <c:pt idx="371">
                  <c:v>1875</c:v>
                </c:pt>
                <c:pt idx="372">
                  <c:v>1880</c:v>
                </c:pt>
                <c:pt idx="373">
                  <c:v>1885</c:v>
                </c:pt>
                <c:pt idx="374">
                  <c:v>1890</c:v>
                </c:pt>
                <c:pt idx="375">
                  <c:v>1895</c:v>
                </c:pt>
                <c:pt idx="376">
                  <c:v>1900</c:v>
                </c:pt>
                <c:pt idx="377">
                  <c:v>1905</c:v>
                </c:pt>
                <c:pt idx="378">
                  <c:v>1910</c:v>
                </c:pt>
                <c:pt idx="379">
                  <c:v>1915</c:v>
                </c:pt>
                <c:pt idx="380">
                  <c:v>1920</c:v>
                </c:pt>
                <c:pt idx="381">
                  <c:v>1925</c:v>
                </c:pt>
                <c:pt idx="382">
                  <c:v>1930</c:v>
                </c:pt>
                <c:pt idx="383">
                  <c:v>1935</c:v>
                </c:pt>
                <c:pt idx="384">
                  <c:v>1940</c:v>
                </c:pt>
                <c:pt idx="385">
                  <c:v>1945</c:v>
                </c:pt>
                <c:pt idx="386">
                  <c:v>1950</c:v>
                </c:pt>
                <c:pt idx="387">
                  <c:v>1955</c:v>
                </c:pt>
                <c:pt idx="388">
                  <c:v>1960</c:v>
                </c:pt>
                <c:pt idx="389">
                  <c:v>1965</c:v>
                </c:pt>
                <c:pt idx="390">
                  <c:v>1970</c:v>
                </c:pt>
                <c:pt idx="391">
                  <c:v>1975</c:v>
                </c:pt>
                <c:pt idx="392">
                  <c:v>1980</c:v>
                </c:pt>
                <c:pt idx="393">
                  <c:v>1985</c:v>
                </c:pt>
                <c:pt idx="394">
                  <c:v>1990</c:v>
                </c:pt>
                <c:pt idx="395">
                  <c:v>1995</c:v>
                </c:pt>
                <c:pt idx="396">
                  <c:v>2000</c:v>
                </c:pt>
                <c:pt idx="397">
                  <c:v>2005</c:v>
                </c:pt>
                <c:pt idx="398">
                  <c:v>2010</c:v>
                </c:pt>
                <c:pt idx="399">
                  <c:v>2015</c:v>
                </c:pt>
                <c:pt idx="400">
                  <c:v>2020</c:v>
                </c:pt>
                <c:pt idx="401">
                  <c:v>2025</c:v>
                </c:pt>
                <c:pt idx="402">
                  <c:v>2030</c:v>
                </c:pt>
                <c:pt idx="403">
                  <c:v>2035</c:v>
                </c:pt>
                <c:pt idx="404">
                  <c:v>2040</c:v>
                </c:pt>
                <c:pt idx="405">
                  <c:v>2045</c:v>
                </c:pt>
                <c:pt idx="406">
                  <c:v>2050</c:v>
                </c:pt>
                <c:pt idx="407">
                  <c:v>2055</c:v>
                </c:pt>
                <c:pt idx="408">
                  <c:v>2060</c:v>
                </c:pt>
                <c:pt idx="409">
                  <c:v>2065</c:v>
                </c:pt>
                <c:pt idx="410">
                  <c:v>2070</c:v>
                </c:pt>
                <c:pt idx="411">
                  <c:v>2075</c:v>
                </c:pt>
                <c:pt idx="412">
                  <c:v>2080</c:v>
                </c:pt>
                <c:pt idx="413">
                  <c:v>2085</c:v>
                </c:pt>
                <c:pt idx="414">
                  <c:v>2090</c:v>
                </c:pt>
                <c:pt idx="415">
                  <c:v>2095</c:v>
                </c:pt>
                <c:pt idx="416">
                  <c:v>2100</c:v>
                </c:pt>
                <c:pt idx="417">
                  <c:v>2105</c:v>
                </c:pt>
                <c:pt idx="418">
                  <c:v>2110</c:v>
                </c:pt>
                <c:pt idx="419">
                  <c:v>2115</c:v>
                </c:pt>
                <c:pt idx="420">
                  <c:v>2120</c:v>
                </c:pt>
                <c:pt idx="421">
                  <c:v>2125</c:v>
                </c:pt>
                <c:pt idx="422">
                  <c:v>2130</c:v>
                </c:pt>
                <c:pt idx="423">
                  <c:v>2135</c:v>
                </c:pt>
                <c:pt idx="424">
                  <c:v>2140</c:v>
                </c:pt>
                <c:pt idx="425">
                  <c:v>2145</c:v>
                </c:pt>
                <c:pt idx="426">
                  <c:v>2150</c:v>
                </c:pt>
                <c:pt idx="427">
                  <c:v>2155</c:v>
                </c:pt>
                <c:pt idx="428">
                  <c:v>2160</c:v>
                </c:pt>
                <c:pt idx="429">
                  <c:v>2165</c:v>
                </c:pt>
                <c:pt idx="430">
                  <c:v>2170</c:v>
                </c:pt>
                <c:pt idx="431">
                  <c:v>2175</c:v>
                </c:pt>
                <c:pt idx="432">
                  <c:v>2180</c:v>
                </c:pt>
                <c:pt idx="433">
                  <c:v>2185</c:v>
                </c:pt>
                <c:pt idx="434">
                  <c:v>2190</c:v>
                </c:pt>
                <c:pt idx="435">
                  <c:v>2195</c:v>
                </c:pt>
                <c:pt idx="436">
                  <c:v>2200</c:v>
                </c:pt>
                <c:pt idx="437">
                  <c:v>2205</c:v>
                </c:pt>
                <c:pt idx="438">
                  <c:v>2210</c:v>
                </c:pt>
                <c:pt idx="439">
                  <c:v>2215</c:v>
                </c:pt>
                <c:pt idx="440">
                  <c:v>2220</c:v>
                </c:pt>
                <c:pt idx="441">
                  <c:v>2225</c:v>
                </c:pt>
                <c:pt idx="442">
                  <c:v>2230</c:v>
                </c:pt>
                <c:pt idx="443">
                  <c:v>2235</c:v>
                </c:pt>
                <c:pt idx="444">
                  <c:v>2240</c:v>
                </c:pt>
                <c:pt idx="445">
                  <c:v>2245</c:v>
                </c:pt>
                <c:pt idx="446">
                  <c:v>2250</c:v>
                </c:pt>
                <c:pt idx="447">
                  <c:v>2255</c:v>
                </c:pt>
                <c:pt idx="448">
                  <c:v>2260</c:v>
                </c:pt>
                <c:pt idx="449">
                  <c:v>2265</c:v>
                </c:pt>
                <c:pt idx="450">
                  <c:v>2270</c:v>
                </c:pt>
                <c:pt idx="451">
                  <c:v>2275</c:v>
                </c:pt>
                <c:pt idx="452">
                  <c:v>2280</c:v>
                </c:pt>
                <c:pt idx="453">
                  <c:v>2285</c:v>
                </c:pt>
                <c:pt idx="454">
                  <c:v>2290</c:v>
                </c:pt>
                <c:pt idx="455">
                  <c:v>2295</c:v>
                </c:pt>
                <c:pt idx="456">
                  <c:v>2300</c:v>
                </c:pt>
                <c:pt idx="457">
                  <c:v>2305</c:v>
                </c:pt>
                <c:pt idx="458">
                  <c:v>2310</c:v>
                </c:pt>
                <c:pt idx="459">
                  <c:v>2315</c:v>
                </c:pt>
                <c:pt idx="460">
                  <c:v>2320</c:v>
                </c:pt>
                <c:pt idx="461">
                  <c:v>2325</c:v>
                </c:pt>
                <c:pt idx="462">
                  <c:v>2330</c:v>
                </c:pt>
                <c:pt idx="463">
                  <c:v>2335</c:v>
                </c:pt>
                <c:pt idx="464">
                  <c:v>2340</c:v>
                </c:pt>
                <c:pt idx="465">
                  <c:v>2345</c:v>
                </c:pt>
                <c:pt idx="466">
                  <c:v>2350</c:v>
                </c:pt>
                <c:pt idx="467">
                  <c:v>2355</c:v>
                </c:pt>
                <c:pt idx="468">
                  <c:v>2360</c:v>
                </c:pt>
                <c:pt idx="469">
                  <c:v>2365</c:v>
                </c:pt>
                <c:pt idx="470">
                  <c:v>2370</c:v>
                </c:pt>
                <c:pt idx="471">
                  <c:v>2375</c:v>
                </c:pt>
                <c:pt idx="472">
                  <c:v>2380</c:v>
                </c:pt>
                <c:pt idx="473">
                  <c:v>2385</c:v>
                </c:pt>
                <c:pt idx="474">
                  <c:v>2390</c:v>
                </c:pt>
                <c:pt idx="475">
                  <c:v>2395</c:v>
                </c:pt>
                <c:pt idx="476">
                  <c:v>2400</c:v>
                </c:pt>
                <c:pt idx="477">
                  <c:v>2405</c:v>
                </c:pt>
                <c:pt idx="478">
                  <c:v>2410</c:v>
                </c:pt>
                <c:pt idx="479">
                  <c:v>2415</c:v>
                </c:pt>
                <c:pt idx="480">
                  <c:v>2420</c:v>
                </c:pt>
                <c:pt idx="481">
                  <c:v>2425</c:v>
                </c:pt>
                <c:pt idx="482">
                  <c:v>2430</c:v>
                </c:pt>
                <c:pt idx="483">
                  <c:v>2435</c:v>
                </c:pt>
                <c:pt idx="484">
                  <c:v>2440</c:v>
                </c:pt>
                <c:pt idx="485">
                  <c:v>2445</c:v>
                </c:pt>
                <c:pt idx="486">
                  <c:v>2450</c:v>
                </c:pt>
                <c:pt idx="487">
                  <c:v>2455</c:v>
                </c:pt>
                <c:pt idx="488">
                  <c:v>2460</c:v>
                </c:pt>
                <c:pt idx="489">
                  <c:v>2465</c:v>
                </c:pt>
                <c:pt idx="490">
                  <c:v>2470</c:v>
                </c:pt>
                <c:pt idx="491">
                  <c:v>2475</c:v>
                </c:pt>
                <c:pt idx="492">
                  <c:v>2480</c:v>
                </c:pt>
                <c:pt idx="493">
                  <c:v>2485</c:v>
                </c:pt>
                <c:pt idx="494">
                  <c:v>2490</c:v>
                </c:pt>
                <c:pt idx="495">
                  <c:v>2495</c:v>
                </c:pt>
                <c:pt idx="496">
                  <c:v>2500</c:v>
                </c:pt>
                <c:pt idx="497">
                  <c:v>2505</c:v>
                </c:pt>
                <c:pt idx="498">
                  <c:v>2510</c:v>
                </c:pt>
                <c:pt idx="499">
                  <c:v>2515</c:v>
                </c:pt>
                <c:pt idx="500">
                  <c:v>2520</c:v>
                </c:pt>
                <c:pt idx="501">
                  <c:v>2525</c:v>
                </c:pt>
                <c:pt idx="502">
                  <c:v>2530</c:v>
                </c:pt>
                <c:pt idx="503">
                  <c:v>2535</c:v>
                </c:pt>
                <c:pt idx="504">
                  <c:v>2540</c:v>
                </c:pt>
                <c:pt idx="505">
                  <c:v>2545</c:v>
                </c:pt>
                <c:pt idx="506">
                  <c:v>2550</c:v>
                </c:pt>
                <c:pt idx="507">
                  <c:v>2555</c:v>
                </c:pt>
                <c:pt idx="508">
                  <c:v>2560</c:v>
                </c:pt>
                <c:pt idx="509">
                  <c:v>2565</c:v>
                </c:pt>
                <c:pt idx="510">
                  <c:v>2570</c:v>
                </c:pt>
                <c:pt idx="511">
                  <c:v>2575</c:v>
                </c:pt>
                <c:pt idx="512">
                  <c:v>2580</c:v>
                </c:pt>
                <c:pt idx="513">
                  <c:v>2585</c:v>
                </c:pt>
                <c:pt idx="514">
                  <c:v>2590</c:v>
                </c:pt>
                <c:pt idx="515">
                  <c:v>2595</c:v>
                </c:pt>
                <c:pt idx="516">
                  <c:v>2600</c:v>
                </c:pt>
                <c:pt idx="517">
                  <c:v>2605</c:v>
                </c:pt>
                <c:pt idx="518">
                  <c:v>2610</c:v>
                </c:pt>
                <c:pt idx="519">
                  <c:v>2615</c:v>
                </c:pt>
                <c:pt idx="520">
                  <c:v>2620</c:v>
                </c:pt>
                <c:pt idx="521">
                  <c:v>2625</c:v>
                </c:pt>
                <c:pt idx="522">
                  <c:v>2630</c:v>
                </c:pt>
                <c:pt idx="523">
                  <c:v>2635</c:v>
                </c:pt>
                <c:pt idx="524">
                  <c:v>2640</c:v>
                </c:pt>
                <c:pt idx="525">
                  <c:v>2645</c:v>
                </c:pt>
                <c:pt idx="526">
                  <c:v>2650</c:v>
                </c:pt>
                <c:pt idx="527">
                  <c:v>2655</c:v>
                </c:pt>
                <c:pt idx="528">
                  <c:v>2660</c:v>
                </c:pt>
                <c:pt idx="529">
                  <c:v>2665</c:v>
                </c:pt>
                <c:pt idx="530">
                  <c:v>2670</c:v>
                </c:pt>
                <c:pt idx="531">
                  <c:v>2675</c:v>
                </c:pt>
                <c:pt idx="532">
                  <c:v>2680</c:v>
                </c:pt>
                <c:pt idx="533">
                  <c:v>2685</c:v>
                </c:pt>
                <c:pt idx="534">
                  <c:v>2690</c:v>
                </c:pt>
                <c:pt idx="535">
                  <c:v>2695</c:v>
                </c:pt>
                <c:pt idx="536">
                  <c:v>2700</c:v>
                </c:pt>
                <c:pt idx="537">
                  <c:v>2705</c:v>
                </c:pt>
                <c:pt idx="538">
                  <c:v>2710</c:v>
                </c:pt>
                <c:pt idx="539">
                  <c:v>2715</c:v>
                </c:pt>
                <c:pt idx="540">
                  <c:v>2720</c:v>
                </c:pt>
                <c:pt idx="541">
                  <c:v>2725</c:v>
                </c:pt>
                <c:pt idx="542">
                  <c:v>2730</c:v>
                </c:pt>
                <c:pt idx="543">
                  <c:v>2735</c:v>
                </c:pt>
                <c:pt idx="544">
                  <c:v>2740</c:v>
                </c:pt>
                <c:pt idx="545">
                  <c:v>2745</c:v>
                </c:pt>
                <c:pt idx="546">
                  <c:v>2750</c:v>
                </c:pt>
                <c:pt idx="547">
                  <c:v>2755</c:v>
                </c:pt>
                <c:pt idx="548">
                  <c:v>2760</c:v>
                </c:pt>
                <c:pt idx="549">
                  <c:v>2765</c:v>
                </c:pt>
                <c:pt idx="550">
                  <c:v>2770</c:v>
                </c:pt>
                <c:pt idx="551">
                  <c:v>2775</c:v>
                </c:pt>
                <c:pt idx="552">
                  <c:v>2780</c:v>
                </c:pt>
                <c:pt idx="553">
                  <c:v>2785</c:v>
                </c:pt>
                <c:pt idx="554">
                  <c:v>2790</c:v>
                </c:pt>
                <c:pt idx="555">
                  <c:v>2795</c:v>
                </c:pt>
                <c:pt idx="556">
                  <c:v>2800</c:v>
                </c:pt>
                <c:pt idx="557">
                  <c:v>2805</c:v>
                </c:pt>
                <c:pt idx="558">
                  <c:v>2810</c:v>
                </c:pt>
                <c:pt idx="559">
                  <c:v>2815</c:v>
                </c:pt>
                <c:pt idx="560">
                  <c:v>2820</c:v>
                </c:pt>
                <c:pt idx="561">
                  <c:v>2825</c:v>
                </c:pt>
                <c:pt idx="562">
                  <c:v>2830</c:v>
                </c:pt>
                <c:pt idx="563">
                  <c:v>2835</c:v>
                </c:pt>
                <c:pt idx="564">
                  <c:v>2840</c:v>
                </c:pt>
                <c:pt idx="565">
                  <c:v>2845</c:v>
                </c:pt>
                <c:pt idx="566">
                  <c:v>2850</c:v>
                </c:pt>
                <c:pt idx="567">
                  <c:v>2855</c:v>
                </c:pt>
                <c:pt idx="568">
                  <c:v>2860</c:v>
                </c:pt>
                <c:pt idx="569">
                  <c:v>2865</c:v>
                </c:pt>
                <c:pt idx="570">
                  <c:v>2870</c:v>
                </c:pt>
                <c:pt idx="571">
                  <c:v>2875</c:v>
                </c:pt>
                <c:pt idx="572">
                  <c:v>2880</c:v>
                </c:pt>
                <c:pt idx="573">
                  <c:v>2885</c:v>
                </c:pt>
                <c:pt idx="574">
                  <c:v>2890</c:v>
                </c:pt>
                <c:pt idx="575">
                  <c:v>2895</c:v>
                </c:pt>
                <c:pt idx="576">
                  <c:v>2900</c:v>
                </c:pt>
                <c:pt idx="577">
                  <c:v>2905</c:v>
                </c:pt>
                <c:pt idx="578">
                  <c:v>2910</c:v>
                </c:pt>
                <c:pt idx="579">
                  <c:v>2915</c:v>
                </c:pt>
                <c:pt idx="580">
                  <c:v>2920</c:v>
                </c:pt>
                <c:pt idx="581">
                  <c:v>2925</c:v>
                </c:pt>
                <c:pt idx="582">
                  <c:v>2930</c:v>
                </c:pt>
                <c:pt idx="583">
                  <c:v>2935</c:v>
                </c:pt>
                <c:pt idx="584">
                  <c:v>2940</c:v>
                </c:pt>
                <c:pt idx="585">
                  <c:v>2945</c:v>
                </c:pt>
                <c:pt idx="586">
                  <c:v>2950</c:v>
                </c:pt>
                <c:pt idx="587">
                  <c:v>2955</c:v>
                </c:pt>
                <c:pt idx="588">
                  <c:v>2960</c:v>
                </c:pt>
                <c:pt idx="589">
                  <c:v>2965</c:v>
                </c:pt>
                <c:pt idx="590">
                  <c:v>2970</c:v>
                </c:pt>
                <c:pt idx="591">
                  <c:v>2975</c:v>
                </c:pt>
                <c:pt idx="592">
                  <c:v>2980</c:v>
                </c:pt>
                <c:pt idx="593">
                  <c:v>2985</c:v>
                </c:pt>
                <c:pt idx="594">
                  <c:v>2990</c:v>
                </c:pt>
                <c:pt idx="595">
                  <c:v>2995</c:v>
                </c:pt>
                <c:pt idx="596">
                  <c:v>3000</c:v>
                </c:pt>
                <c:pt idx="597">
                  <c:v>3005</c:v>
                </c:pt>
                <c:pt idx="598">
                  <c:v>3010</c:v>
                </c:pt>
                <c:pt idx="599">
                  <c:v>3015</c:v>
                </c:pt>
                <c:pt idx="600">
                  <c:v>3020</c:v>
                </c:pt>
                <c:pt idx="601">
                  <c:v>3025</c:v>
                </c:pt>
                <c:pt idx="602">
                  <c:v>3030</c:v>
                </c:pt>
                <c:pt idx="603">
                  <c:v>3035</c:v>
                </c:pt>
                <c:pt idx="604">
                  <c:v>3040</c:v>
                </c:pt>
                <c:pt idx="605">
                  <c:v>3045</c:v>
                </c:pt>
                <c:pt idx="606">
                  <c:v>3050</c:v>
                </c:pt>
                <c:pt idx="607">
                  <c:v>3055</c:v>
                </c:pt>
                <c:pt idx="608">
                  <c:v>3060</c:v>
                </c:pt>
                <c:pt idx="609">
                  <c:v>3065</c:v>
                </c:pt>
                <c:pt idx="610">
                  <c:v>3070</c:v>
                </c:pt>
                <c:pt idx="611">
                  <c:v>3075</c:v>
                </c:pt>
                <c:pt idx="612">
                  <c:v>3080</c:v>
                </c:pt>
                <c:pt idx="613">
                  <c:v>3085</c:v>
                </c:pt>
                <c:pt idx="614">
                  <c:v>3090</c:v>
                </c:pt>
                <c:pt idx="615">
                  <c:v>3095</c:v>
                </c:pt>
                <c:pt idx="616">
                  <c:v>3100</c:v>
                </c:pt>
                <c:pt idx="617">
                  <c:v>3105</c:v>
                </c:pt>
                <c:pt idx="618">
                  <c:v>3110</c:v>
                </c:pt>
                <c:pt idx="619">
                  <c:v>3115</c:v>
                </c:pt>
                <c:pt idx="620">
                  <c:v>3120</c:v>
                </c:pt>
                <c:pt idx="621">
                  <c:v>3125</c:v>
                </c:pt>
                <c:pt idx="622">
                  <c:v>3130</c:v>
                </c:pt>
                <c:pt idx="623">
                  <c:v>3135</c:v>
                </c:pt>
                <c:pt idx="624">
                  <c:v>3140</c:v>
                </c:pt>
                <c:pt idx="625">
                  <c:v>3145</c:v>
                </c:pt>
                <c:pt idx="626">
                  <c:v>3150</c:v>
                </c:pt>
                <c:pt idx="627">
                  <c:v>3155</c:v>
                </c:pt>
                <c:pt idx="628">
                  <c:v>3160</c:v>
                </c:pt>
                <c:pt idx="629">
                  <c:v>3165</c:v>
                </c:pt>
                <c:pt idx="630">
                  <c:v>3170</c:v>
                </c:pt>
                <c:pt idx="631">
                  <c:v>3175</c:v>
                </c:pt>
                <c:pt idx="632">
                  <c:v>3180</c:v>
                </c:pt>
                <c:pt idx="633">
                  <c:v>3185</c:v>
                </c:pt>
                <c:pt idx="634">
                  <c:v>3190</c:v>
                </c:pt>
                <c:pt idx="635">
                  <c:v>3195</c:v>
                </c:pt>
                <c:pt idx="636">
                  <c:v>3200</c:v>
                </c:pt>
                <c:pt idx="637">
                  <c:v>3205</c:v>
                </c:pt>
                <c:pt idx="638">
                  <c:v>3210</c:v>
                </c:pt>
                <c:pt idx="639">
                  <c:v>3215</c:v>
                </c:pt>
                <c:pt idx="640">
                  <c:v>3220</c:v>
                </c:pt>
                <c:pt idx="641">
                  <c:v>3225</c:v>
                </c:pt>
                <c:pt idx="642">
                  <c:v>3230</c:v>
                </c:pt>
                <c:pt idx="643">
                  <c:v>3235</c:v>
                </c:pt>
                <c:pt idx="644">
                  <c:v>3240</c:v>
                </c:pt>
                <c:pt idx="645">
                  <c:v>3245</c:v>
                </c:pt>
                <c:pt idx="646">
                  <c:v>3250</c:v>
                </c:pt>
                <c:pt idx="647">
                  <c:v>3255</c:v>
                </c:pt>
                <c:pt idx="648">
                  <c:v>3260</c:v>
                </c:pt>
                <c:pt idx="649">
                  <c:v>3265</c:v>
                </c:pt>
                <c:pt idx="650">
                  <c:v>3270</c:v>
                </c:pt>
                <c:pt idx="651">
                  <c:v>3275</c:v>
                </c:pt>
                <c:pt idx="652">
                  <c:v>3280</c:v>
                </c:pt>
                <c:pt idx="653">
                  <c:v>3285</c:v>
                </c:pt>
                <c:pt idx="654">
                  <c:v>3290</c:v>
                </c:pt>
                <c:pt idx="655">
                  <c:v>3295</c:v>
                </c:pt>
                <c:pt idx="656">
                  <c:v>3300</c:v>
                </c:pt>
                <c:pt idx="657">
                  <c:v>3305</c:v>
                </c:pt>
                <c:pt idx="658">
                  <c:v>3310</c:v>
                </c:pt>
                <c:pt idx="659">
                  <c:v>3315</c:v>
                </c:pt>
                <c:pt idx="660">
                  <c:v>3320</c:v>
                </c:pt>
                <c:pt idx="661">
                  <c:v>3325</c:v>
                </c:pt>
                <c:pt idx="662">
                  <c:v>3330</c:v>
                </c:pt>
                <c:pt idx="663">
                  <c:v>3335</c:v>
                </c:pt>
                <c:pt idx="664">
                  <c:v>3340</c:v>
                </c:pt>
                <c:pt idx="665">
                  <c:v>3345</c:v>
                </c:pt>
                <c:pt idx="666">
                  <c:v>3350</c:v>
                </c:pt>
                <c:pt idx="667">
                  <c:v>3355</c:v>
                </c:pt>
                <c:pt idx="668">
                  <c:v>3360</c:v>
                </c:pt>
                <c:pt idx="669">
                  <c:v>3365</c:v>
                </c:pt>
                <c:pt idx="670">
                  <c:v>3370</c:v>
                </c:pt>
                <c:pt idx="671">
                  <c:v>3375</c:v>
                </c:pt>
                <c:pt idx="672">
                  <c:v>3380</c:v>
                </c:pt>
                <c:pt idx="673">
                  <c:v>3385</c:v>
                </c:pt>
                <c:pt idx="674">
                  <c:v>3390</c:v>
                </c:pt>
                <c:pt idx="675">
                  <c:v>3395</c:v>
                </c:pt>
                <c:pt idx="676">
                  <c:v>3400</c:v>
                </c:pt>
                <c:pt idx="677">
                  <c:v>3405</c:v>
                </c:pt>
                <c:pt idx="678">
                  <c:v>3410</c:v>
                </c:pt>
                <c:pt idx="679">
                  <c:v>3415</c:v>
                </c:pt>
                <c:pt idx="680">
                  <c:v>3420</c:v>
                </c:pt>
                <c:pt idx="681">
                  <c:v>3425</c:v>
                </c:pt>
                <c:pt idx="682">
                  <c:v>3430</c:v>
                </c:pt>
                <c:pt idx="683">
                  <c:v>3435</c:v>
                </c:pt>
                <c:pt idx="684">
                  <c:v>3440</c:v>
                </c:pt>
                <c:pt idx="685">
                  <c:v>3445</c:v>
                </c:pt>
                <c:pt idx="686">
                  <c:v>3450</c:v>
                </c:pt>
                <c:pt idx="687">
                  <c:v>3455</c:v>
                </c:pt>
                <c:pt idx="688">
                  <c:v>3460</c:v>
                </c:pt>
                <c:pt idx="689">
                  <c:v>3465</c:v>
                </c:pt>
                <c:pt idx="690">
                  <c:v>3470</c:v>
                </c:pt>
                <c:pt idx="691">
                  <c:v>3475</c:v>
                </c:pt>
                <c:pt idx="692">
                  <c:v>3480</c:v>
                </c:pt>
                <c:pt idx="693">
                  <c:v>3485</c:v>
                </c:pt>
                <c:pt idx="694">
                  <c:v>3490</c:v>
                </c:pt>
                <c:pt idx="695">
                  <c:v>3495</c:v>
                </c:pt>
                <c:pt idx="696">
                  <c:v>3500</c:v>
                </c:pt>
                <c:pt idx="697">
                  <c:v>3505</c:v>
                </c:pt>
                <c:pt idx="698">
                  <c:v>3510</c:v>
                </c:pt>
                <c:pt idx="699">
                  <c:v>3515</c:v>
                </c:pt>
                <c:pt idx="700">
                  <c:v>3520</c:v>
                </c:pt>
                <c:pt idx="701">
                  <c:v>3525</c:v>
                </c:pt>
                <c:pt idx="702">
                  <c:v>3530</c:v>
                </c:pt>
                <c:pt idx="703">
                  <c:v>3535</c:v>
                </c:pt>
                <c:pt idx="704">
                  <c:v>3540</c:v>
                </c:pt>
                <c:pt idx="705">
                  <c:v>3545</c:v>
                </c:pt>
                <c:pt idx="706">
                  <c:v>3550</c:v>
                </c:pt>
                <c:pt idx="707">
                  <c:v>3555</c:v>
                </c:pt>
                <c:pt idx="708">
                  <c:v>3560</c:v>
                </c:pt>
                <c:pt idx="709">
                  <c:v>3565</c:v>
                </c:pt>
                <c:pt idx="710">
                  <c:v>3570</c:v>
                </c:pt>
                <c:pt idx="711">
                  <c:v>3575</c:v>
                </c:pt>
                <c:pt idx="712">
                  <c:v>3580</c:v>
                </c:pt>
                <c:pt idx="713">
                  <c:v>3585</c:v>
                </c:pt>
                <c:pt idx="714">
                  <c:v>3590</c:v>
                </c:pt>
                <c:pt idx="715">
                  <c:v>3595</c:v>
                </c:pt>
                <c:pt idx="716">
                  <c:v>3600</c:v>
                </c:pt>
                <c:pt idx="717">
                  <c:v>3605</c:v>
                </c:pt>
                <c:pt idx="718">
                  <c:v>3610</c:v>
                </c:pt>
                <c:pt idx="719">
                  <c:v>3615</c:v>
                </c:pt>
                <c:pt idx="720">
                  <c:v>3620</c:v>
                </c:pt>
                <c:pt idx="721">
                  <c:v>3625</c:v>
                </c:pt>
                <c:pt idx="722">
                  <c:v>3630</c:v>
                </c:pt>
                <c:pt idx="723">
                  <c:v>3635</c:v>
                </c:pt>
                <c:pt idx="724">
                  <c:v>3640</c:v>
                </c:pt>
                <c:pt idx="725">
                  <c:v>3645</c:v>
                </c:pt>
                <c:pt idx="726">
                  <c:v>3650</c:v>
                </c:pt>
                <c:pt idx="727">
                  <c:v>3655</c:v>
                </c:pt>
                <c:pt idx="728">
                  <c:v>3660</c:v>
                </c:pt>
                <c:pt idx="729">
                  <c:v>3665</c:v>
                </c:pt>
                <c:pt idx="730">
                  <c:v>3670</c:v>
                </c:pt>
                <c:pt idx="731">
                  <c:v>3675</c:v>
                </c:pt>
                <c:pt idx="732">
                  <c:v>3680</c:v>
                </c:pt>
                <c:pt idx="733">
                  <c:v>3685</c:v>
                </c:pt>
                <c:pt idx="734">
                  <c:v>3690</c:v>
                </c:pt>
                <c:pt idx="735">
                  <c:v>3695</c:v>
                </c:pt>
                <c:pt idx="736">
                  <c:v>3700</c:v>
                </c:pt>
                <c:pt idx="737">
                  <c:v>3705</c:v>
                </c:pt>
                <c:pt idx="738">
                  <c:v>3710</c:v>
                </c:pt>
                <c:pt idx="739">
                  <c:v>3715</c:v>
                </c:pt>
                <c:pt idx="740">
                  <c:v>3720</c:v>
                </c:pt>
                <c:pt idx="741">
                  <c:v>3725</c:v>
                </c:pt>
                <c:pt idx="742">
                  <c:v>3730</c:v>
                </c:pt>
                <c:pt idx="743">
                  <c:v>3735</c:v>
                </c:pt>
                <c:pt idx="744">
                  <c:v>3740</c:v>
                </c:pt>
                <c:pt idx="745">
                  <c:v>3745</c:v>
                </c:pt>
                <c:pt idx="746">
                  <c:v>3750</c:v>
                </c:pt>
                <c:pt idx="747">
                  <c:v>3755</c:v>
                </c:pt>
                <c:pt idx="748">
                  <c:v>3760</c:v>
                </c:pt>
                <c:pt idx="749">
                  <c:v>3765</c:v>
                </c:pt>
                <c:pt idx="750">
                  <c:v>3770</c:v>
                </c:pt>
                <c:pt idx="751">
                  <c:v>3775</c:v>
                </c:pt>
                <c:pt idx="752">
                  <c:v>3780</c:v>
                </c:pt>
                <c:pt idx="753">
                  <c:v>3785</c:v>
                </c:pt>
                <c:pt idx="754">
                  <c:v>3790</c:v>
                </c:pt>
                <c:pt idx="755">
                  <c:v>3795</c:v>
                </c:pt>
                <c:pt idx="756">
                  <c:v>3800</c:v>
                </c:pt>
                <c:pt idx="757">
                  <c:v>3805</c:v>
                </c:pt>
                <c:pt idx="758">
                  <c:v>3810</c:v>
                </c:pt>
                <c:pt idx="759">
                  <c:v>3815</c:v>
                </c:pt>
                <c:pt idx="760">
                  <c:v>3820</c:v>
                </c:pt>
                <c:pt idx="761">
                  <c:v>3825</c:v>
                </c:pt>
                <c:pt idx="762">
                  <c:v>3830</c:v>
                </c:pt>
                <c:pt idx="763">
                  <c:v>3835</c:v>
                </c:pt>
                <c:pt idx="764">
                  <c:v>3840</c:v>
                </c:pt>
                <c:pt idx="765">
                  <c:v>3845</c:v>
                </c:pt>
                <c:pt idx="766">
                  <c:v>3850</c:v>
                </c:pt>
                <c:pt idx="767">
                  <c:v>3855</c:v>
                </c:pt>
                <c:pt idx="768">
                  <c:v>3860</c:v>
                </c:pt>
                <c:pt idx="769">
                  <c:v>3865</c:v>
                </c:pt>
                <c:pt idx="770">
                  <c:v>3870</c:v>
                </c:pt>
                <c:pt idx="771">
                  <c:v>3875</c:v>
                </c:pt>
                <c:pt idx="772">
                  <c:v>3880</c:v>
                </c:pt>
                <c:pt idx="773">
                  <c:v>3885</c:v>
                </c:pt>
                <c:pt idx="774">
                  <c:v>3890</c:v>
                </c:pt>
                <c:pt idx="775">
                  <c:v>3895</c:v>
                </c:pt>
                <c:pt idx="776">
                  <c:v>3900</c:v>
                </c:pt>
                <c:pt idx="777">
                  <c:v>3905</c:v>
                </c:pt>
                <c:pt idx="778">
                  <c:v>3910</c:v>
                </c:pt>
                <c:pt idx="779">
                  <c:v>3915</c:v>
                </c:pt>
                <c:pt idx="780">
                  <c:v>3920</c:v>
                </c:pt>
                <c:pt idx="781">
                  <c:v>3925</c:v>
                </c:pt>
                <c:pt idx="782">
                  <c:v>3930</c:v>
                </c:pt>
                <c:pt idx="783">
                  <c:v>3935</c:v>
                </c:pt>
                <c:pt idx="784">
                  <c:v>3940</c:v>
                </c:pt>
                <c:pt idx="785">
                  <c:v>3945</c:v>
                </c:pt>
                <c:pt idx="786">
                  <c:v>3950</c:v>
                </c:pt>
                <c:pt idx="787">
                  <c:v>3955</c:v>
                </c:pt>
                <c:pt idx="788">
                  <c:v>3960</c:v>
                </c:pt>
                <c:pt idx="789">
                  <c:v>3965</c:v>
                </c:pt>
                <c:pt idx="790">
                  <c:v>3970</c:v>
                </c:pt>
                <c:pt idx="791">
                  <c:v>3975</c:v>
                </c:pt>
                <c:pt idx="792">
                  <c:v>3980</c:v>
                </c:pt>
                <c:pt idx="793">
                  <c:v>3985</c:v>
                </c:pt>
                <c:pt idx="794">
                  <c:v>3990</c:v>
                </c:pt>
                <c:pt idx="795">
                  <c:v>3995</c:v>
                </c:pt>
                <c:pt idx="796">
                  <c:v>4000</c:v>
                </c:pt>
                <c:pt idx="797">
                  <c:v>4005</c:v>
                </c:pt>
                <c:pt idx="798">
                  <c:v>4010</c:v>
                </c:pt>
                <c:pt idx="799">
                  <c:v>4015</c:v>
                </c:pt>
                <c:pt idx="800">
                  <c:v>4020</c:v>
                </c:pt>
                <c:pt idx="801">
                  <c:v>4025</c:v>
                </c:pt>
                <c:pt idx="802">
                  <c:v>4030</c:v>
                </c:pt>
                <c:pt idx="803">
                  <c:v>4035</c:v>
                </c:pt>
                <c:pt idx="804">
                  <c:v>4040</c:v>
                </c:pt>
                <c:pt idx="805">
                  <c:v>4045</c:v>
                </c:pt>
                <c:pt idx="806">
                  <c:v>4050</c:v>
                </c:pt>
                <c:pt idx="807">
                  <c:v>4055</c:v>
                </c:pt>
                <c:pt idx="808">
                  <c:v>4060</c:v>
                </c:pt>
                <c:pt idx="809">
                  <c:v>4065</c:v>
                </c:pt>
                <c:pt idx="810">
                  <c:v>4070</c:v>
                </c:pt>
                <c:pt idx="811">
                  <c:v>4075</c:v>
                </c:pt>
                <c:pt idx="812">
                  <c:v>4080</c:v>
                </c:pt>
                <c:pt idx="813">
                  <c:v>4085</c:v>
                </c:pt>
                <c:pt idx="814">
                  <c:v>4090</c:v>
                </c:pt>
                <c:pt idx="815">
                  <c:v>4095</c:v>
                </c:pt>
                <c:pt idx="816">
                  <c:v>4100</c:v>
                </c:pt>
                <c:pt idx="817">
                  <c:v>4105</c:v>
                </c:pt>
                <c:pt idx="818">
                  <c:v>4110</c:v>
                </c:pt>
                <c:pt idx="819">
                  <c:v>4115</c:v>
                </c:pt>
                <c:pt idx="820">
                  <c:v>4120</c:v>
                </c:pt>
                <c:pt idx="821">
                  <c:v>4125</c:v>
                </c:pt>
                <c:pt idx="822">
                  <c:v>4130</c:v>
                </c:pt>
                <c:pt idx="823">
                  <c:v>4135</c:v>
                </c:pt>
                <c:pt idx="824">
                  <c:v>4140</c:v>
                </c:pt>
                <c:pt idx="825">
                  <c:v>4145</c:v>
                </c:pt>
                <c:pt idx="826">
                  <c:v>4150</c:v>
                </c:pt>
                <c:pt idx="827">
                  <c:v>4155</c:v>
                </c:pt>
                <c:pt idx="828">
                  <c:v>4160</c:v>
                </c:pt>
                <c:pt idx="829">
                  <c:v>4165</c:v>
                </c:pt>
                <c:pt idx="830">
                  <c:v>4170</c:v>
                </c:pt>
                <c:pt idx="831">
                  <c:v>4175</c:v>
                </c:pt>
                <c:pt idx="832">
                  <c:v>4180</c:v>
                </c:pt>
                <c:pt idx="833">
                  <c:v>4185</c:v>
                </c:pt>
                <c:pt idx="834">
                  <c:v>4190</c:v>
                </c:pt>
                <c:pt idx="835">
                  <c:v>4195</c:v>
                </c:pt>
                <c:pt idx="836">
                  <c:v>4200</c:v>
                </c:pt>
                <c:pt idx="837">
                  <c:v>4205</c:v>
                </c:pt>
                <c:pt idx="838">
                  <c:v>4210</c:v>
                </c:pt>
                <c:pt idx="839">
                  <c:v>4215</c:v>
                </c:pt>
                <c:pt idx="840">
                  <c:v>4220</c:v>
                </c:pt>
                <c:pt idx="841">
                  <c:v>4225</c:v>
                </c:pt>
                <c:pt idx="842">
                  <c:v>4230</c:v>
                </c:pt>
                <c:pt idx="843">
                  <c:v>4235</c:v>
                </c:pt>
                <c:pt idx="844">
                  <c:v>4240</c:v>
                </c:pt>
                <c:pt idx="845">
                  <c:v>4245</c:v>
                </c:pt>
                <c:pt idx="846">
                  <c:v>4250</c:v>
                </c:pt>
                <c:pt idx="847">
                  <c:v>4255</c:v>
                </c:pt>
                <c:pt idx="848">
                  <c:v>4260</c:v>
                </c:pt>
                <c:pt idx="849">
                  <c:v>4265</c:v>
                </c:pt>
                <c:pt idx="850">
                  <c:v>4270</c:v>
                </c:pt>
                <c:pt idx="851">
                  <c:v>4275</c:v>
                </c:pt>
                <c:pt idx="852">
                  <c:v>4280</c:v>
                </c:pt>
                <c:pt idx="853">
                  <c:v>4285</c:v>
                </c:pt>
                <c:pt idx="854">
                  <c:v>4290</c:v>
                </c:pt>
                <c:pt idx="855">
                  <c:v>4295</c:v>
                </c:pt>
                <c:pt idx="856">
                  <c:v>4300</c:v>
                </c:pt>
                <c:pt idx="857">
                  <c:v>4305</c:v>
                </c:pt>
                <c:pt idx="858">
                  <c:v>4310</c:v>
                </c:pt>
                <c:pt idx="859">
                  <c:v>4315</c:v>
                </c:pt>
                <c:pt idx="860">
                  <c:v>4320</c:v>
                </c:pt>
                <c:pt idx="861">
                  <c:v>4325</c:v>
                </c:pt>
                <c:pt idx="862">
                  <c:v>4330</c:v>
                </c:pt>
                <c:pt idx="863">
                  <c:v>4335</c:v>
                </c:pt>
                <c:pt idx="864">
                  <c:v>4340</c:v>
                </c:pt>
                <c:pt idx="865">
                  <c:v>4345</c:v>
                </c:pt>
                <c:pt idx="866">
                  <c:v>4350</c:v>
                </c:pt>
                <c:pt idx="867">
                  <c:v>4355</c:v>
                </c:pt>
                <c:pt idx="868">
                  <c:v>4360</c:v>
                </c:pt>
                <c:pt idx="869">
                  <c:v>4365</c:v>
                </c:pt>
                <c:pt idx="870">
                  <c:v>4370</c:v>
                </c:pt>
                <c:pt idx="871">
                  <c:v>4375</c:v>
                </c:pt>
                <c:pt idx="872">
                  <c:v>4380</c:v>
                </c:pt>
                <c:pt idx="873">
                  <c:v>4385</c:v>
                </c:pt>
                <c:pt idx="874">
                  <c:v>4390</c:v>
                </c:pt>
                <c:pt idx="875">
                  <c:v>4395</c:v>
                </c:pt>
                <c:pt idx="876">
                  <c:v>4400</c:v>
                </c:pt>
                <c:pt idx="877">
                  <c:v>4405</c:v>
                </c:pt>
                <c:pt idx="878">
                  <c:v>4410</c:v>
                </c:pt>
                <c:pt idx="879">
                  <c:v>4415</c:v>
                </c:pt>
                <c:pt idx="880">
                  <c:v>4420</c:v>
                </c:pt>
                <c:pt idx="881">
                  <c:v>4425</c:v>
                </c:pt>
                <c:pt idx="882">
                  <c:v>4430</c:v>
                </c:pt>
                <c:pt idx="883">
                  <c:v>4435</c:v>
                </c:pt>
                <c:pt idx="884">
                  <c:v>4440</c:v>
                </c:pt>
                <c:pt idx="885">
                  <c:v>4445</c:v>
                </c:pt>
                <c:pt idx="886">
                  <c:v>4450</c:v>
                </c:pt>
                <c:pt idx="887">
                  <c:v>4455</c:v>
                </c:pt>
                <c:pt idx="888">
                  <c:v>4460</c:v>
                </c:pt>
                <c:pt idx="889">
                  <c:v>4465</c:v>
                </c:pt>
                <c:pt idx="890">
                  <c:v>4470</c:v>
                </c:pt>
                <c:pt idx="891">
                  <c:v>4475</c:v>
                </c:pt>
                <c:pt idx="892">
                  <c:v>4480</c:v>
                </c:pt>
                <c:pt idx="893">
                  <c:v>4485</c:v>
                </c:pt>
                <c:pt idx="894">
                  <c:v>4490</c:v>
                </c:pt>
                <c:pt idx="895">
                  <c:v>4495</c:v>
                </c:pt>
                <c:pt idx="896">
                  <c:v>4500</c:v>
                </c:pt>
                <c:pt idx="897">
                  <c:v>4505</c:v>
                </c:pt>
                <c:pt idx="898">
                  <c:v>4510</c:v>
                </c:pt>
                <c:pt idx="899">
                  <c:v>4515</c:v>
                </c:pt>
                <c:pt idx="900">
                  <c:v>4520</c:v>
                </c:pt>
                <c:pt idx="901">
                  <c:v>4525</c:v>
                </c:pt>
                <c:pt idx="902">
                  <c:v>4530</c:v>
                </c:pt>
                <c:pt idx="903">
                  <c:v>4535</c:v>
                </c:pt>
                <c:pt idx="904">
                  <c:v>4540</c:v>
                </c:pt>
                <c:pt idx="905">
                  <c:v>4545</c:v>
                </c:pt>
                <c:pt idx="906">
                  <c:v>4550</c:v>
                </c:pt>
                <c:pt idx="907">
                  <c:v>4555</c:v>
                </c:pt>
                <c:pt idx="908">
                  <c:v>4560</c:v>
                </c:pt>
                <c:pt idx="909">
                  <c:v>4565</c:v>
                </c:pt>
                <c:pt idx="910">
                  <c:v>4570</c:v>
                </c:pt>
                <c:pt idx="911">
                  <c:v>4575</c:v>
                </c:pt>
                <c:pt idx="912">
                  <c:v>4580</c:v>
                </c:pt>
                <c:pt idx="913">
                  <c:v>4585</c:v>
                </c:pt>
                <c:pt idx="914">
                  <c:v>4590</c:v>
                </c:pt>
                <c:pt idx="915">
                  <c:v>4595</c:v>
                </c:pt>
                <c:pt idx="916">
                  <c:v>4600</c:v>
                </c:pt>
                <c:pt idx="917">
                  <c:v>4605</c:v>
                </c:pt>
                <c:pt idx="918">
                  <c:v>4610</c:v>
                </c:pt>
                <c:pt idx="919">
                  <c:v>4615</c:v>
                </c:pt>
                <c:pt idx="920">
                  <c:v>4620</c:v>
                </c:pt>
                <c:pt idx="921">
                  <c:v>4625</c:v>
                </c:pt>
                <c:pt idx="922">
                  <c:v>4630</c:v>
                </c:pt>
                <c:pt idx="923">
                  <c:v>4635</c:v>
                </c:pt>
                <c:pt idx="924">
                  <c:v>4640</c:v>
                </c:pt>
                <c:pt idx="925">
                  <c:v>4645</c:v>
                </c:pt>
                <c:pt idx="926">
                  <c:v>4650</c:v>
                </c:pt>
                <c:pt idx="927">
                  <c:v>4655</c:v>
                </c:pt>
                <c:pt idx="928">
                  <c:v>4660</c:v>
                </c:pt>
                <c:pt idx="929">
                  <c:v>4665</c:v>
                </c:pt>
                <c:pt idx="930">
                  <c:v>4670</c:v>
                </c:pt>
                <c:pt idx="931">
                  <c:v>4675</c:v>
                </c:pt>
                <c:pt idx="932">
                  <c:v>4680</c:v>
                </c:pt>
                <c:pt idx="933">
                  <c:v>4685</c:v>
                </c:pt>
                <c:pt idx="934">
                  <c:v>4690</c:v>
                </c:pt>
                <c:pt idx="935">
                  <c:v>4695</c:v>
                </c:pt>
                <c:pt idx="936">
                  <c:v>4700</c:v>
                </c:pt>
                <c:pt idx="937">
                  <c:v>4705</c:v>
                </c:pt>
                <c:pt idx="938">
                  <c:v>4710</c:v>
                </c:pt>
                <c:pt idx="939">
                  <c:v>4715</c:v>
                </c:pt>
                <c:pt idx="940">
                  <c:v>4720</c:v>
                </c:pt>
                <c:pt idx="941">
                  <c:v>4725</c:v>
                </c:pt>
                <c:pt idx="942">
                  <c:v>4730</c:v>
                </c:pt>
                <c:pt idx="943">
                  <c:v>4735</c:v>
                </c:pt>
                <c:pt idx="944">
                  <c:v>4740</c:v>
                </c:pt>
                <c:pt idx="945">
                  <c:v>4745</c:v>
                </c:pt>
                <c:pt idx="946">
                  <c:v>4750</c:v>
                </c:pt>
                <c:pt idx="947">
                  <c:v>4755</c:v>
                </c:pt>
                <c:pt idx="948">
                  <c:v>4760</c:v>
                </c:pt>
                <c:pt idx="949">
                  <c:v>4765</c:v>
                </c:pt>
                <c:pt idx="950">
                  <c:v>4770</c:v>
                </c:pt>
                <c:pt idx="951">
                  <c:v>4775</c:v>
                </c:pt>
                <c:pt idx="952">
                  <c:v>4780</c:v>
                </c:pt>
                <c:pt idx="953">
                  <c:v>4785</c:v>
                </c:pt>
                <c:pt idx="954">
                  <c:v>4790</c:v>
                </c:pt>
                <c:pt idx="955">
                  <c:v>4795</c:v>
                </c:pt>
                <c:pt idx="956">
                  <c:v>4800</c:v>
                </c:pt>
                <c:pt idx="957">
                  <c:v>4805</c:v>
                </c:pt>
                <c:pt idx="958">
                  <c:v>4810</c:v>
                </c:pt>
                <c:pt idx="959">
                  <c:v>4815</c:v>
                </c:pt>
                <c:pt idx="960">
                  <c:v>4820</c:v>
                </c:pt>
                <c:pt idx="961">
                  <c:v>4825</c:v>
                </c:pt>
                <c:pt idx="962">
                  <c:v>4830</c:v>
                </c:pt>
                <c:pt idx="963">
                  <c:v>4835</c:v>
                </c:pt>
                <c:pt idx="964">
                  <c:v>4840</c:v>
                </c:pt>
                <c:pt idx="965">
                  <c:v>4845</c:v>
                </c:pt>
                <c:pt idx="966">
                  <c:v>4850</c:v>
                </c:pt>
                <c:pt idx="967">
                  <c:v>4855</c:v>
                </c:pt>
                <c:pt idx="968">
                  <c:v>4860</c:v>
                </c:pt>
                <c:pt idx="969">
                  <c:v>4865</c:v>
                </c:pt>
                <c:pt idx="970">
                  <c:v>4870</c:v>
                </c:pt>
                <c:pt idx="971">
                  <c:v>4875</c:v>
                </c:pt>
                <c:pt idx="972">
                  <c:v>4880</c:v>
                </c:pt>
                <c:pt idx="973">
                  <c:v>4885</c:v>
                </c:pt>
                <c:pt idx="974">
                  <c:v>4890</c:v>
                </c:pt>
                <c:pt idx="975">
                  <c:v>4895</c:v>
                </c:pt>
                <c:pt idx="976">
                  <c:v>4900</c:v>
                </c:pt>
                <c:pt idx="977">
                  <c:v>4905</c:v>
                </c:pt>
                <c:pt idx="978">
                  <c:v>4910</c:v>
                </c:pt>
                <c:pt idx="979">
                  <c:v>4915</c:v>
                </c:pt>
                <c:pt idx="980">
                  <c:v>4920</c:v>
                </c:pt>
                <c:pt idx="981">
                  <c:v>4925</c:v>
                </c:pt>
                <c:pt idx="982">
                  <c:v>4930</c:v>
                </c:pt>
                <c:pt idx="983">
                  <c:v>4935</c:v>
                </c:pt>
                <c:pt idx="984">
                  <c:v>4940</c:v>
                </c:pt>
                <c:pt idx="985">
                  <c:v>4945</c:v>
                </c:pt>
                <c:pt idx="986">
                  <c:v>4950</c:v>
                </c:pt>
                <c:pt idx="987">
                  <c:v>4955</c:v>
                </c:pt>
                <c:pt idx="988">
                  <c:v>4960</c:v>
                </c:pt>
                <c:pt idx="989">
                  <c:v>4965</c:v>
                </c:pt>
                <c:pt idx="990">
                  <c:v>4970</c:v>
                </c:pt>
                <c:pt idx="991">
                  <c:v>4975</c:v>
                </c:pt>
                <c:pt idx="992">
                  <c:v>4980</c:v>
                </c:pt>
                <c:pt idx="993">
                  <c:v>4985</c:v>
                </c:pt>
                <c:pt idx="994">
                  <c:v>4990</c:v>
                </c:pt>
                <c:pt idx="995">
                  <c:v>4995</c:v>
                </c:pt>
                <c:pt idx="996">
                  <c:v>5000</c:v>
                </c:pt>
                <c:pt idx="997">
                  <c:v>5005</c:v>
                </c:pt>
                <c:pt idx="998">
                  <c:v>5010</c:v>
                </c:pt>
                <c:pt idx="999">
                  <c:v>5015</c:v>
                </c:pt>
                <c:pt idx="1000">
                  <c:v>5020</c:v>
                </c:pt>
                <c:pt idx="1001">
                  <c:v>5025</c:v>
                </c:pt>
                <c:pt idx="1002">
                  <c:v>5030</c:v>
                </c:pt>
                <c:pt idx="1003">
                  <c:v>5035</c:v>
                </c:pt>
                <c:pt idx="1004">
                  <c:v>5040</c:v>
                </c:pt>
                <c:pt idx="1005">
                  <c:v>5045</c:v>
                </c:pt>
                <c:pt idx="1006">
                  <c:v>5050</c:v>
                </c:pt>
                <c:pt idx="1007">
                  <c:v>5055</c:v>
                </c:pt>
                <c:pt idx="1008">
                  <c:v>5060</c:v>
                </c:pt>
                <c:pt idx="1009">
                  <c:v>5065</c:v>
                </c:pt>
                <c:pt idx="1010">
                  <c:v>5070</c:v>
                </c:pt>
                <c:pt idx="1011">
                  <c:v>5075</c:v>
                </c:pt>
                <c:pt idx="1012">
                  <c:v>5080</c:v>
                </c:pt>
                <c:pt idx="1013">
                  <c:v>5085</c:v>
                </c:pt>
                <c:pt idx="1014">
                  <c:v>5090</c:v>
                </c:pt>
                <c:pt idx="1015">
                  <c:v>5095</c:v>
                </c:pt>
                <c:pt idx="1016">
                  <c:v>5100</c:v>
                </c:pt>
                <c:pt idx="1017">
                  <c:v>5105</c:v>
                </c:pt>
                <c:pt idx="1018">
                  <c:v>5110</c:v>
                </c:pt>
                <c:pt idx="1019">
                  <c:v>5115</c:v>
                </c:pt>
                <c:pt idx="1020">
                  <c:v>5120</c:v>
                </c:pt>
                <c:pt idx="1021">
                  <c:v>5125</c:v>
                </c:pt>
                <c:pt idx="1022">
                  <c:v>5130</c:v>
                </c:pt>
                <c:pt idx="1023">
                  <c:v>5135</c:v>
                </c:pt>
                <c:pt idx="1024">
                  <c:v>5140</c:v>
                </c:pt>
                <c:pt idx="1025">
                  <c:v>5145</c:v>
                </c:pt>
                <c:pt idx="1026">
                  <c:v>5150</c:v>
                </c:pt>
                <c:pt idx="1027">
                  <c:v>5155</c:v>
                </c:pt>
                <c:pt idx="1028">
                  <c:v>5160</c:v>
                </c:pt>
                <c:pt idx="1029">
                  <c:v>5165</c:v>
                </c:pt>
                <c:pt idx="1030">
                  <c:v>5170</c:v>
                </c:pt>
                <c:pt idx="1031">
                  <c:v>5175</c:v>
                </c:pt>
                <c:pt idx="1032">
                  <c:v>5180</c:v>
                </c:pt>
                <c:pt idx="1033">
                  <c:v>5185</c:v>
                </c:pt>
                <c:pt idx="1034">
                  <c:v>5190</c:v>
                </c:pt>
                <c:pt idx="1035">
                  <c:v>5195</c:v>
                </c:pt>
                <c:pt idx="1036">
                  <c:v>5200</c:v>
                </c:pt>
                <c:pt idx="1037">
                  <c:v>5205</c:v>
                </c:pt>
                <c:pt idx="1038">
                  <c:v>5210</c:v>
                </c:pt>
                <c:pt idx="1039">
                  <c:v>5215</c:v>
                </c:pt>
                <c:pt idx="1040">
                  <c:v>5220</c:v>
                </c:pt>
                <c:pt idx="1041">
                  <c:v>5225</c:v>
                </c:pt>
                <c:pt idx="1042">
                  <c:v>5230</c:v>
                </c:pt>
                <c:pt idx="1043">
                  <c:v>5235</c:v>
                </c:pt>
                <c:pt idx="1044">
                  <c:v>5240</c:v>
                </c:pt>
                <c:pt idx="1045">
                  <c:v>5245</c:v>
                </c:pt>
                <c:pt idx="1046">
                  <c:v>5250</c:v>
                </c:pt>
                <c:pt idx="1047">
                  <c:v>5255</c:v>
                </c:pt>
                <c:pt idx="1048">
                  <c:v>5260</c:v>
                </c:pt>
                <c:pt idx="1049">
                  <c:v>5265</c:v>
                </c:pt>
                <c:pt idx="1050">
                  <c:v>5270</c:v>
                </c:pt>
                <c:pt idx="1051">
                  <c:v>5275</c:v>
                </c:pt>
                <c:pt idx="1052">
                  <c:v>5280</c:v>
                </c:pt>
                <c:pt idx="1053">
                  <c:v>5285</c:v>
                </c:pt>
                <c:pt idx="1054">
                  <c:v>5290</c:v>
                </c:pt>
                <c:pt idx="1055">
                  <c:v>5295</c:v>
                </c:pt>
                <c:pt idx="1056">
                  <c:v>5300</c:v>
                </c:pt>
                <c:pt idx="1057">
                  <c:v>5305</c:v>
                </c:pt>
                <c:pt idx="1058">
                  <c:v>5310</c:v>
                </c:pt>
                <c:pt idx="1059">
                  <c:v>5315</c:v>
                </c:pt>
                <c:pt idx="1060">
                  <c:v>5320</c:v>
                </c:pt>
                <c:pt idx="1061">
                  <c:v>5325</c:v>
                </c:pt>
                <c:pt idx="1062">
                  <c:v>5330</c:v>
                </c:pt>
                <c:pt idx="1063">
                  <c:v>5335</c:v>
                </c:pt>
                <c:pt idx="1064">
                  <c:v>5340</c:v>
                </c:pt>
                <c:pt idx="1065">
                  <c:v>5345</c:v>
                </c:pt>
                <c:pt idx="1066">
                  <c:v>5350</c:v>
                </c:pt>
                <c:pt idx="1067">
                  <c:v>5355</c:v>
                </c:pt>
                <c:pt idx="1068">
                  <c:v>5360</c:v>
                </c:pt>
                <c:pt idx="1069">
                  <c:v>5365</c:v>
                </c:pt>
                <c:pt idx="1070">
                  <c:v>5370</c:v>
                </c:pt>
                <c:pt idx="1071">
                  <c:v>5375</c:v>
                </c:pt>
                <c:pt idx="1072">
                  <c:v>5380</c:v>
                </c:pt>
                <c:pt idx="1073">
                  <c:v>5385</c:v>
                </c:pt>
                <c:pt idx="1074">
                  <c:v>5390</c:v>
                </c:pt>
                <c:pt idx="1075">
                  <c:v>5395</c:v>
                </c:pt>
                <c:pt idx="1076">
                  <c:v>5400</c:v>
                </c:pt>
                <c:pt idx="1077">
                  <c:v>5405</c:v>
                </c:pt>
                <c:pt idx="1078">
                  <c:v>5410</c:v>
                </c:pt>
                <c:pt idx="1079">
                  <c:v>5415</c:v>
                </c:pt>
                <c:pt idx="1080">
                  <c:v>5420</c:v>
                </c:pt>
                <c:pt idx="1081">
                  <c:v>5425</c:v>
                </c:pt>
                <c:pt idx="1082">
                  <c:v>5430</c:v>
                </c:pt>
                <c:pt idx="1083">
                  <c:v>5435</c:v>
                </c:pt>
                <c:pt idx="1084">
                  <c:v>5440</c:v>
                </c:pt>
                <c:pt idx="1085">
                  <c:v>5445</c:v>
                </c:pt>
                <c:pt idx="1086">
                  <c:v>5450</c:v>
                </c:pt>
                <c:pt idx="1087">
                  <c:v>5455</c:v>
                </c:pt>
                <c:pt idx="1088">
                  <c:v>5460</c:v>
                </c:pt>
                <c:pt idx="1089">
                  <c:v>5465</c:v>
                </c:pt>
                <c:pt idx="1090">
                  <c:v>5470</c:v>
                </c:pt>
                <c:pt idx="1091">
                  <c:v>5475</c:v>
                </c:pt>
                <c:pt idx="1092">
                  <c:v>5480</c:v>
                </c:pt>
                <c:pt idx="1093">
                  <c:v>5485</c:v>
                </c:pt>
                <c:pt idx="1094">
                  <c:v>5490</c:v>
                </c:pt>
                <c:pt idx="1095">
                  <c:v>5495</c:v>
                </c:pt>
                <c:pt idx="1096">
                  <c:v>5500</c:v>
                </c:pt>
                <c:pt idx="1097">
                  <c:v>5505</c:v>
                </c:pt>
                <c:pt idx="1098">
                  <c:v>5510</c:v>
                </c:pt>
                <c:pt idx="1099">
                  <c:v>5515</c:v>
                </c:pt>
                <c:pt idx="1100">
                  <c:v>5520</c:v>
                </c:pt>
                <c:pt idx="1101">
                  <c:v>5525</c:v>
                </c:pt>
                <c:pt idx="1102">
                  <c:v>5530</c:v>
                </c:pt>
                <c:pt idx="1103">
                  <c:v>5535</c:v>
                </c:pt>
                <c:pt idx="1104">
                  <c:v>5540</c:v>
                </c:pt>
                <c:pt idx="1105">
                  <c:v>5545</c:v>
                </c:pt>
                <c:pt idx="1106">
                  <c:v>5550</c:v>
                </c:pt>
                <c:pt idx="1107">
                  <c:v>5555</c:v>
                </c:pt>
                <c:pt idx="1108">
                  <c:v>5560</c:v>
                </c:pt>
                <c:pt idx="1109">
                  <c:v>5565</c:v>
                </c:pt>
                <c:pt idx="1110">
                  <c:v>5570</c:v>
                </c:pt>
                <c:pt idx="1111">
                  <c:v>5575</c:v>
                </c:pt>
                <c:pt idx="1112">
                  <c:v>5580</c:v>
                </c:pt>
                <c:pt idx="1113">
                  <c:v>5585</c:v>
                </c:pt>
                <c:pt idx="1114">
                  <c:v>5590</c:v>
                </c:pt>
                <c:pt idx="1115">
                  <c:v>5595</c:v>
                </c:pt>
                <c:pt idx="1116">
                  <c:v>5600</c:v>
                </c:pt>
                <c:pt idx="1117">
                  <c:v>5605</c:v>
                </c:pt>
                <c:pt idx="1118">
                  <c:v>5610</c:v>
                </c:pt>
                <c:pt idx="1119">
                  <c:v>5615</c:v>
                </c:pt>
                <c:pt idx="1120">
                  <c:v>5620</c:v>
                </c:pt>
                <c:pt idx="1121">
                  <c:v>5625</c:v>
                </c:pt>
                <c:pt idx="1122">
                  <c:v>5630</c:v>
                </c:pt>
                <c:pt idx="1123">
                  <c:v>5635</c:v>
                </c:pt>
                <c:pt idx="1124">
                  <c:v>5640</c:v>
                </c:pt>
                <c:pt idx="1125">
                  <c:v>5645</c:v>
                </c:pt>
                <c:pt idx="1126">
                  <c:v>5650</c:v>
                </c:pt>
                <c:pt idx="1127">
                  <c:v>5655</c:v>
                </c:pt>
                <c:pt idx="1128">
                  <c:v>5660</c:v>
                </c:pt>
                <c:pt idx="1129">
                  <c:v>5665</c:v>
                </c:pt>
                <c:pt idx="1130">
                  <c:v>5670</c:v>
                </c:pt>
                <c:pt idx="1131">
                  <c:v>5675</c:v>
                </c:pt>
                <c:pt idx="1132">
                  <c:v>5680</c:v>
                </c:pt>
                <c:pt idx="1133">
                  <c:v>5685</c:v>
                </c:pt>
                <c:pt idx="1134">
                  <c:v>5690</c:v>
                </c:pt>
                <c:pt idx="1135">
                  <c:v>5695</c:v>
                </c:pt>
                <c:pt idx="1136">
                  <c:v>5700</c:v>
                </c:pt>
                <c:pt idx="1137">
                  <c:v>5705</c:v>
                </c:pt>
                <c:pt idx="1138">
                  <c:v>5710</c:v>
                </c:pt>
                <c:pt idx="1139">
                  <c:v>5715</c:v>
                </c:pt>
                <c:pt idx="1140">
                  <c:v>5720</c:v>
                </c:pt>
                <c:pt idx="1141">
                  <c:v>5725</c:v>
                </c:pt>
                <c:pt idx="1142">
                  <c:v>5730</c:v>
                </c:pt>
                <c:pt idx="1143">
                  <c:v>5735</c:v>
                </c:pt>
                <c:pt idx="1144">
                  <c:v>5740</c:v>
                </c:pt>
                <c:pt idx="1145">
                  <c:v>5745</c:v>
                </c:pt>
                <c:pt idx="1146">
                  <c:v>5750</c:v>
                </c:pt>
                <c:pt idx="1147">
                  <c:v>5755</c:v>
                </c:pt>
                <c:pt idx="1148">
                  <c:v>5760</c:v>
                </c:pt>
                <c:pt idx="1149">
                  <c:v>5765</c:v>
                </c:pt>
                <c:pt idx="1150">
                  <c:v>5770</c:v>
                </c:pt>
                <c:pt idx="1151">
                  <c:v>5775</c:v>
                </c:pt>
                <c:pt idx="1152">
                  <c:v>5780</c:v>
                </c:pt>
                <c:pt idx="1153">
                  <c:v>5785</c:v>
                </c:pt>
                <c:pt idx="1154">
                  <c:v>5790</c:v>
                </c:pt>
                <c:pt idx="1155">
                  <c:v>5795</c:v>
                </c:pt>
                <c:pt idx="1156">
                  <c:v>5800</c:v>
                </c:pt>
                <c:pt idx="1157">
                  <c:v>5805</c:v>
                </c:pt>
                <c:pt idx="1158">
                  <c:v>5810</c:v>
                </c:pt>
                <c:pt idx="1159">
                  <c:v>5815</c:v>
                </c:pt>
                <c:pt idx="1160">
                  <c:v>5820</c:v>
                </c:pt>
                <c:pt idx="1161">
                  <c:v>5825</c:v>
                </c:pt>
                <c:pt idx="1162">
                  <c:v>5830</c:v>
                </c:pt>
                <c:pt idx="1163">
                  <c:v>5835</c:v>
                </c:pt>
                <c:pt idx="1164">
                  <c:v>5840</c:v>
                </c:pt>
                <c:pt idx="1165">
                  <c:v>5845</c:v>
                </c:pt>
                <c:pt idx="1166">
                  <c:v>5850</c:v>
                </c:pt>
                <c:pt idx="1167">
                  <c:v>5855</c:v>
                </c:pt>
                <c:pt idx="1168">
                  <c:v>5860</c:v>
                </c:pt>
                <c:pt idx="1169">
                  <c:v>5865</c:v>
                </c:pt>
                <c:pt idx="1170">
                  <c:v>5870</c:v>
                </c:pt>
                <c:pt idx="1171">
                  <c:v>5875</c:v>
                </c:pt>
                <c:pt idx="1172">
                  <c:v>5880</c:v>
                </c:pt>
                <c:pt idx="1173">
                  <c:v>5885</c:v>
                </c:pt>
                <c:pt idx="1174">
                  <c:v>5890</c:v>
                </c:pt>
                <c:pt idx="1175">
                  <c:v>5895</c:v>
                </c:pt>
                <c:pt idx="1176">
                  <c:v>5900</c:v>
                </c:pt>
                <c:pt idx="1177">
                  <c:v>5905</c:v>
                </c:pt>
                <c:pt idx="1178">
                  <c:v>5910</c:v>
                </c:pt>
                <c:pt idx="1179">
                  <c:v>5915</c:v>
                </c:pt>
                <c:pt idx="1180">
                  <c:v>5920</c:v>
                </c:pt>
                <c:pt idx="1181">
                  <c:v>5925</c:v>
                </c:pt>
                <c:pt idx="1182">
                  <c:v>5930</c:v>
                </c:pt>
                <c:pt idx="1183">
                  <c:v>5935</c:v>
                </c:pt>
                <c:pt idx="1184">
                  <c:v>5940</c:v>
                </c:pt>
                <c:pt idx="1185">
                  <c:v>5945</c:v>
                </c:pt>
                <c:pt idx="1186">
                  <c:v>5950</c:v>
                </c:pt>
                <c:pt idx="1187">
                  <c:v>5955</c:v>
                </c:pt>
                <c:pt idx="1188">
                  <c:v>5960</c:v>
                </c:pt>
                <c:pt idx="1189">
                  <c:v>5965</c:v>
                </c:pt>
                <c:pt idx="1190">
                  <c:v>5970</c:v>
                </c:pt>
                <c:pt idx="1191">
                  <c:v>5975</c:v>
                </c:pt>
                <c:pt idx="1192">
                  <c:v>5980</c:v>
                </c:pt>
                <c:pt idx="1193">
                  <c:v>5985</c:v>
                </c:pt>
                <c:pt idx="1194">
                  <c:v>5990</c:v>
                </c:pt>
                <c:pt idx="1195">
                  <c:v>5995</c:v>
                </c:pt>
                <c:pt idx="1196">
                  <c:v>6000</c:v>
                </c:pt>
                <c:pt idx="1197">
                  <c:v>6005</c:v>
                </c:pt>
                <c:pt idx="1198">
                  <c:v>6010</c:v>
                </c:pt>
                <c:pt idx="1199">
                  <c:v>6015</c:v>
                </c:pt>
                <c:pt idx="1200">
                  <c:v>6020</c:v>
                </c:pt>
                <c:pt idx="1201">
                  <c:v>6025</c:v>
                </c:pt>
                <c:pt idx="1202">
                  <c:v>6030</c:v>
                </c:pt>
                <c:pt idx="1203">
                  <c:v>6035</c:v>
                </c:pt>
                <c:pt idx="1204">
                  <c:v>6040</c:v>
                </c:pt>
                <c:pt idx="1205">
                  <c:v>6045</c:v>
                </c:pt>
                <c:pt idx="1206">
                  <c:v>6050</c:v>
                </c:pt>
                <c:pt idx="1207">
                  <c:v>6055</c:v>
                </c:pt>
                <c:pt idx="1208">
                  <c:v>6060</c:v>
                </c:pt>
                <c:pt idx="1209">
                  <c:v>6065</c:v>
                </c:pt>
                <c:pt idx="1210">
                  <c:v>6070</c:v>
                </c:pt>
                <c:pt idx="1211">
                  <c:v>6075</c:v>
                </c:pt>
                <c:pt idx="1212">
                  <c:v>6080</c:v>
                </c:pt>
                <c:pt idx="1213">
                  <c:v>6085</c:v>
                </c:pt>
                <c:pt idx="1214">
                  <c:v>6090</c:v>
                </c:pt>
                <c:pt idx="1215">
                  <c:v>6095</c:v>
                </c:pt>
                <c:pt idx="1216">
                  <c:v>6100</c:v>
                </c:pt>
                <c:pt idx="1217">
                  <c:v>6105</c:v>
                </c:pt>
                <c:pt idx="1218">
                  <c:v>6110</c:v>
                </c:pt>
                <c:pt idx="1219">
                  <c:v>6115</c:v>
                </c:pt>
                <c:pt idx="1220">
                  <c:v>6120</c:v>
                </c:pt>
                <c:pt idx="1221">
                  <c:v>6125</c:v>
                </c:pt>
                <c:pt idx="1222">
                  <c:v>6130</c:v>
                </c:pt>
                <c:pt idx="1223">
                  <c:v>6135</c:v>
                </c:pt>
                <c:pt idx="1224">
                  <c:v>6140</c:v>
                </c:pt>
                <c:pt idx="1225">
                  <c:v>6145</c:v>
                </c:pt>
                <c:pt idx="1226">
                  <c:v>6150</c:v>
                </c:pt>
                <c:pt idx="1227">
                  <c:v>6155</c:v>
                </c:pt>
                <c:pt idx="1228">
                  <c:v>6160</c:v>
                </c:pt>
                <c:pt idx="1229">
                  <c:v>6165</c:v>
                </c:pt>
                <c:pt idx="1230">
                  <c:v>6170</c:v>
                </c:pt>
                <c:pt idx="1231">
                  <c:v>6175</c:v>
                </c:pt>
                <c:pt idx="1232">
                  <c:v>6180</c:v>
                </c:pt>
                <c:pt idx="1233">
                  <c:v>6185</c:v>
                </c:pt>
                <c:pt idx="1234">
                  <c:v>6190</c:v>
                </c:pt>
                <c:pt idx="1235">
                  <c:v>6195</c:v>
                </c:pt>
                <c:pt idx="1236">
                  <c:v>6200</c:v>
                </c:pt>
                <c:pt idx="1237">
                  <c:v>6205</c:v>
                </c:pt>
                <c:pt idx="1238">
                  <c:v>6210</c:v>
                </c:pt>
                <c:pt idx="1239">
                  <c:v>6215</c:v>
                </c:pt>
                <c:pt idx="1240">
                  <c:v>6220</c:v>
                </c:pt>
                <c:pt idx="1241">
                  <c:v>6225</c:v>
                </c:pt>
                <c:pt idx="1242">
                  <c:v>6230</c:v>
                </c:pt>
                <c:pt idx="1243">
                  <c:v>6235</c:v>
                </c:pt>
                <c:pt idx="1244">
                  <c:v>6240</c:v>
                </c:pt>
                <c:pt idx="1245">
                  <c:v>6245</c:v>
                </c:pt>
                <c:pt idx="1246">
                  <c:v>6250</c:v>
                </c:pt>
                <c:pt idx="1247">
                  <c:v>6255</c:v>
                </c:pt>
                <c:pt idx="1248">
                  <c:v>6260</c:v>
                </c:pt>
                <c:pt idx="1249">
                  <c:v>6265</c:v>
                </c:pt>
                <c:pt idx="1250">
                  <c:v>6270</c:v>
                </c:pt>
                <c:pt idx="1251">
                  <c:v>6275</c:v>
                </c:pt>
                <c:pt idx="1252">
                  <c:v>6280</c:v>
                </c:pt>
                <c:pt idx="1253">
                  <c:v>6285</c:v>
                </c:pt>
                <c:pt idx="1254">
                  <c:v>6290</c:v>
                </c:pt>
                <c:pt idx="1255">
                  <c:v>6295</c:v>
                </c:pt>
                <c:pt idx="1256">
                  <c:v>6300</c:v>
                </c:pt>
                <c:pt idx="1257">
                  <c:v>6305</c:v>
                </c:pt>
                <c:pt idx="1258">
                  <c:v>6310</c:v>
                </c:pt>
                <c:pt idx="1259">
                  <c:v>6315</c:v>
                </c:pt>
                <c:pt idx="1260">
                  <c:v>6320</c:v>
                </c:pt>
                <c:pt idx="1261">
                  <c:v>6325</c:v>
                </c:pt>
                <c:pt idx="1262">
                  <c:v>6330</c:v>
                </c:pt>
                <c:pt idx="1263">
                  <c:v>6335</c:v>
                </c:pt>
                <c:pt idx="1264">
                  <c:v>6340</c:v>
                </c:pt>
                <c:pt idx="1265">
                  <c:v>6345</c:v>
                </c:pt>
                <c:pt idx="1266">
                  <c:v>6350</c:v>
                </c:pt>
                <c:pt idx="1267">
                  <c:v>6355</c:v>
                </c:pt>
                <c:pt idx="1268">
                  <c:v>6360</c:v>
                </c:pt>
                <c:pt idx="1269">
                  <c:v>6365</c:v>
                </c:pt>
                <c:pt idx="1270">
                  <c:v>6370</c:v>
                </c:pt>
                <c:pt idx="1271">
                  <c:v>6375</c:v>
                </c:pt>
                <c:pt idx="1272">
                  <c:v>6380</c:v>
                </c:pt>
                <c:pt idx="1273">
                  <c:v>6385</c:v>
                </c:pt>
                <c:pt idx="1274">
                  <c:v>6390</c:v>
                </c:pt>
                <c:pt idx="1275">
                  <c:v>6395</c:v>
                </c:pt>
                <c:pt idx="1276">
                  <c:v>6400</c:v>
                </c:pt>
                <c:pt idx="1277">
                  <c:v>6405</c:v>
                </c:pt>
                <c:pt idx="1278">
                  <c:v>6410</c:v>
                </c:pt>
                <c:pt idx="1279">
                  <c:v>6415</c:v>
                </c:pt>
                <c:pt idx="1280">
                  <c:v>6420</c:v>
                </c:pt>
                <c:pt idx="1281">
                  <c:v>6425</c:v>
                </c:pt>
                <c:pt idx="1282">
                  <c:v>6430</c:v>
                </c:pt>
                <c:pt idx="1283">
                  <c:v>6435</c:v>
                </c:pt>
                <c:pt idx="1284">
                  <c:v>6440</c:v>
                </c:pt>
                <c:pt idx="1285">
                  <c:v>6445</c:v>
                </c:pt>
                <c:pt idx="1286">
                  <c:v>6450</c:v>
                </c:pt>
                <c:pt idx="1287">
                  <c:v>6455</c:v>
                </c:pt>
                <c:pt idx="1288">
                  <c:v>6460</c:v>
                </c:pt>
                <c:pt idx="1289">
                  <c:v>6465</c:v>
                </c:pt>
                <c:pt idx="1290">
                  <c:v>6470</c:v>
                </c:pt>
                <c:pt idx="1291">
                  <c:v>6475</c:v>
                </c:pt>
                <c:pt idx="1292">
                  <c:v>6480</c:v>
                </c:pt>
                <c:pt idx="1293">
                  <c:v>6485</c:v>
                </c:pt>
                <c:pt idx="1294">
                  <c:v>6490</c:v>
                </c:pt>
                <c:pt idx="1295">
                  <c:v>6495</c:v>
                </c:pt>
                <c:pt idx="1296">
                  <c:v>6500</c:v>
                </c:pt>
                <c:pt idx="1297">
                  <c:v>6505</c:v>
                </c:pt>
                <c:pt idx="1298">
                  <c:v>6510</c:v>
                </c:pt>
                <c:pt idx="1299">
                  <c:v>6515</c:v>
                </c:pt>
                <c:pt idx="1300">
                  <c:v>6520</c:v>
                </c:pt>
                <c:pt idx="1301">
                  <c:v>6525</c:v>
                </c:pt>
                <c:pt idx="1302">
                  <c:v>6530</c:v>
                </c:pt>
                <c:pt idx="1303">
                  <c:v>6535</c:v>
                </c:pt>
                <c:pt idx="1304">
                  <c:v>6540</c:v>
                </c:pt>
                <c:pt idx="1305">
                  <c:v>6545</c:v>
                </c:pt>
                <c:pt idx="1306">
                  <c:v>6550</c:v>
                </c:pt>
                <c:pt idx="1307">
                  <c:v>6555</c:v>
                </c:pt>
                <c:pt idx="1308">
                  <c:v>6560</c:v>
                </c:pt>
                <c:pt idx="1309">
                  <c:v>6565</c:v>
                </c:pt>
                <c:pt idx="1310">
                  <c:v>6570</c:v>
                </c:pt>
                <c:pt idx="1311">
                  <c:v>6575</c:v>
                </c:pt>
                <c:pt idx="1312">
                  <c:v>6580</c:v>
                </c:pt>
                <c:pt idx="1313">
                  <c:v>6585</c:v>
                </c:pt>
                <c:pt idx="1314">
                  <c:v>6590</c:v>
                </c:pt>
                <c:pt idx="1315">
                  <c:v>6595</c:v>
                </c:pt>
                <c:pt idx="1316">
                  <c:v>6600</c:v>
                </c:pt>
                <c:pt idx="1317">
                  <c:v>6605</c:v>
                </c:pt>
                <c:pt idx="1318">
                  <c:v>6610</c:v>
                </c:pt>
                <c:pt idx="1319">
                  <c:v>6615</c:v>
                </c:pt>
                <c:pt idx="1320">
                  <c:v>6620</c:v>
                </c:pt>
                <c:pt idx="1321">
                  <c:v>6625</c:v>
                </c:pt>
                <c:pt idx="1322">
                  <c:v>6630</c:v>
                </c:pt>
                <c:pt idx="1323">
                  <c:v>6635</c:v>
                </c:pt>
                <c:pt idx="1324">
                  <c:v>6640</c:v>
                </c:pt>
                <c:pt idx="1325">
                  <c:v>6645</c:v>
                </c:pt>
                <c:pt idx="1326">
                  <c:v>6650</c:v>
                </c:pt>
                <c:pt idx="1327">
                  <c:v>6655</c:v>
                </c:pt>
                <c:pt idx="1328">
                  <c:v>6660</c:v>
                </c:pt>
                <c:pt idx="1329">
                  <c:v>6665</c:v>
                </c:pt>
                <c:pt idx="1330">
                  <c:v>6670</c:v>
                </c:pt>
                <c:pt idx="1331">
                  <c:v>6675</c:v>
                </c:pt>
                <c:pt idx="1332">
                  <c:v>6680</c:v>
                </c:pt>
                <c:pt idx="1333">
                  <c:v>6685</c:v>
                </c:pt>
                <c:pt idx="1334">
                  <c:v>6690</c:v>
                </c:pt>
                <c:pt idx="1335">
                  <c:v>6695</c:v>
                </c:pt>
                <c:pt idx="1336">
                  <c:v>6700</c:v>
                </c:pt>
                <c:pt idx="1337">
                  <c:v>6705</c:v>
                </c:pt>
                <c:pt idx="1338">
                  <c:v>6710</c:v>
                </c:pt>
                <c:pt idx="1339">
                  <c:v>6715</c:v>
                </c:pt>
                <c:pt idx="1340">
                  <c:v>6720</c:v>
                </c:pt>
                <c:pt idx="1341">
                  <c:v>6725</c:v>
                </c:pt>
                <c:pt idx="1342">
                  <c:v>6730</c:v>
                </c:pt>
                <c:pt idx="1343">
                  <c:v>6735</c:v>
                </c:pt>
                <c:pt idx="1344">
                  <c:v>6740</c:v>
                </c:pt>
                <c:pt idx="1345">
                  <c:v>6745</c:v>
                </c:pt>
                <c:pt idx="1346">
                  <c:v>6750</c:v>
                </c:pt>
                <c:pt idx="1347">
                  <c:v>6755</c:v>
                </c:pt>
                <c:pt idx="1348">
                  <c:v>6760</c:v>
                </c:pt>
                <c:pt idx="1349">
                  <c:v>6765</c:v>
                </c:pt>
                <c:pt idx="1350">
                  <c:v>6770</c:v>
                </c:pt>
                <c:pt idx="1351">
                  <c:v>6775</c:v>
                </c:pt>
                <c:pt idx="1352">
                  <c:v>6780</c:v>
                </c:pt>
                <c:pt idx="1353">
                  <c:v>6785</c:v>
                </c:pt>
                <c:pt idx="1354">
                  <c:v>6790</c:v>
                </c:pt>
                <c:pt idx="1355">
                  <c:v>6795</c:v>
                </c:pt>
                <c:pt idx="1356">
                  <c:v>6800</c:v>
                </c:pt>
                <c:pt idx="1357">
                  <c:v>6805</c:v>
                </c:pt>
                <c:pt idx="1358">
                  <c:v>6810</c:v>
                </c:pt>
                <c:pt idx="1359">
                  <c:v>6815</c:v>
                </c:pt>
                <c:pt idx="1360">
                  <c:v>6820</c:v>
                </c:pt>
                <c:pt idx="1361">
                  <c:v>6825</c:v>
                </c:pt>
                <c:pt idx="1362">
                  <c:v>6830</c:v>
                </c:pt>
                <c:pt idx="1363">
                  <c:v>6835</c:v>
                </c:pt>
                <c:pt idx="1364">
                  <c:v>6840</c:v>
                </c:pt>
                <c:pt idx="1365">
                  <c:v>6845</c:v>
                </c:pt>
                <c:pt idx="1366">
                  <c:v>6850</c:v>
                </c:pt>
                <c:pt idx="1367">
                  <c:v>6855</c:v>
                </c:pt>
                <c:pt idx="1368">
                  <c:v>6860</c:v>
                </c:pt>
                <c:pt idx="1369">
                  <c:v>6865</c:v>
                </c:pt>
                <c:pt idx="1370">
                  <c:v>6870</c:v>
                </c:pt>
                <c:pt idx="1371">
                  <c:v>6875</c:v>
                </c:pt>
                <c:pt idx="1372">
                  <c:v>6880</c:v>
                </c:pt>
                <c:pt idx="1373">
                  <c:v>6885</c:v>
                </c:pt>
                <c:pt idx="1374">
                  <c:v>6890</c:v>
                </c:pt>
                <c:pt idx="1375">
                  <c:v>6895</c:v>
                </c:pt>
                <c:pt idx="1376">
                  <c:v>6900</c:v>
                </c:pt>
                <c:pt idx="1377">
                  <c:v>6905</c:v>
                </c:pt>
                <c:pt idx="1378">
                  <c:v>6910</c:v>
                </c:pt>
                <c:pt idx="1379">
                  <c:v>6915</c:v>
                </c:pt>
                <c:pt idx="1380">
                  <c:v>6920</c:v>
                </c:pt>
                <c:pt idx="1381">
                  <c:v>6925</c:v>
                </c:pt>
                <c:pt idx="1382">
                  <c:v>6930</c:v>
                </c:pt>
                <c:pt idx="1383">
                  <c:v>6935</c:v>
                </c:pt>
                <c:pt idx="1384">
                  <c:v>6940</c:v>
                </c:pt>
                <c:pt idx="1385">
                  <c:v>6945</c:v>
                </c:pt>
                <c:pt idx="1386">
                  <c:v>6950</c:v>
                </c:pt>
                <c:pt idx="1387">
                  <c:v>6955</c:v>
                </c:pt>
                <c:pt idx="1388">
                  <c:v>6960</c:v>
                </c:pt>
                <c:pt idx="1389">
                  <c:v>6965</c:v>
                </c:pt>
                <c:pt idx="1390">
                  <c:v>6970</c:v>
                </c:pt>
                <c:pt idx="1391">
                  <c:v>6975</c:v>
                </c:pt>
                <c:pt idx="1392">
                  <c:v>6980</c:v>
                </c:pt>
                <c:pt idx="1393">
                  <c:v>6985</c:v>
                </c:pt>
                <c:pt idx="1394">
                  <c:v>6990</c:v>
                </c:pt>
                <c:pt idx="1395">
                  <c:v>6995</c:v>
                </c:pt>
                <c:pt idx="1396">
                  <c:v>7000</c:v>
                </c:pt>
              </c:numCache>
            </c:numRef>
          </c:cat>
          <c:val>
            <c:numRef>
              <c:f>Berechnung!$H$19:$H$1415</c:f>
              <c:numCache>
                <c:formatCode>0</c:formatCode>
                <c:ptCount val="13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 formatCode="0.00E+00">
                  <c:v>35.201449535418917</c:v>
                </c:pt>
                <c:pt idx="277" formatCode="0.00E+00">
                  <c:v>35.513446656009023</c:v>
                </c:pt>
                <c:pt idx="278" formatCode="0.00E+00">
                  <c:v>35.82372096526543</c:v>
                </c:pt>
                <c:pt idx="279" formatCode="0.00E+00">
                  <c:v>36.132235609931506</c:v>
                </c:pt>
                <c:pt idx="280" formatCode="0.00E+00">
                  <c:v>36.438954669603</c:v>
                </c:pt>
                <c:pt idx="281" formatCode="0.00E+00">
                  <c:v>36.743843152711257</c:v>
                </c:pt>
                <c:pt idx="282" formatCode="0.00E+00">
                  <c:v>37.046866992094294</c:v>
                </c:pt>
                <c:pt idx="283" formatCode="0.00E+00">
                  <c:v>37.347993040174167</c:v>
                </c:pt>
                <c:pt idx="284" formatCode="0.00E+00">
                  <c:v>37.647189063755164</c:v>
                </c:pt>
                <c:pt idx="285" formatCode="0.00E+00">
                  <c:v>37.944423738461083</c:v>
                </c:pt>
                <c:pt idx="286" formatCode="0.00E+00">
                  <c:v>38.239666642826649</c:v>
                </c:pt>
                <c:pt idx="287" formatCode="0.00E+00">
                  <c:v>38.532888252059522</c:v>
                </c:pt>
                <c:pt idx="288" formatCode="0.00E+00">
                  <c:v>38.824059931486538</c:v>
                </c:pt>
                <c:pt idx="289" formatCode="0.00E+00">
                  <c:v>39.113153929702328</c:v>
                </c:pt>
                <c:pt idx="290" formatCode="0.00E+00">
                  <c:v>39.400143371431646</c:v>
                </c:pt>
                <c:pt idx="291" formatCode="0.00E+00">
                  <c:v>39.685002250122579</c:v>
                </c:pt>
                <c:pt idx="292" formatCode="0.00E+00">
                  <c:v>39.967705420282861</c:v>
                </c:pt>
                <c:pt idx="293" formatCode="0.00E+00">
                  <c:v>40.248228589574182</c:v>
                </c:pt>
                <c:pt idx="294" formatCode="0.00E+00">
                  <c:v>40.526548310677299</c:v>
                </c:pt>
                <c:pt idx="295" formatCode="0.00E+00">
                  <c:v>40.802641972941103</c:v>
                </c:pt>
                <c:pt idx="296" formatCode="0.00E+00">
                  <c:v>41.076487793828804</c:v>
                </c:pt>
                <c:pt idx="297" formatCode="0.00E+00">
                  <c:v>41.348064810173241</c:v>
                </c:pt>
                <c:pt idx="298" formatCode="0.00E+00">
                  <c:v>41.617352869253416</c:v>
                </c:pt>
                <c:pt idx="299" formatCode="0.00E+00">
                  <c:v>41.884332619704416</c:v>
                </c:pt>
                <c:pt idx="300" formatCode="0.00E+00">
                  <c:v>42.148985502271856</c:v>
                </c:pt>
                <c:pt idx="301" formatCode="0.00E+00">
                  <c:v>42.411293740421904</c:v>
                </c:pt>
                <c:pt idx="302" formatCode="0.00E+00">
                  <c:v>42.671240330818087</c:v>
                </c:pt>
                <c:pt idx="303" formatCode="0.00E+00">
                  <c:v>42.928809033675201</c:v>
                </c:pt>
                <c:pt idx="304" formatCode="0.00E+00">
                  <c:v>43.183984363000143</c:v>
                </c:pt>
                <c:pt idx="305" formatCode="0.00E+00">
                  <c:v>43.436751576730629</c:v>
                </c:pt>
                <c:pt idx="306" formatCode="0.00E+00">
                  <c:v>43.687096666779567</c:v>
                </c:pt>
                <c:pt idx="307" formatCode="0.00E+00">
                  <c:v>43.935006348997</c:v>
                </c:pt>
                <c:pt idx="308" formatCode="0.00E+00">
                  <c:v>44.180468053055556</c:v>
                </c:pt>
                <c:pt idx="309" formatCode="0.00E+00">
                  <c:v>44.423469912270932</c:v>
                </c:pt>
                <c:pt idx="310" formatCode="0.00E+00">
                  <c:v>44.664000753363801</c:v>
                </c:pt>
                <c:pt idx="311" formatCode="0.00E+00">
                  <c:v>44.902050086172743</c:v>
                </c:pt>
                <c:pt idx="312" formatCode="0.00E+00">
                  <c:v>45.137608093324552</c:v>
                </c:pt>
                <c:pt idx="313" formatCode="0.00E+00">
                  <c:v>45.370665619871403</c:v>
                </c:pt>
                <c:pt idx="314" formatCode="0.00E+00">
                  <c:v>45.601214162900398</c:v>
                </c:pt>
                <c:pt idx="315" formatCode="0.00E+00">
                  <c:v>45.829245861123795</c:v>
                </c:pt>
                <c:pt idx="316" formatCode="0.00E+00">
                  <c:v>46.054753484456064</c:v>
                </c:pt>
                <c:pt idx="317" formatCode="0.00E+00">
                  <c:v>46.277730423584977</c:v>
                </c:pt>
                <c:pt idx="318" formatCode="0.00E+00">
                  <c:v>46.498170679542106</c:v>
                </c:pt>
                <c:pt idx="319" formatCode="0.00E+00">
                  <c:v>46.71606885327985</c:v>
                </c:pt>
                <c:pt idx="320" formatCode="0.00E+00">
                  <c:v>46.93142013525992</c:v>
                </c:pt>
                <c:pt idx="321" formatCode="0.00E+00">
                  <c:v>47.14422029505991</c:v>
                </c:pt>
                <c:pt idx="322" formatCode="0.00E+00">
                  <c:v>47.354465671001847</c:v>
                </c:pt>
                <c:pt idx="323" formatCode="0.00E+00">
                  <c:v>47.562153159810059</c:v>
                </c:pt>
                <c:pt idx="324" formatCode="0.00E+00">
                  <c:v>47.767280206300676</c:v>
                </c:pt>
                <c:pt idx="325" formatCode="0.00E+00">
                  <c:v>47.96984479310963</c:v>
                </c:pt>
                <c:pt idx="326" formatCode="0.00E+00">
                  <c:v>48.169845430463013</c:v>
                </c:pt>
                <c:pt idx="327" formatCode="0.00E+00">
                  <c:v>48.367281145993651</c:v>
                </c:pt>
                <c:pt idx="328" formatCode="0.00E+00">
                  <c:v>48.562151474608307</c:v>
                </c:pt>
                <c:pt idx="329" formatCode="0.00E+00">
                  <c:v>48.754456448410224</c:v>
                </c:pt>
                <c:pt idx="330" formatCode="0.00E+00">
                  <c:v>48.944196586679119</c:v>
                </c:pt>
                <c:pt idx="331" formatCode="0.00E+00">
                  <c:v>49.131372885914175</c:v>
                </c:pt>
                <c:pt idx="332" formatCode="0.00E+00">
                  <c:v>49.315986809941535</c:v>
                </c:pt>
                <c:pt idx="333" formatCode="0.00E+00">
                  <c:v>49.498040280091004</c:v>
                </c:pt>
                <c:pt idx="334" formatCode="0.00E+00">
                  <c:v>49.67753566544426</c:v>
                </c:pt>
                <c:pt idx="335" formatCode="0.00E+00">
                  <c:v>49.854475773157425</c:v>
                </c:pt>
                <c:pt idx="336" formatCode="0.00E+00">
                  <c:v>50.028863838861263</c:v>
                </c:pt>
                <c:pt idx="337" formatCode="0.00E+00">
                  <c:v>50.200703517140987</c:v>
                </c:pt>
                <c:pt idx="338" formatCode="0.00E+00">
                  <c:v>50.369998872098485</c:v>
                </c:pt>
                <c:pt idx="339" formatCode="0.00E+00">
                  <c:v>50.536754367999514</c:v>
                </c:pt>
                <c:pt idx="340" formatCode="0.00E+00">
                  <c:v>50.700974860006632</c:v>
                </c:pt>
                <c:pt idx="341" formatCode="0.00E+00">
                  <c:v>50.862665585002304</c:v>
                </c:pt>
                <c:pt idx="342" formatCode="0.00E+00">
                  <c:v>51.021832152501354</c:v>
                </c:pt>
                <c:pt idx="343" formatCode="0.00E+00">
                  <c:v>51.178480535656789</c:v>
                </c:pt>
                <c:pt idx="344" formatCode="0.00E+00">
                  <c:v>51.332617062358842</c:v>
                </c:pt>
                <c:pt idx="345" formatCode="0.00E+00">
                  <c:v>51.484248406430424</c:v>
                </c:pt>
                <c:pt idx="346" formatCode="0.00E+00">
                  <c:v>51.633381578918467</c:v>
                </c:pt>
                <c:pt idx="347" formatCode="0.00E+00">
                  <c:v>51.780023919484577</c:v>
                </c:pt>
                <c:pt idx="348" formatCode="0.00E+00">
                  <c:v>51.924183087894114</c:v>
                </c:pt>
                <c:pt idx="349" formatCode="0.00E+00">
                  <c:v>52.065867055606255</c:v>
                </c:pt>
                <c:pt idx="350" formatCode="0.00E+00">
                  <c:v>52.205084097465345</c:v>
                </c:pt>
                <c:pt idx="351" formatCode="0.00E+00">
                  <c:v>52.341842783494499</c:v>
                </c:pt>
                <c:pt idx="352" formatCode="0.00E+00">
                  <c:v>52.476151970792102</c:v>
                </c:pt>
                <c:pt idx="353" formatCode="0.00E+00">
                  <c:v>52.608020795532205</c:v>
                </c:pt>
                <c:pt idx="354" formatCode="0.00E+00">
                  <c:v>52.737458665069312</c:v>
                </c:pt>
                <c:pt idx="355" formatCode="0.00E+00">
                  <c:v>52.864475250147841</c:v>
                </c:pt>
                <c:pt idx="356" formatCode="0.00E+00">
                  <c:v>52.98908047721654</c:v>
                </c:pt>
                <c:pt idx="357" formatCode="0.00E+00">
                  <c:v>53.111284520849466</c:v>
                </c:pt>
                <c:pt idx="358" formatCode="0.00E+00">
                  <c:v>53.23109779627157</c:v>
                </c:pt>
                <c:pt idx="359" formatCode="0.00E+00">
                  <c:v>53.348530951991322</c:v>
                </c:pt>
                <c:pt idx="360" formatCode="0.00E+00">
                  <c:v>53.463594862539004</c:v>
                </c:pt>
                <c:pt idx="361" formatCode="0.00E+00">
                  <c:v>53.576300621311759</c:v>
                </c:pt>
                <c:pt idx="362" formatCode="0.00E+00">
                  <c:v>53.686659533524065</c:v>
                </c:pt>
                <c:pt idx="363" formatCode="0.00E+00">
                  <c:v>53.794683109265648</c:v>
                </c:pt>
                <c:pt idx="364" formatCode="0.00E+00">
                  <c:v>53.900383056664182</c:v>
                </c:pt>
                <c:pt idx="365" formatCode="0.00E+00">
                  <c:v>54.003771275154719</c:v>
                </c:pt>
                <c:pt idx="366" formatCode="0.00E+00">
                  <c:v>54.104859848854794</c:v>
                </c:pt>
                <c:pt idx="367" formatCode="0.00E+00">
                  <c:v>54.203661040044274</c:v>
                </c:pt>
                <c:pt idx="368" formatCode="0.00E+00">
                  <c:v>54.300187282751033</c:v>
                </c:pt>
                <c:pt idx="369" formatCode="0.00E+00">
                  <c:v>54.394451176440697</c:v>
                </c:pt>
                <c:pt idx="370" formatCode="0.00E+00">
                  <c:v>54.48646547981118</c:v>
                </c:pt>
                <c:pt idx="371" formatCode="0.00E+00">
                  <c:v>54.57624310469059</c:v>
                </c:pt>
                <c:pt idx="372" formatCode="0.00E+00">
                  <c:v>54.663797110038679</c:v>
                </c:pt>
                <c:pt idx="373" formatCode="0.00E+00">
                  <c:v>54.749140696050631</c:v>
                </c:pt>
                <c:pt idx="374" formatCode="0.00E+00">
                  <c:v>54.832287198363673</c:v>
                </c:pt>
                <c:pt idx="375" formatCode="0.00E+00">
                  <c:v>54.913250082364549</c:v>
                </c:pt>
                <c:pt idx="376" formatCode="0.00E+00">
                  <c:v>54.992042937598399</c:v>
                </c:pt>
                <c:pt idx="377" formatCode="0.00E+00">
                  <c:v>55.068679472277438</c:v>
                </c:pt>
                <c:pt idx="378" formatCode="0.00E+00">
                  <c:v>55.143173507889301</c:v>
                </c:pt>
                <c:pt idx="379" formatCode="0.00E+00">
                  <c:v>55.215538973904181</c:v>
                </c:pt>
                <c:pt idx="380" formatCode="0.00E+00">
                  <c:v>55.285789902579829</c:v>
                </c:pt>
                <c:pt idx="381" formatCode="0.00E+00">
                  <c:v>55.353940423863833</c:v>
                </c:pt>
                <c:pt idx="382" formatCode="0.00E+00">
                  <c:v>55.420004760392324</c:v>
                </c:pt>
                <c:pt idx="383" formatCode="0.00E+00">
                  <c:v>55.483997222583852</c:v>
                </c:pt>
                <c:pt idx="384" formatCode="0.00E+00">
                  <c:v>55.545932203828514</c:v>
                </c:pt>
                <c:pt idx="385" formatCode="0.00E+00">
                  <c:v>55.605824175770564</c:v>
                </c:pt>
                <c:pt idx="386" formatCode="0.00E+00">
                  <c:v>55.663687683683776</c:v>
                </c:pt>
                <c:pt idx="387" formatCode="0.00E+00">
                  <c:v>55.719537341938853</c:v>
                </c:pt>
                <c:pt idx="388" formatCode="0.00E+00">
                  <c:v>55.773387829562843</c:v>
                </c:pt>
                <c:pt idx="389" formatCode="0.00E+00">
                  <c:v>55.825253885886731</c:v>
                </c:pt>
                <c:pt idx="390" formatCode="0.00E+00">
                  <c:v>55.875150306284425</c:v>
                </c:pt>
                <c:pt idx="391" formatCode="0.00E+00">
                  <c:v>55.923091937997974</c:v>
                </c:pt>
                <c:pt idx="392" formatCode="0.00E+00">
                  <c:v>55.969093676051706</c:v>
                </c:pt>
                <c:pt idx="393" formatCode="0.00E+00">
                  <c:v>56.013170459251512</c:v>
                </c:pt>
                <c:pt idx="394" formatCode="0.00E+00">
                  <c:v>56.055337266269596</c:v>
                </c:pt>
                <c:pt idx="395" formatCode="0.00E+00">
                  <c:v>56.095609111813957</c:v>
                </c:pt>
                <c:pt idx="396" formatCode="0.00E+00">
                  <c:v>56.134001042880506</c:v>
                </c:pt>
                <c:pt idx="397" formatCode="0.00E+00">
                  <c:v>56.170528135087935</c:v>
                </c:pt>
                <c:pt idx="398" formatCode="0.00E+00">
                  <c:v>56.205205489093323</c:v>
                </c:pt>
                <c:pt idx="399" formatCode="0.00E+00">
                  <c:v>56.238048227088335</c:v>
                </c:pt>
                <c:pt idx="400" formatCode="0.00E+00">
                  <c:v>56.269071489374241</c:v>
                </c:pt>
                <c:pt idx="401" formatCode="0.00E+00">
                  <c:v>56.298290431015403</c:v>
                </c:pt>
                <c:pt idx="402" formatCode="0.00E+00">
                  <c:v>56.325720218569714</c:v>
                </c:pt>
                <c:pt idx="403" formatCode="0.00E+00">
                  <c:v>56.351376026894826</c:v>
                </c:pt>
                <c:pt idx="404" formatCode="0.00E+00">
                  <c:v>56.375273036029881</c:v>
                </c:pt>
                <c:pt idx="405" formatCode="0.00E+00">
                  <c:v>56.397426428150844</c:v>
                </c:pt>
                <c:pt idx="406" formatCode="0.00E+00">
                  <c:v>56.417851384599189</c:v>
                </c:pt>
                <c:pt idx="407" formatCode="0.00E+00">
                  <c:v>56.436563082981941</c:v>
                </c:pt>
                <c:pt idx="408" formatCode="0.00E+00">
                  <c:v>56.453576694343141</c:v>
                </c:pt>
                <c:pt idx="409" formatCode="0.00E+00">
                  <c:v>56.468907380405021</c:v>
                </c:pt>
                <c:pt idx="410" formatCode="0.00E+00">
                  <c:v>56.482570290877668</c:v>
                </c:pt>
                <c:pt idx="411" formatCode="0.00E+00">
                  <c:v>56.494580560836994</c:v>
                </c:pt>
                <c:pt idx="412" formatCode="0.00E+00">
                  <c:v>56.504953308169398</c:v>
                </c:pt>
                <c:pt idx="413" formatCode="0.00E+00">
                  <c:v>56.51370363108164</c:v>
                </c:pt>
                <c:pt idx="414" formatCode="0.00E+00">
                  <c:v>56.520846605676397</c:v>
                </c:pt>
                <c:pt idx="415" formatCode="0.00E+00">
                  <c:v>56.526397283590505</c:v>
                </c:pt>
                <c:pt idx="416" formatCode="0.00E+00">
                  <c:v>56.5303706896972</c:v>
                </c:pt>
                <c:pt idx="417" formatCode="0.00E+00">
                  <c:v>56.532781819868724</c:v>
                </c:pt>
                <c:pt idx="418" formatCode="0.00E+00">
                  <c:v>56.533645638800984</c:v>
                </c:pt>
                <c:pt idx="419" formatCode="0.00E+00">
                  <c:v>56.532977077896795</c:v>
                </c:pt>
                <c:pt idx="420" formatCode="0.00E+00">
                  <c:v>56.53079103320897</c:v>
                </c:pt>
                <c:pt idx="421" formatCode="0.00E+00">
                  <c:v>56.527102363440527</c:v>
                </c:pt>
                <c:pt idx="422" formatCode="0.00E+00">
                  <c:v>56.521925888002045</c:v>
                </c:pt>
                <c:pt idx="423" formatCode="0.00E+00">
                  <c:v>56.515276385124594</c:v>
                </c:pt>
                <c:pt idx="424" formatCode="0.00E+00">
                  <c:v>56.507168590028414</c:v>
                </c:pt>
                <c:pt idx="425" formatCode="0.00E+00">
                  <c:v>56.497617193144613</c:v>
                </c:pt>
                <c:pt idx="426" formatCode="0.00E+00">
                  <c:v>56.486636838390481</c:v>
                </c:pt>
                <c:pt idx="427" formatCode="0.00E+00">
                  <c:v>56.474242121496737</c:v>
                </c:pt>
                <c:pt idx="428" formatCode="0.00E+00">
                  <c:v>56.460447588386444</c:v>
                </c:pt>
                <c:pt idx="429" formatCode="0.00E+00">
                  <c:v>56.445267733603494</c:v>
                </c:pt>
                <c:pt idx="430" formatCode="0.00E+00">
                  <c:v>56.428716998791359</c:v>
                </c:pt>
                <c:pt idx="431" formatCode="0.00E+00">
                  <c:v>56.410809771219405</c:v>
                </c:pt>
                <c:pt idx="432" formatCode="0.00E+00">
                  <c:v>56.391560382357788</c:v>
                </c:pt>
                <c:pt idx="433" formatCode="0.00E+00">
                  <c:v>56.370983106498507</c:v>
                </c:pt>
                <c:pt idx="434" formatCode="0.00E+00">
                  <c:v>56.349092159422753</c:v>
                </c:pt>
                <c:pt idx="435" formatCode="0.00E+00">
                  <c:v>56.325901697112663</c:v>
                </c:pt>
                <c:pt idx="436" formatCode="0.00E+00">
                  <c:v>56.301425814508185</c:v>
                </c:pt>
                <c:pt idx="437" formatCode="0.00E+00">
                  <c:v>56.27567854430675</c:v>
                </c:pt>
                <c:pt idx="438" formatCode="0.00E+00">
                  <c:v>56.248673855805258</c:v>
                </c:pt>
                <c:pt idx="439" formatCode="0.00E+00">
                  <c:v>56.220425653784332</c:v>
                </c:pt>
                <c:pt idx="440" formatCode="0.00E+00">
                  <c:v>56.190947777433337</c:v>
                </c:pt>
                <c:pt idx="441" formatCode="0.00E+00">
                  <c:v>56.160253999315223</c:v>
                </c:pt>
                <c:pt idx="442" formatCode="0.00E+00">
                  <c:v>56.128358024370932</c:v>
                </c:pt>
                <c:pt idx="443" formatCode="0.00E+00">
                  <c:v>56.09527348896232</c:v>
                </c:pt>
                <c:pt idx="444" formatCode="0.00E+00">
                  <c:v>56.061013959952909</c:v>
                </c:pt>
                <c:pt idx="445" formatCode="0.00E+00">
                  <c:v>56.02559293382545</c:v>
                </c:pt>
                <c:pt idx="446" formatCode="0.00E+00">
                  <c:v>55.989023835836129</c:v>
                </c:pt>
                <c:pt idx="447" formatCode="0.00E+00">
                  <c:v>55.95132001920355</c:v>
                </c:pt>
                <c:pt idx="448" formatCode="0.00E+00">
                  <c:v>55.912494764333672</c:v>
                </c:pt>
                <c:pt idx="449" formatCode="0.00E+00">
                  <c:v>55.872561278077725</c:v>
                </c:pt>
                <c:pt idx="450" formatCode="0.00E+00">
                  <c:v>55.831532693024272</c:v>
                </c:pt>
                <c:pt idx="451" formatCode="0.00E+00">
                  <c:v>55.789422066823114</c:v>
                </c:pt>
                <c:pt idx="452" formatCode="0.00E+00">
                  <c:v>55.746242381542181</c:v>
                </c:pt>
                <c:pt idx="453" formatCode="0.00E+00">
                  <c:v>55.702006543055056</c:v>
                </c:pt>
                <c:pt idx="454" formatCode="0.00E+00">
                  <c:v>55.656727380459074</c:v>
                </c:pt>
                <c:pt idx="455" formatCode="0.00E+00">
                  <c:v>55.610417645523768</c:v>
                </c:pt>
                <c:pt idx="456" formatCode="0.00E+00">
                  <c:v>55.563090012168345</c:v>
                </c:pt>
                <c:pt idx="457" formatCode="0.00E+00">
                  <c:v>55.514757075968078</c:v>
                </c:pt>
                <c:pt idx="458" formatCode="0.00E+00">
                  <c:v>55.465431353688324</c:v>
                </c:pt>
                <c:pt idx="459" formatCode="0.00E+00">
                  <c:v>55.41512528284639</c:v>
                </c:pt>
                <c:pt idx="460" formatCode="0.00E+00">
                  <c:v>55.363851221299917</c:v>
                </c:pt>
                <c:pt idx="461" formatCode="0.00E+00">
                  <c:v>55.311621446861622</c:v>
                </c:pt>
                <c:pt idx="462" formatCode="0.00E+00">
                  <c:v>55.258448156939508</c:v>
                </c:pt>
                <c:pt idx="463" formatCode="0.00E+00">
                  <c:v>55.204343468202055</c:v>
                </c:pt>
                <c:pt idx="464" formatCode="0.00E+00">
                  <c:v>55.149319416268099</c:v>
                </c:pt>
                <c:pt idx="465" formatCode="0.00E+00">
                  <c:v>55.093387955420333</c:v>
                </c:pt>
                <c:pt idx="466" formatCode="0.00E+00">
                  <c:v>55.036560958342264</c:v>
                </c:pt>
                <c:pt idx="467" formatCode="0.00E+00">
                  <c:v>54.978850215877493</c:v>
                </c:pt>
                <c:pt idx="468" formatCode="0.00E+00">
                  <c:v>54.920267436812175</c:v>
                </c:pt>
                <c:pt idx="469" formatCode="0.00E+00">
                  <c:v>54.860824247678011</c:v>
                </c:pt>
                <c:pt idx="470" formatCode="0.00E+00">
                  <c:v>54.800532192577371</c:v>
                </c:pt>
                <c:pt idx="471" formatCode="0.00E+00">
                  <c:v>54.7394027330283</c:v>
                </c:pt>
                <c:pt idx="472" formatCode="0.00E+00">
                  <c:v>54.677447247830138</c:v>
                </c:pt>
                <c:pt idx="473" formatCode="0.00E+00">
                  <c:v>54.614677032948954</c:v>
                </c:pt>
                <c:pt idx="474" formatCode="0.00E+00">
                  <c:v>54.5511033014213</c:v>
                </c:pt>
                <c:pt idx="475" formatCode="0.00E+00">
                  <c:v>54.486737183277619</c:v>
                </c:pt>
                <c:pt idx="476" formatCode="0.00E+00">
                  <c:v>54.42158972548318</c:v>
                </c:pt>
                <c:pt idx="477" formatCode="0.00E+00">
                  <c:v>54.355671891897245</c:v>
                </c:pt>
                <c:pt idx="478" formatCode="0.00E+00">
                  <c:v>54.288994563248885</c:v>
                </c:pt>
                <c:pt idx="479" formatCode="0.00E+00">
                  <c:v>54.221568537130295</c:v>
                </c:pt>
                <c:pt idx="480" formatCode="0.00E+00">
                  <c:v>54.153404528006234</c:v>
                </c:pt>
                <c:pt idx="481" formatCode="0.00E+00">
                  <c:v>54.084513167239322</c:v>
                </c:pt>
                <c:pt idx="482" formatCode="0.00E+00">
                  <c:v>54.014905003130927</c:v>
                </c:pt>
                <c:pt idx="483" formatCode="0.00E+00">
                  <c:v>53.94459050097727</c:v>
                </c:pt>
                <c:pt idx="484" formatCode="0.00E+00">
                  <c:v>53.873580043140194</c:v>
                </c:pt>
                <c:pt idx="485" formatCode="0.00E+00">
                  <c:v>53.801883929132259</c:v>
                </c:pt>
                <c:pt idx="486" formatCode="0.00E+00">
                  <c:v>53.729512375715927</c:v>
                </c:pt>
                <c:pt idx="487" formatCode="0.00E+00">
                  <c:v>53.656475517015465</c:v>
                </c:pt>
                <c:pt idx="488" formatCode="0.00E+00">
                  <c:v>53.58278340464333</c:v>
                </c:pt>
                <c:pt idx="489" formatCode="0.00E+00">
                  <c:v>53.508446007838209</c:v>
                </c:pt>
                <c:pt idx="490" formatCode="0.00E+00">
                  <c:v>53.433473213616118</c:v>
                </c:pt>
                <c:pt idx="491" formatCode="0.00E+00">
                  <c:v>53.357874826932935</c:v>
                </c:pt>
                <c:pt idx="492" formatCode="0.00E+00">
                  <c:v>53.281660570859529</c:v>
                </c:pt>
                <c:pt idx="493" formatCode="0.00E+00">
                  <c:v>53.204840086767355</c:v>
                </c:pt>
                <c:pt idx="494" formatCode="0.00E+00">
                  <c:v>53.127422934525676</c:v>
                </c:pt>
                <c:pt idx="495" formatCode="0.00E+00">
                  <c:v>53.049418592708868</c:v>
                </c:pt>
                <c:pt idx="496" formatCode="0.00E+00">
                  <c:v>52.9708364588151</c:v>
                </c:pt>
                <c:pt idx="497" formatCode="0.00E+00">
                  <c:v>52.891685849493669</c:v>
                </c:pt>
                <c:pt idx="498" formatCode="0.00E+00">
                  <c:v>52.811976000783446</c:v>
                </c:pt>
                <c:pt idx="499" formatCode="0.00E+00">
                  <c:v>52.731716068359567</c:v>
                </c:pt>
                <c:pt idx="500" formatCode="0.00E+00">
                  <c:v>52.650915127790277</c:v>
                </c:pt>
                <c:pt idx="501" formatCode="0.00E+00">
                  <c:v>52.569582174801667</c:v>
                </c:pt>
                <c:pt idx="502" formatCode="0.00E+00">
                  <c:v>52.48772612555176</c:v>
                </c:pt>
                <c:pt idx="503" formatCode="0.00E+00">
                  <c:v>52.405355816912106</c:v>
                </c:pt>
                <c:pt idx="504" formatCode="0.00E+00">
                  <c:v>52.322480006758148</c:v>
                </c:pt>
                <c:pt idx="505" formatCode="0.00E+00">
                  <c:v>52.239107374266553</c:v>
                </c:pt>
                <c:pt idx="506" formatCode="0.00E+00">
                  <c:v>52.15524652022043</c:v>
                </c:pt>
                <c:pt idx="507" formatCode="0.00E+00">
                  <c:v>52.070905967321529</c:v>
                </c:pt>
                <c:pt idx="508" formatCode="0.00E+00">
                  <c:v>51.986094160509602</c:v>
                </c:pt>
                <c:pt idx="509" formatCode="0.00E+00">
                  <c:v>51.900819467288251</c:v>
                </c:pt>
                <c:pt idx="510" formatCode="0.00E+00">
                  <c:v>51.815090178057218</c:v>
                </c:pt>
                <c:pt idx="511" formatCode="0.00E+00">
                  <c:v>51.728914506450742</c:v>
                </c:pt>
                <c:pt idx="512" formatCode="0.00E+00">
                  <c:v>51.64230058968235</c:v>
                </c:pt>
                <c:pt idx="513" formatCode="0.00E+00">
                  <c:v>51.555256488894791</c:v>
                </c:pt>
                <c:pt idx="514" formatCode="0.00E+00">
                  <c:v>51.467790189516073</c:v>
                </c:pt>
                <c:pt idx="515" formatCode="0.00E+00">
                  <c:v>51.379909601620049</c:v>
                </c:pt>
                <c:pt idx="516" formatCode="0.00E+00">
                  <c:v>51.291622560292858</c:v>
                </c:pt>
                <c:pt idx="517" formatCode="0.00E+00">
                  <c:v>51.202936826003736</c:v>
                </c:pt>
                <c:pt idx="518" formatCode="0.00E+00">
                  <c:v>51.113860084980772</c:v>
                </c:pt>
                <c:pt idx="519" formatCode="0.00E+00">
                  <c:v>51.024399949590652</c:v>
                </c:pt>
                <c:pt idx="520" formatCode="0.00E+00">
                  <c:v>50.934563958723395</c:v>
                </c:pt>
                <c:pt idx="521" formatCode="0.00E+00">
                  <c:v>50.844359578180566</c:v>
                </c:pt>
                <c:pt idx="522" formatCode="0.00E+00">
                  <c:v>50.753794201067585</c:v>
                </c:pt>
                <c:pt idx="523" formatCode="0.00E+00">
                  <c:v>50.662875148189748</c:v>
                </c:pt>
                <c:pt idx="524" formatCode="0.00E+00">
                  <c:v>50.571609668451934</c:v>
                </c:pt>
                <c:pt idx="525" formatCode="0.00E+00">
                  <c:v>50.480004939261157</c:v>
                </c:pt>
                <c:pt idx="526" formatCode="0.00E+00">
                  <c:v>50.388068066932931</c:v>
                </c:pt>
                <c:pt idx="527" formatCode="0.00E+00">
                  <c:v>50.295806087100189</c:v>
                </c:pt>
                <c:pt idx="528" formatCode="0.00E+00">
                  <c:v>50.203225965125306</c:v>
                </c:pt>
                <c:pt idx="529" formatCode="0.00E+00">
                  <c:v>50.110334596514697</c:v>
                </c:pt>
                <c:pt idx="530" formatCode="0.00E+00">
                  <c:v>50.017138807335918</c:v>
                </c:pt>
                <c:pt idx="531" formatCode="0.00E+00">
                  <c:v>49.923645354637245</c:v>
                </c:pt>
                <c:pt idx="532" formatCode="0.00E+00">
                  <c:v>49.8298609268696</c:v>
                </c:pt>
                <c:pt idx="533" formatCode="0.00E+00">
                  <c:v>49.735792144310103</c:v>
                </c:pt>
                <c:pt idx="534" formatCode="0.00E+00">
                  <c:v>49.641445559488297</c:v>
                </c:pt>
                <c:pt idx="535" formatCode="0.00E+00">
                  <c:v>49.546827657613491</c:v>
                </c:pt>
                <c:pt idx="536" formatCode="0.00E+00">
                  <c:v>49.4519448570042</c:v>
                </c:pt>
                <c:pt idx="537" formatCode="0.00E+00">
                  <c:v>49.356803509519047</c:v>
                </c:pt>
                <c:pt idx="538" formatCode="0.00E+00">
                  <c:v>49.261409900989065</c:v>
                </c:pt>
                <c:pt idx="539" formatCode="0.00E+00">
                  <c:v>49.165770251651175</c:v>
                </c:pt>
                <c:pt idx="540" formatCode="0.00E+00">
                  <c:v>49.069890716583096</c:v>
                </c:pt>
                <c:pt idx="541" formatCode="0.00E+00">
                  <c:v>48.973777386139169</c:v>
                </c:pt>
                <c:pt idx="542" formatCode="0.00E+00">
                  <c:v>48.877436286387102</c:v>
                </c:pt>
                <c:pt idx="543" formatCode="0.00E+00">
                  <c:v>48.780873379545461</c:v>
                </c:pt>
                <c:pt idx="544" formatCode="0.00E+00">
                  <c:v>48.684094564422288</c:v>
                </c:pt>
                <c:pt idx="545" formatCode="0.00E+00">
                  <c:v>48.587105676853881</c:v>
                </c:pt>
                <c:pt idx="546" formatCode="0.00E+00">
                  <c:v>48.48991249014415</c:v>
                </c:pt>
                <c:pt idx="547" formatCode="0.00E+00">
                  <c:v>48.392520715504759</c:v>
                </c:pt>
                <c:pt idx="548" formatCode="0.00E+00">
                  <c:v>48.294936002495028</c:v>
                </c:pt>
                <c:pt idx="549" formatCode="0.00E+00">
                  <c:v>48.197163939462669</c:v>
                </c:pt>
                <c:pt idx="550" formatCode="0.00E+00">
                  <c:v>48.099210053984045</c:v>
                </c:pt>
                <c:pt idx="551" formatCode="0.00E+00">
                  <c:v>48.00107981330482</c:v>
                </c:pt>
                <c:pt idx="552" formatCode="0.00E+00">
                  <c:v>47.902778624780581</c:v>
                </c:pt>
                <c:pt idx="553" formatCode="0.00E+00">
                  <c:v>47.804311836317027</c:v>
                </c:pt>
                <c:pt idx="554" formatCode="0.00E+00">
                  <c:v>47.705684736810369</c:v>
                </c:pt>
                <c:pt idx="555" formatCode="0.00E+00">
                  <c:v>47.606902556586846</c:v>
                </c:pt>
                <c:pt idx="556" formatCode="0.00E+00">
                  <c:v>47.507970467842647</c:v>
                </c:pt>
                <c:pt idx="557" formatCode="0.00E+00">
                  <c:v>47.408893585082531</c:v>
                </c:pt>
                <c:pt idx="558" formatCode="0.00E+00">
                  <c:v>47.309676965558523</c:v>
                </c:pt>
                <c:pt idx="559" formatCode="0.00E+00">
                  <c:v>47.210325609707681</c:v>
                </c:pt>
                <c:pt idx="560" formatCode="0.00E+00">
                  <c:v>47.110844461589402</c:v>
                </c:pt>
                <c:pt idx="561" formatCode="0.00E+00">
                  <c:v>47.011238409321805</c:v>
                </c:pt>
                <c:pt idx="562" formatCode="0.00E+00">
                  <c:v>46.911512285517567</c:v>
                </c:pt>
                <c:pt idx="563" formatCode="0.00E+00">
                  <c:v>46.811670867718369</c:v>
                </c:pt>
                <c:pt idx="564" formatCode="0.00E+00">
                  <c:v>46.71171887882916</c:v>
                </c:pt>
                <c:pt idx="565" formatCode="0.00E+00">
                  <c:v>46.611660987550735</c:v>
                </c:pt>
                <c:pt idx="566" formatCode="0.00E+00">
                  <c:v>46.511501808811616</c:v>
                </c:pt>
                <c:pt idx="567" formatCode="0.00E+00">
                  <c:v>46.411245904198807</c:v>
                </c:pt>
                <c:pt idx="568" formatCode="0.00E+00">
                  <c:v>46.3108977823873</c:v>
                </c:pt>
                <c:pt idx="569" formatCode="0.00E+00">
                  <c:v>46.210461899568507</c:v>
                </c:pt>
                <c:pt idx="570" formatCode="0.00E+00">
                  <c:v>46.109942659877149</c:v>
                </c:pt>
                <c:pt idx="571" formatCode="0.00E+00">
                  <c:v>46.009344415817118</c:v>
                </c:pt>
                <c:pt idx="572" formatCode="0.00E+00">
                  <c:v>45.908671468685846</c:v>
                </c:pt>
                <c:pt idx="573" formatCode="0.00E+00">
                  <c:v>45.807928068997249</c:v>
                </c:pt>
                <c:pt idx="574" formatCode="0.00E+00">
                  <c:v>45.70711841690342</c:v>
                </c:pt>
                <c:pt idx="575" formatCode="0.00E+00">
                  <c:v>45.606246662614332</c:v>
                </c:pt>
                <c:pt idx="576" formatCode="0.00E+00">
                  <c:v>45.505316906816716</c:v>
                </c:pt>
                <c:pt idx="577" formatCode="0.00E+00">
                  <c:v>45.404333201090743</c:v>
                </c:pt>
                <c:pt idx="578" formatCode="0.00E+00">
                  <c:v>45.303299548325306</c:v>
                </c:pt>
                <c:pt idx="579" formatCode="0.00E+00">
                  <c:v>45.202219903131734</c:v>
                </c:pt>
                <c:pt idx="580" formatCode="0.00E+00">
                  <c:v>45.101098172255782</c:v>
                </c:pt>
                <c:pt idx="581" formatCode="0.00E+00">
                  <c:v>44.99993821498785</c:v>
                </c:pt>
                <c:pt idx="582" formatCode="0.00E+00">
                  <c:v>44.898743843571403</c:v>
                </c:pt>
                <c:pt idx="583" formatCode="0.00E+00">
                  <c:v>44.797518823609636</c:v>
                </c:pt>
                <c:pt idx="584" formatCode="0.00E+00">
                  <c:v>44.696266874470481</c:v>
                </c:pt>
                <c:pt idx="585" formatCode="0.00E+00">
                  <c:v>44.594991669689406</c:v>
                </c:pt>
                <c:pt idx="586" formatCode="0.00E+00">
                  <c:v>44.493696837370791</c:v>
                </c:pt>
                <c:pt idx="587" formatCode="0.00E+00">
                  <c:v>44.392385960586878</c:v>
                </c:pt>
                <c:pt idx="588" formatCode="0.00E+00">
                  <c:v>44.291062577775492</c:v>
                </c:pt>
                <c:pt idx="589" formatCode="0.00E+00">
                  <c:v>44.189730183134806</c:v>
                </c:pt>
                <c:pt idx="590" formatCode="0.00E+00">
                  <c:v>44.08839222701728</c:v>
                </c:pt>
                <c:pt idx="591" formatCode="0.00E+00">
                  <c:v>43.987052116320669</c:v>
                </c:pt>
                <c:pt idx="592" formatCode="0.00E+00">
                  <c:v>43.885713214877391</c:v>
                </c:pt>
                <c:pt idx="593" formatCode="0.00E+00">
                  <c:v>43.784378843841949</c:v>
                </c:pt>
                <c:pt idx="594" formatCode="0.00E+00">
                  <c:v>43.683052282076183</c:v>
                </c:pt>
                <c:pt idx="595" formatCode="0.00E+00">
                  <c:v>43.581736766532146</c:v>
                </c:pt>
                <c:pt idx="596" formatCode="0.00E+00">
                  <c:v>43.48043549263339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</c:numCache>
            </c:numRef>
          </c:val>
        </c:ser>
        <c:ser>
          <c:idx val="5"/>
          <c:order val="4"/>
          <c:tx>
            <c:v>IR-C</c:v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  <a:prstDash val="dash"/>
            </a:ln>
          </c:spPr>
          <c:cat>
            <c:numRef>
              <c:f>Berechnung!$C$19:$C$1415</c:f>
              <c:numCache>
                <c:formatCode>General</c:formatCode>
                <c:ptCount val="1397"/>
                <c:pt idx="0">
                  <c:v>20</c:v>
                </c:pt>
                <c:pt idx="1">
                  <c:v>25</c:v>
                </c:pt>
                <c:pt idx="2">
                  <c:v>30</c:v>
                </c:pt>
                <c:pt idx="3">
                  <c:v>35</c:v>
                </c:pt>
                <c:pt idx="4">
                  <c:v>40</c:v>
                </c:pt>
                <c:pt idx="5">
                  <c:v>45</c:v>
                </c:pt>
                <c:pt idx="6">
                  <c:v>50</c:v>
                </c:pt>
                <c:pt idx="7">
                  <c:v>55</c:v>
                </c:pt>
                <c:pt idx="8">
                  <c:v>60</c:v>
                </c:pt>
                <c:pt idx="9">
                  <c:v>65</c:v>
                </c:pt>
                <c:pt idx="10">
                  <c:v>70</c:v>
                </c:pt>
                <c:pt idx="11">
                  <c:v>75</c:v>
                </c:pt>
                <c:pt idx="12">
                  <c:v>80</c:v>
                </c:pt>
                <c:pt idx="13">
                  <c:v>85</c:v>
                </c:pt>
                <c:pt idx="14">
                  <c:v>90</c:v>
                </c:pt>
                <c:pt idx="15">
                  <c:v>95</c:v>
                </c:pt>
                <c:pt idx="16">
                  <c:v>100</c:v>
                </c:pt>
                <c:pt idx="17">
                  <c:v>105</c:v>
                </c:pt>
                <c:pt idx="18">
                  <c:v>110</c:v>
                </c:pt>
                <c:pt idx="19">
                  <c:v>115</c:v>
                </c:pt>
                <c:pt idx="20">
                  <c:v>120</c:v>
                </c:pt>
                <c:pt idx="21">
                  <c:v>125</c:v>
                </c:pt>
                <c:pt idx="22">
                  <c:v>130</c:v>
                </c:pt>
                <c:pt idx="23">
                  <c:v>135</c:v>
                </c:pt>
                <c:pt idx="24">
                  <c:v>140</c:v>
                </c:pt>
                <c:pt idx="25">
                  <c:v>145</c:v>
                </c:pt>
                <c:pt idx="26">
                  <c:v>150</c:v>
                </c:pt>
                <c:pt idx="27">
                  <c:v>155</c:v>
                </c:pt>
                <c:pt idx="28">
                  <c:v>160</c:v>
                </c:pt>
                <c:pt idx="29">
                  <c:v>165</c:v>
                </c:pt>
                <c:pt idx="30">
                  <c:v>170</c:v>
                </c:pt>
                <c:pt idx="31">
                  <c:v>175</c:v>
                </c:pt>
                <c:pt idx="32">
                  <c:v>180</c:v>
                </c:pt>
                <c:pt idx="33">
                  <c:v>185</c:v>
                </c:pt>
                <c:pt idx="34">
                  <c:v>190</c:v>
                </c:pt>
                <c:pt idx="35">
                  <c:v>195</c:v>
                </c:pt>
                <c:pt idx="36">
                  <c:v>200</c:v>
                </c:pt>
                <c:pt idx="37">
                  <c:v>205</c:v>
                </c:pt>
                <c:pt idx="38">
                  <c:v>210</c:v>
                </c:pt>
                <c:pt idx="39">
                  <c:v>215</c:v>
                </c:pt>
                <c:pt idx="40">
                  <c:v>220</c:v>
                </c:pt>
                <c:pt idx="41">
                  <c:v>225</c:v>
                </c:pt>
                <c:pt idx="42">
                  <c:v>230</c:v>
                </c:pt>
                <c:pt idx="43">
                  <c:v>235</c:v>
                </c:pt>
                <c:pt idx="44">
                  <c:v>240</c:v>
                </c:pt>
                <c:pt idx="45">
                  <c:v>245</c:v>
                </c:pt>
                <c:pt idx="46">
                  <c:v>250</c:v>
                </c:pt>
                <c:pt idx="47">
                  <c:v>255</c:v>
                </c:pt>
                <c:pt idx="48">
                  <c:v>260</c:v>
                </c:pt>
                <c:pt idx="49">
                  <c:v>265</c:v>
                </c:pt>
                <c:pt idx="50">
                  <c:v>270</c:v>
                </c:pt>
                <c:pt idx="51">
                  <c:v>275</c:v>
                </c:pt>
                <c:pt idx="52">
                  <c:v>280</c:v>
                </c:pt>
                <c:pt idx="53">
                  <c:v>285</c:v>
                </c:pt>
                <c:pt idx="54">
                  <c:v>290</c:v>
                </c:pt>
                <c:pt idx="55">
                  <c:v>295</c:v>
                </c:pt>
                <c:pt idx="56">
                  <c:v>300</c:v>
                </c:pt>
                <c:pt idx="57">
                  <c:v>305</c:v>
                </c:pt>
                <c:pt idx="58">
                  <c:v>310</c:v>
                </c:pt>
                <c:pt idx="59">
                  <c:v>315</c:v>
                </c:pt>
                <c:pt idx="60">
                  <c:v>320</c:v>
                </c:pt>
                <c:pt idx="61">
                  <c:v>325</c:v>
                </c:pt>
                <c:pt idx="62">
                  <c:v>330</c:v>
                </c:pt>
                <c:pt idx="63">
                  <c:v>335</c:v>
                </c:pt>
                <c:pt idx="64">
                  <c:v>340</c:v>
                </c:pt>
                <c:pt idx="65">
                  <c:v>345</c:v>
                </c:pt>
                <c:pt idx="66">
                  <c:v>350</c:v>
                </c:pt>
                <c:pt idx="67">
                  <c:v>355</c:v>
                </c:pt>
                <c:pt idx="68">
                  <c:v>360</c:v>
                </c:pt>
                <c:pt idx="69">
                  <c:v>365</c:v>
                </c:pt>
                <c:pt idx="70">
                  <c:v>370</c:v>
                </c:pt>
                <c:pt idx="71">
                  <c:v>375</c:v>
                </c:pt>
                <c:pt idx="72">
                  <c:v>380</c:v>
                </c:pt>
                <c:pt idx="73">
                  <c:v>385</c:v>
                </c:pt>
                <c:pt idx="74">
                  <c:v>390</c:v>
                </c:pt>
                <c:pt idx="75">
                  <c:v>395</c:v>
                </c:pt>
                <c:pt idx="76">
                  <c:v>400</c:v>
                </c:pt>
                <c:pt idx="77">
                  <c:v>405</c:v>
                </c:pt>
                <c:pt idx="78">
                  <c:v>410</c:v>
                </c:pt>
                <c:pt idx="79">
                  <c:v>415</c:v>
                </c:pt>
                <c:pt idx="80">
                  <c:v>420</c:v>
                </c:pt>
                <c:pt idx="81">
                  <c:v>425</c:v>
                </c:pt>
                <c:pt idx="82">
                  <c:v>430</c:v>
                </c:pt>
                <c:pt idx="83">
                  <c:v>435</c:v>
                </c:pt>
                <c:pt idx="84">
                  <c:v>440</c:v>
                </c:pt>
                <c:pt idx="85">
                  <c:v>445</c:v>
                </c:pt>
                <c:pt idx="86">
                  <c:v>450</c:v>
                </c:pt>
                <c:pt idx="87">
                  <c:v>455</c:v>
                </c:pt>
                <c:pt idx="88">
                  <c:v>460</c:v>
                </c:pt>
                <c:pt idx="89">
                  <c:v>465</c:v>
                </c:pt>
                <c:pt idx="90">
                  <c:v>470</c:v>
                </c:pt>
                <c:pt idx="91">
                  <c:v>475</c:v>
                </c:pt>
                <c:pt idx="92">
                  <c:v>480</c:v>
                </c:pt>
                <c:pt idx="93">
                  <c:v>485</c:v>
                </c:pt>
                <c:pt idx="94">
                  <c:v>490</c:v>
                </c:pt>
                <c:pt idx="95">
                  <c:v>495</c:v>
                </c:pt>
                <c:pt idx="96">
                  <c:v>500</c:v>
                </c:pt>
                <c:pt idx="97">
                  <c:v>505</c:v>
                </c:pt>
                <c:pt idx="98">
                  <c:v>510</c:v>
                </c:pt>
                <c:pt idx="99">
                  <c:v>515</c:v>
                </c:pt>
                <c:pt idx="100">
                  <c:v>520</c:v>
                </c:pt>
                <c:pt idx="101">
                  <c:v>525</c:v>
                </c:pt>
                <c:pt idx="102">
                  <c:v>530</c:v>
                </c:pt>
                <c:pt idx="103">
                  <c:v>535</c:v>
                </c:pt>
                <c:pt idx="104">
                  <c:v>540</c:v>
                </c:pt>
                <c:pt idx="105">
                  <c:v>545</c:v>
                </c:pt>
                <c:pt idx="106">
                  <c:v>550</c:v>
                </c:pt>
                <c:pt idx="107">
                  <c:v>555</c:v>
                </c:pt>
                <c:pt idx="108">
                  <c:v>560</c:v>
                </c:pt>
                <c:pt idx="109">
                  <c:v>565</c:v>
                </c:pt>
                <c:pt idx="110">
                  <c:v>570</c:v>
                </c:pt>
                <c:pt idx="111">
                  <c:v>575</c:v>
                </c:pt>
                <c:pt idx="112">
                  <c:v>580</c:v>
                </c:pt>
                <c:pt idx="113">
                  <c:v>585</c:v>
                </c:pt>
                <c:pt idx="114">
                  <c:v>590</c:v>
                </c:pt>
                <c:pt idx="115">
                  <c:v>595</c:v>
                </c:pt>
                <c:pt idx="116">
                  <c:v>600</c:v>
                </c:pt>
                <c:pt idx="117">
                  <c:v>605</c:v>
                </c:pt>
                <c:pt idx="118">
                  <c:v>610</c:v>
                </c:pt>
                <c:pt idx="119">
                  <c:v>615</c:v>
                </c:pt>
                <c:pt idx="120">
                  <c:v>620</c:v>
                </c:pt>
                <c:pt idx="121">
                  <c:v>625</c:v>
                </c:pt>
                <c:pt idx="122">
                  <c:v>630</c:v>
                </c:pt>
                <c:pt idx="123">
                  <c:v>635</c:v>
                </c:pt>
                <c:pt idx="124">
                  <c:v>640</c:v>
                </c:pt>
                <c:pt idx="125">
                  <c:v>645</c:v>
                </c:pt>
                <c:pt idx="126">
                  <c:v>650</c:v>
                </c:pt>
                <c:pt idx="127">
                  <c:v>655</c:v>
                </c:pt>
                <c:pt idx="128">
                  <c:v>660</c:v>
                </c:pt>
                <c:pt idx="129">
                  <c:v>665</c:v>
                </c:pt>
                <c:pt idx="130">
                  <c:v>670</c:v>
                </c:pt>
                <c:pt idx="131">
                  <c:v>675</c:v>
                </c:pt>
                <c:pt idx="132">
                  <c:v>680</c:v>
                </c:pt>
                <c:pt idx="133">
                  <c:v>685</c:v>
                </c:pt>
                <c:pt idx="134">
                  <c:v>690</c:v>
                </c:pt>
                <c:pt idx="135">
                  <c:v>695</c:v>
                </c:pt>
                <c:pt idx="136">
                  <c:v>700</c:v>
                </c:pt>
                <c:pt idx="137">
                  <c:v>705</c:v>
                </c:pt>
                <c:pt idx="138">
                  <c:v>710</c:v>
                </c:pt>
                <c:pt idx="139">
                  <c:v>715</c:v>
                </c:pt>
                <c:pt idx="140">
                  <c:v>720</c:v>
                </c:pt>
                <c:pt idx="141">
                  <c:v>725</c:v>
                </c:pt>
                <c:pt idx="142">
                  <c:v>730</c:v>
                </c:pt>
                <c:pt idx="143">
                  <c:v>735</c:v>
                </c:pt>
                <c:pt idx="144">
                  <c:v>740</c:v>
                </c:pt>
                <c:pt idx="145">
                  <c:v>745</c:v>
                </c:pt>
                <c:pt idx="146">
                  <c:v>750</c:v>
                </c:pt>
                <c:pt idx="147">
                  <c:v>755</c:v>
                </c:pt>
                <c:pt idx="148">
                  <c:v>760</c:v>
                </c:pt>
                <c:pt idx="149">
                  <c:v>765</c:v>
                </c:pt>
                <c:pt idx="150">
                  <c:v>770</c:v>
                </c:pt>
                <c:pt idx="151">
                  <c:v>775</c:v>
                </c:pt>
                <c:pt idx="152">
                  <c:v>780</c:v>
                </c:pt>
                <c:pt idx="153">
                  <c:v>785</c:v>
                </c:pt>
                <c:pt idx="154">
                  <c:v>790</c:v>
                </c:pt>
                <c:pt idx="155">
                  <c:v>795</c:v>
                </c:pt>
                <c:pt idx="156">
                  <c:v>800</c:v>
                </c:pt>
                <c:pt idx="157">
                  <c:v>805</c:v>
                </c:pt>
                <c:pt idx="158">
                  <c:v>810</c:v>
                </c:pt>
                <c:pt idx="159">
                  <c:v>815</c:v>
                </c:pt>
                <c:pt idx="160">
                  <c:v>820</c:v>
                </c:pt>
                <c:pt idx="161">
                  <c:v>825</c:v>
                </c:pt>
                <c:pt idx="162">
                  <c:v>830</c:v>
                </c:pt>
                <c:pt idx="163">
                  <c:v>835</c:v>
                </c:pt>
                <c:pt idx="164">
                  <c:v>840</c:v>
                </c:pt>
                <c:pt idx="165">
                  <c:v>845</c:v>
                </c:pt>
                <c:pt idx="166">
                  <c:v>850</c:v>
                </c:pt>
                <c:pt idx="167">
                  <c:v>855</c:v>
                </c:pt>
                <c:pt idx="168">
                  <c:v>860</c:v>
                </c:pt>
                <c:pt idx="169">
                  <c:v>865</c:v>
                </c:pt>
                <c:pt idx="170">
                  <c:v>870</c:v>
                </c:pt>
                <c:pt idx="171">
                  <c:v>875</c:v>
                </c:pt>
                <c:pt idx="172">
                  <c:v>880</c:v>
                </c:pt>
                <c:pt idx="173">
                  <c:v>885</c:v>
                </c:pt>
                <c:pt idx="174">
                  <c:v>890</c:v>
                </c:pt>
                <c:pt idx="175">
                  <c:v>895</c:v>
                </c:pt>
                <c:pt idx="176">
                  <c:v>900</c:v>
                </c:pt>
                <c:pt idx="177">
                  <c:v>905</c:v>
                </c:pt>
                <c:pt idx="178">
                  <c:v>910</c:v>
                </c:pt>
                <c:pt idx="179">
                  <c:v>915</c:v>
                </c:pt>
                <c:pt idx="180">
                  <c:v>920</c:v>
                </c:pt>
                <c:pt idx="181">
                  <c:v>925</c:v>
                </c:pt>
                <c:pt idx="182">
                  <c:v>930</c:v>
                </c:pt>
                <c:pt idx="183">
                  <c:v>935</c:v>
                </c:pt>
                <c:pt idx="184">
                  <c:v>940</c:v>
                </c:pt>
                <c:pt idx="185">
                  <c:v>945</c:v>
                </c:pt>
                <c:pt idx="186">
                  <c:v>950</c:v>
                </c:pt>
                <c:pt idx="187">
                  <c:v>955</c:v>
                </c:pt>
                <c:pt idx="188">
                  <c:v>960</c:v>
                </c:pt>
                <c:pt idx="189">
                  <c:v>965</c:v>
                </c:pt>
                <c:pt idx="190">
                  <c:v>970</c:v>
                </c:pt>
                <c:pt idx="191">
                  <c:v>975</c:v>
                </c:pt>
                <c:pt idx="192">
                  <c:v>980</c:v>
                </c:pt>
                <c:pt idx="193">
                  <c:v>985</c:v>
                </c:pt>
                <c:pt idx="194">
                  <c:v>990</c:v>
                </c:pt>
                <c:pt idx="195">
                  <c:v>995</c:v>
                </c:pt>
                <c:pt idx="196">
                  <c:v>1000</c:v>
                </c:pt>
                <c:pt idx="197">
                  <c:v>1005</c:v>
                </c:pt>
                <c:pt idx="198">
                  <c:v>1010</c:v>
                </c:pt>
                <c:pt idx="199">
                  <c:v>1015</c:v>
                </c:pt>
                <c:pt idx="200">
                  <c:v>1020</c:v>
                </c:pt>
                <c:pt idx="201">
                  <c:v>1025</c:v>
                </c:pt>
                <c:pt idx="202">
                  <c:v>1030</c:v>
                </c:pt>
                <c:pt idx="203">
                  <c:v>1035</c:v>
                </c:pt>
                <c:pt idx="204">
                  <c:v>1040</c:v>
                </c:pt>
                <c:pt idx="205">
                  <c:v>1045</c:v>
                </c:pt>
                <c:pt idx="206">
                  <c:v>1050</c:v>
                </c:pt>
                <c:pt idx="207">
                  <c:v>1055</c:v>
                </c:pt>
                <c:pt idx="208">
                  <c:v>1060</c:v>
                </c:pt>
                <c:pt idx="209">
                  <c:v>1065</c:v>
                </c:pt>
                <c:pt idx="210">
                  <c:v>1070</c:v>
                </c:pt>
                <c:pt idx="211">
                  <c:v>1075</c:v>
                </c:pt>
                <c:pt idx="212">
                  <c:v>1080</c:v>
                </c:pt>
                <c:pt idx="213">
                  <c:v>1085</c:v>
                </c:pt>
                <c:pt idx="214">
                  <c:v>1090</c:v>
                </c:pt>
                <c:pt idx="215">
                  <c:v>1095</c:v>
                </c:pt>
                <c:pt idx="216">
                  <c:v>1100</c:v>
                </c:pt>
                <c:pt idx="217">
                  <c:v>1105</c:v>
                </c:pt>
                <c:pt idx="218">
                  <c:v>1110</c:v>
                </c:pt>
                <c:pt idx="219">
                  <c:v>1115</c:v>
                </c:pt>
                <c:pt idx="220">
                  <c:v>1120</c:v>
                </c:pt>
                <c:pt idx="221">
                  <c:v>1125</c:v>
                </c:pt>
                <c:pt idx="222">
                  <c:v>1130</c:v>
                </c:pt>
                <c:pt idx="223">
                  <c:v>1135</c:v>
                </c:pt>
                <c:pt idx="224">
                  <c:v>1140</c:v>
                </c:pt>
                <c:pt idx="225">
                  <c:v>1145</c:v>
                </c:pt>
                <c:pt idx="226">
                  <c:v>1150</c:v>
                </c:pt>
                <c:pt idx="227">
                  <c:v>1155</c:v>
                </c:pt>
                <c:pt idx="228">
                  <c:v>1160</c:v>
                </c:pt>
                <c:pt idx="229">
                  <c:v>1165</c:v>
                </c:pt>
                <c:pt idx="230">
                  <c:v>1170</c:v>
                </c:pt>
                <c:pt idx="231">
                  <c:v>1175</c:v>
                </c:pt>
                <c:pt idx="232">
                  <c:v>1180</c:v>
                </c:pt>
                <c:pt idx="233">
                  <c:v>1185</c:v>
                </c:pt>
                <c:pt idx="234">
                  <c:v>1190</c:v>
                </c:pt>
                <c:pt idx="235">
                  <c:v>1195</c:v>
                </c:pt>
                <c:pt idx="236">
                  <c:v>1200</c:v>
                </c:pt>
                <c:pt idx="237">
                  <c:v>1205</c:v>
                </c:pt>
                <c:pt idx="238">
                  <c:v>1210</c:v>
                </c:pt>
                <c:pt idx="239">
                  <c:v>1215</c:v>
                </c:pt>
                <c:pt idx="240">
                  <c:v>1220</c:v>
                </c:pt>
                <c:pt idx="241">
                  <c:v>1225</c:v>
                </c:pt>
                <c:pt idx="242">
                  <c:v>1230</c:v>
                </c:pt>
                <c:pt idx="243">
                  <c:v>1235</c:v>
                </c:pt>
                <c:pt idx="244">
                  <c:v>1240</c:v>
                </c:pt>
                <c:pt idx="245">
                  <c:v>1245</c:v>
                </c:pt>
                <c:pt idx="246">
                  <c:v>1250</c:v>
                </c:pt>
                <c:pt idx="247">
                  <c:v>1255</c:v>
                </c:pt>
                <c:pt idx="248">
                  <c:v>1260</c:v>
                </c:pt>
                <c:pt idx="249">
                  <c:v>1265</c:v>
                </c:pt>
                <c:pt idx="250">
                  <c:v>1270</c:v>
                </c:pt>
                <c:pt idx="251">
                  <c:v>1275</c:v>
                </c:pt>
                <c:pt idx="252">
                  <c:v>1280</c:v>
                </c:pt>
                <c:pt idx="253">
                  <c:v>1285</c:v>
                </c:pt>
                <c:pt idx="254">
                  <c:v>1290</c:v>
                </c:pt>
                <c:pt idx="255">
                  <c:v>1295</c:v>
                </c:pt>
                <c:pt idx="256">
                  <c:v>1300</c:v>
                </c:pt>
                <c:pt idx="257">
                  <c:v>1305</c:v>
                </c:pt>
                <c:pt idx="258">
                  <c:v>1310</c:v>
                </c:pt>
                <c:pt idx="259">
                  <c:v>1315</c:v>
                </c:pt>
                <c:pt idx="260">
                  <c:v>1320</c:v>
                </c:pt>
                <c:pt idx="261">
                  <c:v>1325</c:v>
                </c:pt>
                <c:pt idx="262">
                  <c:v>1330</c:v>
                </c:pt>
                <c:pt idx="263">
                  <c:v>1335</c:v>
                </c:pt>
                <c:pt idx="264">
                  <c:v>1340</c:v>
                </c:pt>
                <c:pt idx="265">
                  <c:v>1345</c:v>
                </c:pt>
                <c:pt idx="266">
                  <c:v>1350</c:v>
                </c:pt>
                <c:pt idx="267">
                  <c:v>1355</c:v>
                </c:pt>
                <c:pt idx="268">
                  <c:v>1360</c:v>
                </c:pt>
                <c:pt idx="269">
                  <c:v>1365</c:v>
                </c:pt>
                <c:pt idx="270">
                  <c:v>1370</c:v>
                </c:pt>
                <c:pt idx="271">
                  <c:v>1375</c:v>
                </c:pt>
                <c:pt idx="272">
                  <c:v>1380</c:v>
                </c:pt>
                <c:pt idx="273">
                  <c:v>1385</c:v>
                </c:pt>
                <c:pt idx="274">
                  <c:v>1390</c:v>
                </c:pt>
                <c:pt idx="275">
                  <c:v>1395</c:v>
                </c:pt>
                <c:pt idx="276">
                  <c:v>1400</c:v>
                </c:pt>
                <c:pt idx="277">
                  <c:v>1405</c:v>
                </c:pt>
                <c:pt idx="278">
                  <c:v>1410</c:v>
                </c:pt>
                <c:pt idx="279">
                  <c:v>1415</c:v>
                </c:pt>
                <c:pt idx="280">
                  <c:v>1420</c:v>
                </c:pt>
                <c:pt idx="281">
                  <c:v>1425</c:v>
                </c:pt>
                <c:pt idx="282">
                  <c:v>1430</c:v>
                </c:pt>
                <c:pt idx="283">
                  <c:v>1435</c:v>
                </c:pt>
                <c:pt idx="284">
                  <c:v>1440</c:v>
                </c:pt>
                <c:pt idx="285">
                  <c:v>1445</c:v>
                </c:pt>
                <c:pt idx="286">
                  <c:v>1450</c:v>
                </c:pt>
                <c:pt idx="287">
                  <c:v>1455</c:v>
                </c:pt>
                <c:pt idx="288">
                  <c:v>1460</c:v>
                </c:pt>
                <c:pt idx="289">
                  <c:v>1465</c:v>
                </c:pt>
                <c:pt idx="290">
                  <c:v>1470</c:v>
                </c:pt>
                <c:pt idx="291">
                  <c:v>1475</c:v>
                </c:pt>
                <c:pt idx="292">
                  <c:v>1480</c:v>
                </c:pt>
                <c:pt idx="293">
                  <c:v>1485</c:v>
                </c:pt>
                <c:pt idx="294">
                  <c:v>1490</c:v>
                </c:pt>
                <c:pt idx="295">
                  <c:v>1495</c:v>
                </c:pt>
                <c:pt idx="296">
                  <c:v>1500</c:v>
                </c:pt>
                <c:pt idx="297">
                  <c:v>1505</c:v>
                </c:pt>
                <c:pt idx="298">
                  <c:v>1510</c:v>
                </c:pt>
                <c:pt idx="299">
                  <c:v>1515</c:v>
                </c:pt>
                <c:pt idx="300">
                  <c:v>1520</c:v>
                </c:pt>
                <c:pt idx="301">
                  <c:v>1525</c:v>
                </c:pt>
                <c:pt idx="302">
                  <c:v>1530</c:v>
                </c:pt>
                <c:pt idx="303">
                  <c:v>1535</c:v>
                </c:pt>
                <c:pt idx="304">
                  <c:v>1540</c:v>
                </c:pt>
                <c:pt idx="305">
                  <c:v>1545</c:v>
                </c:pt>
                <c:pt idx="306">
                  <c:v>1550</c:v>
                </c:pt>
                <c:pt idx="307">
                  <c:v>1555</c:v>
                </c:pt>
                <c:pt idx="308">
                  <c:v>1560</c:v>
                </c:pt>
                <c:pt idx="309">
                  <c:v>1565</c:v>
                </c:pt>
                <c:pt idx="310">
                  <c:v>1570</c:v>
                </c:pt>
                <c:pt idx="311">
                  <c:v>1575</c:v>
                </c:pt>
                <c:pt idx="312">
                  <c:v>1580</c:v>
                </c:pt>
                <c:pt idx="313">
                  <c:v>1585</c:v>
                </c:pt>
                <c:pt idx="314">
                  <c:v>1590</c:v>
                </c:pt>
                <c:pt idx="315">
                  <c:v>1595</c:v>
                </c:pt>
                <c:pt idx="316">
                  <c:v>1600</c:v>
                </c:pt>
                <c:pt idx="317">
                  <c:v>1605</c:v>
                </c:pt>
                <c:pt idx="318">
                  <c:v>1610</c:v>
                </c:pt>
                <c:pt idx="319">
                  <c:v>1615</c:v>
                </c:pt>
                <c:pt idx="320">
                  <c:v>1620</c:v>
                </c:pt>
                <c:pt idx="321">
                  <c:v>1625</c:v>
                </c:pt>
                <c:pt idx="322">
                  <c:v>1630</c:v>
                </c:pt>
                <c:pt idx="323">
                  <c:v>1635</c:v>
                </c:pt>
                <c:pt idx="324">
                  <c:v>1640</c:v>
                </c:pt>
                <c:pt idx="325">
                  <c:v>1645</c:v>
                </c:pt>
                <c:pt idx="326">
                  <c:v>1650</c:v>
                </c:pt>
                <c:pt idx="327">
                  <c:v>1655</c:v>
                </c:pt>
                <c:pt idx="328">
                  <c:v>1660</c:v>
                </c:pt>
                <c:pt idx="329">
                  <c:v>1665</c:v>
                </c:pt>
                <c:pt idx="330">
                  <c:v>1670</c:v>
                </c:pt>
                <c:pt idx="331">
                  <c:v>1675</c:v>
                </c:pt>
                <c:pt idx="332">
                  <c:v>1680</c:v>
                </c:pt>
                <c:pt idx="333">
                  <c:v>1685</c:v>
                </c:pt>
                <c:pt idx="334">
                  <c:v>1690</c:v>
                </c:pt>
                <c:pt idx="335">
                  <c:v>1695</c:v>
                </c:pt>
                <c:pt idx="336">
                  <c:v>1700</c:v>
                </c:pt>
                <c:pt idx="337">
                  <c:v>1705</c:v>
                </c:pt>
                <c:pt idx="338">
                  <c:v>1710</c:v>
                </c:pt>
                <c:pt idx="339">
                  <c:v>1715</c:v>
                </c:pt>
                <c:pt idx="340">
                  <c:v>1720</c:v>
                </c:pt>
                <c:pt idx="341">
                  <c:v>1725</c:v>
                </c:pt>
                <c:pt idx="342">
                  <c:v>1730</c:v>
                </c:pt>
                <c:pt idx="343">
                  <c:v>1735</c:v>
                </c:pt>
                <c:pt idx="344">
                  <c:v>1740</c:v>
                </c:pt>
                <c:pt idx="345">
                  <c:v>1745</c:v>
                </c:pt>
                <c:pt idx="346">
                  <c:v>1750</c:v>
                </c:pt>
                <c:pt idx="347">
                  <c:v>1755</c:v>
                </c:pt>
                <c:pt idx="348">
                  <c:v>1760</c:v>
                </c:pt>
                <c:pt idx="349">
                  <c:v>1765</c:v>
                </c:pt>
                <c:pt idx="350">
                  <c:v>1770</c:v>
                </c:pt>
                <c:pt idx="351">
                  <c:v>1775</c:v>
                </c:pt>
                <c:pt idx="352">
                  <c:v>1780</c:v>
                </c:pt>
                <c:pt idx="353">
                  <c:v>1785</c:v>
                </c:pt>
                <c:pt idx="354">
                  <c:v>1790</c:v>
                </c:pt>
                <c:pt idx="355">
                  <c:v>1795</c:v>
                </c:pt>
                <c:pt idx="356">
                  <c:v>1800</c:v>
                </c:pt>
                <c:pt idx="357">
                  <c:v>1805</c:v>
                </c:pt>
                <c:pt idx="358">
                  <c:v>1810</c:v>
                </c:pt>
                <c:pt idx="359">
                  <c:v>1815</c:v>
                </c:pt>
                <c:pt idx="360">
                  <c:v>1820</c:v>
                </c:pt>
                <c:pt idx="361">
                  <c:v>1825</c:v>
                </c:pt>
                <c:pt idx="362">
                  <c:v>1830</c:v>
                </c:pt>
                <c:pt idx="363">
                  <c:v>1835</c:v>
                </c:pt>
                <c:pt idx="364">
                  <c:v>1840</c:v>
                </c:pt>
                <c:pt idx="365">
                  <c:v>1845</c:v>
                </c:pt>
                <c:pt idx="366">
                  <c:v>1850</c:v>
                </c:pt>
                <c:pt idx="367">
                  <c:v>1855</c:v>
                </c:pt>
                <c:pt idx="368">
                  <c:v>1860</c:v>
                </c:pt>
                <c:pt idx="369">
                  <c:v>1865</c:v>
                </c:pt>
                <c:pt idx="370">
                  <c:v>1870</c:v>
                </c:pt>
                <c:pt idx="371">
                  <c:v>1875</c:v>
                </c:pt>
                <c:pt idx="372">
                  <c:v>1880</c:v>
                </c:pt>
                <c:pt idx="373">
                  <c:v>1885</c:v>
                </c:pt>
                <c:pt idx="374">
                  <c:v>1890</c:v>
                </c:pt>
                <c:pt idx="375">
                  <c:v>1895</c:v>
                </c:pt>
                <c:pt idx="376">
                  <c:v>1900</c:v>
                </c:pt>
                <c:pt idx="377">
                  <c:v>1905</c:v>
                </c:pt>
                <c:pt idx="378">
                  <c:v>1910</c:v>
                </c:pt>
                <c:pt idx="379">
                  <c:v>1915</c:v>
                </c:pt>
                <c:pt idx="380">
                  <c:v>1920</c:v>
                </c:pt>
                <c:pt idx="381">
                  <c:v>1925</c:v>
                </c:pt>
                <c:pt idx="382">
                  <c:v>1930</c:v>
                </c:pt>
                <c:pt idx="383">
                  <c:v>1935</c:v>
                </c:pt>
                <c:pt idx="384">
                  <c:v>1940</c:v>
                </c:pt>
                <c:pt idx="385">
                  <c:v>1945</c:v>
                </c:pt>
                <c:pt idx="386">
                  <c:v>1950</c:v>
                </c:pt>
                <c:pt idx="387">
                  <c:v>1955</c:v>
                </c:pt>
                <c:pt idx="388">
                  <c:v>1960</c:v>
                </c:pt>
                <c:pt idx="389">
                  <c:v>1965</c:v>
                </c:pt>
                <c:pt idx="390">
                  <c:v>1970</c:v>
                </c:pt>
                <c:pt idx="391">
                  <c:v>1975</c:v>
                </c:pt>
                <c:pt idx="392">
                  <c:v>1980</c:v>
                </c:pt>
                <c:pt idx="393">
                  <c:v>1985</c:v>
                </c:pt>
                <c:pt idx="394">
                  <c:v>1990</c:v>
                </c:pt>
                <c:pt idx="395">
                  <c:v>1995</c:v>
                </c:pt>
                <c:pt idx="396">
                  <c:v>2000</c:v>
                </c:pt>
                <c:pt idx="397">
                  <c:v>2005</c:v>
                </c:pt>
                <c:pt idx="398">
                  <c:v>2010</c:v>
                </c:pt>
                <c:pt idx="399">
                  <c:v>2015</c:v>
                </c:pt>
                <c:pt idx="400">
                  <c:v>2020</c:v>
                </c:pt>
                <c:pt idx="401">
                  <c:v>2025</c:v>
                </c:pt>
                <c:pt idx="402">
                  <c:v>2030</c:v>
                </c:pt>
                <c:pt idx="403">
                  <c:v>2035</c:v>
                </c:pt>
                <c:pt idx="404">
                  <c:v>2040</c:v>
                </c:pt>
                <c:pt idx="405">
                  <c:v>2045</c:v>
                </c:pt>
                <c:pt idx="406">
                  <c:v>2050</c:v>
                </c:pt>
                <c:pt idx="407">
                  <c:v>2055</c:v>
                </c:pt>
                <c:pt idx="408">
                  <c:v>2060</c:v>
                </c:pt>
                <c:pt idx="409">
                  <c:v>2065</c:v>
                </c:pt>
                <c:pt idx="410">
                  <c:v>2070</c:v>
                </c:pt>
                <c:pt idx="411">
                  <c:v>2075</c:v>
                </c:pt>
                <c:pt idx="412">
                  <c:v>2080</c:v>
                </c:pt>
                <c:pt idx="413">
                  <c:v>2085</c:v>
                </c:pt>
                <c:pt idx="414">
                  <c:v>2090</c:v>
                </c:pt>
                <c:pt idx="415">
                  <c:v>2095</c:v>
                </c:pt>
                <c:pt idx="416">
                  <c:v>2100</c:v>
                </c:pt>
                <c:pt idx="417">
                  <c:v>2105</c:v>
                </c:pt>
                <c:pt idx="418">
                  <c:v>2110</c:v>
                </c:pt>
                <c:pt idx="419">
                  <c:v>2115</c:v>
                </c:pt>
                <c:pt idx="420">
                  <c:v>2120</c:v>
                </c:pt>
                <c:pt idx="421">
                  <c:v>2125</c:v>
                </c:pt>
                <c:pt idx="422">
                  <c:v>2130</c:v>
                </c:pt>
                <c:pt idx="423">
                  <c:v>2135</c:v>
                </c:pt>
                <c:pt idx="424">
                  <c:v>2140</c:v>
                </c:pt>
                <c:pt idx="425">
                  <c:v>2145</c:v>
                </c:pt>
                <c:pt idx="426">
                  <c:v>2150</c:v>
                </c:pt>
                <c:pt idx="427">
                  <c:v>2155</c:v>
                </c:pt>
                <c:pt idx="428">
                  <c:v>2160</c:v>
                </c:pt>
                <c:pt idx="429">
                  <c:v>2165</c:v>
                </c:pt>
                <c:pt idx="430">
                  <c:v>2170</c:v>
                </c:pt>
                <c:pt idx="431">
                  <c:v>2175</c:v>
                </c:pt>
                <c:pt idx="432">
                  <c:v>2180</c:v>
                </c:pt>
                <c:pt idx="433">
                  <c:v>2185</c:v>
                </c:pt>
                <c:pt idx="434">
                  <c:v>2190</c:v>
                </c:pt>
                <c:pt idx="435">
                  <c:v>2195</c:v>
                </c:pt>
                <c:pt idx="436">
                  <c:v>2200</c:v>
                </c:pt>
                <c:pt idx="437">
                  <c:v>2205</c:v>
                </c:pt>
                <c:pt idx="438">
                  <c:v>2210</c:v>
                </c:pt>
                <c:pt idx="439">
                  <c:v>2215</c:v>
                </c:pt>
                <c:pt idx="440">
                  <c:v>2220</c:v>
                </c:pt>
                <c:pt idx="441">
                  <c:v>2225</c:v>
                </c:pt>
                <c:pt idx="442">
                  <c:v>2230</c:v>
                </c:pt>
                <c:pt idx="443">
                  <c:v>2235</c:v>
                </c:pt>
                <c:pt idx="444">
                  <c:v>2240</c:v>
                </c:pt>
                <c:pt idx="445">
                  <c:v>2245</c:v>
                </c:pt>
                <c:pt idx="446">
                  <c:v>2250</c:v>
                </c:pt>
                <c:pt idx="447">
                  <c:v>2255</c:v>
                </c:pt>
                <c:pt idx="448">
                  <c:v>2260</c:v>
                </c:pt>
                <c:pt idx="449">
                  <c:v>2265</c:v>
                </c:pt>
                <c:pt idx="450">
                  <c:v>2270</c:v>
                </c:pt>
                <c:pt idx="451">
                  <c:v>2275</c:v>
                </c:pt>
                <c:pt idx="452">
                  <c:v>2280</c:v>
                </c:pt>
                <c:pt idx="453">
                  <c:v>2285</c:v>
                </c:pt>
                <c:pt idx="454">
                  <c:v>2290</c:v>
                </c:pt>
                <c:pt idx="455">
                  <c:v>2295</c:v>
                </c:pt>
                <c:pt idx="456">
                  <c:v>2300</c:v>
                </c:pt>
                <c:pt idx="457">
                  <c:v>2305</c:v>
                </c:pt>
                <c:pt idx="458">
                  <c:v>2310</c:v>
                </c:pt>
                <c:pt idx="459">
                  <c:v>2315</c:v>
                </c:pt>
                <c:pt idx="460">
                  <c:v>2320</c:v>
                </c:pt>
                <c:pt idx="461">
                  <c:v>2325</c:v>
                </c:pt>
                <c:pt idx="462">
                  <c:v>2330</c:v>
                </c:pt>
                <c:pt idx="463">
                  <c:v>2335</c:v>
                </c:pt>
                <c:pt idx="464">
                  <c:v>2340</c:v>
                </c:pt>
                <c:pt idx="465">
                  <c:v>2345</c:v>
                </c:pt>
                <c:pt idx="466">
                  <c:v>2350</c:v>
                </c:pt>
                <c:pt idx="467">
                  <c:v>2355</c:v>
                </c:pt>
                <c:pt idx="468">
                  <c:v>2360</c:v>
                </c:pt>
                <c:pt idx="469">
                  <c:v>2365</c:v>
                </c:pt>
                <c:pt idx="470">
                  <c:v>2370</c:v>
                </c:pt>
                <c:pt idx="471">
                  <c:v>2375</c:v>
                </c:pt>
                <c:pt idx="472">
                  <c:v>2380</c:v>
                </c:pt>
                <c:pt idx="473">
                  <c:v>2385</c:v>
                </c:pt>
                <c:pt idx="474">
                  <c:v>2390</c:v>
                </c:pt>
                <c:pt idx="475">
                  <c:v>2395</c:v>
                </c:pt>
                <c:pt idx="476">
                  <c:v>2400</c:v>
                </c:pt>
                <c:pt idx="477">
                  <c:v>2405</c:v>
                </c:pt>
                <c:pt idx="478">
                  <c:v>2410</c:v>
                </c:pt>
                <c:pt idx="479">
                  <c:v>2415</c:v>
                </c:pt>
                <c:pt idx="480">
                  <c:v>2420</c:v>
                </c:pt>
                <c:pt idx="481">
                  <c:v>2425</c:v>
                </c:pt>
                <c:pt idx="482">
                  <c:v>2430</c:v>
                </c:pt>
                <c:pt idx="483">
                  <c:v>2435</c:v>
                </c:pt>
                <c:pt idx="484">
                  <c:v>2440</c:v>
                </c:pt>
                <c:pt idx="485">
                  <c:v>2445</c:v>
                </c:pt>
                <c:pt idx="486">
                  <c:v>2450</c:v>
                </c:pt>
                <c:pt idx="487">
                  <c:v>2455</c:v>
                </c:pt>
                <c:pt idx="488">
                  <c:v>2460</c:v>
                </c:pt>
                <c:pt idx="489">
                  <c:v>2465</c:v>
                </c:pt>
                <c:pt idx="490">
                  <c:v>2470</c:v>
                </c:pt>
                <c:pt idx="491">
                  <c:v>2475</c:v>
                </c:pt>
                <c:pt idx="492">
                  <c:v>2480</c:v>
                </c:pt>
                <c:pt idx="493">
                  <c:v>2485</c:v>
                </c:pt>
                <c:pt idx="494">
                  <c:v>2490</c:v>
                </c:pt>
                <c:pt idx="495">
                  <c:v>2495</c:v>
                </c:pt>
                <c:pt idx="496">
                  <c:v>2500</c:v>
                </c:pt>
                <c:pt idx="497">
                  <c:v>2505</c:v>
                </c:pt>
                <c:pt idx="498">
                  <c:v>2510</c:v>
                </c:pt>
                <c:pt idx="499">
                  <c:v>2515</c:v>
                </c:pt>
                <c:pt idx="500">
                  <c:v>2520</c:v>
                </c:pt>
                <c:pt idx="501">
                  <c:v>2525</c:v>
                </c:pt>
                <c:pt idx="502">
                  <c:v>2530</c:v>
                </c:pt>
                <c:pt idx="503">
                  <c:v>2535</c:v>
                </c:pt>
                <c:pt idx="504">
                  <c:v>2540</c:v>
                </c:pt>
                <c:pt idx="505">
                  <c:v>2545</c:v>
                </c:pt>
                <c:pt idx="506">
                  <c:v>2550</c:v>
                </c:pt>
                <c:pt idx="507">
                  <c:v>2555</c:v>
                </c:pt>
                <c:pt idx="508">
                  <c:v>2560</c:v>
                </c:pt>
                <c:pt idx="509">
                  <c:v>2565</c:v>
                </c:pt>
                <c:pt idx="510">
                  <c:v>2570</c:v>
                </c:pt>
                <c:pt idx="511">
                  <c:v>2575</c:v>
                </c:pt>
                <c:pt idx="512">
                  <c:v>2580</c:v>
                </c:pt>
                <c:pt idx="513">
                  <c:v>2585</c:v>
                </c:pt>
                <c:pt idx="514">
                  <c:v>2590</c:v>
                </c:pt>
                <c:pt idx="515">
                  <c:v>2595</c:v>
                </c:pt>
                <c:pt idx="516">
                  <c:v>2600</c:v>
                </c:pt>
                <c:pt idx="517">
                  <c:v>2605</c:v>
                </c:pt>
                <c:pt idx="518">
                  <c:v>2610</c:v>
                </c:pt>
                <c:pt idx="519">
                  <c:v>2615</c:v>
                </c:pt>
                <c:pt idx="520">
                  <c:v>2620</c:v>
                </c:pt>
                <c:pt idx="521">
                  <c:v>2625</c:v>
                </c:pt>
                <c:pt idx="522">
                  <c:v>2630</c:v>
                </c:pt>
                <c:pt idx="523">
                  <c:v>2635</c:v>
                </c:pt>
                <c:pt idx="524">
                  <c:v>2640</c:v>
                </c:pt>
                <c:pt idx="525">
                  <c:v>2645</c:v>
                </c:pt>
                <c:pt idx="526">
                  <c:v>2650</c:v>
                </c:pt>
                <c:pt idx="527">
                  <c:v>2655</c:v>
                </c:pt>
                <c:pt idx="528">
                  <c:v>2660</c:v>
                </c:pt>
                <c:pt idx="529">
                  <c:v>2665</c:v>
                </c:pt>
                <c:pt idx="530">
                  <c:v>2670</c:v>
                </c:pt>
                <c:pt idx="531">
                  <c:v>2675</c:v>
                </c:pt>
                <c:pt idx="532">
                  <c:v>2680</c:v>
                </c:pt>
                <c:pt idx="533">
                  <c:v>2685</c:v>
                </c:pt>
                <c:pt idx="534">
                  <c:v>2690</c:v>
                </c:pt>
                <c:pt idx="535">
                  <c:v>2695</c:v>
                </c:pt>
                <c:pt idx="536">
                  <c:v>2700</c:v>
                </c:pt>
                <c:pt idx="537">
                  <c:v>2705</c:v>
                </c:pt>
                <c:pt idx="538">
                  <c:v>2710</c:v>
                </c:pt>
                <c:pt idx="539">
                  <c:v>2715</c:v>
                </c:pt>
                <c:pt idx="540">
                  <c:v>2720</c:v>
                </c:pt>
                <c:pt idx="541">
                  <c:v>2725</c:v>
                </c:pt>
                <c:pt idx="542">
                  <c:v>2730</c:v>
                </c:pt>
                <c:pt idx="543">
                  <c:v>2735</c:v>
                </c:pt>
                <c:pt idx="544">
                  <c:v>2740</c:v>
                </c:pt>
                <c:pt idx="545">
                  <c:v>2745</c:v>
                </c:pt>
                <c:pt idx="546">
                  <c:v>2750</c:v>
                </c:pt>
                <c:pt idx="547">
                  <c:v>2755</c:v>
                </c:pt>
                <c:pt idx="548">
                  <c:v>2760</c:v>
                </c:pt>
                <c:pt idx="549">
                  <c:v>2765</c:v>
                </c:pt>
                <c:pt idx="550">
                  <c:v>2770</c:v>
                </c:pt>
                <c:pt idx="551">
                  <c:v>2775</c:v>
                </c:pt>
                <c:pt idx="552">
                  <c:v>2780</c:v>
                </c:pt>
                <c:pt idx="553">
                  <c:v>2785</c:v>
                </c:pt>
                <c:pt idx="554">
                  <c:v>2790</c:v>
                </c:pt>
                <c:pt idx="555">
                  <c:v>2795</c:v>
                </c:pt>
                <c:pt idx="556">
                  <c:v>2800</c:v>
                </c:pt>
                <c:pt idx="557">
                  <c:v>2805</c:v>
                </c:pt>
                <c:pt idx="558">
                  <c:v>2810</c:v>
                </c:pt>
                <c:pt idx="559">
                  <c:v>2815</c:v>
                </c:pt>
                <c:pt idx="560">
                  <c:v>2820</c:v>
                </c:pt>
                <c:pt idx="561">
                  <c:v>2825</c:v>
                </c:pt>
                <c:pt idx="562">
                  <c:v>2830</c:v>
                </c:pt>
                <c:pt idx="563">
                  <c:v>2835</c:v>
                </c:pt>
                <c:pt idx="564">
                  <c:v>2840</c:v>
                </c:pt>
                <c:pt idx="565">
                  <c:v>2845</c:v>
                </c:pt>
                <c:pt idx="566">
                  <c:v>2850</c:v>
                </c:pt>
                <c:pt idx="567">
                  <c:v>2855</c:v>
                </c:pt>
                <c:pt idx="568">
                  <c:v>2860</c:v>
                </c:pt>
                <c:pt idx="569">
                  <c:v>2865</c:v>
                </c:pt>
                <c:pt idx="570">
                  <c:v>2870</c:v>
                </c:pt>
                <c:pt idx="571">
                  <c:v>2875</c:v>
                </c:pt>
                <c:pt idx="572">
                  <c:v>2880</c:v>
                </c:pt>
                <c:pt idx="573">
                  <c:v>2885</c:v>
                </c:pt>
                <c:pt idx="574">
                  <c:v>2890</c:v>
                </c:pt>
                <c:pt idx="575">
                  <c:v>2895</c:v>
                </c:pt>
                <c:pt idx="576">
                  <c:v>2900</c:v>
                </c:pt>
                <c:pt idx="577">
                  <c:v>2905</c:v>
                </c:pt>
                <c:pt idx="578">
                  <c:v>2910</c:v>
                </c:pt>
                <c:pt idx="579">
                  <c:v>2915</c:v>
                </c:pt>
                <c:pt idx="580">
                  <c:v>2920</c:v>
                </c:pt>
                <c:pt idx="581">
                  <c:v>2925</c:v>
                </c:pt>
                <c:pt idx="582">
                  <c:v>2930</c:v>
                </c:pt>
                <c:pt idx="583">
                  <c:v>2935</c:v>
                </c:pt>
                <c:pt idx="584">
                  <c:v>2940</c:v>
                </c:pt>
                <c:pt idx="585">
                  <c:v>2945</c:v>
                </c:pt>
                <c:pt idx="586">
                  <c:v>2950</c:v>
                </c:pt>
                <c:pt idx="587">
                  <c:v>2955</c:v>
                </c:pt>
                <c:pt idx="588">
                  <c:v>2960</c:v>
                </c:pt>
                <c:pt idx="589">
                  <c:v>2965</c:v>
                </c:pt>
                <c:pt idx="590">
                  <c:v>2970</c:v>
                </c:pt>
                <c:pt idx="591">
                  <c:v>2975</c:v>
                </c:pt>
                <c:pt idx="592">
                  <c:v>2980</c:v>
                </c:pt>
                <c:pt idx="593">
                  <c:v>2985</c:v>
                </c:pt>
                <c:pt idx="594">
                  <c:v>2990</c:v>
                </c:pt>
                <c:pt idx="595">
                  <c:v>2995</c:v>
                </c:pt>
                <c:pt idx="596">
                  <c:v>3000</c:v>
                </c:pt>
                <c:pt idx="597">
                  <c:v>3005</c:v>
                </c:pt>
                <c:pt idx="598">
                  <c:v>3010</c:v>
                </c:pt>
                <c:pt idx="599">
                  <c:v>3015</c:v>
                </c:pt>
                <c:pt idx="600">
                  <c:v>3020</c:v>
                </c:pt>
                <c:pt idx="601">
                  <c:v>3025</c:v>
                </c:pt>
                <c:pt idx="602">
                  <c:v>3030</c:v>
                </c:pt>
                <c:pt idx="603">
                  <c:v>3035</c:v>
                </c:pt>
                <c:pt idx="604">
                  <c:v>3040</c:v>
                </c:pt>
                <c:pt idx="605">
                  <c:v>3045</c:v>
                </c:pt>
                <c:pt idx="606">
                  <c:v>3050</c:v>
                </c:pt>
                <c:pt idx="607">
                  <c:v>3055</c:v>
                </c:pt>
                <c:pt idx="608">
                  <c:v>3060</c:v>
                </c:pt>
                <c:pt idx="609">
                  <c:v>3065</c:v>
                </c:pt>
                <c:pt idx="610">
                  <c:v>3070</c:v>
                </c:pt>
                <c:pt idx="611">
                  <c:v>3075</c:v>
                </c:pt>
                <c:pt idx="612">
                  <c:v>3080</c:v>
                </c:pt>
                <c:pt idx="613">
                  <c:v>3085</c:v>
                </c:pt>
                <c:pt idx="614">
                  <c:v>3090</c:v>
                </c:pt>
                <c:pt idx="615">
                  <c:v>3095</c:v>
                </c:pt>
                <c:pt idx="616">
                  <c:v>3100</c:v>
                </c:pt>
                <c:pt idx="617">
                  <c:v>3105</c:v>
                </c:pt>
                <c:pt idx="618">
                  <c:v>3110</c:v>
                </c:pt>
                <c:pt idx="619">
                  <c:v>3115</c:v>
                </c:pt>
                <c:pt idx="620">
                  <c:v>3120</c:v>
                </c:pt>
                <c:pt idx="621">
                  <c:v>3125</c:v>
                </c:pt>
                <c:pt idx="622">
                  <c:v>3130</c:v>
                </c:pt>
                <c:pt idx="623">
                  <c:v>3135</c:v>
                </c:pt>
                <c:pt idx="624">
                  <c:v>3140</c:v>
                </c:pt>
                <c:pt idx="625">
                  <c:v>3145</c:v>
                </c:pt>
                <c:pt idx="626">
                  <c:v>3150</c:v>
                </c:pt>
                <c:pt idx="627">
                  <c:v>3155</c:v>
                </c:pt>
                <c:pt idx="628">
                  <c:v>3160</c:v>
                </c:pt>
                <c:pt idx="629">
                  <c:v>3165</c:v>
                </c:pt>
                <c:pt idx="630">
                  <c:v>3170</c:v>
                </c:pt>
                <c:pt idx="631">
                  <c:v>3175</c:v>
                </c:pt>
                <c:pt idx="632">
                  <c:v>3180</c:v>
                </c:pt>
                <c:pt idx="633">
                  <c:v>3185</c:v>
                </c:pt>
                <c:pt idx="634">
                  <c:v>3190</c:v>
                </c:pt>
                <c:pt idx="635">
                  <c:v>3195</c:v>
                </c:pt>
                <c:pt idx="636">
                  <c:v>3200</c:v>
                </c:pt>
                <c:pt idx="637">
                  <c:v>3205</c:v>
                </c:pt>
                <c:pt idx="638">
                  <c:v>3210</c:v>
                </c:pt>
                <c:pt idx="639">
                  <c:v>3215</c:v>
                </c:pt>
                <c:pt idx="640">
                  <c:v>3220</c:v>
                </c:pt>
                <c:pt idx="641">
                  <c:v>3225</c:v>
                </c:pt>
                <c:pt idx="642">
                  <c:v>3230</c:v>
                </c:pt>
                <c:pt idx="643">
                  <c:v>3235</c:v>
                </c:pt>
                <c:pt idx="644">
                  <c:v>3240</c:v>
                </c:pt>
                <c:pt idx="645">
                  <c:v>3245</c:v>
                </c:pt>
                <c:pt idx="646">
                  <c:v>3250</c:v>
                </c:pt>
                <c:pt idx="647">
                  <c:v>3255</c:v>
                </c:pt>
                <c:pt idx="648">
                  <c:v>3260</c:v>
                </c:pt>
                <c:pt idx="649">
                  <c:v>3265</c:v>
                </c:pt>
                <c:pt idx="650">
                  <c:v>3270</c:v>
                </c:pt>
                <c:pt idx="651">
                  <c:v>3275</c:v>
                </c:pt>
                <c:pt idx="652">
                  <c:v>3280</c:v>
                </c:pt>
                <c:pt idx="653">
                  <c:v>3285</c:v>
                </c:pt>
                <c:pt idx="654">
                  <c:v>3290</c:v>
                </c:pt>
                <c:pt idx="655">
                  <c:v>3295</c:v>
                </c:pt>
                <c:pt idx="656">
                  <c:v>3300</c:v>
                </c:pt>
                <c:pt idx="657">
                  <c:v>3305</c:v>
                </c:pt>
                <c:pt idx="658">
                  <c:v>3310</c:v>
                </c:pt>
                <c:pt idx="659">
                  <c:v>3315</c:v>
                </c:pt>
                <c:pt idx="660">
                  <c:v>3320</c:v>
                </c:pt>
                <c:pt idx="661">
                  <c:v>3325</c:v>
                </c:pt>
                <c:pt idx="662">
                  <c:v>3330</c:v>
                </c:pt>
                <c:pt idx="663">
                  <c:v>3335</c:v>
                </c:pt>
                <c:pt idx="664">
                  <c:v>3340</c:v>
                </c:pt>
                <c:pt idx="665">
                  <c:v>3345</c:v>
                </c:pt>
                <c:pt idx="666">
                  <c:v>3350</c:v>
                </c:pt>
                <c:pt idx="667">
                  <c:v>3355</c:v>
                </c:pt>
                <c:pt idx="668">
                  <c:v>3360</c:v>
                </c:pt>
                <c:pt idx="669">
                  <c:v>3365</c:v>
                </c:pt>
                <c:pt idx="670">
                  <c:v>3370</c:v>
                </c:pt>
                <c:pt idx="671">
                  <c:v>3375</c:v>
                </c:pt>
                <c:pt idx="672">
                  <c:v>3380</c:v>
                </c:pt>
                <c:pt idx="673">
                  <c:v>3385</c:v>
                </c:pt>
                <c:pt idx="674">
                  <c:v>3390</c:v>
                </c:pt>
                <c:pt idx="675">
                  <c:v>3395</c:v>
                </c:pt>
                <c:pt idx="676">
                  <c:v>3400</c:v>
                </c:pt>
                <c:pt idx="677">
                  <c:v>3405</c:v>
                </c:pt>
                <c:pt idx="678">
                  <c:v>3410</c:v>
                </c:pt>
                <c:pt idx="679">
                  <c:v>3415</c:v>
                </c:pt>
                <c:pt idx="680">
                  <c:v>3420</c:v>
                </c:pt>
                <c:pt idx="681">
                  <c:v>3425</c:v>
                </c:pt>
                <c:pt idx="682">
                  <c:v>3430</c:v>
                </c:pt>
                <c:pt idx="683">
                  <c:v>3435</c:v>
                </c:pt>
                <c:pt idx="684">
                  <c:v>3440</c:v>
                </c:pt>
                <c:pt idx="685">
                  <c:v>3445</c:v>
                </c:pt>
                <c:pt idx="686">
                  <c:v>3450</c:v>
                </c:pt>
                <c:pt idx="687">
                  <c:v>3455</c:v>
                </c:pt>
                <c:pt idx="688">
                  <c:v>3460</c:v>
                </c:pt>
                <c:pt idx="689">
                  <c:v>3465</c:v>
                </c:pt>
                <c:pt idx="690">
                  <c:v>3470</c:v>
                </c:pt>
                <c:pt idx="691">
                  <c:v>3475</c:v>
                </c:pt>
                <c:pt idx="692">
                  <c:v>3480</c:v>
                </c:pt>
                <c:pt idx="693">
                  <c:v>3485</c:v>
                </c:pt>
                <c:pt idx="694">
                  <c:v>3490</c:v>
                </c:pt>
                <c:pt idx="695">
                  <c:v>3495</c:v>
                </c:pt>
                <c:pt idx="696">
                  <c:v>3500</c:v>
                </c:pt>
                <c:pt idx="697">
                  <c:v>3505</c:v>
                </c:pt>
                <c:pt idx="698">
                  <c:v>3510</c:v>
                </c:pt>
                <c:pt idx="699">
                  <c:v>3515</c:v>
                </c:pt>
                <c:pt idx="700">
                  <c:v>3520</c:v>
                </c:pt>
                <c:pt idx="701">
                  <c:v>3525</c:v>
                </c:pt>
                <c:pt idx="702">
                  <c:v>3530</c:v>
                </c:pt>
                <c:pt idx="703">
                  <c:v>3535</c:v>
                </c:pt>
                <c:pt idx="704">
                  <c:v>3540</c:v>
                </c:pt>
                <c:pt idx="705">
                  <c:v>3545</c:v>
                </c:pt>
                <c:pt idx="706">
                  <c:v>3550</c:v>
                </c:pt>
                <c:pt idx="707">
                  <c:v>3555</c:v>
                </c:pt>
                <c:pt idx="708">
                  <c:v>3560</c:v>
                </c:pt>
                <c:pt idx="709">
                  <c:v>3565</c:v>
                </c:pt>
                <c:pt idx="710">
                  <c:v>3570</c:v>
                </c:pt>
                <c:pt idx="711">
                  <c:v>3575</c:v>
                </c:pt>
                <c:pt idx="712">
                  <c:v>3580</c:v>
                </c:pt>
                <c:pt idx="713">
                  <c:v>3585</c:v>
                </c:pt>
                <c:pt idx="714">
                  <c:v>3590</c:v>
                </c:pt>
                <c:pt idx="715">
                  <c:v>3595</c:v>
                </c:pt>
                <c:pt idx="716">
                  <c:v>3600</c:v>
                </c:pt>
                <c:pt idx="717">
                  <c:v>3605</c:v>
                </c:pt>
                <c:pt idx="718">
                  <c:v>3610</c:v>
                </c:pt>
                <c:pt idx="719">
                  <c:v>3615</c:v>
                </c:pt>
                <c:pt idx="720">
                  <c:v>3620</c:v>
                </c:pt>
                <c:pt idx="721">
                  <c:v>3625</c:v>
                </c:pt>
                <c:pt idx="722">
                  <c:v>3630</c:v>
                </c:pt>
                <c:pt idx="723">
                  <c:v>3635</c:v>
                </c:pt>
                <c:pt idx="724">
                  <c:v>3640</c:v>
                </c:pt>
                <c:pt idx="725">
                  <c:v>3645</c:v>
                </c:pt>
                <c:pt idx="726">
                  <c:v>3650</c:v>
                </c:pt>
                <c:pt idx="727">
                  <c:v>3655</c:v>
                </c:pt>
                <c:pt idx="728">
                  <c:v>3660</c:v>
                </c:pt>
                <c:pt idx="729">
                  <c:v>3665</c:v>
                </c:pt>
                <c:pt idx="730">
                  <c:v>3670</c:v>
                </c:pt>
                <c:pt idx="731">
                  <c:v>3675</c:v>
                </c:pt>
                <c:pt idx="732">
                  <c:v>3680</c:v>
                </c:pt>
                <c:pt idx="733">
                  <c:v>3685</c:v>
                </c:pt>
                <c:pt idx="734">
                  <c:v>3690</c:v>
                </c:pt>
                <c:pt idx="735">
                  <c:v>3695</c:v>
                </c:pt>
                <c:pt idx="736">
                  <c:v>3700</c:v>
                </c:pt>
                <c:pt idx="737">
                  <c:v>3705</c:v>
                </c:pt>
                <c:pt idx="738">
                  <c:v>3710</c:v>
                </c:pt>
                <c:pt idx="739">
                  <c:v>3715</c:v>
                </c:pt>
                <c:pt idx="740">
                  <c:v>3720</c:v>
                </c:pt>
                <c:pt idx="741">
                  <c:v>3725</c:v>
                </c:pt>
                <c:pt idx="742">
                  <c:v>3730</c:v>
                </c:pt>
                <c:pt idx="743">
                  <c:v>3735</c:v>
                </c:pt>
                <c:pt idx="744">
                  <c:v>3740</c:v>
                </c:pt>
                <c:pt idx="745">
                  <c:v>3745</c:v>
                </c:pt>
                <c:pt idx="746">
                  <c:v>3750</c:v>
                </c:pt>
                <c:pt idx="747">
                  <c:v>3755</c:v>
                </c:pt>
                <c:pt idx="748">
                  <c:v>3760</c:v>
                </c:pt>
                <c:pt idx="749">
                  <c:v>3765</c:v>
                </c:pt>
                <c:pt idx="750">
                  <c:v>3770</c:v>
                </c:pt>
                <c:pt idx="751">
                  <c:v>3775</c:v>
                </c:pt>
                <c:pt idx="752">
                  <c:v>3780</c:v>
                </c:pt>
                <c:pt idx="753">
                  <c:v>3785</c:v>
                </c:pt>
                <c:pt idx="754">
                  <c:v>3790</c:v>
                </c:pt>
                <c:pt idx="755">
                  <c:v>3795</c:v>
                </c:pt>
                <c:pt idx="756">
                  <c:v>3800</c:v>
                </c:pt>
                <c:pt idx="757">
                  <c:v>3805</c:v>
                </c:pt>
                <c:pt idx="758">
                  <c:v>3810</c:v>
                </c:pt>
                <c:pt idx="759">
                  <c:v>3815</c:v>
                </c:pt>
                <c:pt idx="760">
                  <c:v>3820</c:v>
                </c:pt>
                <c:pt idx="761">
                  <c:v>3825</c:v>
                </c:pt>
                <c:pt idx="762">
                  <c:v>3830</c:v>
                </c:pt>
                <c:pt idx="763">
                  <c:v>3835</c:v>
                </c:pt>
                <c:pt idx="764">
                  <c:v>3840</c:v>
                </c:pt>
                <c:pt idx="765">
                  <c:v>3845</c:v>
                </c:pt>
                <c:pt idx="766">
                  <c:v>3850</c:v>
                </c:pt>
                <c:pt idx="767">
                  <c:v>3855</c:v>
                </c:pt>
                <c:pt idx="768">
                  <c:v>3860</c:v>
                </c:pt>
                <c:pt idx="769">
                  <c:v>3865</c:v>
                </c:pt>
                <c:pt idx="770">
                  <c:v>3870</c:v>
                </c:pt>
                <c:pt idx="771">
                  <c:v>3875</c:v>
                </c:pt>
                <c:pt idx="772">
                  <c:v>3880</c:v>
                </c:pt>
                <c:pt idx="773">
                  <c:v>3885</c:v>
                </c:pt>
                <c:pt idx="774">
                  <c:v>3890</c:v>
                </c:pt>
                <c:pt idx="775">
                  <c:v>3895</c:v>
                </c:pt>
                <c:pt idx="776">
                  <c:v>3900</c:v>
                </c:pt>
                <c:pt idx="777">
                  <c:v>3905</c:v>
                </c:pt>
                <c:pt idx="778">
                  <c:v>3910</c:v>
                </c:pt>
                <c:pt idx="779">
                  <c:v>3915</c:v>
                </c:pt>
                <c:pt idx="780">
                  <c:v>3920</c:v>
                </c:pt>
                <c:pt idx="781">
                  <c:v>3925</c:v>
                </c:pt>
                <c:pt idx="782">
                  <c:v>3930</c:v>
                </c:pt>
                <c:pt idx="783">
                  <c:v>3935</c:v>
                </c:pt>
                <c:pt idx="784">
                  <c:v>3940</c:v>
                </c:pt>
                <c:pt idx="785">
                  <c:v>3945</c:v>
                </c:pt>
                <c:pt idx="786">
                  <c:v>3950</c:v>
                </c:pt>
                <c:pt idx="787">
                  <c:v>3955</c:v>
                </c:pt>
                <c:pt idx="788">
                  <c:v>3960</c:v>
                </c:pt>
                <c:pt idx="789">
                  <c:v>3965</c:v>
                </c:pt>
                <c:pt idx="790">
                  <c:v>3970</c:v>
                </c:pt>
                <c:pt idx="791">
                  <c:v>3975</c:v>
                </c:pt>
                <c:pt idx="792">
                  <c:v>3980</c:v>
                </c:pt>
                <c:pt idx="793">
                  <c:v>3985</c:v>
                </c:pt>
                <c:pt idx="794">
                  <c:v>3990</c:v>
                </c:pt>
                <c:pt idx="795">
                  <c:v>3995</c:v>
                </c:pt>
                <c:pt idx="796">
                  <c:v>4000</c:v>
                </c:pt>
                <c:pt idx="797">
                  <c:v>4005</c:v>
                </c:pt>
                <c:pt idx="798">
                  <c:v>4010</c:v>
                </c:pt>
                <c:pt idx="799">
                  <c:v>4015</c:v>
                </c:pt>
                <c:pt idx="800">
                  <c:v>4020</c:v>
                </c:pt>
                <c:pt idx="801">
                  <c:v>4025</c:v>
                </c:pt>
                <c:pt idx="802">
                  <c:v>4030</c:v>
                </c:pt>
                <c:pt idx="803">
                  <c:v>4035</c:v>
                </c:pt>
                <c:pt idx="804">
                  <c:v>4040</c:v>
                </c:pt>
                <c:pt idx="805">
                  <c:v>4045</c:v>
                </c:pt>
                <c:pt idx="806">
                  <c:v>4050</c:v>
                </c:pt>
                <c:pt idx="807">
                  <c:v>4055</c:v>
                </c:pt>
                <c:pt idx="808">
                  <c:v>4060</c:v>
                </c:pt>
                <c:pt idx="809">
                  <c:v>4065</c:v>
                </c:pt>
                <c:pt idx="810">
                  <c:v>4070</c:v>
                </c:pt>
                <c:pt idx="811">
                  <c:v>4075</c:v>
                </c:pt>
                <c:pt idx="812">
                  <c:v>4080</c:v>
                </c:pt>
                <c:pt idx="813">
                  <c:v>4085</c:v>
                </c:pt>
                <c:pt idx="814">
                  <c:v>4090</c:v>
                </c:pt>
                <c:pt idx="815">
                  <c:v>4095</c:v>
                </c:pt>
                <c:pt idx="816">
                  <c:v>4100</c:v>
                </c:pt>
                <c:pt idx="817">
                  <c:v>4105</c:v>
                </c:pt>
                <c:pt idx="818">
                  <c:v>4110</c:v>
                </c:pt>
                <c:pt idx="819">
                  <c:v>4115</c:v>
                </c:pt>
                <c:pt idx="820">
                  <c:v>4120</c:v>
                </c:pt>
                <c:pt idx="821">
                  <c:v>4125</c:v>
                </c:pt>
                <c:pt idx="822">
                  <c:v>4130</c:v>
                </c:pt>
                <c:pt idx="823">
                  <c:v>4135</c:v>
                </c:pt>
                <c:pt idx="824">
                  <c:v>4140</c:v>
                </c:pt>
                <c:pt idx="825">
                  <c:v>4145</c:v>
                </c:pt>
                <c:pt idx="826">
                  <c:v>4150</c:v>
                </c:pt>
                <c:pt idx="827">
                  <c:v>4155</c:v>
                </c:pt>
                <c:pt idx="828">
                  <c:v>4160</c:v>
                </c:pt>
                <c:pt idx="829">
                  <c:v>4165</c:v>
                </c:pt>
                <c:pt idx="830">
                  <c:v>4170</c:v>
                </c:pt>
                <c:pt idx="831">
                  <c:v>4175</c:v>
                </c:pt>
                <c:pt idx="832">
                  <c:v>4180</c:v>
                </c:pt>
                <c:pt idx="833">
                  <c:v>4185</c:v>
                </c:pt>
                <c:pt idx="834">
                  <c:v>4190</c:v>
                </c:pt>
                <c:pt idx="835">
                  <c:v>4195</c:v>
                </c:pt>
                <c:pt idx="836">
                  <c:v>4200</c:v>
                </c:pt>
                <c:pt idx="837">
                  <c:v>4205</c:v>
                </c:pt>
                <c:pt idx="838">
                  <c:v>4210</c:v>
                </c:pt>
                <c:pt idx="839">
                  <c:v>4215</c:v>
                </c:pt>
                <c:pt idx="840">
                  <c:v>4220</c:v>
                </c:pt>
                <c:pt idx="841">
                  <c:v>4225</c:v>
                </c:pt>
                <c:pt idx="842">
                  <c:v>4230</c:v>
                </c:pt>
                <c:pt idx="843">
                  <c:v>4235</c:v>
                </c:pt>
                <c:pt idx="844">
                  <c:v>4240</c:v>
                </c:pt>
                <c:pt idx="845">
                  <c:v>4245</c:v>
                </c:pt>
                <c:pt idx="846">
                  <c:v>4250</c:v>
                </c:pt>
                <c:pt idx="847">
                  <c:v>4255</c:v>
                </c:pt>
                <c:pt idx="848">
                  <c:v>4260</c:v>
                </c:pt>
                <c:pt idx="849">
                  <c:v>4265</c:v>
                </c:pt>
                <c:pt idx="850">
                  <c:v>4270</c:v>
                </c:pt>
                <c:pt idx="851">
                  <c:v>4275</c:v>
                </c:pt>
                <c:pt idx="852">
                  <c:v>4280</c:v>
                </c:pt>
                <c:pt idx="853">
                  <c:v>4285</c:v>
                </c:pt>
                <c:pt idx="854">
                  <c:v>4290</c:v>
                </c:pt>
                <c:pt idx="855">
                  <c:v>4295</c:v>
                </c:pt>
                <c:pt idx="856">
                  <c:v>4300</c:v>
                </c:pt>
                <c:pt idx="857">
                  <c:v>4305</c:v>
                </c:pt>
                <c:pt idx="858">
                  <c:v>4310</c:v>
                </c:pt>
                <c:pt idx="859">
                  <c:v>4315</c:v>
                </c:pt>
                <c:pt idx="860">
                  <c:v>4320</c:v>
                </c:pt>
                <c:pt idx="861">
                  <c:v>4325</c:v>
                </c:pt>
                <c:pt idx="862">
                  <c:v>4330</c:v>
                </c:pt>
                <c:pt idx="863">
                  <c:v>4335</c:v>
                </c:pt>
                <c:pt idx="864">
                  <c:v>4340</c:v>
                </c:pt>
                <c:pt idx="865">
                  <c:v>4345</c:v>
                </c:pt>
                <c:pt idx="866">
                  <c:v>4350</c:v>
                </c:pt>
                <c:pt idx="867">
                  <c:v>4355</c:v>
                </c:pt>
                <c:pt idx="868">
                  <c:v>4360</c:v>
                </c:pt>
                <c:pt idx="869">
                  <c:v>4365</c:v>
                </c:pt>
                <c:pt idx="870">
                  <c:v>4370</c:v>
                </c:pt>
                <c:pt idx="871">
                  <c:v>4375</c:v>
                </c:pt>
                <c:pt idx="872">
                  <c:v>4380</c:v>
                </c:pt>
                <c:pt idx="873">
                  <c:v>4385</c:v>
                </c:pt>
                <c:pt idx="874">
                  <c:v>4390</c:v>
                </c:pt>
                <c:pt idx="875">
                  <c:v>4395</c:v>
                </c:pt>
                <c:pt idx="876">
                  <c:v>4400</c:v>
                </c:pt>
                <c:pt idx="877">
                  <c:v>4405</c:v>
                </c:pt>
                <c:pt idx="878">
                  <c:v>4410</c:v>
                </c:pt>
                <c:pt idx="879">
                  <c:v>4415</c:v>
                </c:pt>
                <c:pt idx="880">
                  <c:v>4420</c:v>
                </c:pt>
                <c:pt idx="881">
                  <c:v>4425</c:v>
                </c:pt>
                <c:pt idx="882">
                  <c:v>4430</c:v>
                </c:pt>
                <c:pt idx="883">
                  <c:v>4435</c:v>
                </c:pt>
                <c:pt idx="884">
                  <c:v>4440</c:v>
                </c:pt>
                <c:pt idx="885">
                  <c:v>4445</c:v>
                </c:pt>
                <c:pt idx="886">
                  <c:v>4450</c:v>
                </c:pt>
                <c:pt idx="887">
                  <c:v>4455</c:v>
                </c:pt>
                <c:pt idx="888">
                  <c:v>4460</c:v>
                </c:pt>
                <c:pt idx="889">
                  <c:v>4465</c:v>
                </c:pt>
                <c:pt idx="890">
                  <c:v>4470</c:v>
                </c:pt>
                <c:pt idx="891">
                  <c:v>4475</c:v>
                </c:pt>
                <c:pt idx="892">
                  <c:v>4480</c:v>
                </c:pt>
                <c:pt idx="893">
                  <c:v>4485</c:v>
                </c:pt>
                <c:pt idx="894">
                  <c:v>4490</c:v>
                </c:pt>
                <c:pt idx="895">
                  <c:v>4495</c:v>
                </c:pt>
                <c:pt idx="896">
                  <c:v>4500</c:v>
                </c:pt>
                <c:pt idx="897">
                  <c:v>4505</c:v>
                </c:pt>
                <c:pt idx="898">
                  <c:v>4510</c:v>
                </c:pt>
                <c:pt idx="899">
                  <c:v>4515</c:v>
                </c:pt>
                <c:pt idx="900">
                  <c:v>4520</c:v>
                </c:pt>
                <c:pt idx="901">
                  <c:v>4525</c:v>
                </c:pt>
                <c:pt idx="902">
                  <c:v>4530</c:v>
                </c:pt>
                <c:pt idx="903">
                  <c:v>4535</c:v>
                </c:pt>
                <c:pt idx="904">
                  <c:v>4540</c:v>
                </c:pt>
                <c:pt idx="905">
                  <c:v>4545</c:v>
                </c:pt>
                <c:pt idx="906">
                  <c:v>4550</c:v>
                </c:pt>
                <c:pt idx="907">
                  <c:v>4555</c:v>
                </c:pt>
                <c:pt idx="908">
                  <c:v>4560</c:v>
                </c:pt>
                <c:pt idx="909">
                  <c:v>4565</c:v>
                </c:pt>
                <c:pt idx="910">
                  <c:v>4570</c:v>
                </c:pt>
                <c:pt idx="911">
                  <c:v>4575</c:v>
                </c:pt>
                <c:pt idx="912">
                  <c:v>4580</c:v>
                </c:pt>
                <c:pt idx="913">
                  <c:v>4585</c:v>
                </c:pt>
                <c:pt idx="914">
                  <c:v>4590</c:v>
                </c:pt>
                <c:pt idx="915">
                  <c:v>4595</c:v>
                </c:pt>
                <c:pt idx="916">
                  <c:v>4600</c:v>
                </c:pt>
                <c:pt idx="917">
                  <c:v>4605</c:v>
                </c:pt>
                <c:pt idx="918">
                  <c:v>4610</c:v>
                </c:pt>
                <c:pt idx="919">
                  <c:v>4615</c:v>
                </c:pt>
                <c:pt idx="920">
                  <c:v>4620</c:v>
                </c:pt>
                <c:pt idx="921">
                  <c:v>4625</c:v>
                </c:pt>
                <c:pt idx="922">
                  <c:v>4630</c:v>
                </c:pt>
                <c:pt idx="923">
                  <c:v>4635</c:v>
                </c:pt>
                <c:pt idx="924">
                  <c:v>4640</c:v>
                </c:pt>
                <c:pt idx="925">
                  <c:v>4645</c:v>
                </c:pt>
                <c:pt idx="926">
                  <c:v>4650</c:v>
                </c:pt>
                <c:pt idx="927">
                  <c:v>4655</c:v>
                </c:pt>
                <c:pt idx="928">
                  <c:v>4660</c:v>
                </c:pt>
                <c:pt idx="929">
                  <c:v>4665</c:v>
                </c:pt>
                <c:pt idx="930">
                  <c:v>4670</c:v>
                </c:pt>
                <c:pt idx="931">
                  <c:v>4675</c:v>
                </c:pt>
                <c:pt idx="932">
                  <c:v>4680</c:v>
                </c:pt>
                <c:pt idx="933">
                  <c:v>4685</c:v>
                </c:pt>
                <c:pt idx="934">
                  <c:v>4690</c:v>
                </c:pt>
                <c:pt idx="935">
                  <c:v>4695</c:v>
                </c:pt>
                <c:pt idx="936">
                  <c:v>4700</c:v>
                </c:pt>
                <c:pt idx="937">
                  <c:v>4705</c:v>
                </c:pt>
                <c:pt idx="938">
                  <c:v>4710</c:v>
                </c:pt>
                <c:pt idx="939">
                  <c:v>4715</c:v>
                </c:pt>
                <c:pt idx="940">
                  <c:v>4720</c:v>
                </c:pt>
                <c:pt idx="941">
                  <c:v>4725</c:v>
                </c:pt>
                <c:pt idx="942">
                  <c:v>4730</c:v>
                </c:pt>
                <c:pt idx="943">
                  <c:v>4735</c:v>
                </c:pt>
                <c:pt idx="944">
                  <c:v>4740</c:v>
                </c:pt>
                <c:pt idx="945">
                  <c:v>4745</c:v>
                </c:pt>
                <c:pt idx="946">
                  <c:v>4750</c:v>
                </c:pt>
                <c:pt idx="947">
                  <c:v>4755</c:v>
                </c:pt>
                <c:pt idx="948">
                  <c:v>4760</c:v>
                </c:pt>
                <c:pt idx="949">
                  <c:v>4765</c:v>
                </c:pt>
                <c:pt idx="950">
                  <c:v>4770</c:v>
                </c:pt>
                <c:pt idx="951">
                  <c:v>4775</c:v>
                </c:pt>
                <c:pt idx="952">
                  <c:v>4780</c:v>
                </c:pt>
                <c:pt idx="953">
                  <c:v>4785</c:v>
                </c:pt>
                <c:pt idx="954">
                  <c:v>4790</c:v>
                </c:pt>
                <c:pt idx="955">
                  <c:v>4795</c:v>
                </c:pt>
                <c:pt idx="956">
                  <c:v>4800</c:v>
                </c:pt>
                <c:pt idx="957">
                  <c:v>4805</c:v>
                </c:pt>
                <c:pt idx="958">
                  <c:v>4810</c:v>
                </c:pt>
                <c:pt idx="959">
                  <c:v>4815</c:v>
                </c:pt>
                <c:pt idx="960">
                  <c:v>4820</c:v>
                </c:pt>
                <c:pt idx="961">
                  <c:v>4825</c:v>
                </c:pt>
                <c:pt idx="962">
                  <c:v>4830</c:v>
                </c:pt>
                <c:pt idx="963">
                  <c:v>4835</c:v>
                </c:pt>
                <c:pt idx="964">
                  <c:v>4840</c:v>
                </c:pt>
                <c:pt idx="965">
                  <c:v>4845</c:v>
                </c:pt>
                <c:pt idx="966">
                  <c:v>4850</c:v>
                </c:pt>
                <c:pt idx="967">
                  <c:v>4855</c:v>
                </c:pt>
                <c:pt idx="968">
                  <c:v>4860</c:v>
                </c:pt>
                <c:pt idx="969">
                  <c:v>4865</c:v>
                </c:pt>
                <c:pt idx="970">
                  <c:v>4870</c:v>
                </c:pt>
                <c:pt idx="971">
                  <c:v>4875</c:v>
                </c:pt>
                <c:pt idx="972">
                  <c:v>4880</c:v>
                </c:pt>
                <c:pt idx="973">
                  <c:v>4885</c:v>
                </c:pt>
                <c:pt idx="974">
                  <c:v>4890</c:v>
                </c:pt>
                <c:pt idx="975">
                  <c:v>4895</c:v>
                </c:pt>
                <c:pt idx="976">
                  <c:v>4900</c:v>
                </c:pt>
                <c:pt idx="977">
                  <c:v>4905</c:v>
                </c:pt>
                <c:pt idx="978">
                  <c:v>4910</c:v>
                </c:pt>
                <c:pt idx="979">
                  <c:v>4915</c:v>
                </c:pt>
                <c:pt idx="980">
                  <c:v>4920</c:v>
                </c:pt>
                <c:pt idx="981">
                  <c:v>4925</c:v>
                </c:pt>
                <c:pt idx="982">
                  <c:v>4930</c:v>
                </c:pt>
                <c:pt idx="983">
                  <c:v>4935</c:v>
                </c:pt>
                <c:pt idx="984">
                  <c:v>4940</c:v>
                </c:pt>
                <c:pt idx="985">
                  <c:v>4945</c:v>
                </c:pt>
                <c:pt idx="986">
                  <c:v>4950</c:v>
                </c:pt>
                <c:pt idx="987">
                  <c:v>4955</c:v>
                </c:pt>
                <c:pt idx="988">
                  <c:v>4960</c:v>
                </c:pt>
                <c:pt idx="989">
                  <c:v>4965</c:v>
                </c:pt>
                <c:pt idx="990">
                  <c:v>4970</c:v>
                </c:pt>
                <c:pt idx="991">
                  <c:v>4975</c:v>
                </c:pt>
                <c:pt idx="992">
                  <c:v>4980</c:v>
                </c:pt>
                <c:pt idx="993">
                  <c:v>4985</c:v>
                </c:pt>
                <c:pt idx="994">
                  <c:v>4990</c:v>
                </c:pt>
                <c:pt idx="995">
                  <c:v>4995</c:v>
                </c:pt>
                <c:pt idx="996">
                  <c:v>5000</c:v>
                </c:pt>
                <c:pt idx="997">
                  <c:v>5005</c:v>
                </c:pt>
                <c:pt idx="998">
                  <c:v>5010</c:v>
                </c:pt>
                <c:pt idx="999">
                  <c:v>5015</c:v>
                </c:pt>
                <c:pt idx="1000">
                  <c:v>5020</c:v>
                </c:pt>
                <c:pt idx="1001">
                  <c:v>5025</c:v>
                </c:pt>
                <c:pt idx="1002">
                  <c:v>5030</c:v>
                </c:pt>
                <c:pt idx="1003">
                  <c:v>5035</c:v>
                </c:pt>
                <c:pt idx="1004">
                  <c:v>5040</c:v>
                </c:pt>
                <c:pt idx="1005">
                  <c:v>5045</c:v>
                </c:pt>
                <c:pt idx="1006">
                  <c:v>5050</c:v>
                </c:pt>
                <c:pt idx="1007">
                  <c:v>5055</c:v>
                </c:pt>
                <c:pt idx="1008">
                  <c:v>5060</c:v>
                </c:pt>
                <c:pt idx="1009">
                  <c:v>5065</c:v>
                </c:pt>
                <c:pt idx="1010">
                  <c:v>5070</c:v>
                </c:pt>
                <c:pt idx="1011">
                  <c:v>5075</c:v>
                </c:pt>
                <c:pt idx="1012">
                  <c:v>5080</c:v>
                </c:pt>
                <c:pt idx="1013">
                  <c:v>5085</c:v>
                </c:pt>
                <c:pt idx="1014">
                  <c:v>5090</c:v>
                </c:pt>
                <c:pt idx="1015">
                  <c:v>5095</c:v>
                </c:pt>
                <c:pt idx="1016">
                  <c:v>5100</c:v>
                </c:pt>
                <c:pt idx="1017">
                  <c:v>5105</c:v>
                </c:pt>
                <c:pt idx="1018">
                  <c:v>5110</c:v>
                </c:pt>
                <c:pt idx="1019">
                  <c:v>5115</c:v>
                </c:pt>
                <c:pt idx="1020">
                  <c:v>5120</c:v>
                </c:pt>
                <c:pt idx="1021">
                  <c:v>5125</c:v>
                </c:pt>
                <c:pt idx="1022">
                  <c:v>5130</c:v>
                </c:pt>
                <c:pt idx="1023">
                  <c:v>5135</c:v>
                </c:pt>
                <c:pt idx="1024">
                  <c:v>5140</c:v>
                </c:pt>
                <c:pt idx="1025">
                  <c:v>5145</c:v>
                </c:pt>
                <c:pt idx="1026">
                  <c:v>5150</c:v>
                </c:pt>
                <c:pt idx="1027">
                  <c:v>5155</c:v>
                </c:pt>
                <c:pt idx="1028">
                  <c:v>5160</c:v>
                </c:pt>
                <c:pt idx="1029">
                  <c:v>5165</c:v>
                </c:pt>
                <c:pt idx="1030">
                  <c:v>5170</c:v>
                </c:pt>
                <c:pt idx="1031">
                  <c:v>5175</c:v>
                </c:pt>
                <c:pt idx="1032">
                  <c:v>5180</c:v>
                </c:pt>
                <c:pt idx="1033">
                  <c:v>5185</c:v>
                </c:pt>
                <c:pt idx="1034">
                  <c:v>5190</c:v>
                </c:pt>
                <c:pt idx="1035">
                  <c:v>5195</c:v>
                </c:pt>
                <c:pt idx="1036">
                  <c:v>5200</c:v>
                </c:pt>
                <c:pt idx="1037">
                  <c:v>5205</c:v>
                </c:pt>
                <c:pt idx="1038">
                  <c:v>5210</c:v>
                </c:pt>
                <c:pt idx="1039">
                  <c:v>5215</c:v>
                </c:pt>
                <c:pt idx="1040">
                  <c:v>5220</c:v>
                </c:pt>
                <c:pt idx="1041">
                  <c:v>5225</c:v>
                </c:pt>
                <c:pt idx="1042">
                  <c:v>5230</c:v>
                </c:pt>
                <c:pt idx="1043">
                  <c:v>5235</c:v>
                </c:pt>
                <c:pt idx="1044">
                  <c:v>5240</c:v>
                </c:pt>
                <c:pt idx="1045">
                  <c:v>5245</c:v>
                </c:pt>
                <c:pt idx="1046">
                  <c:v>5250</c:v>
                </c:pt>
                <c:pt idx="1047">
                  <c:v>5255</c:v>
                </c:pt>
                <c:pt idx="1048">
                  <c:v>5260</c:v>
                </c:pt>
                <c:pt idx="1049">
                  <c:v>5265</c:v>
                </c:pt>
                <c:pt idx="1050">
                  <c:v>5270</c:v>
                </c:pt>
                <c:pt idx="1051">
                  <c:v>5275</c:v>
                </c:pt>
                <c:pt idx="1052">
                  <c:v>5280</c:v>
                </c:pt>
                <c:pt idx="1053">
                  <c:v>5285</c:v>
                </c:pt>
                <c:pt idx="1054">
                  <c:v>5290</c:v>
                </c:pt>
                <c:pt idx="1055">
                  <c:v>5295</c:v>
                </c:pt>
                <c:pt idx="1056">
                  <c:v>5300</c:v>
                </c:pt>
                <c:pt idx="1057">
                  <c:v>5305</c:v>
                </c:pt>
                <c:pt idx="1058">
                  <c:v>5310</c:v>
                </c:pt>
                <c:pt idx="1059">
                  <c:v>5315</c:v>
                </c:pt>
                <c:pt idx="1060">
                  <c:v>5320</c:v>
                </c:pt>
                <c:pt idx="1061">
                  <c:v>5325</c:v>
                </c:pt>
                <c:pt idx="1062">
                  <c:v>5330</c:v>
                </c:pt>
                <c:pt idx="1063">
                  <c:v>5335</c:v>
                </c:pt>
                <c:pt idx="1064">
                  <c:v>5340</c:v>
                </c:pt>
                <c:pt idx="1065">
                  <c:v>5345</c:v>
                </c:pt>
                <c:pt idx="1066">
                  <c:v>5350</c:v>
                </c:pt>
                <c:pt idx="1067">
                  <c:v>5355</c:v>
                </c:pt>
                <c:pt idx="1068">
                  <c:v>5360</c:v>
                </c:pt>
                <c:pt idx="1069">
                  <c:v>5365</c:v>
                </c:pt>
                <c:pt idx="1070">
                  <c:v>5370</c:v>
                </c:pt>
                <c:pt idx="1071">
                  <c:v>5375</c:v>
                </c:pt>
                <c:pt idx="1072">
                  <c:v>5380</c:v>
                </c:pt>
                <c:pt idx="1073">
                  <c:v>5385</c:v>
                </c:pt>
                <c:pt idx="1074">
                  <c:v>5390</c:v>
                </c:pt>
                <c:pt idx="1075">
                  <c:v>5395</c:v>
                </c:pt>
                <c:pt idx="1076">
                  <c:v>5400</c:v>
                </c:pt>
                <c:pt idx="1077">
                  <c:v>5405</c:v>
                </c:pt>
                <c:pt idx="1078">
                  <c:v>5410</c:v>
                </c:pt>
                <c:pt idx="1079">
                  <c:v>5415</c:v>
                </c:pt>
                <c:pt idx="1080">
                  <c:v>5420</c:v>
                </c:pt>
                <c:pt idx="1081">
                  <c:v>5425</c:v>
                </c:pt>
                <c:pt idx="1082">
                  <c:v>5430</c:v>
                </c:pt>
                <c:pt idx="1083">
                  <c:v>5435</c:v>
                </c:pt>
                <c:pt idx="1084">
                  <c:v>5440</c:v>
                </c:pt>
                <c:pt idx="1085">
                  <c:v>5445</c:v>
                </c:pt>
                <c:pt idx="1086">
                  <c:v>5450</c:v>
                </c:pt>
                <c:pt idx="1087">
                  <c:v>5455</c:v>
                </c:pt>
                <c:pt idx="1088">
                  <c:v>5460</c:v>
                </c:pt>
                <c:pt idx="1089">
                  <c:v>5465</c:v>
                </c:pt>
                <c:pt idx="1090">
                  <c:v>5470</c:v>
                </c:pt>
                <c:pt idx="1091">
                  <c:v>5475</c:v>
                </c:pt>
                <c:pt idx="1092">
                  <c:v>5480</c:v>
                </c:pt>
                <c:pt idx="1093">
                  <c:v>5485</c:v>
                </c:pt>
                <c:pt idx="1094">
                  <c:v>5490</c:v>
                </c:pt>
                <c:pt idx="1095">
                  <c:v>5495</c:v>
                </c:pt>
                <c:pt idx="1096">
                  <c:v>5500</c:v>
                </c:pt>
                <c:pt idx="1097">
                  <c:v>5505</c:v>
                </c:pt>
                <c:pt idx="1098">
                  <c:v>5510</c:v>
                </c:pt>
                <c:pt idx="1099">
                  <c:v>5515</c:v>
                </c:pt>
                <c:pt idx="1100">
                  <c:v>5520</c:v>
                </c:pt>
                <c:pt idx="1101">
                  <c:v>5525</c:v>
                </c:pt>
                <c:pt idx="1102">
                  <c:v>5530</c:v>
                </c:pt>
                <c:pt idx="1103">
                  <c:v>5535</c:v>
                </c:pt>
                <c:pt idx="1104">
                  <c:v>5540</c:v>
                </c:pt>
                <c:pt idx="1105">
                  <c:v>5545</c:v>
                </c:pt>
                <c:pt idx="1106">
                  <c:v>5550</c:v>
                </c:pt>
                <c:pt idx="1107">
                  <c:v>5555</c:v>
                </c:pt>
                <c:pt idx="1108">
                  <c:v>5560</c:v>
                </c:pt>
                <c:pt idx="1109">
                  <c:v>5565</c:v>
                </c:pt>
                <c:pt idx="1110">
                  <c:v>5570</c:v>
                </c:pt>
                <c:pt idx="1111">
                  <c:v>5575</c:v>
                </c:pt>
                <c:pt idx="1112">
                  <c:v>5580</c:v>
                </c:pt>
                <c:pt idx="1113">
                  <c:v>5585</c:v>
                </c:pt>
                <c:pt idx="1114">
                  <c:v>5590</c:v>
                </c:pt>
                <c:pt idx="1115">
                  <c:v>5595</c:v>
                </c:pt>
                <c:pt idx="1116">
                  <c:v>5600</c:v>
                </c:pt>
                <c:pt idx="1117">
                  <c:v>5605</c:v>
                </c:pt>
                <c:pt idx="1118">
                  <c:v>5610</c:v>
                </c:pt>
                <c:pt idx="1119">
                  <c:v>5615</c:v>
                </c:pt>
                <c:pt idx="1120">
                  <c:v>5620</c:v>
                </c:pt>
                <c:pt idx="1121">
                  <c:v>5625</c:v>
                </c:pt>
                <c:pt idx="1122">
                  <c:v>5630</c:v>
                </c:pt>
                <c:pt idx="1123">
                  <c:v>5635</c:v>
                </c:pt>
                <c:pt idx="1124">
                  <c:v>5640</c:v>
                </c:pt>
                <c:pt idx="1125">
                  <c:v>5645</c:v>
                </c:pt>
                <c:pt idx="1126">
                  <c:v>5650</c:v>
                </c:pt>
                <c:pt idx="1127">
                  <c:v>5655</c:v>
                </c:pt>
                <c:pt idx="1128">
                  <c:v>5660</c:v>
                </c:pt>
                <c:pt idx="1129">
                  <c:v>5665</c:v>
                </c:pt>
                <c:pt idx="1130">
                  <c:v>5670</c:v>
                </c:pt>
                <c:pt idx="1131">
                  <c:v>5675</c:v>
                </c:pt>
                <c:pt idx="1132">
                  <c:v>5680</c:v>
                </c:pt>
                <c:pt idx="1133">
                  <c:v>5685</c:v>
                </c:pt>
                <c:pt idx="1134">
                  <c:v>5690</c:v>
                </c:pt>
                <c:pt idx="1135">
                  <c:v>5695</c:v>
                </c:pt>
                <c:pt idx="1136">
                  <c:v>5700</c:v>
                </c:pt>
                <c:pt idx="1137">
                  <c:v>5705</c:v>
                </c:pt>
                <c:pt idx="1138">
                  <c:v>5710</c:v>
                </c:pt>
                <c:pt idx="1139">
                  <c:v>5715</c:v>
                </c:pt>
                <c:pt idx="1140">
                  <c:v>5720</c:v>
                </c:pt>
                <c:pt idx="1141">
                  <c:v>5725</c:v>
                </c:pt>
                <c:pt idx="1142">
                  <c:v>5730</c:v>
                </c:pt>
                <c:pt idx="1143">
                  <c:v>5735</c:v>
                </c:pt>
                <c:pt idx="1144">
                  <c:v>5740</c:v>
                </c:pt>
                <c:pt idx="1145">
                  <c:v>5745</c:v>
                </c:pt>
                <c:pt idx="1146">
                  <c:v>5750</c:v>
                </c:pt>
                <c:pt idx="1147">
                  <c:v>5755</c:v>
                </c:pt>
                <c:pt idx="1148">
                  <c:v>5760</c:v>
                </c:pt>
                <c:pt idx="1149">
                  <c:v>5765</c:v>
                </c:pt>
                <c:pt idx="1150">
                  <c:v>5770</c:v>
                </c:pt>
                <c:pt idx="1151">
                  <c:v>5775</c:v>
                </c:pt>
                <c:pt idx="1152">
                  <c:v>5780</c:v>
                </c:pt>
                <c:pt idx="1153">
                  <c:v>5785</c:v>
                </c:pt>
                <c:pt idx="1154">
                  <c:v>5790</c:v>
                </c:pt>
                <c:pt idx="1155">
                  <c:v>5795</c:v>
                </c:pt>
                <c:pt idx="1156">
                  <c:v>5800</c:v>
                </c:pt>
                <c:pt idx="1157">
                  <c:v>5805</c:v>
                </c:pt>
                <c:pt idx="1158">
                  <c:v>5810</c:v>
                </c:pt>
                <c:pt idx="1159">
                  <c:v>5815</c:v>
                </c:pt>
                <c:pt idx="1160">
                  <c:v>5820</c:v>
                </c:pt>
                <c:pt idx="1161">
                  <c:v>5825</c:v>
                </c:pt>
                <c:pt idx="1162">
                  <c:v>5830</c:v>
                </c:pt>
                <c:pt idx="1163">
                  <c:v>5835</c:v>
                </c:pt>
                <c:pt idx="1164">
                  <c:v>5840</c:v>
                </c:pt>
                <c:pt idx="1165">
                  <c:v>5845</c:v>
                </c:pt>
                <c:pt idx="1166">
                  <c:v>5850</c:v>
                </c:pt>
                <c:pt idx="1167">
                  <c:v>5855</c:v>
                </c:pt>
                <c:pt idx="1168">
                  <c:v>5860</c:v>
                </c:pt>
                <c:pt idx="1169">
                  <c:v>5865</c:v>
                </c:pt>
                <c:pt idx="1170">
                  <c:v>5870</c:v>
                </c:pt>
                <c:pt idx="1171">
                  <c:v>5875</c:v>
                </c:pt>
                <c:pt idx="1172">
                  <c:v>5880</c:v>
                </c:pt>
                <c:pt idx="1173">
                  <c:v>5885</c:v>
                </c:pt>
                <c:pt idx="1174">
                  <c:v>5890</c:v>
                </c:pt>
                <c:pt idx="1175">
                  <c:v>5895</c:v>
                </c:pt>
                <c:pt idx="1176">
                  <c:v>5900</c:v>
                </c:pt>
                <c:pt idx="1177">
                  <c:v>5905</c:v>
                </c:pt>
                <c:pt idx="1178">
                  <c:v>5910</c:v>
                </c:pt>
                <c:pt idx="1179">
                  <c:v>5915</c:v>
                </c:pt>
                <c:pt idx="1180">
                  <c:v>5920</c:v>
                </c:pt>
                <c:pt idx="1181">
                  <c:v>5925</c:v>
                </c:pt>
                <c:pt idx="1182">
                  <c:v>5930</c:v>
                </c:pt>
                <c:pt idx="1183">
                  <c:v>5935</c:v>
                </c:pt>
                <c:pt idx="1184">
                  <c:v>5940</c:v>
                </c:pt>
                <c:pt idx="1185">
                  <c:v>5945</c:v>
                </c:pt>
                <c:pt idx="1186">
                  <c:v>5950</c:v>
                </c:pt>
                <c:pt idx="1187">
                  <c:v>5955</c:v>
                </c:pt>
                <c:pt idx="1188">
                  <c:v>5960</c:v>
                </c:pt>
                <c:pt idx="1189">
                  <c:v>5965</c:v>
                </c:pt>
                <c:pt idx="1190">
                  <c:v>5970</c:v>
                </c:pt>
                <c:pt idx="1191">
                  <c:v>5975</c:v>
                </c:pt>
                <c:pt idx="1192">
                  <c:v>5980</c:v>
                </c:pt>
                <c:pt idx="1193">
                  <c:v>5985</c:v>
                </c:pt>
                <c:pt idx="1194">
                  <c:v>5990</c:v>
                </c:pt>
                <c:pt idx="1195">
                  <c:v>5995</c:v>
                </c:pt>
                <c:pt idx="1196">
                  <c:v>6000</c:v>
                </c:pt>
                <c:pt idx="1197">
                  <c:v>6005</c:v>
                </c:pt>
                <c:pt idx="1198">
                  <c:v>6010</c:v>
                </c:pt>
                <c:pt idx="1199">
                  <c:v>6015</c:v>
                </c:pt>
                <c:pt idx="1200">
                  <c:v>6020</c:v>
                </c:pt>
                <c:pt idx="1201">
                  <c:v>6025</c:v>
                </c:pt>
                <c:pt idx="1202">
                  <c:v>6030</c:v>
                </c:pt>
                <c:pt idx="1203">
                  <c:v>6035</c:v>
                </c:pt>
                <c:pt idx="1204">
                  <c:v>6040</c:v>
                </c:pt>
                <c:pt idx="1205">
                  <c:v>6045</c:v>
                </c:pt>
                <c:pt idx="1206">
                  <c:v>6050</c:v>
                </c:pt>
                <c:pt idx="1207">
                  <c:v>6055</c:v>
                </c:pt>
                <c:pt idx="1208">
                  <c:v>6060</c:v>
                </c:pt>
                <c:pt idx="1209">
                  <c:v>6065</c:v>
                </c:pt>
                <c:pt idx="1210">
                  <c:v>6070</c:v>
                </c:pt>
                <c:pt idx="1211">
                  <c:v>6075</c:v>
                </c:pt>
                <c:pt idx="1212">
                  <c:v>6080</c:v>
                </c:pt>
                <c:pt idx="1213">
                  <c:v>6085</c:v>
                </c:pt>
                <c:pt idx="1214">
                  <c:v>6090</c:v>
                </c:pt>
                <c:pt idx="1215">
                  <c:v>6095</c:v>
                </c:pt>
                <c:pt idx="1216">
                  <c:v>6100</c:v>
                </c:pt>
                <c:pt idx="1217">
                  <c:v>6105</c:v>
                </c:pt>
                <c:pt idx="1218">
                  <c:v>6110</c:v>
                </c:pt>
                <c:pt idx="1219">
                  <c:v>6115</c:v>
                </c:pt>
                <c:pt idx="1220">
                  <c:v>6120</c:v>
                </c:pt>
                <c:pt idx="1221">
                  <c:v>6125</c:v>
                </c:pt>
                <c:pt idx="1222">
                  <c:v>6130</c:v>
                </c:pt>
                <c:pt idx="1223">
                  <c:v>6135</c:v>
                </c:pt>
                <c:pt idx="1224">
                  <c:v>6140</c:v>
                </c:pt>
                <c:pt idx="1225">
                  <c:v>6145</c:v>
                </c:pt>
                <c:pt idx="1226">
                  <c:v>6150</c:v>
                </c:pt>
                <c:pt idx="1227">
                  <c:v>6155</c:v>
                </c:pt>
                <c:pt idx="1228">
                  <c:v>6160</c:v>
                </c:pt>
                <c:pt idx="1229">
                  <c:v>6165</c:v>
                </c:pt>
                <c:pt idx="1230">
                  <c:v>6170</c:v>
                </c:pt>
                <c:pt idx="1231">
                  <c:v>6175</c:v>
                </c:pt>
                <c:pt idx="1232">
                  <c:v>6180</c:v>
                </c:pt>
                <c:pt idx="1233">
                  <c:v>6185</c:v>
                </c:pt>
                <c:pt idx="1234">
                  <c:v>6190</c:v>
                </c:pt>
                <c:pt idx="1235">
                  <c:v>6195</c:v>
                </c:pt>
                <c:pt idx="1236">
                  <c:v>6200</c:v>
                </c:pt>
                <c:pt idx="1237">
                  <c:v>6205</c:v>
                </c:pt>
                <c:pt idx="1238">
                  <c:v>6210</c:v>
                </c:pt>
                <c:pt idx="1239">
                  <c:v>6215</c:v>
                </c:pt>
                <c:pt idx="1240">
                  <c:v>6220</c:v>
                </c:pt>
                <c:pt idx="1241">
                  <c:v>6225</c:v>
                </c:pt>
                <c:pt idx="1242">
                  <c:v>6230</c:v>
                </c:pt>
                <c:pt idx="1243">
                  <c:v>6235</c:v>
                </c:pt>
                <c:pt idx="1244">
                  <c:v>6240</c:v>
                </c:pt>
                <c:pt idx="1245">
                  <c:v>6245</c:v>
                </c:pt>
                <c:pt idx="1246">
                  <c:v>6250</c:v>
                </c:pt>
                <c:pt idx="1247">
                  <c:v>6255</c:v>
                </c:pt>
                <c:pt idx="1248">
                  <c:v>6260</c:v>
                </c:pt>
                <c:pt idx="1249">
                  <c:v>6265</c:v>
                </c:pt>
                <c:pt idx="1250">
                  <c:v>6270</c:v>
                </c:pt>
                <c:pt idx="1251">
                  <c:v>6275</c:v>
                </c:pt>
                <c:pt idx="1252">
                  <c:v>6280</c:v>
                </c:pt>
                <c:pt idx="1253">
                  <c:v>6285</c:v>
                </c:pt>
                <c:pt idx="1254">
                  <c:v>6290</c:v>
                </c:pt>
                <c:pt idx="1255">
                  <c:v>6295</c:v>
                </c:pt>
                <c:pt idx="1256">
                  <c:v>6300</c:v>
                </c:pt>
                <c:pt idx="1257">
                  <c:v>6305</c:v>
                </c:pt>
                <c:pt idx="1258">
                  <c:v>6310</c:v>
                </c:pt>
                <c:pt idx="1259">
                  <c:v>6315</c:v>
                </c:pt>
                <c:pt idx="1260">
                  <c:v>6320</c:v>
                </c:pt>
                <c:pt idx="1261">
                  <c:v>6325</c:v>
                </c:pt>
                <c:pt idx="1262">
                  <c:v>6330</c:v>
                </c:pt>
                <c:pt idx="1263">
                  <c:v>6335</c:v>
                </c:pt>
                <c:pt idx="1264">
                  <c:v>6340</c:v>
                </c:pt>
                <c:pt idx="1265">
                  <c:v>6345</c:v>
                </c:pt>
                <c:pt idx="1266">
                  <c:v>6350</c:v>
                </c:pt>
                <c:pt idx="1267">
                  <c:v>6355</c:v>
                </c:pt>
                <c:pt idx="1268">
                  <c:v>6360</c:v>
                </c:pt>
                <c:pt idx="1269">
                  <c:v>6365</c:v>
                </c:pt>
                <c:pt idx="1270">
                  <c:v>6370</c:v>
                </c:pt>
                <c:pt idx="1271">
                  <c:v>6375</c:v>
                </c:pt>
                <c:pt idx="1272">
                  <c:v>6380</c:v>
                </c:pt>
                <c:pt idx="1273">
                  <c:v>6385</c:v>
                </c:pt>
                <c:pt idx="1274">
                  <c:v>6390</c:v>
                </c:pt>
                <c:pt idx="1275">
                  <c:v>6395</c:v>
                </c:pt>
                <c:pt idx="1276">
                  <c:v>6400</c:v>
                </c:pt>
                <c:pt idx="1277">
                  <c:v>6405</c:v>
                </c:pt>
                <c:pt idx="1278">
                  <c:v>6410</c:v>
                </c:pt>
                <c:pt idx="1279">
                  <c:v>6415</c:v>
                </c:pt>
                <c:pt idx="1280">
                  <c:v>6420</c:v>
                </c:pt>
                <c:pt idx="1281">
                  <c:v>6425</c:v>
                </c:pt>
                <c:pt idx="1282">
                  <c:v>6430</c:v>
                </c:pt>
                <c:pt idx="1283">
                  <c:v>6435</c:v>
                </c:pt>
                <c:pt idx="1284">
                  <c:v>6440</c:v>
                </c:pt>
                <c:pt idx="1285">
                  <c:v>6445</c:v>
                </c:pt>
                <c:pt idx="1286">
                  <c:v>6450</c:v>
                </c:pt>
                <c:pt idx="1287">
                  <c:v>6455</c:v>
                </c:pt>
                <c:pt idx="1288">
                  <c:v>6460</c:v>
                </c:pt>
                <c:pt idx="1289">
                  <c:v>6465</c:v>
                </c:pt>
                <c:pt idx="1290">
                  <c:v>6470</c:v>
                </c:pt>
                <c:pt idx="1291">
                  <c:v>6475</c:v>
                </c:pt>
                <c:pt idx="1292">
                  <c:v>6480</c:v>
                </c:pt>
                <c:pt idx="1293">
                  <c:v>6485</c:v>
                </c:pt>
                <c:pt idx="1294">
                  <c:v>6490</c:v>
                </c:pt>
                <c:pt idx="1295">
                  <c:v>6495</c:v>
                </c:pt>
                <c:pt idx="1296">
                  <c:v>6500</c:v>
                </c:pt>
                <c:pt idx="1297">
                  <c:v>6505</c:v>
                </c:pt>
                <c:pt idx="1298">
                  <c:v>6510</c:v>
                </c:pt>
                <c:pt idx="1299">
                  <c:v>6515</c:v>
                </c:pt>
                <c:pt idx="1300">
                  <c:v>6520</c:v>
                </c:pt>
                <c:pt idx="1301">
                  <c:v>6525</c:v>
                </c:pt>
                <c:pt idx="1302">
                  <c:v>6530</c:v>
                </c:pt>
                <c:pt idx="1303">
                  <c:v>6535</c:v>
                </c:pt>
                <c:pt idx="1304">
                  <c:v>6540</c:v>
                </c:pt>
                <c:pt idx="1305">
                  <c:v>6545</c:v>
                </c:pt>
                <c:pt idx="1306">
                  <c:v>6550</c:v>
                </c:pt>
                <c:pt idx="1307">
                  <c:v>6555</c:v>
                </c:pt>
                <c:pt idx="1308">
                  <c:v>6560</c:v>
                </c:pt>
                <c:pt idx="1309">
                  <c:v>6565</c:v>
                </c:pt>
                <c:pt idx="1310">
                  <c:v>6570</c:v>
                </c:pt>
                <c:pt idx="1311">
                  <c:v>6575</c:v>
                </c:pt>
                <c:pt idx="1312">
                  <c:v>6580</c:v>
                </c:pt>
                <c:pt idx="1313">
                  <c:v>6585</c:v>
                </c:pt>
                <c:pt idx="1314">
                  <c:v>6590</c:v>
                </c:pt>
                <c:pt idx="1315">
                  <c:v>6595</c:v>
                </c:pt>
                <c:pt idx="1316">
                  <c:v>6600</c:v>
                </c:pt>
                <c:pt idx="1317">
                  <c:v>6605</c:v>
                </c:pt>
                <c:pt idx="1318">
                  <c:v>6610</c:v>
                </c:pt>
                <c:pt idx="1319">
                  <c:v>6615</c:v>
                </c:pt>
                <c:pt idx="1320">
                  <c:v>6620</c:v>
                </c:pt>
                <c:pt idx="1321">
                  <c:v>6625</c:v>
                </c:pt>
                <c:pt idx="1322">
                  <c:v>6630</c:v>
                </c:pt>
                <c:pt idx="1323">
                  <c:v>6635</c:v>
                </c:pt>
                <c:pt idx="1324">
                  <c:v>6640</c:v>
                </c:pt>
                <c:pt idx="1325">
                  <c:v>6645</c:v>
                </c:pt>
                <c:pt idx="1326">
                  <c:v>6650</c:v>
                </c:pt>
                <c:pt idx="1327">
                  <c:v>6655</c:v>
                </c:pt>
                <c:pt idx="1328">
                  <c:v>6660</c:v>
                </c:pt>
                <c:pt idx="1329">
                  <c:v>6665</c:v>
                </c:pt>
                <c:pt idx="1330">
                  <c:v>6670</c:v>
                </c:pt>
                <c:pt idx="1331">
                  <c:v>6675</c:v>
                </c:pt>
                <c:pt idx="1332">
                  <c:v>6680</c:v>
                </c:pt>
                <c:pt idx="1333">
                  <c:v>6685</c:v>
                </c:pt>
                <c:pt idx="1334">
                  <c:v>6690</c:v>
                </c:pt>
                <c:pt idx="1335">
                  <c:v>6695</c:v>
                </c:pt>
                <c:pt idx="1336">
                  <c:v>6700</c:v>
                </c:pt>
                <c:pt idx="1337">
                  <c:v>6705</c:v>
                </c:pt>
                <c:pt idx="1338">
                  <c:v>6710</c:v>
                </c:pt>
                <c:pt idx="1339">
                  <c:v>6715</c:v>
                </c:pt>
                <c:pt idx="1340">
                  <c:v>6720</c:v>
                </c:pt>
                <c:pt idx="1341">
                  <c:v>6725</c:v>
                </c:pt>
                <c:pt idx="1342">
                  <c:v>6730</c:v>
                </c:pt>
                <c:pt idx="1343">
                  <c:v>6735</c:v>
                </c:pt>
                <c:pt idx="1344">
                  <c:v>6740</c:v>
                </c:pt>
                <c:pt idx="1345">
                  <c:v>6745</c:v>
                </c:pt>
                <c:pt idx="1346">
                  <c:v>6750</c:v>
                </c:pt>
                <c:pt idx="1347">
                  <c:v>6755</c:v>
                </c:pt>
                <c:pt idx="1348">
                  <c:v>6760</c:v>
                </c:pt>
                <c:pt idx="1349">
                  <c:v>6765</c:v>
                </c:pt>
                <c:pt idx="1350">
                  <c:v>6770</c:v>
                </c:pt>
                <c:pt idx="1351">
                  <c:v>6775</c:v>
                </c:pt>
                <c:pt idx="1352">
                  <c:v>6780</c:v>
                </c:pt>
                <c:pt idx="1353">
                  <c:v>6785</c:v>
                </c:pt>
                <c:pt idx="1354">
                  <c:v>6790</c:v>
                </c:pt>
                <c:pt idx="1355">
                  <c:v>6795</c:v>
                </c:pt>
                <c:pt idx="1356">
                  <c:v>6800</c:v>
                </c:pt>
                <c:pt idx="1357">
                  <c:v>6805</c:v>
                </c:pt>
                <c:pt idx="1358">
                  <c:v>6810</c:v>
                </c:pt>
                <c:pt idx="1359">
                  <c:v>6815</c:v>
                </c:pt>
                <c:pt idx="1360">
                  <c:v>6820</c:v>
                </c:pt>
                <c:pt idx="1361">
                  <c:v>6825</c:v>
                </c:pt>
                <c:pt idx="1362">
                  <c:v>6830</c:v>
                </c:pt>
                <c:pt idx="1363">
                  <c:v>6835</c:v>
                </c:pt>
                <c:pt idx="1364">
                  <c:v>6840</c:v>
                </c:pt>
                <c:pt idx="1365">
                  <c:v>6845</c:v>
                </c:pt>
                <c:pt idx="1366">
                  <c:v>6850</c:v>
                </c:pt>
                <c:pt idx="1367">
                  <c:v>6855</c:v>
                </c:pt>
                <c:pt idx="1368">
                  <c:v>6860</c:v>
                </c:pt>
                <c:pt idx="1369">
                  <c:v>6865</c:v>
                </c:pt>
                <c:pt idx="1370">
                  <c:v>6870</c:v>
                </c:pt>
                <c:pt idx="1371">
                  <c:v>6875</c:v>
                </c:pt>
                <c:pt idx="1372">
                  <c:v>6880</c:v>
                </c:pt>
                <c:pt idx="1373">
                  <c:v>6885</c:v>
                </c:pt>
                <c:pt idx="1374">
                  <c:v>6890</c:v>
                </c:pt>
                <c:pt idx="1375">
                  <c:v>6895</c:v>
                </c:pt>
                <c:pt idx="1376">
                  <c:v>6900</c:v>
                </c:pt>
                <c:pt idx="1377">
                  <c:v>6905</c:v>
                </c:pt>
                <c:pt idx="1378">
                  <c:v>6910</c:v>
                </c:pt>
                <c:pt idx="1379">
                  <c:v>6915</c:v>
                </c:pt>
                <c:pt idx="1380">
                  <c:v>6920</c:v>
                </c:pt>
                <c:pt idx="1381">
                  <c:v>6925</c:v>
                </c:pt>
                <c:pt idx="1382">
                  <c:v>6930</c:v>
                </c:pt>
                <c:pt idx="1383">
                  <c:v>6935</c:v>
                </c:pt>
                <c:pt idx="1384">
                  <c:v>6940</c:v>
                </c:pt>
                <c:pt idx="1385">
                  <c:v>6945</c:v>
                </c:pt>
                <c:pt idx="1386">
                  <c:v>6950</c:v>
                </c:pt>
                <c:pt idx="1387">
                  <c:v>6955</c:v>
                </c:pt>
                <c:pt idx="1388">
                  <c:v>6960</c:v>
                </c:pt>
                <c:pt idx="1389">
                  <c:v>6965</c:v>
                </c:pt>
                <c:pt idx="1390">
                  <c:v>6970</c:v>
                </c:pt>
                <c:pt idx="1391">
                  <c:v>6975</c:v>
                </c:pt>
                <c:pt idx="1392">
                  <c:v>6980</c:v>
                </c:pt>
                <c:pt idx="1393">
                  <c:v>6985</c:v>
                </c:pt>
                <c:pt idx="1394">
                  <c:v>6990</c:v>
                </c:pt>
                <c:pt idx="1395">
                  <c:v>6995</c:v>
                </c:pt>
                <c:pt idx="1396">
                  <c:v>7000</c:v>
                </c:pt>
              </c:numCache>
            </c:numRef>
          </c:cat>
          <c:val>
            <c:numRef>
              <c:f>Berechnung!$I$19:$I$1415</c:f>
              <c:numCache>
                <c:formatCode>0</c:formatCode>
                <c:ptCount val="13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 formatCode="0.00E+00">
                  <c:v>43.48043549263339</c:v>
                </c:pt>
                <c:pt idx="597" formatCode="0.00E+00">
                  <c:v>43.379151614653921</c:v>
                </c:pt>
                <c:pt idx="598" formatCode="0.00E+00">
                  <c:v>43.277888246094825</c:v>
                </c:pt>
                <c:pt idx="599" formatCode="0.00E+00">
                  <c:v>43.176648460058914</c:v>
                </c:pt>
                <c:pt idx="600" formatCode="0.00E+00">
                  <c:v>43.075435289623343</c:v>
                </c:pt>
                <c:pt idx="601" formatCode="0.00E+00">
                  <c:v>42.974251728209858</c:v>
                </c:pt>
                <c:pt idx="602" formatCode="0.00E+00">
                  <c:v>42.873100729952796</c:v>
                </c:pt>
                <c:pt idx="603" formatCode="0.00E+00">
                  <c:v>42.771985210065203</c:v>
                </c:pt>
                <c:pt idx="604" formatCode="0.00E+00">
                  <c:v>42.670908045202296</c:v>
                </c:pt>
                <c:pt idx="605" formatCode="0.00E+00">
                  <c:v>42.569872073823127</c:v>
                </c:pt>
                <c:pt idx="606" formatCode="0.00E+00">
                  <c:v>42.468880096549753</c:v>
                </c:pt>
                <c:pt idx="607" formatCode="0.00E+00">
                  <c:v>42.367934876524146</c:v>
                </c:pt>
                <c:pt idx="608" formatCode="0.00E+00">
                  <c:v>42.267039139763213</c:v>
                </c:pt>
                <c:pt idx="609" formatCode="0.00E+00">
                  <c:v>42.166195575510969</c:v>
                </c:pt>
                <c:pt idx="610" formatCode="0.00E+00">
                  <c:v>42.065406836588977</c:v>
                </c:pt>
                <c:pt idx="611" formatCode="0.00E+00">
                  <c:v>41.964675539744192</c:v>
                </c:pt>
                <c:pt idx="612" formatCode="0.00E+00">
                  <c:v>41.864004265994787</c:v>
                </c:pt>
                <c:pt idx="613" formatCode="0.00E+00">
                  <c:v>41.7633955609735</c:v>
                </c:pt>
                <c:pt idx="614" formatCode="0.00E+00">
                  <c:v>41.662851935268613</c:v>
                </c:pt>
                <c:pt idx="615" formatCode="0.00E+00">
                  <c:v>41.562375864762977</c:v>
                </c:pt>
                <c:pt idx="616" formatCode="0.00E+00">
                  <c:v>41.461969790970528</c:v>
                </c:pt>
                <c:pt idx="617" formatCode="0.00E+00">
                  <c:v>41.361636121370474</c:v>
                </c:pt>
                <c:pt idx="618" formatCode="0.00E+00">
                  <c:v>41.261377229739281</c:v>
                </c:pt>
                <c:pt idx="619" formatCode="0.00E+00">
                  <c:v>41.161195456480229</c:v>
                </c:pt>
                <c:pt idx="620" formatCode="0.00E+00">
                  <c:v>41.061093108950992</c:v>
                </c:pt>
                <c:pt idx="621" formatCode="0.00E+00">
                  <c:v>40.961072461788447</c:v>
                </c:pt>
                <c:pt idx="622" formatCode="0.00E+00">
                  <c:v>40.861135757231679</c:v>
                </c:pt>
                <c:pt idx="623" formatCode="0.00E+00">
                  <c:v>40.761285205442128</c:v>
                </c:pt>
                <c:pt idx="624" formatCode="0.00E+00">
                  <c:v>40.661522984822035</c:v>
                </c:pt>
                <c:pt idx="625" formatCode="0.00E+00">
                  <c:v>40.561851242330214</c:v>
                </c:pt>
                <c:pt idx="626" formatCode="0.00E+00">
                  <c:v>40.46227209379559</c:v>
                </c:pt>
                <c:pt idx="627" formatCode="0.00E+00">
                  <c:v>40.362787624228403</c:v>
                </c:pt>
                <c:pt idx="628" formatCode="0.00E+00">
                  <c:v>40.263399888129307</c:v>
                </c:pt>
                <c:pt idx="629" formatCode="0.00E+00">
                  <c:v>40.164110909796115</c:v>
                </c:pt>
                <c:pt idx="630" formatCode="0.00E+00">
                  <c:v>40.064922683627984</c:v>
                </c:pt>
                <c:pt idx="631" formatCode="0.00E+00">
                  <c:v>39.96583717442774</c:v>
                </c:pt>
                <c:pt idx="632" formatCode="0.00E+00">
                  <c:v>39.866856317701746</c:v>
                </c:pt>
                <c:pt idx="633" formatCode="0.00E+00">
                  <c:v>39.767982019957202</c:v>
                </c:pt>
                <c:pt idx="634" formatCode="0.00E+00">
                  <c:v>39.66921615899787</c:v>
                </c:pt>
                <c:pt idx="635" formatCode="0.00E+00">
                  <c:v>39.570560584216722</c:v>
                </c:pt>
                <c:pt idx="636" formatCode="0.00E+00">
                  <c:v>39.472017116886988</c:v>
                </c:pt>
                <c:pt idx="637" formatCode="0.00E+00">
                  <c:v>39.373587550450601</c:v>
                </c:pt>
                <c:pt idx="638" formatCode="0.00E+00">
                  <c:v>39.275273650804543</c:v>
                </c:pt>
                <c:pt idx="639" formatCode="0.00E+00">
                  <c:v>39.177077156584716</c:v>
                </c:pt>
                <c:pt idx="640" formatCode="0.00E+00">
                  <c:v>39.078999779447884</c:v>
                </c:pt>
                <c:pt idx="641" formatCode="0.00E+00">
                  <c:v>38.981043204351387</c:v>
                </c:pt>
                <c:pt idx="642" formatCode="0.00E+00">
                  <c:v>38.883209089830224</c:v>
                </c:pt>
                <c:pt idx="643" formatCode="0.00E+00">
                  <c:v>38.785499068272379</c:v>
                </c:pt>
                <c:pt idx="644" formatCode="0.00E+00">
                  <c:v>38.687914746191744</c:v>
                </c:pt>
                <c:pt idx="645" formatCode="0.00E+00">
                  <c:v>38.590457704498853</c:v>
                </c:pt>
                <c:pt idx="646" formatCode="0.00E+00">
                  <c:v>38.493129498769392</c:v>
                </c:pt>
                <c:pt idx="647" formatCode="0.00E+00">
                  <c:v>38.395931659510595</c:v>
                </c:pt>
                <c:pt idx="648" formatCode="0.00E+00">
                  <c:v>38.298865692425522</c:v>
                </c:pt>
                <c:pt idx="649" formatCode="0.00E+00">
                  <c:v>38.201933078674998</c:v>
                </c:pt>
                <c:pt idx="650" formatCode="0.00E+00">
                  <c:v>38.105135275137442</c:v>
                </c:pt>
                <c:pt idx="651" formatCode="0.00E+00">
                  <c:v>38.008473714666735</c:v>
                </c:pt>
                <c:pt idx="652" formatCode="0.00E+00">
                  <c:v>37.911949806347735</c:v>
                </c:pt>
                <c:pt idx="653" formatCode="0.00E+00">
                  <c:v>37.815564935749606</c:v>
                </c:pt>
                <c:pt idx="654" formatCode="0.00E+00">
                  <c:v>37.719320465177454</c:v>
                </c:pt>
                <c:pt idx="655" formatCode="0.00E+00">
                  <c:v>37.62321773392123</c:v>
                </c:pt>
                <c:pt idx="656" formatCode="0.00E+00">
                  <c:v>37.527258058503079</c:v>
                </c:pt>
                <c:pt idx="657" formatCode="0.00E+00">
                  <c:v>37.431442732922221</c:v>
                </c:pt>
                <c:pt idx="658" formatCode="0.00E+00">
                  <c:v>37.335773028898039</c:v>
                </c:pt>
                <c:pt idx="659" formatCode="0.00E+00">
                  <c:v>37.240250196110793</c:v>
                </c:pt>
                <c:pt idx="660" formatCode="0.00E+00">
                  <c:v>37.144875462440574</c:v>
                </c:pt>
                <c:pt idx="661" formatCode="0.00E+00">
                  <c:v>37.049650034204028</c:v>
                </c:pt>
                <c:pt idx="662" formatCode="0.00E+00">
                  <c:v>36.9545750963891</c:v>
                </c:pt>
                <c:pt idx="663" formatCode="0.00E+00">
                  <c:v>36.85965181288757</c:v>
                </c:pt>
                <c:pt idx="664" formatCode="0.00E+00">
                  <c:v>36.764881326726012</c:v>
                </c:pt>
                <c:pt idx="665" formatCode="0.00E+00">
                  <c:v>36.670264760294202</c:v>
                </c:pt>
                <c:pt idx="666" formatCode="0.00E+00">
                  <c:v>36.575803215571959</c:v>
                </c:pt>
                <c:pt idx="667" formatCode="0.00E+00">
                  <c:v>36.481497774353635</c:v>
                </c:pt>
                <c:pt idx="668" formatCode="0.00E+00">
                  <c:v>36.387349498471139</c:v>
                </c:pt>
                <c:pt idx="669" formatCode="0.00E+00">
                  <c:v>36.293359430014284</c:v>
                </c:pt>
                <c:pt idx="670" formatCode="0.00E+00">
                  <c:v>36.199528591549857</c:v>
                </c:pt>
                <c:pt idx="671" formatCode="0.00E+00">
                  <c:v>36.105857986338414</c:v>
                </c:pt>
                <c:pt idx="672" formatCode="0.00E+00">
                  <c:v>36.012348598549075</c:v>
                </c:pt>
                <c:pt idx="673" formatCode="0.00E+00">
                  <c:v>35.919001393472655</c:v>
                </c:pt>
                <c:pt idx="674" formatCode="0.00E+00">
                  <c:v>35.825817317732721</c:v>
                </c:pt>
                <c:pt idx="675" formatCode="0.00E+00">
                  <c:v>35.732797299494699</c:v>
                </c:pt>
                <c:pt idx="676" formatCode="0.00E+00">
                  <c:v>35.639942248673236</c:v>
                </c:pt>
                <c:pt idx="677" formatCode="0.00E+00">
                  <c:v>35.547253057137674</c:v>
                </c:pt>
                <c:pt idx="678" formatCode="0.00E+00">
                  <c:v>35.45473059891561</c:v>
                </c:pt>
                <c:pt idx="679" formatCode="0.00E+00">
                  <c:v>35.362375730394504</c:v>
                </c:pt>
                <c:pt idx="680" formatCode="0.00E+00">
                  <c:v>35.270189290521692</c:v>
                </c:pt>
                <c:pt idx="681" formatCode="0.00E+00">
                  <c:v>35.178172101002453</c:v>
                </c:pt>
                <c:pt idx="682" formatCode="0.00E+00">
                  <c:v>35.086324966496043</c:v>
                </c:pt>
                <c:pt idx="683" formatCode="0.00E+00">
                  <c:v>34.994648674810406</c:v>
                </c:pt>
                <c:pt idx="684" formatCode="0.00E+00">
                  <c:v>34.903143997094666</c:v>
                </c:pt>
                <c:pt idx="685" formatCode="0.00E+00">
                  <c:v>34.811811688029998</c:v>
                </c:pt>
                <c:pt idx="686" formatCode="0.00E+00">
                  <c:v>34.720652486018807</c:v>
                </c:pt>
                <c:pt idx="687" formatCode="0.00E+00">
                  <c:v>34.629667113371937</c:v>
                </c:pt>
                <c:pt idx="688" formatCode="0.00E+00">
                  <c:v>34.53885627649445</c:v>
                </c:pt>
                <c:pt idx="689" formatCode="0.00E+00">
                  <c:v>34.448220666069325</c:v>
                </c:pt>
                <c:pt idx="690" formatCode="0.00E+00">
                  <c:v>34.357760957239762</c:v>
                </c:pt>
                <c:pt idx="691" formatCode="0.00E+00">
                  <c:v>34.26747780978944</c:v>
                </c:pt>
                <c:pt idx="692" formatCode="0.00E+00">
                  <c:v>34.177371868321437</c:v>
                </c:pt>
                <c:pt idx="693" formatCode="0.00E+00">
                  <c:v>34.087443762435242</c:v>
                </c:pt>
                <c:pt idx="694" formatCode="0.00E+00">
                  <c:v>33.997694106902109</c:v>
                </c:pt>
                <c:pt idx="695" formatCode="0.00E+00">
                  <c:v>33.908123501838759</c:v>
                </c:pt>
                <c:pt idx="696" formatCode="0.00E+00">
                  <c:v>33.818732532879551</c:v>
                </c:pt>
                <c:pt idx="697" formatCode="0.00E+00">
                  <c:v>33.729521771346903</c:v>
                </c:pt>
                <c:pt idx="698" formatCode="0.00E+00">
                  <c:v>33.640491774420084</c:v>
                </c:pt>
                <c:pt idx="699" formatCode="0.00E+00">
                  <c:v>33.551643085302359</c:v>
                </c:pt>
                <c:pt idx="700" formatCode="0.00E+00">
                  <c:v>33.462976233386783</c:v>
                </c:pt>
                <c:pt idx="701" formatCode="0.00E+00">
                  <c:v>33.374491734420012</c:v>
                </c:pt>
                <c:pt idx="702" formatCode="0.00E+00">
                  <c:v>33.286190090664896</c:v>
                </c:pt>
                <c:pt idx="703" formatCode="0.00E+00">
                  <c:v>33.198071791061267</c:v>
                </c:pt>
                <c:pt idx="704" formatCode="0.00E+00">
                  <c:v>33.110137311385287</c:v>
                </c:pt>
                <c:pt idx="705" formatCode="0.00E+00">
                  <c:v>33.022387114407266</c:v>
                </c:pt>
                <c:pt idx="706" formatCode="0.00E+00">
                  <c:v>32.934821650047866</c:v>
                </c:pt>
                <c:pt idx="707" formatCode="0.00E+00">
                  <c:v>32.84744135553283</c:v>
                </c:pt>
                <c:pt idx="708" formatCode="0.00E+00">
                  <c:v>32.760246655546176</c:v>
                </c:pt>
                <c:pt idx="709" formatCode="0.00E+00">
                  <c:v>32.673237962382068</c:v>
                </c:pt>
                <c:pt idx="710" formatCode="0.00E+00">
                  <c:v>32.586415676094937</c:v>
                </c:pt>
                <c:pt idx="711" formatCode="0.00E+00">
                  <c:v>32.499780184648202</c:v>
                </c:pt>
                <c:pt idx="712" formatCode="0.00E+00">
                  <c:v>32.41333186406181</c:v>
                </c:pt>
                <c:pt idx="713" formatCode="0.00E+00">
                  <c:v>32.327071078557815</c:v>
                </c:pt>
                <c:pt idx="714" formatCode="0.00E+00">
                  <c:v>32.24099818070502</c:v>
                </c:pt>
                <c:pt idx="715" formatCode="0.00E+00">
                  <c:v>32.155113511561865</c:v>
                </c:pt>
                <c:pt idx="716" formatCode="0.00E+00">
                  <c:v>32.069417400818104</c:v>
                </c:pt>
                <c:pt idx="717" formatCode="0.00E+00">
                  <c:v>31.983910166934866</c:v>
                </c:pt>
                <c:pt idx="718" formatCode="0.00E+00">
                  <c:v>31.898592117283563</c:v>
                </c:pt>
                <c:pt idx="719" formatCode="0.00E+00">
                  <c:v>31.813463548283206</c:v>
                </c:pt>
                <c:pt idx="720" formatCode="0.00E+00">
                  <c:v>31.728524745536468</c:v>
                </c:pt>
                <c:pt idx="721" formatCode="0.00E+00">
                  <c:v>31.643775983964428</c:v>
                </c:pt>
                <c:pt idx="722" formatCode="0.00E+00">
                  <c:v>31.559217527939829</c:v>
                </c:pt>
                <c:pt idx="723" formatCode="0.00E+00">
                  <c:v>31.47484963141908</c:v>
                </c:pt>
                <c:pt idx="724" formatCode="0.00E+00">
                  <c:v>31.390672538072945</c:v>
                </c:pt>
                <c:pt idx="725" formatCode="0.00E+00">
                  <c:v>31.306686481415941</c:v>
                </c:pt>
                <c:pt idx="726" formatCode="0.00E+00">
                  <c:v>31.222891684934257</c:v>
                </c:pt>
                <c:pt idx="727" formatCode="0.00E+00">
                  <c:v>31.139288362212632</c:v>
                </c:pt>
                <c:pt idx="728" formatCode="0.00E+00">
                  <c:v>31.055876717059821</c:v>
                </c:pt>
                <c:pt idx="729" formatCode="0.00E+00">
                  <c:v>30.972656943632749</c:v>
                </c:pt>
                <c:pt idx="730" formatCode="0.00E+00">
                  <c:v>30.889629226559467</c:v>
                </c:pt>
                <c:pt idx="731" formatCode="0.00E+00">
                  <c:v>30.806793741060872</c:v>
                </c:pt>
                <c:pt idx="732" formatCode="0.00E+00">
                  <c:v>30.724150653071163</c:v>
                </c:pt>
                <c:pt idx="733" formatCode="0.00E+00">
                  <c:v>30.64170011935698</c:v>
                </c:pt>
                <c:pt idx="734" formatCode="0.00E+00">
                  <c:v>30.55944228763552</c:v>
                </c:pt>
                <c:pt idx="735" formatCode="0.00E+00">
                  <c:v>30.477377296691316</c:v>
                </c:pt>
                <c:pt idx="736" formatCode="0.00E+00">
                  <c:v>30.395505276491768</c:v>
                </c:pt>
                <c:pt idx="737" formatCode="0.00E+00">
                  <c:v>30.313826348301617</c:v>
                </c:pt>
                <c:pt idx="738" formatCode="0.00E+00">
                  <c:v>30.232340624796162</c:v>
                </c:pt>
                <c:pt idx="739" formatCode="0.00E+00">
                  <c:v>30.151048210173311</c:v>
                </c:pt>
                <c:pt idx="740" formatCode="0.00E+00">
                  <c:v>30.069949200264549</c:v>
                </c:pt>
                <c:pt idx="741" formatCode="0.00E+00">
                  <c:v>29.989043682644592</c:v>
                </c:pt>
                <c:pt idx="742" formatCode="0.00E+00">
                  <c:v>29.908331736740202</c:v>
                </c:pt>
                <c:pt idx="743" formatCode="0.00E+00">
                  <c:v>29.827813433937418</c:v>
                </c:pt>
                <c:pt idx="744" formatCode="0.00E+00">
                  <c:v>29.747488837688241</c:v>
                </c:pt>
                <c:pt idx="745" formatCode="0.00E+00">
                  <c:v>29.667358003615643</c:v>
                </c:pt>
                <c:pt idx="746" formatCode="0.00E+00">
                  <c:v>29.587420979617914</c:v>
                </c:pt>
                <c:pt idx="747" formatCode="0.00E+00">
                  <c:v>29.507677805971728</c:v>
                </c:pt>
                <c:pt idx="748" formatCode="0.00E+00">
                  <c:v>29.428128515434075</c:v>
                </c:pt>
                <c:pt idx="749" formatCode="0.00E+00">
                  <c:v>29.34877313334329</c:v>
                </c:pt>
                <c:pt idx="750" formatCode="0.00E+00">
                  <c:v>29.269611677718899</c:v>
                </c:pt>
                <c:pt idx="751" formatCode="0.00E+00">
                  <c:v>29.190644159360463</c:v>
                </c:pt>
                <c:pt idx="752" formatCode="0.00E+00">
                  <c:v>29.1118705819454</c:v>
                </c:pt>
                <c:pt idx="753" formatCode="0.00E+00">
                  <c:v>29.033290942125664</c:v>
                </c:pt>
                <c:pt idx="754" formatCode="0.00E+00">
                  <c:v>28.954905229623634</c:v>
                </c:pt>
                <c:pt idx="755" formatCode="0.00E+00">
                  <c:v>28.876713427326674</c:v>
                </c:pt>
                <c:pt idx="756" formatCode="0.00E+00">
                  <c:v>28.798715511381033</c:v>
                </c:pt>
                <c:pt idx="757" formatCode="0.00E+00">
                  <c:v>28.720911451284422</c:v>
                </c:pt>
                <c:pt idx="758" formatCode="0.00E+00">
                  <c:v>28.643301209977864</c:v>
                </c:pt>
                <c:pt idx="759" formatCode="0.00E+00">
                  <c:v>28.565884743936451</c:v>
                </c:pt>
                <c:pt idx="760" formatCode="0.00E+00">
                  <c:v>28.488662003259144</c:v>
                </c:pt>
                <c:pt idx="761" formatCode="0.00E+00">
                  <c:v>28.411632931757541</c:v>
                </c:pt>
                <c:pt idx="762" formatCode="0.00E+00">
                  <c:v>28.334797467043977</c:v>
                </c:pt>
                <c:pt idx="763" formatCode="0.00E+00">
                  <c:v>28.258155540618244</c:v>
                </c:pt>
                <c:pt idx="764" formatCode="0.00E+00">
                  <c:v>28.181707077953792</c:v>
                </c:pt>
                <c:pt idx="765" formatCode="0.00E+00">
                  <c:v>28.105451998582751</c:v>
                </c:pt>
                <c:pt idx="766" formatCode="0.00E+00">
                  <c:v>28.029390216180097</c:v>
                </c:pt>
                <c:pt idx="767" formatCode="0.00E+00">
                  <c:v>27.953521638647064</c:v>
                </c:pt>
                <c:pt idx="768" formatCode="0.00E+00">
                  <c:v>27.877846168193361</c:v>
                </c:pt>
                <c:pt idx="769" formatCode="0.00E+00">
                  <c:v>27.802363701418763</c:v>
                </c:pt>
                <c:pt idx="770" formatCode="0.00E+00">
                  <c:v>27.727074129393714</c:v>
                </c:pt>
                <c:pt idx="771" formatCode="0.00E+00">
                  <c:v>27.651977337739016</c:v>
                </c:pt>
                <c:pt idx="772" formatCode="0.00E+00">
                  <c:v>27.577073206704853</c:v>
                </c:pt>
                <c:pt idx="773" formatCode="0.00E+00">
                  <c:v>27.50236161124857</c:v>
                </c:pt>
                <c:pt idx="774" formatCode="0.00E+00">
                  <c:v>27.42784242111204</c:v>
                </c:pt>
                <c:pt idx="775" formatCode="0.00E+00">
                  <c:v>27.35351550089792</c:v>
                </c:pt>
                <c:pt idx="776" formatCode="0.00E+00">
                  <c:v>27.27938071014519</c:v>
                </c:pt>
                <c:pt idx="777" formatCode="0.00E+00">
                  <c:v>27.20543790340367</c:v>
                </c:pt>
                <c:pt idx="778" formatCode="0.00E+00">
                  <c:v>27.131686930308121</c:v>
                </c:pt>
                <c:pt idx="779" formatCode="0.00E+00">
                  <c:v>27.058127635651118</c:v>
                </c:pt>
                <c:pt idx="780" formatCode="0.00E+00">
                  <c:v>26.98475985945538</c:v>
                </c:pt>
                <c:pt idx="781" formatCode="0.00E+00">
                  <c:v>26.911583437045074</c:v>
                </c:pt>
                <c:pt idx="782" formatCode="0.00E+00">
                  <c:v>26.838598199116653</c:v>
                </c:pt>
                <c:pt idx="783" formatCode="0.00E+00">
                  <c:v>26.765803971808715</c:v>
                </c:pt>
                <c:pt idx="784" formatCode="0.00E+00">
                  <c:v>26.693200576770995</c:v>
                </c:pt>
                <c:pt idx="785" formatCode="0.00E+00">
                  <c:v>26.620787831232782</c:v>
                </c:pt>
                <c:pt idx="786" formatCode="0.00E+00">
                  <c:v>26.548565548070627</c:v>
                </c:pt>
                <c:pt idx="787" formatCode="0.00E+00">
                  <c:v>26.47653353587496</c:v>
                </c:pt>
                <c:pt idx="788" formatCode="0.00E+00">
                  <c:v>26.404691599016402</c:v>
                </c:pt>
                <c:pt idx="789" formatCode="0.00E+00">
                  <c:v>26.333039537710992</c:v>
                </c:pt>
                <c:pt idx="790" formatCode="0.00E+00">
                  <c:v>26.261577148084886</c:v>
                </c:pt>
                <c:pt idx="791" formatCode="0.00E+00">
                  <c:v>26.190304222238254</c:v>
                </c:pt>
                <c:pt idx="792" formatCode="0.00E+00">
                  <c:v>26.119220548308544</c:v>
                </c:pt>
                <c:pt idx="793" formatCode="0.00E+00">
                  <c:v>26.04832591053286</c:v>
                </c:pt>
                <c:pt idx="794" formatCode="0.00E+00">
                  <c:v>25.97762008930988</c:v>
                </c:pt>
                <c:pt idx="795" formatCode="0.00E+00">
                  <c:v>25.90710286126086</c:v>
                </c:pt>
                <c:pt idx="796" formatCode="0.00E+00">
                  <c:v>25.836773999290173</c:v>
                </c:pt>
                <c:pt idx="797" formatCode="0.00E+00">
                  <c:v>25.766633272644917</c:v>
                </c:pt>
                <c:pt idx="798" formatCode="0.00E+00">
                  <c:v>25.696680446974046</c:v>
                </c:pt>
                <c:pt idx="799" formatCode="0.00E+00">
                  <c:v>25.626915284386751</c:v>
                </c:pt>
                <c:pt idx="800" formatCode="0.00E+00">
                  <c:v>25.557337543510265</c:v>
                </c:pt>
                <c:pt idx="801" formatCode="0.00E+00">
                  <c:v>25.487946979546809</c:v>
                </c:pt>
                <c:pt idx="802" formatCode="0.00E+00">
                  <c:v>25.418743344330206</c:v>
                </c:pt>
                <c:pt idx="803" formatCode="0.00E+00">
                  <c:v>25.349726386381473</c:v>
                </c:pt>
                <c:pt idx="804" formatCode="0.00E+00">
                  <c:v>25.2808958509642</c:v>
                </c:pt>
                <c:pt idx="805" formatCode="0.00E+00">
                  <c:v>25.212251480138917</c:v>
                </c:pt>
                <c:pt idx="806" formatCode="0.00E+00">
                  <c:v>25.143793012817135</c:v>
                </c:pt>
                <c:pt idx="807" formatCode="0.00E+00">
                  <c:v>25.075520184814547</c:v>
                </c:pt>
                <c:pt idx="808" formatCode="0.00E+00">
                  <c:v>25.007432728903751</c:v>
                </c:pt>
                <c:pt idx="809" formatCode="0.00E+00">
                  <c:v>24.939530374866365</c:v>
                </c:pt>
                <c:pt idx="810" formatCode="0.00E+00">
                  <c:v>24.871812849544476</c:v>
                </c:pt>
                <c:pt idx="811" formatCode="0.00E+00">
                  <c:v>24.804279876891542</c:v>
                </c:pt>
                <c:pt idx="812" formatCode="0.00E+00">
                  <c:v>24.736931178022779</c:v>
                </c:pt>
                <c:pt idx="813" formatCode="0.00E+00">
                  <c:v>24.669766471264726</c:v>
                </c:pt>
                <c:pt idx="814" formatCode="0.00E+00">
                  <c:v>24.602785472204584</c:v>
                </c:pt>
                <c:pt idx="815" formatCode="0.00E+00">
                  <c:v>24.535987893738717</c:v>
                </c:pt>
                <c:pt idx="816" formatCode="0.00E+00">
                  <c:v>24.469373446120695</c:v>
                </c:pt>
                <c:pt idx="817" formatCode="0.00E+00">
                  <c:v>24.402941837008726</c:v>
                </c:pt>
                <c:pt idx="818" formatCode="0.00E+00">
                  <c:v>24.336692771512688</c:v>
                </c:pt>
                <c:pt idx="819" formatCode="0.00E+00">
                  <c:v>24.270625952240316</c:v>
                </c:pt>
                <c:pt idx="820" formatCode="0.00E+00">
                  <c:v>24.204741079343293</c:v>
                </c:pt>
                <c:pt idx="821" formatCode="0.00E+00">
                  <c:v>24.139037850562303</c:v>
                </c:pt>
                <c:pt idx="822" formatCode="0.00E+00">
                  <c:v>24.073515961271948</c:v>
                </c:pt>
                <c:pt idx="823" formatCode="0.00E+00">
                  <c:v>24.008175104524941</c:v>
                </c:pt>
                <c:pt idx="824" formatCode="0.00E+00">
                  <c:v>23.94301497109587</c:v>
                </c:pt>
                <c:pt idx="825" formatCode="0.00E+00">
                  <c:v>23.87803524952438</c:v>
                </c:pt>
                <c:pt idx="826" formatCode="0.00E+00">
                  <c:v>23.813235626157908</c:v>
                </c:pt>
                <c:pt idx="827" formatCode="0.00E+00">
                  <c:v>23.748615785193877</c:v>
                </c:pt>
                <c:pt idx="828" formatCode="0.00E+00">
                  <c:v>23.684175408721391</c:v>
                </c:pt>
                <c:pt idx="829" formatCode="0.00E+00">
                  <c:v>23.619914176762457</c:v>
                </c:pt>
                <c:pt idx="830" formatCode="0.00E+00">
                  <c:v>23.555831767312725</c:v>
                </c:pt>
                <c:pt idx="831" formatCode="0.00E+00">
                  <c:v>23.491927856381757</c:v>
                </c:pt>
                <c:pt idx="832" formatCode="0.00E+00">
                  <c:v>23.428202118032701</c:v>
                </c:pt>
                <c:pt idx="833" formatCode="0.00E+00">
                  <c:v>23.364654224421685</c:v>
                </c:pt>
                <c:pt idx="834" formatCode="0.00E+00">
                  <c:v>23.301283845836625</c:v>
                </c:pt>
                <c:pt idx="835" formatCode="0.00E+00">
                  <c:v>23.238090650735547</c:v>
                </c:pt>
                <c:pt idx="836" formatCode="0.00E+00">
                  <c:v>23.175074305784506</c:v>
                </c:pt>
                <c:pt idx="837" formatCode="0.00E+00">
                  <c:v>23.112234475895058</c:v>
                </c:pt>
                <c:pt idx="838" formatCode="0.00E+00">
                  <c:v>23.049570824261266</c:v>
                </c:pt>
                <c:pt idx="839" formatCode="0.00E+00">
                  <c:v>22.987083012396248</c:v>
                </c:pt>
                <c:pt idx="840" formatCode="0.00E+00">
                  <c:v>22.924770700168278</c:v>
                </c:pt>
                <c:pt idx="841" formatCode="0.00E+00">
                  <c:v>22.862633545836495</c:v>
                </c:pt>
                <c:pt idx="842" formatCode="0.00E+00">
                  <c:v>22.800671206086136</c:v>
                </c:pt>
                <c:pt idx="843" formatCode="0.00E+00">
                  <c:v>22.73888333606341</c:v>
                </c:pt>
                <c:pt idx="844" formatCode="0.00E+00">
                  <c:v>22.67726958940986</c:v>
                </c:pt>
                <c:pt idx="845" formatCode="0.00E+00">
                  <c:v>22.615829618296345</c:v>
                </c:pt>
                <c:pt idx="846" formatCode="0.00E+00">
                  <c:v>22.554563073456631</c:v>
                </c:pt>
                <c:pt idx="847" formatCode="0.00E+00">
                  <c:v>22.493469604220589</c:v>
                </c:pt>
                <c:pt idx="848" formatCode="0.00E+00">
                  <c:v>22.432548858546919</c:v>
                </c:pt>
                <c:pt idx="849" formatCode="0.00E+00">
                  <c:v>22.371800483055459</c:v>
                </c:pt>
                <c:pt idx="850" formatCode="0.00E+00">
                  <c:v>22.311224123059354</c:v>
                </c:pt>
                <c:pt idx="851" formatCode="0.00E+00">
                  <c:v>22.250819422596351</c:v>
                </c:pt>
                <c:pt idx="852" formatCode="0.00E+00">
                  <c:v>22.190586024460224</c:v>
                </c:pt>
                <c:pt idx="853" formatCode="0.00E+00">
                  <c:v>22.130523570231425</c:v>
                </c:pt>
                <c:pt idx="854" formatCode="0.00E+00">
                  <c:v>22.070631700307565</c:v>
                </c:pt>
                <c:pt idx="855" formatCode="0.00E+00">
                  <c:v>22.010910053933497</c:v>
                </c:pt>
                <c:pt idx="856" formatCode="0.00E+00">
                  <c:v>21.951358269230926</c:v>
                </c:pt>
                <c:pt idx="857" formatCode="0.00E+00">
                  <c:v>21.891975983227724</c:v>
                </c:pt>
                <c:pt idx="858" formatCode="0.00E+00">
                  <c:v>21.83276283188696</c:v>
                </c:pt>
                <c:pt idx="859" formatCode="0.00E+00">
                  <c:v>21.773718450135359</c:v>
                </c:pt>
                <c:pt idx="860" formatCode="0.00E+00">
                  <c:v>21.714842471891643</c:v>
                </c:pt>
                <c:pt idx="861" formatCode="0.00E+00">
                  <c:v>21.656134530094331</c:v>
                </c:pt>
                <c:pt idx="862" formatCode="0.00E+00">
                  <c:v>21.597594256729256</c:v>
                </c:pt>
                <c:pt idx="863" formatCode="0.00E+00">
                  <c:v>21.539221282856882</c:v>
                </c:pt>
                <c:pt idx="864" formatCode="0.00E+00">
                  <c:v>21.481015238638935</c:v>
                </c:pt>
                <c:pt idx="865" formatCode="0.00E+00">
                  <c:v>21.42297575336509</c:v>
                </c:pt>
                <c:pt idx="866" formatCode="0.00E+00">
                  <c:v>21.365102455479022</c:v>
                </c:pt>
                <c:pt idx="867" formatCode="0.00E+00">
                  <c:v>21.307394972604314</c:v>
                </c:pt>
                <c:pt idx="868" formatCode="0.00E+00">
                  <c:v>21.249852931569944</c:v>
                </c:pt>
                <c:pt idx="869" formatCode="0.00E+00">
                  <c:v>21.192475958435459</c:v>
                </c:pt>
                <c:pt idx="870" formatCode="0.00E+00">
                  <c:v>21.135263678515823</c:v>
                </c:pt>
                <c:pt idx="871" formatCode="0.00E+00">
                  <c:v>21.078215716406074</c:v>
                </c:pt>
                <c:pt idx="872" formatCode="0.00E+00">
                  <c:v>21.021331696005404</c:v>
                </c:pt>
                <c:pt idx="873" formatCode="0.00E+00">
                  <c:v>20.964611240541199</c:v>
                </c:pt>
                <c:pt idx="874" formatCode="0.00E+00">
                  <c:v>20.90805397259264</c:v>
                </c:pt>
                <c:pt idx="875" formatCode="0.00E+00">
                  <c:v>20.851659514113969</c:v>
                </c:pt>
                <c:pt idx="876" formatCode="0.00E+00">
                  <c:v>20.795427486457605</c:v>
                </c:pt>
                <c:pt idx="877" formatCode="0.00E+00">
                  <c:v>20.739357510396744</c:v>
                </c:pt>
                <c:pt idx="878" formatCode="0.00E+00">
                  <c:v>20.683449206147849</c:v>
                </c:pt>
                <c:pt idx="879" formatCode="0.00E+00">
                  <c:v>20.6277021933928</c:v>
                </c:pt>
                <c:pt idx="880" formatCode="0.00E+00">
                  <c:v>20.572116091300728</c:v>
                </c:pt>
                <c:pt idx="881" formatCode="0.00E+00">
                  <c:v>20.51669051854952</c:v>
                </c:pt>
                <c:pt idx="882" formatCode="0.00E+00">
                  <c:v>20.461425093347245</c:v>
                </c:pt>
                <c:pt idx="883" formatCode="0.00E+00">
                  <c:v>20.406319433452961</c:v>
                </c:pt>
                <c:pt idx="884" formatCode="0.00E+00">
                  <c:v>20.351373156197639</c:v>
                </c:pt>
                <c:pt idx="885" formatCode="0.00E+00">
                  <c:v>20.296585878504484</c:v>
                </c:pt>
                <c:pt idx="886" formatCode="0.00E+00">
                  <c:v>20.241957216909185</c:v>
                </c:pt>
                <c:pt idx="887" formatCode="0.00E+00">
                  <c:v>20.187486787579797</c:v>
                </c:pt>
                <c:pt idx="888" formatCode="0.00E+00">
                  <c:v>20.13317420633647</c:v>
                </c:pt>
                <c:pt idx="889" formatCode="0.00E+00">
                  <c:v>20.079019088670744</c:v>
                </c:pt>
                <c:pt idx="890" formatCode="0.00E+00">
                  <c:v>20.025021049764806</c:v>
                </c:pt>
                <c:pt idx="891" formatCode="0.00E+00">
                  <c:v>19.971179704510245</c:v>
                </c:pt>
                <c:pt idx="892" formatCode="0.00E+00">
                  <c:v>19.917494667526807</c:v>
                </c:pt>
                <c:pt idx="893" formatCode="0.00E+00">
                  <c:v>19.863965553180705</c:v>
                </c:pt>
                <c:pt idx="894" formatCode="0.00E+00">
                  <c:v>19.810591975602726</c:v>
                </c:pt>
                <c:pt idx="895" formatCode="0.00E+00">
                  <c:v>19.757373548706276</c:v>
                </c:pt>
                <c:pt idx="896" formatCode="0.00E+00">
                  <c:v>19.704309886204818</c:v>
                </c:pt>
                <c:pt idx="897" formatCode="0.00E+00">
                  <c:v>19.651400601629444</c:v>
                </c:pt>
                <c:pt idx="898" formatCode="0.00E+00">
                  <c:v>19.598645308345997</c:v>
                </c:pt>
                <c:pt idx="899" formatCode="0.00E+00">
                  <c:v>19.546043619572014</c:v>
                </c:pt>
                <c:pt idx="900" formatCode="0.00E+00">
                  <c:v>19.493595148393439</c:v>
                </c:pt>
                <c:pt idx="901" formatCode="0.00E+00">
                  <c:v>19.441299507781093</c:v>
                </c:pt>
                <c:pt idx="902" formatCode="0.00E+00">
                  <c:v>19.389156310606946</c:v>
                </c:pt>
                <c:pt idx="903" formatCode="0.00E+00">
                  <c:v>19.337165169660214</c:v>
                </c:pt>
                <c:pt idx="904" formatCode="0.00E+00">
                  <c:v>19.285325697663026</c:v>
                </c:pt>
                <c:pt idx="905" formatCode="0.00E+00">
                  <c:v>19.233637507286133</c:v>
                </c:pt>
                <c:pt idx="906" formatCode="0.00E+00">
                  <c:v>19.182100211164293</c:v>
                </c:pt>
                <c:pt idx="907" formatCode="0.00E+00">
                  <c:v>19.130713421911327</c:v>
                </c:pt>
                <c:pt idx="908" formatCode="0.00E+00">
                  <c:v>19.07947675213525</c:v>
                </c:pt>
                <c:pt idx="909" formatCode="0.00E+00">
                  <c:v>19.028389814452812</c:v>
                </c:pt>
                <c:pt idx="910" formatCode="0.00E+00">
                  <c:v>18.977452221504205</c:v>
                </c:pt>
                <c:pt idx="911" formatCode="0.00E+00">
                  <c:v>18.926663585967304</c:v>
                </c:pt>
                <c:pt idx="912" formatCode="0.00E+00">
                  <c:v>18.876023520571824</c:v>
                </c:pt>
                <c:pt idx="913" formatCode="0.00E+00">
                  <c:v>18.825531638113269</c:v>
                </c:pt>
                <c:pt idx="914" formatCode="0.00E+00">
                  <c:v>18.775187551466651</c:v>
                </c:pt>
                <c:pt idx="915" formatCode="0.00E+00">
                  <c:v>18.724990873600014</c:v>
                </c:pt>
                <c:pt idx="916" formatCode="0.00E+00">
                  <c:v>18.674941217587833</c:v>
                </c:pt>
                <c:pt idx="917" formatCode="0.00E+00">
                  <c:v>18.625038196624104</c:v>
                </c:pt>
                <c:pt idx="918" formatCode="0.00E+00">
                  <c:v>18.575281424035346</c:v>
                </c:pt>
                <c:pt idx="919" formatCode="0.00E+00">
                  <c:v>18.525670513293381</c:v>
                </c:pt>
                <c:pt idx="920" formatCode="0.00E+00">
                  <c:v>18.476205078027945</c:v>
                </c:pt>
                <c:pt idx="921" formatCode="0.00E+00">
                  <c:v>18.426884732039039</c:v>
                </c:pt>
                <c:pt idx="922" formatCode="0.00E+00">
                  <c:v>18.377709089309263</c:v>
                </c:pt>
                <c:pt idx="923" formatCode="0.00E+00">
                  <c:v>18.328677764015726</c:v>
                </c:pt>
                <c:pt idx="924" formatCode="0.00E+00">
                  <c:v>18.279790370542077</c:v>
                </c:pt>
                <c:pt idx="925" formatCode="0.00E+00">
                  <c:v>18.231046523490118</c:v>
                </c:pt>
                <c:pt idx="926" formatCode="0.00E+00">
                  <c:v>18.182445837691336</c:v>
                </c:pt>
                <c:pt idx="927" formatCode="0.00E+00">
                  <c:v>18.133987928218286</c:v>
                </c:pt>
                <c:pt idx="928" formatCode="0.00E+00">
                  <c:v>18.085672410395823</c:v>
                </c:pt>
                <c:pt idx="929" formatCode="0.00E+00">
                  <c:v>18.037498899811993</c:v>
                </c:pt>
                <c:pt idx="930" formatCode="0.00E+00">
                  <c:v>17.989467012329047</c:v>
                </c:pt>
                <c:pt idx="931" formatCode="0.00E+00">
                  <c:v>17.941576364094043</c:v>
                </c:pt>
                <c:pt idx="932" formatCode="0.00E+00">
                  <c:v>17.893826571549404</c:v>
                </c:pt>
                <c:pt idx="933" formatCode="0.00E+00">
                  <c:v>17.846217251443317</c:v>
                </c:pt>
                <c:pt idx="934" formatCode="0.00E+00">
                  <c:v>17.798748020839898</c:v>
                </c:pt>
                <c:pt idx="935" formatCode="0.00E+00">
                  <c:v>17.751418497129333</c:v>
                </c:pt>
                <c:pt idx="936" formatCode="0.00E+00">
                  <c:v>17.704228298037716</c:v>
                </c:pt>
                <c:pt idx="937" formatCode="0.00E+00">
                  <c:v>17.657177041636789</c:v>
                </c:pt>
                <c:pt idx="938" formatCode="0.00E+00">
                  <c:v>17.610264346353695</c:v>
                </c:pt>
                <c:pt idx="939" formatCode="0.00E+00">
                  <c:v>17.563489830980238</c:v>
                </c:pt>
                <c:pt idx="940" formatCode="0.00E+00">
                  <c:v>17.516853114682338</c:v>
                </c:pt>
                <c:pt idx="941" formatCode="0.00E+00">
                  <c:v>17.470353817009116</c:v>
                </c:pt>
                <c:pt idx="942" formatCode="0.00E+00">
                  <c:v>17.423991557901953</c:v>
                </c:pt>
                <c:pt idx="943" formatCode="0.00E+00">
                  <c:v>17.377765957703382</c:v>
                </c:pt>
                <c:pt idx="944" formatCode="0.00E+00">
                  <c:v>17.331676637165785</c:v>
                </c:pt>
                <c:pt idx="945" formatCode="0.00E+00">
                  <c:v>17.28572321746001</c:v>
                </c:pt>
                <c:pt idx="946" formatCode="0.00E+00">
                  <c:v>17.23990532018388</c:v>
                </c:pt>
                <c:pt idx="947" formatCode="0.00E+00">
                  <c:v>17.194222567370414</c:v>
                </c:pt>
                <c:pt idx="948" formatCode="0.00E+00">
                  <c:v>17.148674581496159</c:v>
                </c:pt>
                <c:pt idx="949" formatCode="0.00E+00">
                  <c:v>17.10326098548914</c:v>
                </c:pt>
                <c:pt idx="950" formatCode="0.00E+00">
                  <c:v>17.057981402736829</c:v>
                </c:pt>
                <c:pt idx="951" formatCode="0.00E+00">
                  <c:v>17.012835457093956</c:v>
                </c:pt>
                <c:pt idx="952" formatCode="0.00E+00">
                  <c:v>16.967822772890194</c:v>
                </c:pt>
                <c:pt idx="953" formatCode="0.00E+00">
                  <c:v>16.922942974937648</c:v>
                </c:pt>
                <c:pt idx="954" formatCode="0.00E+00">
                  <c:v>16.878195688538344</c:v>
                </c:pt>
                <c:pt idx="955" formatCode="0.00E+00">
                  <c:v>16.833580539491479</c:v>
                </c:pt>
                <c:pt idx="956" formatCode="0.00E+00">
                  <c:v>16.789097154100634</c:v>
                </c:pt>
                <c:pt idx="957" formatCode="0.00E+00">
                  <c:v>16.74474515918082</c:v>
                </c:pt>
                <c:pt idx="958" formatCode="0.00E+00">
                  <c:v>16.700524182065372</c:v>
                </c:pt>
                <c:pt idx="959" formatCode="0.00E+00">
                  <c:v>16.656433850612835</c:v>
                </c:pt>
                <c:pt idx="960" formatCode="0.00E+00">
                  <c:v>16.612473793213617</c:v>
                </c:pt>
                <c:pt idx="961" formatCode="0.00E+00">
                  <c:v>16.568643638796598</c:v>
                </c:pt>
                <c:pt idx="962" formatCode="0.00E+00">
                  <c:v>16.524943016835625</c:v>
                </c:pt>
                <c:pt idx="963" formatCode="0.00E+00">
                  <c:v>16.481371557355807</c:v>
                </c:pt>
                <c:pt idx="964" formatCode="0.00E+00">
                  <c:v>16.437928890939833</c:v>
                </c:pt>
                <c:pt idx="965" formatCode="0.00E+00">
                  <c:v>16.394614648734088</c:v>
                </c:pt>
                <c:pt idx="966" formatCode="0.00E+00">
                  <c:v>16.351428462454656</c:v>
                </c:pt>
                <c:pt idx="967" formatCode="0.00E+00">
                  <c:v>16.308369964393311</c:v>
                </c:pt>
                <c:pt idx="968" formatCode="0.00E+00">
                  <c:v>16.265438787423271</c:v>
                </c:pt>
                <c:pt idx="969" formatCode="0.00E+00">
                  <c:v>16.222634565004942</c:v>
                </c:pt>
                <c:pt idx="970" formatCode="0.00E+00">
                  <c:v>16.179956931191544</c:v>
                </c:pt>
                <c:pt idx="971" formatCode="0.00E+00">
                  <c:v>16.137405520634566</c:v>
                </c:pt>
                <c:pt idx="972" formatCode="0.00E+00">
                  <c:v>16.094979968589254</c:v>
                </c:pt>
                <c:pt idx="973" formatCode="0.00E+00">
                  <c:v>16.052679910919856</c:v>
                </c:pt>
                <c:pt idx="974" formatCode="0.00E+00">
                  <c:v>16.010504984104823</c:v>
                </c:pt>
                <c:pt idx="975" formatCode="0.00E+00">
                  <c:v>15.968454825242027</c:v>
                </c:pt>
                <c:pt idx="976" formatCode="0.00E+00">
                  <c:v>15.926529072053615</c:v>
                </c:pt>
                <c:pt idx="977" formatCode="0.00E+00">
                  <c:v>15.88472736289105</c:v>
                </c:pt>
                <c:pt idx="978" formatCode="0.00E+00">
                  <c:v>15.843049336739913</c:v>
                </c:pt>
                <c:pt idx="979" formatCode="0.00E+00">
                  <c:v>15.801494633224618</c:v>
                </c:pt>
                <c:pt idx="980" formatCode="0.00E+00">
                  <c:v>15.760062892613069</c:v>
                </c:pt>
                <c:pt idx="981" formatCode="0.00E+00">
                  <c:v>15.718753755821199</c:v>
                </c:pt>
                <c:pt idx="982" formatCode="0.00E+00">
                  <c:v>15.677566864417452</c:v>
                </c:pt>
                <c:pt idx="983" formatCode="0.00E+00">
                  <c:v>15.636501860627146</c:v>
                </c:pt>
                <c:pt idx="984" formatCode="0.00E+00">
                  <c:v>15.595558387336743</c:v>
                </c:pt>
                <c:pt idx="985" formatCode="0.00E+00">
                  <c:v>15.554736088098085</c:v>
                </c:pt>
                <c:pt idx="986" formatCode="0.00E+00">
                  <c:v>15.514034607132508</c:v>
                </c:pt>
                <c:pt idx="987" formatCode="0.00E+00">
                  <c:v>15.47345358933482</c:v>
                </c:pt>
                <c:pt idx="988" formatCode="0.00E+00">
                  <c:v>15.432992680277321</c:v>
                </c:pt>
                <c:pt idx="989" formatCode="0.00E+00">
                  <c:v>15.392651526213625</c:v>
                </c:pt>
                <c:pt idx="990" formatCode="0.00E+00">
                  <c:v>15.35242977408242</c:v>
                </c:pt>
                <c:pt idx="991" formatCode="0.00E+00">
                  <c:v>15.312327071511284</c:v>
                </c:pt>
                <c:pt idx="992" formatCode="0.00E+00">
                  <c:v>15.272343066820167</c:v>
                </c:pt>
                <c:pt idx="993" formatCode="0.00E+00">
                  <c:v>15.232477409025018</c:v>
                </c:pt>
                <c:pt idx="994" formatCode="0.00E+00">
                  <c:v>15.19272974784128</c:v>
                </c:pt>
                <c:pt idx="995" formatCode="0.00E+00">
                  <c:v>15.153099733687217</c:v>
                </c:pt>
                <c:pt idx="996" formatCode="0.00E+00">
                  <c:v>15.113587017687253</c:v>
                </c:pt>
                <c:pt idx="997" formatCode="0.00E+00">
                  <c:v>15.074191251675257</c:v>
                </c:pt>
                <c:pt idx="998" formatCode="0.00E+00">
                  <c:v>15.034912088197659</c:v>
                </c:pt>
                <c:pt idx="999" formatCode="0.00E+00">
                  <c:v>14.995749180516583</c:v>
                </c:pt>
                <c:pt idx="1000" formatCode="0.00E+00">
                  <c:v>14.956702182612858</c:v>
                </c:pt>
                <c:pt idx="1001" formatCode="0.00E+00">
                  <c:v>14.917770749188968</c:v>
                </c:pt>
                <c:pt idx="1002" formatCode="0.00E+00">
                  <c:v>14.87895453567198</c:v>
                </c:pt>
                <c:pt idx="1003" formatCode="0.00E+00">
                  <c:v>14.840253198216276</c:v>
                </c:pt>
                <c:pt idx="1004" formatCode="0.00E+00">
                  <c:v>14.801666393706419</c:v>
                </c:pt>
                <c:pt idx="1005" formatCode="0.00E+00">
                  <c:v>14.763193779759705</c:v>
                </c:pt>
                <c:pt idx="1006" formatCode="0.00E+00">
                  <c:v>14.724835014728864</c:v>
                </c:pt>
                <c:pt idx="1007" formatCode="0.00E+00">
                  <c:v>14.686589757704597</c:v>
                </c:pt>
                <c:pt idx="1008" formatCode="0.00E+00">
                  <c:v>14.648457668518052</c:v>
                </c:pt>
                <c:pt idx="1009" formatCode="0.00E+00">
                  <c:v>14.610438407743212</c:v>
                </c:pt>
                <c:pt idx="1010" formatCode="0.00E+00">
                  <c:v>14.57253163669931</c:v>
                </c:pt>
                <c:pt idx="1011" formatCode="0.00E+00">
                  <c:v>14.534737017453075</c:v>
                </c:pt>
                <c:pt idx="1012" formatCode="0.00E+00">
                  <c:v>14.497054212821</c:v>
                </c:pt>
                <c:pt idx="1013" formatCode="0.00E+00">
                  <c:v>14.459482886371486</c:v>
                </c:pt>
                <c:pt idx="1014" formatCode="0.00E+00">
                  <c:v>14.422022702426947</c:v>
                </c:pt>
                <c:pt idx="1015" formatCode="0.00E+00">
                  <c:v>14.384673326065929</c:v>
                </c:pt>
                <c:pt idx="1016" formatCode="0.00E+00">
                  <c:v>14.347434423125012</c:v>
                </c:pt>
                <c:pt idx="1017" formatCode="0.00E+00">
                  <c:v>14.310305660200804</c:v>
                </c:pt>
                <c:pt idx="1018" formatCode="0.00E+00">
                  <c:v>14.273286704651822</c:v>
                </c:pt>
                <c:pt idx="1019" formatCode="0.00E+00">
                  <c:v>14.236377224600258</c:v>
                </c:pt>
                <c:pt idx="1020" formatCode="0.00E+00">
                  <c:v>14.199576888933837</c:v>
                </c:pt>
                <c:pt idx="1021" formatCode="0.00E+00">
                  <c:v>14.162885367307446</c:v>
                </c:pt>
                <c:pt idx="1022" formatCode="0.00E+00">
                  <c:v>14.126302330144826</c:v>
                </c:pt>
                <c:pt idx="1023" formatCode="0.00E+00">
                  <c:v>14.089827448640198</c:v>
                </c:pt>
                <c:pt idx="1024" formatCode="0.00E+00">
                  <c:v>14.05346039475976</c:v>
                </c:pt>
                <c:pt idx="1025" formatCode="0.00E+00">
                  <c:v>14.017200841243227</c:v>
                </c:pt>
                <c:pt idx="1026" formatCode="0.00E+00">
                  <c:v>13.981048461605306</c:v>
                </c:pt>
                <c:pt idx="1027" formatCode="0.00E+00">
                  <c:v>13.945002930137006</c:v>
                </c:pt>
                <c:pt idx="1028" formatCode="0.00E+00">
                  <c:v>13.909063921907068</c:v>
                </c:pt>
                <c:pt idx="1029" formatCode="0.00E+00">
                  <c:v>13.873231112763209</c:v>
                </c:pt>
                <c:pt idx="1030" formatCode="0.00E+00">
                  <c:v>13.837504179333424</c:v>
                </c:pt>
                <c:pt idx="1031" formatCode="0.00E+00">
                  <c:v>13.80188279902713</c:v>
                </c:pt>
                <c:pt idx="1032" formatCode="0.00E+00">
                  <c:v>13.76636665003636</c:v>
                </c:pt>
                <c:pt idx="1033" formatCode="0.00E+00">
                  <c:v>13.730955411336833</c:v>
                </c:pt>
                <c:pt idx="1034" formatCode="0.00E+00">
                  <c:v>13.695648762689073</c:v>
                </c:pt>
                <c:pt idx="1035" formatCode="0.00E+00">
                  <c:v>13.660446384639336</c:v>
                </c:pt>
                <c:pt idx="1036" formatCode="0.00E+00">
                  <c:v>13.625347958520679</c:v>
                </c:pt>
                <c:pt idx="1037" formatCode="0.00E+00">
                  <c:v>13.590353166453788</c:v>
                </c:pt>
                <c:pt idx="1038" formatCode="0.00E+00">
                  <c:v>13.555461691347938</c:v>
                </c:pt>
                <c:pt idx="1039" formatCode="0.00E+00">
                  <c:v>13.520673216901793</c:v>
                </c:pt>
                <c:pt idx="1040" formatCode="0.00E+00">
                  <c:v>13.485987427604176</c:v>
                </c:pt>
                <c:pt idx="1041" formatCode="0.00E+00">
                  <c:v>13.451404008734889</c:v>
                </c:pt>
                <c:pt idx="1042" formatCode="0.00E+00">
                  <c:v>13.416922646365354</c:v>
                </c:pt>
                <c:pt idx="1043" formatCode="0.00E+00">
                  <c:v>13.382543027359334</c:v>
                </c:pt>
                <c:pt idx="1044" formatCode="0.00E+00">
                  <c:v>13.348264839373554</c:v>
                </c:pt>
                <c:pt idx="1045" formatCode="0.00E+00">
                  <c:v>13.31408777085824</c:v>
                </c:pt>
                <c:pt idx="1046" formatCode="0.00E+00">
                  <c:v>13.280011511057737</c:v>
                </c:pt>
                <c:pt idx="1047" formatCode="0.00E+00">
                  <c:v>13.24603575001098</c:v>
                </c:pt>
                <c:pt idx="1048" formatCode="0.00E+00">
                  <c:v>13.212160178551992</c:v>
                </c:pt>
                <c:pt idx="1049" formatCode="0.00E+00">
                  <c:v>13.178384488310279</c:v>
                </c:pt>
                <c:pt idx="1050" formatCode="0.00E+00">
                  <c:v>13.144708371711278</c:v>
                </c:pt>
                <c:pt idx="1051" formatCode="0.00E+00">
                  <c:v>13.111131521976697</c:v>
                </c:pt>
                <c:pt idx="1052" formatCode="0.00E+00">
                  <c:v>13.077653633124822</c:v>
                </c:pt>
                <c:pt idx="1053" formatCode="0.00E+00">
                  <c:v>13.044274399970817</c:v>
                </c:pt>
                <c:pt idx="1054" formatCode="0.00E+00">
                  <c:v>13.010993518126995</c:v>
                </c:pt>
                <c:pt idx="1055" formatCode="0.00E+00">
                  <c:v>12.977810684003019</c:v>
                </c:pt>
                <c:pt idx="1056" formatCode="0.00E+00">
                  <c:v>12.944725594806089</c:v>
                </c:pt>
                <c:pt idx="1057" formatCode="0.00E+00">
                  <c:v>12.911737948541097</c:v>
                </c:pt>
                <c:pt idx="1058" formatCode="0.00E+00">
                  <c:v>12.878847444010741</c:v>
                </c:pt>
                <c:pt idx="1059" formatCode="0.00E+00">
                  <c:v>12.846053780815614</c:v>
                </c:pt>
                <c:pt idx="1060" formatCode="0.00E+00">
                  <c:v>12.813356659354239</c:v>
                </c:pt>
                <c:pt idx="1061" formatCode="0.00E+00">
                  <c:v>12.78075578082313</c:v>
                </c:pt>
                <c:pt idx="1062" formatCode="0.00E+00">
                  <c:v>12.748250847216731</c:v>
                </c:pt>
                <c:pt idx="1063" formatCode="0.00E+00">
                  <c:v>12.7158415613274</c:v>
                </c:pt>
                <c:pt idx="1064" formatCode="0.00E+00">
                  <c:v>12.683527626745342</c:v>
                </c:pt>
                <c:pt idx="1065" formatCode="0.00E+00">
                  <c:v>12.651308747858476</c:v>
                </c:pt>
                <c:pt idx="1066" formatCode="0.00E+00">
                  <c:v>12.619184629852343</c:v>
                </c:pt>
                <c:pt idx="1067" formatCode="0.00E+00">
                  <c:v>12.587154978709917</c:v>
                </c:pt>
                <c:pt idx="1068" formatCode="0.00E+00">
                  <c:v>12.555219501211413</c:v>
                </c:pt>
                <c:pt idx="1069" formatCode="0.00E+00">
                  <c:v>12.523377904934067</c:v>
                </c:pt>
                <c:pt idx="1070" formatCode="0.00E+00">
                  <c:v>12.491629898251917</c:v>
                </c:pt>
                <c:pt idx="1071" formatCode="0.00E+00">
                  <c:v>12.459975190335483</c:v>
                </c:pt>
                <c:pt idx="1072" formatCode="0.00E+00">
                  <c:v>12.428413491151501</c:v>
                </c:pt>
                <c:pt idx="1073" formatCode="0.00E+00">
                  <c:v>12.396944511462575</c:v>
                </c:pt>
                <c:pt idx="1074" formatCode="0.00E+00">
                  <c:v>12.365567962826809</c:v>
                </c:pt>
                <c:pt idx="1075" formatCode="0.00E+00">
                  <c:v>12.334283557597454</c:v>
                </c:pt>
                <c:pt idx="1076" formatCode="0.00E+00">
                  <c:v>12.303091008922506</c:v>
                </c:pt>
                <c:pt idx="1077" formatCode="0.00E+00">
                  <c:v>12.271990030744208</c:v>
                </c:pt>
                <c:pt idx="1078" formatCode="0.00E+00">
                  <c:v>12.240980337798661</c:v>
                </c:pt>
                <c:pt idx="1079" formatCode="0.00E+00">
                  <c:v>12.210061645615335</c:v>
                </c:pt>
                <c:pt idx="1080" formatCode="0.00E+00">
                  <c:v>12.179233670516513</c:v>
                </c:pt>
                <c:pt idx="1081" formatCode="0.00E+00">
                  <c:v>12.148496129616804</c:v>
                </c:pt>
                <c:pt idx="1082" formatCode="0.00E+00">
                  <c:v>12.117848740822572</c:v>
                </c:pt>
                <c:pt idx="1083" formatCode="0.00E+00">
                  <c:v>12.087291222831359</c:v>
                </c:pt>
                <c:pt idx="1084" formatCode="0.00E+00">
                  <c:v>12.056823295131306</c:v>
                </c:pt>
                <c:pt idx="1085" formatCode="0.00E+00">
                  <c:v>12.026444678000489</c:v>
                </c:pt>
                <c:pt idx="1086" formatCode="0.00E+00">
                  <c:v>11.996155092506308</c:v>
                </c:pt>
                <c:pt idx="1087" formatCode="0.00E+00">
                  <c:v>11.965954260504814</c:v>
                </c:pt>
                <c:pt idx="1088" formatCode="0.00E+00">
                  <c:v>11.935841904640009</c:v>
                </c:pt>
                <c:pt idx="1089" formatCode="0.00E+00">
                  <c:v>11.905817748343143</c:v>
                </c:pt>
                <c:pt idx="1090" formatCode="0.00E+00">
                  <c:v>11.875881515831987</c:v>
                </c:pt>
                <c:pt idx="1091" formatCode="0.00E+00">
                  <c:v>11.846032932110088</c:v>
                </c:pt>
                <c:pt idx="1092" formatCode="0.00E+00">
                  <c:v>11.816271722965988</c:v>
                </c:pt>
                <c:pt idx="1093" formatCode="0.00E+00">
                  <c:v>11.786597614972445</c:v>
                </c:pt>
                <c:pt idx="1094" formatCode="0.00E+00">
                  <c:v>11.757010335485592</c:v>
                </c:pt>
                <c:pt idx="1095" formatCode="0.00E+00">
                  <c:v>11.727509612644161</c:v>
                </c:pt>
                <c:pt idx="1096" formatCode="0.00E+00">
                  <c:v>11.698095175368591</c:v>
                </c:pt>
                <c:pt idx="1097" formatCode="0.00E+00">
                  <c:v>11.668766753360181</c:v>
                </c:pt>
                <c:pt idx="1098" formatCode="0.00E+00">
                  <c:v>11.639524077100212</c:v>
                </c:pt>
                <c:pt idx="1099" formatCode="0.00E+00">
                  <c:v>11.610366877849</c:v>
                </c:pt>
                <c:pt idx="1100" formatCode="0.00E+00">
                  <c:v>11.581294887645059</c:v>
                </c:pt>
                <c:pt idx="1101" formatCode="0.00E+00">
                  <c:v>11.552307839304079</c:v>
                </c:pt>
                <c:pt idx="1102" formatCode="0.00E+00">
                  <c:v>11.523405466418007</c:v>
                </c:pt>
                <c:pt idx="1103" formatCode="0.00E+00">
                  <c:v>11.494587503354097</c:v>
                </c:pt>
                <c:pt idx="1104" formatCode="0.00E+00">
                  <c:v>11.465853685253874</c:v>
                </c:pt>
                <c:pt idx="1105" formatCode="0.00E+00">
                  <c:v>11.437203748032173</c:v>
                </c:pt>
                <c:pt idx="1106" formatCode="0.00E+00">
                  <c:v>11.408637428376103</c:v>
                </c:pt>
                <c:pt idx="1107" formatCode="0.00E+00">
                  <c:v>11.380154463743992</c:v>
                </c:pt>
                <c:pt idx="1108" formatCode="0.00E+00">
                  <c:v>11.351754592364356</c:v>
                </c:pt>
                <c:pt idx="1109" formatCode="0.00E+00">
                  <c:v>11.323437553234838</c:v>
                </c:pt>
                <c:pt idx="1110" formatCode="0.00E+00">
                  <c:v>11.295203086121104</c:v>
                </c:pt>
                <c:pt idx="1111" formatCode="0.00E+00">
                  <c:v>11.267050931555765</c:v>
                </c:pt>
                <c:pt idx="1112" formatCode="0.00E+00">
                  <c:v>11.238980830837267</c:v>
                </c:pt>
                <c:pt idx="1113" formatCode="0.00E+00">
                  <c:v>11.210992526028722</c:v>
                </c:pt>
                <c:pt idx="1114" formatCode="0.00E+00">
                  <c:v>11.18308575995686</c:v>
                </c:pt>
                <c:pt idx="1115" formatCode="0.00E+00">
                  <c:v>11.155260276210777</c:v>
                </c:pt>
                <c:pt idx="1116" formatCode="0.00E+00">
                  <c:v>11.127515819140829</c:v>
                </c:pt>
                <c:pt idx="1117" formatCode="0.00E+00">
                  <c:v>11.099852133857439</c:v>
                </c:pt>
                <c:pt idx="1118" formatCode="0.00E+00">
                  <c:v>11.072268966229878</c:v>
                </c:pt>
                <c:pt idx="1119" formatCode="0.00E+00">
                  <c:v>11.04476606288512</c:v>
                </c:pt>
                <c:pt idx="1120" formatCode="0.00E+00">
                  <c:v>11.017343171206553</c:v>
                </c:pt>
                <c:pt idx="1121" formatCode="0.00E+00">
                  <c:v>10.990000039332797</c:v>
                </c:pt>
                <c:pt idx="1122" formatCode="0.00E+00">
                  <c:v>10.962736416156453</c:v>
                </c:pt>
                <c:pt idx="1123" formatCode="0.00E+00">
                  <c:v>10.935552051322821</c:v>
                </c:pt>
                <c:pt idx="1124" formatCode="0.00E+00">
                  <c:v>10.908446695228685</c:v>
                </c:pt>
                <c:pt idx="1125" formatCode="0.00E+00">
                  <c:v>10.881420099020978</c:v>
                </c:pt>
                <c:pt idx="1126" formatCode="0.00E+00">
                  <c:v>10.854472014595542</c:v>
                </c:pt>
                <c:pt idx="1127" formatCode="0.00E+00">
                  <c:v>10.827602194595807</c:v>
                </c:pt>
                <c:pt idx="1128" formatCode="0.00E+00">
                  <c:v>10.80081039241146</c:v>
                </c:pt>
                <c:pt idx="1129" formatCode="0.00E+00">
                  <c:v>10.774096362177175</c:v>
                </c:pt>
                <c:pt idx="1130" formatCode="0.00E+00">
                  <c:v>10.747459858771233</c:v>
                </c:pt>
                <c:pt idx="1131" formatCode="0.00E+00">
                  <c:v>10.720900637814221</c:v>
                </c:pt>
                <c:pt idx="1132" formatCode="0.00E+00">
                  <c:v>10.694418455667636</c:v>
                </c:pt>
                <c:pt idx="1133" formatCode="0.00E+00">
                  <c:v>10.668013069432563</c:v>
                </c:pt>
                <c:pt idx="1134" formatCode="0.00E+00">
                  <c:v>10.641684236948276</c:v>
                </c:pt>
                <c:pt idx="1135" formatCode="0.00E+00">
                  <c:v>10.615431716790882</c:v>
                </c:pt>
                <c:pt idx="1136" formatCode="0.00E+00">
                  <c:v>10.589255268271923</c:v>
                </c:pt>
                <c:pt idx="1137" formatCode="0.00E+00">
                  <c:v>10.563154651436946</c:v>
                </c:pt>
                <c:pt idx="1138" formatCode="0.00E+00">
                  <c:v>10.537129627064175</c:v>
                </c:pt>
                <c:pt idx="1139" formatCode="0.00E+00">
                  <c:v>10.511179956662986</c:v>
                </c:pt>
                <c:pt idx="1140" formatCode="0.00E+00">
                  <c:v>10.485305402472573</c:v>
                </c:pt>
                <c:pt idx="1141" formatCode="0.00E+00">
                  <c:v>10.459505727460488</c:v>
                </c:pt>
                <c:pt idx="1142" formatCode="0.00E+00">
                  <c:v>10.433780695321166</c:v>
                </c:pt>
                <c:pt idx="1143" formatCode="0.00E+00">
                  <c:v>10.408130070474535</c:v>
                </c:pt>
                <c:pt idx="1144" formatCode="0.00E+00">
                  <c:v>10.382553618064502</c:v>
                </c:pt>
                <c:pt idx="1145" formatCode="0.00E+00">
                  <c:v>10.357051103957533</c:v>
                </c:pt>
                <c:pt idx="1146" formatCode="0.00E+00">
                  <c:v>10.331622294741157</c:v>
                </c:pt>
                <c:pt idx="1147" formatCode="0.00E+00">
                  <c:v>10.306266957722478</c:v>
                </c:pt>
                <c:pt idx="1148" formatCode="0.00E+00">
                  <c:v>10.280984860926742</c:v>
                </c:pt>
                <c:pt idx="1149" formatCode="0.00E+00">
                  <c:v>10.25577577309576</c:v>
                </c:pt>
                <c:pt idx="1150" formatCode="0.00E+00">
                  <c:v>10.230639463686483</c:v>
                </c:pt>
                <c:pt idx="1151" formatCode="0.00E+00">
                  <c:v>10.205575702869456</c:v>
                </c:pt>
                <c:pt idx="1152" formatCode="0.00E+00">
                  <c:v>10.180584261527319</c:v>
                </c:pt>
                <c:pt idx="1153" formatCode="0.00E+00">
                  <c:v>10.155664911253265</c:v>
                </c:pt>
                <c:pt idx="1154" formatCode="0.00E+00">
                  <c:v>10.130817424349557</c:v>
                </c:pt>
                <c:pt idx="1155" formatCode="0.00E+00">
                  <c:v>10.106041573825957</c:v>
                </c:pt>
                <c:pt idx="1156" formatCode="0.00E+00">
                  <c:v>10.081337133398202</c:v>
                </c:pt>
                <c:pt idx="1157" formatCode="0.00E+00">
                  <c:v>10.056703877486477</c:v>
                </c:pt>
                <c:pt idx="1158" formatCode="0.00E+00">
                  <c:v>10.032141581213814</c:v>
                </c:pt>
                <c:pt idx="1159" formatCode="0.00E+00">
                  <c:v>10.007650020404617</c:v>
                </c:pt>
                <c:pt idx="1160" formatCode="0.00E+00">
                  <c:v>9.9832289715830242</c:v>
                </c:pt>
                <c:pt idx="1161" formatCode="0.00E+00">
                  <c:v>9.9588782119713937</c:v>
                </c:pt>
                <c:pt idx="1162" formatCode="0.00E+00">
                  <c:v>9.9345975194887224</c:v>
                </c:pt>
                <c:pt idx="1163" formatCode="0.00E+00">
                  <c:v>9.9103866727490431</c:v>
                </c:pt>
                <c:pt idx="1164" formatCode="0.00E+00">
                  <c:v>9.8862454510598923</c:v>
                </c:pt>
                <c:pt idx="1165" formatCode="0.00E+00">
                  <c:v>9.8621736344206905</c:v>
                </c:pt>
                <c:pt idx="1166" formatCode="0.00E+00">
                  <c:v>9.8381710035211469</c:v>
                </c:pt>
                <c:pt idx="1167" formatCode="0.00E+00">
                  <c:v>9.8142373397397158</c:v>
                </c:pt>
                <c:pt idx="1168" formatCode="0.00E+00">
                  <c:v>9.7903724251419391</c:v>
                </c:pt>
                <c:pt idx="1169" formatCode="0.00E+00">
                  <c:v>9.7665760424788779</c:v>
                </c:pt>
                <c:pt idx="1170" formatCode="0.00E+00">
                  <c:v>9.7428479751855104</c:v>
                </c:pt>
                <c:pt idx="1171" formatCode="0.00E+00">
                  <c:v>9.7191880073790902</c:v>
                </c:pt>
                <c:pt idx="1172" formatCode="0.00E+00">
                  <c:v>9.6955959238575833</c:v>
                </c:pt>
                <c:pt idx="1173" formatCode="0.00E+00">
                  <c:v>9.6720715100979859</c:v>
                </c:pt>
                <c:pt idx="1174" formatCode="0.00E+00">
                  <c:v>9.6486145522547755</c:v>
                </c:pt>
                <c:pt idx="1175" formatCode="0.00E+00">
                  <c:v>9.6252248371582194</c:v>
                </c:pt>
                <c:pt idx="1176" formatCode="0.00E+00">
                  <c:v>9.6019021523128156</c:v>
                </c:pt>
                <c:pt idx="1177" formatCode="0.00E+00">
                  <c:v>9.5786462858955748</c:v>
                </c:pt>
                <c:pt idx="1178" formatCode="0.00E+00">
                  <c:v>9.5554570267544889</c:v>
                </c:pt>
                <c:pt idx="1179" formatCode="0.00E+00">
                  <c:v>9.532334164406814</c:v>
                </c:pt>
                <c:pt idx="1180" formatCode="0.00E+00">
                  <c:v>9.5092774890374621</c:v>
                </c:pt>
                <c:pt idx="1181" formatCode="0.00E+00">
                  <c:v>9.4862867914973563</c:v>
                </c:pt>
                <c:pt idx="1182" formatCode="0.00E+00">
                  <c:v>9.4633618633017953</c:v>
                </c:pt>
                <c:pt idx="1183" formatCode="0.00E+00">
                  <c:v>9.4405024966287847</c:v>
                </c:pt>
                <c:pt idx="1184" formatCode="0.00E+00">
                  <c:v>9.4177084843174033</c:v>
                </c:pt>
                <c:pt idx="1185" formatCode="0.00E+00">
                  <c:v>9.3949796198661488</c:v>
                </c:pt>
                <c:pt idx="1186" formatCode="0.00E+00">
                  <c:v>9.3723156974312776</c:v>
                </c:pt>
                <c:pt idx="1187" formatCode="0.00E+00">
                  <c:v>9.3497165118251413</c:v>
                </c:pt>
                <c:pt idx="1188" formatCode="0.00E+00">
                  <c:v>9.3271818585145443</c:v>
                </c:pt>
                <c:pt idx="1189" formatCode="0.00E+00">
                  <c:v>9.3047115336190824</c:v>
                </c:pt>
                <c:pt idx="1190" formatCode="0.00E+00">
                  <c:v>9.282305333909461</c:v>
                </c:pt>
                <c:pt idx="1191" formatCode="0.00E+00">
                  <c:v>9.2599630568058586</c:v>
                </c:pt>
                <c:pt idx="1192" formatCode="0.00E+00">
                  <c:v>9.237684500376222</c:v>
                </c:pt>
                <c:pt idx="1193" formatCode="0.00E+00">
                  <c:v>9.2154694633346388</c:v>
                </c:pt>
                <c:pt idx="1194" formatCode="0.00E+00">
                  <c:v>9.1933177450396553</c:v>
                </c:pt>
                <c:pt idx="1195" formatCode="0.00E+00">
                  <c:v>9.1712291454925783</c:v>
                </c:pt>
                <c:pt idx="1196" formatCode="0.00E+00">
                  <c:v>9.1492034653358481</c:v>
                </c:pt>
                <c:pt idx="1197" formatCode="0.00E+00">
                  <c:v>9.1272405058513328</c:v>
                </c:pt>
                <c:pt idx="1198" formatCode="0.00E+00">
                  <c:v>9.1053400689586699</c:v>
                </c:pt>
                <c:pt idx="1199" formatCode="0.00E+00">
                  <c:v>9.0835019572135831</c:v>
                </c:pt>
                <c:pt idx="1200" formatCode="0.00E+00">
                  <c:v>9.0617259738061922</c:v>
                </c:pt>
                <c:pt idx="1201" formatCode="0.00E+00">
                  <c:v>9.0400119225593709</c:v>
                </c:pt>
                <c:pt idx="1202" formatCode="0.00E+00">
                  <c:v>9.0183596079270636</c:v>
                </c:pt>
                <c:pt idx="1203" formatCode="0.00E+00">
                  <c:v>8.9967688349925474</c:v>
                </c:pt>
                <c:pt idx="1204" formatCode="0.00E+00">
                  <c:v>8.9752394094668393</c:v>
                </c:pt>
                <c:pt idx="1205" formatCode="0.00E+00">
                  <c:v>8.9537711376869407</c:v>
                </c:pt>
                <c:pt idx="1206" formatCode="0.00E+00">
                  <c:v>8.932363826614214</c:v>
                </c:pt>
                <c:pt idx="1207" formatCode="0.00E+00">
                  <c:v>8.9110172838326616</c:v>
                </c:pt>
                <c:pt idx="1208" formatCode="0.00E+00">
                  <c:v>8.8897313175472625</c:v>
                </c:pt>
                <c:pt idx="1209" formatCode="0.00E+00">
                  <c:v>8.8685057365822999</c:v>
                </c:pt>
                <c:pt idx="1210" formatCode="0.00E+00">
                  <c:v>8.8473403503796515</c:v>
                </c:pt>
                <c:pt idx="1211" formatCode="0.00E+00">
                  <c:v>8.826234968997122</c:v>
                </c:pt>
                <c:pt idx="1212" formatCode="0.00E+00">
                  <c:v>8.8051894031067715</c:v>
                </c:pt>
                <c:pt idx="1213" formatCode="0.00E+00">
                  <c:v>8.7842034639932169</c:v>
                </c:pt>
                <c:pt idx="1214" formatCode="0.00E+00">
                  <c:v>8.763276963551947</c:v>
                </c:pt>
                <c:pt idx="1215" formatCode="0.00E+00">
                  <c:v>8.7424097142876693</c:v>
                </c:pt>
                <c:pt idx="1216" formatCode="0.00E+00">
                  <c:v>8.7216015293125846</c:v>
                </c:pt>
                <c:pt idx="1217" formatCode="0.00E+00">
                  <c:v>8.7008522223447393</c:v>
                </c:pt>
                <c:pt idx="1218" formatCode="0.00E+00">
                  <c:v>8.6801616077063297</c:v>
                </c:pt>
                <c:pt idx="1219" formatCode="0.00E+00">
                  <c:v>8.6595295003220372</c:v>
                </c:pt>
                <c:pt idx="1220" formatCode="0.00E+00">
                  <c:v>8.6389557157173016</c:v>
                </c:pt>
                <c:pt idx="1221" formatCode="0.00E+00">
                  <c:v>8.6184400700167032</c:v>
                </c:pt>
                <c:pt idx="1222" formatCode="0.00E+00">
                  <c:v>8.597982379942243</c:v>
                </c:pt>
                <c:pt idx="1223" formatCode="0.00E+00">
                  <c:v>8.5775824628116641</c:v>
                </c:pt>
                <c:pt idx="1224" formatCode="0.00E+00">
                  <c:v>8.5572401365368069</c:v>
                </c:pt>
                <c:pt idx="1225" formatCode="0.00E+00">
                  <c:v>8.5369552196218734</c:v>
                </c:pt>
                <c:pt idx="1226" formatCode="0.00E+00">
                  <c:v>8.5167275311618198</c:v>
                </c:pt>
                <c:pt idx="1227" formatCode="0.00E+00">
                  <c:v>8.496556890840619</c:v>
                </c:pt>
                <c:pt idx="1228" formatCode="0.00E+00">
                  <c:v>8.4764431189296268</c:v>
                </c:pt>
                <c:pt idx="1229" formatCode="0.00E+00">
                  <c:v>8.45638603628589</c:v>
                </c:pt>
                <c:pt idx="1230" formatCode="0.00E+00">
                  <c:v>8.436385464350467</c:v>
                </c:pt>
                <c:pt idx="1231" formatCode="0.00E+00">
                  <c:v>8.4164412251467731</c:v>
                </c:pt>
                <c:pt idx="1232" formatCode="0.00E+00">
                  <c:v>8.3965531412789041</c:v>
                </c:pt>
                <c:pt idx="1233" formatCode="0.00E+00">
                  <c:v>8.3767210359299487</c:v>
                </c:pt>
                <c:pt idx="1234" formatCode="0.00E+00">
                  <c:v>8.3569447328603594</c:v>
                </c:pt>
                <c:pt idx="1235" formatCode="0.00E+00">
                  <c:v>8.3372240564062299</c:v>
                </c:pt>
                <c:pt idx="1236" formatCode="0.00E+00">
                  <c:v>8.3175588314776885</c:v>
                </c:pt>
                <c:pt idx="1237" formatCode="0.00E+00">
                  <c:v>8.2979488835571882</c:v>
                </c:pt>
                <c:pt idx="1238" formatCode="0.00E+00">
                  <c:v>8.2783940386978614</c:v>
                </c:pt>
                <c:pt idx="1239" formatCode="0.00E+00">
                  <c:v>8.2588941235218662</c:v>
                </c:pt>
                <c:pt idx="1240" formatCode="0.00E+00">
                  <c:v>8.2394489652186955</c:v>
                </c:pt>
                <c:pt idx="1241" formatCode="0.00E+00">
                  <c:v>8.2200583915435637</c:v>
                </c:pt>
                <c:pt idx="1242" formatCode="0.00E+00">
                  <c:v>8.2007222308157104</c:v>
                </c:pt>
                <c:pt idx="1243" formatCode="0.00E+00">
                  <c:v>8.1814403119167629</c:v>
                </c:pt>
                <c:pt idx="1244" formatCode="0.00E+00">
                  <c:v>8.1622124642890892</c:v>
                </c:pt>
                <c:pt idx="1245" formatCode="0.00E+00">
                  <c:v>8.1430385179341176</c:v>
                </c:pt>
                <c:pt idx="1246" formatCode="0.00E+00">
                  <c:v>8.1239183034107114</c:v>
                </c:pt>
                <c:pt idx="1247" formatCode="0.00E+00">
                  <c:v>8.1048516518335205</c:v>
                </c:pt>
                <c:pt idx="1248" formatCode="0.00E+00">
                  <c:v>8.0858383948713257</c:v>
                </c:pt>
                <c:pt idx="1249" formatCode="0.00E+00">
                  <c:v>8.0668783647453779</c:v>
                </c:pt>
                <c:pt idx="1250" formatCode="0.00E+00">
                  <c:v>8.0479713942278028</c:v>
                </c:pt>
                <c:pt idx="1251" formatCode="0.00E+00">
                  <c:v>8.0291173166399084</c:v>
                </c:pt>
                <c:pt idx="1252" formatCode="0.00E+00">
                  <c:v>8.0103159658505749</c:v>
                </c:pt>
                <c:pt idx="1253" formatCode="0.00E+00">
                  <c:v>7.9915671762746125</c:v>
                </c:pt>
                <c:pt idx="1254" formatCode="0.00E+00">
                  <c:v>7.9728707828711176</c:v>
                </c:pt>
                <c:pt idx="1255" formatCode="0.00E+00">
                  <c:v>7.9542266211418564</c:v>
                </c:pt>
                <c:pt idx="1256" formatCode="0.00E+00">
                  <c:v>7.9356345271296247</c:v>
                </c:pt>
                <c:pt idx="1257" formatCode="0.00E+00">
                  <c:v>7.9170943374166063</c:v>
                </c:pt>
                <c:pt idx="1258" formatCode="0.00E+00">
                  <c:v>7.8986058891227779</c:v>
                </c:pt>
                <c:pt idx="1259" formatCode="0.00E+00">
                  <c:v>7.8801690199042493</c:v>
                </c:pt>
                <c:pt idx="1260" formatCode="0.00E+00">
                  <c:v>7.8617835679516856</c:v>
                </c:pt>
                <c:pt idx="1261" formatCode="0.00E+00">
                  <c:v>7.8434493719886342</c:v>
                </c:pt>
                <c:pt idx="1262" formatCode="0.00E+00">
                  <c:v>7.825166271269957</c:v>
                </c:pt>
                <c:pt idx="1263" formatCode="0.00E+00">
                  <c:v>7.8069341055801793</c:v>
                </c:pt>
                <c:pt idx="1264" formatCode="0.00E+00">
                  <c:v>7.7887527152319</c:v>
                </c:pt>
                <c:pt idx="1265" formatCode="0.00E+00">
                  <c:v>7.770621941064177</c:v>
                </c:pt>
                <c:pt idx="1266" formatCode="0.00E+00">
                  <c:v>7.7525416244409104</c:v>
                </c:pt>
                <c:pt idx="1267" formatCode="0.00E+00">
                  <c:v>7.7345116072492548</c:v>
                </c:pt>
                <c:pt idx="1268" formatCode="0.00E+00">
                  <c:v>7.7165317318980007</c:v>
                </c:pt>
                <c:pt idx="1269" formatCode="0.00E+00">
                  <c:v>7.6986018413159734</c:v>
                </c:pt>
                <c:pt idx="1270" formatCode="0.00E+00">
                  <c:v>7.6807217789504509</c:v>
                </c:pt>
                <c:pt idx="1271" formatCode="0.00E+00">
                  <c:v>7.6628913887655603</c:v>
                </c:pt>
                <c:pt idx="1272" formatCode="0.00E+00">
                  <c:v>7.6451105152406988</c:v>
                </c:pt>
                <c:pt idx="1273" formatCode="0.00E+00">
                  <c:v>7.6273790033689082</c:v>
                </c:pt>
                <c:pt idx="1274" formatCode="0.00E+00">
                  <c:v>7.6096966986553376</c:v>
                </c:pt>
                <c:pt idx="1275" formatCode="0.00E+00">
                  <c:v>7.5920634471156108</c:v>
                </c:pt>
                <c:pt idx="1276" formatCode="0.00E+00">
                  <c:v>7.5744790952742935</c:v>
                </c:pt>
                <c:pt idx="1277" formatCode="0.00E+00">
                  <c:v>7.5569434901632686</c:v>
                </c:pt>
                <c:pt idx="1278" formatCode="0.00E+00">
                  <c:v>7.5394564793201955</c:v>
                </c:pt>
                <c:pt idx="1279" formatCode="0.00E+00">
                  <c:v>7.5220179107869249</c:v>
                </c:pt>
                <c:pt idx="1280" formatCode="0.00E+00">
                  <c:v>7.5046276331079191</c:v>
                </c:pt>
                <c:pt idx="1281" formatCode="0.00E+00">
                  <c:v>7.487285495328698</c:v>
                </c:pt>
                <c:pt idx="1282" formatCode="0.00E+00">
                  <c:v>7.4699913469942771</c:v>
                </c:pt>
                <c:pt idx="1283" formatCode="0.00E+00">
                  <c:v>7.452745038147583</c:v>
                </c:pt>
                <c:pt idx="1284" formatCode="0.00E+00">
                  <c:v>7.4355464193279284</c:v>
                </c:pt>
                <c:pt idx="1285" formatCode="0.00E+00">
                  <c:v>7.418395341569437</c:v>
                </c:pt>
                <c:pt idx="1286" formatCode="0.00E+00">
                  <c:v>7.4012916563994873</c:v>
                </c:pt>
                <c:pt idx="1287" formatCode="0.00E+00">
                  <c:v>7.3842352158371707</c:v>
                </c:pt>
                <c:pt idx="1288" formatCode="0.00E+00">
                  <c:v>7.367225872391745</c:v>
                </c:pt>
                <c:pt idx="1289" formatCode="0.00E+00">
                  <c:v>7.3502634790610912</c:v>
                </c:pt>
                <c:pt idx="1290" formatCode="0.00E+00">
                  <c:v>7.3333478893301747</c:v>
                </c:pt>
                <c:pt idx="1291" formatCode="0.00E+00">
                  <c:v>7.3164789571694948</c:v>
                </c:pt>
                <c:pt idx="1292" formatCode="0.00E+00">
                  <c:v>7.2996565370335667</c:v>
                </c:pt>
                <c:pt idx="1293" formatCode="0.00E+00">
                  <c:v>7.2828804838593824</c:v>
                </c:pt>
                <c:pt idx="1294" formatCode="0.00E+00">
                  <c:v>7.2661506530648872</c:v>
                </c:pt>
                <c:pt idx="1295" formatCode="0.00E+00">
                  <c:v>7.2494669005474366</c:v>
                </c:pt>
                <c:pt idx="1296" formatCode="0.00E+00">
                  <c:v>7.2328290826823141</c:v>
                </c:pt>
                <c:pt idx="1297" formatCode="0.00E+00">
                  <c:v>7.2162370563211535</c:v>
                </c:pt>
                <c:pt idx="1298" formatCode="0.00E+00">
                  <c:v>7.1996906787904962</c:v>
                </c:pt>
                <c:pt idx="1299" formatCode="0.00E+00">
                  <c:v>7.1831898078902094</c:v>
                </c:pt>
                <c:pt idx="1300" formatCode="0.00E+00">
                  <c:v>7.1667343018920127</c:v>
                </c:pt>
                <c:pt idx="1301" formatCode="0.00E+00">
                  <c:v>7.1503240195379805</c:v>
                </c:pt>
                <c:pt idx="1302" formatCode="0.00E+00">
                  <c:v>7.1339588200390089</c:v>
                </c:pt>
                <c:pt idx="1303" formatCode="0.00E+00">
                  <c:v>7.117638563073343</c:v>
                </c:pt>
                <c:pt idx="1304" formatCode="0.00E+00">
                  <c:v>7.1013631087850619</c:v>
                </c:pt>
                <c:pt idx="1305" formatCode="0.00E+00">
                  <c:v>7.085132317782608</c:v>
                </c:pt>
                <c:pt idx="1306" formatCode="0.00E+00">
                  <c:v>7.0689460511372637</c:v>
                </c:pt>
                <c:pt idx="1307" formatCode="0.00E+00">
                  <c:v>7.0528041703817044</c:v>
                </c:pt>
                <c:pt idx="1308" formatCode="0.00E+00">
                  <c:v>7.0367065375084854</c:v>
                </c:pt>
                <c:pt idx="1309" formatCode="0.00E+00">
                  <c:v>7.0206530149685671</c:v>
                </c:pt>
                <c:pt idx="1310" formatCode="0.00E+00">
                  <c:v>7.0046434656698588</c:v>
                </c:pt>
                <c:pt idx="1311" formatCode="0.00E+00">
                  <c:v>6.9886777529757236</c:v>
                </c:pt>
                <c:pt idx="1312" formatCode="0.00E+00">
                  <c:v>6.9727557407035121</c:v>
                </c:pt>
                <c:pt idx="1313" formatCode="0.00E+00">
                  <c:v>6.9568772931231075</c:v>
                </c:pt>
                <c:pt idx="1314" formatCode="0.00E+00">
                  <c:v>6.9410422749554437</c:v>
                </c:pt>
                <c:pt idx="1315" formatCode="0.00E+00">
                  <c:v>6.9252505513710769</c:v>
                </c:pt>
                <c:pt idx="1316" formatCode="0.00E+00">
                  <c:v>6.9095019879886923</c:v>
                </c:pt>
                <c:pt idx="1317" formatCode="0.00E+00">
                  <c:v>6.8937964508736771</c:v>
                </c:pt>
                <c:pt idx="1318" formatCode="0.00E+00">
                  <c:v>6.878133806536658</c:v>
                </c:pt>
                <c:pt idx="1319" formatCode="0.00E+00">
                  <c:v>6.8625139219320683</c:v>
                </c:pt>
                <c:pt idx="1320" formatCode="0.00E+00">
                  <c:v>6.8469366644566927</c:v>
                </c:pt>
                <c:pt idx="1321" formatCode="0.00E+00">
                  <c:v>6.8314019019482268</c:v>
                </c:pt>
                <c:pt idx="1322" formatCode="0.00E+00">
                  <c:v>6.8159095026838639</c:v>
                </c:pt>
                <c:pt idx="1323" formatCode="0.00E+00">
                  <c:v>6.8004593353788296</c:v>
                </c:pt>
                <c:pt idx="1324" formatCode="0.00E+00">
                  <c:v>6.7850512691849847</c:v>
                </c:pt>
                <c:pt idx="1325" formatCode="0.00E+00">
                  <c:v>6.7696851736893784</c:v>
                </c:pt>
                <c:pt idx="1326" formatCode="0.00E+00">
                  <c:v>6.7543609189128366</c:v>
                </c:pt>
                <c:pt idx="1327" formatCode="0.00E+00">
                  <c:v>6.739078375308547</c:v>
                </c:pt>
                <c:pt idx="1328" formatCode="0.00E+00">
                  <c:v>6.7238374137606236</c:v>
                </c:pt>
                <c:pt idx="1329" formatCode="0.00E+00">
                  <c:v>6.7086379055827248</c:v>
                </c:pt>
                <c:pt idx="1330" formatCode="0.00E+00">
                  <c:v>6.6934797225166305</c:v>
                </c:pt>
                <c:pt idx="1331" formatCode="0.00E+00">
                  <c:v>6.6783627367308327</c:v>
                </c:pt>
                <c:pt idx="1332" formatCode="0.00E+00">
                  <c:v>6.6632868208191525</c:v>
                </c:pt>
                <c:pt idx="1333" formatCode="0.00E+00">
                  <c:v>6.648251847799318</c:v>
                </c:pt>
                <c:pt idx="1334" formatCode="0.00E+00">
                  <c:v>6.6332576911115986</c:v>
                </c:pt>
                <c:pt idx="1335" formatCode="0.00E+00">
                  <c:v>6.6183042246174004</c:v>
                </c:pt>
                <c:pt idx="1336" formatCode="0.00E+00">
                  <c:v>6.6033913225978642</c:v>
                </c:pt>
                <c:pt idx="1337" formatCode="0.00E+00">
                  <c:v>6.5885188597525239</c:v>
                </c:pt>
                <c:pt idx="1338" formatCode="0.00E+00">
                  <c:v>6.5736867111978841</c:v>
                </c:pt>
                <c:pt idx="1339" formatCode="0.00E+00">
                  <c:v>6.5588947524660828</c:v>
                </c:pt>
                <c:pt idx="1340" formatCode="0.00E+00">
                  <c:v>6.544142859503471</c:v>
                </c:pt>
                <c:pt idx="1341" formatCode="0.00E+00">
                  <c:v>6.5294309086692994</c:v>
                </c:pt>
                <c:pt idx="1342" formatCode="0.00E+00">
                  <c:v>6.5147587767343156</c:v>
                </c:pt>
                <c:pt idx="1343" formatCode="0.00E+00">
                  <c:v>6.5001263408794117</c:v>
                </c:pt>
                <c:pt idx="1344" formatCode="0.00E+00">
                  <c:v>6.4855334786942782</c:v>
                </c:pt>
                <c:pt idx="1345" formatCode="0.00E+00">
                  <c:v>6.4709800681760274</c:v>
                </c:pt>
                <c:pt idx="1346" formatCode="0.00E+00">
                  <c:v>6.4564659877278698</c:v>
                </c:pt>
                <c:pt idx="1347" formatCode="0.00E+00">
                  <c:v>6.4419911161577366</c:v>
                </c:pt>
                <c:pt idx="1348" formatCode="0.00E+00">
                  <c:v>6.4275553326769668</c:v>
                </c:pt>
                <c:pt idx="1349" formatCode="0.00E+00">
                  <c:v>6.4131585168989487</c:v>
                </c:pt>
                <c:pt idx="1350" formatCode="0.00E+00">
                  <c:v>6.3988005488377713</c:v>
                </c:pt>
                <c:pt idx="1351" formatCode="0.00E+00">
                  <c:v>6.3844813089069472</c:v>
                </c:pt>
                <c:pt idx="1352" formatCode="0.00E+00">
                  <c:v>6.3702006779180023</c:v>
                </c:pt>
                <c:pt idx="1353" formatCode="0.00E+00">
                  <c:v>6.3559585370792187</c:v>
                </c:pt>
                <c:pt idx="1354" formatCode="0.00E+00">
                  <c:v>6.3417547679942778</c:v>
                </c:pt>
                <c:pt idx="1355" formatCode="0.00E+00">
                  <c:v>6.3275892526609505</c:v>
                </c:pt>
                <c:pt idx="1356" formatCode="0.00E+00">
                  <c:v>6.3134618734697838</c:v>
                </c:pt>
                <c:pt idx="1357" formatCode="0.00E+00">
                  <c:v>6.2993725132027878</c:v>
                </c:pt>
                <c:pt idx="1358" formatCode="0.00E+00">
                  <c:v>6.2853210550321386</c:v>
                </c:pt>
                <c:pt idx="1359" formatCode="0.00E+00">
                  <c:v>6.271307382518847</c:v>
                </c:pt>
                <c:pt idx="1360" formatCode="0.00E+00">
                  <c:v>6.2573313796114984</c:v>
                </c:pt>
                <c:pt idx="1361" formatCode="0.00E+00">
                  <c:v>6.243392930644915</c:v>
                </c:pt>
                <c:pt idx="1362" formatCode="0.00E+00">
                  <c:v>6.2294919203388943</c:v>
                </c:pt>
                <c:pt idx="1363" formatCode="0.00E+00">
                  <c:v>6.2156282337969042</c:v>
                </c:pt>
                <c:pt idx="1364" formatCode="0.00E+00">
                  <c:v>6.2018017565047954</c:v>
                </c:pt>
                <c:pt idx="1365" formatCode="0.00E+00">
                  <c:v>6.1880123743295368</c:v>
                </c:pt>
                <c:pt idx="1366" formatCode="0.00E+00">
                  <c:v>6.1742599735179109</c:v>
                </c:pt>
                <c:pt idx="1367" formatCode="0.00E+00">
                  <c:v>6.1605444406952605</c:v>
                </c:pt>
                <c:pt idx="1368" formatCode="0.00E+00">
                  <c:v>6.1468656628642107</c:v>
                </c:pt>
                <c:pt idx="1369" formatCode="0.00E+00">
                  <c:v>6.133223527403393</c:v>
                </c:pt>
                <c:pt idx="1370" formatCode="0.00E+00">
                  <c:v>6.1196179220661975</c:v>
                </c:pt>
                <c:pt idx="1371" formatCode="0.00E+00">
                  <c:v>6.1060487349794927</c:v>
                </c:pt>
                <c:pt idx="1372" formatCode="0.00E+00">
                  <c:v>6.0925158546423885</c:v>
                </c:pt>
                <c:pt idx="1373" formatCode="0.00E+00">
                  <c:v>6.0790191699249698</c:v>
                </c:pt>
                <c:pt idx="1374" formatCode="0.00E+00">
                  <c:v>6.0655585700670454</c:v>
                </c:pt>
                <c:pt idx="1375" formatCode="0.00E+00">
                  <c:v>6.0521339446769211</c:v>
                </c:pt>
                <c:pt idx="1376" formatCode="0.00E+00">
                  <c:v>6.0387451837301231</c:v>
                </c:pt>
                <c:pt idx="1377" formatCode="0.00E+00">
                  <c:v>6.0253921775682011</c:v>
                </c:pt>
                <c:pt idx="1378" formatCode="0.00E+00">
                  <c:v>6.0120748168974512</c:v>
                </c:pt>
                <c:pt idx="1379" formatCode="0.00E+00">
                  <c:v>5.9987929927877257</c:v>
                </c:pt>
                <c:pt idx="1380" formatCode="0.00E+00">
                  <c:v>5.9855465966711581</c:v>
                </c:pt>
                <c:pt idx="1381" formatCode="0.00E+00">
                  <c:v>5.9723355203409856</c:v>
                </c:pt>
                <c:pt idx="1382" formatCode="0.00E+00">
                  <c:v>5.9591596559502982</c:v>
                </c:pt>
                <c:pt idx="1383" formatCode="0.00E+00">
                  <c:v>5.9460188960108287</c:v>
                </c:pt>
                <c:pt idx="1384" formatCode="0.00E+00">
                  <c:v>5.9329131333917413</c:v>
                </c:pt>
                <c:pt idx="1385" formatCode="0.00E+00">
                  <c:v>5.9198422613184212</c:v>
                </c:pt>
                <c:pt idx="1386" formatCode="0.00E+00">
                  <c:v>5.9068061733712689</c:v>
                </c:pt>
                <c:pt idx="1387" formatCode="0.00E+00">
                  <c:v>5.8938047634844866</c:v>
                </c:pt>
                <c:pt idx="1388" formatCode="0.00E+00">
                  <c:v>5.8808379259449026</c:v>
                </c:pt>
                <c:pt idx="1389" formatCode="0.00E+00">
                  <c:v>5.8679055553907498</c:v>
                </c:pt>
                <c:pt idx="1390" formatCode="0.00E+00">
                  <c:v>5.8550075468104863</c:v>
                </c:pt>
                <c:pt idx="1391" formatCode="0.00E+00">
                  <c:v>5.8421437955416051</c:v>
                </c:pt>
                <c:pt idx="1392" formatCode="0.00E+00">
                  <c:v>5.8293141972694524</c:v>
                </c:pt>
                <c:pt idx="1393" formatCode="0.00E+00">
                  <c:v>5.8165186480260278</c:v>
                </c:pt>
                <c:pt idx="1394" formatCode="0.00E+00">
                  <c:v>5.8037570441888411</c:v>
                </c:pt>
                <c:pt idx="1395" formatCode="0.00E+00">
                  <c:v>5.7910292824797036</c:v>
                </c:pt>
                <c:pt idx="1396" formatCode="0.00E+00">
                  <c:v>5.77833525996357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838912"/>
        <c:axId val="108840832"/>
      </c:areaChart>
      <c:dateAx>
        <c:axId val="108838912"/>
        <c:scaling>
          <c:orientation val="minMax"/>
          <c:max val="7325"/>
          <c:min val="2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AT" sz="1500" b="0"/>
                  <a:t>Wellenlänge [nm</a:t>
                </a:r>
                <a:r>
                  <a:rPr lang="de-AT" sz="1500"/>
                  <a:t>]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de-DE"/>
          </a:p>
        </c:txPr>
        <c:crossAx val="108840832"/>
        <c:crosses val="autoZero"/>
        <c:auto val="0"/>
        <c:lblOffset val="100"/>
        <c:baseTimeUnit val="days"/>
        <c:majorUnit val="400"/>
        <c:majorTimeUnit val="days"/>
      </c:dateAx>
      <c:valAx>
        <c:axId val="10884083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AT" sz="1500" b="0" i="0" baseline="0">
                    <a:effectLst/>
                  </a:rPr>
                  <a:t>Spektrale  spezifische Ausstrahlung in W / (m² nm)</a:t>
                </a:r>
                <a:endParaRPr lang="de-AT" sz="1500"/>
              </a:p>
            </c:rich>
          </c:tx>
          <c:layout>
            <c:manualLayout>
              <c:xMode val="edge"/>
              <c:yMode val="edge"/>
              <c:x val="6.211002520620304E-3"/>
              <c:y val="0.22710776045123121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de-DE"/>
          </a:p>
        </c:txPr>
        <c:crossAx val="1088389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785322299611884"/>
          <c:y val="3.3407269260107619E-2"/>
          <c:w val="8.5695138725853617E-2"/>
          <c:h val="0.23631506820802242"/>
        </c:manualLayout>
      </c:layout>
      <c:overlay val="0"/>
      <c:txPr>
        <a:bodyPr/>
        <a:lstStyle/>
        <a:p>
          <a:pPr>
            <a:defRPr sz="1800"/>
          </a:pPr>
          <a:endParaRPr lang="de-DE"/>
        </a:p>
      </c:txPr>
    </c:legend>
    <c:plotVisOnly val="1"/>
    <c:dispBlanksAs val="zero"/>
    <c:showDLblsOverMax val="0"/>
  </c:chart>
  <c:spPr>
    <a:ln w="25400">
      <a:solidFill>
        <a:schemeClr val="tx1"/>
      </a:solidFill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chart" Target="../charts/chart1.xml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144978</xdr:colOff>
      <xdr:row>10</xdr:row>
      <xdr:rowOff>108858</xdr:rowOff>
    </xdr:from>
    <xdr:to>
      <xdr:col>18</xdr:col>
      <xdr:colOff>1780919</xdr:colOff>
      <xdr:row>31</xdr:row>
      <xdr:rowOff>306804</xdr:rowOff>
    </xdr:to>
    <xdr:graphicFrame macro="">
      <xdr:nvGraphicFramePr>
        <xdr:cNvPr id="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2131287</xdr:colOff>
      <xdr:row>1</xdr:row>
      <xdr:rowOff>129628</xdr:rowOff>
    </xdr:from>
    <xdr:to>
      <xdr:col>18</xdr:col>
      <xdr:colOff>1473721</xdr:colOff>
      <xdr:row>1</xdr:row>
      <xdr:rowOff>957628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EFEFC"/>
            </a:clrFrom>
            <a:clrTo>
              <a:srgbClr val="FEFE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52312" y="424903"/>
          <a:ext cx="2302468" cy="828000"/>
        </a:xfrm>
        <a:prstGeom prst="rect">
          <a:avLst/>
        </a:prstGeom>
      </xdr:spPr>
    </xdr:pic>
    <xdr:clientData/>
  </xdr:twoCellAnchor>
  <xdr:twoCellAnchor editAs="oneCell">
    <xdr:from>
      <xdr:col>17</xdr:col>
      <xdr:colOff>300408</xdr:colOff>
      <xdr:row>1</xdr:row>
      <xdr:rowOff>154073</xdr:rowOff>
    </xdr:from>
    <xdr:to>
      <xdr:col>17</xdr:col>
      <xdr:colOff>2048573</xdr:colOff>
      <xdr:row>1</xdr:row>
      <xdr:rowOff>946073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EFEFC"/>
            </a:clrFrom>
            <a:clrTo>
              <a:srgbClr val="FEFE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21433" y="449348"/>
          <a:ext cx="1748165" cy="79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503464</xdr:colOff>
      <xdr:row>8</xdr:row>
      <xdr:rowOff>272143</xdr:rowOff>
    </xdr:from>
    <xdr:to>
      <xdr:col>7</xdr:col>
      <xdr:colOff>341500</xdr:colOff>
      <xdr:row>13</xdr:row>
      <xdr:rowOff>342857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80857" y="4857750"/>
          <a:ext cx="2491429" cy="252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">
    <pageSetUpPr fitToPage="1"/>
  </sheetPr>
  <dimension ref="A1:CZ44"/>
  <sheetViews>
    <sheetView tabSelected="1" zoomScale="50" zoomScaleNormal="50" workbookViewId="0">
      <selection activeCell="E6" sqref="E6"/>
    </sheetView>
  </sheetViews>
  <sheetFormatPr baseColWidth="10" defaultRowHeight="15" x14ac:dyDescent="0.25"/>
  <cols>
    <col min="1" max="1" width="1.7109375" style="96" customWidth="1"/>
    <col min="2" max="2" width="2.28515625" style="96" customWidth="1"/>
    <col min="3" max="3" width="31.28515625" style="96" customWidth="1"/>
    <col min="4" max="4" width="11.140625" style="96" customWidth="1"/>
    <col min="5" max="5" width="18.7109375" style="96" customWidth="1"/>
    <col min="6" max="6" width="19.5703125" style="96" bestFit="1" customWidth="1"/>
    <col min="7" max="7" width="20.140625" style="96" bestFit="1" customWidth="1"/>
    <col min="8" max="8" width="6.42578125" style="96" customWidth="1"/>
    <col min="9" max="9" width="2.42578125" style="96" customWidth="1"/>
    <col min="10" max="10" width="30.42578125" style="96" customWidth="1"/>
    <col min="11" max="11" width="11.140625" style="96" customWidth="1"/>
    <col min="12" max="12" width="23" style="96" bestFit="1" customWidth="1"/>
    <col min="13" max="13" width="12.5703125" style="96" bestFit="1" customWidth="1"/>
    <col min="14" max="14" width="11.140625" style="96" customWidth="1"/>
    <col min="15" max="15" width="17.28515625" style="96" bestFit="1" customWidth="1"/>
    <col min="16" max="16" width="14.140625" style="96" bestFit="1" customWidth="1"/>
    <col min="17" max="17" width="19.140625" style="96" customWidth="1"/>
    <col min="18" max="18" width="44.42578125" style="96" customWidth="1"/>
    <col min="19" max="19" width="26.85546875" style="96" customWidth="1"/>
    <col min="20" max="20" width="1.7109375" style="96" customWidth="1"/>
    <col min="21" max="21" width="19.28515625" style="96" customWidth="1"/>
    <col min="22" max="22" width="13.7109375" style="96" bestFit="1" customWidth="1"/>
    <col min="23" max="23" width="13.85546875" style="96" bestFit="1" customWidth="1"/>
    <col min="24" max="16384" width="11.42578125" style="96"/>
  </cols>
  <sheetData>
    <row r="1" spans="1:96" ht="15" customHeight="1" thickBot="1" x14ac:dyDescent="0.3"/>
    <row r="2" spans="1:96" ht="86.25" customHeight="1" thickBot="1" x14ac:dyDescent="0.3">
      <c r="B2" s="224" t="s">
        <v>131</v>
      </c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6"/>
    </row>
    <row r="3" spans="1:96" ht="15" customHeight="1" thickBot="1" x14ac:dyDescent="0.3"/>
    <row r="4" spans="1:96" ht="86.1" customHeight="1" thickBot="1" x14ac:dyDescent="0.35">
      <c r="B4" s="97"/>
      <c r="C4" s="242" t="s">
        <v>89</v>
      </c>
      <c r="D4" s="242"/>
      <c r="E4" s="242"/>
      <c r="F4" s="242"/>
      <c r="G4" s="242"/>
      <c r="H4" s="98"/>
      <c r="J4" s="213" t="s">
        <v>125</v>
      </c>
      <c r="K4" s="243" t="s">
        <v>126</v>
      </c>
      <c r="L4" s="244"/>
      <c r="M4" s="245"/>
      <c r="N4" s="243" t="s">
        <v>92</v>
      </c>
      <c r="O4" s="244"/>
      <c r="P4" s="245"/>
      <c r="Q4" s="99" t="s">
        <v>113</v>
      </c>
      <c r="R4" s="99" t="str">
        <f>"Grenzwertausschöpfung / 
 - überschreitung
 (bei t = " &amp; E8 &amp; " s)"</f>
        <v>Grenzwertausschöpfung / 
 - überschreitung
 (bei t = 28800 s)</v>
      </c>
      <c r="S4" s="100" t="s">
        <v>49</v>
      </c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</row>
    <row r="5" spans="1:96" s="113" customFormat="1" ht="39.950000000000003" customHeight="1" x14ac:dyDescent="0.25">
      <c r="A5" s="96"/>
      <c r="B5" s="102"/>
      <c r="C5" s="103"/>
      <c r="D5" s="103"/>
      <c r="E5" s="103"/>
      <c r="F5" s="103"/>
      <c r="G5" s="103"/>
      <c r="H5" s="104"/>
      <c r="I5" s="96"/>
      <c r="J5" s="214" t="s">
        <v>37</v>
      </c>
      <c r="K5" s="105" t="s">
        <v>105</v>
      </c>
      <c r="L5" s="210">
        <f>IFERROR(Berechnung!R5/(PI()*'IR-Evaluation'!E13^2),"")</f>
        <v>6.8977018468409625E-8</v>
      </c>
      <c r="M5" s="107" t="s">
        <v>87</v>
      </c>
      <c r="N5" s="105" t="s">
        <v>129</v>
      </c>
      <c r="O5" s="106">
        <v>30</v>
      </c>
      <c r="P5" s="107" t="s">
        <v>35</v>
      </c>
      <c r="Q5" s="108" t="str">
        <f>IFERROR(IF(ABS(O5/L5)&lt;28800,ROUNDDOWN((O5/L5),0)/86400,"≥ 8 h"),"≥ 8 h")</f>
        <v>≥ 8 h</v>
      </c>
      <c r="R5" s="109">
        <f>IFERROR(L5/(O5/E8),"")</f>
        <v>6.6217937729673242E-5</v>
      </c>
      <c r="S5" s="110" t="str">
        <f>IFERROR(IF(L5&gt;O5/E8,"Überschreitung","OK"),"")</f>
        <v>OK</v>
      </c>
      <c r="T5" s="96"/>
      <c r="U5" s="101"/>
      <c r="V5" s="111"/>
      <c r="W5" s="112"/>
      <c r="X5" s="112"/>
      <c r="Y5" s="111"/>
      <c r="Z5" s="112"/>
      <c r="AA5" s="112"/>
      <c r="AB5" s="112"/>
      <c r="AC5" s="112"/>
      <c r="AD5" s="101"/>
      <c r="AE5" s="101"/>
      <c r="AF5" s="101"/>
      <c r="AG5" s="101"/>
      <c r="AH5" s="101"/>
      <c r="AI5" s="101"/>
      <c r="AJ5" s="101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</row>
    <row r="6" spans="1:96" s="113" customFormat="1" ht="39.950000000000003" customHeight="1" x14ac:dyDescent="0.3">
      <c r="A6" s="96"/>
      <c r="B6" s="114"/>
      <c r="C6" s="190" t="s">
        <v>83</v>
      </c>
      <c r="D6" s="191" t="s">
        <v>118</v>
      </c>
      <c r="E6" s="193">
        <v>1100</v>
      </c>
      <c r="F6" s="192" t="s">
        <v>123</v>
      </c>
      <c r="G6" s="115"/>
      <c r="H6" s="116"/>
      <c r="I6" s="96"/>
      <c r="J6" s="215" t="s">
        <v>38</v>
      </c>
      <c r="K6" s="117" t="s">
        <v>106</v>
      </c>
      <c r="L6" s="211">
        <f>IFERROR(Berechnung!S5/(PI()*'IR-Evaluation'!E13^2),"")</f>
        <v>2.3139904507535295E-4</v>
      </c>
      <c r="M6" s="119" t="s">
        <v>87</v>
      </c>
      <c r="N6" s="117" t="s">
        <v>130</v>
      </c>
      <c r="O6" s="118">
        <v>10000</v>
      </c>
      <c r="P6" s="119" t="s">
        <v>35</v>
      </c>
      <c r="Q6" s="120" t="str">
        <f>IFERROR(IF(ABS(O6/L6)&lt;28800,ROUNDDOWN((O6/L6),0)/86400,"≥ 8 h"),"≥ 8 h")</f>
        <v>≥ 8 h</v>
      </c>
      <c r="R6" s="121">
        <f>IFERROR(L6/(O6/E8),"")</f>
        <v>6.6642924981701653E-4</v>
      </c>
      <c r="S6" s="122" t="str">
        <f>IFERROR(IF(L6&gt;O6/E8,"Überschreitung","OK"),"")</f>
        <v>OK</v>
      </c>
      <c r="T6" s="96"/>
      <c r="U6" s="101"/>
      <c r="V6" s="123"/>
      <c r="W6" s="112"/>
      <c r="X6" s="112"/>
      <c r="Y6" s="112"/>
      <c r="Z6" s="124"/>
      <c r="AA6" s="125"/>
      <c r="AB6" s="126"/>
      <c r="AC6" s="127"/>
      <c r="AD6" s="101"/>
      <c r="AE6" s="101"/>
      <c r="AF6" s="101"/>
      <c r="AG6" s="101"/>
      <c r="AH6" s="101"/>
      <c r="AI6" s="101"/>
      <c r="AJ6" s="101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</row>
    <row r="7" spans="1:96" s="113" customFormat="1" ht="39.950000000000003" customHeight="1" x14ac:dyDescent="0.3">
      <c r="A7" s="96"/>
      <c r="B7" s="114"/>
      <c r="C7" s="128"/>
      <c r="D7" s="129"/>
      <c r="E7" s="130"/>
      <c r="F7" s="131"/>
      <c r="G7" s="115"/>
      <c r="H7" s="116"/>
      <c r="I7" s="96"/>
      <c r="J7" s="215" t="s">
        <v>88</v>
      </c>
      <c r="K7" s="117" t="s">
        <v>107</v>
      </c>
      <c r="L7" s="211">
        <f>IFERROR(IF(Berechnung!S8&gt;Berechnung!S9,Berechnung!T5/(PI()*'IR-Evaluation'!E13^2*Berechnung!T8),Berechnung!T5/(PI()*'IR-Evaluation'!E13^2*Berechnung!T9)),"")</f>
        <v>5.8028035439211444E-2</v>
      </c>
      <c r="M7" s="119" t="s">
        <v>34</v>
      </c>
      <c r="N7" s="117" t="s">
        <v>107</v>
      </c>
      <c r="O7" s="118">
        <f>IFERROR(IF(AND(E8&lt;=10000,E8&gt;=0.25),10^6/E8,IF(E8&lt;=0.25,4000000,100)),"")</f>
        <v>100</v>
      </c>
      <c r="P7" s="119" t="s">
        <v>34</v>
      </c>
      <c r="Q7" s="120" t="str">
        <f>IFERROR(IF(L7&lt;O7,"≥ 10.000 s",IF(10^6/L7&lt;28800,ROUNDDOWN((10^6/L7),0)/86400,"≥ 8 h")),"")</f>
        <v>≥ 10.000 s</v>
      </c>
      <c r="R7" s="121">
        <f>IFERROR(L7/O7,"")</f>
        <v>5.8028035439211447E-4</v>
      </c>
      <c r="S7" s="122" t="str">
        <f>IF(L7&gt;O7,"Überschreitung","OK")</f>
        <v>OK</v>
      </c>
      <c r="T7" s="96"/>
      <c r="U7" s="101"/>
      <c r="V7" s="111"/>
      <c r="W7" s="112"/>
      <c r="X7" s="112"/>
      <c r="Y7" s="112"/>
      <c r="Z7" s="112"/>
      <c r="AA7" s="112"/>
      <c r="AB7" s="112"/>
      <c r="AC7" s="112"/>
      <c r="AD7" s="101"/>
      <c r="AE7" s="101"/>
      <c r="AF7" s="101"/>
      <c r="AG7" s="101"/>
      <c r="AH7" s="101"/>
      <c r="AI7" s="101"/>
      <c r="AJ7" s="101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</row>
    <row r="8" spans="1:96" s="113" customFormat="1" ht="39.950000000000003" customHeight="1" x14ac:dyDescent="0.3">
      <c r="A8" s="96"/>
      <c r="B8" s="114"/>
      <c r="C8" s="190" t="s">
        <v>128</v>
      </c>
      <c r="D8" s="191" t="s">
        <v>119</v>
      </c>
      <c r="E8" s="193">
        <v>28800</v>
      </c>
      <c r="F8" s="194" t="s">
        <v>132</v>
      </c>
      <c r="G8" s="195">
        <f>E8/86400</f>
        <v>0.33333333333333331</v>
      </c>
      <c r="H8" s="132"/>
      <c r="I8" s="96"/>
      <c r="J8" s="215" t="s">
        <v>143</v>
      </c>
      <c r="K8" s="117" t="s">
        <v>108</v>
      </c>
      <c r="L8" s="211">
        <f>IFERROR(IF(Berechnung!S8&gt;Berechnung!S10,Berechnung!U5/(PI()*'IR-Evaluation'!E13^2*Berechnung!T8),Berechnung!U5/(PI()*'IR-Evaluation'!E13^2*Berechnung!T10)),"")</f>
        <v>364.00991023017224</v>
      </c>
      <c r="M8" s="119" t="s">
        <v>34</v>
      </c>
      <c r="N8" s="117" t="s">
        <v>108</v>
      </c>
      <c r="O8" s="118">
        <f>IF(E8&lt;=10,50000/(Berechnung!S8*10^-3*'IR-Evaluation'!E8^0.25),50000/(Berechnung!S8*10^-3*10^0.25))</f>
        <v>54490.438487436913</v>
      </c>
      <c r="P8" s="119" t="s">
        <v>34</v>
      </c>
      <c r="Q8" s="120" t="str">
        <f>IFERROR(IF(OR(L8&lt;O8),"≥ 10 s",IF(Berechnung!S8&lt;Berechnung!S10,IF((50000/(Berechnung!S10*10^-3*L8))^4&lt;28800,ROUNDDOWN((50000/(Berechnung!S10*10^-3*L8))^4,0)/86400,"≥ 8 h"),IF(Berechnung!S8&lt;100,IF((50000/(Berechnung!S8*10^-3*L8))^4&lt;28800,ROUNDDOWN((50000/(Berechnung!S8*10^-3*L8))^4,0)/86400,"≥ 8 h"),IF((50000/(100*10^-3*L8))^4&lt;28800,ROUNDDOWN((50000/(100*10^-3*L8))^4,0)/86400,"≥ 8 h")))),"")</f>
        <v>≥ 10 s</v>
      </c>
      <c r="R8" s="121">
        <f>IFERROR(L8/O8,"")</f>
        <v>6.6802529092162988E-3</v>
      </c>
      <c r="S8" s="122" t="str">
        <f>IF(L8&gt;O8,"Überschreitung","OK")</f>
        <v>OK</v>
      </c>
      <c r="T8" s="96"/>
      <c r="U8" s="101"/>
      <c r="V8" s="111"/>
      <c r="W8" s="112"/>
      <c r="X8" s="112"/>
      <c r="Y8" s="112"/>
      <c r="Z8" s="112"/>
      <c r="AA8" s="112"/>
      <c r="AB8" s="112"/>
      <c r="AC8" s="112"/>
      <c r="AD8" s="101"/>
      <c r="AE8" s="101"/>
      <c r="AF8" s="101"/>
      <c r="AG8" s="101"/>
      <c r="AH8" s="101"/>
      <c r="AI8" s="101"/>
      <c r="AJ8" s="101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</row>
    <row r="9" spans="1:96" s="113" customFormat="1" ht="39.950000000000003" customHeight="1" x14ac:dyDescent="0.3">
      <c r="A9" s="96"/>
      <c r="B9" s="114"/>
      <c r="C9" s="129"/>
      <c r="D9" s="129"/>
      <c r="E9" s="130"/>
      <c r="F9" s="129"/>
      <c r="G9" s="129"/>
      <c r="H9" s="133"/>
      <c r="I9" s="96"/>
      <c r="J9" s="215" t="s">
        <v>79</v>
      </c>
      <c r="K9" s="117" t="s">
        <v>109</v>
      </c>
      <c r="L9" s="211">
        <f>IFERROR(Berechnung!V5/(PI()*'IR-Evaluation'!E13^2),"")</f>
        <v>7720.3469479977766</v>
      </c>
      <c r="M9" s="119" t="s">
        <v>87</v>
      </c>
      <c r="N9" s="117" t="s">
        <v>109</v>
      </c>
      <c r="O9" s="118">
        <f>IFERROR(IF(E8&lt;=1000,18000*E8^-0.75,100),"")</f>
        <v>100</v>
      </c>
      <c r="P9" s="119" t="s">
        <v>111</v>
      </c>
      <c r="Q9" s="120">
        <f>IFERROR(IF(L9&lt;100,"≥ 1.000 s",IF(((L9/18000)^(-4/3))&lt;28800,ROUNDDOWN(((L9/18000)^(-4/3)),0)/86400,"≥ 8 h")),"")</f>
        <v>3.4722222222222222E-5</v>
      </c>
      <c r="R9" s="121">
        <f>IFERROR(L9/O9,"")</f>
        <v>77.20346947997777</v>
      </c>
      <c r="S9" s="122" t="str">
        <f>IF(L9&gt;O9,"Überschreitung","OK")</f>
        <v>Überschreitung</v>
      </c>
      <c r="T9" s="96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</row>
    <row r="10" spans="1:96" s="113" customFormat="1" ht="39.950000000000003" customHeight="1" thickBot="1" x14ac:dyDescent="0.35">
      <c r="A10" s="96"/>
      <c r="B10" s="114"/>
      <c r="C10" s="207" t="s">
        <v>99</v>
      </c>
      <c r="D10" s="200" t="s">
        <v>120</v>
      </c>
      <c r="E10" s="198">
        <v>0.77400000000000002</v>
      </c>
      <c r="F10" s="196" t="s">
        <v>124</v>
      </c>
      <c r="G10" s="208"/>
      <c r="H10" s="133"/>
      <c r="I10" s="96"/>
      <c r="J10" s="216" t="s">
        <v>80</v>
      </c>
      <c r="K10" s="134" t="s">
        <v>110</v>
      </c>
      <c r="L10" s="212">
        <f>IFERROR(Berechnung!W5/(PI()*'IR-Evaluation'!E13^2),"")</f>
        <v>7730.5797284490036</v>
      </c>
      <c r="M10" s="136" t="s">
        <v>87</v>
      </c>
      <c r="N10" s="134" t="s">
        <v>110</v>
      </c>
      <c r="O10" s="135">
        <f>IFERROR(IF(E8&lt;=10,(20000*E8^0.25)/E8,(20000*10^0.25)/10),"")</f>
        <v>3556.5588200778461</v>
      </c>
      <c r="P10" s="136" t="s">
        <v>87</v>
      </c>
      <c r="Q10" s="137">
        <f>IFERROR(IF(L10&lt;O10,"≥ 10 s",IF(((20000/L10)^(4/3))&lt;28800,ROUNDDOWN(((20000/L10)^(4/3)),0)/86400,"≥ 8 h")),"")</f>
        <v>3.4722222222222222E-5</v>
      </c>
      <c r="R10" s="138">
        <f>IFERROR(L10/O10,"")</f>
        <v>2.1736122244928304</v>
      </c>
      <c r="S10" s="139" t="str">
        <f>IF(E8&lt;=10,IF(L10&gt;O10,"Überschreitung","OK"),"GW für &gt; 10s nicht definiert")</f>
        <v>GW für &gt; 10s nicht definiert</v>
      </c>
      <c r="T10" s="96"/>
      <c r="U10" s="101"/>
      <c r="V10" s="111"/>
      <c r="W10" s="112"/>
      <c r="X10" s="112"/>
      <c r="Y10" s="111"/>
      <c r="Z10" s="112"/>
      <c r="AA10" s="112"/>
      <c r="AB10" s="112"/>
      <c r="AC10" s="112"/>
      <c r="AD10" s="101"/>
      <c r="AE10" s="101"/>
      <c r="AF10" s="101"/>
      <c r="AG10" s="101"/>
      <c r="AH10" s="101"/>
      <c r="AI10" s="101"/>
      <c r="AJ10" s="101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</row>
    <row r="11" spans="1:96" s="113" customFormat="1" ht="39.950000000000003" customHeight="1" x14ac:dyDescent="0.3">
      <c r="A11" s="96"/>
      <c r="B11" s="114"/>
      <c r="C11" s="209">
        <f>E10*E11</f>
        <v>0.59907600000000005</v>
      </c>
      <c r="D11" s="201" t="s">
        <v>121</v>
      </c>
      <c r="E11" s="199">
        <v>0.77400000000000002</v>
      </c>
      <c r="F11" s="197" t="s">
        <v>124</v>
      </c>
      <c r="G11" s="208"/>
      <c r="H11" s="133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101"/>
      <c r="V11" s="111"/>
      <c r="W11" s="112"/>
      <c r="X11" s="112"/>
      <c r="Y11" s="111"/>
      <c r="Z11" s="140"/>
      <c r="AA11" s="112"/>
      <c r="AB11" s="112"/>
      <c r="AC11" s="112"/>
      <c r="AD11" s="111"/>
      <c r="AE11" s="112"/>
      <c r="AF11" s="112"/>
      <c r="AG11" s="112"/>
      <c r="AH11" s="111"/>
      <c r="AI11" s="101"/>
      <c r="AJ11" s="101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</row>
    <row r="12" spans="1:96" s="113" customFormat="1" ht="35.1" customHeight="1" x14ac:dyDescent="0.3">
      <c r="A12" s="96"/>
      <c r="B12" s="114"/>
      <c r="C12" s="129"/>
      <c r="D12" s="129"/>
      <c r="E12" s="130"/>
      <c r="F12" s="129"/>
      <c r="G12" s="129"/>
      <c r="H12" s="133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</row>
    <row r="13" spans="1:96" s="113" customFormat="1" ht="39.950000000000003" customHeight="1" x14ac:dyDescent="0.3">
      <c r="A13" s="96"/>
      <c r="B13" s="114"/>
      <c r="C13" s="202" t="s">
        <v>36</v>
      </c>
      <c r="D13" s="191" t="s">
        <v>122</v>
      </c>
      <c r="E13" s="193">
        <v>1.5</v>
      </c>
      <c r="F13" s="203" t="s">
        <v>124</v>
      </c>
      <c r="G13" s="130"/>
      <c r="H13" s="141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101"/>
      <c r="V13" s="111"/>
      <c r="W13" s="111"/>
      <c r="X13" s="111"/>
      <c r="Y13" s="112"/>
      <c r="Z13" s="112"/>
      <c r="AA13" s="112"/>
      <c r="AB13" s="112"/>
      <c r="AC13" s="112"/>
      <c r="AD13" s="101"/>
      <c r="AE13" s="101"/>
      <c r="AF13" s="101"/>
      <c r="AG13" s="101"/>
      <c r="AH13" s="101"/>
      <c r="AI13" s="101"/>
      <c r="AJ13" s="101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</row>
    <row r="14" spans="1:96" s="113" customFormat="1" ht="35.1" customHeight="1" x14ac:dyDescent="0.3">
      <c r="A14" s="96"/>
      <c r="B14" s="114"/>
      <c r="C14" s="129"/>
      <c r="D14" s="129"/>
      <c r="E14" s="129"/>
      <c r="F14" s="129"/>
      <c r="G14" s="129"/>
      <c r="H14" s="133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101"/>
      <c r="V14" s="111"/>
      <c r="W14" s="142"/>
      <c r="X14" s="143"/>
      <c r="Y14" s="112"/>
      <c r="Z14" s="142"/>
      <c r="AA14" s="125"/>
      <c r="AB14" s="112"/>
      <c r="AC14" s="127"/>
      <c r="AD14" s="101"/>
      <c r="AE14" s="101"/>
      <c r="AF14" s="101"/>
      <c r="AG14" s="101"/>
      <c r="AH14" s="101"/>
      <c r="AI14" s="101"/>
      <c r="AJ14" s="101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</row>
    <row r="15" spans="1:96" s="113" customFormat="1" ht="39.950000000000003" customHeight="1" x14ac:dyDescent="0.3">
      <c r="A15" s="96"/>
      <c r="B15" s="114"/>
      <c r="C15" s="205" t="s">
        <v>10</v>
      </c>
      <c r="D15" s="206" t="s">
        <v>117</v>
      </c>
      <c r="E15" s="204">
        <v>0.9</v>
      </c>
      <c r="F15" s="144"/>
      <c r="G15" s="217"/>
      <c r="H15" s="145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101"/>
      <c r="V15" s="111"/>
      <c r="W15" s="146"/>
      <c r="X15" s="111"/>
      <c r="Y15" s="112"/>
      <c r="Z15" s="112"/>
      <c r="AA15" s="112"/>
      <c r="AB15" s="112"/>
      <c r="AC15" s="111"/>
      <c r="AD15" s="101"/>
      <c r="AE15" s="101"/>
      <c r="AF15" s="101"/>
      <c r="AG15" s="101"/>
      <c r="AH15" s="101"/>
      <c r="AI15" s="101"/>
      <c r="AJ15" s="101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</row>
    <row r="16" spans="1:96" s="113" customFormat="1" ht="15" customHeight="1" thickBot="1" x14ac:dyDescent="0.35">
      <c r="A16" s="96"/>
      <c r="B16" s="147"/>
      <c r="C16" s="148"/>
      <c r="D16" s="148"/>
      <c r="E16" s="148"/>
      <c r="F16" s="148"/>
      <c r="G16" s="148"/>
      <c r="H16" s="149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101"/>
      <c r="V16" s="111"/>
      <c r="W16" s="150"/>
      <c r="X16" s="112"/>
      <c r="Y16" s="112"/>
      <c r="Z16" s="142"/>
      <c r="AA16" s="125"/>
      <c r="AB16" s="112"/>
      <c r="AC16" s="127"/>
      <c r="AD16" s="101"/>
      <c r="AE16" s="101"/>
      <c r="AF16" s="101"/>
      <c r="AG16" s="101"/>
      <c r="AH16" s="101"/>
      <c r="AI16" s="101"/>
      <c r="AJ16" s="101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</row>
    <row r="17" spans="1:96" s="113" customFormat="1" ht="15" customHeight="1" x14ac:dyDescent="0.25">
      <c r="A17" s="96"/>
      <c r="B17" s="151"/>
      <c r="C17" s="152"/>
      <c r="D17" s="152"/>
      <c r="E17" s="152"/>
      <c r="F17" s="152"/>
      <c r="G17" s="152"/>
      <c r="H17" s="153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101"/>
      <c r="V17" s="111"/>
      <c r="W17" s="112"/>
      <c r="X17" s="112"/>
      <c r="Y17" s="111"/>
      <c r="Z17" s="112"/>
      <c r="AA17" s="112"/>
      <c r="AB17" s="112"/>
      <c r="AC17" s="111"/>
      <c r="AD17" s="101"/>
      <c r="AE17" s="101"/>
      <c r="AF17" s="101"/>
      <c r="AG17" s="101"/>
      <c r="AH17" s="101"/>
      <c r="AI17" s="101"/>
      <c r="AJ17" s="101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</row>
    <row r="18" spans="1:96" s="113" customFormat="1" ht="35.1" customHeight="1" x14ac:dyDescent="0.25">
      <c r="A18" s="96"/>
      <c r="B18" s="154"/>
      <c r="C18" s="155" t="s">
        <v>101</v>
      </c>
      <c r="D18" s="230"/>
      <c r="E18" s="231"/>
      <c r="F18" s="231"/>
      <c r="G18" s="232"/>
      <c r="H18" s="145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101"/>
      <c r="V18" s="101"/>
      <c r="W18" s="101"/>
      <c r="X18" s="101"/>
      <c r="Y18" s="156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</row>
    <row r="19" spans="1:96" s="113" customFormat="1" ht="35.1" customHeight="1" x14ac:dyDescent="0.25">
      <c r="A19" s="96"/>
      <c r="B19" s="154"/>
      <c r="C19" s="155" t="s">
        <v>102</v>
      </c>
      <c r="D19" s="233">
        <v>43019</v>
      </c>
      <c r="E19" s="234"/>
      <c r="F19" s="234"/>
      <c r="G19" s="235"/>
      <c r="H19" s="145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101"/>
      <c r="V19" s="111"/>
      <c r="W19" s="157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</row>
    <row r="20" spans="1:96" s="113" customFormat="1" ht="35.1" customHeight="1" x14ac:dyDescent="0.25">
      <c r="A20" s="96"/>
      <c r="B20" s="154"/>
      <c r="C20" s="155" t="s">
        <v>104</v>
      </c>
      <c r="D20" s="236"/>
      <c r="E20" s="237"/>
      <c r="F20" s="237"/>
      <c r="G20" s="238"/>
      <c r="H20" s="145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101"/>
      <c r="V20" s="111"/>
      <c r="W20" s="157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</row>
    <row r="21" spans="1:96" s="113" customFormat="1" ht="35.1" customHeight="1" x14ac:dyDescent="0.25">
      <c r="A21" s="96"/>
      <c r="B21" s="154"/>
      <c r="C21" s="155" t="s">
        <v>103</v>
      </c>
      <c r="D21" s="239"/>
      <c r="E21" s="240"/>
      <c r="F21" s="240"/>
      <c r="G21" s="241"/>
      <c r="H21" s="145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101"/>
      <c r="V21" s="111"/>
      <c r="W21" s="157"/>
      <c r="X21" s="157"/>
      <c r="Y21" s="157"/>
      <c r="Z21" s="157"/>
      <c r="AA21" s="157"/>
      <c r="AB21" s="157"/>
      <c r="AC21" s="157"/>
      <c r="AD21" s="101"/>
      <c r="AE21" s="101"/>
      <c r="AF21" s="101"/>
      <c r="AG21" s="101"/>
      <c r="AH21" s="101"/>
      <c r="AI21" s="101"/>
      <c r="AJ21" s="101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</row>
    <row r="22" spans="1:96" s="113" customFormat="1" ht="24.75" customHeight="1" x14ac:dyDescent="0.25">
      <c r="A22" s="96"/>
      <c r="B22" s="154"/>
      <c r="C22" s="158" t="s">
        <v>144</v>
      </c>
      <c r="D22" s="227"/>
      <c r="E22" s="227"/>
      <c r="F22" s="227"/>
      <c r="G22" s="217"/>
      <c r="H22" s="145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</row>
    <row r="23" spans="1:96" s="113" customFormat="1" ht="30" customHeight="1" thickBot="1" x14ac:dyDescent="0.3">
      <c r="A23" s="96"/>
      <c r="B23" s="159"/>
      <c r="C23" s="160"/>
      <c r="D23" s="160"/>
      <c r="E23" s="160"/>
      <c r="F23" s="160"/>
      <c r="G23" s="160"/>
      <c r="H23" s="161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101"/>
      <c r="V23" s="111"/>
      <c r="W23" s="111"/>
      <c r="X23" s="112"/>
      <c r="Y23" s="111"/>
      <c r="Z23" s="112"/>
      <c r="AA23" s="112"/>
      <c r="AB23" s="112"/>
      <c r="AC23" s="111"/>
      <c r="AD23" s="101"/>
      <c r="AE23" s="101"/>
      <c r="AF23" s="101"/>
      <c r="AG23" s="101"/>
      <c r="AH23" s="101"/>
      <c r="AI23" s="101"/>
      <c r="AJ23" s="101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</row>
    <row r="24" spans="1:96" s="113" customFormat="1" ht="15" customHeight="1" thickBot="1" x14ac:dyDescent="0.35">
      <c r="A24" s="96"/>
      <c r="B24" s="162"/>
      <c r="C24" s="162"/>
      <c r="D24" s="162"/>
      <c r="E24" s="162"/>
      <c r="F24" s="162"/>
      <c r="G24" s="162"/>
      <c r="H24" s="162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101"/>
      <c r="V24" s="111"/>
      <c r="W24" s="142"/>
      <c r="X24" s="112"/>
      <c r="Y24" s="111"/>
      <c r="Z24" s="142"/>
      <c r="AA24" s="163"/>
      <c r="AB24" s="112"/>
      <c r="AC24" s="127"/>
      <c r="AD24" s="101"/>
      <c r="AE24" s="101"/>
      <c r="AF24" s="101"/>
      <c r="AG24" s="101"/>
      <c r="AH24" s="101"/>
      <c r="AI24" s="101"/>
      <c r="AJ24" s="101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</row>
    <row r="25" spans="1:96" s="113" customFormat="1" ht="46.5" customHeight="1" thickBot="1" x14ac:dyDescent="0.3">
      <c r="A25" s="96"/>
      <c r="B25" s="250" t="s">
        <v>141</v>
      </c>
      <c r="C25" s="228"/>
      <c r="D25" s="228" t="s">
        <v>47</v>
      </c>
      <c r="E25" s="228"/>
      <c r="F25" s="164" t="s">
        <v>127</v>
      </c>
      <c r="G25" s="228" t="s">
        <v>48</v>
      </c>
      <c r="H25" s="229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101"/>
      <c r="V25" s="111"/>
      <c r="W25" s="111"/>
      <c r="X25" s="112"/>
      <c r="Y25" s="111"/>
      <c r="Z25" s="112"/>
      <c r="AA25" s="112"/>
      <c r="AB25" s="112"/>
      <c r="AC25" s="111"/>
      <c r="AD25" s="112"/>
      <c r="AE25" s="112"/>
      <c r="AF25" s="112"/>
      <c r="AG25" s="112"/>
      <c r="AH25" s="112"/>
      <c r="AI25" s="101"/>
      <c r="AJ25" s="101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</row>
    <row r="26" spans="1:96" s="113" customFormat="1" ht="36.950000000000003" customHeight="1" x14ac:dyDescent="0.25">
      <c r="A26" s="96"/>
      <c r="B26" s="251" t="s">
        <v>100</v>
      </c>
      <c r="C26" s="252"/>
      <c r="D26" s="252" t="s">
        <v>37</v>
      </c>
      <c r="E26" s="252"/>
      <c r="F26" s="165">
        <f>Berechnung!M5</f>
        <v>1.6375415042539935E-3</v>
      </c>
      <c r="G26" s="222">
        <f>Berechnung!N5</f>
        <v>1.5066356023425876E-8</v>
      </c>
      <c r="H26" s="223"/>
      <c r="I26" s="112"/>
      <c r="J26" s="96"/>
      <c r="K26" s="112"/>
      <c r="L26" s="96"/>
      <c r="M26" s="96"/>
      <c r="N26" s="112"/>
      <c r="O26" s="96"/>
      <c r="P26" s="96"/>
      <c r="Q26" s="96"/>
      <c r="R26" s="96"/>
      <c r="S26" s="96"/>
      <c r="T26" s="96"/>
      <c r="U26" s="101"/>
      <c r="V26" s="111"/>
      <c r="W26" s="111"/>
      <c r="X26" s="112"/>
      <c r="Y26" s="111"/>
      <c r="Z26" s="112"/>
      <c r="AA26" s="112"/>
      <c r="AB26" s="112"/>
      <c r="AC26" s="111"/>
      <c r="AD26" s="101"/>
      <c r="AE26" s="101"/>
      <c r="AF26" s="101"/>
      <c r="AG26" s="101"/>
      <c r="AH26" s="101"/>
      <c r="AI26" s="101"/>
      <c r="AJ26" s="101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</row>
    <row r="27" spans="1:96" s="113" customFormat="1" ht="36.950000000000003" customHeight="1" x14ac:dyDescent="0.25">
      <c r="A27" s="96"/>
      <c r="B27" s="253" t="s">
        <v>32</v>
      </c>
      <c r="C27" s="254"/>
      <c r="D27" s="254" t="s">
        <v>78</v>
      </c>
      <c r="E27" s="254"/>
      <c r="F27" s="166">
        <f>Berechnung!M7</f>
        <v>77.451784141632629</v>
      </c>
      <c r="G27" s="262">
        <f>Berechnung!N7</f>
        <v>7.1260249068250245E-4</v>
      </c>
      <c r="H27" s="263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101"/>
      <c r="V27" s="111"/>
      <c r="W27" s="126"/>
      <c r="X27" s="112"/>
      <c r="Y27" s="112"/>
      <c r="Z27" s="142"/>
      <c r="AA27" s="167"/>
      <c r="AB27" s="112"/>
      <c r="AC27" s="127"/>
      <c r="AD27" s="101"/>
      <c r="AE27" s="101"/>
      <c r="AF27" s="101"/>
      <c r="AG27" s="101"/>
      <c r="AH27" s="101"/>
      <c r="AI27" s="101"/>
      <c r="AJ27" s="101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</row>
    <row r="28" spans="1:96" s="170" customFormat="1" ht="36.950000000000003" customHeight="1" x14ac:dyDescent="0.25">
      <c r="A28" s="168"/>
      <c r="B28" s="255" t="s">
        <v>29</v>
      </c>
      <c r="C28" s="256"/>
      <c r="D28" s="256" t="s">
        <v>81</v>
      </c>
      <c r="E28" s="256"/>
      <c r="F28" s="169">
        <f>Berechnung!M8</f>
        <v>5983.4816215322717</v>
      </c>
      <c r="G28" s="220">
        <f>Berechnung!N8</f>
        <v>5.5051590530952439E-2</v>
      </c>
      <c r="H28" s="221"/>
      <c r="I28" s="112"/>
      <c r="J28" s="168"/>
      <c r="K28" s="112"/>
      <c r="L28" s="168"/>
      <c r="M28" s="168"/>
      <c r="N28" s="112"/>
      <c r="O28" s="168"/>
      <c r="P28" s="168"/>
      <c r="Q28" s="168"/>
      <c r="R28" s="168"/>
      <c r="S28" s="168"/>
      <c r="T28" s="168"/>
      <c r="U28" s="112"/>
      <c r="V28" s="111"/>
      <c r="W28" s="167"/>
      <c r="X28" s="112"/>
      <c r="Y28" s="127"/>
      <c r="Z28" s="142"/>
      <c r="AA28" s="112"/>
      <c r="AB28" s="112"/>
      <c r="AC28" s="111"/>
      <c r="AD28" s="112"/>
      <c r="AE28" s="112"/>
      <c r="AF28" s="112"/>
      <c r="AG28" s="112"/>
      <c r="AH28" s="112"/>
      <c r="AI28" s="112"/>
      <c r="AJ28" s="112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</row>
    <row r="29" spans="1:96" s="113" customFormat="1" ht="36.950000000000003" customHeight="1" x14ac:dyDescent="0.25">
      <c r="A29" s="96"/>
      <c r="B29" s="257" t="s">
        <v>30</v>
      </c>
      <c r="C29" s="258"/>
      <c r="D29" s="258" t="s">
        <v>82</v>
      </c>
      <c r="E29" s="258"/>
      <c r="F29" s="171">
        <f>Berechnung!M9</f>
        <v>48693.876920114104</v>
      </c>
      <c r="G29" s="264">
        <f>Berechnung!N9</f>
        <v>0.44801263597501284</v>
      </c>
      <c r="H29" s="265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101"/>
      <c r="V29" s="142"/>
      <c r="W29" s="112"/>
      <c r="X29" s="112"/>
      <c r="Y29" s="111"/>
      <c r="Z29" s="142"/>
      <c r="AA29" s="112"/>
      <c r="AB29" s="112"/>
      <c r="AC29" s="111"/>
      <c r="AD29" s="112"/>
      <c r="AE29" s="112"/>
      <c r="AF29" s="112"/>
      <c r="AG29" s="112"/>
      <c r="AH29" s="112"/>
      <c r="AI29" s="101"/>
      <c r="AJ29" s="101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</row>
    <row r="30" spans="1:96" s="113" customFormat="1" ht="36.950000000000003" customHeight="1" x14ac:dyDescent="0.25">
      <c r="A30" s="96"/>
      <c r="B30" s="259" t="s">
        <v>31</v>
      </c>
      <c r="C30" s="260"/>
      <c r="D30" s="261" t="s">
        <v>114</v>
      </c>
      <c r="E30" s="261"/>
      <c r="F30" s="172">
        <f>Berechnung!M10</f>
        <v>54174.615947747872</v>
      </c>
      <c r="G30" s="218">
        <f>Berechnung!N10</f>
        <v>0.49843869555719938</v>
      </c>
      <c r="H30" s="219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101"/>
      <c r="V30" s="111"/>
      <c r="W30" s="111"/>
      <c r="X30" s="112"/>
      <c r="Y30" s="111"/>
      <c r="Z30" s="142"/>
      <c r="AA30" s="112"/>
      <c r="AB30" s="112"/>
      <c r="AC30" s="111"/>
      <c r="AD30" s="101"/>
      <c r="AE30" s="101"/>
      <c r="AF30" s="101"/>
      <c r="AG30" s="101"/>
      <c r="AH30" s="101"/>
      <c r="AI30" s="101"/>
      <c r="AJ30" s="101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</row>
    <row r="31" spans="1:96" s="113" customFormat="1" ht="36.950000000000003" customHeight="1" thickBot="1" x14ac:dyDescent="0.3">
      <c r="A31" s="96"/>
      <c r="B31" s="249" t="s">
        <v>112</v>
      </c>
      <c r="C31" s="248"/>
      <c r="D31" s="248" t="s">
        <v>115</v>
      </c>
      <c r="E31" s="248"/>
      <c r="F31" s="173">
        <f>Berechnung!M4</f>
        <v>108688.62395843212</v>
      </c>
      <c r="G31" s="174"/>
      <c r="H31" s="175"/>
      <c r="I31" s="17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101"/>
      <c r="V31" s="111"/>
      <c r="W31" s="150"/>
      <c r="X31" s="112"/>
      <c r="Y31" s="111"/>
      <c r="Z31" s="142"/>
      <c r="AA31" s="163"/>
      <c r="AB31" s="112"/>
      <c r="AC31" s="127"/>
      <c r="AD31" s="101"/>
      <c r="AE31" s="101"/>
      <c r="AF31" s="101"/>
      <c r="AG31" s="101"/>
      <c r="AH31" s="101"/>
      <c r="AI31" s="101"/>
      <c r="AJ31" s="101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</row>
    <row r="32" spans="1:96" s="113" customFormat="1" ht="24.95" customHeight="1" thickBot="1" x14ac:dyDescent="0.3">
      <c r="A32" s="96"/>
      <c r="B32" s="177"/>
      <c r="C32" s="246" t="s">
        <v>116</v>
      </c>
      <c r="D32" s="247"/>
      <c r="E32" s="247"/>
      <c r="F32" s="247"/>
      <c r="G32" s="247"/>
      <c r="H32" s="178"/>
      <c r="I32" s="96"/>
      <c r="J32" s="96"/>
      <c r="K32" s="96"/>
      <c r="L32" s="96"/>
      <c r="M32" s="96"/>
      <c r="N32" s="96"/>
      <c r="O32" s="179"/>
      <c r="P32" s="96"/>
      <c r="Q32" s="96"/>
      <c r="R32" s="96"/>
      <c r="S32" s="96"/>
      <c r="T32" s="96"/>
      <c r="U32" s="101"/>
      <c r="V32" s="111"/>
      <c r="W32" s="112"/>
      <c r="X32" s="112"/>
      <c r="Y32" s="111"/>
      <c r="Z32" s="142"/>
      <c r="AA32" s="112"/>
      <c r="AB32" s="112"/>
      <c r="AC32" s="112"/>
      <c r="AD32" s="101"/>
      <c r="AE32" s="101"/>
      <c r="AF32" s="101"/>
      <c r="AG32" s="101"/>
      <c r="AH32" s="101"/>
      <c r="AI32" s="101"/>
      <c r="AJ32" s="101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</row>
    <row r="33" spans="1:104" s="113" customFormat="1" ht="15" customHeight="1" x14ac:dyDescent="0.25">
      <c r="A33" s="96"/>
      <c r="B33" s="96"/>
      <c r="C33" s="96"/>
      <c r="D33" s="179"/>
      <c r="E33" s="96"/>
      <c r="F33" s="96"/>
      <c r="G33" s="96"/>
      <c r="H33" s="96"/>
      <c r="I33" s="180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101"/>
      <c r="V33" s="111"/>
      <c r="W33" s="111"/>
      <c r="X33" s="112"/>
      <c r="Y33" s="111"/>
      <c r="Z33" s="142"/>
      <c r="AA33" s="112"/>
      <c r="AB33" s="112"/>
      <c r="AC33" s="112"/>
      <c r="AD33" s="101"/>
      <c r="AE33" s="101"/>
      <c r="AF33" s="101"/>
      <c r="AG33" s="101"/>
      <c r="AH33" s="101"/>
      <c r="AI33" s="101"/>
      <c r="AJ33" s="101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</row>
    <row r="34" spans="1:104" s="113" customFormat="1" ht="24.95" customHeight="1" x14ac:dyDescent="0.25">
      <c r="A34" s="96"/>
      <c r="B34" s="96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101"/>
      <c r="V34" s="111"/>
      <c r="W34" s="150"/>
      <c r="X34" s="112"/>
      <c r="Y34" s="112"/>
      <c r="Z34" s="142"/>
      <c r="AA34" s="163"/>
      <c r="AB34" s="112"/>
      <c r="AC34" s="127"/>
      <c r="AD34" s="101"/>
      <c r="AE34" s="101"/>
      <c r="AF34" s="101"/>
      <c r="AG34" s="101"/>
      <c r="AH34" s="101"/>
      <c r="AI34" s="101"/>
      <c r="AJ34" s="101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</row>
    <row r="35" spans="1:104" s="113" customFormat="1" ht="24.95" customHeight="1" x14ac:dyDescent="0.25">
      <c r="A35" s="96"/>
      <c r="B35" s="96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101"/>
      <c r="V35" s="111"/>
      <c r="W35" s="112"/>
      <c r="X35" s="112"/>
      <c r="Y35" s="111"/>
      <c r="Z35" s="112"/>
      <c r="AA35" s="112"/>
      <c r="AB35" s="112"/>
      <c r="AC35" s="112"/>
      <c r="AD35" s="101"/>
      <c r="AE35" s="101"/>
      <c r="AF35" s="101"/>
      <c r="AG35" s="101"/>
      <c r="AH35" s="101"/>
      <c r="AI35" s="157"/>
      <c r="AJ35" s="157"/>
      <c r="AK35" s="180"/>
      <c r="AL35" s="180"/>
      <c r="AM35" s="180"/>
      <c r="AN35" s="180"/>
      <c r="AO35" s="180"/>
      <c r="AP35" s="180"/>
      <c r="AQ35" s="180"/>
      <c r="AR35" s="180"/>
      <c r="AS35" s="180"/>
      <c r="AT35" s="180"/>
      <c r="AU35" s="180"/>
      <c r="AV35" s="180"/>
      <c r="AW35" s="180"/>
      <c r="AX35" s="180"/>
      <c r="AY35" s="180"/>
      <c r="AZ35" s="180"/>
      <c r="BA35" s="180"/>
      <c r="BB35" s="180"/>
      <c r="BC35" s="180"/>
      <c r="BD35" s="180"/>
      <c r="BE35" s="180"/>
      <c r="BF35" s="180"/>
      <c r="BG35" s="180"/>
      <c r="BH35" s="180"/>
      <c r="BI35" s="180"/>
      <c r="BJ35" s="180"/>
      <c r="BK35" s="180"/>
      <c r="BL35" s="180"/>
      <c r="BM35" s="180"/>
      <c r="BN35" s="180"/>
      <c r="BO35" s="180"/>
      <c r="BP35" s="180"/>
      <c r="BQ35" s="180"/>
      <c r="BR35" s="180"/>
      <c r="BS35" s="180"/>
      <c r="BT35" s="180"/>
      <c r="BU35" s="180"/>
      <c r="BV35" s="180"/>
      <c r="BW35" s="180"/>
      <c r="BX35" s="180"/>
      <c r="BY35" s="180"/>
      <c r="BZ35" s="180"/>
      <c r="CA35" s="180"/>
      <c r="CB35" s="180"/>
      <c r="CC35" s="180"/>
      <c r="CD35" s="180"/>
      <c r="CE35" s="180"/>
      <c r="CF35" s="180"/>
      <c r="CG35" s="180"/>
      <c r="CH35" s="180"/>
      <c r="CI35" s="180"/>
      <c r="CJ35" s="180"/>
      <c r="CK35" s="180"/>
      <c r="CL35" s="180"/>
      <c r="CM35" s="180"/>
      <c r="CN35" s="180"/>
      <c r="CO35" s="180"/>
      <c r="CP35" s="180"/>
      <c r="CQ35" s="180"/>
      <c r="CR35" s="180"/>
      <c r="CS35" s="181"/>
      <c r="CT35" s="181"/>
      <c r="CU35" s="181"/>
      <c r="CV35" s="181"/>
      <c r="CW35" s="181"/>
      <c r="CX35" s="181"/>
      <c r="CY35" s="181"/>
      <c r="CZ35" s="181"/>
    </row>
    <row r="36" spans="1:104" s="113" customFormat="1" ht="24.95" customHeight="1" x14ac:dyDescent="0.25">
      <c r="A36" s="96"/>
      <c r="B36" s="96"/>
      <c r="C36" s="96"/>
      <c r="D36" s="96"/>
      <c r="E36" s="96"/>
      <c r="F36" s="96"/>
      <c r="G36" s="96"/>
      <c r="H36" s="96"/>
      <c r="I36" s="182"/>
      <c r="J36" s="180"/>
      <c r="K36" s="183"/>
      <c r="L36" s="182"/>
      <c r="M36" s="182"/>
      <c r="N36" s="183"/>
      <c r="O36" s="182"/>
      <c r="P36" s="182"/>
      <c r="Q36" s="182"/>
      <c r="R36" s="96"/>
      <c r="S36" s="96"/>
      <c r="T36" s="96"/>
      <c r="U36" s="101"/>
      <c r="V36" s="101"/>
      <c r="W36" s="101"/>
      <c r="X36" s="101"/>
      <c r="Y36" s="184"/>
      <c r="Z36" s="184"/>
      <c r="AA36" s="101"/>
      <c r="AB36" s="101"/>
      <c r="AC36" s="101"/>
      <c r="AD36" s="101"/>
      <c r="AE36" s="101"/>
      <c r="AF36" s="101"/>
      <c r="AG36" s="101"/>
      <c r="AH36" s="101"/>
      <c r="AI36" s="184"/>
      <c r="AJ36" s="184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5"/>
      <c r="CT36" s="185"/>
      <c r="CU36" s="185"/>
      <c r="CV36" s="185"/>
      <c r="CW36" s="185"/>
      <c r="CX36" s="185"/>
      <c r="CY36" s="185"/>
      <c r="CZ36" s="185"/>
    </row>
    <row r="37" spans="1:104" s="113" customFormat="1" ht="24.95" customHeight="1" x14ac:dyDescent="0.25">
      <c r="A37" s="96"/>
      <c r="B37" s="180"/>
      <c r="C37" s="182"/>
      <c r="D37" s="182"/>
      <c r="E37" s="182"/>
      <c r="F37" s="182"/>
      <c r="G37" s="182"/>
      <c r="H37" s="182"/>
      <c r="I37" s="182"/>
      <c r="J37" s="182"/>
      <c r="K37" s="182"/>
      <c r="L37" s="182"/>
      <c r="M37" s="182"/>
      <c r="N37" s="182"/>
      <c r="O37" s="182"/>
      <c r="P37" s="182"/>
      <c r="Q37" s="182"/>
      <c r="R37" s="96"/>
      <c r="S37" s="96"/>
      <c r="T37" s="96"/>
      <c r="U37" s="101"/>
      <c r="V37" s="101"/>
      <c r="W37" s="101"/>
      <c r="X37" s="101"/>
      <c r="Y37" s="184"/>
      <c r="Z37" s="184"/>
      <c r="AA37" s="184"/>
      <c r="AB37" s="184"/>
      <c r="AC37" s="184"/>
      <c r="AD37" s="184"/>
      <c r="AE37" s="184"/>
      <c r="AF37" s="184"/>
      <c r="AG37" s="184"/>
      <c r="AH37" s="184"/>
      <c r="AI37" s="184"/>
      <c r="AJ37" s="184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5"/>
      <c r="CT37" s="185"/>
      <c r="CU37" s="185"/>
      <c r="CV37" s="185"/>
      <c r="CW37" s="185"/>
      <c r="CX37" s="185"/>
      <c r="CY37" s="185"/>
      <c r="CZ37" s="185"/>
    </row>
    <row r="38" spans="1:104" ht="24.95" customHeight="1" x14ac:dyDescent="0.25">
      <c r="B38" s="180"/>
      <c r="D38" s="186"/>
      <c r="E38" s="186"/>
      <c r="F38" s="187"/>
      <c r="G38" s="188"/>
      <c r="H38" s="188"/>
      <c r="I38" s="182"/>
      <c r="J38" s="182"/>
      <c r="K38" s="182"/>
      <c r="L38" s="182"/>
      <c r="M38" s="182"/>
      <c r="N38" s="182"/>
      <c r="O38" s="182"/>
      <c r="P38" s="182"/>
      <c r="Q38" s="182"/>
      <c r="U38" s="101"/>
      <c r="V38" s="101"/>
      <c r="W38" s="101"/>
      <c r="X38" s="101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</row>
    <row r="39" spans="1:104" ht="24.95" customHeight="1" x14ac:dyDescent="0.25">
      <c r="B39" s="180"/>
      <c r="I39" s="182"/>
      <c r="J39" s="182"/>
      <c r="K39" s="182"/>
      <c r="L39" s="182"/>
      <c r="M39" s="182"/>
      <c r="N39" s="182"/>
      <c r="O39" s="182"/>
      <c r="P39" s="182"/>
      <c r="Q39" s="182"/>
      <c r="U39" s="101"/>
      <c r="V39" s="101"/>
      <c r="W39" s="101"/>
      <c r="X39" s="101"/>
      <c r="Y39" s="184"/>
      <c r="Z39" s="184"/>
      <c r="AA39" s="184"/>
      <c r="AB39" s="184"/>
      <c r="AC39" s="184"/>
      <c r="AD39" s="184"/>
      <c r="AE39" s="184"/>
      <c r="AF39" s="184"/>
      <c r="AG39" s="184"/>
      <c r="AH39" s="184"/>
      <c r="AI39" s="184"/>
      <c r="AJ39" s="184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</row>
    <row r="40" spans="1:104" ht="24.95" customHeight="1" x14ac:dyDescent="0.25">
      <c r="B40" s="180"/>
      <c r="I40" s="182"/>
      <c r="J40" s="182"/>
      <c r="K40" s="182"/>
      <c r="L40" s="182"/>
      <c r="M40" s="182"/>
      <c r="N40" s="182"/>
      <c r="O40" s="182"/>
      <c r="P40" s="182"/>
      <c r="Q40" s="182"/>
      <c r="Y40" s="182"/>
      <c r="Z40" s="182"/>
      <c r="AA40" s="182"/>
      <c r="AB40" s="182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</row>
    <row r="41" spans="1:104" ht="24.95" customHeight="1" x14ac:dyDescent="0.25"/>
    <row r="44" spans="1:104" x14ac:dyDescent="0.25">
      <c r="B44" s="101"/>
      <c r="C44" s="101"/>
      <c r="D44" s="101"/>
      <c r="E44" s="189"/>
      <c r="F44" s="101"/>
      <c r="G44" s="101"/>
      <c r="H44" s="101"/>
      <c r="I44" s="101"/>
      <c r="K44" s="101"/>
      <c r="N44" s="101"/>
    </row>
  </sheetData>
  <sheetProtection password="CAF9" sheet="1" objects="1" scenarios="1" selectLockedCells="1"/>
  <mergeCells count="30">
    <mergeCell ref="C32:G32"/>
    <mergeCell ref="D31:E31"/>
    <mergeCell ref="B31:C31"/>
    <mergeCell ref="B25:C25"/>
    <mergeCell ref="B26:C26"/>
    <mergeCell ref="B27:C27"/>
    <mergeCell ref="B28:C28"/>
    <mergeCell ref="B29:C29"/>
    <mergeCell ref="B30:C30"/>
    <mergeCell ref="D26:E26"/>
    <mergeCell ref="D27:E27"/>
    <mergeCell ref="D28:E28"/>
    <mergeCell ref="D29:E29"/>
    <mergeCell ref="D30:E30"/>
    <mergeCell ref="G27:H27"/>
    <mergeCell ref="G29:H29"/>
    <mergeCell ref="G30:H30"/>
    <mergeCell ref="G28:H28"/>
    <mergeCell ref="G26:H26"/>
    <mergeCell ref="B2:S2"/>
    <mergeCell ref="D22:F22"/>
    <mergeCell ref="D25:E25"/>
    <mergeCell ref="G25:H25"/>
    <mergeCell ref="D18:G18"/>
    <mergeCell ref="D19:G19"/>
    <mergeCell ref="D20:G20"/>
    <mergeCell ref="D21:G21"/>
    <mergeCell ref="C4:G4"/>
    <mergeCell ref="K4:M4"/>
    <mergeCell ref="N4:P4"/>
  </mergeCells>
  <conditionalFormatting sqref="V7:V8">
    <cfRule type="containsText" dxfId="16" priority="26" operator="containsText" text="OK">
      <formula>NOT(ISERROR(SEARCH("OK",V7)))</formula>
    </cfRule>
    <cfRule type="containsText" dxfId="15" priority="47" operator="containsText" text="Überschreitung">
      <formula>NOT(ISERROR(SEARCH("Überschreitung",V7)))</formula>
    </cfRule>
  </conditionalFormatting>
  <conditionalFormatting sqref="V35">
    <cfRule type="containsText" dxfId="14" priority="28" operator="containsText" text="OK">
      <formula>NOT(ISERROR(SEARCH("OK",V35)))</formula>
    </cfRule>
    <cfRule type="containsText" dxfId="13" priority="45" operator="containsText" text="Überschreitung">
      <formula>NOT(ISERROR(SEARCH("Überschreitung",V35)))</formula>
    </cfRule>
  </conditionalFormatting>
  <conditionalFormatting sqref="Q5:S5">
    <cfRule type="expression" dxfId="12" priority="12">
      <formula>$S$5="Überschreitung"</formula>
    </cfRule>
    <cfRule type="expression" dxfId="11" priority="13">
      <formula>$S$5="OK"</formula>
    </cfRule>
  </conditionalFormatting>
  <conditionalFormatting sqref="Q10:S10">
    <cfRule type="expression" dxfId="10" priority="10">
      <formula>$S$10="Überschreitung"</formula>
    </cfRule>
    <cfRule type="expression" dxfId="9" priority="11">
      <formula>$S$10="OK"</formula>
    </cfRule>
  </conditionalFormatting>
  <conditionalFormatting sqref="Q9:S9">
    <cfRule type="expression" dxfId="8" priority="8">
      <formula>$S$9="Überschreitung"</formula>
    </cfRule>
    <cfRule type="expression" dxfId="7" priority="9">
      <formula>$S$9="OK"</formula>
    </cfRule>
  </conditionalFormatting>
  <conditionalFormatting sqref="Q8:S8">
    <cfRule type="expression" dxfId="6" priority="6">
      <formula>$S$8="Überschreitung"</formula>
    </cfRule>
    <cfRule type="expression" dxfId="5" priority="7">
      <formula>$S$8="OK"</formula>
    </cfRule>
  </conditionalFormatting>
  <conditionalFormatting sqref="Q7:S7">
    <cfRule type="expression" dxfId="4" priority="4">
      <formula>$S$7="Überschreitung"</formula>
    </cfRule>
    <cfRule type="expression" dxfId="3" priority="5">
      <formula>$S$7="OK"</formula>
    </cfRule>
  </conditionalFormatting>
  <conditionalFormatting sqref="Q6:S6">
    <cfRule type="expression" dxfId="2" priority="2">
      <formula>$S$6="Überschreitung"</formula>
    </cfRule>
    <cfRule type="expression" dxfId="1" priority="3">
      <formula>$S$6="OK"</formula>
    </cfRule>
  </conditionalFormatting>
  <conditionalFormatting sqref="R5:R10">
    <cfRule type="cellIs" dxfId="0" priority="1" operator="lessThanOrEqual">
      <formula>1</formula>
    </cfRule>
  </conditionalFormatting>
  <dataValidations count="6">
    <dataValidation type="decimal" operator="greaterThan" allowBlank="1" showInputMessage="1" showErrorMessage="1" errorTitle="Eingabefehler" error="Der Abstand zur Quelle muss größer als 0 gewählt werden" sqref="E13">
      <formula1>0</formula1>
    </dataValidation>
    <dataValidation type="decimal" allowBlank="1" showInputMessage="1" showErrorMessage="1" errorTitle="Eingabefehler" error="Der Emissionsgrad kann nur zwischen 0 und 1 liegen." sqref="E15">
      <formula1>0.01</formula1>
      <formula2>1</formula2>
    </dataValidation>
    <dataValidation type="decimal" operator="greaterThan" allowBlank="1" showInputMessage="1" showErrorMessage="1" errorTitle="Eingabefehler" error="Die Abmessungen der abstrahlenden Fläche muss größer als 0 sein. Die Seitenlänge des abstrahlenden Rechtecks muss größer als 0 gewählt werden." sqref="E10:E11">
      <formula1>0</formula1>
    </dataValidation>
    <dataValidation type="decimal" operator="greaterThan" allowBlank="1" showInputMessage="1" showErrorMessage="1" errorTitle="Eingabefehler" error="Die voraussichtliche Expositionsdauer muss größer als 0 gewählt werden." sqref="E8">
      <formula1>0</formula1>
    </dataValidation>
    <dataValidation type="decimal" operator="greaterThanOrEqual" allowBlank="1" showInputMessage="1" showErrorMessage="1" errorTitle="Temperaturbereich" error="Bei Temperaturen von unter 200° C kann von einer Gefährdungsbeurteilung abgesehen werden." sqref="E6">
      <formula1>200</formula1>
    </dataValidation>
    <dataValidation type="decimal" operator="lessThan" allowBlank="1" showInputMessage="1" showErrorMessage="1" errorTitle="Eingabefehler" error="Umgebungstemperatur ist größer als die Temperatur der abstrahlenden Fläche" sqref="D7">
      <formula1>E6</formula1>
    </dataValidation>
  </dataValidations>
  <pageMargins left="0.7" right="0.7" top="0.75" bottom="0.75" header="0.3" footer="0.3"/>
  <pageSetup paperSize="9" scale="41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B1:Y29015"/>
  <sheetViews>
    <sheetView zoomScale="70" zoomScaleNormal="70" workbookViewId="0">
      <selection activeCell="D5" sqref="D5"/>
    </sheetView>
  </sheetViews>
  <sheetFormatPr baseColWidth="10" defaultRowHeight="15" x14ac:dyDescent="0.25"/>
  <cols>
    <col min="1" max="1" width="5.5703125" style="1" customWidth="1"/>
    <col min="2" max="2" width="26.7109375" style="24" customWidth="1"/>
    <col min="3" max="3" width="13" style="24" bestFit="1" customWidth="1"/>
    <col min="4" max="4" width="15" style="24" customWidth="1"/>
    <col min="5" max="5" width="14.7109375" style="2" bestFit="1" customWidth="1"/>
    <col min="6" max="8" width="14.7109375" style="2" customWidth="1"/>
    <col min="9" max="9" width="16.5703125" style="2" customWidth="1"/>
    <col min="10" max="10" width="14.7109375" style="2" bestFit="1" customWidth="1"/>
    <col min="11" max="11" width="15" style="1" bestFit="1" customWidth="1"/>
    <col min="12" max="12" width="18.7109375" style="1" bestFit="1" customWidth="1"/>
    <col min="13" max="13" width="19" style="1" bestFit="1" customWidth="1"/>
    <col min="14" max="14" width="19.7109375" style="1" bestFit="1" customWidth="1"/>
    <col min="15" max="16" width="16.85546875" style="1" bestFit="1" customWidth="1"/>
    <col min="17" max="17" width="8.28515625" style="1" customWidth="1"/>
    <col min="18" max="19" width="18.85546875" style="1" bestFit="1" customWidth="1"/>
    <col min="20" max="20" width="14" style="1" customWidth="1"/>
    <col min="21" max="21" width="15.42578125" style="1" bestFit="1" customWidth="1"/>
    <col min="22" max="22" width="15" style="1" bestFit="1" customWidth="1"/>
    <col min="23" max="23" width="14.5703125" style="1" bestFit="1" customWidth="1"/>
    <col min="24" max="24" width="11.42578125" style="1"/>
    <col min="25" max="25" width="12.140625" style="1" bestFit="1" customWidth="1"/>
    <col min="26" max="16384" width="11.42578125" style="1"/>
  </cols>
  <sheetData>
    <row r="1" spans="2:23" ht="25.5" customHeight="1" thickBot="1" x14ac:dyDescent="0.3">
      <c r="B1" s="1"/>
      <c r="C1" s="1"/>
      <c r="D1" s="1"/>
    </row>
    <row r="2" spans="2:23" ht="25.5" customHeight="1" thickBot="1" x14ac:dyDescent="0.3">
      <c r="B2" s="1"/>
      <c r="C2" s="1"/>
      <c r="D2" s="1"/>
      <c r="R2" s="69" t="s">
        <v>133</v>
      </c>
      <c r="S2" s="72"/>
      <c r="T2" s="72"/>
      <c r="U2" s="72"/>
      <c r="V2" s="72"/>
      <c r="W2" s="73"/>
    </row>
    <row r="3" spans="2:23" ht="18" x14ac:dyDescent="0.35">
      <c r="B3" s="42" t="s">
        <v>0</v>
      </c>
      <c r="C3" s="30"/>
      <c r="D3" s="75"/>
      <c r="E3" s="76"/>
      <c r="F3" s="24"/>
      <c r="G3" s="24"/>
      <c r="H3" s="24"/>
      <c r="I3" s="24"/>
      <c r="J3" s="24"/>
      <c r="K3" s="42"/>
      <c r="L3" s="43" t="s">
        <v>66</v>
      </c>
      <c r="M3" s="43"/>
      <c r="N3" s="44" t="s">
        <v>48</v>
      </c>
      <c r="R3" s="29" t="s">
        <v>134</v>
      </c>
      <c r="S3" s="30" t="s">
        <v>135</v>
      </c>
      <c r="T3" s="30" t="s">
        <v>136</v>
      </c>
      <c r="U3" s="30" t="s">
        <v>137</v>
      </c>
      <c r="V3" s="30" t="s">
        <v>138</v>
      </c>
      <c r="W3" s="31" t="s">
        <v>139</v>
      </c>
    </row>
    <row r="4" spans="2:23" ht="15.75" thickBot="1" x14ac:dyDescent="0.3">
      <c r="B4" s="38" t="s">
        <v>1</v>
      </c>
      <c r="C4" s="36" t="s">
        <v>52</v>
      </c>
      <c r="D4" s="23">
        <v>6.6260700399999999E-34</v>
      </c>
      <c r="E4" s="19" t="s">
        <v>59</v>
      </c>
      <c r="F4" s="24"/>
      <c r="G4" s="24"/>
      <c r="H4" s="24"/>
      <c r="I4" s="24"/>
      <c r="J4" s="24"/>
      <c r="K4" s="35" t="s">
        <v>28</v>
      </c>
      <c r="L4" s="36" t="s">
        <v>65</v>
      </c>
      <c r="M4" s="18">
        <f>SUM(D19:D29015)*D8*D11</f>
        <v>108688.62395843212</v>
      </c>
      <c r="N4" s="19"/>
      <c r="R4" s="32" t="s">
        <v>140</v>
      </c>
      <c r="S4" s="33" t="s">
        <v>140</v>
      </c>
      <c r="T4" s="33" t="s">
        <v>140</v>
      </c>
      <c r="U4" s="33" t="s">
        <v>140</v>
      </c>
      <c r="V4" s="33" t="s">
        <v>140</v>
      </c>
      <c r="W4" s="34" t="s">
        <v>140</v>
      </c>
    </row>
    <row r="5" spans="2:23" ht="18.75" thickBot="1" x14ac:dyDescent="0.4">
      <c r="B5" s="38" t="s">
        <v>2</v>
      </c>
      <c r="C5" s="36" t="s">
        <v>53</v>
      </c>
      <c r="D5" s="23">
        <v>299792458</v>
      </c>
      <c r="E5" s="19" t="s">
        <v>3</v>
      </c>
      <c r="F5" s="24"/>
      <c r="G5" s="24"/>
      <c r="H5" s="24"/>
      <c r="I5" s="24"/>
      <c r="J5" s="24"/>
      <c r="K5" s="35" t="s">
        <v>18</v>
      </c>
      <c r="L5" s="36" t="s">
        <v>37</v>
      </c>
      <c r="M5" s="18">
        <f>SUM(D51:D95)*D8*D11</f>
        <v>1.6375415042539935E-3</v>
      </c>
      <c r="N5" s="20">
        <f>IFERROR(M5/M4,0)</f>
        <v>1.5066356023425876E-8</v>
      </c>
      <c r="R5" s="15">
        <f>SUM(R51:R615)*5*D11</f>
        <v>4.8756981259548711E-7</v>
      </c>
      <c r="S5" s="16">
        <f>SUM(S51:S615)*5*D11</f>
        <v>1.6356634651269501E-3</v>
      </c>
      <c r="T5" s="16">
        <f>SUM(T51:T615)*5*D11</f>
        <v>0.10921182428719454</v>
      </c>
      <c r="U5" s="16">
        <f>SUM(U51:U615)*5*D11</f>
        <v>685.08585641332638</v>
      </c>
      <c r="V5" s="16">
        <f>SUM(V51:V615)*5*D11</f>
        <v>54571.916823736938</v>
      </c>
      <c r="W5" s="17">
        <f>SUM(W51:W615)*5*D11</f>
        <v>54644.248086492524</v>
      </c>
    </row>
    <row r="6" spans="2:23" ht="15.75" thickBot="1" x14ac:dyDescent="0.3">
      <c r="B6" s="38" t="s">
        <v>4</v>
      </c>
      <c r="C6" s="36" t="s">
        <v>54</v>
      </c>
      <c r="D6" s="23">
        <v>1.3806485199999999E-23</v>
      </c>
      <c r="E6" s="19" t="s">
        <v>58</v>
      </c>
      <c r="F6" s="24"/>
      <c r="G6" s="24"/>
      <c r="H6" s="24"/>
      <c r="I6" s="24"/>
      <c r="J6" s="24"/>
      <c r="K6" s="35" t="s">
        <v>19</v>
      </c>
      <c r="L6" s="36" t="s">
        <v>38</v>
      </c>
      <c r="M6" s="18">
        <f>SUM(D78:D95)*D8*D11</f>
        <v>1.6356634651269501E-3</v>
      </c>
      <c r="N6" s="20">
        <f>IFERROR(M6/M4,0)</f>
        <v>1.5049076946199157E-8</v>
      </c>
    </row>
    <row r="7" spans="2:23" ht="18" thickBot="1" x14ac:dyDescent="0.3">
      <c r="B7" s="38" t="s">
        <v>12</v>
      </c>
      <c r="C7" s="39" t="s">
        <v>61</v>
      </c>
      <c r="D7" s="23">
        <v>5.6710000000000003E-8</v>
      </c>
      <c r="E7" s="19" t="s">
        <v>62</v>
      </c>
      <c r="F7" s="24"/>
      <c r="G7" s="24"/>
      <c r="H7" s="24"/>
      <c r="I7" s="24"/>
      <c r="J7" s="24"/>
      <c r="K7" s="35" t="s">
        <v>32</v>
      </c>
      <c r="L7" s="36" t="s">
        <v>39</v>
      </c>
      <c r="M7" s="18">
        <f>SUM(D91:D171)*D8*D11</f>
        <v>77.451784141632629</v>
      </c>
      <c r="N7" s="20">
        <f>IFERROR(M7/M4,0)</f>
        <v>7.1260249068250245E-4</v>
      </c>
      <c r="R7" s="60"/>
      <c r="S7" s="64" t="s">
        <v>46</v>
      </c>
      <c r="T7" s="65" t="s">
        <v>33</v>
      </c>
    </row>
    <row r="8" spans="2:23" x14ac:dyDescent="0.25">
      <c r="B8" s="38" t="s">
        <v>6</v>
      </c>
      <c r="C8" s="40" t="s">
        <v>51</v>
      </c>
      <c r="D8" s="24">
        <v>5</v>
      </c>
      <c r="E8" s="19" t="s">
        <v>7</v>
      </c>
      <c r="F8" s="24"/>
      <c r="G8" s="24"/>
      <c r="H8" s="24"/>
      <c r="I8" s="24"/>
      <c r="J8" s="24"/>
      <c r="K8" s="35" t="s">
        <v>29</v>
      </c>
      <c r="L8" s="36" t="s">
        <v>40</v>
      </c>
      <c r="M8" s="18">
        <f>SUM(D171:D295)*D8*D11</f>
        <v>5983.4816215322717</v>
      </c>
      <c r="N8" s="20">
        <f>IFERROR(M8/M4,0)</f>
        <v>5.5051590530952439E-2</v>
      </c>
      <c r="R8" s="61" t="s">
        <v>45</v>
      </c>
      <c r="S8" s="54">
        <f>('IR-Evaluation'!E10+'IR-Evaluation'!E11)/(2*'IR-Evaluation'!E13)*10^3</f>
        <v>516</v>
      </c>
      <c r="T8" s="55">
        <f>'IR-Evaluation'!C11/'IR-Evaluation'!E13^2</f>
        <v>0.26625600000000005</v>
      </c>
    </row>
    <row r="9" spans="2:23" x14ac:dyDescent="0.25">
      <c r="B9" s="38" t="s">
        <v>8</v>
      </c>
      <c r="C9" s="36" t="s">
        <v>56</v>
      </c>
      <c r="D9" s="24">
        <f>'IR-Evaluation'!E6+273.15</f>
        <v>1373.15</v>
      </c>
      <c r="E9" s="19" t="s">
        <v>5</v>
      </c>
      <c r="F9" s="24"/>
      <c r="G9" s="24"/>
      <c r="H9" s="24"/>
      <c r="I9" s="24"/>
      <c r="J9" s="24"/>
      <c r="K9" s="35" t="s">
        <v>30</v>
      </c>
      <c r="L9" s="36" t="s">
        <v>41</v>
      </c>
      <c r="M9" s="18">
        <f>SUM(D295:D615)*D8*D11</f>
        <v>48693.876920114104</v>
      </c>
      <c r="N9" s="20">
        <f>IFERROR(M9/M4,0)</f>
        <v>0.44801263597501284</v>
      </c>
      <c r="R9" s="62" t="s">
        <v>16</v>
      </c>
      <c r="S9" s="56">
        <f>IF('IR-Evaluation'!E8&gt;=10000,110,IF(AND('IR-Evaluation'!E8&gt;=100,'IR-Evaluation'!E8&lt;10000),1.1*SQRT('IR-Evaluation'!E8),IF(AND('IR-Evaluation'!E8&gt;=10,'IR-Evaluation'!E8&lt;100),11,IF(AND('IR-Evaluation'!E8&lt;10,'IR-Evaluation'!E8&gt;0.25),11*SQRT('IR-Evaluation'!E8/10),1.7))))</f>
        <v>110</v>
      </c>
      <c r="T9" s="57">
        <f>(S9*10^-3)^2</f>
        <v>1.21E-2</v>
      </c>
      <c r="V9" s="27"/>
    </row>
    <row r="10" spans="2:23" ht="15.75" thickBot="1" x14ac:dyDescent="0.3">
      <c r="B10" s="38"/>
      <c r="C10" s="36"/>
      <c r="E10" s="19"/>
      <c r="F10" s="24"/>
      <c r="G10" s="24"/>
      <c r="H10" s="24"/>
      <c r="I10" s="24"/>
      <c r="J10" s="24"/>
      <c r="K10" s="32" t="s">
        <v>31</v>
      </c>
      <c r="L10" s="33" t="s">
        <v>42</v>
      </c>
      <c r="M10" s="21">
        <f>SUM(D615:D29015)*D8*D11</f>
        <v>54174.615947747872</v>
      </c>
      <c r="N10" s="22">
        <f>IFERROR(M10/M4,0)</f>
        <v>0.49843869555719938</v>
      </c>
      <c r="R10" s="63" t="s">
        <v>43</v>
      </c>
      <c r="S10" s="58">
        <f>IF('IR-Evaluation'!E8&gt;10,11,IF(AND('IR-Evaluation'!E8&gt;=0.25,'IR-Evaluation'!E8&lt;=10),11*SQRT('IR-Evaluation'!E8/10),IF('IR-Evaluation'!E8&lt;0.25,1.7,"")))</f>
        <v>11</v>
      </c>
      <c r="T10" s="59">
        <f>(S10*10^-3)^2</f>
        <v>1.2099999999999999E-4</v>
      </c>
    </row>
    <row r="11" spans="2:23" x14ac:dyDescent="0.25">
      <c r="B11" s="38" t="s">
        <v>9</v>
      </c>
      <c r="C11" s="36" t="s">
        <v>55</v>
      </c>
      <c r="D11" s="24">
        <f>'IR-Evaluation'!E10*'IR-Evaluation'!E11</f>
        <v>0.59907600000000005</v>
      </c>
      <c r="E11" s="19" t="s">
        <v>57</v>
      </c>
      <c r="F11" s="24"/>
      <c r="G11" s="24"/>
      <c r="H11" s="24"/>
      <c r="I11" s="24"/>
      <c r="J11" s="24"/>
      <c r="L11" s="5"/>
      <c r="M11" s="5"/>
      <c r="N11" s="18"/>
      <c r="O11" s="48"/>
      <c r="R11" s="49"/>
    </row>
    <row r="12" spans="2:23" ht="15.75" thickBot="1" x14ac:dyDescent="0.3">
      <c r="B12" s="41" t="s">
        <v>10</v>
      </c>
      <c r="C12" s="33" t="s">
        <v>60</v>
      </c>
      <c r="D12" s="25">
        <f>'IR-Evaluation'!E15</f>
        <v>0.9</v>
      </c>
      <c r="E12" s="26" t="s">
        <v>50</v>
      </c>
      <c r="F12" s="24"/>
      <c r="G12" s="24"/>
      <c r="H12" s="24"/>
      <c r="I12" s="24"/>
      <c r="J12" s="24"/>
      <c r="K12" s="51"/>
      <c r="R12" s="50"/>
    </row>
    <row r="13" spans="2:23" ht="36.75" customHeight="1" thickBot="1" x14ac:dyDescent="0.3">
      <c r="B13" s="1"/>
      <c r="C13" s="1"/>
      <c r="D13" s="1"/>
      <c r="K13" s="69" t="s">
        <v>90</v>
      </c>
      <c r="L13" s="70"/>
      <c r="M13" s="70"/>
      <c r="N13" s="70"/>
      <c r="O13" s="70"/>
      <c r="P13" s="71"/>
      <c r="R13" s="66" t="s">
        <v>84</v>
      </c>
      <c r="S13" s="67"/>
      <c r="T13" s="67"/>
      <c r="U13" s="68"/>
      <c r="W13" s="53"/>
    </row>
    <row r="14" spans="2:23" ht="15.75" thickBot="1" x14ac:dyDescent="0.3">
      <c r="B14" s="1"/>
      <c r="C14" s="1"/>
      <c r="D14" s="1"/>
      <c r="K14" s="29" t="s">
        <v>73</v>
      </c>
      <c r="L14" s="30" t="s">
        <v>74</v>
      </c>
      <c r="M14" s="30" t="s">
        <v>75</v>
      </c>
      <c r="N14" s="30" t="s">
        <v>142</v>
      </c>
      <c r="O14" s="30" t="s">
        <v>76</v>
      </c>
      <c r="P14" s="31" t="s">
        <v>77</v>
      </c>
      <c r="R14" s="91">
        <f>D12*D7*(D9^4 -D10^4)*D11</f>
        <v>108706.62264073512</v>
      </c>
      <c r="S14" s="92" t="s">
        <v>85</v>
      </c>
      <c r="T14" s="92" t="s">
        <v>86</v>
      </c>
      <c r="U14" s="93">
        <f>1-M4/R14</f>
        <v>1.6557116637216929E-4</v>
      </c>
    </row>
    <row r="15" spans="2:23" ht="15.75" thickBot="1" x14ac:dyDescent="0.3">
      <c r="B15" s="1"/>
      <c r="C15" s="1"/>
      <c r="D15" s="52"/>
      <c r="E15" s="1"/>
      <c r="F15" s="1"/>
      <c r="G15" s="1"/>
      <c r="H15" s="1"/>
      <c r="I15" s="1"/>
      <c r="J15" s="1"/>
      <c r="K15" s="35" t="s">
        <v>14</v>
      </c>
      <c r="L15" s="36" t="s">
        <v>15</v>
      </c>
      <c r="M15" s="36" t="s">
        <v>16</v>
      </c>
      <c r="N15" s="36" t="s">
        <v>17</v>
      </c>
      <c r="O15" s="36" t="s">
        <v>15</v>
      </c>
      <c r="P15" s="37" t="s">
        <v>44</v>
      </c>
    </row>
    <row r="16" spans="2:23" s="53" customFormat="1" ht="24" customHeight="1" thickBot="1" x14ac:dyDescent="0.3">
      <c r="B16" s="79" t="s">
        <v>84</v>
      </c>
      <c r="C16" s="80"/>
      <c r="D16" s="94" t="s">
        <v>93</v>
      </c>
      <c r="E16" s="87" t="s">
        <v>94</v>
      </c>
      <c r="F16" s="87" t="s">
        <v>95</v>
      </c>
      <c r="G16" s="87" t="s">
        <v>96</v>
      </c>
      <c r="H16" s="87" t="s">
        <v>97</v>
      </c>
      <c r="I16" s="88" t="s">
        <v>98</v>
      </c>
      <c r="K16" s="45" t="s">
        <v>18</v>
      </c>
      <c r="L16" s="47" t="s">
        <v>19</v>
      </c>
      <c r="M16" s="47" t="s">
        <v>20</v>
      </c>
      <c r="N16" s="47" t="s">
        <v>20</v>
      </c>
      <c r="O16" s="47" t="s">
        <v>21</v>
      </c>
      <c r="P16" s="4" t="s">
        <v>21</v>
      </c>
      <c r="R16" s="69" t="s">
        <v>91</v>
      </c>
      <c r="S16" s="70"/>
      <c r="T16" s="70"/>
      <c r="U16" s="70"/>
      <c r="V16" s="70"/>
      <c r="W16" s="71"/>
    </row>
    <row r="17" spans="2:25" ht="18" x14ac:dyDescent="0.35">
      <c r="B17" s="35" t="s">
        <v>22</v>
      </c>
      <c r="C17" s="36" t="s">
        <v>22</v>
      </c>
      <c r="D17" s="37" t="s">
        <v>63</v>
      </c>
      <c r="E17" s="89" t="s">
        <v>63</v>
      </c>
      <c r="F17" s="89" t="s">
        <v>63</v>
      </c>
      <c r="G17" s="89" t="s">
        <v>63</v>
      </c>
      <c r="H17" s="89" t="s">
        <v>63</v>
      </c>
      <c r="I17" s="90" t="s">
        <v>63</v>
      </c>
      <c r="J17" s="27"/>
      <c r="K17" s="35" t="s">
        <v>23</v>
      </c>
      <c r="L17" s="36" t="s">
        <v>24</v>
      </c>
      <c r="M17" s="36" t="s">
        <v>25</v>
      </c>
      <c r="N17" s="36" t="s">
        <v>26</v>
      </c>
      <c r="O17" s="36" t="s">
        <v>24</v>
      </c>
      <c r="P17" s="37" t="s">
        <v>24</v>
      </c>
      <c r="R17" s="29" t="s">
        <v>67</v>
      </c>
      <c r="S17" s="30" t="s">
        <v>68</v>
      </c>
      <c r="T17" s="30" t="s">
        <v>69</v>
      </c>
      <c r="U17" s="30" t="s">
        <v>70</v>
      </c>
      <c r="V17" s="30" t="s">
        <v>71</v>
      </c>
      <c r="W17" s="31" t="s">
        <v>72</v>
      </c>
    </row>
    <row r="18" spans="2:25" ht="15.75" thickBot="1" x14ac:dyDescent="0.3">
      <c r="B18" s="32" t="s">
        <v>13</v>
      </c>
      <c r="C18" s="33" t="s">
        <v>64</v>
      </c>
      <c r="D18" s="34" t="s">
        <v>11</v>
      </c>
      <c r="E18" s="89" t="s">
        <v>11</v>
      </c>
      <c r="F18" s="89" t="s">
        <v>11</v>
      </c>
      <c r="G18" s="89" t="s">
        <v>11</v>
      </c>
      <c r="H18" s="89" t="s">
        <v>11</v>
      </c>
      <c r="I18" s="90" t="s">
        <v>11</v>
      </c>
      <c r="J18" s="3"/>
      <c r="K18" s="32" t="s">
        <v>50</v>
      </c>
      <c r="L18" s="33" t="s">
        <v>50</v>
      </c>
      <c r="M18" s="33" t="s">
        <v>50</v>
      </c>
      <c r="N18" s="33" t="s">
        <v>50</v>
      </c>
      <c r="O18" s="33" t="s">
        <v>50</v>
      </c>
      <c r="P18" s="34" t="s">
        <v>50</v>
      </c>
      <c r="R18" s="32" t="s">
        <v>11</v>
      </c>
      <c r="S18" s="33" t="s">
        <v>11</v>
      </c>
      <c r="T18" s="33" t="s">
        <v>11</v>
      </c>
      <c r="U18" s="33" t="s">
        <v>11</v>
      </c>
      <c r="V18" s="33" t="s">
        <v>11</v>
      </c>
      <c r="W18" s="34" t="s">
        <v>11</v>
      </c>
      <c r="Y18" s="27"/>
    </row>
    <row r="19" spans="2:25" x14ac:dyDescent="0.25">
      <c r="B19" s="81">
        <f>C19*10^-9</f>
        <v>2E-8</v>
      </c>
      <c r="C19" s="82">
        <v>20</v>
      </c>
      <c r="D19" s="95">
        <f>IF(ISERROR($D$12*2*PI()*$D$4*$D$5^2/B19^5*10^-9*(1/(EXP(($D$4*$D$5)/(B19*$D$6*($D$9)))-1))),0,$D$12*2*PI()*$D$4*$D$5^2/B19^5*10^-9*(1/(EXP(($D$4*$D$5)/(B19*$D$6*($D$9)))-1)))</f>
        <v>3.1386882805930214E-214</v>
      </c>
      <c r="E19" s="84">
        <v>0</v>
      </c>
      <c r="F19" s="84">
        <v>0</v>
      </c>
      <c r="G19" s="84">
        <v>0</v>
      </c>
      <c r="H19" s="84">
        <v>0</v>
      </c>
      <c r="I19" s="85">
        <v>0</v>
      </c>
      <c r="K19" s="9" t="s">
        <v>27</v>
      </c>
      <c r="L19" s="10" t="s">
        <v>27</v>
      </c>
      <c r="M19" s="10" t="s">
        <v>27</v>
      </c>
      <c r="N19" s="10" t="s">
        <v>27</v>
      </c>
      <c r="O19" s="10" t="s">
        <v>27</v>
      </c>
      <c r="P19" s="11" t="s">
        <v>27</v>
      </c>
      <c r="R19" s="9" t="s">
        <v>27</v>
      </c>
      <c r="S19" s="10" t="s">
        <v>27</v>
      </c>
      <c r="T19" s="10" t="s">
        <v>27</v>
      </c>
      <c r="U19" s="10" t="s">
        <v>27</v>
      </c>
      <c r="V19" s="10" t="s">
        <v>27</v>
      </c>
      <c r="W19" s="11" t="s">
        <v>27</v>
      </c>
      <c r="Y19" s="27"/>
    </row>
    <row r="20" spans="2:25" x14ac:dyDescent="0.25">
      <c r="B20" s="6">
        <f t="shared" ref="B20:B83" si="0">C20*10^-9</f>
        <v>2.5000000000000002E-8</v>
      </c>
      <c r="C20" s="5">
        <v>25</v>
      </c>
      <c r="D20" s="74">
        <f t="shared" ref="D20:D82" si="1">IF(ISERROR($D$12*2*PI()*$D$4*$D$5^2/B20^5*10^-9*(1/(EXP(($D$4*$D$5)/(B20*$D$6*($D$9)))-1))),0,$D$12*2*PI()*$D$4*$D$5^2/B20^5*10^-9*(1/(EXP(($D$4*$D$5)/(B20*$D$6*($D$9)))-1)))</f>
        <v>3.2906557341179611E-169</v>
      </c>
      <c r="E20" s="78">
        <v>0</v>
      </c>
      <c r="F20" s="78">
        <v>0</v>
      </c>
      <c r="G20" s="78">
        <v>0</v>
      </c>
      <c r="H20" s="78">
        <v>0</v>
      </c>
      <c r="I20" s="77">
        <v>0</v>
      </c>
      <c r="K20" s="9" t="s">
        <v>27</v>
      </c>
      <c r="L20" s="10" t="s">
        <v>27</v>
      </c>
      <c r="M20" s="10" t="s">
        <v>27</v>
      </c>
      <c r="N20" s="10" t="s">
        <v>27</v>
      </c>
      <c r="O20" s="10" t="s">
        <v>27</v>
      </c>
      <c r="P20" s="11" t="s">
        <v>27</v>
      </c>
      <c r="R20" s="9" t="s">
        <v>27</v>
      </c>
      <c r="S20" s="10" t="s">
        <v>27</v>
      </c>
      <c r="T20" s="10" t="s">
        <v>27</v>
      </c>
      <c r="U20" s="10" t="s">
        <v>27</v>
      </c>
      <c r="V20" s="10" t="s">
        <v>27</v>
      </c>
      <c r="W20" s="11" t="s">
        <v>27</v>
      </c>
      <c r="Y20" s="27"/>
    </row>
    <row r="21" spans="2:25" x14ac:dyDescent="0.25">
      <c r="B21" s="6">
        <f t="shared" si="0"/>
        <v>3.0000000000000004E-8</v>
      </c>
      <c r="C21" s="5">
        <v>30</v>
      </c>
      <c r="D21" s="74">
        <f t="shared" si="1"/>
        <v>2.8714357586121551E-139</v>
      </c>
      <c r="E21" s="78">
        <v>0</v>
      </c>
      <c r="F21" s="78">
        <v>0</v>
      </c>
      <c r="G21" s="78">
        <v>0</v>
      </c>
      <c r="H21" s="78">
        <v>0</v>
      </c>
      <c r="I21" s="77">
        <v>0</v>
      </c>
      <c r="K21" s="9" t="s">
        <v>27</v>
      </c>
      <c r="L21" s="10" t="s">
        <v>27</v>
      </c>
      <c r="M21" s="10" t="s">
        <v>27</v>
      </c>
      <c r="N21" s="10" t="s">
        <v>27</v>
      </c>
      <c r="O21" s="10" t="s">
        <v>27</v>
      </c>
      <c r="P21" s="11" t="s">
        <v>27</v>
      </c>
      <c r="R21" s="9" t="s">
        <v>27</v>
      </c>
      <c r="S21" s="10" t="s">
        <v>27</v>
      </c>
      <c r="T21" s="10" t="s">
        <v>27</v>
      </c>
      <c r="U21" s="10" t="s">
        <v>27</v>
      </c>
      <c r="V21" s="10" t="s">
        <v>27</v>
      </c>
      <c r="W21" s="11" t="s">
        <v>27</v>
      </c>
      <c r="Y21" s="27"/>
    </row>
    <row r="22" spans="2:25" x14ac:dyDescent="0.25">
      <c r="B22" s="6">
        <f t="shared" si="0"/>
        <v>3.5000000000000002E-8</v>
      </c>
      <c r="C22" s="5">
        <v>35</v>
      </c>
      <c r="D22" s="74">
        <f t="shared" si="1"/>
        <v>6.2008743569431622E-118</v>
      </c>
      <c r="E22" s="78">
        <v>0</v>
      </c>
      <c r="F22" s="78">
        <v>0</v>
      </c>
      <c r="G22" s="78">
        <v>0</v>
      </c>
      <c r="H22" s="78">
        <v>0</v>
      </c>
      <c r="I22" s="77">
        <v>0</v>
      </c>
      <c r="K22" s="9" t="s">
        <v>27</v>
      </c>
      <c r="L22" s="10" t="s">
        <v>27</v>
      </c>
      <c r="M22" s="10" t="s">
        <v>27</v>
      </c>
      <c r="N22" s="10" t="s">
        <v>27</v>
      </c>
      <c r="O22" s="10" t="s">
        <v>27</v>
      </c>
      <c r="P22" s="11" t="s">
        <v>27</v>
      </c>
      <c r="R22" s="9" t="s">
        <v>27</v>
      </c>
      <c r="S22" s="10" t="s">
        <v>27</v>
      </c>
      <c r="T22" s="10" t="s">
        <v>27</v>
      </c>
      <c r="U22" s="10" t="s">
        <v>27</v>
      </c>
      <c r="V22" s="10" t="s">
        <v>27</v>
      </c>
      <c r="W22" s="11" t="s">
        <v>27</v>
      </c>
      <c r="Y22" s="27"/>
    </row>
    <row r="23" spans="2:25" x14ac:dyDescent="0.25">
      <c r="B23" s="6">
        <f t="shared" si="0"/>
        <v>4.0000000000000001E-8</v>
      </c>
      <c r="C23" s="5">
        <v>40</v>
      </c>
      <c r="D23" s="74">
        <f t="shared" si="1"/>
        <v>5.6794859348761394E-102</v>
      </c>
      <c r="E23" s="78">
        <v>0</v>
      </c>
      <c r="F23" s="78">
        <v>0</v>
      </c>
      <c r="G23" s="78">
        <v>0</v>
      </c>
      <c r="H23" s="78">
        <v>0</v>
      </c>
      <c r="I23" s="77">
        <v>0</v>
      </c>
      <c r="K23" s="9" t="s">
        <v>27</v>
      </c>
      <c r="L23" s="10" t="s">
        <v>27</v>
      </c>
      <c r="M23" s="10" t="s">
        <v>27</v>
      </c>
      <c r="N23" s="10" t="s">
        <v>27</v>
      </c>
      <c r="O23" s="10" t="s">
        <v>27</v>
      </c>
      <c r="P23" s="11" t="s">
        <v>27</v>
      </c>
      <c r="R23" s="9" t="s">
        <v>27</v>
      </c>
      <c r="S23" s="10" t="s">
        <v>27</v>
      </c>
      <c r="T23" s="10" t="s">
        <v>27</v>
      </c>
      <c r="U23" s="10" t="s">
        <v>27</v>
      </c>
      <c r="V23" s="10" t="s">
        <v>27</v>
      </c>
      <c r="W23" s="11" t="s">
        <v>27</v>
      </c>
      <c r="Y23" s="27"/>
    </row>
    <row r="24" spans="2:25" x14ac:dyDescent="0.25">
      <c r="B24" s="6">
        <f t="shared" si="0"/>
        <v>4.5000000000000006E-8</v>
      </c>
      <c r="C24" s="5">
        <v>45</v>
      </c>
      <c r="D24" s="74">
        <f t="shared" si="1"/>
        <v>1.3767263301052381E-89</v>
      </c>
      <c r="E24" s="78">
        <v>0</v>
      </c>
      <c r="F24" s="78">
        <v>0</v>
      </c>
      <c r="G24" s="78">
        <v>0</v>
      </c>
      <c r="H24" s="78">
        <v>0</v>
      </c>
      <c r="I24" s="77">
        <v>0</v>
      </c>
      <c r="K24" s="9" t="s">
        <v>27</v>
      </c>
      <c r="L24" s="10" t="s">
        <v>27</v>
      </c>
      <c r="M24" s="10" t="s">
        <v>27</v>
      </c>
      <c r="N24" s="10" t="s">
        <v>27</v>
      </c>
      <c r="O24" s="10" t="s">
        <v>27</v>
      </c>
      <c r="P24" s="11" t="s">
        <v>27</v>
      </c>
      <c r="R24" s="9" t="s">
        <v>27</v>
      </c>
      <c r="S24" s="10" t="s">
        <v>27</v>
      </c>
      <c r="T24" s="10" t="s">
        <v>27</v>
      </c>
      <c r="U24" s="10" t="s">
        <v>27</v>
      </c>
      <c r="V24" s="10" t="s">
        <v>27</v>
      </c>
      <c r="W24" s="11" t="s">
        <v>27</v>
      </c>
      <c r="Y24" s="27"/>
    </row>
    <row r="25" spans="2:25" x14ac:dyDescent="0.25">
      <c r="B25" s="6">
        <f t="shared" si="0"/>
        <v>5.0000000000000004E-8</v>
      </c>
      <c r="C25" s="5">
        <v>50</v>
      </c>
      <c r="D25" s="74">
        <f t="shared" si="1"/>
        <v>1.0526915273286271E-79</v>
      </c>
      <c r="E25" s="78">
        <v>0</v>
      </c>
      <c r="F25" s="78">
        <v>0</v>
      </c>
      <c r="G25" s="78">
        <v>0</v>
      </c>
      <c r="H25" s="78">
        <v>0</v>
      </c>
      <c r="I25" s="77">
        <v>0</v>
      </c>
      <c r="K25" s="9" t="s">
        <v>27</v>
      </c>
      <c r="L25" s="10" t="s">
        <v>27</v>
      </c>
      <c r="M25" s="10" t="s">
        <v>27</v>
      </c>
      <c r="N25" s="10" t="s">
        <v>27</v>
      </c>
      <c r="O25" s="10" t="s">
        <v>27</v>
      </c>
      <c r="P25" s="11" t="s">
        <v>27</v>
      </c>
      <c r="R25" s="9" t="s">
        <v>27</v>
      </c>
      <c r="S25" s="10" t="s">
        <v>27</v>
      </c>
      <c r="T25" s="10" t="s">
        <v>27</v>
      </c>
      <c r="U25" s="10" t="s">
        <v>27</v>
      </c>
      <c r="V25" s="10" t="s">
        <v>27</v>
      </c>
      <c r="W25" s="11" t="s">
        <v>27</v>
      </c>
      <c r="Y25" s="27"/>
    </row>
    <row r="26" spans="2:25" x14ac:dyDescent="0.25">
      <c r="B26" s="6">
        <f t="shared" si="0"/>
        <v>5.5000000000000003E-8</v>
      </c>
      <c r="C26" s="5">
        <v>55</v>
      </c>
      <c r="D26" s="74">
        <f t="shared" si="1"/>
        <v>1.2274092666133321E-71</v>
      </c>
      <c r="E26" s="78">
        <v>0</v>
      </c>
      <c r="F26" s="78">
        <v>0</v>
      </c>
      <c r="G26" s="78">
        <v>0</v>
      </c>
      <c r="H26" s="78">
        <v>0</v>
      </c>
      <c r="I26" s="77">
        <v>0</v>
      </c>
      <c r="K26" s="9" t="s">
        <v>27</v>
      </c>
      <c r="L26" s="10" t="s">
        <v>27</v>
      </c>
      <c r="M26" s="10" t="s">
        <v>27</v>
      </c>
      <c r="N26" s="10" t="s">
        <v>27</v>
      </c>
      <c r="O26" s="10" t="s">
        <v>27</v>
      </c>
      <c r="P26" s="11" t="s">
        <v>27</v>
      </c>
      <c r="R26" s="9" t="s">
        <v>27</v>
      </c>
      <c r="S26" s="10" t="s">
        <v>27</v>
      </c>
      <c r="T26" s="10" t="s">
        <v>27</v>
      </c>
      <c r="U26" s="10" t="s">
        <v>27</v>
      </c>
      <c r="V26" s="10" t="s">
        <v>27</v>
      </c>
      <c r="W26" s="11" t="s">
        <v>27</v>
      </c>
      <c r="Y26" s="27"/>
    </row>
    <row r="27" spans="2:25" x14ac:dyDescent="0.25">
      <c r="B27" s="6">
        <f t="shared" si="0"/>
        <v>6.0000000000000008E-8</v>
      </c>
      <c r="C27" s="5">
        <v>60</v>
      </c>
      <c r="D27" s="74">
        <f t="shared" si="1"/>
        <v>6.2338498858112746E-65</v>
      </c>
      <c r="E27" s="78">
        <v>0</v>
      </c>
      <c r="F27" s="78">
        <v>0</v>
      </c>
      <c r="G27" s="78">
        <v>0</v>
      </c>
      <c r="H27" s="78">
        <v>0</v>
      </c>
      <c r="I27" s="77">
        <v>0</v>
      </c>
      <c r="K27" s="9" t="s">
        <v>27</v>
      </c>
      <c r="L27" s="10" t="s">
        <v>27</v>
      </c>
      <c r="M27" s="10" t="s">
        <v>27</v>
      </c>
      <c r="N27" s="10" t="s">
        <v>27</v>
      </c>
      <c r="O27" s="10" t="s">
        <v>27</v>
      </c>
      <c r="P27" s="11" t="s">
        <v>27</v>
      </c>
      <c r="R27" s="9" t="s">
        <v>27</v>
      </c>
      <c r="S27" s="10" t="s">
        <v>27</v>
      </c>
      <c r="T27" s="10" t="s">
        <v>27</v>
      </c>
      <c r="U27" s="10" t="s">
        <v>27</v>
      </c>
      <c r="V27" s="10" t="s">
        <v>27</v>
      </c>
      <c r="W27" s="11" t="s">
        <v>27</v>
      </c>
      <c r="Y27" s="27"/>
    </row>
    <row r="28" spans="2:25" x14ac:dyDescent="0.25">
      <c r="B28" s="6">
        <f t="shared" si="0"/>
        <v>6.5E-8</v>
      </c>
      <c r="C28" s="5">
        <v>65</v>
      </c>
      <c r="D28" s="74">
        <f t="shared" si="1"/>
        <v>2.850565200811092E-59</v>
      </c>
      <c r="E28" s="78">
        <v>0</v>
      </c>
      <c r="F28" s="78">
        <v>0</v>
      </c>
      <c r="G28" s="78">
        <v>0</v>
      </c>
      <c r="H28" s="78">
        <v>0</v>
      </c>
      <c r="I28" s="77">
        <v>0</v>
      </c>
      <c r="K28" s="9" t="s">
        <v>27</v>
      </c>
      <c r="L28" s="10" t="s">
        <v>27</v>
      </c>
      <c r="M28" s="10" t="s">
        <v>27</v>
      </c>
      <c r="N28" s="10" t="s">
        <v>27</v>
      </c>
      <c r="O28" s="10" t="s">
        <v>27</v>
      </c>
      <c r="P28" s="11" t="s">
        <v>27</v>
      </c>
      <c r="R28" s="9" t="s">
        <v>27</v>
      </c>
      <c r="S28" s="10" t="s">
        <v>27</v>
      </c>
      <c r="T28" s="10" t="s">
        <v>27</v>
      </c>
      <c r="U28" s="10" t="s">
        <v>27</v>
      </c>
      <c r="V28" s="10" t="s">
        <v>27</v>
      </c>
      <c r="W28" s="11" t="s">
        <v>27</v>
      </c>
      <c r="Y28" s="27"/>
    </row>
    <row r="29" spans="2:25" x14ac:dyDescent="0.25">
      <c r="B29" s="6">
        <f t="shared" si="0"/>
        <v>7.0000000000000005E-8</v>
      </c>
      <c r="C29" s="5">
        <v>70</v>
      </c>
      <c r="D29" s="74">
        <f t="shared" si="1"/>
        <v>1.9704539039037716E-54</v>
      </c>
      <c r="E29" s="78">
        <v>0</v>
      </c>
      <c r="F29" s="78">
        <v>0</v>
      </c>
      <c r="G29" s="78">
        <v>0</v>
      </c>
      <c r="H29" s="78">
        <v>0</v>
      </c>
      <c r="I29" s="77">
        <v>0</v>
      </c>
      <c r="K29" s="9" t="s">
        <v>27</v>
      </c>
      <c r="L29" s="10" t="s">
        <v>27</v>
      </c>
      <c r="M29" s="10" t="s">
        <v>27</v>
      </c>
      <c r="N29" s="10" t="s">
        <v>27</v>
      </c>
      <c r="O29" s="10" t="s">
        <v>27</v>
      </c>
      <c r="P29" s="11" t="s">
        <v>27</v>
      </c>
      <c r="R29" s="9" t="s">
        <v>27</v>
      </c>
      <c r="S29" s="10" t="s">
        <v>27</v>
      </c>
      <c r="T29" s="10" t="s">
        <v>27</v>
      </c>
      <c r="U29" s="10" t="s">
        <v>27</v>
      </c>
      <c r="V29" s="10" t="s">
        <v>27</v>
      </c>
      <c r="W29" s="11" t="s">
        <v>27</v>
      </c>
      <c r="Y29" s="27"/>
    </row>
    <row r="30" spans="2:25" x14ac:dyDescent="0.25">
      <c r="B30" s="6">
        <f t="shared" si="0"/>
        <v>7.500000000000001E-8</v>
      </c>
      <c r="C30" s="5">
        <v>75</v>
      </c>
      <c r="D30" s="74">
        <f t="shared" si="1"/>
        <v>3.0100084707438276E-50</v>
      </c>
      <c r="E30" s="78">
        <v>0</v>
      </c>
      <c r="F30" s="78">
        <v>0</v>
      </c>
      <c r="G30" s="78">
        <v>0</v>
      </c>
      <c r="H30" s="78">
        <v>0</v>
      </c>
      <c r="I30" s="77">
        <v>0</v>
      </c>
      <c r="K30" s="9" t="s">
        <v>27</v>
      </c>
      <c r="L30" s="10" t="s">
        <v>27</v>
      </c>
      <c r="M30" s="10" t="s">
        <v>27</v>
      </c>
      <c r="N30" s="10" t="s">
        <v>27</v>
      </c>
      <c r="O30" s="10" t="s">
        <v>27</v>
      </c>
      <c r="P30" s="11" t="s">
        <v>27</v>
      </c>
      <c r="R30" s="9" t="s">
        <v>27</v>
      </c>
      <c r="S30" s="10" t="s">
        <v>27</v>
      </c>
      <c r="T30" s="10" t="s">
        <v>27</v>
      </c>
      <c r="U30" s="10" t="s">
        <v>27</v>
      </c>
      <c r="V30" s="10" t="s">
        <v>27</v>
      </c>
      <c r="W30" s="11" t="s">
        <v>27</v>
      </c>
      <c r="Y30" s="27"/>
    </row>
    <row r="31" spans="2:25" x14ac:dyDescent="0.25">
      <c r="B31" s="6">
        <f t="shared" si="0"/>
        <v>8.0000000000000002E-8</v>
      </c>
      <c r="C31" s="5">
        <v>80</v>
      </c>
      <c r="D31" s="74">
        <f t="shared" si="1"/>
        <v>1.3505617960634108E-46</v>
      </c>
      <c r="E31" s="78">
        <v>0</v>
      </c>
      <c r="F31" s="78">
        <v>0</v>
      </c>
      <c r="G31" s="78">
        <v>0</v>
      </c>
      <c r="H31" s="78">
        <v>0</v>
      </c>
      <c r="I31" s="77">
        <v>0</v>
      </c>
      <c r="K31" s="9" t="s">
        <v>27</v>
      </c>
      <c r="L31" s="10" t="s">
        <v>27</v>
      </c>
      <c r="M31" s="10" t="s">
        <v>27</v>
      </c>
      <c r="N31" s="10" t="s">
        <v>27</v>
      </c>
      <c r="O31" s="10" t="s">
        <v>27</v>
      </c>
      <c r="P31" s="11" t="s">
        <v>27</v>
      </c>
      <c r="R31" s="9" t="s">
        <v>27</v>
      </c>
      <c r="S31" s="10" t="s">
        <v>27</v>
      </c>
      <c r="T31" s="10" t="s">
        <v>27</v>
      </c>
      <c r="U31" s="10" t="s">
        <v>27</v>
      </c>
      <c r="V31" s="10" t="s">
        <v>27</v>
      </c>
      <c r="W31" s="11" t="s">
        <v>27</v>
      </c>
      <c r="Y31" s="27"/>
    </row>
    <row r="32" spans="2:25" x14ac:dyDescent="0.25">
      <c r="B32" s="6">
        <f t="shared" si="0"/>
        <v>8.5000000000000007E-8</v>
      </c>
      <c r="C32" s="5">
        <v>85</v>
      </c>
      <c r="D32" s="74">
        <f t="shared" si="1"/>
        <v>2.2122380093087603E-43</v>
      </c>
      <c r="E32" s="78">
        <v>0</v>
      </c>
      <c r="F32" s="78">
        <v>0</v>
      </c>
      <c r="G32" s="78">
        <v>0</v>
      </c>
      <c r="H32" s="78">
        <v>0</v>
      </c>
      <c r="I32" s="77">
        <v>0</v>
      </c>
      <c r="K32" s="9" t="s">
        <v>27</v>
      </c>
      <c r="L32" s="10" t="s">
        <v>27</v>
      </c>
      <c r="M32" s="10" t="s">
        <v>27</v>
      </c>
      <c r="N32" s="10" t="s">
        <v>27</v>
      </c>
      <c r="O32" s="10" t="s">
        <v>27</v>
      </c>
      <c r="P32" s="11" t="s">
        <v>27</v>
      </c>
      <c r="R32" s="9" t="s">
        <v>27</v>
      </c>
      <c r="S32" s="10" t="s">
        <v>27</v>
      </c>
      <c r="T32" s="10" t="s">
        <v>27</v>
      </c>
      <c r="U32" s="10" t="s">
        <v>27</v>
      </c>
      <c r="V32" s="10" t="s">
        <v>27</v>
      </c>
      <c r="W32" s="11" t="s">
        <v>27</v>
      </c>
      <c r="Y32" s="27"/>
    </row>
    <row r="33" spans="2:25" x14ac:dyDescent="0.25">
      <c r="B33" s="6">
        <f t="shared" si="0"/>
        <v>9.0000000000000012E-8</v>
      </c>
      <c r="C33" s="5">
        <v>90</v>
      </c>
      <c r="D33" s="74">
        <f t="shared" si="1"/>
        <v>1.5663991882691885E-40</v>
      </c>
      <c r="E33" s="78">
        <v>0</v>
      </c>
      <c r="F33" s="78">
        <v>0</v>
      </c>
      <c r="G33" s="78">
        <v>0</v>
      </c>
      <c r="H33" s="78">
        <v>0</v>
      </c>
      <c r="I33" s="77">
        <v>0</v>
      </c>
      <c r="K33" s="9" t="s">
        <v>27</v>
      </c>
      <c r="L33" s="10" t="s">
        <v>27</v>
      </c>
      <c r="M33" s="10" t="s">
        <v>27</v>
      </c>
      <c r="N33" s="10" t="s">
        <v>27</v>
      </c>
      <c r="O33" s="10" t="s">
        <v>27</v>
      </c>
      <c r="P33" s="11" t="s">
        <v>27</v>
      </c>
      <c r="R33" s="9" t="s">
        <v>27</v>
      </c>
      <c r="S33" s="10" t="s">
        <v>27</v>
      </c>
      <c r="T33" s="10" t="s">
        <v>27</v>
      </c>
      <c r="U33" s="10" t="s">
        <v>27</v>
      </c>
      <c r="V33" s="10" t="s">
        <v>27</v>
      </c>
      <c r="W33" s="11" t="s">
        <v>27</v>
      </c>
      <c r="Y33" s="27"/>
    </row>
    <row r="34" spans="2:25" x14ac:dyDescent="0.25">
      <c r="B34" s="6">
        <f t="shared" si="0"/>
        <v>9.5000000000000004E-8</v>
      </c>
      <c r="C34" s="5">
        <v>95</v>
      </c>
      <c r="D34" s="74">
        <f t="shared" si="1"/>
        <v>5.4778862877750569E-38</v>
      </c>
      <c r="E34" s="78">
        <v>0</v>
      </c>
      <c r="F34" s="78">
        <v>0</v>
      </c>
      <c r="G34" s="78">
        <v>0</v>
      </c>
      <c r="H34" s="78">
        <v>0</v>
      </c>
      <c r="I34" s="77">
        <v>0</v>
      </c>
      <c r="K34" s="9" t="s">
        <v>27</v>
      </c>
      <c r="L34" s="10" t="s">
        <v>27</v>
      </c>
      <c r="M34" s="10" t="s">
        <v>27</v>
      </c>
      <c r="N34" s="10" t="s">
        <v>27</v>
      </c>
      <c r="O34" s="10" t="s">
        <v>27</v>
      </c>
      <c r="P34" s="11" t="s">
        <v>27</v>
      </c>
      <c r="R34" s="9" t="s">
        <v>27</v>
      </c>
      <c r="S34" s="10" t="s">
        <v>27</v>
      </c>
      <c r="T34" s="10" t="s">
        <v>27</v>
      </c>
      <c r="U34" s="10" t="s">
        <v>27</v>
      </c>
      <c r="V34" s="10" t="s">
        <v>27</v>
      </c>
      <c r="W34" s="11" t="s">
        <v>27</v>
      </c>
      <c r="Y34" s="27"/>
    </row>
    <row r="35" spans="2:25" x14ac:dyDescent="0.25">
      <c r="B35" s="6">
        <f t="shared" si="0"/>
        <v>1.0000000000000001E-7</v>
      </c>
      <c r="C35" s="5">
        <v>100</v>
      </c>
      <c r="D35" s="74">
        <f t="shared" si="1"/>
        <v>1.0525324096180698E-35</v>
      </c>
      <c r="E35" s="78">
        <v>0</v>
      </c>
      <c r="F35" s="78">
        <v>0</v>
      </c>
      <c r="G35" s="78">
        <v>0</v>
      </c>
      <c r="H35" s="78">
        <v>0</v>
      </c>
      <c r="I35" s="77">
        <v>0</v>
      </c>
      <c r="K35" s="9" t="s">
        <v>27</v>
      </c>
      <c r="L35" s="10" t="s">
        <v>27</v>
      </c>
      <c r="M35" s="10" t="s">
        <v>27</v>
      </c>
      <c r="N35" s="10" t="s">
        <v>27</v>
      </c>
      <c r="O35" s="10" t="s">
        <v>27</v>
      </c>
      <c r="P35" s="11" t="s">
        <v>27</v>
      </c>
      <c r="R35" s="9" t="s">
        <v>27</v>
      </c>
      <c r="S35" s="10" t="s">
        <v>27</v>
      </c>
      <c r="T35" s="10" t="s">
        <v>27</v>
      </c>
      <c r="U35" s="10" t="s">
        <v>27</v>
      </c>
      <c r="V35" s="10" t="s">
        <v>27</v>
      </c>
      <c r="W35" s="11" t="s">
        <v>27</v>
      </c>
      <c r="Y35" s="27"/>
    </row>
    <row r="36" spans="2:25" x14ac:dyDescent="0.25">
      <c r="B36" s="6">
        <f t="shared" si="0"/>
        <v>1.05E-7</v>
      </c>
      <c r="C36" s="5">
        <v>105</v>
      </c>
      <c r="D36" s="74">
        <f t="shared" si="1"/>
        <v>1.2111495153207804E-33</v>
      </c>
      <c r="E36" s="78">
        <v>0</v>
      </c>
      <c r="F36" s="78">
        <v>0</v>
      </c>
      <c r="G36" s="78">
        <v>0</v>
      </c>
      <c r="H36" s="78">
        <v>0</v>
      </c>
      <c r="I36" s="77">
        <v>0</v>
      </c>
      <c r="K36" s="9" t="s">
        <v>27</v>
      </c>
      <c r="L36" s="10" t="s">
        <v>27</v>
      </c>
      <c r="M36" s="10" t="s">
        <v>27</v>
      </c>
      <c r="N36" s="10" t="s">
        <v>27</v>
      </c>
      <c r="O36" s="10" t="s">
        <v>27</v>
      </c>
      <c r="P36" s="11" t="s">
        <v>27</v>
      </c>
      <c r="R36" s="9" t="s">
        <v>27</v>
      </c>
      <c r="S36" s="10" t="s">
        <v>27</v>
      </c>
      <c r="T36" s="10" t="s">
        <v>27</v>
      </c>
      <c r="U36" s="10" t="s">
        <v>27</v>
      </c>
      <c r="V36" s="10" t="s">
        <v>27</v>
      </c>
      <c r="W36" s="11" t="s">
        <v>27</v>
      </c>
      <c r="Y36" s="27"/>
    </row>
    <row r="37" spans="2:25" x14ac:dyDescent="0.25">
      <c r="B37" s="6">
        <f t="shared" si="0"/>
        <v>1.1000000000000001E-7</v>
      </c>
      <c r="C37" s="5">
        <v>110</v>
      </c>
      <c r="D37" s="74">
        <f t="shared" si="1"/>
        <v>8.9556662370285216E-32</v>
      </c>
      <c r="E37" s="78">
        <v>0</v>
      </c>
      <c r="F37" s="78">
        <v>0</v>
      </c>
      <c r="G37" s="78">
        <v>0</v>
      </c>
      <c r="H37" s="78">
        <v>0</v>
      </c>
      <c r="I37" s="77">
        <v>0</v>
      </c>
      <c r="K37" s="9" t="s">
        <v>27</v>
      </c>
      <c r="L37" s="10" t="s">
        <v>27</v>
      </c>
      <c r="M37" s="10" t="s">
        <v>27</v>
      </c>
      <c r="N37" s="10" t="s">
        <v>27</v>
      </c>
      <c r="O37" s="10" t="s">
        <v>27</v>
      </c>
      <c r="P37" s="11" t="s">
        <v>27</v>
      </c>
      <c r="R37" s="9" t="s">
        <v>27</v>
      </c>
      <c r="S37" s="10" t="s">
        <v>27</v>
      </c>
      <c r="T37" s="10" t="s">
        <v>27</v>
      </c>
      <c r="U37" s="10" t="s">
        <v>27</v>
      </c>
      <c r="V37" s="10" t="s">
        <v>27</v>
      </c>
      <c r="W37" s="11" t="s">
        <v>27</v>
      </c>
      <c r="Y37" s="27"/>
    </row>
    <row r="38" spans="2:25" x14ac:dyDescent="0.25">
      <c r="B38" s="6">
        <f t="shared" si="0"/>
        <v>1.1500000000000001E-7</v>
      </c>
      <c r="C38" s="5">
        <v>115</v>
      </c>
      <c r="D38" s="74">
        <f t="shared" si="1"/>
        <v>4.5101611295671054E-30</v>
      </c>
      <c r="E38" s="78">
        <v>0</v>
      </c>
      <c r="F38" s="78">
        <v>0</v>
      </c>
      <c r="G38" s="78">
        <v>0</v>
      </c>
      <c r="H38" s="78">
        <v>0</v>
      </c>
      <c r="I38" s="77">
        <v>0</v>
      </c>
      <c r="K38" s="9" t="s">
        <v>27</v>
      </c>
      <c r="L38" s="10" t="s">
        <v>27</v>
      </c>
      <c r="M38" s="10" t="s">
        <v>27</v>
      </c>
      <c r="N38" s="10" t="s">
        <v>27</v>
      </c>
      <c r="O38" s="10" t="s">
        <v>27</v>
      </c>
      <c r="P38" s="11" t="s">
        <v>27</v>
      </c>
      <c r="R38" s="9" t="s">
        <v>27</v>
      </c>
      <c r="S38" s="10" t="s">
        <v>27</v>
      </c>
      <c r="T38" s="10" t="s">
        <v>27</v>
      </c>
      <c r="U38" s="10" t="s">
        <v>27</v>
      </c>
      <c r="V38" s="10" t="s">
        <v>27</v>
      </c>
      <c r="W38" s="11" t="s">
        <v>27</v>
      </c>
      <c r="Y38" s="27"/>
    </row>
    <row r="39" spans="2:25" x14ac:dyDescent="0.25">
      <c r="B39" s="6">
        <f t="shared" si="0"/>
        <v>1.2000000000000002E-7</v>
      </c>
      <c r="C39" s="5">
        <v>120</v>
      </c>
      <c r="D39" s="74">
        <f t="shared" si="1"/>
        <v>1.6237156203889171E-28</v>
      </c>
      <c r="E39" s="78">
        <v>0</v>
      </c>
      <c r="F39" s="78">
        <v>0</v>
      </c>
      <c r="G39" s="78">
        <v>0</v>
      </c>
      <c r="H39" s="78">
        <v>0</v>
      </c>
      <c r="I39" s="77">
        <v>0</v>
      </c>
      <c r="K39" s="9" t="s">
        <v>27</v>
      </c>
      <c r="L39" s="10" t="s">
        <v>27</v>
      </c>
      <c r="M39" s="10" t="s">
        <v>27</v>
      </c>
      <c r="N39" s="10" t="s">
        <v>27</v>
      </c>
      <c r="O39" s="10" t="s">
        <v>27</v>
      </c>
      <c r="P39" s="11" t="s">
        <v>27</v>
      </c>
      <c r="R39" s="9" t="s">
        <v>27</v>
      </c>
      <c r="S39" s="10" t="s">
        <v>27</v>
      </c>
      <c r="T39" s="10" t="s">
        <v>27</v>
      </c>
      <c r="U39" s="10" t="s">
        <v>27</v>
      </c>
      <c r="V39" s="10" t="s">
        <v>27</v>
      </c>
      <c r="W39" s="11" t="s">
        <v>27</v>
      </c>
      <c r="Y39" s="27"/>
    </row>
    <row r="40" spans="2:25" x14ac:dyDescent="0.25">
      <c r="B40" s="6">
        <f t="shared" si="0"/>
        <v>1.2500000000000002E-7</v>
      </c>
      <c r="C40" s="5">
        <v>125</v>
      </c>
      <c r="D40" s="74">
        <f t="shared" si="1"/>
        <v>4.3521341959401815E-27</v>
      </c>
      <c r="E40" s="78">
        <v>0</v>
      </c>
      <c r="F40" s="78">
        <v>0</v>
      </c>
      <c r="G40" s="78">
        <v>0</v>
      </c>
      <c r="H40" s="78">
        <v>0</v>
      </c>
      <c r="I40" s="77">
        <v>0</v>
      </c>
      <c r="K40" s="9" t="s">
        <v>27</v>
      </c>
      <c r="L40" s="10" t="s">
        <v>27</v>
      </c>
      <c r="M40" s="10" t="s">
        <v>27</v>
      </c>
      <c r="N40" s="10" t="s">
        <v>27</v>
      </c>
      <c r="O40" s="10" t="s">
        <v>27</v>
      </c>
      <c r="P40" s="11" t="s">
        <v>27</v>
      </c>
      <c r="R40" s="9" t="s">
        <v>27</v>
      </c>
      <c r="S40" s="10" t="s">
        <v>27</v>
      </c>
      <c r="T40" s="10" t="s">
        <v>27</v>
      </c>
      <c r="U40" s="10" t="s">
        <v>27</v>
      </c>
      <c r="V40" s="10" t="s">
        <v>27</v>
      </c>
      <c r="W40" s="11" t="s">
        <v>27</v>
      </c>
      <c r="Y40" s="27"/>
    </row>
    <row r="41" spans="2:25" x14ac:dyDescent="0.25">
      <c r="B41" s="6">
        <f t="shared" si="0"/>
        <v>1.3E-7</v>
      </c>
      <c r="C41" s="5">
        <v>130</v>
      </c>
      <c r="D41" s="74">
        <f t="shared" si="1"/>
        <v>8.9885993404606418E-26</v>
      </c>
      <c r="E41" s="78">
        <v>0</v>
      </c>
      <c r="F41" s="78">
        <v>0</v>
      </c>
      <c r="G41" s="78">
        <v>0</v>
      </c>
      <c r="H41" s="78">
        <v>0</v>
      </c>
      <c r="I41" s="77">
        <v>0</v>
      </c>
      <c r="K41" s="9" t="s">
        <v>27</v>
      </c>
      <c r="L41" s="10" t="s">
        <v>27</v>
      </c>
      <c r="M41" s="10" t="s">
        <v>27</v>
      </c>
      <c r="N41" s="10" t="s">
        <v>27</v>
      </c>
      <c r="O41" s="10" t="s">
        <v>27</v>
      </c>
      <c r="P41" s="11" t="s">
        <v>27</v>
      </c>
      <c r="R41" s="9" t="s">
        <v>27</v>
      </c>
      <c r="S41" s="10" t="s">
        <v>27</v>
      </c>
      <c r="T41" s="10" t="s">
        <v>27</v>
      </c>
      <c r="U41" s="10" t="s">
        <v>27</v>
      </c>
      <c r="V41" s="10" t="s">
        <v>27</v>
      </c>
      <c r="W41" s="11" t="s">
        <v>27</v>
      </c>
      <c r="Y41" s="27"/>
    </row>
    <row r="42" spans="2:25" x14ac:dyDescent="0.25">
      <c r="B42" s="6">
        <f t="shared" si="0"/>
        <v>1.35E-7</v>
      </c>
      <c r="C42" s="5">
        <v>135</v>
      </c>
      <c r="D42" s="74">
        <f t="shared" si="1"/>
        <v>1.4729265500104464E-24</v>
      </c>
      <c r="E42" s="78">
        <v>0</v>
      </c>
      <c r="F42" s="78">
        <v>0</v>
      </c>
      <c r="G42" s="78">
        <v>0</v>
      </c>
      <c r="H42" s="78">
        <v>0</v>
      </c>
      <c r="I42" s="77">
        <v>0</v>
      </c>
      <c r="K42" s="9" t="s">
        <v>27</v>
      </c>
      <c r="L42" s="10" t="s">
        <v>27</v>
      </c>
      <c r="M42" s="10" t="s">
        <v>27</v>
      </c>
      <c r="N42" s="10" t="s">
        <v>27</v>
      </c>
      <c r="O42" s="10" t="s">
        <v>27</v>
      </c>
      <c r="P42" s="11" t="s">
        <v>27</v>
      </c>
      <c r="R42" s="9" t="s">
        <v>27</v>
      </c>
      <c r="S42" s="10" t="s">
        <v>27</v>
      </c>
      <c r="T42" s="10" t="s">
        <v>27</v>
      </c>
      <c r="U42" s="10" t="s">
        <v>27</v>
      </c>
      <c r="V42" s="10" t="s">
        <v>27</v>
      </c>
      <c r="W42" s="11" t="s">
        <v>27</v>
      </c>
      <c r="Y42" s="27"/>
    </row>
    <row r="43" spans="2:25" x14ac:dyDescent="0.25">
      <c r="B43" s="6">
        <f t="shared" si="0"/>
        <v>1.4000000000000001E-7</v>
      </c>
      <c r="C43" s="5">
        <v>140</v>
      </c>
      <c r="D43" s="74">
        <f t="shared" si="1"/>
        <v>1.9635771263655199E-23</v>
      </c>
      <c r="E43" s="78">
        <v>0</v>
      </c>
      <c r="F43" s="78">
        <v>0</v>
      </c>
      <c r="G43" s="78">
        <v>0</v>
      </c>
      <c r="H43" s="78">
        <v>0</v>
      </c>
      <c r="I43" s="77">
        <v>0</v>
      </c>
      <c r="K43" s="9" t="s">
        <v>27</v>
      </c>
      <c r="L43" s="10" t="s">
        <v>27</v>
      </c>
      <c r="M43" s="10" t="s">
        <v>27</v>
      </c>
      <c r="N43" s="10" t="s">
        <v>27</v>
      </c>
      <c r="O43" s="10" t="s">
        <v>27</v>
      </c>
      <c r="P43" s="11" t="s">
        <v>27</v>
      </c>
      <c r="R43" s="9" t="s">
        <v>27</v>
      </c>
      <c r="S43" s="10" t="s">
        <v>27</v>
      </c>
      <c r="T43" s="10" t="s">
        <v>27</v>
      </c>
      <c r="U43" s="10" t="s">
        <v>27</v>
      </c>
      <c r="V43" s="10" t="s">
        <v>27</v>
      </c>
      <c r="W43" s="11" t="s">
        <v>27</v>
      </c>
      <c r="Y43" s="27"/>
    </row>
    <row r="44" spans="2:25" x14ac:dyDescent="0.25">
      <c r="B44" s="6">
        <f t="shared" si="0"/>
        <v>1.4500000000000001E-7</v>
      </c>
      <c r="C44" s="5">
        <v>145</v>
      </c>
      <c r="D44" s="74">
        <f t="shared" si="1"/>
        <v>2.1760206706196089E-22</v>
      </c>
      <c r="E44" s="78">
        <v>0</v>
      </c>
      <c r="F44" s="78">
        <v>0</v>
      </c>
      <c r="G44" s="78">
        <v>0</v>
      </c>
      <c r="H44" s="78">
        <v>0</v>
      </c>
      <c r="I44" s="77">
        <v>0</v>
      </c>
      <c r="K44" s="9" t="s">
        <v>27</v>
      </c>
      <c r="L44" s="10" t="s">
        <v>27</v>
      </c>
      <c r="M44" s="10" t="s">
        <v>27</v>
      </c>
      <c r="N44" s="10" t="s">
        <v>27</v>
      </c>
      <c r="O44" s="10" t="s">
        <v>27</v>
      </c>
      <c r="P44" s="11" t="s">
        <v>27</v>
      </c>
      <c r="R44" s="9" t="s">
        <v>27</v>
      </c>
      <c r="S44" s="10" t="s">
        <v>27</v>
      </c>
      <c r="T44" s="10" t="s">
        <v>27</v>
      </c>
      <c r="U44" s="10" t="s">
        <v>27</v>
      </c>
      <c r="V44" s="10" t="s">
        <v>27</v>
      </c>
      <c r="W44" s="11" t="s">
        <v>27</v>
      </c>
      <c r="Y44" s="27"/>
    </row>
    <row r="45" spans="2:25" x14ac:dyDescent="0.25">
      <c r="B45" s="6">
        <f t="shared" si="0"/>
        <v>1.5000000000000002E-7</v>
      </c>
      <c r="C45" s="5">
        <v>150</v>
      </c>
      <c r="D45" s="74">
        <f t="shared" si="1"/>
        <v>2.042399168708106E-21</v>
      </c>
      <c r="E45" s="78">
        <v>0</v>
      </c>
      <c r="F45" s="78">
        <v>0</v>
      </c>
      <c r="G45" s="78">
        <v>0</v>
      </c>
      <c r="H45" s="78">
        <v>0</v>
      </c>
      <c r="I45" s="77">
        <v>0</v>
      </c>
      <c r="K45" s="9" t="s">
        <v>27</v>
      </c>
      <c r="L45" s="10" t="s">
        <v>27</v>
      </c>
      <c r="M45" s="10" t="s">
        <v>27</v>
      </c>
      <c r="N45" s="10" t="s">
        <v>27</v>
      </c>
      <c r="O45" s="10" t="s">
        <v>27</v>
      </c>
      <c r="P45" s="11" t="s">
        <v>27</v>
      </c>
      <c r="R45" s="9" t="s">
        <v>27</v>
      </c>
      <c r="S45" s="10" t="s">
        <v>27</v>
      </c>
      <c r="T45" s="10" t="s">
        <v>27</v>
      </c>
      <c r="U45" s="10" t="s">
        <v>27</v>
      </c>
      <c r="V45" s="10" t="s">
        <v>27</v>
      </c>
      <c r="W45" s="11" t="s">
        <v>27</v>
      </c>
      <c r="Y45" s="27"/>
    </row>
    <row r="46" spans="2:25" x14ac:dyDescent="0.25">
      <c r="B46" s="6">
        <f t="shared" si="0"/>
        <v>1.55E-7</v>
      </c>
      <c r="C46" s="5">
        <v>155</v>
      </c>
      <c r="D46" s="74">
        <f t="shared" si="1"/>
        <v>1.6502220793260492E-20</v>
      </c>
      <c r="E46" s="78">
        <v>0</v>
      </c>
      <c r="F46" s="78">
        <v>0</v>
      </c>
      <c r="G46" s="78">
        <v>0</v>
      </c>
      <c r="H46" s="78">
        <v>0</v>
      </c>
      <c r="I46" s="77">
        <v>0</v>
      </c>
      <c r="K46" s="9" t="s">
        <v>27</v>
      </c>
      <c r="L46" s="10" t="s">
        <v>27</v>
      </c>
      <c r="M46" s="10" t="s">
        <v>27</v>
      </c>
      <c r="N46" s="10" t="s">
        <v>27</v>
      </c>
      <c r="O46" s="10" t="s">
        <v>27</v>
      </c>
      <c r="P46" s="11" t="s">
        <v>27</v>
      </c>
      <c r="R46" s="9" t="s">
        <v>27</v>
      </c>
      <c r="S46" s="10" t="s">
        <v>27</v>
      </c>
      <c r="T46" s="10" t="s">
        <v>27</v>
      </c>
      <c r="U46" s="10" t="s">
        <v>27</v>
      </c>
      <c r="V46" s="10" t="s">
        <v>27</v>
      </c>
      <c r="W46" s="11" t="s">
        <v>27</v>
      </c>
      <c r="Y46" s="27"/>
    </row>
    <row r="47" spans="2:25" x14ac:dyDescent="0.25">
      <c r="B47" s="6">
        <f t="shared" si="0"/>
        <v>1.6E-7</v>
      </c>
      <c r="C47" s="5">
        <v>160</v>
      </c>
      <c r="D47" s="74">
        <f t="shared" si="1"/>
        <v>1.1642391181366578E-19</v>
      </c>
      <c r="E47" s="78">
        <v>0</v>
      </c>
      <c r="F47" s="78">
        <v>0</v>
      </c>
      <c r="G47" s="78">
        <v>0</v>
      </c>
      <c r="H47" s="78">
        <v>0</v>
      </c>
      <c r="I47" s="77">
        <v>0</v>
      </c>
      <c r="K47" s="9" t="s">
        <v>27</v>
      </c>
      <c r="L47" s="10" t="s">
        <v>27</v>
      </c>
      <c r="M47" s="10" t="s">
        <v>27</v>
      </c>
      <c r="N47" s="10" t="s">
        <v>27</v>
      </c>
      <c r="O47" s="10" t="s">
        <v>27</v>
      </c>
      <c r="P47" s="11" t="s">
        <v>27</v>
      </c>
      <c r="R47" s="9" t="s">
        <v>27</v>
      </c>
      <c r="S47" s="10" t="s">
        <v>27</v>
      </c>
      <c r="T47" s="10" t="s">
        <v>27</v>
      </c>
      <c r="U47" s="10" t="s">
        <v>27</v>
      </c>
      <c r="V47" s="10" t="s">
        <v>27</v>
      </c>
      <c r="W47" s="11" t="s">
        <v>27</v>
      </c>
      <c r="Y47" s="27"/>
    </row>
    <row r="48" spans="2:25" x14ac:dyDescent="0.25">
      <c r="B48" s="6">
        <f t="shared" si="0"/>
        <v>1.6500000000000001E-7</v>
      </c>
      <c r="C48" s="5">
        <v>165</v>
      </c>
      <c r="D48" s="74">
        <f t="shared" si="1"/>
        <v>7.2620811551411759E-19</v>
      </c>
      <c r="E48" s="78">
        <v>0</v>
      </c>
      <c r="F48" s="78">
        <v>0</v>
      </c>
      <c r="G48" s="78">
        <v>0</v>
      </c>
      <c r="H48" s="78">
        <v>0</v>
      </c>
      <c r="I48" s="77">
        <v>0</v>
      </c>
      <c r="K48" s="9" t="s">
        <v>27</v>
      </c>
      <c r="L48" s="10" t="s">
        <v>27</v>
      </c>
      <c r="M48" s="10" t="s">
        <v>27</v>
      </c>
      <c r="N48" s="10" t="s">
        <v>27</v>
      </c>
      <c r="O48" s="10" t="s">
        <v>27</v>
      </c>
      <c r="P48" s="11" t="s">
        <v>27</v>
      </c>
      <c r="R48" s="9" t="s">
        <v>27</v>
      </c>
      <c r="S48" s="10" t="s">
        <v>27</v>
      </c>
      <c r="T48" s="10" t="s">
        <v>27</v>
      </c>
      <c r="U48" s="10" t="s">
        <v>27</v>
      </c>
      <c r="V48" s="10" t="s">
        <v>27</v>
      </c>
      <c r="W48" s="11" t="s">
        <v>27</v>
      </c>
      <c r="Y48" s="27"/>
    </row>
    <row r="49" spans="2:25" x14ac:dyDescent="0.25">
      <c r="B49" s="6">
        <f t="shared" si="0"/>
        <v>1.7000000000000001E-7</v>
      </c>
      <c r="C49" s="5">
        <v>170</v>
      </c>
      <c r="D49" s="74">
        <f t="shared" si="1"/>
        <v>4.0492867766101792E-18</v>
      </c>
      <c r="E49" s="78">
        <v>0</v>
      </c>
      <c r="F49" s="78">
        <v>0</v>
      </c>
      <c r="G49" s="78">
        <v>0</v>
      </c>
      <c r="H49" s="78">
        <v>0</v>
      </c>
      <c r="I49" s="77">
        <v>0</v>
      </c>
      <c r="K49" s="9" t="s">
        <v>27</v>
      </c>
      <c r="L49" s="10" t="s">
        <v>27</v>
      </c>
      <c r="M49" s="10" t="s">
        <v>27</v>
      </c>
      <c r="N49" s="10" t="s">
        <v>27</v>
      </c>
      <c r="O49" s="10" t="s">
        <v>27</v>
      </c>
      <c r="P49" s="11" t="s">
        <v>27</v>
      </c>
      <c r="R49" s="9" t="s">
        <v>27</v>
      </c>
      <c r="S49" s="10" t="s">
        <v>27</v>
      </c>
      <c r="T49" s="10" t="s">
        <v>27</v>
      </c>
      <c r="U49" s="10" t="s">
        <v>27</v>
      </c>
      <c r="V49" s="10" t="s">
        <v>27</v>
      </c>
      <c r="W49" s="11" t="s">
        <v>27</v>
      </c>
      <c r="Y49" s="27"/>
    </row>
    <row r="50" spans="2:25" x14ac:dyDescent="0.25">
      <c r="B50" s="6">
        <f t="shared" si="0"/>
        <v>1.7500000000000002E-7</v>
      </c>
      <c r="C50" s="5">
        <v>175</v>
      </c>
      <c r="D50" s="74">
        <f t="shared" si="1"/>
        <v>2.0380941009126541E-17</v>
      </c>
      <c r="E50" s="78">
        <v>0</v>
      </c>
      <c r="F50" s="78">
        <v>0</v>
      </c>
      <c r="G50" s="78">
        <v>0</v>
      </c>
      <c r="H50" s="78">
        <v>0</v>
      </c>
      <c r="I50" s="77">
        <v>0</v>
      </c>
      <c r="K50" s="9" t="s">
        <v>27</v>
      </c>
      <c r="L50" s="10" t="s">
        <v>27</v>
      </c>
      <c r="M50" s="10" t="s">
        <v>27</v>
      </c>
      <c r="N50" s="10" t="s">
        <v>27</v>
      </c>
      <c r="O50" s="10" t="s">
        <v>27</v>
      </c>
      <c r="P50" s="11" t="s">
        <v>27</v>
      </c>
      <c r="R50" s="9" t="s">
        <v>27</v>
      </c>
      <c r="S50" s="10" t="s">
        <v>27</v>
      </c>
      <c r="T50" s="10" t="s">
        <v>27</v>
      </c>
      <c r="U50" s="10" t="s">
        <v>27</v>
      </c>
      <c r="V50" s="10" t="s">
        <v>27</v>
      </c>
      <c r="W50" s="11" t="s">
        <v>27</v>
      </c>
      <c r="Y50" s="27"/>
    </row>
    <row r="51" spans="2:25" x14ac:dyDescent="0.25">
      <c r="B51" s="6">
        <f t="shared" si="0"/>
        <v>1.8000000000000002E-7</v>
      </c>
      <c r="C51" s="5">
        <v>180</v>
      </c>
      <c r="D51" s="74">
        <f t="shared" si="1"/>
        <v>9.3401720397837651E-17</v>
      </c>
      <c r="E51" s="46">
        <f>D51</f>
        <v>9.3401720397837651E-17</v>
      </c>
      <c r="F51" s="78">
        <v>0</v>
      </c>
      <c r="G51" s="78">
        <v>0</v>
      </c>
      <c r="H51" s="78">
        <v>0</v>
      </c>
      <c r="I51" s="77">
        <v>0</v>
      </c>
      <c r="K51" s="9">
        <v>1.2E-2</v>
      </c>
      <c r="L51" s="10">
        <v>0</v>
      </c>
      <c r="M51" s="10">
        <v>0</v>
      </c>
      <c r="N51" s="10">
        <v>0</v>
      </c>
      <c r="O51" s="10">
        <v>0</v>
      </c>
      <c r="P51" s="11">
        <v>0</v>
      </c>
      <c r="R51" s="9">
        <f>$D51*K51</f>
        <v>1.1208206447740518E-18</v>
      </c>
      <c r="S51" s="10">
        <f t="shared" ref="S51:W51" si="2">$D51*L51</f>
        <v>0</v>
      </c>
      <c r="T51" s="10">
        <f t="shared" si="2"/>
        <v>0</v>
      </c>
      <c r="U51" s="10">
        <f t="shared" si="2"/>
        <v>0</v>
      </c>
      <c r="V51" s="10">
        <f t="shared" si="2"/>
        <v>0</v>
      </c>
      <c r="W51" s="11">
        <f t="shared" si="2"/>
        <v>0</v>
      </c>
      <c r="Y51" s="27"/>
    </row>
    <row r="52" spans="2:25" x14ac:dyDescent="0.25">
      <c r="B52" s="6">
        <f t="shared" si="0"/>
        <v>1.85E-7</v>
      </c>
      <c r="C52" s="5">
        <v>185</v>
      </c>
      <c r="D52" s="74">
        <f t="shared" si="1"/>
        <v>3.9275189003929955E-16</v>
      </c>
      <c r="E52" s="46">
        <f t="shared" ref="E52:E54" si="3">D52</f>
        <v>3.9275189003929955E-16</v>
      </c>
      <c r="F52" s="78">
        <v>0</v>
      </c>
      <c r="G52" s="78">
        <v>0</v>
      </c>
      <c r="H52" s="78">
        <v>0</v>
      </c>
      <c r="I52" s="77">
        <v>0</v>
      </c>
      <c r="K52" s="9">
        <v>1.5100000000000001E-2</v>
      </c>
      <c r="L52" s="10">
        <v>0</v>
      </c>
      <c r="M52" s="10">
        <v>0</v>
      </c>
      <c r="N52" s="10">
        <v>0</v>
      </c>
      <c r="O52" s="10">
        <v>0</v>
      </c>
      <c r="P52" s="11">
        <v>0</v>
      </c>
      <c r="R52" s="9">
        <f t="shared" ref="R52:R115" si="4">$D52*K52</f>
        <v>5.9305535395934236E-18</v>
      </c>
      <c r="S52" s="10">
        <f t="shared" ref="S52:S115" si="5">$D52*L52</f>
        <v>0</v>
      </c>
      <c r="T52" s="10">
        <f t="shared" ref="T52:T115" si="6">$D52*M52</f>
        <v>0</v>
      </c>
      <c r="U52" s="10">
        <f t="shared" ref="U52:U115" si="7">$D52*N52</f>
        <v>0</v>
      </c>
      <c r="V52" s="10">
        <f>$D52*O52</f>
        <v>0</v>
      </c>
      <c r="W52" s="11">
        <f t="shared" ref="W52:W115" si="8">$D52*P52</f>
        <v>0</v>
      </c>
      <c r="Y52" s="27"/>
    </row>
    <row r="53" spans="2:25" x14ac:dyDescent="0.25">
      <c r="B53" s="6">
        <f t="shared" si="0"/>
        <v>1.9000000000000001E-7</v>
      </c>
      <c r="C53" s="5">
        <v>190</v>
      </c>
      <c r="D53" s="74">
        <f t="shared" si="1"/>
        <v>1.525834455907518E-15</v>
      </c>
      <c r="E53" s="46">
        <f t="shared" si="3"/>
        <v>1.525834455907518E-15</v>
      </c>
      <c r="F53" s="78">
        <v>0</v>
      </c>
      <c r="G53" s="78">
        <v>0</v>
      </c>
      <c r="H53" s="78">
        <v>0</v>
      </c>
      <c r="I53" s="77">
        <v>0</v>
      </c>
      <c r="K53" s="9">
        <v>1.9E-2</v>
      </c>
      <c r="L53" s="10">
        <v>0</v>
      </c>
      <c r="M53" s="10">
        <v>0</v>
      </c>
      <c r="N53" s="10">
        <v>0</v>
      </c>
      <c r="O53" s="10">
        <v>0</v>
      </c>
      <c r="P53" s="11">
        <v>0</v>
      </c>
      <c r="R53" s="9">
        <f t="shared" si="4"/>
        <v>2.8990854662242841E-17</v>
      </c>
      <c r="S53" s="10">
        <f t="shared" si="5"/>
        <v>0</v>
      </c>
      <c r="T53" s="10">
        <f t="shared" si="6"/>
        <v>0</v>
      </c>
      <c r="U53" s="10">
        <f t="shared" si="7"/>
        <v>0</v>
      </c>
      <c r="V53" s="10">
        <f t="shared" ref="V53:V115" si="9">$D53*O53</f>
        <v>0</v>
      </c>
      <c r="W53" s="11">
        <f t="shared" si="8"/>
        <v>0</v>
      </c>
      <c r="Y53" s="27"/>
    </row>
    <row r="54" spans="2:25" x14ac:dyDescent="0.25">
      <c r="B54" s="6">
        <f t="shared" si="0"/>
        <v>1.9500000000000001E-7</v>
      </c>
      <c r="C54" s="5">
        <v>195</v>
      </c>
      <c r="D54" s="74">
        <f t="shared" si="1"/>
        <v>5.5106911049058923E-15</v>
      </c>
      <c r="E54" s="46">
        <f t="shared" si="3"/>
        <v>5.5106911049058923E-15</v>
      </c>
      <c r="F54" s="78">
        <v>0</v>
      </c>
      <c r="G54" s="78">
        <v>0</v>
      </c>
      <c r="H54" s="78">
        <v>0</v>
      </c>
      <c r="I54" s="77">
        <v>0</v>
      </c>
      <c r="K54" s="9">
        <v>2.3900000000000001E-2</v>
      </c>
      <c r="L54" s="10">
        <v>0</v>
      </c>
      <c r="M54" s="10">
        <v>0</v>
      </c>
      <c r="N54" s="10">
        <v>0</v>
      </c>
      <c r="O54" s="10">
        <v>0</v>
      </c>
      <c r="P54" s="11">
        <v>0</v>
      </c>
      <c r="R54" s="9">
        <f t="shared" si="4"/>
        <v>1.3170551740725083E-16</v>
      </c>
      <c r="S54" s="10">
        <f t="shared" si="5"/>
        <v>0</v>
      </c>
      <c r="T54" s="10">
        <f t="shared" si="6"/>
        <v>0</v>
      </c>
      <c r="U54" s="10">
        <f t="shared" si="7"/>
        <v>0</v>
      </c>
      <c r="V54" s="10">
        <f t="shared" si="9"/>
        <v>0</v>
      </c>
      <c r="W54" s="11">
        <f t="shared" si="8"/>
        <v>0</v>
      </c>
      <c r="Y54" s="27"/>
    </row>
    <row r="55" spans="2:25" x14ac:dyDescent="0.25">
      <c r="B55" s="6">
        <f t="shared" si="0"/>
        <v>2.0000000000000002E-7</v>
      </c>
      <c r="C55" s="5">
        <v>200</v>
      </c>
      <c r="D55" s="74">
        <f t="shared" si="1"/>
        <v>1.8604913850779222E-14</v>
      </c>
      <c r="E55" s="46">
        <f>D55</f>
        <v>1.8604913850779222E-14</v>
      </c>
      <c r="F55" s="78">
        <v>0</v>
      </c>
      <c r="G55" s="78">
        <v>0</v>
      </c>
      <c r="H55" s="78">
        <v>0</v>
      </c>
      <c r="I55" s="77">
        <v>0</v>
      </c>
      <c r="K55" s="9">
        <v>0.03</v>
      </c>
      <c r="L55" s="10">
        <v>0</v>
      </c>
      <c r="M55" s="10">
        <v>0</v>
      </c>
      <c r="N55" s="10">
        <v>0</v>
      </c>
      <c r="O55" s="10">
        <v>0</v>
      </c>
      <c r="P55" s="11">
        <v>0</v>
      </c>
      <c r="R55" s="9">
        <f t="shared" si="4"/>
        <v>5.5814741552337665E-16</v>
      </c>
      <c r="S55" s="10">
        <f t="shared" si="5"/>
        <v>0</v>
      </c>
      <c r="T55" s="10">
        <f t="shared" si="6"/>
        <v>0</v>
      </c>
      <c r="U55" s="10">
        <f t="shared" si="7"/>
        <v>0</v>
      </c>
      <c r="V55" s="10">
        <f t="shared" si="9"/>
        <v>0</v>
      </c>
      <c r="W55" s="11">
        <f t="shared" si="8"/>
        <v>0</v>
      </c>
      <c r="Y55" s="27"/>
    </row>
    <row r="56" spans="2:25" x14ac:dyDescent="0.25">
      <c r="B56" s="6">
        <f t="shared" si="0"/>
        <v>2.0500000000000002E-7</v>
      </c>
      <c r="C56" s="5">
        <v>205</v>
      </c>
      <c r="D56" s="74">
        <f t="shared" si="1"/>
        <v>5.9013094588002408E-14</v>
      </c>
      <c r="E56" s="46">
        <f t="shared" ref="E56:E95" si="10">D56</f>
        <v>5.9013094588002408E-14</v>
      </c>
      <c r="F56" s="78">
        <v>0</v>
      </c>
      <c r="G56" s="78">
        <v>0</v>
      </c>
      <c r="H56" s="78">
        <v>0</v>
      </c>
      <c r="I56" s="77">
        <v>0</v>
      </c>
      <c r="K56" s="9">
        <v>5.0479999999999997E-2</v>
      </c>
      <c r="L56" s="10">
        <v>0</v>
      </c>
      <c r="M56" s="10">
        <v>0</v>
      </c>
      <c r="N56" s="10">
        <v>0</v>
      </c>
      <c r="O56" s="10">
        <v>0</v>
      </c>
      <c r="P56" s="11">
        <v>0</v>
      </c>
      <c r="R56" s="9">
        <f t="shared" si="4"/>
        <v>2.9789810148023615E-15</v>
      </c>
      <c r="S56" s="10">
        <f t="shared" si="5"/>
        <v>0</v>
      </c>
      <c r="T56" s="10">
        <f t="shared" si="6"/>
        <v>0</v>
      </c>
      <c r="U56" s="10">
        <f t="shared" si="7"/>
        <v>0</v>
      </c>
      <c r="V56" s="10">
        <f t="shared" si="9"/>
        <v>0</v>
      </c>
      <c r="W56" s="11">
        <f t="shared" si="8"/>
        <v>0</v>
      </c>
      <c r="Y56" s="27"/>
    </row>
    <row r="57" spans="2:25" x14ac:dyDescent="0.25">
      <c r="B57" s="6">
        <f t="shared" si="0"/>
        <v>2.1E-7</v>
      </c>
      <c r="C57" s="5">
        <v>210</v>
      </c>
      <c r="D57" s="74">
        <f t="shared" si="1"/>
        <v>1.766589141999685E-13</v>
      </c>
      <c r="E57" s="46">
        <f t="shared" si="10"/>
        <v>1.766589141999685E-13</v>
      </c>
      <c r="F57" s="78">
        <v>0</v>
      </c>
      <c r="G57" s="78">
        <v>0</v>
      </c>
      <c r="H57" s="78">
        <v>0</v>
      </c>
      <c r="I57" s="77">
        <v>0</v>
      </c>
      <c r="K57" s="9">
        <v>7.4999999999999997E-2</v>
      </c>
      <c r="L57" s="10">
        <v>0</v>
      </c>
      <c r="M57" s="10">
        <v>0</v>
      </c>
      <c r="N57" s="10">
        <v>0</v>
      </c>
      <c r="O57" s="10">
        <v>0</v>
      </c>
      <c r="P57" s="11">
        <v>0</v>
      </c>
      <c r="R57" s="9">
        <f t="shared" si="4"/>
        <v>1.3249418564997637E-14</v>
      </c>
      <c r="S57" s="10">
        <f t="shared" si="5"/>
        <v>0</v>
      </c>
      <c r="T57" s="10">
        <f t="shared" si="6"/>
        <v>0</v>
      </c>
      <c r="U57" s="10">
        <f t="shared" si="7"/>
        <v>0</v>
      </c>
      <c r="V57" s="10">
        <f t="shared" si="9"/>
        <v>0</v>
      </c>
      <c r="W57" s="11">
        <f t="shared" si="8"/>
        <v>0</v>
      </c>
      <c r="Y57" s="27"/>
    </row>
    <row r="58" spans="2:25" x14ac:dyDescent="0.25">
      <c r="B58" s="6">
        <f t="shared" si="0"/>
        <v>2.1500000000000001E-7</v>
      </c>
      <c r="C58" s="5">
        <v>215</v>
      </c>
      <c r="D58" s="74">
        <f t="shared" si="1"/>
        <v>5.0115492740330396E-13</v>
      </c>
      <c r="E58" s="46">
        <f t="shared" si="10"/>
        <v>5.0115492740330396E-13</v>
      </c>
      <c r="F58" s="78">
        <v>0</v>
      </c>
      <c r="G58" s="78">
        <v>0</v>
      </c>
      <c r="H58" s="78">
        <v>0</v>
      </c>
      <c r="I58" s="77">
        <v>0</v>
      </c>
      <c r="K58" s="9">
        <v>9.5079999999999998E-2</v>
      </c>
      <c r="L58" s="10">
        <v>0</v>
      </c>
      <c r="M58" s="10">
        <v>0</v>
      </c>
      <c r="N58" s="10">
        <v>0</v>
      </c>
      <c r="O58" s="10">
        <v>0</v>
      </c>
      <c r="P58" s="11">
        <v>0</v>
      </c>
      <c r="R58" s="9">
        <f t="shared" si="4"/>
        <v>4.7649810497506136E-14</v>
      </c>
      <c r="S58" s="10">
        <f t="shared" si="5"/>
        <v>0</v>
      </c>
      <c r="T58" s="10">
        <f t="shared" si="6"/>
        <v>0</v>
      </c>
      <c r="U58" s="10">
        <f t="shared" si="7"/>
        <v>0</v>
      </c>
      <c r="V58" s="10">
        <f t="shared" si="9"/>
        <v>0</v>
      </c>
      <c r="W58" s="11">
        <f t="shared" si="8"/>
        <v>0</v>
      </c>
      <c r="Y58" s="27"/>
    </row>
    <row r="59" spans="2:25" x14ac:dyDescent="0.25">
      <c r="B59" s="6">
        <f t="shared" si="0"/>
        <v>2.2000000000000001E-7</v>
      </c>
      <c r="C59" s="5">
        <v>220</v>
      </c>
      <c r="D59" s="74">
        <f t="shared" si="1"/>
        <v>1.352312808841272E-12</v>
      </c>
      <c r="E59" s="46">
        <f t="shared" si="10"/>
        <v>1.352312808841272E-12</v>
      </c>
      <c r="F59" s="78">
        <v>0</v>
      </c>
      <c r="G59" s="78">
        <v>0</v>
      </c>
      <c r="H59" s="78">
        <v>0</v>
      </c>
      <c r="I59" s="77">
        <v>0</v>
      </c>
      <c r="K59" s="9">
        <v>0.12</v>
      </c>
      <c r="L59" s="10">
        <v>0</v>
      </c>
      <c r="M59" s="10">
        <v>0</v>
      </c>
      <c r="N59" s="10">
        <v>0</v>
      </c>
      <c r="O59" s="10">
        <v>0</v>
      </c>
      <c r="P59" s="11">
        <v>0</v>
      </c>
      <c r="R59" s="9">
        <f t="shared" si="4"/>
        <v>1.6227753706095264E-13</v>
      </c>
      <c r="S59" s="10">
        <f t="shared" si="5"/>
        <v>0</v>
      </c>
      <c r="T59" s="10">
        <f t="shared" si="6"/>
        <v>0</v>
      </c>
      <c r="U59" s="10">
        <f t="shared" si="7"/>
        <v>0</v>
      </c>
      <c r="V59" s="10">
        <f t="shared" si="9"/>
        <v>0</v>
      </c>
      <c r="W59" s="11">
        <f t="shared" si="8"/>
        <v>0</v>
      </c>
      <c r="Y59" s="27"/>
    </row>
    <row r="60" spans="2:25" x14ac:dyDescent="0.25">
      <c r="B60" s="6">
        <f t="shared" si="0"/>
        <v>2.2500000000000002E-7</v>
      </c>
      <c r="C60" s="5">
        <v>225</v>
      </c>
      <c r="D60" s="74">
        <f t="shared" si="1"/>
        <v>3.4827739835839929E-12</v>
      </c>
      <c r="E60" s="46">
        <f t="shared" si="10"/>
        <v>3.4827739835839929E-12</v>
      </c>
      <c r="F60" s="78">
        <v>0</v>
      </c>
      <c r="G60" s="78">
        <v>0</v>
      </c>
      <c r="H60" s="78">
        <v>0</v>
      </c>
      <c r="I60" s="77">
        <v>0</v>
      </c>
      <c r="K60" s="9">
        <v>0.15035999999999999</v>
      </c>
      <c r="L60" s="10">
        <v>0</v>
      </c>
      <c r="M60" s="10">
        <v>0</v>
      </c>
      <c r="N60" s="10">
        <v>0</v>
      </c>
      <c r="O60" s="10">
        <v>0</v>
      </c>
      <c r="P60" s="11">
        <v>0</v>
      </c>
      <c r="R60" s="9">
        <f t="shared" si="4"/>
        <v>5.2366989617168915E-13</v>
      </c>
      <c r="S60" s="10">
        <f t="shared" si="5"/>
        <v>0</v>
      </c>
      <c r="T60" s="10">
        <f t="shared" si="6"/>
        <v>0</v>
      </c>
      <c r="U60" s="10">
        <f t="shared" si="7"/>
        <v>0</v>
      </c>
      <c r="V60" s="10">
        <f t="shared" si="9"/>
        <v>0</v>
      </c>
      <c r="W60" s="11">
        <f t="shared" si="8"/>
        <v>0</v>
      </c>
      <c r="Y60" s="27"/>
    </row>
    <row r="61" spans="2:25" x14ac:dyDescent="0.25">
      <c r="B61" s="6">
        <f t="shared" si="0"/>
        <v>2.3000000000000002E-7</v>
      </c>
      <c r="C61" s="5">
        <v>230</v>
      </c>
      <c r="D61" s="74">
        <f t="shared" si="1"/>
        <v>8.5873932739589897E-12</v>
      </c>
      <c r="E61" s="46">
        <f t="shared" si="10"/>
        <v>8.5873932739589897E-12</v>
      </c>
      <c r="F61" s="78">
        <v>0</v>
      </c>
      <c r="G61" s="78">
        <v>0</v>
      </c>
      <c r="H61" s="78">
        <v>0</v>
      </c>
      <c r="I61" s="77">
        <v>0</v>
      </c>
      <c r="K61" s="9">
        <v>0.19</v>
      </c>
      <c r="L61" s="10">
        <v>0</v>
      </c>
      <c r="M61" s="10">
        <v>0</v>
      </c>
      <c r="N61" s="10">
        <v>0</v>
      </c>
      <c r="O61" s="10">
        <v>0</v>
      </c>
      <c r="P61" s="11">
        <v>0</v>
      </c>
      <c r="R61" s="9">
        <f t="shared" si="4"/>
        <v>1.6316047220522081E-12</v>
      </c>
      <c r="S61" s="10">
        <f t="shared" si="5"/>
        <v>0</v>
      </c>
      <c r="T61" s="10">
        <f t="shared" si="6"/>
        <v>0</v>
      </c>
      <c r="U61" s="10">
        <f t="shared" si="7"/>
        <v>0</v>
      </c>
      <c r="V61" s="10">
        <f t="shared" si="9"/>
        <v>0</v>
      </c>
      <c r="W61" s="11">
        <f t="shared" si="8"/>
        <v>0</v>
      </c>
      <c r="Y61" s="27"/>
    </row>
    <row r="62" spans="2:25" x14ac:dyDescent="0.25">
      <c r="B62" s="6">
        <f t="shared" si="0"/>
        <v>2.3500000000000003E-7</v>
      </c>
      <c r="C62" s="5">
        <v>235</v>
      </c>
      <c r="D62" s="74">
        <f t="shared" si="1"/>
        <v>2.0328944157264984E-11</v>
      </c>
      <c r="E62" s="46">
        <f t="shared" si="10"/>
        <v>2.0328944157264984E-11</v>
      </c>
      <c r="F62" s="78">
        <v>0</v>
      </c>
      <c r="G62" s="78">
        <v>0</v>
      </c>
      <c r="H62" s="78">
        <v>0</v>
      </c>
      <c r="I62" s="77">
        <v>0</v>
      </c>
      <c r="K62" s="9">
        <v>0.24</v>
      </c>
      <c r="L62" s="10">
        <v>0</v>
      </c>
      <c r="M62" s="10">
        <v>0</v>
      </c>
      <c r="N62" s="10">
        <v>0</v>
      </c>
      <c r="O62" s="10">
        <v>0</v>
      </c>
      <c r="P62" s="11">
        <v>0</v>
      </c>
      <c r="R62" s="9">
        <f t="shared" si="4"/>
        <v>4.8789465977435963E-12</v>
      </c>
      <c r="S62" s="10">
        <f t="shared" si="5"/>
        <v>0</v>
      </c>
      <c r="T62" s="10">
        <f t="shared" si="6"/>
        <v>0</v>
      </c>
      <c r="U62" s="10">
        <f t="shared" si="7"/>
        <v>0</v>
      </c>
      <c r="V62" s="10">
        <f t="shared" si="9"/>
        <v>0</v>
      </c>
      <c r="W62" s="11">
        <f t="shared" si="8"/>
        <v>0</v>
      </c>
      <c r="Y62" s="27"/>
    </row>
    <row r="63" spans="2:25" x14ac:dyDescent="0.25">
      <c r="B63" s="6">
        <f t="shared" si="0"/>
        <v>2.4000000000000003E-7</v>
      </c>
      <c r="C63" s="5">
        <v>240</v>
      </c>
      <c r="D63" s="74">
        <f t="shared" si="1"/>
        <v>4.6324612356589388E-11</v>
      </c>
      <c r="E63" s="46">
        <f t="shared" si="10"/>
        <v>4.6324612356589388E-11</v>
      </c>
      <c r="F63" s="78">
        <v>0</v>
      </c>
      <c r="G63" s="78">
        <v>0</v>
      </c>
      <c r="H63" s="78">
        <v>0</v>
      </c>
      <c r="I63" s="77">
        <v>0</v>
      </c>
      <c r="K63" s="9">
        <v>0.3</v>
      </c>
      <c r="L63" s="10">
        <v>0</v>
      </c>
      <c r="M63" s="10">
        <v>0</v>
      </c>
      <c r="N63" s="10">
        <v>0</v>
      </c>
      <c r="O63" s="10">
        <v>0</v>
      </c>
      <c r="P63" s="11">
        <v>0</v>
      </c>
      <c r="R63" s="9">
        <f t="shared" si="4"/>
        <v>1.3897383706976817E-11</v>
      </c>
      <c r="S63" s="10">
        <f t="shared" si="5"/>
        <v>0</v>
      </c>
      <c r="T63" s="10">
        <f t="shared" si="6"/>
        <v>0</v>
      </c>
      <c r="U63" s="10">
        <f t="shared" si="7"/>
        <v>0</v>
      </c>
      <c r="V63" s="10">
        <f t="shared" si="9"/>
        <v>0</v>
      </c>
      <c r="W63" s="11">
        <f t="shared" si="8"/>
        <v>0</v>
      </c>
      <c r="Y63" s="27"/>
    </row>
    <row r="64" spans="2:25" x14ac:dyDescent="0.25">
      <c r="B64" s="6">
        <f t="shared" si="0"/>
        <v>2.4500000000000004E-7</v>
      </c>
      <c r="C64" s="5">
        <v>245</v>
      </c>
      <c r="D64" s="74">
        <f t="shared" si="1"/>
        <v>1.0185575599839102E-10</v>
      </c>
      <c r="E64" s="46">
        <f t="shared" si="10"/>
        <v>1.0185575599839102E-10</v>
      </c>
      <c r="F64" s="78">
        <v>0</v>
      </c>
      <c r="G64" s="78">
        <v>0</v>
      </c>
      <c r="H64" s="78">
        <v>0</v>
      </c>
      <c r="I64" s="77">
        <v>0</v>
      </c>
      <c r="K64" s="9">
        <v>0.36007</v>
      </c>
      <c r="L64" s="10">
        <v>0</v>
      </c>
      <c r="M64" s="10">
        <v>0</v>
      </c>
      <c r="N64" s="10">
        <v>0</v>
      </c>
      <c r="O64" s="10">
        <v>0</v>
      </c>
      <c r="P64" s="11">
        <v>0</v>
      </c>
      <c r="R64" s="9">
        <f t="shared" si="4"/>
        <v>3.6675202062340653E-11</v>
      </c>
      <c r="S64" s="10">
        <f t="shared" si="5"/>
        <v>0</v>
      </c>
      <c r="T64" s="10">
        <f t="shared" si="6"/>
        <v>0</v>
      </c>
      <c r="U64" s="10">
        <f t="shared" si="7"/>
        <v>0</v>
      </c>
      <c r="V64" s="10">
        <f t="shared" si="9"/>
        <v>0</v>
      </c>
      <c r="W64" s="11">
        <f t="shared" si="8"/>
        <v>0</v>
      </c>
      <c r="Y64" s="27"/>
    </row>
    <row r="65" spans="2:25" x14ac:dyDescent="0.25">
      <c r="B65" s="6">
        <f t="shared" si="0"/>
        <v>2.5000000000000004E-7</v>
      </c>
      <c r="C65" s="5">
        <v>250</v>
      </c>
      <c r="D65" s="74">
        <f t="shared" si="1"/>
        <v>2.1656388371021973E-10</v>
      </c>
      <c r="E65" s="46">
        <f t="shared" si="10"/>
        <v>2.1656388371021973E-10</v>
      </c>
      <c r="F65" s="78">
        <v>0</v>
      </c>
      <c r="G65" s="78">
        <v>0</v>
      </c>
      <c r="H65" s="78">
        <v>0</v>
      </c>
      <c r="I65" s="77">
        <v>0</v>
      </c>
      <c r="K65" s="9">
        <v>0.43</v>
      </c>
      <c r="L65" s="10">
        <v>0</v>
      </c>
      <c r="M65" s="10">
        <v>0</v>
      </c>
      <c r="N65" s="10">
        <v>0</v>
      </c>
      <c r="O65" s="10">
        <v>0</v>
      </c>
      <c r="P65" s="11">
        <v>0</v>
      </c>
      <c r="R65" s="9">
        <f t="shared" si="4"/>
        <v>9.312246999539448E-11</v>
      </c>
      <c r="S65" s="10">
        <f t="shared" si="5"/>
        <v>0</v>
      </c>
      <c r="T65" s="10">
        <f t="shared" si="6"/>
        <v>0</v>
      </c>
      <c r="U65" s="10">
        <f t="shared" si="7"/>
        <v>0</v>
      </c>
      <c r="V65" s="10">
        <f t="shared" si="9"/>
        <v>0</v>
      </c>
      <c r="W65" s="11">
        <f t="shared" si="8"/>
        <v>0</v>
      </c>
      <c r="Y65" s="27"/>
    </row>
    <row r="66" spans="2:25" x14ac:dyDescent="0.25">
      <c r="B66" s="6">
        <f t="shared" si="0"/>
        <v>2.5499999999999999E-7</v>
      </c>
      <c r="C66" s="5">
        <v>255</v>
      </c>
      <c r="D66" s="74">
        <f t="shared" si="1"/>
        <v>4.4615708556644308E-10</v>
      </c>
      <c r="E66" s="46">
        <f t="shared" si="10"/>
        <v>4.4615708556644308E-10</v>
      </c>
      <c r="F66" s="78">
        <v>0</v>
      </c>
      <c r="G66" s="78">
        <v>0</v>
      </c>
      <c r="H66" s="78">
        <v>0</v>
      </c>
      <c r="I66" s="77">
        <v>0</v>
      </c>
      <c r="K66" s="9">
        <v>0.52217000000000002</v>
      </c>
      <c r="L66" s="10">
        <v>0</v>
      </c>
      <c r="M66" s="10">
        <v>0</v>
      </c>
      <c r="N66" s="10">
        <v>0</v>
      </c>
      <c r="O66" s="10">
        <v>0</v>
      </c>
      <c r="P66" s="11">
        <v>0</v>
      </c>
      <c r="R66" s="9">
        <f t="shared" si="4"/>
        <v>2.3296984537022961E-10</v>
      </c>
      <c r="S66" s="10">
        <f t="shared" si="5"/>
        <v>0</v>
      </c>
      <c r="T66" s="10">
        <f t="shared" si="6"/>
        <v>0</v>
      </c>
      <c r="U66" s="10">
        <f t="shared" si="7"/>
        <v>0</v>
      </c>
      <c r="V66" s="10">
        <f t="shared" si="9"/>
        <v>0</v>
      </c>
      <c r="W66" s="11">
        <f t="shared" si="8"/>
        <v>0</v>
      </c>
      <c r="Y66" s="27"/>
    </row>
    <row r="67" spans="2:25" x14ac:dyDescent="0.25">
      <c r="B67" s="6">
        <f t="shared" si="0"/>
        <v>2.6E-7</v>
      </c>
      <c r="C67" s="5">
        <v>260</v>
      </c>
      <c r="D67" s="74">
        <f t="shared" si="1"/>
        <v>8.9227259648161742E-10</v>
      </c>
      <c r="E67" s="46">
        <f t="shared" si="10"/>
        <v>8.9227259648161742E-10</v>
      </c>
      <c r="F67" s="78">
        <v>0</v>
      </c>
      <c r="G67" s="78">
        <v>0</v>
      </c>
      <c r="H67" s="78">
        <v>0</v>
      </c>
      <c r="I67" s="77">
        <v>0</v>
      </c>
      <c r="K67" s="9">
        <v>0.65</v>
      </c>
      <c r="L67" s="10">
        <v>0</v>
      </c>
      <c r="M67" s="10">
        <v>0</v>
      </c>
      <c r="N67" s="10">
        <v>0</v>
      </c>
      <c r="O67" s="10">
        <v>0</v>
      </c>
      <c r="P67" s="11">
        <v>0</v>
      </c>
      <c r="R67" s="9">
        <f t="shared" si="4"/>
        <v>5.7997718771305136E-10</v>
      </c>
      <c r="S67" s="10">
        <f t="shared" si="5"/>
        <v>0</v>
      </c>
      <c r="T67" s="10">
        <f t="shared" si="6"/>
        <v>0</v>
      </c>
      <c r="U67" s="10">
        <f t="shared" si="7"/>
        <v>0</v>
      </c>
      <c r="V67" s="10">
        <f t="shared" si="9"/>
        <v>0</v>
      </c>
      <c r="W67" s="11">
        <f t="shared" si="8"/>
        <v>0</v>
      </c>
      <c r="Y67" s="27"/>
    </row>
    <row r="68" spans="2:25" x14ac:dyDescent="0.25">
      <c r="B68" s="6">
        <f t="shared" si="0"/>
        <v>2.65E-7</v>
      </c>
      <c r="C68" s="5">
        <v>265</v>
      </c>
      <c r="D68" s="74">
        <f t="shared" si="1"/>
        <v>1.7352437984657612E-9</v>
      </c>
      <c r="E68" s="46">
        <f t="shared" si="10"/>
        <v>1.7352437984657612E-9</v>
      </c>
      <c r="F68" s="78">
        <v>0</v>
      </c>
      <c r="G68" s="78">
        <v>0</v>
      </c>
      <c r="H68" s="78">
        <v>0</v>
      </c>
      <c r="I68" s="77">
        <v>0</v>
      </c>
      <c r="K68" s="9">
        <v>0.80998999999999999</v>
      </c>
      <c r="L68" s="10">
        <v>0</v>
      </c>
      <c r="M68" s="10">
        <v>0</v>
      </c>
      <c r="N68" s="10">
        <v>0</v>
      </c>
      <c r="O68" s="10">
        <v>0</v>
      </c>
      <c r="P68" s="11">
        <v>0</v>
      </c>
      <c r="R68" s="9">
        <f t="shared" si="4"/>
        <v>1.4055301243192819E-9</v>
      </c>
      <c r="S68" s="10">
        <f t="shared" si="5"/>
        <v>0</v>
      </c>
      <c r="T68" s="10">
        <f t="shared" si="6"/>
        <v>0</v>
      </c>
      <c r="U68" s="10">
        <f t="shared" si="7"/>
        <v>0</v>
      </c>
      <c r="V68" s="10">
        <f t="shared" si="9"/>
        <v>0</v>
      </c>
      <c r="W68" s="11">
        <f t="shared" si="8"/>
        <v>0</v>
      </c>
      <c r="Y68" s="27"/>
    </row>
    <row r="69" spans="2:25" x14ac:dyDescent="0.25">
      <c r="B69" s="6">
        <f t="shared" si="0"/>
        <v>2.7000000000000001E-7</v>
      </c>
      <c r="C69" s="5">
        <v>270</v>
      </c>
      <c r="D69" s="74">
        <f t="shared" si="1"/>
        <v>3.286745285502827E-9</v>
      </c>
      <c r="E69" s="46">
        <f t="shared" si="10"/>
        <v>3.286745285502827E-9</v>
      </c>
      <c r="F69" s="78">
        <v>0</v>
      </c>
      <c r="G69" s="78">
        <v>0</v>
      </c>
      <c r="H69" s="78">
        <v>0</v>
      </c>
      <c r="I69" s="77">
        <v>0</v>
      </c>
      <c r="K69" s="9">
        <v>1</v>
      </c>
      <c r="L69" s="10">
        <v>0</v>
      </c>
      <c r="M69" s="10">
        <v>0</v>
      </c>
      <c r="N69" s="10">
        <v>0</v>
      </c>
      <c r="O69" s="10">
        <v>0</v>
      </c>
      <c r="P69" s="11">
        <v>0</v>
      </c>
      <c r="R69" s="9">
        <f t="shared" si="4"/>
        <v>3.286745285502827E-9</v>
      </c>
      <c r="S69" s="10">
        <f t="shared" si="5"/>
        <v>0</v>
      </c>
      <c r="T69" s="10">
        <f t="shared" si="6"/>
        <v>0</v>
      </c>
      <c r="U69" s="10">
        <f t="shared" si="7"/>
        <v>0</v>
      </c>
      <c r="V69" s="10">
        <f t="shared" si="9"/>
        <v>0</v>
      </c>
      <c r="W69" s="11">
        <f t="shared" si="8"/>
        <v>0</v>
      </c>
      <c r="Y69" s="27"/>
    </row>
    <row r="70" spans="2:25" x14ac:dyDescent="0.25">
      <c r="B70" s="6">
        <f t="shared" si="0"/>
        <v>2.7500000000000001E-7</v>
      </c>
      <c r="C70" s="5">
        <v>275</v>
      </c>
      <c r="D70" s="74">
        <f t="shared" si="1"/>
        <v>6.0722961549935469E-9</v>
      </c>
      <c r="E70" s="46">
        <f t="shared" si="10"/>
        <v>6.0722961549935469E-9</v>
      </c>
      <c r="F70" s="78">
        <v>0</v>
      </c>
      <c r="G70" s="78">
        <v>0</v>
      </c>
      <c r="H70" s="78">
        <v>0</v>
      </c>
      <c r="I70" s="77">
        <v>0</v>
      </c>
      <c r="K70" s="9">
        <v>0.95565</v>
      </c>
      <c r="L70" s="10">
        <v>0</v>
      </c>
      <c r="M70" s="10">
        <v>0</v>
      </c>
      <c r="N70" s="10">
        <v>0</v>
      </c>
      <c r="O70" s="10">
        <v>0</v>
      </c>
      <c r="P70" s="11">
        <v>0</v>
      </c>
      <c r="R70" s="9">
        <f t="shared" si="4"/>
        <v>5.8029898205195832E-9</v>
      </c>
      <c r="S70" s="10">
        <f t="shared" si="5"/>
        <v>0</v>
      </c>
      <c r="T70" s="10">
        <f t="shared" si="6"/>
        <v>0</v>
      </c>
      <c r="U70" s="10">
        <f t="shared" si="7"/>
        <v>0</v>
      </c>
      <c r="V70" s="10">
        <f t="shared" si="9"/>
        <v>0</v>
      </c>
      <c r="W70" s="11">
        <f t="shared" si="8"/>
        <v>0</v>
      </c>
      <c r="Y70" s="27"/>
    </row>
    <row r="71" spans="2:25" x14ac:dyDescent="0.25">
      <c r="B71" s="6">
        <f t="shared" si="0"/>
        <v>2.8000000000000002E-7</v>
      </c>
      <c r="C71" s="5">
        <v>280</v>
      </c>
      <c r="D71" s="74">
        <f t="shared" si="1"/>
        <v>1.0957558996444796E-8</v>
      </c>
      <c r="E71" s="46">
        <f t="shared" si="10"/>
        <v>1.0957558996444796E-8</v>
      </c>
      <c r="F71" s="78">
        <v>0</v>
      </c>
      <c r="G71" s="78">
        <v>0</v>
      </c>
      <c r="H71" s="78">
        <v>0</v>
      </c>
      <c r="I71" s="77">
        <v>0</v>
      </c>
      <c r="K71" s="9">
        <v>0.88</v>
      </c>
      <c r="L71" s="10">
        <v>0</v>
      </c>
      <c r="M71" s="10">
        <v>0</v>
      </c>
      <c r="N71" s="10">
        <v>0</v>
      </c>
      <c r="O71" s="10">
        <v>0</v>
      </c>
      <c r="P71" s="11">
        <v>0</v>
      </c>
      <c r="R71" s="9">
        <f t="shared" si="4"/>
        <v>9.6426519168714196E-9</v>
      </c>
      <c r="S71" s="10">
        <f t="shared" si="5"/>
        <v>0</v>
      </c>
      <c r="T71" s="10">
        <f t="shared" si="6"/>
        <v>0</v>
      </c>
      <c r="U71" s="10">
        <f t="shared" si="7"/>
        <v>0</v>
      </c>
      <c r="V71" s="10">
        <f t="shared" si="9"/>
        <v>0</v>
      </c>
      <c r="W71" s="11">
        <f t="shared" si="8"/>
        <v>0</v>
      </c>
      <c r="Y71" s="27"/>
    </row>
    <row r="72" spans="2:25" x14ac:dyDescent="0.25">
      <c r="B72" s="6">
        <f t="shared" si="0"/>
        <v>2.8500000000000002E-7</v>
      </c>
      <c r="C72" s="5">
        <v>285</v>
      </c>
      <c r="D72" s="74">
        <f t="shared" si="1"/>
        <v>1.9337452070439801E-8</v>
      </c>
      <c r="E72" s="46">
        <f t="shared" si="10"/>
        <v>1.9337452070439801E-8</v>
      </c>
      <c r="F72" s="78">
        <v>0</v>
      </c>
      <c r="G72" s="78">
        <v>0</v>
      </c>
      <c r="H72" s="78">
        <v>0</v>
      </c>
      <c r="I72" s="77">
        <v>0</v>
      </c>
      <c r="K72" s="9">
        <v>0.76644000000000001</v>
      </c>
      <c r="L72" s="10">
        <v>0</v>
      </c>
      <c r="M72" s="10">
        <v>0</v>
      </c>
      <c r="N72" s="10">
        <v>0</v>
      </c>
      <c r="O72" s="10">
        <v>0</v>
      </c>
      <c r="P72" s="11">
        <v>0</v>
      </c>
      <c r="R72" s="9">
        <f t="shared" si="4"/>
        <v>1.4820996764867881E-8</v>
      </c>
      <c r="S72" s="10">
        <f t="shared" si="5"/>
        <v>0</v>
      </c>
      <c r="T72" s="10">
        <f t="shared" si="6"/>
        <v>0</v>
      </c>
      <c r="U72" s="10">
        <f t="shared" si="7"/>
        <v>0</v>
      </c>
      <c r="V72" s="10">
        <f t="shared" si="9"/>
        <v>0</v>
      </c>
      <c r="W72" s="11">
        <f t="shared" si="8"/>
        <v>0</v>
      </c>
      <c r="Y72" s="27"/>
    </row>
    <row r="73" spans="2:25" x14ac:dyDescent="0.25">
      <c r="B73" s="6">
        <f t="shared" si="0"/>
        <v>2.9000000000000003E-7</v>
      </c>
      <c r="C73" s="5">
        <v>290</v>
      </c>
      <c r="D73" s="74">
        <f t="shared" si="1"/>
        <v>3.3413458281523659E-8</v>
      </c>
      <c r="E73" s="46">
        <f t="shared" si="10"/>
        <v>3.3413458281523659E-8</v>
      </c>
      <c r="F73" s="78">
        <v>0</v>
      </c>
      <c r="G73" s="78">
        <v>0</v>
      </c>
      <c r="H73" s="78">
        <v>0</v>
      </c>
      <c r="I73" s="77">
        <v>0</v>
      </c>
      <c r="K73" s="9">
        <v>0.64</v>
      </c>
      <c r="L73" s="10">
        <v>0</v>
      </c>
      <c r="M73" s="10">
        <v>0</v>
      </c>
      <c r="N73" s="10">
        <v>0</v>
      </c>
      <c r="O73" s="10">
        <v>0</v>
      </c>
      <c r="P73" s="11">
        <v>0</v>
      </c>
      <c r="R73" s="9">
        <f t="shared" si="4"/>
        <v>2.1384613300175141E-8</v>
      </c>
      <c r="S73" s="10">
        <f t="shared" si="5"/>
        <v>0</v>
      </c>
      <c r="T73" s="10">
        <f t="shared" si="6"/>
        <v>0</v>
      </c>
      <c r="U73" s="10">
        <f t="shared" si="7"/>
        <v>0</v>
      </c>
      <c r="V73" s="10">
        <f t="shared" si="9"/>
        <v>0</v>
      </c>
      <c r="W73" s="11">
        <f t="shared" si="8"/>
        <v>0</v>
      </c>
      <c r="Y73" s="27"/>
    </row>
    <row r="74" spans="2:25" x14ac:dyDescent="0.25">
      <c r="B74" s="6">
        <f t="shared" si="0"/>
        <v>2.9500000000000003E-7</v>
      </c>
      <c r="C74" s="5">
        <v>295</v>
      </c>
      <c r="D74" s="74">
        <f t="shared" si="1"/>
        <v>5.6592308676737404E-8</v>
      </c>
      <c r="E74" s="46">
        <f t="shared" si="10"/>
        <v>5.6592308676737404E-8</v>
      </c>
      <c r="F74" s="78">
        <v>0</v>
      </c>
      <c r="G74" s="78">
        <v>0</v>
      </c>
      <c r="H74" s="78">
        <v>0</v>
      </c>
      <c r="I74" s="77">
        <v>0</v>
      </c>
      <c r="K74" s="9">
        <v>0.51939000000000002</v>
      </c>
      <c r="L74" s="10">
        <v>0</v>
      </c>
      <c r="M74" s="10">
        <v>0</v>
      </c>
      <c r="N74" s="10">
        <v>0</v>
      </c>
      <c r="O74" s="10">
        <v>0</v>
      </c>
      <c r="P74" s="11">
        <v>0</v>
      </c>
      <c r="R74" s="9">
        <f t="shared" si="4"/>
        <v>2.9393479203610641E-8</v>
      </c>
      <c r="S74" s="10">
        <f t="shared" si="5"/>
        <v>0</v>
      </c>
      <c r="T74" s="10">
        <f t="shared" si="6"/>
        <v>0</v>
      </c>
      <c r="U74" s="10">
        <f t="shared" si="7"/>
        <v>0</v>
      </c>
      <c r="V74" s="10">
        <f t="shared" si="9"/>
        <v>0</v>
      </c>
      <c r="W74" s="11">
        <f t="shared" si="8"/>
        <v>0</v>
      </c>
      <c r="Y74" s="27"/>
    </row>
    <row r="75" spans="2:25" x14ac:dyDescent="0.25">
      <c r="B75" s="6">
        <f t="shared" si="0"/>
        <v>3.0000000000000004E-7</v>
      </c>
      <c r="C75" s="5">
        <v>300</v>
      </c>
      <c r="D75" s="74">
        <f t="shared" si="1"/>
        <v>9.4048546821286843E-8</v>
      </c>
      <c r="E75" s="46">
        <f t="shared" si="10"/>
        <v>9.4048546821286843E-8</v>
      </c>
      <c r="F75" s="78">
        <v>0</v>
      </c>
      <c r="G75" s="78">
        <v>0</v>
      </c>
      <c r="H75" s="78">
        <v>0</v>
      </c>
      <c r="I75" s="77">
        <v>0</v>
      </c>
      <c r="K75" s="9">
        <v>0.3</v>
      </c>
      <c r="L75" s="10">
        <v>0</v>
      </c>
      <c r="M75" s="10">
        <v>0.01</v>
      </c>
      <c r="N75" s="10">
        <v>0</v>
      </c>
      <c r="O75" s="10">
        <v>0</v>
      </c>
      <c r="P75" s="11">
        <v>0</v>
      </c>
      <c r="R75" s="9">
        <f t="shared" si="4"/>
        <v>2.821456404638605E-8</v>
      </c>
      <c r="S75" s="10">
        <f t="shared" si="5"/>
        <v>0</v>
      </c>
      <c r="T75" s="10">
        <f t="shared" si="6"/>
        <v>9.4048546821286844E-10</v>
      </c>
      <c r="U75" s="10">
        <f t="shared" si="7"/>
        <v>0</v>
      </c>
      <c r="V75" s="10">
        <f t="shared" si="9"/>
        <v>0</v>
      </c>
      <c r="W75" s="11">
        <f t="shared" si="8"/>
        <v>0</v>
      </c>
      <c r="Y75" s="27"/>
    </row>
    <row r="76" spans="2:25" x14ac:dyDescent="0.25">
      <c r="B76" s="6">
        <f t="shared" si="0"/>
        <v>3.0500000000000004E-7</v>
      </c>
      <c r="C76" s="5">
        <v>305</v>
      </c>
      <c r="D76" s="74">
        <f t="shared" si="1"/>
        <v>1.5350440031399066E-7</v>
      </c>
      <c r="E76" s="46">
        <f t="shared" si="10"/>
        <v>1.5350440031399066E-7</v>
      </c>
      <c r="F76" s="78">
        <v>0</v>
      </c>
      <c r="G76" s="78">
        <v>0</v>
      </c>
      <c r="H76" s="78">
        <v>0</v>
      </c>
      <c r="I76" s="77">
        <v>0</v>
      </c>
      <c r="K76" s="9">
        <v>6.4130000000000006E-2</v>
      </c>
      <c r="L76" s="10">
        <v>0</v>
      </c>
      <c r="M76" s="10">
        <v>0.01</v>
      </c>
      <c r="N76" s="10">
        <v>0</v>
      </c>
      <c r="O76" s="10">
        <v>0</v>
      </c>
      <c r="P76" s="11">
        <v>0</v>
      </c>
      <c r="R76" s="9">
        <f t="shared" si="4"/>
        <v>9.8442371921362221E-9</v>
      </c>
      <c r="S76" s="10">
        <f t="shared" si="5"/>
        <v>0</v>
      </c>
      <c r="T76" s="10">
        <f t="shared" si="6"/>
        <v>1.5350440031399066E-9</v>
      </c>
      <c r="U76" s="10">
        <f t="shared" si="7"/>
        <v>0</v>
      </c>
      <c r="V76" s="10">
        <f t="shared" si="9"/>
        <v>0</v>
      </c>
      <c r="W76" s="11">
        <f t="shared" si="8"/>
        <v>0</v>
      </c>
      <c r="Y76" s="27"/>
    </row>
    <row r="77" spans="2:25" x14ac:dyDescent="0.25">
      <c r="B77" s="6">
        <f t="shared" si="0"/>
        <v>3.1E-7</v>
      </c>
      <c r="C77" s="5">
        <v>310</v>
      </c>
      <c r="D77" s="74">
        <f t="shared" si="1"/>
        <v>2.4629289066313719E-7</v>
      </c>
      <c r="E77" s="46">
        <f t="shared" si="10"/>
        <v>2.4629289066313719E-7</v>
      </c>
      <c r="F77" s="78">
        <v>0</v>
      </c>
      <c r="G77" s="78">
        <v>0</v>
      </c>
      <c r="H77" s="78">
        <v>0</v>
      </c>
      <c r="I77" s="77">
        <v>0</v>
      </c>
      <c r="K77" s="9">
        <v>1.4999999999999999E-2</v>
      </c>
      <c r="L77" s="10">
        <v>0</v>
      </c>
      <c r="M77" s="10">
        <v>0.01</v>
      </c>
      <c r="N77" s="10">
        <v>0</v>
      </c>
      <c r="O77" s="10">
        <v>0</v>
      </c>
      <c r="P77" s="11">
        <v>0</v>
      </c>
      <c r="R77" s="9">
        <f t="shared" si="4"/>
        <v>3.6943933599470577E-9</v>
      </c>
      <c r="S77" s="10">
        <f t="shared" si="5"/>
        <v>0</v>
      </c>
      <c r="T77" s="10">
        <f t="shared" si="6"/>
        <v>2.4629289066313721E-9</v>
      </c>
      <c r="U77" s="10">
        <f t="shared" si="7"/>
        <v>0</v>
      </c>
      <c r="V77" s="10">
        <f t="shared" si="9"/>
        <v>0</v>
      </c>
      <c r="W77" s="11">
        <f t="shared" si="8"/>
        <v>0</v>
      </c>
      <c r="Y77" s="27"/>
    </row>
    <row r="78" spans="2:25" x14ac:dyDescent="0.25">
      <c r="B78" s="6">
        <f t="shared" si="0"/>
        <v>3.15E-7</v>
      </c>
      <c r="C78" s="5">
        <v>315</v>
      </c>
      <c r="D78" s="74">
        <f t="shared" si="1"/>
        <v>3.8878412202218992E-7</v>
      </c>
      <c r="E78" s="46">
        <f t="shared" si="10"/>
        <v>3.8878412202218992E-7</v>
      </c>
      <c r="F78" s="78">
        <v>0</v>
      </c>
      <c r="G78" s="78">
        <v>0</v>
      </c>
      <c r="H78" s="78">
        <v>0</v>
      </c>
      <c r="I78" s="77">
        <v>0</v>
      </c>
      <c r="K78" s="9">
        <v>3.2699999999999999E-3</v>
      </c>
      <c r="L78" s="10">
        <v>1</v>
      </c>
      <c r="M78" s="10">
        <v>0.01</v>
      </c>
      <c r="N78" s="10">
        <v>0</v>
      </c>
      <c r="O78" s="10">
        <v>0</v>
      </c>
      <c r="P78" s="11">
        <v>0</v>
      </c>
      <c r="R78" s="9">
        <f t="shared" si="4"/>
        <v>1.2713240790125611E-9</v>
      </c>
      <c r="S78" s="10">
        <f t="shared" si="5"/>
        <v>3.8878412202218992E-7</v>
      </c>
      <c r="T78" s="10">
        <f t="shared" si="6"/>
        <v>3.8878412202218996E-9</v>
      </c>
      <c r="U78" s="10">
        <f t="shared" si="7"/>
        <v>0</v>
      </c>
      <c r="V78" s="10">
        <f t="shared" si="9"/>
        <v>0</v>
      </c>
      <c r="W78" s="11">
        <f t="shared" si="8"/>
        <v>0</v>
      </c>
      <c r="Y78" s="27"/>
    </row>
    <row r="79" spans="2:25" x14ac:dyDescent="0.25">
      <c r="B79" s="6">
        <f t="shared" si="0"/>
        <v>3.2000000000000001E-7</v>
      </c>
      <c r="C79" s="5">
        <v>320</v>
      </c>
      <c r="D79" s="74">
        <f t="shared" si="1"/>
        <v>6.0427003918565134E-7</v>
      </c>
      <c r="E79" s="46">
        <f t="shared" si="10"/>
        <v>6.0427003918565134E-7</v>
      </c>
      <c r="F79" s="78">
        <v>0</v>
      </c>
      <c r="G79" s="78">
        <v>0</v>
      </c>
      <c r="H79" s="78">
        <v>0</v>
      </c>
      <c r="I79" s="77">
        <v>0</v>
      </c>
      <c r="K79" s="9">
        <v>1E-3</v>
      </c>
      <c r="L79" s="10">
        <v>1</v>
      </c>
      <c r="M79" s="10">
        <v>0.01</v>
      </c>
      <c r="N79" s="10">
        <v>0</v>
      </c>
      <c r="O79" s="10">
        <v>0</v>
      </c>
      <c r="P79" s="11">
        <v>0</v>
      </c>
      <c r="R79" s="9">
        <f t="shared" si="4"/>
        <v>6.0427003918565133E-10</v>
      </c>
      <c r="S79" s="10">
        <f t="shared" si="5"/>
        <v>6.0427003918565134E-7</v>
      </c>
      <c r="T79" s="10">
        <f t="shared" si="6"/>
        <v>6.0427003918565131E-9</v>
      </c>
      <c r="U79" s="10">
        <f t="shared" si="7"/>
        <v>0</v>
      </c>
      <c r="V79" s="10">
        <f t="shared" si="9"/>
        <v>0</v>
      </c>
      <c r="W79" s="11">
        <f t="shared" si="8"/>
        <v>0</v>
      </c>
      <c r="Y79" s="27"/>
    </row>
    <row r="80" spans="2:25" x14ac:dyDescent="0.25">
      <c r="B80" s="6">
        <f t="shared" si="0"/>
        <v>3.2500000000000001E-7</v>
      </c>
      <c r="C80" s="5">
        <v>325</v>
      </c>
      <c r="D80" s="74">
        <f t="shared" si="1"/>
        <v>9.2541938440375782E-7</v>
      </c>
      <c r="E80" s="46">
        <f t="shared" si="10"/>
        <v>9.2541938440375782E-7</v>
      </c>
      <c r="F80" s="78">
        <v>0</v>
      </c>
      <c r="G80" s="78">
        <v>0</v>
      </c>
      <c r="H80" s="78">
        <v>0</v>
      </c>
      <c r="I80" s="77">
        <v>0</v>
      </c>
      <c r="K80" s="9">
        <v>5.2744599999999999E-4</v>
      </c>
      <c r="L80" s="10">
        <v>1</v>
      </c>
      <c r="M80" s="10">
        <v>0.01</v>
      </c>
      <c r="N80" s="10">
        <v>0</v>
      </c>
      <c r="O80" s="10">
        <v>0</v>
      </c>
      <c r="P80" s="11">
        <v>0</v>
      </c>
      <c r="R80" s="9">
        <f t="shared" si="4"/>
        <v>4.8810875262622441E-10</v>
      </c>
      <c r="S80" s="10">
        <f t="shared" si="5"/>
        <v>9.2541938440375782E-7</v>
      </c>
      <c r="T80" s="10">
        <f t="shared" si="6"/>
        <v>9.254193844037579E-9</v>
      </c>
      <c r="U80" s="10">
        <f t="shared" si="7"/>
        <v>0</v>
      </c>
      <c r="V80" s="10">
        <f t="shared" si="9"/>
        <v>0</v>
      </c>
      <c r="W80" s="11">
        <f t="shared" si="8"/>
        <v>0</v>
      </c>
      <c r="Y80" s="27"/>
    </row>
    <row r="81" spans="2:25" x14ac:dyDescent="0.25">
      <c r="B81" s="6">
        <f t="shared" si="0"/>
        <v>3.3000000000000002E-7</v>
      </c>
      <c r="C81" s="5">
        <v>330</v>
      </c>
      <c r="D81" s="74">
        <f t="shared" si="1"/>
        <v>1.3974317716781931E-6</v>
      </c>
      <c r="E81" s="46">
        <f t="shared" si="10"/>
        <v>1.3974317716781931E-6</v>
      </c>
      <c r="F81" s="78">
        <v>0</v>
      </c>
      <c r="G81" s="78">
        <v>0</v>
      </c>
      <c r="H81" s="78">
        <v>0</v>
      </c>
      <c r="I81" s="77">
        <v>0</v>
      </c>
      <c r="K81" s="9">
        <v>4.0999999999999999E-4</v>
      </c>
      <c r="L81" s="10">
        <v>1</v>
      </c>
      <c r="M81" s="10">
        <v>0.01</v>
      </c>
      <c r="N81" s="10">
        <v>0</v>
      </c>
      <c r="O81" s="10">
        <v>0</v>
      </c>
      <c r="P81" s="11">
        <v>0</v>
      </c>
      <c r="R81" s="9">
        <f t="shared" si="4"/>
        <v>5.7294702638805917E-10</v>
      </c>
      <c r="S81" s="10">
        <f t="shared" si="5"/>
        <v>1.3974317716781931E-6</v>
      </c>
      <c r="T81" s="10">
        <f t="shared" si="6"/>
        <v>1.3974317716781932E-8</v>
      </c>
      <c r="U81" s="10">
        <f t="shared" si="7"/>
        <v>0</v>
      </c>
      <c r="V81" s="10">
        <f t="shared" si="9"/>
        <v>0</v>
      </c>
      <c r="W81" s="11">
        <f t="shared" si="8"/>
        <v>0</v>
      </c>
      <c r="Y81" s="27"/>
    </row>
    <row r="82" spans="2:25" x14ac:dyDescent="0.25">
      <c r="B82" s="6">
        <f t="shared" si="0"/>
        <v>3.3500000000000002E-7</v>
      </c>
      <c r="C82" s="5">
        <v>335</v>
      </c>
      <c r="D82" s="74">
        <f t="shared" si="1"/>
        <v>2.0820373134471638E-6</v>
      </c>
      <c r="E82" s="46">
        <f t="shared" si="10"/>
        <v>2.0820373134471638E-6</v>
      </c>
      <c r="F82" s="78">
        <v>0</v>
      </c>
      <c r="G82" s="78">
        <v>0</v>
      </c>
      <c r="H82" s="78">
        <v>0</v>
      </c>
      <c r="I82" s="77">
        <v>0</v>
      </c>
      <c r="K82" s="9">
        <v>3.4001099999999998E-4</v>
      </c>
      <c r="L82" s="10">
        <v>1</v>
      </c>
      <c r="M82" s="10">
        <v>0.01</v>
      </c>
      <c r="N82" s="10">
        <v>0</v>
      </c>
      <c r="O82" s="10">
        <v>0</v>
      </c>
      <c r="P82" s="11">
        <v>0</v>
      </c>
      <c r="R82" s="9">
        <f t="shared" si="4"/>
        <v>7.0791558898248355E-10</v>
      </c>
      <c r="S82" s="10">
        <f t="shared" si="5"/>
        <v>2.0820373134471638E-6</v>
      </c>
      <c r="T82" s="10">
        <f t="shared" si="6"/>
        <v>2.0820373134471639E-8</v>
      </c>
      <c r="U82" s="10">
        <f t="shared" si="7"/>
        <v>0</v>
      </c>
      <c r="V82" s="10">
        <f t="shared" si="9"/>
        <v>0</v>
      </c>
      <c r="W82" s="11">
        <f t="shared" si="8"/>
        <v>0</v>
      </c>
      <c r="Y82" s="27"/>
    </row>
    <row r="83" spans="2:25" x14ac:dyDescent="0.25">
      <c r="B83" s="6">
        <f t="shared" si="0"/>
        <v>3.4000000000000003E-7</v>
      </c>
      <c r="C83" s="5">
        <v>340</v>
      </c>
      <c r="D83" s="74">
        <f t="shared" ref="D83:D146" si="11">IF(ISERROR($D$12*2*PI()*$D$4*$D$5^2/B83^5*10^-9*(1/(EXP(($D$4*$D$5)/(B83*$D$6*($D$9)))-1))),0,$D$12*2*PI()*$D$4*$D$5^2/B83^5*10^-9*(1/(EXP(($D$4*$D$5)/(B83*$D$6*($D$9)))-1)))</f>
        <v>3.062505580867074E-6</v>
      </c>
      <c r="E83" s="46">
        <f t="shared" si="10"/>
        <v>3.062505580867074E-6</v>
      </c>
      <c r="F83" s="78">
        <v>0</v>
      </c>
      <c r="G83" s="78">
        <v>0</v>
      </c>
      <c r="H83" s="78">
        <v>0</v>
      </c>
      <c r="I83" s="77">
        <v>0</v>
      </c>
      <c r="K83" s="9">
        <v>2.7999999999999998E-4</v>
      </c>
      <c r="L83" s="10">
        <v>1</v>
      </c>
      <c r="M83" s="10">
        <v>0.01</v>
      </c>
      <c r="N83" s="10">
        <v>0</v>
      </c>
      <c r="O83" s="10">
        <v>0</v>
      </c>
      <c r="P83" s="11">
        <v>0</v>
      </c>
      <c r="R83" s="9">
        <f t="shared" si="4"/>
        <v>8.5750156264278065E-10</v>
      </c>
      <c r="S83" s="10">
        <f t="shared" si="5"/>
        <v>3.062505580867074E-6</v>
      </c>
      <c r="T83" s="10">
        <f t="shared" si="6"/>
        <v>3.0625055808670738E-8</v>
      </c>
      <c r="U83" s="10">
        <f t="shared" si="7"/>
        <v>0</v>
      </c>
      <c r="V83" s="10">
        <f t="shared" si="9"/>
        <v>0</v>
      </c>
      <c r="W83" s="11">
        <f t="shared" si="8"/>
        <v>0</v>
      </c>
      <c r="Y83" s="27"/>
    </row>
    <row r="84" spans="2:25" x14ac:dyDescent="0.25">
      <c r="B84" s="6">
        <f t="shared" ref="B84:B147" si="12">C84*10^-9</f>
        <v>3.4500000000000003E-7</v>
      </c>
      <c r="C84" s="5">
        <v>345</v>
      </c>
      <c r="D84" s="74">
        <f t="shared" si="11"/>
        <v>4.4498442975200081E-6</v>
      </c>
      <c r="E84" s="46">
        <f t="shared" si="10"/>
        <v>4.4498442975200081E-6</v>
      </c>
      <c r="F84" s="78">
        <v>0</v>
      </c>
      <c r="G84" s="78">
        <v>0</v>
      </c>
      <c r="H84" s="78">
        <v>0</v>
      </c>
      <c r="I84" s="77">
        <v>0</v>
      </c>
      <c r="K84" s="9">
        <v>2.3945999999999999E-4</v>
      </c>
      <c r="L84" s="10">
        <v>1</v>
      </c>
      <c r="M84" s="10">
        <v>0.01</v>
      </c>
      <c r="N84" s="10">
        <v>0</v>
      </c>
      <c r="O84" s="10">
        <v>0</v>
      </c>
      <c r="P84" s="11">
        <v>0</v>
      </c>
      <c r="R84" s="9">
        <f t="shared" si="4"/>
        <v>1.065559715484141E-9</v>
      </c>
      <c r="S84" s="10">
        <f t="shared" si="5"/>
        <v>4.4498442975200081E-6</v>
      </c>
      <c r="T84" s="10">
        <f t="shared" si="6"/>
        <v>4.4498442975200084E-8</v>
      </c>
      <c r="U84" s="10">
        <f t="shared" si="7"/>
        <v>0</v>
      </c>
      <c r="V84" s="10">
        <f t="shared" si="9"/>
        <v>0</v>
      </c>
      <c r="W84" s="11">
        <f t="shared" si="8"/>
        <v>0</v>
      </c>
      <c r="Y84" s="27"/>
    </row>
    <row r="85" spans="2:25" x14ac:dyDescent="0.25">
      <c r="B85" s="6">
        <f t="shared" si="12"/>
        <v>3.5000000000000004E-7</v>
      </c>
      <c r="C85" s="5">
        <v>350</v>
      </c>
      <c r="D85" s="74">
        <f t="shared" si="11"/>
        <v>6.3903834564473867E-6</v>
      </c>
      <c r="E85" s="46">
        <f t="shared" si="10"/>
        <v>6.3903834564473867E-6</v>
      </c>
      <c r="F85" s="78">
        <v>0</v>
      </c>
      <c r="G85" s="78">
        <v>0</v>
      </c>
      <c r="H85" s="78">
        <v>0</v>
      </c>
      <c r="I85" s="77">
        <v>0</v>
      </c>
      <c r="K85" s="9">
        <v>2.0000000000000001E-4</v>
      </c>
      <c r="L85" s="10">
        <v>1</v>
      </c>
      <c r="M85" s="10">
        <v>0.01</v>
      </c>
      <c r="N85" s="10">
        <v>0</v>
      </c>
      <c r="O85" s="10">
        <v>0</v>
      </c>
      <c r="P85" s="11">
        <v>0</v>
      </c>
      <c r="R85" s="9">
        <f t="shared" si="4"/>
        <v>1.2780766912894773E-9</v>
      </c>
      <c r="S85" s="10">
        <f t="shared" si="5"/>
        <v>6.3903834564473867E-6</v>
      </c>
      <c r="T85" s="10">
        <f t="shared" si="6"/>
        <v>6.3903834564473868E-8</v>
      </c>
      <c r="U85" s="10">
        <f t="shared" si="7"/>
        <v>0</v>
      </c>
      <c r="V85" s="10">
        <f t="shared" si="9"/>
        <v>0</v>
      </c>
      <c r="W85" s="11">
        <f t="shared" si="8"/>
        <v>0</v>
      </c>
      <c r="Y85" s="27"/>
    </row>
    <row r="86" spans="2:25" x14ac:dyDescent="0.25">
      <c r="B86" s="6">
        <f t="shared" si="12"/>
        <v>3.5500000000000004E-7</v>
      </c>
      <c r="C86" s="5">
        <v>355</v>
      </c>
      <c r="D86" s="74">
        <f t="shared" si="11"/>
        <v>9.0749538884331158E-6</v>
      </c>
      <c r="E86" s="46">
        <f t="shared" si="10"/>
        <v>9.0749538884331158E-6</v>
      </c>
      <c r="F86" s="78">
        <v>0</v>
      </c>
      <c r="G86" s="78">
        <v>0</v>
      </c>
      <c r="H86" s="78">
        <v>0</v>
      </c>
      <c r="I86" s="77">
        <v>0</v>
      </c>
      <c r="K86" s="9">
        <v>1.60397E-4</v>
      </c>
      <c r="L86" s="10">
        <v>1</v>
      </c>
      <c r="M86" s="10">
        <v>0.01</v>
      </c>
      <c r="N86" s="10">
        <v>0</v>
      </c>
      <c r="O86" s="10">
        <v>0</v>
      </c>
      <c r="P86" s="11">
        <v>0</v>
      </c>
      <c r="R86" s="9">
        <f t="shared" si="4"/>
        <v>1.4555953788430065E-9</v>
      </c>
      <c r="S86" s="10">
        <f t="shared" si="5"/>
        <v>9.0749538884331158E-6</v>
      </c>
      <c r="T86" s="10">
        <f t="shared" si="6"/>
        <v>9.0749538884331163E-8</v>
      </c>
      <c r="U86" s="10">
        <f t="shared" si="7"/>
        <v>0</v>
      </c>
      <c r="V86" s="10">
        <f t="shared" si="9"/>
        <v>0</v>
      </c>
      <c r="W86" s="11">
        <f t="shared" si="8"/>
        <v>0</v>
      </c>
      <c r="Y86" s="27"/>
    </row>
    <row r="87" spans="2:25" x14ac:dyDescent="0.25">
      <c r="B87" s="6">
        <f t="shared" si="12"/>
        <v>3.6000000000000005E-7</v>
      </c>
      <c r="C87" s="5">
        <v>360</v>
      </c>
      <c r="D87" s="74">
        <f t="shared" si="11"/>
        <v>1.274988007183731E-5</v>
      </c>
      <c r="E87" s="46">
        <f t="shared" si="10"/>
        <v>1.274988007183731E-5</v>
      </c>
      <c r="F87" s="78">
        <v>0</v>
      </c>
      <c r="G87" s="78">
        <v>0</v>
      </c>
      <c r="H87" s="78">
        <v>0</v>
      </c>
      <c r="I87" s="77">
        <v>0</v>
      </c>
      <c r="K87" s="9">
        <v>1.2999999999999999E-4</v>
      </c>
      <c r="L87" s="10">
        <v>1</v>
      </c>
      <c r="M87" s="10">
        <v>0.01</v>
      </c>
      <c r="N87" s="10">
        <v>0</v>
      </c>
      <c r="O87" s="10">
        <v>0</v>
      </c>
      <c r="P87" s="11">
        <v>0</v>
      </c>
      <c r="R87" s="9">
        <f t="shared" si="4"/>
        <v>1.6574844093388502E-9</v>
      </c>
      <c r="S87" s="10">
        <f t="shared" si="5"/>
        <v>1.274988007183731E-5</v>
      </c>
      <c r="T87" s="10">
        <f t="shared" si="6"/>
        <v>1.274988007183731E-7</v>
      </c>
      <c r="U87" s="10">
        <f t="shared" si="7"/>
        <v>0</v>
      </c>
      <c r="V87" s="10">
        <f t="shared" si="9"/>
        <v>0</v>
      </c>
      <c r="W87" s="11">
        <f t="shared" si="8"/>
        <v>0</v>
      </c>
      <c r="Y87" s="27"/>
    </row>
    <row r="88" spans="2:25" x14ac:dyDescent="0.25">
      <c r="B88" s="6">
        <f t="shared" si="12"/>
        <v>3.65E-7</v>
      </c>
      <c r="C88" s="5">
        <v>365</v>
      </c>
      <c r="D88" s="74">
        <f t="shared" si="11"/>
        <v>1.7730014560758504E-5</v>
      </c>
      <c r="E88" s="46">
        <f t="shared" si="10"/>
        <v>1.7730014560758504E-5</v>
      </c>
      <c r="F88" s="78">
        <v>0</v>
      </c>
      <c r="G88" s="78">
        <v>0</v>
      </c>
      <c r="H88" s="78">
        <v>0</v>
      </c>
      <c r="I88" s="77">
        <v>0</v>
      </c>
      <c r="K88" s="9">
        <v>1.10053E-4</v>
      </c>
      <c r="L88" s="10">
        <v>1</v>
      </c>
      <c r="M88" s="10">
        <v>0.01</v>
      </c>
      <c r="N88" s="10">
        <v>0</v>
      </c>
      <c r="O88" s="10">
        <v>0</v>
      </c>
      <c r="P88" s="11">
        <v>0</v>
      </c>
      <c r="R88" s="9">
        <f t="shared" si="4"/>
        <v>1.9512412924551557E-9</v>
      </c>
      <c r="S88" s="10">
        <f t="shared" si="5"/>
        <v>1.7730014560758504E-5</v>
      </c>
      <c r="T88" s="10">
        <f t="shared" si="6"/>
        <v>1.7730014560758505E-7</v>
      </c>
      <c r="U88" s="10">
        <f t="shared" si="7"/>
        <v>0</v>
      </c>
      <c r="V88" s="10">
        <f t="shared" si="9"/>
        <v>0</v>
      </c>
      <c r="W88" s="11">
        <f t="shared" si="8"/>
        <v>0</v>
      </c>
      <c r="Y88" s="27"/>
    </row>
    <row r="89" spans="2:25" x14ac:dyDescent="0.25">
      <c r="B89" s="6">
        <f t="shared" si="12"/>
        <v>3.7E-7</v>
      </c>
      <c r="C89" s="5">
        <v>370</v>
      </c>
      <c r="D89" s="74">
        <f t="shared" si="11"/>
        <v>2.4414045265158623E-5</v>
      </c>
      <c r="E89" s="46">
        <f t="shared" si="10"/>
        <v>2.4414045265158623E-5</v>
      </c>
      <c r="F89" s="78">
        <v>0</v>
      </c>
      <c r="G89" s="78">
        <v>0</v>
      </c>
      <c r="H89" s="78">
        <v>0</v>
      </c>
      <c r="I89" s="77">
        <v>0</v>
      </c>
      <c r="K89" s="9">
        <v>9.2999999999999997E-5</v>
      </c>
      <c r="L89" s="10">
        <v>1</v>
      </c>
      <c r="M89" s="10">
        <v>0.01</v>
      </c>
      <c r="N89" s="10">
        <v>0</v>
      </c>
      <c r="O89" s="10">
        <v>0</v>
      </c>
      <c r="P89" s="11">
        <v>0</v>
      </c>
      <c r="R89" s="9">
        <f t="shared" si="4"/>
        <v>2.2705062096597518E-9</v>
      </c>
      <c r="S89" s="10">
        <f t="shared" si="5"/>
        <v>2.4414045265158623E-5</v>
      </c>
      <c r="T89" s="10">
        <f t="shared" si="6"/>
        <v>2.4414045265158625E-7</v>
      </c>
      <c r="U89" s="10">
        <f t="shared" si="7"/>
        <v>0</v>
      </c>
      <c r="V89" s="10">
        <f t="shared" si="9"/>
        <v>0</v>
      </c>
      <c r="W89" s="11">
        <f t="shared" si="8"/>
        <v>0</v>
      </c>
      <c r="Y89" s="27"/>
    </row>
    <row r="90" spans="2:25" x14ac:dyDescent="0.25">
      <c r="B90" s="6">
        <f t="shared" si="12"/>
        <v>3.7500000000000001E-7</v>
      </c>
      <c r="C90" s="5">
        <v>375</v>
      </c>
      <c r="D90" s="74">
        <f t="shared" si="11"/>
        <v>3.3302306458493172E-5</v>
      </c>
      <c r="E90" s="46">
        <f t="shared" si="10"/>
        <v>3.3302306458493172E-5</v>
      </c>
      <c r="F90" s="78">
        <v>0</v>
      </c>
      <c r="G90" s="78">
        <v>0</v>
      </c>
      <c r="H90" s="78">
        <v>0</v>
      </c>
      <c r="I90" s="77">
        <v>0</v>
      </c>
      <c r="K90" s="9">
        <v>7.7083599999999995E-5</v>
      </c>
      <c r="L90" s="10">
        <v>1</v>
      </c>
      <c r="M90" s="10">
        <v>0.01</v>
      </c>
      <c r="N90" s="10">
        <v>0</v>
      </c>
      <c r="O90" s="10">
        <v>0</v>
      </c>
      <c r="P90" s="11">
        <v>0</v>
      </c>
      <c r="R90" s="9">
        <f t="shared" si="4"/>
        <v>2.567061670123904E-9</v>
      </c>
      <c r="S90" s="10">
        <f t="shared" si="5"/>
        <v>3.3302306458493172E-5</v>
      </c>
      <c r="T90" s="10">
        <f t="shared" si="6"/>
        <v>3.3302306458493173E-7</v>
      </c>
      <c r="U90" s="10">
        <f t="shared" si="7"/>
        <v>0</v>
      </c>
      <c r="V90" s="10">
        <f t="shared" si="9"/>
        <v>0</v>
      </c>
      <c r="W90" s="11">
        <f t="shared" si="8"/>
        <v>0</v>
      </c>
      <c r="Y90" s="27"/>
    </row>
    <row r="91" spans="2:25" x14ac:dyDescent="0.25">
      <c r="B91" s="6">
        <f t="shared" si="12"/>
        <v>3.8000000000000001E-7</v>
      </c>
      <c r="C91" s="5">
        <v>380</v>
      </c>
      <c r="D91" s="74">
        <f t="shared" si="11"/>
        <v>4.5017319417997151E-5</v>
      </c>
      <c r="E91" s="46">
        <f t="shared" si="10"/>
        <v>4.5017319417997151E-5</v>
      </c>
      <c r="F91" s="46">
        <f>D91</f>
        <v>4.5017319417997151E-5</v>
      </c>
      <c r="G91" s="78">
        <v>0</v>
      </c>
      <c r="H91" s="78">
        <v>0</v>
      </c>
      <c r="I91" s="77">
        <v>0</v>
      </c>
      <c r="K91" s="9">
        <v>6.3999999999999997E-5</v>
      </c>
      <c r="L91" s="10">
        <v>1</v>
      </c>
      <c r="M91" s="10">
        <v>0.01</v>
      </c>
      <c r="N91" s="10">
        <v>0.1</v>
      </c>
      <c r="O91" s="10">
        <v>0</v>
      </c>
      <c r="P91" s="11">
        <v>1</v>
      </c>
      <c r="R91" s="9">
        <f t="shared" si="4"/>
        <v>2.8811084427518176E-9</v>
      </c>
      <c r="S91" s="10">
        <f t="shared" si="5"/>
        <v>4.5017319417997151E-5</v>
      </c>
      <c r="T91" s="10">
        <f t="shared" si="6"/>
        <v>4.5017319417997153E-7</v>
      </c>
      <c r="U91" s="10">
        <f t="shared" si="7"/>
        <v>4.5017319417997153E-6</v>
      </c>
      <c r="V91" s="10">
        <f t="shared" si="9"/>
        <v>0</v>
      </c>
      <c r="W91" s="11">
        <f t="shared" si="8"/>
        <v>4.5017319417997151E-5</v>
      </c>
      <c r="Y91" s="27"/>
    </row>
    <row r="92" spans="2:25" x14ac:dyDescent="0.25">
      <c r="B92" s="6">
        <f t="shared" si="12"/>
        <v>3.8500000000000002E-7</v>
      </c>
      <c r="C92" s="5">
        <v>385</v>
      </c>
      <c r="D92" s="74">
        <f t="shared" si="11"/>
        <v>6.0327278727019181E-5</v>
      </c>
      <c r="E92" s="46">
        <f t="shared" si="10"/>
        <v>6.0327278727019181E-5</v>
      </c>
      <c r="F92" s="46">
        <f t="shared" ref="F92:F155" si="13">D92</f>
        <v>6.0327278727019181E-5</v>
      </c>
      <c r="G92" s="78">
        <v>0</v>
      </c>
      <c r="H92" s="78">
        <v>0</v>
      </c>
      <c r="I92" s="77">
        <v>0</v>
      </c>
      <c r="K92" s="9">
        <v>5.3050400000000003E-5</v>
      </c>
      <c r="L92" s="10">
        <v>1</v>
      </c>
      <c r="M92" s="10">
        <v>1.2999999999999999E-2</v>
      </c>
      <c r="N92" s="10">
        <v>0.13</v>
      </c>
      <c r="O92" s="10">
        <v>0</v>
      </c>
      <c r="P92" s="11">
        <v>1</v>
      </c>
      <c r="R92" s="9">
        <f t="shared" si="4"/>
        <v>3.2003862673798583E-9</v>
      </c>
      <c r="S92" s="10">
        <f t="shared" si="5"/>
        <v>6.0327278727019181E-5</v>
      </c>
      <c r="T92" s="10">
        <f t="shared" si="6"/>
        <v>7.8425462345124927E-7</v>
      </c>
      <c r="U92" s="10">
        <f t="shared" si="7"/>
        <v>7.8425462345124936E-6</v>
      </c>
      <c r="V92" s="10">
        <f t="shared" si="9"/>
        <v>0</v>
      </c>
      <c r="W92" s="11">
        <f t="shared" si="8"/>
        <v>6.0327278727019181E-5</v>
      </c>
      <c r="Y92" s="27"/>
    </row>
    <row r="93" spans="2:25" x14ac:dyDescent="0.25">
      <c r="B93" s="6">
        <f t="shared" si="12"/>
        <v>3.9000000000000002E-7</v>
      </c>
      <c r="C93" s="5">
        <v>390</v>
      </c>
      <c r="D93" s="74">
        <f t="shared" si="11"/>
        <v>8.0172685311584706E-5</v>
      </c>
      <c r="E93" s="46">
        <f t="shared" si="10"/>
        <v>8.0172685311584706E-5</v>
      </c>
      <c r="F93" s="46">
        <f t="shared" si="13"/>
        <v>8.0172685311584706E-5</v>
      </c>
      <c r="G93" s="78">
        <v>0</v>
      </c>
      <c r="H93" s="78">
        <v>0</v>
      </c>
      <c r="I93" s="77">
        <v>0</v>
      </c>
      <c r="K93" s="9">
        <v>4.3999999999999999E-5</v>
      </c>
      <c r="L93" s="10">
        <v>1</v>
      </c>
      <c r="M93" s="10">
        <v>2.5000000000000001E-2</v>
      </c>
      <c r="N93" s="10">
        <v>0.25</v>
      </c>
      <c r="O93" s="10">
        <v>0</v>
      </c>
      <c r="P93" s="11">
        <v>1</v>
      </c>
      <c r="R93" s="9">
        <f t="shared" si="4"/>
        <v>3.5275981537097271E-9</v>
      </c>
      <c r="S93" s="10">
        <f t="shared" si="5"/>
        <v>8.0172685311584706E-5</v>
      </c>
      <c r="T93" s="10">
        <f t="shared" si="6"/>
        <v>2.0043171327896176E-6</v>
      </c>
      <c r="U93" s="10">
        <f t="shared" si="7"/>
        <v>2.0043171327896177E-5</v>
      </c>
      <c r="V93" s="10">
        <f t="shared" si="9"/>
        <v>0</v>
      </c>
      <c r="W93" s="11">
        <f t="shared" si="8"/>
        <v>8.0172685311584706E-5</v>
      </c>
      <c r="Y93" s="27"/>
    </row>
    <row r="94" spans="2:25" x14ac:dyDescent="0.25">
      <c r="B94" s="6">
        <f t="shared" si="12"/>
        <v>3.9500000000000003E-7</v>
      </c>
      <c r="C94" s="5">
        <v>395</v>
      </c>
      <c r="D94" s="74">
        <f t="shared" si="11"/>
        <v>1.0569630719381466E-4</v>
      </c>
      <c r="E94" s="46">
        <f t="shared" si="10"/>
        <v>1.0569630719381466E-4</v>
      </c>
      <c r="F94" s="46">
        <f t="shared" si="13"/>
        <v>1.0569630719381466E-4</v>
      </c>
      <c r="G94" s="78">
        <v>0</v>
      </c>
      <c r="H94" s="78">
        <v>0</v>
      </c>
      <c r="I94" s="77">
        <v>0</v>
      </c>
      <c r="K94" s="9">
        <v>3.6092600000000001E-5</v>
      </c>
      <c r="L94" s="10">
        <v>1</v>
      </c>
      <c r="M94" s="10">
        <v>0.05</v>
      </c>
      <c r="N94" s="10">
        <v>0.5</v>
      </c>
      <c r="O94" s="10">
        <v>0</v>
      </c>
      <c r="P94" s="11">
        <v>1</v>
      </c>
      <c r="R94" s="9">
        <f t="shared" si="4"/>
        <v>3.8148545370234748E-9</v>
      </c>
      <c r="S94" s="10">
        <f t="shared" si="5"/>
        <v>1.0569630719381466E-4</v>
      </c>
      <c r="T94" s="10">
        <f t="shared" si="6"/>
        <v>5.2848153596907335E-6</v>
      </c>
      <c r="U94" s="10">
        <f t="shared" si="7"/>
        <v>5.2848153596907328E-5</v>
      </c>
      <c r="V94" s="10">
        <f t="shared" si="9"/>
        <v>0</v>
      </c>
      <c r="W94" s="11">
        <f t="shared" si="8"/>
        <v>1.0569630719381466E-4</v>
      </c>
      <c r="Y94" s="27"/>
    </row>
    <row r="95" spans="2:25" x14ac:dyDescent="0.25">
      <c r="B95" s="6">
        <f t="shared" si="12"/>
        <v>4.0000000000000003E-7</v>
      </c>
      <c r="C95" s="5">
        <v>400</v>
      </c>
      <c r="D95" s="74">
        <f t="shared" si="11"/>
        <v>1.3827662380126816E-4</v>
      </c>
      <c r="E95" s="46">
        <f t="shared" si="10"/>
        <v>1.3827662380126816E-4</v>
      </c>
      <c r="F95" s="46">
        <f t="shared" si="13"/>
        <v>1.3827662380126816E-4</v>
      </c>
      <c r="G95" s="78">
        <v>0</v>
      </c>
      <c r="H95" s="78">
        <v>0</v>
      </c>
      <c r="I95" s="77">
        <v>0</v>
      </c>
      <c r="K95" s="9">
        <v>3.0000000000000001E-5</v>
      </c>
      <c r="L95" s="10">
        <v>1</v>
      </c>
      <c r="M95" s="10">
        <v>0.1</v>
      </c>
      <c r="N95" s="10">
        <v>1</v>
      </c>
      <c r="O95" s="10">
        <v>0</v>
      </c>
      <c r="P95" s="11">
        <v>1</v>
      </c>
      <c r="R95" s="9">
        <f t="shared" si="4"/>
        <v>4.1482987140380452E-9</v>
      </c>
      <c r="S95" s="10">
        <f t="shared" si="5"/>
        <v>1.3827662380126816E-4</v>
      </c>
      <c r="T95" s="10">
        <f t="shared" si="6"/>
        <v>1.3827662380126817E-5</v>
      </c>
      <c r="U95" s="10">
        <f t="shared" si="7"/>
        <v>1.3827662380126816E-4</v>
      </c>
      <c r="V95" s="10">
        <f t="shared" si="9"/>
        <v>0</v>
      </c>
      <c r="W95" s="11">
        <f t="shared" si="8"/>
        <v>1.3827662380126816E-4</v>
      </c>
      <c r="Y95" s="27"/>
    </row>
    <row r="96" spans="2:25" x14ac:dyDescent="0.25">
      <c r="B96" s="6">
        <f t="shared" si="12"/>
        <v>4.0500000000000004E-7</v>
      </c>
      <c r="C96" s="5">
        <v>405</v>
      </c>
      <c r="D96" s="74">
        <f t="shared" si="11"/>
        <v>1.7956487968059015E-4</v>
      </c>
      <c r="E96" s="78">
        <v>0</v>
      </c>
      <c r="F96" s="46">
        <f t="shared" si="13"/>
        <v>1.7956487968059015E-4</v>
      </c>
      <c r="G96" s="78">
        <v>0</v>
      </c>
      <c r="H96" s="78">
        <v>0</v>
      </c>
      <c r="I96" s="77">
        <v>0</v>
      </c>
      <c r="K96" s="9">
        <v>0</v>
      </c>
      <c r="L96" s="10">
        <v>0</v>
      </c>
      <c r="M96" s="10">
        <v>0.2</v>
      </c>
      <c r="N96" s="10">
        <v>2</v>
      </c>
      <c r="O96" s="10">
        <v>0</v>
      </c>
      <c r="P96" s="11">
        <v>1</v>
      </c>
      <c r="R96" s="9">
        <f t="shared" si="4"/>
        <v>0</v>
      </c>
      <c r="S96" s="10">
        <f t="shared" si="5"/>
        <v>0</v>
      </c>
      <c r="T96" s="10">
        <f t="shared" si="6"/>
        <v>3.591297593611803E-5</v>
      </c>
      <c r="U96" s="10">
        <f t="shared" si="7"/>
        <v>3.591297593611803E-4</v>
      </c>
      <c r="V96" s="10">
        <f t="shared" si="9"/>
        <v>0</v>
      </c>
      <c r="W96" s="11">
        <f t="shared" si="8"/>
        <v>1.7956487968059015E-4</v>
      </c>
      <c r="Y96" s="27"/>
    </row>
    <row r="97" spans="2:25" x14ac:dyDescent="0.25">
      <c r="B97" s="6">
        <f t="shared" si="12"/>
        <v>4.1000000000000004E-7</v>
      </c>
      <c r="C97" s="5">
        <v>410</v>
      </c>
      <c r="D97" s="74">
        <f t="shared" si="11"/>
        <v>2.31525838956789E-4</v>
      </c>
      <c r="E97" s="78">
        <v>0</v>
      </c>
      <c r="F97" s="46">
        <f t="shared" si="13"/>
        <v>2.31525838956789E-4</v>
      </c>
      <c r="G97" s="78">
        <v>0</v>
      </c>
      <c r="H97" s="78">
        <v>0</v>
      </c>
      <c r="I97" s="77">
        <v>0</v>
      </c>
      <c r="K97" s="9">
        <v>0</v>
      </c>
      <c r="L97" s="10">
        <v>0</v>
      </c>
      <c r="M97" s="10">
        <v>0.4</v>
      </c>
      <c r="N97" s="10">
        <v>4</v>
      </c>
      <c r="O97" s="10">
        <v>0</v>
      </c>
      <c r="P97" s="11">
        <v>1</v>
      </c>
      <c r="R97" s="9">
        <f t="shared" si="4"/>
        <v>0</v>
      </c>
      <c r="S97" s="10">
        <f t="shared" si="5"/>
        <v>0</v>
      </c>
      <c r="T97" s="10">
        <f t="shared" si="6"/>
        <v>9.261033558271561E-5</v>
      </c>
      <c r="U97" s="10">
        <f t="shared" si="7"/>
        <v>9.26103355827156E-4</v>
      </c>
      <c r="V97" s="10">
        <f t="shared" si="9"/>
        <v>0</v>
      </c>
      <c r="W97" s="11">
        <f t="shared" si="8"/>
        <v>2.31525838956789E-4</v>
      </c>
      <c r="Y97" s="27"/>
    </row>
    <row r="98" spans="2:25" x14ac:dyDescent="0.25">
      <c r="B98" s="6">
        <f t="shared" si="12"/>
        <v>4.1500000000000005E-7</v>
      </c>
      <c r="C98" s="5">
        <v>415</v>
      </c>
      <c r="D98" s="74">
        <f t="shared" si="11"/>
        <v>2.9648229330175955E-4</v>
      </c>
      <c r="E98" s="78">
        <v>0</v>
      </c>
      <c r="F98" s="46">
        <f t="shared" si="13"/>
        <v>2.9648229330175955E-4</v>
      </c>
      <c r="G98" s="78">
        <v>0</v>
      </c>
      <c r="H98" s="78">
        <v>0</v>
      </c>
      <c r="I98" s="77">
        <v>0</v>
      </c>
      <c r="K98" s="9">
        <v>0</v>
      </c>
      <c r="L98" s="10">
        <v>0</v>
      </c>
      <c r="M98" s="10">
        <v>0.8</v>
      </c>
      <c r="N98" s="10">
        <v>8</v>
      </c>
      <c r="O98" s="10">
        <v>0</v>
      </c>
      <c r="P98" s="11">
        <v>1</v>
      </c>
      <c r="R98" s="9">
        <f t="shared" si="4"/>
        <v>0</v>
      </c>
      <c r="S98" s="10">
        <f t="shared" si="5"/>
        <v>0</v>
      </c>
      <c r="T98" s="10">
        <f t="shared" si="6"/>
        <v>2.3718583464140764E-4</v>
      </c>
      <c r="U98" s="10">
        <f t="shared" si="7"/>
        <v>2.3718583464140764E-3</v>
      </c>
      <c r="V98" s="10">
        <f t="shared" si="9"/>
        <v>0</v>
      </c>
      <c r="W98" s="11">
        <f t="shared" si="8"/>
        <v>2.9648229330175955E-4</v>
      </c>
      <c r="Y98" s="27"/>
    </row>
    <row r="99" spans="2:25" x14ac:dyDescent="0.25">
      <c r="B99" s="6">
        <f t="shared" si="12"/>
        <v>4.2E-7</v>
      </c>
      <c r="C99" s="5">
        <v>420</v>
      </c>
      <c r="D99" s="74">
        <f t="shared" si="11"/>
        <v>3.7716333407619506E-4</v>
      </c>
      <c r="E99" s="78">
        <v>0</v>
      </c>
      <c r="F99" s="46">
        <f t="shared" si="13"/>
        <v>3.7716333407619506E-4</v>
      </c>
      <c r="G99" s="78">
        <v>0</v>
      </c>
      <c r="H99" s="78">
        <v>0</v>
      </c>
      <c r="I99" s="77">
        <v>0</v>
      </c>
      <c r="K99" s="9">
        <v>0</v>
      </c>
      <c r="L99" s="10">
        <v>0</v>
      </c>
      <c r="M99" s="10">
        <v>0.9</v>
      </c>
      <c r="N99" s="10">
        <v>9</v>
      </c>
      <c r="O99" s="10">
        <v>0</v>
      </c>
      <c r="P99" s="11">
        <v>1</v>
      </c>
      <c r="R99" s="9">
        <f t="shared" si="4"/>
        <v>0</v>
      </c>
      <c r="S99" s="10">
        <f t="shared" si="5"/>
        <v>0</v>
      </c>
      <c r="T99" s="10">
        <f t="shared" si="6"/>
        <v>3.3944700066857554E-4</v>
      </c>
      <c r="U99" s="10">
        <f t="shared" si="7"/>
        <v>3.3944700066857554E-3</v>
      </c>
      <c r="V99" s="10">
        <f t="shared" si="9"/>
        <v>0</v>
      </c>
      <c r="W99" s="11">
        <f t="shared" si="8"/>
        <v>3.7716333407619506E-4</v>
      </c>
      <c r="Y99" s="27"/>
    </row>
    <row r="100" spans="2:25" x14ac:dyDescent="0.25">
      <c r="B100" s="6">
        <f t="shared" si="12"/>
        <v>4.2500000000000001E-7</v>
      </c>
      <c r="C100" s="5">
        <v>425</v>
      </c>
      <c r="D100" s="74">
        <f t="shared" si="11"/>
        <v>4.7675635432439204E-4</v>
      </c>
      <c r="E100" s="78">
        <v>0</v>
      </c>
      <c r="F100" s="46">
        <f t="shared" si="13"/>
        <v>4.7675635432439204E-4</v>
      </c>
      <c r="G100" s="78">
        <v>0</v>
      </c>
      <c r="H100" s="78">
        <v>0</v>
      </c>
      <c r="I100" s="77">
        <v>0</v>
      </c>
      <c r="K100" s="9">
        <v>0</v>
      </c>
      <c r="L100" s="10">
        <v>0</v>
      </c>
      <c r="M100" s="10">
        <v>0.95</v>
      </c>
      <c r="N100" s="10">
        <v>9.5</v>
      </c>
      <c r="O100" s="10">
        <v>0</v>
      </c>
      <c r="P100" s="11">
        <v>1</v>
      </c>
      <c r="R100" s="9">
        <f t="shared" si="4"/>
        <v>0</v>
      </c>
      <c r="S100" s="10">
        <f t="shared" si="5"/>
        <v>0</v>
      </c>
      <c r="T100" s="10">
        <f t="shared" si="6"/>
        <v>4.5291853660817241E-4</v>
      </c>
      <c r="U100" s="10">
        <f t="shared" si="7"/>
        <v>4.5291853660817246E-3</v>
      </c>
      <c r="V100" s="10">
        <f t="shared" si="9"/>
        <v>0</v>
      </c>
      <c r="W100" s="11">
        <f t="shared" si="8"/>
        <v>4.7675635432439204E-4</v>
      </c>
      <c r="Y100" s="27"/>
    </row>
    <row r="101" spans="2:25" x14ac:dyDescent="0.25">
      <c r="B101" s="6">
        <f t="shared" si="12"/>
        <v>4.3000000000000001E-7</v>
      </c>
      <c r="C101" s="5">
        <v>430</v>
      </c>
      <c r="D101" s="74">
        <f t="shared" si="11"/>
        <v>5.9896269913975496E-4</v>
      </c>
      <c r="E101" s="78">
        <v>0</v>
      </c>
      <c r="F101" s="46">
        <f t="shared" si="13"/>
        <v>5.9896269913975496E-4</v>
      </c>
      <c r="G101" s="78">
        <v>0</v>
      </c>
      <c r="H101" s="78">
        <v>0</v>
      </c>
      <c r="I101" s="77">
        <v>0</v>
      </c>
      <c r="K101" s="9">
        <v>0</v>
      </c>
      <c r="L101" s="10">
        <v>0</v>
      </c>
      <c r="M101" s="10">
        <v>0.98</v>
      </c>
      <c r="N101" s="10">
        <v>9.8000000000000007</v>
      </c>
      <c r="O101" s="10">
        <v>0</v>
      </c>
      <c r="P101" s="11">
        <v>1</v>
      </c>
      <c r="R101" s="9">
        <f t="shared" si="4"/>
        <v>0</v>
      </c>
      <c r="S101" s="10">
        <f t="shared" si="5"/>
        <v>0</v>
      </c>
      <c r="T101" s="10">
        <f t="shared" si="6"/>
        <v>5.8698344515695981E-4</v>
      </c>
      <c r="U101" s="10">
        <f t="shared" si="7"/>
        <v>5.8698344515695994E-3</v>
      </c>
      <c r="V101" s="10">
        <f t="shared" si="9"/>
        <v>0</v>
      </c>
      <c r="W101" s="11">
        <f t="shared" si="8"/>
        <v>5.9896269913975496E-4</v>
      </c>
      <c r="Y101" s="27"/>
    </row>
    <row r="102" spans="2:25" x14ac:dyDescent="0.25">
      <c r="B102" s="6">
        <f t="shared" si="12"/>
        <v>4.3500000000000002E-7</v>
      </c>
      <c r="C102" s="5">
        <v>435</v>
      </c>
      <c r="D102" s="74">
        <f t="shared" si="11"/>
        <v>7.4805683433996223E-4</v>
      </c>
      <c r="E102" s="78">
        <v>0</v>
      </c>
      <c r="F102" s="46">
        <f t="shared" si="13"/>
        <v>7.4805683433996223E-4</v>
      </c>
      <c r="G102" s="78">
        <v>0</v>
      </c>
      <c r="H102" s="78">
        <v>0</v>
      </c>
      <c r="I102" s="77">
        <v>0</v>
      </c>
      <c r="K102" s="9">
        <v>0</v>
      </c>
      <c r="L102" s="10">
        <v>0</v>
      </c>
      <c r="M102" s="10">
        <v>1</v>
      </c>
      <c r="N102" s="10">
        <v>10</v>
      </c>
      <c r="O102" s="10">
        <v>0</v>
      </c>
      <c r="P102" s="11">
        <v>1</v>
      </c>
      <c r="R102" s="9">
        <f t="shared" si="4"/>
        <v>0</v>
      </c>
      <c r="S102" s="10">
        <f t="shared" si="5"/>
        <v>0</v>
      </c>
      <c r="T102" s="10">
        <f t="shared" si="6"/>
        <v>7.4805683433996223E-4</v>
      </c>
      <c r="U102" s="10">
        <f t="shared" si="7"/>
        <v>7.480568343399622E-3</v>
      </c>
      <c r="V102" s="10">
        <f t="shared" si="9"/>
        <v>0</v>
      </c>
      <c r="W102" s="11">
        <f t="shared" si="8"/>
        <v>7.4805683433996223E-4</v>
      </c>
      <c r="Y102" s="27"/>
    </row>
    <row r="103" spans="2:25" x14ac:dyDescent="0.25">
      <c r="B103" s="6">
        <f t="shared" si="12"/>
        <v>4.4000000000000002E-7</v>
      </c>
      <c r="C103" s="5">
        <v>440</v>
      </c>
      <c r="D103" s="74">
        <f t="shared" si="11"/>
        <v>9.2894885418855417E-4</v>
      </c>
      <c r="E103" s="78">
        <v>0</v>
      </c>
      <c r="F103" s="46">
        <f t="shared" si="13"/>
        <v>9.2894885418855417E-4</v>
      </c>
      <c r="G103" s="78">
        <v>0</v>
      </c>
      <c r="H103" s="78">
        <v>0</v>
      </c>
      <c r="I103" s="77">
        <v>0</v>
      </c>
      <c r="K103" s="9">
        <v>0</v>
      </c>
      <c r="L103" s="10">
        <v>0</v>
      </c>
      <c r="M103" s="10">
        <v>1</v>
      </c>
      <c r="N103" s="10">
        <v>10</v>
      </c>
      <c r="O103" s="10">
        <v>0</v>
      </c>
      <c r="P103" s="11">
        <v>1</v>
      </c>
      <c r="R103" s="9">
        <f t="shared" si="4"/>
        <v>0</v>
      </c>
      <c r="S103" s="10">
        <f t="shared" si="5"/>
        <v>0</v>
      </c>
      <c r="T103" s="10">
        <f t="shared" si="6"/>
        <v>9.2894885418855417E-4</v>
      </c>
      <c r="U103" s="10">
        <f t="shared" si="7"/>
        <v>9.2894885418855419E-3</v>
      </c>
      <c r="V103" s="10">
        <f t="shared" si="9"/>
        <v>0</v>
      </c>
      <c r="W103" s="11">
        <f t="shared" si="8"/>
        <v>9.2894885418855417E-4</v>
      </c>
      <c r="Y103" s="27"/>
    </row>
    <row r="104" spans="2:25" x14ac:dyDescent="0.25">
      <c r="B104" s="6">
        <f t="shared" si="12"/>
        <v>4.4500000000000003E-7</v>
      </c>
      <c r="C104" s="5">
        <v>445</v>
      </c>
      <c r="D104" s="74">
        <f t="shared" si="11"/>
        <v>1.1472500998811295E-3</v>
      </c>
      <c r="E104" s="78">
        <v>0</v>
      </c>
      <c r="F104" s="46">
        <f t="shared" si="13"/>
        <v>1.1472500998811295E-3</v>
      </c>
      <c r="G104" s="78">
        <v>0</v>
      </c>
      <c r="H104" s="78">
        <v>0</v>
      </c>
      <c r="I104" s="77">
        <v>0</v>
      </c>
      <c r="K104" s="9">
        <v>0</v>
      </c>
      <c r="L104" s="10">
        <v>0</v>
      </c>
      <c r="M104" s="10">
        <v>0.97</v>
      </c>
      <c r="N104" s="10">
        <v>9.6999999999999993</v>
      </c>
      <c r="O104" s="10">
        <v>0</v>
      </c>
      <c r="P104" s="11">
        <v>1</v>
      </c>
      <c r="R104" s="9">
        <f t="shared" si="4"/>
        <v>0</v>
      </c>
      <c r="S104" s="10">
        <f t="shared" si="5"/>
        <v>0</v>
      </c>
      <c r="T104" s="10">
        <f t="shared" si="6"/>
        <v>1.1128325968846955E-3</v>
      </c>
      <c r="U104" s="10">
        <f t="shared" si="7"/>
        <v>1.1128325968846955E-2</v>
      </c>
      <c r="V104" s="10">
        <f t="shared" si="9"/>
        <v>0</v>
      </c>
      <c r="W104" s="11">
        <f t="shared" si="8"/>
        <v>1.1472500998811295E-3</v>
      </c>
      <c r="Y104" s="27"/>
    </row>
    <row r="105" spans="2:25" x14ac:dyDescent="0.25">
      <c r="B105" s="6">
        <f t="shared" si="12"/>
        <v>4.5000000000000003E-7</v>
      </c>
      <c r="C105" s="5">
        <v>450</v>
      </c>
      <c r="D105" s="74">
        <f t="shared" si="11"/>
        <v>1.4093416124818612E-3</v>
      </c>
      <c r="E105" s="78">
        <v>0</v>
      </c>
      <c r="F105" s="46">
        <f t="shared" si="13"/>
        <v>1.4093416124818612E-3</v>
      </c>
      <c r="G105" s="78">
        <v>0</v>
      </c>
      <c r="H105" s="78">
        <v>0</v>
      </c>
      <c r="I105" s="77">
        <v>0</v>
      </c>
      <c r="K105" s="9">
        <v>0</v>
      </c>
      <c r="L105" s="10">
        <v>0</v>
      </c>
      <c r="M105" s="10">
        <v>0.94</v>
      </c>
      <c r="N105" s="10">
        <v>9.4</v>
      </c>
      <c r="O105" s="10">
        <v>0</v>
      </c>
      <c r="P105" s="11">
        <v>1</v>
      </c>
      <c r="R105" s="9">
        <f t="shared" si="4"/>
        <v>0</v>
      </c>
      <c r="S105" s="10">
        <f t="shared" si="5"/>
        <v>0</v>
      </c>
      <c r="T105" s="10">
        <f t="shared" si="6"/>
        <v>1.3247811157329494E-3</v>
      </c>
      <c r="U105" s="10">
        <f t="shared" si="7"/>
        <v>1.3247811157329495E-2</v>
      </c>
      <c r="V105" s="10">
        <f t="shared" si="9"/>
        <v>0</v>
      </c>
      <c r="W105" s="11">
        <f t="shared" si="8"/>
        <v>1.4093416124818612E-3</v>
      </c>
      <c r="Y105" s="27"/>
    </row>
    <row r="106" spans="2:25" x14ac:dyDescent="0.25">
      <c r="B106" s="6">
        <f t="shared" si="12"/>
        <v>4.5500000000000004E-7</v>
      </c>
      <c r="C106" s="5">
        <v>455</v>
      </c>
      <c r="D106" s="74">
        <f t="shared" si="11"/>
        <v>1.7224450977284661E-3</v>
      </c>
      <c r="E106" s="78">
        <v>0</v>
      </c>
      <c r="F106" s="46">
        <f t="shared" si="13"/>
        <v>1.7224450977284661E-3</v>
      </c>
      <c r="G106" s="78">
        <v>0</v>
      </c>
      <c r="H106" s="78">
        <v>0</v>
      </c>
      <c r="I106" s="77">
        <v>0</v>
      </c>
      <c r="K106" s="9">
        <v>0</v>
      </c>
      <c r="L106" s="10">
        <v>0</v>
      </c>
      <c r="M106" s="10">
        <v>0.9</v>
      </c>
      <c r="N106" s="10">
        <v>9</v>
      </c>
      <c r="O106" s="10">
        <v>0</v>
      </c>
      <c r="P106" s="11">
        <v>1</v>
      </c>
      <c r="R106" s="9">
        <f t="shared" si="4"/>
        <v>0</v>
      </c>
      <c r="S106" s="10">
        <f t="shared" si="5"/>
        <v>0</v>
      </c>
      <c r="T106" s="10">
        <f t="shared" si="6"/>
        <v>1.5502005879556196E-3</v>
      </c>
      <c r="U106" s="10">
        <f t="shared" si="7"/>
        <v>1.5502005879556194E-2</v>
      </c>
      <c r="V106" s="10">
        <f t="shared" si="9"/>
        <v>0</v>
      </c>
      <c r="W106" s="11">
        <f t="shared" si="8"/>
        <v>1.7224450977284661E-3</v>
      </c>
      <c r="Y106" s="27"/>
    </row>
    <row r="107" spans="2:25" x14ac:dyDescent="0.25">
      <c r="B107" s="6">
        <f t="shared" si="12"/>
        <v>4.6000000000000004E-7</v>
      </c>
      <c r="C107" s="5">
        <v>460</v>
      </c>
      <c r="D107" s="74">
        <f t="shared" si="11"/>
        <v>2.0946960363615636E-3</v>
      </c>
      <c r="E107" s="78">
        <v>0</v>
      </c>
      <c r="F107" s="46">
        <f t="shared" si="13"/>
        <v>2.0946960363615636E-3</v>
      </c>
      <c r="G107" s="78">
        <v>0</v>
      </c>
      <c r="H107" s="78">
        <v>0</v>
      </c>
      <c r="I107" s="77">
        <v>0</v>
      </c>
      <c r="K107" s="9">
        <v>0</v>
      </c>
      <c r="L107" s="10">
        <v>0</v>
      </c>
      <c r="M107" s="10">
        <v>0.8</v>
      </c>
      <c r="N107" s="10">
        <v>8</v>
      </c>
      <c r="O107" s="10">
        <v>0</v>
      </c>
      <c r="P107" s="11">
        <v>1</v>
      </c>
      <c r="R107" s="9">
        <f t="shared" si="4"/>
        <v>0</v>
      </c>
      <c r="S107" s="10">
        <f t="shared" si="5"/>
        <v>0</v>
      </c>
      <c r="T107" s="10">
        <f t="shared" si="6"/>
        <v>1.6757568290892508E-3</v>
      </c>
      <c r="U107" s="10">
        <f t="shared" si="7"/>
        <v>1.6757568290892508E-2</v>
      </c>
      <c r="V107" s="10">
        <f t="shared" si="9"/>
        <v>0</v>
      </c>
      <c r="W107" s="11">
        <f t="shared" si="8"/>
        <v>2.0946960363615636E-3</v>
      </c>
      <c r="Y107" s="27"/>
    </row>
    <row r="108" spans="2:25" x14ac:dyDescent="0.25">
      <c r="B108" s="6">
        <f t="shared" si="12"/>
        <v>4.6500000000000005E-7</v>
      </c>
      <c r="C108" s="5">
        <v>465</v>
      </c>
      <c r="D108" s="74">
        <f t="shared" si="11"/>
        <v>2.5352185330630365E-3</v>
      </c>
      <c r="E108" s="78">
        <v>0</v>
      </c>
      <c r="F108" s="46">
        <f t="shared" si="13"/>
        <v>2.5352185330630365E-3</v>
      </c>
      <c r="G108" s="78">
        <v>0</v>
      </c>
      <c r="H108" s="78">
        <v>0</v>
      </c>
      <c r="I108" s="77">
        <v>0</v>
      </c>
      <c r="K108" s="9">
        <v>0</v>
      </c>
      <c r="L108" s="10">
        <v>0</v>
      </c>
      <c r="M108" s="10">
        <v>0.7</v>
      </c>
      <c r="N108" s="10">
        <v>7</v>
      </c>
      <c r="O108" s="10">
        <v>0</v>
      </c>
      <c r="P108" s="11">
        <v>1</v>
      </c>
      <c r="R108" s="9">
        <f t="shared" si="4"/>
        <v>0</v>
      </c>
      <c r="S108" s="10">
        <f t="shared" si="5"/>
        <v>0</v>
      </c>
      <c r="T108" s="10">
        <f t="shared" si="6"/>
        <v>1.7746529731441254E-3</v>
      </c>
      <c r="U108" s="10">
        <f t="shared" si="7"/>
        <v>1.7746529731441255E-2</v>
      </c>
      <c r="V108" s="10">
        <f t="shared" si="9"/>
        <v>0</v>
      </c>
      <c r="W108" s="11">
        <f t="shared" si="8"/>
        <v>2.5352185330630365E-3</v>
      </c>
      <c r="Y108" s="27"/>
    </row>
    <row r="109" spans="2:25" x14ac:dyDescent="0.25">
      <c r="B109" s="6">
        <f t="shared" si="12"/>
        <v>4.7000000000000005E-7</v>
      </c>
      <c r="C109" s="5">
        <v>470</v>
      </c>
      <c r="D109" s="74">
        <f t="shared" si="11"/>
        <v>3.0542014603278976E-3</v>
      </c>
      <c r="E109" s="78">
        <v>0</v>
      </c>
      <c r="F109" s="46">
        <f t="shared" si="13"/>
        <v>3.0542014603278976E-3</v>
      </c>
      <c r="G109" s="78">
        <v>0</v>
      </c>
      <c r="H109" s="78">
        <v>0</v>
      </c>
      <c r="I109" s="77">
        <v>0</v>
      </c>
      <c r="K109" s="9">
        <v>0</v>
      </c>
      <c r="L109" s="10">
        <v>0</v>
      </c>
      <c r="M109" s="10">
        <v>0.62</v>
      </c>
      <c r="N109" s="10">
        <v>6.2</v>
      </c>
      <c r="O109" s="10">
        <v>0</v>
      </c>
      <c r="P109" s="11">
        <v>1</v>
      </c>
      <c r="R109" s="9">
        <f t="shared" si="4"/>
        <v>0</v>
      </c>
      <c r="S109" s="10">
        <f t="shared" si="5"/>
        <v>0</v>
      </c>
      <c r="T109" s="10">
        <f t="shared" si="6"/>
        <v>1.8936049054032965E-3</v>
      </c>
      <c r="U109" s="10">
        <f t="shared" si="7"/>
        <v>1.8936049054032966E-2</v>
      </c>
      <c r="V109" s="10">
        <f t="shared" si="9"/>
        <v>0</v>
      </c>
      <c r="W109" s="11">
        <f t="shared" si="8"/>
        <v>3.0542014603278976E-3</v>
      </c>
      <c r="Y109" s="27"/>
    </row>
    <row r="110" spans="2:25" x14ac:dyDescent="0.25">
      <c r="B110" s="6">
        <f t="shared" si="12"/>
        <v>4.75E-7</v>
      </c>
      <c r="C110" s="5">
        <v>475</v>
      </c>
      <c r="D110" s="74">
        <f t="shared" si="11"/>
        <v>3.6629754211880373E-3</v>
      </c>
      <c r="E110" s="78">
        <v>0</v>
      </c>
      <c r="F110" s="46">
        <f t="shared" si="13"/>
        <v>3.6629754211880373E-3</v>
      </c>
      <c r="G110" s="78">
        <v>0</v>
      </c>
      <c r="H110" s="78">
        <v>0</v>
      </c>
      <c r="I110" s="77">
        <v>0</v>
      </c>
      <c r="K110" s="9">
        <v>0</v>
      </c>
      <c r="L110" s="10">
        <v>0</v>
      </c>
      <c r="M110" s="10">
        <v>0.55000000000000004</v>
      </c>
      <c r="N110" s="10">
        <v>5.5</v>
      </c>
      <c r="O110" s="10">
        <v>0</v>
      </c>
      <c r="P110" s="11">
        <v>1</v>
      </c>
      <c r="R110" s="9">
        <f t="shared" si="4"/>
        <v>0</v>
      </c>
      <c r="S110" s="10">
        <f t="shared" si="5"/>
        <v>0</v>
      </c>
      <c r="T110" s="10">
        <f t="shared" si="6"/>
        <v>2.0146364816534205E-3</v>
      </c>
      <c r="U110" s="10">
        <f t="shared" si="7"/>
        <v>2.0146364816534205E-2</v>
      </c>
      <c r="V110" s="10">
        <f t="shared" si="9"/>
        <v>0</v>
      </c>
      <c r="W110" s="11">
        <f t="shared" si="8"/>
        <v>3.6629754211880373E-3</v>
      </c>
      <c r="Y110" s="27"/>
    </row>
    <row r="111" spans="2:25" x14ac:dyDescent="0.25">
      <c r="B111" s="6">
        <f t="shared" si="12"/>
        <v>4.8000000000000006E-7</v>
      </c>
      <c r="C111" s="5">
        <v>480</v>
      </c>
      <c r="D111" s="74">
        <f t="shared" si="11"/>
        <v>4.3740900271141258E-3</v>
      </c>
      <c r="E111" s="78">
        <v>0</v>
      </c>
      <c r="F111" s="46">
        <f t="shared" si="13"/>
        <v>4.3740900271141258E-3</v>
      </c>
      <c r="G111" s="78">
        <v>0</v>
      </c>
      <c r="H111" s="78">
        <v>0</v>
      </c>
      <c r="I111" s="77">
        <v>0</v>
      </c>
      <c r="K111" s="9">
        <v>0</v>
      </c>
      <c r="L111" s="10">
        <v>0</v>
      </c>
      <c r="M111" s="10">
        <v>0.45</v>
      </c>
      <c r="N111" s="10">
        <v>4.5</v>
      </c>
      <c r="O111" s="10">
        <v>0</v>
      </c>
      <c r="P111" s="11">
        <v>1</v>
      </c>
      <c r="R111" s="9">
        <f t="shared" si="4"/>
        <v>0</v>
      </c>
      <c r="S111" s="10">
        <f t="shared" si="5"/>
        <v>0</v>
      </c>
      <c r="T111" s="10">
        <f t="shared" si="6"/>
        <v>1.9683405122013567E-3</v>
      </c>
      <c r="U111" s="10">
        <f t="shared" si="7"/>
        <v>1.9683405122013567E-2</v>
      </c>
      <c r="V111" s="10">
        <f t="shared" si="9"/>
        <v>0</v>
      </c>
      <c r="W111" s="11">
        <f t="shared" si="8"/>
        <v>4.3740900271141258E-3</v>
      </c>
      <c r="Y111" s="27"/>
    </row>
    <row r="112" spans="2:25" x14ac:dyDescent="0.25">
      <c r="B112" s="6">
        <f t="shared" si="12"/>
        <v>4.8500000000000002E-7</v>
      </c>
      <c r="C112" s="5">
        <v>485</v>
      </c>
      <c r="D112" s="74">
        <f t="shared" si="11"/>
        <v>5.2013909650125752E-3</v>
      </c>
      <c r="E112" s="78">
        <v>0</v>
      </c>
      <c r="F112" s="46">
        <f t="shared" si="13"/>
        <v>5.2013909650125752E-3</v>
      </c>
      <c r="G112" s="78">
        <v>0</v>
      </c>
      <c r="H112" s="78">
        <v>0</v>
      </c>
      <c r="I112" s="77">
        <v>0</v>
      </c>
      <c r="K112" s="9">
        <v>0</v>
      </c>
      <c r="L112" s="10">
        <v>0</v>
      </c>
      <c r="M112" s="10">
        <v>0.4</v>
      </c>
      <c r="N112" s="10">
        <v>4</v>
      </c>
      <c r="O112" s="10">
        <v>0</v>
      </c>
      <c r="P112" s="11">
        <v>1</v>
      </c>
      <c r="R112" s="9">
        <f t="shared" si="4"/>
        <v>0</v>
      </c>
      <c r="S112" s="10">
        <f t="shared" si="5"/>
        <v>0</v>
      </c>
      <c r="T112" s="10">
        <f t="shared" si="6"/>
        <v>2.0805563860050304E-3</v>
      </c>
      <c r="U112" s="10">
        <f t="shared" si="7"/>
        <v>2.0805563860050301E-2</v>
      </c>
      <c r="V112" s="10">
        <f t="shared" si="9"/>
        <v>0</v>
      </c>
      <c r="W112" s="11">
        <f t="shared" si="8"/>
        <v>5.2013909650125752E-3</v>
      </c>
      <c r="Y112" s="27"/>
    </row>
    <row r="113" spans="2:25" x14ac:dyDescent="0.25">
      <c r="B113" s="6">
        <f t="shared" si="12"/>
        <v>4.9000000000000007E-7</v>
      </c>
      <c r="C113" s="5">
        <v>490</v>
      </c>
      <c r="D113" s="74">
        <f t="shared" si="11"/>
        <v>6.1600963102865242E-3</v>
      </c>
      <c r="E113" s="78">
        <v>0</v>
      </c>
      <c r="F113" s="46">
        <f t="shared" si="13"/>
        <v>6.1600963102865242E-3</v>
      </c>
      <c r="G113" s="78">
        <v>0</v>
      </c>
      <c r="H113" s="78">
        <v>0</v>
      </c>
      <c r="I113" s="77">
        <v>0</v>
      </c>
      <c r="K113" s="9">
        <v>0</v>
      </c>
      <c r="L113" s="10">
        <v>0</v>
      </c>
      <c r="M113" s="10">
        <v>0.22</v>
      </c>
      <c r="N113" s="10">
        <v>2.2000000000000002</v>
      </c>
      <c r="O113" s="10">
        <v>0</v>
      </c>
      <c r="P113" s="11">
        <v>1</v>
      </c>
      <c r="R113" s="9">
        <f t="shared" si="4"/>
        <v>0</v>
      </c>
      <c r="S113" s="10">
        <f t="shared" si="5"/>
        <v>0</v>
      </c>
      <c r="T113" s="10">
        <f t="shared" si="6"/>
        <v>1.3552211882630354E-3</v>
      </c>
      <c r="U113" s="10">
        <f t="shared" si="7"/>
        <v>1.3552211882630354E-2</v>
      </c>
      <c r="V113" s="10">
        <f t="shared" si="9"/>
        <v>0</v>
      </c>
      <c r="W113" s="11">
        <f t="shared" si="8"/>
        <v>6.1600963102865242E-3</v>
      </c>
      <c r="Y113" s="27"/>
    </row>
    <row r="114" spans="2:25" x14ac:dyDescent="0.25">
      <c r="B114" s="6">
        <f t="shared" si="12"/>
        <v>4.9500000000000003E-7</v>
      </c>
      <c r="C114" s="5">
        <v>495</v>
      </c>
      <c r="D114" s="74">
        <f t="shared" si="11"/>
        <v>7.2668715316238832E-3</v>
      </c>
      <c r="E114" s="78">
        <v>0</v>
      </c>
      <c r="F114" s="46">
        <f t="shared" si="13"/>
        <v>7.2668715316238832E-3</v>
      </c>
      <c r="G114" s="78">
        <v>0</v>
      </c>
      <c r="H114" s="78">
        <v>0</v>
      </c>
      <c r="I114" s="77">
        <v>0</v>
      </c>
      <c r="K114" s="9">
        <v>0</v>
      </c>
      <c r="L114" s="10">
        <v>0</v>
      </c>
      <c r="M114" s="10">
        <v>0.16</v>
      </c>
      <c r="N114" s="10">
        <v>1.6</v>
      </c>
      <c r="O114" s="10">
        <v>0</v>
      </c>
      <c r="P114" s="11">
        <v>1</v>
      </c>
      <c r="R114" s="9">
        <f t="shared" si="4"/>
        <v>0</v>
      </c>
      <c r="S114" s="10">
        <f t="shared" si="5"/>
        <v>0</v>
      </c>
      <c r="T114" s="10">
        <f t="shared" si="6"/>
        <v>1.1626994450598214E-3</v>
      </c>
      <c r="U114" s="10">
        <f t="shared" si="7"/>
        <v>1.1626994450598213E-2</v>
      </c>
      <c r="V114" s="10">
        <f t="shared" si="9"/>
        <v>0</v>
      </c>
      <c r="W114" s="11">
        <f t="shared" si="8"/>
        <v>7.2668715316238832E-3</v>
      </c>
      <c r="Y114" s="27"/>
    </row>
    <row r="115" spans="2:25" x14ac:dyDescent="0.25">
      <c r="B115" s="6">
        <f t="shared" si="12"/>
        <v>5.0000000000000008E-7</v>
      </c>
      <c r="C115" s="5">
        <v>500</v>
      </c>
      <c r="D115" s="74">
        <f t="shared" si="11"/>
        <v>8.5399026276084151E-3</v>
      </c>
      <c r="E115" s="78">
        <v>0</v>
      </c>
      <c r="F115" s="46">
        <f t="shared" si="13"/>
        <v>8.5399026276084151E-3</v>
      </c>
      <c r="G115" s="78">
        <v>0</v>
      </c>
      <c r="H115" s="78">
        <v>0</v>
      </c>
      <c r="I115" s="77">
        <v>0</v>
      </c>
      <c r="K115" s="9">
        <v>0</v>
      </c>
      <c r="L115" s="10">
        <v>0</v>
      </c>
      <c r="M115" s="10">
        <v>0.1</v>
      </c>
      <c r="N115" s="10">
        <v>1</v>
      </c>
      <c r="O115" s="10">
        <v>0</v>
      </c>
      <c r="P115" s="11">
        <v>1</v>
      </c>
      <c r="R115" s="9">
        <f t="shared" si="4"/>
        <v>0</v>
      </c>
      <c r="S115" s="10">
        <f t="shared" si="5"/>
        <v>0</v>
      </c>
      <c r="T115" s="10">
        <f t="shared" si="6"/>
        <v>8.5399026276084151E-4</v>
      </c>
      <c r="U115" s="10">
        <f t="shared" si="7"/>
        <v>8.5399026276084151E-3</v>
      </c>
      <c r="V115" s="10">
        <f t="shared" si="9"/>
        <v>0</v>
      </c>
      <c r="W115" s="11">
        <f t="shared" si="8"/>
        <v>8.5399026276084151E-3</v>
      </c>
      <c r="Y115" s="27"/>
    </row>
    <row r="116" spans="2:25" x14ac:dyDescent="0.25">
      <c r="B116" s="6">
        <f t="shared" si="12"/>
        <v>5.0500000000000004E-7</v>
      </c>
      <c r="C116" s="5">
        <v>505</v>
      </c>
      <c r="D116" s="74">
        <f t="shared" si="11"/>
        <v>9.9989668354157953E-3</v>
      </c>
      <c r="E116" s="78">
        <v>0</v>
      </c>
      <c r="F116" s="46">
        <f t="shared" si="13"/>
        <v>9.9989668354157953E-3</v>
      </c>
      <c r="G116" s="78">
        <v>0</v>
      </c>
      <c r="H116" s="78">
        <v>0</v>
      </c>
      <c r="I116" s="77">
        <v>0</v>
      </c>
      <c r="K116" s="9">
        <v>0</v>
      </c>
      <c r="L116" s="10">
        <v>0</v>
      </c>
      <c r="M116" s="10">
        <v>7.9432823472428096E-2</v>
      </c>
      <c r="N116" s="10">
        <v>1</v>
      </c>
      <c r="O116" s="10">
        <v>0</v>
      </c>
      <c r="P116" s="11">
        <v>1</v>
      </c>
      <c r="R116" s="9">
        <f t="shared" ref="R116:R179" si="14">$D116*K116</f>
        <v>0</v>
      </c>
      <c r="S116" s="10">
        <f t="shared" ref="S116:S179" si="15">$D116*L116</f>
        <v>0</v>
      </c>
      <c r="T116" s="10">
        <f t="shared" ref="T116:T179" si="16">$D116*M116</f>
        <v>7.9424616754424592E-4</v>
      </c>
      <c r="U116" s="10">
        <f t="shared" ref="U116:U179" si="17">$D116*N116</f>
        <v>9.9989668354157953E-3</v>
      </c>
      <c r="V116" s="10">
        <f t="shared" ref="V116:V179" si="18">$D116*O116</f>
        <v>0</v>
      </c>
      <c r="W116" s="11">
        <f t="shared" ref="W116:W179" si="19">$D116*P116</f>
        <v>9.9989668354157953E-3</v>
      </c>
      <c r="Y116" s="27"/>
    </row>
    <row r="117" spans="2:25" x14ac:dyDescent="0.25">
      <c r="B117" s="6">
        <f t="shared" si="12"/>
        <v>5.0999999999999999E-7</v>
      </c>
      <c r="C117" s="5">
        <v>510</v>
      </c>
      <c r="D117" s="74">
        <f t="shared" si="11"/>
        <v>1.1665500357683116E-2</v>
      </c>
      <c r="E117" s="78">
        <v>0</v>
      </c>
      <c r="F117" s="46">
        <f t="shared" si="13"/>
        <v>1.1665500357683116E-2</v>
      </c>
      <c r="G117" s="78">
        <v>0</v>
      </c>
      <c r="H117" s="78">
        <v>0</v>
      </c>
      <c r="I117" s="77">
        <v>0</v>
      </c>
      <c r="K117" s="9">
        <v>0</v>
      </c>
      <c r="L117" s="10">
        <v>0</v>
      </c>
      <c r="M117" s="10">
        <v>6.3095734448019317E-2</v>
      </c>
      <c r="N117" s="10">
        <v>1</v>
      </c>
      <c r="O117" s="10">
        <v>0</v>
      </c>
      <c r="P117" s="11">
        <v>1</v>
      </c>
      <c r="R117" s="9">
        <f t="shared" si="14"/>
        <v>0</v>
      </c>
      <c r="S117" s="10">
        <f t="shared" si="15"/>
        <v>0</v>
      </c>
      <c r="T117" s="10">
        <f t="shared" si="16"/>
        <v>7.3604331277164823E-4</v>
      </c>
      <c r="U117" s="10">
        <f t="shared" si="17"/>
        <v>1.1665500357683116E-2</v>
      </c>
      <c r="V117" s="10">
        <f t="shared" si="18"/>
        <v>0</v>
      </c>
      <c r="W117" s="11">
        <f t="shared" si="19"/>
        <v>1.1665500357683116E-2</v>
      </c>
      <c r="Y117" s="27"/>
    </row>
    <row r="118" spans="2:25" x14ac:dyDescent="0.25">
      <c r="B118" s="6">
        <f t="shared" si="12"/>
        <v>5.1500000000000005E-7</v>
      </c>
      <c r="C118" s="5">
        <v>515</v>
      </c>
      <c r="D118" s="74">
        <f t="shared" si="11"/>
        <v>1.3562662564955226E-2</v>
      </c>
      <c r="E118" s="78">
        <v>0</v>
      </c>
      <c r="F118" s="46">
        <f t="shared" si="13"/>
        <v>1.3562662564955226E-2</v>
      </c>
      <c r="G118" s="78">
        <v>0</v>
      </c>
      <c r="H118" s="78">
        <v>0</v>
      </c>
      <c r="I118" s="77">
        <v>0</v>
      </c>
      <c r="K118" s="9">
        <v>0</v>
      </c>
      <c r="L118" s="10">
        <v>0</v>
      </c>
      <c r="M118" s="10">
        <v>5.0118723362727206E-2</v>
      </c>
      <c r="N118" s="10">
        <v>1</v>
      </c>
      <c r="O118" s="10">
        <v>0</v>
      </c>
      <c r="P118" s="11">
        <v>1</v>
      </c>
      <c r="R118" s="9">
        <f t="shared" si="14"/>
        <v>0</v>
      </c>
      <c r="S118" s="10">
        <f t="shared" si="15"/>
        <v>0</v>
      </c>
      <c r="T118" s="10">
        <f t="shared" si="16"/>
        <v>6.7974333315500718E-4</v>
      </c>
      <c r="U118" s="10">
        <f t="shared" si="17"/>
        <v>1.3562662564955226E-2</v>
      </c>
      <c r="V118" s="10">
        <f t="shared" si="18"/>
        <v>0</v>
      </c>
      <c r="W118" s="11">
        <f t="shared" si="19"/>
        <v>1.3562662564955226E-2</v>
      </c>
      <c r="Y118" s="27"/>
    </row>
    <row r="119" spans="2:25" x14ac:dyDescent="0.25">
      <c r="B119" s="6">
        <f t="shared" si="12"/>
        <v>5.2E-7</v>
      </c>
      <c r="C119" s="5">
        <v>520</v>
      </c>
      <c r="D119" s="74">
        <f t="shared" si="11"/>
        <v>1.5715396147691602E-2</v>
      </c>
      <c r="E119" s="78">
        <v>0</v>
      </c>
      <c r="F119" s="46">
        <f t="shared" si="13"/>
        <v>1.5715396147691602E-2</v>
      </c>
      <c r="G119" s="78">
        <v>0</v>
      </c>
      <c r="H119" s="78">
        <v>0</v>
      </c>
      <c r="I119" s="77">
        <v>0</v>
      </c>
      <c r="K119" s="9">
        <v>0</v>
      </c>
      <c r="L119" s="10">
        <v>0</v>
      </c>
      <c r="M119" s="10">
        <v>3.9810717055349727E-2</v>
      </c>
      <c r="N119" s="10">
        <v>1</v>
      </c>
      <c r="O119" s="10">
        <v>0</v>
      </c>
      <c r="P119" s="11">
        <v>1</v>
      </c>
      <c r="R119" s="9">
        <f t="shared" si="14"/>
        <v>0</v>
      </c>
      <c r="S119" s="10">
        <f t="shared" si="15"/>
        <v>0</v>
      </c>
      <c r="T119" s="10">
        <f t="shared" si="16"/>
        <v>6.256411894484834E-4</v>
      </c>
      <c r="U119" s="10">
        <f t="shared" si="17"/>
        <v>1.5715396147691602E-2</v>
      </c>
      <c r="V119" s="10">
        <f t="shared" si="18"/>
        <v>0</v>
      </c>
      <c r="W119" s="11">
        <f t="shared" si="19"/>
        <v>1.5715396147691602E-2</v>
      </c>
      <c r="Y119" s="27"/>
    </row>
    <row r="120" spans="2:25" x14ac:dyDescent="0.25">
      <c r="B120" s="6">
        <f t="shared" si="12"/>
        <v>5.2500000000000006E-7</v>
      </c>
      <c r="C120" s="5">
        <v>525</v>
      </c>
      <c r="D120" s="74">
        <f t="shared" si="11"/>
        <v>1.8150482713360342E-2</v>
      </c>
      <c r="E120" s="78">
        <v>0</v>
      </c>
      <c r="F120" s="46">
        <f t="shared" si="13"/>
        <v>1.8150482713360342E-2</v>
      </c>
      <c r="G120" s="78">
        <v>0</v>
      </c>
      <c r="H120" s="78">
        <v>0</v>
      </c>
      <c r="I120" s="77">
        <v>0</v>
      </c>
      <c r="K120" s="9">
        <v>0</v>
      </c>
      <c r="L120" s="10">
        <v>0</v>
      </c>
      <c r="M120" s="10">
        <v>3.1622776601683784E-2</v>
      </c>
      <c r="N120" s="10">
        <v>1</v>
      </c>
      <c r="O120" s="10">
        <v>0</v>
      </c>
      <c r="P120" s="11">
        <v>1</v>
      </c>
      <c r="R120" s="9">
        <f t="shared" si="14"/>
        <v>0</v>
      </c>
      <c r="S120" s="10">
        <f t="shared" si="15"/>
        <v>0</v>
      </c>
      <c r="T120" s="10">
        <f t="shared" si="16"/>
        <v>5.739686600573174E-4</v>
      </c>
      <c r="U120" s="10">
        <f t="shared" si="17"/>
        <v>1.8150482713360342E-2</v>
      </c>
      <c r="V120" s="10">
        <f t="shared" si="18"/>
        <v>0</v>
      </c>
      <c r="W120" s="11">
        <f t="shared" si="19"/>
        <v>1.8150482713360342E-2</v>
      </c>
      <c r="Y120" s="27"/>
    </row>
    <row r="121" spans="2:25" x14ac:dyDescent="0.25">
      <c r="B121" s="6">
        <f t="shared" si="12"/>
        <v>5.3000000000000001E-7</v>
      </c>
      <c r="C121" s="5">
        <v>530</v>
      </c>
      <c r="D121" s="74">
        <f t="shared" si="11"/>
        <v>2.0896593350299416E-2</v>
      </c>
      <c r="E121" s="78">
        <v>0</v>
      </c>
      <c r="F121" s="46">
        <f t="shared" si="13"/>
        <v>2.0896593350299416E-2</v>
      </c>
      <c r="G121" s="78">
        <v>0</v>
      </c>
      <c r="H121" s="78">
        <v>0</v>
      </c>
      <c r="I121" s="77">
        <v>0</v>
      </c>
      <c r="K121" s="9">
        <v>0</v>
      </c>
      <c r="L121" s="10">
        <v>0</v>
      </c>
      <c r="M121" s="10">
        <v>2.511886431509578E-2</v>
      </c>
      <c r="N121" s="10">
        <v>1</v>
      </c>
      <c r="O121" s="10">
        <v>0</v>
      </c>
      <c r="P121" s="11">
        <v>1</v>
      </c>
      <c r="R121" s="9">
        <f t="shared" si="14"/>
        <v>0</v>
      </c>
      <c r="S121" s="10">
        <f t="shared" si="15"/>
        <v>0</v>
      </c>
      <c r="T121" s="10">
        <f t="shared" si="16"/>
        <v>5.2489869301390374E-4</v>
      </c>
      <c r="U121" s="10">
        <f t="shared" si="17"/>
        <v>2.0896593350299416E-2</v>
      </c>
      <c r="V121" s="10">
        <f t="shared" si="18"/>
        <v>0</v>
      </c>
      <c r="W121" s="11">
        <f t="shared" si="19"/>
        <v>2.0896593350299416E-2</v>
      </c>
      <c r="Y121" s="27"/>
    </row>
    <row r="122" spans="2:25" x14ac:dyDescent="0.25">
      <c r="B122" s="6">
        <f t="shared" si="12"/>
        <v>5.3500000000000007E-7</v>
      </c>
      <c r="C122" s="5">
        <v>535</v>
      </c>
      <c r="D122" s="74">
        <f t="shared" si="11"/>
        <v>2.3984333710397664E-2</v>
      </c>
      <c r="E122" s="78">
        <v>0</v>
      </c>
      <c r="F122" s="46">
        <f t="shared" si="13"/>
        <v>2.3984333710397664E-2</v>
      </c>
      <c r="G122" s="78">
        <v>0</v>
      </c>
      <c r="H122" s="78">
        <v>0</v>
      </c>
      <c r="I122" s="77">
        <v>0</v>
      </c>
      <c r="K122" s="9">
        <v>0</v>
      </c>
      <c r="L122" s="10">
        <v>0</v>
      </c>
      <c r="M122" s="10">
        <v>1.9952623149688792E-2</v>
      </c>
      <c r="N122" s="10">
        <v>1</v>
      </c>
      <c r="O122" s="10">
        <v>0</v>
      </c>
      <c r="P122" s="11">
        <v>1</v>
      </c>
      <c r="R122" s="9">
        <f t="shared" si="14"/>
        <v>0</v>
      </c>
      <c r="S122" s="10">
        <f t="shared" si="15"/>
        <v>0</v>
      </c>
      <c r="T122" s="10">
        <f t="shared" si="16"/>
        <v>4.7855037201994171E-4</v>
      </c>
      <c r="U122" s="10">
        <f t="shared" si="17"/>
        <v>2.3984333710397664E-2</v>
      </c>
      <c r="V122" s="10">
        <f t="shared" si="18"/>
        <v>0</v>
      </c>
      <c r="W122" s="11">
        <f t="shared" si="19"/>
        <v>2.3984333710397664E-2</v>
      </c>
      <c r="Y122" s="27"/>
    </row>
    <row r="123" spans="2:25" x14ac:dyDescent="0.25">
      <c r="B123" s="6">
        <f t="shared" si="12"/>
        <v>5.4000000000000002E-7</v>
      </c>
      <c r="C123" s="5">
        <v>540</v>
      </c>
      <c r="D123" s="74">
        <f t="shared" si="11"/>
        <v>2.7446283196789475E-2</v>
      </c>
      <c r="E123" s="78">
        <v>0</v>
      </c>
      <c r="F123" s="46">
        <f t="shared" si="13"/>
        <v>2.7446283196789475E-2</v>
      </c>
      <c r="G123" s="78">
        <v>0</v>
      </c>
      <c r="H123" s="78">
        <v>0</v>
      </c>
      <c r="I123" s="77">
        <v>0</v>
      </c>
      <c r="K123" s="9">
        <v>0</v>
      </c>
      <c r="L123" s="10">
        <v>0</v>
      </c>
      <c r="M123" s="10">
        <v>1.5848931924611124E-2</v>
      </c>
      <c r="N123" s="10">
        <v>1</v>
      </c>
      <c r="O123" s="10">
        <v>0</v>
      </c>
      <c r="P123" s="11">
        <v>1</v>
      </c>
      <c r="R123" s="9">
        <f t="shared" si="14"/>
        <v>0</v>
      </c>
      <c r="S123" s="10">
        <f t="shared" si="15"/>
        <v>0</v>
      </c>
      <c r="T123" s="10">
        <f t="shared" si="16"/>
        <v>4.3499427396951457E-4</v>
      </c>
      <c r="U123" s="10">
        <f t="shared" si="17"/>
        <v>2.7446283196789475E-2</v>
      </c>
      <c r="V123" s="10">
        <f t="shared" si="18"/>
        <v>0</v>
      </c>
      <c r="W123" s="11">
        <f t="shared" si="19"/>
        <v>2.7446283196789475E-2</v>
      </c>
      <c r="Y123" s="27"/>
    </row>
    <row r="124" spans="2:25" x14ac:dyDescent="0.25">
      <c r="B124" s="6">
        <f t="shared" si="12"/>
        <v>5.4500000000000008E-7</v>
      </c>
      <c r="C124" s="5">
        <v>545</v>
      </c>
      <c r="D124" s="74">
        <f t="shared" si="11"/>
        <v>3.1317027880221747E-2</v>
      </c>
      <c r="E124" s="78">
        <v>0</v>
      </c>
      <c r="F124" s="46">
        <f t="shared" si="13"/>
        <v>3.1317027880221747E-2</v>
      </c>
      <c r="G124" s="78">
        <v>0</v>
      </c>
      <c r="H124" s="78">
        <v>0</v>
      </c>
      <c r="I124" s="77">
        <v>0</v>
      </c>
      <c r="K124" s="9">
        <v>0</v>
      </c>
      <c r="L124" s="10">
        <v>0</v>
      </c>
      <c r="M124" s="10">
        <v>1.2589254117941664E-2</v>
      </c>
      <c r="N124" s="10">
        <v>1</v>
      </c>
      <c r="O124" s="10">
        <v>0</v>
      </c>
      <c r="P124" s="11">
        <v>1</v>
      </c>
      <c r="R124" s="9">
        <f t="shared" si="14"/>
        <v>0</v>
      </c>
      <c r="S124" s="10">
        <f t="shared" si="15"/>
        <v>0</v>
      </c>
      <c r="T124" s="10">
        <f t="shared" si="16"/>
        <v>3.9425802220277557E-4</v>
      </c>
      <c r="U124" s="10">
        <f t="shared" si="17"/>
        <v>3.1317027880221747E-2</v>
      </c>
      <c r="V124" s="10">
        <f t="shared" si="18"/>
        <v>0</v>
      </c>
      <c r="W124" s="11">
        <f t="shared" si="19"/>
        <v>3.1317027880221747E-2</v>
      </c>
      <c r="Y124" s="27"/>
    </row>
    <row r="125" spans="2:25" x14ac:dyDescent="0.25">
      <c r="B125" s="6">
        <f t="shared" si="12"/>
        <v>5.5000000000000003E-7</v>
      </c>
      <c r="C125" s="5">
        <v>550</v>
      </c>
      <c r="D125" s="74">
        <f t="shared" si="11"/>
        <v>3.5633186808033894E-2</v>
      </c>
      <c r="E125" s="78">
        <v>0</v>
      </c>
      <c r="F125" s="46">
        <f t="shared" si="13"/>
        <v>3.5633186808033894E-2</v>
      </c>
      <c r="G125" s="78">
        <v>0</v>
      </c>
      <c r="H125" s="78">
        <v>0</v>
      </c>
      <c r="I125" s="77">
        <v>0</v>
      </c>
      <c r="K125" s="9">
        <v>0</v>
      </c>
      <c r="L125" s="10">
        <v>0</v>
      </c>
      <c r="M125" s="10">
        <v>0.01</v>
      </c>
      <c r="N125" s="10">
        <v>1</v>
      </c>
      <c r="O125" s="10">
        <v>0</v>
      </c>
      <c r="P125" s="11">
        <v>1</v>
      </c>
      <c r="R125" s="9">
        <f t="shared" si="14"/>
        <v>0</v>
      </c>
      <c r="S125" s="10">
        <f t="shared" si="15"/>
        <v>0</v>
      </c>
      <c r="T125" s="10">
        <f t="shared" si="16"/>
        <v>3.5633186808033894E-4</v>
      </c>
      <c r="U125" s="10">
        <f t="shared" si="17"/>
        <v>3.5633186808033894E-2</v>
      </c>
      <c r="V125" s="10">
        <f t="shared" si="18"/>
        <v>0</v>
      </c>
      <c r="W125" s="11">
        <f t="shared" si="19"/>
        <v>3.5633186808033894E-2</v>
      </c>
      <c r="Y125" s="27"/>
    </row>
    <row r="126" spans="2:25" x14ac:dyDescent="0.25">
      <c r="B126" s="6">
        <f t="shared" si="12"/>
        <v>5.5500000000000009E-7</v>
      </c>
      <c r="C126" s="5">
        <v>555</v>
      </c>
      <c r="D126" s="74">
        <f t="shared" si="11"/>
        <v>4.0433431412312246E-2</v>
      </c>
      <c r="E126" s="78">
        <v>0</v>
      </c>
      <c r="F126" s="46">
        <f t="shared" si="13"/>
        <v>4.0433431412312246E-2</v>
      </c>
      <c r="G126" s="78">
        <v>0</v>
      </c>
      <c r="H126" s="78">
        <v>0</v>
      </c>
      <c r="I126" s="77">
        <v>0</v>
      </c>
      <c r="K126" s="9">
        <v>0</v>
      </c>
      <c r="L126" s="10">
        <v>0</v>
      </c>
      <c r="M126" s="10">
        <v>7.9432823472428121E-3</v>
      </c>
      <c r="N126" s="10">
        <v>1</v>
      </c>
      <c r="O126" s="10">
        <v>0</v>
      </c>
      <c r="P126" s="11">
        <v>1</v>
      </c>
      <c r="R126" s="9">
        <f t="shared" si="14"/>
        <v>0</v>
      </c>
      <c r="S126" s="10">
        <f t="shared" si="15"/>
        <v>0</v>
      </c>
      <c r="T126" s="10">
        <f t="shared" si="16"/>
        <v>3.2117416197587284E-4</v>
      </c>
      <c r="U126" s="10">
        <f t="shared" si="17"/>
        <v>4.0433431412312246E-2</v>
      </c>
      <c r="V126" s="10">
        <f t="shared" si="18"/>
        <v>0</v>
      </c>
      <c r="W126" s="11">
        <f t="shared" si="19"/>
        <v>4.0433431412312246E-2</v>
      </c>
      <c r="Y126" s="27"/>
    </row>
    <row r="127" spans="2:25" x14ac:dyDescent="0.25">
      <c r="B127" s="6">
        <f t="shared" si="12"/>
        <v>5.6000000000000004E-7</v>
      </c>
      <c r="C127" s="5">
        <v>560</v>
      </c>
      <c r="D127" s="74">
        <f t="shared" si="11"/>
        <v>4.575849776822475E-2</v>
      </c>
      <c r="E127" s="78">
        <v>0</v>
      </c>
      <c r="F127" s="46">
        <f t="shared" si="13"/>
        <v>4.575849776822475E-2</v>
      </c>
      <c r="G127" s="78">
        <v>0</v>
      </c>
      <c r="H127" s="78">
        <v>0</v>
      </c>
      <c r="I127" s="77">
        <v>0</v>
      </c>
      <c r="K127" s="9">
        <v>0</v>
      </c>
      <c r="L127" s="10">
        <v>0</v>
      </c>
      <c r="M127" s="10">
        <v>6.3095734448019251E-3</v>
      </c>
      <c r="N127" s="10">
        <v>1</v>
      </c>
      <c r="O127" s="10">
        <v>0</v>
      </c>
      <c r="P127" s="11">
        <v>1</v>
      </c>
      <c r="R127" s="9">
        <f t="shared" si="14"/>
        <v>0</v>
      </c>
      <c r="S127" s="10">
        <f t="shared" si="15"/>
        <v>0</v>
      </c>
      <c r="T127" s="10">
        <f t="shared" si="16"/>
        <v>2.8871660239241905E-4</v>
      </c>
      <c r="U127" s="10">
        <f t="shared" si="17"/>
        <v>4.575849776822475E-2</v>
      </c>
      <c r="V127" s="10">
        <f t="shared" si="18"/>
        <v>0</v>
      </c>
      <c r="W127" s="11">
        <f t="shared" si="19"/>
        <v>4.575849776822475E-2</v>
      </c>
      <c r="Y127" s="27"/>
    </row>
    <row r="128" spans="2:25" x14ac:dyDescent="0.25">
      <c r="B128" s="6">
        <f t="shared" si="12"/>
        <v>5.6499999999999999E-7</v>
      </c>
      <c r="C128" s="5">
        <v>565</v>
      </c>
      <c r="D128" s="74">
        <f t="shared" si="11"/>
        <v>5.1651191499329951E-2</v>
      </c>
      <c r="E128" s="78">
        <v>0</v>
      </c>
      <c r="F128" s="46">
        <f t="shared" si="13"/>
        <v>5.1651191499329951E-2</v>
      </c>
      <c r="G128" s="78">
        <v>0</v>
      </c>
      <c r="H128" s="78">
        <v>0</v>
      </c>
      <c r="I128" s="77">
        <v>0</v>
      </c>
      <c r="K128" s="9">
        <v>0</v>
      </c>
      <c r="L128" s="10">
        <v>0</v>
      </c>
      <c r="M128" s="10">
        <v>5.0118723362727212E-3</v>
      </c>
      <c r="N128" s="10">
        <v>1</v>
      </c>
      <c r="O128" s="10">
        <v>0</v>
      </c>
      <c r="P128" s="11">
        <v>1</v>
      </c>
      <c r="R128" s="9">
        <f t="shared" si="14"/>
        <v>0</v>
      </c>
      <c r="S128" s="10">
        <f t="shared" si="15"/>
        <v>0</v>
      </c>
      <c r="T128" s="10">
        <f t="shared" si="16"/>
        <v>2.5886917781101651E-4</v>
      </c>
      <c r="U128" s="10">
        <f t="shared" si="17"/>
        <v>5.1651191499329951E-2</v>
      </c>
      <c r="V128" s="10">
        <f t="shared" si="18"/>
        <v>0</v>
      </c>
      <c r="W128" s="11">
        <f t="shared" si="19"/>
        <v>5.1651191499329951E-2</v>
      </c>
      <c r="Y128" s="27"/>
    </row>
    <row r="129" spans="2:25" x14ac:dyDescent="0.25">
      <c r="B129" s="6">
        <f t="shared" si="12"/>
        <v>5.7000000000000005E-7</v>
      </c>
      <c r="C129" s="5">
        <v>570</v>
      </c>
      <c r="D129" s="74">
        <f t="shared" si="11"/>
        <v>5.8156385173270875E-2</v>
      </c>
      <c r="E129" s="78">
        <v>0</v>
      </c>
      <c r="F129" s="46">
        <f t="shared" si="13"/>
        <v>5.8156385173270875E-2</v>
      </c>
      <c r="G129" s="78">
        <v>0</v>
      </c>
      <c r="H129" s="78">
        <v>0</v>
      </c>
      <c r="I129" s="77">
        <v>0</v>
      </c>
      <c r="K129" s="9">
        <v>0</v>
      </c>
      <c r="L129" s="10">
        <v>0</v>
      </c>
      <c r="M129" s="10">
        <v>3.9810717055349717E-3</v>
      </c>
      <c r="N129" s="10">
        <v>1</v>
      </c>
      <c r="O129" s="10">
        <v>0</v>
      </c>
      <c r="P129" s="11">
        <v>1</v>
      </c>
      <c r="R129" s="9">
        <f t="shared" si="14"/>
        <v>0</v>
      </c>
      <c r="S129" s="10">
        <f t="shared" si="15"/>
        <v>0</v>
      </c>
      <c r="T129" s="10">
        <f t="shared" si="16"/>
        <v>2.3152473950950223E-4</v>
      </c>
      <c r="U129" s="10">
        <f t="shared" si="17"/>
        <v>5.8156385173270875E-2</v>
      </c>
      <c r="V129" s="10">
        <f t="shared" si="18"/>
        <v>0</v>
      </c>
      <c r="W129" s="11">
        <f t="shared" si="19"/>
        <v>5.8156385173270875E-2</v>
      </c>
      <c r="Y129" s="27"/>
    </row>
    <row r="130" spans="2:25" x14ac:dyDescent="0.25">
      <c r="B130" s="6">
        <f t="shared" si="12"/>
        <v>5.75E-7</v>
      </c>
      <c r="C130" s="5">
        <v>575</v>
      </c>
      <c r="D130" s="74">
        <f t="shared" si="11"/>
        <v>6.5321008078274137E-2</v>
      </c>
      <c r="E130" s="78">
        <v>0</v>
      </c>
      <c r="F130" s="46">
        <f t="shared" si="13"/>
        <v>6.5321008078274137E-2</v>
      </c>
      <c r="G130" s="78">
        <v>0</v>
      </c>
      <c r="H130" s="78">
        <v>0</v>
      </c>
      <c r="I130" s="77">
        <v>0</v>
      </c>
      <c r="K130" s="9">
        <v>0</v>
      </c>
      <c r="L130" s="10">
        <v>0</v>
      </c>
      <c r="M130" s="10">
        <v>3.1622776601683764E-3</v>
      </c>
      <c r="N130" s="10">
        <v>1</v>
      </c>
      <c r="O130" s="10">
        <v>0</v>
      </c>
      <c r="P130" s="11">
        <v>1</v>
      </c>
      <c r="R130" s="9">
        <f t="shared" si="14"/>
        <v>0</v>
      </c>
      <c r="S130" s="10">
        <f t="shared" si="15"/>
        <v>0</v>
      </c>
      <c r="T130" s="10">
        <f t="shared" si="16"/>
        <v>2.0656316458560434E-4</v>
      </c>
      <c r="U130" s="10">
        <f t="shared" si="17"/>
        <v>6.5321008078274137E-2</v>
      </c>
      <c r="V130" s="10">
        <f t="shared" si="18"/>
        <v>0</v>
      </c>
      <c r="W130" s="11">
        <f t="shared" si="19"/>
        <v>6.5321008078274137E-2</v>
      </c>
      <c r="Y130" s="27"/>
    </row>
    <row r="131" spans="2:25" x14ac:dyDescent="0.25">
      <c r="B131" s="6">
        <f t="shared" si="12"/>
        <v>5.8000000000000006E-7</v>
      </c>
      <c r="C131" s="5">
        <v>580</v>
      </c>
      <c r="D131" s="74">
        <f t="shared" si="11"/>
        <v>7.3194028317792481E-2</v>
      </c>
      <c r="E131" s="78">
        <v>0</v>
      </c>
      <c r="F131" s="46">
        <f t="shared" si="13"/>
        <v>7.3194028317792481E-2</v>
      </c>
      <c r="G131" s="78">
        <v>0</v>
      </c>
      <c r="H131" s="78">
        <v>0</v>
      </c>
      <c r="I131" s="77">
        <v>0</v>
      </c>
      <c r="K131" s="9">
        <v>0</v>
      </c>
      <c r="L131" s="10">
        <v>0</v>
      </c>
      <c r="M131" s="10">
        <v>2.5118864315095777E-3</v>
      </c>
      <c r="N131" s="10">
        <v>1</v>
      </c>
      <c r="O131" s="10">
        <v>0</v>
      </c>
      <c r="P131" s="11">
        <v>1</v>
      </c>
      <c r="R131" s="9">
        <f t="shared" si="14"/>
        <v>0</v>
      </c>
      <c r="S131" s="10">
        <f t="shared" si="15"/>
        <v>0</v>
      </c>
      <c r="T131" s="10">
        <f t="shared" si="16"/>
        <v>1.8385508659899072E-4</v>
      </c>
      <c r="U131" s="10">
        <f t="shared" si="17"/>
        <v>7.3194028317792481E-2</v>
      </c>
      <c r="V131" s="10">
        <f t="shared" si="18"/>
        <v>0</v>
      </c>
      <c r="W131" s="11">
        <f t="shared" si="19"/>
        <v>7.3194028317792481E-2</v>
      </c>
      <c r="Y131" s="27"/>
    </row>
    <row r="132" spans="2:25" x14ac:dyDescent="0.25">
      <c r="B132" s="6">
        <f t="shared" si="12"/>
        <v>5.8500000000000001E-7</v>
      </c>
      <c r="C132" s="5">
        <v>585</v>
      </c>
      <c r="D132" s="74">
        <f t="shared" si="11"/>
        <v>8.1826427207051008E-2</v>
      </c>
      <c r="E132" s="78">
        <v>0</v>
      </c>
      <c r="F132" s="46">
        <f t="shared" si="13"/>
        <v>8.1826427207051008E-2</v>
      </c>
      <c r="G132" s="78">
        <v>0</v>
      </c>
      <c r="H132" s="78">
        <v>0</v>
      </c>
      <c r="I132" s="77">
        <v>0</v>
      </c>
      <c r="K132" s="9">
        <v>0</v>
      </c>
      <c r="L132" s="10">
        <v>0</v>
      </c>
      <c r="M132" s="10">
        <v>1.9952623149688781E-3</v>
      </c>
      <c r="N132" s="10">
        <v>1</v>
      </c>
      <c r="O132" s="10">
        <v>0</v>
      </c>
      <c r="P132" s="11">
        <v>1</v>
      </c>
      <c r="R132" s="9">
        <f t="shared" si="14"/>
        <v>0</v>
      </c>
      <c r="S132" s="10">
        <f t="shared" si="15"/>
        <v>0</v>
      </c>
      <c r="T132" s="10">
        <f t="shared" si="16"/>
        <v>1.6326518657477297E-4</v>
      </c>
      <c r="U132" s="10">
        <f t="shared" si="17"/>
        <v>8.1826427207051008E-2</v>
      </c>
      <c r="V132" s="10">
        <f t="shared" si="18"/>
        <v>0</v>
      </c>
      <c r="W132" s="11">
        <f t="shared" si="19"/>
        <v>8.1826427207051008E-2</v>
      </c>
      <c r="Y132" s="27"/>
    </row>
    <row r="133" spans="2:25" x14ac:dyDescent="0.25">
      <c r="B133" s="6">
        <f t="shared" si="12"/>
        <v>5.9000000000000007E-7</v>
      </c>
      <c r="C133" s="5">
        <v>590</v>
      </c>
      <c r="D133" s="74">
        <f t="shared" si="11"/>
        <v>9.127116600077724E-2</v>
      </c>
      <c r="E133" s="78">
        <v>0</v>
      </c>
      <c r="F133" s="46">
        <f t="shared" si="13"/>
        <v>9.127116600077724E-2</v>
      </c>
      <c r="G133" s="78">
        <v>0</v>
      </c>
      <c r="H133" s="78">
        <v>0</v>
      </c>
      <c r="I133" s="77">
        <v>0</v>
      </c>
      <c r="K133" s="9">
        <v>0</v>
      </c>
      <c r="L133" s="10">
        <v>0</v>
      </c>
      <c r="M133" s="10">
        <v>1.5848931924611134E-3</v>
      </c>
      <c r="N133" s="10">
        <v>1</v>
      </c>
      <c r="O133" s="10">
        <v>0</v>
      </c>
      <c r="P133" s="11">
        <v>1</v>
      </c>
      <c r="R133" s="9">
        <f t="shared" si="14"/>
        <v>0</v>
      </c>
      <c r="S133" s="10">
        <f t="shared" si="15"/>
        <v>0</v>
      </c>
      <c r="T133" s="10">
        <f t="shared" si="16"/>
        <v>1.4465504966262006E-4</v>
      </c>
      <c r="U133" s="10">
        <f t="shared" si="17"/>
        <v>9.127116600077724E-2</v>
      </c>
      <c r="V133" s="10">
        <f t="shared" si="18"/>
        <v>0</v>
      </c>
      <c r="W133" s="11">
        <f t="shared" si="19"/>
        <v>9.127116600077724E-2</v>
      </c>
      <c r="Y133" s="27"/>
    </row>
    <row r="134" spans="2:25" x14ac:dyDescent="0.25">
      <c r="B134" s="6">
        <f t="shared" si="12"/>
        <v>5.9500000000000002E-7</v>
      </c>
      <c r="C134" s="5">
        <v>595</v>
      </c>
      <c r="D134" s="74">
        <f t="shared" si="11"/>
        <v>0.10158314502564866</v>
      </c>
      <c r="E134" s="78">
        <v>0</v>
      </c>
      <c r="F134" s="46">
        <f t="shared" si="13"/>
        <v>0.10158314502564866</v>
      </c>
      <c r="G134" s="78">
        <v>0</v>
      </c>
      <c r="H134" s="78">
        <v>0</v>
      </c>
      <c r="I134" s="77">
        <v>0</v>
      </c>
      <c r="K134" s="9">
        <v>0</v>
      </c>
      <c r="L134" s="10">
        <v>0</v>
      </c>
      <c r="M134" s="10">
        <v>1.2589254117941662E-3</v>
      </c>
      <c r="N134" s="10">
        <v>1</v>
      </c>
      <c r="O134" s="10">
        <v>0</v>
      </c>
      <c r="P134" s="11">
        <v>1</v>
      </c>
      <c r="R134" s="9">
        <f t="shared" si="14"/>
        <v>0</v>
      </c>
      <c r="S134" s="10">
        <f t="shared" si="15"/>
        <v>0</v>
      </c>
      <c r="T134" s="10">
        <f t="shared" si="16"/>
        <v>1.2788560268276125E-4</v>
      </c>
      <c r="U134" s="10">
        <f t="shared" si="17"/>
        <v>0.10158314502564866</v>
      </c>
      <c r="V134" s="10">
        <f t="shared" si="18"/>
        <v>0</v>
      </c>
      <c r="W134" s="11">
        <f t="shared" si="19"/>
        <v>0.10158314502564866</v>
      </c>
      <c r="Y134" s="27"/>
    </row>
    <row r="135" spans="2:25" x14ac:dyDescent="0.25">
      <c r="B135" s="6">
        <f t="shared" si="12"/>
        <v>6.0000000000000008E-7</v>
      </c>
      <c r="C135" s="5">
        <v>600</v>
      </c>
      <c r="D135" s="74">
        <f t="shared" si="11"/>
        <v>0.11281915533365114</v>
      </c>
      <c r="E135" s="78">
        <v>0</v>
      </c>
      <c r="F135" s="46">
        <f t="shared" si="13"/>
        <v>0.11281915533365114</v>
      </c>
      <c r="G135" s="78">
        <v>0</v>
      </c>
      <c r="H135" s="78">
        <v>0</v>
      </c>
      <c r="I135" s="77">
        <v>0</v>
      </c>
      <c r="K135" s="9">
        <v>0</v>
      </c>
      <c r="L135" s="10">
        <v>0</v>
      </c>
      <c r="M135" s="10">
        <v>1E-3</v>
      </c>
      <c r="N135" s="10">
        <v>1</v>
      </c>
      <c r="O135" s="10">
        <v>0</v>
      </c>
      <c r="P135" s="11">
        <v>1</v>
      </c>
      <c r="R135" s="9">
        <f t="shared" si="14"/>
        <v>0</v>
      </c>
      <c r="S135" s="10">
        <f t="shared" si="15"/>
        <v>0</v>
      </c>
      <c r="T135" s="10">
        <f t="shared" si="16"/>
        <v>1.1281915533365114E-4</v>
      </c>
      <c r="U135" s="10">
        <f t="shared" si="17"/>
        <v>0.11281915533365114</v>
      </c>
      <c r="V135" s="10">
        <f t="shared" si="18"/>
        <v>0</v>
      </c>
      <c r="W135" s="11">
        <f t="shared" si="19"/>
        <v>0.11281915533365114</v>
      </c>
      <c r="Y135" s="27"/>
    </row>
    <row r="136" spans="2:25" x14ac:dyDescent="0.25">
      <c r="B136" s="6">
        <f t="shared" si="12"/>
        <v>6.0500000000000003E-7</v>
      </c>
      <c r="C136" s="5">
        <v>605</v>
      </c>
      <c r="D136" s="74">
        <f t="shared" si="11"/>
        <v>0.12503782303330074</v>
      </c>
      <c r="E136" s="78">
        <v>0</v>
      </c>
      <c r="F136" s="46">
        <f t="shared" si="13"/>
        <v>0.12503782303330074</v>
      </c>
      <c r="G136" s="78">
        <v>0</v>
      </c>
      <c r="H136" s="78">
        <v>0</v>
      </c>
      <c r="I136" s="77">
        <v>0</v>
      </c>
      <c r="K136" s="9">
        <v>0</v>
      </c>
      <c r="L136" s="10">
        <v>0</v>
      </c>
      <c r="M136" s="10">
        <v>1E-3</v>
      </c>
      <c r="N136" s="10">
        <v>1</v>
      </c>
      <c r="O136" s="10">
        <v>0</v>
      </c>
      <c r="P136" s="11">
        <v>1</v>
      </c>
      <c r="R136" s="9">
        <f t="shared" si="14"/>
        <v>0</v>
      </c>
      <c r="S136" s="10">
        <f t="shared" si="15"/>
        <v>0</v>
      </c>
      <c r="T136" s="10">
        <f t="shared" si="16"/>
        <v>1.2503782303330073E-4</v>
      </c>
      <c r="U136" s="10">
        <f t="shared" si="17"/>
        <v>0.12503782303330074</v>
      </c>
      <c r="V136" s="10">
        <f t="shared" si="18"/>
        <v>0</v>
      </c>
      <c r="W136" s="11">
        <f t="shared" si="19"/>
        <v>0.12503782303330074</v>
      </c>
      <c r="Y136" s="27"/>
    </row>
    <row r="137" spans="2:25" x14ac:dyDescent="0.25">
      <c r="B137" s="6">
        <f t="shared" si="12"/>
        <v>6.1000000000000009E-7</v>
      </c>
      <c r="C137" s="5">
        <v>610</v>
      </c>
      <c r="D137" s="74">
        <f t="shared" si="11"/>
        <v>0.13829954649429735</v>
      </c>
      <c r="E137" s="78">
        <v>0</v>
      </c>
      <c r="F137" s="46">
        <f t="shared" si="13"/>
        <v>0.13829954649429735</v>
      </c>
      <c r="G137" s="78">
        <v>0</v>
      </c>
      <c r="H137" s="78">
        <v>0</v>
      </c>
      <c r="I137" s="77">
        <v>0</v>
      </c>
      <c r="K137" s="9">
        <v>0</v>
      </c>
      <c r="L137" s="10">
        <v>0</v>
      </c>
      <c r="M137" s="10">
        <v>1E-3</v>
      </c>
      <c r="N137" s="10">
        <v>1</v>
      </c>
      <c r="O137" s="10">
        <v>0</v>
      </c>
      <c r="P137" s="11">
        <v>1</v>
      </c>
      <c r="R137" s="9">
        <f t="shared" si="14"/>
        <v>0</v>
      </c>
      <c r="S137" s="10">
        <f t="shared" si="15"/>
        <v>0</v>
      </c>
      <c r="T137" s="10">
        <f t="shared" si="16"/>
        <v>1.3829954649429736E-4</v>
      </c>
      <c r="U137" s="10">
        <f t="shared" si="17"/>
        <v>0.13829954649429735</v>
      </c>
      <c r="V137" s="10">
        <f t="shared" si="18"/>
        <v>0</v>
      </c>
      <c r="W137" s="11">
        <f t="shared" si="19"/>
        <v>0.13829954649429735</v>
      </c>
      <c r="Y137" s="27"/>
    </row>
    <row r="138" spans="2:25" x14ac:dyDescent="0.25">
      <c r="B138" s="6">
        <f t="shared" si="12"/>
        <v>6.1500000000000004E-7</v>
      </c>
      <c r="C138" s="5">
        <v>615</v>
      </c>
      <c r="D138" s="74">
        <f t="shared" si="11"/>
        <v>0.15266642665740179</v>
      </c>
      <c r="E138" s="78">
        <v>0</v>
      </c>
      <c r="F138" s="46">
        <f t="shared" si="13"/>
        <v>0.15266642665740179</v>
      </c>
      <c r="G138" s="78">
        <v>0</v>
      </c>
      <c r="H138" s="78">
        <v>0</v>
      </c>
      <c r="I138" s="77">
        <v>0</v>
      </c>
      <c r="K138" s="9">
        <v>0</v>
      </c>
      <c r="L138" s="10">
        <v>0</v>
      </c>
      <c r="M138" s="10">
        <v>1E-3</v>
      </c>
      <c r="N138" s="10">
        <v>1</v>
      </c>
      <c r="O138" s="10">
        <v>0</v>
      </c>
      <c r="P138" s="11">
        <v>1</v>
      </c>
      <c r="R138" s="9">
        <f t="shared" si="14"/>
        <v>0</v>
      </c>
      <c r="S138" s="10">
        <f t="shared" si="15"/>
        <v>0</v>
      </c>
      <c r="T138" s="10">
        <f t="shared" si="16"/>
        <v>1.526664266574018E-4</v>
      </c>
      <c r="U138" s="10">
        <f t="shared" si="17"/>
        <v>0.15266642665740179</v>
      </c>
      <c r="V138" s="10">
        <f t="shared" si="18"/>
        <v>0</v>
      </c>
      <c r="W138" s="11">
        <f t="shared" si="19"/>
        <v>0.15266642665740179</v>
      </c>
      <c r="Y138" s="27"/>
    </row>
    <row r="139" spans="2:25" x14ac:dyDescent="0.25">
      <c r="B139" s="6">
        <f t="shared" si="12"/>
        <v>6.1999999999999999E-7</v>
      </c>
      <c r="C139" s="5">
        <v>620</v>
      </c>
      <c r="D139" s="74">
        <f t="shared" si="11"/>
        <v>0.16820219071501086</v>
      </c>
      <c r="E139" s="78">
        <v>0</v>
      </c>
      <c r="F139" s="46">
        <f t="shared" si="13"/>
        <v>0.16820219071501086</v>
      </c>
      <c r="G139" s="78">
        <v>0</v>
      </c>
      <c r="H139" s="78">
        <v>0</v>
      </c>
      <c r="I139" s="77">
        <v>0</v>
      </c>
      <c r="K139" s="9">
        <v>0</v>
      </c>
      <c r="L139" s="10">
        <v>0</v>
      </c>
      <c r="M139" s="10">
        <v>1E-3</v>
      </c>
      <c r="N139" s="10">
        <v>1</v>
      </c>
      <c r="O139" s="10">
        <v>0</v>
      </c>
      <c r="P139" s="11">
        <v>1</v>
      </c>
      <c r="R139" s="9">
        <f t="shared" si="14"/>
        <v>0</v>
      </c>
      <c r="S139" s="10">
        <f t="shared" si="15"/>
        <v>0</v>
      </c>
      <c r="T139" s="10">
        <f t="shared" si="16"/>
        <v>1.6820219071501087E-4</v>
      </c>
      <c r="U139" s="10">
        <f t="shared" si="17"/>
        <v>0.16820219071501086</v>
      </c>
      <c r="V139" s="10">
        <f t="shared" si="18"/>
        <v>0</v>
      </c>
      <c r="W139" s="11">
        <f t="shared" si="19"/>
        <v>0.16820219071501086</v>
      </c>
      <c r="Y139" s="27"/>
    </row>
    <row r="140" spans="2:25" x14ac:dyDescent="0.25">
      <c r="B140" s="6">
        <f t="shared" si="12"/>
        <v>6.2500000000000005E-7</v>
      </c>
      <c r="C140" s="5">
        <v>625</v>
      </c>
      <c r="D140" s="74">
        <f t="shared" si="11"/>
        <v>0.18497210945883188</v>
      </c>
      <c r="E140" s="78">
        <v>0</v>
      </c>
      <c r="F140" s="46">
        <f t="shared" si="13"/>
        <v>0.18497210945883188</v>
      </c>
      <c r="G140" s="78">
        <v>0</v>
      </c>
      <c r="H140" s="78">
        <v>0</v>
      </c>
      <c r="I140" s="77">
        <v>0</v>
      </c>
      <c r="K140" s="9">
        <v>0</v>
      </c>
      <c r="L140" s="10">
        <v>0</v>
      </c>
      <c r="M140" s="10">
        <v>1E-3</v>
      </c>
      <c r="N140" s="10">
        <v>1</v>
      </c>
      <c r="O140" s="10">
        <v>0</v>
      </c>
      <c r="P140" s="11">
        <v>1</v>
      </c>
      <c r="R140" s="9">
        <f t="shared" si="14"/>
        <v>0</v>
      </c>
      <c r="S140" s="10">
        <f t="shared" si="15"/>
        <v>0</v>
      </c>
      <c r="T140" s="10">
        <f t="shared" si="16"/>
        <v>1.8497210945883188E-4</v>
      </c>
      <c r="U140" s="10">
        <f t="shared" si="17"/>
        <v>0.18497210945883188</v>
      </c>
      <c r="V140" s="10">
        <f t="shared" si="18"/>
        <v>0</v>
      </c>
      <c r="W140" s="11">
        <f t="shared" si="19"/>
        <v>0.18497210945883188</v>
      </c>
      <c r="Y140" s="27"/>
    </row>
    <row r="141" spans="2:25" x14ac:dyDescent="0.25">
      <c r="B141" s="6">
        <f t="shared" si="12"/>
        <v>6.3E-7</v>
      </c>
      <c r="C141" s="5">
        <v>630</v>
      </c>
      <c r="D141" s="74">
        <f t="shared" si="11"/>
        <v>0.20304290861919819</v>
      </c>
      <c r="E141" s="78">
        <v>0</v>
      </c>
      <c r="F141" s="46">
        <f t="shared" si="13"/>
        <v>0.20304290861919819</v>
      </c>
      <c r="G141" s="78">
        <v>0</v>
      </c>
      <c r="H141" s="78">
        <v>0</v>
      </c>
      <c r="I141" s="77">
        <v>0</v>
      </c>
      <c r="K141" s="9">
        <v>0</v>
      </c>
      <c r="L141" s="10">
        <v>0</v>
      </c>
      <c r="M141" s="10">
        <v>1E-3</v>
      </c>
      <c r="N141" s="10">
        <v>1</v>
      </c>
      <c r="O141" s="10">
        <v>0</v>
      </c>
      <c r="P141" s="11">
        <v>1</v>
      </c>
      <c r="R141" s="9">
        <f t="shared" si="14"/>
        <v>0</v>
      </c>
      <c r="S141" s="10">
        <f t="shared" si="15"/>
        <v>0</v>
      </c>
      <c r="T141" s="10">
        <f t="shared" si="16"/>
        <v>2.030429086191982E-4</v>
      </c>
      <c r="U141" s="10">
        <f t="shared" si="17"/>
        <v>0.20304290861919819</v>
      </c>
      <c r="V141" s="10">
        <f t="shared" si="18"/>
        <v>0</v>
      </c>
      <c r="W141" s="11">
        <f t="shared" si="19"/>
        <v>0.20304290861919819</v>
      </c>
      <c r="Y141" s="27"/>
    </row>
    <row r="142" spans="2:25" x14ac:dyDescent="0.25">
      <c r="B142" s="6">
        <f t="shared" si="12"/>
        <v>6.3500000000000006E-7</v>
      </c>
      <c r="C142" s="5">
        <v>635</v>
      </c>
      <c r="D142" s="74">
        <f t="shared" si="11"/>
        <v>0.22248267454575849</v>
      </c>
      <c r="E142" s="78">
        <v>0</v>
      </c>
      <c r="F142" s="46">
        <f t="shared" si="13"/>
        <v>0.22248267454575849</v>
      </c>
      <c r="G142" s="78">
        <v>0</v>
      </c>
      <c r="H142" s="78">
        <v>0</v>
      </c>
      <c r="I142" s="77">
        <v>0</v>
      </c>
      <c r="K142" s="9">
        <v>0</v>
      </c>
      <c r="L142" s="10">
        <v>0</v>
      </c>
      <c r="M142" s="10">
        <v>1E-3</v>
      </c>
      <c r="N142" s="10">
        <v>1</v>
      </c>
      <c r="O142" s="10">
        <v>0</v>
      </c>
      <c r="P142" s="11">
        <v>1</v>
      </c>
      <c r="R142" s="9">
        <f t="shared" si="14"/>
        <v>0</v>
      </c>
      <c r="S142" s="10">
        <f t="shared" si="15"/>
        <v>0</v>
      </c>
      <c r="T142" s="10">
        <f t="shared" si="16"/>
        <v>2.224826745457585E-4</v>
      </c>
      <c r="U142" s="10">
        <f t="shared" si="17"/>
        <v>0.22248267454575849</v>
      </c>
      <c r="V142" s="10">
        <f t="shared" si="18"/>
        <v>0</v>
      </c>
      <c r="W142" s="11">
        <f t="shared" si="19"/>
        <v>0.22248267454575849</v>
      </c>
      <c r="Y142" s="27"/>
    </row>
    <row r="143" spans="2:25" x14ac:dyDescent="0.25">
      <c r="B143" s="6">
        <f t="shared" si="12"/>
        <v>6.4000000000000001E-7</v>
      </c>
      <c r="C143" s="5">
        <v>640</v>
      </c>
      <c r="D143" s="74">
        <f t="shared" si="11"/>
        <v>0.24336075460149079</v>
      </c>
      <c r="E143" s="78">
        <v>0</v>
      </c>
      <c r="F143" s="46">
        <f t="shared" si="13"/>
        <v>0.24336075460149079</v>
      </c>
      <c r="G143" s="78">
        <v>0</v>
      </c>
      <c r="H143" s="78">
        <v>0</v>
      </c>
      <c r="I143" s="77">
        <v>0</v>
      </c>
      <c r="K143" s="9">
        <v>0</v>
      </c>
      <c r="L143" s="10">
        <v>0</v>
      </c>
      <c r="M143" s="10">
        <v>1E-3</v>
      </c>
      <c r="N143" s="10">
        <v>1</v>
      </c>
      <c r="O143" s="10">
        <v>0</v>
      </c>
      <c r="P143" s="11">
        <v>1</v>
      </c>
      <c r="R143" s="9">
        <f t="shared" si="14"/>
        <v>0</v>
      </c>
      <c r="S143" s="10">
        <f t="shared" si="15"/>
        <v>0</v>
      </c>
      <c r="T143" s="10">
        <f t="shared" si="16"/>
        <v>2.4336075460149078E-4</v>
      </c>
      <c r="U143" s="10">
        <f t="shared" si="17"/>
        <v>0.24336075460149079</v>
      </c>
      <c r="V143" s="10">
        <f t="shared" si="18"/>
        <v>0</v>
      </c>
      <c r="W143" s="11">
        <f t="shared" si="19"/>
        <v>0.24336075460149079</v>
      </c>
      <c r="Y143" s="27"/>
    </row>
    <row r="144" spans="2:25" x14ac:dyDescent="0.25">
      <c r="B144" s="6">
        <f t="shared" si="12"/>
        <v>6.4500000000000007E-7</v>
      </c>
      <c r="C144" s="5">
        <v>645</v>
      </c>
      <c r="D144" s="74">
        <f t="shared" si="11"/>
        <v>0.265747652661247</v>
      </c>
      <c r="E144" s="78">
        <v>0</v>
      </c>
      <c r="F144" s="46">
        <f t="shared" si="13"/>
        <v>0.265747652661247</v>
      </c>
      <c r="G144" s="78">
        <v>0</v>
      </c>
      <c r="H144" s="78">
        <v>0</v>
      </c>
      <c r="I144" s="77">
        <v>0</v>
      </c>
      <c r="K144" s="9">
        <v>0</v>
      </c>
      <c r="L144" s="10">
        <v>0</v>
      </c>
      <c r="M144" s="10">
        <v>1E-3</v>
      </c>
      <c r="N144" s="10">
        <v>1</v>
      </c>
      <c r="O144" s="10">
        <v>0</v>
      </c>
      <c r="P144" s="11">
        <v>1</v>
      </c>
      <c r="R144" s="9">
        <f t="shared" si="14"/>
        <v>0</v>
      </c>
      <c r="S144" s="10">
        <f t="shared" si="15"/>
        <v>0</v>
      </c>
      <c r="T144" s="10">
        <f t="shared" si="16"/>
        <v>2.6574765266124703E-4</v>
      </c>
      <c r="U144" s="10">
        <f t="shared" si="17"/>
        <v>0.265747652661247</v>
      </c>
      <c r="V144" s="10">
        <f t="shared" si="18"/>
        <v>0</v>
      </c>
      <c r="W144" s="11">
        <f t="shared" si="19"/>
        <v>0.265747652661247</v>
      </c>
      <c r="Y144" s="27"/>
    </row>
    <row r="145" spans="2:25" x14ac:dyDescent="0.25">
      <c r="B145" s="6">
        <f t="shared" si="12"/>
        <v>6.5000000000000002E-7</v>
      </c>
      <c r="C145" s="5">
        <v>650</v>
      </c>
      <c r="D145" s="74">
        <f t="shared" si="11"/>
        <v>0.28971492012226779</v>
      </c>
      <c r="E145" s="78">
        <v>0</v>
      </c>
      <c r="F145" s="46">
        <f t="shared" si="13"/>
        <v>0.28971492012226779</v>
      </c>
      <c r="G145" s="78">
        <v>0</v>
      </c>
      <c r="H145" s="78">
        <v>0</v>
      </c>
      <c r="I145" s="77">
        <v>0</v>
      </c>
      <c r="K145" s="9">
        <v>0</v>
      </c>
      <c r="L145" s="10">
        <v>0</v>
      </c>
      <c r="M145" s="10">
        <v>1E-3</v>
      </c>
      <c r="N145" s="10">
        <v>1</v>
      </c>
      <c r="O145" s="10">
        <v>0</v>
      </c>
      <c r="P145" s="11">
        <v>1</v>
      </c>
      <c r="R145" s="9">
        <f t="shared" si="14"/>
        <v>0</v>
      </c>
      <c r="S145" s="10">
        <f t="shared" si="15"/>
        <v>0</v>
      </c>
      <c r="T145" s="10">
        <f t="shared" si="16"/>
        <v>2.8971492012226782E-4</v>
      </c>
      <c r="U145" s="10">
        <f t="shared" si="17"/>
        <v>0.28971492012226779</v>
      </c>
      <c r="V145" s="10">
        <f t="shared" si="18"/>
        <v>0</v>
      </c>
      <c r="W145" s="11">
        <f t="shared" si="19"/>
        <v>0.28971492012226779</v>
      </c>
      <c r="Y145" s="27"/>
    </row>
    <row r="146" spans="2:25" x14ac:dyDescent="0.25">
      <c r="B146" s="6">
        <f t="shared" si="12"/>
        <v>6.5500000000000008E-7</v>
      </c>
      <c r="C146" s="5">
        <v>655</v>
      </c>
      <c r="D146" s="74">
        <f t="shared" si="11"/>
        <v>0.31533504284741543</v>
      </c>
      <c r="E146" s="78">
        <v>0</v>
      </c>
      <c r="F146" s="46">
        <f t="shared" si="13"/>
        <v>0.31533504284741543</v>
      </c>
      <c r="G146" s="78">
        <v>0</v>
      </c>
      <c r="H146" s="78">
        <v>0</v>
      </c>
      <c r="I146" s="77">
        <v>0</v>
      </c>
      <c r="K146" s="9">
        <v>0</v>
      </c>
      <c r="L146" s="10">
        <v>0</v>
      </c>
      <c r="M146" s="10">
        <v>1E-3</v>
      </c>
      <c r="N146" s="10">
        <v>1</v>
      </c>
      <c r="O146" s="10">
        <v>0</v>
      </c>
      <c r="P146" s="11">
        <v>1</v>
      </c>
      <c r="R146" s="9">
        <f t="shared" si="14"/>
        <v>0</v>
      </c>
      <c r="S146" s="10">
        <f t="shared" si="15"/>
        <v>0</v>
      </c>
      <c r="T146" s="10">
        <f t="shared" si="16"/>
        <v>3.1533504284741542E-4</v>
      </c>
      <c r="U146" s="10">
        <f t="shared" si="17"/>
        <v>0.31533504284741543</v>
      </c>
      <c r="V146" s="10">
        <f t="shared" si="18"/>
        <v>0</v>
      </c>
      <c r="W146" s="11">
        <f t="shared" si="19"/>
        <v>0.31533504284741543</v>
      </c>
      <c r="Y146" s="27"/>
    </row>
    <row r="147" spans="2:25" x14ac:dyDescent="0.25">
      <c r="B147" s="6">
        <f t="shared" si="12"/>
        <v>6.6000000000000003E-7</v>
      </c>
      <c r="C147" s="5">
        <v>660</v>
      </c>
      <c r="D147" s="74">
        <f t="shared" ref="D147:D210" si="20">IF(ISERROR($D$12*2*PI()*$D$4*$D$5^2/B147^5*10^-9*(1/(EXP(($D$4*$D$5)/(B147*$D$6*($D$9)))-1))),0,$D$12*2*PI()*$D$4*$D$5^2/B147^5*10^-9*(1/(EXP(($D$4*$D$5)/(B147*$D$6*($D$9)))-1)))</f>
        <v>0.34268132447222777</v>
      </c>
      <c r="E147" s="78">
        <v>0</v>
      </c>
      <c r="F147" s="46">
        <f t="shared" si="13"/>
        <v>0.34268132447222777</v>
      </c>
      <c r="G147" s="78">
        <v>0</v>
      </c>
      <c r="H147" s="78">
        <v>0</v>
      </c>
      <c r="I147" s="77">
        <v>0</v>
      </c>
      <c r="K147" s="9">
        <v>0</v>
      </c>
      <c r="L147" s="10">
        <v>0</v>
      </c>
      <c r="M147" s="10">
        <v>1E-3</v>
      </c>
      <c r="N147" s="10">
        <v>1</v>
      </c>
      <c r="O147" s="10">
        <v>0</v>
      </c>
      <c r="P147" s="11">
        <v>1</v>
      </c>
      <c r="R147" s="9">
        <f t="shared" si="14"/>
        <v>0</v>
      </c>
      <c r="S147" s="10">
        <f t="shared" si="15"/>
        <v>0</v>
      </c>
      <c r="T147" s="10">
        <f t="shared" si="16"/>
        <v>3.4268132447222779E-4</v>
      </c>
      <c r="U147" s="10">
        <f t="shared" si="17"/>
        <v>0.34268132447222777</v>
      </c>
      <c r="V147" s="10">
        <f t="shared" si="18"/>
        <v>0</v>
      </c>
      <c r="W147" s="11">
        <f t="shared" si="19"/>
        <v>0.34268132447222777</v>
      </c>
      <c r="Y147" s="27"/>
    </row>
    <row r="148" spans="2:25" x14ac:dyDescent="0.25">
      <c r="B148" s="6">
        <f t="shared" ref="B148:B211" si="21">C148*10^-9</f>
        <v>6.6500000000000009E-7</v>
      </c>
      <c r="C148" s="5">
        <v>665</v>
      </c>
      <c r="D148" s="74">
        <f t="shared" si="20"/>
        <v>0.37182776651449612</v>
      </c>
      <c r="E148" s="78">
        <v>0</v>
      </c>
      <c r="F148" s="46">
        <f t="shared" si="13"/>
        <v>0.37182776651449612</v>
      </c>
      <c r="G148" s="78">
        <v>0</v>
      </c>
      <c r="H148" s="78">
        <v>0</v>
      </c>
      <c r="I148" s="77">
        <v>0</v>
      </c>
      <c r="K148" s="9">
        <v>0</v>
      </c>
      <c r="L148" s="10">
        <v>0</v>
      </c>
      <c r="M148" s="10">
        <v>1E-3</v>
      </c>
      <c r="N148" s="10">
        <v>1</v>
      </c>
      <c r="O148" s="10">
        <v>0</v>
      </c>
      <c r="P148" s="11">
        <v>1</v>
      </c>
      <c r="R148" s="9">
        <f t="shared" si="14"/>
        <v>0</v>
      </c>
      <c r="S148" s="10">
        <f t="shared" si="15"/>
        <v>0</v>
      </c>
      <c r="T148" s="10">
        <f t="shared" si="16"/>
        <v>3.7182776651449611E-4</v>
      </c>
      <c r="U148" s="10">
        <f t="shared" si="17"/>
        <v>0.37182776651449612</v>
      </c>
      <c r="V148" s="10">
        <f t="shared" si="18"/>
        <v>0</v>
      </c>
      <c r="W148" s="11">
        <f t="shared" si="19"/>
        <v>0.37182776651449612</v>
      </c>
      <c r="Y148" s="27"/>
    </row>
    <row r="149" spans="2:25" x14ac:dyDescent="0.25">
      <c r="B149" s="6">
        <f t="shared" si="21"/>
        <v>6.7000000000000004E-7</v>
      </c>
      <c r="C149" s="5">
        <v>670</v>
      </c>
      <c r="D149" s="74">
        <f t="shared" si="20"/>
        <v>0.40284894572985136</v>
      </c>
      <c r="E149" s="78">
        <v>0</v>
      </c>
      <c r="F149" s="46">
        <f t="shared" si="13"/>
        <v>0.40284894572985136</v>
      </c>
      <c r="G149" s="78">
        <v>0</v>
      </c>
      <c r="H149" s="78">
        <v>0</v>
      </c>
      <c r="I149" s="77">
        <v>0</v>
      </c>
      <c r="K149" s="9">
        <v>0</v>
      </c>
      <c r="L149" s="10">
        <v>0</v>
      </c>
      <c r="M149" s="10">
        <v>1E-3</v>
      </c>
      <c r="N149" s="10">
        <v>1</v>
      </c>
      <c r="O149" s="10">
        <v>0</v>
      </c>
      <c r="P149" s="11">
        <v>1</v>
      </c>
      <c r="R149" s="9">
        <f t="shared" si="14"/>
        <v>0</v>
      </c>
      <c r="S149" s="10">
        <f t="shared" si="15"/>
        <v>0</v>
      </c>
      <c r="T149" s="10">
        <f t="shared" si="16"/>
        <v>4.0284894572985139E-4</v>
      </c>
      <c r="U149" s="10">
        <f t="shared" si="17"/>
        <v>0.40284894572985136</v>
      </c>
      <c r="V149" s="10">
        <f t="shared" si="18"/>
        <v>0</v>
      </c>
      <c r="W149" s="11">
        <f t="shared" si="19"/>
        <v>0.40284894572985136</v>
      </c>
      <c r="Y149" s="27"/>
    </row>
    <row r="150" spans="2:25" x14ac:dyDescent="0.25">
      <c r="B150" s="6">
        <f t="shared" si="21"/>
        <v>6.75E-7</v>
      </c>
      <c r="C150" s="5">
        <v>675</v>
      </c>
      <c r="D150" s="74">
        <f t="shared" si="20"/>
        <v>0.43581988915904535</v>
      </c>
      <c r="E150" s="78">
        <v>0</v>
      </c>
      <c r="F150" s="46">
        <f t="shared" si="13"/>
        <v>0.43581988915904535</v>
      </c>
      <c r="G150" s="78">
        <v>0</v>
      </c>
      <c r="H150" s="78">
        <v>0</v>
      </c>
      <c r="I150" s="77">
        <v>0</v>
      </c>
      <c r="K150" s="9">
        <v>0</v>
      </c>
      <c r="L150" s="10">
        <v>0</v>
      </c>
      <c r="M150" s="10">
        <v>1E-3</v>
      </c>
      <c r="N150" s="10">
        <v>1</v>
      </c>
      <c r="O150" s="10">
        <v>0</v>
      </c>
      <c r="P150" s="11">
        <v>1</v>
      </c>
      <c r="R150" s="9">
        <f t="shared" si="14"/>
        <v>0</v>
      </c>
      <c r="S150" s="10">
        <f t="shared" si="15"/>
        <v>0</v>
      </c>
      <c r="T150" s="10">
        <f t="shared" si="16"/>
        <v>4.3581988915904538E-4</v>
      </c>
      <c r="U150" s="10">
        <f t="shared" si="17"/>
        <v>0.43581988915904535</v>
      </c>
      <c r="V150" s="10">
        <f t="shared" si="18"/>
        <v>0</v>
      </c>
      <c r="W150" s="11">
        <f t="shared" si="19"/>
        <v>0.43581988915904535</v>
      </c>
      <c r="Y150" s="27"/>
    </row>
    <row r="151" spans="2:25" x14ac:dyDescent="0.25">
      <c r="B151" s="6">
        <f t="shared" si="21"/>
        <v>6.8000000000000005E-7</v>
      </c>
      <c r="C151" s="5">
        <v>680</v>
      </c>
      <c r="D151" s="74">
        <f t="shared" si="20"/>
        <v>0.47081594731231036</v>
      </c>
      <c r="E151" s="78">
        <v>0</v>
      </c>
      <c r="F151" s="46">
        <f t="shared" si="13"/>
        <v>0.47081594731231036</v>
      </c>
      <c r="G151" s="78">
        <v>0</v>
      </c>
      <c r="H151" s="78">
        <v>0</v>
      </c>
      <c r="I151" s="77">
        <v>0</v>
      </c>
      <c r="K151" s="9">
        <v>0</v>
      </c>
      <c r="L151" s="10">
        <v>0</v>
      </c>
      <c r="M151" s="10">
        <v>1E-3</v>
      </c>
      <c r="N151" s="10">
        <v>1</v>
      </c>
      <c r="O151" s="10">
        <v>0</v>
      </c>
      <c r="P151" s="11">
        <v>1</v>
      </c>
      <c r="R151" s="9">
        <f t="shared" si="14"/>
        <v>0</v>
      </c>
      <c r="S151" s="10">
        <f t="shared" si="15"/>
        <v>0</v>
      </c>
      <c r="T151" s="10">
        <f t="shared" si="16"/>
        <v>4.7081594731231038E-4</v>
      </c>
      <c r="U151" s="10">
        <f t="shared" si="17"/>
        <v>0.47081594731231036</v>
      </c>
      <c r="V151" s="10">
        <f t="shared" si="18"/>
        <v>0</v>
      </c>
      <c r="W151" s="11">
        <f t="shared" si="19"/>
        <v>0.47081594731231036</v>
      </c>
      <c r="Y151" s="27"/>
    </row>
    <row r="152" spans="2:25" x14ac:dyDescent="0.25">
      <c r="B152" s="6">
        <f t="shared" si="21"/>
        <v>6.8500000000000001E-7</v>
      </c>
      <c r="C152" s="5">
        <v>685</v>
      </c>
      <c r="D152" s="74">
        <f t="shared" si="20"/>
        <v>0.50791266593344941</v>
      </c>
      <c r="E152" s="78">
        <v>0</v>
      </c>
      <c r="F152" s="46">
        <f t="shared" si="13"/>
        <v>0.50791266593344941</v>
      </c>
      <c r="G152" s="78">
        <v>0</v>
      </c>
      <c r="H152" s="78">
        <v>0</v>
      </c>
      <c r="I152" s="77">
        <v>0</v>
      </c>
      <c r="K152" s="9">
        <v>0</v>
      </c>
      <c r="L152" s="10">
        <v>0</v>
      </c>
      <c r="M152" s="10">
        <v>1E-3</v>
      </c>
      <c r="N152" s="10">
        <v>1</v>
      </c>
      <c r="O152" s="10">
        <v>0</v>
      </c>
      <c r="P152" s="11">
        <v>1</v>
      </c>
      <c r="R152" s="9">
        <f t="shared" si="14"/>
        <v>0</v>
      </c>
      <c r="S152" s="10">
        <f t="shared" si="15"/>
        <v>0</v>
      </c>
      <c r="T152" s="10">
        <f t="shared" si="16"/>
        <v>5.0791266593344946E-4</v>
      </c>
      <c r="U152" s="10">
        <f t="shared" si="17"/>
        <v>0.50791266593344941</v>
      </c>
      <c r="V152" s="10">
        <f t="shared" si="18"/>
        <v>0</v>
      </c>
      <c r="W152" s="11">
        <f t="shared" si="19"/>
        <v>0.50791266593344941</v>
      </c>
      <c r="Y152" s="27"/>
    </row>
    <row r="153" spans="2:25" x14ac:dyDescent="0.25">
      <c r="B153" s="6">
        <f t="shared" si="21"/>
        <v>6.9000000000000006E-7</v>
      </c>
      <c r="C153" s="5">
        <v>690</v>
      </c>
      <c r="D153" s="74">
        <f t="shared" si="20"/>
        <v>0.5471856567814336</v>
      </c>
      <c r="E153" s="78">
        <v>0</v>
      </c>
      <c r="F153" s="46">
        <f t="shared" si="13"/>
        <v>0.5471856567814336</v>
      </c>
      <c r="G153" s="78">
        <v>0</v>
      </c>
      <c r="H153" s="78">
        <v>0</v>
      </c>
      <c r="I153" s="77">
        <v>0</v>
      </c>
      <c r="K153" s="9">
        <v>0</v>
      </c>
      <c r="L153" s="10">
        <v>0</v>
      </c>
      <c r="M153" s="10">
        <v>1E-3</v>
      </c>
      <c r="N153" s="10">
        <v>1</v>
      </c>
      <c r="O153" s="10">
        <v>0</v>
      </c>
      <c r="P153" s="11">
        <v>1</v>
      </c>
      <c r="R153" s="9">
        <f t="shared" si="14"/>
        <v>0</v>
      </c>
      <c r="S153" s="10">
        <f t="shared" si="15"/>
        <v>0</v>
      </c>
      <c r="T153" s="10">
        <f t="shared" si="16"/>
        <v>5.4718565678143366E-4</v>
      </c>
      <c r="U153" s="10">
        <f t="shared" si="17"/>
        <v>0.5471856567814336</v>
      </c>
      <c r="V153" s="10">
        <f t="shared" si="18"/>
        <v>0</v>
      </c>
      <c r="W153" s="11">
        <f t="shared" si="19"/>
        <v>0.5471856567814336</v>
      </c>
      <c r="Y153" s="27"/>
    </row>
    <row r="154" spans="2:25" x14ac:dyDescent="0.25">
      <c r="B154" s="6">
        <f t="shared" si="21"/>
        <v>6.9500000000000002E-7</v>
      </c>
      <c r="C154" s="5">
        <v>695</v>
      </c>
      <c r="D154" s="74">
        <f t="shared" si="20"/>
        <v>0.58871046786022818</v>
      </c>
      <c r="E154" s="78">
        <v>0</v>
      </c>
      <c r="F154" s="46">
        <f t="shared" si="13"/>
        <v>0.58871046786022818</v>
      </c>
      <c r="G154" s="78">
        <v>0</v>
      </c>
      <c r="H154" s="78">
        <v>0</v>
      </c>
      <c r="I154" s="77">
        <v>0</v>
      </c>
      <c r="K154" s="9">
        <v>0</v>
      </c>
      <c r="L154" s="10">
        <v>0</v>
      </c>
      <c r="M154" s="10">
        <v>1E-3</v>
      </c>
      <c r="N154" s="10">
        <v>1</v>
      </c>
      <c r="O154" s="10">
        <v>0</v>
      </c>
      <c r="P154" s="11">
        <v>1</v>
      </c>
      <c r="R154" s="9">
        <f t="shared" si="14"/>
        <v>0</v>
      </c>
      <c r="S154" s="10">
        <f t="shared" si="15"/>
        <v>0</v>
      </c>
      <c r="T154" s="10">
        <f t="shared" si="16"/>
        <v>5.887104678602282E-4</v>
      </c>
      <c r="U154" s="10">
        <f t="shared" si="17"/>
        <v>0.58871046786022818</v>
      </c>
      <c r="V154" s="10">
        <f t="shared" si="18"/>
        <v>0</v>
      </c>
      <c r="W154" s="11">
        <f t="shared" si="19"/>
        <v>0.58871046786022818</v>
      </c>
      <c r="Y154" s="27"/>
    </row>
    <row r="155" spans="2:25" x14ac:dyDescent="0.25">
      <c r="B155" s="6">
        <f t="shared" si="21"/>
        <v>7.0000000000000007E-7</v>
      </c>
      <c r="C155" s="5">
        <v>700</v>
      </c>
      <c r="D155" s="74">
        <f t="shared" si="20"/>
        <v>0.632562453518694</v>
      </c>
      <c r="E155" s="78">
        <v>0</v>
      </c>
      <c r="F155" s="46">
        <f t="shared" si="13"/>
        <v>0.632562453518694</v>
      </c>
      <c r="G155" s="78">
        <v>0</v>
      </c>
      <c r="H155" s="78">
        <v>0</v>
      </c>
      <c r="I155" s="77">
        <v>0</v>
      </c>
      <c r="K155" s="9">
        <v>0</v>
      </c>
      <c r="L155" s="10">
        <v>0</v>
      </c>
      <c r="M155" s="10">
        <v>1E-3</v>
      </c>
      <c r="N155" s="10">
        <v>1</v>
      </c>
      <c r="O155" s="10">
        <v>0</v>
      </c>
      <c r="P155" s="11">
        <v>1</v>
      </c>
      <c r="R155" s="9">
        <f t="shared" si="14"/>
        <v>0</v>
      </c>
      <c r="S155" s="10">
        <f t="shared" si="15"/>
        <v>0</v>
      </c>
      <c r="T155" s="10">
        <f t="shared" si="16"/>
        <v>6.3256245351869399E-4</v>
      </c>
      <c r="U155" s="10">
        <f t="shared" si="17"/>
        <v>0.632562453518694</v>
      </c>
      <c r="V155" s="10">
        <f t="shared" si="18"/>
        <v>0</v>
      </c>
      <c r="W155" s="11">
        <f t="shared" si="19"/>
        <v>0.632562453518694</v>
      </c>
      <c r="Y155" s="27"/>
    </row>
    <row r="156" spans="2:25" x14ac:dyDescent="0.25">
      <c r="B156" s="6">
        <f t="shared" si="21"/>
        <v>7.0500000000000003E-7</v>
      </c>
      <c r="C156" s="5">
        <v>705</v>
      </c>
      <c r="D156" s="74">
        <f t="shared" si="20"/>
        <v>0.67881664483166004</v>
      </c>
      <c r="E156" s="78">
        <v>0</v>
      </c>
      <c r="F156" s="46">
        <f t="shared" ref="F156:F171" si="22">D156</f>
        <v>0.67881664483166004</v>
      </c>
      <c r="G156" s="78">
        <v>0</v>
      </c>
      <c r="H156" s="78">
        <v>0</v>
      </c>
      <c r="I156" s="77">
        <v>0</v>
      </c>
      <c r="K156" s="9">
        <v>0</v>
      </c>
      <c r="L156" s="10">
        <v>0</v>
      </c>
      <c r="M156" s="10">
        <v>0</v>
      </c>
      <c r="N156" s="10">
        <v>0.97723722095581067</v>
      </c>
      <c r="O156" s="10">
        <v>0</v>
      </c>
      <c r="P156" s="11">
        <v>1</v>
      </c>
      <c r="R156" s="9">
        <f t="shared" si="14"/>
        <v>0</v>
      </c>
      <c r="S156" s="10">
        <f t="shared" si="15"/>
        <v>0</v>
      </c>
      <c r="T156" s="10">
        <f t="shared" si="16"/>
        <v>0</v>
      </c>
      <c r="U156" s="10">
        <f t="shared" si="17"/>
        <v>0.66336489153383904</v>
      </c>
      <c r="V156" s="10">
        <f t="shared" si="18"/>
        <v>0</v>
      </c>
      <c r="W156" s="11">
        <f t="shared" si="19"/>
        <v>0.67881664483166004</v>
      </c>
      <c r="Y156" s="27"/>
    </row>
    <row r="157" spans="2:25" x14ac:dyDescent="0.25">
      <c r="B157" s="6">
        <f t="shared" si="21"/>
        <v>7.1000000000000008E-7</v>
      </c>
      <c r="C157" s="5">
        <v>710</v>
      </c>
      <c r="D157" s="74">
        <f t="shared" si="20"/>
        <v>0.72754762066099277</v>
      </c>
      <c r="E157" s="78">
        <v>0</v>
      </c>
      <c r="F157" s="46">
        <f t="shared" si="22"/>
        <v>0.72754762066099277</v>
      </c>
      <c r="G157" s="78">
        <v>0</v>
      </c>
      <c r="H157" s="78">
        <v>0</v>
      </c>
      <c r="I157" s="77">
        <v>0</v>
      </c>
      <c r="K157" s="9">
        <v>0</v>
      </c>
      <c r="L157" s="10">
        <v>0</v>
      </c>
      <c r="M157" s="10">
        <v>0</v>
      </c>
      <c r="N157" s="10">
        <v>0.95499258602143589</v>
      </c>
      <c r="O157" s="10">
        <v>0</v>
      </c>
      <c r="P157" s="11">
        <v>1</v>
      </c>
      <c r="R157" s="9">
        <f t="shared" si="14"/>
        <v>0</v>
      </c>
      <c r="S157" s="10">
        <f t="shared" si="15"/>
        <v>0</v>
      </c>
      <c r="T157" s="10">
        <f t="shared" si="16"/>
        <v>0</v>
      </c>
      <c r="U157" s="10">
        <f t="shared" si="17"/>
        <v>0.69480258370878412</v>
      </c>
      <c r="V157" s="10">
        <f t="shared" si="18"/>
        <v>0</v>
      </c>
      <c r="W157" s="11">
        <f t="shared" si="19"/>
        <v>0.72754762066099277</v>
      </c>
      <c r="Y157" s="27"/>
    </row>
    <row r="158" spans="2:25" x14ac:dyDescent="0.25">
      <c r="B158" s="6">
        <f t="shared" si="21"/>
        <v>7.1500000000000004E-7</v>
      </c>
      <c r="C158" s="5">
        <v>715</v>
      </c>
      <c r="D158" s="74">
        <f t="shared" si="20"/>
        <v>0.7788293797817547</v>
      </c>
      <c r="E158" s="78">
        <v>0</v>
      </c>
      <c r="F158" s="46">
        <f t="shared" si="22"/>
        <v>0.7788293797817547</v>
      </c>
      <c r="G158" s="78">
        <v>0</v>
      </c>
      <c r="H158" s="78">
        <v>0</v>
      </c>
      <c r="I158" s="77">
        <v>0</v>
      </c>
      <c r="K158" s="9">
        <v>0</v>
      </c>
      <c r="L158" s="10">
        <v>0</v>
      </c>
      <c r="M158" s="10">
        <v>0</v>
      </c>
      <c r="N158" s="10">
        <v>0.93325430079699101</v>
      </c>
      <c r="O158" s="10">
        <v>0</v>
      </c>
      <c r="P158" s="11">
        <v>1</v>
      </c>
      <c r="R158" s="9">
        <f t="shared" si="14"/>
        <v>0</v>
      </c>
      <c r="S158" s="10">
        <f t="shared" si="15"/>
        <v>0</v>
      </c>
      <c r="T158" s="10">
        <f t="shared" si="16"/>
        <v>0</v>
      </c>
      <c r="U158" s="10">
        <f t="shared" si="17"/>
        <v>0.72684586826837561</v>
      </c>
      <c r="V158" s="10">
        <f t="shared" si="18"/>
        <v>0</v>
      </c>
      <c r="W158" s="11">
        <f t="shared" si="19"/>
        <v>0.7788293797817547</v>
      </c>
      <c r="Y158" s="27"/>
    </row>
    <row r="159" spans="2:25" x14ac:dyDescent="0.25">
      <c r="B159" s="6">
        <f t="shared" si="21"/>
        <v>7.2000000000000009E-7</v>
      </c>
      <c r="C159" s="5">
        <v>720</v>
      </c>
      <c r="D159" s="74">
        <f t="shared" si="20"/>
        <v>0.83273521444347343</v>
      </c>
      <c r="E159" s="78">
        <v>0</v>
      </c>
      <c r="F159" s="46">
        <f t="shared" si="22"/>
        <v>0.83273521444347343</v>
      </c>
      <c r="G159" s="78">
        <v>0</v>
      </c>
      <c r="H159" s="78">
        <v>0</v>
      </c>
      <c r="I159" s="77">
        <v>0</v>
      </c>
      <c r="K159" s="9">
        <v>0</v>
      </c>
      <c r="L159" s="10">
        <v>0</v>
      </c>
      <c r="M159" s="10">
        <v>0</v>
      </c>
      <c r="N159" s="10">
        <v>0.91201083935590965</v>
      </c>
      <c r="O159" s="10">
        <v>0</v>
      </c>
      <c r="P159" s="11">
        <v>1</v>
      </c>
      <c r="R159" s="9">
        <f t="shared" si="14"/>
        <v>0</v>
      </c>
      <c r="S159" s="10">
        <f t="shared" si="15"/>
        <v>0</v>
      </c>
      <c r="T159" s="10">
        <f t="shared" si="16"/>
        <v>0</v>
      </c>
      <c r="U159" s="10">
        <f t="shared" si="17"/>
        <v>0.75946354188581566</v>
      </c>
      <c r="V159" s="10">
        <f t="shared" si="18"/>
        <v>0</v>
      </c>
      <c r="W159" s="11">
        <f t="shared" si="19"/>
        <v>0.83273521444347343</v>
      </c>
      <c r="Y159" s="27"/>
    </row>
    <row r="160" spans="2:25" x14ac:dyDescent="0.25">
      <c r="B160" s="6">
        <f t="shared" si="21"/>
        <v>7.2500000000000005E-7</v>
      </c>
      <c r="C160" s="5">
        <v>725</v>
      </c>
      <c r="D160" s="74">
        <f t="shared" si="20"/>
        <v>0.88933758572043009</v>
      </c>
      <c r="E160" s="78">
        <v>0</v>
      </c>
      <c r="F160" s="46">
        <f t="shared" si="22"/>
        <v>0.88933758572043009</v>
      </c>
      <c r="G160" s="78">
        <v>0</v>
      </c>
      <c r="H160" s="78">
        <v>0</v>
      </c>
      <c r="I160" s="77">
        <v>0</v>
      </c>
      <c r="K160" s="9">
        <v>0</v>
      </c>
      <c r="L160" s="10">
        <v>0</v>
      </c>
      <c r="M160" s="10">
        <v>0</v>
      </c>
      <c r="N160" s="10">
        <v>0.89125093813374545</v>
      </c>
      <c r="O160" s="10">
        <v>0</v>
      </c>
      <c r="P160" s="11">
        <v>1</v>
      </c>
      <c r="R160" s="9">
        <f t="shared" si="14"/>
        <v>0</v>
      </c>
      <c r="S160" s="10">
        <f t="shared" si="15"/>
        <v>0</v>
      </c>
      <c r="T160" s="10">
        <f t="shared" si="16"/>
        <v>0</v>
      </c>
      <c r="U160" s="10">
        <f t="shared" si="17"/>
        <v>0.7926229575909336</v>
      </c>
      <c r="V160" s="10">
        <f t="shared" si="18"/>
        <v>0</v>
      </c>
      <c r="W160" s="11">
        <f t="shared" si="19"/>
        <v>0.88933758572043009</v>
      </c>
      <c r="Y160" s="27"/>
    </row>
    <row r="161" spans="2:25" x14ac:dyDescent="0.25">
      <c r="B161" s="6">
        <f t="shared" si="21"/>
        <v>7.3E-7</v>
      </c>
      <c r="C161" s="5">
        <v>730</v>
      </c>
      <c r="D161" s="74">
        <f t="shared" si="20"/>
        <v>0.94870800098778207</v>
      </c>
      <c r="E161" s="78">
        <v>0</v>
      </c>
      <c r="F161" s="46">
        <f t="shared" si="22"/>
        <v>0.94870800098778207</v>
      </c>
      <c r="G161" s="78">
        <v>0</v>
      </c>
      <c r="H161" s="78">
        <v>0</v>
      </c>
      <c r="I161" s="77">
        <v>0</v>
      </c>
      <c r="K161" s="9">
        <v>0</v>
      </c>
      <c r="L161" s="10">
        <v>0</v>
      </c>
      <c r="M161" s="10">
        <v>0</v>
      </c>
      <c r="N161" s="10">
        <v>0.87096358995608059</v>
      </c>
      <c r="O161" s="10">
        <v>0</v>
      </c>
      <c r="P161" s="11">
        <v>1</v>
      </c>
      <c r="R161" s="9">
        <f t="shared" si="14"/>
        <v>0</v>
      </c>
      <c r="S161" s="10">
        <f t="shared" si="15"/>
        <v>0</v>
      </c>
      <c r="T161" s="10">
        <f t="shared" si="16"/>
        <v>0</v>
      </c>
      <c r="U161" s="10">
        <f t="shared" si="17"/>
        <v>0.82629012636037558</v>
      </c>
      <c r="V161" s="10">
        <f t="shared" si="18"/>
        <v>0</v>
      </c>
      <c r="W161" s="11">
        <f t="shared" si="19"/>
        <v>0.94870800098778207</v>
      </c>
      <c r="Y161" s="27"/>
    </row>
    <row r="162" spans="2:25" x14ac:dyDescent="0.25">
      <c r="B162" s="6">
        <f t="shared" si="21"/>
        <v>7.3500000000000006E-7</v>
      </c>
      <c r="C162" s="5">
        <v>735</v>
      </c>
      <c r="D162" s="74">
        <f t="shared" si="20"/>
        <v>1.0109168938422646</v>
      </c>
      <c r="E162" s="78">
        <v>0</v>
      </c>
      <c r="F162" s="46">
        <f t="shared" si="22"/>
        <v>1.0109168938422646</v>
      </c>
      <c r="G162" s="78">
        <v>0</v>
      </c>
      <c r="H162" s="78">
        <v>0</v>
      </c>
      <c r="I162" s="77">
        <v>0</v>
      </c>
      <c r="K162" s="9">
        <v>0</v>
      </c>
      <c r="L162" s="10">
        <v>0</v>
      </c>
      <c r="M162" s="10">
        <v>0</v>
      </c>
      <c r="N162" s="10">
        <v>0.85113803820237643</v>
      </c>
      <c r="O162" s="10">
        <v>0</v>
      </c>
      <c r="P162" s="11">
        <v>1</v>
      </c>
      <c r="R162" s="9">
        <f t="shared" si="14"/>
        <v>0</v>
      </c>
      <c r="S162" s="10">
        <f t="shared" si="15"/>
        <v>0</v>
      </c>
      <c r="T162" s="10">
        <f t="shared" si="16"/>
        <v>0</v>
      </c>
      <c r="U162" s="10">
        <f t="shared" si="17"/>
        <v>0.86042982181054506</v>
      </c>
      <c r="V162" s="10">
        <f t="shared" si="18"/>
        <v>0</v>
      </c>
      <c r="W162" s="11">
        <f t="shared" si="19"/>
        <v>1.0109168938422646</v>
      </c>
      <c r="Y162" s="27"/>
    </row>
    <row r="163" spans="2:25" x14ac:dyDescent="0.25">
      <c r="B163" s="6">
        <f t="shared" si="21"/>
        <v>7.4000000000000001E-7</v>
      </c>
      <c r="C163" s="5">
        <v>740</v>
      </c>
      <c r="D163" s="74">
        <f t="shared" si="20"/>
        <v>1.076033506767806</v>
      </c>
      <c r="E163" s="78">
        <v>0</v>
      </c>
      <c r="F163" s="46">
        <f t="shared" si="22"/>
        <v>1.076033506767806</v>
      </c>
      <c r="G163" s="78">
        <v>0</v>
      </c>
      <c r="H163" s="78">
        <v>0</v>
      </c>
      <c r="I163" s="77">
        <v>0</v>
      </c>
      <c r="K163" s="9">
        <v>0</v>
      </c>
      <c r="L163" s="10">
        <v>0</v>
      </c>
      <c r="M163" s="10">
        <v>0</v>
      </c>
      <c r="N163" s="10">
        <v>0.83176377110267097</v>
      </c>
      <c r="O163" s="10">
        <v>0</v>
      </c>
      <c r="P163" s="11">
        <v>1</v>
      </c>
      <c r="R163" s="9">
        <f t="shared" si="14"/>
        <v>0</v>
      </c>
      <c r="S163" s="10">
        <f t="shared" si="15"/>
        <v>0</v>
      </c>
      <c r="T163" s="10">
        <f t="shared" si="16"/>
        <v>0</v>
      </c>
      <c r="U163" s="10">
        <f t="shared" si="17"/>
        <v>0.89500568742202169</v>
      </c>
      <c r="V163" s="10">
        <f t="shared" si="18"/>
        <v>0</v>
      </c>
      <c r="W163" s="11">
        <f t="shared" si="19"/>
        <v>1.076033506767806</v>
      </c>
      <c r="Y163" s="27"/>
    </row>
    <row r="164" spans="2:25" x14ac:dyDescent="0.25">
      <c r="B164" s="6">
        <f t="shared" si="21"/>
        <v>7.4500000000000007E-7</v>
      </c>
      <c r="C164" s="5">
        <v>745</v>
      </c>
      <c r="D164" s="74">
        <f t="shared" si="20"/>
        <v>1.1441257768270883</v>
      </c>
      <c r="E164" s="78">
        <v>0</v>
      </c>
      <c r="F164" s="46">
        <f t="shared" si="22"/>
        <v>1.1441257768270883</v>
      </c>
      <c r="G164" s="78">
        <v>0</v>
      </c>
      <c r="H164" s="78">
        <v>0</v>
      </c>
      <c r="I164" s="77">
        <v>0</v>
      </c>
      <c r="K164" s="9">
        <v>0</v>
      </c>
      <c r="L164" s="10">
        <v>0</v>
      </c>
      <c r="M164" s="10">
        <v>0</v>
      </c>
      <c r="N164" s="10">
        <v>0.81283051616409918</v>
      </c>
      <c r="O164" s="10">
        <v>0</v>
      </c>
      <c r="P164" s="11">
        <v>1</v>
      </c>
      <c r="R164" s="9">
        <f t="shared" si="14"/>
        <v>0</v>
      </c>
      <c r="S164" s="10">
        <f t="shared" si="15"/>
        <v>0</v>
      </c>
      <c r="T164" s="10">
        <f t="shared" si="16"/>
        <v>0</v>
      </c>
      <c r="U164" s="10">
        <f t="shared" si="17"/>
        <v>0.92998034573501309</v>
      </c>
      <c r="V164" s="10">
        <f t="shared" si="18"/>
        <v>0</v>
      </c>
      <c r="W164" s="11">
        <f t="shared" si="19"/>
        <v>1.1441257768270883</v>
      </c>
      <c r="Y164" s="27"/>
    </row>
    <row r="165" spans="2:25" x14ac:dyDescent="0.25">
      <c r="B165" s="6">
        <f t="shared" si="21"/>
        <v>7.5000000000000002E-7</v>
      </c>
      <c r="C165" s="5">
        <v>750</v>
      </c>
      <c r="D165" s="74">
        <f t="shared" si="20"/>
        <v>1.2152602246406001</v>
      </c>
      <c r="E165" s="78">
        <v>0</v>
      </c>
      <c r="F165" s="46">
        <f t="shared" si="22"/>
        <v>1.2152602246406001</v>
      </c>
      <c r="G165" s="78">
        <v>0</v>
      </c>
      <c r="H165" s="78">
        <v>0</v>
      </c>
      <c r="I165" s="77">
        <v>0</v>
      </c>
      <c r="K165" s="9">
        <v>0</v>
      </c>
      <c r="L165" s="10">
        <v>0</v>
      </c>
      <c r="M165" s="10">
        <v>0</v>
      </c>
      <c r="N165" s="10">
        <v>0.79432823472428149</v>
      </c>
      <c r="O165" s="10">
        <v>0</v>
      </c>
      <c r="P165" s="11">
        <v>1</v>
      </c>
      <c r="R165" s="9">
        <f t="shared" si="14"/>
        <v>0</v>
      </c>
      <c r="S165" s="10">
        <f t="shared" si="15"/>
        <v>0</v>
      </c>
      <c r="T165" s="10">
        <f t="shared" si="16"/>
        <v>0</v>
      </c>
      <c r="U165" s="10">
        <f t="shared" si="17"/>
        <v>0.96531550896940166</v>
      </c>
      <c r="V165" s="10">
        <f t="shared" si="18"/>
        <v>0</v>
      </c>
      <c r="W165" s="11">
        <f t="shared" si="19"/>
        <v>1.2152602246406001</v>
      </c>
      <c r="Y165" s="27"/>
    </row>
    <row r="166" spans="2:25" x14ac:dyDescent="0.25">
      <c r="B166" s="6">
        <f t="shared" si="21"/>
        <v>7.5500000000000008E-7</v>
      </c>
      <c r="C166" s="5">
        <v>755</v>
      </c>
      <c r="D166" s="74">
        <f t="shared" si="20"/>
        <v>1.2895018468949311</v>
      </c>
      <c r="E166" s="78">
        <v>0</v>
      </c>
      <c r="F166" s="46">
        <f t="shared" si="22"/>
        <v>1.2895018468949311</v>
      </c>
      <c r="G166" s="78">
        <v>0</v>
      </c>
      <c r="H166" s="78">
        <v>0</v>
      </c>
      <c r="I166" s="77">
        <v>0</v>
      </c>
      <c r="K166" s="9">
        <v>0</v>
      </c>
      <c r="L166" s="10">
        <v>0</v>
      </c>
      <c r="M166" s="10">
        <v>0</v>
      </c>
      <c r="N166" s="10">
        <v>0.77624711662869172</v>
      </c>
      <c r="O166" s="10">
        <v>0</v>
      </c>
      <c r="P166" s="11">
        <v>1</v>
      </c>
      <c r="R166" s="9">
        <f t="shared" si="14"/>
        <v>0</v>
      </c>
      <c r="S166" s="10">
        <f t="shared" si="15"/>
        <v>0</v>
      </c>
      <c r="T166" s="10">
        <f t="shared" si="16"/>
        <v>0</v>
      </c>
      <c r="U166" s="10">
        <f t="shared" si="17"/>
        <v>1.0009720905395629</v>
      </c>
      <c r="V166" s="10">
        <f t="shared" si="18"/>
        <v>0</v>
      </c>
      <c r="W166" s="11">
        <f t="shared" si="19"/>
        <v>1.2895018468949311</v>
      </c>
      <c r="Y166" s="27"/>
    </row>
    <row r="167" spans="2:25" x14ac:dyDescent="0.25">
      <c r="B167" s="6">
        <f t="shared" si="21"/>
        <v>7.6000000000000003E-7</v>
      </c>
      <c r="C167" s="5">
        <v>760</v>
      </c>
      <c r="D167" s="74">
        <f t="shared" si="20"/>
        <v>1.366914012602076</v>
      </c>
      <c r="E167" s="78">
        <v>0</v>
      </c>
      <c r="F167" s="46">
        <f t="shared" si="22"/>
        <v>1.366914012602076</v>
      </c>
      <c r="G167" s="78">
        <v>0</v>
      </c>
      <c r="H167" s="78">
        <v>0</v>
      </c>
      <c r="I167" s="77">
        <v>0</v>
      </c>
      <c r="K167" s="9">
        <v>0</v>
      </c>
      <c r="L167" s="10">
        <v>0</v>
      </c>
      <c r="M167" s="10">
        <v>0</v>
      </c>
      <c r="N167" s="10">
        <v>0.75857757502918366</v>
      </c>
      <c r="O167" s="10">
        <v>0</v>
      </c>
      <c r="P167" s="11">
        <v>1</v>
      </c>
      <c r="R167" s="9">
        <f t="shared" si="14"/>
        <v>0</v>
      </c>
      <c r="S167" s="10">
        <f t="shared" si="15"/>
        <v>0</v>
      </c>
      <c r="T167" s="10">
        <f t="shared" si="16"/>
        <v>0</v>
      </c>
      <c r="U167" s="10">
        <f t="shared" si="17"/>
        <v>1.0369103169530938</v>
      </c>
      <c r="V167" s="10">
        <f t="shared" si="18"/>
        <v>0</v>
      </c>
      <c r="W167" s="11">
        <f t="shared" si="19"/>
        <v>1.366914012602076</v>
      </c>
      <c r="Y167" s="27"/>
    </row>
    <row r="168" spans="2:25" x14ac:dyDescent="0.25">
      <c r="B168" s="6">
        <f t="shared" si="21"/>
        <v>7.6500000000000009E-7</v>
      </c>
      <c r="C168" s="5">
        <v>765</v>
      </c>
      <c r="D168" s="74">
        <f t="shared" si="20"/>
        <v>1.4475583633115274</v>
      </c>
      <c r="E168" s="78">
        <v>0</v>
      </c>
      <c r="F168" s="46">
        <f t="shared" si="22"/>
        <v>1.4475583633115274</v>
      </c>
      <c r="G168" s="78">
        <v>0</v>
      </c>
      <c r="H168" s="78">
        <v>0</v>
      </c>
      <c r="I168" s="77">
        <v>0</v>
      </c>
      <c r="K168" s="9">
        <v>0</v>
      </c>
      <c r="L168" s="10">
        <v>0</v>
      </c>
      <c r="M168" s="10">
        <v>0</v>
      </c>
      <c r="N168" s="10">
        <v>0.74131024130091738</v>
      </c>
      <c r="O168" s="10">
        <v>0</v>
      </c>
      <c r="P168" s="11">
        <v>1</v>
      </c>
      <c r="R168" s="9">
        <f t="shared" si="14"/>
        <v>0</v>
      </c>
      <c r="S168" s="10">
        <f t="shared" si="15"/>
        <v>0</v>
      </c>
      <c r="T168" s="10">
        <f t="shared" si="16"/>
        <v>0</v>
      </c>
      <c r="U168" s="10">
        <f t="shared" si="17"/>
        <v>1.0730898396036295</v>
      </c>
      <c r="V168" s="10">
        <f t="shared" si="18"/>
        <v>0</v>
      </c>
      <c r="W168" s="11">
        <f t="shared" si="19"/>
        <v>1.4475583633115274</v>
      </c>
      <c r="Y168" s="27"/>
    </row>
    <row r="169" spans="2:25" x14ac:dyDescent="0.25">
      <c r="B169" s="6">
        <f t="shared" si="21"/>
        <v>7.7000000000000004E-7</v>
      </c>
      <c r="C169" s="5">
        <v>770</v>
      </c>
      <c r="D169" s="74">
        <f t="shared" si="20"/>
        <v>1.531494717456964</v>
      </c>
      <c r="E169" s="78">
        <v>0</v>
      </c>
      <c r="F169" s="46">
        <f t="shared" si="22"/>
        <v>1.531494717456964</v>
      </c>
      <c r="G169" s="78">
        <v>0</v>
      </c>
      <c r="H169" s="78">
        <v>0</v>
      </c>
      <c r="I169" s="77">
        <v>0</v>
      </c>
      <c r="K169" s="9">
        <v>0</v>
      </c>
      <c r="L169" s="10">
        <v>0</v>
      </c>
      <c r="M169" s="10">
        <v>0</v>
      </c>
      <c r="N169" s="10">
        <v>0.72443596007499</v>
      </c>
      <c r="O169" s="10">
        <v>0</v>
      </c>
      <c r="P169" s="11">
        <v>1</v>
      </c>
      <c r="R169" s="9">
        <f t="shared" si="14"/>
        <v>0</v>
      </c>
      <c r="S169" s="10">
        <f t="shared" si="15"/>
        <v>0</v>
      </c>
      <c r="T169" s="10">
        <f t="shared" si="16"/>
        <v>0</v>
      </c>
      <c r="U169" s="10">
        <f t="shared" si="17"/>
        <v>1.1094698459907113</v>
      </c>
      <c r="V169" s="10">
        <f t="shared" si="18"/>
        <v>0</v>
      </c>
      <c r="W169" s="11">
        <f t="shared" si="19"/>
        <v>1.531494717456964</v>
      </c>
      <c r="Y169" s="27"/>
    </row>
    <row r="170" spans="2:25" x14ac:dyDescent="0.25">
      <c r="B170" s="6">
        <f t="shared" si="21"/>
        <v>7.750000000000001E-7</v>
      </c>
      <c r="C170" s="5">
        <v>775</v>
      </c>
      <c r="D170" s="74">
        <f t="shared" si="20"/>
        <v>1.6187809789996417</v>
      </c>
      <c r="E170" s="78">
        <v>0</v>
      </c>
      <c r="F170" s="46">
        <f t="shared" si="22"/>
        <v>1.6187809789996417</v>
      </c>
      <c r="G170" s="78">
        <v>0</v>
      </c>
      <c r="H170" s="78">
        <v>0</v>
      </c>
      <c r="I170" s="77">
        <v>0</v>
      </c>
      <c r="K170" s="9">
        <v>0</v>
      </c>
      <c r="L170" s="10">
        <v>0</v>
      </c>
      <c r="M170" s="10">
        <v>0</v>
      </c>
      <c r="N170" s="10">
        <v>0.70794578438413791</v>
      </c>
      <c r="O170" s="10">
        <v>0</v>
      </c>
      <c r="P170" s="11">
        <v>1</v>
      </c>
      <c r="R170" s="9">
        <f t="shared" si="14"/>
        <v>0</v>
      </c>
      <c r="S170" s="10">
        <f t="shared" si="15"/>
        <v>0</v>
      </c>
      <c r="T170" s="10">
        <f t="shared" si="16"/>
        <v>0</v>
      </c>
      <c r="U170" s="10">
        <f t="shared" si="17"/>
        <v>1.146009169924024</v>
      </c>
      <c r="V170" s="10">
        <f t="shared" si="18"/>
        <v>0</v>
      </c>
      <c r="W170" s="11">
        <f t="shared" si="19"/>
        <v>1.6187809789996417</v>
      </c>
      <c r="Y170" s="27"/>
    </row>
    <row r="171" spans="2:25" x14ac:dyDescent="0.25">
      <c r="B171" s="6">
        <f t="shared" si="21"/>
        <v>7.8000000000000005E-7</v>
      </c>
      <c r="C171" s="5">
        <v>780</v>
      </c>
      <c r="D171" s="74">
        <f t="shared" si="20"/>
        <v>1.7094730505109466</v>
      </c>
      <c r="E171" s="78">
        <v>0</v>
      </c>
      <c r="F171" s="46">
        <f t="shared" si="22"/>
        <v>1.7094730505109466</v>
      </c>
      <c r="G171" s="46">
        <f>D171</f>
        <v>1.7094730505109466</v>
      </c>
      <c r="H171" s="78">
        <v>0</v>
      </c>
      <c r="I171" s="77">
        <v>0</v>
      </c>
      <c r="K171" s="9">
        <v>0</v>
      </c>
      <c r="L171" s="10">
        <v>0</v>
      </c>
      <c r="M171" s="10">
        <v>0</v>
      </c>
      <c r="N171" s="10">
        <v>0.69183097091893653</v>
      </c>
      <c r="O171" s="10">
        <v>1</v>
      </c>
      <c r="P171" s="11">
        <v>1</v>
      </c>
      <c r="R171" s="9">
        <f t="shared" si="14"/>
        <v>0</v>
      </c>
      <c r="S171" s="10">
        <f t="shared" si="15"/>
        <v>0</v>
      </c>
      <c r="T171" s="10">
        <f t="shared" si="16"/>
        <v>0</v>
      </c>
      <c r="U171" s="10">
        <f t="shared" si="17"/>
        <v>1.1826664002947445</v>
      </c>
      <c r="V171" s="10">
        <f t="shared" si="18"/>
        <v>1.7094730505109466</v>
      </c>
      <c r="W171" s="11">
        <f t="shared" si="19"/>
        <v>1.7094730505109466</v>
      </c>
      <c r="Y171" s="27"/>
    </row>
    <row r="172" spans="2:25" x14ac:dyDescent="0.25">
      <c r="B172" s="6">
        <f t="shared" si="21"/>
        <v>7.85E-7</v>
      </c>
      <c r="C172" s="5">
        <v>785</v>
      </c>
      <c r="D172" s="74">
        <f t="shared" si="20"/>
        <v>1.8036247508175365</v>
      </c>
      <c r="E172" s="78">
        <v>0</v>
      </c>
      <c r="F172" s="78">
        <v>0</v>
      </c>
      <c r="G172" s="46">
        <f t="shared" ref="G172:G235" si="23">D172</f>
        <v>1.8036247508175365</v>
      </c>
      <c r="H172" s="78">
        <v>0</v>
      </c>
      <c r="I172" s="77">
        <v>0</v>
      </c>
      <c r="K172" s="9">
        <v>0</v>
      </c>
      <c r="L172" s="10">
        <v>0</v>
      </c>
      <c r="M172" s="10">
        <v>0</v>
      </c>
      <c r="N172" s="10">
        <v>0.67608297539198181</v>
      </c>
      <c r="O172" s="10">
        <v>1</v>
      </c>
      <c r="P172" s="11">
        <v>1</v>
      </c>
      <c r="R172" s="9">
        <f t="shared" si="14"/>
        <v>0</v>
      </c>
      <c r="S172" s="10">
        <f t="shared" si="15"/>
        <v>0</v>
      </c>
      <c r="T172" s="10">
        <f t="shared" si="16"/>
        <v>0</v>
      </c>
      <c r="U172" s="10">
        <f t="shared" si="17"/>
        <v>1.2193999880233419</v>
      </c>
      <c r="V172" s="10">
        <f t="shared" si="18"/>
        <v>1.8036247508175365</v>
      </c>
      <c r="W172" s="11">
        <f t="shared" si="19"/>
        <v>1.8036247508175365</v>
      </c>
      <c r="Y172" s="27"/>
    </row>
    <row r="173" spans="2:25" x14ac:dyDescent="0.25">
      <c r="B173" s="6">
        <f t="shared" si="21"/>
        <v>7.9000000000000006E-7</v>
      </c>
      <c r="C173" s="5">
        <v>790</v>
      </c>
      <c r="D173" s="74">
        <f t="shared" si="20"/>
        <v>1.9012877373135744</v>
      </c>
      <c r="E173" s="78">
        <v>0</v>
      </c>
      <c r="F173" s="78">
        <v>0</v>
      </c>
      <c r="G173" s="46">
        <f t="shared" si="23"/>
        <v>1.9012877373135744</v>
      </c>
      <c r="H173" s="78">
        <v>0</v>
      </c>
      <c r="I173" s="77">
        <v>0</v>
      </c>
      <c r="K173" s="9">
        <v>0</v>
      </c>
      <c r="L173" s="10">
        <v>0</v>
      </c>
      <c r="M173" s="10">
        <v>0</v>
      </c>
      <c r="N173" s="10">
        <v>0.660693448007596</v>
      </c>
      <c r="O173" s="10">
        <v>1</v>
      </c>
      <c r="P173" s="11">
        <v>1</v>
      </c>
      <c r="R173" s="9">
        <f t="shared" si="14"/>
        <v>0</v>
      </c>
      <c r="S173" s="10">
        <f t="shared" si="15"/>
        <v>0</v>
      </c>
      <c r="T173" s="10">
        <f t="shared" si="16"/>
        <v>0</v>
      </c>
      <c r="U173" s="10">
        <f t="shared" si="17"/>
        <v>1.2561683508202659</v>
      </c>
      <c r="V173" s="10">
        <f t="shared" si="18"/>
        <v>1.9012877373135744</v>
      </c>
      <c r="W173" s="11">
        <f t="shared" si="19"/>
        <v>1.9012877373135744</v>
      </c>
      <c r="Y173" s="27"/>
    </row>
    <row r="174" spans="2:25" x14ac:dyDescent="0.25">
      <c r="B174" s="6">
        <f t="shared" si="21"/>
        <v>7.9500000000000001E-7</v>
      </c>
      <c r="C174" s="5">
        <v>795</v>
      </c>
      <c r="D174" s="74">
        <f t="shared" si="20"/>
        <v>2.0025114330262603</v>
      </c>
      <c r="E174" s="78">
        <v>0</v>
      </c>
      <c r="F174" s="78">
        <v>0</v>
      </c>
      <c r="G174" s="46">
        <f t="shared" si="23"/>
        <v>2.0025114330262603</v>
      </c>
      <c r="H174" s="78">
        <v>0</v>
      </c>
      <c r="I174" s="77">
        <v>0</v>
      </c>
      <c r="K174" s="9">
        <v>0</v>
      </c>
      <c r="L174" s="10">
        <v>0</v>
      </c>
      <c r="M174" s="10">
        <v>0</v>
      </c>
      <c r="N174" s="10">
        <v>0.64565422903465541</v>
      </c>
      <c r="O174" s="10">
        <v>1</v>
      </c>
      <c r="P174" s="11">
        <v>1</v>
      </c>
      <c r="R174" s="9">
        <f t="shared" si="14"/>
        <v>0</v>
      </c>
      <c r="S174" s="10">
        <f t="shared" si="15"/>
        <v>0</v>
      </c>
      <c r="T174" s="10">
        <f t="shared" si="16"/>
        <v>0</v>
      </c>
      <c r="U174" s="10">
        <f t="shared" si="17"/>
        <v>1.2929299754236532</v>
      </c>
      <c r="V174" s="10">
        <f t="shared" si="18"/>
        <v>2.0025114330262603</v>
      </c>
      <c r="W174" s="11">
        <f t="shared" si="19"/>
        <v>2.0025114330262603</v>
      </c>
      <c r="Y174" s="27"/>
    </row>
    <row r="175" spans="2:25" x14ac:dyDescent="0.25">
      <c r="B175" s="6">
        <f t="shared" si="21"/>
        <v>8.0000000000000007E-7</v>
      </c>
      <c r="C175" s="5">
        <v>800</v>
      </c>
      <c r="D175" s="74">
        <f t="shared" si="20"/>
        <v>2.1073429585032186</v>
      </c>
      <c r="E175" s="78">
        <v>0</v>
      </c>
      <c r="F175" s="78">
        <v>0</v>
      </c>
      <c r="G175" s="46">
        <f t="shared" si="23"/>
        <v>2.1073429585032186</v>
      </c>
      <c r="H175" s="78">
        <v>0</v>
      </c>
      <c r="I175" s="77">
        <v>0</v>
      </c>
      <c r="K175" s="9">
        <v>0</v>
      </c>
      <c r="L175" s="10">
        <v>0</v>
      </c>
      <c r="M175" s="10">
        <v>0</v>
      </c>
      <c r="N175" s="10">
        <v>0.63095734448019325</v>
      </c>
      <c r="O175" s="10">
        <v>1</v>
      </c>
      <c r="P175" s="11">
        <v>1</v>
      </c>
      <c r="R175" s="9">
        <f t="shared" si="14"/>
        <v>0</v>
      </c>
      <c r="S175" s="10">
        <f t="shared" si="15"/>
        <v>0</v>
      </c>
      <c r="T175" s="10">
        <f t="shared" si="16"/>
        <v>0</v>
      </c>
      <c r="U175" s="10">
        <f t="shared" si="17"/>
        <v>1.3296435170062249</v>
      </c>
      <c r="V175" s="10">
        <f t="shared" si="18"/>
        <v>2.1073429585032186</v>
      </c>
      <c r="W175" s="11">
        <f t="shared" si="19"/>
        <v>2.1073429585032186</v>
      </c>
      <c r="Y175" s="27"/>
    </row>
    <row r="176" spans="2:25" x14ac:dyDescent="0.25">
      <c r="B176" s="6">
        <f t="shared" si="21"/>
        <v>8.0500000000000002E-7</v>
      </c>
      <c r="C176" s="5">
        <v>805</v>
      </c>
      <c r="D176" s="74">
        <f t="shared" si="20"/>
        <v>2.2158270685728736</v>
      </c>
      <c r="E176" s="78">
        <v>0</v>
      </c>
      <c r="F176" s="78">
        <v>0</v>
      </c>
      <c r="G176" s="46">
        <f t="shared" si="23"/>
        <v>2.2158270685728736</v>
      </c>
      <c r="H176" s="78">
        <v>0</v>
      </c>
      <c r="I176" s="77">
        <v>0</v>
      </c>
      <c r="K176" s="9">
        <v>0</v>
      </c>
      <c r="L176" s="10">
        <v>0</v>
      </c>
      <c r="M176" s="10">
        <v>0</v>
      </c>
      <c r="N176" s="10">
        <v>0.61659500186148219</v>
      </c>
      <c r="O176" s="10">
        <v>1</v>
      </c>
      <c r="P176" s="11">
        <v>1</v>
      </c>
      <c r="R176" s="9">
        <f t="shared" si="14"/>
        <v>0</v>
      </c>
      <c r="S176" s="10">
        <f t="shared" si="15"/>
        <v>0</v>
      </c>
      <c r="T176" s="10">
        <f t="shared" si="16"/>
        <v>0</v>
      </c>
      <c r="U176" s="10">
        <f t="shared" si="17"/>
        <v>1.3662678954714136</v>
      </c>
      <c r="V176" s="10">
        <f t="shared" si="18"/>
        <v>2.2158270685728736</v>
      </c>
      <c r="W176" s="11">
        <f t="shared" si="19"/>
        <v>2.2158270685728736</v>
      </c>
      <c r="Y176" s="27"/>
    </row>
    <row r="177" spans="2:25" x14ac:dyDescent="0.25">
      <c r="B177" s="6">
        <f t="shared" si="21"/>
        <v>8.1000000000000008E-7</v>
      </c>
      <c r="C177" s="5">
        <v>810</v>
      </c>
      <c r="D177" s="74">
        <f t="shared" si="20"/>
        <v>2.3280060940125686</v>
      </c>
      <c r="E177" s="78">
        <v>0</v>
      </c>
      <c r="F177" s="78">
        <v>0</v>
      </c>
      <c r="G177" s="46">
        <f t="shared" si="23"/>
        <v>2.3280060940125686</v>
      </c>
      <c r="H177" s="78">
        <v>0</v>
      </c>
      <c r="I177" s="77">
        <v>0</v>
      </c>
      <c r="K177" s="9">
        <v>0</v>
      </c>
      <c r="L177" s="10">
        <v>0</v>
      </c>
      <c r="M177" s="10">
        <v>0</v>
      </c>
      <c r="N177" s="10">
        <v>0.60255958607435778</v>
      </c>
      <c r="O177" s="10">
        <v>1</v>
      </c>
      <c r="P177" s="11">
        <v>1</v>
      </c>
      <c r="R177" s="9">
        <f t="shared" si="14"/>
        <v>0</v>
      </c>
      <c r="S177" s="10">
        <f t="shared" si="15"/>
        <v>0</v>
      </c>
      <c r="T177" s="10">
        <f t="shared" si="16"/>
        <v>0</v>
      </c>
      <c r="U177" s="10">
        <f t="shared" si="17"/>
        <v>1.4027623883867959</v>
      </c>
      <c r="V177" s="10">
        <f t="shared" si="18"/>
        <v>2.3280060940125686</v>
      </c>
      <c r="W177" s="11">
        <f t="shared" si="19"/>
        <v>2.3280060940125686</v>
      </c>
      <c r="Y177" s="27"/>
    </row>
    <row r="178" spans="2:25" x14ac:dyDescent="0.25">
      <c r="B178" s="6">
        <f t="shared" si="21"/>
        <v>8.1500000000000003E-7</v>
      </c>
      <c r="C178" s="5">
        <v>815</v>
      </c>
      <c r="D178" s="74">
        <f t="shared" si="20"/>
        <v>2.4439198881430939</v>
      </c>
      <c r="E178" s="78">
        <v>0</v>
      </c>
      <c r="F178" s="78">
        <v>0</v>
      </c>
      <c r="G178" s="46">
        <f t="shared" si="23"/>
        <v>2.4439198881430939</v>
      </c>
      <c r="H178" s="78">
        <v>0</v>
      </c>
      <c r="I178" s="77">
        <v>0</v>
      </c>
      <c r="K178" s="9">
        <v>0</v>
      </c>
      <c r="L178" s="10">
        <v>0</v>
      </c>
      <c r="M178" s="10">
        <v>0</v>
      </c>
      <c r="N178" s="10">
        <v>0.58884365535558891</v>
      </c>
      <c r="O178" s="10">
        <v>1</v>
      </c>
      <c r="P178" s="11">
        <v>1</v>
      </c>
      <c r="R178" s="9">
        <f t="shared" si="14"/>
        <v>0</v>
      </c>
      <c r="S178" s="10">
        <f t="shared" si="15"/>
        <v>0</v>
      </c>
      <c r="T178" s="10">
        <f t="shared" si="16"/>
        <v>0</v>
      </c>
      <c r="U178" s="10">
        <f t="shared" si="17"/>
        <v>1.4390867203304014</v>
      </c>
      <c r="V178" s="10">
        <f t="shared" si="18"/>
        <v>2.4439198881430939</v>
      </c>
      <c r="W178" s="11">
        <f t="shared" si="19"/>
        <v>2.4439198881430939</v>
      </c>
      <c r="Y178" s="27"/>
    </row>
    <row r="179" spans="2:25" x14ac:dyDescent="0.25">
      <c r="B179" s="6">
        <f t="shared" si="21"/>
        <v>8.2000000000000009E-7</v>
      </c>
      <c r="C179" s="5">
        <v>820</v>
      </c>
      <c r="D179" s="74">
        <f t="shared" si="20"/>
        <v>2.5636057783532711</v>
      </c>
      <c r="E179" s="78">
        <v>0</v>
      </c>
      <c r="F179" s="78">
        <v>0</v>
      </c>
      <c r="G179" s="46">
        <f t="shared" si="23"/>
        <v>2.5636057783532711</v>
      </c>
      <c r="H179" s="78">
        <v>0</v>
      </c>
      <c r="I179" s="77">
        <v>0</v>
      </c>
      <c r="K179" s="9">
        <v>0</v>
      </c>
      <c r="L179" s="10">
        <v>0</v>
      </c>
      <c r="M179" s="10">
        <v>0</v>
      </c>
      <c r="N179" s="10">
        <v>0.57543993733715693</v>
      </c>
      <c r="O179" s="10">
        <v>1</v>
      </c>
      <c r="P179" s="11">
        <v>1</v>
      </c>
      <c r="R179" s="9">
        <f t="shared" si="14"/>
        <v>0</v>
      </c>
      <c r="S179" s="10">
        <f t="shared" si="15"/>
        <v>0</v>
      </c>
      <c r="T179" s="10">
        <f t="shared" si="16"/>
        <v>0</v>
      </c>
      <c r="U179" s="10">
        <f t="shared" si="17"/>
        <v>1.4752011484527796</v>
      </c>
      <c r="V179" s="10">
        <f t="shared" si="18"/>
        <v>2.5636057783532711</v>
      </c>
      <c r="W179" s="11">
        <f t="shared" si="19"/>
        <v>2.5636057783532711</v>
      </c>
      <c r="Y179" s="27"/>
    </row>
    <row r="180" spans="2:25" x14ac:dyDescent="0.25">
      <c r="B180" s="6">
        <f t="shared" si="21"/>
        <v>8.2500000000000004E-7</v>
      </c>
      <c r="C180" s="5">
        <v>825</v>
      </c>
      <c r="D180" s="74">
        <f t="shared" si="20"/>
        <v>2.687098522543474</v>
      </c>
      <c r="E180" s="78">
        <v>0</v>
      </c>
      <c r="F180" s="78">
        <v>0</v>
      </c>
      <c r="G180" s="46">
        <f t="shared" si="23"/>
        <v>2.687098522543474</v>
      </c>
      <c r="H180" s="78">
        <v>0</v>
      </c>
      <c r="I180" s="77">
        <v>0</v>
      </c>
      <c r="K180" s="9">
        <v>0</v>
      </c>
      <c r="L180" s="10">
        <v>0</v>
      </c>
      <c r="M180" s="10">
        <v>0</v>
      </c>
      <c r="N180" s="10">
        <v>0.56234132519034907</v>
      </c>
      <c r="O180" s="10">
        <v>1</v>
      </c>
      <c r="P180" s="11">
        <v>1</v>
      </c>
      <c r="R180" s="9">
        <f t="shared" ref="R180:R243" si="24">$D180*K180</f>
        <v>0</v>
      </c>
      <c r="S180" s="10">
        <f t="shared" ref="S180:S243" si="25">$D180*L180</f>
        <v>0</v>
      </c>
      <c r="T180" s="10">
        <f t="shared" ref="T180:T243" si="26">$D180*M180</f>
        <v>0</v>
      </c>
      <c r="U180" s="10">
        <f t="shared" ref="U180:U243" si="27">$D180*N180</f>
        <v>1.5110665440841262</v>
      </c>
      <c r="V180" s="10">
        <f t="shared" ref="V180:V243" si="28">$D180*O180</f>
        <v>2.687098522543474</v>
      </c>
      <c r="W180" s="11">
        <f t="shared" ref="W180:W243" si="29">$D180*P180</f>
        <v>2.687098522543474</v>
      </c>
      <c r="Y180" s="27"/>
    </row>
    <row r="181" spans="2:25" x14ac:dyDescent="0.25">
      <c r="B181" s="6">
        <f t="shared" si="21"/>
        <v>8.300000000000001E-7</v>
      </c>
      <c r="C181" s="5">
        <v>830</v>
      </c>
      <c r="D181" s="74">
        <f t="shared" si="20"/>
        <v>2.8144302704635717</v>
      </c>
      <c r="E181" s="78">
        <v>0</v>
      </c>
      <c r="F181" s="78">
        <v>0</v>
      </c>
      <c r="G181" s="46">
        <f t="shared" si="23"/>
        <v>2.8144302704635717</v>
      </c>
      <c r="H181" s="78">
        <v>0</v>
      </c>
      <c r="I181" s="77">
        <v>0</v>
      </c>
      <c r="K181" s="9">
        <v>0</v>
      </c>
      <c r="L181" s="10">
        <v>0</v>
      </c>
      <c r="M181" s="10">
        <v>0</v>
      </c>
      <c r="N181" s="10">
        <v>0.54954087385762451</v>
      </c>
      <c r="O181" s="10">
        <v>1</v>
      </c>
      <c r="P181" s="11">
        <v>1</v>
      </c>
      <c r="R181" s="9">
        <f t="shared" si="24"/>
        <v>0</v>
      </c>
      <c r="S181" s="10">
        <f t="shared" si="25"/>
        <v>0</v>
      </c>
      <c r="T181" s="10">
        <f t="shared" si="26"/>
        <v>0</v>
      </c>
      <c r="U181" s="10">
        <f t="shared" si="27"/>
        <v>1.5466444702419018</v>
      </c>
      <c r="V181" s="10">
        <f t="shared" si="28"/>
        <v>2.8144302704635717</v>
      </c>
      <c r="W181" s="11">
        <f t="shared" si="29"/>
        <v>2.8144302704635717</v>
      </c>
      <c r="Y181" s="27"/>
    </row>
    <row r="182" spans="2:25" x14ac:dyDescent="0.25">
      <c r="B182" s="6">
        <f t="shared" si="21"/>
        <v>8.3500000000000005E-7</v>
      </c>
      <c r="C182" s="5">
        <v>835</v>
      </c>
      <c r="D182" s="74">
        <f t="shared" si="20"/>
        <v>2.9456305299073042</v>
      </c>
      <c r="E182" s="78">
        <v>0</v>
      </c>
      <c r="F182" s="78">
        <v>0</v>
      </c>
      <c r="G182" s="46">
        <f t="shared" si="23"/>
        <v>2.9456305299073042</v>
      </c>
      <c r="H182" s="78">
        <v>0</v>
      </c>
      <c r="I182" s="77">
        <v>0</v>
      </c>
      <c r="K182" s="9">
        <v>0</v>
      </c>
      <c r="L182" s="10">
        <v>0</v>
      </c>
      <c r="M182" s="10">
        <v>0</v>
      </c>
      <c r="N182" s="10">
        <v>0.53703179637025267</v>
      </c>
      <c r="O182" s="10">
        <v>1</v>
      </c>
      <c r="P182" s="11">
        <v>1</v>
      </c>
      <c r="R182" s="9">
        <f t="shared" si="24"/>
        <v>0</v>
      </c>
      <c r="S182" s="10">
        <f t="shared" si="25"/>
        <v>0</v>
      </c>
      <c r="T182" s="10">
        <f t="shared" si="26"/>
        <v>0</v>
      </c>
      <c r="U182" s="10">
        <f t="shared" si="27"/>
        <v>1.5818972549191788</v>
      </c>
      <c r="V182" s="10">
        <f t="shared" si="28"/>
        <v>2.9456305299073042</v>
      </c>
      <c r="W182" s="11">
        <f t="shared" si="29"/>
        <v>2.9456305299073042</v>
      </c>
      <c r="Y182" s="27"/>
    </row>
    <row r="183" spans="2:25" x14ac:dyDescent="0.25">
      <c r="B183" s="6">
        <f t="shared" si="21"/>
        <v>8.4E-7</v>
      </c>
      <c r="C183" s="5">
        <v>840</v>
      </c>
      <c r="D183" s="74">
        <f t="shared" si="20"/>
        <v>3.0807261377133717</v>
      </c>
      <c r="E183" s="78">
        <v>0</v>
      </c>
      <c r="F183" s="78">
        <v>0</v>
      </c>
      <c r="G183" s="46">
        <f t="shared" si="23"/>
        <v>3.0807261377133717</v>
      </c>
      <c r="H183" s="78">
        <v>0</v>
      </c>
      <c r="I183" s="77">
        <v>0</v>
      </c>
      <c r="K183" s="9">
        <v>0</v>
      </c>
      <c r="L183" s="10">
        <v>0</v>
      </c>
      <c r="M183" s="10">
        <v>0</v>
      </c>
      <c r="N183" s="10">
        <v>0.52480746024977254</v>
      </c>
      <c r="O183" s="10">
        <v>1</v>
      </c>
      <c r="P183" s="11">
        <v>1</v>
      </c>
      <c r="R183" s="9">
        <f t="shared" si="24"/>
        <v>0</v>
      </c>
      <c r="S183" s="10">
        <f t="shared" si="25"/>
        <v>0</v>
      </c>
      <c r="T183" s="10">
        <f t="shared" si="26"/>
        <v>0</v>
      </c>
      <c r="U183" s="10">
        <f t="shared" si="27"/>
        <v>1.6167880600584457</v>
      </c>
      <c r="V183" s="10">
        <f t="shared" si="28"/>
        <v>3.0807261377133717</v>
      </c>
      <c r="W183" s="11">
        <f t="shared" si="29"/>
        <v>3.0807261377133717</v>
      </c>
      <c r="Y183" s="27"/>
    </row>
    <row r="184" spans="2:25" x14ac:dyDescent="0.25">
      <c r="B184" s="6">
        <f t="shared" si="21"/>
        <v>8.4500000000000006E-7</v>
      </c>
      <c r="C184" s="5">
        <v>845</v>
      </c>
      <c r="D184" s="74">
        <f t="shared" si="20"/>
        <v>3.2197412355116302</v>
      </c>
      <c r="E184" s="78">
        <v>0</v>
      </c>
      <c r="F184" s="78">
        <v>0</v>
      </c>
      <c r="G184" s="46">
        <f t="shared" si="23"/>
        <v>3.2197412355116302</v>
      </c>
      <c r="H184" s="78">
        <v>0</v>
      </c>
      <c r="I184" s="77">
        <v>0</v>
      </c>
      <c r="K184" s="9">
        <v>0</v>
      </c>
      <c r="L184" s="10">
        <v>0</v>
      </c>
      <c r="M184" s="10">
        <v>0</v>
      </c>
      <c r="N184" s="10">
        <v>0.51286138399136483</v>
      </c>
      <c r="O184" s="10">
        <v>1</v>
      </c>
      <c r="P184" s="11">
        <v>1</v>
      </c>
      <c r="R184" s="9">
        <f t="shared" si="24"/>
        <v>0</v>
      </c>
      <c r="S184" s="10">
        <f t="shared" si="25"/>
        <v>0</v>
      </c>
      <c r="T184" s="10">
        <f t="shared" si="26"/>
        <v>0</v>
      </c>
      <c r="U184" s="10">
        <f t="shared" si="27"/>
        <v>1.6512809461385616</v>
      </c>
      <c r="V184" s="10">
        <f t="shared" si="28"/>
        <v>3.2197412355116302</v>
      </c>
      <c r="W184" s="11">
        <f t="shared" si="29"/>
        <v>3.2197412355116302</v>
      </c>
      <c r="Y184" s="27"/>
    </row>
    <row r="185" spans="2:25" x14ac:dyDescent="0.25">
      <c r="B185" s="6">
        <f t="shared" si="21"/>
        <v>8.5000000000000001E-7</v>
      </c>
      <c r="C185" s="5">
        <v>850</v>
      </c>
      <c r="D185" s="74">
        <f t="shared" si="20"/>
        <v>3.3626972501424159</v>
      </c>
      <c r="E185" s="78">
        <v>0</v>
      </c>
      <c r="F185" s="78">
        <v>0</v>
      </c>
      <c r="G185" s="46">
        <f t="shared" si="23"/>
        <v>3.3626972501424159</v>
      </c>
      <c r="H185" s="78">
        <v>0</v>
      </c>
      <c r="I185" s="77">
        <v>0</v>
      </c>
      <c r="K185" s="9">
        <v>0</v>
      </c>
      <c r="L185" s="10">
        <v>0</v>
      </c>
      <c r="M185" s="10">
        <v>0</v>
      </c>
      <c r="N185" s="10">
        <v>0.50118723362727224</v>
      </c>
      <c r="O185" s="10">
        <v>1</v>
      </c>
      <c r="P185" s="11">
        <v>1</v>
      </c>
      <c r="R185" s="9">
        <f t="shared" si="24"/>
        <v>0</v>
      </c>
      <c r="S185" s="10">
        <f t="shared" si="25"/>
        <v>0</v>
      </c>
      <c r="T185" s="10">
        <f t="shared" si="26"/>
        <v>0</v>
      </c>
      <c r="U185" s="10">
        <f t="shared" si="27"/>
        <v>1.6853409323249129</v>
      </c>
      <c r="V185" s="10">
        <f t="shared" si="28"/>
        <v>3.3626972501424159</v>
      </c>
      <c r="W185" s="11">
        <f t="shared" si="29"/>
        <v>3.3626972501424159</v>
      </c>
      <c r="Y185" s="27"/>
    </row>
    <row r="186" spans="2:25" x14ac:dyDescent="0.25">
      <c r="B186" s="6">
        <f t="shared" si="21"/>
        <v>8.5500000000000007E-7</v>
      </c>
      <c r="C186" s="5">
        <v>855</v>
      </c>
      <c r="D186" s="74">
        <f t="shared" si="20"/>
        <v>3.5096128786668115</v>
      </c>
      <c r="E186" s="78">
        <v>0</v>
      </c>
      <c r="F186" s="78">
        <v>0</v>
      </c>
      <c r="G186" s="46">
        <f t="shared" si="23"/>
        <v>3.5096128786668115</v>
      </c>
      <c r="H186" s="78">
        <v>0</v>
      </c>
      <c r="I186" s="77">
        <v>0</v>
      </c>
      <c r="K186" s="9">
        <v>0</v>
      </c>
      <c r="L186" s="10">
        <v>0</v>
      </c>
      <c r="M186" s="10">
        <v>0</v>
      </c>
      <c r="N186" s="10">
        <v>0.48977881936844614</v>
      </c>
      <c r="O186" s="10">
        <v>1</v>
      </c>
      <c r="P186" s="11">
        <v>1</v>
      </c>
      <c r="R186" s="9">
        <f t="shared" si="24"/>
        <v>0</v>
      </c>
      <c r="S186" s="10">
        <f t="shared" si="25"/>
        <v>0</v>
      </c>
      <c r="T186" s="10">
        <f t="shared" si="26"/>
        <v>0</v>
      </c>
      <c r="U186" s="10">
        <f t="shared" si="27"/>
        <v>1.7189340521537246</v>
      </c>
      <c r="V186" s="10">
        <f t="shared" si="28"/>
        <v>3.5096128786668115</v>
      </c>
      <c r="W186" s="11">
        <f t="shared" si="29"/>
        <v>3.5096128786668115</v>
      </c>
      <c r="Y186" s="27"/>
    </row>
    <row r="187" spans="2:25" x14ac:dyDescent="0.25">
      <c r="B187" s="6">
        <f t="shared" si="21"/>
        <v>8.6000000000000002E-7</v>
      </c>
      <c r="C187" s="5">
        <v>860</v>
      </c>
      <c r="D187" s="74">
        <f t="shared" si="20"/>
        <v>3.6605040778767814</v>
      </c>
      <c r="E187" s="78">
        <v>0</v>
      </c>
      <c r="F187" s="78">
        <v>0</v>
      </c>
      <c r="G187" s="46">
        <f t="shared" si="23"/>
        <v>3.6605040778767814</v>
      </c>
      <c r="H187" s="78">
        <v>0</v>
      </c>
      <c r="I187" s="77">
        <v>0</v>
      </c>
      <c r="K187" s="9">
        <v>0</v>
      </c>
      <c r="L187" s="10">
        <v>0</v>
      </c>
      <c r="M187" s="10">
        <v>0</v>
      </c>
      <c r="N187" s="10">
        <v>0.47863009232263831</v>
      </c>
      <c r="O187" s="10">
        <v>1</v>
      </c>
      <c r="P187" s="11">
        <v>1</v>
      </c>
      <c r="R187" s="9">
        <f t="shared" si="24"/>
        <v>0</v>
      </c>
      <c r="S187" s="10">
        <f t="shared" si="25"/>
        <v>0</v>
      </c>
      <c r="T187" s="10">
        <f t="shared" si="26"/>
        <v>0</v>
      </c>
      <c r="U187" s="10">
        <f t="shared" si="27"/>
        <v>1.7520274047415578</v>
      </c>
      <c r="V187" s="10">
        <f t="shared" si="28"/>
        <v>3.6605040778767814</v>
      </c>
      <c r="W187" s="11">
        <f t="shared" si="29"/>
        <v>3.6605040778767814</v>
      </c>
      <c r="Y187" s="27"/>
    </row>
    <row r="188" spans="2:25" x14ac:dyDescent="0.25">
      <c r="B188" s="6">
        <f t="shared" si="21"/>
        <v>8.6500000000000008E-7</v>
      </c>
      <c r="C188" s="5">
        <v>865</v>
      </c>
      <c r="D188" s="74">
        <f t="shared" si="20"/>
        <v>3.815384058205451</v>
      </c>
      <c r="E188" s="78">
        <v>0</v>
      </c>
      <c r="F188" s="78">
        <v>0</v>
      </c>
      <c r="G188" s="46">
        <f t="shared" si="23"/>
        <v>3.815384058205451</v>
      </c>
      <c r="H188" s="78">
        <v>0</v>
      </c>
      <c r="I188" s="77">
        <v>0</v>
      </c>
      <c r="K188" s="9">
        <v>0</v>
      </c>
      <c r="L188" s="10">
        <v>0</v>
      </c>
      <c r="M188" s="10">
        <v>0</v>
      </c>
      <c r="N188" s="10">
        <v>0.46773514128719818</v>
      </c>
      <c r="O188" s="10">
        <v>1</v>
      </c>
      <c r="P188" s="11">
        <v>1</v>
      </c>
      <c r="R188" s="9">
        <f t="shared" si="24"/>
        <v>0</v>
      </c>
      <c r="S188" s="10">
        <f t="shared" si="25"/>
        <v>0</v>
      </c>
      <c r="T188" s="10">
        <f t="shared" si="26"/>
        <v>0</v>
      </c>
      <c r="U188" s="10">
        <f t="shared" si="27"/>
        <v>1.7845892015296503</v>
      </c>
      <c r="V188" s="10">
        <f t="shared" si="28"/>
        <v>3.815384058205451</v>
      </c>
      <c r="W188" s="11">
        <f t="shared" si="29"/>
        <v>3.815384058205451</v>
      </c>
      <c r="Y188" s="27"/>
    </row>
    <row r="189" spans="2:25" x14ac:dyDescent="0.25">
      <c r="B189" s="6">
        <f t="shared" si="21"/>
        <v>8.7000000000000003E-7</v>
      </c>
      <c r="C189" s="5">
        <v>870</v>
      </c>
      <c r="D189" s="74">
        <f t="shared" si="20"/>
        <v>3.9742632819303494</v>
      </c>
      <c r="E189" s="78">
        <v>0</v>
      </c>
      <c r="F189" s="78">
        <v>0</v>
      </c>
      <c r="G189" s="46">
        <f t="shared" si="23"/>
        <v>3.9742632819303494</v>
      </c>
      <c r="H189" s="78">
        <v>0</v>
      </c>
      <c r="I189" s="77">
        <v>0</v>
      </c>
      <c r="K189" s="9">
        <v>0</v>
      </c>
      <c r="L189" s="10">
        <v>0</v>
      </c>
      <c r="M189" s="10">
        <v>0</v>
      </c>
      <c r="N189" s="10">
        <v>0.45708818961487502</v>
      </c>
      <c r="O189" s="10">
        <v>1</v>
      </c>
      <c r="P189" s="11">
        <v>1</v>
      </c>
      <c r="R189" s="9">
        <f t="shared" si="24"/>
        <v>0</v>
      </c>
      <c r="S189" s="10">
        <f t="shared" si="25"/>
        <v>0</v>
      </c>
      <c r="T189" s="10">
        <f t="shared" si="26"/>
        <v>0</v>
      </c>
      <c r="U189" s="10">
        <f t="shared" si="27"/>
        <v>1.8165888085904149</v>
      </c>
      <c r="V189" s="10">
        <f t="shared" si="28"/>
        <v>3.9742632819303494</v>
      </c>
      <c r="W189" s="11">
        <f t="shared" si="29"/>
        <v>3.9742632819303494</v>
      </c>
      <c r="Y189" s="27"/>
    </row>
    <row r="190" spans="2:25" x14ac:dyDescent="0.25">
      <c r="B190" s="6">
        <f t="shared" si="21"/>
        <v>8.7500000000000009E-7</v>
      </c>
      <c r="C190" s="5">
        <v>875</v>
      </c>
      <c r="D190" s="74">
        <f t="shared" si="20"/>
        <v>4.137149465555372</v>
      </c>
      <c r="E190" s="78">
        <v>0</v>
      </c>
      <c r="F190" s="78">
        <v>0</v>
      </c>
      <c r="G190" s="46">
        <f t="shared" si="23"/>
        <v>4.137149465555372</v>
      </c>
      <c r="H190" s="78">
        <v>0</v>
      </c>
      <c r="I190" s="77">
        <v>0</v>
      </c>
      <c r="K190" s="9">
        <v>0</v>
      </c>
      <c r="L190" s="10">
        <v>0</v>
      </c>
      <c r="M190" s="10">
        <v>0</v>
      </c>
      <c r="N190" s="10">
        <v>0.44668359215096315</v>
      </c>
      <c r="O190" s="10">
        <v>1</v>
      </c>
      <c r="P190" s="11">
        <v>1</v>
      </c>
      <c r="R190" s="9">
        <f t="shared" si="24"/>
        <v>0</v>
      </c>
      <c r="S190" s="10">
        <f t="shared" si="25"/>
        <v>0</v>
      </c>
      <c r="T190" s="10">
        <f t="shared" si="26"/>
        <v>0</v>
      </c>
      <c r="U190" s="10">
        <f t="shared" si="27"/>
        <v>1.8479967845397109</v>
      </c>
      <c r="V190" s="10">
        <f t="shared" si="28"/>
        <v>4.137149465555372</v>
      </c>
      <c r="W190" s="11">
        <f t="shared" si="29"/>
        <v>4.137149465555372</v>
      </c>
      <c r="Y190" s="27"/>
    </row>
    <row r="191" spans="2:25" x14ac:dyDescent="0.25">
      <c r="B191" s="6">
        <f t="shared" si="21"/>
        <v>8.8000000000000004E-7</v>
      </c>
      <c r="C191" s="5">
        <v>880</v>
      </c>
      <c r="D191" s="74">
        <f t="shared" si="20"/>
        <v>4.3040475862509249</v>
      </c>
      <c r="E191" s="78">
        <v>0</v>
      </c>
      <c r="F191" s="78">
        <v>0</v>
      </c>
      <c r="G191" s="46">
        <f t="shared" si="23"/>
        <v>4.3040475862509249</v>
      </c>
      <c r="H191" s="78">
        <v>0</v>
      </c>
      <c r="I191" s="77">
        <v>0</v>
      </c>
      <c r="K191" s="9">
        <v>0</v>
      </c>
      <c r="L191" s="10">
        <v>0</v>
      </c>
      <c r="M191" s="10">
        <v>0</v>
      </c>
      <c r="N191" s="10">
        <v>0.43651583224016594</v>
      </c>
      <c r="O191" s="10">
        <v>1</v>
      </c>
      <c r="P191" s="11">
        <v>1</v>
      </c>
      <c r="R191" s="9">
        <f t="shared" si="24"/>
        <v>0</v>
      </c>
      <c r="S191" s="10">
        <f t="shared" si="25"/>
        <v>0</v>
      </c>
      <c r="T191" s="10">
        <f t="shared" si="26"/>
        <v>0</v>
      </c>
      <c r="U191" s="10">
        <f t="shared" si="27"/>
        <v>1.8787849141135999</v>
      </c>
      <c r="V191" s="10">
        <f t="shared" si="28"/>
        <v>4.3040475862509249</v>
      </c>
      <c r="W191" s="11">
        <f t="shared" si="29"/>
        <v>4.3040475862509249</v>
      </c>
      <c r="Y191" s="27"/>
    </row>
    <row r="192" spans="2:25" x14ac:dyDescent="0.25">
      <c r="B192" s="6">
        <f t="shared" si="21"/>
        <v>8.850000000000001E-7</v>
      </c>
      <c r="C192" s="5">
        <v>885</v>
      </c>
      <c r="D192" s="74">
        <f t="shared" si="20"/>
        <v>4.4749598922264582</v>
      </c>
      <c r="E192" s="78">
        <v>0</v>
      </c>
      <c r="F192" s="78">
        <v>0</v>
      </c>
      <c r="G192" s="46">
        <f t="shared" si="23"/>
        <v>4.4749598922264582</v>
      </c>
      <c r="H192" s="78">
        <v>0</v>
      </c>
      <c r="I192" s="77">
        <v>0</v>
      </c>
      <c r="K192" s="9">
        <v>0</v>
      </c>
      <c r="L192" s="10">
        <v>0</v>
      </c>
      <c r="M192" s="10">
        <v>0</v>
      </c>
      <c r="N192" s="10">
        <v>0.42657951880159267</v>
      </c>
      <c r="O192" s="10">
        <v>1</v>
      </c>
      <c r="P192" s="11">
        <v>1</v>
      </c>
      <c r="R192" s="9">
        <f t="shared" si="24"/>
        <v>0</v>
      </c>
      <c r="S192" s="10">
        <f t="shared" si="25"/>
        <v>0</v>
      </c>
      <c r="T192" s="10">
        <f t="shared" si="26"/>
        <v>0</v>
      </c>
      <c r="U192" s="10">
        <f t="shared" si="27"/>
        <v>1.9089262374823894</v>
      </c>
      <c r="V192" s="10">
        <f t="shared" si="28"/>
        <v>4.4749598922264582</v>
      </c>
      <c r="W192" s="11">
        <f t="shared" si="29"/>
        <v>4.4749598922264582</v>
      </c>
      <c r="Y192" s="27"/>
    </row>
    <row r="193" spans="2:25" x14ac:dyDescent="0.25">
      <c r="B193" s="6">
        <f t="shared" si="21"/>
        <v>8.9000000000000006E-7</v>
      </c>
      <c r="C193" s="5">
        <v>890</v>
      </c>
      <c r="D193" s="74">
        <f t="shared" si="20"/>
        <v>4.6498859169043723</v>
      </c>
      <c r="E193" s="78">
        <v>0</v>
      </c>
      <c r="F193" s="78">
        <v>0</v>
      </c>
      <c r="G193" s="46">
        <f t="shared" si="23"/>
        <v>4.6498859169043723</v>
      </c>
      <c r="H193" s="78">
        <v>0</v>
      </c>
      <c r="I193" s="77">
        <v>0</v>
      </c>
      <c r="K193" s="9">
        <v>0</v>
      </c>
      <c r="L193" s="10">
        <v>0</v>
      </c>
      <c r="M193" s="10">
        <v>0</v>
      </c>
      <c r="N193" s="10">
        <v>0.41686938347033536</v>
      </c>
      <c r="O193" s="10">
        <v>1</v>
      </c>
      <c r="P193" s="11">
        <v>1</v>
      </c>
      <c r="R193" s="9">
        <f t="shared" si="24"/>
        <v>0</v>
      </c>
      <c r="S193" s="10">
        <f t="shared" si="25"/>
        <v>0</v>
      </c>
      <c r="T193" s="10">
        <f t="shared" si="26"/>
        <v>0</v>
      </c>
      <c r="U193" s="10">
        <f t="shared" si="27"/>
        <v>1.9383950753873207</v>
      </c>
      <c r="V193" s="10">
        <f t="shared" si="28"/>
        <v>4.6498859169043723</v>
      </c>
      <c r="W193" s="11">
        <f t="shared" si="29"/>
        <v>4.6498859169043723</v>
      </c>
      <c r="Y193" s="27"/>
    </row>
    <row r="194" spans="2:25" x14ac:dyDescent="0.25">
      <c r="B194" s="6">
        <f t="shared" si="21"/>
        <v>8.9500000000000001E-7</v>
      </c>
      <c r="C194" s="5">
        <v>895</v>
      </c>
      <c r="D194" s="74">
        <f t="shared" si="20"/>
        <v>4.8288224967602291</v>
      </c>
      <c r="E194" s="78">
        <v>0</v>
      </c>
      <c r="F194" s="78">
        <v>0</v>
      </c>
      <c r="G194" s="46">
        <f t="shared" si="23"/>
        <v>4.8288224967602291</v>
      </c>
      <c r="H194" s="78">
        <v>0</v>
      </c>
      <c r="I194" s="77">
        <v>0</v>
      </c>
      <c r="K194" s="9">
        <v>0</v>
      </c>
      <c r="L194" s="10">
        <v>0</v>
      </c>
      <c r="M194" s="10">
        <v>0</v>
      </c>
      <c r="N194" s="10">
        <v>0.40738027780411268</v>
      </c>
      <c r="O194" s="10">
        <v>1</v>
      </c>
      <c r="P194" s="11">
        <v>1</v>
      </c>
      <c r="R194" s="9">
        <f t="shared" si="24"/>
        <v>0</v>
      </c>
      <c r="S194" s="10">
        <f t="shared" si="25"/>
        <v>0</v>
      </c>
      <c r="T194" s="10">
        <f t="shared" si="26"/>
        <v>0</v>
      </c>
      <c r="U194" s="10">
        <f t="shared" si="27"/>
        <v>1.9671670501969312</v>
      </c>
      <c r="V194" s="10">
        <f t="shared" si="28"/>
        <v>4.8288224967602291</v>
      </c>
      <c r="W194" s="11">
        <f t="shared" si="29"/>
        <v>4.8288224967602291</v>
      </c>
      <c r="Y194" s="27"/>
    </row>
    <row r="195" spans="2:25" x14ac:dyDescent="0.25">
      <c r="B195" s="6">
        <f t="shared" si="21"/>
        <v>9.0000000000000007E-7</v>
      </c>
      <c r="C195" s="5">
        <v>900</v>
      </c>
      <c r="D195" s="74">
        <f t="shared" si="20"/>
        <v>5.0117637926907035</v>
      </c>
      <c r="E195" s="78">
        <v>0</v>
      </c>
      <c r="F195" s="78">
        <v>0</v>
      </c>
      <c r="G195" s="46">
        <f t="shared" si="23"/>
        <v>5.0117637926907035</v>
      </c>
      <c r="H195" s="78">
        <v>0</v>
      </c>
      <c r="I195" s="77">
        <v>0</v>
      </c>
      <c r="K195" s="9">
        <v>0</v>
      </c>
      <c r="L195" s="10">
        <v>0</v>
      </c>
      <c r="M195" s="10">
        <v>0</v>
      </c>
      <c r="N195" s="10">
        <v>0.3981071705534972</v>
      </c>
      <c r="O195" s="10">
        <v>1</v>
      </c>
      <c r="P195" s="11">
        <v>1</v>
      </c>
      <c r="R195" s="9">
        <f t="shared" si="24"/>
        <v>0</v>
      </c>
      <c r="S195" s="10">
        <f t="shared" si="25"/>
        <v>0</v>
      </c>
      <c r="T195" s="10">
        <f t="shared" si="26"/>
        <v>0</v>
      </c>
      <c r="U195" s="10">
        <f t="shared" si="27"/>
        <v>1.9952191029905599</v>
      </c>
      <c r="V195" s="10">
        <f t="shared" si="28"/>
        <v>5.0117637926907035</v>
      </c>
      <c r="W195" s="11">
        <f t="shared" si="29"/>
        <v>5.0117637926907035</v>
      </c>
      <c r="Y195" s="27"/>
    </row>
    <row r="196" spans="2:25" x14ac:dyDescent="0.25">
      <c r="B196" s="6">
        <f t="shared" si="21"/>
        <v>9.0500000000000002E-7</v>
      </c>
      <c r="C196" s="5">
        <v>905</v>
      </c>
      <c r="D196" s="74">
        <f t="shared" si="20"/>
        <v>5.1987013147674501</v>
      </c>
      <c r="E196" s="78">
        <v>0</v>
      </c>
      <c r="F196" s="78">
        <v>0</v>
      </c>
      <c r="G196" s="46">
        <f t="shared" si="23"/>
        <v>5.1987013147674501</v>
      </c>
      <c r="H196" s="78">
        <v>0</v>
      </c>
      <c r="I196" s="77">
        <v>0</v>
      </c>
      <c r="K196" s="9">
        <v>0</v>
      </c>
      <c r="L196" s="10">
        <v>0</v>
      </c>
      <c r="M196" s="10">
        <v>0</v>
      </c>
      <c r="N196" s="10">
        <v>0.38904514499428056</v>
      </c>
      <c r="O196" s="10">
        <v>1</v>
      </c>
      <c r="P196" s="11">
        <v>1</v>
      </c>
      <c r="R196" s="9">
        <f t="shared" si="24"/>
        <v>0</v>
      </c>
      <c r="S196" s="10">
        <f t="shared" si="25"/>
        <v>0</v>
      </c>
      <c r="T196" s="10">
        <f t="shared" si="26"/>
        <v>0</v>
      </c>
      <c r="U196" s="10">
        <f t="shared" si="27"/>
        <v>2.0225295067856597</v>
      </c>
      <c r="V196" s="10">
        <f t="shared" si="28"/>
        <v>5.1987013147674501</v>
      </c>
      <c r="W196" s="11">
        <f t="shared" si="29"/>
        <v>5.1987013147674501</v>
      </c>
      <c r="Y196" s="27"/>
    </row>
    <row r="197" spans="2:25" x14ac:dyDescent="0.25">
      <c r="B197" s="6">
        <f t="shared" si="21"/>
        <v>9.1000000000000008E-7</v>
      </c>
      <c r="C197" s="5">
        <v>910</v>
      </c>
      <c r="D197" s="74">
        <f t="shared" si="20"/>
        <v>5.389623950232834</v>
      </c>
      <c r="E197" s="78">
        <v>0</v>
      </c>
      <c r="F197" s="78">
        <v>0</v>
      </c>
      <c r="G197" s="46">
        <f t="shared" si="23"/>
        <v>5.389623950232834</v>
      </c>
      <c r="H197" s="78">
        <v>0</v>
      </c>
      <c r="I197" s="77">
        <v>0</v>
      </c>
      <c r="K197" s="9">
        <v>0</v>
      </c>
      <c r="L197" s="10">
        <v>0</v>
      </c>
      <c r="M197" s="10">
        <v>0</v>
      </c>
      <c r="N197" s="10">
        <v>0.38018939632056115</v>
      </c>
      <c r="O197" s="10">
        <v>1</v>
      </c>
      <c r="P197" s="11">
        <v>1</v>
      </c>
      <c r="R197" s="9">
        <f t="shared" si="24"/>
        <v>0</v>
      </c>
      <c r="S197" s="10">
        <f t="shared" si="25"/>
        <v>0</v>
      </c>
      <c r="T197" s="10">
        <f t="shared" si="26"/>
        <v>0</v>
      </c>
      <c r="U197" s="10">
        <f t="shared" si="27"/>
        <v>2.0490778760338593</v>
      </c>
      <c r="V197" s="10">
        <f t="shared" si="28"/>
        <v>5.389623950232834</v>
      </c>
      <c r="W197" s="11">
        <f t="shared" si="29"/>
        <v>5.389623950232834</v>
      </c>
      <c r="Y197" s="27"/>
    </row>
    <row r="198" spans="2:25" x14ac:dyDescent="0.25">
      <c r="B198" s="6">
        <f t="shared" si="21"/>
        <v>9.1500000000000003E-7</v>
      </c>
      <c r="C198" s="5">
        <v>915</v>
      </c>
      <c r="D198" s="74">
        <f t="shared" si="20"/>
        <v>5.5845179945915033</v>
      </c>
      <c r="E198" s="78">
        <v>0</v>
      </c>
      <c r="F198" s="78">
        <v>0</v>
      </c>
      <c r="G198" s="46">
        <f t="shared" si="23"/>
        <v>5.5845179945915033</v>
      </c>
      <c r="H198" s="78">
        <v>0</v>
      </c>
      <c r="I198" s="77">
        <v>0</v>
      </c>
      <c r="K198" s="9">
        <v>0</v>
      </c>
      <c r="L198" s="10">
        <v>0</v>
      </c>
      <c r="M198" s="10">
        <v>0</v>
      </c>
      <c r="N198" s="10">
        <v>0.37153522909717251</v>
      </c>
      <c r="O198" s="10">
        <v>1</v>
      </c>
      <c r="P198" s="11">
        <v>1</v>
      </c>
      <c r="R198" s="9">
        <f t="shared" si="24"/>
        <v>0</v>
      </c>
      <c r="S198" s="10">
        <f t="shared" si="25"/>
        <v>0</v>
      </c>
      <c r="T198" s="10">
        <f t="shared" si="26"/>
        <v>0</v>
      </c>
      <c r="U198" s="10">
        <f t="shared" si="27"/>
        <v>2.0748451725178367</v>
      </c>
      <c r="V198" s="10">
        <f t="shared" si="28"/>
        <v>5.5845179945915033</v>
      </c>
      <c r="W198" s="11">
        <f t="shared" si="29"/>
        <v>5.5845179945915033</v>
      </c>
      <c r="Y198" s="27"/>
    </row>
    <row r="199" spans="2:25" x14ac:dyDescent="0.25">
      <c r="B199" s="6">
        <f t="shared" si="21"/>
        <v>9.2000000000000009E-7</v>
      </c>
      <c r="C199" s="5">
        <v>920</v>
      </c>
      <c r="D199" s="74">
        <f t="shared" si="20"/>
        <v>5.7833671856504045</v>
      </c>
      <c r="E199" s="78">
        <v>0</v>
      </c>
      <c r="F199" s="78">
        <v>0</v>
      </c>
      <c r="G199" s="46">
        <f t="shared" si="23"/>
        <v>5.7833671856504045</v>
      </c>
      <c r="H199" s="78">
        <v>0</v>
      </c>
      <c r="I199" s="77">
        <v>0</v>
      </c>
      <c r="K199" s="9">
        <v>0</v>
      </c>
      <c r="L199" s="10">
        <v>0</v>
      </c>
      <c r="M199" s="10">
        <v>0</v>
      </c>
      <c r="N199" s="10">
        <v>0.36307805477010135</v>
      </c>
      <c r="O199" s="10">
        <v>1</v>
      </c>
      <c r="P199" s="11">
        <v>1</v>
      </c>
      <c r="R199" s="9">
        <f t="shared" si="24"/>
        <v>0</v>
      </c>
      <c r="S199" s="10">
        <f t="shared" si="25"/>
        <v>0</v>
      </c>
      <c r="T199" s="10">
        <f t="shared" si="26"/>
        <v>0</v>
      </c>
      <c r="U199" s="10">
        <f t="shared" si="27"/>
        <v>2.0998137077871846</v>
      </c>
      <c r="V199" s="10">
        <f t="shared" si="28"/>
        <v>5.7833671856504045</v>
      </c>
      <c r="W199" s="11">
        <f t="shared" si="29"/>
        <v>5.7833671856504045</v>
      </c>
      <c r="Y199" s="27"/>
    </row>
    <row r="200" spans="2:25" x14ac:dyDescent="0.25">
      <c r="B200" s="6">
        <f t="shared" si="21"/>
        <v>9.2500000000000004E-7</v>
      </c>
      <c r="C200" s="5">
        <v>925</v>
      </c>
      <c r="D200" s="74">
        <f t="shared" si="20"/>
        <v>5.9861527403589863</v>
      </c>
      <c r="E200" s="78">
        <v>0</v>
      </c>
      <c r="F200" s="78">
        <v>0</v>
      </c>
      <c r="G200" s="46">
        <f t="shared" si="23"/>
        <v>5.9861527403589863</v>
      </c>
      <c r="H200" s="78">
        <v>0</v>
      </c>
      <c r="I200" s="77">
        <v>0</v>
      </c>
      <c r="K200" s="9">
        <v>0</v>
      </c>
      <c r="L200" s="10">
        <v>0</v>
      </c>
      <c r="M200" s="10">
        <v>0</v>
      </c>
      <c r="N200" s="10">
        <v>0.35481338923357542</v>
      </c>
      <c r="O200" s="10">
        <v>1</v>
      </c>
      <c r="P200" s="11">
        <v>1</v>
      </c>
      <c r="R200" s="9">
        <f t="shared" si="24"/>
        <v>0</v>
      </c>
      <c r="S200" s="10">
        <f t="shared" si="25"/>
        <v>0</v>
      </c>
      <c r="T200" s="10">
        <f t="shared" si="26"/>
        <v>0</v>
      </c>
      <c r="U200" s="10">
        <f t="shared" si="27"/>
        <v>2.1239671422766273</v>
      </c>
      <c r="V200" s="10">
        <f t="shared" si="28"/>
        <v>5.9861527403589863</v>
      </c>
      <c r="W200" s="11">
        <f t="shared" si="29"/>
        <v>5.9861527403589863</v>
      </c>
      <c r="Y200" s="27"/>
    </row>
    <row r="201" spans="2:25" x14ac:dyDescent="0.25">
      <c r="B201" s="6">
        <f t="shared" si="21"/>
        <v>9.300000000000001E-7</v>
      </c>
      <c r="C201" s="5">
        <v>930</v>
      </c>
      <c r="D201" s="74">
        <f t="shared" si="20"/>
        <v>6.1928533943010429</v>
      </c>
      <c r="E201" s="78">
        <v>0</v>
      </c>
      <c r="F201" s="78">
        <v>0</v>
      </c>
      <c r="G201" s="46">
        <f t="shared" si="23"/>
        <v>6.1928533943010429</v>
      </c>
      <c r="H201" s="78">
        <v>0</v>
      </c>
      <c r="I201" s="77">
        <v>0</v>
      </c>
      <c r="K201" s="9">
        <v>0</v>
      </c>
      <c r="L201" s="10">
        <v>0</v>
      </c>
      <c r="M201" s="10">
        <v>0</v>
      </c>
      <c r="N201" s="10">
        <v>0.34673685045253166</v>
      </c>
      <c r="O201" s="10">
        <v>1</v>
      </c>
      <c r="P201" s="11">
        <v>1</v>
      </c>
      <c r="R201" s="9">
        <f t="shared" si="24"/>
        <v>0</v>
      </c>
      <c r="S201" s="10">
        <f t="shared" si="25"/>
        <v>0</v>
      </c>
      <c r="T201" s="10">
        <f t="shared" si="26"/>
        <v>0</v>
      </c>
      <c r="U201" s="10">
        <f t="shared" si="27"/>
        <v>2.1472904812542137</v>
      </c>
      <c r="V201" s="10">
        <f t="shared" si="28"/>
        <v>6.1928533943010429</v>
      </c>
      <c r="W201" s="11">
        <f t="shared" si="29"/>
        <v>6.1928533943010429</v>
      </c>
      <c r="Y201" s="27"/>
    </row>
    <row r="202" spans="2:25" x14ac:dyDescent="0.25">
      <c r="B202" s="6">
        <f t="shared" si="21"/>
        <v>9.3500000000000005E-7</v>
      </c>
      <c r="C202" s="5">
        <v>935</v>
      </c>
      <c r="D202" s="74">
        <f t="shared" si="20"/>
        <v>6.4034454436892219</v>
      </c>
      <c r="E202" s="78">
        <v>0</v>
      </c>
      <c r="F202" s="78">
        <v>0</v>
      </c>
      <c r="G202" s="46">
        <f t="shared" si="23"/>
        <v>6.4034454436892219</v>
      </c>
      <c r="H202" s="78">
        <v>0</v>
      </c>
      <c r="I202" s="77">
        <v>0</v>
      </c>
      <c r="K202" s="9">
        <v>0</v>
      </c>
      <c r="L202" s="10">
        <v>0</v>
      </c>
      <c r="M202" s="10">
        <v>0</v>
      </c>
      <c r="N202" s="10">
        <v>0.33884415613920255</v>
      </c>
      <c r="O202" s="10">
        <v>1</v>
      </c>
      <c r="P202" s="11">
        <v>1</v>
      </c>
      <c r="R202" s="9">
        <f t="shared" si="24"/>
        <v>0</v>
      </c>
      <c r="S202" s="10">
        <f t="shared" si="25"/>
        <v>0</v>
      </c>
      <c r="T202" s="10">
        <f t="shared" si="26"/>
        <v>0</v>
      </c>
      <c r="U202" s="10">
        <f t="shared" si="27"/>
        <v>2.1697700677502958</v>
      </c>
      <c r="V202" s="10">
        <f t="shared" si="28"/>
        <v>6.4034454436892219</v>
      </c>
      <c r="W202" s="11">
        <f t="shared" si="29"/>
        <v>6.4034454436892219</v>
      </c>
      <c r="Y202" s="27"/>
    </row>
    <row r="203" spans="2:25" x14ac:dyDescent="0.25">
      <c r="B203" s="6">
        <f t="shared" si="21"/>
        <v>9.4000000000000011E-7</v>
      </c>
      <c r="C203" s="5">
        <v>940</v>
      </c>
      <c r="D203" s="74">
        <f t="shared" si="20"/>
        <v>6.6179027897145239</v>
      </c>
      <c r="E203" s="78">
        <v>0</v>
      </c>
      <c r="F203" s="78">
        <v>0</v>
      </c>
      <c r="G203" s="46">
        <f t="shared" si="23"/>
        <v>6.6179027897145239</v>
      </c>
      <c r="H203" s="78">
        <v>0</v>
      </c>
      <c r="I203" s="77">
        <v>0</v>
      </c>
      <c r="K203" s="9">
        <v>0</v>
      </c>
      <c r="L203" s="10">
        <v>0</v>
      </c>
      <c r="M203" s="10">
        <v>0</v>
      </c>
      <c r="N203" s="10">
        <v>0.33113112148259105</v>
      </c>
      <c r="O203" s="10">
        <v>1</v>
      </c>
      <c r="P203" s="11">
        <v>1</v>
      </c>
      <c r="R203" s="9">
        <f t="shared" si="24"/>
        <v>0</v>
      </c>
      <c r="S203" s="10">
        <f t="shared" si="25"/>
        <v>0</v>
      </c>
      <c r="T203" s="10">
        <f t="shared" si="26"/>
        <v>0</v>
      </c>
      <c r="U203" s="10">
        <f t="shared" si="27"/>
        <v>2.1913935726209384</v>
      </c>
      <c r="V203" s="10">
        <f t="shared" si="28"/>
        <v>6.6179027897145239</v>
      </c>
      <c r="W203" s="11">
        <f t="shared" si="29"/>
        <v>6.6179027897145239</v>
      </c>
      <c r="Y203" s="27"/>
    </row>
    <row r="204" spans="2:25" x14ac:dyDescent="0.25">
      <c r="B204" s="6">
        <f t="shared" si="21"/>
        <v>9.4500000000000006E-7</v>
      </c>
      <c r="C204" s="5">
        <v>945</v>
      </c>
      <c r="D204" s="74">
        <f t="shared" si="20"/>
        <v>6.8361969851027933</v>
      </c>
      <c r="E204" s="78">
        <v>0</v>
      </c>
      <c r="F204" s="78">
        <v>0</v>
      </c>
      <c r="G204" s="46">
        <f t="shared" si="23"/>
        <v>6.8361969851027933</v>
      </c>
      <c r="H204" s="78">
        <v>0</v>
      </c>
      <c r="I204" s="77">
        <v>0</v>
      </c>
      <c r="K204" s="9">
        <v>0</v>
      </c>
      <c r="L204" s="10">
        <v>0</v>
      </c>
      <c r="M204" s="10">
        <v>0</v>
      </c>
      <c r="N204" s="10">
        <v>0.32359365692962827</v>
      </c>
      <c r="O204" s="10">
        <v>1</v>
      </c>
      <c r="P204" s="11">
        <v>1</v>
      </c>
      <c r="R204" s="9">
        <f t="shared" si="24"/>
        <v>0</v>
      </c>
      <c r="S204" s="10">
        <f t="shared" si="25"/>
        <v>0</v>
      </c>
      <c r="T204" s="10">
        <f t="shared" si="26"/>
        <v>0</v>
      </c>
      <c r="U204" s="10">
        <f t="shared" si="27"/>
        <v>2.2121499819007124</v>
      </c>
      <c r="V204" s="10">
        <f t="shared" si="28"/>
        <v>6.8361969851027933</v>
      </c>
      <c r="W204" s="11">
        <f t="shared" si="29"/>
        <v>6.8361969851027933</v>
      </c>
      <c r="Y204" s="27"/>
    </row>
    <row r="205" spans="2:25" x14ac:dyDescent="0.25">
      <c r="B205" s="6">
        <f t="shared" si="21"/>
        <v>9.5000000000000001E-7</v>
      </c>
      <c r="C205" s="5">
        <v>950</v>
      </c>
      <c r="D205" s="74">
        <f t="shared" si="20"/>
        <v>7.0582972827325383</v>
      </c>
      <c r="E205" s="78">
        <v>0</v>
      </c>
      <c r="F205" s="78">
        <v>0</v>
      </c>
      <c r="G205" s="46">
        <f t="shared" si="23"/>
        <v>7.0582972827325383</v>
      </c>
      <c r="H205" s="78">
        <v>0</v>
      </c>
      <c r="I205" s="77">
        <v>0</v>
      </c>
      <c r="K205" s="9">
        <v>0</v>
      </c>
      <c r="L205" s="10">
        <v>0</v>
      </c>
      <c r="M205" s="10">
        <v>0</v>
      </c>
      <c r="N205" s="10">
        <v>0.31622776601683794</v>
      </c>
      <c r="O205" s="10">
        <v>1</v>
      </c>
      <c r="P205" s="11">
        <v>1</v>
      </c>
      <c r="R205" s="9">
        <f t="shared" si="24"/>
        <v>0</v>
      </c>
      <c r="S205" s="10">
        <f t="shared" si="25"/>
        <v>0</v>
      </c>
      <c r="T205" s="10">
        <f t="shared" si="26"/>
        <v>0</v>
      </c>
      <c r="U205" s="10">
        <f t="shared" si="27"/>
        <v>2.2320295816012283</v>
      </c>
      <c r="V205" s="10">
        <f t="shared" si="28"/>
        <v>7.0582972827325383</v>
      </c>
      <c r="W205" s="11">
        <f t="shared" si="29"/>
        <v>7.0582972827325383</v>
      </c>
      <c r="Y205" s="27"/>
    </row>
    <row r="206" spans="2:25" x14ac:dyDescent="0.25">
      <c r="B206" s="6">
        <f t="shared" si="21"/>
        <v>9.5499999999999996E-7</v>
      </c>
      <c r="C206" s="5">
        <v>955</v>
      </c>
      <c r="D206" s="74">
        <f t="shared" si="20"/>
        <v>7.2841706861691353</v>
      </c>
      <c r="E206" s="78">
        <v>0</v>
      </c>
      <c r="F206" s="78">
        <v>0</v>
      </c>
      <c r="G206" s="46">
        <f t="shared" si="23"/>
        <v>7.2841706861691353</v>
      </c>
      <c r="H206" s="78">
        <v>0</v>
      </c>
      <c r="I206" s="77">
        <v>0</v>
      </c>
      <c r="K206" s="9">
        <v>0</v>
      </c>
      <c r="L206" s="10">
        <v>0</v>
      </c>
      <c r="M206" s="10">
        <v>0</v>
      </c>
      <c r="N206" s="10">
        <v>0.30902954325135895</v>
      </c>
      <c r="O206" s="10">
        <v>1</v>
      </c>
      <c r="P206" s="11">
        <v>1</v>
      </c>
      <c r="R206" s="9">
        <f t="shared" si="24"/>
        <v>0</v>
      </c>
      <c r="S206" s="10">
        <f t="shared" si="25"/>
        <v>0</v>
      </c>
      <c r="T206" s="10">
        <f t="shared" si="26"/>
        <v>0</v>
      </c>
      <c r="U206" s="10">
        <f t="shared" si="27"/>
        <v>2.2510239401117857</v>
      </c>
      <c r="V206" s="10">
        <f t="shared" si="28"/>
        <v>7.2841706861691353</v>
      </c>
      <c r="W206" s="11">
        <f t="shared" si="29"/>
        <v>7.2841706861691353</v>
      </c>
      <c r="Y206" s="27"/>
    </row>
    <row r="207" spans="2:25" x14ac:dyDescent="0.25">
      <c r="B207" s="6">
        <f t="shared" si="21"/>
        <v>9.6000000000000013E-7</v>
      </c>
      <c r="C207" s="5">
        <v>960</v>
      </c>
      <c r="D207" s="74">
        <f t="shared" si="20"/>
        <v>7.5137820019724746</v>
      </c>
      <c r="E207" s="78">
        <v>0</v>
      </c>
      <c r="F207" s="78">
        <v>0</v>
      </c>
      <c r="G207" s="46">
        <f t="shared" si="23"/>
        <v>7.5137820019724746</v>
      </c>
      <c r="H207" s="78">
        <v>0</v>
      </c>
      <c r="I207" s="77">
        <v>0</v>
      </c>
      <c r="K207" s="9">
        <v>0</v>
      </c>
      <c r="L207" s="10">
        <v>0</v>
      </c>
      <c r="M207" s="10">
        <v>0</v>
      </c>
      <c r="N207" s="10">
        <v>0.30199517204020154</v>
      </c>
      <c r="O207" s="10">
        <v>1</v>
      </c>
      <c r="P207" s="11">
        <v>1</v>
      </c>
      <c r="R207" s="9">
        <f t="shared" si="24"/>
        <v>0</v>
      </c>
      <c r="S207" s="10">
        <f t="shared" si="25"/>
        <v>0</v>
      </c>
      <c r="T207" s="10">
        <f t="shared" si="26"/>
        <v>0</v>
      </c>
      <c r="U207" s="10">
        <f t="shared" si="27"/>
        <v>2.2691258883582472</v>
      </c>
      <c r="V207" s="10">
        <f t="shared" si="28"/>
        <v>7.5137820019724746</v>
      </c>
      <c r="W207" s="11">
        <f t="shared" si="29"/>
        <v>7.5137820019724746</v>
      </c>
      <c r="Y207" s="27"/>
    </row>
    <row r="208" spans="2:25" x14ac:dyDescent="0.25">
      <c r="B208" s="6">
        <f t="shared" si="21"/>
        <v>9.6500000000000008E-7</v>
      </c>
      <c r="C208" s="5">
        <v>965</v>
      </c>
      <c r="D208" s="74">
        <f t="shared" si="20"/>
        <v>7.7470938936374658</v>
      </c>
      <c r="E208" s="78">
        <v>0</v>
      </c>
      <c r="F208" s="78">
        <v>0</v>
      </c>
      <c r="G208" s="46">
        <f t="shared" si="23"/>
        <v>7.7470938936374658</v>
      </c>
      <c r="H208" s="78">
        <v>0</v>
      </c>
      <c r="I208" s="77">
        <v>0</v>
      </c>
      <c r="K208" s="9">
        <v>0</v>
      </c>
      <c r="L208" s="10">
        <v>0</v>
      </c>
      <c r="M208" s="10">
        <v>0</v>
      </c>
      <c r="N208" s="10">
        <v>0.29512092266663847</v>
      </c>
      <c r="O208" s="10">
        <v>1</v>
      </c>
      <c r="P208" s="11">
        <v>1</v>
      </c>
      <c r="R208" s="9">
        <f t="shared" si="24"/>
        <v>0</v>
      </c>
      <c r="S208" s="10">
        <f t="shared" si="25"/>
        <v>0</v>
      </c>
      <c r="T208" s="10">
        <f t="shared" si="26"/>
        <v>0</v>
      </c>
      <c r="U208" s="10">
        <f t="shared" si="27"/>
        <v>2.2863294978753697</v>
      </c>
      <c r="V208" s="10">
        <f t="shared" si="28"/>
        <v>7.7470938936374658</v>
      </c>
      <c r="W208" s="11">
        <f t="shared" si="29"/>
        <v>7.7470938936374658</v>
      </c>
      <c r="Y208" s="27"/>
    </row>
    <row r="209" spans="2:25" x14ac:dyDescent="0.25">
      <c r="B209" s="6">
        <f t="shared" si="21"/>
        <v>9.7000000000000003E-7</v>
      </c>
      <c r="C209" s="5">
        <v>970</v>
      </c>
      <c r="D209" s="74">
        <f t="shared" si="20"/>
        <v>7.984066937028989</v>
      </c>
      <c r="E209" s="78">
        <v>0</v>
      </c>
      <c r="F209" s="78">
        <v>0</v>
      </c>
      <c r="G209" s="46">
        <f t="shared" si="23"/>
        <v>7.984066937028989</v>
      </c>
      <c r="H209" s="78">
        <v>0</v>
      </c>
      <c r="I209" s="77">
        <v>0</v>
      </c>
      <c r="K209" s="9">
        <v>0</v>
      </c>
      <c r="L209" s="10">
        <v>0</v>
      </c>
      <c r="M209" s="10">
        <v>0</v>
      </c>
      <c r="N209" s="10">
        <v>0.28840315031266056</v>
      </c>
      <c r="O209" s="10">
        <v>1</v>
      </c>
      <c r="P209" s="11">
        <v>1</v>
      </c>
      <c r="R209" s="9">
        <f t="shared" si="24"/>
        <v>0</v>
      </c>
      <c r="S209" s="10">
        <f t="shared" si="25"/>
        <v>0</v>
      </c>
      <c r="T209" s="10">
        <f t="shared" si="26"/>
        <v>0</v>
      </c>
      <c r="U209" s="10">
        <f t="shared" si="27"/>
        <v>2.302630056946315</v>
      </c>
      <c r="V209" s="10">
        <f t="shared" si="28"/>
        <v>7.984066937028989</v>
      </c>
      <c r="W209" s="11">
        <f t="shared" si="29"/>
        <v>7.984066937028989</v>
      </c>
      <c r="Y209" s="27"/>
    </row>
    <row r="210" spans="2:25" x14ac:dyDescent="0.25">
      <c r="B210" s="6">
        <f t="shared" si="21"/>
        <v>9.7499999999999998E-7</v>
      </c>
      <c r="C210" s="5">
        <v>975</v>
      </c>
      <c r="D210" s="74">
        <f t="shared" si="20"/>
        <v>8.2246596771754152</v>
      </c>
      <c r="E210" s="78">
        <v>0</v>
      </c>
      <c r="F210" s="78">
        <v>0</v>
      </c>
      <c r="G210" s="46">
        <f t="shared" si="23"/>
        <v>8.2246596771754152</v>
      </c>
      <c r="H210" s="78">
        <v>0</v>
      </c>
      <c r="I210" s="77">
        <v>0</v>
      </c>
      <c r="K210" s="9">
        <v>0</v>
      </c>
      <c r="L210" s="10">
        <v>0</v>
      </c>
      <c r="M210" s="10">
        <v>0</v>
      </c>
      <c r="N210" s="10">
        <v>0.28183829312644532</v>
      </c>
      <c r="O210" s="10">
        <v>1</v>
      </c>
      <c r="P210" s="11">
        <v>1</v>
      </c>
      <c r="R210" s="9">
        <f t="shared" si="24"/>
        <v>0</v>
      </c>
      <c r="S210" s="10">
        <f t="shared" si="25"/>
        <v>0</v>
      </c>
      <c r="T210" s="10">
        <f t="shared" si="26"/>
        <v>0</v>
      </c>
      <c r="U210" s="10">
        <f t="shared" si="27"/>
        <v>2.3180240449610197</v>
      </c>
      <c r="V210" s="10">
        <f t="shared" si="28"/>
        <v>8.2246596771754152</v>
      </c>
      <c r="W210" s="11">
        <f t="shared" si="29"/>
        <v>8.2246596771754152</v>
      </c>
      <c r="Y210" s="27"/>
    </row>
    <row r="211" spans="2:25" x14ac:dyDescent="0.25">
      <c r="B211" s="6">
        <f t="shared" si="21"/>
        <v>9.8000000000000015E-7</v>
      </c>
      <c r="C211" s="5">
        <v>980</v>
      </c>
      <c r="D211" s="74">
        <f t="shared" ref="D211:D274" si="30">IF(ISERROR($D$12*2*PI()*$D$4*$D$5^2/B211^5*10^-9*(1/(EXP(($D$4*$D$5)/(B211*$D$6*($D$9)))-1))),0,$D$12*2*PI()*$D$4*$D$5^2/B211^5*10^-9*(1/(EXP(($D$4*$D$5)/(B211*$D$6*($D$9)))-1)))</f>
        <v>8.4688286862875177</v>
      </c>
      <c r="E211" s="78">
        <v>0</v>
      </c>
      <c r="F211" s="78">
        <v>0</v>
      </c>
      <c r="G211" s="46">
        <f t="shared" si="23"/>
        <v>8.4688286862875177</v>
      </c>
      <c r="H211" s="78">
        <v>0</v>
      </c>
      <c r="I211" s="77">
        <v>0</v>
      </c>
      <c r="K211" s="9">
        <v>0</v>
      </c>
      <c r="L211" s="10">
        <v>0</v>
      </c>
      <c r="M211" s="10">
        <v>0</v>
      </c>
      <c r="N211" s="10">
        <v>0.27542287033381663</v>
      </c>
      <c r="O211" s="10">
        <v>1</v>
      </c>
      <c r="P211" s="11">
        <v>1</v>
      </c>
      <c r="R211" s="9">
        <f t="shared" si="24"/>
        <v>0</v>
      </c>
      <c r="S211" s="10">
        <f t="shared" si="25"/>
        <v>0</v>
      </c>
      <c r="T211" s="10">
        <f t="shared" si="26"/>
        <v>0</v>
      </c>
      <c r="U211" s="10">
        <f t="shared" si="27"/>
        <v>2.3325091051426736</v>
      </c>
      <c r="V211" s="10">
        <f t="shared" si="28"/>
        <v>8.4688286862875177</v>
      </c>
      <c r="W211" s="11">
        <f t="shared" si="29"/>
        <v>8.4688286862875177</v>
      </c>
      <c r="Y211" s="27"/>
    </row>
    <row r="212" spans="2:25" x14ac:dyDescent="0.25">
      <c r="B212" s="6">
        <f t="shared" ref="B212:B275" si="31">C212*10^-9</f>
        <v>9.850000000000001E-7</v>
      </c>
      <c r="C212" s="5">
        <v>985</v>
      </c>
      <c r="D212" s="74">
        <f t="shared" si="30"/>
        <v>8.7165286228734331</v>
      </c>
      <c r="E212" s="78">
        <v>0</v>
      </c>
      <c r="F212" s="78">
        <v>0</v>
      </c>
      <c r="G212" s="46">
        <f t="shared" si="23"/>
        <v>8.7165286228734331</v>
      </c>
      <c r="H212" s="78">
        <v>0</v>
      </c>
      <c r="I212" s="77">
        <v>0</v>
      </c>
      <c r="K212" s="9">
        <v>0</v>
      </c>
      <c r="L212" s="10">
        <v>0</v>
      </c>
      <c r="M212" s="10">
        <v>0</v>
      </c>
      <c r="N212" s="10">
        <v>0.26915348039269155</v>
      </c>
      <c r="O212" s="10">
        <v>1</v>
      </c>
      <c r="P212" s="11">
        <v>1</v>
      </c>
      <c r="R212" s="9">
        <f t="shared" si="24"/>
        <v>0</v>
      </c>
      <c r="S212" s="10">
        <f t="shared" si="25"/>
        <v>0</v>
      </c>
      <c r="T212" s="10">
        <f t="shared" si="26"/>
        <v>0</v>
      </c>
      <c r="U212" s="10">
        <f t="shared" si="27"/>
        <v>2.3460840157888994</v>
      </c>
      <c r="V212" s="10">
        <f t="shared" si="28"/>
        <v>8.7165286228734331</v>
      </c>
      <c r="W212" s="11">
        <f t="shared" si="29"/>
        <v>8.7165286228734331</v>
      </c>
      <c r="Y212" s="27"/>
    </row>
    <row r="213" spans="2:25" x14ac:dyDescent="0.25">
      <c r="B213" s="6">
        <f t="shared" si="31"/>
        <v>9.9000000000000005E-7</v>
      </c>
      <c r="C213" s="5">
        <v>990</v>
      </c>
      <c r="D213" s="74">
        <f t="shared" si="30"/>
        <v>8.9677122918219485</v>
      </c>
      <c r="E213" s="78">
        <v>0</v>
      </c>
      <c r="F213" s="78">
        <v>0</v>
      </c>
      <c r="G213" s="46">
        <f t="shared" si="23"/>
        <v>8.9677122918219485</v>
      </c>
      <c r="H213" s="78">
        <v>0</v>
      </c>
      <c r="I213" s="77">
        <v>0</v>
      </c>
      <c r="K213" s="9">
        <v>0</v>
      </c>
      <c r="L213" s="10">
        <v>0</v>
      </c>
      <c r="M213" s="10">
        <v>0</v>
      </c>
      <c r="N213" s="10">
        <v>0.2630267991895382</v>
      </c>
      <c r="O213" s="10">
        <v>1</v>
      </c>
      <c r="P213" s="11">
        <v>1</v>
      </c>
      <c r="R213" s="9">
        <f t="shared" si="24"/>
        <v>0</v>
      </c>
      <c r="S213" s="10">
        <f t="shared" si="25"/>
        <v>0</v>
      </c>
      <c r="T213" s="10">
        <f t="shared" si="26"/>
        <v>0</v>
      </c>
      <c r="U213" s="10">
        <f t="shared" si="27"/>
        <v>2.3587486601706051</v>
      </c>
      <c r="V213" s="10">
        <f t="shared" si="28"/>
        <v>8.9677122918219485</v>
      </c>
      <c r="W213" s="11">
        <f t="shared" si="29"/>
        <v>8.9677122918219485</v>
      </c>
      <c r="Y213" s="27"/>
    </row>
    <row r="214" spans="2:25" x14ac:dyDescent="0.25">
      <c r="B214" s="6">
        <f t="shared" si="31"/>
        <v>9.95E-7</v>
      </c>
      <c r="C214" s="5">
        <v>995</v>
      </c>
      <c r="D214" s="74">
        <f t="shared" si="30"/>
        <v>9.2223307053315438</v>
      </c>
      <c r="E214" s="78">
        <v>0</v>
      </c>
      <c r="F214" s="78">
        <v>0</v>
      </c>
      <c r="G214" s="46">
        <f t="shared" si="23"/>
        <v>9.2223307053315438</v>
      </c>
      <c r="H214" s="78">
        <v>0</v>
      </c>
      <c r="I214" s="77">
        <v>0</v>
      </c>
      <c r="K214" s="9">
        <v>0</v>
      </c>
      <c r="L214" s="10">
        <v>0</v>
      </c>
      <c r="M214" s="10">
        <v>0</v>
      </c>
      <c r="N214" s="10">
        <v>0.25703957827688634</v>
      </c>
      <c r="O214" s="10">
        <v>1</v>
      </c>
      <c r="P214" s="11">
        <v>1</v>
      </c>
      <c r="R214" s="9">
        <f t="shared" si="24"/>
        <v>0</v>
      </c>
      <c r="S214" s="10">
        <f t="shared" si="25"/>
        <v>0</v>
      </c>
      <c r="T214" s="10">
        <f t="shared" si="26"/>
        <v>0</v>
      </c>
      <c r="U214" s="10">
        <f t="shared" si="27"/>
        <v>2.3705039952283999</v>
      </c>
      <c r="V214" s="10">
        <f t="shared" si="28"/>
        <v>9.2223307053315438</v>
      </c>
      <c r="W214" s="11">
        <f t="shared" si="29"/>
        <v>9.2223307053315438</v>
      </c>
      <c r="Y214" s="27"/>
    </row>
    <row r="215" spans="2:25" x14ac:dyDescent="0.25">
      <c r="B215" s="6">
        <f t="shared" si="31"/>
        <v>1.0000000000000002E-6</v>
      </c>
      <c r="C215" s="5">
        <v>1000</v>
      </c>
      <c r="D215" s="74">
        <f t="shared" si="30"/>
        <v>9.4803331445643106</v>
      </c>
      <c r="E215" s="78">
        <v>0</v>
      </c>
      <c r="F215" s="78">
        <v>0</v>
      </c>
      <c r="G215" s="46">
        <f t="shared" si="23"/>
        <v>9.4803331445643106</v>
      </c>
      <c r="H215" s="78">
        <v>0</v>
      </c>
      <c r="I215" s="77">
        <v>0</v>
      </c>
      <c r="K215" s="9">
        <v>0</v>
      </c>
      <c r="L215" s="10">
        <v>0</v>
      </c>
      <c r="M215" s="10">
        <v>0</v>
      </c>
      <c r="N215" s="10">
        <v>0.25118864315095801</v>
      </c>
      <c r="O215" s="10">
        <v>1</v>
      </c>
      <c r="P215" s="11">
        <v>1</v>
      </c>
      <c r="R215" s="9">
        <f t="shared" si="24"/>
        <v>0</v>
      </c>
      <c r="S215" s="10">
        <f t="shared" si="25"/>
        <v>0</v>
      </c>
      <c r="T215" s="10">
        <f t="shared" si="26"/>
        <v>0</v>
      </c>
      <c r="U215" s="10">
        <f t="shared" si="27"/>
        <v>2.3813520192021644</v>
      </c>
      <c r="V215" s="10">
        <f t="shared" si="28"/>
        <v>9.4803331445643106</v>
      </c>
      <c r="W215" s="11">
        <f t="shared" si="29"/>
        <v>9.4803331445643106</v>
      </c>
      <c r="Y215" s="27"/>
    </row>
    <row r="216" spans="2:25" x14ac:dyDescent="0.25">
      <c r="B216" s="6">
        <f t="shared" si="31"/>
        <v>1.0050000000000001E-6</v>
      </c>
      <c r="C216" s="5">
        <v>1005</v>
      </c>
      <c r="D216" s="74">
        <f t="shared" si="30"/>
        <v>9.7416672219090561</v>
      </c>
      <c r="E216" s="78">
        <v>0</v>
      </c>
      <c r="F216" s="78">
        <v>0</v>
      </c>
      <c r="G216" s="46">
        <f t="shared" si="23"/>
        <v>9.7416672219090561</v>
      </c>
      <c r="H216" s="78">
        <v>0</v>
      </c>
      <c r="I216" s="77">
        <v>0</v>
      </c>
      <c r="K216" s="9">
        <v>0</v>
      </c>
      <c r="L216" s="10">
        <v>0</v>
      </c>
      <c r="M216" s="10">
        <v>0</v>
      </c>
      <c r="N216" s="10">
        <v>0.24547089156850299</v>
      </c>
      <c r="O216" s="10">
        <v>1</v>
      </c>
      <c r="P216" s="11">
        <v>1</v>
      </c>
      <c r="R216" s="9">
        <f t="shared" si="24"/>
        <v>0</v>
      </c>
      <c r="S216" s="10">
        <f t="shared" si="25"/>
        <v>0</v>
      </c>
      <c r="T216" s="10">
        <f t="shared" si="26"/>
        <v>0</v>
      </c>
      <c r="U216" s="10">
        <f t="shared" si="27"/>
        <v>2.3912957383256779</v>
      </c>
      <c r="V216" s="10">
        <f t="shared" si="28"/>
        <v>9.7416672219090561</v>
      </c>
      <c r="W216" s="11">
        <f t="shared" si="29"/>
        <v>9.7416672219090561</v>
      </c>
      <c r="Y216" s="27"/>
    </row>
    <row r="217" spans="2:25" x14ac:dyDescent="0.25">
      <c r="B217" s="6">
        <f t="shared" si="31"/>
        <v>1.0100000000000001E-6</v>
      </c>
      <c r="C217" s="5">
        <v>1010</v>
      </c>
      <c r="D217" s="74">
        <f t="shared" si="30"/>
        <v>10.006278943740288</v>
      </c>
      <c r="E217" s="78">
        <v>0</v>
      </c>
      <c r="F217" s="78">
        <v>0</v>
      </c>
      <c r="G217" s="46">
        <f t="shared" si="23"/>
        <v>10.006278943740288</v>
      </c>
      <c r="H217" s="78">
        <v>0</v>
      </c>
      <c r="I217" s="77">
        <v>0</v>
      </c>
      <c r="K217" s="9">
        <v>0</v>
      </c>
      <c r="L217" s="10">
        <v>0</v>
      </c>
      <c r="M217" s="10">
        <v>0</v>
      </c>
      <c r="N217" s="10">
        <v>0.23988329190194901</v>
      </c>
      <c r="O217" s="10">
        <v>1</v>
      </c>
      <c r="P217" s="11">
        <v>1</v>
      </c>
      <c r="R217" s="9">
        <f t="shared" si="24"/>
        <v>0</v>
      </c>
      <c r="S217" s="10">
        <f t="shared" si="25"/>
        <v>0</v>
      </c>
      <c r="T217" s="10">
        <f t="shared" si="26"/>
        <v>0</v>
      </c>
      <c r="U217" s="10">
        <f t="shared" si="27"/>
        <v>2.4003391327135777</v>
      </c>
      <c r="V217" s="10">
        <f t="shared" si="28"/>
        <v>10.006278943740288</v>
      </c>
      <c r="W217" s="11">
        <f t="shared" si="29"/>
        <v>10.006278943740288</v>
      </c>
      <c r="Y217" s="27"/>
    </row>
    <row r="218" spans="2:25" x14ac:dyDescent="0.25">
      <c r="B218" s="6">
        <f t="shared" si="31"/>
        <v>1.015E-6</v>
      </c>
      <c r="C218" s="5">
        <v>1015</v>
      </c>
      <c r="D218" s="74">
        <f t="shared" si="30"/>
        <v>10.27411277356418</v>
      </c>
      <c r="E218" s="78">
        <v>0</v>
      </c>
      <c r="F218" s="78">
        <v>0</v>
      </c>
      <c r="G218" s="46">
        <f t="shared" si="23"/>
        <v>10.27411277356418</v>
      </c>
      <c r="H218" s="78">
        <v>0</v>
      </c>
      <c r="I218" s="77">
        <v>0</v>
      </c>
      <c r="K218" s="9">
        <v>0</v>
      </c>
      <c r="L218" s="10">
        <v>0</v>
      </c>
      <c r="M218" s="10">
        <v>0</v>
      </c>
      <c r="N218" s="10">
        <v>0.23442288153199217</v>
      </c>
      <c r="O218" s="10">
        <v>1</v>
      </c>
      <c r="P218" s="11">
        <v>1</v>
      </c>
      <c r="R218" s="9">
        <f t="shared" si="24"/>
        <v>0</v>
      </c>
      <c r="S218" s="10">
        <f t="shared" si="25"/>
        <v>0</v>
      </c>
      <c r="T218" s="10">
        <f t="shared" si="26"/>
        <v>0</v>
      </c>
      <c r="U218" s="10">
        <f t="shared" si="27"/>
        <v>2.4084871215635633</v>
      </c>
      <c r="V218" s="10">
        <f t="shared" si="28"/>
        <v>10.27411277356418</v>
      </c>
      <c r="W218" s="11">
        <f t="shared" si="29"/>
        <v>10.27411277356418</v>
      </c>
      <c r="Y218" s="27"/>
    </row>
    <row r="219" spans="2:25" x14ac:dyDescent="0.25">
      <c r="B219" s="6">
        <f t="shared" si="31"/>
        <v>1.02E-6</v>
      </c>
      <c r="C219" s="5">
        <v>1020</v>
      </c>
      <c r="D219" s="74">
        <f t="shared" si="30"/>
        <v>10.545111695446423</v>
      </c>
      <c r="E219" s="78">
        <v>0</v>
      </c>
      <c r="F219" s="78">
        <v>0</v>
      </c>
      <c r="G219" s="46">
        <f t="shared" si="23"/>
        <v>10.545111695446423</v>
      </c>
      <c r="H219" s="78">
        <v>0</v>
      </c>
      <c r="I219" s="77">
        <v>0</v>
      </c>
      <c r="K219" s="9">
        <v>0</v>
      </c>
      <c r="L219" s="10">
        <v>0</v>
      </c>
      <c r="M219" s="10">
        <v>0</v>
      </c>
      <c r="N219" s="10">
        <v>0.22908676527677729</v>
      </c>
      <c r="O219" s="10">
        <v>1</v>
      </c>
      <c r="P219" s="11">
        <v>1</v>
      </c>
      <c r="R219" s="9">
        <f t="shared" si="24"/>
        <v>0</v>
      </c>
      <c r="S219" s="10">
        <f t="shared" si="25"/>
        <v>0</v>
      </c>
      <c r="T219" s="10">
        <f t="shared" si="26"/>
        <v>0</v>
      </c>
      <c r="U219" s="10">
        <f t="shared" si="27"/>
        <v>2.4157455277921338</v>
      </c>
      <c r="V219" s="10">
        <f t="shared" si="28"/>
        <v>10.545111695446423</v>
      </c>
      <c r="W219" s="11">
        <f t="shared" si="29"/>
        <v>10.545111695446423</v>
      </c>
      <c r="Y219" s="27"/>
    </row>
    <row r="220" spans="2:25" x14ac:dyDescent="0.25">
      <c r="B220" s="6">
        <f t="shared" si="31"/>
        <v>1.0250000000000001E-6</v>
      </c>
      <c r="C220" s="5">
        <v>1025</v>
      </c>
      <c r="D220" s="74">
        <f t="shared" si="30"/>
        <v>10.819217277620341</v>
      </c>
      <c r="E220" s="78">
        <v>0</v>
      </c>
      <c r="F220" s="78">
        <v>0</v>
      </c>
      <c r="G220" s="46">
        <f t="shared" si="23"/>
        <v>10.819217277620341</v>
      </c>
      <c r="H220" s="78">
        <v>0</v>
      </c>
      <c r="I220" s="77">
        <v>0</v>
      </c>
      <c r="K220" s="9">
        <v>0</v>
      </c>
      <c r="L220" s="10">
        <v>0</v>
      </c>
      <c r="M220" s="10">
        <v>0</v>
      </c>
      <c r="N220" s="10">
        <v>0.22387211385683392</v>
      </c>
      <c r="O220" s="10">
        <v>1</v>
      </c>
      <c r="P220" s="11">
        <v>1</v>
      </c>
      <c r="R220" s="9">
        <f t="shared" si="24"/>
        <v>0</v>
      </c>
      <c r="S220" s="10">
        <f t="shared" si="25"/>
        <v>0</v>
      </c>
      <c r="T220" s="10">
        <f t="shared" si="26"/>
        <v>0</v>
      </c>
      <c r="U220" s="10">
        <f t="shared" si="27"/>
        <v>2.4221210422172459</v>
      </c>
      <c r="V220" s="10">
        <f t="shared" si="28"/>
        <v>10.819217277620341</v>
      </c>
      <c r="W220" s="11">
        <f t="shared" si="29"/>
        <v>10.819217277620341</v>
      </c>
      <c r="Y220" s="27"/>
    </row>
    <row r="221" spans="2:25" x14ac:dyDescent="0.25">
      <c r="B221" s="6">
        <f t="shared" si="31"/>
        <v>1.0300000000000001E-6</v>
      </c>
      <c r="C221" s="5">
        <v>1030</v>
      </c>
      <c r="D221" s="74">
        <f t="shared" si="30"/>
        <v>11.096369736178016</v>
      </c>
      <c r="E221" s="78">
        <v>0</v>
      </c>
      <c r="F221" s="78">
        <v>0</v>
      </c>
      <c r="G221" s="46">
        <f t="shared" si="23"/>
        <v>11.096369736178016</v>
      </c>
      <c r="H221" s="78">
        <v>0</v>
      </c>
      <c r="I221" s="77">
        <v>0</v>
      </c>
      <c r="K221" s="9">
        <v>0</v>
      </c>
      <c r="L221" s="10">
        <v>0</v>
      </c>
      <c r="M221" s="10">
        <v>0</v>
      </c>
      <c r="N221" s="10">
        <v>0.21877616239495523</v>
      </c>
      <c r="O221" s="10">
        <v>1</v>
      </c>
      <c r="P221" s="11">
        <v>1</v>
      </c>
      <c r="R221" s="9">
        <f t="shared" si="24"/>
        <v>0</v>
      </c>
      <c r="S221" s="10">
        <f t="shared" si="25"/>
        <v>0</v>
      </c>
      <c r="T221" s="10">
        <f t="shared" si="26"/>
        <v>0</v>
      </c>
      <c r="U221" s="10">
        <f t="shared" si="27"/>
        <v>2.4276211873965479</v>
      </c>
      <c r="V221" s="10">
        <f t="shared" si="28"/>
        <v>11.096369736178016</v>
      </c>
      <c r="W221" s="11">
        <f t="shared" si="29"/>
        <v>11.096369736178016</v>
      </c>
      <c r="Y221" s="27"/>
    </row>
    <row r="222" spans="2:25" x14ac:dyDescent="0.25">
      <c r="B222" s="6">
        <f t="shared" si="31"/>
        <v>1.035E-6</v>
      </c>
      <c r="C222" s="5">
        <v>1035</v>
      </c>
      <c r="D222" s="74">
        <f t="shared" si="30"/>
        <v>11.376507998750824</v>
      </c>
      <c r="E222" s="78">
        <v>0</v>
      </c>
      <c r="F222" s="78">
        <v>0</v>
      </c>
      <c r="G222" s="46">
        <f t="shared" si="23"/>
        <v>11.376507998750824</v>
      </c>
      <c r="H222" s="78">
        <v>0</v>
      </c>
      <c r="I222" s="77">
        <v>0</v>
      </c>
      <c r="K222" s="9">
        <v>0</v>
      </c>
      <c r="L222" s="10">
        <v>0</v>
      </c>
      <c r="M222" s="10">
        <v>0</v>
      </c>
      <c r="N222" s="10">
        <v>0.21379620895022314</v>
      </c>
      <c r="O222" s="10">
        <v>1</v>
      </c>
      <c r="P222" s="11">
        <v>1</v>
      </c>
      <c r="R222" s="9">
        <f t="shared" si="24"/>
        <v>0</v>
      </c>
      <c r="S222" s="10">
        <f t="shared" si="25"/>
        <v>0</v>
      </c>
      <c r="T222" s="10">
        <f t="shared" si="26"/>
        <v>0</v>
      </c>
      <c r="U222" s="10">
        <f t="shared" si="27"/>
        <v>2.4322542812248162</v>
      </c>
      <c r="V222" s="10">
        <f t="shared" si="28"/>
        <v>11.376507998750824</v>
      </c>
      <c r="W222" s="11">
        <f t="shared" si="29"/>
        <v>11.376507998750824</v>
      </c>
      <c r="Y222" s="27"/>
    </row>
    <row r="223" spans="2:25" x14ac:dyDescent="0.25">
      <c r="B223" s="6">
        <f t="shared" si="31"/>
        <v>1.04E-6</v>
      </c>
      <c r="C223" s="5">
        <v>1040</v>
      </c>
      <c r="D223" s="74">
        <f t="shared" si="30"/>
        <v>11.659569768089547</v>
      </c>
      <c r="E223" s="78">
        <v>0</v>
      </c>
      <c r="F223" s="78">
        <v>0</v>
      </c>
      <c r="G223" s="46">
        <f t="shared" si="23"/>
        <v>11.659569768089547</v>
      </c>
      <c r="H223" s="78">
        <v>0</v>
      </c>
      <c r="I223" s="77">
        <v>0</v>
      </c>
      <c r="K223" s="9">
        <v>0</v>
      </c>
      <c r="L223" s="10">
        <v>0</v>
      </c>
      <c r="M223" s="10">
        <v>0</v>
      </c>
      <c r="N223" s="10">
        <v>0.20892961308540392</v>
      </c>
      <c r="O223" s="10">
        <v>1</v>
      </c>
      <c r="P223" s="11">
        <v>1</v>
      </c>
      <c r="R223" s="9">
        <f t="shared" si="24"/>
        <v>0</v>
      </c>
      <c r="S223" s="10">
        <f t="shared" si="25"/>
        <v>0</v>
      </c>
      <c r="T223" s="10">
        <f t="shared" si="26"/>
        <v>0</v>
      </c>
      <c r="U223" s="10">
        <f t="shared" si="27"/>
        <v>2.4360294003892218</v>
      </c>
      <c r="V223" s="10">
        <f t="shared" si="28"/>
        <v>11.659569768089547</v>
      </c>
      <c r="W223" s="11">
        <f t="shared" si="29"/>
        <v>11.659569768089547</v>
      </c>
      <c r="Y223" s="27"/>
    </row>
    <row r="224" spans="2:25" x14ac:dyDescent="0.25">
      <c r="B224" s="6">
        <f t="shared" si="31"/>
        <v>1.0450000000000002E-6</v>
      </c>
      <c r="C224" s="5">
        <v>1045</v>
      </c>
      <c r="D224" s="74">
        <f t="shared" si="30"/>
        <v>11.945491585458827</v>
      </c>
      <c r="E224" s="78">
        <v>0</v>
      </c>
      <c r="F224" s="78">
        <v>0</v>
      </c>
      <c r="G224" s="46">
        <f t="shared" si="23"/>
        <v>11.945491585458827</v>
      </c>
      <c r="H224" s="78">
        <v>0</v>
      </c>
      <c r="I224" s="77">
        <v>0</v>
      </c>
      <c r="K224" s="9">
        <v>0</v>
      </c>
      <c r="L224" s="10">
        <v>0</v>
      </c>
      <c r="M224" s="10">
        <v>0</v>
      </c>
      <c r="N224" s="10">
        <v>0.20417379446695291</v>
      </c>
      <c r="O224" s="10">
        <v>1</v>
      </c>
      <c r="P224" s="11">
        <v>1</v>
      </c>
      <c r="R224" s="9">
        <f t="shared" si="24"/>
        <v>0</v>
      </c>
      <c r="S224" s="10">
        <f t="shared" si="25"/>
        <v>0</v>
      </c>
      <c r="T224" s="10">
        <f t="shared" si="26"/>
        <v>0</v>
      </c>
      <c r="U224" s="10">
        <f t="shared" si="27"/>
        <v>2.4389563437761859</v>
      </c>
      <c r="V224" s="10">
        <f t="shared" si="28"/>
        <v>11.945491585458827</v>
      </c>
      <c r="W224" s="11">
        <f t="shared" si="29"/>
        <v>11.945491585458827</v>
      </c>
      <c r="Y224" s="27"/>
    </row>
    <row r="225" spans="2:25" x14ac:dyDescent="0.25">
      <c r="B225" s="6">
        <f t="shared" si="31"/>
        <v>1.0500000000000001E-6</v>
      </c>
      <c r="C225" s="5">
        <v>1050</v>
      </c>
      <c r="D225" s="74">
        <f t="shared" si="30"/>
        <v>12.234208893763455</v>
      </c>
      <c r="E225" s="78">
        <v>0</v>
      </c>
      <c r="F225" s="78">
        <v>0</v>
      </c>
      <c r="G225" s="46">
        <f t="shared" si="23"/>
        <v>12.234208893763455</v>
      </c>
      <c r="H225" s="78">
        <v>0</v>
      </c>
      <c r="I225" s="77">
        <v>0</v>
      </c>
      <c r="K225" s="9">
        <v>0</v>
      </c>
      <c r="L225" s="10">
        <v>0</v>
      </c>
      <c r="M225" s="10">
        <v>0</v>
      </c>
      <c r="N225" s="10">
        <v>0.19952623149688795</v>
      </c>
      <c r="O225" s="10">
        <v>1</v>
      </c>
      <c r="P225" s="11">
        <v>1</v>
      </c>
      <c r="R225" s="9">
        <f t="shared" si="24"/>
        <v>0</v>
      </c>
      <c r="S225" s="10">
        <f t="shared" si="25"/>
        <v>0</v>
      </c>
      <c r="T225" s="10">
        <f t="shared" si="26"/>
        <v>0</v>
      </c>
      <c r="U225" s="10">
        <f t="shared" si="27"/>
        <v>2.4410455959183324</v>
      </c>
      <c r="V225" s="10">
        <f t="shared" si="28"/>
        <v>12.234208893763455</v>
      </c>
      <c r="W225" s="11">
        <f t="shared" si="29"/>
        <v>12.234208893763455</v>
      </c>
      <c r="Y225" s="27"/>
    </row>
    <row r="226" spans="2:25" x14ac:dyDescent="0.25">
      <c r="B226" s="6">
        <f t="shared" si="31"/>
        <v>1.0550000000000001E-6</v>
      </c>
      <c r="C226" s="5">
        <v>1055</v>
      </c>
      <c r="D226" s="74">
        <f t="shared" si="30"/>
        <v>12.525656100329611</v>
      </c>
      <c r="E226" s="78">
        <v>0</v>
      </c>
      <c r="F226" s="78">
        <v>0</v>
      </c>
      <c r="G226" s="46">
        <f t="shared" si="23"/>
        <v>12.525656100329611</v>
      </c>
      <c r="H226" s="78">
        <v>0</v>
      </c>
      <c r="I226" s="77">
        <v>0</v>
      </c>
      <c r="K226" s="9">
        <v>0</v>
      </c>
      <c r="L226" s="10">
        <v>0</v>
      </c>
      <c r="M226" s="10">
        <v>0</v>
      </c>
      <c r="N226" s="10">
        <v>0.2</v>
      </c>
      <c r="O226" s="10">
        <v>1</v>
      </c>
      <c r="P226" s="11">
        <v>1</v>
      </c>
      <c r="R226" s="9">
        <f t="shared" si="24"/>
        <v>0</v>
      </c>
      <c r="S226" s="10">
        <f t="shared" si="25"/>
        <v>0</v>
      </c>
      <c r="T226" s="10">
        <f t="shared" si="26"/>
        <v>0</v>
      </c>
      <c r="U226" s="10">
        <f t="shared" si="27"/>
        <v>2.5051312200659224</v>
      </c>
      <c r="V226" s="10">
        <f t="shared" si="28"/>
        <v>12.525656100329611</v>
      </c>
      <c r="W226" s="11">
        <f t="shared" si="29"/>
        <v>12.525656100329611</v>
      </c>
      <c r="Y226" s="27"/>
    </row>
    <row r="227" spans="2:25" x14ac:dyDescent="0.25">
      <c r="B227" s="6">
        <f t="shared" si="31"/>
        <v>1.06E-6</v>
      </c>
      <c r="C227" s="5">
        <v>1060</v>
      </c>
      <c r="D227" s="74">
        <f t="shared" si="30"/>
        <v>12.819766639266003</v>
      </c>
      <c r="E227" s="78">
        <v>0</v>
      </c>
      <c r="F227" s="78">
        <v>0</v>
      </c>
      <c r="G227" s="46">
        <f t="shared" si="23"/>
        <v>12.819766639266003</v>
      </c>
      <c r="H227" s="78">
        <v>0</v>
      </c>
      <c r="I227" s="77">
        <v>0</v>
      </c>
      <c r="K227" s="9">
        <v>0</v>
      </c>
      <c r="L227" s="10">
        <v>0</v>
      </c>
      <c r="M227" s="10">
        <v>0</v>
      </c>
      <c r="N227" s="10">
        <v>0.2</v>
      </c>
      <c r="O227" s="10">
        <v>1</v>
      </c>
      <c r="P227" s="11">
        <v>1</v>
      </c>
      <c r="R227" s="9">
        <f t="shared" si="24"/>
        <v>0</v>
      </c>
      <c r="S227" s="10">
        <f t="shared" si="25"/>
        <v>0</v>
      </c>
      <c r="T227" s="10">
        <f t="shared" si="26"/>
        <v>0</v>
      </c>
      <c r="U227" s="10">
        <f t="shared" si="27"/>
        <v>2.5639533278532007</v>
      </c>
      <c r="V227" s="10">
        <f t="shared" si="28"/>
        <v>12.819766639266003</v>
      </c>
      <c r="W227" s="11">
        <f t="shared" si="29"/>
        <v>12.819766639266003</v>
      </c>
      <c r="Y227" s="27"/>
    </row>
    <row r="228" spans="2:25" x14ac:dyDescent="0.25">
      <c r="B228" s="6">
        <f t="shared" si="31"/>
        <v>1.065E-6</v>
      </c>
      <c r="C228" s="5">
        <v>1065</v>
      </c>
      <c r="D228" s="74">
        <f t="shared" si="30"/>
        <v>13.116473033335492</v>
      </c>
      <c r="E228" s="78">
        <v>0</v>
      </c>
      <c r="F228" s="78">
        <v>0</v>
      </c>
      <c r="G228" s="46">
        <f t="shared" si="23"/>
        <v>13.116473033335492</v>
      </c>
      <c r="H228" s="78">
        <v>0</v>
      </c>
      <c r="I228" s="77">
        <v>0</v>
      </c>
      <c r="K228" s="9">
        <v>0</v>
      </c>
      <c r="L228" s="10">
        <v>0</v>
      </c>
      <c r="M228" s="10">
        <v>0</v>
      </c>
      <c r="N228" s="10">
        <v>0.2</v>
      </c>
      <c r="O228" s="10">
        <v>1</v>
      </c>
      <c r="P228" s="11">
        <v>1</v>
      </c>
      <c r="R228" s="9">
        <f t="shared" si="24"/>
        <v>0</v>
      </c>
      <c r="S228" s="10">
        <f t="shared" si="25"/>
        <v>0</v>
      </c>
      <c r="T228" s="10">
        <f t="shared" si="26"/>
        <v>0</v>
      </c>
      <c r="U228" s="10">
        <f t="shared" si="27"/>
        <v>2.6232946066670983</v>
      </c>
      <c r="V228" s="10">
        <f t="shared" si="28"/>
        <v>13.116473033335492</v>
      </c>
      <c r="W228" s="11">
        <f t="shared" si="29"/>
        <v>13.116473033335492</v>
      </c>
      <c r="Y228" s="27"/>
    </row>
    <row r="229" spans="2:25" x14ac:dyDescent="0.25">
      <c r="B229" s="6">
        <f t="shared" si="31"/>
        <v>1.0700000000000001E-6</v>
      </c>
      <c r="C229" s="5">
        <v>1070</v>
      </c>
      <c r="D229" s="74">
        <f t="shared" si="30"/>
        <v>13.415706955270258</v>
      </c>
      <c r="E229" s="78">
        <v>0</v>
      </c>
      <c r="F229" s="78">
        <v>0</v>
      </c>
      <c r="G229" s="46">
        <f t="shared" si="23"/>
        <v>13.415706955270258</v>
      </c>
      <c r="H229" s="78">
        <v>0</v>
      </c>
      <c r="I229" s="77">
        <v>0</v>
      </c>
      <c r="K229" s="9">
        <v>0</v>
      </c>
      <c r="L229" s="10">
        <v>0</v>
      </c>
      <c r="M229" s="10">
        <v>0</v>
      </c>
      <c r="N229" s="10">
        <v>0.2</v>
      </c>
      <c r="O229" s="10">
        <v>1</v>
      </c>
      <c r="P229" s="11">
        <v>1</v>
      </c>
      <c r="R229" s="9">
        <f t="shared" si="24"/>
        <v>0</v>
      </c>
      <c r="S229" s="10">
        <f t="shared" si="25"/>
        <v>0</v>
      </c>
      <c r="T229" s="10">
        <f t="shared" si="26"/>
        <v>0</v>
      </c>
      <c r="U229" s="10">
        <f t="shared" si="27"/>
        <v>2.6831413910540518</v>
      </c>
      <c r="V229" s="10">
        <f t="shared" si="28"/>
        <v>13.415706955270258</v>
      </c>
      <c r="W229" s="11">
        <f t="shared" si="29"/>
        <v>13.415706955270258</v>
      </c>
      <c r="Y229" s="27"/>
    </row>
    <row r="230" spans="2:25" x14ac:dyDescent="0.25">
      <c r="B230" s="6">
        <f t="shared" si="31"/>
        <v>1.0750000000000001E-6</v>
      </c>
      <c r="C230" s="5">
        <v>1075</v>
      </c>
      <c r="D230" s="74">
        <f t="shared" si="30"/>
        <v>13.717399288468551</v>
      </c>
      <c r="E230" s="78">
        <v>0</v>
      </c>
      <c r="F230" s="78">
        <v>0</v>
      </c>
      <c r="G230" s="46">
        <f t="shared" si="23"/>
        <v>13.717399288468551</v>
      </c>
      <c r="H230" s="78">
        <v>0</v>
      </c>
      <c r="I230" s="77">
        <v>0</v>
      </c>
      <c r="K230" s="9">
        <v>0</v>
      </c>
      <c r="L230" s="10">
        <v>0</v>
      </c>
      <c r="M230" s="10">
        <v>0</v>
      </c>
      <c r="N230" s="10">
        <v>0.2</v>
      </c>
      <c r="O230" s="10">
        <v>1</v>
      </c>
      <c r="P230" s="11">
        <v>1</v>
      </c>
      <c r="R230" s="9">
        <f t="shared" si="24"/>
        <v>0</v>
      </c>
      <c r="S230" s="10">
        <f t="shared" si="25"/>
        <v>0</v>
      </c>
      <c r="T230" s="10">
        <f t="shared" si="26"/>
        <v>0</v>
      </c>
      <c r="U230" s="10">
        <f t="shared" si="27"/>
        <v>2.7434798576937105</v>
      </c>
      <c r="V230" s="10">
        <f t="shared" si="28"/>
        <v>13.717399288468551</v>
      </c>
      <c r="W230" s="11">
        <f t="shared" si="29"/>
        <v>13.717399288468551</v>
      </c>
      <c r="Y230" s="27"/>
    </row>
    <row r="231" spans="2:25" x14ac:dyDescent="0.25">
      <c r="B231" s="6">
        <f t="shared" si="31"/>
        <v>1.08E-6</v>
      </c>
      <c r="C231" s="5">
        <v>1080</v>
      </c>
      <c r="D231" s="74">
        <f t="shared" si="30"/>
        <v>14.021480187012934</v>
      </c>
      <c r="E231" s="78">
        <v>0</v>
      </c>
      <c r="F231" s="78">
        <v>0</v>
      </c>
      <c r="G231" s="46">
        <f t="shared" si="23"/>
        <v>14.021480187012934</v>
      </c>
      <c r="H231" s="78">
        <v>0</v>
      </c>
      <c r="I231" s="77">
        <v>0</v>
      </c>
      <c r="K231" s="9">
        <v>0</v>
      </c>
      <c r="L231" s="10">
        <v>0</v>
      </c>
      <c r="M231" s="10">
        <v>0</v>
      </c>
      <c r="N231" s="10">
        <v>0.2</v>
      </c>
      <c r="O231" s="10">
        <v>1</v>
      </c>
      <c r="P231" s="11">
        <v>1</v>
      </c>
      <c r="R231" s="9">
        <f t="shared" si="24"/>
        <v>0</v>
      </c>
      <c r="S231" s="10">
        <f t="shared" si="25"/>
        <v>0</v>
      </c>
      <c r="T231" s="10">
        <f t="shared" si="26"/>
        <v>0</v>
      </c>
      <c r="U231" s="10">
        <f t="shared" si="27"/>
        <v>2.8042960374025867</v>
      </c>
      <c r="V231" s="10">
        <f t="shared" si="28"/>
        <v>14.021480187012934</v>
      </c>
      <c r="W231" s="11">
        <f t="shared" si="29"/>
        <v>14.021480187012934</v>
      </c>
      <c r="Y231" s="27"/>
    </row>
    <row r="232" spans="2:25" x14ac:dyDescent="0.25">
      <c r="B232" s="6">
        <f t="shared" si="31"/>
        <v>1.085E-6</v>
      </c>
      <c r="C232" s="5">
        <v>1085</v>
      </c>
      <c r="D232" s="74">
        <f t="shared" si="30"/>
        <v>14.327879134955849</v>
      </c>
      <c r="E232" s="78">
        <v>0</v>
      </c>
      <c r="F232" s="78">
        <v>0</v>
      </c>
      <c r="G232" s="46">
        <f t="shared" si="23"/>
        <v>14.327879134955849</v>
      </c>
      <c r="H232" s="78">
        <v>0</v>
      </c>
      <c r="I232" s="77">
        <v>0</v>
      </c>
      <c r="K232" s="9">
        <v>0</v>
      </c>
      <c r="L232" s="10">
        <v>0</v>
      </c>
      <c r="M232" s="10">
        <v>0</v>
      </c>
      <c r="N232" s="10">
        <v>0.2</v>
      </c>
      <c r="O232" s="10">
        <v>1</v>
      </c>
      <c r="P232" s="11">
        <v>1</v>
      </c>
      <c r="R232" s="9">
        <f t="shared" si="24"/>
        <v>0</v>
      </c>
      <c r="S232" s="10">
        <f t="shared" si="25"/>
        <v>0</v>
      </c>
      <c r="T232" s="10">
        <f t="shared" si="26"/>
        <v>0</v>
      </c>
      <c r="U232" s="10">
        <f t="shared" si="27"/>
        <v>2.86557582699117</v>
      </c>
      <c r="V232" s="10">
        <f t="shared" si="28"/>
        <v>14.327879134955849</v>
      </c>
      <c r="W232" s="11">
        <f t="shared" si="29"/>
        <v>14.327879134955849</v>
      </c>
      <c r="Y232" s="27"/>
    </row>
    <row r="233" spans="2:25" x14ac:dyDescent="0.25">
      <c r="B233" s="6">
        <f t="shared" si="31"/>
        <v>1.0900000000000002E-6</v>
      </c>
      <c r="C233" s="5">
        <v>1090</v>
      </c>
      <c r="D233" s="74">
        <f t="shared" si="30"/>
        <v>14.636525004819722</v>
      </c>
      <c r="E233" s="78">
        <v>0</v>
      </c>
      <c r="F233" s="78">
        <v>0</v>
      </c>
      <c r="G233" s="46">
        <f t="shared" si="23"/>
        <v>14.636525004819722</v>
      </c>
      <c r="H233" s="78">
        <v>0</v>
      </c>
      <c r="I233" s="77">
        <v>0</v>
      </c>
      <c r="K233" s="9">
        <v>0</v>
      </c>
      <c r="L233" s="10">
        <v>0</v>
      </c>
      <c r="M233" s="10">
        <v>0</v>
      </c>
      <c r="N233" s="10">
        <v>0.2</v>
      </c>
      <c r="O233" s="10">
        <v>1</v>
      </c>
      <c r="P233" s="11">
        <v>1</v>
      </c>
      <c r="R233" s="9">
        <f t="shared" si="24"/>
        <v>0</v>
      </c>
      <c r="S233" s="10">
        <f t="shared" si="25"/>
        <v>0</v>
      </c>
      <c r="T233" s="10">
        <f t="shared" si="26"/>
        <v>0</v>
      </c>
      <c r="U233" s="10">
        <f t="shared" si="27"/>
        <v>2.9273050009639445</v>
      </c>
      <c r="V233" s="10">
        <f t="shared" si="28"/>
        <v>14.636525004819722</v>
      </c>
      <c r="W233" s="11">
        <f t="shared" si="29"/>
        <v>14.636525004819722</v>
      </c>
      <c r="Y233" s="27"/>
    </row>
    <row r="234" spans="2:25" x14ac:dyDescent="0.25">
      <c r="B234" s="6">
        <f t="shared" si="31"/>
        <v>1.0950000000000001E-6</v>
      </c>
      <c r="C234" s="5">
        <v>1095</v>
      </c>
      <c r="D234" s="74">
        <f t="shared" si="30"/>
        <v>14.947346115263535</v>
      </c>
      <c r="E234" s="78">
        <v>0</v>
      </c>
      <c r="F234" s="78">
        <v>0</v>
      </c>
      <c r="G234" s="46">
        <f t="shared" si="23"/>
        <v>14.947346115263535</v>
      </c>
      <c r="H234" s="78">
        <v>0</v>
      </c>
      <c r="I234" s="77">
        <v>0</v>
      </c>
      <c r="K234" s="9">
        <v>0</v>
      </c>
      <c r="L234" s="10">
        <v>0</v>
      </c>
      <c r="M234" s="10">
        <v>0</v>
      </c>
      <c r="N234" s="10">
        <v>0.2</v>
      </c>
      <c r="O234" s="10">
        <v>1</v>
      </c>
      <c r="P234" s="11">
        <v>1</v>
      </c>
      <c r="R234" s="9">
        <f t="shared" si="24"/>
        <v>0</v>
      </c>
      <c r="S234" s="10">
        <f t="shared" si="25"/>
        <v>0</v>
      </c>
      <c r="T234" s="10">
        <f t="shared" si="26"/>
        <v>0</v>
      </c>
      <c r="U234" s="10">
        <f t="shared" si="27"/>
        <v>2.9894692230527071</v>
      </c>
      <c r="V234" s="10">
        <f t="shared" si="28"/>
        <v>14.947346115263535</v>
      </c>
      <c r="W234" s="11">
        <f t="shared" si="29"/>
        <v>14.947346115263535</v>
      </c>
      <c r="Y234" s="27"/>
    </row>
    <row r="235" spans="2:25" x14ac:dyDescent="0.25">
      <c r="B235" s="6">
        <f t="shared" si="31"/>
        <v>1.1000000000000001E-6</v>
      </c>
      <c r="C235" s="5">
        <v>1100</v>
      </c>
      <c r="D235" s="74">
        <f t="shared" si="30"/>
        <v>15.260270287871002</v>
      </c>
      <c r="E235" s="78">
        <v>0</v>
      </c>
      <c r="F235" s="78">
        <v>0</v>
      </c>
      <c r="G235" s="46">
        <f t="shared" si="23"/>
        <v>15.260270287871002</v>
      </c>
      <c r="H235" s="78">
        <v>0</v>
      </c>
      <c r="I235" s="77">
        <v>0</v>
      </c>
      <c r="K235" s="9">
        <v>0</v>
      </c>
      <c r="L235" s="10">
        <v>0</v>
      </c>
      <c r="M235" s="10">
        <v>0</v>
      </c>
      <c r="N235" s="10">
        <v>0.2</v>
      </c>
      <c r="O235" s="10">
        <v>1</v>
      </c>
      <c r="P235" s="11">
        <v>1</v>
      </c>
      <c r="R235" s="9">
        <f t="shared" si="24"/>
        <v>0</v>
      </c>
      <c r="S235" s="10">
        <f t="shared" si="25"/>
        <v>0</v>
      </c>
      <c r="T235" s="10">
        <f t="shared" si="26"/>
        <v>0</v>
      </c>
      <c r="U235" s="10">
        <f t="shared" si="27"/>
        <v>3.0520540575742006</v>
      </c>
      <c r="V235" s="10">
        <f t="shared" si="28"/>
        <v>15.260270287871002</v>
      </c>
      <c r="W235" s="11">
        <f t="shared" si="29"/>
        <v>15.260270287871002</v>
      </c>
      <c r="Y235" s="27"/>
    </row>
    <row r="236" spans="2:25" x14ac:dyDescent="0.25">
      <c r="B236" s="6">
        <f t="shared" si="31"/>
        <v>1.105E-6</v>
      </c>
      <c r="C236" s="5">
        <v>1105</v>
      </c>
      <c r="D236" s="74">
        <f t="shared" si="30"/>
        <v>15.575224903018562</v>
      </c>
      <c r="E236" s="78">
        <v>0</v>
      </c>
      <c r="F236" s="78">
        <v>0</v>
      </c>
      <c r="G236" s="46">
        <f t="shared" ref="G236:G295" si="32">D236</f>
        <v>15.575224903018562</v>
      </c>
      <c r="H236" s="78">
        <v>0</v>
      </c>
      <c r="I236" s="77">
        <v>0</v>
      </c>
      <c r="K236" s="9">
        <v>0</v>
      </c>
      <c r="L236" s="10">
        <v>0</v>
      </c>
      <c r="M236" s="10">
        <v>0</v>
      </c>
      <c r="N236" s="10">
        <v>0.2</v>
      </c>
      <c r="O236" s="10">
        <v>1</v>
      </c>
      <c r="P236" s="11">
        <v>1</v>
      </c>
      <c r="R236" s="9">
        <f t="shared" si="24"/>
        <v>0</v>
      </c>
      <c r="S236" s="10">
        <f t="shared" si="25"/>
        <v>0</v>
      </c>
      <c r="T236" s="10">
        <f t="shared" si="26"/>
        <v>0</v>
      </c>
      <c r="U236" s="10">
        <f t="shared" si="27"/>
        <v>3.1150449806037126</v>
      </c>
      <c r="V236" s="10">
        <f t="shared" si="28"/>
        <v>15.575224903018562</v>
      </c>
      <c r="W236" s="11">
        <f t="shared" si="29"/>
        <v>15.575224903018562</v>
      </c>
      <c r="Y236" s="27"/>
    </row>
    <row r="237" spans="2:25" x14ac:dyDescent="0.25">
      <c r="B237" s="6">
        <f t="shared" si="31"/>
        <v>1.1100000000000002E-6</v>
      </c>
      <c r="C237" s="5">
        <v>1110</v>
      </c>
      <c r="D237" s="74">
        <f t="shared" si="30"/>
        <v>15.892136954784094</v>
      </c>
      <c r="E237" s="78">
        <v>0</v>
      </c>
      <c r="F237" s="78">
        <v>0</v>
      </c>
      <c r="G237" s="46">
        <f t="shared" si="32"/>
        <v>15.892136954784094</v>
      </c>
      <c r="H237" s="78">
        <v>0</v>
      </c>
      <c r="I237" s="77">
        <v>0</v>
      </c>
      <c r="K237" s="9">
        <v>0</v>
      </c>
      <c r="L237" s="10">
        <v>0</v>
      </c>
      <c r="M237" s="10">
        <v>0</v>
      </c>
      <c r="N237" s="10">
        <v>0.2</v>
      </c>
      <c r="O237" s="10">
        <v>1</v>
      </c>
      <c r="P237" s="11">
        <v>1</v>
      </c>
      <c r="R237" s="9">
        <f t="shared" si="24"/>
        <v>0</v>
      </c>
      <c r="S237" s="10">
        <f t="shared" si="25"/>
        <v>0</v>
      </c>
      <c r="T237" s="10">
        <f t="shared" si="26"/>
        <v>0</v>
      </c>
      <c r="U237" s="10">
        <f t="shared" si="27"/>
        <v>3.178427390956819</v>
      </c>
      <c r="V237" s="10">
        <f t="shared" si="28"/>
        <v>15.892136954784094</v>
      </c>
      <c r="W237" s="11">
        <f t="shared" si="29"/>
        <v>15.892136954784094</v>
      </c>
      <c r="Y237" s="27"/>
    </row>
    <row r="238" spans="2:25" x14ac:dyDescent="0.25">
      <c r="B238" s="6">
        <f t="shared" si="31"/>
        <v>1.1150000000000001E-6</v>
      </c>
      <c r="C238" s="5">
        <v>1115</v>
      </c>
      <c r="D238" s="74">
        <f t="shared" si="30"/>
        <v>16.210933104862306</v>
      </c>
      <c r="E238" s="78">
        <v>0</v>
      </c>
      <c r="F238" s="78">
        <v>0</v>
      </c>
      <c r="G238" s="46">
        <f t="shared" si="32"/>
        <v>16.210933104862306</v>
      </c>
      <c r="H238" s="78">
        <v>0</v>
      </c>
      <c r="I238" s="77">
        <v>0</v>
      </c>
      <c r="K238" s="9">
        <v>0</v>
      </c>
      <c r="L238" s="10">
        <v>0</v>
      </c>
      <c r="M238" s="10">
        <v>0</v>
      </c>
      <c r="N238" s="10">
        <v>0.2</v>
      </c>
      <c r="O238" s="10">
        <v>1</v>
      </c>
      <c r="P238" s="11">
        <v>1</v>
      </c>
      <c r="R238" s="9">
        <f t="shared" si="24"/>
        <v>0</v>
      </c>
      <c r="S238" s="10">
        <f t="shared" si="25"/>
        <v>0</v>
      </c>
      <c r="T238" s="10">
        <f t="shared" si="26"/>
        <v>0</v>
      </c>
      <c r="U238" s="10">
        <f t="shared" si="27"/>
        <v>3.2421866209724612</v>
      </c>
      <c r="V238" s="10">
        <f t="shared" si="28"/>
        <v>16.210933104862306</v>
      </c>
      <c r="W238" s="11">
        <f t="shared" si="29"/>
        <v>16.210933104862306</v>
      </c>
      <c r="Y238" s="27"/>
    </row>
    <row r="239" spans="2:25" x14ac:dyDescent="0.25">
      <c r="B239" s="6">
        <f t="shared" si="31"/>
        <v>1.1200000000000001E-6</v>
      </c>
      <c r="C239" s="5">
        <v>1120</v>
      </c>
      <c r="D239" s="74">
        <f t="shared" si="30"/>
        <v>16.531539735452839</v>
      </c>
      <c r="E239" s="78">
        <v>0</v>
      </c>
      <c r="F239" s="78">
        <v>0</v>
      </c>
      <c r="G239" s="46">
        <f t="shared" si="32"/>
        <v>16.531539735452839</v>
      </c>
      <c r="H239" s="78">
        <v>0</v>
      </c>
      <c r="I239" s="77">
        <v>0</v>
      </c>
      <c r="K239" s="9">
        <v>0</v>
      </c>
      <c r="L239" s="10">
        <v>0</v>
      </c>
      <c r="M239" s="10">
        <v>0</v>
      </c>
      <c r="N239" s="10">
        <v>0.2</v>
      </c>
      <c r="O239" s="10">
        <v>1</v>
      </c>
      <c r="P239" s="11">
        <v>1</v>
      </c>
      <c r="R239" s="9">
        <f t="shared" si="24"/>
        <v>0</v>
      </c>
      <c r="S239" s="10">
        <f t="shared" si="25"/>
        <v>0</v>
      </c>
      <c r="T239" s="10">
        <f t="shared" si="26"/>
        <v>0</v>
      </c>
      <c r="U239" s="10">
        <f t="shared" si="27"/>
        <v>3.3063079470905681</v>
      </c>
      <c r="V239" s="10">
        <f t="shared" si="28"/>
        <v>16.531539735452839</v>
      </c>
      <c r="W239" s="11">
        <f t="shared" si="29"/>
        <v>16.531539735452839</v>
      </c>
      <c r="Y239" s="27"/>
    </row>
    <row r="240" spans="2:25" x14ac:dyDescent="0.25">
      <c r="B240" s="6">
        <f t="shared" si="31"/>
        <v>1.125E-6</v>
      </c>
      <c r="C240" s="5">
        <v>1125</v>
      </c>
      <c r="D240" s="74">
        <f t="shared" si="30"/>
        <v>16.853883001093166</v>
      </c>
      <c r="E240" s="78">
        <v>0</v>
      </c>
      <c r="F240" s="78">
        <v>0</v>
      </c>
      <c r="G240" s="46">
        <f t="shared" si="32"/>
        <v>16.853883001093166</v>
      </c>
      <c r="H240" s="78">
        <v>0</v>
      </c>
      <c r="I240" s="77">
        <v>0</v>
      </c>
      <c r="K240" s="9">
        <v>0</v>
      </c>
      <c r="L240" s="10">
        <v>0</v>
      </c>
      <c r="M240" s="10">
        <v>0</v>
      </c>
      <c r="N240" s="10">
        <v>0.2</v>
      </c>
      <c r="O240" s="10">
        <v>1</v>
      </c>
      <c r="P240" s="11">
        <v>1</v>
      </c>
      <c r="R240" s="9">
        <f t="shared" si="24"/>
        <v>0</v>
      </c>
      <c r="S240" s="10">
        <f t="shared" si="25"/>
        <v>0</v>
      </c>
      <c r="T240" s="10">
        <f t="shared" si="26"/>
        <v>0</v>
      </c>
      <c r="U240" s="10">
        <f t="shared" si="27"/>
        <v>3.3707766002186332</v>
      </c>
      <c r="V240" s="10">
        <f t="shared" si="28"/>
        <v>16.853883001093166</v>
      </c>
      <c r="W240" s="11">
        <f t="shared" si="29"/>
        <v>16.853883001093166</v>
      </c>
      <c r="Y240" s="27"/>
    </row>
    <row r="241" spans="2:25" x14ac:dyDescent="0.25">
      <c r="B241" s="6">
        <f t="shared" si="31"/>
        <v>1.13E-6</v>
      </c>
      <c r="C241" s="5">
        <v>1130</v>
      </c>
      <c r="D241" s="74">
        <f t="shared" si="30"/>
        <v>17.177888879408471</v>
      </c>
      <c r="E241" s="78">
        <v>0</v>
      </c>
      <c r="F241" s="78">
        <v>0</v>
      </c>
      <c r="G241" s="46">
        <f t="shared" si="32"/>
        <v>17.177888879408471</v>
      </c>
      <c r="H241" s="78">
        <v>0</v>
      </c>
      <c r="I241" s="77">
        <v>0</v>
      </c>
      <c r="K241" s="9">
        <v>0</v>
      </c>
      <c r="L241" s="10">
        <v>0</v>
      </c>
      <c r="M241" s="10">
        <v>0</v>
      </c>
      <c r="N241" s="10">
        <v>0.2</v>
      </c>
      <c r="O241" s="10">
        <v>1</v>
      </c>
      <c r="P241" s="11">
        <v>1</v>
      </c>
      <c r="R241" s="9">
        <f t="shared" si="24"/>
        <v>0</v>
      </c>
      <c r="S241" s="10">
        <f t="shared" si="25"/>
        <v>0</v>
      </c>
      <c r="T241" s="10">
        <f t="shared" si="26"/>
        <v>0</v>
      </c>
      <c r="U241" s="10">
        <f t="shared" si="27"/>
        <v>3.4355777758816943</v>
      </c>
      <c r="V241" s="10">
        <f t="shared" si="28"/>
        <v>17.177888879408471</v>
      </c>
      <c r="W241" s="11">
        <f t="shared" si="29"/>
        <v>17.177888879408471</v>
      </c>
      <c r="Y241" s="27"/>
    </row>
    <row r="242" spans="2:25" x14ac:dyDescent="0.25">
      <c r="B242" s="6">
        <f t="shared" si="31"/>
        <v>1.1350000000000001E-6</v>
      </c>
      <c r="C242" s="5">
        <v>1135</v>
      </c>
      <c r="D242" s="74">
        <f t="shared" si="30"/>
        <v>17.503483220755964</v>
      </c>
      <c r="E242" s="78">
        <v>0</v>
      </c>
      <c r="F242" s="78">
        <v>0</v>
      </c>
      <c r="G242" s="46">
        <f t="shared" si="32"/>
        <v>17.503483220755964</v>
      </c>
      <c r="H242" s="78">
        <v>0</v>
      </c>
      <c r="I242" s="77">
        <v>0</v>
      </c>
      <c r="K242" s="9">
        <v>0</v>
      </c>
      <c r="L242" s="10">
        <v>0</v>
      </c>
      <c r="M242" s="10">
        <v>0</v>
      </c>
      <c r="N242" s="10">
        <v>0.2</v>
      </c>
      <c r="O242" s="10">
        <v>1</v>
      </c>
      <c r="P242" s="11">
        <v>1</v>
      </c>
      <c r="R242" s="9">
        <f t="shared" si="24"/>
        <v>0</v>
      </c>
      <c r="S242" s="10">
        <f t="shared" si="25"/>
        <v>0</v>
      </c>
      <c r="T242" s="10">
        <f t="shared" si="26"/>
        <v>0</v>
      </c>
      <c r="U242" s="10">
        <f t="shared" si="27"/>
        <v>3.5006966441511929</v>
      </c>
      <c r="V242" s="10">
        <f t="shared" si="28"/>
        <v>17.503483220755964</v>
      </c>
      <c r="W242" s="11">
        <f t="shared" si="29"/>
        <v>17.503483220755964</v>
      </c>
      <c r="Y242" s="27"/>
    </row>
    <row r="243" spans="2:25" x14ac:dyDescent="0.25">
      <c r="B243" s="6">
        <f t="shared" si="31"/>
        <v>1.1400000000000001E-6</v>
      </c>
      <c r="C243" s="5">
        <v>1140</v>
      </c>
      <c r="D243" s="74">
        <f t="shared" si="30"/>
        <v>17.830591796741185</v>
      </c>
      <c r="E243" s="78">
        <v>0</v>
      </c>
      <c r="F243" s="78">
        <v>0</v>
      </c>
      <c r="G243" s="46">
        <f t="shared" si="32"/>
        <v>17.830591796741185</v>
      </c>
      <c r="H243" s="78">
        <v>0</v>
      </c>
      <c r="I243" s="77">
        <v>0</v>
      </c>
      <c r="K243" s="9">
        <v>0</v>
      </c>
      <c r="L243" s="10">
        <v>0</v>
      </c>
      <c r="M243" s="10">
        <v>0</v>
      </c>
      <c r="N243" s="10">
        <v>0.2</v>
      </c>
      <c r="O243" s="10">
        <v>1</v>
      </c>
      <c r="P243" s="11">
        <v>1</v>
      </c>
      <c r="R243" s="9">
        <f t="shared" si="24"/>
        <v>0</v>
      </c>
      <c r="S243" s="10">
        <f t="shared" si="25"/>
        <v>0</v>
      </c>
      <c r="T243" s="10">
        <f t="shared" si="26"/>
        <v>0</v>
      </c>
      <c r="U243" s="10">
        <f t="shared" si="27"/>
        <v>3.5661183593482373</v>
      </c>
      <c r="V243" s="10">
        <f t="shared" si="28"/>
        <v>17.830591796741185</v>
      </c>
      <c r="W243" s="11">
        <f t="shared" si="29"/>
        <v>17.830591796741185</v>
      </c>
      <c r="Y243" s="27"/>
    </row>
    <row r="244" spans="2:25" x14ac:dyDescent="0.25">
      <c r="B244" s="6">
        <f t="shared" si="31"/>
        <v>1.145E-6</v>
      </c>
      <c r="C244" s="5">
        <v>1145</v>
      </c>
      <c r="D244" s="74">
        <f t="shared" si="30"/>
        <v>18.159140347589236</v>
      </c>
      <c r="E244" s="78">
        <v>0</v>
      </c>
      <c r="F244" s="78">
        <v>0</v>
      </c>
      <c r="G244" s="46">
        <f t="shared" si="32"/>
        <v>18.159140347589236</v>
      </c>
      <c r="H244" s="78">
        <v>0</v>
      </c>
      <c r="I244" s="77">
        <v>0</v>
      </c>
      <c r="K244" s="9">
        <v>0</v>
      </c>
      <c r="L244" s="10">
        <v>0</v>
      </c>
      <c r="M244" s="10">
        <v>0</v>
      </c>
      <c r="N244" s="10">
        <v>0.2</v>
      </c>
      <c r="O244" s="10">
        <v>1</v>
      </c>
      <c r="P244" s="11">
        <v>1</v>
      </c>
      <c r="R244" s="9">
        <f t="shared" ref="R244:R307" si="33">$D244*K244</f>
        <v>0</v>
      </c>
      <c r="S244" s="10">
        <f t="shared" ref="S244:S307" si="34">$D244*L244</f>
        <v>0</v>
      </c>
      <c r="T244" s="10">
        <f t="shared" ref="T244:T307" si="35">$D244*M244</f>
        <v>0</v>
      </c>
      <c r="U244" s="10">
        <f t="shared" ref="U244:U307" si="36">$D244*N244</f>
        <v>3.6318280695178475</v>
      </c>
      <c r="V244" s="10">
        <f t="shared" ref="V244:V307" si="37">$D244*O244</f>
        <v>18.159140347589236</v>
      </c>
      <c r="W244" s="11">
        <f t="shared" ref="W244:W307" si="38">$D244*P244</f>
        <v>18.159140347589236</v>
      </c>
      <c r="Y244" s="27"/>
    </row>
    <row r="245" spans="2:25" x14ac:dyDescent="0.25">
      <c r="B245" s="6">
        <f t="shared" si="31"/>
        <v>1.15E-6</v>
      </c>
      <c r="C245" s="5">
        <v>1150</v>
      </c>
      <c r="D245" s="74">
        <f t="shared" si="30"/>
        <v>18.489054628353166</v>
      </c>
      <c r="E245" s="78">
        <v>0</v>
      </c>
      <c r="F245" s="78">
        <v>0</v>
      </c>
      <c r="G245" s="46">
        <f t="shared" si="32"/>
        <v>18.489054628353166</v>
      </c>
      <c r="H245" s="78">
        <v>0</v>
      </c>
      <c r="I245" s="77">
        <v>0</v>
      </c>
      <c r="K245" s="9">
        <v>0</v>
      </c>
      <c r="L245" s="10">
        <v>0</v>
      </c>
      <c r="M245" s="10">
        <v>0</v>
      </c>
      <c r="N245" s="10">
        <v>0.2</v>
      </c>
      <c r="O245" s="10">
        <v>1</v>
      </c>
      <c r="P245" s="11">
        <v>1</v>
      </c>
      <c r="R245" s="9">
        <f t="shared" si="33"/>
        <v>0</v>
      </c>
      <c r="S245" s="10">
        <f t="shared" si="34"/>
        <v>0</v>
      </c>
      <c r="T245" s="10">
        <f t="shared" si="35"/>
        <v>0</v>
      </c>
      <c r="U245" s="10">
        <f t="shared" si="36"/>
        <v>3.6978109256706335</v>
      </c>
      <c r="V245" s="10">
        <f t="shared" si="37"/>
        <v>18.489054628353166</v>
      </c>
      <c r="W245" s="11">
        <f t="shared" si="38"/>
        <v>18.489054628353166</v>
      </c>
      <c r="Y245" s="27"/>
    </row>
    <row r="246" spans="2:25" x14ac:dyDescent="0.25">
      <c r="B246" s="6">
        <f t="shared" si="31"/>
        <v>1.1550000000000002E-6</v>
      </c>
      <c r="C246" s="5">
        <v>1155</v>
      </c>
      <c r="D246" s="74">
        <f t="shared" si="30"/>
        <v>18.820260453947547</v>
      </c>
      <c r="E246" s="78">
        <v>0</v>
      </c>
      <c r="F246" s="78">
        <v>0</v>
      </c>
      <c r="G246" s="46">
        <f t="shared" si="32"/>
        <v>18.820260453947547</v>
      </c>
      <c r="H246" s="78">
        <v>0</v>
      </c>
      <c r="I246" s="77">
        <v>0</v>
      </c>
      <c r="K246" s="9">
        <v>0</v>
      </c>
      <c r="L246" s="10">
        <v>0</v>
      </c>
      <c r="M246" s="10">
        <v>0</v>
      </c>
      <c r="N246" s="10">
        <v>0.1588656469448563</v>
      </c>
      <c r="O246" s="10">
        <v>1</v>
      </c>
      <c r="P246" s="11">
        <v>1</v>
      </c>
      <c r="R246" s="9">
        <f t="shared" si="33"/>
        <v>0</v>
      </c>
      <c r="S246" s="10">
        <f t="shared" si="34"/>
        <v>0</v>
      </c>
      <c r="T246" s="10">
        <f t="shared" si="35"/>
        <v>0</v>
      </c>
      <c r="U246" s="10">
        <f t="shared" si="36"/>
        <v>2.9898928526870723</v>
      </c>
      <c r="V246" s="10">
        <f t="shared" si="37"/>
        <v>18.820260453947547</v>
      </c>
      <c r="W246" s="11">
        <f t="shared" si="38"/>
        <v>18.820260453947547</v>
      </c>
      <c r="Y246" s="27"/>
    </row>
    <row r="247" spans="2:25" x14ac:dyDescent="0.25">
      <c r="B247" s="6">
        <f t="shared" si="31"/>
        <v>1.1600000000000001E-6</v>
      </c>
      <c r="C247" s="5">
        <v>1160</v>
      </c>
      <c r="D247" s="74">
        <f t="shared" si="30"/>
        <v>19.152683742994256</v>
      </c>
      <c r="E247" s="78">
        <v>0</v>
      </c>
      <c r="F247" s="78">
        <v>0</v>
      </c>
      <c r="G247" s="46">
        <f t="shared" si="32"/>
        <v>19.152683742994256</v>
      </c>
      <c r="H247" s="78">
        <v>0</v>
      </c>
      <c r="I247" s="77">
        <v>0</v>
      </c>
      <c r="K247" s="9">
        <v>0</v>
      </c>
      <c r="L247" s="10">
        <v>0</v>
      </c>
      <c r="M247" s="10">
        <v>0</v>
      </c>
      <c r="N247" s="10">
        <v>0.12619146889603866</v>
      </c>
      <c r="O247" s="10">
        <v>1</v>
      </c>
      <c r="P247" s="11">
        <v>1</v>
      </c>
      <c r="R247" s="9">
        <f t="shared" si="33"/>
        <v>0</v>
      </c>
      <c r="S247" s="10">
        <f t="shared" si="34"/>
        <v>0</v>
      </c>
      <c r="T247" s="10">
        <f t="shared" si="35"/>
        <v>0</v>
      </c>
      <c r="U247" s="10">
        <f t="shared" si="36"/>
        <v>2.4169052948297249</v>
      </c>
      <c r="V247" s="10">
        <f t="shared" si="37"/>
        <v>19.152683742994256</v>
      </c>
      <c r="W247" s="11">
        <f t="shared" si="38"/>
        <v>19.152683742994256</v>
      </c>
      <c r="Y247" s="27"/>
    </row>
    <row r="248" spans="2:25" x14ac:dyDescent="0.25">
      <c r="B248" s="6">
        <f t="shared" si="31"/>
        <v>1.1650000000000001E-6</v>
      </c>
      <c r="C248" s="5">
        <v>1165</v>
      </c>
      <c r="D248" s="74">
        <f t="shared" si="30"/>
        <v>19.486250560472524</v>
      </c>
      <c r="E248" s="78">
        <v>0</v>
      </c>
      <c r="F248" s="78">
        <v>0</v>
      </c>
      <c r="G248" s="46">
        <f t="shared" si="32"/>
        <v>19.486250560472524</v>
      </c>
      <c r="H248" s="78">
        <v>0</v>
      </c>
      <c r="I248" s="77">
        <v>0</v>
      </c>
      <c r="K248" s="9">
        <v>0</v>
      </c>
      <c r="L248" s="10">
        <v>0</v>
      </c>
      <c r="M248" s="10">
        <v>0</v>
      </c>
      <c r="N248" s="10">
        <v>0.10023744672545445</v>
      </c>
      <c r="O248" s="10">
        <v>1</v>
      </c>
      <c r="P248" s="11">
        <v>1</v>
      </c>
      <c r="R248" s="9">
        <f t="shared" si="33"/>
        <v>0</v>
      </c>
      <c r="S248" s="10">
        <f t="shared" si="34"/>
        <v>0</v>
      </c>
      <c r="T248" s="10">
        <f t="shared" si="35"/>
        <v>0</v>
      </c>
      <c r="U248" s="10">
        <f t="shared" si="36"/>
        <v>1.9532520024342215</v>
      </c>
      <c r="V248" s="10">
        <f t="shared" si="37"/>
        <v>19.486250560472524</v>
      </c>
      <c r="W248" s="11">
        <f t="shared" si="38"/>
        <v>19.486250560472524</v>
      </c>
      <c r="Y248" s="27"/>
    </row>
    <row r="249" spans="2:25" x14ac:dyDescent="0.25">
      <c r="B249" s="6">
        <f t="shared" si="31"/>
        <v>1.17E-6</v>
      </c>
      <c r="C249" s="5">
        <v>1170</v>
      </c>
      <c r="D249" s="74">
        <f t="shared" si="30"/>
        <v>19.820887159164947</v>
      </c>
      <c r="E249" s="78">
        <v>0</v>
      </c>
      <c r="F249" s="78">
        <v>0</v>
      </c>
      <c r="G249" s="46">
        <f t="shared" si="32"/>
        <v>19.820887159164947</v>
      </c>
      <c r="H249" s="78">
        <v>0</v>
      </c>
      <c r="I249" s="77">
        <v>0</v>
      </c>
      <c r="K249" s="9">
        <v>0</v>
      </c>
      <c r="L249" s="10">
        <v>0</v>
      </c>
      <c r="M249" s="10">
        <v>0</v>
      </c>
      <c r="N249" s="10">
        <v>7.9621434110699441E-2</v>
      </c>
      <c r="O249" s="10">
        <v>1</v>
      </c>
      <c r="P249" s="11">
        <v>1</v>
      </c>
      <c r="R249" s="9">
        <f t="shared" si="33"/>
        <v>0</v>
      </c>
      <c r="S249" s="10">
        <f t="shared" si="34"/>
        <v>0</v>
      </c>
      <c r="T249" s="10">
        <f t="shared" si="35"/>
        <v>0</v>
      </c>
      <c r="U249" s="10">
        <f t="shared" si="36"/>
        <v>1.5781674609590604</v>
      </c>
      <c r="V249" s="10">
        <f t="shared" si="37"/>
        <v>19.820887159164947</v>
      </c>
      <c r="W249" s="11">
        <f t="shared" si="38"/>
        <v>19.820887159164947</v>
      </c>
      <c r="Y249" s="27"/>
    </row>
    <row r="250" spans="2:25" x14ac:dyDescent="0.25">
      <c r="B250" s="6">
        <f t="shared" si="31"/>
        <v>1.175E-6</v>
      </c>
      <c r="C250" s="5">
        <v>1175</v>
      </c>
      <c r="D250" s="74">
        <f t="shared" si="30"/>
        <v>20.156520019895488</v>
      </c>
      <c r="E250" s="78">
        <v>0</v>
      </c>
      <c r="F250" s="78">
        <v>0</v>
      </c>
      <c r="G250" s="46">
        <f t="shared" si="32"/>
        <v>20.156520019895488</v>
      </c>
      <c r="H250" s="78">
        <v>0</v>
      </c>
      <c r="I250" s="77">
        <v>0</v>
      </c>
      <c r="K250" s="9">
        <v>0</v>
      </c>
      <c r="L250" s="10">
        <v>0</v>
      </c>
      <c r="M250" s="10">
        <v>0</v>
      </c>
      <c r="N250" s="10">
        <v>6.3245553203367597E-2</v>
      </c>
      <c r="O250" s="10">
        <v>1</v>
      </c>
      <c r="P250" s="11">
        <v>1</v>
      </c>
      <c r="R250" s="9">
        <f t="shared" si="33"/>
        <v>0</v>
      </c>
      <c r="S250" s="10">
        <f t="shared" si="34"/>
        <v>0</v>
      </c>
      <c r="T250" s="10">
        <f t="shared" si="35"/>
        <v>0</v>
      </c>
      <c r="U250" s="10">
        <f t="shared" si="36"/>
        <v>1.2748102593130441</v>
      </c>
      <c r="V250" s="10">
        <f t="shared" si="37"/>
        <v>20.156520019895488</v>
      </c>
      <c r="W250" s="11">
        <f t="shared" si="38"/>
        <v>20.156520019895488</v>
      </c>
      <c r="Y250" s="27"/>
    </row>
    <row r="251" spans="2:25" x14ac:dyDescent="0.25">
      <c r="B251" s="6">
        <f t="shared" si="31"/>
        <v>1.1800000000000001E-6</v>
      </c>
      <c r="C251" s="5">
        <v>1180</v>
      </c>
      <c r="D251" s="74">
        <f t="shared" si="30"/>
        <v>20.493075890555051</v>
      </c>
      <c r="E251" s="78">
        <v>0</v>
      </c>
      <c r="F251" s="78">
        <v>0</v>
      </c>
      <c r="G251" s="46">
        <f t="shared" si="32"/>
        <v>20.493075890555051</v>
      </c>
      <c r="H251" s="78">
        <v>0</v>
      </c>
      <c r="I251" s="77">
        <v>0</v>
      </c>
      <c r="K251" s="9">
        <v>0</v>
      </c>
      <c r="L251" s="10">
        <v>0</v>
      </c>
      <c r="M251" s="10">
        <v>0</v>
      </c>
      <c r="N251" s="10">
        <v>5.0237728630191603E-2</v>
      </c>
      <c r="O251" s="10">
        <v>1</v>
      </c>
      <c r="P251" s="11">
        <v>1</v>
      </c>
      <c r="R251" s="9">
        <f t="shared" si="33"/>
        <v>0</v>
      </c>
      <c r="S251" s="10">
        <f t="shared" si="34"/>
        <v>0</v>
      </c>
      <c r="T251" s="10">
        <f t="shared" si="35"/>
        <v>0</v>
      </c>
      <c r="U251" s="10">
        <f t="shared" si="36"/>
        <v>1.0295255853876268</v>
      </c>
      <c r="V251" s="10">
        <f t="shared" si="37"/>
        <v>20.493075890555051</v>
      </c>
      <c r="W251" s="11">
        <f t="shared" si="38"/>
        <v>20.493075890555051</v>
      </c>
      <c r="Y251" s="27"/>
    </row>
    <row r="252" spans="2:25" x14ac:dyDescent="0.25">
      <c r="B252" s="6">
        <f t="shared" si="31"/>
        <v>1.1850000000000001E-6</v>
      </c>
      <c r="C252" s="5">
        <v>1185</v>
      </c>
      <c r="D252" s="74">
        <f t="shared" si="30"/>
        <v>20.830481823914283</v>
      </c>
      <c r="E252" s="78">
        <v>0</v>
      </c>
      <c r="F252" s="78">
        <v>0</v>
      </c>
      <c r="G252" s="46">
        <f t="shared" si="32"/>
        <v>20.830481823914283</v>
      </c>
      <c r="H252" s="78">
        <v>0</v>
      </c>
      <c r="I252" s="77">
        <v>0</v>
      </c>
      <c r="K252" s="9">
        <v>0</v>
      </c>
      <c r="L252" s="10">
        <v>0</v>
      </c>
      <c r="M252" s="10">
        <v>0</v>
      </c>
      <c r="N252" s="10">
        <v>3.9905246299377584E-2</v>
      </c>
      <c r="O252" s="10">
        <v>1</v>
      </c>
      <c r="P252" s="11">
        <v>1</v>
      </c>
      <c r="R252" s="9">
        <f t="shared" si="33"/>
        <v>0</v>
      </c>
      <c r="S252" s="10">
        <f t="shared" si="34"/>
        <v>0</v>
      </c>
      <c r="T252" s="10">
        <f t="shared" si="35"/>
        <v>0</v>
      </c>
      <c r="U252" s="10">
        <f t="shared" si="36"/>
        <v>0.83124550771800743</v>
      </c>
      <c r="V252" s="10">
        <f t="shared" si="37"/>
        <v>20.830481823914283</v>
      </c>
      <c r="W252" s="11">
        <f t="shared" si="38"/>
        <v>20.830481823914283</v>
      </c>
      <c r="Y252" s="27"/>
    </row>
    <row r="253" spans="2:25" x14ac:dyDescent="0.25">
      <c r="B253" s="6">
        <f t="shared" si="31"/>
        <v>1.19E-6</v>
      </c>
      <c r="C253" s="5">
        <v>1190</v>
      </c>
      <c r="D253" s="74">
        <f t="shared" si="30"/>
        <v>21.16866521422304</v>
      </c>
      <c r="E253" s="78">
        <v>0</v>
      </c>
      <c r="F253" s="78">
        <v>0</v>
      </c>
      <c r="G253" s="46">
        <f t="shared" si="32"/>
        <v>21.16866521422304</v>
      </c>
      <c r="H253" s="78">
        <v>0</v>
      </c>
      <c r="I253" s="77">
        <v>0</v>
      </c>
      <c r="K253" s="9">
        <v>0</v>
      </c>
      <c r="L253" s="10">
        <v>0</v>
      </c>
      <c r="M253" s="10">
        <v>0</v>
      </c>
      <c r="N253" s="10">
        <v>3.1697863849222262E-2</v>
      </c>
      <c r="O253" s="10">
        <v>1</v>
      </c>
      <c r="P253" s="11">
        <v>1</v>
      </c>
      <c r="R253" s="9">
        <f t="shared" si="33"/>
        <v>0</v>
      </c>
      <c r="S253" s="10">
        <f t="shared" si="34"/>
        <v>0</v>
      </c>
      <c r="T253" s="10">
        <f t="shared" si="35"/>
        <v>0</v>
      </c>
      <c r="U253" s="10">
        <f t="shared" si="36"/>
        <v>0.67100146783020931</v>
      </c>
      <c r="V253" s="10">
        <f t="shared" si="37"/>
        <v>21.16866521422304</v>
      </c>
      <c r="W253" s="11">
        <f t="shared" si="38"/>
        <v>21.16866521422304</v>
      </c>
      <c r="Y253" s="27"/>
    </row>
    <row r="254" spans="2:25" x14ac:dyDescent="0.25">
      <c r="B254" s="6">
        <f t="shared" si="31"/>
        <v>1.195E-6</v>
      </c>
      <c r="C254" s="5">
        <v>1195</v>
      </c>
      <c r="D254" s="74">
        <f t="shared" si="30"/>
        <v>21.507553832599253</v>
      </c>
      <c r="E254" s="78">
        <v>0</v>
      </c>
      <c r="F254" s="78">
        <v>0</v>
      </c>
      <c r="G254" s="46">
        <f t="shared" si="32"/>
        <v>21.507553832599253</v>
      </c>
      <c r="H254" s="78">
        <v>0</v>
      </c>
      <c r="I254" s="77">
        <v>0</v>
      </c>
      <c r="K254" s="9">
        <v>0</v>
      </c>
      <c r="L254" s="10">
        <v>0</v>
      </c>
      <c r="M254" s="10">
        <v>0</v>
      </c>
      <c r="N254" s="10">
        <v>2.5178508235883336E-2</v>
      </c>
      <c r="O254" s="10">
        <v>1</v>
      </c>
      <c r="P254" s="11">
        <v>1</v>
      </c>
      <c r="R254" s="9">
        <f t="shared" si="33"/>
        <v>0</v>
      </c>
      <c r="S254" s="10">
        <f t="shared" si="34"/>
        <v>0</v>
      </c>
      <c r="T254" s="10">
        <f t="shared" si="35"/>
        <v>0</v>
      </c>
      <c r="U254" s="10">
        <f t="shared" si="36"/>
        <v>0.54152812130780448</v>
      </c>
      <c r="V254" s="10">
        <f t="shared" si="37"/>
        <v>21.507553832599253</v>
      </c>
      <c r="W254" s="11">
        <f t="shared" si="38"/>
        <v>21.507553832599253</v>
      </c>
      <c r="Y254" s="27"/>
    </row>
    <row r="255" spans="2:25" x14ac:dyDescent="0.25">
      <c r="B255" s="6">
        <f t="shared" si="31"/>
        <v>1.2000000000000002E-6</v>
      </c>
      <c r="C255" s="5">
        <v>1200</v>
      </c>
      <c r="D255" s="74">
        <f t="shared" si="30"/>
        <v>21.847075861209859</v>
      </c>
      <c r="E255" s="78">
        <v>0</v>
      </c>
      <c r="F255" s="78">
        <v>0</v>
      </c>
      <c r="G255" s="46">
        <f t="shared" si="32"/>
        <v>21.847075861209859</v>
      </c>
      <c r="H255" s="78">
        <v>0</v>
      </c>
      <c r="I255" s="77">
        <v>0</v>
      </c>
      <c r="K255" s="9">
        <v>0</v>
      </c>
      <c r="L255" s="10">
        <v>0</v>
      </c>
      <c r="M255" s="10">
        <v>0</v>
      </c>
      <c r="N255" s="10">
        <v>0.02</v>
      </c>
      <c r="O255" s="10">
        <v>1</v>
      </c>
      <c r="P255" s="11">
        <v>1</v>
      </c>
      <c r="R255" s="9">
        <f t="shared" si="33"/>
        <v>0</v>
      </c>
      <c r="S255" s="10">
        <f t="shared" si="34"/>
        <v>0</v>
      </c>
      <c r="T255" s="10">
        <f t="shared" si="35"/>
        <v>0</v>
      </c>
      <c r="U255" s="10">
        <f t="shared" si="36"/>
        <v>0.43694151722419722</v>
      </c>
      <c r="V255" s="10">
        <f t="shared" si="37"/>
        <v>21.847075861209859</v>
      </c>
      <c r="W255" s="11">
        <f t="shared" si="38"/>
        <v>21.847075861209859</v>
      </c>
      <c r="Y255" s="27"/>
    </row>
    <row r="256" spans="2:25" x14ac:dyDescent="0.25">
      <c r="B256" s="6">
        <f t="shared" si="31"/>
        <v>1.2050000000000001E-6</v>
      </c>
      <c r="C256" s="5">
        <v>1205</v>
      </c>
      <c r="D256" s="74">
        <f t="shared" si="30"/>
        <v>22.187159926249862</v>
      </c>
      <c r="E256" s="78">
        <v>0</v>
      </c>
      <c r="F256" s="78">
        <v>0</v>
      </c>
      <c r="G256" s="46">
        <f t="shared" si="32"/>
        <v>22.187159926249862</v>
      </c>
      <c r="H256" s="78">
        <v>0</v>
      </c>
      <c r="I256" s="77">
        <v>0</v>
      </c>
      <c r="K256" s="9">
        <v>0</v>
      </c>
      <c r="L256" s="10">
        <v>0</v>
      </c>
      <c r="M256" s="10">
        <v>0</v>
      </c>
      <c r="N256" s="10">
        <v>0.02</v>
      </c>
      <c r="O256" s="10">
        <v>1</v>
      </c>
      <c r="P256" s="11">
        <v>1</v>
      </c>
      <c r="R256" s="9">
        <f t="shared" si="33"/>
        <v>0</v>
      </c>
      <c r="S256" s="10">
        <f t="shared" si="34"/>
        <v>0</v>
      </c>
      <c r="T256" s="10">
        <f t="shared" si="35"/>
        <v>0</v>
      </c>
      <c r="U256" s="10">
        <f t="shared" si="36"/>
        <v>0.44374319852499727</v>
      </c>
      <c r="V256" s="10">
        <f t="shared" si="37"/>
        <v>22.187159926249862</v>
      </c>
      <c r="W256" s="11">
        <f t="shared" si="38"/>
        <v>22.187159926249862</v>
      </c>
      <c r="Y256" s="27"/>
    </row>
    <row r="257" spans="2:25" x14ac:dyDescent="0.25">
      <c r="B257" s="6">
        <f t="shared" si="31"/>
        <v>1.2100000000000001E-6</v>
      </c>
      <c r="C257" s="5">
        <v>1210</v>
      </c>
      <c r="D257" s="74">
        <f t="shared" si="30"/>
        <v>22.527735129724544</v>
      </c>
      <c r="E257" s="78">
        <v>0</v>
      </c>
      <c r="F257" s="78">
        <v>0</v>
      </c>
      <c r="G257" s="46">
        <f t="shared" si="32"/>
        <v>22.527735129724544</v>
      </c>
      <c r="H257" s="78">
        <v>0</v>
      </c>
      <c r="I257" s="77">
        <v>0</v>
      </c>
      <c r="K257" s="9">
        <v>0</v>
      </c>
      <c r="L257" s="10">
        <v>0</v>
      </c>
      <c r="M257" s="10">
        <v>0</v>
      </c>
      <c r="N257" s="10">
        <v>0.02</v>
      </c>
      <c r="O257" s="10">
        <v>1</v>
      </c>
      <c r="P257" s="11">
        <v>1</v>
      </c>
      <c r="R257" s="9">
        <f t="shared" si="33"/>
        <v>0</v>
      </c>
      <c r="S257" s="10">
        <f t="shared" si="34"/>
        <v>0</v>
      </c>
      <c r="T257" s="10">
        <f t="shared" si="35"/>
        <v>0</v>
      </c>
      <c r="U257" s="10">
        <f t="shared" si="36"/>
        <v>0.45055470259449087</v>
      </c>
      <c r="V257" s="10">
        <f t="shared" si="37"/>
        <v>22.527735129724544</v>
      </c>
      <c r="W257" s="11">
        <f t="shared" si="38"/>
        <v>22.527735129724544</v>
      </c>
      <c r="Y257" s="27"/>
    </row>
    <row r="258" spans="2:25" x14ac:dyDescent="0.25">
      <c r="B258" s="6">
        <f t="shared" si="31"/>
        <v>1.215E-6</v>
      </c>
      <c r="C258" s="5">
        <v>1215</v>
      </c>
      <c r="D258" s="74">
        <f t="shared" si="30"/>
        <v>22.868731080044189</v>
      </c>
      <c r="E258" s="78">
        <v>0</v>
      </c>
      <c r="F258" s="78">
        <v>0</v>
      </c>
      <c r="G258" s="46">
        <f t="shared" si="32"/>
        <v>22.868731080044189</v>
      </c>
      <c r="H258" s="78">
        <v>0</v>
      </c>
      <c r="I258" s="77">
        <v>0</v>
      </c>
      <c r="K258" s="9">
        <v>0</v>
      </c>
      <c r="L258" s="10">
        <v>0</v>
      </c>
      <c r="M258" s="10">
        <v>0</v>
      </c>
      <c r="N258" s="10">
        <v>0.02</v>
      </c>
      <c r="O258" s="10">
        <v>1</v>
      </c>
      <c r="P258" s="11">
        <v>1</v>
      </c>
      <c r="R258" s="9">
        <f t="shared" si="33"/>
        <v>0</v>
      </c>
      <c r="S258" s="10">
        <f t="shared" si="34"/>
        <v>0</v>
      </c>
      <c r="T258" s="10">
        <f t="shared" si="35"/>
        <v>0</v>
      </c>
      <c r="U258" s="10">
        <f t="shared" si="36"/>
        <v>0.45737462160088377</v>
      </c>
      <c r="V258" s="10">
        <f t="shared" si="37"/>
        <v>22.868731080044189</v>
      </c>
      <c r="W258" s="11">
        <f t="shared" si="38"/>
        <v>22.868731080044189</v>
      </c>
      <c r="Y258" s="27"/>
    </row>
    <row r="259" spans="2:25" x14ac:dyDescent="0.25">
      <c r="B259" s="6">
        <f t="shared" si="31"/>
        <v>1.2200000000000002E-6</v>
      </c>
      <c r="C259" s="5">
        <v>1220</v>
      </c>
      <c r="D259" s="74">
        <f t="shared" si="30"/>
        <v>23.210077921438419</v>
      </c>
      <c r="E259" s="78">
        <v>0</v>
      </c>
      <c r="F259" s="78">
        <v>0</v>
      </c>
      <c r="G259" s="46">
        <f t="shared" si="32"/>
        <v>23.210077921438419</v>
      </c>
      <c r="H259" s="78">
        <v>0</v>
      </c>
      <c r="I259" s="77">
        <v>0</v>
      </c>
      <c r="K259" s="9">
        <v>0</v>
      </c>
      <c r="L259" s="10">
        <v>0</v>
      </c>
      <c r="M259" s="10">
        <v>0</v>
      </c>
      <c r="N259" s="10">
        <v>0.02</v>
      </c>
      <c r="O259" s="10">
        <v>1</v>
      </c>
      <c r="P259" s="11">
        <v>1</v>
      </c>
      <c r="R259" s="9">
        <f t="shared" si="33"/>
        <v>0</v>
      </c>
      <c r="S259" s="10">
        <f t="shared" si="34"/>
        <v>0</v>
      </c>
      <c r="T259" s="10">
        <f t="shared" si="35"/>
        <v>0</v>
      </c>
      <c r="U259" s="10">
        <f t="shared" si="36"/>
        <v>0.46420155842876837</v>
      </c>
      <c r="V259" s="10">
        <f t="shared" si="37"/>
        <v>23.210077921438419</v>
      </c>
      <c r="W259" s="11">
        <f t="shared" si="38"/>
        <v>23.210077921438419</v>
      </c>
      <c r="Y259" s="27"/>
    </row>
    <row r="260" spans="2:25" x14ac:dyDescent="0.25">
      <c r="B260" s="6">
        <f t="shared" si="31"/>
        <v>1.2250000000000001E-6</v>
      </c>
      <c r="C260" s="5">
        <v>1225</v>
      </c>
      <c r="D260" s="74">
        <f t="shared" si="30"/>
        <v>23.551706362201841</v>
      </c>
      <c r="E260" s="78">
        <v>0</v>
      </c>
      <c r="F260" s="78">
        <v>0</v>
      </c>
      <c r="G260" s="46">
        <f t="shared" si="32"/>
        <v>23.551706362201841</v>
      </c>
      <c r="H260" s="78">
        <v>0</v>
      </c>
      <c r="I260" s="77">
        <v>0</v>
      </c>
      <c r="K260" s="9">
        <v>0</v>
      </c>
      <c r="L260" s="10">
        <v>0</v>
      </c>
      <c r="M260" s="10">
        <v>0</v>
      </c>
      <c r="N260" s="10">
        <v>0.02</v>
      </c>
      <c r="O260" s="10">
        <v>1</v>
      </c>
      <c r="P260" s="11">
        <v>1</v>
      </c>
      <c r="R260" s="9">
        <f t="shared" si="33"/>
        <v>0</v>
      </c>
      <c r="S260" s="10">
        <f t="shared" si="34"/>
        <v>0</v>
      </c>
      <c r="T260" s="10">
        <f t="shared" si="35"/>
        <v>0</v>
      </c>
      <c r="U260" s="10">
        <f t="shared" si="36"/>
        <v>0.47103412724403682</v>
      </c>
      <c r="V260" s="10">
        <f t="shared" si="37"/>
        <v>23.551706362201841</v>
      </c>
      <c r="W260" s="11">
        <f t="shared" si="38"/>
        <v>23.551706362201841</v>
      </c>
      <c r="Y260" s="27"/>
    </row>
    <row r="261" spans="2:25" x14ac:dyDescent="0.25">
      <c r="B261" s="6">
        <f t="shared" si="31"/>
        <v>1.2300000000000001E-6</v>
      </c>
      <c r="C261" s="5">
        <v>1230</v>
      </c>
      <c r="D261" s="74">
        <f t="shared" si="30"/>
        <v>23.893547701781248</v>
      </c>
      <c r="E261" s="78">
        <v>0</v>
      </c>
      <c r="F261" s="78">
        <v>0</v>
      </c>
      <c r="G261" s="46">
        <f t="shared" si="32"/>
        <v>23.893547701781248</v>
      </c>
      <c r="H261" s="78">
        <v>0</v>
      </c>
      <c r="I261" s="77">
        <v>0</v>
      </c>
      <c r="K261" s="9">
        <v>0</v>
      </c>
      <c r="L261" s="10">
        <v>0</v>
      </c>
      <c r="M261" s="10">
        <v>0</v>
      </c>
      <c r="N261" s="10">
        <v>0.02</v>
      </c>
      <c r="O261" s="10">
        <v>1</v>
      </c>
      <c r="P261" s="11">
        <v>1</v>
      </c>
      <c r="R261" s="9">
        <f t="shared" si="33"/>
        <v>0</v>
      </c>
      <c r="S261" s="10">
        <f t="shared" si="34"/>
        <v>0</v>
      </c>
      <c r="T261" s="10">
        <f t="shared" si="35"/>
        <v>0</v>
      </c>
      <c r="U261" s="10">
        <f t="shared" si="36"/>
        <v>0.47787095403562496</v>
      </c>
      <c r="V261" s="10">
        <f t="shared" si="37"/>
        <v>23.893547701781248</v>
      </c>
      <c r="W261" s="11">
        <f t="shared" si="38"/>
        <v>23.893547701781248</v>
      </c>
      <c r="Y261" s="27"/>
    </row>
    <row r="262" spans="2:25" x14ac:dyDescent="0.25">
      <c r="B262" s="6">
        <f t="shared" si="31"/>
        <v>1.235E-6</v>
      </c>
      <c r="C262" s="5">
        <v>1235</v>
      </c>
      <c r="D262" s="74">
        <f t="shared" si="30"/>
        <v>24.235533856716799</v>
      </c>
      <c r="E262" s="78">
        <v>0</v>
      </c>
      <c r="F262" s="78">
        <v>0</v>
      </c>
      <c r="G262" s="46">
        <f t="shared" si="32"/>
        <v>24.235533856716799</v>
      </c>
      <c r="H262" s="78">
        <v>0</v>
      </c>
      <c r="I262" s="77">
        <v>0</v>
      </c>
      <c r="K262" s="9">
        <v>0</v>
      </c>
      <c r="L262" s="10">
        <v>0</v>
      </c>
      <c r="M262" s="10">
        <v>0</v>
      </c>
      <c r="N262" s="10">
        <v>0.02</v>
      </c>
      <c r="O262" s="10">
        <v>1</v>
      </c>
      <c r="P262" s="11">
        <v>1</v>
      </c>
      <c r="R262" s="9">
        <f t="shared" si="33"/>
        <v>0</v>
      </c>
      <c r="S262" s="10">
        <f t="shared" si="34"/>
        <v>0</v>
      </c>
      <c r="T262" s="10">
        <f t="shared" si="35"/>
        <v>0</v>
      </c>
      <c r="U262" s="10">
        <f t="shared" si="36"/>
        <v>0.48471067713433597</v>
      </c>
      <c r="V262" s="10">
        <f t="shared" si="37"/>
        <v>24.235533856716799</v>
      </c>
      <c r="W262" s="11">
        <f t="shared" si="38"/>
        <v>24.235533856716799</v>
      </c>
      <c r="Y262" s="27"/>
    </row>
    <row r="263" spans="2:25" x14ac:dyDescent="0.25">
      <c r="B263" s="6">
        <f t="shared" si="31"/>
        <v>1.24E-6</v>
      </c>
      <c r="C263" s="5">
        <v>1240</v>
      </c>
      <c r="D263" s="74">
        <f t="shared" si="30"/>
        <v>24.577597385450247</v>
      </c>
      <c r="E263" s="78">
        <v>0</v>
      </c>
      <c r="F263" s="78">
        <v>0</v>
      </c>
      <c r="G263" s="46">
        <f t="shared" si="32"/>
        <v>24.577597385450247</v>
      </c>
      <c r="H263" s="78">
        <v>0</v>
      </c>
      <c r="I263" s="77">
        <v>0</v>
      </c>
      <c r="K263" s="9">
        <v>0</v>
      </c>
      <c r="L263" s="10">
        <v>0</v>
      </c>
      <c r="M263" s="10">
        <v>0</v>
      </c>
      <c r="N263" s="10">
        <v>0.02</v>
      </c>
      <c r="O263" s="10">
        <v>1</v>
      </c>
      <c r="P263" s="11">
        <v>1</v>
      </c>
      <c r="R263" s="9">
        <f t="shared" si="33"/>
        <v>0</v>
      </c>
      <c r="S263" s="10">
        <f t="shared" si="34"/>
        <v>0</v>
      </c>
      <c r="T263" s="10">
        <f t="shared" si="35"/>
        <v>0</v>
      </c>
      <c r="U263" s="10">
        <f t="shared" si="36"/>
        <v>0.49155194770900495</v>
      </c>
      <c r="V263" s="10">
        <f t="shared" si="37"/>
        <v>24.577597385450247</v>
      </c>
      <c r="W263" s="11">
        <f t="shared" si="38"/>
        <v>24.577597385450247</v>
      </c>
      <c r="Y263" s="27"/>
    </row>
    <row r="264" spans="2:25" x14ac:dyDescent="0.25">
      <c r="B264" s="6">
        <f t="shared" si="31"/>
        <v>1.2450000000000002E-6</v>
      </c>
      <c r="C264" s="5">
        <v>1245</v>
      </c>
      <c r="D264" s="74">
        <f t="shared" si="30"/>
        <v>24.919671512014716</v>
      </c>
      <c r="E264" s="78">
        <v>0</v>
      </c>
      <c r="F264" s="78">
        <v>0</v>
      </c>
      <c r="G264" s="46">
        <f t="shared" si="32"/>
        <v>24.919671512014716</v>
      </c>
      <c r="H264" s="78">
        <v>0</v>
      </c>
      <c r="I264" s="77">
        <v>0</v>
      </c>
      <c r="K264" s="9">
        <v>0</v>
      </c>
      <c r="L264" s="10">
        <v>0</v>
      </c>
      <c r="M264" s="10">
        <v>0</v>
      </c>
      <c r="N264" s="10">
        <v>0.02</v>
      </c>
      <c r="O264" s="10">
        <v>1</v>
      </c>
      <c r="P264" s="11">
        <v>1</v>
      </c>
      <c r="R264" s="9">
        <f t="shared" si="33"/>
        <v>0</v>
      </c>
      <c r="S264" s="10">
        <f t="shared" si="34"/>
        <v>0</v>
      </c>
      <c r="T264" s="10">
        <f t="shared" si="35"/>
        <v>0</v>
      </c>
      <c r="U264" s="10">
        <f t="shared" si="36"/>
        <v>0.49839343024029431</v>
      </c>
      <c r="V264" s="10">
        <f t="shared" si="37"/>
        <v>24.919671512014716</v>
      </c>
      <c r="W264" s="11">
        <f t="shared" si="38"/>
        <v>24.919671512014716</v>
      </c>
      <c r="Y264" s="27"/>
    </row>
    <row r="265" spans="2:25" x14ac:dyDescent="0.25">
      <c r="B265" s="6">
        <f t="shared" si="31"/>
        <v>1.2500000000000001E-6</v>
      </c>
      <c r="C265" s="5">
        <v>1250</v>
      </c>
      <c r="D265" s="74">
        <f t="shared" si="30"/>
        <v>25.261690148619738</v>
      </c>
      <c r="E265" s="78">
        <v>0</v>
      </c>
      <c r="F265" s="78">
        <v>0</v>
      </c>
      <c r="G265" s="46">
        <f t="shared" si="32"/>
        <v>25.261690148619738</v>
      </c>
      <c r="H265" s="78">
        <v>0</v>
      </c>
      <c r="I265" s="77">
        <v>0</v>
      </c>
      <c r="K265" s="9">
        <v>0</v>
      </c>
      <c r="L265" s="10">
        <v>0</v>
      </c>
      <c r="M265" s="10">
        <v>0</v>
      </c>
      <c r="N265" s="10">
        <v>0.02</v>
      </c>
      <c r="O265" s="10">
        <v>1</v>
      </c>
      <c r="P265" s="11">
        <v>1</v>
      </c>
      <c r="R265" s="9">
        <f t="shared" si="33"/>
        <v>0</v>
      </c>
      <c r="S265" s="10">
        <f t="shared" si="34"/>
        <v>0</v>
      </c>
      <c r="T265" s="10">
        <f t="shared" si="35"/>
        <v>0</v>
      </c>
      <c r="U265" s="10">
        <f t="shared" si="36"/>
        <v>0.50523380297239473</v>
      </c>
      <c r="V265" s="10">
        <f t="shared" si="37"/>
        <v>25.261690148619738</v>
      </c>
      <c r="W265" s="11">
        <f t="shared" si="38"/>
        <v>25.261690148619738</v>
      </c>
      <c r="Y265" s="27"/>
    </row>
    <row r="266" spans="2:25" x14ac:dyDescent="0.25">
      <c r="B266" s="6">
        <f t="shared" si="31"/>
        <v>1.2550000000000001E-6</v>
      </c>
      <c r="C266" s="5">
        <v>1255</v>
      </c>
      <c r="D266" s="74">
        <f t="shared" si="30"/>
        <v>25.603587917148662</v>
      </c>
      <c r="E266" s="78">
        <v>0</v>
      </c>
      <c r="F266" s="78">
        <v>0</v>
      </c>
      <c r="G266" s="46">
        <f t="shared" si="32"/>
        <v>25.603587917148662</v>
      </c>
      <c r="H266" s="78">
        <v>0</v>
      </c>
      <c r="I266" s="77">
        <v>0</v>
      </c>
      <c r="K266" s="9">
        <v>0</v>
      </c>
      <c r="L266" s="10">
        <v>0</v>
      </c>
      <c r="M266" s="10">
        <v>0</v>
      </c>
      <c r="N266" s="10">
        <v>0.02</v>
      </c>
      <c r="O266" s="10">
        <v>1</v>
      </c>
      <c r="P266" s="11">
        <v>1</v>
      </c>
      <c r="R266" s="9">
        <f t="shared" si="33"/>
        <v>0</v>
      </c>
      <c r="S266" s="10">
        <f t="shared" si="34"/>
        <v>0</v>
      </c>
      <c r="T266" s="10">
        <f t="shared" si="35"/>
        <v>0</v>
      </c>
      <c r="U266" s="10">
        <f t="shared" si="36"/>
        <v>0.51207175834297325</v>
      </c>
      <c r="V266" s="10">
        <f t="shared" si="37"/>
        <v>25.603587917148662</v>
      </c>
      <c r="W266" s="11">
        <f t="shared" si="38"/>
        <v>25.603587917148662</v>
      </c>
      <c r="Y266" s="27"/>
    </row>
    <row r="267" spans="2:25" x14ac:dyDescent="0.25">
      <c r="B267" s="6">
        <f t="shared" si="31"/>
        <v>1.26E-6</v>
      </c>
      <c r="C267" s="5">
        <v>1260</v>
      </c>
      <c r="D267" s="74">
        <f t="shared" si="30"/>
        <v>25.94530016958316</v>
      </c>
      <c r="E267" s="78">
        <v>0</v>
      </c>
      <c r="F267" s="78">
        <v>0</v>
      </c>
      <c r="G267" s="46">
        <f t="shared" si="32"/>
        <v>25.94530016958316</v>
      </c>
      <c r="H267" s="78">
        <v>0</v>
      </c>
      <c r="I267" s="77">
        <v>0</v>
      </c>
      <c r="K267" s="9">
        <v>0</v>
      </c>
      <c r="L267" s="10">
        <v>0</v>
      </c>
      <c r="M267" s="10">
        <v>0</v>
      </c>
      <c r="N267" s="10">
        <v>0.02</v>
      </c>
      <c r="O267" s="10">
        <v>1</v>
      </c>
      <c r="P267" s="11">
        <v>1</v>
      </c>
      <c r="R267" s="9">
        <f t="shared" si="33"/>
        <v>0</v>
      </c>
      <c r="S267" s="10">
        <f t="shared" si="34"/>
        <v>0</v>
      </c>
      <c r="T267" s="10">
        <f t="shared" si="35"/>
        <v>0</v>
      </c>
      <c r="U267" s="10">
        <f t="shared" si="36"/>
        <v>0.51890600339166315</v>
      </c>
      <c r="V267" s="10">
        <f t="shared" si="37"/>
        <v>25.94530016958316</v>
      </c>
      <c r="W267" s="11">
        <f t="shared" si="38"/>
        <v>25.94530016958316</v>
      </c>
      <c r="Y267" s="27"/>
    </row>
    <row r="268" spans="2:25" x14ac:dyDescent="0.25">
      <c r="B268" s="6">
        <f t="shared" si="31"/>
        <v>1.2650000000000002E-6</v>
      </c>
      <c r="C268" s="5">
        <v>1265</v>
      </c>
      <c r="D268" s="74">
        <f t="shared" si="30"/>
        <v>26.286763007372866</v>
      </c>
      <c r="E268" s="78">
        <v>0</v>
      </c>
      <c r="F268" s="78">
        <v>0</v>
      </c>
      <c r="G268" s="46">
        <f t="shared" si="32"/>
        <v>26.286763007372866</v>
      </c>
      <c r="H268" s="78">
        <v>0</v>
      </c>
      <c r="I268" s="77">
        <v>0</v>
      </c>
      <c r="K268" s="9">
        <v>0</v>
      </c>
      <c r="L268" s="10">
        <v>0</v>
      </c>
      <c r="M268" s="10">
        <v>0</v>
      </c>
      <c r="N268" s="10">
        <v>0.02</v>
      </c>
      <c r="O268" s="10">
        <v>1</v>
      </c>
      <c r="P268" s="11">
        <v>1</v>
      </c>
      <c r="R268" s="9">
        <f t="shared" si="33"/>
        <v>0</v>
      </c>
      <c r="S268" s="10">
        <f t="shared" si="34"/>
        <v>0</v>
      </c>
      <c r="T268" s="10">
        <f t="shared" si="35"/>
        <v>0</v>
      </c>
      <c r="U268" s="10">
        <f t="shared" si="36"/>
        <v>0.52573526014745731</v>
      </c>
      <c r="V268" s="10">
        <f t="shared" si="37"/>
        <v>26.286763007372866</v>
      </c>
      <c r="W268" s="11">
        <f t="shared" si="38"/>
        <v>26.286763007372866</v>
      </c>
      <c r="Y268" s="27"/>
    </row>
    <row r="269" spans="2:25" x14ac:dyDescent="0.25">
      <c r="B269" s="6">
        <f t="shared" si="31"/>
        <v>1.2700000000000001E-6</v>
      </c>
      <c r="C269" s="5">
        <v>1270</v>
      </c>
      <c r="D269" s="74">
        <f t="shared" si="30"/>
        <v>26.627913299766792</v>
      </c>
      <c r="E269" s="78">
        <v>0</v>
      </c>
      <c r="F269" s="78">
        <v>0</v>
      </c>
      <c r="G269" s="46">
        <f t="shared" si="32"/>
        <v>26.627913299766792</v>
      </c>
      <c r="H269" s="78">
        <v>0</v>
      </c>
      <c r="I269" s="77">
        <v>0</v>
      </c>
      <c r="K269" s="9">
        <v>0</v>
      </c>
      <c r="L269" s="10">
        <v>0</v>
      </c>
      <c r="M269" s="10">
        <v>0</v>
      </c>
      <c r="N269" s="10">
        <v>0.02</v>
      </c>
      <c r="O269" s="10">
        <v>1</v>
      </c>
      <c r="P269" s="11">
        <v>1</v>
      </c>
      <c r="R269" s="9">
        <f t="shared" si="33"/>
        <v>0</v>
      </c>
      <c r="S269" s="10">
        <f t="shared" si="34"/>
        <v>0</v>
      </c>
      <c r="T269" s="10">
        <f t="shared" si="35"/>
        <v>0</v>
      </c>
      <c r="U269" s="10">
        <f t="shared" si="36"/>
        <v>0.53255826599533584</v>
      </c>
      <c r="V269" s="10">
        <f t="shared" si="37"/>
        <v>26.627913299766792</v>
      </c>
      <c r="W269" s="11">
        <f t="shared" si="38"/>
        <v>26.627913299766792</v>
      </c>
      <c r="Y269" s="27"/>
    </row>
    <row r="270" spans="2:25" x14ac:dyDescent="0.25">
      <c r="B270" s="6">
        <f t="shared" si="31"/>
        <v>1.2750000000000001E-6</v>
      </c>
      <c r="C270" s="5">
        <v>1275</v>
      </c>
      <c r="D270" s="74">
        <f t="shared" si="30"/>
        <v>26.968688701125558</v>
      </c>
      <c r="E270" s="78">
        <v>0</v>
      </c>
      <c r="F270" s="78">
        <v>0</v>
      </c>
      <c r="G270" s="46">
        <f t="shared" si="32"/>
        <v>26.968688701125558</v>
      </c>
      <c r="H270" s="78">
        <v>0</v>
      </c>
      <c r="I270" s="77">
        <v>0</v>
      </c>
      <c r="K270" s="9">
        <v>0</v>
      </c>
      <c r="L270" s="10">
        <v>0</v>
      </c>
      <c r="M270" s="10">
        <v>0</v>
      </c>
      <c r="N270" s="10">
        <v>0.02</v>
      </c>
      <c r="O270" s="10">
        <v>1</v>
      </c>
      <c r="P270" s="11">
        <v>1</v>
      </c>
      <c r="R270" s="9">
        <f t="shared" si="33"/>
        <v>0</v>
      </c>
      <c r="S270" s="10">
        <f t="shared" si="34"/>
        <v>0</v>
      </c>
      <c r="T270" s="10">
        <f t="shared" si="35"/>
        <v>0</v>
      </c>
      <c r="U270" s="10">
        <f t="shared" si="36"/>
        <v>0.53937377402251119</v>
      </c>
      <c r="V270" s="10">
        <f t="shared" si="37"/>
        <v>26.968688701125558</v>
      </c>
      <c r="W270" s="11">
        <f t="shared" si="38"/>
        <v>26.968688701125558</v>
      </c>
      <c r="Y270" s="27"/>
    </row>
    <row r="271" spans="2:25" x14ac:dyDescent="0.25">
      <c r="B271" s="6">
        <f t="shared" si="31"/>
        <v>1.28E-6</v>
      </c>
      <c r="C271" s="5">
        <v>1280</v>
      </c>
      <c r="D271" s="74">
        <f t="shared" si="30"/>
        <v>27.309027667231131</v>
      </c>
      <c r="E271" s="78">
        <v>0</v>
      </c>
      <c r="F271" s="78">
        <v>0</v>
      </c>
      <c r="G271" s="46">
        <f t="shared" si="32"/>
        <v>27.309027667231131</v>
      </c>
      <c r="H271" s="78">
        <v>0</v>
      </c>
      <c r="I271" s="77">
        <v>0</v>
      </c>
      <c r="K271" s="9">
        <v>0</v>
      </c>
      <c r="L271" s="10">
        <v>0</v>
      </c>
      <c r="M271" s="10">
        <v>0</v>
      </c>
      <c r="N271" s="10">
        <v>0.02</v>
      </c>
      <c r="O271" s="10">
        <v>1</v>
      </c>
      <c r="P271" s="11">
        <v>1</v>
      </c>
      <c r="R271" s="9">
        <f t="shared" si="33"/>
        <v>0</v>
      </c>
      <c r="S271" s="10">
        <f t="shared" si="34"/>
        <v>0</v>
      </c>
      <c r="T271" s="10">
        <f t="shared" si="35"/>
        <v>0</v>
      </c>
      <c r="U271" s="10">
        <f t="shared" si="36"/>
        <v>0.54618055334462268</v>
      </c>
      <c r="V271" s="10">
        <f t="shared" si="37"/>
        <v>27.309027667231131</v>
      </c>
      <c r="W271" s="11">
        <f t="shared" si="38"/>
        <v>27.309027667231131</v>
      </c>
      <c r="Y271" s="27"/>
    </row>
    <row r="272" spans="2:25" x14ac:dyDescent="0.25">
      <c r="B272" s="6">
        <f t="shared" si="31"/>
        <v>1.285E-6</v>
      </c>
      <c r="C272" s="5">
        <v>1285</v>
      </c>
      <c r="D272" s="74">
        <f t="shared" si="30"/>
        <v>27.648869470615278</v>
      </c>
      <c r="E272" s="78">
        <v>0</v>
      </c>
      <c r="F272" s="78">
        <v>0</v>
      </c>
      <c r="G272" s="46">
        <f t="shared" si="32"/>
        <v>27.648869470615278</v>
      </c>
      <c r="H272" s="78">
        <v>0</v>
      </c>
      <c r="I272" s="77">
        <v>0</v>
      </c>
      <c r="K272" s="9">
        <v>0</v>
      </c>
      <c r="L272" s="10">
        <v>0</v>
      </c>
      <c r="M272" s="10">
        <v>0</v>
      </c>
      <c r="N272" s="10">
        <v>0.02</v>
      </c>
      <c r="O272" s="10">
        <v>1</v>
      </c>
      <c r="P272" s="11">
        <v>1</v>
      </c>
      <c r="R272" s="9">
        <f t="shared" si="33"/>
        <v>0</v>
      </c>
      <c r="S272" s="10">
        <f t="shared" si="34"/>
        <v>0</v>
      </c>
      <c r="T272" s="10">
        <f t="shared" si="35"/>
        <v>0</v>
      </c>
      <c r="U272" s="10">
        <f t="shared" si="36"/>
        <v>0.55297738941230556</v>
      </c>
      <c r="V272" s="10">
        <f t="shared" si="37"/>
        <v>27.648869470615278</v>
      </c>
      <c r="W272" s="11">
        <f t="shared" si="38"/>
        <v>27.648869470615278</v>
      </c>
      <c r="Y272" s="27"/>
    </row>
    <row r="273" spans="2:25" x14ac:dyDescent="0.25">
      <c r="B273" s="6">
        <f t="shared" si="31"/>
        <v>1.2900000000000001E-6</v>
      </c>
      <c r="C273" s="5">
        <v>1290</v>
      </c>
      <c r="D273" s="74">
        <f t="shared" si="30"/>
        <v>27.988154214923689</v>
      </c>
      <c r="E273" s="78">
        <v>0</v>
      </c>
      <c r="F273" s="78">
        <v>0</v>
      </c>
      <c r="G273" s="46">
        <f t="shared" si="32"/>
        <v>27.988154214923689</v>
      </c>
      <c r="H273" s="78">
        <v>0</v>
      </c>
      <c r="I273" s="77">
        <v>0</v>
      </c>
      <c r="K273" s="9">
        <v>0</v>
      </c>
      <c r="L273" s="10">
        <v>0</v>
      </c>
      <c r="M273" s="10">
        <v>0</v>
      </c>
      <c r="N273" s="10">
        <v>0.02</v>
      </c>
      <c r="O273" s="10">
        <v>1</v>
      </c>
      <c r="P273" s="11">
        <v>1</v>
      </c>
      <c r="R273" s="9">
        <f t="shared" si="33"/>
        <v>0</v>
      </c>
      <c r="S273" s="10">
        <f t="shared" si="34"/>
        <v>0</v>
      </c>
      <c r="T273" s="10">
        <f t="shared" si="35"/>
        <v>0</v>
      </c>
      <c r="U273" s="10">
        <f t="shared" si="36"/>
        <v>0.55976308429847377</v>
      </c>
      <c r="V273" s="10">
        <f t="shared" si="37"/>
        <v>27.988154214923689</v>
      </c>
      <c r="W273" s="11">
        <f t="shared" si="38"/>
        <v>27.988154214923689</v>
      </c>
      <c r="Y273" s="27"/>
    </row>
    <row r="274" spans="2:25" x14ac:dyDescent="0.25">
      <c r="B274" s="6">
        <f t="shared" si="31"/>
        <v>1.2950000000000001E-6</v>
      </c>
      <c r="C274" s="5">
        <v>1295</v>
      </c>
      <c r="D274" s="74">
        <f t="shared" si="30"/>
        <v>28.326822848336874</v>
      </c>
      <c r="E274" s="78">
        <v>0</v>
      </c>
      <c r="F274" s="78">
        <v>0</v>
      </c>
      <c r="G274" s="46">
        <f t="shared" si="32"/>
        <v>28.326822848336874</v>
      </c>
      <c r="H274" s="78">
        <v>0</v>
      </c>
      <c r="I274" s="77">
        <v>0</v>
      </c>
      <c r="K274" s="9">
        <v>0</v>
      </c>
      <c r="L274" s="10">
        <v>0</v>
      </c>
      <c r="M274" s="10">
        <v>0</v>
      </c>
      <c r="N274" s="10">
        <v>0.02</v>
      </c>
      <c r="O274" s="10">
        <v>1</v>
      </c>
      <c r="P274" s="11">
        <v>1</v>
      </c>
      <c r="R274" s="9">
        <f t="shared" si="33"/>
        <v>0</v>
      </c>
      <c r="S274" s="10">
        <f t="shared" si="34"/>
        <v>0</v>
      </c>
      <c r="T274" s="10">
        <f t="shared" si="35"/>
        <v>0</v>
      </c>
      <c r="U274" s="10">
        <f t="shared" si="36"/>
        <v>0.56653645696673749</v>
      </c>
      <c r="V274" s="10">
        <f t="shared" si="37"/>
        <v>28.326822848336874</v>
      </c>
      <c r="W274" s="11">
        <f t="shared" si="38"/>
        <v>28.326822848336874</v>
      </c>
      <c r="Y274" s="27"/>
    </row>
    <row r="275" spans="2:25" x14ac:dyDescent="0.25">
      <c r="B275" s="6">
        <f t="shared" si="31"/>
        <v>1.3E-6</v>
      </c>
      <c r="C275" s="5">
        <v>1300</v>
      </c>
      <c r="D275" s="74">
        <f t="shared" ref="D275:D338" si="39">IF(ISERROR($D$12*2*PI()*$D$4*$D$5^2/B275^5*10^-9*(1/(EXP(($D$4*$D$5)/(B275*$D$6*($D$9)))-1))),0,$D$12*2*PI()*$D$4*$D$5^2/B275^5*10^-9*(1/(EXP(($D$4*$D$5)/(B275*$D$6*($D$9)))-1)))</f>
        <v>28.664817176067178</v>
      </c>
      <c r="E275" s="78">
        <v>0</v>
      </c>
      <c r="F275" s="78">
        <v>0</v>
      </c>
      <c r="G275" s="46">
        <f t="shared" si="32"/>
        <v>28.664817176067178</v>
      </c>
      <c r="H275" s="78">
        <v>0</v>
      </c>
      <c r="I275" s="77">
        <v>0</v>
      </c>
      <c r="K275" s="9">
        <v>0</v>
      </c>
      <c r="L275" s="10">
        <v>0</v>
      </c>
      <c r="M275" s="10">
        <v>0</v>
      </c>
      <c r="N275" s="10">
        <v>0.02</v>
      </c>
      <c r="O275" s="10">
        <v>1</v>
      </c>
      <c r="P275" s="11">
        <v>1</v>
      </c>
      <c r="R275" s="9">
        <f t="shared" si="33"/>
        <v>0</v>
      </c>
      <c r="S275" s="10">
        <f t="shared" si="34"/>
        <v>0</v>
      </c>
      <c r="T275" s="10">
        <f t="shared" si="35"/>
        <v>0</v>
      </c>
      <c r="U275" s="10">
        <f t="shared" si="36"/>
        <v>0.57329634352134362</v>
      </c>
      <c r="V275" s="10">
        <f t="shared" si="37"/>
        <v>28.664817176067178</v>
      </c>
      <c r="W275" s="11">
        <f t="shared" si="38"/>
        <v>28.664817176067178</v>
      </c>
      <c r="Y275" s="27"/>
    </row>
    <row r="276" spans="2:25" x14ac:dyDescent="0.25">
      <c r="B276" s="6">
        <f t="shared" ref="B276:B339" si="40">C276*10^-9</f>
        <v>1.305E-6</v>
      </c>
      <c r="C276" s="5">
        <v>1305</v>
      </c>
      <c r="D276" s="74">
        <f t="shared" si="39"/>
        <v>29.002079871951764</v>
      </c>
      <c r="E276" s="78">
        <v>0</v>
      </c>
      <c r="F276" s="78">
        <v>0</v>
      </c>
      <c r="G276" s="46">
        <f t="shared" si="32"/>
        <v>29.002079871951764</v>
      </c>
      <c r="H276" s="78">
        <v>0</v>
      </c>
      <c r="I276" s="77">
        <v>0</v>
      </c>
      <c r="K276" s="9">
        <v>0</v>
      </c>
      <c r="L276" s="10">
        <v>0</v>
      </c>
      <c r="M276" s="10">
        <v>0</v>
      </c>
      <c r="N276" s="10">
        <v>0.02</v>
      </c>
      <c r="O276" s="10">
        <v>1</v>
      </c>
      <c r="P276" s="11">
        <v>1</v>
      </c>
      <c r="R276" s="9">
        <f t="shared" si="33"/>
        <v>0</v>
      </c>
      <c r="S276" s="10">
        <f t="shared" si="34"/>
        <v>0</v>
      </c>
      <c r="T276" s="10">
        <f t="shared" si="35"/>
        <v>0</v>
      </c>
      <c r="U276" s="10">
        <f t="shared" si="36"/>
        <v>0.58004159743903527</v>
      </c>
      <c r="V276" s="10">
        <f t="shared" si="37"/>
        <v>29.002079871951764</v>
      </c>
      <c r="W276" s="11">
        <f t="shared" si="38"/>
        <v>29.002079871951764</v>
      </c>
      <c r="Y276" s="27"/>
    </row>
    <row r="277" spans="2:25" x14ac:dyDescent="0.25">
      <c r="B277" s="6">
        <f t="shared" si="40"/>
        <v>1.3100000000000002E-6</v>
      </c>
      <c r="C277" s="5">
        <v>1310</v>
      </c>
      <c r="D277" s="74">
        <f t="shared" si="39"/>
        <v>29.338554489162131</v>
      </c>
      <c r="E277" s="78">
        <v>0</v>
      </c>
      <c r="F277" s="78">
        <v>0</v>
      </c>
      <c r="G277" s="46">
        <f t="shared" si="32"/>
        <v>29.338554489162131</v>
      </c>
      <c r="H277" s="78">
        <v>0</v>
      </c>
      <c r="I277" s="77">
        <v>0</v>
      </c>
      <c r="K277" s="9">
        <v>0</v>
      </c>
      <c r="L277" s="10">
        <v>0</v>
      </c>
      <c r="M277" s="10">
        <v>0</v>
      </c>
      <c r="N277" s="10">
        <v>0.02</v>
      </c>
      <c r="O277" s="10">
        <v>1</v>
      </c>
      <c r="P277" s="11">
        <v>1</v>
      </c>
      <c r="R277" s="9">
        <f t="shared" si="33"/>
        <v>0</v>
      </c>
      <c r="S277" s="10">
        <f t="shared" si="34"/>
        <v>0</v>
      </c>
      <c r="T277" s="10">
        <f t="shared" si="35"/>
        <v>0</v>
      </c>
      <c r="U277" s="10">
        <f t="shared" si="36"/>
        <v>0.58677108978324266</v>
      </c>
      <c r="V277" s="10">
        <f t="shared" si="37"/>
        <v>29.338554489162131</v>
      </c>
      <c r="W277" s="11">
        <f t="shared" si="38"/>
        <v>29.338554489162131</v>
      </c>
      <c r="Y277" s="27"/>
    </row>
    <row r="278" spans="2:25" x14ac:dyDescent="0.25">
      <c r="B278" s="6">
        <f t="shared" si="40"/>
        <v>1.3150000000000001E-6</v>
      </c>
      <c r="C278" s="5">
        <v>1315</v>
      </c>
      <c r="D278" s="74">
        <f t="shared" si="39"/>
        <v>29.67418547005067</v>
      </c>
      <c r="E278" s="78">
        <v>0</v>
      </c>
      <c r="F278" s="78">
        <v>0</v>
      </c>
      <c r="G278" s="46">
        <f t="shared" si="32"/>
        <v>29.67418547005067</v>
      </c>
      <c r="H278" s="78">
        <v>0</v>
      </c>
      <c r="I278" s="77">
        <v>0</v>
      </c>
      <c r="K278" s="9">
        <v>0</v>
      </c>
      <c r="L278" s="10">
        <v>0</v>
      </c>
      <c r="M278" s="10">
        <v>0</v>
      </c>
      <c r="N278" s="10">
        <v>0.02</v>
      </c>
      <c r="O278" s="10">
        <v>1</v>
      </c>
      <c r="P278" s="11">
        <v>1</v>
      </c>
      <c r="R278" s="9">
        <f t="shared" si="33"/>
        <v>0</v>
      </c>
      <c r="S278" s="10">
        <f t="shared" si="34"/>
        <v>0</v>
      </c>
      <c r="T278" s="10">
        <f t="shared" si="35"/>
        <v>0</v>
      </c>
      <c r="U278" s="10">
        <f t="shared" si="36"/>
        <v>0.59348370940101336</v>
      </c>
      <c r="V278" s="10">
        <f t="shared" si="37"/>
        <v>29.67418547005067</v>
      </c>
      <c r="W278" s="11">
        <f t="shared" si="38"/>
        <v>29.67418547005067</v>
      </c>
      <c r="Y278" s="27"/>
    </row>
    <row r="279" spans="2:25" x14ac:dyDescent="0.25">
      <c r="B279" s="6">
        <f t="shared" si="40"/>
        <v>1.3200000000000001E-6</v>
      </c>
      <c r="C279" s="5">
        <v>1320</v>
      </c>
      <c r="D279" s="74">
        <f t="shared" si="39"/>
        <v>30.008918155154394</v>
      </c>
      <c r="E279" s="78">
        <v>0</v>
      </c>
      <c r="F279" s="78">
        <v>0</v>
      </c>
      <c r="G279" s="46">
        <f t="shared" si="32"/>
        <v>30.008918155154394</v>
      </c>
      <c r="H279" s="78">
        <v>0</v>
      </c>
      <c r="I279" s="77">
        <v>0</v>
      </c>
      <c r="K279" s="9">
        <v>0</v>
      </c>
      <c r="L279" s="10">
        <v>0</v>
      </c>
      <c r="M279" s="10">
        <v>0</v>
      </c>
      <c r="N279" s="10">
        <v>0.02</v>
      </c>
      <c r="O279" s="10">
        <v>1</v>
      </c>
      <c r="P279" s="11">
        <v>1</v>
      </c>
      <c r="R279" s="9">
        <f t="shared" si="33"/>
        <v>0</v>
      </c>
      <c r="S279" s="10">
        <f t="shared" si="34"/>
        <v>0</v>
      </c>
      <c r="T279" s="10">
        <f t="shared" si="35"/>
        <v>0</v>
      </c>
      <c r="U279" s="10">
        <f t="shared" si="36"/>
        <v>0.60017836310308792</v>
      </c>
      <c r="V279" s="10">
        <f t="shared" si="37"/>
        <v>30.008918155154394</v>
      </c>
      <c r="W279" s="11">
        <f t="shared" si="38"/>
        <v>30.008918155154394</v>
      </c>
      <c r="Y279" s="27"/>
    </row>
    <row r="280" spans="2:25" x14ac:dyDescent="0.25">
      <c r="B280" s="6">
        <f t="shared" si="40"/>
        <v>1.325E-6</v>
      </c>
      <c r="C280" s="5">
        <v>1325</v>
      </c>
      <c r="D280" s="74">
        <f t="shared" si="39"/>
        <v>30.342698791377227</v>
      </c>
      <c r="E280" s="78">
        <v>0</v>
      </c>
      <c r="F280" s="78">
        <v>0</v>
      </c>
      <c r="G280" s="46">
        <f t="shared" si="32"/>
        <v>30.342698791377227</v>
      </c>
      <c r="H280" s="78">
        <v>0</v>
      </c>
      <c r="I280" s="77">
        <v>0</v>
      </c>
      <c r="K280" s="9">
        <v>0</v>
      </c>
      <c r="L280" s="10">
        <v>0</v>
      </c>
      <c r="M280" s="10">
        <v>0</v>
      </c>
      <c r="N280" s="10">
        <v>0.02</v>
      </c>
      <c r="O280" s="10">
        <v>1</v>
      </c>
      <c r="P280" s="11">
        <v>1</v>
      </c>
      <c r="R280" s="9">
        <f t="shared" si="33"/>
        <v>0</v>
      </c>
      <c r="S280" s="10">
        <f t="shared" si="34"/>
        <v>0</v>
      </c>
      <c r="T280" s="10">
        <f t="shared" si="35"/>
        <v>0</v>
      </c>
      <c r="U280" s="10">
        <f t="shared" si="36"/>
        <v>0.60685397582754452</v>
      </c>
      <c r="V280" s="10">
        <f t="shared" si="37"/>
        <v>30.342698791377227</v>
      </c>
      <c r="W280" s="11">
        <f t="shared" si="38"/>
        <v>30.342698791377227</v>
      </c>
      <c r="Y280" s="27"/>
    </row>
    <row r="281" spans="2:25" x14ac:dyDescent="0.25">
      <c r="B281" s="6">
        <f t="shared" si="40"/>
        <v>1.3300000000000002E-6</v>
      </c>
      <c r="C281" s="5">
        <v>1330</v>
      </c>
      <c r="D281" s="74">
        <f t="shared" si="39"/>
        <v>30.675474539370587</v>
      </c>
      <c r="E281" s="78">
        <v>0</v>
      </c>
      <c r="F281" s="78">
        <v>0</v>
      </c>
      <c r="G281" s="46">
        <f t="shared" si="32"/>
        <v>30.675474539370587</v>
      </c>
      <c r="H281" s="78">
        <v>0</v>
      </c>
      <c r="I281" s="77">
        <v>0</v>
      </c>
      <c r="K281" s="9">
        <v>0</v>
      </c>
      <c r="L281" s="10">
        <v>0</v>
      </c>
      <c r="M281" s="10">
        <v>0</v>
      </c>
      <c r="N281" s="10">
        <v>0.02</v>
      </c>
      <c r="O281" s="10">
        <v>1</v>
      </c>
      <c r="P281" s="11">
        <v>1</v>
      </c>
      <c r="R281" s="9">
        <f t="shared" si="33"/>
        <v>0</v>
      </c>
      <c r="S281" s="10">
        <f t="shared" si="34"/>
        <v>0</v>
      </c>
      <c r="T281" s="10">
        <f t="shared" si="35"/>
        <v>0</v>
      </c>
      <c r="U281" s="10">
        <f t="shared" si="36"/>
        <v>0.61350949078741179</v>
      </c>
      <c r="V281" s="10">
        <f t="shared" si="37"/>
        <v>30.675474539370587</v>
      </c>
      <c r="W281" s="11">
        <f t="shared" si="38"/>
        <v>30.675474539370587</v>
      </c>
      <c r="Y281" s="27"/>
    </row>
    <row r="282" spans="2:25" x14ac:dyDescent="0.25">
      <c r="B282" s="6">
        <f t="shared" si="40"/>
        <v>1.3350000000000001E-6</v>
      </c>
      <c r="C282" s="5">
        <v>1335</v>
      </c>
      <c r="D282" s="74">
        <f t="shared" si="39"/>
        <v>31.007193480133989</v>
      </c>
      <c r="E282" s="78">
        <v>0</v>
      </c>
      <c r="F282" s="78">
        <v>0</v>
      </c>
      <c r="G282" s="46">
        <f t="shared" si="32"/>
        <v>31.007193480133989</v>
      </c>
      <c r="H282" s="78">
        <v>0</v>
      </c>
      <c r="I282" s="77">
        <v>0</v>
      </c>
      <c r="K282" s="9">
        <v>0</v>
      </c>
      <c r="L282" s="10">
        <v>0</v>
      </c>
      <c r="M282" s="10">
        <v>0</v>
      </c>
      <c r="N282" s="10">
        <v>0.02</v>
      </c>
      <c r="O282" s="10">
        <v>1</v>
      </c>
      <c r="P282" s="11">
        <v>1</v>
      </c>
      <c r="R282" s="9">
        <f t="shared" si="33"/>
        <v>0</v>
      </c>
      <c r="S282" s="10">
        <f t="shared" si="34"/>
        <v>0</v>
      </c>
      <c r="T282" s="10">
        <f t="shared" si="35"/>
        <v>0</v>
      </c>
      <c r="U282" s="10">
        <f t="shared" si="36"/>
        <v>0.62014386960267975</v>
      </c>
      <c r="V282" s="10">
        <f t="shared" si="37"/>
        <v>31.007193480133989</v>
      </c>
      <c r="W282" s="11">
        <f t="shared" si="38"/>
        <v>31.007193480133989</v>
      </c>
      <c r="Y282" s="27"/>
    </row>
    <row r="283" spans="2:25" x14ac:dyDescent="0.25">
      <c r="B283" s="6">
        <f t="shared" si="40"/>
        <v>1.3400000000000001E-6</v>
      </c>
      <c r="C283" s="5">
        <v>1340</v>
      </c>
      <c r="D283" s="74">
        <f t="shared" si="39"/>
        <v>31.33780462085555</v>
      </c>
      <c r="E283" s="78">
        <v>0</v>
      </c>
      <c r="F283" s="78">
        <v>0</v>
      </c>
      <c r="G283" s="46">
        <f t="shared" si="32"/>
        <v>31.33780462085555</v>
      </c>
      <c r="H283" s="78">
        <v>0</v>
      </c>
      <c r="I283" s="77">
        <v>0</v>
      </c>
      <c r="K283" s="9">
        <v>0</v>
      </c>
      <c r="L283" s="10">
        <v>0</v>
      </c>
      <c r="M283" s="10">
        <v>0</v>
      </c>
      <c r="N283" s="10">
        <v>0.02</v>
      </c>
      <c r="O283" s="10">
        <v>1</v>
      </c>
      <c r="P283" s="11">
        <v>1</v>
      </c>
      <c r="R283" s="9">
        <f t="shared" si="33"/>
        <v>0</v>
      </c>
      <c r="S283" s="10">
        <f t="shared" si="34"/>
        <v>0</v>
      </c>
      <c r="T283" s="10">
        <f t="shared" si="35"/>
        <v>0</v>
      </c>
      <c r="U283" s="10">
        <f t="shared" si="36"/>
        <v>0.62675609241711105</v>
      </c>
      <c r="V283" s="10">
        <f t="shared" si="37"/>
        <v>31.33780462085555</v>
      </c>
      <c r="W283" s="11">
        <f t="shared" si="38"/>
        <v>31.33780462085555</v>
      </c>
      <c r="Y283" s="27"/>
    </row>
    <row r="284" spans="2:25" x14ac:dyDescent="0.25">
      <c r="B284" s="6">
        <f t="shared" si="40"/>
        <v>1.345E-6</v>
      </c>
      <c r="C284" s="5">
        <v>1345</v>
      </c>
      <c r="D284" s="74">
        <f t="shared" si="39"/>
        <v>31.667257900013823</v>
      </c>
      <c r="E284" s="78">
        <v>0</v>
      </c>
      <c r="F284" s="78">
        <v>0</v>
      </c>
      <c r="G284" s="46">
        <f t="shared" si="32"/>
        <v>31.667257900013823</v>
      </c>
      <c r="H284" s="78">
        <v>0</v>
      </c>
      <c r="I284" s="77">
        <v>0</v>
      </c>
      <c r="K284" s="9">
        <v>0</v>
      </c>
      <c r="L284" s="10">
        <v>0</v>
      </c>
      <c r="M284" s="10">
        <v>0</v>
      </c>
      <c r="N284" s="10">
        <v>0.02</v>
      </c>
      <c r="O284" s="10">
        <v>1</v>
      </c>
      <c r="P284" s="11">
        <v>1</v>
      </c>
      <c r="R284" s="9">
        <f t="shared" si="33"/>
        <v>0</v>
      </c>
      <c r="S284" s="10">
        <f t="shared" si="34"/>
        <v>0</v>
      </c>
      <c r="T284" s="10">
        <f t="shared" si="35"/>
        <v>0</v>
      </c>
      <c r="U284" s="10">
        <f t="shared" si="36"/>
        <v>0.63334515800027646</v>
      </c>
      <c r="V284" s="10">
        <f t="shared" si="37"/>
        <v>31.667257900013823</v>
      </c>
      <c r="W284" s="11">
        <f t="shared" si="38"/>
        <v>31.667257900013823</v>
      </c>
      <c r="Y284" s="27"/>
    </row>
    <row r="285" spans="2:25" x14ac:dyDescent="0.25">
      <c r="B285" s="6">
        <f t="shared" si="40"/>
        <v>1.35E-6</v>
      </c>
      <c r="C285" s="5">
        <v>1350</v>
      </c>
      <c r="D285" s="74">
        <f t="shared" si="39"/>
        <v>31.995504191761075</v>
      </c>
      <c r="E285" s="78">
        <v>0</v>
      </c>
      <c r="F285" s="78">
        <v>0</v>
      </c>
      <c r="G285" s="46">
        <f t="shared" si="32"/>
        <v>31.995504191761075</v>
      </c>
      <c r="H285" s="78">
        <v>0</v>
      </c>
      <c r="I285" s="77">
        <v>0</v>
      </c>
      <c r="K285" s="9">
        <v>0</v>
      </c>
      <c r="L285" s="10">
        <v>0</v>
      </c>
      <c r="M285" s="10">
        <v>0</v>
      </c>
      <c r="N285" s="10">
        <v>0.02</v>
      </c>
      <c r="O285" s="10">
        <v>1</v>
      </c>
      <c r="P285" s="11">
        <v>1</v>
      </c>
      <c r="R285" s="9">
        <f t="shared" si="33"/>
        <v>0</v>
      </c>
      <c r="S285" s="10">
        <f t="shared" si="34"/>
        <v>0</v>
      </c>
      <c r="T285" s="10">
        <f t="shared" si="35"/>
        <v>0</v>
      </c>
      <c r="U285" s="10">
        <f t="shared" si="36"/>
        <v>0.63991008383522152</v>
      </c>
      <c r="V285" s="10">
        <f t="shared" si="37"/>
        <v>31.995504191761075</v>
      </c>
      <c r="W285" s="11">
        <f t="shared" si="38"/>
        <v>31.995504191761075</v>
      </c>
      <c r="Y285" s="27"/>
    </row>
    <row r="286" spans="2:25" x14ac:dyDescent="0.25">
      <c r="B286" s="6">
        <f t="shared" si="40"/>
        <v>1.3550000000000002E-6</v>
      </c>
      <c r="C286" s="5">
        <v>1355</v>
      </c>
      <c r="D286" s="74">
        <f t="shared" si="39"/>
        <v>32.322495309608748</v>
      </c>
      <c r="E286" s="78">
        <v>0</v>
      </c>
      <c r="F286" s="78">
        <v>0</v>
      </c>
      <c r="G286" s="46">
        <f t="shared" si="32"/>
        <v>32.322495309608748</v>
      </c>
      <c r="H286" s="78">
        <v>0</v>
      </c>
      <c r="I286" s="77">
        <v>0</v>
      </c>
      <c r="K286" s="9">
        <v>0</v>
      </c>
      <c r="L286" s="10">
        <v>0</v>
      </c>
      <c r="M286" s="10">
        <v>0</v>
      </c>
      <c r="N286" s="10">
        <v>0.02</v>
      </c>
      <c r="O286" s="10">
        <v>1</v>
      </c>
      <c r="P286" s="11">
        <v>1</v>
      </c>
      <c r="R286" s="9">
        <f t="shared" si="33"/>
        <v>0</v>
      </c>
      <c r="S286" s="10">
        <f t="shared" si="34"/>
        <v>0</v>
      </c>
      <c r="T286" s="10">
        <f t="shared" si="35"/>
        <v>0</v>
      </c>
      <c r="U286" s="10">
        <f t="shared" si="36"/>
        <v>0.64644990619217502</v>
      </c>
      <c r="V286" s="10">
        <f t="shared" si="37"/>
        <v>32.322495309608748</v>
      </c>
      <c r="W286" s="11">
        <f t="shared" si="38"/>
        <v>32.322495309608748</v>
      </c>
      <c r="Y286" s="27"/>
    </row>
    <row r="287" spans="2:25" x14ac:dyDescent="0.25">
      <c r="B287" s="6">
        <f t="shared" si="40"/>
        <v>1.3600000000000001E-6</v>
      </c>
      <c r="C287" s="5">
        <v>1360</v>
      </c>
      <c r="D287" s="74">
        <f t="shared" si="39"/>
        <v>32.648184009435603</v>
      </c>
      <c r="E287" s="78">
        <v>0</v>
      </c>
      <c r="F287" s="78">
        <v>0</v>
      </c>
      <c r="G287" s="46">
        <f t="shared" si="32"/>
        <v>32.648184009435603</v>
      </c>
      <c r="H287" s="78">
        <v>0</v>
      </c>
      <c r="I287" s="77">
        <v>0</v>
      </c>
      <c r="K287" s="9">
        <v>0</v>
      </c>
      <c r="L287" s="10">
        <v>0</v>
      </c>
      <c r="M287" s="10">
        <v>0</v>
      </c>
      <c r="N287" s="10">
        <v>0.02</v>
      </c>
      <c r="O287" s="10">
        <v>1</v>
      </c>
      <c r="P287" s="11">
        <v>1</v>
      </c>
      <c r="R287" s="9">
        <f t="shared" si="33"/>
        <v>0</v>
      </c>
      <c r="S287" s="10">
        <f t="shared" si="34"/>
        <v>0</v>
      </c>
      <c r="T287" s="10">
        <f t="shared" si="35"/>
        <v>0</v>
      </c>
      <c r="U287" s="10">
        <f t="shared" si="36"/>
        <v>0.65296368018871209</v>
      </c>
      <c r="V287" s="10">
        <f t="shared" si="37"/>
        <v>32.648184009435603</v>
      </c>
      <c r="W287" s="11">
        <f t="shared" si="38"/>
        <v>32.648184009435603</v>
      </c>
      <c r="Y287" s="27"/>
    </row>
    <row r="288" spans="2:25" x14ac:dyDescent="0.25">
      <c r="B288" s="6">
        <f t="shared" si="40"/>
        <v>1.3650000000000001E-6</v>
      </c>
      <c r="C288" s="5">
        <v>1365</v>
      </c>
      <c r="D288" s="74">
        <f t="shared" si="39"/>
        <v>32.972523991839019</v>
      </c>
      <c r="E288" s="78">
        <v>0</v>
      </c>
      <c r="F288" s="78">
        <v>0</v>
      </c>
      <c r="G288" s="46">
        <f t="shared" si="32"/>
        <v>32.972523991839019</v>
      </c>
      <c r="H288" s="78">
        <v>0</v>
      </c>
      <c r="I288" s="77">
        <v>0</v>
      </c>
      <c r="K288" s="9">
        <v>0</v>
      </c>
      <c r="L288" s="10">
        <v>0</v>
      </c>
      <c r="M288" s="10">
        <v>0</v>
      </c>
      <c r="N288" s="10">
        <v>0.02</v>
      </c>
      <c r="O288" s="10">
        <v>1</v>
      </c>
      <c r="P288" s="11">
        <v>1</v>
      </c>
      <c r="R288" s="9">
        <f t="shared" si="33"/>
        <v>0</v>
      </c>
      <c r="S288" s="10">
        <f t="shared" si="34"/>
        <v>0</v>
      </c>
      <c r="T288" s="10">
        <f t="shared" si="35"/>
        <v>0</v>
      </c>
      <c r="U288" s="10">
        <f t="shared" si="36"/>
        <v>0.6594504798367804</v>
      </c>
      <c r="V288" s="10">
        <f t="shared" si="37"/>
        <v>32.972523991839019</v>
      </c>
      <c r="W288" s="11">
        <f t="shared" si="38"/>
        <v>32.972523991839019</v>
      </c>
      <c r="Y288" s="27"/>
    </row>
    <row r="289" spans="2:25" x14ac:dyDescent="0.25">
      <c r="B289" s="6">
        <f t="shared" si="40"/>
        <v>1.37E-6</v>
      </c>
      <c r="C289" s="5">
        <v>1370</v>
      </c>
      <c r="D289" s="74">
        <f t="shared" si="39"/>
        <v>33.295469903848939</v>
      </c>
      <c r="E289" s="78">
        <v>0</v>
      </c>
      <c r="F289" s="78">
        <v>0</v>
      </c>
      <c r="G289" s="46">
        <f t="shared" si="32"/>
        <v>33.295469903848939</v>
      </c>
      <c r="H289" s="78">
        <v>0</v>
      </c>
      <c r="I289" s="77">
        <v>0</v>
      </c>
      <c r="K289" s="9">
        <v>0</v>
      </c>
      <c r="L289" s="10">
        <v>0</v>
      </c>
      <c r="M289" s="10">
        <v>0</v>
      </c>
      <c r="N289" s="10">
        <v>0.02</v>
      </c>
      <c r="O289" s="10">
        <v>1</v>
      </c>
      <c r="P289" s="11">
        <v>1</v>
      </c>
      <c r="R289" s="9">
        <f t="shared" si="33"/>
        <v>0</v>
      </c>
      <c r="S289" s="10">
        <f t="shared" si="34"/>
        <v>0</v>
      </c>
      <c r="T289" s="10">
        <f t="shared" si="35"/>
        <v>0</v>
      </c>
      <c r="U289" s="10">
        <f t="shared" si="36"/>
        <v>0.6659093980769788</v>
      </c>
      <c r="V289" s="10">
        <f t="shared" si="37"/>
        <v>33.295469903848939</v>
      </c>
      <c r="W289" s="11">
        <f t="shared" si="38"/>
        <v>33.295469903848939</v>
      </c>
      <c r="Y289" s="27"/>
    </row>
    <row r="290" spans="2:25" x14ac:dyDescent="0.25">
      <c r="B290" s="6">
        <f t="shared" si="40"/>
        <v>1.3750000000000002E-6</v>
      </c>
      <c r="C290" s="5">
        <v>1375</v>
      </c>
      <c r="D290" s="74">
        <f t="shared" si="39"/>
        <v>33.616977340025976</v>
      </c>
      <c r="E290" s="78">
        <v>0</v>
      </c>
      <c r="F290" s="78">
        <v>0</v>
      </c>
      <c r="G290" s="46">
        <f t="shared" si="32"/>
        <v>33.616977340025976</v>
      </c>
      <c r="H290" s="78">
        <v>0</v>
      </c>
      <c r="I290" s="77">
        <v>0</v>
      </c>
      <c r="K290" s="9">
        <v>0</v>
      </c>
      <c r="L290" s="10">
        <v>0</v>
      </c>
      <c r="M290" s="10">
        <v>0</v>
      </c>
      <c r="N290" s="10">
        <v>0.02</v>
      </c>
      <c r="O290" s="10">
        <v>1</v>
      </c>
      <c r="P290" s="11">
        <v>1</v>
      </c>
      <c r="R290" s="9">
        <f t="shared" si="33"/>
        <v>0</v>
      </c>
      <c r="S290" s="10">
        <f t="shared" si="34"/>
        <v>0</v>
      </c>
      <c r="T290" s="10">
        <f t="shared" si="35"/>
        <v>0</v>
      </c>
      <c r="U290" s="10">
        <f t="shared" si="36"/>
        <v>0.67233954680051955</v>
      </c>
      <c r="V290" s="10">
        <f t="shared" si="37"/>
        <v>33.616977340025976</v>
      </c>
      <c r="W290" s="11">
        <f t="shared" si="38"/>
        <v>33.616977340025976</v>
      </c>
      <c r="Y290" s="27"/>
    </row>
    <row r="291" spans="2:25" x14ac:dyDescent="0.25">
      <c r="B291" s="6">
        <f t="shared" si="40"/>
        <v>1.3800000000000001E-6</v>
      </c>
      <c r="C291" s="5">
        <v>1380</v>
      </c>
      <c r="D291" s="74">
        <f t="shared" si="39"/>
        <v>33.937002842961185</v>
      </c>
      <c r="E291" s="78">
        <v>0</v>
      </c>
      <c r="F291" s="78">
        <v>0</v>
      </c>
      <c r="G291" s="46">
        <f t="shared" si="32"/>
        <v>33.937002842961185</v>
      </c>
      <c r="H291" s="78">
        <v>0</v>
      </c>
      <c r="I291" s="77">
        <v>0</v>
      </c>
      <c r="K291" s="9">
        <v>0</v>
      </c>
      <c r="L291" s="10">
        <v>0</v>
      </c>
      <c r="M291" s="10">
        <v>0</v>
      </c>
      <c r="N291" s="10">
        <v>0.02</v>
      </c>
      <c r="O291" s="10">
        <v>1</v>
      </c>
      <c r="P291" s="11">
        <v>1</v>
      </c>
      <c r="R291" s="9">
        <f t="shared" si="33"/>
        <v>0</v>
      </c>
      <c r="S291" s="10">
        <f t="shared" si="34"/>
        <v>0</v>
      </c>
      <c r="T291" s="10">
        <f t="shared" si="35"/>
        <v>0</v>
      </c>
      <c r="U291" s="10">
        <f t="shared" si="36"/>
        <v>0.67874005685922367</v>
      </c>
      <c r="V291" s="10">
        <f t="shared" si="37"/>
        <v>33.937002842961185</v>
      </c>
      <c r="W291" s="11">
        <f t="shared" si="38"/>
        <v>33.937002842961185</v>
      </c>
      <c r="Y291" s="27"/>
    </row>
    <row r="292" spans="2:25" x14ac:dyDescent="0.25">
      <c r="B292" s="6">
        <f t="shared" si="40"/>
        <v>1.3850000000000001E-6</v>
      </c>
      <c r="C292" s="5">
        <v>1385</v>
      </c>
      <c r="D292" s="74">
        <f t="shared" si="39"/>
        <v>34.255503903199923</v>
      </c>
      <c r="E292" s="78">
        <v>0</v>
      </c>
      <c r="F292" s="78">
        <v>0</v>
      </c>
      <c r="G292" s="46">
        <f t="shared" si="32"/>
        <v>34.255503903199923</v>
      </c>
      <c r="H292" s="78">
        <v>0</v>
      </c>
      <c r="I292" s="77">
        <v>0</v>
      </c>
      <c r="K292" s="9">
        <v>0</v>
      </c>
      <c r="L292" s="10">
        <v>0</v>
      </c>
      <c r="M292" s="10">
        <v>0</v>
      </c>
      <c r="N292" s="10">
        <v>0.02</v>
      </c>
      <c r="O292" s="10">
        <v>1</v>
      </c>
      <c r="P292" s="11">
        <v>1</v>
      </c>
      <c r="R292" s="9">
        <f t="shared" si="33"/>
        <v>0</v>
      </c>
      <c r="S292" s="10">
        <f t="shared" si="34"/>
        <v>0</v>
      </c>
      <c r="T292" s="10">
        <f t="shared" si="35"/>
        <v>0</v>
      </c>
      <c r="U292" s="10">
        <f t="shared" si="36"/>
        <v>0.68511007806399848</v>
      </c>
      <c r="V292" s="10">
        <f t="shared" si="37"/>
        <v>34.255503903199923</v>
      </c>
      <c r="W292" s="11">
        <f t="shared" si="38"/>
        <v>34.255503903199923</v>
      </c>
      <c r="Y292" s="27"/>
    </row>
    <row r="293" spans="2:25" x14ac:dyDescent="0.25">
      <c r="B293" s="6">
        <f t="shared" si="40"/>
        <v>1.39E-6</v>
      </c>
      <c r="C293" s="5">
        <v>1390</v>
      </c>
      <c r="D293" s="74">
        <f t="shared" si="39"/>
        <v>34.572438958606718</v>
      </c>
      <c r="E293" s="78">
        <v>0</v>
      </c>
      <c r="F293" s="78">
        <v>0</v>
      </c>
      <c r="G293" s="46">
        <f t="shared" si="32"/>
        <v>34.572438958606718</v>
      </c>
      <c r="H293" s="78">
        <v>0</v>
      </c>
      <c r="I293" s="77">
        <v>0</v>
      </c>
      <c r="K293" s="9">
        <v>0</v>
      </c>
      <c r="L293" s="10">
        <v>0</v>
      </c>
      <c r="M293" s="10">
        <v>0</v>
      </c>
      <c r="N293" s="10">
        <v>0.02</v>
      </c>
      <c r="O293" s="10">
        <v>1</v>
      </c>
      <c r="P293" s="11">
        <v>1</v>
      </c>
      <c r="R293" s="9">
        <f t="shared" si="33"/>
        <v>0</v>
      </c>
      <c r="S293" s="10">
        <f t="shared" si="34"/>
        <v>0</v>
      </c>
      <c r="T293" s="10">
        <f t="shared" si="35"/>
        <v>0</v>
      </c>
      <c r="U293" s="10">
        <f t="shared" si="36"/>
        <v>0.69144877917213432</v>
      </c>
      <c r="V293" s="10">
        <f t="shared" si="37"/>
        <v>34.572438958606718</v>
      </c>
      <c r="W293" s="11">
        <f t="shared" si="38"/>
        <v>34.572438958606718</v>
      </c>
      <c r="Y293" s="27"/>
    </row>
    <row r="294" spans="2:25" x14ac:dyDescent="0.25">
      <c r="B294" s="6">
        <f t="shared" si="40"/>
        <v>1.395E-6</v>
      </c>
      <c r="C294" s="5">
        <v>1395</v>
      </c>
      <c r="D294" s="74">
        <f t="shared" si="39"/>
        <v>34.88776739319205</v>
      </c>
      <c r="E294" s="78">
        <v>0</v>
      </c>
      <c r="F294" s="78">
        <v>0</v>
      </c>
      <c r="G294" s="46">
        <f t="shared" si="32"/>
        <v>34.88776739319205</v>
      </c>
      <c r="H294" s="78">
        <v>0</v>
      </c>
      <c r="I294" s="77">
        <v>0</v>
      </c>
      <c r="K294" s="9">
        <v>0</v>
      </c>
      <c r="L294" s="10">
        <v>0</v>
      </c>
      <c r="M294" s="10">
        <v>0</v>
      </c>
      <c r="N294" s="10">
        <v>0.02</v>
      </c>
      <c r="O294" s="10">
        <v>1</v>
      </c>
      <c r="P294" s="11">
        <v>1</v>
      </c>
      <c r="R294" s="9">
        <f t="shared" si="33"/>
        <v>0</v>
      </c>
      <c r="S294" s="10">
        <f t="shared" si="34"/>
        <v>0</v>
      </c>
      <c r="T294" s="10">
        <f t="shared" si="35"/>
        <v>0</v>
      </c>
      <c r="U294" s="10">
        <f t="shared" si="36"/>
        <v>0.69775534786384097</v>
      </c>
      <c r="V294" s="10">
        <f t="shared" si="37"/>
        <v>34.88776739319205</v>
      </c>
      <c r="W294" s="11">
        <f t="shared" si="38"/>
        <v>34.88776739319205</v>
      </c>
      <c r="Y294" s="27"/>
    </row>
    <row r="295" spans="2:25" x14ac:dyDescent="0.25">
      <c r="B295" s="6">
        <f t="shared" si="40"/>
        <v>1.4000000000000001E-6</v>
      </c>
      <c r="C295" s="5">
        <v>1400</v>
      </c>
      <c r="D295" s="74">
        <f t="shared" si="39"/>
        <v>35.201449535418917</v>
      </c>
      <c r="E295" s="78">
        <v>0</v>
      </c>
      <c r="F295" s="78">
        <v>0</v>
      </c>
      <c r="G295" s="46">
        <f t="shared" si="32"/>
        <v>35.201449535418917</v>
      </c>
      <c r="H295" s="46">
        <f>D295</f>
        <v>35.201449535418917</v>
      </c>
      <c r="I295" s="77">
        <v>0</v>
      </c>
      <c r="K295" s="9">
        <v>0</v>
      </c>
      <c r="L295" s="10">
        <v>0</v>
      </c>
      <c r="M295" s="10">
        <v>0</v>
      </c>
      <c r="N295" s="10">
        <v>0.02</v>
      </c>
      <c r="O295" s="10">
        <v>1</v>
      </c>
      <c r="P295" s="11">
        <v>1</v>
      </c>
      <c r="R295" s="9">
        <f t="shared" si="33"/>
        <v>0</v>
      </c>
      <c r="S295" s="10">
        <f t="shared" si="34"/>
        <v>0</v>
      </c>
      <c r="T295" s="10">
        <f t="shared" si="35"/>
        <v>0</v>
      </c>
      <c r="U295" s="10">
        <f t="shared" si="36"/>
        <v>0.70402899070837832</v>
      </c>
      <c r="V295" s="10">
        <f t="shared" si="37"/>
        <v>35.201449535418917</v>
      </c>
      <c r="W295" s="11">
        <f t="shared" si="38"/>
        <v>35.201449535418917</v>
      </c>
      <c r="Y295" s="27"/>
    </row>
    <row r="296" spans="2:25" x14ac:dyDescent="0.25">
      <c r="B296" s="6">
        <f t="shared" si="40"/>
        <v>1.4050000000000001E-6</v>
      </c>
      <c r="C296" s="5">
        <v>1405</v>
      </c>
      <c r="D296" s="74">
        <f t="shared" si="39"/>
        <v>35.513446656009023</v>
      </c>
      <c r="E296" s="78">
        <v>0</v>
      </c>
      <c r="F296" s="78">
        <v>0</v>
      </c>
      <c r="G296" s="78">
        <v>0</v>
      </c>
      <c r="H296" s="46">
        <f t="shared" ref="H296:H359" si="41">D296</f>
        <v>35.513446656009023</v>
      </c>
      <c r="I296" s="77">
        <v>0</v>
      </c>
      <c r="K296" s="9">
        <v>0</v>
      </c>
      <c r="L296" s="10">
        <v>0</v>
      </c>
      <c r="M296" s="10">
        <v>0</v>
      </c>
      <c r="N296" s="10">
        <v>0</v>
      </c>
      <c r="O296" s="10">
        <v>1</v>
      </c>
      <c r="P296" s="11">
        <v>1</v>
      </c>
      <c r="R296" s="9">
        <f t="shared" si="33"/>
        <v>0</v>
      </c>
      <c r="S296" s="10">
        <f t="shared" si="34"/>
        <v>0</v>
      </c>
      <c r="T296" s="10">
        <f t="shared" si="35"/>
        <v>0</v>
      </c>
      <c r="U296" s="10">
        <f t="shared" si="36"/>
        <v>0</v>
      </c>
      <c r="V296" s="10">
        <f t="shared" si="37"/>
        <v>35.513446656009023</v>
      </c>
      <c r="W296" s="11">
        <f t="shared" si="38"/>
        <v>35.513446656009023</v>
      </c>
      <c r="Y296" s="27"/>
    </row>
    <row r="297" spans="2:25" x14ac:dyDescent="0.25">
      <c r="B297" s="6">
        <f t="shared" si="40"/>
        <v>1.4100000000000001E-6</v>
      </c>
      <c r="C297" s="5">
        <v>1410</v>
      </c>
      <c r="D297" s="74">
        <f t="shared" si="39"/>
        <v>35.82372096526543</v>
      </c>
      <c r="E297" s="78">
        <v>0</v>
      </c>
      <c r="F297" s="78">
        <v>0</v>
      </c>
      <c r="G297" s="78">
        <v>0</v>
      </c>
      <c r="H297" s="46">
        <f t="shared" si="41"/>
        <v>35.82372096526543</v>
      </c>
      <c r="I297" s="77">
        <v>0</v>
      </c>
      <c r="K297" s="9">
        <v>0</v>
      </c>
      <c r="L297" s="10">
        <v>0</v>
      </c>
      <c r="M297" s="10">
        <v>0</v>
      </c>
      <c r="N297" s="10">
        <v>0</v>
      </c>
      <c r="O297" s="10">
        <v>1</v>
      </c>
      <c r="P297" s="11">
        <v>1</v>
      </c>
      <c r="R297" s="9">
        <f t="shared" si="33"/>
        <v>0</v>
      </c>
      <c r="S297" s="10">
        <f t="shared" si="34"/>
        <v>0</v>
      </c>
      <c r="T297" s="10">
        <f t="shared" si="35"/>
        <v>0</v>
      </c>
      <c r="U297" s="10">
        <f t="shared" si="36"/>
        <v>0</v>
      </c>
      <c r="V297" s="10">
        <f t="shared" si="37"/>
        <v>35.82372096526543</v>
      </c>
      <c r="W297" s="11">
        <f t="shared" si="38"/>
        <v>35.82372096526543</v>
      </c>
      <c r="Y297" s="27"/>
    </row>
    <row r="298" spans="2:25" x14ac:dyDescent="0.25">
      <c r="B298" s="6">
        <f t="shared" si="40"/>
        <v>1.415E-6</v>
      </c>
      <c r="C298" s="5">
        <v>1415</v>
      </c>
      <c r="D298" s="74">
        <f t="shared" si="39"/>
        <v>36.132235609931506</v>
      </c>
      <c r="E298" s="78">
        <v>0</v>
      </c>
      <c r="F298" s="78">
        <v>0</v>
      </c>
      <c r="G298" s="78">
        <v>0</v>
      </c>
      <c r="H298" s="46">
        <f t="shared" si="41"/>
        <v>36.132235609931506</v>
      </c>
      <c r="I298" s="77">
        <v>0</v>
      </c>
      <c r="K298" s="9">
        <v>0</v>
      </c>
      <c r="L298" s="10">
        <v>0</v>
      </c>
      <c r="M298" s="10">
        <v>0</v>
      </c>
      <c r="N298" s="10">
        <v>0</v>
      </c>
      <c r="O298" s="10">
        <v>1</v>
      </c>
      <c r="P298" s="11">
        <v>1</v>
      </c>
      <c r="R298" s="9">
        <f t="shared" si="33"/>
        <v>0</v>
      </c>
      <c r="S298" s="10">
        <f t="shared" si="34"/>
        <v>0</v>
      </c>
      <c r="T298" s="10">
        <f t="shared" si="35"/>
        <v>0</v>
      </c>
      <c r="U298" s="10">
        <f t="shared" si="36"/>
        <v>0</v>
      </c>
      <c r="V298" s="10">
        <f t="shared" si="37"/>
        <v>36.132235609931506</v>
      </c>
      <c r="W298" s="11">
        <f t="shared" si="38"/>
        <v>36.132235609931506</v>
      </c>
      <c r="Y298" s="27"/>
    </row>
    <row r="299" spans="2:25" x14ac:dyDescent="0.25">
      <c r="B299" s="6">
        <f t="shared" si="40"/>
        <v>1.4200000000000002E-6</v>
      </c>
      <c r="C299" s="5">
        <v>1420</v>
      </c>
      <c r="D299" s="74">
        <f t="shared" si="39"/>
        <v>36.438954669603</v>
      </c>
      <c r="E299" s="78">
        <v>0</v>
      </c>
      <c r="F299" s="78">
        <v>0</v>
      </c>
      <c r="G299" s="78">
        <v>0</v>
      </c>
      <c r="H299" s="46">
        <f t="shared" si="41"/>
        <v>36.438954669603</v>
      </c>
      <c r="I299" s="77">
        <v>0</v>
      </c>
      <c r="K299" s="9">
        <v>0</v>
      </c>
      <c r="L299" s="10">
        <v>0</v>
      </c>
      <c r="M299" s="10">
        <v>0</v>
      </c>
      <c r="N299" s="10">
        <v>0</v>
      </c>
      <c r="O299" s="10">
        <v>1</v>
      </c>
      <c r="P299" s="11">
        <v>1</v>
      </c>
      <c r="R299" s="9">
        <f t="shared" si="33"/>
        <v>0</v>
      </c>
      <c r="S299" s="10">
        <f t="shared" si="34"/>
        <v>0</v>
      </c>
      <c r="T299" s="10">
        <f t="shared" si="35"/>
        <v>0</v>
      </c>
      <c r="U299" s="10">
        <f t="shared" si="36"/>
        <v>0</v>
      </c>
      <c r="V299" s="10">
        <f t="shared" si="37"/>
        <v>36.438954669603</v>
      </c>
      <c r="W299" s="11">
        <f t="shared" si="38"/>
        <v>36.438954669603</v>
      </c>
      <c r="Y299" s="27"/>
    </row>
    <row r="300" spans="2:25" x14ac:dyDescent="0.25">
      <c r="B300" s="6">
        <f t="shared" si="40"/>
        <v>1.4250000000000001E-6</v>
      </c>
      <c r="C300" s="5">
        <v>1425</v>
      </c>
      <c r="D300" s="74">
        <f t="shared" si="39"/>
        <v>36.743843152711257</v>
      </c>
      <c r="E300" s="78">
        <v>0</v>
      </c>
      <c r="F300" s="78">
        <v>0</v>
      </c>
      <c r="G300" s="78">
        <v>0</v>
      </c>
      <c r="H300" s="46">
        <f t="shared" si="41"/>
        <v>36.743843152711257</v>
      </c>
      <c r="I300" s="77">
        <v>0</v>
      </c>
      <c r="K300" s="9">
        <v>0</v>
      </c>
      <c r="L300" s="10">
        <v>0</v>
      </c>
      <c r="M300" s="10">
        <v>0</v>
      </c>
      <c r="N300" s="10">
        <v>0</v>
      </c>
      <c r="O300" s="10">
        <v>1</v>
      </c>
      <c r="P300" s="11">
        <v>1</v>
      </c>
      <c r="R300" s="9">
        <f t="shared" si="33"/>
        <v>0</v>
      </c>
      <c r="S300" s="10">
        <f t="shared" si="34"/>
        <v>0</v>
      </c>
      <c r="T300" s="10">
        <f t="shared" si="35"/>
        <v>0</v>
      </c>
      <c r="U300" s="10">
        <f t="shared" si="36"/>
        <v>0</v>
      </c>
      <c r="V300" s="10">
        <f t="shared" si="37"/>
        <v>36.743843152711257</v>
      </c>
      <c r="W300" s="11">
        <f t="shared" si="38"/>
        <v>36.743843152711257</v>
      </c>
      <c r="Y300" s="27"/>
    </row>
    <row r="301" spans="2:25" x14ac:dyDescent="0.25">
      <c r="B301" s="6">
        <f t="shared" si="40"/>
        <v>1.4300000000000001E-6</v>
      </c>
      <c r="C301" s="5">
        <v>1430</v>
      </c>
      <c r="D301" s="74">
        <f t="shared" si="39"/>
        <v>37.046866992094294</v>
      </c>
      <c r="E301" s="78">
        <v>0</v>
      </c>
      <c r="F301" s="78">
        <v>0</v>
      </c>
      <c r="G301" s="78">
        <v>0</v>
      </c>
      <c r="H301" s="46">
        <f t="shared" si="41"/>
        <v>37.046866992094294</v>
      </c>
      <c r="I301" s="77">
        <v>0</v>
      </c>
      <c r="K301" s="9">
        <v>0</v>
      </c>
      <c r="L301" s="10">
        <v>0</v>
      </c>
      <c r="M301" s="10">
        <v>0</v>
      </c>
      <c r="N301" s="10">
        <v>0</v>
      </c>
      <c r="O301" s="10">
        <v>1</v>
      </c>
      <c r="P301" s="11">
        <v>1</v>
      </c>
      <c r="R301" s="9">
        <f t="shared" si="33"/>
        <v>0</v>
      </c>
      <c r="S301" s="10">
        <f t="shared" si="34"/>
        <v>0</v>
      </c>
      <c r="T301" s="10">
        <f t="shared" si="35"/>
        <v>0</v>
      </c>
      <c r="U301" s="10">
        <f t="shared" si="36"/>
        <v>0</v>
      </c>
      <c r="V301" s="10">
        <f t="shared" si="37"/>
        <v>37.046866992094294</v>
      </c>
      <c r="W301" s="11">
        <f t="shared" si="38"/>
        <v>37.046866992094294</v>
      </c>
      <c r="Y301" s="27"/>
    </row>
    <row r="302" spans="2:25" x14ac:dyDescent="0.25">
      <c r="B302" s="6">
        <f t="shared" si="40"/>
        <v>1.435E-6</v>
      </c>
      <c r="C302" s="5">
        <v>1435</v>
      </c>
      <c r="D302" s="74">
        <f t="shared" si="39"/>
        <v>37.347993040174167</v>
      </c>
      <c r="E302" s="78">
        <v>0</v>
      </c>
      <c r="F302" s="78">
        <v>0</v>
      </c>
      <c r="G302" s="78">
        <v>0</v>
      </c>
      <c r="H302" s="46">
        <f t="shared" si="41"/>
        <v>37.347993040174167</v>
      </c>
      <c r="I302" s="77">
        <v>0</v>
      </c>
      <c r="K302" s="9">
        <v>0</v>
      </c>
      <c r="L302" s="10">
        <v>0</v>
      </c>
      <c r="M302" s="10">
        <v>0</v>
      </c>
      <c r="N302" s="10">
        <v>0</v>
      </c>
      <c r="O302" s="10">
        <v>1</v>
      </c>
      <c r="P302" s="11">
        <v>1</v>
      </c>
      <c r="R302" s="9">
        <f t="shared" si="33"/>
        <v>0</v>
      </c>
      <c r="S302" s="10">
        <f t="shared" si="34"/>
        <v>0</v>
      </c>
      <c r="T302" s="10">
        <f t="shared" si="35"/>
        <v>0</v>
      </c>
      <c r="U302" s="10">
        <f t="shared" si="36"/>
        <v>0</v>
      </c>
      <c r="V302" s="10">
        <f t="shared" si="37"/>
        <v>37.347993040174167</v>
      </c>
      <c r="W302" s="11">
        <f t="shared" si="38"/>
        <v>37.347993040174167</v>
      </c>
      <c r="Y302" s="27"/>
    </row>
    <row r="303" spans="2:25" x14ac:dyDescent="0.25">
      <c r="B303" s="6">
        <f t="shared" si="40"/>
        <v>1.4400000000000002E-6</v>
      </c>
      <c r="C303" s="5">
        <v>1440</v>
      </c>
      <c r="D303" s="74">
        <f t="shared" si="39"/>
        <v>37.647189063755164</v>
      </c>
      <c r="E303" s="78">
        <v>0</v>
      </c>
      <c r="F303" s="78">
        <v>0</v>
      </c>
      <c r="G303" s="78">
        <v>0</v>
      </c>
      <c r="H303" s="46">
        <f t="shared" si="41"/>
        <v>37.647189063755164</v>
      </c>
      <c r="I303" s="77">
        <v>0</v>
      </c>
      <c r="K303" s="9">
        <v>0</v>
      </c>
      <c r="L303" s="10">
        <v>0</v>
      </c>
      <c r="M303" s="10">
        <v>0</v>
      </c>
      <c r="N303" s="10">
        <v>0</v>
      </c>
      <c r="O303" s="10">
        <v>1</v>
      </c>
      <c r="P303" s="11">
        <v>1</v>
      </c>
      <c r="R303" s="9">
        <f t="shared" si="33"/>
        <v>0</v>
      </c>
      <c r="S303" s="10">
        <f t="shared" si="34"/>
        <v>0</v>
      </c>
      <c r="T303" s="10">
        <f t="shared" si="35"/>
        <v>0</v>
      </c>
      <c r="U303" s="10">
        <f t="shared" si="36"/>
        <v>0</v>
      </c>
      <c r="V303" s="10">
        <f t="shared" si="37"/>
        <v>37.647189063755164</v>
      </c>
      <c r="W303" s="11">
        <f t="shared" si="38"/>
        <v>37.647189063755164</v>
      </c>
      <c r="Y303" s="27"/>
    </row>
    <row r="304" spans="2:25" x14ac:dyDescent="0.25">
      <c r="B304" s="6">
        <f t="shared" si="40"/>
        <v>1.4450000000000001E-6</v>
      </c>
      <c r="C304" s="5">
        <v>1445</v>
      </c>
      <c r="D304" s="74">
        <f t="shared" si="39"/>
        <v>37.944423738461083</v>
      </c>
      <c r="E304" s="78">
        <v>0</v>
      </c>
      <c r="F304" s="78">
        <v>0</v>
      </c>
      <c r="G304" s="78">
        <v>0</v>
      </c>
      <c r="H304" s="46">
        <f t="shared" si="41"/>
        <v>37.944423738461083</v>
      </c>
      <c r="I304" s="77">
        <v>0</v>
      </c>
      <c r="K304" s="9">
        <v>0</v>
      </c>
      <c r="L304" s="10">
        <v>0</v>
      </c>
      <c r="M304" s="10">
        <v>0</v>
      </c>
      <c r="N304" s="10">
        <v>0</v>
      </c>
      <c r="O304" s="10">
        <v>1</v>
      </c>
      <c r="P304" s="11">
        <v>1</v>
      </c>
      <c r="R304" s="9">
        <f t="shared" si="33"/>
        <v>0</v>
      </c>
      <c r="S304" s="10">
        <f t="shared" si="34"/>
        <v>0</v>
      </c>
      <c r="T304" s="10">
        <f t="shared" si="35"/>
        <v>0</v>
      </c>
      <c r="U304" s="10">
        <f t="shared" si="36"/>
        <v>0</v>
      </c>
      <c r="V304" s="10">
        <f t="shared" si="37"/>
        <v>37.944423738461083</v>
      </c>
      <c r="W304" s="11">
        <f t="shared" si="38"/>
        <v>37.944423738461083</v>
      </c>
      <c r="Y304" s="27"/>
    </row>
    <row r="305" spans="2:25" x14ac:dyDescent="0.25">
      <c r="B305" s="6">
        <f t="shared" si="40"/>
        <v>1.4500000000000001E-6</v>
      </c>
      <c r="C305" s="5">
        <v>1450</v>
      </c>
      <c r="D305" s="74">
        <f t="shared" si="39"/>
        <v>38.239666642826649</v>
      </c>
      <c r="E305" s="78">
        <v>0</v>
      </c>
      <c r="F305" s="78">
        <v>0</v>
      </c>
      <c r="G305" s="78">
        <v>0</v>
      </c>
      <c r="H305" s="46">
        <f t="shared" si="41"/>
        <v>38.239666642826649</v>
      </c>
      <c r="I305" s="77">
        <v>0</v>
      </c>
      <c r="K305" s="9">
        <v>0</v>
      </c>
      <c r="L305" s="10">
        <v>0</v>
      </c>
      <c r="M305" s="10">
        <v>0</v>
      </c>
      <c r="N305" s="10">
        <v>0</v>
      </c>
      <c r="O305" s="10">
        <v>1</v>
      </c>
      <c r="P305" s="11">
        <v>1</v>
      </c>
      <c r="R305" s="9">
        <f t="shared" si="33"/>
        <v>0</v>
      </c>
      <c r="S305" s="10">
        <f t="shared" si="34"/>
        <v>0</v>
      </c>
      <c r="T305" s="10">
        <f t="shared" si="35"/>
        <v>0</v>
      </c>
      <c r="U305" s="10">
        <f t="shared" si="36"/>
        <v>0</v>
      </c>
      <c r="V305" s="10">
        <f t="shared" si="37"/>
        <v>38.239666642826649</v>
      </c>
      <c r="W305" s="11">
        <f t="shared" si="38"/>
        <v>38.239666642826649</v>
      </c>
      <c r="Y305" s="27"/>
    </row>
    <row r="306" spans="2:25" x14ac:dyDescent="0.25">
      <c r="B306" s="6">
        <f t="shared" si="40"/>
        <v>1.455E-6</v>
      </c>
      <c r="C306" s="5">
        <v>1455</v>
      </c>
      <c r="D306" s="74">
        <f t="shared" si="39"/>
        <v>38.532888252059522</v>
      </c>
      <c r="E306" s="78">
        <v>0</v>
      </c>
      <c r="F306" s="78">
        <v>0</v>
      </c>
      <c r="G306" s="78">
        <v>0</v>
      </c>
      <c r="H306" s="46">
        <f t="shared" si="41"/>
        <v>38.532888252059522</v>
      </c>
      <c r="I306" s="77">
        <v>0</v>
      </c>
      <c r="K306" s="9">
        <v>0</v>
      </c>
      <c r="L306" s="10">
        <v>0</v>
      </c>
      <c r="M306" s="10">
        <v>0</v>
      </c>
      <c r="N306" s="10">
        <v>0</v>
      </c>
      <c r="O306" s="10">
        <v>1</v>
      </c>
      <c r="P306" s="11">
        <v>1</v>
      </c>
      <c r="R306" s="9">
        <f t="shared" si="33"/>
        <v>0</v>
      </c>
      <c r="S306" s="10">
        <f t="shared" si="34"/>
        <v>0</v>
      </c>
      <c r="T306" s="10">
        <f t="shared" si="35"/>
        <v>0</v>
      </c>
      <c r="U306" s="10">
        <f t="shared" si="36"/>
        <v>0</v>
      </c>
      <c r="V306" s="10">
        <f t="shared" si="37"/>
        <v>38.532888252059522</v>
      </c>
      <c r="W306" s="11">
        <f t="shared" si="38"/>
        <v>38.532888252059522</v>
      </c>
      <c r="Y306" s="27"/>
    </row>
    <row r="307" spans="2:25" x14ac:dyDescent="0.25">
      <c r="B307" s="6">
        <f t="shared" si="40"/>
        <v>1.46E-6</v>
      </c>
      <c r="C307" s="5">
        <v>1460</v>
      </c>
      <c r="D307" s="74">
        <f t="shared" si="39"/>
        <v>38.824059931486538</v>
      </c>
      <c r="E307" s="78">
        <v>0</v>
      </c>
      <c r="F307" s="78">
        <v>0</v>
      </c>
      <c r="G307" s="78">
        <v>0</v>
      </c>
      <c r="H307" s="46">
        <f t="shared" si="41"/>
        <v>38.824059931486538</v>
      </c>
      <c r="I307" s="77">
        <v>0</v>
      </c>
      <c r="K307" s="9">
        <v>0</v>
      </c>
      <c r="L307" s="10">
        <v>0</v>
      </c>
      <c r="M307" s="10">
        <v>0</v>
      </c>
      <c r="N307" s="10">
        <v>0</v>
      </c>
      <c r="O307" s="10">
        <v>1</v>
      </c>
      <c r="P307" s="11">
        <v>1</v>
      </c>
      <c r="R307" s="9">
        <f t="shared" si="33"/>
        <v>0</v>
      </c>
      <c r="S307" s="10">
        <f t="shared" si="34"/>
        <v>0</v>
      </c>
      <c r="T307" s="10">
        <f t="shared" si="35"/>
        <v>0</v>
      </c>
      <c r="U307" s="10">
        <f t="shared" si="36"/>
        <v>0</v>
      </c>
      <c r="V307" s="10">
        <f t="shared" si="37"/>
        <v>38.824059931486538</v>
      </c>
      <c r="W307" s="11">
        <f t="shared" si="38"/>
        <v>38.824059931486538</v>
      </c>
      <c r="Y307" s="27"/>
    </row>
    <row r="308" spans="2:25" x14ac:dyDescent="0.25">
      <c r="B308" s="6">
        <f t="shared" si="40"/>
        <v>1.4650000000000002E-6</v>
      </c>
      <c r="C308" s="5">
        <v>1465</v>
      </c>
      <c r="D308" s="74">
        <f t="shared" si="39"/>
        <v>39.113153929702328</v>
      </c>
      <c r="E308" s="78">
        <v>0</v>
      </c>
      <c r="F308" s="78">
        <v>0</v>
      </c>
      <c r="G308" s="78">
        <v>0</v>
      </c>
      <c r="H308" s="46">
        <f t="shared" si="41"/>
        <v>39.113153929702328</v>
      </c>
      <c r="I308" s="77">
        <v>0</v>
      </c>
      <c r="K308" s="9">
        <v>0</v>
      </c>
      <c r="L308" s="10">
        <v>0</v>
      </c>
      <c r="M308" s="10">
        <v>0</v>
      </c>
      <c r="N308" s="10">
        <v>0</v>
      </c>
      <c r="O308" s="10">
        <v>1</v>
      </c>
      <c r="P308" s="11">
        <v>1</v>
      </c>
      <c r="R308" s="9">
        <f t="shared" ref="R308:R371" si="42">$D308*K308</f>
        <v>0</v>
      </c>
      <c r="S308" s="10">
        <f t="shared" ref="S308:S371" si="43">$D308*L308</f>
        <v>0</v>
      </c>
      <c r="T308" s="10">
        <f t="shared" ref="T308:T371" si="44">$D308*M308</f>
        <v>0</v>
      </c>
      <c r="U308" s="10">
        <f t="shared" ref="U308:U371" si="45">$D308*N308</f>
        <v>0</v>
      </c>
      <c r="V308" s="10">
        <f t="shared" ref="V308:V371" si="46">$D308*O308</f>
        <v>39.113153929702328</v>
      </c>
      <c r="W308" s="11">
        <f t="shared" ref="W308:W371" si="47">$D308*P308</f>
        <v>39.113153929702328</v>
      </c>
      <c r="Y308" s="27"/>
    </row>
    <row r="309" spans="2:25" x14ac:dyDescent="0.25">
      <c r="B309" s="6">
        <f t="shared" si="40"/>
        <v>1.4700000000000001E-6</v>
      </c>
      <c r="C309" s="5">
        <v>1470</v>
      </c>
      <c r="D309" s="74">
        <f t="shared" si="39"/>
        <v>39.400143371431646</v>
      </c>
      <c r="E309" s="78">
        <v>0</v>
      </c>
      <c r="F309" s="78">
        <v>0</v>
      </c>
      <c r="G309" s="78">
        <v>0</v>
      </c>
      <c r="H309" s="46">
        <f t="shared" si="41"/>
        <v>39.400143371431646</v>
      </c>
      <c r="I309" s="77">
        <v>0</v>
      </c>
      <c r="K309" s="9">
        <v>0</v>
      </c>
      <c r="L309" s="10">
        <v>0</v>
      </c>
      <c r="M309" s="10">
        <v>0</v>
      </c>
      <c r="N309" s="10">
        <v>0</v>
      </c>
      <c r="O309" s="10">
        <v>1</v>
      </c>
      <c r="P309" s="11">
        <v>1</v>
      </c>
      <c r="R309" s="9">
        <f t="shared" si="42"/>
        <v>0</v>
      </c>
      <c r="S309" s="10">
        <f t="shared" si="43"/>
        <v>0</v>
      </c>
      <c r="T309" s="10">
        <f t="shared" si="44"/>
        <v>0</v>
      </c>
      <c r="U309" s="10">
        <f t="shared" si="45"/>
        <v>0</v>
      </c>
      <c r="V309" s="10">
        <f t="shared" si="46"/>
        <v>39.400143371431646</v>
      </c>
      <c r="W309" s="11">
        <f t="shared" si="47"/>
        <v>39.400143371431646</v>
      </c>
      <c r="Y309" s="27"/>
    </row>
    <row r="310" spans="2:25" x14ac:dyDescent="0.25">
      <c r="B310" s="6">
        <f t="shared" si="40"/>
        <v>1.4750000000000001E-6</v>
      </c>
      <c r="C310" s="5">
        <v>1475</v>
      </c>
      <c r="D310" s="74">
        <f t="shared" si="39"/>
        <v>39.685002250122579</v>
      </c>
      <c r="E310" s="78">
        <v>0</v>
      </c>
      <c r="F310" s="78">
        <v>0</v>
      </c>
      <c r="G310" s="78">
        <v>0</v>
      </c>
      <c r="H310" s="46">
        <f t="shared" si="41"/>
        <v>39.685002250122579</v>
      </c>
      <c r="I310" s="77">
        <v>0</v>
      </c>
      <c r="K310" s="9">
        <v>0</v>
      </c>
      <c r="L310" s="10">
        <v>0</v>
      </c>
      <c r="M310" s="10">
        <v>0</v>
      </c>
      <c r="N310" s="10">
        <v>0</v>
      </c>
      <c r="O310" s="10">
        <v>1</v>
      </c>
      <c r="P310" s="11">
        <v>1</v>
      </c>
      <c r="R310" s="9">
        <f t="shared" si="42"/>
        <v>0</v>
      </c>
      <c r="S310" s="10">
        <f t="shared" si="43"/>
        <v>0</v>
      </c>
      <c r="T310" s="10">
        <f t="shared" si="44"/>
        <v>0</v>
      </c>
      <c r="U310" s="10">
        <f t="shared" si="45"/>
        <v>0</v>
      </c>
      <c r="V310" s="10">
        <f t="shared" si="46"/>
        <v>39.685002250122579</v>
      </c>
      <c r="W310" s="11">
        <f t="shared" si="47"/>
        <v>39.685002250122579</v>
      </c>
      <c r="Y310" s="27"/>
    </row>
    <row r="311" spans="2:25" x14ac:dyDescent="0.25">
      <c r="B311" s="6">
        <f t="shared" si="40"/>
        <v>1.48E-6</v>
      </c>
      <c r="C311" s="5">
        <v>1480</v>
      </c>
      <c r="D311" s="74">
        <f t="shared" si="39"/>
        <v>39.967705420282861</v>
      </c>
      <c r="E311" s="78">
        <v>0</v>
      </c>
      <c r="F311" s="78">
        <v>0</v>
      </c>
      <c r="G311" s="78">
        <v>0</v>
      </c>
      <c r="H311" s="46">
        <f t="shared" si="41"/>
        <v>39.967705420282861</v>
      </c>
      <c r="I311" s="77">
        <v>0</v>
      </c>
      <c r="K311" s="9">
        <v>0</v>
      </c>
      <c r="L311" s="10">
        <v>0</v>
      </c>
      <c r="M311" s="10">
        <v>0</v>
      </c>
      <c r="N311" s="10">
        <v>0</v>
      </c>
      <c r="O311" s="10">
        <v>1</v>
      </c>
      <c r="P311" s="11">
        <v>1</v>
      </c>
      <c r="R311" s="9">
        <f t="shared" si="42"/>
        <v>0</v>
      </c>
      <c r="S311" s="10">
        <f t="shared" si="43"/>
        <v>0</v>
      </c>
      <c r="T311" s="10">
        <f t="shared" si="44"/>
        <v>0</v>
      </c>
      <c r="U311" s="10">
        <f t="shared" si="45"/>
        <v>0</v>
      </c>
      <c r="V311" s="10">
        <f t="shared" si="46"/>
        <v>39.967705420282861</v>
      </c>
      <c r="W311" s="11">
        <f t="shared" si="47"/>
        <v>39.967705420282861</v>
      </c>
      <c r="Y311" s="27"/>
    </row>
    <row r="312" spans="2:25" x14ac:dyDescent="0.25">
      <c r="B312" s="6">
        <f t="shared" si="40"/>
        <v>1.4850000000000002E-6</v>
      </c>
      <c r="C312" s="5">
        <v>1485</v>
      </c>
      <c r="D312" s="74">
        <f t="shared" si="39"/>
        <v>40.248228589574182</v>
      </c>
      <c r="E312" s="78">
        <v>0</v>
      </c>
      <c r="F312" s="78">
        <v>0</v>
      </c>
      <c r="G312" s="78">
        <v>0</v>
      </c>
      <c r="H312" s="46">
        <f t="shared" si="41"/>
        <v>40.248228589574182</v>
      </c>
      <c r="I312" s="77">
        <v>0</v>
      </c>
      <c r="K312" s="9">
        <v>0</v>
      </c>
      <c r="L312" s="10">
        <v>0</v>
      </c>
      <c r="M312" s="10">
        <v>0</v>
      </c>
      <c r="N312" s="10">
        <v>0</v>
      </c>
      <c r="O312" s="10">
        <v>1</v>
      </c>
      <c r="P312" s="11">
        <v>1</v>
      </c>
      <c r="R312" s="9">
        <f t="shared" si="42"/>
        <v>0</v>
      </c>
      <c r="S312" s="10">
        <f t="shared" si="43"/>
        <v>0</v>
      </c>
      <c r="T312" s="10">
        <f t="shared" si="44"/>
        <v>0</v>
      </c>
      <c r="U312" s="10">
        <f t="shared" si="45"/>
        <v>0</v>
      </c>
      <c r="V312" s="10">
        <f t="shared" si="46"/>
        <v>40.248228589574182</v>
      </c>
      <c r="W312" s="11">
        <f t="shared" si="47"/>
        <v>40.248228589574182</v>
      </c>
      <c r="Y312" s="27"/>
    </row>
    <row r="313" spans="2:25" x14ac:dyDescent="0.25">
      <c r="B313" s="6">
        <f t="shared" si="40"/>
        <v>1.4900000000000001E-6</v>
      </c>
      <c r="C313" s="5">
        <v>1490</v>
      </c>
      <c r="D313" s="74">
        <f t="shared" si="39"/>
        <v>40.526548310677299</v>
      </c>
      <c r="E313" s="78">
        <v>0</v>
      </c>
      <c r="F313" s="78">
        <v>0</v>
      </c>
      <c r="G313" s="78">
        <v>0</v>
      </c>
      <c r="H313" s="46">
        <f t="shared" si="41"/>
        <v>40.526548310677299</v>
      </c>
      <c r="I313" s="77">
        <v>0</v>
      </c>
      <c r="K313" s="9">
        <v>0</v>
      </c>
      <c r="L313" s="10">
        <v>0</v>
      </c>
      <c r="M313" s="10">
        <v>0</v>
      </c>
      <c r="N313" s="10">
        <v>0</v>
      </c>
      <c r="O313" s="10">
        <v>1</v>
      </c>
      <c r="P313" s="11">
        <v>1</v>
      </c>
      <c r="R313" s="9">
        <f t="shared" si="42"/>
        <v>0</v>
      </c>
      <c r="S313" s="10">
        <f t="shared" si="43"/>
        <v>0</v>
      </c>
      <c r="T313" s="10">
        <f t="shared" si="44"/>
        <v>0</v>
      </c>
      <c r="U313" s="10">
        <f t="shared" si="45"/>
        <v>0</v>
      </c>
      <c r="V313" s="10">
        <f t="shared" si="46"/>
        <v>40.526548310677299</v>
      </c>
      <c r="W313" s="11">
        <f t="shared" si="47"/>
        <v>40.526548310677299</v>
      </c>
      <c r="Y313" s="27"/>
    </row>
    <row r="314" spans="2:25" x14ac:dyDescent="0.25">
      <c r="B314" s="6">
        <f t="shared" si="40"/>
        <v>1.4950000000000001E-6</v>
      </c>
      <c r="C314" s="5">
        <v>1495</v>
      </c>
      <c r="D314" s="74">
        <f t="shared" si="39"/>
        <v>40.802641972941103</v>
      </c>
      <c r="E314" s="78">
        <v>0</v>
      </c>
      <c r="F314" s="78">
        <v>0</v>
      </c>
      <c r="G314" s="78">
        <v>0</v>
      </c>
      <c r="H314" s="46">
        <f t="shared" si="41"/>
        <v>40.802641972941103</v>
      </c>
      <c r="I314" s="77">
        <v>0</v>
      </c>
      <c r="K314" s="9">
        <v>0</v>
      </c>
      <c r="L314" s="10">
        <v>0</v>
      </c>
      <c r="M314" s="10">
        <v>0</v>
      </c>
      <c r="N314" s="10">
        <v>0</v>
      </c>
      <c r="O314" s="10">
        <v>1</v>
      </c>
      <c r="P314" s="11">
        <v>1</v>
      </c>
      <c r="R314" s="9">
        <f t="shared" si="42"/>
        <v>0</v>
      </c>
      <c r="S314" s="10">
        <f t="shared" si="43"/>
        <v>0</v>
      </c>
      <c r="T314" s="10">
        <f t="shared" si="44"/>
        <v>0</v>
      </c>
      <c r="U314" s="10">
        <f t="shared" si="45"/>
        <v>0</v>
      </c>
      <c r="V314" s="10">
        <f t="shared" si="46"/>
        <v>40.802641972941103</v>
      </c>
      <c r="W314" s="11">
        <f t="shared" si="47"/>
        <v>40.802641972941103</v>
      </c>
      <c r="Y314" s="27"/>
    </row>
    <row r="315" spans="2:25" x14ac:dyDescent="0.25">
      <c r="B315" s="6">
        <f t="shared" si="40"/>
        <v>1.5E-6</v>
      </c>
      <c r="C315" s="5">
        <v>1500</v>
      </c>
      <c r="D315" s="74">
        <f t="shared" si="39"/>
        <v>41.076487793828804</v>
      </c>
      <c r="E315" s="78">
        <v>0</v>
      </c>
      <c r="F315" s="78">
        <v>0</v>
      </c>
      <c r="G315" s="78">
        <v>0</v>
      </c>
      <c r="H315" s="46">
        <f t="shared" si="41"/>
        <v>41.076487793828804</v>
      </c>
      <c r="I315" s="77">
        <v>0</v>
      </c>
      <c r="K315" s="9">
        <v>0</v>
      </c>
      <c r="L315" s="10">
        <v>0</v>
      </c>
      <c r="M315" s="10">
        <v>0</v>
      </c>
      <c r="N315" s="10">
        <v>0</v>
      </c>
      <c r="O315" s="10">
        <v>1</v>
      </c>
      <c r="P315" s="11">
        <v>1</v>
      </c>
      <c r="R315" s="9">
        <f t="shared" si="42"/>
        <v>0</v>
      </c>
      <c r="S315" s="10">
        <f t="shared" si="43"/>
        <v>0</v>
      </c>
      <c r="T315" s="10">
        <f t="shared" si="44"/>
        <v>0</v>
      </c>
      <c r="U315" s="10">
        <f t="shared" si="45"/>
        <v>0</v>
      </c>
      <c r="V315" s="10">
        <f t="shared" si="46"/>
        <v>41.076487793828804</v>
      </c>
      <c r="W315" s="11">
        <f t="shared" si="47"/>
        <v>41.076487793828804</v>
      </c>
      <c r="Y315" s="27"/>
    </row>
    <row r="316" spans="2:25" x14ac:dyDescent="0.25">
      <c r="B316" s="6">
        <f t="shared" si="40"/>
        <v>1.505E-6</v>
      </c>
      <c r="C316" s="5">
        <v>1505</v>
      </c>
      <c r="D316" s="74">
        <f t="shared" si="39"/>
        <v>41.348064810173241</v>
      </c>
      <c r="E316" s="78">
        <v>0</v>
      </c>
      <c r="F316" s="78">
        <v>0</v>
      </c>
      <c r="G316" s="78">
        <v>0</v>
      </c>
      <c r="H316" s="46">
        <f t="shared" si="41"/>
        <v>41.348064810173241</v>
      </c>
      <c r="I316" s="77">
        <v>0</v>
      </c>
      <c r="K316" s="9">
        <v>0</v>
      </c>
      <c r="L316" s="10">
        <v>0</v>
      </c>
      <c r="M316" s="10">
        <v>0</v>
      </c>
      <c r="N316" s="10">
        <v>0</v>
      </c>
      <c r="O316" s="10">
        <v>1</v>
      </c>
      <c r="P316" s="11">
        <v>1</v>
      </c>
      <c r="R316" s="9">
        <f t="shared" si="42"/>
        <v>0</v>
      </c>
      <c r="S316" s="10">
        <f t="shared" si="43"/>
        <v>0</v>
      </c>
      <c r="T316" s="10">
        <f t="shared" si="44"/>
        <v>0</v>
      </c>
      <c r="U316" s="10">
        <f t="shared" si="45"/>
        <v>0</v>
      </c>
      <c r="V316" s="10">
        <f t="shared" si="46"/>
        <v>41.348064810173241</v>
      </c>
      <c r="W316" s="11">
        <f t="shared" si="47"/>
        <v>41.348064810173241</v>
      </c>
      <c r="Y316" s="27"/>
    </row>
    <row r="317" spans="2:25" x14ac:dyDescent="0.25">
      <c r="B317" s="6">
        <f t="shared" si="40"/>
        <v>1.5100000000000002E-6</v>
      </c>
      <c r="C317" s="5">
        <v>1510</v>
      </c>
      <c r="D317" s="74">
        <f t="shared" si="39"/>
        <v>41.617352869253416</v>
      </c>
      <c r="E317" s="78">
        <v>0</v>
      </c>
      <c r="F317" s="78">
        <v>0</v>
      </c>
      <c r="G317" s="78">
        <v>0</v>
      </c>
      <c r="H317" s="46">
        <f t="shared" si="41"/>
        <v>41.617352869253416</v>
      </c>
      <c r="I317" s="77">
        <v>0</v>
      </c>
      <c r="K317" s="9">
        <v>0</v>
      </c>
      <c r="L317" s="10">
        <v>0</v>
      </c>
      <c r="M317" s="10">
        <v>0</v>
      </c>
      <c r="N317" s="10">
        <v>0</v>
      </c>
      <c r="O317" s="10">
        <v>1</v>
      </c>
      <c r="P317" s="11">
        <v>1</v>
      </c>
      <c r="R317" s="9">
        <f t="shared" si="42"/>
        <v>0</v>
      </c>
      <c r="S317" s="10">
        <f t="shared" si="43"/>
        <v>0</v>
      </c>
      <c r="T317" s="10">
        <f t="shared" si="44"/>
        <v>0</v>
      </c>
      <c r="U317" s="10">
        <f t="shared" si="45"/>
        <v>0</v>
      </c>
      <c r="V317" s="10">
        <f t="shared" si="46"/>
        <v>41.617352869253416</v>
      </c>
      <c r="W317" s="11">
        <f t="shared" si="47"/>
        <v>41.617352869253416</v>
      </c>
      <c r="Y317" s="27"/>
    </row>
    <row r="318" spans="2:25" x14ac:dyDescent="0.25">
      <c r="B318" s="6">
        <f t="shared" si="40"/>
        <v>1.5150000000000001E-6</v>
      </c>
      <c r="C318" s="5">
        <v>1515</v>
      </c>
      <c r="D318" s="74">
        <f t="shared" si="39"/>
        <v>41.884332619704416</v>
      </c>
      <c r="E318" s="78">
        <v>0</v>
      </c>
      <c r="F318" s="78">
        <v>0</v>
      </c>
      <c r="G318" s="78">
        <v>0</v>
      </c>
      <c r="H318" s="46">
        <f t="shared" si="41"/>
        <v>41.884332619704416</v>
      </c>
      <c r="I318" s="77">
        <v>0</v>
      </c>
      <c r="K318" s="9">
        <v>0</v>
      </c>
      <c r="L318" s="10">
        <v>0</v>
      </c>
      <c r="M318" s="10">
        <v>0</v>
      </c>
      <c r="N318" s="10">
        <v>0</v>
      </c>
      <c r="O318" s="10">
        <v>1</v>
      </c>
      <c r="P318" s="11">
        <v>1</v>
      </c>
      <c r="R318" s="9">
        <f t="shared" si="42"/>
        <v>0</v>
      </c>
      <c r="S318" s="10">
        <f t="shared" si="43"/>
        <v>0</v>
      </c>
      <c r="T318" s="10">
        <f t="shared" si="44"/>
        <v>0</v>
      </c>
      <c r="U318" s="10">
        <f t="shared" si="45"/>
        <v>0</v>
      </c>
      <c r="V318" s="10">
        <f t="shared" si="46"/>
        <v>41.884332619704416</v>
      </c>
      <c r="W318" s="11">
        <f t="shared" si="47"/>
        <v>41.884332619704416</v>
      </c>
      <c r="Y318" s="27"/>
    </row>
    <row r="319" spans="2:25" x14ac:dyDescent="0.25">
      <c r="B319" s="6">
        <f t="shared" si="40"/>
        <v>1.5200000000000001E-6</v>
      </c>
      <c r="C319" s="5">
        <v>1520</v>
      </c>
      <c r="D319" s="74">
        <f t="shared" si="39"/>
        <v>42.148985502271856</v>
      </c>
      <c r="E319" s="78">
        <v>0</v>
      </c>
      <c r="F319" s="78">
        <v>0</v>
      </c>
      <c r="G319" s="78">
        <v>0</v>
      </c>
      <c r="H319" s="46">
        <f t="shared" si="41"/>
        <v>42.148985502271856</v>
      </c>
      <c r="I319" s="77">
        <v>0</v>
      </c>
      <c r="K319" s="9">
        <v>0</v>
      </c>
      <c r="L319" s="10">
        <v>0</v>
      </c>
      <c r="M319" s="10">
        <v>0</v>
      </c>
      <c r="N319" s="10">
        <v>0</v>
      </c>
      <c r="O319" s="10">
        <v>1</v>
      </c>
      <c r="P319" s="11">
        <v>1</v>
      </c>
      <c r="R319" s="9">
        <f t="shared" si="42"/>
        <v>0</v>
      </c>
      <c r="S319" s="10">
        <f t="shared" si="43"/>
        <v>0</v>
      </c>
      <c r="T319" s="10">
        <f t="shared" si="44"/>
        <v>0</v>
      </c>
      <c r="U319" s="10">
        <f t="shared" si="45"/>
        <v>0</v>
      </c>
      <c r="V319" s="10">
        <f t="shared" si="46"/>
        <v>42.148985502271856</v>
      </c>
      <c r="W319" s="11">
        <f t="shared" si="47"/>
        <v>42.148985502271856</v>
      </c>
      <c r="Y319" s="27"/>
    </row>
    <row r="320" spans="2:25" x14ac:dyDescent="0.25">
      <c r="B320" s="6">
        <f t="shared" si="40"/>
        <v>1.525E-6</v>
      </c>
      <c r="C320" s="5">
        <v>1525</v>
      </c>
      <c r="D320" s="74">
        <f t="shared" si="39"/>
        <v>42.411293740421904</v>
      </c>
      <c r="E320" s="78">
        <v>0</v>
      </c>
      <c r="F320" s="78">
        <v>0</v>
      </c>
      <c r="G320" s="78">
        <v>0</v>
      </c>
      <c r="H320" s="46">
        <f t="shared" si="41"/>
        <v>42.411293740421904</v>
      </c>
      <c r="I320" s="77">
        <v>0</v>
      </c>
      <c r="K320" s="9">
        <v>0</v>
      </c>
      <c r="L320" s="10">
        <v>0</v>
      </c>
      <c r="M320" s="10">
        <v>0</v>
      </c>
      <c r="N320" s="10">
        <v>0</v>
      </c>
      <c r="O320" s="10">
        <v>1</v>
      </c>
      <c r="P320" s="11">
        <v>1</v>
      </c>
      <c r="R320" s="9">
        <f t="shared" si="42"/>
        <v>0</v>
      </c>
      <c r="S320" s="10">
        <f t="shared" si="43"/>
        <v>0</v>
      </c>
      <c r="T320" s="10">
        <f t="shared" si="44"/>
        <v>0</v>
      </c>
      <c r="U320" s="10">
        <f t="shared" si="45"/>
        <v>0</v>
      </c>
      <c r="V320" s="10">
        <f t="shared" si="46"/>
        <v>42.411293740421904</v>
      </c>
      <c r="W320" s="11">
        <f t="shared" si="47"/>
        <v>42.411293740421904</v>
      </c>
      <c r="Y320" s="27"/>
    </row>
    <row r="321" spans="2:25" x14ac:dyDescent="0.25">
      <c r="B321" s="6">
        <f t="shared" si="40"/>
        <v>1.5300000000000002E-6</v>
      </c>
      <c r="C321" s="5">
        <v>1530</v>
      </c>
      <c r="D321" s="74">
        <f t="shared" si="39"/>
        <v>42.671240330818087</v>
      </c>
      <c r="E321" s="78">
        <v>0</v>
      </c>
      <c r="F321" s="78">
        <v>0</v>
      </c>
      <c r="G321" s="78">
        <v>0</v>
      </c>
      <c r="H321" s="46">
        <f t="shared" si="41"/>
        <v>42.671240330818087</v>
      </c>
      <c r="I321" s="77">
        <v>0</v>
      </c>
      <c r="K321" s="9">
        <v>0</v>
      </c>
      <c r="L321" s="10">
        <v>0</v>
      </c>
      <c r="M321" s="10">
        <v>0</v>
      </c>
      <c r="N321" s="10">
        <v>0</v>
      </c>
      <c r="O321" s="10">
        <v>1</v>
      </c>
      <c r="P321" s="11">
        <v>1</v>
      </c>
      <c r="R321" s="9">
        <f t="shared" si="42"/>
        <v>0</v>
      </c>
      <c r="S321" s="10">
        <f t="shared" si="43"/>
        <v>0</v>
      </c>
      <c r="T321" s="10">
        <f t="shared" si="44"/>
        <v>0</v>
      </c>
      <c r="U321" s="10">
        <f t="shared" si="45"/>
        <v>0</v>
      </c>
      <c r="V321" s="10">
        <f t="shared" si="46"/>
        <v>42.671240330818087</v>
      </c>
      <c r="W321" s="11">
        <f t="shared" si="47"/>
        <v>42.671240330818087</v>
      </c>
      <c r="Y321" s="27"/>
    </row>
    <row r="322" spans="2:25" x14ac:dyDescent="0.25">
      <c r="B322" s="6">
        <f t="shared" si="40"/>
        <v>1.5350000000000001E-6</v>
      </c>
      <c r="C322" s="5">
        <v>1535</v>
      </c>
      <c r="D322" s="74">
        <f t="shared" si="39"/>
        <v>42.928809033675201</v>
      </c>
      <c r="E322" s="78">
        <v>0</v>
      </c>
      <c r="F322" s="78">
        <v>0</v>
      </c>
      <c r="G322" s="78">
        <v>0</v>
      </c>
      <c r="H322" s="46">
        <f t="shared" si="41"/>
        <v>42.928809033675201</v>
      </c>
      <c r="I322" s="77">
        <v>0</v>
      </c>
      <c r="K322" s="9">
        <v>0</v>
      </c>
      <c r="L322" s="10">
        <v>0</v>
      </c>
      <c r="M322" s="10">
        <v>0</v>
      </c>
      <c r="N322" s="10">
        <v>0</v>
      </c>
      <c r="O322" s="10">
        <v>1</v>
      </c>
      <c r="P322" s="11">
        <v>1</v>
      </c>
      <c r="R322" s="9">
        <f t="shared" si="42"/>
        <v>0</v>
      </c>
      <c r="S322" s="10">
        <f t="shared" si="43"/>
        <v>0</v>
      </c>
      <c r="T322" s="10">
        <f t="shared" si="44"/>
        <v>0</v>
      </c>
      <c r="U322" s="10">
        <f t="shared" si="45"/>
        <v>0</v>
      </c>
      <c r="V322" s="10">
        <f t="shared" si="46"/>
        <v>42.928809033675201</v>
      </c>
      <c r="W322" s="11">
        <f t="shared" si="47"/>
        <v>42.928809033675201</v>
      </c>
      <c r="Y322" s="27"/>
    </row>
    <row r="323" spans="2:25" x14ac:dyDescent="0.25">
      <c r="B323" s="6">
        <f t="shared" si="40"/>
        <v>1.5400000000000001E-6</v>
      </c>
      <c r="C323" s="5">
        <v>1540</v>
      </c>
      <c r="D323" s="74">
        <f t="shared" si="39"/>
        <v>43.183984363000143</v>
      </c>
      <c r="E323" s="78">
        <v>0</v>
      </c>
      <c r="F323" s="78">
        <v>0</v>
      </c>
      <c r="G323" s="78">
        <v>0</v>
      </c>
      <c r="H323" s="46">
        <f t="shared" si="41"/>
        <v>43.183984363000143</v>
      </c>
      <c r="I323" s="77">
        <v>0</v>
      </c>
      <c r="K323" s="9">
        <v>0</v>
      </c>
      <c r="L323" s="10">
        <v>0</v>
      </c>
      <c r="M323" s="10">
        <v>0</v>
      </c>
      <c r="N323" s="10">
        <v>0</v>
      </c>
      <c r="O323" s="10">
        <v>1</v>
      </c>
      <c r="P323" s="11">
        <v>1</v>
      </c>
      <c r="R323" s="9">
        <f t="shared" si="42"/>
        <v>0</v>
      </c>
      <c r="S323" s="10">
        <f t="shared" si="43"/>
        <v>0</v>
      </c>
      <c r="T323" s="10">
        <f t="shared" si="44"/>
        <v>0</v>
      </c>
      <c r="U323" s="10">
        <f t="shared" si="45"/>
        <v>0</v>
      </c>
      <c r="V323" s="10">
        <f t="shared" si="46"/>
        <v>43.183984363000143</v>
      </c>
      <c r="W323" s="11">
        <f t="shared" si="47"/>
        <v>43.183984363000143</v>
      </c>
      <c r="Y323" s="27"/>
    </row>
    <row r="324" spans="2:25" x14ac:dyDescent="0.25">
      <c r="B324" s="6">
        <f t="shared" si="40"/>
        <v>1.545E-6</v>
      </c>
      <c r="C324" s="5">
        <v>1545</v>
      </c>
      <c r="D324" s="74">
        <f t="shared" si="39"/>
        <v>43.436751576730629</v>
      </c>
      <c r="E324" s="78">
        <v>0</v>
      </c>
      <c r="F324" s="78">
        <v>0</v>
      </c>
      <c r="G324" s="78">
        <v>0</v>
      </c>
      <c r="H324" s="46">
        <f t="shared" si="41"/>
        <v>43.436751576730629</v>
      </c>
      <c r="I324" s="77">
        <v>0</v>
      </c>
      <c r="K324" s="9">
        <v>0</v>
      </c>
      <c r="L324" s="10">
        <v>0</v>
      </c>
      <c r="M324" s="10">
        <v>0</v>
      </c>
      <c r="N324" s="10">
        <v>0</v>
      </c>
      <c r="O324" s="10">
        <v>1</v>
      </c>
      <c r="P324" s="11">
        <v>1</v>
      </c>
      <c r="R324" s="9">
        <f t="shared" si="42"/>
        <v>0</v>
      </c>
      <c r="S324" s="10">
        <f t="shared" si="43"/>
        <v>0</v>
      </c>
      <c r="T324" s="10">
        <f t="shared" si="44"/>
        <v>0</v>
      </c>
      <c r="U324" s="10">
        <f t="shared" si="45"/>
        <v>0</v>
      </c>
      <c r="V324" s="10">
        <f t="shared" si="46"/>
        <v>43.436751576730629</v>
      </c>
      <c r="W324" s="11">
        <f t="shared" si="47"/>
        <v>43.436751576730629</v>
      </c>
      <c r="Y324" s="27"/>
    </row>
    <row r="325" spans="2:25" x14ac:dyDescent="0.25">
      <c r="B325" s="6">
        <f t="shared" si="40"/>
        <v>1.5500000000000002E-6</v>
      </c>
      <c r="C325" s="5">
        <v>1550</v>
      </c>
      <c r="D325" s="74">
        <f t="shared" si="39"/>
        <v>43.687096666779567</v>
      </c>
      <c r="E325" s="78">
        <v>0</v>
      </c>
      <c r="F325" s="78">
        <v>0</v>
      </c>
      <c r="G325" s="78">
        <v>0</v>
      </c>
      <c r="H325" s="46">
        <f t="shared" si="41"/>
        <v>43.687096666779567</v>
      </c>
      <c r="I325" s="77">
        <v>0</v>
      </c>
      <c r="K325" s="9">
        <v>0</v>
      </c>
      <c r="L325" s="10">
        <v>0</v>
      </c>
      <c r="M325" s="10">
        <v>0</v>
      </c>
      <c r="N325" s="10">
        <v>0</v>
      </c>
      <c r="O325" s="10">
        <v>1</v>
      </c>
      <c r="P325" s="11">
        <v>1</v>
      </c>
      <c r="R325" s="9">
        <f t="shared" si="42"/>
        <v>0</v>
      </c>
      <c r="S325" s="10">
        <f t="shared" si="43"/>
        <v>0</v>
      </c>
      <c r="T325" s="10">
        <f t="shared" si="44"/>
        <v>0</v>
      </c>
      <c r="U325" s="10">
        <f t="shared" si="45"/>
        <v>0</v>
      </c>
      <c r="V325" s="10">
        <f t="shared" si="46"/>
        <v>43.687096666779567</v>
      </c>
      <c r="W325" s="11">
        <f t="shared" si="47"/>
        <v>43.687096666779567</v>
      </c>
      <c r="Y325" s="27"/>
    </row>
    <row r="326" spans="2:25" x14ac:dyDescent="0.25">
      <c r="B326" s="6">
        <f t="shared" si="40"/>
        <v>1.5550000000000001E-6</v>
      </c>
      <c r="C326" s="5">
        <v>1555</v>
      </c>
      <c r="D326" s="74">
        <f t="shared" si="39"/>
        <v>43.935006348997</v>
      </c>
      <c r="E326" s="78">
        <v>0</v>
      </c>
      <c r="F326" s="78">
        <v>0</v>
      </c>
      <c r="G326" s="78">
        <v>0</v>
      </c>
      <c r="H326" s="46">
        <f t="shared" si="41"/>
        <v>43.935006348997</v>
      </c>
      <c r="I326" s="77">
        <v>0</v>
      </c>
      <c r="K326" s="9">
        <v>0</v>
      </c>
      <c r="L326" s="10">
        <v>0</v>
      </c>
      <c r="M326" s="10">
        <v>0</v>
      </c>
      <c r="N326" s="10">
        <v>0</v>
      </c>
      <c r="O326" s="10">
        <v>1</v>
      </c>
      <c r="P326" s="11">
        <v>1</v>
      </c>
      <c r="R326" s="9">
        <f t="shared" si="42"/>
        <v>0</v>
      </c>
      <c r="S326" s="10">
        <f t="shared" si="43"/>
        <v>0</v>
      </c>
      <c r="T326" s="10">
        <f t="shared" si="44"/>
        <v>0</v>
      </c>
      <c r="U326" s="10">
        <f t="shared" si="45"/>
        <v>0</v>
      </c>
      <c r="V326" s="10">
        <f t="shared" si="46"/>
        <v>43.935006348997</v>
      </c>
      <c r="W326" s="11">
        <f t="shared" si="47"/>
        <v>43.935006348997</v>
      </c>
      <c r="Y326" s="27"/>
    </row>
    <row r="327" spans="2:25" x14ac:dyDescent="0.25">
      <c r="B327" s="6">
        <f t="shared" si="40"/>
        <v>1.5600000000000001E-6</v>
      </c>
      <c r="C327" s="5">
        <v>1560</v>
      </c>
      <c r="D327" s="74">
        <f t="shared" si="39"/>
        <v>44.180468053055556</v>
      </c>
      <c r="E327" s="78">
        <v>0</v>
      </c>
      <c r="F327" s="78">
        <v>0</v>
      </c>
      <c r="G327" s="78">
        <v>0</v>
      </c>
      <c r="H327" s="46">
        <f t="shared" si="41"/>
        <v>44.180468053055556</v>
      </c>
      <c r="I327" s="77">
        <v>0</v>
      </c>
      <c r="K327" s="9">
        <v>0</v>
      </c>
      <c r="L327" s="10">
        <v>0</v>
      </c>
      <c r="M327" s="10">
        <v>0</v>
      </c>
      <c r="N327" s="10">
        <v>0</v>
      </c>
      <c r="O327" s="10">
        <v>1</v>
      </c>
      <c r="P327" s="11">
        <v>1</v>
      </c>
      <c r="R327" s="9">
        <f t="shared" si="42"/>
        <v>0</v>
      </c>
      <c r="S327" s="10">
        <f t="shared" si="43"/>
        <v>0</v>
      </c>
      <c r="T327" s="10">
        <f t="shared" si="44"/>
        <v>0</v>
      </c>
      <c r="U327" s="10">
        <f t="shared" si="45"/>
        <v>0</v>
      </c>
      <c r="V327" s="10">
        <f t="shared" si="46"/>
        <v>44.180468053055556</v>
      </c>
      <c r="W327" s="11">
        <f t="shared" si="47"/>
        <v>44.180468053055556</v>
      </c>
      <c r="Y327" s="27"/>
    </row>
    <row r="328" spans="2:25" x14ac:dyDescent="0.25">
      <c r="B328" s="6">
        <f t="shared" si="40"/>
        <v>1.5650000000000001E-6</v>
      </c>
      <c r="C328" s="5">
        <v>1565</v>
      </c>
      <c r="D328" s="74">
        <f t="shared" si="39"/>
        <v>44.423469912270932</v>
      </c>
      <c r="E328" s="78">
        <v>0</v>
      </c>
      <c r="F328" s="78">
        <v>0</v>
      </c>
      <c r="G328" s="78">
        <v>0</v>
      </c>
      <c r="H328" s="46">
        <f t="shared" si="41"/>
        <v>44.423469912270932</v>
      </c>
      <c r="I328" s="77">
        <v>0</v>
      </c>
      <c r="K328" s="9">
        <v>0</v>
      </c>
      <c r="L328" s="10">
        <v>0</v>
      </c>
      <c r="M328" s="10">
        <v>0</v>
      </c>
      <c r="N328" s="10">
        <v>0</v>
      </c>
      <c r="O328" s="10">
        <v>1</v>
      </c>
      <c r="P328" s="11">
        <v>1</v>
      </c>
      <c r="R328" s="9">
        <f t="shared" si="42"/>
        <v>0</v>
      </c>
      <c r="S328" s="10">
        <f t="shared" si="43"/>
        <v>0</v>
      </c>
      <c r="T328" s="10">
        <f t="shared" si="44"/>
        <v>0</v>
      </c>
      <c r="U328" s="10">
        <f t="shared" si="45"/>
        <v>0</v>
      </c>
      <c r="V328" s="10">
        <f t="shared" si="46"/>
        <v>44.423469912270932</v>
      </c>
      <c r="W328" s="11">
        <f t="shared" si="47"/>
        <v>44.423469912270932</v>
      </c>
      <c r="Y328" s="27"/>
    </row>
    <row r="329" spans="2:25" x14ac:dyDescent="0.25">
      <c r="B329" s="6">
        <f t="shared" si="40"/>
        <v>1.57E-6</v>
      </c>
      <c r="C329" s="5">
        <v>1570</v>
      </c>
      <c r="D329" s="74">
        <f t="shared" si="39"/>
        <v>44.664000753363801</v>
      </c>
      <c r="E329" s="78">
        <v>0</v>
      </c>
      <c r="F329" s="78">
        <v>0</v>
      </c>
      <c r="G329" s="78">
        <v>0</v>
      </c>
      <c r="H329" s="46">
        <f t="shared" si="41"/>
        <v>44.664000753363801</v>
      </c>
      <c r="I329" s="77">
        <v>0</v>
      </c>
      <c r="K329" s="9">
        <v>0</v>
      </c>
      <c r="L329" s="10">
        <v>0</v>
      </c>
      <c r="M329" s="10">
        <v>0</v>
      </c>
      <c r="N329" s="10">
        <v>0</v>
      </c>
      <c r="O329" s="10">
        <v>1</v>
      </c>
      <c r="P329" s="11">
        <v>1</v>
      </c>
      <c r="R329" s="9">
        <f t="shared" si="42"/>
        <v>0</v>
      </c>
      <c r="S329" s="10">
        <f t="shared" si="43"/>
        <v>0</v>
      </c>
      <c r="T329" s="10">
        <f t="shared" si="44"/>
        <v>0</v>
      </c>
      <c r="U329" s="10">
        <f t="shared" si="45"/>
        <v>0</v>
      </c>
      <c r="V329" s="10">
        <f t="shared" si="46"/>
        <v>44.664000753363801</v>
      </c>
      <c r="W329" s="11">
        <f t="shared" si="47"/>
        <v>44.664000753363801</v>
      </c>
      <c r="Y329" s="27"/>
    </row>
    <row r="330" spans="2:25" x14ac:dyDescent="0.25">
      <c r="B330" s="6">
        <f t="shared" si="40"/>
        <v>1.5750000000000002E-6</v>
      </c>
      <c r="C330" s="5">
        <v>1575</v>
      </c>
      <c r="D330" s="74">
        <f t="shared" si="39"/>
        <v>44.902050086172743</v>
      </c>
      <c r="E330" s="78">
        <v>0</v>
      </c>
      <c r="F330" s="78">
        <v>0</v>
      </c>
      <c r="G330" s="78">
        <v>0</v>
      </c>
      <c r="H330" s="46">
        <f t="shared" si="41"/>
        <v>44.902050086172743</v>
      </c>
      <c r="I330" s="77">
        <v>0</v>
      </c>
      <c r="K330" s="9">
        <v>0</v>
      </c>
      <c r="L330" s="10">
        <v>0</v>
      </c>
      <c r="M330" s="10">
        <v>0</v>
      </c>
      <c r="N330" s="10">
        <v>0</v>
      </c>
      <c r="O330" s="10">
        <v>1</v>
      </c>
      <c r="P330" s="11">
        <v>1</v>
      </c>
      <c r="R330" s="9">
        <f t="shared" si="42"/>
        <v>0</v>
      </c>
      <c r="S330" s="10">
        <f t="shared" si="43"/>
        <v>0</v>
      </c>
      <c r="T330" s="10">
        <f t="shared" si="44"/>
        <v>0</v>
      </c>
      <c r="U330" s="10">
        <f t="shared" si="45"/>
        <v>0</v>
      </c>
      <c r="V330" s="10">
        <f t="shared" si="46"/>
        <v>44.902050086172743</v>
      </c>
      <c r="W330" s="11">
        <f t="shared" si="47"/>
        <v>44.902050086172743</v>
      </c>
      <c r="Y330" s="27"/>
    </row>
    <row r="331" spans="2:25" x14ac:dyDescent="0.25">
      <c r="B331" s="6">
        <f t="shared" si="40"/>
        <v>1.5800000000000001E-6</v>
      </c>
      <c r="C331" s="5">
        <v>1580</v>
      </c>
      <c r="D331" s="74">
        <f t="shared" si="39"/>
        <v>45.137608093324552</v>
      </c>
      <c r="E331" s="78">
        <v>0</v>
      </c>
      <c r="F331" s="78">
        <v>0</v>
      </c>
      <c r="G331" s="78">
        <v>0</v>
      </c>
      <c r="H331" s="46">
        <f t="shared" si="41"/>
        <v>45.137608093324552</v>
      </c>
      <c r="I331" s="77">
        <v>0</v>
      </c>
      <c r="K331" s="9">
        <v>0</v>
      </c>
      <c r="L331" s="10">
        <v>0</v>
      </c>
      <c r="M331" s="10">
        <v>0</v>
      </c>
      <c r="N331" s="10">
        <v>0</v>
      </c>
      <c r="O331" s="10">
        <v>1</v>
      </c>
      <c r="P331" s="11">
        <v>1</v>
      </c>
      <c r="R331" s="9">
        <f t="shared" si="42"/>
        <v>0</v>
      </c>
      <c r="S331" s="10">
        <f t="shared" si="43"/>
        <v>0</v>
      </c>
      <c r="T331" s="10">
        <f t="shared" si="44"/>
        <v>0</v>
      </c>
      <c r="U331" s="10">
        <f t="shared" si="45"/>
        <v>0</v>
      </c>
      <c r="V331" s="10">
        <f t="shared" si="46"/>
        <v>45.137608093324552</v>
      </c>
      <c r="W331" s="11">
        <f t="shared" si="47"/>
        <v>45.137608093324552</v>
      </c>
      <c r="Y331" s="27"/>
    </row>
    <row r="332" spans="2:25" x14ac:dyDescent="0.25">
      <c r="B332" s="6">
        <f t="shared" si="40"/>
        <v>1.5850000000000001E-6</v>
      </c>
      <c r="C332" s="5">
        <v>1585</v>
      </c>
      <c r="D332" s="74">
        <f t="shared" si="39"/>
        <v>45.370665619871403</v>
      </c>
      <c r="E332" s="78">
        <v>0</v>
      </c>
      <c r="F332" s="78">
        <v>0</v>
      </c>
      <c r="G332" s="78">
        <v>0</v>
      </c>
      <c r="H332" s="46">
        <f t="shared" si="41"/>
        <v>45.370665619871403</v>
      </c>
      <c r="I332" s="77">
        <v>0</v>
      </c>
      <c r="K332" s="9">
        <v>0</v>
      </c>
      <c r="L332" s="10">
        <v>0</v>
      </c>
      <c r="M332" s="10">
        <v>0</v>
      </c>
      <c r="N332" s="10">
        <v>0</v>
      </c>
      <c r="O332" s="10">
        <v>1</v>
      </c>
      <c r="P332" s="11">
        <v>1</v>
      </c>
      <c r="R332" s="9">
        <f t="shared" si="42"/>
        <v>0</v>
      </c>
      <c r="S332" s="10">
        <f t="shared" si="43"/>
        <v>0</v>
      </c>
      <c r="T332" s="10">
        <f t="shared" si="44"/>
        <v>0</v>
      </c>
      <c r="U332" s="10">
        <f t="shared" si="45"/>
        <v>0</v>
      </c>
      <c r="V332" s="10">
        <f t="shared" si="46"/>
        <v>45.370665619871403</v>
      </c>
      <c r="W332" s="11">
        <f t="shared" si="47"/>
        <v>45.370665619871403</v>
      </c>
      <c r="Y332" s="27"/>
    </row>
    <row r="333" spans="2:25" x14ac:dyDescent="0.25">
      <c r="B333" s="6">
        <f t="shared" si="40"/>
        <v>1.59E-6</v>
      </c>
      <c r="C333" s="5">
        <v>1590</v>
      </c>
      <c r="D333" s="74">
        <f t="shared" si="39"/>
        <v>45.601214162900398</v>
      </c>
      <c r="E333" s="78">
        <v>0</v>
      </c>
      <c r="F333" s="78">
        <v>0</v>
      </c>
      <c r="G333" s="78">
        <v>0</v>
      </c>
      <c r="H333" s="46">
        <f t="shared" si="41"/>
        <v>45.601214162900398</v>
      </c>
      <c r="I333" s="77">
        <v>0</v>
      </c>
      <c r="K333" s="9">
        <v>0</v>
      </c>
      <c r="L333" s="10">
        <v>0</v>
      </c>
      <c r="M333" s="10">
        <v>0</v>
      </c>
      <c r="N333" s="10">
        <v>0</v>
      </c>
      <c r="O333" s="10">
        <v>1</v>
      </c>
      <c r="P333" s="11">
        <v>1</v>
      </c>
      <c r="R333" s="9">
        <f t="shared" si="42"/>
        <v>0</v>
      </c>
      <c r="S333" s="10">
        <f t="shared" si="43"/>
        <v>0</v>
      </c>
      <c r="T333" s="10">
        <f t="shared" si="44"/>
        <v>0</v>
      </c>
      <c r="U333" s="10">
        <f t="shared" si="45"/>
        <v>0</v>
      </c>
      <c r="V333" s="10">
        <f t="shared" si="46"/>
        <v>45.601214162900398</v>
      </c>
      <c r="W333" s="11">
        <f t="shared" si="47"/>
        <v>45.601214162900398</v>
      </c>
      <c r="Y333" s="27"/>
    </row>
    <row r="334" spans="2:25" x14ac:dyDescent="0.25">
      <c r="B334" s="6">
        <f t="shared" si="40"/>
        <v>1.5950000000000002E-6</v>
      </c>
      <c r="C334" s="5">
        <v>1595</v>
      </c>
      <c r="D334" s="74">
        <f t="shared" si="39"/>
        <v>45.829245861123795</v>
      </c>
      <c r="E334" s="78">
        <v>0</v>
      </c>
      <c r="F334" s="78">
        <v>0</v>
      </c>
      <c r="G334" s="78">
        <v>0</v>
      </c>
      <c r="H334" s="46">
        <f t="shared" si="41"/>
        <v>45.829245861123795</v>
      </c>
      <c r="I334" s="77">
        <v>0</v>
      </c>
      <c r="K334" s="9">
        <v>0</v>
      </c>
      <c r="L334" s="10">
        <v>0</v>
      </c>
      <c r="M334" s="10">
        <v>0</v>
      </c>
      <c r="N334" s="10">
        <v>0</v>
      </c>
      <c r="O334" s="10">
        <v>1</v>
      </c>
      <c r="P334" s="11">
        <v>1</v>
      </c>
      <c r="R334" s="9">
        <f t="shared" si="42"/>
        <v>0</v>
      </c>
      <c r="S334" s="10">
        <f t="shared" si="43"/>
        <v>0</v>
      </c>
      <c r="T334" s="10">
        <f t="shared" si="44"/>
        <v>0</v>
      </c>
      <c r="U334" s="10">
        <f t="shared" si="45"/>
        <v>0</v>
      </c>
      <c r="V334" s="10">
        <f t="shared" si="46"/>
        <v>45.829245861123795</v>
      </c>
      <c r="W334" s="11">
        <f t="shared" si="47"/>
        <v>45.829245861123795</v>
      </c>
      <c r="Y334" s="27"/>
    </row>
    <row r="335" spans="2:25" x14ac:dyDescent="0.25">
      <c r="B335" s="6">
        <f t="shared" si="40"/>
        <v>1.6000000000000001E-6</v>
      </c>
      <c r="C335" s="5">
        <v>1600</v>
      </c>
      <c r="D335" s="74">
        <f t="shared" si="39"/>
        <v>46.054753484456064</v>
      </c>
      <c r="E335" s="78">
        <v>0</v>
      </c>
      <c r="F335" s="78">
        <v>0</v>
      </c>
      <c r="G335" s="78">
        <v>0</v>
      </c>
      <c r="H335" s="46">
        <f t="shared" si="41"/>
        <v>46.054753484456064</v>
      </c>
      <c r="I335" s="77">
        <v>0</v>
      </c>
      <c r="K335" s="9">
        <v>0</v>
      </c>
      <c r="L335" s="10">
        <v>0</v>
      </c>
      <c r="M335" s="10">
        <v>0</v>
      </c>
      <c r="N335" s="10">
        <v>0</v>
      </c>
      <c r="O335" s="10">
        <v>1</v>
      </c>
      <c r="P335" s="11">
        <v>1</v>
      </c>
      <c r="R335" s="9">
        <f t="shared" si="42"/>
        <v>0</v>
      </c>
      <c r="S335" s="10">
        <f t="shared" si="43"/>
        <v>0</v>
      </c>
      <c r="T335" s="10">
        <f t="shared" si="44"/>
        <v>0</v>
      </c>
      <c r="U335" s="10">
        <f t="shared" si="45"/>
        <v>0</v>
      </c>
      <c r="V335" s="10">
        <f t="shared" si="46"/>
        <v>46.054753484456064</v>
      </c>
      <c r="W335" s="11">
        <f t="shared" si="47"/>
        <v>46.054753484456064</v>
      </c>
      <c r="Y335" s="27"/>
    </row>
    <row r="336" spans="2:25" x14ac:dyDescent="0.25">
      <c r="B336" s="6">
        <f t="shared" si="40"/>
        <v>1.6050000000000001E-6</v>
      </c>
      <c r="C336" s="5">
        <v>1605</v>
      </c>
      <c r="D336" s="74">
        <f t="shared" si="39"/>
        <v>46.277730423584977</v>
      </c>
      <c r="E336" s="78">
        <v>0</v>
      </c>
      <c r="F336" s="78">
        <v>0</v>
      </c>
      <c r="G336" s="78">
        <v>0</v>
      </c>
      <c r="H336" s="46">
        <f t="shared" si="41"/>
        <v>46.277730423584977</v>
      </c>
      <c r="I336" s="77">
        <v>0</v>
      </c>
      <c r="K336" s="9">
        <v>0</v>
      </c>
      <c r="L336" s="10">
        <v>0</v>
      </c>
      <c r="M336" s="10">
        <v>0</v>
      </c>
      <c r="N336" s="10">
        <v>0</v>
      </c>
      <c r="O336" s="10">
        <v>1</v>
      </c>
      <c r="P336" s="11">
        <v>1</v>
      </c>
      <c r="R336" s="9">
        <f t="shared" si="42"/>
        <v>0</v>
      </c>
      <c r="S336" s="10">
        <f t="shared" si="43"/>
        <v>0</v>
      </c>
      <c r="T336" s="10">
        <f t="shared" si="44"/>
        <v>0</v>
      </c>
      <c r="U336" s="10">
        <f t="shared" si="45"/>
        <v>0</v>
      </c>
      <c r="V336" s="10">
        <f t="shared" si="46"/>
        <v>46.277730423584977</v>
      </c>
      <c r="W336" s="11">
        <f t="shared" si="47"/>
        <v>46.277730423584977</v>
      </c>
      <c r="Y336" s="27"/>
    </row>
    <row r="337" spans="2:25" x14ac:dyDescent="0.25">
      <c r="B337" s="6">
        <f t="shared" si="40"/>
        <v>1.61E-6</v>
      </c>
      <c r="C337" s="5">
        <v>1610</v>
      </c>
      <c r="D337" s="74">
        <f t="shared" si="39"/>
        <v>46.498170679542106</v>
      </c>
      <c r="E337" s="78">
        <v>0</v>
      </c>
      <c r="F337" s="78">
        <v>0</v>
      </c>
      <c r="G337" s="78">
        <v>0</v>
      </c>
      <c r="H337" s="46">
        <f t="shared" si="41"/>
        <v>46.498170679542106</v>
      </c>
      <c r="I337" s="77">
        <v>0</v>
      </c>
      <c r="K337" s="9">
        <v>0</v>
      </c>
      <c r="L337" s="10">
        <v>0</v>
      </c>
      <c r="M337" s="10">
        <v>0</v>
      </c>
      <c r="N337" s="10">
        <v>0</v>
      </c>
      <c r="O337" s="10">
        <v>1</v>
      </c>
      <c r="P337" s="11">
        <v>1</v>
      </c>
      <c r="R337" s="9">
        <f t="shared" si="42"/>
        <v>0</v>
      </c>
      <c r="S337" s="10">
        <f t="shared" si="43"/>
        <v>0</v>
      </c>
      <c r="T337" s="10">
        <f t="shared" si="44"/>
        <v>0</v>
      </c>
      <c r="U337" s="10">
        <f t="shared" si="45"/>
        <v>0</v>
      </c>
      <c r="V337" s="10">
        <f t="shared" si="46"/>
        <v>46.498170679542106</v>
      </c>
      <c r="W337" s="11">
        <f t="shared" si="47"/>
        <v>46.498170679542106</v>
      </c>
      <c r="Y337" s="27"/>
    </row>
    <row r="338" spans="2:25" x14ac:dyDescent="0.25">
      <c r="B338" s="6">
        <f t="shared" si="40"/>
        <v>1.615E-6</v>
      </c>
      <c r="C338" s="5">
        <v>1615</v>
      </c>
      <c r="D338" s="74">
        <f t="shared" si="39"/>
        <v>46.71606885327985</v>
      </c>
      <c r="E338" s="78">
        <v>0</v>
      </c>
      <c r="F338" s="78">
        <v>0</v>
      </c>
      <c r="G338" s="78">
        <v>0</v>
      </c>
      <c r="H338" s="46">
        <f t="shared" si="41"/>
        <v>46.71606885327985</v>
      </c>
      <c r="I338" s="77">
        <v>0</v>
      </c>
      <c r="K338" s="9">
        <v>0</v>
      </c>
      <c r="L338" s="10">
        <v>0</v>
      </c>
      <c r="M338" s="10">
        <v>0</v>
      </c>
      <c r="N338" s="10">
        <v>0</v>
      </c>
      <c r="O338" s="10">
        <v>1</v>
      </c>
      <c r="P338" s="11">
        <v>1</v>
      </c>
      <c r="R338" s="9">
        <f t="shared" si="42"/>
        <v>0</v>
      </c>
      <c r="S338" s="10">
        <f t="shared" si="43"/>
        <v>0</v>
      </c>
      <c r="T338" s="10">
        <f t="shared" si="44"/>
        <v>0</v>
      </c>
      <c r="U338" s="10">
        <f t="shared" si="45"/>
        <v>0</v>
      </c>
      <c r="V338" s="10">
        <f t="shared" si="46"/>
        <v>46.71606885327985</v>
      </c>
      <c r="W338" s="11">
        <f t="shared" si="47"/>
        <v>46.71606885327985</v>
      </c>
      <c r="Y338" s="27"/>
    </row>
    <row r="339" spans="2:25" x14ac:dyDescent="0.25">
      <c r="B339" s="6">
        <f t="shared" si="40"/>
        <v>1.6200000000000002E-6</v>
      </c>
      <c r="C339" s="5">
        <v>1620</v>
      </c>
      <c r="D339" s="74">
        <f t="shared" ref="D339:D402" si="48">IF(ISERROR($D$12*2*PI()*$D$4*$D$5^2/B339^5*10^-9*(1/(EXP(($D$4*$D$5)/(B339*$D$6*($D$9)))-1))),0,$D$12*2*PI()*$D$4*$D$5^2/B339^5*10^-9*(1/(EXP(($D$4*$D$5)/(B339*$D$6*($D$9)))-1)))</f>
        <v>46.93142013525992</v>
      </c>
      <c r="E339" s="78">
        <v>0</v>
      </c>
      <c r="F339" s="78">
        <v>0</v>
      </c>
      <c r="G339" s="78">
        <v>0</v>
      </c>
      <c r="H339" s="46">
        <f t="shared" si="41"/>
        <v>46.93142013525992</v>
      </c>
      <c r="I339" s="77">
        <v>0</v>
      </c>
      <c r="K339" s="9">
        <v>0</v>
      </c>
      <c r="L339" s="10">
        <v>0</v>
      </c>
      <c r="M339" s="10">
        <v>0</v>
      </c>
      <c r="N339" s="10">
        <v>0</v>
      </c>
      <c r="O339" s="10">
        <v>1</v>
      </c>
      <c r="P339" s="11">
        <v>1</v>
      </c>
      <c r="R339" s="9">
        <f t="shared" si="42"/>
        <v>0</v>
      </c>
      <c r="S339" s="10">
        <f t="shared" si="43"/>
        <v>0</v>
      </c>
      <c r="T339" s="10">
        <f t="shared" si="44"/>
        <v>0</v>
      </c>
      <c r="U339" s="10">
        <f t="shared" si="45"/>
        <v>0</v>
      </c>
      <c r="V339" s="10">
        <f t="shared" si="46"/>
        <v>46.93142013525992</v>
      </c>
      <c r="W339" s="11">
        <f t="shared" si="47"/>
        <v>46.93142013525992</v>
      </c>
      <c r="Y339" s="27"/>
    </row>
    <row r="340" spans="2:25" x14ac:dyDescent="0.25">
      <c r="B340" s="6">
        <f t="shared" ref="B340:B403" si="49">C340*10^-9</f>
        <v>1.6250000000000001E-6</v>
      </c>
      <c r="C340" s="5">
        <v>1625</v>
      </c>
      <c r="D340" s="74">
        <f t="shared" si="48"/>
        <v>47.14422029505991</v>
      </c>
      <c r="E340" s="78">
        <v>0</v>
      </c>
      <c r="F340" s="78">
        <v>0</v>
      </c>
      <c r="G340" s="78">
        <v>0</v>
      </c>
      <c r="H340" s="46">
        <f t="shared" si="41"/>
        <v>47.14422029505991</v>
      </c>
      <c r="I340" s="77">
        <v>0</v>
      </c>
      <c r="K340" s="9">
        <v>0</v>
      </c>
      <c r="L340" s="10">
        <v>0</v>
      </c>
      <c r="M340" s="10">
        <v>0</v>
      </c>
      <c r="N340" s="10">
        <v>0</v>
      </c>
      <c r="O340" s="10">
        <v>1</v>
      </c>
      <c r="P340" s="11">
        <v>1</v>
      </c>
      <c r="R340" s="9">
        <f t="shared" si="42"/>
        <v>0</v>
      </c>
      <c r="S340" s="10">
        <f t="shared" si="43"/>
        <v>0</v>
      </c>
      <c r="T340" s="10">
        <f t="shared" si="44"/>
        <v>0</v>
      </c>
      <c r="U340" s="10">
        <f t="shared" si="45"/>
        <v>0</v>
      </c>
      <c r="V340" s="10">
        <f t="shared" si="46"/>
        <v>47.14422029505991</v>
      </c>
      <c r="W340" s="11">
        <f t="shared" si="47"/>
        <v>47.14422029505991</v>
      </c>
      <c r="Y340" s="27"/>
    </row>
    <row r="341" spans="2:25" x14ac:dyDescent="0.25">
      <c r="B341" s="6">
        <f t="shared" si="49"/>
        <v>1.6300000000000001E-6</v>
      </c>
      <c r="C341" s="5">
        <v>1630</v>
      </c>
      <c r="D341" s="74">
        <f t="shared" si="48"/>
        <v>47.354465671001847</v>
      </c>
      <c r="E341" s="78">
        <v>0</v>
      </c>
      <c r="F341" s="78">
        <v>0</v>
      </c>
      <c r="G341" s="78">
        <v>0</v>
      </c>
      <c r="H341" s="46">
        <f t="shared" si="41"/>
        <v>47.354465671001847</v>
      </c>
      <c r="I341" s="77">
        <v>0</v>
      </c>
      <c r="K341" s="9">
        <v>0</v>
      </c>
      <c r="L341" s="10">
        <v>0</v>
      </c>
      <c r="M341" s="10">
        <v>0</v>
      </c>
      <c r="N341" s="10">
        <v>0</v>
      </c>
      <c r="O341" s="10">
        <v>1</v>
      </c>
      <c r="P341" s="11">
        <v>1</v>
      </c>
      <c r="R341" s="9">
        <f t="shared" si="42"/>
        <v>0</v>
      </c>
      <c r="S341" s="10">
        <f t="shared" si="43"/>
        <v>0</v>
      </c>
      <c r="T341" s="10">
        <f t="shared" si="44"/>
        <v>0</v>
      </c>
      <c r="U341" s="10">
        <f t="shared" si="45"/>
        <v>0</v>
      </c>
      <c r="V341" s="10">
        <f t="shared" si="46"/>
        <v>47.354465671001847</v>
      </c>
      <c r="W341" s="11">
        <f t="shared" si="47"/>
        <v>47.354465671001847</v>
      </c>
      <c r="Y341" s="27"/>
    </row>
    <row r="342" spans="2:25" x14ac:dyDescent="0.25">
      <c r="B342" s="6">
        <f t="shared" si="49"/>
        <v>1.635E-6</v>
      </c>
      <c r="C342" s="5">
        <v>1635</v>
      </c>
      <c r="D342" s="74">
        <f t="shared" si="48"/>
        <v>47.562153159810059</v>
      </c>
      <c r="E342" s="78">
        <v>0</v>
      </c>
      <c r="F342" s="78">
        <v>0</v>
      </c>
      <c r="G342" s="78">
        <v>0</v>
      </c>
      <c r="H342" s="46">
        <f t="shared" si="41"/>
        <v>47.562153159810059</v>
      </c>
      <c r="I342" s="77">
        <v>0</v>
      </c>
      <c r="K342" s="9">
        <v>0</v>
      </c>
      <c r="L342" s="10">
        <v>0</v>
      </c>
      <c r="M342" s="10">
        <v>0</v>
      </c>
      <c r="N342" s="10">
        <v>0</v>
      </c>
      <c r="O342" s="10">
        <v>1</v>
      </c>
      <c r="P342" s="11">
        <v>1</v>
      </c>
      <c r="R342" s="9">
        <f t="shared" si="42"/>
        <v>0</v>
      </c>
      <c r="S342" s="10">
        <f t="shared" si="43"/>
        <v>0</v>
      </c>
      <c r="T342" s="10">
        <f t="shared" si="44"/>
        <v>0</v>
      </c>
      <c r="U342" s="10">
        <f t="shared" si="45"/>
        <v>0</v>
      </c>
      <c r="V342" s="10">
        <f t="shared" si="46"/>
        <v>47.562153159810059</v>
      </c>
      <c r="W342" s="11">
        <f t="shared" si="47"/>
        <v>47.562153159810059</v>
      </c>
      <c r="Y342" s="27"/>
    </row>
    <row r="343" spans="2:25" x14ac:dyDescent="0.25">
      <c r="B343" s="6">
        <f t="shared" si="49"/>
        <v>1.6400000000000002E-6</v>
      </c>
      <c r="C343" s="5">
        <v>1640</v>
      </c>
      <c r="D343" s="74">
        <f t="shared" si="48"/>
        <v>47.767280206300676</v>
      </c>
      <c r="E343" s="78">
        <v>0</v>
      </c>
      <c r="F343" s="78">
        <v>0</v>
      </c>
      <c r="G343" s="78">
        <v>0</v>
      </c>
      <c r="H343" s="46">
        <f t="shared" si="41"/>
        <v>47.767280206300676</v>
      </c>
      <c r="I343" s="77">
        <v>0</v>
      </c>
      <c r="K343" s="9">
        <v>0</v>
      </c>
      <c r="L343" s="10">
        <v>0</v>
      </c>
      <c r="M343" s="10">
        <v>0</v>
      </c>
      <c r="N343" s="10">
        <v>0</v>
      </c>
      <c r="O343" s="10">
        <v>1</v>
      </c>
      <c r="P343" s="11">
        <v>1</v>
      </c>
      <c r="R343" s="9">
        <f t="shared" si="42"/>
        <v>0</v>
      </c>
      <c r="S343" s="10">
        <f t="shared" si="43"/>
        <v>0</v>
      </c>
      <c r="T343" s="10">
        <f t="shared" si="44"/>
        <v>0</v>
      </c>
      <c r="U343" s="10">
        <f t="shared" si="45"/>
        <v>0</v>
      </c>
      <c r="V343" s="10">
        <f t="shared" si="46"/>
        <v>47.767280206300676</v>
      </c>
      <c r="W343" s="11">
        <f t="shared" si="47"/>
        <v>47.767280206300676</v>
      </c>
      <c r="Y343" s="27"/>
    </row>
    <row r="344" spans="2:25" x14ac:dyDescent="0.25">
      <c r="B344" s="6">
        <f t="shared" si="49"/>
        <v>1.6450000000000001E-6</v>
      </c>
      <c r="C344" s="5">
        <v>1645</v>
      </c>
      <c r="D344" s="74">
        <f t="shared" si="48"/>
        <v>47.96984479310963</v>
      </c>
      <c r="E344" s="78">
        <v>0</v>
      </c>
      <c r="F344" s="78">
        <v>0</v>
      </c>
      <c r="G344" s="78">
        <v>0</v>
      </c>
      <c r="H344" s="46">
        <f t="shared" si="41"/>
        <v>47.96984479310963</v>
      </c>
      <c r="I344" s="77">
        <v>0</v>
      </c>
      <c r="K344" s="9">
        <v>0</v>
      </c>
      <c r="L344" s="10">
        <v>0</v>
      </c>
      <c r="M344" s="10">
        <v>0</v>
      </c>
      <c r="N344" s="10">
        <v>0</v>
      </c>
      <c r="O344" s="10">
        <v>1</v>
      </c>
      <c r="P344" s="11">
        <v>1</v>
      </c>
      <c r="R344" s="9">
        <f t="shared" si="42"/>
        <v>0</v>
      </c>
      <c r="S344" s="10">
        <f t="shared" si="43"/>
        <v>0</v>
      </c>
      <c r="T344" s="10">
        <f t="shared" si="44"/>
        <v>0</v>
      </c>
      <c r="U344" s="10">
        <f t="shared" si="45"/>
        <v>0</v>
      </c>
      <c r="V344" s="10">
        <f t="shared" si="46"/>
        <v>47.96984479310963</v>
      </c>
      <c r="W344" s="11">
        <f t="shared" si="47"/>
        <v>47.96984479310963</v>
      </c>
      <c r="Y344" s="27"/>
    </row>
    <row r="345" spans="2:25" x14ac:dyDescent="0.25">
      <c r="B345" s="6">
        <f t="shared" si="49"/>
        <v>1.6500000000000001E-6</v>
      </c>
      <c r="C345" s="5">
        <v>1650</v>
      </c>
      <c r="D345" s="74">
        <f t="shared" si="48"/>
        <v>48.169845430463013</v>
      </c>
      <c r="E345" s="78">
        <v>0</v>
      </c>
      <c r="F345" s="78">
        <v>0</v>
      </c>
      <c r="G345" s="78">
        <v>0</v>
      </c>
      <c r="H345" s="46">
        <f t="shared" si="41"/>
        <v>48.169845430463013</v>
      </c>
      <c r="I345" s="77">
        <v>0</v>
      </c>
      <c r="K345" s="9">
        <v>0</v>
      </c>
      <c r="L345" s="10">
        <v>0</v>
      </c>
      <c r="M345" s="10">
        <v>0</v>
      </c>
      <c r="N345" s="10">
        <v>0</v>
      </c>
      <c r="O345" s="10">
        <v>1</v>
      </c>
      <c r="P345" s="11">
        <v>1</v>
      </c>
      <c r="R345" s="9">
        <f t="shared" si="42"/>
        <v>0</v>
      </c>
      <c r="S345" s="10">
        <f t="shared" si="43"/>
        <v>0</v>
      </c>
      <c r="T345" s="10">
        <f t="shared" si="44"/>
        <v>0</v>
      </c>
      <c r="U345" s="10">
        <f t="shared" si="45"/>
        <v>0</v>
      </c>
      <c r="V345" s="10">
        <f t="shared" si="46"/>
        <v>48.169845430463013</v>
      </c>
      <c r="W345" s="11">
        <f t="shared" si="47"/>
        <v>48.169845430463013</v>
      </c>
      <c r="Y345" s="27"/>
    </row>
    <row r="346" spans="2:25" x14ac:dyDescent="0.25">
      <c r="B346" s="6">
        <f t="shared" si="49"/>
        <v>1.655E-6</v>
      </c>
      <c r="C346" s="5">
        <v>1655</v>
      </c>
      <c r="D346" s="74">
        <f t="shared" si="48"/>
        <v>48.367281145993651</v>
      </c>
      <c r="E346" s="78">
        <v>0</v>
      </c>
      <c r="F346" s="78">
        <v>0</v>
      </c>
      <c r="G346" s="78">
        <v>0</v>
      </c>
      <c r="H346" s="46">
        <f t="shared" si="41"/>
        <v>48.367281145993651</v>
      </c>
      <c r="I346" s="77">
        <v>0</v>
      </c>
      <c r="K346" s="9">
        <v>0</v>
      </c>
      <c r="L346" s="10">
        <v>0</v>
      </c>
      <c r="M346" s="10">
        <v>0</v>
      </c>
      <c r="N346" s="10">
        <v>0</v>
      </c>
      <c r="O346" s="10">
        <v>1</v>
      </c>
      <c r="P346" s="11">
        <v>1</v>
      </c>
      <c r="R346" s="9">
        <f t="shared" si="42"/>
        <v>0</v>
      </c>
      <c r="S346" s="10">
        <f t="shared" si="43"/>
        <v>0</v>
      </c>
      <c r="T346" s="10">
        <f t="shared" si="44"/>
        <v>0</v>
      </c>
      <c r="U346" s="10">
        <f t="shared" si="45"/>
        <v>0</v>
      </c>
      <c r="V346" s="10">
        <f t="shared" si="46"/>
        <v>48.367281145993651</v>
      </c>
      <c r="W346" s="11">
        <f t="shared" si="47"/>
        <v>48.367281145993651</v>
      </c>
      <c r="Y346" s="27"/>
    </row>
    <row r="347" spans="2:25" x14ac:dyDescent="0.25">
      <c r="B347" s="6">
        <f t="shared" si="49"/>
        <v>1.6600000000000002E-6</v>
      </c>
      <c r="C347" s="5">
        <v>1660</v>
      </c>
      <c r="D347" s="74">
        <f t="shared" si="48"/>
        <v>48.562151474608307</v>
      </c>
      <c r="E347" s="78">
        <v>0</v>
      </c>
      <c r="F347" s="78">
        <v>0</v>
      </c>
      <c r="G347" s="78">
        <v>0</v>
      </c>
      <c r="H347" s="46">
        <f t="shared" si="41"/>
        <v>48.562151474608307</v>
      </c>
      <c r="I347" s="77">
        <v>0</v>
      </c>
      <c r="K347" s="9">
        <v>0</v>
      </c>
      <c r="L347" s="10">
        <v>0</v>
      </c>
      <c r="M347" s="10">
        <v>0</v>
      </c>
      <c r="N347" s="10">
        <v>0</v>
      </c>
      <c r="O347" s="10">
        <v>1</v>
      </c>
      <c r="P347" s="11">
        <v>1</v>
      </c>
      <c r="R347" s="9">
        <f t="shared" si="42"/>
        <v>0</v>
      </c>
      <c r="S347" s="10">
        <f t="shared" si="43"/>
        <v>0</v>
      </c>
      <c r="T347" s="10">
        <f t="shared" si="44"/>
        <v>0</v>
      </c>
      <c r="U347" s="10">
        <f t="shared" si="45"/>
        <v>0</v>
      </c>
      <c r="V347" s="10">
        <f t="shared" si="46"/>
        <v>48.562151474608307</v>
      </c>
      <c r="W347" s="11">
        <f t="shared" si="47"/>
        <v>48.562151474608307</v>
      </c>
      <c r="Y347" s="27"/>
    </row>
    <row r="348" spans="2:25" x14ac:dyDescent="0.25">
      <c r="B348" s="6">
        <f t="shared" si="49"/>
        <v>1.6650000000000002E-6</v>
      </c>
      <c r="C348" s="5">
        <v>1665</v>
      </c>
      <c r="D348" s="74">
        <f t="shared" si="48"/>
        <v>48.754456448410224</v>
      </c>
      <c r="E348" s="78">
        <v>0</v>
      </c>
      <c r="F348" s="78">
        <v>0</v>
      </c>
      <c r="G348" s="78">
        <v>0</v>
      </c>
      <c r="H348" s="46">
        <f t="shared" si="41"/>
        <v>48.754456448410224</v>
      </c>
      <c r="I348" s="77">
        <v>0</v>
      </c>
      <c r="K348" s="9">
        <v>0</v>
      </c>
      <c r="L348" s="10">
        <v>0</v>
      </c>
      <c r="M348" s="10">
        <v>0</v>
      </c>
      <c r="N348" s="10">
        <v>0</v>
      </c>
      <c r="O348" s="10">
        <v>1</v>
      </c>
      <c r="P348" s="11">
        <v>1</v>
      </c>
      <c r="R348" s="9">
        <f t="shared" si="42"/>
        <v>0</v>
      </c>
      <c r="S348" s="10">
        <f t="shared" si="43"/>
        <v>0</v>
      </c>
      <c r="T348" s="10">
        <f t="shared" si="44"/>
        <v>0</v>
      </c>
      <c r="U348" s="10">
        <f t="shared" si="45"/>
        <v>0</v>
      </c>
      <c r="V348" s="10">
        <f t="shared" si="46"/>
        <v>48.754456448410224</v>
      </c>
      <c r="W348" s="11">
        <f t="shared" si="47"/>
        <v>48.754456448410224</v>
      </c>
      <c r="Y348" s="27"/>
    </row>
    <row r="349" spans="2:25" x14ac:dyDescent="0.25">
      <c r="B349" s="6">
        <f t="shared" si="49"/>
        <v>1.6700000000000001E-6</v>
      </c>
      <c r="C349" s="5">
        <v>1670</v>
      </c>
      <c r="D349" s="74">
        <f t="shared" si="48"/>
        <v>48.944196586679119</v>
      </c>
      <c r="E349" s="78">
        <v>0</v>
      </c>
      <c r="F349" s="78">
        <v>0</v>
      </c>
      <c r="G349" s="78">
        <v>0</v>
      </c>
      <c r="H349" s="46">
        <f t="shared" si="41"/>
        <v>48.944196586679119</v>
      </c>
      <c r="I349" s="77">
        <v>0</v>
      </c>
      <c r="K349" s="9">
        <v>0</v>
      </c>
      <c r="L349" s="10">
        <v>0</v>
      </c>
      <c r="M349" s="10">
        <v>0</v>
      </c>
      <c r="N349" s="10">
        <v>0</v>
      </c>
      <c r="O349" s="10">
        <v>1</v>
      </c>
      <c r="P349" s="11">
        <v>1</v>
      </c>
      <c r="R349" s="9">
        <f t="shared" si="42"/>
        <v>0</v>
      </c>
      <c r="S349" s="10">
        <f t="shared" si="43"/>
        <v>0</v>
      </c>
      <c r="T349" s="10">
        <f t="shared" si="44"/>
        <v>0</v>
      </c>
      <c r="U349" s="10">
        <f t="shared" si="45"/>
        <v>0</v>
      </c>
      <c r="V349" s="10">
        <f t="shared" si="46"/>
        <v>48.944196586679119</v>
      </c>
      <c r="W349" s="11">
        <f t="shared" si="47"/>
        <v>48.944196586679119</v>
      </c>
      <c r="Y349" s="27"/>
    </row>
    <row r="350" spans="2:25" x14ac:dyDescent="0.25">
      <c r="B350" s="6">
        <f t="shared" si="49"/>
        <v>1.6750000000000001E-6</v>
      </c>
      <c r="C350" s="5">
        <v>1675</v>
      </c>
      <c r="D350" s="74">
        <f t="shared" si="48"/>
        <v>49.131372885914175</v>
      </c>
      <c r="E350" s="78">
        <v>0</v>
      </c>
      <c r="F350" s="78">
        <v>0</v>
      </c>
      <c r="G350" s="78">
        <v>0</v>
      </c>
      <c r="H350" s="46">
        <f t="shared" si="41"/>
        <v>49.131372885914175</v>
      </c>
      <c r="I350" s="77">
        <v>0</v>
      </c>
      <c r="K350" s="9">
        <v>0</v>
      </c>
      <c r="L350" s="10">
        <v>0</v>
      </c>
      <c r="M350" s="10">
        <v>0</v>
      </c>
      <c r="N350" s="10">
        <v>0</v>
      </c>
      <c r="O350" s="10">
        <v>1</v>
      </c>
      <c r="P350" s="11">
        <v>1</v>
      </c>
      <c r="R350" s="9">
        <f t="shared" si="42"/>
        <v>0</v>
      </c>
      <c r="S350" s="10">
        <f t="shared" si="43"/>
        <v>0</v>
      </c>
      <c r="T350" s="10">
        <f t="shared" si="44"/>
        <v>0</v>
      </c>
      <c r="U350" s="10">
        <f t="shared" si="45"/>
        <v>0</v>
      </c>
      <c r="V350" s="10">
        <f t="shared" si="46"/>
        <v>49.131372885914175</v>
      </c>
      <c r="W350" s="11">
        <f t="shared" si="47"/>
        <v>49.131372885914175</v>
      </c>
      <c r="Y350" s="27"/>
    </row>
    <row r="351" spans="2:25" x14ac:dyDescent="0.25">
      <c r="B351" s="6">
        <f t="shared" si="49"/>
        <v>1.68E-6</v>
      </c>
      <c r="C351" s="5">
        <v>1680</v>
      </c>
      <c r="D351" s="74">
        <f t="shared" si="48"/>
        <v>49.315986809941535</v>
      </c>
      <c r="E351" s="78">
        <v>0</v>
      </c>
      <c r="F351" s="78">
        <v>0</v>
      </c>
      <c r="G351" s="78">
        <v>0</v>
      </c>
      <c r="H351" s="46">
        <f t="shared" si="41"/>
        <v>49.315986809941535</v>
      </c>
      <c r="I351" s="77">
        <v>0</v>
      </c>
      <c r="K351" s="9">
        <v>0</v>
      </c>
      <c r="L351" s="10">
        <v>0</v>
      </c>
      <c r="M351" s="10">
        <v>0</v>
      </c>
      <c r="N351" s="10">
        <v>0</v>
      </c>
      <c r="O351" s="10">
        <v>1</v>
      </c>
      <c r="P351" s="11">
        <v>1</v>
      </c>
      <c r="R351" s="9">
        <f t="shared" si="42"/>
        <v>0</v>
      </c>
      <c r="S351" s="10">
        <f t="shared" si="43"/>
        <v>0</v>
      </c>
      <c r="T351" s="10">
        <f t="shared" si="44"/>
        <v>0</v>
      </c>
      <c r="U351" s="10">
        <f t="shared" si="45"/>
        <v>0</v>
      </c>
      <c r="V351" s="10">
        <f t="shared" si="46"/>
        <v>49.315986809941535</v>
      </c>
      <c r="W351" s="11">
        <f t="shared" si="47"/>
        <v>49.315986809941535</v>
      </c>
      <c r="Y351" s="27"/>
    </row>
    <row r="352" spans="2:25" x14ac:dyDescent="0.25">
      <c r="B352" s="6">
        <f t="shared" si="49"/>
        <v>1.6850000000000002E-6</v>
      </c>
      <c r="C352" s="5">
        <v>1685</v>
      </c>
      <c r="D352" s="74">
        <f t="shared" si="48"/>
        <v>49.498040280091004</v>
      </c>
      <c r="E352" s="78">
        <v>0</v>
      </c>
      <c r="F352" s="78">
        <v>0</v>
      </c>
      <c r="G352" s="78">
        <v>0</v>
      </c>
      <c r="H352" s="46">
        <f t="shared" si="41"/>
        <v>49.498040280091004</v>
      </c>
      <c r="I352" s="77">
        <v>0</v>
      </c>
      <c r="K352" s="9">
        <v>0</v>
      </c>
      <c r="L352" s="10">
        <v>0</v>
      </c>
      <c r="M352" s="10">
        <v>0</v>
      </c>
      <c r="N352" s="10">
        <v>0</v>
      </c>
      <c r="O352" s="10">
        <v>1</v>
      </c>
      <c r="P352" s="11">
        <v>1</v>
      </c>
      <c r="R352" s="9">
        <f t="shared" si="42"/>
        <v>0</v>
      </c>
      <c r="S352" s="10">
        <f t="shared" si="43"/>
        <v>0</v>
      </c>
      <c r="T352" s="10">
        <f t="shared" si="44"/>
        <v>0</v>
      </c>
      <c r="U352" s="10">
        <f t="shared" si="45"/>
        <v>0</v>
      </c>
      <c r="V352" s="10">
        <f t="shared" si="46"/>
        <v>49.498040280091004</v>
      </c>
      <c r="W352" s="11">
        <f t="shared" si="47"/>
        <v>49.498040280091004</v>
      </c>
      <c r="Y352" s="27"/>
    </row>
    <row r="353" spans="2:25" x14ac:dyDescent="0.25">
      <c r="B353" s="6">
        <f t="shared" si="49"/>
        <v>1.6900000000000001E-6</v>
      </c>
      <c r="C353" s="5">
        <v>1690</v>
      </c>
      <c r="D353" s="74">
        <f t="shared" si="48"/>
        <v>49.67753566544426</v>
      </c>
      <c r="E353" s="78">
        <v>0</v>
      </c>
      <c r="F353" s="78">
        <v>0</v>
      </c>
      <c r="G353" s="78">
        <v>0</v>
      </c>
      <c r="H353" s="46">
        <f t="shared" si="41"/>
        <v>49.67753566544426</v>
      </c>
      <c r="I353" s="77">
        <v>0</v>
      </c>
      <c r="K353" s="9">
        <v>0</v>
      </c>
      <c r="L353" s="10">
        <v>0</v>
      </c>
      <c r="M353" s="10">
        <v>0</v>
      </c>
      <c r="N353" s="10">
        <v>0</v>
      </c>
      <c r="O353" s="10">
        <v>1</v>
      </c>
      <c r="P353" s="11">
        <v>1</v>
      </c>
      <c r="R353" s="9">
        <f t="shared" si="42"/>
        <v>0</v>
      </c>
      <c r="S353" s="10">
        <f t="shared" si="43"/>
        <v>0</v>
      </c>
      <c r="T353" s="10">
        <f t="shared" si="44"/>
        <v>0</v>
      </c>
      <c r="U353" s="10">
        <f t="shared" si="45"/>
        <v>0</v>
      </c>
      <c r="V353" s="10">
        <f t="shared" si="46"/>
        <v>49.67753566544426</v>
      </c>
      <c r="W353" s="11">
        <f t="shared" si="47"/>
        <v>49.67753566544426</v>
      </c>
      <c r="Y353" s="27"/>
    </row>
    <row r="354" spans="2:25" x14ac:dyDescent="0.25">
      <c r="B354" s="6">
        <f t="shared" si="49"/>
        <v>1.6950000000000001E-6</v>
      </c>
      <c r="C354" s="5">
        <v>1695</v>
      </c>
      <c r="D354" s="74">
        <f t="shared" si="48"/>
        <v>49.854475773157425</v>
      </c>
      <c r="E354" s="78">
        <v>0</v>
      </c>
      <c r="F354" s="78">
        <v>0</v>
      </c>
      <c r="G354" s="78">
        <v>0</v>
      </c>
      <c r="H354" s="46">
        <f t="shared" si="41"/>
        <v>49.854475773157425</v>
      </c>
      <c r="I354" s="77">
        <v>0</v>
      </c>
      <c r="K354" s="9">
        <v>0</v>
      </c>
      <c r="L354" s="10">
        <v>0</v>
      </c>
      <c r="M354" s="10">
        <v>0</v>
      </c>
      <c r="N354" s="10">
        <v>0</v>
      </c>
      <c r="O354" s="10">
        <v>1</v>
      </c>
      <c r="P354" s="11">
        <v>1</v>
      </c>
      <c r="R354" s="9">
        <f t="shared" si="42"/>
        <v>0</v>
      </c>
      <c r="S354" s="10">
        <f t="shared" si="43"/>
        <v>0</v>
      </c>
      <c r="T354" s="10">
        <f t="shared" si="44"/>
        <v>0</v>
      </c>
      <c r="U354" s="10">
        <f t="shared" si="45"/>
        <v>0</v>
      </c>
      <c r="V354" s="10">
        <f t="shared" si="46"/>
        <v>49.854475773157425</v>
      </c>
      <c r="W354" s="11">
        <f t="shared" si="47"/>
        <v>49.854475773157425</v>
      </c>
      <c r="Y354" s="27"/>
    </row>
    <row r="355" spans="2:25" x14ac:dyDescent="0.25">
      <c r="B355" s="6">
        <f t="shared" si="49"/>
        <v>1.7E-6</v>
      </c>
      <c r="C355" s="5">
        <v>1700</v>
      </c>
      <c r="D355" s="74">
        <f t="shared" si="48"/>
        <v>50.028863838861263</v>
      </c>
      <c r="E355" s="78">
        <v>0</v>
      </c>
      <c r="F355" s="78">
        <v>0</v>
      </c>
      <c r="G355" s="78">
        <v>0</v>
      </c>
      <c r="H355" s="46">
        <f t="shared" si="41"/>
        <v>50.028863838861263</v>
      </c>
      <c r="I355" s="77">
        <v>0</v>
      </c>
      <c r="K355" s="9">
        <v>0</v>
      </c>
      <c r="L355" s="10">
        <v>0</v>
      </c>
      <c r="M355" s="10">
        <v>0</v>
      </c>
      <c r="N355" s="10">
        <v>0</v>
      </c>
      <c r="O355" s="10">
        <v>1</v>
      </c>
      <c r="P355" s="11">
        <v>1</v>
      </c>
      <c r="R355" s="9">
        <f t="shared" si="42"/>
        <v>0</v>
      </c>
      <c r="S355" s="10">
        <f t="shared" si="43"/>
        <v>0</v>
      </c>
      <c r="T355" s="10">
        <f t="shared" si="44"/>
        <v>0</v>
      </c>
      <c r="U355" s="10">
        <f t="shared" si="45"/>
        <v>0</v>
      </c>
      <c r="V355" s="10">
        <f t="shared" si="46"/>
        <v>50.028863838861263</v>
      </c>
      <c r="W355" s="11">
        <f t="shared" si="47"/>
        <v>50.028863838861263</v>
      </c>
      <c r="Y355" s="27"/>
    </row>
    <row r="356" spans="2:25" x14ac:dyDescent="0.25">
      <c r="B356" s="6">
        <f t="shared" si="49"/>
        <v>1.7050000000000002E-6</v>
      </c>
      <c r="C356" s="5">
        <v>1705</v>
      </c>
      <c r="D356" s="74">
        <f t="shared" si="48"/>
        <v>50.200703517140987</v>
      </c>
      <c r="E356" s="78">
        <v>0</v>
      </c>
      <c r="F356" s="78">
        <v>0</v>
      </c>
      <c r="G356" s="78">
        <v>0</v>
      </c>
      <c r="H356" s="46">
        <f t="shared" si="41"/>
        <v>50.200703517140987</v>
      </c>
      <c r="I356" s="77">
        <v>0</v>
      </c>
      <c r="K356" s="9">
        <v>0</v>
      </c>
      <c r="L356" s="10">
        <v>0</v>
      </c>
      <c r="M356" s="10">
        <v>0</v>
      </c>
      <c r="N356" s="10">
        <v>0</v>
      </c>
      <c r="O356" s="10">
        <v>1</v>
      </c>
      <c r="P356" s="11">
        <v>1</v>
      </c>
      <c r="R356" s="9">
        <f t="shared" si="42"/>
        <v>0</v>
      </c>
      <c r="S356" s="10">
        <f t="shared" si="43"/>
        <v>0</v>
      </c>
      <c r="T356" s="10">
        <f t="shared" si="44"/>
        <v>0</v>
      </c>
      <c r="U356" s="10">
        <f t="shared" si="45"/>
        <v>0</v>
      </c>
      <c r="V356" s="10">
        <f t="shared" si="46"/>
        <v>50.200703517140987</v>
      </c>
      <c r="W356" s="11">
        <f t="shared" si="47"/>
        <v>50.200703517140987</v>
      </c>
      <c r="Y356" s="27"/>
    </row>
    <row r="357" spans="2:25" x14ac:dyDescent="0.25">
      <c r="B357" s="6">
        <f t="shared" si="49"/>
        <v>1.7100000000000001E-6</v>
      </c>
      <c r="C357" s="5">
        <v>1710</v>
      </c>
      <c r="D357" s="74">
        <f t="shared" si="48"/>
        <v>50.369998872098485</v>
      </c>
      <c r="E357" s="78">
        <v>0</v>
      </c>
      <c r="F357" s="78">
        <v>0</v>
      </c>
      <c r="G357" s="78">
        <v>0</v>
      </c>
      <c r="H357" s="46">
        <f t="shared" si="41"/>
        <v>50.369998872098485</v>
      </c>
      <c r="I357" s="77">
        <v>0</v>
      </c>
      <c r="K357" s="9">
        <v>0</v>
      </c>
      <c r="L357" s="10">
        <v>0</v>
      </c>
      <c r="M357" s="10">
        <v>0</v>
      </c>
      <c r="N357" s="10">
        <v>0</v>
      </c>
      <c r="O357" s="10">
        <v>1</v>
      </c>
      <c r="P357" s="11">
        <v>1</v>
      </c>
      <c r="R357" s="9">
        <f t="shared" si="42"/>
        <v>0</v>
      </c>
      <c r="S357" s="10">
        <f t="shared" si="43"/>
        <v>0</v>
      </c>
      <c r="T357" s="10">
        <f t="shared" si="44"/>
        <v>0</v>
      </c>
      <c r="U357" s="10">
        <f t="shared" si="45"/>
        <v>0</v>
      </c>
      <c r="V357" s="10">
        <f t="shared" si="46"/>
        <v>50.369998872098485</v>
      </c>
      <c r="W357" s="11">
        <f t="shared" si="47"/>
        <v>50.369998872098485</v>
      </c>
      <c r="Y357" s="27"/>
    </row>
    <row r="358" spans="2:25" x14ac:dyDescent="0.25">
      <c r="B358" s="6">
        <f t="shared" si="49"/>
        <v>1.7150000000000001E-6</v>
      </c>
      <c r="C358" s="5">
        <v>1715</v>
      </c>
      <c r="D358" s="74">
        <f t="shared" si="48"/>
        <v>50.536754367999514</v>
      </c>
      <c r="E358" s="78">
        <v>0</v>
      </c>
      <c r="F358" s="78">
        <v>0</v>
      </c>
      <c r="G358" s="78">
        <v>0</v>
      </c>
      <c r="H358" s="46">
        <f t="shared" si="41"/>
        <v>50.536754367999514</v>
      </c>
      <c r="I358" s="77">
        <v>0</v>
      </c>
      <c r="K358" s="9">
        <v>0</v>
      </c>
      <c r="L358" s="10">
        <v>0</v>
      </c>
      <c r="M358" s="10">
        <v>0</v>
      </c>
      <c r="N358" s="10">
        <v>0</v>
      </c>
      <c r="O358" s="10">
        <v>1</v>
      </c>
      <c r="P358" s="11">
        <v>1</v>
      </c>
      <c r="R358" s="9">
        <f t="shared" si="42"/>
        <v>0</v>
      </c>
      <c r="S358" s="10">
        <f t="shared" si="43"/>
        <v>0</v>
      </c>
      <c r="T358" s="10">
        <f t="shared" si="44"/>
        <v>0</v>
      </c>
      <c r="U358" s="10">
        <f t="shared" si="45"/>
        <v>0</v>
      </c>
      <c r="V358" s="10">
        <f t="shared" si="46"/>
        <v>50.536754367999514</v>
      </c>
      <c r="W358" s="11">
        <f t="shared" si="47"/>
        <v>50.536754367999514</v>
      </c>
      <c r="Y358" s="27"/>
    </row>
    <row r="359" spans="2:25" x14ac:dyDescent="0.25">
      <c r="B359" s="6">
        <f t="shared" si="49"/>
        <v>1.72E-6</v>
      </c>
      <c r="C359" s="5">
        <v>1720</v>
      </c>
      <c r="D359" s="74">
        <f t="shared" si="48"/>
        <v>50.700974860006632</v>
      </c>
      <c r="E359" s="78">
        <v>0</v>
      </c>
      <c r="F359" s="78">
        <v>0</v>
      </c>
      <c r="G359" s="78">
        <v>0</v>
      </c>
      <c r="H359" s="46">
        <f t="shared" si="41"/>
        <v>50.700974860006632</v>
      </c>
      <c r="I359" s="77">
        <v>0</v>
      </c>
      <c r="K359" s="9">
        <v>0</v>
      </c>
      <c r="L359" s="10">
        <v>0</v>
      </c>
      <c r="M359" s="10">
        <v>0</v>
      </c>
      <c r="N359" s="10">
        <v>0</v>
      </c>
      <c r="O359" s="10">
        <v>1</v>
      </c>
      <c r="P359" s="11">
        <v>1</v>
      </c>
      <c r="R359" s="9">
        <f t="shared" si="42"/>
        <v>0</v>
      </c>
      <c r="S359" s="10">
        <f t="shared" si="43"/>
        <v>0</v>
      </c>
      <c r="T359" s="10">
        <f t="shared" si="44"/>
        <v>0</v>
      </c>
      <c r="U359" s="10">
        <f t="shared" si="45"/>
        <v>0</v>
      </c>
      <c r="V359" s="10">
        <f t="shared" si="46"/>
        <v>50.700974860006632</v>
      </c>
      <c r="W359" s="11">
        <f t="shared" si="47"/>
        <v>50.700974860006632</v>
      </c>
      <c r="Y359" s="27"/>
    </row>
    <row r="360" spans="2:25" x14ac:dyDescent="0.25">
      <c r="B360" s="6">
        <f t="shared" si="49"/>
        <v>1.7250000000000002E-6</v>
      </c>
      <c r="C360" s="5">
        <v>1725</v>
      </c>
      <c r="D360" s="74">
        <f t="shared" si="48"/>
        <v>50.862665585002304</v>
      </c>
      <c r="E360" s="78">
        <v>0</v>
      </c>
      <c r="F360" s="78">
        <v>0</v>
      </c>
      <c r="G360" s="78">
        <v>0</v>
      </c>
      <c r="H360" s="46">
        <f t="shared" ref="H360:H423" si="50">D360</f>
        <v>50.862665585002304</v>
      </c>
      <c r="I360" s="77">
        <v>0</v>
      </c>
      <c r="K360" s="9">
        <v>0</v>
      </c>
      <c r="L360" s="10">
        <v>0</v>
      </c>
      <c r="M360" s="10">
        <v>0</v>
      </c>
      <c r="N360" s="10">
        <v>0</v>
      </c>
      <c r="O360" s="10">
        <v>1</v>
      </c>
      <c r="P360" s="11">
        <v>1</v>
      </c>
      <c r="R360" s="9">
        <f t="shared" si="42"/>
        <v>0</v>
      </c>
      <c r="S360" s="10">
        <f t="shared" si="43"/>
        <v>0</v>
      </c>
      <c r="T360" s="10">
        <f t="shared" si="44"/>
        <v>0</v>
      </c>
      <c r="U360" s="10">
        <f t="shared" si="45"/>
        <v>0</v>
      </c>
      <c r="V360" s="10">
        <f t="shared" si="46"/>
        <v>50.862665585002304</v>
      </c>
      <c r="W360" s="11">
        <f t="shared" si="47"/>
        <v>50.862665585002304</v>
      </c>
      <c r="Y360" s="27"/>
    </row>
    <row r="361" spans="2:25" x14ac:dyDescent="0.25">
      <c r="B361" s="6">
        <f t="shared" si="49"/>
        <v>1.7300000000000002E-6</v>
      </c>
      <c r="C361" s="5">
        <v>1730</v>
      </c>
      <c r="D361" s="74">
        <f t="shared" si="48"/>
        <v>51.021832152501354</v>
      </c>
      <c r="E361" s="78">
        <v>0</v>
      </c>
      <c r="F361" s="78">
        <v>0</v>
      </c>
      <c r="G361" s="78">
        <v>0</v>
      </c>
      <c r="H361" s="46">
        <f t="shared" si="50"/>
        <v>51.021832152501354</v>
      </c>
      <c r="I361" s="77">
        <v>0</v>
      </c>
      <c r="K361" s="9">
        <v>0</v>
      </c>
      <c r="L361" s="10">
        <v>0</v>
      </c>
      <c r="M361" s="10">
        <v>0</v>
      </c>
      <c r="N361" s="10">
        <v>0</v>
      </c>
      <c r="O361" s="10">
        <v>1</v>
      </c>
      <c r="P361" s="11">
        <v>1</v>
      </c>
      <c r="R361" s="9">
        <f t="shared" si="42"/>
        <v>0</v>
      </c>
      <c r="S361" s="10">
        <f t="shared" si="43"/>
        <v>0</v>
      </c>
      <c r="T361" s="10">
        <f t="shared" si="44"/>
        <v>0</v>
      </c>
      <c r="U361" s="10">
        <f t="shared" si="45"/>
        <v>0</v>
      </c>
      <c r="V361" s="10">
        <f t="shared" si="46"/>
        <v>51.021832152501354</v>
      </c>
      <c r="W361" s="11">
        <f t="shared" si="47"/>
        <v>51.021832152501354</v>
      </c>
      <c r="Y361" s="27"/>
    </row>
    <row r="362" spans="2:25" x14ac:dyDescent="0.25">
      <c r="B362" s="6">
        <f t="shared" si="49"/>
        <v>1.7350000000000001E-6</v>
      </c>
      <c r="C362" s="5">
        <v>1735</v>
      </c>
      <c r="D362" s="74">
        <f t="shared" si="48"/>
        <v>51.178480535656789</v>
      </c>
      <c r="E362" s="78">
        <v>0</v>
      </c>
      <c r="F362" s="78">
        <v>0</v>
      </c>
      <c r="G362" s="78">
        <v>0</v>
      </c>
      <c r="H362" s="46">
        <f t="shared" si="50"/>
        <v>51.178480535656789</v>
      </c>
      <c r="I362" s="77">
        <v>0</v>
      </c>
      <c r="K362" s="9">
        <v>0</v>
      </c>
      <c r="L362" s="10">
        <v>0</v>
      </c>
      <c r="M362" s="10">
        <v>0</v>
      </c>
      <c r="N362" s="10">
        <v>0</v>
      </c>
      <c r="O362" s="10">
        <v>1</v>
      </c>
      <c r="P362" s="11">
        <v>1</v>
      </c>
      <c r="R362" s="9">
        <f t="shared" si="42"/>
        <v>0</v>
      </c>
      <c r="S362" s="10">
        <f t="shared" si="43"/>
        <v>0</v>
      </c>
      <c r="T362" s="10">
        <f t="shared" si="44"/>
        <v>0</v>
      </c>
      <c r="U362" s="10">
        <f t="shared" si="45"/>
        <v>0</v>
      </c>
      <c r="V362" s="10">
        <f t="shared" si="46"/>
        <v>51.178480535656789</v>
      </c>
      <c r="W362" s="11">
        <f t="shared" si="47"/>
        <v>51.178480535656789</v>
      </c>
      <c r="Y362" s="27"/>
    </row>
    <row r="363" spans="2:25" x14ac:dyDescent="0.25">
      <c r="B363" s="6">
        <f t="shared" si="49"/>
        <v>1.7400000000000001E-6</v>
      </c>
      <c r="C363" s="5">
        <v>1740</v>
      </c>
      <c r="D363" s="74">
        <f t="shared" si="48"/>
        <v>51.332617062358842</v>
      </c>
      <c r="E363" s="78">
        <v>0</v>
      </c>
      <c r="F363" s="78">
        <v>0</v>
      </c>
      <c r="G363" s="78">
        <v>0</v>
      </c>
      <c r="H363" s="46">
        <f t="shared" si="50"/>
        <v>51.332617062358842</v>
      </c>
      <c r="I363" s="77">
        <v>0</v>
      </c>
      <c r="K363" s="9">
        <v>0</v>
      </c>
      <c r="L363" s="10">
        <v>0</v>
      </c>
      <c r="M363" s="10">
        <v>0</v>
      </c>
      <c r="N363" s="10">
        <v>0</v>
      </c>
      <c r="O363" s="10">
        <v>1</v>
      </c>
      <c r="P363" s="11">
        <v>1</v>
      </c>
      <c r="R363" s="9">
        <f t="shared" si="42"/>
        <v>0</v>
      </c>
      <c r="S363" s="10">
        <f t="shared" si="43"/>
        <v>0</v>
      </c>
      <c r="T363" s="10">
        <f t="shared" si="44"/>
        <v>0</v>
      </c>
      <c r="U363" s="10">
        <f t="shared" si="45"/>
        <v>0</v>
      </c>
      <c r="V363" s="10">
        <f t="shared" si="46"/>
        <v>51.332617062358842</v>
      </c>
      <c r="W363" s="11">
        <f t="shared" si="47"/>
        <v>51.332617062358842</v>
      </c>
      <c r="Y363" s="27"/>
    </row>
    <row r="364" spans="2:25" x14ac:dyDescent="0.25">
      <c r="B364" s="6">
        <f t="shared" si="49"/>
        <v>1.745E-6</v>
      </c>
      <c r="C364" s="5">
        <v>1745</v>
      </c>
      <c r="D364" s="74">
        <f t="shared" si="48"/>
        <v>51.484248406430424</v>
      </c>
      <c r="E364" s="78">
        <v>0</v>
      </c>
      <c r="F364" s="78">
        <v>0</v>
      </c>
      <c r="G364" s="78">
        <v>0</v>
      </c>
      <c r="H364" s="46">
        <f t="shared" si="50"/>
        <v>51.484248406430424</v>
      </c>
      <c r="I364" s="77">
        <v>0</v>
      </c>
      <c r="K364" s="9">
        <v>0</v>
      </c>
      <c r="L364" s="10">
        <v>0</v>
      </c>
      <c r="M364" s="10">
        <v>0</v>
      </c>
      <c r="N364" s="10">
        <v>0</v>
      </c>
      <c r="O364" s="10">
        <v>1</v>
      </c>
      <c r="P364" s="11">
        <v>1</v>
      </c>
      <c r="R364" s="9">
        <f t="shared" si="42"/>
        <v>0</v>
      </c>
      <c r="S364" s="10">
        <f t="shared" si="43"/>
        <v>0</v>
      </c>
      <c r="T364" s="10">
        <f t="shared" si="44"/>
        <v>0</v>
      </c>
      <c r="U364" s="10">
        <f t="shared" si="45"/>
        <v>0</v>
      </c>
      <c r="V364" s="10">
        <f t="shared" si="46"/>
        <v>51.484248406430424</v>
      </c>
      <c r="W364" s="11">
        <f t="shared" si="47"/>
        <v>51.484248406430424</v>
      </c>
      <c r="Y364" s="27"/>
    </row>
    <row r="365" spans="2:25" x14ac:dyDescent="0.25">
      <c r="B365" s="6">
        <f t="shared" si="49"/>
        <v>1.7500000000000002E-6</v>
      </c>
      <c r="C365" s="5">
        <v>1750</v>
      </c>
      <c r="D365" s="74">
        <f t="shared" si="48"/>
        <v>51.633381578918467</v>
      </c>
      <c r="E365" s="78">
        <v>0</v>
      </c>
      <c r="F365" s="78">
        <v>0</v>
      </c>
      <c r="G365" s="78">
        <v>0</v>
      </c>
      <c r="H365" s="46">
        <f t="shared" si="50"/>
        <v>51.633381578918467</v>
      </c>
      <c r="I365" s="77">
        <v>0</v>
      </c>
      <c r="K365" s="9">
        <v>0</v>
      </c>
      <c r="L365" s="10">
        <v>0</v>
      </c>
      <c r="M365" s="10">
        <v>0</v>
      </c>
      <c r="N365" s="10">
        <v>0</v>
      </c>
      <c r="O365" s="10">
        <v>1</v>
      </c>
      <c r="P365" s="11">
        <v>1</v>
      </c>
      <c r="R365" s="9">
        <f t="shared" si="42"/>
        <v>0</v>
      </c>
      <c r="S365" s="10">
        <f t="shared" si="43"/>
        <v>0</v>
      </c>
      <c r="T365" s="10">
        <f t="shared" si="44"/>
        <v>0</v>
      </c>
      <c r="U365" s="10">
        <f t="shared" si="45"/>
        <v>0</v>
      </c>
      <c r="V365" s="10">
        <f t="shared" si="46"/>
        <v>51.633381578918467</v>
      </c>
      <c r="W365" s="11">
        <f t="shared" si="47"/>
        <v>51.633381578918467</v>
      </c>
      <c r="Y365" s="27"/>
    </row>
    <row r="366" spans="2:25" x14ac:dyDescent="0.25">
      <c r="B366" s="6">
        <f t="shared" si="49"/>
        <v>1.7550000000000001E-6</v>
      </c>
      <c r="C366" s="5">
        <v>1755</v>
      </c>
      <c r="D366" s="74">
        <f t="shared" si="48"/>
        <v>51.780023919484577</v>
      </c>
      <c r="E366" s="78">
        <v>0</v>
      </c>
      <c r="F366" s="78">
        <v>0</v>
      </c>
      <c r="G366" s="78">
        <v>0</v>
      </c>
      <c r="H366" s="46">
        <f t="shared" si="50"/>
        <v>51.780023919484577</v>
      </c>
      <c r="I366" s="77">
        <v>0</v>
      </c>
      <c r="K366" s="9">
        <v>0</v>
      </c>
      <c r="L366" s="10">
        <v>0</v>
      </c>
      <c r="M366" s="10">
        <v>0</v>
      </c>
      <c r="N366" s="10">
        <v>0</v>
      </c>
      <c r="O366" s="10">
        <v>1</v>
      </c>
      <c r="P366" s="11">
        <v>1</v>
      </c>
      <c r="R366" s="9">
        <f t="shared" si="42"/>
        <v>0</v>
      </c>
      <c r="S366" s="10">
        <f t="shared" si="43"/>
        <v>0</v>
      </c>
      <c r="T366" s="10">
        <f t="shared" si="44"/>
        <v>0</v>
      </c>
      <c r="U366" s="10">
        <f t="shared" si="45"/>
        <v>0</v>
      </c>
      <c r="V366" s="10">
        <f t="shared" si="46"/>
        <v>51.780023919484577</v>
      </c>
      <c r="W366" s="11">
        <f t="shared" si="47"/>
        <v>51.780023919484577</v>
      </c>
      <c r="Y366" s="27"/>
    </row>
    <row r="367" spans="2:25" x14ac:dyDescent="0.25">
      <c r="B367" s="6">
        <f t="shared" si="49"/>
        <v>1.7600000000000001E-6</v>
      </c>
      <c r="C367" s="5">
        <v>1760</v>
      </c>
      <c r="D367" s="74">
        <f t="shared" si="48"/>
        <v>51.924183087894114</v>
      </c>
      <c r="E367" s="78">
        <v>0</v>
      </c>
      <c r="F367" s="78">
        <v>0</v>
      </c>
      <c r="G367" s="78">
        <v>0</v>
      </c>
      <c r="H367" s="46">
        <f t="shared" si="50"/>
        <v>51.924183087894114</v>
      </c>
      <c r="I367" s="77">
        <v>0</v>
      </c>
      <c r="K367" s="9">
        <v>0</v>
      </c>
      <c r="L367" s="10">
        <v>0</v>
      </c>
      <c r="M367" s="10">
        <v>0</v>
      </c>
      <c r="N367" s="10">
        <v>0</v>
      </c>
      <c r="O367" s="10">
        <v>1</v>
      </c>
      <c r="P367" s="11">
        <v>1</v>
      </c>
      <c r="R367" s="9">
        <f t="shared" si="42"/>
        <v>0</v>
      </c>
      <c r="S367" s="10">
        <f t="shared" si="43"/>
        <v>0</v>
      </c>
      <c r="T367" s="10">
        <f t="shared" si="44"/>
        <v>0</v>
      </c>
      <c r="U367" s="10">
        <f t="shared" si="45"/>
        <v>0</v>
      </c>
      <c r="V367" s="10">
        <f t="shared" si="46"/>
        <v>51.924183087894114</v>
      </c>
      <c r="W367" s="11">
        <f t="shared" si="47"/>
        <v>51.924183087894114</v>
      </c>
      <c r="Y367" s="27"/>
    </row>
    <row r="368" spans="2:25" x14ac:dyDescent="0.25">
      <c r="B368" s="6">
        <f t="shared" si="49"/>
        <v>1.765E-6</v>
      </c>
      <c r="C368" s="5">
        <v>1765</v>
      </c>
      <c r="D368" s="74">
        <f t="shared" si="48"/>
        <v>52.065867055606255</v>
      </c>
      <c r="E368" s="78">
        <v>0</v>
      </c>
      <c r="F368" s="78">
        <v>0</v>
      </c>
      <c r="G368" s="78">
        <v>0</v>
      </c>
      <c r="H368" s="46">
        <f t="shared" si="50"/>
        <v>52.065867055606255</v>
      </c>
      <c r="I368" s="77">
        <v>0</v>
      </c>
      <c r="K368" s="9">
        <v>0</v>
      </c>
      <c r="L368" s="10">
        <v>0</v>
      </c>
      <c r="M368" s="10">
        <v>0</v>
      </c>
      <c r="N368" s="10">
        <v>0</v>
      </c>
      <c r="O368" s="10">
        <v>1</v>
      </c>
      <c r="P368" s="11">
        <v>1</v>
      </c>
      <c r="R368" s="9">
        <f t="shared" si="42"/>
        <v>0</v>
      </c>
      <c r="S368" s="10">
        <f t="shared" si="43"/>
        <v>0</v>
      </c>
      <c r="T368" s="10">
        <f t="shared" si="44"/>
        <v>0</v>
      </c>
      <c r="U368" s="10">
        <f t="shared" si="45"/>
        <v>0</v>
      </c>
      <c r="V368" s="10">
        <f t="shared" si="46"/>
        <v>52.065867055606255</v>
      </c>
      <c r="W368" s="11">
        <f t="shared" si="47"/>
        <v>52.065867055606255</v>
      </c>
      <c r="Y368" s="27"/>
    </row>
    <row r="369" spans="2:25" x14ac:dyDescent="0.25">
      <c r="B369" s="6">
        <f t="shared" si="49"/>
        <v>1.7700000000000002E-6</v>
      </c>
      <c r="C369" s="5">
        <v>1770</v>
      </c>
      <c r="D369" s="74">
        <f t="shared" si="48"/>
        <v>52.205084097465345</v>
      </c>
      <c r="E369" s="78">
        <v>0</v>
      </c>
      <c r="F369" s="78">
        <v>0</v>
      </c>
      <c r="G369" s="78">
        <v>0</v>
      </c>
      <c r="H369" s="46">
        <f t="shared" si="50"/>
        <v>52.205084097465345</v>
      </c>
      <c r="I369" s="77">
        <v>0</v>
      </c>
      <c r="K369" s="9">
        <v>0</v>
      </c>
      <c r="L369" s="10">
        <v>0</v>
      </c>
      <c r="M369" s="10">
        <v>0</v>
      </c>
      <c r="N369" s="10">
        <v>0</v>
      </c>
      <c r="O369" s="10">
        <v>1</v>
      </c>
      <c r="P369" s="11">
        <v>1</v>
      </c>
      <c r="R369" s="9">
        <f t="shared" si="42"/>
        <v>0</v>
      </c>
      <c r="S369" s="10">
        <f t="shared" si="43"/>
        <v>0</v>
      </c>
      <c r="T369" s="10">
        <f t="shared" si="44"/>
        <v>0</v>
      </c>
      <c r="U369" s="10">
        <f t="shared" si="45"/>
        <v>0</v>
      </c>
      <c r="V369" s="10">
        <f t="shared" si="46"/>
        <v>52.205084097465345</v>
      </c>
      <c r="W369" s="11">
        <f t="shared" si="47"/>
        <v>52.205084097465345</v>
      </c>
      <c r="Y369" s="27"/>
    </row>
    <row r="370" spans="2:25" x14ac:dyDescent="0.25">
      <c r="B370" s="6">
        <f t="shared" si="49"/>
        <v>1.7750000000000002E-6</v>
      </c>
      <c r="C370" s="5">
        <v>1775</v>
      </c>
      <c r="D370" s="74">
        <f t="shared" si="48"/>
        <v>52.341842783494499</v>
      </c>
      <c r="E370" s="78">
        <v>0</v>
      </c>
      <c r="F370" s="78">
        <v>0</v>
      </c>
      <c r="G370" s="78">
        <v>0</v>
      </c>
      <c r="H370" s="46">
        <f t="shared" si="50"/>
        <v>52.341842783494499</v>
      </c>
      <c r="I370" s="77">
        <v>0</v>
      </c>
      <c r="K370" s="9">
        <v>0</v>
      </c>
      <c r="L370" s="10">
        <v>0</v>
      </c>
      <c r="M370" s="10">
        <v>0</v>
      </c>
      <c r="N370" s="10">
        <v>0</v>
      </c>
      <c r="O370" s="10">
        <v>1</v>
      </c>
      <c r="P370" s="11">
        <v>1</v>
      </c>
      <c r="R370" s="9">
        <f t="shared" si="42"/>
        <v>0</v>
      </c>
      <c r="S370" s="10">
        <f t="shared" si="43"/>
        <v>0</v>
      </c>
      <c r="T370" s="10">
        <f t="shared" si="44"/>
        <v>0</v>
      </c>
      <c r="U370" s="10">
        <f t="shared" si="45"/>
        <v>0</v>
      </c>
      <c r="V370" s="10">
        <f t="shared" si="46"/>
        <v>52.341842783494499</v>
      </c>
      <c r="W370" s="11">
        <f t="shared" si="47"/>
        <v>52.341842783494499</v>
      </c>
      <c r="Y370" s="27"/>
    </row>
    <row r="371" spans="2:25" x14ac:dyDescent="0.25">
      <c r="B371" s="6">
        <f t="shared" si="49"/>
        <v>1.7800000000000001E-6</v>
      </c>
      <c r="C371" s="5">
        <v>1780</v>
      </c>
      <c r="D371" s="74">
        <f t="shared" si="48"/>
        <v>52.476151970792102</v>
      </c>
      <c r="E371" s="78">
        <v>0</v>
      </c>
      <c r="F371" s="78">
        <v>0</v>
      </c>
      <c r="G371" s="78">
        <v>0</v>
      </c>
      <c r="H371" s="46">
        <f t="shared" si="50"/>
        <v>52.476151970792102</v>
      </c>
      <c r="I371" s="77">
        <v>0</v>
      </c>
      <c r="K371" s="9">
        <v>0</v>
      </c>
      <c r="L371" s="10">
        <v>0</v>
      </c>
      <c r="M371" s="10">
        <v>0</v>
      </c>
      <c r="N371" s="10">
        <v>0</v>
      </c>
      <c r="O371" s="10">
        <v>1</v>
      </c>
      <c r="P371" s="11">
        <v>1</v>
      </c>
      <c r="R371" s="9">
        <f t="shared" si="42"/>
        <v>0</v>
      </c>
      <c r="S371" s="10">
        <f t="shared" si="43"/>
        <v>0</v>
      </c>
      <c r="T371" s="10">
        <f t="shared" si="44"/>
        <v>0</v>
      </c>
      <c r="U371" s="10">
        <f t="shared" si="45"/>
        <v>0</v>
      </c>
      <c r="V371" s="10">
        <f t="shared" si="46"/>
        <v>52.476151970792102</v>
      </c>
      <c r="W371" s="11">
        <f t="shared" si="47"/>
        <v>52.476151970792102</v>
      </c>
      <c r="Y371" s="27"/>
    </row>
    <row r="372" spans="2:25" x14ac:dyDescent="0.25">
      <c r="B372" s="6">
        <f t="shared" si="49"/>
        <v>1.7850000000000001E-6</v>
      </c>
      <c r="C372" s="5">
        <v>1785</v>
      </c>
      <c r="D372" s="74">
        <f t="shared" si="48"/>
        <v>52.608020795532205</v>
      </c>
      <c r="E372" s="78">
        <v>0</v>
      </c>
      <c r="F372" s="78">
        <v>0</v>
      </c>
      <c r="G372" s="78">
        <v>0</v>
      </c>
      <c r="H372" s="46">
        <f t="shared" si="50"/>
        <v>52.608020795532205</v>
      </c>
      <c r="I372" s="77">
        <v>0</v>
      </c>
      <c r="K372" s="9">
        <v>0</v>
      </c>
      <c r="L372" s="10">
        <v>0</v>
      </c>
      <c r="M372" s="10">
        <v>0</v>
      </c>
      <c r="N372" s="10">
        <v>0</v>
      </c>
      <c r="O372" s="10">
        <v>1</v>
      </c>
      <c r="P372" s="11">
        <v>1</v>
      </c>
      <c r="R372" s="9">
        <f t="shared" ref="R372:R435" si="51">$D372*K372</f>
        <v>0</v>
      </c>
      <c r="S372" s="10">
        <f t="shared" ref="S372:S435" si="52">$D372*L372</f>
        <v>0</v>
      </c>
      <c r="T372" s="10">
        <f t="shared" ref="T372:T435" si="53">$D372*M372</f>
        <v>0</v>
      </c>
      <c r="U372" s="10">
        <f t="shared" ref="U372:U435" si="54">$D372*N372</f>
        <v>0</v>
      </c>
      <c r="V372" s="10">
        <f t="shared" ref="V372:V435" si="55">$D372*O372</f>
        <v>52.608020795532205</v>
      </c>
      <c r="W372" s="11">
        <f t="shared" ref="W372:W435" si="56">$D372*P372</f>
        <v>52.608020795532205</v>
      </c>
      <c r="Y372" s="27"/>
    </row>
    <row r="373" spans="2:25" x14ac:dyDescent="0.25">
      <c r="B373" s="6">
        <f t="shared" si="49"/>
        <v>1.79E-6</v>
      </c>
      <c r="C373" s="5">
        <v>1790</v>
      </c>
      <c r="D373" s="74">
        <f t="shared" si="48"/>
        <v>52.737458665069312</v>
      </c>
      <c r="E373" s="78">
        <v>0</v>
      </c>
      <c r="F373" s="78">
        <v>0</v>
      </c>
      <c r="G373" s="78">
        <v>0</v>
      </c>
      <c r="H373" s="46">
        <f t="shared" si="50"/>
        <v>52.737458665069312</v>
      </c>
      <c r="I373" s="77">
        <v>0</v>
      </c>
      <c r="K373" s="9">
        <v>0</v>
      </c>
      <c r="L373" s="10">
        <v>0</v>
      </c>
      <c r="M373" s="10">
        <v>0</v>
      </c>
      <c r="N373" s="10">
        <v>0</v>
      </c>
      <c r="O373" s="10">
        <v>1</v>
      </c>
      <c r="P373" s="11">
        <v>1</v>
      </c>
      <c r="R373" s="9">
        <f t="shared" si="51"/>
        <v>0</v>
      </c>
      <c r="S373" s="10">
        <f t="shared" si="52"/>
        <v>0</v>
      </c>
      <c r="T373" s="10">
        <f t="shared" si="53"/>
        <v>0</v>
      </c>
      <c r="U373" s="10">
        <f t="shared" si="54"/>
        <v>0</v>
      </c>
      <c r="V373" s="10">
        <f t="shared" si="55"/>
        <v>52.737458665069312</v>
      </c>
      <c r="W373" s="11">
        <f t="shared" si="56"/>
        <v>52.737458665069312</v>
      </c>
      <c r="Y373" s="27"/>
    </row>
    <row r="374" spans="2:25" x14ac:dyDescent="0.25">
      <c r="B374" s="6">
        <f t="shared" si="49"/>
        <v>1.7950000000000002E-6</v>
      </c>
      <c r="C374" s="5">
        <v>1795</v>
      </c>
      <c r="D374" s="74">
        <f t="shared" si="48"/>
        <v>52.864475250147841</v>
      </c>
      <c r="E374" s="78">
        <v>0</v>
      </c>
      <c r="F374" s="78">
        <v>0</v>
      </c>
      <c r="G374" s="78">
        <v>0</v>
      </c>
      <c r="H374" s="46">
        <f t="shared" si="50"/>
        <v>52.864475250147841</v>
      </c>
      <c r="I374" s="77">
        <v>0</v>
      </c>
      <c r="K374" s="9">
        <v>0</v>
      </c>
      <c r="L374" s="10">
        <v>0</v>
      </c>
      <c r="M374" s="10">
        <v>0</v>
      </c>
      <c r="N374" s="10">
        <v>0</v>
      </c>
      <c r="O374" s="10">
        <v>1</v>
      </c>
      <c r="P374" s="11">
        <v>1</v>
      </c>
      <c r="R374" s="9">
        <f t="shared" si="51"/>
        <v>0</v>
      </c>
      <c r="S374" s="10">
        <f t="shared" si="52"/>
        <v>0</v>
      </c>
      <c r="T374" s="10">
        <f t="shared" si="53"/>
        <v>0</v>
      </c>
      <c r="U374" s="10">
        <f t="shared" si="54"/>
        <v>0</v>
      </c>
      <c r="V374" s="10">
        <f t="shared" si="55"/>
        <v>52.864475250147841</v>
      </c>
      <c r="W374" s="11">
        <f t="shared" si="56"/>
        <v>52.864475250147841</v>
      </c>
      <c r="Y374" s="27"/>
    </row>
    <row r="375" spans="2:25" x14ac:dyDescent="0.25">
      <c r="B375" s="6">
        <f t="shared" si="49"/>
        <v>1.8000000000000001E-6</v>
      </c>
      <c r="C375" s="5">
        <v>1800</v>
      </c>
      <c r="D375" s="74">
        <f t="shared" si="48"/>
        <v>52.98908047721654</v>
      </c>
      <c r="E375" s="78">
        <v>0</v>
      </c>
      <c r="F375" s="78">
        <v>0</v>
      </c>
      <c r="G375" s="78">
        <v>0</v>
      </c>
      <c r="H375" s="46">
        <f t="shared" si="50"/>
        <v>52.98908047721654</v>
      </c>
      <c r="I375" s="77">
        <v>0</v>
      </c>
      <c r="K375" s="9">
        <v>0</v>
      </c>
      <c r="L375" s="10">
        <v>0</v>
      </c>
      <c r="M375" s="10">
        <v>0</v>
      </c>
      <c r="N375" s="10">
        <v>0</v>
      </c>
      <c r="O375" s="10">
        <v>1</v>
      </c>
      <c r="P375" s="11">
        <v>1</v>
      </c>
      <c r="R375" s="9">
        <f t="shared" si="51"/>
        <v>0</v>
      </c>
      <c r="S375" s="10">
        <f t="shared" si="52"/>
        <v>0</v>
      </c>
      <c r="T375" s="10">
        <f t="shared" si="53"/>
        <v>0</v>
      </c>
      <c r="U375" s="10">
        <f t="shared" si="54"/>
        <v>0</v>
      </c>
      <c r="V375" s="10">
        <f t="shared" si="55"/>
        <v>52.98908047721654</v>
      </c>
      <c r="W375" s="11">
        <f t="shared" si="56"/>
        <v>52.98908047721654</v>
      </c>
      <c r="Y375" s="27"/>
    </row>
    <row r="376" spans="2:25" x14ac:dyDescent="0.25">
      <c r="B376" s="6">
        <f t="shared" si="49"/>
        <v>1.8050000000000001E-6</v>
      </c>
      <c r="C376" s="5">
        <v>1805</v>
      </c>
      <c r="D376" s="74">
        <f t="shared" si="48"/>
        <v>53.111284520849466</v>
      </c>
      <c r="E376" s="78">
        <v>0</v>
      </c>
      <c r="F376" s="78">
        <v>0</v>
      </c>
      <c r="G376" s="78">
        <v>0</v>
      </c>
      <c r="H376" s="46">
        <f t="shared" si="50"/>
        <v>53.111284520849466</v>
      </c>
      <c r="I376" s="77">
        <v>0</v>
      </c>
      <c r="K376" s="9">
        <v>0</v>
      </c>
      <c r="L376" s="10">
        <v>0</v>
      </c>
      <c r="M376" s="10">
        <v>0</v>
      </c>
      <c r="N376" s="10">
        <v>0</v>
      </c>
      <c r="O376" s="10">
        <v>1</v>
      </c>
      <c r="P376" s="11">
        <v>1</v>
      </c>
      <c r="R376" s="9">
        <f t="shared" si="51"/>
        <v>0</v>
      </c>
      <c r="S376" s="10">
        <f t="shared" si="52"/>
        <v>0</v>
      </c>
      <c r="T376" s="10">
        <f t="shared" si="53"/>
        <v>0</v>
      </c>
      <c r="U376" s="10">
        <f t="shared" si="54"/>
        <v>0</v>
      </c>
      <c r="V376" s="10">
        <f t="shared" si="55"/>
        <v>53.111284520849466</v>
      </c>
      <c r="W376" s="11">
        <f t="shared" si="56"/>
        <v>53.111284520849466</v>
      </c>
      <c r="Y376" s="27"/>
    </row>
    <row r="377" spans="2:25" x14ac:dyDescent="0.25">
      <c r="B377" s="6">
        <f t="shared" si="49"/>
        <v>1.81E-6</v>
      </c>
      <c r="C377" s="5">
        <v>1810</v>
      </c>
      <c r="D377" s="74">
        <f t="shared" si="48"/>
        <v>53.23109779627157</v>
      </c>
      <c r="E377" s="78">
        <v>0</v>
      </c>
      <c r="F377" s="78">
        <v>0</v>
      </c>
      <c r="G377" s="78">
        <v>0</v>
      </c>
      <c r="H377" s="46">
        <f t="shared" si="50"/>
        <v>53.23109779627157</v>
      </c>
      <c r="I377" s="77">
        <v>0</v>
      </c>
      <c r="K377" s="9">
        <v>0</v>
      </c>
      <c r="L377" s="10">
        <v>0</v>
      </c>
      <c r="M377" s="10">
        <v>0</v>
      </c>
      <c r="N377" s="10">
        <v>0</v>
      </c>
      <c r="O377" s="10">
        <v>1</v>
      </c>
      <c r="P377" s="11">
        <v>1</v>
      </c>
      <c r="R377" s="9">
        <f t="shared" si="51"/>
        <v>0</v>
      </c>
      <c r="S377" s="10">
        <f t="shared" si="52"/>
        <v>0</v>
      </c>
      <c r="T377" s="10">
        <f t="shared" si="53"/>
        <v>0</v>
      </c>
      <c r="U377" s="10">
        <f t="shared" si="54"/>
        <v>0</v>
      </c>
      <c r="V377" s="10">
        <f t="shared" si="55"/>
        <v>53.23109779627157</v>
      </c>
      <c r="W377" s="11">
        <f t="shared" si="56"/>
        <v>53.23109779627157</v>
      </c>
      <c r="Y377" s="27"/>
    </row>
    <row r="378" spans="2:25" x14ac:dyDescent="0.25">
      <c r="B378" s="6">
        <f t="shared" si="49"/>
        <v>1.8150000000000002E-6</v>
      </c>
      <c r="C378" s="5">
        <v>1815</v>
      </c>
      <c r="D378" s="74">
        <f t="shared" si="48"/>
        <v>53.348530951991322</v>
      </c>
      <c r="E378" s="78">
        <v>0</v>
      </c>
      <c r="F378" s="78">
        <v>0</v>
      </c>
      <c r="G378" s="78">
        <v>0</v>
      </c>
      <c r="H378" s="46">
        <f t="shared" si="50"/>
        <v>53.348530951991322</v>
      </c>
      <c r="I378" s="77">
        <v>0</v>
      </c>
      <c r="K378" s="9">
        <v>0</v>
      </c>
      <c r="L378" s="10">
        <v>0</v>
      </c>
      <c r="M378" s="10">
        <v>0</v>
      </c>
      <c r="N378" s="10">
        <v>0</v>
      </c>
      <c r="O378" s="10">
        <v>1</v>
      </c>
      <c r="P378" s="11">
        <v>1</v>
      </c>
      <c r="R378" s="9">
        <f t="shared" si="51"/>
        <v>0</v>
      </c>
      <c r="S378" s="10">
        <f t="shared" si="52"/>
        <v>0</v>
      </c>
      <c r="T378" s="10">
        <f t="shared" si="53"/>
        <v>0</v>
      </c>
      <c r="U378" s="10">
        <f t="shared" si="54"/>
        <v>0</v>
      </c>
      <c r="V378" s="10">
        <f t="shared" si="55"/>
        <v>53.348530951991322</v>
      </c>
      <c r="W378" s="11">
        <f t="shared" si="56"/>
        <v>53.348530951991322</v>
      </c>
      <c r="Y378" s="27"/>
    </row>
    <row r="379" spans="2:25" x14ac:dyDescent="0.25">
      <c r="B379" s="6">
        <f t="shared" si="49"/>
        <v>1.8200000000000002E-6</v>
      </c>
      <c r="C379" s="5">
        <v>1820</v>
      </c>
      <c r="D379" s="74">
        <f t="shared" si="48"/>
        <v>53.463594862539004</v>
      </c>
      <c r="E379" s="78">
        <v>0</v>
      </c>
      <c r="F379" s="78">
        <v>0</v>
      </c>
      <c r="G379" s="78">
        <v>0</v>
      </c>
      <c r="H379" s="46">
        <f t="shared" si="50"/>
        <v>53.463594862539004</v>
      </c>
      <c r="I379" s="77">
        <v>0</v>
      </c>
      <c r="K379" s="9">
        <v>0</v>
      </c>
      <c r="L379" s="10">
        <v>0</v>
      </c>
      <c r="M379" s="10">
        <v>0</v>
      </c>
      <c r="N379" s="10">
        <v>0</v>
      </c>
      <c r="O379" s="10">
        <v>1</v>
      </c>
      <c r="P379" s="11">
        <v>1</v>
      </c>
      <c r="R379" s="9">
        <f t="shared" si="51"/>
        <v>0</v>
      </c>
      <c r="S379" s="10">
        <f t="shared" si="52"/>
        <v>0</v>
      </c>
      <c r="T379" s="10">
        <f t="shared" si="53"/>
        <v>0</v>
      </c>
      <c r="U379" s="10">
        <f t="shared" si="54"/>
        <v>0</v>
      </c>
      <c r="V379" s="10">
        <f t="shared" si="55"/>
        <v>53.463594862539004</v>
      </c>
      <c r="W379" s="11">
        <f t="shared" si="56"/>
        <v>53.463594862539004</v>
      </c>
      <c r="Y379" s="27"/>
    </row>
    <row r="380" spans="2:25" x14ac:dyDescent="0.25">
      <c r="B380" s="6">
        <f t="shared" si="49"/>
        <v>1.8250000000000001E-6</v>
      </c>
      <c r="C380" s="5">
        <v>1825</v>
      </c>
      <c r="D380" s="74">
        <f t="shared" si="48"/>
        <v>53.576300621311759</v>
      </c>
      <c r="E380" s="78">
        <v>0</v>
      </c>
      <c r="F380" s="78">
        <v>0</v>
      </c>
      <c r="G380" s="78">
        <v>0</v>
      </c>
      <c r="H380" s="46">
        <f t="shared" si="50"/>
        <v>53.576300621311759</v>
      </c>
      <c r="I380" s="77">
        <v>0</v>
      </c>
      <c r="K380" s="9">
        <v>0</v>
      </c>
      <c r="L380" s="10">
        <v>0</v>
      </c>
      <c r="M380" s="10">
        <v>0</v>
      </c>
      <c r="N380" s="10">
        <v>0</v>
      </c>
      <c r="O380" s="10">
        <v>1</v>
      </c>
      <c r="P380" s="11">
        <v>1</v>
      </c>
      <c r="R380" s="9">
        <f t="shared" si="51"/>
        <v>0</v>
      </c>
      <c r="S380" s="10">
        <f t="shared" si="52"/>
        <v>0</v>
      </c>
      <c r="T380" s="10">
        <f t="shared" si="53"/>
        <v>0</v>
      </c>
      <c r="U380" s="10">
        <f t="shared" si="54"/>
        <v>0</v>
      </c>
      <c r="V380" s="10">
        <f t="shared" si="55"/>
        <v>53.576300621311759</v>
      </c>
      <c r="W380" s="11">
        <f t="shared" si="56"/>
        <v>53.576300621311759</v>
      </c>
      <c r="Y380" s="27"/>
    </row>
    <row r="381" spans="2:25" x14ac:dyDescent="0.25">
      <c r="B381" s="6">
        <f t="shared" si="49"/>
        <v>1.8300000000000001E-6</v>
      </c>
      <c r="C381" s="5">
        <v>1830</v>
      </c>
      <c r="D381" s="74">
        <f t="shared" si="48"/>
        <v>53.686659533524065</v>
      </c>
      <c r="E381" s="78">
        <v>0</v>
      </c>
      <c r="F381" s="78">
        <v>0</v>
      </c>
      <c r="G381" s="78">
        <v>0</v>
      </c>
      <c r="H381" s="46">
        <f t="shared" si="50"/>
        <v>53.686659533524065</v>
      </c>
      <c r="I381" s="77">
        <v>0</v>
      </c>
      <c r="K381" s="9">
        <v>0</v>
      </c>
      <c r="L381" s="10">
        <v>0</v>
      </c>
      <c r="M381" s="10">
        <v>0</v>
      </c>
      <c r="N381" s="10">
        <v>0</v>
      </c>
      <c r="O381" s="10">
        <v>1</v>
      </c>
      <c r="P381" s="11">
        <v>1</v>
      </c>
      <c r="R381" s="9">
        <f t="shared" si="51"/>
        <v>0</v>
      </c>
      <c r="S381" s="10">
        <f t="shared" si="52"/>
        <v>0</v>
      </c>
      <c r="T381" s="10">
        <f t="shared" si="53"/>
        <v>0</v>
      </c>
      <c r="U381" s="10">
        <f t="shared" si="54"/>
        <v>0</v>
      </c>
      <c r="V381" s="10">
        <f t="shared" si="55"/>
        <v>53.686659533524065</v>
      </c>
      <c r="W381" s="11">
        <f t="shared" si="56"/>
        <v>53.686659533524065</v>
      </c>
      <c r="Y381" s="27"/>
    </row>
    <row r="382" spans="2:25" x14ac:dyDescent="0.25">
      <c r="B382" s="6">
        <f t="shared" si="49"/>
        <v>1.8350000000000002E-6</v>
      </c>
      <c r="C382" s="5">
        <v>1835</v>
      </c>
      <c r="D382" s="74">
        <f t="shared" si="48"/>
        <v>53.794683109265648</v>
      </c>
      <c r="E382" s="78">
        <v>0</v>
      </c>
      <c r="F382" s="78">
        <v>0</v>
      </c>
      <c r="G382" s="78">
        <v>0</v>
      </c>
      <c r="H382" s="46">
        <f t="shared" si="50"/>
        <v>53.794683109265648</v>
      </c>
      <c r="I382" s="77">
        <v>0</v>
      </c>
      <c r="K382" s="9">
        <v>0</v>
      </c>
      <c r="L382" s="10">
        <v>0</v>
      </c>
      <c r="M382" s="10">
        <v>0</v>
      </c>
      <c r="N382" s="10">
        <v>0</v>
      </c>
      <c r="O382" s="10">
        <v>1</v>
      </c>
      <c r="P382" s="11">
        <v>1</v>
      </c>
      <c r="R382" s="9">
        <f t="shared" si="51"/>
        <v>0</v>
      </c>
      <c r="S382" s="10">
        <f t="shared" si="52"/>
        <v>0</v>
      </c>
      <c r="T382" s="10">
        <f t="shared" si="53"/>
        <v>0</v>
      </c>
      <c r="U382" s="10">
        <f t="shared" si="54"/>
        <v>0</v>
      </c>
      <c r="V382" s="10">
        <f t="shared" si="55"/>
        <v>53.794683109265648</v>
      </c>
      <c r="W382" s="11">
        <f t="shared" si="56"/>
        <v>53.794683109265648</v>
      </c>
      <c r="Y382" s="27"/>
    </row>
    <row r="383" spans="2:25" x14ac:dyDescent="0.25">
      <c r="B383" s="6">
        <f t="shared" si="49"/>
        <v>1.8400000000000002E-6</v>
      </c>
      <c r="C383" s="5">
        <v>1840</v>
      </c>
      <c r="D383" s="74">
        <f t="shared" si="48"/>
        <v>53.900383056664182</v>
      </c>
      <c r="E383" s="78">
        <v>0</v>
      </c>
      <c r="F383" s="78">
        <v>0</v>
      </c>
      <c r="G383" s="78">
        <v>0</v>
      </c>
      <c r="H383" s="46">
        <f t="shared" si="50"/>
        <v>53.900383056664182</v>
      </c>
      <c r="I383" s="77">
        <v>0</v>
      </c>
      <c r="K383" s="9">
        <v>0</v>
      </c>
      <c r="L383" s="10">
        <v>0</v>
      </c>
      <c r="M383" s="10">
        <v>0</v>
      </c>
      <c r="N383" s="10">
        <v>0</v>
      </c>
      <c r="O383" s="10">
        <v>1</v>
      </c>
      <c r="P383" s="11">
        <v>1</v>
      </c>
      <c r="R383" s="9">
        <f t="shared" si="51"/>
        <v>0</v>
      </c>
      <c r="S383" s="10">
        <f t="shared" si="52"/>
        <v>0</v>
      </c>
      <c r="T383" s="10">
        <f t="shared" si="53"/>
        <v>0</v>
      </c>
      <c r="U383" s="10">
        <f t="shared" si="54"/>
        <v>0</v>
      </c>
      <c r="V383" s="10">
        <f t="shared" si="55"/>
        <v>53.900383056664182</v>
      </c>
      <c r="W383" s="11">
        <f t="shared" si="56"/>
        <v>53.900383056664182</v>
      </c>
      <c r="Y383" s="27"/>
    </row>
    <row r="384" spans="2:25" x14ac:dyDescent="0.25">
      <c r="B384" s="6">
        <f t="shared" si="49"/>
        <v>1.8450000000000001E-6</v>
      </c>
      <c r="C384" s="5">
        <v>1845</v>
      </c>
      <c r="D384" s="74">
        <f t="shared" si="48"/>
        <v>54.003771275154719</v>
      </c>
      <c r="E384" s="78">
        <v>0</v>
      </c>
      <c r="F384" s="78">
        <v>0</v>
      </c>
      <c r="G384" s="78">
        <v>0</v>
      </c>
      <c r="H384" s="46">
        <f t="shared" si="50"/>
        <v>54.003771275154719</v>
      </c>
      <c r="I384" s="77">
        <v>0</v>
      </c>
      <c r="K384" s="9">
        <v>0</v>
      </c>
      <c r="L384" s="10">
        <v>0</v>
      </c>
      <c r="M384" s="10">
        <v>0</v>
      </c>
      <c r="N384" s="10">
        <v>0</v>
      </c>
      <c r="O384" s="10">
        <v>1</v>
      </c>
      <c r="P384" s="11">
        <v>1</v>
      </c>
      <c r="R384" s="9">
        <f t="shared" si="51"/>
        <v>0</v>
      </c>
      <c r="S384" s="10">
        <f t="shared" si="52"/>
        <v>0</v>
      </c>
      <c r="T384" s="10">
        <f t="shared" si="53"/>
        <v>0</v>
      </c>
      <c r="U384" s="10">
        <f t="shared" si="54"/>
        <v>0</v>
      </c>
      <c r="V384" s="10">
        <f t="shared" si="55"/>
        <v>54.003771275154719</v>
      </c>
      <c r="W384" s="11">
        <f t="shared" si="56"/>
        <v>54.003771275154719</v>
      </c>
      <c r="Y384" s="27"/>
    </row>
    <row r="385" spans="2:25" x14ac:dyDescent="0.25">
      <c r="B385" s="6">
        <f t="shared" si="49"/>
        <v>1.8500000000000001E-6</v>
      </c>
      <c r="C385" s="5">
        <v>1850</v>
      </c>
      <c r="D385" s="74">
        <f t="shared" si="48"/>
        <v>54.104859848854794</v>
      </c>
      <c r="E385" s="78">
        <v>0</v>
      </c>
      <c r="F385" s="78">
        <v>0</v>
      </c>
      <c r="G385" s="78">
        <v>0</v>
      </c>
      <c r="H385" s="46">
        <f t="shared" si="50"/>
        <v>54.104859848854794</v>
      </c>
      <c r="I385" s="77">
        <v>0</v>
      </c>
      <c r="K385" s="9">
        <v>0</v>
      </c>
      <c r="L385" s="10">
        <v>0</v>
      </c>
      <c r="M385" s="10">
        <v>0</v>
      </c>
      <c r="N385" s="10">
        <v>0</v>
      </c>
      <c r="O385" s="10">
        <v>1</v>
      </c>
      <c r="P385" s="11">
        <v>1</v>
      </c>
      <c r="R385" s="9">
        <f t="shared" si="51"/>
        <v>0</v>
      </c>
      <c r="S385" s="10">
        <f t="shared" si="52"/>
        <v>0</v>
      </c>
      <c r="T385" s="10">
        <f t="shared" si="53"/>
        <v>0</v>
      </c>
      <c r="U385" s="10">
        <f t="shared" si="54"/>
        <v>0</v>
      </c>
      <c r="V385" s="10">
        <f t="shared" si="55"/>
        <v>54.104859848854794</v>
      </c>
      <c r="W385" s="11">
        <f t="shared" si="56"/>
        <v>54.104859848854794</v>
      </c>
      <c r="Y385" s="27"/>
    </row>
    <row r="386" spans="2:25" x14ac:dyDescent="0.25">
      <c r="B386" s="6">
        <f t="shared" si="49"/>
        <v>1.855E-6</v>
      </c>
      <c r="C386" s="5">
        <v>1855</v>
      </c>
      <c r="D386" s="74">
        <f t="shared" si="48"/>
        <v>54.203661040044274</v>
      </c>
      <c r="E386" s="78">
        <v>0</v>
      </c>
      <c r="F386" s="78">
        <v>0</v>
      </c>
      <c r="G386" s="78">
        <v>0</v>
      </c>
      <c r="H386" s="46">
        <f t="shared" si="50"/>
        <v>54.203661040044274</v>
      </c>
      <c r="I386" s="77">
        <v>0</v>
      </c>
      <c r="K386" s="9">
        <v>0</v>
      </c>
      <c r="L386" s="10">
        <v>0</v>
      </c>
      <c r="M386" s="10">
        <v>0</v>
      </c>
      <c r="N386" s="10">
        <v>0</v>
      </c>
      <c r="O386" s="10">
        <v>1</v>
      </c>
      <c r="P386" s="11">
        <v>1</v>
      </c>
      <c r="R386" s="9">
        <f t="shared" si="51"/>
        <v>0</v>
      </c>
      <c r="S386" s="10">
        <f t="shared" si="52"/>
        <v>0</v>
      </c>
      <c r="T386" s="10">
        <f t="shared" si="53"/>
        <v>0</v>
      </c>
      <c r="U386" s="10">
        <f t="shared" si="54"/>
        <v>0</v>
      </c>
      <c r="V386" s="10">
        <f t="shared" si="55"/>
        <v>54.203661040044274</v>
      </c>
      <c r="W386" s="11">
        <f t="shared" si="56"/>
        <v>54.203661040044274</v>
      </c>
      <c r="Y386" s="27"/>
    </row>
    <row r="387" spans="2:25" x14ac:dyDescent="0.25">
      <c r="B387" s="6">
        <f t="shared" si="49"/>
        <v>1.8600000000000002E-6</v>
      </c>
      <c r="C387" s="5">
        <v>1860</v>
      </c>
      <c r="D387" s="74">
        <f t="shared" si="48"/>
        <v>54.300187282751033</v>
      </c>
      <c r="E387" s="78">
        <v>0</v>
      </c>
      <c r="F387" s="78">
        <v>0</v>
      </c>
      <c r="G387" s="78">
        <v>0</v>
      </c>
      <c r="H387" s="46">
        <f t="shared" si="50"/>
        <v>54.300187282751033</v>
      </c>
      <c r="I387" s="77">
        <v>0</v>
      </c>
      <c r="K387" s="9">
        <v>0</v>
      </c>
      <c r="L387" s="10">
        <v>0</v>
      </c>
      <c r="M387" s="10">
        <v>0</v>
      </c>
      <c r="N387" s="10">
        <v>0</v>
      </c>
      <c r="O387" s="10">
        <v>1</v>
      </c>
      <c r="P387" s="11">
        <v>1</v>
      </c>
      <c r="R387" s="9">
        <f t="shared" si="51"/>
        <v>0</v>
      </c>
      <c r="S387" s="10">
        <f t="shared" si="52"/>
        <v>0</v>
      </c>
      <c r="T387" s="10">
        <f t="shared" si="53"/>
        <v>0</v>
      </c>
      <c r="U387" s="10">
        <f t="shared" si="54"/>
        <v>0</v>
      </c>
      <c r="V387" s="10">
        <f t="shared" si="55"/>
        <v>54.300187282751033</v>
      </c>
      <c r="W387" s="11">
        <f t="shared" si="56"/>
        <v>54.300187282751033</v>
      </c>
      <c r="Y387" s="27"/>
    </row>
    <row r="388" spans="2:25" x14ac:dyDescent="0.25">
      <c r="B388" s="6">
        <f t="shared" si="49"/>
        <v>1.8650000000000001E-6</v>
      </c>
      <c r="C388" s="5">
        <v>1865</v>
      </c>
      <c r="D388" s="74">
        <f t="shared" si="48"/>
        <v>54.394451176440697</v>
      </c>
      <c r="E388" s="78">
        <v>0</v>
      </c>
      <c r="F388" s="78">
        <v>0</v>
      </c>
      <c r="G388" s="78">
        <v>0</v>
      </c>
      <c r="H388" s="46">
        <f t="shared" si="50"/>
        <v>54.394451176440697</v>
      </c>
      <c r="I388" s="77">
        <v>0</v>
      </c>
      <c r="K388" s="9">
        <v>0</v>
      </c>
      <c r="L388" s="10">
        <v>0</v>
      </c>
      <c r="M388" s="10">
        <v>0</v>
      </c>
      <c r="N388" s="10">
        <v>0</v>
      </c>
      <c r="O388" s="10">
        <v>1</v>
      </c>
      <c r="P388" s="11">
        <v>1</v>
      </c>
      <c r="R388" s="9">
        <f t="shared" si="51"/>
        <v>0</v>
      </c>
      <c r="S388" s="10">
        <f t="shared" si="52"/>
        <v>0</v>
      </c>
      <c r="T388" s="10">
        <f t="shared" si="53"/>
        <v>0</v>
      </c>
      <c r="U388" s="10">
        <f t="shared" si="54"/>
        <v>0</v>
      </c>
      <c r="V388" s="10">
        <f t="shared" si="55"/>
        <v>54.394451176440697</v>
      </c>
      <c r="W388" s="11">
        <f t="shared" si="56"/>
        <v>54.394451176440697</v>
      </c>
      <c r="Y388" s="27"/>
    </row>
    <row r="389" spans="2:25" x14ac:dyDescent="0.25">
      <c r="B389" s="6">
        <f t="shared" si="49"/>
        <v>1.8700000000000001E-6</v>
      </c>
      <c r="C389" s="5">
        <v>1870</v>
      </c>
      <c r="D389" s="74">
        <f t="shared" si="48"/>
        <v>54.48646547981118</v>
      </c>
      <c r="E389" s="78">
        <v>0</v>
      </c>
      <c r="F389" s="78">
        <v>0</v>
      </c>
      <c r="G389" s="78">
        <v>0</v>
      </c>
      <c r="H389" s="46">
        <f t="shared" si="50"/>
        <v>54.48646547981118</v>
      </c>
      <c r="I389" s="77">
        <v>0</v>
      </c>
      <c r="K389" s="9">
        <v>0</v>
      </c>
      <c r="L389" s="10">
        <v>0</v>
      </c>
      <c r="M389" s="10">
        <v>0</v>
      </c>
      <c r="N389" s="10">
        <v>0</v>
      </c>
      <c r="O389" s="10">
        <v>1</v>
      </c>
      <c r="P389" s="11">
        <v>1</v>
      </c>
      <c r="R389" s="9">
        <f t="shared" si="51"/>
        <v>0</v>
      </c>
      <c r="S389" s="10">
        <f t="shared" si="52"/>
        <v>0</v>
      </c>
      <c r="T389" s="10">
        <f t="shared" si="53"/>
        <v>0</v>
      </c>
      <c r="U389" s="10">
        <f t="shared" si="54"/>
        <v>0</v>
      </c>
      <c r="V389" s="10">
        <f t="shared" si="55"/>
        <v>54.48646547981118</v>
      </c>
      <c r="W389" s="11">
        <f t="shared" si="56"/>
        <v>54.48646547981118</v>
      </c>
      <c r="Y389" s="27"/>
    </row>
    <row r="390" spans="2:25" x14ac:dyDescent="0.25">
      <c r="B390" s="6">
        <f t="shared" si="49"/>
        <v>1.875E-6</v>
      </c>
      <c r="C390" s="5">
        <v>1875</v>
      </c>
      <c r="D390" s="74">
        <f t="shared" si="48"/>
        <v>54.57624310469059</v>
      </c>
      <c r="E390" s="78">
        <v>0</v>
      </c>
      <c r="F390" s="78">
        <v>0</v>
      </c>
      <c r="G390" s="78">
        <v>0</v>
      </c>
      <c r="H390" s="46">
        <f t="shared" si="50"/>
        <v>54.57624310469059</v>
      </c>
      <c r="I390" s="77">
        <v>0</v>
      </c>
      <c r="K390" s="9">
        <v>0</v>
      </c>
      <c r="L390" s="10">
        <v>0</v>
      </c>
      <c r="M390" s="10">
        <v>0</v>
      </c>
      <c r="N390" s="10">
        <v>0</v>
      </c>
      <c r="O390" s="10">
        <v>1</v>
      </c>
      <c r="P390" s="11">
        <v>1</v>
      </c>
      <c r="R390" s="9">
        <f t="shared" si="51"/>
        <v>0</v>
      </c>
      <c r="S390" s="10">
        <f t="shared" si="52"/>
        <v>0</v>
      </c>
      <c r="T390" s="10">
        <f t="shared" si="53"/>
        <v>0</v>
      </c>
      <c r="U390" s="10">
        <f t="shared" si="54"/>
        <v>0</v>
      </c>
      <c r="V390" s="10">
        <f t="shared" si="55"/>
        <v>54.57624310469059</v>
      </c>
      <c r="W390" s="11">
        <f t="shared" si="56"/>
        <v>54.57624310469059</v>
      </c>
      <c r="Y390" s="27"/>
    </row>
    <row r="391" spans="2:25" x14ac:dyDescent="0.25">
      <c r="B391" s="6">
        <f t="shared" si="49"/>
        <v>1.8800000000000002E-6</v>
      </c>
      <c r="C391" s="5">
        <v>1880</v>
      </c>
      <c r="D391" s="74">
        <f t="shared" si="48"/>
        <v>54.663797110038679</v>
      </c>
      <c r="E391" s="78">
        <v>0</v>
      </c>
      <c r="F391" s="78">
        <v>0</v>
      </c>
      <c r="G391" s="78">
        <v>0</v>
      </c>
      <c r="H391" s="46">
        <f t="shared" si="50"/>
        <v>54.663797110038679</v>
      </c>
      <c r="I391" s="77">
        <v>0</v>
      </c>
      <c r="K391" s="9">
        <v>0</v>
      </c>
      <c r="L391" s="10">
        <v>0</v>
      </c>
      <c r="M391" s="10">
        <v>0</v>
      </c>
      <c r="N391" s="10">
        <v>0</v>
      </c>
      <c r="O391" s="10">
        <v>1</v>
      </c>
      <c r="P391" s="11">
        <v>1</v>
      </c>
      <c r="R391" s="9">
        <f t="shared" si="51"/>
        <v>0</v>
      </c>
      <c r="S391" s="10">
        <f t="shared" si="52"/>
        <v>0</v>
      </c>
      <c r="T391" s="10">
        <f t="shared" si="53"/>
        <v>0</v>
      </c>
      <c r="U391" s="10">
        <f t="shared" si="54"/>
        <v>0</v>
      </c>
      <c r="V391" s="10">
        <f t="shared" si="55"/>
        <v>54.663797110038679</v>
      </c>
      <c r="W391" s="11">
        <f t="shared" si="56"/>
        <v>54.663797110038679</v>
      </c>
      <c r="Y391" s="27"/>
    </row>
    <row r="392" spans="2:25" x14ac:dyDescent="0.25">
      <c r="B392" s="6">
        <f t="shared" si="49"/>
        <v>1.8850000000000002E-6</v>
      </c>
      <c r="C392" s="5">
        <v>1885</v>
      </c>
      <c r="D392" s="74">
        <f t="shared" si="48"/>
        <v>54.749140696050631</v>
      </c>
      <c r="E392" s="78">
        <v>0</v>
      </c>
      <c r="F392" s="78">
        <v>0</v>
      </c>
      <c r="G392" s="78">
        <v>0</v>
      </c>
      <c r="H392" s="46">
        <f t="shared" si="50"/>
        <v>54.749140696050631</v>
      </c>
      <c r="I392" s="77">
        <v>0</v>
      </c>
      <c r="K392" s="9">
        <v>0</v>
      </c>
      <c r="L392" s="10">
        <v>0</v>
      </c>
      <c r="M392" s="10">
        <v>0</v>
      </c>
      <c r="N392" s="10">
        <v>0</v>
      </c>
      <c r="O392" s="10">
        <v>1</v>
      </c>
      <c r="P392" s="11">
        <v>1</v>
      </c>
      <c r="R392" s="9">
        <f t="shared" si="51"/>
        <v>0</v>
      </c>
      <c r="S392" s="10">
        <f t="shared" si="52"/>
        <v>0</v>
      </c>
      <c r="T392" s="10">
        <f t="shared" si="53"/>
        <v>0</v>
      </c>
      <c r="U392" s="10">
        <f t="shared" si="54"/>
        <v>0</v>
      </c>
      <c r="V392" s="10">
        <f t="shared" si="55"/>
        <v>54.749140696050631</v>
      </c>
      <c r="W392" s="11">
        <f t="shared" si="56"/>
        <v>54.749140696050631</v>
      </c>
      <c r="Y392" s="27"/>
    </row>
    <row r="393" spans="2:25" x14ac:dyDescent="0.25">
      <c r="B393" s="6">
        <f t="shared" si="49"/>
        <v>1.8900000000000001E-6</v>
      </c>
      <c r="C393" s="5">
        <v>1890</v>
      </c>
      <c r="D393" s="74">
        <f t="shared" si="48"/>
        <v>54.832287198363673</v>
      </c>
      <c r="E393" s="78">
        <v>0</v>
      </c>
      <c r="F393" s="78">
        <v>0</v>
      </c>
      <c r="G393" s="78">
        <v>0</v>
      </c>
      <c r="H393" s="46">
        <f t="shared" si="50"/>
        <v>54.832287198363673</v>
      </c>
      <c r="I393" s="77">
        <v>0</v>
      </c>
      <c r="K393" s="9">
        <v>0</v>
      </c>
      <c r="L393" s="10">
        <v>0</v>
      </c>
      <c r="M393" s="10">
        <v>0</v>
      </c>
      <c r="N393" s="10">
        <v>0</v>
      </c>
      <c r="O393" s="10">
        <v>1</v>
      </c>
      <c r="P393" s="11">
        <v>1</v>
      </c>
      <c r="R393" s="9">
        <f t="shared" si="51"/>
        <v>0</v>
      </c>
      <c r="S393" s="10">
        <f t="shared" si="52"/>
        <v>0</v>
      </c>
      <c r="T393" s="10">
        <f t="shared" si="53"/>
        <v>0</v>
      </c>
      <c r="U393" s="10">
        <f t="shared" si="54"/>
        <v>0</v>
      </c>
      <c r="V393" s="10">
        <f t="shared" si="55"/>
        <v>54.832287198363673</v>
      </c>
      <c r="W393" s="11">
        <f t="shared" si="56"/>
        <v>54.832287198363673</v>
      </c>
      <c r="Y393" s="27"/>
    </row>
    <row r="394" spans="2:25" x14ac:dyDescent="0.25">
      <c r="B394" s="6">
        <f t="shared" si="49"/>
        <v>1.8950000000000001E-6</v>
      </c>
      <c r="C394" s="5">
        <v>1895</v>
      </c>
      <c r="D394" s="74">
        <f t="shared" si="48"/>
        <v>54.913250082364549</v>
      </c>
      <c r="E394" s="78">
        <v>0</v>
      </c>
      <c r="F394" s="78">
        <v>0</v>
      </c>
      <c r="G394" s="78">
        <v>0</v>
      </c>
      <c r="H394" s="46">
        <f t="shared" si="50"/>
        <v>54.913250082364549</v>
      </c>
      <c r="I394" s="77">
        <v>0</v>
      </c>
      <c r="K394" s="9">
        <v>0</v>
      </c>
      <c r="L394" s="10">
        <v>0</v>
      </c>
      <c r="M394" s="10">
        <v>0</v>
      </c>
      <c r="N394" s="10">
        <v>0</v>
      </c>
      <c r="O394" s="10">
        <v>1</v>
      </c>
      <c r="P394" s="11">
        <v>1</v>
      </c>
      <c r="R394" s="9">
        <f t="shared" si="51"/>
        <v>0</v>
      </c>
      <c r="S394" s="10">
        <f t="shared" si="52"/>
        <v>0</v>
      </c>
      <c r="T394" s="10">
        <f t="shared" si="53"/>
        <v>0</v>
      </c>
      <c r="U394" s="10">
        <f t="shared" si="54"/>
        <v>0</v>
      </c>
      <c r="V394" s="10">
        <f t="shared" si="55"/>
        <v>54.913250082364549</v>
      </c>
      <c r="W394" s="11">
        <f t="shared" si="56"/>
        <v>54.913250082364549</v>
      </c>
      <c r="Y394" s="27"/>
    </row>
    <row r="395" spans="2:25" x14ac:dyDescent="0.25">
      <c r="B395" s="6">
        <f t="shared" si="49"/>
        <v>1.9E-6</v>
      </c>
      <c r="C395" s="5">
        <v>1900</v>
      </c>
      <c r="D395" s="74">
        <f t="shared" si="48"/>
        <v>54.992042937598399</v>
      </c>
      <c r="E395" s="78">
        <v>0</v>
      </c>
      <c r="F395" s="78">
        <v>0</v>
      </c>
      <c r="G395" s="78">
        <v>0</v>
      </c>
      <c r="H395" s="46">
        <f t="shared" si="50"/>
        <v>54.992042937598399</v>
      </c>
      <c r="I395" s="77">
        <v>0</v>
      </c>
      <c r="K395" s="9">
        <v>0</v>
      </c>
      <c r="L395" s="10">
        <v>0</v>
      </c>
      <c r="M395" s="10">
        <v>0</v>
      </c>
      <c r="N395" s="10">
        <v>0</v>
      </c>
      <c r="O395" s="10">
        <v>1</v>
      </c>
      <c r="P395" s="11">
        <v>1</v>
      </c>
      <c r="R395" s="9">
        <f t="shared" si="51"/>
        <v>0</v>
      </c>
      <c r="S395" s="10">
        <f t="shared" si="52"/>
        <v>0</v>
      </c>
      <c r="T395" s="10">
        <f t="shared" si="53"/>
        <v>0</v>
      </c>
      <c r="U395" s="10">
        <f t="shared" si="54"/>
        <v>0</v>
      </c>
      <c r="V395" s="10">
        <f t="shared" si="55"/>
        <v>54.992042937598399</v>
      </c>
      <c r="W395" s="11">
        <f t="shared" si="56"/>
        <v>54.992042937598399</v>
      </c>
      <c r="Y395" s="27"/>
    </row>
    <row r="396" spans="2:25" x14ac:dyDescent="0.25">
      <c r="B396" s="6">
        <f t="shared" si="49"/>
        <v>1.9050000000000002E-6</v>
      </c>
      <c r="C396" s="5">
        <v>1905</v>
      </c>
      <c r="D396" s="74">
        <f t="shared" si="48"/>
        <v>55.068679472277438</v>
      </c>
      <c r="E396" s="78">
        <v>0</v>
      </c>
      <c r="F396" s="78">
        <v>0</v>
      </c>
      <c r="G396" s="78">
        <v>0</v>
      </c>
      <c r="H396" s="46">
        <f t="shared" si="50"/>
        <v>55.068679472277438</v>
      </c>
      <c r="I396" s="77">
        <v>0</v>
      </c>
      <c r="K396" s="9">
        <v>0</v>
      </c>
      <c r="L396" s="10">
        <v>0</v>
      </c>
      <c r="M396" s="10">
        <v>0</v>
      </c>
      <c r="N396" s="10">
        <v>0</v>
      </c>
      <c r="O396" s="10">
        <v>1</v>
      </c>
      <c r="P396" s="11">
        <v>1</v>
      </c>
      <c r="R396" s="9">
        <f t="shared" si="51"/>
        <v>0</v>
      </c>
      <c r="S396" s="10">
        <f t="shared" si="52"/>
        <v>0</v>
      </c>
      <c r="T396" s="10">
        <f t="shared" si="53"/>
        <v>0</v>
      </c>
      <c r="U396" s="10">
        <f t="shared" si="54"/>
        <v>0</v>
      </c>
      <c r="V396" s="10">
        <f t="shared" si="55"/>
        <v>55.068679472277438</v>
      </c>
      <c r="W396" s="11">
        <f t="shared" si="56"/>
        <v>55.068679472277438</v>
      </c>
      <c r="Y396" s="27"/>
    </row>
    <row r="397" spans="2:25" x14ac:dyDescent="0.25">
      <c r="B397" s="6">
        <f t="shared" si="49"/>
        <v>1.9099999999999999E-6</v>
      </c>
      <c r="C397" s="5">
        <v>1910</v>
      </c>
      <c r="D397" s="74">
        <f t="shared" si="48"/>
        <v>55.143173507889301</v>
      </c>
      <c r="E397" s="78">
        <v>0</v>
      </c>
      <c r="F397" s="78">
        <v>0</v>
      </c>
      <c r="G397" s="78">
        <v>0</v>
      </c>
      <c r="H397" s="46">
        <f t="shared" si="50"/>
        <v>55.143173507889301</v>
      </c>
      <c r="I397" s="77">
        <v>0</v>
      </c>
      <c r="K397" s="9">
        <v>0</v>
      </c>
      <c r="L397" s="10">
        <v>0</v>
      </c>
      <c r="M397" s="10">
        <v>0</v>
      </c>
      <c r="N397" s="10">
        <v>0</v>
      </c>
      <c r="O397" s="10">
        <v>1</v>
      </c>
      <c r="P397" s="11">
        <v>1</v>
      </c>
      <c r="R397" s="9">
        <f t="shared" si="51"/>
        <v>0</v>
      </c>
      <c r="S397" s="10">
        <f t="shared" si="52"/>
        <v>0</v>
      </c>
      <c r="T397" s="10">
        <f t="shared" si="53"/>
        <v>0</v>
      </c>
      <c r="U397" s="10">
        <f t="shared" si="54"/>
        <v>0</v>
      </c>
      <c r="V397" s="10">
        <f t="shared" si="55"/>
        <v>55.143173507889301</v>
      </c>
      <c r="W397" s="11">
        <f t="shared" si="56"/>
        <v>55.143173507889301</v>
      </c>
      <c r="Y397" s="27"/>
    </row>
    <row r="398" spans="2:25" x14ac:dyDescent="0.25">
      <c r="B398" s="6">
        <f t="shared" si="49"/>
        <v>1.9150000000000003E-6</v>
      </c>
      <c r="C398" s="5">
        <v>1915</v>
      </c>
      <c r="D398" s="74">
        <f t="shared" si="48"/>
        <v>55.215538973904181</v>
      </c>
      <c r="E398" s="78">
        <v>0</v>
      </c>
      <c r="F398" s="78">
        <v>0</v>
      </c>
      <c r="G398" s="78">
        <v>0</v>
      </c>
      <c r="H398" s="46">
        <f t="shared" si="50"/>
        <v>55.215538973904181</v>
      </c>
      <c r="I398" s="77">
        <v>0</v>
      </c>
      <c r="K398" s="9">
        <v>0</v>
      </c>
      <c r="L398" s="10">
        <v>0</v>
      </c>
      <c r="M398" s="10">
        <v>0</v>
      </c>
      <c r="N398" s="10">
        <v>0</v>
      </c>
      <c r="O398" s="10">
        <v>1</v>
      </c>
      <c r="P398" s="11">
        <v>1</v>
      </c>
      <c r="R398" s="9">
        <f t="shared" si="51"/>
        <v>0</v>
      </c>
      <c r="S398" s="10">
        <f t="shared" si="52"/>
        <v>0</v>
      </c>
      <c r="T398" s="10">
        <f t="shared" si="53"/>
        <v>0</v>
      </c>
      <c r="U398" s="10">
        <f t="shared" si="54"/>
        <v>0</v>
      </c>
      <c r="V398" s="10">
        <f t="shared" si="55"/>
        <v>55.215538973904181</v>
      </c>
      <c r="W398" s="11">
        <f t="shared" si="56"/>
        <v>55.215538973904181</v>
      </c>
      <c r="Y398" s="27"/>
    </row>
    <row r="399" spans="2:25" x14ac:dyDescent="0.25">
      <c r="B399" s="6">
        <f t="shared" si="49"/>
        <v>1.9200000000000003E-6</v>
      </c>
      <c r="C399" s="5">
        <v>1920</v>
      </c>
      <c r="D399" s="74">
        <f t="shared" si="48"/>
        <v>55.285789902579829</v>
      </c>
      <c r="E399" s="78">
        <v>0</v>
      </c>
      <c r="F399" s="78">
        <v>0</v>
      </c>
      <c r="G399" s="78">
        <v>0</v>
      </c>
      <c r="H399" s="46">
        <f t="shared" si="50"/>
        <v>55.285789902579829</v>
      </c>
      <c r="I399" s="77">
        <v>0</v>
      </c>
      <c r="K399" s="9">
        <v>0</v>
      </c>
      <c r="L399" s="10">
        <v>0</v>
      </c>
      <c r="M399" s="10">
        <v>0</v>
      </c>
      <c r="N399" s="10">
        <v>0</v>
      </c>
      <c r="O399" s="10">
        <v>1</v>
      </c>
      <c r="P399" s="11">
        <v>1</v>
      </c>
      <c r="R399" s="9">
        <f t="shared" si="51"/>
        <v>0</v>
      </c>
      <c r="S399" s="10">
        <f t="shared" si="52"/>
        <v>0</v>
      </c>
      <c r="T399" s="10">
        <f t="shared" si="53"/>
        <v>0</v>
      </c>
      <c r="U399" s="10">
        <f t="shared" si="54"/>
        <v>0</v>
      </c>
      <c r="V399" s="10">
        <f t="shared" si="55"/>
        <v>55.285789902579829</v>
      </c>
      <c r="W399" s="11">
        <f t="shared" si="56"/>
        <v>55.285789902579829</v>
      </c>
      <c r="Y399" s="27"/>
    </row>
    <row r="400" spans="2:25" x14ac:dyDescent="0.25">
      <c r="B400" s="6">
        <f t="shared" si="49"/>
        <v>1.9250000000000002E-6</v>
      </c>
      <c r="C400" s="5">
        <v>1925</v>
      </c>
      <c r="D400" s="74">
        <f t="shared" si="48"/>
        <v>55.353940423863833</v>
      </c>
      <c r="E400" s="78">
        <v>0</v>
      </c>
      <c r="F400" s="78">
        <v>0</v>
      </c>
      <c r="G400" s="78">
        <v>0</v>
      </c>
      <c r="H400" s="46">
        <f t="shared" si="50"/>
        <v>55.353940423863833</v>
      </c>
      <c r="I400" s="77">
        <v>0</v>
      </c>
      <c r="K400" s="9">
        <v>0</v>
      </c>
      <c r="L400" s="10">
        <v>0</v>
      </c>
      <c r="M400" s="10">
        <v>0</v>
      </c>
      <c r="N400" s="10">
        <v>0</v>
      </c>
      <c r="O400" s="10">
        <v>1</v>
      </c>
      <c r="P400" s="11">
        <v>1</v>
      </c>
      <c r="R400" s="9">
        <f t="shared" si="51"/>
        <v>0</v>
      </c>
      <c r="S400" s="10">
        <f t="shared" si="52"/>
        <v>0</v>
      </c>
      <c r="T400" s="10">
        <f t="shared" si="53"/>
        <v>0</v>
      </c>
      <c r="U400" s="10">
        <f t="shared" si="54"/>
        <v>0</v>
      </c>
      <c r="V400" s="10">
        <f t="shared" si="55"/>
        <v>55.353940423863833</v>
      </c>
      <c r="W400" s="11">
        <f t="shared" si="56"/>
        <v>55.353940423863833</v>
      </c>
      <c r="Y400" s="27"/>
    </row>
    <row r="401" spans="2:25" x14ac:dyDescent="0.25">
      <c r="B401" s="6">
        <f t="shared" si="49"/>
        <v>1.9300000000000002E-6</v>
      </c>
      <c r="C401" s="5">
        <v>1930</v>
      </c>
      <c r="D401" s="74">
        <f t="shared" si="48"/>
        <v>55.420004760392324</v>
      </c>
      <c r="E401" s="78">
        <v>0</v>
      </c>
      <c r="F401" s="78">
        <v>0</v>
      </c>
      <c r="G401" s="78">
        <v>0</v>
      </c>
      <c r="H401" s="46">
        <f t="shared" si="50"/>
        <v>55.420004760392324</v>
      </c>
      <c r="I401" s="77">
        <v>0</v>
      </c>
      <c r="K401" s="9">
        <v>0</v>
      </c>
      <c r="L401" s="10">
        <v>0</v>
      </c>
      <c r="M401" s="10">
        <v>0</v>
      </c>
      <c r="N401" s="10">
        <v>0</v>
      </c>
      <c r="O401" s="10">
        <v>1</v>
      </c>
      <c r="P401" s="11">
        <v>1</v>
      </c>
      <c r="R401" s="9">
        <f t="shared" si="51"/>
        <v>0</v>
      </c>
      <c r="S401" s="10">
        <f t="shared" si="52"/>
        <v>0</v>
      </c>
      <c r="T401" s="10">
        <f t="shared" si="53"/>
        <v>0</v>
      </c>
      <c r="U401" s="10">
        <f t="shared" si="54"/>
        <v>0</v>
      </c>
      <c r="V401" s="10">
        <f t="shared" si="55"/>
        <v>55.420004760392324</v>
      </c>
      <c r="W401" s="11">
        <f t="shared" si="56"/>
        <v>55.420004760392324</v>
      </c>
      <c r="Y401" s="27"/>
    </row>
    <row r="402" spans="2:25" x14ac:dyDescent="0.25">
      <c r="B402" s="6">
        <f t="shared" si="49"/>
        <v>1.9350000000000001E-6</v>
      </c>
      <c r="C402" s="5">
        <v>1935</v>
      </c>
      <c r="D402" s="74">
        <f t="shared" si="48"/>
        <v>55.483997222583852</v>
      </c>
      <c r="E402" s="78">
        <v>0</v>
      </c>
      <c r="F402" s="78">
        <v>0</v>
      </c>
      <c r="G402" s="78">
        <v>0</v>
      </c>
      <c r="H402" s="46">
        <f t="shared" si="50"/>
        <v>55.483997222583852</v>
      </c>
      <c r="I402" s="77">
        <v>0</v>
      </c>
      <c r="K402" s="9">
        <v>0</v>
      </c>
      <c r="L402" s="10">
        <v>0</v>
      </c>
      <c r="M402" s="10">
        <v>0</v>
      </c>
      <c r="N402" s="10">
        <v>0</v>
      </c>
      <c r="O402" s="10">
        <v>1</v>
      </c>
      <c r="P402" s="11">
        <v>1</v>
      </c>
      <c r="R402" s="9">
        <f t="shared" si="51"/>
        <v>0</v>
      </c>
      <c r="S402" s="10">
        <f t="shared" si="52"/>
        <v>0</v>
      </c>
      <c r="T402" s="10">
        <f t="shared" si="53"/>
        <v>0</v>
      </c>
      <c r="U402" s="10">
        <f t="shared" si="54"/>
        <v>0</v>
      </c>
      <c r="V402" s="10">
        <f t="shared" si="55"/>
        <v>55.483997222583852</v>
      </c>
      <c r="W402" s="11">
        <f t="shared" si="56"/>
        <v>55.483997222583852</v>
      </c>
      <c r="Y402" s="27"/>
    </row>
    <row r="403" spans="2:25" x14ac:dyDescent="0.25">
      <c r="B403" s="6">
        <f t="shared" si="49"/>
        <v>1.9400000000000001E-6</v>
      </c>
      <c r="C403" s="5">
        <v>1940</v>
      </c>
      <c r="D403" s="74">
        <f t="shared" ref="D403:D466" si="57">IF(ISERROR($D$12*2*PI()*$D$4*$D$5^2/B403^5*10^-9*(1/(EXP(($D$4*$D$5)/(B403*$D$6*($D$9)))-1))),0,$D$12*2*PI()*$D$4*$D$5^2/B403^5*10^-9*(1/(EXP(($D$4*$D$5)/(B403*$D$6*($D$9)))-1)))</f>
        <v>55.545932203828514</v>
      </c>
      <c r="E403" s="78">
        <v>0</v>
      </c>
      <c r="F403" s="78">
        <v>0</v>
      </c>
      <c r="G403" s="78">
        <v>0</v>
      </c>
      <c r="H403" s="46">
        <f t="shared" si="50"/>
        <v>55.545932203828514</v>
      </c>
      <c r="I403" s="77">
        <v>0</v>
      </c>
      <c r="K403" s="9">
        <v>0</v>
      </c>
      <c r="L403" s="10">
        <v>0</v>
      </c>
      <c r="M403" s="10">
        <v>0</v>
      </c>
      <c r="N403" s="10">
        <v>0</v>
      </c>
      <c r="O403" s="10">
        <v>1</v>
      </c>
      <c r="P403" s="11">
        <v>1</v>
      </c>
      <c r="R403" s="9">
        <f t="shared" si="51"/>
        <v>0</v>
      </c>
      <c r="S403" s="10">
        <f t="shared" si="52"/>
        <v>0</v>
      </c>
      <c r="T403" s="10">
        <f t="shared" si="53"/>
        <v>0</v>
      </c>
      <c r="U403" s="10">
        <f t="shared" si="54"/>
        <v>0</v>
      </c>
      <c r="V403" s="10">
        <f t="shared" si="55"/>
        <v>55.545932203828514</v>
      </c>
      <c r="W403" s="11">
        <f t="shared" si="56"/>
        <v>55.545932203828514</v>
      </c>
      <c r="Y403" s="27"/>
    </row>
    <row r="404" spans="2:25" x14ac:dyDescent="0.25">
      <c r="B404" s="6">
        <f t="shared" ref="B404:B467" si="58">C404*10^-9</f>
        <v>1.945E-6</v>
      </c>
      <c r="C404" s="5">
        <v>1945</v>
      </c>
      <c r="D404" s="74">
        <f t="shared" si="57"/>
        <v>55.605824175770564</v>
      </c>
      <c r="E404" s="78">
        <v>0</v>
      </c>
      <c r="F404" s="78">
        <v>0</v>
      </c>
      <c r="G404" s="78">
        <v>0</v>
      </c>
      <c r="H404" s="46">
        <f t="shared" si="50"/>
        <v>55.605824175770564</v>
      </c>
      <c r="I404" s="77">
        <v>0</v>
      </c>
      <c r="K404" s="9">
        <v>0</v>
      </c>
      <c r="L404" s="10">
        <v>0</v>
      </c>
      <c r="M404" s="10">
        <v>0</v>
      </c>
      <c r="N404" s="10">
        <v>0</v>
      </c>
      <c r="O404" s="10">
        <v>1</v>
      </c>
      <c r="P404" s="11">
        <v>1</v>
      </c>
      <c r="R404" s="9">
        <f t="shared" si="51"/>
        <v>0</v>
      </c>
      <c r="S404" s="10">
        <f t="shared" si="52"/>
        <v>0</v>
      </c>
      <c r="T404" s="10">
        <f t="shared" si="53"/>
        <v>0</v>
      </c>
      <c r="U404" s="10">
        <f t="shared" si="54"/>
        <v>0</v>
      </c>
      <c r="V404" s="10">
        <f t="shared" si="55"/>
        <v>55.605824175770564</v>
      </c>
      <c r="W404" s="11">
        <f t="shared" si="56"/>
        <v>55.605824175770564</v>
      </c>
      <c r="Y404" s="27"/>
    </row>
    <row r="405" spans="2:25" x14ac:dyDescent="0.25">
      <c r="B405" s="6">
        <f t="shared" si="58"/>
        <v>1.95E-6</v>
      </c>
      <c r="C405" s="5">
        <v>1950</v>
      </c>
      <c r="D405" s="74">
        <f t="shared" si="57"/>
        <v>55.663687683683776</v>
      </c>
      <c r="E405" s="78">
        <v>0</v>
      </c>
      <c r="F405" s="78">
        <v>0</v>
      </c>
      <c r="G405" s="78">
        <v>0</v>
      </c>
      <c r="H405" s="46">
        <f t="shared" si="50"/>
        <v>55.663687683683776</v>
      </c>
      <c r="I405" s="77">
        <v>0</v>
      </c>
      <c r="K405" s="9">
        <v>0</v>
      </c>
      <c r="L405" s="10">
        <v>0</v>
      </c>
      <c r="M405" s="10">
        <v>0</v>
      </c>
      <c r="N405" s="10">
        <v>0</v>
      </c>
      <c r="O405" s="10">
        <v>1</v>
      </c>
      <c r="P405" s="11">
        <v>1</v>
      </c>
      <c r="R405" s="9">
        <f t="shared" si="51"/>
        <v>0</v>
      </c>
      <c r="S405" s="10">
        <f t="shared" si="52"/>
        <v>0</v>
      </c>
      <c r="T405" s="10">
        <f t="shared" si="53"/>
        <v>0</v>
      </c>
      <c r="U405" s="10">
        <f t="shared" si="54"/>
        <v>0</v>
      </c>
      <c r="V405" s="10">
        <f t="shared" si="55"/>
        <v>55.663687683683776</v>
      </c>
      <c r="W405" s="11">
        <f t="shared" si="56"/>
        <v>55.663687683683776</v>
      </c>
      <c r="Y405" s="27"/>
    </row>
    <row r="406" spans="2:25" x14ac:dyDescent="0.25">
      <c r="B406" s="6">
        <f t="shared" si="58"/>
        <v>1.9549999999999999E-6</v>
      </c>
      <c r="C406" s="5">
        <v>1955</v>
      </c>
      <c r="D406" s="74">
        <f t="shared" si="57"/>
        <v>55.719537341938853</v>
      </c>
      <c r="E406" s="78">
        <v>0</v>
      </c>
      <c r="F406" s="78">
        <v>0</v>
      </c>
      <c r="G406" s="78">
        <v>0</v>
      </c>
      <c r="H406" s="46">
        <f t="shared" si="50"/>
        <v>55.719537341938853</v>
      </c>
      <c r="I406" s="77">
        <v>0</v>
      </c>
      <c r="K406" s="9">
        <v>0</v>
      </c>
      <c r="L406" s="10">
        <v>0</v>
      </c>
      <c r="M406" s="10">
        <v>0</v>
      </c>
      <c r="N406" s="10">
        <v>0</v>
      </c>
      <c r="O406" s="10">
        <v>1</v>
      </c>
      <c r="P406" s="11">
        <v>1</v>
      </c>
      <c r="R406" s="9">
        <f t="shared" si="51"/>
        <v>0</v>
      </c>
      <c r="S406" s="10">
        <f t="shared" si="52"/>
        <v>0</v>
      </c>
      <c r="T406" s="10">
        <f t="shared" si="53"/>
        <v>0</v>
      </c>
      <c r="U406" s="10">
        <f t="shared" si="54"/>
        <v>0</v>
      </c>
      <c r="V406" s="10">
        <f t="shared" si="55"/>
        <v>55.719537341938853</v>
      </c>
      <c r="W406" s="11">
        <f t="shared" si="56"/>
        <v>55.719537341938853</v>
      </c>
      <c r="Y406" s="27"/>
    </row>
    <row r="407" spans="2:25" x14ac:dyDescent="0.25">
      <c r="B407" s="6">
        <f t="shared" si="58"/>
        <v>1.9600000000000003E-6</v>
      </c>
      <c r="C407" s="5">
        <v>1960</v>
      </c>
      <c r="D407" s="74">
        <f t="shared" si="57"/>
        <v>55.773387829562843</v>
      </c>
      <c r="E407" s="78">
        <v>0</v>
      </c>
      <c r="F407" s="78">
        <v>0</v>
      </c>
      <c r="G407" s="78">
        <v>0</v>
      </c>
      <c r="H407" s="46">
        <f t="shared" si="50"/>
        <v>55.773387829562843</v>
      </c>
      <c r="I407" s="77">
        <v>0</v>
      </c>
      <c r="K407" s="9">
        <v>0</v>
      </c>
      <c r="L407" s="10">
        <v>0</v>
      </c>
      <c r="M407" s="10">
        <v>0</v>
      </c>
      <c r="N407" s="10">
        <v>0</v>
      </c>
      <c r="O407" s="10">
        <v>1</v>
      </c>
      <c r="P407" s="11">
        <v>1</v>
      </c>
      <c r="R407" s="9">
        <f t="shared" si="51"/>
        <v>0</v>
      </c>
      <c r="S407" s="10">
        <f t="shared" si="52"/>
        <v>0</v>
      </c>
      <c r="T407" s="10">
        <f t="shared" si="53"/>
        <v>0</v>
      </c>
      <c r="U407" s="10">
        <f t="shared" si="54"/>
        <v>0</v>
      </c>
      <c r="V407" s="10">
        <f t="shared" si="55"/>
        <v>55.773387829562843</v>
      </c>
      <c r="W407" s="11">
        <f t="shared" si="56"/>
        <v>55.773387829562843</v>
      </c>
      <c r="Y407" s="27"/>
    </row>
    <row r="408" spans="2:25" x14ac:dyDescent="0.25">
      <c r="B408" s="6">
        <f t="shared" si="58"/>
        <v>1.9650000000000002E-6</v>
      </c>
      <c r="C408" s="5">
        <v>1965</v>
      </c>
      <c r="D408" s="74">
        <f t="shared" si="57"/>
        <v>55.825253885886731</v>
      </c>
      <c r="E408" s="78">
        <v>0</v>
      </c>
      <c r="F408" s="78">
        <v>0</v>
      </c>
      <c r="G408" s="78">
        <v>0</v>
      </c>
      <c r="H408" s="46">
        <f t="shared" si="50"/>
        <v>55.825253885886731</v>
      </c>
      <c r="I408" s="77">
        <v>0</v>
      </c>
      <c r="K408" s="9">
        <v>0</v>
      </c>
      <c r="L408" s="10">
        <v>0</v>
      </c>
      <c r="M408" s="10">
        <v>0</v>
      </c>
      <c r="N408" s="10">
        <v>0</v>
      </c>
      <c r="O408" s="10">
        <v>1</v>
      </c>
      <c r="P408" s="11">
        <v>1</v>
      </c>
      <c r="R408" s="9">
        <f t="shared" si="51"/>
        <v>0</v>
      </c>
      <c r="S408" s="10">
        <f t="shared" si="52"/>
        <v>0</v>
      </c>
      <c r="T408" s="10">
        <f t="shared" si="53"/>
        <v>0</v>
      </c>
      <c r="U408" s="10">
        <f t="shared" si="54"/>
        <v>0</v>
      </c>
      <c r="V408" s="10">
        <f t="shared" si="55"/>
        <v>55.825253885886731</v>
      </c>
      <c r="W408" s="11">
        <f t="shared" si="56"/>
        <v>55.825253885886731</v>
      </c>
      <c r="Y408" s="27"/>
    </row>
    <row r="409" spans="2:25" x14ac:dyDescent="0.25">
      <c r="B409" s="6">
        <f t="shared" si="58"/>
        <v>1.9700000000000002E-6</v>
      </c>
      <c r="C409" s="5">
        <v>1970</v>
      </c>
      <c r="D409" s="74">
        <f t="shared" si="57"/>
        <v>55.875150306284425</v>
      </c>
      <c r="E409" s="78">
        <v>0</v>
      </c>
      <c r="F409" s="78">
        <v>0</v>
      </c>
      <c r="G409" s="78">
        <v>0</v>
      </c>
      <c r="H409" s="46">
        <f t="shared" si="50"/>
        <v>55.875150306284425</v>
      </c>
      <c r="I409" s="77">
        <v>0</v>
      </c>
      <c r="K409" s="9">
        <v>0</v>
      </c>
      <c r="L409" s="10">
        <v>0</v>
      </c>
      <c r="M409" s="10">
        <v>0</v>
      </c>
      <c r="N409" s="10">
        <v>0</v>
      </c>
      <c r="O409" s="10">
        <v>1</v>
      </c>
      <c r="P409" s="11">
        <v>1</v>
      </c>
      <c r="R409" s="9">
        <f t="shared" si="51"/>
        <v>0</v>
      </c>
      <c r="S409" s="10">
        <f t="shared" si="52"/>
        <v>0</v>
      </c>
      <c r="T409" s="10">
        <f t="shared" si="53"/>
        <v>0</v>
      </c>
      <c r="U409" s="10">
        <f t="shared" si="54"/>
        <v>0</v>
      </c>
      <c r="V409" s="10">
        <f t="shared" si="55"/>
        <v>55.875150306284425</v>
      </c>
      <c r="W409" s="11">
        <f t="shared" si="56"/>
        <v>55.875150306284425</v>
      </c>
      <c r="Y409" s="27"/>
    </row>
    <row r="410" spans="2:25" x14ac:dyDescent="0.25">
      <c r="B410" s="6">
        <f t="shared" si="58"/>
        <v>1.9750000000000001E-6</v>
      </c>
      <c r="C410" s="5">
        <v>1975</v>
      </c>
      <c r="D410" s="74">
        <f t="shared" si="57"/>
        <v>55.923091937997974</v>
      </c>
      <c r="E410" s="78">
        <v>0</v>
      </c>
      <c r="F410" s="78">
        <v>0</v>
      </c>
      <c r="G410" s="78">
        <v>0</v>
      </c>
      <c r="H410" s="46">
        <f t="shared" si="50"/>
        <v>55.923091937997974</v>
      </c>
      <c r="I410" s="77">
        <v>0</v>
      </c>
      <c r="K410" s="9">
        <v>0</v>
      </c>
      <c r="L410" s="10">
        <v>0</v>
      </c>
      <c r="M410" s="10">
        <v>0</v>
      </c>
      <c r="N410" s="10">
        <v>0</v>
      </c>
      <c r="O410" s="10">
        <v>1</v>
      </c>
      <c r="P410" s="11">
        <v>1</v>
      </c>
      <c r="R410" s="9">
        <f t="shared" si="51"/>
        <v>0</v>
      </c>
      <c r="S410" s="10">
        <f t="shared" si="52"/>
        <v>0</v>
      </c>
      <c r="T410" s="10">
        <f t="shared" si="53"/>
        <v>0</v>
      </c>
      <c r="U410" s="10">
        <f t="shared" si="54"/>
        <v>0</v>
      </c>
      <c r="V410" s="10">
        <f t="shared" si="55"/>
        <v>55.923091937997974</v>
      </c>
      <c r="W410" s="11">
        <f t="shared" si="56"/>
        <v>55.923091937997974</v>
      </c>
      <c r="Y410" s="27"/>
    </row>
    <row r="411" spans="2:25" x14ac:dyDescent="0.25">
      <c r="B411" s="6">
        <f t="shared" si="58"/>
        <v>1.9800000000000001E-6</v>
      </c>
      <c r="C411" s="5">
        <v>1980</v>
      </c>
      <c r="D411" s="74">
        <f t="shared" si="57"/>
        <v>55.969093676051706</v>
      </c>
      <c r="E411" s="78">
        <v>0</v>
      </c>
      <c r="F411" s="78">
        <v>0</v>
      </c>
      <c r="G411" s="78">
        <v>0</v>
      </c>
      <c r="H411" s="46">
        <f t="shared" si="50"/>
        <v>55.969093676051706</v>
      </c>
      <c r="I411" s="77">
        <v>0</v>
      </c>
      <c r="K411" s="9">
        <v>0</v>
      </c>
      <c r="L411" s="10">
        <v>0</v>
      </c>
      <c r="M411" s="10">
        <v>0</v>
      </c>
      <c r="N411" s="10">
        <v>0</v>
      </c>
      <c r="O411" s="10">
        <v>1</v>
      </c>
      <c r="P411" s="11">
        <v>1</v>
      </c>
      <c r="R411" s="9">
        <f t="shared" si="51"/>
        <v>0</v>
      </c>
      <c r="S411" s="10">
        <f t="shared" si="52"/>
        <v>0</v>
      </c>
      <c r="T411" s="10">
        <f t="shared" si="53"/>
        <v>0</v>
      </c>
      <c r="U411" s="10">
        <f t="shared" si="54"/>
        <v>0</v>
      </c>
      <c r="V411" s="10">
        <f t="shared" si="55"/>
        <v>55.969093676051706</v>
      </c>
      <c r="W411" s="11">
        <f t="shared" si="56"/>
        <v>55.969093676051706</v>
      </c>
      <c r="Y411" s="27"/>
    </row>
    <row r="412" spans="2:25" x14ac:dyDescent="0.25">
      <c r="B412" s="6">
        <f t="shared" si="58"/>
        <v>1.9850000000000001E-6</v>
      </c>
      <c r="C412" s="5">
        <v>1985</v>
      </c>
      <c r="D412" s="74">
        <f t="shared" si="57"/>
        <v>56.013170459251512</v>
      </c>
      <c r="E412" s="78">
        <v>0</v>
      </c>
      <c r="F412" s="78">
        <v>0</v>
      </c>
      <c r="G412" s="78">
        <v>0</v>
      </c>
      <c r="H412" s="46">
        <f t="shared" si="50"/>
        <v>56.013170459251512</v>
      </c>
      <c r="I412" s="77">
        <v>0</v>
      </c>
      <c r="K412" s="9">
        <v>0</v>
      </c>
      <c r="L412" s="10">
        <v>0</v>
      </c>
      <c r="M412" s="10">
        <v>0</v>
      </c>
      <c r="N412" s="10">
        <v>0</v>
      </c>
      <c r="O412" s="10">
        <v>1</v>
      </c>
      <c r="P412" s="11">
        <v>1</v>
      </c>
      <c r="R412" s="9">
        <f t="shared" si="51"/>
        <v>0</v>
      </c>
      <c r="S412" s="10">
        <f t="shared" si="52"/>
        <v>0</v>
      </c>
      <c r="T412" s="10">
        <f t="shared" si="53"/>
        <v>0</v>
      </c>
      <c r="U412" s="10">
        <f t="shared" si="54"/>
        <v>0</v>
      </c>
      <c r="V412" s="10">
        <f t="shared" si="55"/>
        <v>56.013170459251512</v>
      </c>
      <c r="W412" s="11">
        <f t="shared" si="56"/>
        <v>56.013170459251512</v>
      </c>
      <c r="Y412" s="27"/>
    </row>
    <row r="413" spans="2:25" x14ac:dyDescent="0.25">
      <c r="B413" s="6">
        <f t="shared" si="58"/>
        <v>1.99E-6</v>
      </c>
      <c r="C413" s="5">
        <v>1990</v>
      </c>
      <c r="D413" s="74">
        <f t="shared" si="57"/>
        <v>56.055337266269596</v>
      </c>
      <c r="E413" s="78">
        <v>0</v>
      </c>
      <c r="F413" s="78">
        <v>0</v>
      </c>
      <c r="G413" s="78">
        <v>0</v>
      </c>
      <c r="H413" s="46">
        <f t="shared" si="50"/>
        <v>56.055337266269596</v>
      </c>
      <c r="I413" s="77">
        <v>0</v>
      </c>
      <c r="K413" s="9">
        <v>0</v>
      </c>
      <c r="L413" s="10">
        <v>0</v>
      </c>
      <c r="M413" s="10">
        <v>0</v>
      </c>
      <c r="N413" s="10">
        <v>0</v>
      </c>
      <c r="O413" s="10">
        <v>1</v>
      </c>
      <c r="P413" s="11">
        <v>1</v>
      </c>
      <c r="R413" s="9">
        <f t="shared" si="51"/>
        <v>0</v>
      </c>
      <c r="S413" s="10">
        <f t="shared" si="52"/>
        <v>0</v>
      </c>
      <c r="T413" s="10">
        <f t="shared" si="53"/>
        <v>0</v>
      </c>
      <c r="U413" s="10">
        <f t="shared" si="54"/>
        <v>0</v>
      </c>
      <c r="V413" s="10">
        <f t="shared" si="55"/>
        <v>56.055337266269596</v>
      </c>
      <c r="W413" s="11">
        <f t="shared" si="56"/>
        <v>56.055337266269596</v>
      </c>
      <c r="Y413" s="27"/>
    </row>
    <row r="414" spans="2:25" x14ac:dyDescent="0.25">
      <c r="B414" s="6">
        <f t="shared" si="58"/>
        <v>1.995E-6</v>
      </c>
      <c r="C414" s="5">
        <v>1995</v>
      </c>
      <c r="D414" s="74">
        <f t="shared" si="57"/>
        <v>56.095609111813957</v>
      </c>
      <c r="E414" s="78">
        <v>0</v>
      </c>
      <c r="F414" s="78">
        <v>0</v>
      </c>
      <c r="G414" s="78">
        <v>0</v>
      </c>
      <c r="H414" s="46">
        <f t="shared" si="50"/>
        <v>56.095609111813957</v>
      </c>
      <c r="I414" s="77">
        <v>0</v>
      </c>
      <c r="K414" s="9">
        <v>0</v>
      </c>
      <c r="L414" s="10">
        <v>0</v>
      </c>
      <c r="M414" s="10">
        <v>0</v>
      </c>
      <c r="N414" s="10">
        <v>0</v>
      </c>
      <c r="O414" s="10">
        <v>1</v>
      </c>
      <c r="P414" s="11">
        <v>1</v>
      </c>
      <c r="R414" s="9">
        <f t="shared" si="51"/>
        <v>0</v>
      </c>
      <c r="S414" s="10">
        <f t="shared" si="52"/>
        <v>0</v>
      </c>
      <c r="T414" s="10">
        <f t="shared" si="53"/>
        <v>0</v>
      </c>
      <c r="U414" s="10">
        <f t="shared" si="54"/>
        <v>0</v>
      </c>
      <c r="V414" s="10">
        <f t="shared" si="55"/>
        <v>56.095609111813957</v>
      </c>
      <c r="W414" s="11">
        <f t="shared" si="56"/>
        <v>56.095609111813957</v>
      </c>
      <c r="Y414" s="27"/>
    </row>
    <row r="415" spans="2:25" x14ac:dyDescent="0.25">
      <c r="B415" s="6">
        <f t="shared" si="58"/>
        <v>2.0000000000000003E-6</v>
      </c>
      <c r="C415" s="5">
        <v>2000</v>
      </c>
      <c r="D415" s="74">
        <f t="shared" si="57"/>
        <v>56.134001042880506</v>
      </c>
      <c r="E415" s="78">
        <v>0</v>
      </c>
      <c r="F415" s="78">
        <v>0</v>
      </c>
      <c r="G415" s="78">
        <v>0</v>
      </c>
      <c r="H415" s="46">
        <f t="shared" si="50"/>
        <v>56.134001042880506</v>
      </c>
      <c r="I415" s="77">
        <v>0</v>
      </c>
      <c r="K415" s="9">
        <v>0</v>
      </c>
      <c r="L415" s="10">
        <v>0</v>
      </c>
      <c r="M415" s="10">
        <v>0</v>
      </c>
      <c r="N415" s="10">
        <v>0</v>
      </c>
      <c r="O415" s="10">
        <v>1</v>
      </c>
      <c r="P415" s="11">
        <v>1</v>
      </c>
      <c r="R415" s="9">
        <f t="shared" si="51"/>
        <v>0</v>
      </c>
      <c r="S415" s="10">
        <f t="shared" si="52"/>
        <v>0</v>
      </c>
      <c r="T415" s="10">
        <f t="shared" si="53"/>
        <v>0</v>
      </c>
      <c r="U415" s="10">
        <f t="shared" si="54"/>
        <v>0</v>
      </c>
      <c r="V415" s="10">
        <f t="shared" si="55"/>
        <v>56.134001042880506</v>
      </c>
      <c r="W415" s="11">
        <f t="shared" si="56"/>
        <v>56.134001042880506</v>
      </c>
      <c r="Y415" s="27"/>
    </row>
    <row r="416" spans="2:25" x14ac:dyDescent="0.25">
      <c r="B416" s="6">
        <f t="shared" si="58"/>
        <v>2.0050000000000003E-6</v>
      </c>
      <c r="C416" s="5">
        <v>2005</v>
      </c>
      <c r="D416" s="74">
        <f t="shared" si="57"/>
        <v>56.170528135087935</v>
      </c>
      <c r="E416" s="78">
        <v>0</v>
      </c>
      <c r="F416" s="78">
        <v>0</v>
      </c>
      <c r="G416" s="78">
        <v>0</v>
      </c>
      <c r="H416" s="46">
        <f t="shared" si="50"/>
        <v>56.170528135087935</v>
      </c>
      <c r="I416" s="77">
        <v>0</v>
      </c>
      <c r="K416" s="9">
        <v>0</v>
      </c>
      <c r="L416" s="10">
        <v>0</v>
      </c>
      <c r="M416" s="10">
        <v>0</v>
      </c>
      <c r="N416" s="10">
        <v>0</v>
      </c>
      <c r="O416" s="10">
        <v>1</v>
      </c>
      <c r="P416" s="11">
        <v>1</v>
      </c>
      <c r="R416" s="9">
        <f t="shared" si="51"/>
        <v>0</v>
      </c>
      <c r="S416" s="10">
        <f t="shared" si="52"/>
        <v>0</v>
      </c>
      <c r="T416" s="10">
        <f t="shared" si="53"/>
        <v>0</v>
      </c>
      <c r="U416" s="10">
        <f t="shared" si="54"/>
        <v>0</v>
      </c>
      <c r="V416" s="10">
        <f t="shared" si="55"/>
        <v>56.170528135087935</v>
      </c>
      <c r="W416" s="11">
        <f t="shared" si="56"/>
        <v>56.170528135087935</v>
      </c>
      <c r="Y416" s="27"/>
    </row>
    <row r="417" spans="2:25" x14ac:dyDescent="0.25">
      <c r="B417" s="6">
        <f t="shared" si="58"/>
        <v>2.0100000000000002E-6</v>
      </c>
      <c r="C417" s="5">
        <v>2010</v>
      </c>
      <c r="D417" s="74">
        <f t="shared" si="57"/>
        <v>56.205205489093323</v>
      </c>
      <c r="E417" s="78">
        <v>0</v>
      </c>
      <c r="F417" s="78">
        <v>0</v>
      </c>
      <c r="G417" s="78">
        <v>0</v>
      </c>
      <c r="H417" s="46">
        <f t="shared" si="50"/>
        <v>56.205205489093323</v>
      </c>
      <c r="I417" s="77">
        <v>0</v>
      </c>
      <c r="K417" s="9">
        <v>0</v>
      </c>
      <c r="L417" s="10">
        <v>0</v>
      </c>
      <c r="M417" s="10">
        <v>0</v>
      </c>
      <c r="N417" s="10">
        <v>0</v>
      </c>
      <c r="O417" s="10">
        <v>1</v>
      </c>
      <c r="P417" s="11">
        <v>1</v>
      </c>
      <c r="R417" s="9">
        <f t="shared" si="51"/>
        <v>0</v>
      </c>
      <c r="S417" s="10">
        <f t="shared" si="52"/>
        <v>0</v>
      </c>
      <c r="T417" s="10">
        <f t="shared" si="53"/>
        <v>0</v>
      </c>
      <c r="U417" s="10">
        <f t="shared" si="54"/>
        <v>0</v>
      </c>
      <c r="V417" s="10">
        <f t="shared" si="55"/>
        <v>56.205205489093323</v>
      </c>
      <c r="W417" s="11">
        <f t="shared" si="56"/>
        <v>56.205205489093323</v>
      </c>
      <c r="Y417" s="27"/>
    </row>
    <row r="418" spans="2:25" x14ac:dyDescent="0.25">
      <c r="B418" s="6">
        <f t="shared" si="58"/>
        <v>2.0150000000000002E-6</v>
      </c>
      <c r="C418" s="5">
        <v>2015</v>
      </c>
      <c r="D418" s="74">
        <f t="shared" si="57"/>
        <v>56.238048227088335</v>
      </c>
      <c r="E418" s="78">
        <v>0</v>
      </c>
      <c r="F418" s="78">
        <v>0</v>
      </c>
      <c r="G418" s="78">
        <v>0</v>
      </c>
      <c r="H418" s="46">
        <f t="shared" si="50"/>
        <v>56.238048227088335</v>
      </c>
      <c r="I418" s="77">
        <v>0</v>
      </c>
      <c r="K418" s="9">
        <v>0</v>
      </c>
      <c r="L418" s="10">
        <v>0</v>
      </c>
      <c r="M418" s="10">
        <v>0</v>
      </c>
      <c r="N418" s="10">
        <v>0</v>
      </c>
      <c r="O418" s="10">
        <v>1</v>
      </c>
      <c r="P418" s="11">
        <v>1</v>
      </c>
      <c r="R418" s="9">
        <f t="shared" si="51"/>
        <v>0</v>
      </c>
      <c r="S418" s="10">
        <f t="shared" si="52"/>
        <v>0</v>
      </c>
      <c r="T418" s="10">
        <f t="shared" si="53"/>
        <v>0</v>
      </c>
      <c r="U418" s="10">
        <f t="shared" si="54"/>
        <v>0</v>
      </c>
      <c r="V418" s="10">
        <f t="shared" si="55"/>
        <v>56.238048227088335</v>
      </c>
      <c r="W418" s="11">
        <f t="shared" si="56"/>
        <v>56.238048227088335</v>
      </c>
      <c r="Y418" s="27"/>
    </row>
    <row r="419" spans="2:25" x14ac:dyDescent="0.25">
      <c r="B419" s="6">
        <f t="shared" si="58"/>
        <v>2.0200000000000001E-6</v>
      </c>
      <c r="C419" s="5">
        <v>2020</v>
      </c>
      <c r="D419" s="74">
        <f t="shared" si="57"/>
        <v>56.269071489374241</v>
      </c>
      <c r="E419" s="78">
        <v>0</v>
      </c>
      <c r="F419" s="78">
        <v>0</v>
      </c>
      <c r="G419" s="78">
        <v>0</v>
      </c>
      <c r="H419" s="46">
        <f t="shared" si="50"/>
        <v>56.269071489374241</v>
      </c>
      <c r="I419" s="77">
        <v>0</v>
      </c>
      <c r="K419" s="9">
        <v>0</v>
      </c>
      <c r="L419" s="10">
        <v>0</v>
      </c>
      <c r="M419" s="10">
        <v>0</v>
      </c>
      <c r="N419" s="10">
        <v>0</v>
      </c>
      <c r="O419" s="10">
        <v>1</v>
      </c>
      <c r="P419" s="11">
        <v>1</v>
      </c>
      <c r="R419" s="9">
        <f t="shared" si="51"/>
        <v>0</v>
      </c>
      <c r="S419" s="10">
        <f t="shared" si="52"/>
        <v>0</v>
      </c>
      <c r="T419" s="10">
        <f t="shared" si="53"/>
        <v>0</v>
      </c>
      <c r="U419" s="10">
        <f t="shared" si="54"/>
        <v>0</v>
      </c>
      <c r="V419" s="10">
        <f t="shared" si="55"/>
        <v>56.269071489374241</v>
      </c>
      <c r="W419" s="11">
        <f t="shared" si="56"/>
        <v>56.269071489374241</v>
      </c>
      <c r="Y419" s="27"/>
    </row>
    <row r="420" spans="2:25" x14ac:dyDescent="0.25">
      <c r="B420" s="6">
        <f t="shared" si="58"/>
        <v>2.0250000000000001E-6</v>
      </c>
      <c r="C420" s="5">
        <v>2025</v>
      </c>
      <c r="D420" s="74">
        <f t="shared" si="57"/>
        <v>56.298290431015403</v>
      </c>
      <c r="E420" s="78">
        <v>0</v>
      </c>
      <c r="F420" s="78">
        <v>0</v>
      </c>
      <c r="G420" s="78">
        <v>0</v>
      </c>
      <c r="H420" s="46">
        <f t="shared" si="50"/>
        <v>56.298290431015403</v>
      </c>
      <c r="I420" s="77">
        <v>0</v>
      </c>
      <c r="K420" s="9">
        <v>0</v>
      </c>
      <c r="L420" s="10">
        <v>0</v>
      </c>
      <c r="M420" s="10">
        <v>0</v>
      </c>
      <c r="N420" s="10">
        <v>0</v>
      </c>
      <c r="O420" s="10">
        <v>1</v>
      </c>
      <c r="P420" s="11">
        <v>1</v>
      </c>
      <c r="R420" s="9">
        <f t="shared" si="51"/>
        <v>0</v>
      </c>
      <c r="S420" s="10">
        <f t="shared" si="52"/>
        <v>0</v>
      </c>
      <c r="T420" s="10">
        <f t="shared" si="53"/>
        <v>0</v>
      </c>
      <c r="U420" s="10">
        <f t="shared" si="54"/>
        <v>0</v>
      </c>
      <c r="V420" s="10">
        <f t="shared" si="55"/>
        <v>56.298290431015403</v>
      </c>
      <c r="W420" s="11">
        <f t="shared" si="56"/>
        <v>56.298290431015403</v>
      </c>
      <c r="Y420" s="27"/>
    </row>
    <row r="421" spans="2:25" x14ac:dyDescent="0.25">
      <c r="B421" s="6">
        <f t="shared" si="58"/>
        <v>2.03E-6</v>
      </c>
      <c r="C421" s="5">
        <v>2030</v>
      </c>
      <c r="D421" s="74">
        <f t="shared" si="57"/>
        <v>56.325720218569714</v>
      </c>
      <c r="E421" s="78">
        <v>0</v>
      </c>
      <c r="F421" s="78">
        <v>0</v>
      </c>
      <c r="G421" s="78">
        <v>0</v>
      </c>
      <c r="H421" s="46">
        <f t="shared" si="50"/>
        <v>56.325720218569714</v>
      </c>
      <c r="I421" s="77">
        <v>0</v>
      </c>
      <c r="K421" s="9">
        <v>0</v>
      </c>
      <c r="L421" s="10">
        <v>0</v>
      </c>
      <c r="M421" s="10">
        <v>0</v>
      </c>
      <c r="N421" s="10">
        <v>0</v>
      </c>
      <c r="O421" s="10">
        <v>1</v>
      </c>
      <c r="P421" s="11">
        <v>1</v>
      </c>
      <c r="R421" s="9">
        <f t="shared" si="51"/>
        <v>0</v>
      </c>
      <c r="S421" s="10">
        <f t="shared" si="52"/>
        <v>0</v>
      </c>
      <c r="T421" s="10">
        <f t="shared" si="53"/>
        <v>0</v>
      </c>
      <c r="U421" s="10">
        <f t="shared" si="54"/>
        <v>0</v>
      </c>
      <c r="V421" s="10">
        <f t="shared" si="55"/>
        <v>56.325720218569714</v>
      </c>
      <c r="W421" s="11">
        <f t="shared" si="56"/>
        <v>56.325720218569714</v>
      </c>
      <c r="Y421" s="27"/>
    </row>
    <row r="422" spans="2:25" x14ac:dyDescent="0.25">
      <c r="B422" s="6">
        <f t="shared" si="58"/>
        <v>2.035E-6</v>
      </c>
      <c r="C422" s="5">
        <v>2035</v>
      </c>
      <c r="D422" s="74">
        <f t="shared" si="57"/>
        <v>56.351376026894826</v>
      </c>
      <c r="E422" s="78">
        <v>0</v>
      </c>
      <c r="F422" s="78">
        <v>0</v>
      </c>
      <c r="G422" s="78">
        <v>0</v>
      </c>
      <c r="H422" s="46">
        <f t="shared" si="50"/>
        <v>56.351376026894826</v>
      </c>
      <c r="I422" s="77">
        <v>0</v>
      </c>
      <c r="K422" s="9">
        <v>0</v>
      </c>
      <c r="L422" s="10">
        <v>0</v>
      </c>
      <c r="M422" s="10">
        <v>0</v>
      </c>
      <c r="N422" s="10">
        <v>0</v>
      </c>
      <c r="O422" s="10">
        <v>1</v>
      </c>
      <c r="P422" s="11">
        <v>1</v>
      </c>
      <c r="R422" s="9">
        <f t="shared" si="51"/>
        <v>0</v>
      </c>
      <c r="S422" s="10">
        <f t="shared" si="52"/>
        <v>0</v>
      </c>
      <c r="T422" s="10">
        <f t="shared" si="53"/>
        <v>0</v>
      </c>
      <c r="U422" s="10">
        <f t="shared" si="54"/>
        <v>0</v>
      </c>
      <c r="V422" s="10">
        <f t="shared" si="55"/>
        <v>56.351376026894826</v>
      </c>
      <c r="W422" s="11">
        <f t="shared" si="56"/>
        <v>56.351376026894826</v>
      </c>
      <c r="Y422" s="27"/>
    </row>
    <row r="423" spans="2:25" x14ac:dyDescent="0.25">
      <c r="B423" s="6">
        <f t="shared" si="58"/>
        <v>2.04E-6</v>
      </c>
      <c r="C423" s="5">
        <v>2040</v>
      </c>
      <c r="D423" s="74">
        <f t="shared" si="57"/>
        <v>56.375273036029881</v>
      </c>
      <c r="E423" s="78">
        <v>0</v>
      </c>
      <c r="F423" s="78">
        <v>0</v>
      </c>
      <c r="G423" s="78">
        <v>0</v>
      </c>
      <c r="H423" s="46">
        <f t="shared" si="50"/>
        <v>56.375273036029881</v>
      </c>
      <c r="I423" s="77">
        <v>0</v>
      </c>
      <c r="K423" s="9">
        <v>0</v>
      </c>
      <c r="L423" s="10">
        <v>0</v>
      </c>
      <c r="M423" s="10">
        <v>0</v>
      </c>
      <c r="N423" s="10">
        <v>0</v>
      </c>
      <c r="O423" s="10">
        <v>1</v>
      </c>
      <c r="P423" s="11">
        <v>1</v>
      </c>
      <c r="R423" s="9">
        <f t="shared" si="51"/>
        <v>0</v>
      </c>
      <c r="S423" s="10">
        <f t="shared" si="52"/>
        <v>0</v>
      </c>
      <c r="T423" s="10">
        <f t="shared" si="53"/>
        <v>0</v>
      </c>
      <c r="U423" s="10">
        <f t="shared" si="54"/>
        <v>0</v>
      </c>
      <c r="V423" s="10">
        <f t="shared" si="55"/>
        <v>56.375273036029881</v>
      </c>
      <c r="W423" s="11">
        <f t="shared" si="56"/>
        <v>56.375273036029881</v>
      </c>
      <c r="Y423" s="27"/>
    </row>
    <row r="424" spans="2:25" x14ac:dyDescent="0.25">
      <c r="B424" s="6">
        <f t="shared" si="58"/>
        <v>2.0450000000000003E-6</v>
      </c>
      <c r="C424" s="5">
        <v>2045</v>
      </c>
      <c r="D424" s="74">
        <f t="shared" si="57"/>
        <v>56.397426428150844</v>
      </c>
      <c r="E424" s="78">
        <v>0</v>
      </c>
      <c r="F424" s="78">
        <v>0</v>
      </c>
      <c r="G424" s="78">
        <v>0</v>
      </c>
      <c r="H424" s="46">
        <f t="shared" ref="H424:H487" si="59">D424</f>
        <v>56.397426428150844</v>
      </c>
      <c r="I424" s="77">
        <v>0</v>
      </c>
      <c r="K424" s="9">
        <v>0</v>
      </c>
      <c r="L424" s="10">
        <v>0</v>
      </c>
      <c r="M424" s="10">
        <v>0</v>
      </c>
      <c r="N424" s="10">
        <v>0</v>
      </c>
      <c r="O424" s="10">
        <v>1</v>
      </c>
      <c r="P424" s="11">
        <v>1</v>
      </c>
      <c r="R424" s="9">
        <f t="shared" si="51"/>
        <v>0</v>
      </c>
      <c r="S424" s="10">
        <f t="shared" si="52"/>
        <v>0</v>
      </c>
      <c r="T424" s="10">
        <f t="shared" si="53"/>
        <v>0</v>
      </c>
      <c r="U424" s="10">
        <f t="shared" si="54"/>
        <v>0</v>
      </c>
      <c r="V424" s="10">
        <f t="shared" si="55"/>
        <v>56.397426428150844</v>
      </c>
      <c r="W424" s="11">
        <f t="shared" si="56"/>
        <v>56.397426428150844</v>
      </c>
      <c r="Y424" s="27"/>
    </row>
    <row r="425" spans="2:25" x14ac:dyDescent="0.25">
      <c r="B425" s="6">
        <f t="shared" si="58"/>
        <v>2.0500000000000003E-6</v>
      </c>
      <c r="C425" s="5">
        <v>2050</v>
      </c>
      <c r="D425" s="74">
        <f t="shared" si="57"/>
        <v>56.417851384599189</v>
      </c>
      <c r="E425" s="78">
        <v>0</v>
      </c>
      <c r="F425" s="78">
        <v>0</v>
      </c>
      <c r="G425" s="78">
        <v>0</v>
      </c>
      <c r="H425" s="46">
        <f t="shared" si="59"/>
        <v>56.417851384599189</v>
      </c>
      <c r="I425" s="77">
        <v>0</v>
      </c>
      <c r="K425" s="9">
        <v>0</v>
      </c>
      <c r="L425" s="10">
        <v>0</v>
      </c>
      <c r="M425" s="10">
        <v>0</v>
      </c>
      <c r="N425" s="10">
        <v>0</v>
      </c>
      <c r="O425" s="10">
        <v>1</v>
      </c>
      <c r="P425" s="11">
        <v>1</v>
      </c>
      <c r="R425" s="9">
        <f t="shared" si="51"/>
        <v>0</v>
      </c>
      <c r="S425" s="10">
        <f t="shared" si="52"/>
        <v>0</v>
      </c>
      <c r="T425" s="10">
        <f t="shared" si="53"/>
        <v>0</v>
      </c>
      <c r="U425" s="10">
        <f t="shared" si="54"/>
        <v>0</v>
      </c>
      <c r="V425" s="10">
        <f t="shared" si="55"/>
        <v>56.417851384599189</v>
      </c>
      <c r="W425" s="11">
        <f t="shared" si="56"/>
        <v>56.417851384599189</v>
      </c>
      <c r="Y425" s="27"/>
    </row>
    <row r="426" spans="2:25" x14ac:dyDescent="0.25">
      <c r="B426" s="6">
        <f t="shared" si="58"/>
        <v>2.0550000000000002E-6</v>
      </c>
      <c r="C426" s="5">
        <v>2055</v>
      </c>
      <c r="D426" s="74">
        <f t="shared" si="57"/>
        <v>56.436563082981941</v>
      </c>
      <c r="E426" s="78">
        <v>0</v>
      </c>
      <c r="F426" s="78">
        <v>0</v>
      </c>
      <c r="G426" s="78">
        <v>0</v>
      </c>
      <c r="H426" s="46">
        <f t="shared" si="59"/>
        <v>56.436563082981941</v>
      </c>
      <c r="I426" s="77">
        <v>0</v>
      </c>
      <c r="K426" s="9">
        <v>0</v>
      </c>
      <c r="L426" s="10">
        <v>0</v>
      </c>
      <c r="M426" s="10">
        <v>0</v>
      </c>
      <c r="N426" s="10">
        <v>0</v>
      </c>
      <c r="O426" s="10">
        <v>1</v>
      </c>
      <c r="P426" s="11">
        <v>1</v>
      </c>
      <c r="R426" s="9">
        <f t="shared" si="51"/>
        <v>0</v>
      </c>
      <c r="S426" s="10">
        <f t="shared" si="52"/>
        <v>0</v>
      </c>
      <c r="T426" s="10">
        <f t="shared" si="53"/>
        <v>0</v>
      </c>
      <c r="U426" s="10">
        <f t="shared" si="54"/>
        <v>0</v>
      </c>
      <c r="V426" s="10">
        <f t="shared" si="55"/>
        <v>56.436563082981941</v>
      </c>
      <c r="W426" s="11">
        <f t="shared" si="56"/>
        <v>56.436563082981941</v>
      </c>
      <c r="Y426" s="27"/>
    </row>
    <row r="427" spans="2:25" x14ac:dyDescent="0.25">
      <c r="B427" s="6">
        <f t="shared" si="58"/>
        <v>2.0600000000000002E-6</v>
      </c>
      <c r="C427" s="5">
        <v>2060</v>
      </c>
      <c r="D427" s="74">
        <f t="shared" si="57"/>
        <v>56.453576694343141</v>
      </c>
      <c r="E427" s="78">
        <v>0</v>
      </c>
      <c r="F427" s="78">
        <v>0</v>
      </c>
      <c r="G427" s="78">
        <v>0</v>
      </c>
      <c r="H427" s="46">
        <f t="shared" si="59"/>
        <v>56.453576694343141</v>
      </c>
      <c r="I427" s="77">
        <v>0</v>
      </c>
      <c r="K427" s="9">
        <v>0</v>
      </c>
      <c r="L427" s="10">
        <v>0</v>
      </c>
      <c r="M427" s="10">
        <v>0</v>
      </c>
      <c r="N427" s="10">
        <v>0</v>
      </c>
      <c r="O427" s="10">
        <v>1</v>
      </c>
      <c r="P427" s="11">
        <v>1</v>
      </c>
      <c r="R427" s="9">
        <f t="shared" si="51"/>
        <v>0</v>
      </c>
      <c r="S427" s="10">
        <f t="shared" si="52"/>
        <v>0</v>
      </c>
      <c r="T427" s="10">
        <f t="shared" si="53"/>
        <v>0</v>
      </c>
      <c r="U427" s="10">
        <f t="shared" si="54"/>
        <v>0</v>
      </c>
      <c r="V427" s="10">
        <f t="shared" si="55"/>
        <v>56.453576694343141</v>
      </c>
      <c r="W427" s="11">
        <f t="shared" si="56"/>
        <v>56.453576694343141</v>
      </c>
      <c r="Y427" s="27"/>
    </row>
    <row r="428" spans="2:25" x14ac:dyDescent="0.25">
      <c r="B428" s="6">
        <f t="shared" si="58"/>
        <v>2.0650000000000001E-6</v>
      </c>
      <c r="C428" s="5">
        <v>2065</v>
      </c>
      <c r="D428" s="74">
        <f t="shared" si="57"/>
        <v>56.468907380405021</v>
      </c>
      <c r="E428" s="78">
        <v>0</v>
      </c>
      <c r="F428" s="78">
        <v>0</v>
      </c>
      <c r="G428" s="78">
        <v>0</v>
      </c>
      <c r="H428" s="46">
        <f t="shared" si="59"/>
        <v>56.468907380405021</v>
      </c>
      <c r="I428" s="77">
        <v>0</v>
      </c>
      <c r="K428" s="9">
        <v>0</v>
      </c>
      <c r="L428" s="10">
        <v>0</v>
      </c>
      <c r="M428" s="10">
        <v>0</v>
      </c>
      <c r="N428" s="10">
        <v>0</v>
      </c>
      <c r="O428" s="10">
        <v>1</v>
      </c>
      <c r="P428" s="11">
        <v>1</v>
      </c>
      <c r="R428" s="9">
        <f t="shared" si="51"/>
        <v>0</v>
      </c>
      <c r="S428" s="10">
        <f t="shared" si="52"/>
        <v>0</v>
      </c>
      <c r="T428" s="10">
        <f t="shared" si="53"/>
        <v>0</v>
      </c>
      <c r="U428" s="10">
        <f t="shared" si="54"/>
        <v>0</v>
      </c>
      <c r="V428" s="10">
        <f t="shared" si="55"/>
        <v>56.468907380405021</v>
      </c>
      <c r="W428" s="11">
        <f t="shared" si="56"/>
        <v>56.468907380405021</v>
      </c>
      <c r="Y428" s="27"/>
    </row>
    <row r="429" spans="2:25" x14ac:dyDescent="0.25">
      <c r="B429" s="6">
        <f t="shared" si="58"/>
        <v>2.0700000000000001E-6</v>
      </c>
      <c r="C429" s="5">
        <v>2070</v>
      </c>
      <c r="D429" s="74">
        <f t="shared" si="57"/>
        <v>56.482570290877668</v>
      </c>
      <c r="E429" s="78">
        <v>0</v>
      </c>
      <c r="F429" s="78">
        <v>0</v>
      </c>
      <c r="G429" s="78">
        <v>0</v>
      </c>
      <c r="H429" s="46">
        <f t="shared" si="59"/>
        <v>56.482570290877668</v>
      </c>
      <c r="I429" s="77">
        <v>0</v>
      </c>
      <c r="K429" s="9">
        <v>0</v>
      </c>
      <c r="L429" s="10">
        <v>0</v>
      </c>
      <c r="M429" s="10">
        <v>0</v>
      </c>
      <c r="N429" s="10">
        <v>0</v>
      </c>
      <c r="O429" s="10">
        <v>1</v>
      </c>
      <c r="P429" s="11">
        <v>1</v>
      </c>
      <c r="R429" s="9">
        <f t="shared" si="51"/>
        <v>0</v>
      </c>
      <c r="S429" s="10">
        <f t="shared" si="52"/>
        <v>0</v>
      </c>
      <c r="T429" s="10">
        <f t="shared" si="53"/>
        <v>0</v>
      </c>
      <c r="U429" s="10">
        <f t="shared" si="54"/>
        <v>0</v>
      </c>
      <c r="V429" s="10">
        <f t="shared" si="55"/>
        <v>56.482570290877668</v>
      </c>
      <c r="W429" s="11">
        <f t="shared" si="56"/>
        <v>56.482570290877668</v>
      </c>
      <c r="Y429" s="27"/>
    </row>
    <row r="430" spans="2:25" x14ac:dyDescent="0.25">
      <c r="B430" s="6">
        <f t="shared" si="58"/>
        <v>2.075E-6</v>
      </c>
      <c r="C430" s="5">
        <v>2075</v>
      </c>
      <c r="D430" s="74">
        <f t="shared" si="57"/>
        <v>56.494580560836994</v>
      </c>
      <c r="E430" s="78">
        <v>0</v>
      </c>
      <c r="F430" s="78">
        <v>0</v>
      </c>
      <c r="G430" s="78">
        <v>0</v>
      </c>
      <c r="H430" s="46">
        <f t="shared" si="59"/>
        <v>56.494580560836994</v>
      </c>
      <c r="I430" s="77">
        <v>0</v>
      </c>
      <c r="K430" s="9">
        <v>0</v>
      </c>
      <c r="L430" s="10">
        <v>0</v>
      </c>
      <c r="M430" s="10">
        <v>0</v>
      </c>
      <c r="N430" s="10">
        <v>0</v>
      </c>
      <c r="O430" s="10">
        <v>1</v>
      </c>
      <c r="P430" s="11">
        <v>1</v>
      </c>
      <c r="R430" s="9">
        <f t="shared" si="51"/>
        <v>0</v>
      </c>
      <c r="S430" s="10">
        <f t="shared" si="52"/>
        <v>0</v>
      </c>
      <c r="T430" s="10">
        <f t="shared" si="53"/>
        <v>0</v>
      </c>
      <c r="U430" s="10">
        <f t="shared" si="54"/>
        <v>0</v>
      </c>
      <c r="V430" s="10">
        <f t="shared" si="55"/>
        <v>56.494580560836994</v>
      </c>
      <c r="W430" s="11">
        <f t="shared" si="56"/>
        <v>56.494580560836994</v>
      </c>
      <c r="Y430" s="27"/>
    </row>
    <row r="431" spans="2:25" x14ac:dyDescent="0.25">
      <c r="B431" s="6">
        <f t="shared" si="58"/>
        <v>2.08E-6</v>
      </c>
      <c r="C431" s="5">
        <v>2080</v>
      </c>
      <c r="D431" s="74">
        <f t="shared" si="57"/>
        <v>56.504953308169398</v>
      </c>
      <c r="E431" s="78">
        <v>0</v>
      </c>
      <c r="F431" s="78">
        <v>0</v>
      </c>
      <c r="G431" s="78">
        <v>0</v>
      </c>
      <c r="H431" s="46">
        <f t="shared" si="59"/>
        <v>56.504953308169398</v>
      </c>
      <c r="I431" s="77">
        <v>0</v>
      </c>
      <c r="K431" s="9">
        <v>0</v>
      </c>
      <c r="L431" s="10">
        <v>0</v>
      </c>
      <c r="M431" s="10">
        <v>0</v>
      </c>
      <c r="N431" s="10">
        <v>0</v>
      </c>
      <c r="O431" s="10">
        <v>1</v>
      </c>
      <c r="P431" s="11">
        <v>1</v>
      </c>
      <c r="R431" s="9">
        <f t="shared" si="51"/>
        <v>0</v>
      </c>
      <c r="S431" s="10">
        <f t="shared" si="52"/>
        <v>0</v>
      </c>
      <c r="T431" s="10">
        <f t="shared" si="53"/>
        <v>0</v>
      </c>
      <c r="U431" s="10">
        <f t="shared" si="54"/>
        <v>0</v>
      </c>
      <c r="V431" s="10">
        <f t="shared" si="55"/>
        <v>56.504953308169398</v>
      </c>
      <c r="W431" s="11">
        <f t="shared" si="56"/>
        <v>56.504953308169398</v>
      </c>
      <c r="Y431" s="27"/>
    </row>
    <row r="432" spans="2:25" x14ac:dyDescent="0.25">
      <c r="B432" s="6">
        <f t="shared" si="58"/>
        <v>2.0849999999999999E-6</v>
      </c>
      <c r="C432" s="5">
        <v>2085</v>
      </c>
      <c r="D432" s="74">
        <f t="shared" si="57"/>
        <v>56.51370363108164</v>
      </c>
      <c r="E432" s="78">
        <v>0</v>
      </c>
      <c r="F432" s="78">
        <v>0</v>
      </c>
      <c r="G432" s="78">
        <v>0</v>
      </c>
      <c r="H432" s="46">
        <f t="shared" si="59"/>
        <v>56.51370363108164</v>
      </c>
      <c r="I432" s="77">
        <v>0</v>
      </c>
      <c r="K432" s="9">
        <v>0</v>
      </c>
      <c r="L432" s="10">
        <v>0</v>
      </c>
      <c r="M432" s="10">
        <v>0</v>
      </c>
      <c r="N432" s="10">
        <v>0</v>
      </c>
      <c r="O432" s="10">
        <v>1</v>
      </c>
      <c r="P432" s="11">
        <v>1</v>
      </c>
      <c r="R432" s="9">
        <f t="shared" si="51"/>
        <v>0</v>
      </c>
      <c r="S432" s="10">
        <f t="shared" si="52"/>
        <v>0</v>
      </c>
      <c r="T432" s="10">
        <f t="shared" si="53"/>
        <v>0</v>
      </c>
      <c r="U432" s="10">
        <f t="shared" si="54"/>
        <v>0</v>
      </c>
      <c r="V432" s="10">
        <f t="shared" si="55"/>
        <v>56.51370363108164</v>
      </c>
      <c r="W432" s="11">
        <f t="shared" si="56"/>
        <v>56.51370363108164</v>
      </c>
      <c r="Y432" s="27"/>
    </row>
    <row r="433" spans="2:25" x14ac:dyDescent="0.25">
      <c r="B433" s="6">
        <f t="shared" si="58"/>
        <v>2.0900000000000003E-6</v>
      </c>
      <c r="C433" s="5">
        <v>2090</v>
      </c>
      <c r="D433" s="74">
        <f t="shared" si="57"/>
        <v>56.520846605676397</v>
      </c>
      <c r="E433" s="78">
        <v>0</v>
      </c>
      <c r="F433" s="78">
        <v>0</v>
      </c>
      <c r="G433" s="78">
        <v>0</v>
      </c>
      <c r="H433" s="46">
        <f t="shared" si="59"/>
        <v>56.520846605676397</v>
      </c>
      <c r="I433" s="77">
        <v>0</v>
      </c>
      <c r="K433" s="9">
        <v>0</v>
      </c>
      <c r="L433" s="10">
        <v>0</v>
      </c>
      <c r="M433" s="10">
        <v>0</v>
      </c>
      <c r="N433" s="10">
        <v>0</v>
      </c>
      <c r="O433" s="10">
        <v>1</v>
      </c>
      <c r="P433" s="11">
        <v>1</v>
      </c>
      <c r="R433" s="9">
        <f t="shared" si="51"/>
        <v>0</v>
      </c>
      <c r="S433" s="10">
        <f t="shared" si="52"/>
        <v>0</v>
      </c>
      <c r="T433" s="10">
        <f t="shared" si="53"/>
        <v>0</v>
      </c>
      <c r="U433" s="10">
        <f t="shared" si="54"/>
        <v>0</v>
      </c>
      <c r="V433" s="10">
        <f t="shared" si="55"/>
        <v>56.520846605676397</v>
      </c>
      <c r="W433" s="11">
        <f t="shared" si="56"/>
        <v>56.520846605676397</v>
      </c>
      <c r="Y433" s="27"/>
    </row>
    <row r="434" spans="2:25" x14ac:dyDescent="0.25">
      <c r="B434" s="6">
        <f t="shared" si="58"/>
        <v>2.0950000000000003E-6</v>
      </c>
      <c r="C434" s="5">
        <v>2095</v>
      </c>
      <c r="D434" s="74">
        <f t="shared" si="57"/>
        <v>56.526397283590505</v>
      </c>
      <c r="E434" s="78">
        <v>0</v>
      </c>
      <c r="F434" s="78">
        <v>0</v>
      </c>
      <c r="G434" s="78">
        <v>0</v>
      </c>
      <c r="H434" s="46">
        <f t="shared" si="59"/>
        <v>56.526397283590505</v>
      </c>
      <c r="I434" s="77">
        <v>0</v>
      </c>
      <c r="K434" s="9">
        <v>0</v>
      </c>
      <c r="L434" s="10">
        <v>0</v>
      </c>
      <c r="M434" s="10">
        <v>0</v>
      </c>
      <c r="N434" s="10">
        <v>0</v>
      </c>
      <c r="O434" s="10">
        <v>1</v>
      </c>
      <c r="P434" s="11">
        <v>1</v>
      </c>
      <c r="R434" s="9">
        <f t="shared" si="51"/>
        <v>0</v>
      </c>
      <c r="S434" s="10">
        <f t="shared" si="52"/>
        <v>0</v>
      </c>
      <c r="T434" s="10">
        <f t="shared" si="53"/>
        <v>0</v>
      </c>
      <c r="U434" s="10">
        <f t="shared" si="54"/>
        <v>0</v>
      </c>
      <c r="V434" s="10">
        <f t="shared" si="55"/>
        <v>56.526397283590505</v>
      </c>
      <c r="W434" s="11">
        <f t="shared" si="56"/>
        <v>56.526397283590505</v>
      </c>
      <c r="Y434" s="27"/>
    </row>
    <row r="435" spans="2:25" x14ac:dyDescent="0.25">
      <c r="B435" s="6">
        <f t="shared" si="58"/>
        <v>2.1000000000000002E-6</v>
      </c>
      <c r="C435" s="5">
        <v>2100</v>
      </c>
      <c r="D435" s="74">
        <f t="shared" si="57"/>
        <v>56.5303706896972</v>
      </c>
      <c r="E435" s="78">
        <v>0</v>
      </c>
      <c r="F435" s="78">
        <v>0</v>
      </c>
      <c r="G435" s="78">
        <v>0</v>
      </c>
      <c r="H435" s="46">
        <f t="shared" si="59"/>
        <v>56.5303706896972</v>
      </c>
      <c r="I435" s="77">
        <v>0</v>
      </c>
      <c r="K435" s="9">
        <v>0</v>
      </c>
      <c r="L435" s="10">
        <v>0</v>
      </c>
      <c r="M435" s="10">
        <v>0</v>
      </c>
      <c r="N435" s="10">
        <v>0</v>
      </c>
      <c r="O435" s="10">
        <v>1</v>
      </c>
      <c r="P435" s="11">
        <v>1</v>
      </c>
      <c r="R435" s="9">
        <f t="shared" si="51"/>
        <v>0</v>
      </c>
      <c r="S435" s="10">
        <f t="shared" si="52"/>
        <v>0</v>
      </c>
      <c r="T435" s="10">
        <f t="shared" si="53"/>
        <v>0</v>
      </c>
      <c r="U435" s="10">
        <f t="shared" si="54"/>
        <v>0</v>
      </c>
      <c r="V435" s="10">
        <f t="shared" si="55"/>
        <v>56.5303706896972</v>
      </c>
      <c r="W435" s="11">
        <f t="shared" si="56"/>
        <v>56.5303706896972</v>
      </c>
      <c r="Y435" s="27"/>
    </row>
    <row r="436" spans="2:25" x14ac:dyDescent="0.25">
      <c r="B436" s="6">
        <f t="shared" si="58"/>
        <v>2.1050000000000002E-6</v>
      </c>
      <c r="C436" s="5">
        <v>2105</v>
      </c>
      <c r="D436" s="74">
        <f t="shared" si="57"/>
        <v>56.532781819868724</v>
      </c>
      <c r="E436" s="78">
        <v>0</v>
      </c>
      <c r="F436" s="78">
        <v>0</v>
      </c>
      <c r="G436" s="78">
        <v>0</v>
      </c>
      <c r="H436" s="46">
        <f t="shared" si="59"/>
        <v>56.532781819868724</v>
      </c>
      <c r="I436" s="77">
        <v>0</v>
      </c>
      <c r="K436" s="9">
        <v>0</v>
      </c>
      <c r="L436" s="10">
        <v>0</v>
      </c>
      <c r="M436" s="10">
        <v>0</v>
      </c>
      <c r="N436" s="10">
        <v>0</v>
      </c>
      <c r="O436" s="10">
        <v>1</v>
      </c>
      <c r="P436" s="11">
        <v>1</v>
      </c>
      <c r="R436" s="9">
        <f t="shared" ref="R436:R499" si="60">$D436*K436</f>
        <v>0</v>
      </c>
      <c r="S436" s="10">
        <f t="shared" ref="S436:S499" si="61">$D436*L436</f>
        <v>0</v>
      </c>
      <c r="T436" s="10">
        <f t="shared" ref="T436:T499" si="62">$D436*M436</f>
        <v>0</v>
      </c>
      <c r="U436" s="10">
        <f t="shared" ref="U436:U499" si="63">$D436*N436</f>
        <v>0</v>
      </c>
      <c r="V436" s="10">
        <f t="shared" ref="V436:V499" si="64">$D436*O436</f>
        <v>56.532781819868724</v>
      </c>
      <c r="W436" s="11">
        <f t="shared" ref="W436:W499" si="65">$D436*P436</f>
        <v>56.532781819868724</v>
      </c>
      <c r="Y436" s="27"/>
    </row>
    <row r="437" spans="2:25" x14ac:dyDescent="0.25">
      <c r="B437" s="6">
        <f t="shared" si="58"/>
        <v>2.1100000000000001E-6</v>
      </c>
      <c r="C437" s="5">
        <v>2110</v>
      </c>
      <c r="D437" s="74">
        <f t="shared" si="57"/>
        <v>56.533645638800984</v>
      </c>
      <c r="E437" s="78">
        <v>0</v>
      </c>
      <c r="F437" s="78">
        <v>0</v>
      </c>
      <c r="G437" s="78">
        <v>0</v>
      </c>
      <c r="H437" s="46">
        <f t="shared" si="59"/>
        <v>56.533645638800984</v>
      </c>
      <c r="I437" s="77">
        <v>0</v>
      </c>
      <c r="K437" s="9">
        <v>0</v>
      </c>
      <c r="L437" s="10">
        <v>0</v>
      </c>
      <c r="M437" s="10">
        <v>0</v>
      </c>
      <c r="N437" s="10">
        <v>0</v>
      </c>
      <c r="O437" s="10">
        <v>1</v>
      </c>
      <c r="P437" s="11">
        <v>1</v>
      </c>
      <c r="R437" s="9">
        <f t="shared" si="60"/>
        <v>0</v>
      </c>
      <c r="S437" s="10">
        <f t="shared" si="61"/>
        <v>0</v>
      </c>
      <c r="T437" s="10">
        <f t="shared" si="62"/>
        <v>0</v>
      </c>
      <c r="U437" s="10">
        <f t="shared" si="63"/>
        <v>0</v>
      </c>
      <c r="V437" s="10">
        <f t="shared" si="64"/>
        <v>56.533645638800984</v>
      </c>
      <c r="W437" s="11">
        <f t="shared" si="65"/>
        <v>56.533645638800984</v>
      </c>
      <c r="Y437" s="27"/>
    </row>
    <row r="438" spans="2:25" x14ac:dyDescent="0.25">
      <c r="B438" s="6">
        <f t="shared" si="58"/>
        <v>2.1150000000000001E-6</v>
      </c>
      <c r="C438" s="5">
        <v>2115</v>
      </c>
      <c r="D438" s="74">
        <f t="shared" si="57"/>
        <v>56.532977077896795</v>
      </c>
      <c r="E438" s="78">
        <v>0</v>
      </c>
      <c r="F438" s="78">
        <v>0</v>
      </c>
      <c r="G438" s="78">
        <v>0</v>
      </c>
      <c r="H438" s="46">
        <f t="shared" si="59"/>
        <v>56.532977077896795</v>
      </c>
      <c r="I438" s="77">
        <v>0</v>
      </c>
      <c r="K438" s="9">
        <v>0</v>
      </c>
      <c r="L438" s="10">
        <v>0</v>
      </c>
      <c r="M438" s="10">
        <v>0</v>
      </c>
      <c r="N438" s="10">
        <v>0</v>
      </c>
      <c r="O438" s="10">
        <v>1</v>
      </c>
      <c r="P438" s="11">
        <v>1</v>
      </c>
      <c r="R438" s="9">
        <f t="shared" si="60"/>
        <v>0</v>
      </c>
      <c r="S438" s="10">
        <f t="shared" si="61"/>
        <v>0</v>
      </c>
      <c r="T438" s="10">
        <f t="shared" si="62"/>
        <v>0</v>
      </c>
      <c r="U438" s="10">
        <f t="shared" si="63"/>
        <v>0</v>
      </c>
      <c r="V438" s="10">
        <f t="shared" si="64"/>
        <v>56.532977077896795</v>
      </c>
      <c r="W438" s="11">
        <f t="shared" si="65"/>
        <v>56.532977077896795</v>
      </c>
      <c r="Y438" s="27"/>
    </row>
    <row r="439" spans="2:25" x14ac:dyDescent="0.25">
      <c r="B439" s="6">
        <f t="shared" si="58"/>
        <v>2.12E-6</v>
      </c>
      <c r="C439" s="5">
        <v>2120</v>
      </c>
      <c r="D439" s="74">
        <f t="shared" si="57"/>
        <v>56.53079103320897</v>
      </c>
      <c r="E439" s="78">
        <v>0</v>
      </c>
      <c r="F439" s="78">
        <v>0</v>
      </c>
      <c r="G439" s="78">
        <v>0</v>
      </c>
      <c r="H439" s="46">
        <f t="shared" si="59"/>
        <v>56.53079103320897</v>
      </c>
      <c r="I439" s="77">
        <v>0</v>
      </c>
      <c r="K439" s="9">
        <v>0</v>
      </c>
      <c r="L439" s="10">
        <v>0</v>
      </c>
      <c r="M439" s="10">
        <v>0</v>
      </c>
      <c r="N439" s="10">
        <v>0</v>
      </c>
      <c r="O439" s="10">
        <v>1</v>
      </c>
      <c r="P439" s="11">
        <v>1</v>
      </c>
      <c r="R439" s="9">
        <f t="shared" si="60"/>
        <v>0</v>
      </c>
      <c r="S439" s="10">
        <f t="shared" si="61"/>
        <v>0</v>
      </c>
      <c r="T439" s="10">
        <f t="shared" si="62"/>
        <v>0</v>
      </c>
      <c r="U439" s="10">
        <f t="shared" si="63"/>
        <v>0</v>
      </c>
      <c r="V439" s="10">
        <f t="shared" si="64"/>
        <v>56.53079103320897</v>
      </c>
      <c r="W439" s="11">
        <f t="shared" si="65"/>
        <v>56.53079103320897</v>
      </c>
      <c r="Y439" s="27"/>
    </row>
    <row r="440" spans="2:25" x14ac:dyDescent="0.25">
      <c r="B440" s="6">
        <f t="shared" si="58"/>
        <v>2.125E-6</v>
      </c>
      <c r="C440" s="5">
        <v>2125</v>
      </c>
      <c r="D440" s="74">
        <f t="shared" si="57"/>
        <v>56.527102363440527</v>
      </c>
      <c r="E440" s="78">
        <v>0</v>
      </c>
      <c r="F440" s="78">
        <v>0</v>
      </c>
      <c r="G440" s="78">
        <v>0</v>
      </c>
      <c r="H440" s="46">
        <f t="shared" si="59"/>
        <v>56.527102363440527</v>
      </c>
      <c r="I440" s="77">
        <v>0</v>
      </c>
      <c r="K440" s="9">
        <v>0</v>
      </c>
      <c r="L440" s="10">
        <v>0</v>
      </c>
      <c r="M440" s="10">
        <v>0</v>
      </c>
      <c r="N440" s="10">
        <v>0</v>
      </c>
      <c r="O440" s="10">
        <v>1</v>
      </c>
      <c r="P440" s="11">
        <v>1</v>
      </c>
      <c r="R440" s="9">
        <f t="shared" si="60"/>
        <v>0</v>
      </c>
      <c r="S440" s="10">
        <f t="shared" si="61"/>
        <v>0</v>
      </c>
      <c r="T440" s="10">
        <f t="shared" si="62"/>
        <v>0</v>
      </c>
      <c r="U440" s="10">
        <f t="shared" si="63"/>
        <v>0</v>
      </c>
      <c r="V440" s="10">
        <f t="shared" si="64"/>
        <v>56.527102363440527</v>
      </c>
      <c r="W440" s="11">
        <f t="shared" si="65"/>
        <v>56.527102363440527</v>
      </c>
      <c r="Y440" s="27"/>
    </row>
    <row r="441" spans="2:25" x14ac:dyDescent="0.25">
      <c r="B441" s="6">
        <f t="shared" si="58"/>
        <v>2.1299999999999999E-6</v>
      </c>
      <c r="C441" s="5">
        <v>2130</v>
      </c>
      <c r="D441" s="74">
        <f t="shared" si="57"/>
        <v>56.521925888002045</v>
      </c>
      <c r="E441" s="78">
        <v>0</v>
      </c>
      <c r="F441" s="78">
        <v>0</v>
      </c>
      <c r="G441" s="78">
        <v>0</v>
      </c>
      <c r="H441" s="46">
        <f t="shared" si="59"/>
        <v>56.521925888002045</v>
      </c>
      <c r="I441" s="77">
        <v>0</v>
      </c>
      <c r="K441" s="9">
        <v>0</v>
      </c>
      <c r="L441" s="10">
        <v>0</v>
      </c>
      <c r="M441" s="10">
        <v>0</v>
      </c>
      <c r="N441" s="10">
        <v>0</v>
      </c>
      <c r="O441" s="10">
        <v>1</v>
      </c>
      <c r="P441" s="11">
        <v>1</v>
      </c>
      <c r="R441" s="9">
        <f t="shared" si="60"/>
        <v>0</v>
      </c>
      <c r="S441" s="10">
        <f t="shared" si="61"/>
        <v>0</v>
      </c>
      <c r="T441" s="10">
        <f t="shared" si="62"/>
        <v>0</v>
      </c>
      <c r="U441" s="10">
        <f t="shared" si="63"/>
        <v>0</v>
      </c>
      <c r="V441" s="10">
        <f t="shared" si="64"/>
        <v>56.521925888002045</v>
      </c>
      <c r="W441" s="11">
        <f t="shared" si="65"/>
        <v>56.521925888002045</v>
      </c>
      <c r="Y441" s="27"/>
    </row>
    <row r="442" spans="2:25" x14ac:dyDescent="0.25">
      <c r="B442" s="6">
        <f t="shared" si="58"/>
        <v>2.1350000000000003E-6</v>
      </c>
      <c r="C442" s="5">
        <v>2135</v>
      </c>
      <c r="D442" s="74">
        <f t="shared" si="57"/>
        <v>56.515276385124594</v>
      </c>
      <c r="E442" s="78">
        <v>0</v>
      </c>
      <c r="F442" s="78">
        <v>0</v>
      </c>
      <c r="G442" s="78">
        <v>0</v>
      </c>
      <c r="H442" s="46">
        <f t="shared" si="59"/>
        <v>56.515276385124594</v>
      </c>
      <c r="I442" s="77">
        <v>0</v>
      </c>
      <c r="K442" s="9">
        <v>0</v>
      </c>
      <c r="L442" s="10">
        <v>0</v>
      </c>
      <c r="M442" s="10">
        <v>0</v>
      </c>
      <c r="N442" s="10">
        <v>0</v>
      </c>
      <c r="O442" s="10">
        <v>1</v>
      </c>
      <c r="P442" s="11">
        <v>1</v>
      </c>
      <c r="R442" s="9">
        <f t="shared" si="60"/>
        <v>0</v>
      </c>
      <c r="S442" s="10">
        <f t="shared" si="61"/>
        <v>0</v>
      </c>
      <c r="T442" s="10">
        <f t="shared" si="62"/>
        <v>0</v>
      </c>
      <c r="U442" s="10">
        <f t="shared" si="63"/>
        <v>0</v>
      </c>
      <c r="V442" s="10">
        <f t="shared" si="64"/>
        <v>56.515276385124594</v>
      </c>
      <c r="W442" s="11">
        <f t="shared" si="65"/>
        <v>56.515276385124594</v>
      </c>
      <c r="Y442" s="27"/>
    </row>
    <row r="443" spans="2:25" x14ac:dyDescent="0.25">
      <c r="B443" s="6">
        <f t="shared" si="58"/>
        <v>2.1400000000000003E-6</v>
      </c>
      <c r="C443" s="5">
        <v>2140</v>
      </c>
      <c r="D443" s="74">
        <f t="shared" si="57"/>
        <v>56.507168590028414</v>
      </c>
      <c r="E443" s="78">
        <v>0</v>
      </c>
      <c r="F443" s="78">
        <v>0</v>
      </c>
      <c r="G443" s="78">
        <v>0</v>
      </c>
      <c r="H443" s="46">
        <f t="shared" si="59"/>
        <v>56.507168590028414</v>
      </c>
      <c r="I443" s="77">
        <v>0</v>
      </c>
      <c r="K443" s="9">
        <v>0</v>
      </c>
      <c r="L443" s="10">
        <v>0</v>
      </c>
      <c r="M443" s="10">
        <v>0</v>
      </c>
      <c r="N443" s="10">
        <v>0</v>
      </c>
      <c r="O443" s="10">
        <v>1</v>
      </c>
      <c r="P443" s="11">
        <v>1</v>
      </c>
      <c r="R443" s="9">
        <f t="shared" si="60"/>
        <v>0</v>
      </c>
      <c r="S443" s="10">
        <f t="shared" si="61"/>
        <v>0</v>
      </c>
      <c r="T443" s="10">
        <f t="shared" si="62"/>
        <v>0</v>
      </c>
      <c r="U443" s="10">
        <f t="shared" si="63"/>
        <v>0</v>
      </c>
      <c r="V443" s="10">
        <f t="shared" si="64"/>
        <v>56.507168590028414</v>
      </c>
      <c r="W443" s="11">
        <f t="shared" si="65"/>
        <v>56.507168590028414</v>
      </c>
      <c r="Y443" s="27"/>
    </row>
    <row r="444" spans="2:25" x14ac:dyDescent="0.25">
      <c r="B444" s="6">
        <f t="shared" si="58"/>
        <v>2.1450000000000002E-6</v>
      </c>
      <c r="C444" s="5">
        <v>2145</v>
      </c>
      <c r="D444" s="74">
        <f t="shared" si="57"/>
        <v>56.497617193144613</v>
      </c>
      <c r="E444" s="78">
        <v>0</v>
      </c>
      <c r="F444" s="78">
        <v>0</v>
      </c>
      <c r="G444" s="78">
        <v>0</v>
      </c>
      <c r="H444" s="46">
        <f t="shared" si="59"/>
        <v>56.497617193144613</v>
      </c>
      <c r="I444" s="77">
        <v>0</v>
      </c>
      <c r="K444" s="9">
        <v>0</v>
      </c>
      <c r="L444" s="10">
        <v>0</v>
      </c>
      <c r="M444" s="10">
        <v>0</v>
      </c>
      <c r="N444" s="10">
        <v>0</v>
      </c>
      <c r="O444" s="10">
        <v>1</v>
      </c>
      <c r="P444" s="11">
        <v>1</v>
      </c>
      <c r="R444" s="9">
        <f t="shared" si="60"/>
        <v>0</v>
      </c>
      <c r="S444" s="10">
        <f t="shared" si="61"/>
        <v>0</v>
      </c>
      <c r="T444" s="10">
        <f t="shared" si="62"/>
        <v>0</v>
      </c>
      <c r="U444" s="10">
        <f t="shared" si="63"/>
        <v>0</v>
      </c>
      <c r="V444" s="10">
        <f t="shared" si="64"/>
        <v>56.497617193144613</v>
      </c>
      <c r="W444" s="11">
        <f t="shared" si="65"/>
        <v>56.497617193144613</v>
      </c>
      <c r="Y444" s="27"/>
    </row>
    <row r="445" spans="2:25" x14ac:dyDescent="0.25">
      <c r="B445" s="6">
        <f t="shared" si="58"/>
        <v>2.1500000000000002E-6</v>
      </c>
      <c r="C445" s="5">
        <v>2150</v>
      </c>
      <c r="D445" s="74">
        <f t="shared" si="57"/>
        <v>56.486636838390481</v>
      </c>
      <c r="E445" s="78">
        <v>0</v>
      </c>
      <c r="F445" s="78">
        <v>0</v>
      </c>
      <c r="G445" s="78">
        <v>0</v>
      </c>
      <c r="H445" s="46">
        <f t="shared" si="59"/>
        <v>56.486636838390481</v>
      </c>
      <c r="I445" s="77">
        <v>0</v>
      </c>
      <c r="K445" s="9">
        <v>0</v>
      </c>
      <c r="L445" s="10">
        <v>0</v>
      </c>
      <c r="M445" s="10">
        <v>0</v>
      </c>
      <c r="N445" s="10">
        <v>0</v>
      </c>
      <c r="O445" s="10">
        <v>1</v>
      </c>
      <c r="P445" s="11">
        <v>1</v>
      </c>
      <c r="R445" s="9">
        <f t="shared" si="60"/>
        <v>0</v>
      </c>
      <c r="S445" s="10">
        <f t="shared" si="61"/>
        <v>0</v>
      </c>
      <c r="T445" s="10">
        <f t="shared" si="62"/>
        <v>0</v>
      </c>
      <c r="U445" s="10">
        <f t="shared" si="63"/>
        <v>0</v>
      </c>
      <c r="V445" s="10">
        <f t="shared" si="64"/>
        <v>56.486636838390481</v>
      </c>
      <c r="W445" s="11">
        <f t="shared" si="65"/>
        <v>56.486636838390481</v>
      </c>
      <c r="Y445" s="27"/>
    </row>
    <row r="446" spans="2:25" x14ac:dyDescent="0.25">
      <c r="B446" s="6">
        <f t="shared" si="58"/>
        <v>2.1550000000000001E-6</v>
      </c>
      <c r="C446" s="5">
        <v>2155</v>
      </c>
      <c r="D446" s="74">
        <f t="shared" si="57"/>
        <v>56.474242121496737</v>
      </c>
      <c r="E446" s="78">
        <v>0</v>
      </c>
      <c r="F446" s="78">
        <v>0</v>
      </c>
      <c r="G446" s="78">
        <v>0</v>
      </c>
      <c r="H446" s="46">
        <f t="shared" si="59"/>
        <v>56.474242121496737</v>
      </c>
      <c r="I446" s="77">
        <v>0</v>
      </c>
      <c r="K446" s="9">
        <v>0</v>
      </c>
      <c r="L446" s="10">
        <v>0</v>
      </c>
      <c r="M446" s="10">
        <v>0</v>
      </c>
      <c r="N446" s="10">
        <v>0</v>
      </c>
      <c r="O446" s="10">
        <v>1</v>
      </c>
      <c r="P446" s="11">
        <v>1</v>
      </c>
      <c r="R446" s="9">
        <f t="shared" si="60"/>
        <v>0</v>
      </c>
      <c r="S446" s="10">
        <f t="shared" si="61"/>
        <v>0</v>
      </c>
      <c r="T446" s="10">
        <f t="shared" si="62"/>
        <v>0</v>
      </c>
      <c r="U446" s="10">
        <f t="shared" si="63"/>
        <v>0</v>
      </c>
      <c r="V446" s="10">
        <f t="shared" si="64"/>
        <v>56.474242121496737</v>
      </c>
      <c r="W446" s="11">
        <f t="shared" si="65"/>
        <v>56.474242121496737</v>
      </c>
      <c r="Y446" s="27"/>
    </row>
    <row r="447" spans="2:25" x14ac:dyDescent="0.25">
      <c r="B447" s="6">
        <f t="shared" si="58"/>
        <v>2.1600000000000001E-6</v>
      </c>
      <c r="C447" s="5">
        <v>2160</v>
      </c>
      <c r="D447" s="74">
        <f t="shared" si="57"/>
        <v>56.460447588386444</v>
      </c>
      <c r="E447" s="78">
        <v>0</v>
      </c>
      <c r="F447" s="78">
        <v>0</v>
      </c>
      <c r="G447" s="78">
        <v>0</v>
      </c>
      <c r="H447" s="46">
        <f t="shared" si="59"/>
        <v>56.460447588386444</v>
      </c>
      <c r="I447" s="77">
        <v>0</v>
      </c>
      <c r="K447" s="9">
        <v>0</v>
      </c>
      <c r="L447" s="10">
        <v>0</v>
      </c>
      <c r="M447" s="10">
        <v>0</v>
      </c>
      <c r="N447" s="10">
        <v>0</v>
      </c>
      <c r="O447" s="10">
        <v>1</v>
      </c>
      <c r="P447" s="11">
        <v>1</v>
      </c>
      <c r="R447" s="9">
        <f t="shared" si="60"/>
        <v>0</v>
      </c>
      <c r="S447" s="10">
        <f t="shared" si="61"/>
        <v>0</v>
      </c>
      <c r="T447" s="10">
        <f t="shared" si="62"/>
        <v>0</v>
      </c>
      <c r="U447" s="10">
        <f t="shared" si="63"/>
        <v>0</v>
      </c>
      <c r="V447" s="10">
        <f t="shared" si="64"/>
        <v>56.460447588386444</v>
      </c>
      <c r="W447" s="11">
        <f t="shared" si="65"/>
        <v>56.460447588386444</v>
      </c>
      <c r="Y447" s="27"/>
    </row>
    <row r="448" spans="2:25" x14ac:dyDescent="0.25">
      <c r="B448" s="6">
        <f t="shared" si="58"/>
        <v>2.165E-6</v>
      </c>
      <c r="C448" s="5">
        <v>2165</v>
      </c>
      <c r="D448" s="74">
        <f t="shared" si="57"/>
        <v>56.445267733603494</v>
      </c>
      <c r="E448" s="78">
        <v>0</v>
      </c>
      <c r="F448" s="78">
        <v>0</v>
      </c>
      <c r="G448" s="78">
        <v>0</v>
      </c>
      <c r="H448" s="46">
        <f t="shared" si="59"/>
        <v>56.445267733603494</v>
      </c>
      <c r="I448" s="77">
        <v>0</v>
      </c>
      <c r="K448" s="9">
        <v>0</v>
      </c>
      <c r="L448" s="10">
        <v>0</v>
      </c>
      <c r="M448" s="10">
        <v>0</v>
      </c>
      <c r="N448" s="10">
        <v>0</v>
      </c>
      <c r="O448" s="10">
        <v>1</v>
      </c>
      <c r="P448" s="11">
        <v>1</v>
      </c>
      <c r="R448" s="9">
        <f t="shared" si="60"/>
        <v>0</v>
      </c>
      <c r="S448" s="10">
        <f t="shared" si="61"/>
        <v>0</v>
      </c>
      <c r="T448" s="10">
        <f t="shared" si="62"/>
        <v>0</v>
      </c>
      <c r="U448" s="10">
        <f t="shared" si="63"/>
        <v>0</v>
      </c>
      <c r="V448" s="10">
        <f t="shared" si="64"/>
        <v>56.445267733603494</v>
      </c>
      <c r="W448" s="11">
        <f t="shared" si="65"/>
        <v>56.445267733603494</v>
      </c>
      <c r="Y448" s="27"/>
    </row>
    <row r="449" spans="2:25" x14ac:dyDescent="0.25">
      <c r="B449" s="6">
        <f t="shared" si="58"/>
        <v>2.17E-6</v>
      </c>
      <c r="C449" s="5">
        <v>2170</v>
      </c>
      <c r="D449" s="74">
        <f t="shared" si="57"/>
        <v>56.428716998791359</v>
      </c>
      <c r="E449" s="78">
        <v>0</v>
      </c>
      <c r="F449" s="78">
        <v>0</v>
      </c>
      <c r="G449" s="78">
        <v>0</v>
      </c>
      <c r="H449" s="46">
        <f t="shared" si="59"/>
        <v>56.428716998791359</v>
      </c>
      <c r="I449" s="77">
        <v>0</v>
      </c>
      <c r="K449" s="9">
        <v>0</v>
      </c>
      <c r="L449" s="10">
        <v>0</v>
      </c>
      <c r="M449" s="10">
        <v>0</v>
      </c>
      <c r="N449" s="10">
        <v>0</v>
      </c>
      <c r="O449" s="10">
        <v>1</v>
      </c>
      <c r="P449" s="11">
        <v>1</v>
      </c>
      <c r="R449" s="9">
        <f t="shared" si="60"/>
        <v>0</v>
      </c>
      <c r="S449" s="10">
        <f t="shared" si="61"/>
        <v>0</v>
      </c>
      <c r="T449" s="10">
        <f t="shared" si="62"/>
        <v>0</v>
      </c>
      <c r="U449" s="10">
        <f t="shared" si="63"/>
        <v>0</v>
      </c>
      <c r="V449" s="10">
        <f t="shared" si="64"/>
        <v>56.428716998791359</v>
      </c>
      <c r="W449" s="11">
        <f t="shared" si="65"/>
        <v>56.428716998791359</v>
      </c>
      <c r="Y449" s="27"/>
    </row>
    <row r="450" spans="2:25" x14ac:dyDescent="0.25">
      <c r="B450" s="6">
        <f t="shared" si="58"/>
        <v>2.1749999999999999E-6</v>
      </c>
      <c r="C450" s="5">
        <v>2175</v>
      </c>
      <c r="D450" s="74">
        <f t="shared" si="57"/>
        <v>56.410809771219405</v>
      </c>
      <c r="E450" s="78">
        <v>0</v>
      </c>
      <c r="F450" s="78">
        <v>0</v>
      </c>
      <c r="G450" s="78">
        <v>0</v>
      </c>
      <c r="H450" s="46">
        <f t="shared" si="59"/>
        <v>56.410809771219405</v>
      </c>
      <c r="I450" s="77">
        <v>0</v>
      </c>
      <c r="K450" s="9">
        <v>0</v>
      </c>
      <c r="L450" s="10">
        <v>0</v>
      </c>
      <c r="M450" s="10">
        <v>0</v>
      </c>
      <c r="N450" s="10">
        <v>0</v>
      </c>
      <c r="O450" s="10">
        <v>1</v>
      </c>
      <c r="P450" s="11">
        <v>1</v>
      </c>
      <c r="R450" s="9">
        <f t="shared" si="60"/>
        <v>0</v>
      </c>
      <c r="S450" s="10">
        <f t="shared" si="61"/>
        <v>0</v>
      </c>
      <c r="T450" s="10">
        <f t="shared" si="62"/>
        <v>0</v>
      </c>
      <c r="U450" s="10">
        <f t="shared" si="63"/>
        <v>0</v>
      </c>
      <c r="V450" s="10">
        <f t="shared" si="64"/>
        <v>56.410809771219405</v>
      </c>
      <c r="W450" s="11">
        <f t="shared" si="65"/>
        <v>56.410809771219405</v>
      </c>
      <c r="Y450" s="27"/>
    </row>
    <row r="451" spans="2:25" x14ac:dyDescent="0.25">
      <c r="B451" s="6">
        <f t="shared" si="58"/>
        <v>2.1800000000000003E-6</v>
      </c>
      <c r="C451" s="5">
        <v>2180</v>
      </c>
      <c r="D451" s="74">
        <f t="shared" si="57"/>
        <v>56.391560382357788</v>
      </c>
      <c r="E451" s="78">
        <v>0</v>
      </c>
      <c r="F451" s="78">
        <v>0</v>
      </c>
      <c r="G451" s="78">
        <v>0</v>
      </c>
      <c r="H451" s="46">
        <f t="shared" si="59"/>
        <v>56.391560382357788</v>
      </c>
      <c r="I451" s="77">
        <v>0</v>
      </c>
      <c r="K451" s="9">
        <v>0</v>
      </c>
      <c r="L451" s="10">
        <v>0</v>
      </c>
      <c r="M451" s="10">
        <v>0</v>
      </c>
      <c r="N451" s="10">
        <v>0</v>
      </c>
      <c r="O451" s="10">
        <v>1</v>
      </c>
      <c r="P451" s="11">
        <v>1</v>
      </c>
      <c r="R451" s="9">
        <f t="shared" si="60"/>
        <v>0</v>
      </c>
      <c r="S451" s="10">
        <f t="shared" si="61"/>
        <v>0</v>
      </c>
      <c r="T451" s="10">
        <f t="shared" si="62"/>
        <v>0</v>
      </c>
      <c r="U451" s="10">
        <f t="shared" si="63"/>
        <v>0</v>
      </c>
      <c r="V451" s="10">
        <f t="shared" si="64"/>
        <v>56.391560382357788</v>
      </c>
      <c r="W451" s="11">
        <f t="shared" si="65"/>
        <v>56.391560382357788</v>
      </c>
      <c r="Y451" s="27"/>
    </row>
    <row r="452" spans="2:25" x14ac:dyDescent="0.25">
      <c r="B452" s="6">
        <f t="shared" si="58"/>
        <v>2.1850000000000003E-6</v>
      </c>
      <c r="C452" s="5">
        <v>2185</v>
      </c>
      <c r="D452" s="74">
        <f t="shared" si="57"/>
        <v>56.370983106498507</v>
      </c>
      <c r="E452" s="78">
        <v>0</v>
      </c>
      <c r="F452" s="78">
        <v>0</v>
      </c>
      <c r="G452" s="78">
        <v>0</v>
      </c>
      <c r="H452" s="46">
        <f t="shared" si="59"/>
        <v>56.370983106498507</v>
      </c>
      <c r="I452" s="77">
        <v>0</v>
      </c>
      <c r="K452" s="9">
        <v>0</v>
      </c>
      <c r="L452" s="10">
        <v>0</v>
      </c>
      <c r="M452" s="10">
        <v>0</v>
      </c>
      <c r="N452" s="10">
        <v>0</v>
      </c>
      <c r="O452" s="10">
        <v>1</v>
      </c>
      <c r="P452" s="11">
        <v>1</v>
      </c>
      <c r="R452" s="9">
        <f t="shared" si="60"/>
        <v>0</v>
      </c>
      <c r="S452" s="10">
        <f t="shared" si="61"/>
        <v>0</v>
      </c>
      <c r="T452" s="10">
        <f t="shared" si="62"/>
        <v>0</v>
      </c>
      <c r="U452" s="10">
        <f t="shared" si="63"/>
        <v>0</v>
      </c>
      <c r="V452" s="10">
        <f t="shared" si="64"/>
        <v>56.370983106498507</v>
      </c>
      <c r="W452" s="11">
        <f t="shared" si="65"/>
        <v>56.370983106498507</v>
      </c>
      <c r="Y452" s="27"/>
    </row>
    <row r="453" spans="2:25" x14ac:dyDescent="0.25">
      <c r="B453" s="6">
        <f t="shared" si="58"/>
        <v>2.1900000000000002E-6</v>
      </c>
      <c r="C453" s="5">
        <v>2190</v>
      </c>
      <c r="D453" s="74">
        <f t="shared" si="57"/>
        <v>56.349092159422753</v>
      </c>
      <c r="E453" s="78">
        <v>0</v>
      </c>
      <c r="F453" s="78">
        <v>0</v>
      </c>
      <c r="G453" s="78">
        <v>0</v>
      </c>
      <c r="H453" s="46">
        <f t="shared" si="59"/>
        <v>56.349092159422753</v>
      </c>
      <c r="I453" s="77">
        <v>0</v>
      </c>
      <c r="K453" s="9">
        <v>0</v>
      </c>
      <c r="L453" s="10">
        <v>0</v>
      </c>
      <c r="M453" s="10">
        <v>0</v>
      </c>
      <c r="N453" s="10">
        <v>0</v>
      </c>
      <c r="O453" s="10">
        <v>1</v>
      </c>
      <c r="P453" s="11">
        <v>1</v>
      </c>
      <c r="R453" s="9">
        <f t="shared" si="60"/>
        <v>0</v>
      </c>
      <c r="S453" s="10">
        <f t="shared" si="61"/>
        <v>0</v>
      </c>
      <c r="T453" s="10">
        <f t="shared" si="62"/>
        <v>0</v>
      </c>
      <c r="U453" s="10">
        <f t="shared" si="63"/>
        <v>0</v>
      </c>
      <c r="V453" s="10">
        <f t="shared" si="64"/>
        <v>56.349092159422753</v>
      </c>
      <c r="W453" s="11">
        <f t="shared" si="65"/>
        <v>56.349092159422753</v>
      </c>
      <c r="Y453" s="27"/>
    </row>
    <row r="454" spans="2:25" x14ac:dyDescent="0.25">
      <c r="B454" s="6">
        <f t="shared" si="58"/>
        <v>2.1950000000000002E-6</v>
      </c>
      <c r="C454" s="5">
        <v>2195</v>
      </c>
      <c r="D454" s="74">
        <f t="shared" si="57"/>
        <v>56.325901697112663</v>
      </c>
      <c r="E454" s="78">
        <v>0</v>
      </c>
      <c r="F454" s="78">
        <v>0</v>
      </c>
      <c r="G454" s="78">
        <v>0</v>
      </c>
      <c r="H454" s="46">
        <f t="shared" si="59"/>
        <v>56.325901697112663</v>
      </c>
      <c r="I454" s="77">
        <v>0</v>
      </c>
      <c r="K454" s="9">
        <v>0</v>
      </c>
      <c r="L454" s="10">
        <v>0</v>
      </c>
      <c r="M454" s="10">
        <v>0</v>
      </c>
      <c r="N454" s="10">
        <v>0</v>
      </c>
      <c r="O454" s="10">
        <v>1</v>
      </c>
      <c r="P454" s="11">
        <v>1</v>
      </c>
      <c r="R454" s="9">
        <f t="shared" si="60"/>
        <v>0</v>
      </c>
      <c r="S454" s="10">
        <f t="shared" si="61"/>
        <v>0</v>
      </c>
      <c r="T454" s="10">
        <f t="shared" si="62"/>
        <v>0</v>
      </c>
      <c r="U454" s="10">
        <f t="shared" si="63"/>
        <v>0</v>
      </c>
      <c r="V454" s="10">
        <f t="shared" si="64"/>
        <v>56.325901697112663</v>
      </c>
      <c r="W454" s="11">
        <f t="shared" si="65"/>
        <v>56.325901697112663</v>
      </c>
      <c r="Y454" s="27"/>
    </row>
    <row r="455" spans="2:25" x14ac:dyDescent="0.25">
      <c r="B455" s="6">
        <f t="shared" si="58"/>
        <v>2.2000000000000001E-6</v>
      </c>
      <c r="C455" s="5">
        <v>2200</v>
      </c>
      <c r="D455" s="74">
        <f t="shared" si="57"/>
        <v>56.301425814508185</v>
      </c>
      <c r="E455" s="78">
        <v>0</v>
      </c>
      <c r="F455" s="78">
        <v>0</v>
      </c>
      <c r="G455" s="78">
        <v>0</v>
      </c>
      <c r="H455" s="46">
        <f t="shared" si="59"/>
        <v>56.301425814508185</v>
      </c>
      <c r="I455" s="77">
        <v>0</v>
      </c>
      <c r="K455" s="9">
        <v>0</v>
      </c>
      <c r="L455" s="10">
        <v>0</v>
      </c>
      <c r="M455" s="10">
        <v>0</v>
      </c>
      <c r="N455" s="10">
        <v>0</v>
      </c>
      <c r="O455" s="10">
        <v>1</v>
      </c>
      <c r="P455" s="11">
        <v>1</v>
      </c>
      <c r="R455" s="9">
        <f t="shared" si="60"/>
        <v>0</v>
      </c>
      <c r="S455" s="10">
        <f t="shared" si="61"/>
        <v>0</v>
      </c>
      <c r="T455" s="10">
        <f t="shared" si="62"/>
        <v>0</v>
      </c>
      <c r="U455" s="10">
        <f t="shared" si="63"/>
        <v>0</v>
      </c>
      <c r="V455" s="10">
        <f t="shared" si="64"/>
        <v>56.301425814508185</v>
      </c>
      <c r="W455" s="11">
        <f t="shared" si="65"/>
        <v>56.301425814508185</v>
      </c>
      <c r="Y455" s="27"/>
    </row>
    <row r="456" spans="2:25" x14ac:dyDescent="0.25">
      <c r="B456" s="6">
        <f t="shared" si="58"/>
        <v>2.2050000000000001E-6</v>
      </c>
      <c r="C456" s="5">
        <v>2205</v>
      </c>
      <c r="D456" s="74">
        <f t="shared" si="57"/>
        <v>56.27567854430675</v>
      </c>
      <c r="E456" s="78">
        <v>0</v>
      </c>
      <c r="F456" s="78">
        <v>0</v>
      </c>
      <c r="G456" s="78">
        <v>0</v>
      </c>
      <c r="H456" s="46">
        <f t="shared" si="59"/>
        <v>56.27567854430675</v>
      </c>
      <c r="I456" s="77">
        <v>0</v>
      </c>
      <c r="K456" s="9">
        <v>0</v>
      </c>
      <c r="L456" s="10">
        <v>0</v>
      </c>
      <c r="M456" s="10">
        <v>0</v>
      </c>
      <c r="N456" s="10">
        <v>0</v>
      </c>
      <c r="O456" s="10">
        <v>1</v>
      </c>
      <c r="P456" s="11">
        <v>1</v>
      </c>
      <c r="R456" s="9">
        <f t="shared" si="60"/>
        <v>0</v>
      </c>
      <c r="S456" s="10">
        <f t="shared" si="61"/>
        <v>0</v>
      </c>
      <c r="T456" s="10">
        <f t="shared" si="62"/>
        <v>0</v>
      </c>
      <c r="U456" s="10">
        <f t="shared" si="63"/>
        <v>0</v>
      </c>
      <c r="V456" s="10">
        <f t="shared" si="64"/>
        <v>56.27567854430675</v>
      </c>
      <c r="W456" s="11">
        <f t="shared" si="65"/>
        <v>56.27567854430675</v>
      </c>
      <c r="Y456" s="27"/>
    </row>
    <row r="457" spans="2:25" x14ac:dyDescent="0.25">
      <c r="B457" s="6">
        <f t="shared" si="58"/>
        <v>2.21E-6</v>
      </c>
      <c r="C457" s="5">
        <v>2210</v>
      </c>
      <c r="D457" s="74">
        <f t="shared" si="57"/>
        <v>56.248673855805258</v>
      </c>
      <c r="E457" s="78">
        <v>0</v>
      </c>
      <c r="F457" s="78">
        <v>0</v>
      </c>
      <c r="G457" s="78">
        <v>0</v>
      </c>
      <c r="H457" s="46">
        <f t="shared" si="59"/>
        <v>56.248673855805258</v>
      </c>
      <c r="I457" s="77">
        <v>0</v>
      </c>
      <c r="K457" s="9">
        <v>0</v>
      </c>
      <c r="L457" s="10">
        <v>0</v>
      </c>
      <c r="M457" s="10">
        <v>0</v>
      </c>
      <c r="N457" s="10">
        <v>0</v>
      </c>
      <c r="O457" s="10">
        <v>1</v>
      </c>
      <c r="P457" s="11">
        <v>1</v>
      </c>
      <c r="R457" s="9">
        <f t="shared" si="60"/>
        <v>0</v>
      </c>
      <c r="S457" s="10">
        <f t="shared" si="61"/>
        <v>0</v>
      </c>
      <c r="T457" s="10">
        <f t="shared" si="62"/>
        <v>0</v>
      </c>
      <c r="U457" s="10">
        <f t="shared" si="63"/>
        <v>0</v>
      </c>
      <c r="V457" s="10">
        <f t="shared" si="64"/>
        <v>56.248673855805258</v>
      </c>
      <c r="W457" s="11">
        <f t="shared" si="65"/>
        <v>56.248673855805258</v>
      </c>
      <c r="Y457" s="27"/>
    </row>
    <row r="458" spans="2:25" x14ac:dyDescent="0.25">
      <c r="B458" s="6">
        <f t="shared" si="58"/>
        <v>2.215E-6</v>
      </c>
      <c r="C458" s="5">
        <v>2215</v>
      </c>
      <c r="D458" s="74">
        <f t="shared" si="57"/>
        <v>56.220425653784332</v>
      </c>
      <c r="E458" s="78">
        <v>0</v>
      </c>
      <c r="F458" s="78">
        <v>0</v>
      </c>
      <c r="G458" s="78">
        <v>0</v>
      </c>
      <c r="H458" s="46">
        <f t="shared" si="59"/>
        <v>56.220425653784332</v>
      </c>
      <c r="I458" s="77">
        <v>0</v>
      </c>
      <c r="K458" s="9">
        <v>0</v>
      </c>
      <c r="L458" s="10">
        <v>0</v>
      </c>
      <c r="M458" s="10">
        <v>0</v>
      </c>
      <c r="N458" s="10">
        <v>0</v>
      </c>
      <c r="O458" s="10">
        <v>1</v>
      </c>
      <c r="P458" s="11">
        <v>1</v>
      </c>
      <c r="R458" s="9">
        <f t="shared" si="60"/>
        <v>0</v>
      </c>
      <c r="S458" s="10">
        <f t="shared" si="61"/>
        <v>0</v>
      </c>
      <c r="T458" s="10">
        <f t="shared" si="62"/>
        <v>0</v>
      </c>
      <c r="U458" s="10">
        <f t="shared" si="63"/>
        <v>0</v>
      </c>
      <c r="V458" s="10">
        <f t="shared" si="64"/>
        <v>56.220425653784332</v>
      </c>
      <c r="W458" s="11">
        <f t="shared" si="65"/>
        <v>56.220425653784332</v>
      </c>
      <c r="Y458" s="27"/>
    </row>
    <row r="459" spans="2:25" x14ac:dyDescent="0.25">
      <c r="B459" s="6">
        <f t="shared" si="58"/>
        <v>2.2200000000000003E-6</v>
      </c>
      <c r="C459" s="5">
        <v>2220</v>
      </c>
      <c r="D459" s="74">
        <f t="shared" si="57"/>
        <v>56.190947777433337</v>
      </c>
      <c r="E459" s="78">
        <v>0</v>
      </c>
      <c r="F459" s="78">
        <v>0</v>
      </c>
      <c r="G459" s="78">
        <v>0</v>
      </c>
      <c r="H459" s="46">
        <f t="shared" si="59"/>
        <v>56.190947777433337</v>
      </c>
      <c r="I459" s="77">
        <v>0</v>
      </c>
      <c r="K459" s="9">
        <v>0</v>
      </c>
      <c r="L459" s="10">
        <v>0</v>
      </c>
      <c r="M459" s="10">
        <v>0</v>
      </c>
      <c r="N459" s="10">
        <v>0</v>
      </c>
      <c r="O459" s="10">
        <v>1</v>
      </c>
      <c r="P459" s="11">
        <v>1</v>
      </c>
      <c r="R459" s="9">
        <f t="shared" si="60"/>
        <v>0</v>
      </c>
      <c r="S459" s="10">
        <f t="shared" si="61"/>
        <v>0</v>
      </c>
      <c r="T459" s="10">
        <f t="shared" si="62"/>
        <v>0</v>
      </c>
      <c r="U459" s="10">
        <f t="shared" si="63"/>
        <v>0</v>
      </c>
      <c r="V459" s="10">
        <f t="shared" si="64"/>
        <v>56.190947777433337</v>
      </c>
      <c r="W459" s="11">
        <f t="shared" si="65"/>
        <v>56.190947777433337</v>
      </c>
      <c r="Y459" s="27"/>
    </row>
    <row r="460" spans="2:25" x14ac:dyDescent="0.25">
      <c r="B460" s="6">
        <f t="shared" si="58"/>
        <v>2.2250000000000003E-6</v>
      </c>
      <c r="C460" s="5">
        <v>2225</v>
      </c>
      <c r="D460" s="74">
        <f t="shared" si="57"/>
        <v>56.160253999315223</v>
      </c>
      <c r="E460" s="78">
        <v>0</v>
      </c>
      <c r="F460" s="78">
        <v>0</v>
      </c>
      <c r="G460" s="78">
        <v>0</v>
      </c>
      <c r="H460" s="46">
        <f t="shared" si="59"/>
        <v>56.160253999315223</v>
      </c>
      <c r="I460" s="77">
        <v>0</v>
      </c>
      <c r="K460" s="9">
        <v>0</v>
      </c>
      <c r="L460" s="10">
        <v>0</v>
      </c>
      <c r="M460" s="10">
        <v>0</v>
      </c>
      <c r="N460" s="10">
        <v>0</v>
      </c>
      <c r="O460" s="10">
        <v>1</v>
      </c>
      <c r="P460" s="11">
        <v>1</v>
      </c>
      <c r="R460" s="9">
        <f t="shared" si="60"/>
        <v>0</v>
      </c>
      <c r="S460" s="10">
        <f t="shared" si="61"/>
        <v>0</v>
      </c>
      <c r="T460" s="10">
        <f t="shared" si="62"/>
        <v>0</v>
      </c>
      <c r="U460" s="10">
        <f t="shared" si="63"/>
        <v>0</v>
      </c>
      <c r="V460" s="10">
        <f t="shared" si="64"/>
        <v>56.160253999315223</v>
      </c>
      <c r="W460" s="11">
        <f t="shared" si="65"/>
        <v>56.160253999315223</v>
      </c>
      <c r="Y460" s="27"/>
    </row>
    <row r="461" spans="2:25" x14ac:dyDescent="0.25">
      <c r="B461" s="6">
        <f t="shared" si="58"/>
        <v>2.2300000000000002E-6</v>
      </c>
      <c r="C461" s="5">
        <v>2230</v>
      </c>
      <c r="D461" s="74">
        <f t="shared" si="57"/>
        <v>56.128358024370932</v>
      </c>
      <c r="E461" s="78">
        <v>0</v>
      </c>
      <c r="F461" s="78">
        <v>0</v>
      </c>
      <c r="G461" s="78">
        <v>0</v>
      </c>
      <c r="H461" s="46">
        <f t="shared" si="59"/>
        <v>56.128358024370932</v>
      </c>
      <c r="I461" s="77">
        <v>0</v>
      </c>
      <c r="K461" s="9">
        <v>0</v>
      </c>
      <c r="L461" s="10">
        <v>0</v>
      </c>
      <c r="M461" s="10">
        <v>0</v>
      </c>
      <c r="N461" s="10">
        <v>0</v>
      </c>
      <c r="O461" s="10">
        <v>1</v>
      </c>
      <c r="P461" s="11">
        <v>1</v>
      </c>
      <c r="R461" s="9">
        <f t="shared" si="60"/>
        <v>0</v>
      </c>
      <c r="S461" s="10">
        <f t="shared" si="61"/>
        <v>0</v>
      </c>
      <c r="T461" s="10">
        <f t="shared" si="62"/>
        <v>0</v>
      </c>
      <c r="U461" s="10">
        <f t="shared" si="63"/>
        <v>0</v>
      </c>
      <c r="V461" s="10">
        <f t="shared" si="64"/>
        <v>56.128358024370932</v>
      </c>
      <c r="W461" s="11">
        <f t="shared" si="65"/>
        <v>56.128358024370932</v>
      </c>
      <c r="Y461" s="27"/>
    </row>
    <row r="462" spans="2:25" x14ac:dyDescent="0.25">
      <c r="B462" s="6">
        <f t="shared" si="58"/>
        <v>2.2350000000000002E-6</v>
      </c>
      <c r="C462" s="5">
        <v>2235</v>
      </c>
      <c r="D462" s="74">
        <f t="shared" si="57"/>
        <v>56.09527348896232</v>
      </c>
      <c r="E462" s="78">
        <v>0</v>
      </c>
      <c r="F462" s="78">
        <v>0</v>
      </c>
      <c r="G462" s="78">
        <v>0</v>
      </c>
      <c r="H462" s="46">
        <f t="shared" si="59"/>
        <v>56.09527348896232</v>
      </c>
      <c r="I462" s="77">
        <v>0</v>
      </c>
      <c r="K462" s="9">
        <v>0</v>
      </c>
      <c r="L462" s="10">
        <v>0</v>
      </c>
      <c r="M462" s="10">
        <v>0</v>
      </c>
      <c r="N462" s="10">
        <v>0</v>
      </c>
      <c r="O462" s="10">
        <v>1</v>
      </c>
      <c r="P462" s="11">
        <v>1</v>
      </c>
      <c r="R462" s="9">
        <f t="shared" si="60"/>
        <v>0</v>
      </c>
      <c r="S462" s="10">
        <f t="shared" si="61"/>
        <v>0</v>
      </c>
      <c r="T462" s="10">
        <f t="shared" si="62"/>
        <v>0</v>
      </c>
      <c r="U462" s="10">
        <f t="shared" si="63"/>
        <v>0</v>
      </c>
      <c r="V462" s="10">
        <f t="shared" si="64"/>
        <v>56.09527348896232</v>
      </c>
      <c r="W462" s="11">
        <f t="shared" si="65"/>
        <v>56.09527348896232</v>
      </c>
      <c r="Y462" s="27"/>
    </row>
    <row r="463" spans="2:25" x14ac:dyDescent="0.25">
      <c r="B463" s="6">
        <f t="shared" si="58"/>
        <v>2.2400000000000002E-6</v>
      </c>
      <c r="C463" s="5">
        <v>2240</v>
      </c>
      <c r="D463" s="74">
        <f t="shared" si="57"/>
        <v>56.061013959952909</v>
      </c>
      <c r="E463" s="78">
        <v>0</v>
      </c>
      <c r="F463" s="78">
        <v>0</v>
      </c>
      <c r="G463" s="78">
        <v>0</v>
      </c>
      <c r="H463" s="46">
        <f t="shared" si="59"/>
        <v>56.061013959952909</v>
      </c>
      <c r="I463" s="77">
        <v>0</v>
      </c>
      <c r="K463" s="9">
        <v>0</v>
      </c>
      <c r="L463" s="10">
        <v>0</v>
      </c>
      <c r="M463" s="10">
        <v>0</v>
      </c>
      <c r="N463" s="10">
        <v>0</v>
      </c>
      <c r="O463" s="10">
        <v>1</v>
      </c>
      <c r="P463" s="11">
        <v>1</v>
      </c>
      <c r="R463" s="9">
        <f t="shared" si="60"/>
        <v>0</v>
      </c>
      <c r="S463" s="10">
        <f t="shared" si="61"/>
        <v>0</v>
      </c>
      <c r="T463" s="10">
        <f t="shared" si="62"/>
        <v>0</v>
      </c>
      <c r="U463" s="10">
        <f t="shared" si="63"/>
        <v>0</v>
      </c>
      <c r="V463" s="10">
        <f t="shared" si="64"/>
        <v>56.061013959952909</v>
      </c>
      <c r="W463" s="11">
        <f t="shared" si="65"/>
        <v>56.061013959952909</v>
      </c>
      <c r="Y463" s="27"/>
    </row>
    <row r="464" spans="2:25" x14ac:dyDescent="0.25">
      <c r="B464" s="6">
        <f t="shared" si="58"/>
        <v>2.2450000000000001E-6</v>
      </c>
      <c r="C464" s="5">
        <v>2245</v>
      </c>
      <c r="D464" s="74">
        <f t="shared" si="57"/>
        <v>56.02559293382545</v>
      </c>
      <c r="E464" s="78">
        <v>0</v>
      </c>
      <c r="F464" s="78">
        <v>0</v>
      </c>
      <c r="G464" s="78">
        <v>0</v>
      </c>
      <c r="H464" s="46">
        <f t="shared" si="59"/>
        <v>56.02559293382545</v>
      </c>
      <c r="I464" s="77">
        <v>0</v>
      </c>
      <c r="K464" s="9">
        <v>0</v>
      </c>
      <c r="L464" s="10">
        <v>0</v>
      </c>
      <c r="M464" s="10">
        <v>0</v>
      </c>
      <c r="N464" s="10">
        <v>0</v>
      </c>
      <c r="O464" s="10">
        <v>1</v>
      </c>
      <c r="P464" s="11">
        <v>1</v>
      </c>
      <c r="R464" s="9">
        <f t="shared" si="60"/>
        <v>0</v>
      </c>
      <c r="S464" s="10">
        <f t="shared" si="61"/>
        <v>0</v>
      </c>
      <c r="T464" s="10">
        <f t="shared" si="62"/>
        <v>0</v>
      </c>
      <c r="U464" s="10">
        <f t="shared" si="63"/>
        <v>0</v>
      </c>
      <c r="V464" s="10">
        <f t="shared" si="64"/>
        <v>56.02559293382545</v>
      </c>
      <c r="W464" s="11">
        <f t="shared" si="65"/>
        <v>56.02559293382545</v>
      </c>
      <c r="Y464" s="27"/>
    </row>
    <row r="465" spans="2:25" x14ac:dyDescent="0.25">
      <c r="B465" s="6">
        <f t="shared" si="58"/>
        <v>2.2500000000000001E-6</v>
      </c>
      <c r="C465" s="5">
        <v>2250</v>
      </c>
      <c r="D465" s="74">
        <f t="shared" si="57"/>
        <v>55.989023835836129</v>
      </c>
      <c r="E465" s="78">
        <v>0</v>
      </c>
      <c r="F465" s="78">
        <v>0</v>
      </c>
      <c r="G465" s="78">
        <v>0</v>
      </c>
      <c r="H465" s="46">
        <f t="shared" si="59"/>
        <v>55.989023835836129</v>
      </c>
      <c r="I465" s="77">
        <v>0</v>
      </c>
      <c r="K465" s="9">
        <v>0</v>
      </c>
      <c r="L465" s="10">
        <v>0</v>
      </c>
      <c r="M465" s="10">
        <v>0</v>
      </c>
      <c r="N465" s="10">
        <v>0</v>
      </c>
      <c r="O465" s="10">
        <v>1</v>
      </c>
      <c r="P465" s="11">
        <v>1</v>
      </c>
      <c r="R465" s="9">
        <f t="shared" si="60"/>
        <v>0</v>
      </c>
      <c r="S465" s="10">
        <f t="shared" si="61"/>
        <v>0</v>
      </c>
      <c r="T465" s="10">
        <f t="shared" si="62"/>
        <v>0</v>
      </c>
      <c r="U465" s="10">
        <f t="shared" si="63"/>
        <v>0</v>
      </c>
      <c r="V465" s="10">
        <f t="shared" si="64"/>
        <v>55.989023835836129</v>
      </c>
      <c r="W465" s="11">
        <f t="shared" si="65"/>
        <v>55.989023835836129</v>
      </c>
      <c r="Y465" s="27"/>
    </row>
    <row r="466" spans="2:25" x14ac:dyDescent="0.25">
      <c r="B466" s="6">
        <f t="shared" si="58"/>
        <v>2.255E-6</v>
      </c>
      <c r="C466" s="5">
        <v>2255</v>
      </c>
      <c r="D466" s="74">
        <f t="shared" si="57"/>
        <v>55.95132001920355</v>
      </c>
      <c r="E466" s="78">
        <v>0</v>
      </c>
      <c r="F466" s="78">
        <v>0</v>
      </c>
      <c r="G466" s="78">
        <v>0</v>
      </c>
      <c r="H466" s="46">
        <f t="shared" si="59"/>
        <v>55.95132001920355</v>
      </c>
      <c r="I466" s="77">
        <v>0</v>
      </c>
      <c r="K466" s="9">
        <v>0</v>
      </c>
      <c r="L466" s="10">
        <v>0</v>
      </c>
      <c r="M466" s="10">
        <v>0</v>
      </c>
      <c r="N466" s="10">
        <v>0</v>
      </c>
      <c r="O466" s="10">
        <v>1</v>
      </c>
      <c r="P466" s="11">
        <v>1</v>
      </c>
      <c r="R466" s="9">
        <f t="shared" si="60"/>
        <v>0</v>
      </c>
      <c r="S466" s="10">
        <f t="shared" si="61"/>
        <v>0</v>
      </c>
      <c r="T466" s="10">
        <f t="shared" si="62"/>
        <v>0</v>
      </c>
      <c r="U466" s="10">
        <f t="shared" si="63"/>
        <v>0</v>
      </c>
      <c r="V466" s="10">
        <f t="shared" si="64"/>
        <v>55.95132001920355</v>
      </c>
      <c r="W466" s="11">
        <f t="shared" si="65"/>
        <v>55.95132001920355</v>
      </c>
      <c r="Y466" s="27"/>
    </row>
    <row r="467" spans="2:25" x14ac:dyDescent="0.25">
      <c r="B467" s="6">
        <f t="shared" si="58"/>
        <v>2.26E-6</v>
      </c>
      <c r="C467" s="5">
        <v>2260</v>
      </c>
      <c r="D467" s="74">
        <f t="shared" ref="D467:D530" si="66">IF(ISERROR($D$12*2*PI()*$D$4*$D$5^2/B467^5*10^-9*(1/(EXP(($D$4*$D$5)/(B467*$D$6*($D$9)))-1))),0,$D$12*2*PI()*$D$4*$D$5^2/B467^5*10^-9*(1/(EXP(($D$4*$D$5)/(B467*$D$6*($D$9)))-1)))</f>
        <v>55.912494764333672</v>
      </c>
      <c r="E467" s="78">
        <v>0</v>
      </c>
      <c r="F467" s="78">
        <v>0</v>
      </c>
      <c r="G467" s="78">
        <v>0</v>
      </c>
      <c r="H467" s="46">
        <f t="shared" si="59"/>
        <v>55.912494764333672</v>
      </c>
      <c r="I467" s="77">
        <v>0</v>
      </c>
      <c r="K467" s="9">
        <v>0</v>
      </c>
      <c r="L467" s="10">
        <v>0</v>
      </c>
      <c r="M467" s="10">
        <v>0</v>
      </c>
      <c r="N467" s="10">
        <v>0</v>
      </c>
      <c r="O467" s="10">
        <v>1</v>
      </c>
      <c r="P467" s="11">
        <v>1</v>
      </c>
      <c r="R467" s="9">
        <f t="shared" si="60"/>
        <v>0</v>
      </c>
      <c r="S467" s="10">
        <f t="shared" si="61"/>
        <v>0</v>
      </c>
      <c r="T467" s="10">
        <f t="shared" si="62"/>
        <v>0</v>
      </c>
      <c r="U467" s="10">
        <f t="shared" si="63"/>
        <v>0</v>
      </c>
      <c r="V467" s="10">
        <f t="shared" si="64"/>
        <v>55.912494764333672</v>
      </c>
      <c r="W467" s="11">
        <f t="shared" si="65"/>
        <v>55.912494764333672</v>
      </c>
      <c r="Y467" s="27"/>
    </row>
    <row r="468" spans="2:25" x14ac:dyDescent="0.25">
      <c r="B468" s="6">
        <f t="shared" ref="B468:B531" si="67">C468*10^-9</f>
        <v>2.2650000000000003E-6</v>
      </c>
      <c r="C468" s="5">
        <v>2265</v>
      </c>
      <c r="D468" s="74">
        <f t="shared" si="66"/>
        <v>55.872561278077725</v>
      </c>
      <c r="E468" s="78">
        <v>0</v>
      </c>
      <c r="F468" s="78">
        <v>0</v>
      </c>
      <c r="G468" s="78">
        <v>0</v>
      </c>
      <c r="H468" s="46">
        <f t="shared" si="59"/>
        <v>55.872561278077725</v>
      </c>
      <c r="I468" s="77">
        <v>0</v>
      </c>
      <c r="K468" s="9">
        <v>0</v>
      </c>
      <c r="L468" s="10">
        <v>0</v>
      </c>
      <c r="M468" s="10">
        <v>0</v>
      </c>
      <c r="N468" s="10">
        <v>0</v>
      </c>
      <c r="O468" s="10">
        <v>1</v>
      </c>
      <c r="P468" s="11">
        <v>1</v>
      </c>
      <c r="R468" s="9">
        <f t="shared" si="60"/>
        <v>0</v>
      </c>
      <c r="S468" s="10">
        <f t="shared" si="61"/>
        <v>0</v>
      </c>
      <c r="T468" s="10">
        <f t="shared" si="62"/>
        <v>0</v>
      </c>
      <c r="U468" s="10">
        <f t="shared" si="63"/>
        <v>0</v>
      </c>
      <c r="V468" s="10">
        <f t="shared" si="64"/>
        <v>55.872561278077725</v>
      </c>
      <c r="W468" s="11">
        <f t="shared" si="65"/>
        <v>55.872561278077725</v>
      </c>
      <c r="Y468" s="27"/>
    </row>
    <row r="469" spans="2:25" x14ac:dyDescent="0.25">
      <c r="B469" s="6">
        <f t="shared" si="67"/>
        <v>2.2700000000000003E-6</v>
      </c>
      <c r="C469" s="5">
        <v>2270</v>
      </c>
      <c r="D469" s="74">
        <f t="shared" si="66"/>
        <v>55.831532693024272</v>
      </c>
      <c r="E469" s="78">
        <v>0</v>
      </c>
      <c r="F469" s="78">
        <v>0</v>
      </c>
      <c r="G469" s="78">
        <v>0</v>
      </c>
      <c r="H469" s="46">
        <f t="shared" si="59"/>
        <v>55.831532693024272</v>
      </c>
      <c r="I469" s="77">
        <v>0</v>
      </c>
      <c r="K469" s="9">
        <v>0</v>
      </c>
      <c r="L469" s="10">
        <v>0</v>
      </c>
      <c r="M469" s="10">
        <v>0</v>
      </c>
      <c r="N469" s="10">
        <v>0</v>
      </c>
      <c r="O469" s="10">
        <v>1</v>
      </c>
      <c r="P469" s="11">
        <v>1</v>
      </c>
      <c r="R469" s="9">
        <f t="shared" si="60"/>
        <v>0</v>
      </c>
      <c r="S469" s="10">
        <f t="shared" si="61"/>
        <v>0</v>
      </c>
      <c r="T469" s="10">
        <f t="shared" si="62"/>
        <v>0</v>
      </c>
      <c r="U469" s="10">
        <f t="shared" si="63"/>
        <v>0</v>
      </c>
      <c r="V469" s="10">
        <f t="shared" si="64"/>
        <v>55.831532693024272</v>
      </c>
      <c r="W469" s="11">
        <f t="shared" si="65"/>
        <v>55.831532693024272</v>
      </c>
      <c r="Y469" s="27"/>
    </row>
    <row r="470" spans="2:25" x14ac:dyDescent="0.25">
      <c r="B470" s="6">
        <f t="shared" si="67"/>
        <v>2.2750000000000002E-6</v>
      </c>
      <c r="C470" s="5">
        <v>2275</v>
      </c>
      <c r="D470" s="74">
        <f t="shared" si="66"/>
        <v>55.789422066823114</v>
      </c>
      <c r="E470" s="78">
        <v>0</v>
      </c>
      <c r="F470" s="78">
        <v>0</v>
      </c>
      <c r="G470" s="78">
        <v>0</v>
      </c>
      <c r="H470" s="46">
        <f t="shared" si="59"/>
        <v>55.789422066823114</v>
      </c>
      <c r="I470" s="77">
        <v>0</v>
      </c>
      <c r="K470" s="9">
        <v>0</v>
      </c>
      <c r="L470" s="10">
        <v>0</v>
      </c>
      <c r="M470" s="10">
        <v>0</v>
      </c>
      <c r="N470" s="10">
        <v>0</v>
      </c>
      <c r="O470" s="10">
        <v>1</v>
      </c>
      <c r="P470" s="11">
        <v>1</v>
      </c>
      <c r="R470" s="9">
        <f t="shared" si="60"/>
        <v>0</v>
      </c>
      <c r="S470" s="10">
        <f t="shared" si="61"/>
        <v>0</v>
      </c>
      <c r="T470" s="10">
        <f t="shared" si="62"/>
        <v>0</v>
      </c>
      <c r="U470" s="10">
        <f t="shared" si="63"/>
        <v>0</v>
      </c>
      <c r="V470" s="10">
        <f t="shared" si="64"/>
        <v>55.789422066823114</v>
      </c>
      <c r="W470" s="11">
        <f t="shared" si="65"/>
        <v>55.789422066823114</v>
      </c>
      <c r="Y470" s="27"/>
    </row>
    <row r="471" spans="2:25" x14ac:dyDescent="0.25">
      <c r="B471" s="6">
        <f t="shared" si="67"/>
        <v>2.2800000000000002E-6</v>
      </c>
      <c r="C471" s="5">
        <v>2280</v>
      </c>
      <c r="D471" s="74">
        <f t="shared" si="66"/>
        <v>55.746242381542181</v>
      </c>
      <c r="E471" s="78">
        <v>0</v>
      </c>
      <c r="F471" s="78">
        <v>0</v>
      </c>
      <c r="G471" s="78">
        <v>0</v>
      </c>
      <c r="H471" s="46">
        <f t="shared" si="59"/>
        <v>55.746242381542181</v>
      </c>
      <c r="I471" s="77">
        <v>0</v>
      </c>
      <c r="K471" s="9">
        <v>0</v>
      </c>
      <c r="L471" s="10">
        <v>0</v>
      </c>
      <c r="M471" s="10">
        <v>0</v>
      </c>
      <c r="N471" s="10">
        <v>0</v>
      </c>
      <c r="O471" s="10">
        <v>1</v>
      </c>
      <c r="P471" s="11">
        <v>1</v>
      </c>
      <c r="R471" s="9">
        <f t="shared" si="60"/>
        <v>0</v>
      </c>
      <c r="S471" s="10">
        <f t="shared" si="61"/>
        <v>0</v>
      </c>
      <c r="T471" s="10">
        <f t="shared" si="62"/>
        <v>0</v>
      </c>
      <c r="U471" s="10">
        <f t="shared" si="63"/>
        <v>0</v>
      </c>
      <c r="V471" s="10">
        <f t="shared" si="64"/>
        <v>55.746242381542181</v>
      </c>
      <c r="W471" s="11">
        <f t="shared" si="65"/>
        <v>55.746242381542181</v>
      </c>
      <c r="Y471" s="27"/>
    </row>
    <row r="472" spans="2:25" x14ac:dyDescent="0.25">
      <c r="B472" s="6">
        <f t="shared" si="67"/>
        <v>2.2850000000000001E-6</v>
      </c>
      <c r="C472" s="5">
        <v>2285</v>
      </c>
      <c r="D472" s="74">
        <f t="shared" si="66"/>
        <v>55.702006543055056</v>
      </c>
      <c r="E472" s="78">
        <v>0</v>
      </c>
      <c r="F472" s="78">
        <v>0</v>
      </c>
      <c r="G472" s="78">
        <v>0</v>
      </c>
      <c r="H472" s="46">
        <f t="shared" si="59"/>
        <v>55.702006543055056</v>
      </c>
      <c r="I472" s="77">
        <v>0</v>
      </c>
      <c r="K472" s="9">
        <v>0</v>
      </c>
      <c r="L472" s="10">
        <v>0</v>
      </c>
      <c r="M472" s="10">
        <v>0</v>
      </c>
      <c r="N472" s="10">
        <v>0</v>
      </c>
      <c r="O472" s="10">
        <v>1</v>
      </c>
      <c r="P472" s="11">
        <v>1</v>
      </c>
      <c r="R472" s="9">
        <f t="shared" si="60"/>
        <v>0</v>
      </c>
      <c r="S472" s="10">
        <f t="shared" si="61"/>
        <v>0</v>
      </c>
      <c r="T472" s="10">
        <f t="shared" si="62"/>
        <v>0</v>
      </c>
      <c r="U472" s="10">
        <f t="shared" si="63"/>
        <v>0</v>
      </c>
      <c r="V472" s="10">
        <f t="shared" si="64"/>
        <v>55.702006543055056</v>
      </c>
      <c r="W472" s="11">
        <f t="shared" si="65"/>
        <v>55.702006543055056</v>
      </c>
      <c r="Y472" s="27"/>
    </row>
    <row r="473" spans="2:25" x14ac:dyDescent="0.25">
      <c r="B473" s="6">
        <f t="shared" si="67"/>
        <v>2.2900000000000001E-6</v>
      </c>
      <c r="C473" s="5">
        <v>2290</v>
      </c>
      <c r="D473" s="74">
        <f t="shared" si="66"/>
        <v>55.656727380459074</v>
      </c>
      <c r="E473" s="78">
        <v>0</v>
      </c>
      <c r="F473" s="78">
        <v>0</v>
      </c>
      <c r="G473" s="78">
        <v>0</v>
      </c>
      <c r="H473" s="46">
        <f t="shared" si="59"/>
        <v>55.656727380459074</v>
      </c>
      <c r="I473" s="77">
        <v>0</v>
      </c>
      <c r="K473" s="9">
        <v>0</v>
      </c>
      <c r="L473" s="10">
        <v>0</v>
      </c>
      <c r="M473" s="10">
        <v>0</v>
      </c>
      <c r="N473" s="10">
        <v>0</v>
      </c>
      <c r="O473" s="10">
        <v>1</v>
      </c>
      <c r="P473" s="11">
        <v>1</v>
      </c>
      <c r="R473" s="9">
        <f t="shared" si="60"/>
        <v>0</v>
      </c>
      <c r="S473" s="10">
        <f t="shared" si="61"/>
        <v>0</v>
      </c>
      <c r="T473" s="10">
        <f t="shared" si="62"/>
        <v>0</v>
      </c>
      <c r="U473" s="10">
        <f t="shared" si="63"/>
        <v>0</v>
      </c>
      <c r="V473" s="10">
        <f t="shared" si="64"/>
        <v>55.656727380459074</v>
      </c>
      <c r="W473" s="11">
        <f t="shared" si="65"/>
        <v>55.656727380459074</v>
      </c>
      <c r="Y473" s="27"/>
    </row>
    <row r="474" spans="2:25" x14ac:dyDescent="0.25">
      <c r="B474" s="6">
        <f t="shared" si="67"/>
        <v>2.295E-6</v>
      </c>
      <c r="C474" s="5">
        <v>2295</v>
      </c>
      <c r="D474" s="74">
        <f t="shared" si="66"/>
        <v>55.610417645523768</v>
      </c>
      <c r="E474" s="78">
        <v>0</v>
      </c>
      <c r="F474" s="78">
        <v>0</v>
      </c>
      <c r="G474" s="78">
        <v>0</v>
      </c>
      <c r="H474" s="46">
        <f t="shared" si="59"/>
        <v>55.610417645523768</v>
      </c>
      <c r="I474" s="77">
        <v>0</v>
      </c>
      <c r="K474" s="9">
        <v>0</v>
      </c>
      <c r="L474" s="10">
        <v>0</v>
      </c>
      <c r="M474" s="10">
        <v>0</v>
      </c>
      <c r="N474" s="10">
        <v>0</v>
      </c>
      <c r="O474" s="10">
        <v>1</v>
      </c>
      <c r="P474" s="11">
        <v>1</v>
      </c>
      <c r="R474" s="9">
        <f t="shared" si="60"/>
        <v>0</v>
      </c>
      <c r="S474" s="10">
        <f t="shared" si="61"/>
        <v>0</v>
      </c>
      <c r="T474" s="10">
        <f t="shared" si="62"/>
        <v>0</v>
      </c>
      <c r="U474" s="10">
        <f t="shared" si="63"/>
        <v>0</v>
      </c>
      <c r="V474" s="10">
        <f t="shared" si="64"/>
        <v>55.610417645523768</v>
      </c>
      <c r="W474" s="11">
        <f t="shared" si="65"/>
        <v>55.610417645523768</v>
      </c>
      <c r="Y474" s="27"/>
    </row>
    <row r="475" spans="2:25" x14ac:dyDescent="0.25">
      <c r="B475" s="6">
        <f t="shared" si="67"/>
        <v>2.3E-6</v>
      </c>
      <c r="C475" s="5">
        <v>2300</v>
      </c>
      <c r="D475" s="74">
        <f t="shared" si="66"/>
        <v>55.563090012168345</v>
      </c>
      <c r="E475" s="78">
        <v>0</v>
      </c>
      <c r="F475" s="78">
        <v>0</v>
      </c>
      <c r="G475" s="78">
        <v>0</v>
      </c>
      <c r="H475" s="46">
        <f t="shared" si="59"/>
        <v>55.563090012168345</v>
      </c>
      <c r="I475" s="77">
        <v>0</v>
      </c>
      <c r="K475" s="9">
        <v>0</v>
      </c>
      <c r="L475" s="10">
        <v>0</v>
      </c>
      <c r="M475" s="10">
        <v>0</v>
      </c>
      <c r="N475" s="10">
        <v>0</v>
      </c>
      <c r="O475" s="10">
        <v>1</v>
      </c>
      <c r="P475" s="11">
        <v>1</v>
      </c>
      <c r="R475" s="9">
        <f t="shared" si="60"/>
        <v>0</v>
      </c>
      <c r="S475" s="10">
        <f t="shared" si="61"/>
        <v>0</v>
      </c>
      <c r="T475" s="10">
        <f t="shared" si="62"/>
        <v>0</v>
      </c>
      <c r="U475" s="10">
        <f t="shared" si="63"/>
        <v>0</v>
      </c>
      <c r="V475" s="10">
        <f t="shared" si="64"/>
        <v>55.563090012168345</v>
      </c>
      <c r="W475" s="11">
        <f t="shared" si="65"/>
        <v>55.563090012168345</v>
      </c>
      <c r="Y475" s="27"/>
    </row>
    <row r="476" spans="2:25" x14ac:dyDescent="0.25">
      <c r="B476" s="6">
        <f t="shared" si="67"/>
        <v>2.305E-6</v>
      </c>
      <c r="C476" s="5">
        <v>2305</v>
      </c>
      <c r="D476" s="74">
        <f t="shared" si="66"/>
        <v>55.514757075968078</v>
      </c>
      <c r="E476" s="78">
        <v>0</v>
      </c>
      <c r="F476" s="78">
        <v>0</v>
      </c>
      <c r="G476" s="78">
        <v>0</v>
      </c>
      <c r="H476" s="46">
        <f t="shared" si="59"/>
        <v>55.514757075968078</v>
      </c>
      <c r="I476" s="77">
        <v>0</v>
      </c>
      <c r="K476" s="9">
        <v>0</v>
      </c>
      <c r="L476" s="10">
        <v>0</v>
      </c>
      <c r="M476" s="10">
        <v>0</v>
      </c>
      <c r="N476" s="10">
        <v>0</v>
      </c>
      <c r="O476" s="10">
        <v>1</v>
      </c>
      <c r="P476" s="11">
        <v>1</v>
      </c>
      <c r="R476" s="9">
        <f t="shared" si="60"/>
        <v>0</v>
      </c>
      <c r="S476" s="10">
        <f t="shared" si="61"/>
        <v>0</v>
      </c>
      <c r="T476" s="10">
        <f t="shared" si="62"/>
        <v>0</v>
      </c>
      <c r="U476" s="10">
        <f t="shared" si="63"/>
        <v>0</v>
      </c>
      <c r="V476" s="10">
        <f t="shared" si="64"/>
        <v>55.514757075968078</v>
      </c>
      <c r="W476" s="11">
        <f t="shared" si="65"/>
        <v>55.514757075968078</v>
      </c>
      <c r="Y476" s="27"/>
    </row>
    <row r="477" spans="2:25" x14ac:dyDescent="0.25">
      <c r="B477" s="6">
        <f t="shared" si="67"/>
        <v>2.3100000000000003E-6</v>
      </c>
      <c r="C477" s="5">
        <v>2310</v>
      </c>
      <c r="D477" s="74">
        <f t="shared" si="66"/>
        <v>55.465431353688324</v>
      </c>
      <c r="E477" s="78">
        <v>0</v>
      </c>
      <c r="F477" s="78">
        <v>0</v>
      </c>
      <c r="G477" s="78">
        <v>0</v>
      </c>
      <c r="H477" s="46">
        <f t="shared" si="59"/>
        <v>55.465431353688324</v>
      </c>
      <c r="I477" s="77">
        <v>0</v>
      </c>
      <c r="K477" s="9">
        <v>0</v>
      </c>
      <c r="L477" s="10">
        <v>0</v>
      </c>
      <c r="M477" s="10">
        <v>0</v>
      </c>
      <c r="N477" s="10">
        <v>0</v>
      </c>
      <c r="O477" s="10">
        <v>1</v>
      </c>
      <c r="P477" s="11">
        <v>1</v>
      </c>
      <c r="R477" s="9">
        <f t="shared" si="60"/>
        <v>0</v>
      </c>
      <c r="S477" s="10">
        <f t="shared" si="61"/>
        <v>0</v>
      </c>
      <c r="T477" s="10">
        <f t="shared" si="62"/>
        <v>0</v>
      </c>
      <c r="U477" s="10">
        <f t="shared" si="63"/>
        <v>0</v>
      </c>
      <c r="V477" s="10">
        <f t="shared" si="64"/>
        <v>55.465431353688324</v>
      </c>
      <c r="W477" s="11">
        <f t="shared" si="65"/>
        <v>55.465431353688324</v>
      </c>
      <c r="Y477" s="27"/>
    </row>
    <row r="478" spans="2:25" x14ac:dyDescent="0.25">
      <c r="B478" s="6">
        <f t="shared" si="67"/>
        <v>2.3150000000000003E-6</v>
      </c>
      <c r="C478" s="5">
        <v>2315</v>
      </c>
      <c r="D478" s="74">
        <f t="shared" si="66"/>
        <v>55.41512528284639</v>
      </c>
      <c r="E478" s="78">
        <v>0</v>
      </c>
      <c r="F478" s="78">
        <v>0</v>
      </c>
      <c r="G478" s="78">
        <v>0</v>
      </c>
      <c r="H478" s="46">
        <f t="shared" si="59"/>
        <v>55.41512528284639</v>
      </c>
      <c r="I478" s="77">
        <v>0</v>
      </c>
      <c r="K478" s="9">
        <v>0</v>
      </c>
      <c r="L478" s="10">
        <v>0</v>
      </c>
      <c r="M478" s="10">
        <v>0</v>
      </c>
      <c r="N478" s="10">
        <v>0</v>
      </c>
      <c r="O478" s="10">
        <v>1</v>
      </c>
      <c r="P478" s="11">
        <v>1</v>
      </c>
      <c r="R478" s="9">
        <f t="shared" si="60"/>
        <v>0</v>
      </c>
      <c r="S478" s="10">
        <f t="shared" si="61"/>
        <v>0</v>
      </c>
      <c r="T478" s="10">
        <f t="shared" si="62"/>
        <v>0</v>
      </c>
      <c r="U478" s="10">
        <f t="shared" si="63"/>
        <v>0</v>
      </c>
      <c r="V478" s="10">
        <f t="shared" si="64"/>
        <v>55.41512528284639</v>
      </c>
      <c r="W478" s="11">
        <f t="shared" si="65"/>
        <v>55.41512528284639</v>
      </c>
      <c r="Y478" s="27"/>
    </row>
    <row r="479" spans="2:25" x14ac:dyDescent="0.25">
      <c r="B479" s="6">
        <f t="shared" si="67"/>
        <v>2.3200000000000002E-6</v>
      </c>
      <c r="C479" s="5">
        <v>2320</v>
      </c>
      <c r="D479" s="74">
        <f t="shared" si="66"/>
        <v>55.363851221299917</v>
      </c>
      <c r="E479" s="78">
        <v>0</v>
      </c>
      <c r="F479" s="78">
        <v>0</v>
      </c>
      <c r="G479" s="78">
        <v>0</v>
      </c>
      <c r="H479" s="46">
        <f t="shared" si="59"/>
        <v>55.363851221299917</v>
      </c>
      <c r="I479" s="77">
        <v>0</v>
      </c>
      <c r="K479" s="9">
        <v>0</v>
      </c>
      <c r="L479" s="10">
        <v>0</v>
      </c>
      <c r="M479" s="10">
        <v>0</v>
      </c>
      <c r="N479" s="10">
        <v>0</v>
      </c>
      <c r="O479" s="10">
        <v>1</v>
      </c>
      <c r="P479" s="11">
        <v>1</v>
      </c>
      <c r="R479" s="9">
        <f t="shared" si="60"/>
        <v>0</v>
      </c>
      <c r="S479" s="10">
        <f t="shared" si="61"/>
        <v>0</v>
      </c>
      <c r="T479" s="10">
        <f t="shared" si="62"/>
        <v>0</v>
      </c>
      <c r="U479" s="10">
        <f t="shared" si="63"/>
        <v>0</v>
      </c>
      <c r="V479" s="10">
        <f t="shared" si="64"/>
        <v>55.363851221299917</v>
      </c>
      <c r="W479" s="11">
        <f t="shared" si="65"/>
        <v>55.363851221299917</v>
      </c>
      <c r="Y479" s="27"/>
    </row>
    <row r="480" spans="2:25" x14ac:dyDescent="0.25">
      <c r="B480" s="6">
        <f t="shared" si="67"/>
        <v>2.3250000000000002E-6</v>
      </c>
      <c r="C480" s="5">
        <v>2325</v>
      </c>
      <c r="D480" s="74">
        <f t="shared" si="66"/>
        <v>55.311621446861622</v>
      </c>
      <c r="E480" s="78">
        <v>0</v>
      </c>
      <c r="F480" s="78">
        <v>0</v>
      </c>
      <c r="G480" s="78">
        <v>0</v>
      </c>
      <c r="H480" s="46">
        <f t="shared" si="59"/>
        <v>55.311621446861622</v>
      </c>
      <c r="I480" s="77">
        <v>0</v>
      </c>
      <c r="K480" s="9">
        <v>0</v>
      </c>
      <c r="L480" s="10">
        <v>0</v>
      </c>
      <c r="M480" s="10">
        <v>0</v>
      </c>
      <c r="N480" s="10">
        <v>0</v>
      </c>
      <c r="O480" s="10">
        <v>1</v>
      </c>
      <c r="P480" s="11">
        <v>1</v>
      </c>
      <c r="R480" s="9">
        <f t="shared" si="60"/>
        <v>0</v>
      </c>
      <c r="S480" s="10">
        <f t="shared" si="61"/>
        <v>0</v>
      </c>
      <c r="T480" s="10">
        <f t="shared" si="62"/>
        <v>0</v>
      </c>
      <c r="U480" s="10">
        <f t="shared" si="63"/>
        <v>0</v>
      </c>
      <c r="V480" s="10">
        <f t="shared" si="64"/>
        <v>55.311621446861622</v>
      </c>
      <c r="W480" s="11">
        <f t="shared" si="65"/>
        <v>55.311621446861622</v>
      </c>
      <c r="Y480" s="27"/>
    </row>
    <row r="481" spans="2:25" x14ac:dyDescent="0.25">
      <c r="B481" s="6">
        <f t="shared" si="67"/>
        <v>2.3300000000000001E-6</v>
      </c>
      <c r="C481" s="5">
        <v>2330</v>
      </c>
      <c r="D481" s="74">
        <f t="shared" si="66"/>
        <v>55.258448156939508</v>
      </c>
      <c r="E481" s="78">
        <v>0</v>
      </c>
      <c r="F481" s="78">
        <v>0</v>
      </c>
      <c r="G481" s="78">
        <v>0</v>
      </c>
      <c r="H481" s="46">
        <f t="shared" si="59"/>
        <v>55.258448156939508</v>
      </c>
      <c r="I481" s="77">
        <v>0</v>
      </c>
      <c r="K481" s="9">
        <v>0</v>
      </c>
      <c r="L481" s="10">
        <v>0</v>
      </c>
      <c r="M481" s="10">
        <v>0</v>
      </c>
      <c r="N481" s="10">
        <v>0</v>
      </c>
      <c r="O481" s="10">
        <v>1</v>
      </c>
      <c r="P481" s="11">
        <v>1</v>
      </c>
      <c r="R481" s="9">
        <f t="shared" si="60"/>
        <v>0</v>
      </c>
      <c r="S481" s="10">
        <f t="shared" si="61"/>
        <v>0</v>
      </c>
      <c r="T481" s="10">
        <f t="shared" si="62"/>
        <v>0</v>
      </c>
      <c r="U481" s="10">
        <f t="shared" si="63"/>
        <v>0</v>
      </c>
      <c r="V481" s="10">
        <f t="shared" si="64"/>
        <v>55.258448156939508</v>
      </c>
      <c r="W481" s="11">
        <f t="shared" si="65"/>
        <v>55.258448156939508</v>
      </c>
      <c r="Y481" s="27"/>
    </row>
    <row r="482" spans="2:25" x14ac:dyDescent="0.25">
      <c r="B482" s="6">
        <f t="shared" si="67"/>
        <v>2.3350000000000001E-6</v>
      </c>
      <c r="C482" s="5">
        <v>2335</v>
      </c>
      <c r="D482" s="74">
        <f t="shared" si="66"/>
        <v>55.204343468202055</v>
      </c>
      <c r="E482" s="78">
        <v>0</v>
      </c>
      <c r="F482" s="78">
        <v>0</v>
      </c>
      <c r="G482" s="78">
        <v>0</v>
      </c>
      <c r="H482" s="46">
        <f t="shared" si="59"/>
        <v>55.204343468202055</v>
      </c>
      <c r="I482" s="77">
        <v>0</v>
      </c>
      <c r="K482" s="9">
        <v>0</v>
      </c>
      <c r="L482" s="10">
        <v>0</v>
      </c>
      <c r="M482" s="10">
        <v>0</v>
      </c>
      <c r="N482" s="10">
        <v>0</v>
      </c>
      <c r="O482" s="10">
        <v>1</v>
      </c>
      <c r="P482" s="11">
        <v>1</v>
      </c>
      <c r="R482" s="9">
        <f t="shared" si="60"/>
        <v>0</v>
      </c>
      <c r="S482" s="10">
        <f t="shared" si="61"/>
        <v>0</v>
      </c>
      <c r="T482" s="10">
        <f t="shared" si="62"/>
        <v>0</v>
      </c>
      <c r="U482" s="10">
        <f t="shared" si="63"/>
        <v>0</v>
      </c>
      <c r="V482" s="10">
        <f t="shared" si="64"/>
        <v>55.204343468202055</v>
      </c>
      <c r="W482" s="11">
        <f t="shared" si="65"/>
        <v>55.204343468202055</v>
      </c>
      <c r="Y482" s="27"/>
    </row>
    <row r="483" spans="2:25" x14ac:dyDescent="0.25">
      <c r="B483" s="6">
        <f t="shared" si="67"/>
        <v>2.34E-6</v>
      </c>
      <c r="C483" s="5">
        <v>2340</v>
      </c>
      <c r="D483" s="74">
        <f t="shared" si="66"/>
        <v>55.149319416268099</v>
      </c>
      <c r="E483" s="78">
        <v>0</v>
      </c>
      <c r="F483" s="78">
        <v>0</v>
      </c>
      <c r="G483" s="78">
        <v>0</v>
      </c>
      <c r="H483" s="46">
        <f t="shared" si="59"/>
        <v>55.149319416268099</v>
      </c>
      <c r="I483" s="77">
        <v>0</v>
      </c>
      <c r="K483" s="9">
        <v>0</v>
      </c>
      <c r="L483" s="10">
        <v>0</v>
      </c>
      <c r="M483" s="10">
        <v>0</v>
      </c>
      <c r="N483" s="10">
        <v>0</v>
      </c>
      <c r="O483" s="10">
        <v>1</v>
      </c>
      <c r="P483" s="11">
        <v>1</v>
      </c>
      <c r="R483" s="9">
        <f t="shared" si="60"/>
        <v>0</v>
      </c>
      <c r="S483" s="10">
        <f t="shared" si="61"/>
        <v>0</v>
      </c>
      <c r="T483" s="10">
        <f t="shared" si="62"/>
        <v>0</v>
      </c>
      <c r="U483" s="10">
        <f t="shared" si="63"/>
        <v>0</v>
      </c>
      <c r="V483" s="10">
        <f t="shared" si="64"/>
        <v>55.149319416268099</v>
      </c>
      <c r="W483" s="11">
        <f t="shared" si="65"/>
        <v>55.149319416268099</v>
      </c>
      <c r="Y483" s="27"/>
    </row>
    <row r="484" spans="2:25" x14ac:dyDescent="0.25">
      <c r="B484" s="6">
        <f t="shared" si="67"/>
        <v>2.345E-6</v>
      </c>
      <c r="C484" s="5">
        <v>2345</v>
      </c>
      <c r="D484" s="74">
        <f t="shared" si="66"/>
        <v>55.093387955420333</v>
      </c>
      <c r="E484" s="78">
        <v>0</v>
      </c>
      <c r="F484" s="78">
        <v>0</v>
      </c>
      <c r="G484" s="78">
        <v>0</v>
      </c>
      <c r="H484" s="46">
        <f t="shared" si="59"/>
        <v>55.093387955420333</v>
      </c>
      <c r="I484" s="77">
        <v>0</v>
      </c>
      <c r="K484" s="9">
        <v>0</v>
      </c>
      <c r="L484" s="10">
        <v>0</v>
      </c>
      <c r="M484" s="10">
        <v>0</v>
      </c>
      <c r="N484" s="10">
        <v>0</v>
      </c>
      <c r="O484" s="10">
        <v>1</v>
      </c>
      <c r="P484" s="11">
        <v>1</v>
      </c>
      <c r="R484" s="9">
        <f t="shared" si="60"/>
        <v>0</v>
      </c>
      <c r="S484" s="10">
        <f t="shared" si="61"/>
        <v>0</v>
      </c>
      <c r="T484" s="10">
        <f t="shared" si="62"/>
        <v>0</v>
      </c>
      <c r="U484" s="10">
        <f t="shared" si="63"/>
        <v>0</v>
      </c>
      <c r="V484" s="10">
        <f t="shared" si="64"/>
        <v>55.093387955420333</v>
      </c>
      <c r="W484" s="11">
        <f t="shared" si="65"/>
        <v>55.093387955420333</v>
      </c>
      <c r="Y484" s="27"/>
    </row>
    <row r="485" spans="2:25" x14ac:dyDescent="0.25">
      <c r="B485" s="6">
        <f t="shared" si="67"/>
        <v>2.3499999999999999E-6</v>
      </c>
      <c r="C485" s="5">
        <v>2350</v>
      </c>
      <c r="D485" s="74">
        <f t="shared" si="66"/>
        <v>55.036560958342264</v>
      </c>
      <c r="E485" s="78">
        <v>0</v>
      </c>
      <c r="F485" s="78">
        <v>0</v>
      </c>
      <c r="G485" s="78">
        <v>0</v>
      </c>
      <c r="H485" s="46">
        <f t="shared" si="59"/>
        <v>55.036560958342264</v>
      </c>
      <c r="I485" s="77">
        <v>0</v>
      </c>
      <c r="K485" s="9">
        <v>0</v>
      </c>
      <c r="L485" s="10">
        <v>0</v>
      </c>
      <c r="M485" s="10">
        <v>0</v>
      </c>
      <c r="N485" s="10">
        <v>0</v>
      </c>
      <c r="O485" s="10">
        <v>1</v>
      </c>
      <c r="P485" s="11">
        <v>1</v>
      </c>
      <c r="R485" s="9">
        <f t="shared" si="60"/>
        <v>0</v>
      </c>
      <c r="S485" s="10">
        <f t="shared" si="61"/>
        <v>0</v>
      </c>
      <c r="T485" s="10">
        <f t="shared" si="62"/>
        <v>0</v>
      </c>
      <c r="U485" s="10">
        <f t="shared" si="63"/>
        <v>0</v>
      </c>
      <c r="V485" s="10">
        <f t="shared" si="64"/>
        <v>55.036560958342264</v>
      </c>
      <c r="W485" s="11">
        <f t="shared" si="65"/>
        <v>55.036560958342264</v>
      </c>
      <c r="Y485" s="27"/>
    </row>
    <row r="486" spans="2:25" x14ac:dyDescent="0.25">
      <c r="B486" s="6">
        <f t="shared" si="67"/>
        <v>2.3550000000000003E-6</v>
      </c>
      <c r="C486" s="5">
        <v>2355</v>
      </c>
      <c r="D486" s="74">
        <f t="shared" si="66"/>
        <v>54.978850215877493</v>
      </c>
      <c r="E486" s="78">
        <v>0</v>
      </c>
      <c r="F486" s="78">
        <v>0</v>
      </c>
      <c r="G486" s="78">
        <v>0</v>
      </c>
      <c r="H486" s="46">
        <f t="shared" si="59"/>
        <v>54.978850215877493</v>
      </c>
      <c r="I486" s="77">
        <v>0</v>
      </c>
      <c r="K486" s="9">
        <v>0</v>
      </c>
      <c r="L486" s="10">
        <v>0</v>
      </c>
      <c r="M486" s="10">
        <v>0</v>
      </c>
      <c r="N486" s="10">
        <v>0</v>
      </c>
      <c r="O486" s="10">
        <v>1</v>
      </c>
      <c r="P486" s="11">
        <v>1</v>
      </c>
      <c r="R486" s="9">
        <f t="shared" si="60"/>
        <v>0</v>
      </c>
      <c r="S486" s="10">
        <f t="shared" si="61"/>
        <v>0</v>
      </c>
      <c r="T486" s="10">
        <f t="shared" si="62"/>
        <v>0</v>
      </c>
      <c r="U486" s="10">
        <f t="shared" si="63"/>
        <v>0</v>
      </c>
      <c r="V486" s="10">
        <f t="shared" si="64"/>
        <v>54.978850215877493</v>
      </c>
      <c r="W486" s="11">
        <f t="shared" si="65"/>
        <v>54.978850215877493</v>
      </c>
      <c r="Y486" s="27"/>
    </row>
    <row r="487" spans="2:25" x14ac:dyDescent="0.25">
      <c r="B487" s="6">
        <f t="shared" si="67"/>
        <v>2.3600000000000003E-6</v>
      </c>
      <c r="C487" s="5">
        <v>2360</v>
      </c>
      <c r="D487" s="74">
        <f t="shared" si="66"/>
        <v>54.920267436812175</v>
      </c>
      <c r="E487" s="78">
        <v>0</v>
      </c>
      <c r="F487" s="78">
        <v>0</v>
      </c>
      <c r="G487" s="78">
        <v>0</v>
      </c>
      <c r="H487" s="46">
        <f t="shared" si="59"/>
        <v>54.920267436812175</v>
      </c>
      <c r="I487" s="77">
        <v>0</v>
      </c>
      <c r="K487" s="9">
        <v>0</v>
      </c>
      <c r="L487" s="10">
        <v>0</v>
      </c>
      <c r="M487" s="10">
        <v>0</v>
      </c>
      <c r="N487" s="10">
        <v>0</v>
      </c>
      <c r="O487" s="10">
        <v>1</v>
      </c>
      <c r="P487" s="11">
        <v>1</v>
      </c>
      <c r="R487" s="9">
        <f t="shared" si="60"/>
        <v>0</v>
      </c>
      <c r="S487" s="10">
        <f t="shared" si="61"/>
        <v>0</v>
      </c>
      <c r="T487" s="10">
        <f t="shared" si="62"/>
        <v>0</v>
      </c>
      <c r="U487" s="10">
        <f t="shared" si="63"/>
        <v>0</v>
      </c>
      <c r="V487" s="10">
        <f t="shared" si="64"/>
        <v>54.920267436812175</v>
      </c>
      <c r="W487" s="11">
        <f t="shared" si="65"/>
        <v>54.920267436812175</v>
      </c>
      <c r="Y487" s="27"/>
    </row>
    <row r="488" spans="2:25" x14ac:dyDescent="0.25">
      <c r="B488" s="6">
        <f t="shared" si="67"/>
        <v>2.3650000000000002E-6</v>
      </c>
      <c r="C488" s="5">
        <v>2365</v>
      </c>
      <c r="D488" s="74">
        <f t="shared" si="66"/>
        <v>54.860824247678011</v>
      </c>
      <c r="E488" s="78">
        <v>0</v>
      </c>
      <c r="F488" s="78">
        <v>0</v>
      </c>
      <c r="G488" s="78">
        <v>0</v>
      </c>
      <c r="H488" s="46">
        <f t="shared" ref="H488:H551" si="68">D488</f>
        <v>54.860824247678011</v>
      </c>
      <c r="I488" s="77">
        <v>0</v>
      </c>
      <c r="K488" s="9">
        <v>0</v>
      </c>
      <c r="L488" s="10">
        <v>0</v>
      </c>
      <c r="M488" s="10">
        <v>0</v>
      </c>
      <c r="N488" s="10">
        <v>0</v>
      </c>
      <c r="O488" s="10">
        <v>1</v>
      </c>
      <c r="P488" s="11">
        <v>1</v>
      </c>
      <c r="R488" s="9">
        <f t="shared" si="60"/>
        <v>0</v>
      </c>
      <c r="S488" s="10">
        <f t="shared" si="61"/>
        <v>0</v>
      </c>
      <c r="T488" s="10">
        <f t="shared" si="62"/>
        <v>0</v>
      </c>
      <c r="U488" s="10">
        <f t="shared" si="63"/>
        <v>0</v>
      </c>
      <c r="V488" s="10">
        <f t="shared" si="64"/>
        <v>54.860824247678011</v>
      </c>
      <c r="W488" s="11">
        <f t="shared" si="65"/>
        <v>54.860824247678011</v>
      </c>
      <c r="Y488" s="27"/>
    </row>
    <row r="489" spans="2:25" x14ac:dyDescent="0.25">
      <c r="B489" s="6">
        <f t="shared" si="67"/>
        <v>2.3700000000000002E-6</v>
      </c>
      <c r="C489" s="5">
        <v>2370</v>
      </c>
      <c r="D489" s="74">
        <f t="shared" si="66"/>
        <v>54.800532192577371</v>
      </c>
      <c r="E489" s="78">
        <v>0</v>
      </c>
      <c r="F489" s="78">
        <v>0</v>
      </c>
      <c r="G489" s="78">
        <v>0</v>
      </c>
      <c r="H489" s="46">
        <f t="shared" si="68"/>
        <v>54.800532192577371</v>
      </c>
      <c r="I489" s="77">
        <v>0</v>
      </c>
      <c r="K489" s="9">
        <v>0</v>
      </c>
      <c r="L489" s="10">
        <v>0</v>
      </c>
      <c r="M489" s="10">
        <v>0</v>
      </c>
      <c r="N489" s="10">
        <v>0</v>
      </c>
      <c r="O489" s="10">
        <v>1</v>
      </c>
      <c r="P489" s="11">
        <v>1</v>
      </c>
      <c r="R489" s="9">
        <f t="shared" si="60"/>
        <v>0</v>
      </c>
      <c r="S489" s="10">
        <f t="shared" si="61"/>
        <v>0</v>
      </c>
      <c r="T489" s="10">
        <f t="shared" si="62"/>
        <v>0</v>
      </c>
      <c r="U489" s="10">
        <f t="shared" si="63"/>
        <v>0</v>
      </c>
      <c r="V489" s="10">
        <f t="shared" si="64"/>
        <v>54.800532192577371</v>
      </c>
      <c r="W489" s="11">
        <f t="shared" si="65"/>
        <v>54.800532192577371</v>
      </c>
      <c r="Y489" s="27"/>
    </row>
    <row r="490" spans="2:25" x14ac:dyDescent="0.25">
      <c r="B490" s="6">
        <f t="shared" si="67"/>
        <v>2.3750000000000001E-6</v>
      </c>
      <c r="C490" s="5">
        <v>2375</v>
      </c>
      <c r="D490" s="74">
        <f t="shared" si="66"/>
        <v>54.7394027330283</v>
      </c>
      <c r="E490" s="78">
        <v>0</v>
      </c>
      <c r="F490" s="78">
        <v>0</v>
      </c>
      <c r="G490" s="78">
        <v>0</v>
      </c>
      <c r="H490" s="46">
        <f t="shared" si="68"/>
        <v>54.7394027330283</v>
      </c>
      <c r="I490" s="77">
        <v>0</v>
      </c>
      <c r="K490" s="9">
        <v>0</v>
      </c>
      <c r="L490" s="10">
        <v>0</v>
      </c>
      <c r="M490" s="10">
        <v>0</v>
      </c>
      <c r="N490" s="10">
        <v>0</v>
      </c>
      <c r="O490" s="10">
        <v>1</v>
      </c>
      <c r="P490" s="11">
        <v>1</v>
      </c>
      <c r="R490" s="9">
        <f t="shared" si="60"/>
        <v>0</v>
      </c>
      <c r="S490" s="10">
        <f t="shared" si="61"/>
        <v>0</v>
      </c>
      <c r="T490" s="10">
        <f t="shared" si="62"/>
        <v>0</v>
      </c>
      <c r="U490" s="10">
        <f t="shared" si="63"/>
        <v>0</v>
      </c>
      <c r="V490" s="10">
        <f t="shared" si="64"/>
        <v>54.7394027330283</v>
      </c>
      <c r="W490" s="11">
        <f t="shared" si="65"/>
        <v>54.7394027330283</v>
      </c>
      <c r="Y490" s="27"/>
    </row>
    <row r="491" spans="2:25" x14ac:dyDescent="0.25">
      <c r="B491" s="6">
        <f t="shared" si="67"/>
        <v>2.3800000000000001E-6</v>
      </c>
      <c r="C491" s="5">
        <v>2380</v>
      </c>
      <c r="D491" s="74">
        <f t="shared" si="66"/>
        <v>54.677447247830138</v>
      </c>
      <c r="E491" s="78">
        <v>0</v>
      </c>
      <c r="F491" s="78">
        <v>0</v>
      </c>
      <c r="G491" s="78">
        <v>0</v>
      </c>
      <c r="H491" s="46">
        <f t="shared" si="68"/>
        <v>54.677447247830138</v>
      </c>
      <c r="I491" s="77">
        <v>0</v>
      </c>
      <c r="K491" s="9">
        <v>0</v>
      </c>
      <c r="L491" s="10">
        <v>0</v>
      </c>
      <c r="M491" s="10">
        <v>0</v>
      </c>
      <c r="N491" s="10">
        <v>0</v>
      </c>
      <c r="O491" s="10">
        <v>1</v>
      </c>
      <c r="P491" s="11">
        <v>1</v>
      </c>
      <c r="R491" s="9">
        <f t="shared" si="60"/>
        <v>0</v>
      </c>
      <c r="S491" s="10">
        <f t="shared" si="61"/>
        <v>0</v>
      </c>
      <c r="T491" s="10">
        <f t="shared" si="62"/>
        <v>0</v>
      </c>
      <c r="U491" s="10">
        <f t="shared" si="63"/>
        <v>0</v>
      </c>
      <c r="V491" s="10">
        <f t="shared" si="64"/>
        <v>54.677447247830138</v>
      </c>
      <c r="W491" s="11">
        <f t="shared" si="65"/>
        <v>54.677447247830138</v>
      </c>
      <c r="Y491" s="27"/>
    </row>
    <row r="492" spans="2:25" x14ac:dyDescent="0.25">
      <c r="B492" s="6">
        <f t="shared" si="67"/>
        <v>2.385E-6</v>
      </c>
      <c r="C492" s="5">
        <v>2385</v>
      </c>
      <c r="D492" s="74">
        <f t="shared" si="66"/>
        <v>54.614677032948954</v>
      </c>
      <c r="E492" s="78">
        <v>0</v>
      </c>
      <c r="F492" s="78">
        <v>0</v>
      </c>
      <c r="G492" s="78">
        <v>0</v>
      </c>
      <c r="H492" s="46">
        <f t="shared" si="68"/>
        <v>54.614677032948954</v>
      </c>
      <c r="I492" s="77">
        <v>0</v>
      </c>
      <c r="K492" s="9">
        <v>0</v>
      </c>
      <c r="L492" s="10">
        <v>0</v>
      </c>
      <c r="M492" s="10">
        <v>0</v>
      </c>
      <c r="N492" s="10">
        <v>0</v>
      </c>
      <c r="O492" s="10">
        <v>1</v>
      </c>
      <c r="P492" s="11">
        <v>1</v>
      </c>
      <c r="R492" s="9">
        <f t="shared" si="60"/>
        <v>0</v>
      </c>
      <c r="S492" s="10">
        <f t="shared" si="61"/>
        <v>0</v>
      </c>
      <c r="T492" s="10">
        <f t="shared" si="62"/>
        <v>0</v>
      </c>
      <c r="U492" s="10">
        <f t="shared" si="63"/>
        <v>0</v>
      </c>
      <c r="V492" s="10">
        <f t="shared" si="64"/>
        <v>54.614677032948954</v>
      </c>
      <c r="W492" s="11">
        <f t="shared" si="65"/>
        <v>54.614677032948954</v>
      </c>
      <c r="Y492" s="27"/>
    </row>
    <row r="493" spans="2:25" x14ac:dyDescent="0.25">
      <c r="B493" s="6">
        <f t="shared" si="67"/>
        <v>2.39E-6</v>
      </c>
      <c r="C493" s="5">
        <v>2390</v>
      </c>
      <c r="D493" s="74">
        <f t="shared" si="66"/>
        <v>54.5511033014213</v>
      </c>
      <c r="E493" s="78">
        <v>0</v>
      </c>
      <c r="F493" s="78">
        <v>0</v>
      </c>
      <c r="G493" s="78">
        <v>0</v>
      </c>
      <c r="H493" s="46">
        <f t="shared" si="68"/>
        <v>54.5511033014213</v>
      </c>
      <c r="I493" s="77">
        <v>0</v>
      </c>
      <c r="K493" s="9">
        <v>0</v>
      </c>
      <c r="L493" s="10">
        <v>0</v>
      </c>
      <c r="M493" s="10">
        <v>0</v>
      </c>
      <c r="N493" s="10">
        <v>0</v>
      </c>
      <c r="O493" s="10">
        <v>1</v>
      </c>
      <c r="P493" s="11">
        <v>1</v>
      </c>
      <c r="R493" s="9">
        <f t="shared" si="60"/>
        <v>0</v>
      </c>
      <c r="S493" s="10">
        <f t="shared" si="61"/>
        <v>0</v>
      </c>
      <c r="T493" s="10">
        <f t="shared" si="62"/>
        <v>0</v>
      </c>
      <c r="U493" s="10">
        <f t="shared" si="63"/>
        <v>0</v>
      </c>
      <c r="V493" s="10">
        <f t="shared" si="64"/>
        <v>54.5511033014213</v>
      </c>
      <c r="W493" s="11">
        <f t="shared" si="65"/>
        <v>54.5511033014213</v>
      </c>
      <c r="Y493" s="27"/>
    </row>
    <row r="494" spans="2:25" x14ac:dyDescent="0.25">
      <c r="B494" s="6">
        <f t="shared" si="67"/>
        <v>2.3949999999999999E-6</v>
      </c>
      <c r="C494" s="5">
        <v>2395</v>
      </c>
      <c r="D494" s="74">
        <f t="shared" si="66"/>
        <v>54.486737183277619</v>
      </c>
      <c r="E494" s="78">
        <v>0</v>
      </c>
      <c r="F494" s="78">
        <v>0</v>
      </c>
      <c r="G494" s="78">
        <v>0</v>
      </c>
      <c r="H494" s="46">
        <f t="shared" si="68"/>
        <v>54.486737183277619</v>
      </c>
      <c r="I494" s="77">
        <v>0</v>
      </c>
      <c r="K494" s="9">
        <v>0</v>
      </c>
      <c r="L494" s="10">
        <v>0</v>
      </c>
      <c r="M494" s="10">
        <v>0</v>
      </c>
      <c r="N494" s="10">
        <v>0</v>
      </c>
      <c r="O494" s="10">
        <v>1</v>
      </c>
      <c r="P494" s="11">
        <v>1</v>
      </c>
      <c r="R494" s="9">
        <f t="shared" si="60"/>
        <v>0</v>
      </c>
      <c r="S494" s="10">
        <f t="shared" si="61"/>
        <v>0</v>
      </c>
      <c r="T494" s="10">
        <f t="shared" si="62"/>
        <v>0</v>
      </c>
      <c r="U494" s="10">
        <f t="shared" si="63"/>
        <v>0</v>
      </c>
      <c r="V494" s="10">
        <f t="shared" si="64"/>
        <v>54.486737183277619</v>
      </c>
      <c r="W494" s="11">
        <f t="shared" si="65"/>
        <v>54.486737183277619</v>
      </c>
      <c r="Y494" s="27"/>
    </row>
    <row r="495" spans="2:25" x14ac:dyDescent="0.25">
      <c r="B495" s="6">
        <f t="shared" si="67"/>
        <v>2.4000000000000003E-6</v>
      </c>
      <c r="C495" s="5">
        <v>2400</v>
      </c>
      <c r="D495" s="74">
        <f t="shared" si="66"/>
        <v>54.42158972548318</v>
      </c>
      <c r="E495" s="78">
        <v>0</v>
      </c>
      <c r="F495" s="78">
        <v>0</v>
      </c>
      <c r="G495" s="78">
        <v>0</v>
      </c>
      <c r="H495" s="46">
        <f t="shared" si="68"/>
        <v>54.42158972548318</v>
      </c>
      <c r="I495" s="77">
        <v>0</v>
      </c>
      <c r="K495" s="9">
        <v>0</v>
      </c>
      <c r="L495" s="10">
        <v>0</v>
      </c>
      <c r="M495" s="10">
        <v>0</v>
      </c>
      <c r="N495" s="10">
        <v>0</v>
      </c>
      <c r="O495" s="10">
        <v>1</v>
      </c>
      <c r="P495" s="11">
        <v>1</v>
      </c>
      <c r="R495" s="9">
        <f t="shared" si="60"/>
        <v>0</v>
      </c>
      <c r="S495" s="10">
        <f t="shared" si="61"/>
        <v>0</v>
      </c>
      <c r="T495" s="10">
        <f t="shared" si="62"/>
        <v>0</v>
      </c>
      <c r="U495" s="10">
        <f t="shared" si="63"/>
        <v>0</v>
      </c>
      <c r="V495" s="10">
        <f t="shared" si="64"/>
        <v>54.42158972548318</v>
      </c>
      <c r="W495" s="11">
        <f t="shared" si="65"/>
        <v>54.42158972548318</v>
      </c>
      <c r="Y495" s="27"/>
    </row>
    <row r="496" spans="2:25" x14ac:dyDescent="0.25">
      <c r="B496" s="6">
        <f t="shared" si="67"/>
        <v>2.4050000000000003E-6</v>
      </c>
      <c r="C496" s="5">
        <v>2405</v>
      </c>
      <c r="D496" s="74">
        <f t="shared" si="66"/>
        <v>54.355671891897245</v>
      </c>
      <c r="E496" s="78">
        <v>0</v>
      </c>
      <c r="F496" s="78">
        <v>0</v>
      </c>
      <c r="G496" s="78">
        <v>0</v>
      </c>
      <c r="H496" s="46">
        <f t="shared" si="68"/>
        <v>54.355671891897245</v>
      </c>
      <c r="I496" s="77">
        <v>0</v>
      </c>
      <c r="K496" s="9">
        <v>0</v>
      </c>
      <c r="L496" s="10">
        <v>0</v>
      </c>
      <c r="M496" s="10">
        <v>0</v>
      </c>
      <c r="N496" s="10">
        <v>0</v>
      </c>
      <c r="O496" s="10">
        <v>1</v>
      </c>
      <c r="P496" s="11">
        <v>1</v>
      </c>
      <c r="R496" s="9">
        <f t="shared" si="60"/>
        <v>0</v>
      </c>
      <c r="S496" s="10">
        <f t="shared" si="61"/>
        <v>0</v>
      </c>
      <c r="T496" s="10">
        <f t="shared" si="62"/>
        <v>0</v>
      </c>
      <c r="U496" s="10">
        <f t="shared" si="63"/>
        <v>0</v>
      </c>
      <c r="V496" s="10">
        <f t="shared" si="64"/>
        <v>54.355671891897245</v>
      </c>
      <c r="W496" s="11">
        <f t="shared" si="65"/>
        <v>54.355671891897245</v>
      </c>
      <c r="Y496" s="27"/>
    </row>
    <row r="497" spans="2:25" x14ac:dyDescent="0.25">
      <c r="B497" s="6">
        <f t="shared" si="67"/>
        <v>2.4100000000000002E-6</v>
      </c>
      <c r="C497" s="5">
        <v>2410</v>
      </c>
      <c r="D497" s="74">
        <f t="shared" si="66"/>
        <v>54.288994563248885</v>
      </c>
      <c r="E497" s="78">
        <v>0</v>
      </c>
      <c r="F497" s="78">
        <v>0</v>
      </c>
      <c r="G497" s="78">
        <v>0</v>
      </c>
      <c r="H497" s="46">
        <f t="shared" si="68"/>
        <v>54.288994563248885</v>
      </c>
      <c r="I497" s="77">
        <v>0</v>
      </c>
      <c r="K497" s="9">
        <v>0</v>
      </c>
      <c r="L497" s="10">
        <v>0</v>
      </c>
      <c r="M497" s="10">
        <v>0</v>
      </c>
      <c r="N497" s="10">
        <v>0</v>
      </c>
      <c r="O497" s="10">
        <v>1</v>
      </c>
      <c r="P497" s="11">
        <v>1</v>
      </c>
      <c r="R497" s="9">
        <f t="shared" si="60"/>
        <v>0</v>
      </c>
      <c r="S497" s="10">
        <f t="shared" si="61"/>
        <v>0</v>
      </c>
      <c r="T497" s="10">
        <f t="shared" si="62"/>
        <v>0</v>
      </c>
      <c r="U497" s="10">
        <f t="shared" si="63"/>
        <v>0</v>
      </c>
      <c r="V497" s="10">
        <f t="shared" si="64"/>
        <v>54.288994563248885</v>
      </c>
      <c r="W497" s="11">
        <f t="shared" si="65"/>
        <v>54.288994563248885</v>
      </c>
      <c r="Y497" s="27"/>
    </row>
    <row r="498" spans="2:25" x14ac:dyDescent="0.25">
      <c r="B498" s="6">
        <f t="shared" si="67"/>
        <v>2.4150000000000002E-6</v>
      </c>
      <c r="C498" s="5">
        <v>2415</v>
      </c>
      <c r="D498" s="74">
        <f t="shared" si="66"/>
        <v>54.221568537130295</v>
      </c>
      <c r="E498" s="78">
        <v>0</v>
      </c>
      <c r="F498" s="78">
        <v>0</v>
      </c>
      <c r="G498" s="78">
        <v>0</v>
      </c>
      <c r="H498" s="46">
        <f t="shared" si="68"/>
        <v>54.221568537130295</v>
      </c>
      <c r="I498" s="77">
        <v>0</v>
      </c>
      <c r="K498" s="9">
        <v>0</v>
      </c>
      <c r="L498" s="10">
        <v>0</v>
      </c>
      <c r="M498" s="10">
        <v>0</v>
      </c>
      <c r="N498" s="10">
        <v>0</v>
      </c>
      <c r="O498" s="10">
        <v>1</v>
      </c>
      <c r="P498" s="11">
        <v>1</v>
      </c>
      <c r="R498" s="9">
        <f t="shared" si="60"/>
        <v>0</v>
      </c>
      <c r="S498" s="10">
        <f t="shared" si="61"/>
        <v>0</v>
      </c>
      <c r="T498" s="10">
        <f t="shared" si="62"/>
        <v>0</v>
      </c>
      <c r="U498" s="10">
        <f t="shared" si="63"/>
        <v>0</v>
      </c>
      <c r="V498" s="10">
        <f t="shared" si="64"/>
        <v>54.221568537130295</v>
      </c>
      <c r="W498" s="11">
        <f t="shared" si="65"/>
        <v>54.221568537130295</v>
      </c>
      <c r="Y498" s="27"/>
    </row>
    <row r="499" spans="2:25" x14ac:dyDescent="0.25">
      <c r="B499" s="6">
        <f t="shared" si="67"/>
        <v>2.4200000000000001E-6</v>
      </c>
      <c r="C499" s="5">
        <v>2420</v>
      </c>
      <c r="D499" s="74">
        <f t="shared" si="66"/>
        <v>54.153404528006234</v>
      </c>
      <c r="E499" s="78">
        <v>0</v>
      </c>
      <c r="F499" s="78">
        <v>0</v>
      </c>
      <c r="G499" s="78">
        <v>0</v>
      </c>
      <c r="H499" s="46">
        <f t="shared" si="68"/>
        <v>54.153404528006234</v>
      </c>
      <c r="I499" s="77">
        <v>0</v>
      </c>
      <c r="K499" s="9">
        <v>0</v>
      </c>
      <c r="L499" s="10">
        <v>0</v>
      </c>
      <c r="M499" s="10">
        <v>0</v>
      </c>
      <c r="N499" s="10">
        <v>0</v>
      </c>
      <c r="O499" s="10">
        <v>1</v>
      </c>
      <c r="P499" s="11">
        <v>1</v>
      </c>
      <c r="R499" s="9">
        <f t="shared" si="60"/>
        <v>0</v>
      </c>
      <c r="S499" s="10">
        <f t="shared" si="61"/>
        <v>0</v>
      </c>
      <c r="T499" s="10">
        <f t="shared" si="62"/>
        <v>0</v>
      </c>
      <c r="U499" s="10">
        <f t="shared" si="63"/>
        <v>0</v>
      </c>
      <c r="V499" s="10">
        <f t="shared" si="64"/>
        <v>54.153404528006234</v>
      </c>
      <c r="W499" s="11">
        <f t="shared" si="65"/>
        <v>54.153404528006234</v>
      </c>
      <c r="Y499" s="27"/>
    </row>
    <row r="500" spans="2:25" x14ac:dyDescent="0.25">
      <c r="B500" s="6">
        <f t="shared" si="67"/>
        <v>2.4250000000000001E-6</v>
      </c>
      <c r="C500" s="5">
        <v>2425</v>
      </c>
      <c r="D500" s="74">
        <f t="shared" si="66"/>
        <v>54.084513167239322</v>
      </c>
      <c r="E500" s="78">
        <v>0</v>
      </c>
      <c r="F500" s="78">
        <v>0</v>
      </c>
      <c r="G500" s="78">
        <v>0</v>
      </c>
      <c r="H500" s="46">
        <f t="shared" si="68"/>
        <v>54.084513167239322</v>
      </c>
      <c r="I500" s="77">
        <v>0</v>
      </c>
      <c r="K500" s="9">
        <v>0</v>
      </c>
      <c r="L500" s="10">
        <v>0</v>
      </c>
      <c r="M500" s="10">
        <v>0</v>
      </c>
      <c r="N500" s="10">
        <v>0</v>
      </c>
      <c r="O500" s="10">
        <v>1</v>
      </c>
      <c r="P500" s="11">
        <v>1</v>
      </c>
      <c r="R500" s="9">
        <f t="shared" ref="R500:R563" si="69">$D500*K500</f>
        <v>0</v>
      </c>
      <c r="S500" s="10">
        <f t="shared" ref="S500:S563" si="70">$D500*L500</f>
        <v>0</v>
      </c>
      <c r="T500" s="10">
        <f t="shared" ref="T500:T563" si="71">$D500*M500</f>
        <v>0</v>
      </c>
      <c r="U500" s="10">
        <f t="shared" ref="U500:U563" si="72">$D500*N500</f>
        <v>0</v>
      </c>
      <c r="V500" s="10">
        <f t="shared" ref="V500:V563" si="73">$D500*O500</f>
        <v>54.084513167239322</v>
      </c>
      <c r="W500" s="11">
        <f t="shared" ref="W500:W563" si="74">$D500*P500</f>
        <v>54.084513167239322</v>
      </c>
      <c r="Y500" s="27"/>
    </row>
    <row r="501" spans="2:25" x14ac:dyDescent="0.25">
      <c r="B501" s="6">
        <f t="shared" si="67"/>
        <v>2.43E-6</v>
      </c>
      <c r="C501" s="5">
        <v>2430</v>
      </c>
      <c r="D501" s="74">
        <f t="shared" si="66"/>
        <v>54.014905003130927</v>
      </c>
      <c r="E501" s="78">
        <v>0</v>
      </c>
      <c r="F501" s="78">
        <v>0</v>
      </c>
      <c r="G501" s="78">
        <v>0</v>
      </c>
      <c r="H501" s="46">
        <f t="shared" si="68"/>
        <v>54.014905003130927</v>
      </c>
      <c r="I501" s="77">
        <v>0</v>
      </c>
      <c r="K501" s="9">
        <v>0</v>
      </c>
      <c r="L501" s="10">
        <v>0</v>
      </c>
      <c r="M501" s="10">
        <v>0</v>
      </c>
      <c r="N501" s="10">
        <v>0</v>
      </c>
      <c r="O501" s="10">
        <v>1</v>
      </c>
      <c r="P501" s="11">
        <v>1</v>
      </c>
      <c r="R501" s="9">
        <f t="shared" si="69"/>
        <v>0</v>
      </c>
      <c r="S501" s="10">
        <f t="shared" si="70"/>
        <v>0</v>
      </c>
      <c r="T501" s="10">
        <f t="shared" si="71"/>
        <v>0</v>
      </c>
      <c r="U501" s="10">
        <f t="shared" si="72"/>
        <v>0</v>
      </c>
      <c r="V501" s="10">
        <f t="shared" si="73"/>
        <v>54.014905003130927</v>
      </c>
      <c r="W501" s="11">
        <f t="shared" si="74"/>
        <v>54.014905003130927</v>
      </c>
      <c r="Y501" s="27"/>
    </row>
    <row r="502" spans="2:25" x14ac:dyDescent="0.25">
      <c r="B502" s="6">
        <f t="shared" si="67"/>
        <v>2.435E-6</v>
      </c>
      <c r="C502" s="5">
        <v>2435</v>
      </c>
      <c r="D502" s="74">
        <f t="shared" si="66"/>
        <v>53.94459050097727</v>
      </c>
      <c r="E502" s="78">
        <v>0</v>
      </c>
      <c r="F502" s="78">
        <v>0</v>
      </c>
      <c r="G502" s="78">
        <v>0</v>
      </c>
      <c r="H502" s="46">
        <f t="shared" si="68"/>
        <v>53.94459050097727</v>
      </c>
      <c r="I502" s="77">
        <v>0</v>
      </c>
      <c r="K502" s="9">
        <v>0</v>
      </c>
      <c r="L502" s="10">
        <v>0</v>
      </c>
      <c r="M502" s="10">
        <v>0</v>
      </c>
      <c r="N502" s="10">
        <v>0</v>
      </c>
      <c r="O502" s="10">
        <v>1</v>
      </c>
      <c r="P502" s="11">
        <v>1</v>
      </c>
      <c r="R502" s="9">
        <f t="shared" si="69"/>
        <v>0</v>
      </c>
      <c r="S502" s="10">
        <f t="shared" si="70"/>
        <v>0</v>
      </c>
      <c r="T502" s="10">
        <f t="shared" si="71"/>
        <v>0</v>
      </c>
      <c r="U502" s="10">
        <f t="shared" si="72"/>
        <v>0</v>
      </c>
      <c r="V502" s="10">
        <f t="shared" si="73"/>
        <v>53.94459050097727</v>
      </c>
      <c r="W502" s="11">
        <f t="shared" si="74"/>
        <v>53.94459050097727</v>
      </c>
      <c r="Y502" s="27"/>
    </row>
    <row r="503" spans="2:25" x14ac:dyDescent="0.25">
      <c r="B503" s="6">
        <f t="shared" si="67"/>
        <v>2.4400000000000004E-6</v>
      </c>
      <c r="C503" s="5">
        <v>2440</v>
      </c>
      <c r="D503" s="74">
        <f t="shared" si="66"/>
        <v>53.873580043140194</v>
      </c>
      <c r="E503" s="78">
        <v>0</v>
      </c>
      <c r="F503" s="78">
        <v>0</v>
      </c>
      <c r="G503" s="78">
        <v>0</v>
      </c>
      <c r="H503" s="46">
        <f t="shared" si="68"/>
        <v>53.873580043140194</v>
      </c>
      <c r="I503" s="77">
        <v>0</v>
      </c>
      <c r="K503" s="9">
        <v>0</v>
      </c>
      <c r="L503" s="10">
        <v>0</v>
      </c>
      <c r="M503" s="10">
        <v>0</v>
      </c>
      <c r="N503" s="10">
        <v>0</v>
      </c>
      <c r="O503" s="10">
        <v>1</v>
      </c>
      <c r="P503" s="11">
        <v>1</v>
      </c>
      <c r="R503" s="9">
        <f t="shared" si="69"/>
        <v>0</v>
      </c>
      <c r="S503" s="10">
        <f t="shared" si="70"/>
        <v>0</v>
      </c>
      <c r="T503" s="10">
        <f t="shared" si="71"/>
        <v>0</v>
      </c>
      <c r="U503" s="10">
        <f t="shared" si="72"/>
        <v>0</v>
      </c>
      <c r="V503" s="10">
        <f t="shared" si="73"/>
        <v>53.873580043140194</v>
      </c>
      <c r="W503" s="11">
        <f t="shared" si="74"/>
        <v>53.873580043140194</v>
      </c>
      <c r="Y503" s="27"/>
    </row>
    <row r="504" spans="2:25" x14ac:dyDescent="0.25">
      <c r="B504" s="6">
        <f t="shared" si="67"/>
        <v>2.4450000000000003E-6</v>
      </c>
      <c r="C504" s="5">
        <v>2445</v>
      </c>
      <c r="D504" s="74">
        <f t="shared" si="66"/>
        <v>53.801883929132259</v>
      </c>
      <c r="E504" s="78">
        <v>0</v>
      </c>
      <c r="F504" s="78">
        <v>0</v>
      </c>
      <c r="G504" s="78">
        <v>0</v>
      </c>
      <c r="H504" s="46">
        <f t="shared" si="68"/>
        <v>53.801883929132259</v>
      </c>
      <c r="I504" s="77">
        <v>0</v>
      </c>
      <c r="K504" s="9">
        <v>0</v>
      </c>
      <c r="L504" s="10">
        <v>0</v>
      </c>
      <c r="M504" s="10">
        <v>0</v>
      </c>
      <c r="N504" s="10">
        <v>0</v>
      </c>
      <c r="O504" s="10">
        <v>1</v>
      </c>
      <c r="P504" s="11">
        <v>1</v>
      </c>
      <c r="R504" s="9">
        <f t="shared" si="69"/>
        <v>0</v>
      </c>
      <c r="S504" s="10">
        <f t="shared" si="70"/>
        <v>0</v>
      </c>
      <c r="T504" s="10">
        <f t="shared" si="71"/>
        <v>0</v>
      </c>
      <c r="U504" s="10">
        <f t="shared" si="72"/>
        <v>0</v>
      </c>
      <c r="V504" s="10">
        <f t="shared" si="73"/>
        <v>53.801883929132259</v>
      </c>
      <c r="W504" s="11">
        <f t="shared" si="74"/>
        <v>53.801883929132259</v>
      </c>
      <c r="Y504" s="27"/>
    </row>
    <row r="505" spans="2:25" x14ac:dyDescent="0.25">
      <c r="B505" s="6">
        <f t="shared" si="67"/>
        <v>2.4500000000000003E-6</v>
      </c>
      <c r="C505" s="5">
        <v>2450</v>
      </c>
      <c r="D505" s="74">
        <f t="shared" si="66"/>
        <v>53.729512375715927</v>
      </c>
      <c r="E505" s="78">
        <v>0</v>
      </c>
      <c r="F505" s="78">
        <v>0</v>
      </c>
      <c r="G505" s="78">
        <v>0</v>
      </c>
      <c r="H505" s="46">
        <f t="shared" si="68"/>
        <v>53.729512375715927</v>
      </c>
      <c r="I505" s="77">
        <v>0</v>
      </c>
      <c r="K505" s="9">
        <v>0</v>
      </c>
      <c r="L505" s="10">
        <v>0</v>
      </c>
      <c r="M505" s="10">
        <v>0</v>
      </c>
      <c r="N505" s="10">
        <v>0</v>
      </c>
      <c r="O505" s="10">
        <v>1</v>
      </c>
      <c r="P505" s="11">
        <v>1</v>
      </c>
      <c r="R505" s="9">
        <f t="shared" si="69"/>
        <v>0</v>
      </c>
      <c r="S505" s="10">
        <f t="shared" si="70"/>
        <v>0</v>
      </c>
      <c r="T505" s="10">
        <f t="shared" si="71"/>
        <v>0</v>
      </c>
      <c r="U505" s="10">
        <f t="shared" si="72"/>
        <v>0</v>
      </c>
      <c r="V505" s="10">
        <f t="shared" si="73"/>
        <v>53.729512375715927</v>
      </c>
      <c r="W505" s="11">
        <f t="shared" si="74"/>
        <v>53.729512375715927</v>
      </c>
      <c r="Y505" s="27"/>
    </row>
    <row r="506" spans="2:25" x14ac:dyDescent="0.25">
      <c r="B506" s="6">
        <f t="shared" si="67"/>
        <v>2.4550000000000002E-6</v>
      </c>
      <c r="C506" s="5">
        <v>2455</v>
      </c>
      <c r="D506" s="74">
        <f t="shared" si="66"/>
        <v>53.656475517015465</v>
      </c>
      <c r="E506" s="78">
        <v>0</v>
      </c>
      <c r="F506" s="78">
        <v>0</v>
      </c>
      <c r="G506" s="78">
        <v>0</v>
      </c>
      <c r="H506" s="46">
        <f t="shared" si="68"/>
        <v>53.656475517015465</v>
      </c>
      <c r="I506" s="77">
        <v>0</v>
      </c>
      <c r="K506" s="9">
        <v>0</v>
      </c>
      <c r="L506" s="10">
        <v>0</v>
      </c>
      <c r="M506" s="10">
        <v>0</v>
      </c>
      <c r="N506" s="10">
        <v>0</v>
      </c>
      <c r="O506" s="10">
        <v>1</v>
      </c>
      <c r="P506" s="11">
        <v>1</v>
      </c>
      <c r="R506" s="9">
        <f t="shared" si="69"/>
        <v>0</v>
      </c>
      <c r="S506" s="10">
        <f t="shared" si="70"/>
        <v>0</v>
      </c>
      <c r="T506" s="10">
        <f t="shared" si="71"/>
        <v>0</v>
      </c>
      <c r="U506" s="10">
        <f t="shared" si="72"/>
        <v>0</v>
      </c>
      <c r="V506" s="10">
        <f t="shared" si="73"/>
        <v>53.656475517015465</v>
      </c>
      <c r="W506" s="11">
        <f t="shared" si="74"/>
        <v>53.656475517015465</v>
      </c>
      <c r="Y506" s="27"/>
    </row>
    <row r="507" spans="2:25" x14ac:dyDescent="0.25">
      <c r="B507" s="6">
        <f t="shared" si="67"/>
        <v>2.4600000000000002E-6</v>
      </c>
      <c r="C507" s="5">
        <v>2460</v>
      </c>
      <c r="D507" s="74">
        <f t="shared" si="66"/>
        <v>53.58278340464333</v>
      </c>
      <c r="E507" s="78">
        <v>0</v>
      </c>
      <c r="F507" s="78">
        <v>0</v>
      </c>
      <c r="G507" s="78">
        <v>0</v>
      </c>
      <c r="H507" s="46">
        <f t="shared" si="68"/>
        <v>53.58278340464333</v>
      </c>
      <c r="I507" s="77">
        <v>0</v>
      </c>
      <c r="K507" s="9">
        <v>0</v>
      </c>
      <c r="L507" s="10">
        <v>0</v>
      </c>
      <c r="M507" s="10">
        <v>0</v>
      </c>
      <c r="N507" s="10">
        <v>0</v>
      </c>
      <c r="O507" s="10">
        <v>1</v>
      </c>
      <c r="P507" s="11">
        <v>1</v>
      </c>
      <c r="R507" s="9">
        <f t="shared" si="69"/>
        <v>0</v>
      </c>
      <c r="S507" s="10">
        <f t="shared" si="70"/>
        <v>0</v>
      </c>
      <c r="T507" s="10">
        <f t="shared" si="71"/>
        <v>0</v>
      </c>
      <c r="U507" s="10">
        <f t="shared" si="72"/>
        <v>0</v>
      </c>
      <c r="V507" s="10">
        <f t="shared" si="73"/>
        <v>53.58278340464333</v>
      </c>
      <c r="W507" s="11">
        <f t="shared" si="74"/>
        <v>53.58278340464333</v>
      </c>
      <c r="Y507" s="27"/>
    </row>
    <row r="508" spans="2:25" x14ac:dyDescent="0.25">
      <c r="B508" s="6">
        <f t="shared" si="67"/>
        <v>2.4650000000000001E-6</v>
      </c>
      <c r="C508" s="5">
        <v>2465</v>
      </c>
      <c r="D508" s="74">
        <f t="shared" si="66"/>
        <v>53.508446007838209</v>
      </c>
      <c r="E508" s="78">
        <v>0</v>
      </c>
      <c r="F508" s="78">
        <v>0</v>
      </c>
      <c r="G508" s="78">
        <v>0</v>
      </c>
      <c r="H508" s="46">
        <f t="shared" si="68"/>
        <v>53.508446007838209</v>
      </c>
      <c r="I508" s="77">
        <v>0</v>
      </c>
      <c r="K508" s="9">
        <v>0</v>
      </c>
      <c r="L508" s="10">
        <v>0</v>
      </c>
      <c r="M508" s="10">
        <v>0</v>
      </c>
      <c r="N508" s="10">
        <v>0</v>
      </c>
      <c r="O508" s="10">
        <v>1</v>
      </c>
      <c r="P508" s="11">
        <v>1</v>
      </c>
      <c r="R508" s="9">
        <f t="shared" si="69"/>
        <v>0</v>
      </c>
      <c r="S508" s="10">
        <f t="shared" si="70"/>
        <v>0</v>
      </c>
      <c r="T508" s="10">
        <f t="shared" si="71"/>
        <v>0</v>
      </c>
      <c r="U508" s="10">
        <f t="shared" si="72"/>
        <v>0</v>
      </c>
      <c r="V508" s="10">
        <f t="shared" si="73"/>
        <v>53.508446007838209</v>
      </c>
      <c r="W508" s="11">
        <f t="shared" si="74"/>
        <v>53.508446007838209</v>
      </c>
      <c r="Y508" s="27"/>
    </row>
    <row r="509" spans="2:25" x14ac:dyDescent="0.25">
      <c r="B509" s="6">
        <f t="shared" si="67"/>
        <v>2.4700000000000001E-6</v>
      </c>
      <c r="C509" s="5">
        <v>2470</v>
      </c>
      <c r="D509" s="74">
        <f t="shared" si="66"/>
        <v>53.433473213616118</v>
      </c>
      <c r="E509" s="78">
        <v>0</v>
      </c>
      <c r="F509" s="78">
        <v>0</v>
      </c>
      <c r="G509" s="78">
        <v>0</v>
      </c>
      <c r="H509" s="46">
        <f t="shared" si="68"/>
        <v>53.433473213616118</v>
      </c>
      <c r="I509" s="77">
        <v>0</v>
      </c>
      <c r="K509" s="9">
        <v>0</v>
      </c>
      <c r="L509" s="10">
        <v>0</v>
      </c>
      <c r="M509" s="10">
        <v>0</v>
      </c>
      <c r="N509" s="10">
        <v>0</v>
      </c>
      <c r="O509" s="10">
        <v>1</v>
      </c>
      <c r="P509" s="11">
        <v>1</v>
      </c>
      <c r="R509" s="9">
        <f t="shared" si="69"/>
        <v>0</v>
      </c>
      <c r="S509" s="10">
        <f t="shared" si="70"/>
        <v>0</v>
      </c>
      <c r="T509" s="10">
        <f t="shared" si="71"/>
        <v>0</v>
      </c>
      <c r="U509" s="10">
        <f t="shared" si="72"/>
        <v>0</v>
      </c>
      <c r="V509" s="10">
        <f t="shared" si="73"/>
        <v>53.433473213616118</v>
      </c>
      <c r="W509" s="11">
        <f t="shared" si="74"/>
        <v>53.433473213616118</v>
      </c>
      <c r="Y509" s="27"/>
    </row>
    <row r="510" spans="2:25" x14ac:dyDescent="0.25">
      <c r="B510" s="6">
        <f t="shared" si="67"/>
        <v>2.475E-6</v>
      </c>
      <c r="C510" s="5">
        <v>2475</v>
      </c>
      <c r="D510" s="74">
        <f t="shared" si="66"/>
        <v>53.357874826932935</v>
      </c>
      <c r="E510" s="78">
        <v>0</v>
      </c>
      <c r="F510" s="78">
        <v>0</v>
      </c>
      <c r="G510" s="78">
        <v>0</v>
      </c>
      <c r="H510" s="46">
        <f t="shared" si="68"/>
        <v>53.357874826932935</v>
      </c>
      <c r="I510" s="77">
        <v>0</v>
      </c>
      <c r="K510" s="9">
        <v>0</v>
      </c>
      <c r="L510" s="10">
        <v>0</v>
      </c>
      <c r="M510" s="10">
        <v>0</v>
      </c>
      <c r="N510" s="10">
        <v>0</v>
      </c>
      <c r="O510" s="10">
        <v>1</v>
      </c>
      <c r="P510" s="11">
        <v>1</v>
      </c>
      <c r="R510" s="9">
        <f t="shared" si="69"/>
        <v>0</v>
      </c>
      <c r="S510" s="10">
        <f t="shared" si="70"/>
        <v>0</v>
      </c>
      <c r="T510" s="10">
        <f t="shared" si="71"/>
        <v>0</v>
      </c>
      <c r="U510" s="10">
        <f t="shared" si="72"/>
        <v>0</v>
      </c>
      <c r="V510" s="10">
        <f t="shared" si="73"/>
        <v>53.357874826932935</v>
      </c>
      <c r="W510" s="11">
        <f t="shared" si="74"/>
        <v>53.357874826932935</v>
      </c>
      <c r="Y510" s="27"/>
    </row>
    <row r="511" spans="2:25" x14ac:dyDescent="0.25">
      <c r="B511" s="6">
        <f t="shared" si="67"/>
        <v>2.48E-6</v>
      </c>
      <c r="C511" s="5">
        <v>2480</v>
      </c>
      <c r="D511" s="74">
        <f t="shared" si="66"/>
        <v>53.281660570859529</v>
      </c>
      <c r="E511" s="78">
        <v>0</v>
      </c>
      <c r="F511" s="78">
        <v>0</v>
      </c>
      <c r="G511" s="78">
        <v>0</v>
      </c>
      <c r="H511" s="46">
        <f t="shared" si="68"/>
        <v>53.281660570859529</v>
      </c>
      <c r="I511" s="77">
        <v>0</v>
      </c>
      <c r="K511" s="9">
        <v>0</v>
      </c>
      <c r="L511" s="10">
        <v>0</v>
      </c>
      <c r="M511" s="10">
        <v>0</v>
      </c>
      <c r="N511" s="10">
        <v>0</v>
      </c>
      <c r="O511" s="10">
        <v>1</v>
      </c>
      <c r="P511" s="11">
        <v>1</v>
      </c>
      <c r="R511" s="9">
        <f t="shared" si="69"/>
        <v>0</v>
      </c>
      <c r="S511" s="10">
        <f t="shared" si="70"/>
        <v>0</v>
      </c>
      <c r="T511" s="10">
        <f t="shared" si="71"/>
        <v>0</v>
      </c>
      <c r="U511" s="10">
        <f t="shared" si="72"/>
        <v>0</v>
      </c>
      <c r="V511" s="10">
        <f t="shared" si="73"/>
        <v>53.281660570859529</v>
      </c>
      <c r="W511" s="11">
        <f t="shared" si="74"/>
        <v>53.281660570859529</v>
      </c>
      <c r="Y511" s="27"/>
    </row>
    <row r="512" spans="2:25" x14ac:dyDescent="0.25">
      <c r="B512" s="6">
        <f t="shared" si="67"/>
        <v>2.4850000000000003E-6</v>
      </c>
      <c r="C512" s="5">
        <v>2485</v>
      </c>
      <c r="D512" s="74">
        <f t="shared" si="66"/>
        <v>53.204840086767355</v>
      </c>
      <c r="E512" s="78">
        <v>0</v>
      </c>
      <c r="F512" s="78">
        <v>0</v>
      </c>
      <c r="G512" s="78">
        <v>0</v>
      </c>
      <c r="H512" s="46">
        <f t="shared" si="68"/>
        <v>53.204840086767355</v>
      </c>
      <c r="I512" s="77">
        <v>0</v>
      </c>
      <c r="K512" s="9">
        <v>0</v>
      </c>
      <c r="L512" s="10">
        <v>0</v>
      </c>
      <c r="M512" s="10">
        <v>0</v>
      </c>
      <c r="N512" s="10">
        <v>0</v>
      </c>
      <c r="O512" s="10">
        <v>1</v>
      </c>
      <c r="P512" s="11">
        <v>1</v>
      </c>
      <c r="R512" s="9">
        <f t="shared" si="69"/>
        <v>0</v>
      </c>
      <c r="S512" s="10">
        <f t="shared" si="70"/>
        <v>0</v>
      </c>
      <c r="T512" s="10">
        <f t="shared" si="71"/>
        <v>0</v>
      </c>
      <c r="U512" s="10">
        <f t="shared" si="72"/>
        <v>0</v>
      </c>
      <c r="V512" s="10">
        <f t="shared" si="73"/>
        <v>53.204840086767355</v>
      </c>
      <c r="W512" s="11">
        <f t="shared" si="74"/>
        <v>53.204840086767355</v>
      </c>
      <c r="Y512" s="27"/>
    </row>
    <row r="513" spans="2:25" x14ac:dyDescent="0.25">
      <c r="B513" s="6">
        <f t="shared" si="67"/>
        <v>2.4900000000000003E-6</v>
      </c>
      <c r="C513" s="5">
        <v>2490</v>
      </c>
      <c r="D513" s="74">
        <f t="shared" si="66"/>
        <v>53.127422934525676</v>
      </c>
      <c r="E513" s="78">
        <v>0</v>
      </c>
      <c r="F513" s="78">
        <v>0</v>
      </c>
      <c r="G513" s="78">
        <v>0</v>
      </c>
      <c r="H513" s="46">
        <f t="shared" si="68"/>
        <v>53.127422934525676</v>
      </c>
      <c r="I513" s="77">
        <v>0</v>
      </c>
      <c r="K513" s="9">
        <v>0</v>
      </c>
      <c r="L513" s="10">
        <v>0</v>
      </c>
      <c r="M513" s="10">
        <v>0</v>
      </c>
      <c r="N513" s="10">
        <v>0</v>
      </c>
      <c r="O513" s="10">
        <v>1</v>
      </c>
      <c r="P513" s="11">
        <v>1</v>
      </c>
      <c r="R513" s="9">
        <f t="shared" si="69"/>
        <v>0</v>
      </c>
      <c r="S513" s="10">
        <f t="shared" si="70"/>
        <v>0</v>
      </c>
      <c r="T513" s="10">
        <f t="shared" si="71"/>
        <v>0</v>
      </c>
      <c r="U513" s="10">
        <f t="shared" si="72"/>
        <v>0</v>
      </c>
      <c r="V513" s="10">
        <f t="shared" si="73"/>
        <v>53.127422934525676</v>
      </c>
      <c r="W513" s="11">
        <f t="shared" si="74"/>
        <v>53.127422934525676</v>
      </c>
      <c r="Y513" s="27"/>
    </row>
    <row r="514" spans="2:25" x14ac:dyDescent="0.25">
      <c r="B514" s="6">
        <f t="shared" si="67"/>
        <v>2.4950000000000003E-6</v>
      </c>
      <c r="C514" s="5">
        <v>2495</v>
      </c>
      <c r="D514" s="74">
        <f t="shared" si="66"/>
        <v>53.049418592708868</v>
      </c>
      <c r="E514" s="78">
        <v>0</v>
      </c>
      <c r="F514" s="78">
        <v>0</v>
      </c>
      <c r="G514" s="78">
        <v>0</v>
      </c>
      <c r="H514" s="46">
        <f t="shared" si="68"/>
        <v>53.049418592708868</v>
      </c>
      <c r="I514" s="77">
        <v>0</v>
      </c>
      <c r="K514" s="9">
        <v>0</v>
      </c>
      <c r="L514" s="10">
        <v>0</v>
      </c>
      <c r="M514" s="10">
        <v>0</v>
      </c>
      <c r="N514" s="10">
        <v>0</v>
      </c>
      <c r="O514" s="10">
        <v>1</v>
      </c>
      <c r="P514" s="11">
        <v>1</v>
      </c>
      <c r="R514" s="9">
        <f t="shared" si="69"/>
        <v>0</v>
      </c>
      <c r="S514" s="10">
        <f t="shared" si="70"/>
        <v>0</v>
      </c>
      <c r="T514" s="10">
        <f t="shared" si="71"/>
        <v>0</v>
      </c>
      <c r="U514" s="10">
        <f t="shared" si="72"/>
        <v>0</v>
      </c>
      <c r="V514" s="10">
        <f t="shared" si="73"/>
        <v>53.049418592708868</v>
      </c>
      <c r="W514" s="11">
        <f t="shared" si="74"/>
        <v>53.049418592708868</v>
      </c>
      <c r="Y514" s="27"/>
    </row>
    <row r="515" spans="2:25" x14ac:dyDescent="0.25">
      <c r="B515" s="6">
        <f t="shared" si="67"/>
        <v>2.5000000000000002E-6</v>
      </c>
      <c r="C515" s="5">
        <v>2500</v>
      </c>
      <c r="D515" s="74">
        <f t="shared" si="66"/>
        <v>52.9708364588151</v>
      </c>
      <c r="E515" s="78">
        <v>0</v>
      </c>
      <c r="F515" s="78">
        <v>0</v>
      </c>
      <c r="G515" s="78">
        <v>0</v>
      </c>
      <c r="H515" s="46">
        <f t="shared" si="68"/>
        <v>52.9708364588151</v>
      </c>
      <c r="I515" s="77">
        <v>0</v>
      </c>
      <c r="K515" s="9">
        <v>0</v>
      </c>
      <c r="L515" s="10">
        <v>0</v>
      </c>
      <c r="M515" s="10">
        <v>0</v>
      </c>
      <c r="N515" s="10">
        <v>0</v>
      </c>
      <c r="O515" s="10">
        <v>1</v>
      </c>
      <c r="P515" s="11">
        <v>1</v>
      </c>
      <c r="R515" s="9">
        <f t="shared" si="69"/>
        <v>0</v>
      </c>
      <c r="S515" s="10">
        <f t="shared" si="70"/>
        <v>0</v>
      </c>
      <c r="T515" s="10">
        <f t="shared" si="71"/>
        <v>0</v>
      </c>
      <c r="U515" s="10">
        <f t="shared" si="72"/>
        <v>0</v>
      </c>
      <c r="V515" s="10">
        <f t="shared" si="73"/>
        <v>52.9708364588151</v>
      </c>
      <c r="W515" s="11">
        <f t="shared" si="74"/>
        <v>52.9708364588151</v>
      </c>
      <c r="Y515" s="27"/>
    </row>
    <row r="516" spans="2:25" x14ac:dyDescent="0.25">
      <c r="B516" s="6">
        <f t="shared" si="67"/>
        <v>2.5050000000000002E-6</v>
      </c>
      <c r="C516" s="5">
        <v>2505</v>
      </c>
      <c r="D516" s="74">
        <f t="shared" si="66"/>
        <v>52.891685849493669</v>
      </c>
      <c r="E516" s="78">
        <v>0</v>
      </c>
      <c r="F516" s="78">
        <v>0</v>
      </c>
      <c r="G516" s="78">
        <v>0</v>
      </c>
      <c r="H516" s="46">
        <f t="shared" si="68"/>
        <v>52.891685849493669</v>
      </c>
      <c r="I516" s="77">
        <v>0</v>
      </c>
      <c r="K516" s="9">
        <v>0</v>
      </c>
      <c r="L516" s="10">
        <v>0</v>
      </c>
      <c r="M516" s="10">
        <v>0</v>
      </c>
      <c r="N516" s="10">
        <v>0</v>
      </c>
      <c r="O516" s="10">
        <v>1</v>
      </c>
      <c r="P516" s="11">
        <v>1</v>
      </c>
      <c r="R516" s="9">
        <f t="shared" si="69"/>
        <v>0</v>
      </c>
      <c r="S516" s="10">
        <f t="shared" si="70"/>
        <v>0</v>
      </c>
      <c r="T516" s="10">
        <f t="shared" si="71"/>
        <v>0</v>
      </c>
      <c r="U516" s="10">
        <f t="shared" si="72"/>
        <v>0</v>
      </c>
      <c r="V516" s="10">
        <f t="shared" si="73"/>
        <v>52.891685849493669</v>
      </c>
      <c r="W516" s="11">
        <f t="shared" si="74"/>
        <v>52.891685849493669</v>
      </c>
      <c r="Y516" s="27"/>
    </row>
    <row r="517" spans="2:25" x14ac:dyDescent="0.25">
      <c r="B517" s="6">
        <f t="shared" si="67"/>
        <v>2.5100000000000001E-6</v>
      </c>
      <c r="C517" s="5">
        <v>2510</v>
      </c>
      <c r="D517" s="74">
        <f t="shared" si="66"/>
        <v>52.811976000783446</v>
      </c>
      <c r="E517" s="78">
        <v>0</v>
      </c>
      <c r="F517" s="78">
        <v>0</v>
      </c>
      <c r="G517" s="78">
        <v>0</v>
      </c>
      <c r="H517" s="46">
        <f t="shared" si="68"/>
        <v>52.811976000783446</v>
      </c>
      <c r="I517" s="77">
        <v>0</v>
      </c>
      <c r="K517" s="9">
        <v>0</v>
      </c>
      <c r="L517" s="10">
        <v>0</v>
      </c>
      <c r="M517" s="10">
        <v>0</v>
      </c>
      <c r="N517" s="10">
        <v>0</v>
      </c>
      <c r="O517" s="10">
        <v>1</v>
      </c>
      <c r="P517" s="11">
        <v>1</v>
      </c>
      <c r="R517" s="9">
        <f t="shared" si="69"/>
        <v>0</v>
      </c>
      <c r="S517" s="10">
        <f t="shared" si="70"/>
        <v>0</v>
      </c>
      <c r="T517" s="10">
        <f t="shared" si="71"/>
        <v>0</v>
      </c>
      <c r="U517" s="10">
        <f t="shared" si="72"/>
        <v>0</v>
      </c>
      <c r="V517" s="10">
        <f t="shared" si="73"/>
        <v>52.811976000783446</v>
      </c>
      <c r="W517" s="11">
        <f t="shared" si="74"/>
        <v>52.811976000783446</v>
      </c>
      <c r="Y517" s="27"/>
    </row>
    <row r="518" spans="2:25" x14ac:dyDescent="0.25">
      <c r="B518" s="6">
        <f t="shared" si="67"/>
        <v>2.5150000000000001E-6</v>
      </c>
      <c r="C518" s="5">
        <v>2515</v>
      </c>
      <c r="D518" s="74">
        <f t="shared" si="66"/>
        <v>52.731716068359567</v>
      </c>
      <c r="E518" s="78">
        <v>0</v>
      </c>
      <c r="F518" s="78">
        <v>0</v>
      </c>
      <c r="G518" s="78">
        <v>0</v>
      </c>
      <c r="H518" s="46">
        <f t="shared" si="68"/>
        <v>52.731716068359567</v>
      </c>
      <c r="I518" s="77">
        <v>0</v>
      </c>
      <c r="K518" s="9">
        <v>0</v>
      </c>
      <c r="L518" s="10">
        <v>0</v>
      </c>
      <c r="M518" s="10">
        <v>0</v>
      </c>
      <c r="N518" s="10">
        <v>0</v>
      </c>
      <c r="O518" s="10">
        <v>1</v>
      </c>
      <c r="P518" s="11">
        <v>1</v>
      </c>
      <c r="R518" s="9">
        <f t="shared" si="69"/>
        <v>0</v>
      </c>
      <c r="S518" s="10">
        <f t="shared" si="70"/>
        <v>0</v>
      </c>
      <c r="T518" s="10">
        <f t="shared" si="71"/>
        <v>0</v>
      </c>
      <c r="U518" s="10">
        <f t="shared" si="72"/>
        <v>0</v>
      </c>
      <c r="V518" s="10">
        <f t="shared" si="73"/>
        <v>52.731716068359567</v>
      </c>
      <c r="W518" s="11">
        <f t="shared" si="74"/>
        <v>52.731716068359567</v>
      </c>
      <c r="Y518" s="27"/>
    </row>
    <row r="519" spans="2:25" x14ac:dyDescent="0.25">
      <c r="B519" s="6">
        <f t="shared" si="67"/>
        <v>2.52E-6</v>
      </c>
      <c r="C519" s="5">
        <v>2520</v>
      </c>
      <c r="D519" s="74">
        <f t="shared" si="66"/>
        <v>52.650915127790277</v>
      </c>
      <c r="E519" s="78">
        <v>0</v>
      </c>
      <c r="F519" s="78">
        <v>0</v>
      </c>
      <c r="G519" s="78">
        <v>0</v>
      </c>
      <c r="H519" s="46">
        <f t="shared" si="68"/>
        <v>52.650915127790277</v>
      </c>
      <c r="I519" s="77">
        <v>0</v>
      </c>
      <c r="K519" s="9">
        <v>0</v>
      </c>
      <c r="L519" s="10">
        <v>0</v>
      </c>
      <c r="M519" s="10">
        <v>0</v>
      </c>
      <c r="N519" s="10">
        <v>0</v>
      </c>
      <c r="O519" s="10">
        <v>1</v>
      </c>
      <c r="P519" s="11">
        <v>1</v>
      </c>
      <c r="R519" s="9">
        <f t="shared" si="69"/>
        <v>0</v>
      </c>
      <c r="S519" s="10">
        <f t="shared" si="70"/>
        <v>0</v>
      </c>
      <c r="T519" s="10">
        <f t="shared" si="71"/>
        <v>0</v>
      </c>
      <c r="U519" s="10">
        <f t="shared" si="72"/>
        <v>0</v>
      </c>
      <c r="V519" s="10">
        <f t="shared" si="73"/>
        <v>52.650915127790277</v>
      </c>
      <c r="W519" s="11">
        <f t="shared" si="74"/>
        <v>52.650915127790277</v>
      </c>
      <c r="Y519" s="27"/>
    </row>
    <row r="520" spans="2:25" x14ac:dyDescent="0.25">
      <c r="B520" s="6">
        <f t="shared" si="67"/>
        <v>2.525E-6</v>
      </c>
      <c r="C520" s="5">
        <v>2525</v>
      </c>
      <c r="D520" s="74">
        <f t="shared" si="66"/>
        <v>52.569582174801667</v>
      </c>
      <c r="E520" s="78">
        <v>0</v>
      </c>
      <c r="F520" s="78">
        <v>0</v>
      </c>
      <c r="G520" s="78">
        <v>0</v>
      </c>
      <c r="H520" s="46">
        <f t="shared" si="68"/>
        <v>52.569582174801667</v>
      </c>
      <c r="I520" s="77">
        <v>0</v>
      </c>
      <c r="K520" s="9">
        <v>0</v>
      </c>
      <c r="L520" s="10">
        <v>0</v>
      </c>
      <c r="M520" s="10">
        <v>0</v>
      </c>
      <c r="N520" s="10">
        <v>0</v>
      </c>
      <c r="O520" s="10">
        <v>1</v>
      </c>
      <c r="P520" s="11">
        <v>1</v>
      </c>
      <c r="R520" s="9">
        <f t="shared" si="69"/>
        <v>0</v>
      </c>
      <c r="S520" s="10">
        <f t="shared" si="70"/>
        <v>0</v>
      </c>
      <c r="T520" s="10">
        <f t="shared" si="71"/>
        <v>0</v>
      </c>
      <c r="U520" s="10">
        <f t="shared" si="72"/>
        <v>0</v>
      </c>
      <c r="V520" s="10">
        <f t="shared" si="73"/>
        <v>52.569582174801667</v>
      </c>
      <c r="W520" s="11">
        <f t="shared" si="74"/>
        <v>52.569582174801667</v>
      </c>
      <c r="Y520" s="27"/>
    </row>
    <row r="521" spans="2:25" x14ac:dyDescent="0.25">
      <c r="B521" s="6">
        <f t="shared" si="67"/>
        <v>2.5300000000000003E-6</v>
      </c>
      <c r="C521" s="5">
        <v>2530</v>
      </c>
      <c r="D521" s="74">
        <f t="shared" si="66"/>
        <v>52.48772612555176</v>
      </c>
      <c r="E521" s="78">
        <v>0</v>
      </c>
      <c r="F521" s="78">
        <v>0</v>
      </c>
      <c r="G521" s="78">
        <v>0</v>
      </c>
      <c r="H521" s="46">
        <f t="shared" si="68"/>
        <v>52.48772612555176</v>
      </c>
      <c r="I521" s="77">
        <v>0</v>
      </c>
      <c r="K521" s="9">
        <v>0</v>
      </c>
      <c r="L521" s="10">
        <v>0</v>
      </c>
      <c r="M521" s="10">
        <v>0</v>
      </c>
      <c r="N521" s="10">
        <v>0</v>
      </c>
      <c r="O521" s="10">
        <v>1</v>
      </c>
      <c r="P521" s="11">
        <v>1</v>
      </c>
      <c r="R521" s="9">
        <f t="shared" si="69"/>
        <v>0</v>
      </c>
      <c r="S521" s="10">
        <f t="shared" si="70"/>
        <v>0</v>
      </c>
      <c r="T521" s="10">
        <f t="shared" si="71"/>
        <v>0</v>
      </c>
      <c r="U521" s="10">
        <f t="shared" si="72"/>
        <v>0</v>
      </c>
      <c r="V521" s="10">
        <f t="shared" si="73"/>
        <v>52.48772612555176</v>
      </c>
      <c r="W521" s="11">
        <f t="shared" si="74"/>
        <v>52.48772612555176</v>
      </c>
      <c r="Y521" s="27"/>
    </row>
    <row r="522" spans="2:25" x14ac:dyDescent="0.25">
      <c r="B522" s="6">
        <f t="shared" si="67"/>
        <v>2.5350000000000003E-6</v>
      </c>
      <c r="C522" s="5">
        <v>2535</v>
      </c>
      <c r="D522" s="74">
        <f t="shared" si="66"/>
        <v>52.405355816912106</v>
      </c>
      <c r="E522" s="78">
        <v>0</v>
      </c>
      <c r="F522" s="78">
        <v>0</v>
      </c>
      <c r="G522" s="78">
        <v>0</v>
      </c>
      <c r="H522" s="46">
        <f t="shared" si="68"/>
        <v>52.405355816912106</v>
      </c>
      <c r="I522" s="77">
        <v>0</v>
      </c>
      <c r="K522" s="9">
        <v>0</v>
      </c>
      <c r="L522" s="10">
        <v>0</v>
      </c>
      <c r="M522" s="10">
        <v>0</v>
      </c>
      <c r="N522" s="10">
        <v>0</v>
      </c>
      <c r="O522" s="10">
        <v>1</v>
      </c>
      <c r="P522" s="11">
        <v>1</v>
      </c>
      <c r="R522" s="9">
        <f t="shared" si="69"/>
        <v>0</v>
      </c>
      <c r="S522" s="10">
        <f t="shared" si="70"/>
        <v>0</v>
      </c>
      <c r="T522" s="10">
        <f t="shared" si="71"/>
        <v>0</v>
      </c>
      <c r="U522" s="10">
        <f t="shared" si="72"/>
        <v>0</v>
      </c>
      <c r="V522" s="10">
        <f t="shared" si="73"/>
        <v>52.405355816912106</v>
      </c>
      <c r="W522" s="11">
        <f t="shared" si="74"/>
        <v>52.405355816912106</v>
      </c>
      <c r="Y522" s="27"/>
    </row>
    <row r="523" spans="2:25" x14ac:dyDescent="0.25">
      <c r="B523" s="6">
        <f t="shared" si="67"/>
        <v>2.5400000000000002E-6</v>
      </c>
      <c r="C523" s="5">
        <v>2540</v>
      </c>
      <c r="D523" s="74">
        <f t="shared" si="66"/>
        <v>52.322480006758148</v>
      </c>
      <c r="E523" s="78">
        <v>0</v>
      </c>
      <c r="F523" s="78">
        <v>0</v>
      </c>
      <c r="G523" s="78">
        <v>0</v>
      </c>
      <c r="H523" s="46">
        <f t="shared" si="68"/>
        <v>52.322480006758148</v>
      </c>
      <c r="I523" s="77">
        <v>0</v>
      </c>
      <c r="K523" s="9">
        <v>0</v>
      </c>
      <c r="L523" s="10">
        <v>0</v>
      </c>
      <c r="M523" s="10">
        <v>0</v>
      </c>
      <c r="N523" s="10">
        <v>0</v>
      </c>
      <c r="O523" s="10">
        <v>1</v>
      </c>
      <c r="P523" s="11">
        <v>1</v>
      </c>
      <c r="R523" s="9">
        <f t="shared" si="69"/>
        <v>0</v>
      </c>
      <c r="S523" s="10">
        <f t="shared" si="70"/>
        <v>0</v>
      </c>
      <c r="T523" s="10">
        <f t="shared" si="71"/>
        <v>0</v>
      </c>
      <c r="U523" s="10">
        <f t="shared" si="72"/>
        <v>0</v>
      </c>
      <c r="V523" s="10">
        <f t="shared" si="73"/>
        <v>52.322480006758148</v>
      </c>
      <c r="W523" s="11">
        <f t="shared" si="74"/>
        <v>52.322480006758148</v>
      </c>
      <c r="Y523" s="27"/>
    </row>
    <row r="524" spans="2:25" x14ac:dyDescent="0.25">
      <c r="B524" s="6">
        <f t="shared" si="67"/>
        <v>2.5450000000000002E-6</v>
      </c>
      <c r="C524" s="5">
        <v>2545</v>
      </c>
      <c r="D524" s="74">
        <f t="shared" si="66"/>
        <v>52.239107374266553</v>
      </c>
      <c r="E524" s="78">
        <v>0</v>
      </c>
      <c r="F524" s="78">
        <v>0</v>
      </c>
      <c r="G524" s="78">
        <v>0</v>
      </c>
      <c r="H524" s="46">
        <f t="shared" si="68"/>
        <v>52.239107374266553</v>
      </c>
      <c r="I524" s="77">
        <v>0</v>
      </c>
      <c r="K524" s="9">
        <v>0</v>
      </c>
      <c r="L524" s="10">
        <v>0</v>
      </c>
      <c r="M524" s="10">
        <v>0</v>
      </c>
      <c r="N524" s="10">
        <v>0</v>
      </c>
      <c r="O524" s="10">
        <v>1</v>
      </c>
      <c r="P524" s="11">
        <v>1</v>
      </c>
      <c r="R524" s="9">
        <f t="shared" si="69"/>
        <v>0</v>
      </c>
      <c r="S524" s="10">
        <f t="shared" si="70"/>
        <v>0</v>
      </c>
      <c r="T524" s="10">
        <f t="shared" si="71"/>
        <v>0</v>
      </c>
      <c r="U524" s="10">
        <f t="shared" si="72"/>
        <v>0</v>
      </c>
      <c r="V524" s="10">
        <f t="shared" si="73"/>
        <v>52.239107374266553</v>
      </c>
      <c r="W524" s="11">
        <f t="shared" si="74"/>
        <v>52.239107374266553</v>
      </c>
      <c r="Y524" s="27"/>
    </row>
    <row r="525" spans="2:25" x14ac:dyDescent="0.25">
      <c r="B525" s="6">
        <f t="shared" si="67"/>
        <v>2.5500000000000001E-6</v>
      </c>
      <c r="C525" s="5">
        <v>2550</v>
      </c>
      <c r="D525" s="74">
        <f t="shared" si="66"/>
        <v>52.15524652022043</v>
      </c>
      <c r="E525" s="78">
        <v>0</v>
      </c>
      <c r="F525" s="78">
        <v>0</v>
      </c>
      <c r="G525" s="78">
        <v>0</v>
      </c>
      <c r="H525" s="46">
        <f t="shared" si="68"/>
        <v>52.15524652022043</v>
      </c>
      <c r="I525" s="77">
        <v>0</v>
      </c>
      <c r="K525" s="9">
        <v>0</v>
      </c>
      <c r="L525" s="10">
        <v>0</v>
      </c>
      <c r="M525" s="10">
        <v>0</v>
      </c>
      <c r="N525" s="10">
        <v>0</v>
      </c>
      <c r="O525" s="10">
        <v>1</v>
      </c>
      <c r="P525" s="11">
        <v>1</v>
      </c>
      <c r="R525" s="9">
        <f t="shared" si="69"/>
        <v>0</v>
      </c>
      <c r="S525" s="10">
        <f t="shared" si="70"/>
        <v>0</v>
      </c>
      <c r="T525" s="10">
        <f t="shared" si="71"/>
        <v>0</v>
      </c>
      <c r="U525" s="10">
        <f t="shared" si="72"/>
        <v>0</v>
      </c>
      <c r="V525" s="10">
        <f t="shared" si="73"/>
        <v>52.15524652022043</v>
      </c>
      <c r="W525" s="11">
        <f t="shared" si="74"/>
        <v>52.15524652022043</v>
      </c>
      <c r="Y525" s="27"/>
    </row>
    <row r="526" spans="2:25" x14ac:dyDescent="0.25">
      <c r="B526" s="6">
        <f t="shared" si="67"/>
        <v>2.5550000000000001E-6</v>
      </c>
      <c r="C526" s="5">
        <v>2555</v>
      </c>
      <c r="D526" s="74">
        <f t="shared" si="66"/>
        <v>52.070905967321529</v>
      </c>
      <c r="E526" s="78">
        <v>0</v>
      </c>
      <c r="F526" s="78">
        <v>0</v>
      </c>
      <c r="G526" s="78">
        <v>0</v>
      </c>
      <c r="H526" s="46">
        <f t="shared" si="68"/>
        <v>52.070905967321529</v>
      </c>
      <c r="I526" s="77">
        <v>0</v>
      </c>
      <c r="K526" s="9">
        <v>0</v>
      </c>
      <c r="L526" s="10">
        <v>0</v>
      </c>
      <c r="M526" s="10">
        <v>0</v>
      </c>
      <c r="N526" s="10">
        <v>0</v>
      </c>
      <c r="O526" s="10">
        <v>1</v>
      </c>
      <c r="P526" s="11">
        <v>1</v>
      </c>
      <c r="R526" s="9">
        <f t="shared" si="69"/>
        <v>0</v>
      </c>
      <c r="S526" s="10">
        <f t="shared" si="70"/>
        <v>0</v>
      </c>
      <c r="T526" s="10">
        <f t="shared" si="71"/>
        <v>0</v>
      </c>
      <c r="U526" s="10">
        <f t="shared" si="72"/>
        <v>0</v>
      </c>
      <c r="V526" s="10">
        <f t="shared" si="73"/>
        <v>52.070905967321529</v>
      </c>
      <c r="W526" s="11">
        <f t="shared" si="74"/>
        <v>52.070905967321529</v>
      </c>
      <c r="Y526" s="27"/>
    </row>
    <row r="527" spans="2:25" x14ac:dyDescent="0.25">
      <c r="B527" s="6">
        <f t="shared" si="67"/>
        <v>2.5600000000000001E-6</v>
      </c>
      <c r="C527" s="5">
        <v>2560</v>
      </c>
      <c r="D527" s="74">
        <f t="shared" si="66"/>
        <v>51.986094160509602</v>
      </c>
      <c r="E527" s="78">
        <v>0</v>
      </c>
      <c r="F527" s="78">
        <v>0</v>
      </c>
      <c r="G527" s="78">
        <v>0</v>
      </c>
      <c r="H527" s="46">
        <f t="shared" si="68"/>
        <v>51.986094160509602</v>
      </c>
      <c r="I527" s="77">
        <v>0</v>
      </c>
      <c r="K527" s="9">
        <v>0</v>
      </c>
      <c r="L527" s="10">
        <v>0</v>
      </c>
      <c r="M527" s="10">
        <v>0</v>
      </c>
      <c r="N527" s="10">
        <v>0</v>
      </c>
      <c r="O527" s="10">
        <v>1</v>
      </c>
      <c r="P527" s="11">
        <v>1</v>
      </c>
      <c r="R527" s="9">
        <f t="shared" si="69"/>
        <v>0</v>
      </c>
      <c r="S527" s="10">
        <f t="shared" si="70"/>
        <v>0</v>
      </c>
      <c r="T527" s="10">
        <f t="shared" si="71"/>
        <v>0</v>
      </c>
      <c r="U527" s="10">
        <f t="shared" si="72"/>
        <v>0</v>
      </c>
      <c r="V527" s="10">
        <f t="shared" si="73"/>
        <v>51.986094160509602</v>
      </c>
      <c r="W527" s="11">
        <f t="shared" si="74"/>
        <v>51.986094160509602</v>
      </c>
      <c r="Y527" s="27"/>
    </row>
    <row r="528" spans="2:25" x14ac:dyDescent="0.25">
      <c r="B528" s="6">
        <f t="shared" si="67"/>
        <v>2.565E-6</v>
      </c>
      <c r="C528" s="5">
        <v>2565</v>
      </c>
      <c r="D528" s="74">
        <f t="shared" si="66"/>
        <v>51.900819467288251</v>
      </c>
      <c r="E528" s="78">
        <v>0</v>
      </c>
      <c r="F528" s="78">
        <v>0</v>
      </c>
      <c r="G528" s="78">
        <v>0</v>
      </c>
      <c r="H528" s="46">
        <f t="shared" si="68"/>
        <v>51.900819467288251</v>
      </c>
      <c r="I528" s="77">
        <v>0</v>
      </c>
      <c r="K528" s="9">
        <v>0</v>
      </c>
      <c r="L528" s="10">
        <v>0</v>
      </c>
      <c r="M528" s="10">
        <v>0</v>
      </c>
      <c r="N528" s="10">
        <v>0</v>
      </c>
      <c r="O528" s="10">
        <v>1</v>
      </c>
      <c r="P528" s="11">
        <v>1</v>
      </c>
      <c r="R528" s="9">
        <f t="shared" si="69"/>
        <v>0</v>
      </c>
      <c r="S528" s="10">
        <f t="shared" si="70"/>
        <v>0</v>
      </c>
      <c r="T528" s="10">
        <f t="shared" si="71"/>
        <v>0</v>
      </c>
      <c r="U528" s="10">
        <f t="shared" si="72"/>
        <v>0</v>
      </c>
      <c r="V528" s="10">
        <f t="shared" si="73"/>
        <v>51.900819467288251</v>
      </c>
      <c r="W528" s="11">
        <f t="shared" si="74"/>
        <v>51.900819467288251</v>
      </c>
      <c r="Y528" s="27"/>
    </row>
    <row r="529" spans="2:25" x14ac:dyDescent="0.25">
      <c r="B529" s="6">
        <f t="shared" si="67"/>
        <v>2.57E-6</v>
      </c>
      <c r="C529" s="5">
        <v>2570</v>
      </c>
      <c r="D529" s="74">
        <f t="shared" si="66"/>
        <v>51.815090178057218</v>
      </c>
      <c r="E529" s="78">
        <v>0</v>
      </c>
      <c r="F529" s="78">
        <v>0</v>
      </c>
      <c r="G529" s="78">
        <v>0</v>
      </c>
      <c r="H529" s="46">
        <f t="shared" si="68"/>
        <v>51.815090178057218</v>
      </c>
      <c r="I529" s="77">
        <v>0</v>
      </c>
      <c r="K529" s="9">
        <v>0</v>
      </c>
      <c r="L529" s="10">
        <v>0</v>
      </c>
      <c r="M529" s="10">
        <v>0</v>
      </c>
      <c r="N529" s="10">
        <v>0</v>
      </c>
      <c r="O529" s="10">
        <v>1</v>
      </c>
      <c r="P529" s="11">
        <v>1</v>
      </c>
      <c r="R529" s="9">
        <f t="shared" si="69"/>
        <v>0</v>
      </c>
      <c r="S529" s="10">
        <f t="shared" si="70"/>
        <v>0</v>
      </c>
      <c r="T529" s="10">
        <f t="shared" si="71"/>
        <v>0</v>
      </c>
      <c r="U529" s="10">
        <f t="shared" si="72"/>
        <v>0</v>
      </c>
      <c r="V529" s="10">
        <f t="shared" si="73"/>
        <v>51.815090178057218</v>
      </c>
      <c r="W529" s="11">
        <f t="shared" si="74"/>
        <v>51.815090178057218</v>
      </c>
      <c r="Y529" s="27"/>
    </row>
    <row r="530" spans="2:25" x14ac:dyDescent="0.25">
      <c r="B530" s="6">
        <f t="shared" si="67"/>
        <v>2.5750000000000003E-6</v>
      </c>
      <c r="C530" s="5">
        <v>2575</v>
      </c>
      <c r="D530" s="74">
        <f t="shared" si="66"/>
        <v>51.728914506450742</v>
      </c>
      <c r="E530" s="78">
        <v>0</v>
      </c>
      <c r="F530" s="78">
        <v>0</v>
      </c>
      <c r="G530" s="78">
        <v>0</v>
      </c>
      <c r="H530" s="46">
        <f t="shared" si="68"/>
        <v>51.728914506450742</v>
      </c>
      <c r="I530" s="77">
        <v>0</v>
      </c>
      <c r="K530" s="9">
        <v>0</v>
      </c>
      <c r="L530" s="10">
        <v>0</v>
      </c>
      <c r="M530" s="10">
        <v>0</v>
      </c>
      <c r="N530" s="10">
        <v>0</v>
      </c>
      <c r="O530" s="10">
        <v>1</v>
      </c>
      <c r="P530" s="11">
        <v>1</v>
      </c>
      <c r="R530" s="9">
        <f t="shared" si="69"/>
        <v>0</v>
      </c>
      <c r="S530" s="10">
        <f t="shared" si="70"/>
        <v>0</v>
      </c>
      <c r="T530" s="10">
        <f t="shared" si="71"/>
        <v>0</v>
      </c>
      <c r="U530" s="10">
        <f t="shared" si="72"/>
        <v>0</v>
      </c>
      <c r="V530" s="10">
        <f t="shared" si="73"/>
        <v>51.728914506450742</v>
      </c>
      <c r="W530" s="11">
        <f t="shared" si="74"/>
        <v>51.728914506450742</v>
      </c>
      <c r="Y530" s="27"/>
    </row>
    <row r="531" spans="2:25" x14ac:dyDescent="0.25">
      <c r="B531" s="6">
        <f t="shared" si="67"/>
        <v>2.5800000000000003E-6</v>
      </c>
      <c r="C531" s="5">
        <v>2580</v>
      </c>
      <c r="D531" s="74">
        <f t="shared" ref="D531:D594" si="75">IF(ISERROR($D$12*2*PI()*$D$4*$D$5^2/B531^5*10^-9*(1/(EXP(($D$4*$D$5)/(B531*$D$6*($D$9)))-1))),0,$D$12*2*PI()*$D$4*$D$5^2/B531^5*10^-9*(1/(EXP(($D$4*$D$5)/(B531*$D$6*($D$9)))-1)))</f>
        <v>51.64230058968235</v>
      </c>
      <c r="E531" s="78">
        <v>0</v>
      </c>
      <c r="F531" s="78">
        <v>0</v>
      </c>
      <c r="G531" s="78">
        <v>0</v>
      </c>
      <c r="H531" s="46">
        <f t="shared" si="68"/>
        <v>51.64230058968235</v>
      </c>
      <c r="I531" s="77">
        <v>0</v>
      </c>
      <c r="K531" s="9">
        <v>0</v>
      </c>
      <c r="L531" s="10">
        <v>0</v>
      </c>
      <c r="M531" s="10">
        <v>0</v>
      </c>
      <c r="N531" s="10">
        <v>0</v>
      </c>
      <c r="O531" s="10">
        <v>1</v>
      </c>
      <c r="P531" s="11">
        <v>1</v>
      </c>
      <c r="R531" s="9">
        <f t="shared" si="69"/>
        <v>0</v>
      </c>
      <c r="S531" s="10">
        <f t="shared" si="70"/>
        <v>0</v>
      </c>
      <c r="T531" s="10">
        <f t="shared" si="71"/>
        <v>0</v>
      </c>
      <c r="U531" s="10">
        <f t="shared" si="72"/>
        <v>0</v>
      </c>
      <c r="V531" s="10">
        <f t="shared" si="73"/>
        <v>51.64230058968235</v>
      </c>
      <c r="W531" s="11">
        <f t="shared" si="74"/>
        <v>51.64230058968235</v>
      </c>
      <c r="Y531" s="27"/>
    </row>
    <row r="532" spans="2:25" x14ac:dyDescent="0.25">
      <c r="B532" s="6">
        <f t="shared" ref="B532:B595" si="76">C532*10^-9</f>
        <v>2.5850000000000002E-6</v>
      </c>
      <c r="C532" s="5">
        <v>2585</v>
      </c>
      <c r="D532" s="74">
        <f t="shared" si="75"/>
        <v>51.555256488894791</v>
      </c>
      <c r="E532" s="78">
        <v>0</v>
      </c>
      <c r="F532" s="78">
        <v>0</v>
      </c>
      <c r="G532" s="78">
        <v>0</v>
      </c>
      <c r="H532" s="46">
        <f t="shared" si="68"/>
        <v>51.555256488894791</v>
      </c>
      <c r="I532" s="77">
        <v>0</v>
      </c>
      <c r="K532" s="9">
        <v>0</v>
      </c>
      <c r="L532" s="10">
        <v>0</v>
      </c>
      <c r="M532" s="10">
        <v>0</v>
      </c>
      <c r="N532" s="10">
        <v>0</v>
      </c>
      <c r="O532" s="10">
        <v>1</v>
      </c>
      <c r="P532" s="11">
        <v>1</v>
      </c>
      <c r="R532" s="9">
        <f t="shared" si="69"/>
        <v>0</v>
      </c>
      <c r="S532" s="10">
        <f t="shared" si="70"/>
        <v>0</v>
      </c>
      <c r="T532" s="10">
        <f t="shared" si="71"/>
        <v>0</v>
      </c>
      <c r="U532" s="10">
        <f t="shared" si="72"/>
        <v>0</v>
      </c>
      <c r="V532" s="10">
        <f t="shared" si="73"/>
        <v>51.555256488894791</v>
      </c>
      <c r="W532" s="11">
        <f t="shared" si="74"/>
        <v>51.555256488894791</v>
      </c>
      <c r="Y532" s="27"/>
    </row>
    <row r="533" spans="2:25" x14ac:dyDescent="0.25">
      <c r="B533" s="6">
        <f t="shared" si="76"/>
        <v>2.5900000000000002E-6</v>
      </c>
      <c r="C533" s="5">
        <v>2590</v>
      </c>
      <c r="D533" s="74">
        <f t="shared" si="75"/>
        <v>51.467790189516073</v>
      </c>
      <c r="E533" s="78">
        <v>0</v>
      </c>
      <c r="F533" s="78">
        <v>0</v>
      </c>
      <c r="G533" s="78">
        <v>0</v>
      </c>
      <c r="H533" s="46">
        <f t="shared" si="68"/>
        <v>51.467790189516073</v>
      </c>
      <c r="I533" s="77">
        <v>0</v>
      </c>
      <c r="K533" s="9">
        <v>0</v>
      </c>
      <c r="L533" s="10">
        <v>0</v>
      </c>
      <c r="M533" s="10">
        <v>0</v>
      </c>
      <c r="N533" s="10">
        <v>0</v>
      </c>
      <c r="O533" s="10">
        <v>1</v>
      </c>
      <c r="P533" s="11">
        <v>1</v>
      </c>
      <c r="R533" s="9">
        <f t="shared" si="69"/>
        <v>0</v>
      </c>
      <c r="S533" s="10">
        <f t="shared" si="70"/>
        <v>0</v>
      </c>
      <c r="T533" s="10">
        <f t="shared" si="71"/>
        <v>0</v>
      </c>
      <c r="U533" s="10">
        <f t="shared" si="72"/>
        <v>0</v>
      </c>
      <c r="V533" s="10">
        <f t="shared" si="73"/>
        <v>51.467790189516073</v>
      </c>
      <c r="W533" s="11">
        <f t="shared" si="74"/>
        <v>51.467790189516073</v>
      </c>
      <c r="Y533" s="27"/>
    </row>
    <row r="534" spans="2:25" x14ac:dyDescent="0.25">
      <c r="B534" s="6">
        <f t="shared" si="76"/>
        <v>2.5950000000000001E-6</v>
      </c>
      <c r="C534" s="5">
        <v>2595</v>
      </c>
      <c r="D534" s="74">
        <f t="shared" si="75"/>
        <v>51.379909601620049</v>
      </c>
      <c r="E534" s="78">
        <v>0</v>
      </c>
      <c r="F534" s="78">
        <v>0</v>
      </c>
      <c r="G534" s="78">
        <v>0</v>
      </c>
      <c r="H534" s="46">
        <f t="shared" si="68"/>
        <v>51.379909601620049</v>
      </c>
      <c r="I534" s="77">
        <v>0</v>
      </c>
      <c r="K534" s="9">
        <v>0</v>
      </c>
      <c r="L534" s="10">
        <v>0</v>
      </c>
      <c r="M534" s="10">
        <v>0</v>
      </c>
      <c r="N534" s="10">
        <v>0</v>
      </c>
      <c r="O534" s="10">
        <v>1</v>
      </c>
      <c r="P534" s="11">
        <v>1</v>
      </c>
      <c r="R534" s="9">
        <f t="shared" si="69"/>
        <v>0</v>
      </c>
      <c r="S534" s="10">
        <f t="shared" si="70"/>
        <v>0</v>
      </c>
      <c r="T534" s="10">
        <f t="shared" si="71"/>
        <v>0</v>
      </c>
      <c r="U534" s="10">
        <f t="shared" si="72"/>
        <v>0</v>
      </c>
      <c r="V534" s="10">
        <f t="shared" si="73"/>
        <v>51.379909601620049</v>
      </c>
      <c r="W534" s="11">
        <f t="shared" si="74"/>
        <v>51.379909601620049</v>
      </c>
      <c r="Y534" s="27"/>
    </row>
    <row r="535" spans="2:25" x14ac:dyDescent="0.25">
      <c r="B535" s="6">
        <f t="shared" si="76"/>
        <v>2.6000000000000001E-6</v>
      </c>
      <c r="C535" s="5">
        <v>2600</v>
      </c>
      <c r="D535" s="74">
        <f t="shared" si="75"/>
        <v>51.291622560292858</v>
      </c>
      <c r="E535" s="78">
        <v>0</v>
      </c>
      <c r="F535" s="78">
        <v>0</v>
      </c>
      <c r="G535" s="78">
        <v>0</v>
      </c>
      <c r="H535" s="46">
        <f t="shared" si="68"/>
        <v>51.291622560292858</v>
      </c>
      <c r="I535" s="77">
        <v>0</v>
      </c>
      <c r="K535" s="9">
        <v>0</v>
      </c>
      <c r="L535" s="10">
        <v>0</v>
      </c>
      <c r="M535" s="10">
        <v>0</v>
      </c>
      <c r="N535" s="10">
        <v>0</v>
      </c>
      <c r="O535" s="10">
        <v>1</v>
      </c>
      <c r="P535" s="11">
        <v>1</v>
      </c>
      <c r="R535" s="9">
        <f t="shared" si="69"/>
        <v>0</v>
      </c>
      <c r="S535" s="10">
        <f t="shared" si="70"/>
        <v>0</v>
      </c>
      <c r="T535" s="10">
        <f t="shared" si="71"/>
        <v>0</v>
      </c>
      <c r="U535" s="10">
        <f t="shared" si="72"/>
        <v>0</v>
      </c>
      <c r="V535" s="10">
        <f t="shared" si="73"/>
        <v>51.291622560292858</v>
      </c>
      <c r="W535" s="11">
        <f t="shared" si="74"/>
        <v>51.291622560292858</v>
      </c>
      <c r="Y535" s="27"/>
    </row>
    <row r="536" spans="2:25" x14ac:dyDescent="0.25">
      <c r="B536" s="6">
        <f t="shared" si="76"/>
        <v>2.605E-6</v>
      </c>
      <c r="C536" s="5">
        <v>2605</v>
      </c>
      <c r="D536" s="74">
        <f t="shared" si="75"/>
        <v>51.202936826003736</v>
      </c>
      <c r="E536" s="78">
        <v>0</v>
      </c>
      <c r="F536" s="78">
        <v>0</v>
      </c>
      <c r="G536" s="78">
        <v>0</v>
      </c>
      <c r="H536" s="46">
        <f t="shared" si="68"/>
        <v>51.202936826003736</v>
      </c>
      <c r="I536" s="77">
        <v>0</v>
      </c>
      <c r="K536" s="9">
        <v>0</v>
      </c>
      <c r="L536" s="10">
        <v>0</v>
      </c>
      <c r="M536" s="10">
        <v>0</v>
      </c>
      <c r="N536" s="10">
        <v>0</v>
      </c>
      <c r="O536" s="10">
        <v>1</v>
      </c>
      <c r="P536" s="11">
        <v>1</v>
      </c>
      <c r="R536" s="9">
        <f t="shared" si="69"/>
        <v>0</v>
      </c>
      <c r="S536" s="10">
        <f t="shared" si="70"/>
        <v>0</v>
      </c>
      <c r="T536" s="10">
        <f t="shared" si="71"/>
        <v>0</v>
      </c>
      <c r="U536" s="10">
        <f t="shared" si="72"/>
        <v>0</v>
      </c>
      <c r="V536" s="10">
        <f t="shared" si="73"/>
        <v>51.202936826003736</v>
      </c>
      <c r="W536" s="11">
        <f t="shared" si="74"/>
        <v>51.202936826003736</v>
      </c>
      <c r="Y536" s="27"/>
    </row>
    <row r="537" spans="2:25" x14ac:dyDescent="0.25">
      <c r="B537" s="6">
        <f t="shared" si="76"/>
        <v>2.61E-6</v>
      </c>
      <c r="C537" s="5">
        <v>2610</v>
      </c>
      <c r="D537" s="74">
        <f t="shared" si="75"/>
        <v>51.113860084980772</v>
      </c>
      <c r="E537" s="78">
        <v>0</v>
      </c>
      <c r="F537" s="78">
        <v>0</v>
      </c>
      <c r="G537" s="78">
        <v>0</v>
      </c>
      <c r="H537" s="46">
        <f t="shared" si="68"/>
        <v>51.113860084980772</v>
      </c>
      <c r="I537" s="77">
        <v>0</v>
      </c>
      <c r="K537" s="9">
        <v>0</v>
      </c>
      <c r="L537" s="10">
        <v>0</v>
      </c>
      <c r="M537" s="10">
        <v>0</v>
      </c>
      <c r="N537" s="10">
        <v>0</v>
      </c>
      <c r="O537" s="10">
        <v>1</v>
      </c>
      <c r="P537" s="11">
        <v>1</v>
      </c>
      <c r="R537" s="9">
        <f t="shared" si="69"/>
        <v>0</v>
      </c>
      <c r="S537" s="10">
        <f t="shared" si="70"/>
        <v>0</v>
      </c>
      <c r="T537" s="10">
        <f t="shared" si="71"/>
        <v>0</v>
      </c>
      <c r="U537" s="10">
        <f t="shared" si="72"/>
        <v>0</v>
      </c>
      <c r="V537" s="10">
        <f t="shared" si="73"/>
        <v>51.113860084980772</v>
      </c>
      <c r="W537" s="11">
        <f t="shared" si="74"/>
        <v>51.113860084980772</v>
      </c>
      <c r="Y537" s="27"/>
    </row>
    <row r="538" spans="2:25" x14ac:dyDescent="0.25">
      <c r="B538" s="6">
        <f t="shared" si="76"/>
        <v>2.6150000000000004E-6</v>
      </c>
      <c r="C538" s="5">
        <v>2615</v>
      </c>
      <c r="D538" s="74">
        <f t="shared" si="75"/>
        <v>51.024399949590652</v>
      </c>
      <c r="E538" s="78">
        <v>0</v>
      </c>
      <c r="F538" s="78">
        <v>0</v>
      </c>
      <c r="G538" s="78">
        <v>0</v>
      </c>
      <c r="H538" s="46">
        <f t="shared" si="68"/>
        <v>51.024399949590652</v>
      </c>
      <c r="I538" s="77">
        <v>0</v>
      </c>
      <c r="K538" s="9">
        <v>0</v>
      </c>
      <c r="L538" s="10">
        <v>0</v>
      </c>
      <c r="M538" s="10">
        <v>0</v>
      </c>
      <c r="N538" s="10">
        <v>0</v>
      </c>
      <c r="O538" s="10">
        <v>1</v>
      </c>
      <c r="P538" s="11">
        <v>1</v>
      </c>
      <c r="R538" s="9">
        <f t="shared" si="69"/>
        <v>0</v>
      </c>
      <c r="S538" s="10">
        <f t="shared" si="70"/>
        <v>0</v>
      </c>
      <c r="T538" s="10">
        <f t="shared" si="71"/>
        <v>0</v>
      </c>
      <c r="U538" s="10">
        <f t="shared" si="72"/>
        <v>0</v>
      </c>
      <c r="V538" s="10">
        <f t="shared" si="73"/>
        <v>51.024399949590652</v>
      </c>
      <c r="W538" s="11">
        <f t="shared" si="74"/>
        <v>51.024399949590652</v>
      </c>
      <c r="Y538" s="27"/>
    </row>
    <row r="539" spans="2:25" x14ac:dyDescent="0.25">
      <c r="B539" s="6">
        <f t="shared" si="76"/>
        <v>2.6200000000000003E-6</v>
      </c>
      <c r="C539" s="5">
        <v>2620</v>
      </c>
      <c r="D539" s="74">
        <f t="shared" si="75"/>
        <v>50.934563958723395</v>
      </c>
      <c r="E539" s="78">
        <v>0</v>
      </c>
      <c r="F539" s="78">
        <v>0</v>
      </c>
      <c r="G539" s="78">
        <v>0</v>
      </c>
      <c r="H539" s="46">
        <f t="shared" si="68"/>
        <v>50.934563958723395</v>
      </c>
      <c r="I539" s="77">
        <v>0</v>
      </c>
      <c r="K539" s="9">
        <v>0</v>
      </c>
      <c r="L539" s="10">
        <v>0</v>
      </c>
      <c r="M539" s="10">
        <v>0</v>
      </c>
      <c r="N539" s="10">
        <v>0</v>
      </c>
      <c r="O539" s="10">
        <v>1</v>
      </c>
      <c r="P539" s="11">
        <v>1</v>
      </c>
      <c r="R539" s="9">
        <f t="shared" si="69"/>
        <v>0</v>
      </c>
      <c r="S539" s="10">
        <f t="shared" si="70"/>
        <v>0</v>
      </c>
      <c r="T539" s="10">
        <f t="shared" si="71"/>
        <v>0</v>
      </c>
      <c r="U539" s="10">
        <f t="shared" si="72"/>
        <v>0</v>
      </c>
      <c r="V539" s="10">
        <f t="shared" si="73"/>
        <v>50.934563958723395</v>
      </c>
      <c r="W539" s="11">
        <f t="shared" si="74"/>
        <v>50.934563958723395</v>
      </c>
      <c r="Y539" s="27"/>
    </row>
    <row r="540" spans="2:25" x14ac:dyDescent="0.25">
      <c r="B540" s="6">
        <f t="shared" si="76"/>
        <v>2.6250000000000003E-6</v>
      </c>
      <c r="C540" s="5">
        <v>2625</v>
      </c>
      <c r="D540" s="74">
        <f t="shared" si="75"/>
        <v>50.844359578180566</v>
      </c>
      <c r="E540" s="78">
        <v>0</v>
      </c>
      <c r="F540" s="78">
        <v>0</v>
      </c>
      <c r="G540" s="78">
        <v>0</v>
      </c>
      <c r="H540" s="46">
        <f t="shared" si="68"/>
        <v>50.844359578180566</v>
      </c>
      <c r="I540" s="77">
        <v>0</v>
      </c>
      <c r="K540" s="9">
        <v>0</v>
      </c>
      <c r="L540" s="10">
        <v>0</v>
      </c>
      <c r="M540" s="10">
        <v>0</v>
      </c>
      <c r="N540" s="10">
        <v>0</v>
      </c>
      <c r="O540" s="10">
        <v>1</v>
      </c>
      <c r="P540" s="11">
        <v>1</v>
      </c>
      <c r="R540" s="9">
        <f t="shared" si="69"/>
        <v>0</v>
      </c>
      <c r="S540" s="10">
        <f t="shared" si="70"/>
        <v>0</v>
      </c>
      <c r="T540" s="10">
        <f t="shared" si="71"/>
        <v>0</v>
      </c>
      <c r="U540" s="10">
        <f t="shared" si="72"/>
        <v>0</v>
      </c>
      <c r="V540" s="10">
        <f t="shared" si="73"/>
        <v>50.844359578180566</v>
      </c>
      <c r="W540" s="11">
        <f t="shared" si="74"/>
        <v>50.844359578180566</v>
      </c>
      <c r="Y540" s="27"/>
    </row>
    <row r="541" spans="2:25" x14ac:dyDescent="0.25">
      <c r="B541" s="6">
        <f t="shared" si="76"/>
        <v>2.6300000000000002E-6</v>
      </c>
      <c r="C541" s="5">
        <v>2630</v>
      </c>
      <c r="D541" s="74">
        <f t="shared" si="75"/>
        <v>50.753794201067585</v>
      </c>
      <c r="E541" s="78">
        <v>0</v>
      </c>
      <c r="F541" s="78">
        <v>0</v>
      </c>
      <c r="G541" s="78">
        <v>0</v>
      </c>
      <c r="H541" s="46">
        <f t="shared" si="68"/>
        <v>50.753794201067585</v>
      </c>
      <c r="I541" s="77">
        <v>0</v>
      </c>
      <c r="K541" s="9">
        <v>0</v>
      </c>
      <c r="L541" s="10">
        <v>0</v>
      </c>
      <c r="M541" s="10">
        <v>0</v>
      </c>
      <c r="N541" s="10">
        <v>0</v>
      </c>
      <c r="O541" s="10">
        <v>1</v>
      </c>
      <c r="P541" s="11">
        <v>1</v>
      </c>
      <c r="R541" s="9">
        <f t="shared" si="69"/>
        <v>0</v>
      </c>
      <c r="S541" s="10">
        <f t="shared" si="70"/>
        <v>0</v>
      </c>
      <c r="T541" s="10">
        <f t="shared" si="71"/>
        <v>0</v>
      </c>
      <c r="U541" s="10">
        <f t="shared" si="72"/>
        <v>0</v>
      </c>
      <c r="V541" s="10">
        <f t="shared" si="73"/>
        <v>50.753794201067585</v>
      </c>
      <c r="W541" s="11">
        <f t="shared" si="74"/>
        <v>50.753794201067585</v>
      </c>
      <c r="Y541" s="27"/>
    </row>
    <row r="542" spans="2:25" x14ac:dyDescent="0.25">
      <c r="B542" s="6">
        <f t="shared" si="76"/>
        <v>2.6350000000000002E-6</v>
      </c>
      <c r="C542" s="5">
        <v>2635</v>
      </c>
      <c r="D542" s="74">
        <f t="shared" si="75"/>
        <v>50.662875148189748</v>
      </c>
      <c r="E542" s="78">
        <v>0</v>
      </c>
      <c r="F542" s="78">
        <v>0</v>
      </c>
      <c r="G542" s="78">
        <v>0</v>
      </c>
      <c r="H542" s="46">
        <f t="shared" si="68"/>
        <v>50.662875148189748</v>
      </c>
      <c r="I542" s="77">
        <v>0</v>
      </c>
      <c r="K542" s="9">
        <v>0</v>
      </c>
      <c r="L542" s="10">
        <v>0</v>
      </c>
      <c r="M542" s="10">
        <v>0</v>
      </c>
      <c r="N542" s="10">
        <v>0</v>
      </c>
      <c r="O542" s="10">
        <v>1</v>
      </c>
      <c r="P542" s="11">
        <v>1</v>
      </c>
      <c r="R542" s="9">
        <f t="shared" si="69"/>
        <v>0</v>
      </c>
      <c r="S542" s="10">
        <f t="shared" si="70"/>
        <v>0</v>
      </c>
      <c r="T542" s="10">
        <f t="shared" si="71"/>
        <v>0</v>
      </c>
      <c r="U542" s="10">
        <f t="shared" si="72"/>
        <v>0</v>
      </c>
      <c r="V542" s="10">
        <f t="shared" si="73"/>
        <v>50.662875148189748</v>
      </c>
      <c r="W542" s="11">
        <f t="shared" si="74"/>
        <v>50.662875148189748</v>
      </c>
      <c r="Y542" s="27"/>
    </row>
    <row r="543" spans="2:25" x14ac:dyDescent="0.25">
      <c r="B543" s="6">
        <f t="shared" si="76"/>
        <v>2.6400000000000001E-6</v>
      </c>
      <c r="C543" s="5">
        <v>2640</v>
      </c>
      <c r="D543" s="74">
        <f t="shared" si="75"/>
        <v>50.571609668451934</v>
      </c>
      <c r="E543" s="78">
        <v>0</v>
      </c>
      <c r="F543" s="78">
        <v>0</v>
      </c>
      <c r="G543" s="78">
        <v>0</v>
      </c>
      <c r="H543" s="46">
        <f t="shared" si="68"/>
        <v>50.571609668451934</v>
      </c>
      <c r="I543" s="77">
        <v>0</v>
      </c>
      <c r="K543" s="9">
        <v>0</v>
      </c>
      <c r="L543" s="10">
        <v>0</v>
      </c>
      <c r="M543" s="10">
        <v>0</v>
      </c>
      <c r="N543" s="10">
        <v>0</v>
      </c>
      <c r="O543" s="10">
        <v>1</v>
      </c>
      <c r="P543" s="11">
        <v>1</v>
      </c>
      <c r="R543" s="9">
        <f t="shared" si="69"/>
        <v>0</v>
      </c>
      <c r="S543" s="10">
        <f t="shared" si="70"/>
        <v>0</v>
      </c>
      <c r="T543" s="10">
        <f t="shared" si="71"/>
        <v>0</v>
      </c>
      <c r="U543" s="10">
        <f t="shared" si="72"/>
        <v>0</v>
      </c>
      <c r="V543" s="10">
        <f t="shared" si="73"/>
        <v>50.571609668451934</v>
      </c>
      <c r="W543" s="11">
        <f t="shared" si="74"/>
        <v>50.571609668451934</v>
      </c>
      <c r="Y543" s="27"/>
    </row>
    <row r="544" spans="2:25" x14ac:dyDescent="0.25">
      <c r="B544" s="6">
        <f t="shared" si="76"/>
        <v>2.6450000000000001E-6</v>
      </c>
      <c r="C544" s="5">
        <v>2645</v>
      </c>
      <c r="D544" s="74">
        <f t="shared" si="75"/>
        <v>50.480004939261157</v>
      </c>
      <c r="E544" s="78">
        <v>0</v>
      </c>
      <c r="F544" s="78">
        <v>0</v>
      </c>
      <c r="G544" s="78">
        <v>0</v>
      </c>
      <c r="H544" s="46">
        <f t="shared" si="68"/>
        <v>50.480004939261157</v>
      </c>
      <c r="I544" s="77">
        <v>0</v>
      </c>
      <c r="K544" s="9">
        <v>0</v>
      </c>
      <c r="L544" s="10">
        <v>0</v>
      </c>
      <c r="M544" s="10">
        <v>0</v>
      </c>
      <c r="N544" s="10">
        <v>0</v>
      </c>
      <c r="O544" s="10">
        <v>1</v>
      </c>
      <c r="P544" s="11">
        <v>1</v>
      </c>
      <c r="R544" s="9">
        <f t="shared" si="69"/>
        <v>0</v>
      </c>
      <c r="S544" s="10">
        <f t="shared" si="70"/>
        <v>0</v>
      </c>
      <c r="T544" s="10">
        <f t="shared" si="71"/>
        <v>0</v>
      </c>
      <c r="U544" s="10">
        <f t="shared" si="72"/>
        <v>0</v>
      </c>
      <c r="V544" s="10">
        <f t="shared" si="73"/>
        <v>50.480004939261157</v>
      </c>
      <c r="W544" s="11">
        <f t="shared" si="74"/>
        <v>50.480004939261157</v>
      </c>
      <c r="Y544" s="27"/>
    </row>
    <row r="545" spans="2:25" x14ac:dyDescent="0.25">
      <c r="B545" s="6">
        <f t="shared" si="76"/>
        <v>2.65E-6</v>
      </c>
      <c r="C545" s="5">
        <v>2650</v>
      </c>
      <c r="D545" s="74">
        <f t="shared" si="75"/>
        <v>50.388068066932931</v>
      </c>
      <c r="E545" s="78">
        <v>0</v>
      </c>
      <c r="F545" s="78">
        <v>0</v>
      </c>
      <c r="G545" s="78">
        <v>0</v>
      </c>
      <c r="H545" s="46">
        <f t="shared" si="68"/>
        <v>50.388068066932931</v>
      </c>
      <c r="I545" s="77">
        <v>0</v>
      </c>
      <c r="K545" s="9">
        <v>0</v>
      </c>
      <c r="L545" s="10">
        <v>0</v>
      </c>
      <c r="M545" s="10">
        <v>0</v>
      </c>
      <c r="N545" s="10">
        <v>0</v>
      </c>
      <c r="O545" s="10">
        <v>1</v>
      </c>
      <c r="P545" s="11">
        <v>1</v>
      </c>
      <c r="R545" s="9">
        <f t="shared" si="69"/>
        <v>0</v>
      </c>
      <c r="S545" s="10">
        <f t="shared" si="70"/>
        <v>0</v>
      </c>
      <c r="T545" s="10">
        <f t="shared" si="71"/>
        <v>0</v>
      </c>
      <c r="U545" s="10">
        <f t="shared" si="72"/>
        <v>0</v>
      </c>
      <c r="V545" s="10">
        <f t="shared" si="73"/>
        <v>50.388068066932931</v>
      </c>
      <c r="W545" s="11">
        <f t="shared" si="74"/>
        <v>50.388068066932931</v>
      </c>
      <c r="Y545" s="27"/>
    </row>
    <row r="546" spans="2:25" x14ac:dyDescent="0.25">
      <c r="B546" s="6">
        <f t="shared" si="76"/>
        <v>2.655E-6</v>
      </c>
      <c r="C546" s="5">
        <v>2655</v>
      </c>
      <c r="D546" s="74">
        <f t="shared" si="75"/>
        <v>50.295806087100189</v>
      </c>
      <c r="E546" s="78">
        <v>0</v>
      </c>
      <c r="F546" s="78">
        <v>0</v>
      </c>
      <c r="G546" s="78">
        <v>0</v>
      </c>
      <c r="H546" s="46">
        <f t="shared" si="68"/>
        <v>50.295806087100189</v>
      </c>
      <c r="I546" s="77">
        <v>0</v>
      </c>
      <c r="K546" s="9">
        <v>0</v>
      </c>
      <c r="L546" s="10">
        <v>0</v>
      </c>
      <c r="M546" s="10">
        <v>0</v>
      </c>
      <c r="N546" s="10">
        <v>0</v>
      </c>
      <c r="O546" s="10">
        <v>1</v>
      </c>
      <c r="P546" s="11">
        <v>1</v>
      </c>
      <c r="R546" s="9">
        <f t="shared" si="69"/>
        <v>0</v>
      </c>
      <c r="S546" s="10">
        <f t="shared" si="70"/>
        <v>0</v>
      </c>
      <c r="T546" s="10">
        <f t="shared" si="71"/>
        <v>0</v>
      </c>
      <c r="U546" s="10">
        <f t="shared" si="72"/>
        <v>0</v>
      </c>
      <c r="V546" s="10">
        <f t="shared" si="73"/>
        <v>50.295806087100189</v>
      </c>
      <c r="W546" s="11">
        <f t="shared" si="74"/>
        <v>50.295806087100189</v>
      </c>
      <c r="Y546" s="27"/>
    </row>
    <row r="547" spans="2:25" x14ac:dyDescent="0.25">
      <c r="B547" s="6">
        <f t="shared" si="76"/>
        <v>2.6600000000000004E-6</v>
      </c>
      <c r="C547" s="5">
        <v>2660</v>
      </c>
      <c r="D547" s="74">
        <f t="shared" si="75"/>
        <v>50.203225965125306</v>
      </c>
      <c r="E547" s="78">
        <v>0</v>
      </c>
      <c r="F547" s="78">
        <v>0</v>
      </c>
      <c r="G547" s="78">
        <v>0</v>
      </c>
      <c r="H547" s="46">
        <f t="shared" si="68"/>
        <v>50.203225965125306</v>
      </c>
      <c r="I547" s="77">
        <v>0</v>
      </c>
      <c r="K547" s="9">
        <v>0</v>
      </c>
      <c r="L547" s="10">
        <v>0</v>
      </c>
      <c r="M547" s="10">
        <v>0</v>
      </c>
      <c r="N547" s="10">
        <v>0</v>
      </c>
      <c r="O547" s="10">
        <v>1</v>
      </c>
      <c r="P547" s="11">
        <v>1</v>
      </c>
      <c r="R547" s="9">
        <f t="shared" si="69"/>
        <v>0</v>
      </c>
      <c r="S547" s="10">
        <f t="shared" si="70"/>
        <v>0</v>
      </c>
      <c r="T547" s="10">
        <f t="shared" si="71"/>
        <v>0</v>
      </c>
      <c r="U547" s="10">
        <f t="shared" si="72"/>
        <v>0</v>
      </c>
      <c r="V547" s="10">
        <f t="shared" si="73"/>
        <v>50.203225965125306</v>
      </c>
      <c r="W547" s="11">
        <f t="shared" si="74"/>
        <v>50.203225965125306</v>
      </c>
      <c r="Y547" s="27"/>
    </row>
    <row r="548" spans="2:25" x14ac:dyDescent="0.25">
      <c r="B548" s="6">
        <f t="shared" si="76"/>
        <v>2.6650000000000003E-6</v>
      </c>
      <c r="C548" s="5">
        <v>2665</v>
      </c>
      <c r="D548" s="74">
        <f t="shared" si="75"/>
        <v>50.110334596514697</v>
      </c>
      <c r="E548" s="78">
        <v>0</v>
      </c>
      <c r="F548" s="78">
        <v>0</v>
      </c>
      <c r="G548" s="78">
        <v>0</v>
      </c>
      <c r="H548" s="46">
        <f t="shared" si="68"/>
        <v>50.110334596514697</v>
      </c>
      <c r="I548" s="77">
        <v>0</v>
      </c>
      <c r="K548" s="9">
        <v>0</v>
      </c>
      <c r="L548" s="10">
        <v>0</v>
      </c>
      <c r="M548" s="10">
        <v>0</v>
      </c>
      <c r="N548" s="10">
        <v>0</v>
      </c>
      <c r="O548" s="10">
        <v>1</v>
      </c>
      <c r="P548" s="11">
        <v>1</v>
      </c>
      <c r="R548" s="9">
        <f t="shared" si="69"/>
        <v>0</v>
      </c>
      <c r="S548" s="10">
        <f t="shared" si="70"/>
        <v>0</v>
      </c>
      <c r="T548" s="10">
        <f t="shared" si="71"/>
        <v>0</v>
      </c>
      <c r="U548" s="10">
        <f t="shared" si="72"/>
        <v>0</v>
      </c>
      <c r="V548" s="10">
        <f t="shared" si="73"/>
        <v>50.110334596514697</v>
      </c>
      <c r="W548" s="11">
        <f t="shared" si="74"/>
        <v>50.110334596514697</v>
      </c>
      <c r="Y548" s="27"/>
    </row>
    <row r="549" spans="2:25" x14ac:dyDescent="0.25">
      <c r="B549" s="6">
        <f t="shared" si="76"/>
        <v>2.6700000000000003E-6</v>
      </c>
      <c r="C549" s="5">
        <v>2670</v>
      </c>
      <c r="D549" s="74">
        <f t="shared" si="75"/>
        <v>50.017138807335918</v>
      </c>
      <c r="E549" s="78">
        <v>0</v>
      </c>
      <c r="F549" s="78">
        <v>0</v>
      </c>
      <c r="G549" s="78">
        <v>0</v>
      </c>
      <c r="H549" s="46">
        <f t="shared" si="68"/>
        <v>50.017138807335918</v>
      </c>
      <c r="I549" s="77">
        <v>0</v>
      </c>
      <c r="K549" s="9">
        <v>0</v>
      </c>
      <c r="L549" s="10">
        <v>0</v>
      </c>
      <c r="M549" s="10">
        <v>0</v>
      </c>
      <c r="N549" s="10">
        <v>0</v>
      </c>
      <c r="O549" s="10">
        <v>1</v>
      </c>
      <c r="P549" s="11">
        <v>1</v>
      </c>
      <c r="R549" s="9">
        <f t="shared" si="69"/>
        <v>0</v>
      </c>
      <c r="S549" s="10">
        <f t="shared" si="70"/>
        <v>0</v>
      </c>
      <c r="T549" s="10">
        <f t="shared" si="71"/>
        <v>0</v>
      </c>
      <c r="U549" s="10">
        <f t="shared" si="72"/>
        <v>0</v>
      </c>
      <c r="V549" s="10">
        <f t="shared" si="73"/>
        <v>50.017138807335918</v>
      </c>
      <c r="W549" s="11">
        <f t="shared" si="74"/>
        <v>50.017138807335918</v>
      </c>
      <c r="Y549" s="27"/>
    </row>
    <row r="550" spans="2:25" x14ac:dyDescent="0.25">
      <c r="B550" s="6">
        <f t="shared" si="76"/>
        <v>2.6750000000000002E-6</v>
      </c>
      <c r="C550" s="5">
        <v>2675</v>
      </c>
      <c r="D550" s="74">
        <f t="shared" si="75"/>
        <v>49.923645354637245</v>
      </c>
      <c r="E550" s="78">
        <v>0</v>
      </c>
      <c r="F550" s="78">
        <v>0</v>
      </c>
      <c r="G550" s="78">
        <v>0</v>
      </c>
      <c r="H550" s="46">
        <f t="shared" si="68"/>
        <v>49.923645354637245</v>
      </c>
      <c r="I550" s="77">
        <v>0</v>
      </c>
      <c r="K550" s="9">
        <v>0</v>
      </c>
      <c r="L550" s="10">
        <v>0</v>
      </c>
      <c r="M550" s="10">
        <v>0</v>
      </c>
      <c r="N550" s="10">
        <v>0</v>
      </c>
      <c r="O550" s="10">
        <v>1</v>
      </c>
      <c r="P550" s="11">
        <v>1</v>
      </c>
      <c r="R550" s="9">
        <f t="shared" si="69"/>
        <v>0</v>
      </c>
      <c r="S550" s="10">
        <f t="shared" si="70"/>
        <v>0</v>
      </c>
      <c r="T550" s="10">
        <f t="shared" si="71"/>
        <v>0</v>
      </c>
      <c r="U550" s="10">
        <f t="shared" si="72"/>
        <v>0</v>
      </c>
      <c r="V550" s="10">
        <f t="shared" si="73"/>
        <v>49.923645354637245</v>
      </c>
      <c r="W550" s="11">
        <f t="shared" si="74"/>
        <v>49.923645354637245</v>
      </c>
      <c r="Y550" s="27"/>
    </row>
    <row r="551" spans="2:25" x14ac:dyDescent="0.25">
      <c r="B551" s="6">
        <f t="shared" si="76"/>
        <v>2.6800000000000002E-6</v>
      </c>
      <c r="C551" s="5">
        <v>2680</v>
      </c>
      <c r="D551" s="74">
        <f t="shared" si="75"/>
        <v>49.8298609268696</v>
      </c>
      <c r="E551" s="78">
        <v>0</v>
      </c>
      <c r="F551" s="78">
        <v>0</v>
      </c>
      <c r="G551" s="78">
        <v>0</v>
      </c>
      <c r="H551" s="46">
        <f t="shared" si="68"/>
        <v>49.8298609268696</v>
      </c>
      <c r="I551" s="77">
        <v>0</v>
      </c>
      <c r="K551" s="9">
        <v>0</v>
      </c>
      <c r="L551" s="10">
        <v>0</v>
      </c>
      <c r="M551" s="10">
        <v>0</v>
      </c>
      <c r="N551" s="10">
        <v>0</v>
      </c>
      <c r="O551" s="10">
        <v>1</v>
      </c>
      <c r="P551" s="11">
        <v>1</v>
      </c>
      <c r="R551" s="9">
        <f t="shared" si="69"/>
        <v>0</v>
      </c>
      <c r="S551" s="10">
        <f t="shared" si="70"/>
        <v>0</v>
      </c>
      <c r="T551" s="10">
        <f t="shared" si="71"/>
        <v>0</v>
      </c>
      <c r="U551" s="10">
        <f t="shared" si="72"/>
        <v>0</v>
      </c>
      <c r="V551" s="10">
        <f t="shared" si="73"/>
        <v>49.8298609268696</v>
      </c>
      <c r="W551" s="11">
        <f t="shared" si="74"/>
        <v>49.8298609268696</v>
      </c>
      <c r="Y551" s="27"/>
    </row>
    <row r="552" spans="2:25" x14ac:dyDescent="0.25">
      <c r="B552" s="6">
        <f t="shared" si="76"/>
        <v>2.6850000000000001E-6</v>
      </c>
      <c r="C552" s="5">
        <v>2685</v>
      </c>
      <c r="D552" s="74">
        <f t="shared" si="75"/>
        <v>49.735792144310103</v>
      </c>
      <c r="E552" s="78">
        <v>0</v>
      </c>
      <c r="F552" s="78">
        <v>0</v>
      </c>
      <c r="G552" s="78">
        <v>0</v>
      </c>
      <c r="H552" s="46">
        <f t="shared" ref="H552:H615" si="77">D552</f>
        <v>49.735792144310103</v>
      </c>
      <c r="I552" s="77">
        <v>0</v>
      </c>
      <c r="K552" s="9">
        <v>0</v>
      </c>
      <c r="L552" s="10">
        <v>0</v>
      </c>
      <c r="M552" s="10">
        <v>0</v>
      </c>
      <c r="N552" s="10">
        <v>0</v>
      </c>
      <c r="O552" s="10">
        <v>1</v>
      </c>
      <c r="P552" s="11">
        <v>1</v>
      </c>
      <c r="R552" s="9">
        <f t="shared" si="69"/>
        <v>0</v>
      </c>
      <c r="S552" s="10">
        <f t="shared" si="70"/>
        <v>0</v>
      </c>
      <c r="T552" s="10">
        <f t="shared" si="71"/>
        <v>0</v>
      </c>
      <c r="U552" s="10">
        <f t="shared" si="72"/>
        <v>0</v>
      </c>
      <c r="V552" s="10">
        <f t="shared" si="73"/>
        <v>49.735792144310103</v>
      </c>
      <c r="W552" s="11">
        <f t="shared" si="74"/>
        <v>49.735792144310103</v>
      </c>
      <c r="Y552" s="27"/>
    </row>
    <row r="553" spans="2:25" x14ac:dyDescent="0.25">
      <c r="B553" s="6">
        <f t="shared" si="76"/>
        <v>2.6900000000000001E-6</v>
      </c>
      <c r="C553" s="5">
        <v>2690</v>
      </c>
      <c r="D553" s="74">
        <f t="shared" si="75"/>
        <v>49.641445559488297</v>
      </c>
      <c r="E553" s="78">
        <v>0</v>
      </c>
      <c r="F553" s="78">
        <v>0</v>
      </c>
      <c r="G553" s="78">
        <v>0</v>
      </c>
      <c r="H553" s="46">
        <f t="shared" si="77"/>
        <v>49.641445559488297</v>
      </c>
      <c r="I553" s="77">
        <v>0</v>
      </c>
      <c r="K553" s="9">
        <v>0</v>
      </c>
      <c r="L553" s="10">
        <v>0</v>
      </c>
      <c r="M553" s="10">
        <v>0</v>
      </c>
      <c r="N553" s="10">
        <v>0</v>
      </c>
      <c r="O553" s="10">
        <v>1</v>
      </c>
      <c r="P553" s="11">
        <v>1</v>
      </c>
      <c r="R553" s="9">
        <f t="shared" si="69"/>
        <v>0</v>
      </c>
      <c r="S553" s="10">
        <f t="shared" si="70"/>
        <v>0</v>
      </c>
      <c r="T553" s="10">
        <f t="shared" si="71"/>
        <v>0</v>
      </c>
      <c r="U553" s="10">
        <f t="shared" si="72"/>
        <v>0</v>
      </c>
      <c r="V553" s="10">
        <f t="shared" si="73"/>
        <v>49.641445559488297</v>
      </c>
      <c r="W553" s="11">
        <f t="shared" si="74"/>
        <v>49.641445559488297</v>
      </c>
      <c r="Y553" s="27"/>
    </row>
    <row r="554" spans="2:25" x14ac:dyDescent="0.25">
      <c r="B554" s="6">
        <f t="shared" si="76"/>
        <v>2.695E-6</v>
      </c>
      <c r="C554" s="5">
        <v>2695</v>
      </c>
      <c r="D554" s="74">
        <f t="shared" si="75"/>
        <v>49.546827657613491</v>
      </c>
      <c r="E554" s="78">
        <v>0</v>
      </c>
      <c r="F554" s="78">
        <v>0</v>
      </c>
      <c r="G554" s="78">
        <v>0</v>
      </c>
      <c r="H554" s="46">
        <f t="shared" si="77"/>
        <v>49.546827657613491</v>
      </c>
      <c r="I554" s="77">
        <v>0</v>
      </c>
      <c r="K554" s="9">
        <v>0</v>
      </c>
      <c r="L554" s="10">
        <v>0</v>
      </c>
      <c r="M554" s="10">
        <v>0</v>
      </c>
      <c r="N554" s="10">
        <v>0</v>
      </c>
      <c r="O554" s="10">
        <v>1</v>
      </c>
      <c r="P554" s="11">
        <v>1</v>
      </c>
      <c r="R554" s="9">
        <f t="shared" si="69"/>
        <v>0</v>
      </c>
      <c r="S554" s="10">
        <f t="shared" si="70"/>
        <v>0</v>
      </c>
      <c r="T554" s="10">
        <f t="shared" si="71"/>
        <v>0</v>
      </c>
      <c r="U554" s="10">
        <f t="shared" si="72"/>
        <v>0</v>
      </c>
      <c r="V554" s="10">
        <f t="shared" si="73"/>
        <v>49.546827657613491</v>
      </c>
      <c r="W554" s="11">
        <f t="shared" si="74"/>
        <v>49.546827657613491</v>
      </c>
      <c r="Y554" s="27"/>
    </row>
    <row r="555" spans="2:25" x14ac:dyDescent="0.25">
      <c r="B555" s="6">
        <f t="shared" si="76"/>
        <v>2.7E-6</v>
      </c>
      <c r="C555" s="5">
        <v>2700</v>
      </c>
      <c r="D555" s="74">
        <f t="shared" si="75"/>
        <v>49.4519448570042</v>
      </c>
      <c r="E555" s="78">
        <v>0</v>
      </c>
      <c r="F555" s="78">
        <v>0</v>
      </c>
      <c r="G555" s="78">
        <v>0</v>
      </c>
      <c r="H555" s="46">
        <f t="shared" si="77"/>
        <v>49.4519448570042</v>
      </c>
      <c r="I555" s="77">
        <v>0</v>
      </c>
      <c r="K555" s="9">
        <v>0</v>
      </c>
      <c r="L555" s="10">
        <v>0</v>
      </c>
      <c r="M555" s="10">
        <v>0</v>
      </c>
      <c r="N555" s="10">
        <v>0</v>
      </c>
      <c r="O555" s="10">
        <v>1</v>
      </c>
      <c r="P555" s="11">
        <v>1</v>
      </c>
      <c r="R555" s="9">
        <f t="shared" si="69"/>
        <v>0</v>
      </c>
      <c r="S555" s="10">
        <f t="shared" si="70"/>
        <v>0</v>
      </c>
      <c r="T555" s="10">
        <f t="shared" si="71"/>
        <v>0</v>
      </c>
      <c r="U555" s="10">
        <f t="shared" si="72"/>
        <v>0</v>
      </c>
      <c r="V555" s="10">
        <f t="shared" si="73"/>
        <v>49.4519448570042</v>
      </c>
      <c r="W555" s="11">
        <f t="shared" si="74"/>
        <v>49.4519448570042</v>
      </c>
      <c r="Y555" s="27"/>
    </row>
    <row r="556" spans="2:25" x14ac:dyDescent="0.25">
      <c r="B556" s="6">
        <f t="shared" si="76"/>
        <v>2.7050000000000004E-6</v>
      </c>
      <c r="C556" s="5">
        <v>2705</v>
      </c>
      <c r="D556" s="74">
        <f t="shared" si="75"/>
        <v>49.356803509519047</v>
      </c>
      <c r="E556" s="78">
        <v>0</v>
      </c>
      <c r="F556" s="78">
        <v>0</v>
      </c>
      <c r="G556" s="78">
        <v>0</v>
      </c>
      <c r="H556" s="46">
        <f t="shared" si="77"/>
        <v>49.356803509519047</v>
      </c>
      <c r="I556" s="77">
        <v>0</v>
      </c>
      <c r="K556" s="9">
        <v>0</v>
      </c>
      <c r="L556" s="10">
        <v>0</v>
      </c>
      <c r="M556" s="10">
        <v>0</v>
      </c>
      <c r="N556" s="10">
        <v>0</v>
      </c>
      <c r="O556" s="10">
        <v>1</v>
      </c>
      <c r="P556" s="11">
        <v>1</v>
      </c>
      <c r="R556" s="9">
        <f t="shared" si="69"/>
        <v>0</v>
      </c>
      <c r="S556" s="10">
        <f t="shared" si="70"/>
        <v>0</v>
      </c>
      <c r="T556" s="10">
        <f t="shared" si="71"/>
        <v>0</v>
      </c>
      <c r="U556" s="10">
        <f t="shared" si="72"/>
        <v>0</v>
      </c>
      <c r="V556" s="10">
        <f t="shared" si="73"/>
        <v>49.356803509519047</v>
      </c>
      <c r="W556" s="11">
        <f t="shared" si="74"/>
        <v>49.356803509519047</v>
      </c>
      <c r="Y556" s="27"/>
    </row>
    <row r="557" spans="2:25" x14ac:dyDescent="0.25">
      <c r="B557" s="6">
        <f t="shared" si="76"/>
        <v>2.7100000000000003E-6</v>
      </c>
      <c r="C557" s="5">
        <v>2710</v>
      </c>
      <c r="D557" s="74">
        <f t="shared" si="75"/>
        <v>49.261409900989065</v>
      </c>
      <c r="E557" s="78">
        <v>0</v>
      </c>
      <c r="F557" s="78">
        <v>0</v>
      </c>
      <c r="G557" s="78">
        <v>0</v>
      </c>
      <c r="H557" s="46">
        <f t="shared" si="77"/>
        <v>49.261409900989065</v>
      </c>
      <c r="I557" s="77">
        <v>0</v>
      </c>
      <c r="K557" s="9">
        <v>0</v>
      </c>
      <c r="L557" s="10">
        <v>0</v>
      </c>
      <c r="M557" s="10">
        <v>0</v>
      </c>
      <c r="N557" s="10">
        <v>0</v>
      </c>
      <c r="O557" s="10">
        <v>1</v>
      </c>
      <c r="P557" s="11">
        <v>1</v>
      </c>
      <c r="R557" s="9">
        <f t="shared" si="69"/>
        <v>0</v>
      </c>
      <c r="S557" s="10">
        <f t="shared" si="70"/>
        <v>0</v>
      </c>
      <c r="T557" s="10">
        <f t="shared" si="71"/>
        <v>0</v>
      </c>
      <c r="U557" s="10">
        <f t="shared" si="72"/>
        <v>0</v>
      </c>
      <c r="V557" s="10">
        <f t="shared" si="73"/>
        <v>49.261409900989065</v>
      </c>
      <c r="W557" s="11">
        <f t="shared" si="74"/>
        <v>49.261409900989065</v>
      </c>
      <c r="Y557" s="27"/>
    </row>
    <row r="558" spans="2:25" x14ac:dyDescent="0.25">
      <c r="B558" s="6">
        <f t="shared" si="76"/>
        <v>2.7150000000000003E-6</v>
      </c>
      <c r="C558" s="5">
        <v>2715</v>
      </c>
      <c r="D558" s="74">
        <f t="shared" si="75"/>
        <v>49.165770251651175</v>
      </c>
      <c r="E558" s="78">
        <v>0</v>
      </c>
      <c r="F558" s="78">
        <v>0</v>
      </c>
      <c r="G558" s="78">
        <v>0</v>
      </c>
      <c r="H558" s="46">
        <f t="shared" si="77"/>
        <v>49.165770251651175</v>
      </c>
      <c r="I558" s="77">
        <v>0</v>
      </c>
      <c r="K558" s="9">
        <v>0</v>
      </c>
      <c r="L558" s="10">
        <v>0</v>
      </c>
      <c r="M558" s="10">
        <v>0</v>
      </c>
      <c r="N558" s="10">
        <v>0</v>
      </c>
      <c r="O558" s="10">
        <v>1</v>
      </c>
      <c r="P558" s="11">
        <v>1</v>
      </c>
      <c r="R558" s="9">
        <f t="shared" si="69"/>
        <v>0</v>
      </c>
      <c r="S558" s="10">
        <f t="shared" si="70"/>
        <v>0</v>
      </c>
      <c r="T558" s="10">
        <f t="shared" si="71"/>
        <v>0</v>
      </c>
      <c r="U558" s="10">
        <f t="shared" si="72"/>
        <v>0</v>
      </c>
      <c r="V558" s="10">
        <f t="shared" si="73"/>
        <v>49.165770251651175</v>
      </c>
      <c r="W558" s="11">
        <f t="shared" si="74"/>
        <v>49.165770251651175</v>
      </c>
      <c r="Y558" s="27"/>
    </row>
    <row r="559" spans="2:25" x14ac:dyDescent="0.25">
      <c r="B559" s="6">
        <f t="shared" si="76"/>
        <v>2.7200000000000002E-6</v>
      </c>
      <c r="C559" s="5">
        <v>2720</v>
      </c>
      <c r="D559" s="74">
        <f t="shared" si="75"/>
        <v>49.069890716583096</v>
      </c>
      <c r="E559" s="78">
        <v>0</v>
      </c>
      <c r="F559" s="78">
        <v>0</v>
      </c>
      <c r="G559" s="78">
        <v>0</v>
      </c>
      <c r="H559" s="46">
        <f t="shared" si="77"/>
        <v>49.069890716583096</v>
      </c>
      <c r="I559" s="77">
        <v>0</v>
      </c>
      <c r="K559" s="9">
        <v>0</v>
      </c>
      <c r="L559" s="10">
        <v>0</v>
      </c>
      <c r="M559" s="10">
        <v>0</v>
      </c>
      <c r="N559" s="10">
        <v>0</v>
      </c>
      <c r="O559" s="10">
        <v>1</v>
      </c>
      <c r="P559" s="11">
        <v>1</v>
      </c>
      <c r="R559" s="9">
        <f t="shared" si="69"/>
        <v>0</v>
      </c>
      <c r="S559" s="10">
        <f t="shared" si="70"/>
        <v>0</v>
      </c>
      <c r="T559" s="10">
        <f t="shared" si="71"/>
        <v>0</v>
      </c>
      <c r="U559" s="10">
        <f t="shared" si="72"/>
        <v>0</v>
      </c>
      <c r="V559" s="10">
        <f t="shared" si="73"/>
        <v>49.069890716583096</v>
      </c>
      <c r="W559" s="11">
        <f t="shared" si="74"/>
        <v>49.069890716583096</v>
      </c>
      <c r="Y559" s="27"/>
    </row>
    <row r="560" spans="2:25" x14ac:dyDescent="0.25">
      <c r="B560" s="6">
        <f t="shared" si="76"/>
        <v>2.7250000000000002E-6</v>
      </c>
      <c r="C560" s="5">
        <v>2725</v>
      </c>
      <c r="D560" s="74">
        <f t="shared" si="75"/>
        <v>48.973777386139169</v>
      </c>
      <c r="E560" s="78">
        <v>0</v>
      </c>
      <c r="F560" s="78">
        <v>0</v>
      </c>
      <c r="G560" s="78">
        <v>0</v>
      </c>
      <c r="H560" s="46">
        <f t="shared" si="77"/>
        <v>48.973777386139169</v>
      </c>
      <c r="I560" s="77">
        <v>0</v>
      </c>
      <c r="K560" s="9">
        <v>0</v>
      </c>
      <c r="L560" s="10">
        <v>0</v>
      </c>
      <c r="M560" s="10">
        <v>0</v>
      </c>
      <c r="N560" s="10">
        <v>0</v>
      </c>
      <c r="O560" s="10">
        <v>1</v>
      </c>
      <c r="P560" s="11">
        <v>1</v>
      </c>
      <c r="R560" s="9">
        <f t="shared" si="69"/>
        <v>0</v>
      </c>
      <c r="S560" s="10">
        <f t="shared" si="70"/>
        <v>0</v>
      </c>
      <c r="T560" s="10">
        <f t="shared" si="71"/>
        <v>0</v>
      </c>
      <c r="U560" s="10">
        <f t="shared" si="72"/>
        <v>0</v>
      </c>
      <c r="V560" s="10">
        <f t="shared" si="73"/>
        <v>48.973777386139169</v>
      </c>
      <c r="W560" s="11">
        <f t="shared" si="74"/>
        <v>48.973777386139169</v>
      </c>
      <c r="Y560" s="27"/>
    </row>
    <row r="561" spans="2:25" x14ac:dyDescent="0.25">
      <c r="B561" s="6">
        <f t="shared" si="76"/>
        <v>2.7300000000000001E-6</v>
      </c>
      <c r="C561" s="5">
        <v>2730</v>
      </c>
      <c r="D561" s="74">
        <f t="shared" si="75"/>
        <v>48.877436286387102</v>
      </c>
      <c r="E561" s="78">
        <v>0</v>
      </c>
      <c r="F561" s="78">
        <v>0</v>
      </c>
      <c r="G561" s="78">
        <v>0</v>
      </c>
      <c r="H561" s="46">
        <f t="shared" si="77"/>
        <v>48.877436286387102</v>
      </c>
      <c r="I561" s="77">
        <v>0</v>
      </c>
      <c r="K561" s="9">
        <v>0</v>
      </c>
      <c r="L561" s="10">
        <v>0</v>
      </c>
      <c r="M561" s="10">
        <v>0</v>
      </c>
      <c r="N561" s="10">
        <v>0</v>
      </c>
      <c r="O561" s="10">
        <v>1</v>
      </c>
      <c r="P561" s="11">
        <v>1</v>
      </c>
      <c r="R561" s="9">
        <f t="shared" si="69"/>
        <v>0</v>
      </c>
      <c r="S561" s="10">
        <f t="shared" si="70"/>
        <v>0</v>
      </c>
      <c r="T561" s="10">
        <f t="shared" si="71"/>
        <v>0</v>
      </c>
      <c r="U561" s="10">
        <f t="shared" si="72"/>
        <v>0</v>
      </c>
      <c r="V561" s="10">
        <f t="shared" si="73"/>
        <v>48.877436286387102</v>
      </c>
      <c r="W561" s="11">
        <f t="shared" si="74"/>
        <v>48.877436286387102</v>
      </c>
      <c r="Y561" s="27"/>
    </row>
    <row r="562" spans="2:25" x14ac:dyDescent="0.25">
      <c r="B562" s="6">
        <f t="shared" si="76"/>
        <v>2.7350000000000001E-6</v>
      </c>
      <c r="C562" s="5">
        <v>2735</v>
      </c>
      <c r="D562" s="74">
        <f t="shared" si="75"/>
        <v>48.780873379545461</v>
      </c>
      <c r="E562" s="78">
        <v>0</v>
      </c>
      <c r="F562" s="78">
        <v>0</v>
      </c>
      <c r="G562" s="78">
        <v>0</v>
      </c>
      <c r="H562" s="46">
        <f t="shared" si="77"/>
        <v>48.780873379545461</v>
      </c>
      <c r="I562" s="77">
        <v>0</v>
      </c>
      <c r="K562" s="9">
        <v>0</v>
      </c>
      <c r="L562" s="10">
        <v>0</v>
      </c>
      <c r="M562" s="10">
        <v>0</v>
      </c>
      <c r="N562" s="10">
        <v>0</v>
      </c>
      <c r="O562" s="10">
        <v>1</v>
      </c>
      <c r="P562" s="11">
        <v>1</v>
      </c>
      <c r="R562" s="9">
        <f t="shared" si="69"/>
        <v>0</v>
      </c>
      <c r="S562" s="10">
        <f t="shared" si="70"/>
        <v>0</v>
      </c>
      <c r="T562" s="10">
        <f t="shared" si="71"/>
        <v>0</v>
      </c>
      <c r="U562" s="10">
        <f t="shared" si="72"/>
        <v>0</v>
      </c>
      <c r="V562" s="10">
        <f t="shared" si="73"/>
        <v>48.780873379545461</v>
      </c>
      <c r="W562" s="11">
        <f t="shared" si="74"/>
        <v>48.780873379545461</v>
      </c>
      <c r="Y562" s="27"/>
    </row>
    <row r="563" spans="2:25" x14ac:dyDescent="0.25">
      <c r="B563" s="6">
        <f t="shared" si="76"/>
        <v>2.74E-6</v>
      </c>
      <c r="C563" s="5">
        <v>2740</v>
      </c>
      <c r="D563" s="74">
        <f t="shared" si="75"/>
        <v>48.684094564422288</v>
      </c>
      <c r="E563" s="78">
        <v>0</v>
      </c>
      <c r="F563" s="78">
        <v>0</v>
      </c>
      <c r="G563" s="78">
        <v>0</v>
      </c>
      <c r="H563" s="46">
        <f t="shared" si="77"/>
        <v>48.684094564422288</v>
      </c>
      <c r="I563" s="77">
        <v>0</v>
      </c>
      <c r="K563" s="9">
        <v>0</v>
      </c>
      <c r="L563" s="10">
        <v>0</v>
      </c>
      <c r="M563" s="10">
        <v>0</v>
      </c>
      <c r="N563" s="10">
        <v>0</v>
      </c>
      <c r="O563" s="10">
        <v>1</v>
      </c>
      <c r="P563" s="11">
        <v>1</v>
      </c>
      <c r="R563" s="9">
        <f t="shared" si="69"/>
        <v>0</v>
      </c>
      <c r="S563" s="10">
        <f t="shared" si="70"/>
        <v>0</v>
      </c>
      <c r="T563" s="10">
        <f t="shared" si="71"/>
        <v>0</v>
      </c>
      <c r="U563" s="10">
        <f t="shared" si="72"/>
        <v>0</v>
      </c>
      <c r="V563" s="10">
        <f t="shared" si="73"/>
        <v>48.684094564422288</v>
      </c>
      <c r="W563" s="11">
        <f t="shared" si="74"/>
        <v>48.684094564422288</v>
      </c>
      <c r="Y563" s="27"/>
    </row>
    <row r="564" spans="2:25" x14ac:dyDescent="0.25">
      <c r="B564" s="6">
        <f t="shared" si="76"/>
        <v>2.745E-6</v>
      </c>
      <c r="C564" s="5">
        <v>2745</v>
      </c>
      <c r="D564" s="74">
        <f t="shared" si="75"/>
        <v>48.587105676853881</v>
      </c>
      <c r="E564" s="78">
        <v>0</v>
      </c>
      <c r="F564" s="78">
        <v>0</v>
      </c>
      <c r="G564" s="78">
        <v>0</v>
      </c>
      <c r="H564" s="46">
        <f t="shared" si="77"/>
        <v>48.587105676853881</v>
      </c>
      <c r="I564" s="77">
        <v>0</v>
      </c>
      <c r="K564" s="9">
        <v>0</v>
      </c>
      <c r="L564" s="10">
        <v>0</v>
      </c>
      <c r="M564" s="10">
        <v>0</v>
      </c>
      <c r="N564" s="10">
        <v>0</v>
      </c>
      <c r="O564" s="10">
        <v>1</v>
      </c>
      <c r="P564" s="11">
        <v>1</v>
      </c>
      <c r="R564" s="9">
        <f t="shared" ref="R564:R615" si="78">$D564*K564</f>
        <v>0</v>
      </c>
      <c r="S564" s="10">
        <f t="shared" ref="S564:S615" si="79">$D564*L564</f>
        <v>0</v>
      </c>
      <c r="T564" s="10">
        <f t="shared" ref="T564:T615" si="80">$D564*M564</f>
        <v>0</v>
      </c>
      <c r="U564" s="10">
        <f t="shared" ref="U564:U615" si="81">$D564*N564</f>
        <v>0</v>
      </c>
      <c r="V564" s="10">
        <f t="shared" ref="V564:V615" si="82">$D564*O564</f>
        <v>48.587105676853881</v>
      </c>
      <c r="W564" s="11">
        <f t="shared" ref="W564:W615" si="83">$D564*P564</f>
        <v>48.587105676853881</v>
      </c>
      <c r="Y564" s="27"/>
    </row>
    <row r="565" spans="2:25" x14ac:dyDescent="0.25">
      <c r="B565" s="6">
        <f t="shared" si="76"/>
        <v>2.7500000000000004E-6</v>
      </c>
      <c r="C565" s="5">
        <v>2750</v>
      </c>
      <c r="D565" s="74">
        <f t="shared" si="75"/>
        <v>48.48991249014415</v>
      </c>
      <c r="E565" s="78">
        <v>0</v>
      </c>
      <c r="F565" s="78">
        <v>0</v>
      </c>
      <c r="G565" s="78">
        <v>0</v>
      </c>
      <c r="H565" s="46">
        <f t="shared" si="77"/>
        <v>48.48991249014415</v>
      </c>
      <c r="I565" s="77">
        <v>0</v>
      </c>
      <c r="K565" s="9">
        <v>0</v>
      </c>
      <c r="L565" s="10">
        <v>0</v>
      </c>
      <c r="M565" s="10">
        <v>0</v>
      </c>
      <c r="N565" s="10">
        <v>0</v>
      </c>
      <c r="O565" s="10">
        <v>1</v>
      </c>
      <c r="P565" s="11">
        <v>1</v>
      </c>
      <c r="R565" s="9">
        <f t="shared" si="78"/>
        <v>0</v>
      </c>
      <c r="S565" s="10">
        <f t="shared" si="79"/>
        <v>0</v>
      </c>
      <c r="T565" s="10">
        <f t="shared" si="80"/>
        <v>0</v>
      </c>
      <c r="U565" s="10">
        <f t="shared" si="81"/>
        <v>0</v>
      </c>
      <c r="V565" s="10">
        <f t="shared" si="82"/>
        <v>48.48991249014415</v>
      </c>
      <c r="W565" s="11">
        <f t="shared" si="83"/>
        <v>48.48991249014415</v>
      </c>
      <c r="Y565" s="27"/>
    </row>
    <row r="566" spans="2:25" x14ac:dyDescent="0.25">
      <c r="B566" s="6">
        <f t="shared" si="76"/>
        <v>2.7550000000000003E-6</v>
      </c>
      <c r="C566" s="5">
        <v>2755</v>
      </c>
      <c r="D566" s="74">
        <f t="shared" si="75"/>
        <v>48.392520715504759</v>
      </c>
      <c r="E566" s="78">
        <v>0</v>
      </c>
      <c r="F566" s="78">
        <v>0</v>
      </c>
      <c r="G566" s="78">
        <v>0</v>
      </c>
      <c r="H566" s="46">
        <f t="shared" si="77"/>
        <v>48.392520715504759</v>
      </c>
      <c r="I566" s="77">
        <v>0</v>
      </c>
      <c r="K566" s="9">
        <v>0</v>
      </c>
      <c r="L566" s="10">
        <v>0</v>
      </c>
      <c r="M566" s="10">
        <v>0</v>
      </c>
      <c r="N566" s="10">
        <v>0</v>
      </c>
      <c r="O566" s="10">
        <v>1</v>
      </c>
      <c r="P566" s="11">
        <v>1</v>
      </c>
      <c r="R566" s="9">
        <f t="shared" si="78"/>
        <v>0</v>
      </c>
      <c r="S566" s="10">
        <f t="shared" si="79"/>
        <v>0</v>
      </c>
      <c r="T566" s="10">
        <f t="shared" si="80"/>
        <v>0</v>
      </c>
      <c r="U566" s="10">
        <f t="shared" si="81"/>
        <v>0</v>
      </c>
      <c r="V566" s="10">
        <f t="shared" si="82"/>
        <v>48.392520715504759</v>
      </c>
      <c r="W566" s="11">
        <f t="shared" si="83"/>
        <v>48.392520715504759</v>
      </c>
      <c r="Y566" s="27"/>
    </row>
    <row r="567" spans="2:25" x14ac:dyDescent="0.25">
      <c r="B567" s="6">
        <f t="shared" si="76"/>
        <v>2.7600000000000003E-6</v>
      </c>
      <c r="C567" s="5">
        <v>2760</v>
      </c>
      <c r="D567" s="74">
        <f t="shared" si="75"/>
        <v>48.294936002495028</v>
      </c>
      <c r="E567" s="78">
        <v>0</v>
      </c>
      <c r="F567" s="78">
        <v>0</v>
      </c>
      <c r="G567" s="78">
        <v>0</v>
      </c>
      <c r="H567" s="46">
        <f t="shared" si="77"/>
        <v>48.294936002495028</v>
      </c>
      <c r="I567" s="77">
        <v>0</v>
      </c>
      <c r="K567" s="9">
        <v>0</v>
      </c>
      <c r="L567" s="10">
        <v>0</v>
      </c>
      <c r="M567" s="10">
        <v>0</v>
      </c>
      <c r="N567" s="10">
        <v>0</v>
      </c>
      <c r="O567" s="10">
        <v>1</v>
      </c>
      <c r="P567" s="11">
        <v>1</v>
      </c>
      <c r="R567" s="9">
        <f t="shared" si="78"/>
        <v>0</v>
      </c>
      <c r="S567" s="10">
        <f t="shared" si="79"/>
        <v>0</v>
      </c>
      <c r="T567" s="10">
        <f t="shared" si="80"/>
        <v>0</v>
      </c>
      <c r="U567" s="10">
        <f t="shared" si="81"/>
        <v>0</v>
      </c>
      <c r="V567" s="10">
        <f t="shared" si="82"/>
        <v>48.294936002495028</v>
      </c>
      <c r="W567" s="11">
        <f t="shared" si="83"/>
        <v>48.294936002495028</v>
      </c>
      <c r="Y567" s="27"/>
    </row>
    <row r="568" spans="2:25" x14ac:dyDescent="0.25">
      <c r="B568" s="6">
        <f t="shared" si="76"/>
        <v>2.7650000000000002E-6</v>
      </c>
      <c r="C568" s="5">
        <v>2765</v>
      </c>
      <c r="D568" s="74">
        <f t="shared" si="75"/>
        <v>48.197163939462669</v>
      </c>
      <c r="E568" s="78">
        <v>0</v>
      </c>
      <c r="F568" s="78">
        <v>0</v>
      </c>
      <c r="G568" s="78">
        <v>0</v>
      </c>
      <c r="H568" s="46">
        <f t="shared" si="77"/>
        <v>48.197163939462669</v>
      </c>
      <c r="I568" s="77">
        <v>0</v>
      </c>
      <c r="K568" s="9">
        <v>0</v>
      </c>
      <c r="L568" s="10">
        <v>0</v>
      </c>
      <c r="M568" s="10">
        <v>0</v>
      </c>
      <c r="N568" s="10">
        <v>0</v>
      </c>
      <c r="O568" s="10">
        <v>1</v>
      </c>
      <c r="P568" s="11">
        <v>1</v>
      </c>
      <c r="R568" s="9">
        <f t="shared" si="78"/>
        <v>0</v>
      </c>
      <c r="S568" s="10">
        <f t="shared" si="79"/>
        <v>0</v>
      </c>
      <c r="T568" s="10">
        <f t="shared" si="80"/>
        <v>0</v>
      </c>
      <c r="U568" s="10">
        <f t="shared" si="81"/>
        <v>0</v>
      </c>
      <c r="V568" s="10">
        <f t="shared" si="82"/>
        <v>48.197163939462669</v>
      </c>
      <c r="W568" s="11">
        <f t="shared" si="83"/>
        <v>48.197163939462669</v>
      </c>
      <c r="Y568" s="27"/>
    </row>
    <row r="569" spans="2:25" x14ac:dyDescent="0.25">
      <c r="B569" s="6">
        <f t="shared" si="76"/>
        <v>2.7700000000000002E-6</v>
      </c>
      <c r="C569" s="5">
        <v>2770</v>
      </c>
      <c r="D569" s="74">
        <f t="shared" si="75"/>
        <v>48.099210053984045</v>
      </c>
      <c r="E569" s="78">
        <v>0</v>
      </c>
      <c r="F569" s="78">
        <v>0</v>
      </c>
      <c r="G569" s="78">
        <v>0</v>
      </c>
      <c r="H569" s="46">
        <f t="shared" si="77"/>
        <v>48.099210053984045</v>
      </c>
      <c r="I569" s="77">
        <v>0</v>
      </c>
      <c r="K569" s="9">
        <v>0</v>
      </c>
      <c r="L569" s="10">
        <v>0</v>
      </c>
      <c r="M569" s="10">
        <v>0</v>
      </c>
      <c r="N569" s="10">
        <v>0</v>
      </c>
      <c r="O569" s="10">
        <v>1</v>
      </c>
      <c r="P569" s="11">
        <v>1</v>
      </c>
      <c r="R569" s="9">
        <f t="shared" si="78"/>
        <v>0</v>
      </c>
      <c r="S569" s="10">
        <f t="shared" si="79"/>
        <v>0</v>
      </c>
      <c r="T569" s="10">
        <f t="shared" si="80"/>
        <v>0</v>
      </c>
      <c r="U569" s="10">
        <f t="shared" si="81"/>
        <v>0</v>
      </c>
      <c r="V569" s="10">
        <f t="shared" si="82"/>
        <v>48.099210053984045</v>
      </c>
      <c r="W569" s="11">
        <f t="shared" si="83"/>
        <v>48.099210053984045</v>
      </c>
      <c r="Y569" s="27"/>
    </row>
    <row r="570" spans="2:25" x14ac:dyDescent="0.25">
      <c r="B570" s="6">
        <f t="shared" si="76"/>
        <v>2.7750000000000001E-6</v>
      </c>
      <c r="C570" s="5">
        <v>2775</v>
      </c>
      <c r="D570" s="74">
        <f t="shared" si="75"/>
        <v>48.00107981330482</v>
      </c>
      <c r="E570" s="78">
        <v>0</v>
      </c>
      <c r="F570" s="78">
        <v>0</v>
      </c>
      <c r="G570" s="78">
        <v>0</v>
      </c>
      <c r="H570" s="46">
        <f t="shared" si="77"/>
        <v>48.00107981330482</v>
      </c>
      <c r="I570" s="77">
        <v>0</v>
      </c>
      <c r="K570" s="9">
        <v>0</v>
      </c>
      <c r="L570" s="10">
        <v>0</v>
      </c>
      <c r="M570" s="10">
        <v>0</v>
      </c>
      <c r="N570" s="10">
        <v>0</v>
      </c>
      <c r="O570" s="10">
        <v>1</v>
      </c>
      <c r="P570" s="11">
        <v>1</v>
      </c>
      <c r="R570" s="9">
        <f t="shared" si="78"/>
        <v>0</v>
      </c>
      <c r="S570" s="10">
        <f t="shared" si="79"/>
        <v>0</v>
      </c>
      <c r="T570" s="10">
        <f t="shared" si="80"/>
        <v>0</v>
      </c>
      <c r="U570" s="10">
        <f t="shared" si="81"/>
        <v>0</v>
      </c>
      <c r="V570" s="10">
        <f t="shared" si="82"/>
        <v>48.00107981330482</v>
      </c>
      <c r="W570" s="11">
        <f t="shared" si="83"/>
        <v>48.00107981330482</v>
      </c>
      <c r="Y570" s="27"/>
    </row>
    <row r="571" spans="2:25" x14ac:dyDescent="0.25">
      <c r="B571" s="6">
        <f t="shared" si="76"/>
        <v>2.7800000000000001E-6</v>
      </c>
      <c r="C571" s="5">
        <v>2780</v>
      </c>
      <c r="D571" s="74">
        <f t="shared" si="75"/>
        <v>47.902778624780581</v>
      </c>
      <c r="E571" s="78">
        <v>0</v>
      </c>
      <c r="F571" s="78">
        <v>0</v>
      </c>
      <c r="G571" s="78">
        <v>0</v>
      </c>
      <c r="H571" s="46">
        <f t="shared" si="77"/>
        <v>47.902778624780581</v>
      </c>
      <c r="I571" s="77">
        <v>0</v>
      </c>
      <c r="K571" s="9">
        <v>0</v>
      </c>
      <c r="L571" s="10">
        <v>0</v>
      </c>
      <c r="M571" s="10">
        <v>0</v>
      </c>
      <c r="N571" s="10">
        <v>0</v>
      </c>
      <c r="O571" s="10">
        <v>1</v>
      </c>
      <c r="P571" s="11">
        <v>1</v>
      </c>
      <c r="R571" s="9">
        <f t="shared" si="78"/>
        <v>0</v>
      </c>
      <c r="S571" s="10">
        <f t="shared" si="79"/>
        <v>0</v>
      </c>
      <c r="T571" s="10">
        <f t="shared" si="80"/>
        <v>0</v>
      </c>
      <c r="U571" s="10">
        <f t="shared" si="81"/>
        <v>0</v>
      </c>
      <c r="V571" s="10">
        <f t="shared" si="82"/>
        <v>47.902778624780581</v>
      </c>
      <c r="W571" s="11">
        <f t="shared" si="83"/>
        <v>47.902778624780581</v>
      </c>
      <c r="Y571" s="27"/>
    </row>
    <row r="572" spans="2:25" x14ac:dyDescent="0.25">
      <c r="B572" s="6">
        <f t="shared" si="76"/>
        <v>2.785E-6</v>
      </c>
      <c r="C572" s="5">
        <v>2785</v>
      </c>
      <c r="D572" s="74">
        <f t="shared" si="75"/>
        <v>47.804311836317027</v>
      </c>
      <c r="E572" s="78">
        <v>0</v>
      </c>
      <c r="F572" s="78">
        <v>0</v>
      </c>
      <c r="G572" s="78">
        <v>0</v>
      </c>
      <c r="H572" s="46">
        <f t="shared" si="77"/>
        <v>47.804311836317027</v>
      </c>
      <c r="I572" s="77">
        <v>0</v>
      </c>
      <c r="K572" s="9">
        <v>0</v>
      </c>
      <c r="L572" s="10">
        <v>0</v>
      </c>
      <c r="M572" s="10">
        <v>0</v>
      </c>
      <c r="N572" s="10">
        <v>0</v>
      </c>
      <c r="O572" s="10">
        <v>1</v>
      </c>
      <c r="P572" s="11">
        <v>1</v>
      </c>
      <c r="R572" s="9">
        <f t="shared" si="78"/>
        <v>0</v>
      </c>
      <c r="S572" s="10">
        <f t="shared" si="79"/>
        <v>0</v>
      </c>
      <c r="T572" s="10">
        <f t="shared" si="80"/>
        <v>0</v>
      </c>
      <c r="U572" s="10">
        <f t="shared" si="81"/>
        <v>0</v>
      </c>
      <c r="V572" s="10">
        <f t="shared" si="82"/>
        <v>47.804311836317027</v>
      </c>
      <c r="W572" s="11">
        <f t="shared" si="83"/>
        <v>47.804311836317027</v>
      </c>
      <c r="Y572" s="27"/>
    </row>
    <row r="573" spans="2:25" x14ac:dyDescent="0.25">
      <c r="B573" s="6">
        <f t="shared" si="76"/>
        <v>2.79E-6</v>
      </c>
      <c r="C573" s="5">
        <v>2790</v>
      </c>
      <c r="D573" s="74">
        <f t="shared" si="75"/>
        <v>47.705684736810369</v>
      </c>
      <c r="E573" s="78">
        <v>0</v>
      </c>
      <c r="F573" s="78">
        <v>0</v>
      </c>
      <c r="G573" s="78">
        <v>0</v>
      </c>
      <c r="H573" s="46">
        <f t="shared" si="77"/>
        <v>47.705684736810369</v>
      </c>
      <c r="I573" s="77">
        <v>0</v>
      </c>
      <c r="K573" s="9">
        <v>0</v>
      </c>
      <c r="L573" s="10">
        <v>0</v>
      </c>
      <c r="M573" s="10">
        <v>0</v>
      </c>
      <c r="N573" s="10">
        <v>0</v>
      </c>
      <c r="O573" s="10">
        <v>1</v>
      </c>
      <c r="P573" s="11">
        <v>1</v>
      </c>
      <c r="R573" s="9">
        <f t="shared" si="78"/>
        <v>0</v>
      </c>
      <c r="S573" s="10">
        <f t="shared" si="79"/>
        <v>0</v>
      </c>
      <c r="T573" s="10">
        <f t="shared" si="80"/>
        <v>0</v>
      </c>
      <c r="U573" s="10">
        <f t="shared" si="81"/>
        <v>0</v>
      </c>
      <c r="V573" s="10">
        <f t="shared" si="82"/>
        <v>47.705684736810369</v>
      </c>
      <c r="W573" s="11">
        <f t="shared" si="83"/>
        <v>47.705684736810369</v>
      </c>
      <c r="Y573" s="27"/>
    </row>
    <row r="574" spans="2:25" x14ac:dyDescent="0.25">
      <c r="B574" s="6">
        <f t="shared" si="76"/>
        <v>2.7950000000000003E-6</v>
      </c>
      <c r="C574" s="5">
        <v>2795</v>
      </c>
      <c r="D574" s="74">
        <f t="shared" si="75"/>
        <v>47.606902556586846</v>
      </c>
      <c r="E574" s="78">
        <v>0</v>
      </c>
      <c r="F574" s="78">
        <v>0</v>
      </c>
      <c r="G574" s="78">
        <v>0</v>
      </c>
      <c r="H574" s="46">
        <f t="shared" si="77"/>
        <v>47.606902556586846</v>
      </c>
      <c r="I574" s="77">
        <v>0</v>
      </c>
      <c r="K574" s="9">
        <v>0</v>
      </c>
      <c r="L574" s="10">
        <v>0</v>
      </c>
      <c r="M574" s="10">
        <v>0</v>
      </c>
      <c r="N574" s="10">
        <v>0</v>
      </c>
      <c r="O574" s="10">
        <v>1</v>
      </c>
      <c r="P574" s="11">
        <v>1</v>
      </c>
      <c r="R574" s="9">
        <f t="shared" si="78"/>
        <v>0</v>
      </c>
      <c r="S574" s="10">
        <f t="shared" si="79"/>
        <v>0</v>
      </c>
      <c r="T574" s="10">
        <f t="shared" si="80"/>
        <v>0</v>
      </c>
      <c r="U574" s="10">
        <f t="shared" si="81"/>
        <v>0</v>
      </c>
      <c r="V574" s="10">
        <f t="shared" si="82"/>
        <v>47.606902556586846</v>
      </c>
      <c r="W574" s="11">
        <f t="shared" si="83"/>
        <v>47.606902556586846</v>
      </c>
      <c r="Y574" s="27"/>
    </row>
    <row r="575" spans="2:25" x14ac:dyDescent="0.25">
      <c r="B575" s="6">
        <f t="shared" si="76"/>
        <v>2.8000000000000003E-6</v>
      </c>
      <c r="C575" s="5">
        <v>2800</v>
      </c>
      <c r="D575" s="74">
        <f t="shared" si="75"/>
        <v>47.507970467842647</v>
      </c>
      <c r="E575" s="78">
        <v>0</v>
      </c>
      <c r="F575" s="78">
        <v>0</v>
      </c>
      <c r="G575" s="78">
        <v>0</v>
      </c>
      <c r="H575" s="46">
        <f t="shared" si="77"/>
        <v>47.507970467842647</v>
      </c>
      <c r="I575" s="77">
        <v>0</v>
      </c>
      <c r="K575" s="9">
        <v>0</v>
      </c>
      <c r="L575" s="10">
        <v>0</v>
      </c>
      <c r="M575" s="10">
        <v>0</v>
      </c>
      <c r="N575" s="10">
        <v>0</v>
      </c>
      <c r="O575" s="10">
        <v>1</v>
      </c>
      <c r="P575" s="11">
        <v>1</v>
      </c>
      <c r="R575" s="9">
        <f t="shared" si="78"/>
        <v>0</v>
      </c>
      <c r="S575" s="10">
        <f t="shared" si="79"/>
        <v>0</v>
      </c>
      <c r="T575" s="10">
        <f t="shared" si="80"/>
        <v>0</v>
      </c>
      <c r="U575" s="10">
        <f t="shared" si="81"/>
        <v>0</v>
      </c>
      <c r="V575" s="10">
        <f t="shared" si="82"/>
        <v>47.507970467842647</v>
      </c>
      <c r="W575" s="11">
        <f t="shared" si="83"/>
        <v>47.507970467842647</v>
      </c>
      <c r="Y575" s="27"/>
    </row>
    <row r="576" spans="2:25" x14ac:dyDescent="0.25">
      <c r="B576" s="6">
        <f t="shared" si="76"/>
        <v>2.8050000000000002E-6</v>
      </c>
      <c r="C576" s="5">
        <v>2805</v>
      </c>
      <c r="D576" s="74">
        <f t="shared" si="75"/>
        <v>47.408893585082531</v>
      </c>
      <c r="E576" s="78">
        <v>0</v>
      </c>
      <c r="F576" s="78">
        <v>0</v>
      </c>
      <c r="G576" s="78">
        <v>0</v>
      </c>
      <c r="H576" s="46">
        <f t="shared" si="77"/>
        <v>47.408893585082531</v>
      </c>
      <c r="I576" s="77">
        <v>0</v>
      </c>
      <c r="K576" s="9">
        <v>0</v>
      </c>
      <c r="L576" s="10">
        <v>0</v>
      </c>
      <c r="M576" s="10">
        <v>0</v>
      </c>
      <c r="N576" s="10">
        <v>0</v>
      </c>
      <c r="O576" s="10">
        <v>1</v>
      </c>
      <c r="P576" s="11">
        <v>1</v>
      </c>
      <c r="R576" s="9">
        <f t="shared" si="78"/>
        <v>0</v>
      </c>
      <c r="S576" s="10">
        <f t="shared" si="79"/>
        <v>0</v>
      </c>
      <c r="T576" s="10">
        <f t="shared" si="80"/>
        <v>0</v>
      </c>
      <c r="U576" s="10">
        <f t="shared" si="81"/>
        <v>0</v>
      </c>
      <c r="V576" s="10">
        <f t="shared" si="82"/>
        <v>47.408893585082531</v>
      </c>
      <c r="W576" s="11">
        <f t="shared" si="83"/>
        <v>47.408893585082531</v>
      </c>
      <c r="Y576" s="27"/>
    </row>
    <row r="577" spans="2:25" x14ac:dyDescent="0.25">
      <c r="B577" s="6">
        <f t="shared" si="76"/>
        <v>2.8100000000000002E-6</v>
      </c>
      <c r="C577" s="5">
        <v>2810</v>
      </c>
      <c r="D577" s="74">
        <f t="shared" si="75"/>
        <v>47.309676965558523</v>
      </c>
      <c r="E577" s="78">
        <v>0</v>
      </c>
      <c r="F577" s="78">
        <v>0</v>
      </c>
      <c r="G577" s="78">
        <v>0</v>
      </c>
      <c r="H577" s="46">
        <f t="shared" si="77"/>
        <v>47.309676965558523</v>
      </c>
      <c r="I577" s="77">
        <v>0</v>
      </c>
      <c r="K577" s="9">
        <v>0</v>
      </c>
      <c r="L577" s="10">
        <v>0</v>
      </c>
      <c r="M577" s="10">
        <v>0</v>
      </c>
      <c r="N577" s="10">
        <v>0</v>
      </c>
      <c r="O577" s="10">
        <v>1</v>
      </c>
      <c r="P577" s="11">
        <v>1</v>
      </c>
      <c r="R577" s="9">
        <f t="shared" si="78"/>
        <v>0</v>
      </c>
      <c r="S577" s="10">
        <f t="shared" si="79"/>
        <v>0</v>
      </c>
      <c r="T577" s="10">
        <f t="shared" si="80"/>
        <v>0</v>
      </c>
      <c r="U577" s="10">
        <f t="shared" si="81"/>
        <v>0</v>
      </c>
      <c r="V577" s="10">
        <f t="shared" si="82"/>
        <v>47.309676965558523</v>
      </c>
      <c r="W577" s="11">
        <f t="shared" si="83"/>
        <v>47.309676965558523</v>
      </c>
      <c r="Y577" s="27"/>
    </row>
    <row r="578" spans="2:25" x14ac:dyDescent="0.25">
      <c r="B578" s="6">
        <f t="shared" si="76"/>
        <v>2.8150000000000002E-6</v>
      </c>
      <c r="C578" s="5">
        <v>2815</v>
      </c>
      <c r="D578" s="74">
        <f t="shared" si="75"/>
        <v>47.210325609707681</v>
      </c>
      <c r="E578" s="78">
        <v>0</v>
      </c>
      <c r="F578" s="78">
        <v>0</v>
      </c>
      <c r="G578" s="78">
        <v>0</v>
      </c>
      <c r="H578" s="46">
        <f t="shared" si="77"/>
        <v>47.210325609707681</v>
      </c>
      <c r="I578" s="77">
        <v>0</v>
      </c>
      <c r="K578" s="9">
        <v>0</v>
      </c>
      <c r="L578" s="10">
        <v>0</v>
      </c>
      <c r="M578" s="10">
        <v>0</v>
      </c>
      <c r="N578" s="10">
        <v>0</v>
      </c>
      <c r="O578" s="10">
        <v>1</v>
      </c>
      <c r="P578" s="11">
        <v>1</v>
      </c>
      <c r="R578" s="9">
        <f t="shared" si="78"/>
        <v>0</v>
      </c>
      <c r="S578" s="10">
        <f t="shared" si="79"/>
        <v>0</v>
      </c>
      <c r="T578" s="10">
        <f t="shared" si="80"/>
        <v>0</v>
      </c>
      <c r="U578" s="10">
        <f t="shared" si="81"/>
        <v>0</v>
      </c>
      <c r="V578" s="10">
        <f t="shared" si="82"/>
        <v>47.210325609707681</v>
      </c>
      <c r="W578" s="11">
        <f t="shared" si="83"/>
        <v>47.210325609707681</v>
      </c>
      <c r="Y578" s="27"/>
    </row>
    <row r="579" spans="2:25" x14ac:dyDescent="0.25">
      <c r="B579" s="6">
        <f t="shared" si="76"/>
        <v>2.8200000000000001E-6</v>
      </c>
      <c r="C579" s="5">
        <v>2820</v>
      </c>
      <c r="D579" s="74">
        <f t="shared" si="75"/>
        <v>47.110844461589402</v>
      </c>
      <c r="E579" s="78">
        <v>0</v>
      </c>
      <c r="F579" s="78">
        <v>0</v>
      </c>
      <c r="G579" s="78">
        <v>0</v>
      </c>
      <c r="H579" s="46">
        <f t="shared" si="77"/>
        <v>47.110844461589402</v>
      </c>
      <c r="I579" s="77">
        <v>0</v>
      </c>
      <c r="K579" s="9">
        <v>0</v>
      </c>
      <c r="L579" s="10">
        <v>0</v>
      </c>
      <c r="M579" s="10">
        <v>0</v>
      </c>
      <c r="N579" s="10">
        <v>0</v>
      </c>
      <c r="O579" s="10">
        <v>1</v>
      </c>
      <c r="P579" s="11">
        <v>1</v>
      </c>
      <c r="R579" s="9">
        <f t="shared" si="78"/>
        <v>0</v>
      </c>
      <c r="S579" s="10">
        <f t="shared" si="79"/>
        <v>0</v>
      </c>
      <c r="T579" s="10">
        <f t="shared" si="80"/>
        <v>0</v>
      </c>
      <c r="U579" s="10">
        <f t="shared" si="81"/>
        <v>0</v>
      </c>
      <c r="V579" s="10">
        <f t="shared" si="82"/>
        <v>47.110844461589402</v>
      </c>
      <c r="W579" s="11">
        <f t="shared" si="83"/>
        <v>47.110844461589402</v>
      </c>
      <c r="Y579" s="27"/>
    </row>
    <row r="580" spans="2:25" x14ac:dyDescent="0.25">
      <c r="B580" s="6">
        <f t="shared" si="76"/>
        <v>2.8250000000000001E-6</v>
      </c>
      <c r="C580" s="5">
        <v>2825</v>
      </c>
      <c r="D580" s="74">
        <f t="shared" si="75"/>
        <v>47.011238409321805</v>
      </c>
      <c r="E580" s="78">
        <v>0</v>
      </c>
      <c r="F580" s="78">
        <v>0</v>
      </c>
      <c r="G580" s="78">
        <v>0</v>
      </c>
      <c r="H580" s="46">
        <f t="shared" si="77"/>
        <v>47.011238409321805</v>
      </c>
      <c r="I580" s="77">
        <v>0</v>
      </c>
      <c r="K580" s="9">
        <v>0</v>
      </c>
      <c r="L580" s="10">
        <v>0</v>
      </c>
      <c r="M580" s="10">
        <v>0</v>
      </c>
      <c r="N580" s="10">
        <v>0</v>
      </c>
      <c r="O580" s="10">
        <v>1</v>
      </c>
      <c r="P580" s="11">
        <v>1</v>
      </c>
      <c r="R580" s="9">
        <f t="shared" si="78"/>
        <v>0</v>
      </c>
      <c r="S580" s="10">
        <f t="shared" si="79"/>
        <v>0</v>
      </c>
      <c r="T580" s="10">
        <f t="shared" si="80"/>
        <v>0</v>
      </c>
      <c r="U580" s="10">
        <f t="shared" si="81"/>
        <v>0</v>
      </c>
      <c r="V580" s="10">
        <f t="shared" si="82"/>
        <v>47.011238409321805</v>
      </c>
      <c r="W580" s="11">
        <f t="shared" si="83"/>
        <v>47.011238409321805</v>
      </c>
      <c r="Y580" s="27"/>
    </row>
    <row r="581" spans="2:25" x14ac:dyDescent="0.25">
      <c r="B581" s="6">
        <f t="shared" si="76"/>
        <v>2.83E-6</v>
      </c>
      <c r="C581" s="5">
        <v>2830</v>
      </c>
      <c r="D581" s="74">
        <f t="shared" si="75"/>
        <v>46.911512285517567</v>
      </c>
      <c r="E581" s="78">
        <v>0</v>
      </c>
      <c r="F581" s="78">
        <v>0</v>
      </c>
      <c r="G581" s="78">
        <v>0</v>
      </c>
      <c r="H581" s="46">
        <f t="shared" si="77"/>
        <v>46.911512285517567</v>
      </c>
      <c r="I581" s="77">
        <v>0</v>
      </c>
      <c r="K581" s="9">
        <v>0</v>
      </c>
      <c r="L581" s="10">
        <v>0</v>
      </c>
      <c r="M581" s="10">
        <v>0</v>
      </c>
      <c r="N581" s="10">
        <v>0</v>
      </c>
      <c r="O581" s="10">
        <v>1</v>
      </c>
      <c r="P581" s="11">
        <v>1</v>
      </c>
      <c r="R581" s="9">
        <f t="shared" si="78"/>
        <v>0</v>
      </c>
      <c r="S581" s="10">
        <f t="shared" si="79"/>
        <v>0</v>
      </c>
      <c r="T581" s="10">
        <f t="shared" si="80"/>
        <v>0</v>
      </c>
      <c r="U581" s="10">
        <f t="shared" si="81"/>
        <v>0</v>
      </c>
      <c r="V581" s="10">
        <f t="shared" si="82"/>
        <v>46.911512285517567</v>
      </c>
      <c r="W581" s="11">
        <f t="shared" si="83"/>
        <v>46.911512285517567</v>
      </c>
      <c r="Y581" s="27"/>
    </row>
    <row r="582" spans="2:25" x14ac:dyDescent="0.25">
      <c r="B582" s="6">
        <f t="shared" si="76"/>
        <v>2.8350000000000004E-6</v>
      </c>
      <c r="C582" s="5">
        <v>2835</v>
      </c>
      <c r="D582" s="74">
        <f t="shared" si="75"/>
        <v>46.811670867718369</v>
      </c>
      <c r="E582" s="78">
        <v>0</v>
      </c>
      <c r="F582" s="78">
        <v>0</v>
      </c>
      <c r="G582" s="78">
        <v>0</v>
      </c>
      <c r="H582" s="46">
        <f t="shared" si="77"/>
        <v>46.811670867718369</v>
      </c>
      <c r="I582" s="77">
        <v>0</v>
      </c>
      <c r="K582" s="9">
        <v>0</v>
      </c>
      <c r="L582" s="10">
        <v>0</v>
      </c>
      <c r="M582" s="10">
        <v>0</v>
      </c>
      <c r="N582" s="10">
        <v>0</v>
      </c>
      <c r="O582" s="10">
        <v>1</v>
      </c>
      <c r="P582" s="11">
        <v>1</v>
      </c>
      <c r="R582" s="9">
        <f t="shared" si="78"/>
        <v>0</v>
      </c>
      <c r="S582" s="10">
        <f t="shared" si="79"/>
        <v>0</v>
      </c>
      <c r="T582" s="10">
        <f t="shared" si="80"/>
        <v>0</v>
      </c>
      <c r="U582" s="10">
        <f t="shared" si="81"/>
        <v>0</v>
      </c>
      <c r="V582" s="10">
        <f t="shared" si="82"/>
        <v>46.811670867718369</v>
      </c>
      <c r="W582" s="11">
        <f t="shared" si="83"/>
        <v>46.811670867718369</v>
      </c>
      <c r="Y582" s="27"/>
    </row>
    <row r="583" spans="2:25" x14ac:dyDescent="0.25">
      <c r="B583" s="6">
        <f t="shared" si="76"/>
        <v>2.8400000000000003E-6</v>
      </c>
      <c r="C583" s="5">
        <v>2840</v>
      </c>
      <c r="D583" s="74">
        <f t="shared" si="75"/>
        <v>46.71171887882916</v>
      </c>
      <c r="E583" s="78">
        <v>0</v>
      </c>
      <c r="F583" s="78">
        <v>0</v>
      </c>
      <c r="G583" s="78">
        <v>0</v>
      </c>
      <c r="H583" s="46">
        <f t="shared" si="77"/>
        <v>46.71171887882916</v>
      </c>
      <c r="I583" s="77">
        <v>0</v>
      </c>
      <c r="K583" s="9">
        <v>0</v>
      </c>
      <c r="L583" s="10">
        <v>0</v>
      </c>
      <c r="M583" s="10">
        <v>0</v>
      </c>
      <c r="N583" s="10">
        <v>0</v>
      </c>
      <c r="O583" s="10">
        <v>1</v>
      </c>
      <c r="P583" s="11">
        <v>1</v>
      </c>
      <c r="R583" s="9">
        <f t="shared" si="78"/>
        <v>0</v>
      </c>
      <c r="S583" s="10">
        <f t="shared" si="79"/>
        <v>0</v>
      </c>
      <c r="T583" s="10">
        <f t="shared" si="80"/>
        <v>0</v>
      </c>
      <c r="U583" s="10">
        <f t="shared" si="81"/>
        <v>0</v>
      </c>
      <c r="V583" s="10">
        <f t="shared" si="82"/>
        <v>46.71171887882916</v>
      </c>
      <c r="W583" s="11">
        <f t="shared" si="83"/>
        <v>46.71171887882916</v>
      </c>
      <c r="Y583" s="27"/>
    </row>
    <row r="584" spans="2:25" x14ac:dyDescent="0.25">
      <c r="B584" s="6">
        <f t="shared" si="76"/>
        <v>2.8450000000000003E-6</v>
      </c>
      <c r="C584" s="5">
        <v>2845</v>
      </c>
      <c r="D584" s="74">
        <f t="shared" si="75"/>
        <v>46.611660987550735</v>
      </c>
      <c r="E584" s="78">
        <v>0</v>
      </c>
      <c r="F584" s="78">
        <v>0</v>
      </c>
      <c r="G584" s="78">
        <v>0</v>
      </c>
      <c r="H584" s="46">
        <f t="shared" si="77"/>
        <v>46.611660987550735</v>
      </c>
      <c r="I584" s="77">
        <v>0</v>
      </c>
      <c r="K584" s="9">
        <v>0</v>
      </c>
      <c r="L584" s="10">
        <v>0</v>
      </c>
      <c r="M584" s="10">
        <v>0</v>
      </c>
      <c r="N584" s="10">
        <v>0</v>
      </c>
      <c r="O584" s="10">
        <v>1</v>
      </c>
      <c r="P584" s="11">
        <v>1</v>
      </c>
      <c r="R584" s="9">
        <f t="shared" si="78"/>
        <v>0</v>
      </c>
      <c r="S584" s="10">
        <f t="shared" si="79"/>
        <v>0</v>
      </c>
      <c r="T584" s="10">
        <f t="shared" si="80"/>
        <v>0</v>
      </c>
      <c r="U584" s="10">
        <f t="shared" si="81"/>
        <v>0</v>
      </c>
      <c r="V584" s="10">
        <f t="shared" si="82"/>
        <v>46.611660987550735</v>
      </c>
      <c r="W584" s="11">
        <f t="shared" si="83"/>
        <v>46.611660987550735</v>
      </c>
      <c r="Y584" s="27"/>
    </row>
    <row r="585" spans="2:25" x14ac:dyDescent="0.25">
      <c r="B585" s="6">
        <f t="shared" si="76"/>
        <v>2.8500000000000002E-6</v>
      </c>
      <c r="C585" s="5">
        <v>2850</v>
      </c>
      <c r="D585" s="74">
        <f t="shared" si="75"/>
        <v>46.511501808811616</v>
      </c>
      <c r="E585" s="78">
        <v>0</v>
      </c>
      <c r="F585" s="78">
        <v>0</v>
      </c>
      <c r="G585" s="78">
        <v>0</v>
      </c>
      <c r="H585" s="46">
        <f t="shared" si="77"/>
        <v>46.511501808811616</v>
      </c>
      <c r="I585" s="77">
        <v>0</v>
      </c>
      <c r="K585" s="9">
        <v>0</v>
      </c>
      <c r="L585" s="10">
        <v>0</v>
      </c>
      <c r="M585" s="10">
        <v>0</v>
      </c>
      <c r="N585" s="10">
        <v>0</v>
      </c>
      <c r="O585" s="10">
        <v>1</v>
      </c>
      <c r="P585" s="11">
        <v>1</v>
      </c>
      <c r="R585" s="9">
        <f t="shared" si="78"/>
        <v>0</v>
      </c>
      <c r="S585" s="10">
        <f t="shared" si="79"/>
        <v>0</v>
      </c>
      <c r="T585" s="10">
        <f t="shared" si="80"/>
        <v>0</v>
      </c>
      <c r="U585" s="10">
        <f t="shared" si="81"/>
        <v>0</v>
      </c>
      <c r="V585" s="10">
        <f t="shared" si="82"/>
        <v>46.511501808811616</v>
      </c>
      <c r="W585" s="11">
        <f t="shared" si="83"/>
        <v>46.511501808811616</v>
      </c>
      <c r="Y585" s="27"/>
    </row>
    <row r="586" spans="2:25" x14ac:dyDescent="0.25">
      <c r="B586" s="6">
        <f t="shared" si="76"/>
        <v>2.8550000000000002E-6</v>
      </c>
      <c r="C586" s="5">
        <v>2855</v>
      </c>
      <c r="D586" s="74">
        <f t="shared" si="75"/>
        <v>46.411245904198807</v>
      </c>
      <c r="E586" s="78">
        <v>0</v>
      </c>
      <c r="F586" s="78">
        <v>0</v>
      </c>
      <c r="G586" s="78">
        <v>0</v>
      </c>
      <c r="H586" s="46">
        <f t="shared" si="77"/>
        <v>46.411245904198807</v>
      </c>
      <c r="I586" s="77">
        <v>0</v>
      </c>
      <c r="K586" s="9">
        <v>0</v>
      </c>
      <c r="L586" s="10">
        <v>0</v>
      </c>
      <c r="M586" s="10">
        <v>0</v>
      </c>
      <c r="N586" s="10">
        <v>0</v>
      </c>
      <c r="O586" s="10">
        <v>1</v>
      </c>
      <c r="P586" s="11">
        <v>1</v>
      </c>
      <c r="R586" s="9">
        <f t="shared" si="78"/>
        <v>0</v>
      </c>
      <c r="S586" s="10">
        <f t="shared" si="79"/>
        <v>0</v>
      </c>
      <c r="T586" s="10">
        <f t="shared" si="80"/>
        <v>0</v>
      </c>
      <c r="U586" s="10">
        <f t="shared" si="81"/>
        <v>0</v>
      </c>
      <c r="V586" s="10">
        <f t="shared" si="82"/>
        <v>46.411245904198807</v>
      </c>
      <c r="W586" s="11">
        <f t="shared" si="83"/>
        <v>46.411245904198807</v>
      </c>
      <c r="Y586" s="27"/>
    </row>
    <row r="587" spans="2:25" x14ac:dyDescent="0.25">
      <c r="B587" s="6">
        <f t="shared" si="76"/>
        <v>2.8600000000000001E-6</v>
      </c>
      <c r="C587" s="5">
        <v>2860</v>
      </c>
      <c r="D587" s="74">
        <f t="shared" si="75"/>
        <v>46.3108977823873</v>
      </c>
      <c r="E587" s="78">
        <v>0</v>
      </c>
      <c r="F587" s="78">
        <v>0</v>
      </c>
      <c r="G587" s="78">
        <v>0</v>
      </c>
      <c r="H587" s="46">
        <f t="shared" si="77"/>
        <v>46.3108977823873</v>
      </c>
      <c r="I587" s="77">
        <v>0</v>
      </c>
      <c r="K587" s="9">
        <v>0</v>
      </c>
      <c r="L587" s="10">
        <v>0</v>
      </c>
      <c r="M587" s="10">
        <v>0</v>
      </c>
      <c r="N587" s="10">
        <v>0</v>
      </c>
      <c r="O587" s="10">
        <v>1</v>
      </c>
      <c r="P587" s="11">
        <v>1</v>
      </c>
      <c r="R587" s="9">
        <f t="shared" si="78"/>
        <v>0</v>
      </c>
      <c r="S587" s="10">
        <f t="shared" si="79"/>
        <v>0</v>
      </c>
      <c r="T587" s="10">
        <f t="shared" si="80"/>
        <v>0</v>
      </c>
      <c r="U587" s="10">
        <f t="shared" si="81"/>
        <v>0</v>
      </c>
      <c r="V587" s="10">
        <f t="shared" si="82"/>
        <v>46.3108977823873</v>
      </c>
      <c r="W587" s="11">
        <f t="shared" si="83"/>
        <v>46.3108977823873</v>
      </c>
      <c r="Y587" s="27"/>
    </row>
    <row r="588" spans="2:25" x14ac:dyDescent="0.25">
      <c r="B588" s="6">
        <f t="shared" si="76"/>
        <v>2.8650000000000001E-6</v>
      </c>
      <c r="C588" s="5">
        <v>2865</v>
      </c>
      <c r="D588" s="74">
        <f t="shared" si="75"/>
        <v>46.210461899568507</v>
      </c>
      <c r="E588" s="78">
        <v>0</v>
      </c>
      <c r="F588" s="78">
        <v>0</v>
      </c>
      <c r="G588" s="78">
        <v>0</v>
      </c>
      <c r="H588" s="46">
        <f t="shared" si="77"/>
        <v>46.210461899568507</v>
      </c>
      <c r="I588" s="77">
        <v>0</v>
      </c>
      <c r="K588" s="9">
        <v>0</v>
      </c>
      <c r="L588" s="10">
        <v>0</v>
      </c>
      <c r="M588" s="10">
        <v>0</v>
      </c>
      <c r="N588" s="10">
        <v>0</v>
      </c>
      <c r="O588" s="10">
        <v>1</v>
      </c>
      <c r="P588" s="11">
        <v>1</v>
      </c>
      <c r="R588" s="9">
        <f t="shared" si="78"/>
        <v>0</v>
      </c>
      <c r="S588" s="10">
        <f t="shared" si="79"/>
        <v>0</v>
      </c>
      <c r="T588" s="10">
        <f t="shared" si="80"/>
        <v>0</v>
      </c>
      <c r="U588" s="10">
        <f t="shared" si="81"/>
        <v>0</v>
      </c>
      <c r="V588" s="10">
        <f t="shared" si="82"/>
        <v>46.210461899568507</v>
      </c>
      <c r="W588" s="11">
        <f t="shared" si="83"/>
        <v>46.210461899568507</v>
      </c>
      <c r="Y588" s="27"/>
    </row>
    <row r="589" spans="2:25" x14ac:dyDescent="0.25">
      <c r="B589" s="6">
        <f t="shared" si="76"/>
        <v>2.8700000000000001E-6</v>
      </c>
      <c r="C589" s="5">
        <v>2870</v>
      </c>
      <c r="D589" s="74">
        <f t="shared" si="75"/>
        <v>46.109942659877149</v>
      </c>
      <c r="E589" s="78">
        <v>0</v>
      </c>
      <c r="F589" s="78">
        <v>0</v>
      </c>
      <c r="G589" s="78">
        <v>0</v>
      </c>
      <c r="H589" s="46">
        <f t="shared" si="77"/>
        <v>46.109942659877149</v>
      </c>
      <c r="I589" s="77">
        <v>0</v>
      </c>
      <c r="K589" s="9">
        <v>0</v>
      </c>
      <c r="L589" s="10">
        <v>0</v>
      </c>
      <c r="M589" s="10">
        <v>0</v>
      </c>
      <c r="N589" s="10">
        <v>0</v>
      </c>
      <c r="O589" s="10">
        <v>1</v>
      </c>
      <c r="P589" s="11">
        <v>1</v>
      </c>
      <c r="R589" s="9">
        <f t="shared" si="78"/>
        <v>0</v>
      </c>
      <c r="S589" s="10">
        <f t="shared" si="79"/>
        <v>0</v>
      </c>
      <c r="T589" s="10">
        <f t="shared" si="80"/>
        <v>0</v>
      </c>
      <c r="U589" s="10">
        <f t="shared" si="81"/>
        <v>0</v>
      </c>
      <c r="V589" s="10">
        <f t="shared" si="82"/>
        <v>46.109942659877149</v>
      </c>
      <c r="W589" s="11">
        <f t="shared" si="83"/>
        <v>46.109942659877149</v>
      </c>
      <c r="Y589" s="27"/>
    </row>
    <row r="590" spans="2:25" x14ac:dyDescent="0.25">
      <c r="B590" s="6">
        <f t="shared" si="76"/>
        <v>2.875E-6</v>
      </c>
      <c r="C590" s="5">
        <v>2875</v>
      </c>
      <c r="D590" s="74">
        <f t="shared" si="75"/>
        <v>46.009344415817118</v>
      </c>
      <c r="E590" s="78">
        <v>0</v>
      </c>
      <c r="F590" s="78">
        <v>0</v>
      </c>
      <c r="G590" s="78">
        <v>0</v>
      </c>
      <c r="H590" s="46">
        <f t="shared" si="77"/>
        <v>46.009344415817118</v>
      </c>
      <c r="I590" s="77">
        <v>0</v>
      </c>
      <c r="K590" s="9">
        <v>0</v>
      </c>
      <c r="L590" s="10">
        <v>0</v>
      </c>
      <c r="M590" s="10">
        <v>0</v>
      </c>
      <c r="N590" s="10">
        <v>0</v>
      </c>
      <c r="O590" s="10">
        <v>1</v>
      </c>
      <c r="P590" s="11">
        <v>1</v>
      </c>
      <c r="R590" s="9">
        <f t="shared" si="78"/>
        <v>0</v>
      </c>
      <c r="S590" s="10">
        <f t="shared" si="79"/>
        <v>0</v>
      </c>
      <c r="T590" s="10">
        <f t="shared" si="80"/>
        <v>0</v>
      </c>
      <c r="U590" s="10">
        <f t="shared" si="81"/>
        <v>0</v>
      </c>
      <c r="V590" s="10">
        <f t="shared" si="82"/>
        <v>46.009344415817118</v>
      </c>
      <c r="W590" s="11">
        <f t="shared" si="83"/>
        <v>46.009344415817118</v>
      </c>
      <c r="Y590" s="27"/>
    </row>
    <row r="591" spans="2:25" x14ac:dyDescent="0.25">
      <c r="B591" s="6">
        <f t="shared" si="76"/>
        <v>2.8800000000000004E-6</v>
      </c>
      <c r="C591" s="5">
        <v>2880</v>
      </c>
      <c r="D591" s="74">
        <f t="shared" si="75"/>
        <v>45.908671468685846</v>
      </c>
      <c r="E591" s="78">
        <v>0</v>
      </c>
      <c r="F591" s="78">
        <v>0</v>
      </c>
      <c r="G591" s="78">
        <v>0</v>
      </c>
      <c r="H591" s="46">
        <f t="shared" si="77"/>
        <v>45.908671468685846</v>
      </c>
      <c r="I591" s="77">
        <v>0</v>
      </c>
      <c r="K591" s="9">
        <v>0</v>
      </c>
      <c r="L591" s="10">
        <v>0</v>
      </c>
      <c r="M591" s="10">
        <v>0</v>
      </c>
      <c r="N591" s="10">
        <v>0</v>
      </c>
      <c r="O591" s="10">
        <v>1</v>
      </c>
      <c r="P591" s="11">
        <v>1</v>
      </c>
      <c r="R591" s="9">
        <f t="shared" si="78"/>
        <v>0</v>
      </c>
      <c r="S591" s="10">
        <f t="shared" si="79"/>
        <v>0</v>
      </c>
      <c r="T591" s="10">
        <f t="shared" si="80"/>
        <v>0</v>
      </c>
      <c r="U591" s="10">
        <f t="shared" si="81"/>
        <v>0</v>
      </c>
      <c r="V591" s="10">
        <f t="shared" si="82"/>
        <v>45.908671468685846</v>
      </c>
      <c r="W591" s="11">
        <f t="shared" si="83"/>
        <v>45.908671468685846</v>
      </c>
      <c r="Y591" s="27"/>
    </row>
    <row r="592" spans="2:25" x14ac:dyDescent="0.25">
      <c r="B592" s="6">
        <f t="shared" si="76"/>
        <v>2.8850000000000003E-6</v>
      </c>
      <c r="C592" s="5">
        <v>2885</v>
      </c>
      <c r="D592" s="74">
        <f t="shared" si="75"/>
        <v>45.807928068997249</v>
      </c>
      <c r="E592" s="78">
        <v>0</v>
      </c>
      <c r="F592" s="78">
        <v>0</v>
      </c>
      <c r="G592" s="78">
        <v>0</v>
      </c>
      <c r="H592" s="46">
        <f t="shared" si="77"/>
        <v>45.807928068997249</v>
      </c>
      <c r="I592" s="77">
        <v>0</v>
      </c>
      <c r="K592" s="9">
        <v>0</v>
      </c>
      <c r="L592" s="10">
        <v>0</v>
      </c>
      <c r="M592" s="10">
        <v>0</v>
      </c>
      <c r="N592" s="10">
        <v>0</v>
      </c>
      <c r="O592" s="10">
        <v>1</v>
      </c>
      <c r="P592" s="11">
        <v>1</v>
      </c>
      <c r="R592" s="9">
        <f t="shared" si="78"/>
        <v>0</v>
      </c>
      <c r="S592" s="10">
        <f t="shared" si="79"/>
        <v>0</v>
      </c>
      <c r="T592" s="10">
        <f t="shared" si="80"/>
        <v>0</v>
      </c>
      <c r="U592" s="10">
        <f t="shared" si="81"/>
        <v>0</v>
      </c>
      <c r="V592" s="10">
        <f t="shared" si="82"/>
        <v>45.807928068997249</v>
      </c>
      <c r="W592" s="11">
        <f t="shared" si="83"/>
        <v>45.807928068997249</v>
      </c>
      <c r="Y592" s="27"/>
    </row>
    <row r="593" spans="2:25" x14ac:dyDescent="0.25">
      <c r="B593" s="6">
        <f t="shared" si="76"/>
        <v>2.8900000000000003E-6</v>
      </c>
      <c r="C593" s="5">
        <v>2890</v>
      </c>
      <c r="D593" s="74">
        <f t="shared" si="75"/>
        <v>45.70711841690342</v>
      </c>
      <c r="E593" s="78">
        <v>0</v>
      </c>
      <c r="F593" s="78">
        <v>0</v>
      </c>
      <c r="G593" s="78">
        <v>0</v>
      </c>
      <c r="H593" s="46">
        <f t="shared" si="77"/>
        <v>45.70711841690342</v>
      </c>
      <c r="I593" s="77">
        <v>0</v>
      </c>
      <c r="K593" s="9">
        <v>0</v>
      </c>
      <c r="L593" s="10">
        <v>0</v>
      </c>
      <c r="M593" s="10">
        <v>0</v>
      </c>
      <c r="N593" s="10">
        <v>0</v>
      </c>
      <c r="O593" s="10">
        <v>1</v>
      </c>
      <c r="P593" s="11">
        <v>1</v>
      </c>
      <c r="R593" s="9">
        <f t="shared" si="78"/>
        <v>0</v>
      </c>
      <c r="S593" s="10">
        <f t="shared" si="79"/>
        <v>0</v>
      </c>
      <c r="T593" s="10">
        <f t="shared" si="80"/>
        <v>0</v>
      </c>
      <c r="U593" s="10">
        <f t="shared" si="81"/>
        <v>0</v>
      </c>
      <c r="V593" s="10">
        <f t="shared" si="82"/>
        <v>45.70711841690342</v>
      </c>
      <c r="W593" s="11">
        <f t="shared" si="83"/>
        <v>45.70711841690342</v>
      </c>
      <c r="Y593" s="27"/>
    </row>
    <row r="594" spans="2:25" x14ac:dyDescent="0.25">
      <c r="B594" s="6">
        <f t="shared" si="76"/>
        <v>2.8950000000000002E-6</v>
      </c>
      <c r="C594" s="5">
        <v>2895</v>
      </c>
      <c r="D594" s="74">
        <f t="shared" si="75"/>
        <v>45.606246662614332</v>
      </c>
      <c r="E594" s="78">
        <v>0</v>
      </c>
      <c r="F594" s="78">
        <v>0</v>
      </c>
      <c r="G594" s="78">
        <v>0</v>
      </c>
      <c r="H594" s="46">
        <f t="shared" si="77"/>
        <v>45.606246662614332</v>
      </c>
      <c r="I594" s="77">
        <v>0</v>
      </c>
      <c r="K594" s="9">
        <v>0</v>
      </c>
      <c r="L594" s="10">
        <v>0</v>
      </c>
      <c r="M594" s="10">
        <v>0</v>
      </c>
      <c r="N594" s="10">
        <v>0</v>
      </c>
      <c r="O594" s="10">
        <v>1</v>
      </c>
      <c r="P594" s="11">
        <v>1</v>
      </c>
      <c r="R594" s="9">
        <f t="shared" si="78"/>
        <v>0</v>
      </c>
      <c r="S594" s="10">
        <f t="shared" si="79"/>
        <v>0</v>
      </c>
      <c r="T594" s="10">
        <f t="shared" si="80"/>
        <v>0</v>
      </c>
      <c r="U594" s="10">
        <f t="shared" si="81"/>
        <v>0</v>
      </c>
      <c r="V594" s="10">
        <f t="shared" si="82"/>
        <v>45.606246662614332</v>
      </c>
      <c r="W594" s="11">
        <f t="shared" si="83"/>
        <v>45.606246662614332</v>
      </c>
      <c r="Y594" s="27"/>
    </row>
    <row r="595" spans="2:25" x14ac:dyDescent="0.25">
      <c r="B595" s="6">
        <f t="shared" si="76"/>
        <v>2.9000000000000002E-6</v>
      </c>
      <c r="C595" s="5">
        <v>2900</v>
      </c>
      <c r="D595" s="74">
        <f t="shared" ref="D595:D658" si="84">IF(ISERROR($D$12*2*PI()*$D$4*$D$5^2/B595^5*10^-9*(1/(EXP(($D$4*$D$5)/(B595*$D$6*($D$9)))-1))),0,$D$12*2*PI()*$D$4*$D$5^2/B595^5*10^-9*(1/(EXP(($D$4*$D$5)/(B595*$D$6*($D$9)))-1)))</f>
        <v>45.505316906816716</v>
      </c>
      <c r="E595" s="78">
        <v>0</v>
      </c>
      <c r="F595" s="78">
        <v>0</v>
      </c>
      <c r="G595" s="78">
        <v>0</v>
      </c>
      <c r="H595" s="46">
        <f t="shared" si="77"/>
        <v>45.505316906816716</v>
      </c>
      <c r="I595" s="77">
        <v>0</v>
      </c>
      <c r="K595" s="9">
        <v>0</v>
      </c>
      <c r="L595" s="10">
        <v>0</v>
      </c>
      <c r="M595" s="10">
        <v>0</v>
      </c>
      <c r="N595" s="10">
        <v>0</v>
      </c>
      <c r="O595" s="10">
        <v>1</v>
      </c>
      <c r="P595" s="11">
        <v>1</v>
      </c>
      <c r="R595" s="9">
        <f t="shared" si="78"/>
        <v>0</v>
      </c>
      <c r="S595" s="10">
        <f t="shared" si="79"/>
        <v>0</v>
      </c>
      <c r="T595" s="10">
        <f t="shared" si="80"/>
        <v>0</v>
      </c>
      <c r="U595" s="10">
        <f t="shared" si="81"/>
        <v>0</v>
      </c>
      <c r="V595" s="10">
        <f t="shared" si="82"/>
        <v>45.505316906816716</v>
      </c>
      <c r="W595" s="11">
        <f t="shared" si="83"/>
        <v>45.505316906816716</v>
      </c>
      <c r="Y595" s="27"/>
    </row>
    <row r="596" spans="2:25" x14ac:dyDescent="0.25">
      <c r="B596" s="6">
        <f t="shared" ref="B596:B659" si="85">C596*10^-9</f>
        <v>2.9050000000000001E-6</v>
      </c>
      <c r="C596" s="5">
        <v>2905</v>
      </c>
      <c r="D596" s="74">
        <f t="shared" si="84"/>
        <v>45.404333201090743</v>
      </c>
      <c r="E596" s="78">
        <v>0</v>
      </c>
      <c r="F596" s="78">
        <v>0</v>
      </c>
      <c r="G596" s="78">
        <v>0</v>
      </c>
      <c r="H596" s="46">
        <f t="shared" si="77"/>
        <v>45.404333201090743</v>
      </c>
      <c r="I596" s="77">
        <v>0</v>
      </c>
      <c r="K596" s="9">
        <v>0</v>
      </c>
      <c r="L596" s="10">
        <v>0</v>
      </c>
      <c r="M596" s="10">
        <v>0</v>
      </c>
      <c r="N596" s="10">
        <v>0</v>
      </c>
      <c r="O596" s="10">
        <v>1</v>
      </c>
      <c r="P596" s="11">
        <v>1</v>
      </c>
      <c r="R596" s="9">
        <f t="shared" si="78"/>
        <v>0</v>
      </c>
      <c r="S596" s="10">
        <f t="shared" si="79"/>
        <v>0</v>
      </c>
      <c r="T596" s="10">
        <f t="shared" si="80"/>
        <v>0</v>
      </c>
      <c r="U596" s="10">
        <f t="shared" si="81"/>
        <v>0</v>
      </c>
      <c r="V596" s="10">
        <f t="shared" si="82"/>
        <v>45.404333201090743</v>
      </c>
      <c r="W596" s="11">
        <f t="shared" si="83"/>
        <v>45.404333201090743</v>
      </c>
      <c r="Y596" s="27"/>
    </row>
    <row r="597" spans="2:25" x14ac:dyDescent="0.25">
      <c r="B597" s="6">
        <f t="shared" si="85"/>
        <v>2.9100000000000001E-6</v>
      </c>
      <c r="C597" s="5">
        <v>2910</v>
      </c>
      <c r="D597" s="74">
        <f t="shared" si="84"/>
        <v>45.303299548325306</v>
      </c>
      <c r="E597" s="78">
        <v>0</v>
      </c>
      <c r="F597" s="78">
        <v>0</v>
      </c>
      <c r="G597" s="78">
        <v>0</v>
      </c>
      <c r="H597" s="46">
        <f t="shared" si="77"/>
        <v>45.303299548325306</v>
      </c>
      <c r="I597" s="77">
        <v>0</v>
      </c>
      <c r="K597" s="9">
        <v>0</v>
      </c>
      <c r="L597" s="10">
        <v>0</v>
      </c>
      <c r="M597" s="10">
        <v>0</v>
      </c>
      <c r="N597" s="10">
        <v>0</v>
      </c>
      <c r="O597" s="10">
        <v>1</v>
      </c>
      <c r="P597" s="11">
        <v>1</v>
      </c>
      <c r="R597" s="9">
        <f t="shared" si="78"/>
        <v>0</v>
      </c>
      <c r="S597" s="10">
        <f t="shared" si="79"/>
        <v>0</v>
      </c>
      <c r="T597" s="10">
        <f t="shared" si="80"/>
        <v>0</v>
      </c>
      <c r="U597" s="10">
        <f t="shared" si="81"/>
        <v>0</v>
      </c>
      <c r="V597" s="10">
        <f t="shared" si="82"/>
        <v>45.303299548325306</v>
      </c>
      <c r="W597" s="11">
        <f t="shared" si="83"/>
        <v>45.303299548325306</v>
      </c>
      <c r="Y597" s="27"/>
    </row>
    <row r="598" spans="2:25" x14ac:dyDescent="0.25">
      <c r="B598" s="6">
        <f t="shared" si="85"/>
        <v>2.915E-6</v>
      </c>
      <c r="C598" s="5">
        <v>2915</v>
      </c>
      <c r="D598" s="74">
        <f t="shared" si="84"/>
        <v>45.202219903131734</v>
      </c>
      <c r="E598" s="78">
        <v>0</v>
      </c>
      <c r="F598" s="78">
        <v>0</v>
      </c>
      <c r="G598" s="78">
        <v>0</v>
      </c>
      <c r="H598" s="46">
        <f t="shared" si="77"/>
        <v>45.202219903131734</v>
      </c>
      <c r="I598" s="77">
        <v>0</v>
      </c>
      <c r="K598" s="9">
        <v>0</v>
      </c>
      <c r="L598" s="10">
        <v>0</v>
      </c>
      <c r="M598" s="10">
        <v>0</v>
      </c>
      <c r="N598" s="10">
        <v>0</v>
      </c>
      <c r="O598" s="10">
        <v>1</v>
      </c>
      <c r="P598" s="11">
        <v>1</v>
      </c>
      <c r="R598" s="9">
        <f t="shared" si="78"/>
        <v>0</v>
      </c>
      <c r="S598" s="10">
        <f t="shared" si="79"/>
        <v>0</v>
      </c>
      <c r="T598" s="10">
        <f t="shared" si="80"/>
        <v>0</v>
      </c>
      <c r="U598" s="10">
        <f t="shared" si="81"/>
        <v>0</v>
      </c>
      <c r="V598" s="10">
        <f t="shared" si="82"/>
        <v>45.202219903131734</v>
      </c>
      <c r="W598" s="11">
        <f t="shared" si="83"/>
        <v>45.202219903131734</v>
      </c>
      <c r="Y598" s="27"/>
    </row>
    <row r="599" spans="2:25" x14ac:dyDescent="0.25">
      <c r="B599" s="6">
        <f t="shared" si="85"/>
        <v>2.92E-6</v>
      </c>
      <c r="C599" s="5">
        <v>2920</v>
      </c>
      <c r="D599" s="74">
        <f t="shared" si="84"/>
        <v>45.101098172255782</v>
      </c>
      <c r="E599" s="78">
        <v>0</v>
      </c>
      <c r="F599" s="78">
        <v>0</v>
      </c>
      <c r="G599" s="78">
        <v>0</v>
      </c>
      <c r="H599" s="46">
        <f t="shared" si="77"/>
        <v>45.101098172255782</v>
      </c>
      <c r="I599" s="77">
        <v>0</v>
      </c>
      <c r="K599" s="9">
        <v>0</v>
      </c>
      <c r="L599" s="10">
        <v>0</v>
      </c>
      <c r="M599" s="10">
        <v>0</v>
      </c>
      <c r="N599" s="10">
        <v>0</v>
      </c>
      <c r="O599" s="10">
        <v>1</v>
      </c>
      <c r="P599" s="11">
        <v>1</v>
      </c>
      <c r="R599" s="9">
        <f t="shared" si="78"/>
        <v>0</v>
      </c>
      <c r="S599" s="10">
        <f t="shared" si="79"/>
        <v>0</v>
      </c>
      <c r="T599" s="10">
        <f t="shared" si="80"/>
        <v>0</v>
      </c>
      <c r="U599" s="10">
        <f t="shared" si="81"/>
        <v>0</v>
      </c>
      <c r="V599" s="10">
        <f t="shared" si="82"/>
        <v>45.101098172255782</v>
      </c>
      <c r="W599" s="11">
        <f t="shared" si="83"/>
        <v>45.101098172255782</v>
      </c>
      <c r="Y599" s="27"/>
    </row>
    <row r="600" spans="2:25" x14ac:dyDescent="0.25">
      <c r="B600" s="6">
        <f t="shared" si="85"/>
        <v>2.9250000000000004E-6</v>
      </c>
      <c r="C600" s="5">
        <v>2925</v>
      </c>
      <c r="D600" s="74">
        <f t="shared" si="84"/>
        <v>44.99993821498785</v>
      </c>
      <c r="E600" s="78">
        <v>0</v>
      </c>
      <c r="F600" s="78">
        <v>0</v>
      </c>
      <c r="G600" s="78">
        <v>0</v>
      </c>
      <c r="H600" s="46">
        <f t="shared" si="77"/>
        <v>44.99993821498785</v>
      </c>
      <c r="I600" s="77">
        <v>0</v>
      </c>
      <c r="K600" s="9">
        <v>0</v>
      </c>
      <c r="L600" s="10">
        <v>0</v>
      </c>
      <c r="M600" s="10">
        <v>0</v>
      </c>
      <c r="N600" s="10">
        <v>0</v>
      </c>
      <c r="O600" s="10">
        <v>1</v>
      </c>
      <c r="P600" s="11">
        <v>1</v>
      </c>
      <c r="R600" s="9">
        <f t="shared" si="78"/>
        <v>0</v>
      </c>
      <c r="S600" s="10">
        <f t="shared" si="79"/>
        <v>0</v>
      </c>
      <c r="T600" s="10">
        <f t="shared" si="80"/>
        <v>0</v>
      </c>
      <c r="U600" s="10">
        <f t="shared" si="81"/>
        <v>0</v>
      </c>
      <c r="V600" s="10">
        <f t="shared" si="82"/>
        <v>44.99993821498785</v>
      </c>
      <c r="W600" s="11">
        <f t="shared" si="83"/>
        <v>44.99993821498785</v>
      </c>
      <c r="Y600" s="27"/>
    </row>
    <row r="601" spans="2:25" x14ac:dyDescent="0.25">
      <c r="B601" s="6">
        <f t="shared" si="85"/>
        <v>2.9300000000000003E-6</v>
      </c>
      <c r="C601" s="5">
        <v>2930</v>
      </c>
      <c r="D601" s="74">
        <f t="shared" si="84"/>
        <v>44.898743843571403</v>
      </c>
      <c r="E601" s="78">
        <v>0</v>
      </c>
      <c r="F601" s="78">
        <v>0</v>
      </c>
      <c r="G601" s="78">
        <v>0</v>
      </c>
      <c r="H601" s="46">
        <f t="shared" si="77"/>
        <v>44.898743843571403</v>
      </c>
      <c r="I601" s="77">
        <v>0</v>
      </c>
      <c r="K601" s="9">
        <v>0</v>
      </c>
      <c r="L601" s="10">
        <v>0</v>
      </c>
      <c r="M601" s="10">
        <v>0</v>
      </c>
      <c r="N601" s="10">
        <v>0</v>
      </c>
      <c r="O601" s="10">
        <v>1</v>
      </c>
      <c r="P601" s="11">
        <v>1</v>
      </c>
      <c r="R601" s="9">
        <f t="shared" si="78"/>
        <v>0</v>
      </c>
      <c r="S601" s="10">
        <f t="shared" si="79"/>
        <v>0</v>
      </c>
      <c r="T601" s="10">
        <f t="shared" si="80"/>
        <v>0</v>
      </c>
      <c r="U601" s="10">
        <f t="shared" si="81"/>
        <v>0</v>
      </c>
      <c r="V601" s="10">
        <f t="shared" si="82"/>
        <v>44.898743843571403</v>
      </c>
      <c r="W601" s="11">
        <f t="shared" si="83"/>
        <v>44.898743843571403</v>
      </c>
      <c r="Y601" s="27"/>
    </row>
    <row r="602" spans="2:25" x14ac:dyDescent="0.25">
      <c r="B602" s="6">
        <f t="shared" si="85"/>
        <v>2.9350000000000003E-6</v>
      </c>
      <c r="C602" s="5">
        <v>2935</v>
      </c>
      <c r="D602" s="74">
        <f t="shared" si="84"/>
        <v>44.797518823609636</v>
      </c>
      <c r="E602" s="78">
        <v>0</v>
      </c>
      <c r="F602" s="78">
        <v>0</v>
      </c>
      <c r="G602" s="78">
        <v>0</v>
      </c>
      <c r="H602" s="46">
        <f t="shared" si="77"/>
        <v>44.797518823609636</v>
      </c>
      <c r="I602" s="77">
        <v>0</v>
      </c>
      <c r="K602" s="9">
        <v>0</v>
      </c>
      <c r="L602" s="10">
        <v>0</v>
      </c>
      <c r="M602" s="10">
        <v>0</v>
      </c>
      <c r="N602" s="10">
        <v>0</v>
      </c>
      <c r="O602" s="10">
        <v>1</v>
      </c>
      <c r="P602" s="11">
        <v>1</v>
      </c>
      <c r="R602" s="9">
        <f t="shared" si="78"/>
        <v>0</v>
      </c>
      <c r="S602" s="10">
        <f t="shared" si="79"/>
        <v>0</v>
      </c>
      <c r="T602" s="10">
        <f t="shared" si="80"/>
        <v>0</v>
      </c>
      <c r="U602" s="10">
        <f t="shared" si="81"/>
        <v>0</v>
      </c>
      <c r="V602" s="10">
        <f t="shared" si="82"/>
        <v>44.797518823609636</v>
      </c>
      <c r="W602" s="11">
        <f t="shared" si="83"/>
        <v>44.797518823609636</v>
      </c>
      <c r="Y602" s="27"/>
    </row>
    <row r="603" spans="2:25" x14ac:dyDescent="0.25">
      <c r="B603" s="6">
        <f t="shared" si="85"/>
        <v>2.9400000000000002E-6</v>
      </c>
      <c r="C603" s="5">
        <v>2940</v>
      </c>
      <c r="D603" s="74">
        <f t="shared" si="84"/>
        <v>44.696266874470481</v>
      </c>
      <c r="E603" s="78">
        <v>0</v>
      </c>
      <c r="F603" s="78">
        <v>0</v>
      </c>
      <c r="G603" s="78">
        <v>0</v>
      </c>
      <c r="H603" s="46">
        <f t="shared" si="77"/>
        <v>44.696266874470481</v>
      </c>
      <c r="I603" s="77">
        <v>0</v>
      </c>
      <c r="K603" s="9">
        <v>0</v>
      </c>
      <c r="L603" s="10">
        <v>0</v>
      </c>
      <c r="M603" s="10">
        <v>0</v>
      </c>
      <c r="N603" s="10">
        <v>0</v>
      </c>
      <c r="O603" s="10">
        <v>1</v>
      </c>
      <c r="P603" s="11">
        <v>1</v>
      </c>
      <c r="R603" s="9">
        <f t="shared" si="78"/>
        <v>0</v>
      </c>
      <c r="S603" s="10">
        <f t="shared" si="79"/>
        <v>0</v>
      </c>
      <c r="T603" s="10">
        <f t="shared" si="80"/>
        <v>0</v>
      </c>
      <c r="U603" s="10">
        <f t="shared" si="81"/>
        <v>0</v>
      </c>
      <c r="V603" s="10">
        <f t="shared" si="82"/>
        <v>44.696266874470481</v>
      </c>
      <c r="W603" s="11">
        <f t="shared" si="83"/>
        <v>44.696266874470481</v>
      </c>
      <c r="Y603" s="27"/>
    </row>
    <row r="604" spans="2:25" x14ac:dyDescent="0.25">
      <c r="B604" s="6">
        <f t="shared" si="85"/>
        <v>2.9450000000000002E-6</v>
      </c>
      <c r="C604" s="5">
        <v>2945</v>
      </c>
      <c r="D604" s="74">
        <f t="shared" si="84"/>
        <v>44.594991669689406</v>
      </c>
      <c r="E604" s="78">
        <v>0</v>
      </c>
      <c r="F604" s="78">
        <v>0</v>
      </c>
      <c r="G604" s="78">
        <v>0</v>
      </c>
      <c r="H604" s="46">
        <f t="shared" si="77"/>
        <v>44.594991669689406</v>
      </c>
      <c r="I604" s="77">
        <v>0</v>
      </c>
      <c r="K604" s="9">
        <v>0</v>
      </c>
      <c r="L604" s="10">
        <v>0</v>
      </c>
      <c r="M604" s="10">
        <v>0</v>
      </c>
      <c r="N604" s="10">
        <v>0</v>
      </c>
      <c r="O604" s="10">
        <v>1</v>
      </c>
      <c r="P604" s="11">
        <v>1</v>
      </c>
      <c r="R604" s="9">
        <f t="shared" si="78"/>
        <v>0</v>
      </c>
      <c r="S604" s="10">
        <f t="shared" si="79"/>
        <v>0</v>
      </c>
      <c r="T604" s="10">
        <f t="shared" si="80"/>
        <v>0</v>
      </c>
      <c r="U604" s="10">
        <f t="shared" si="81"/>
        <v>0</v>
      </c>
      <c r="V604" s="10">
        <f t="shared" si="82"/>
        <v>44.594991669689406</v>
      </c>
      <c r="W604" s="11">
        <f t="shared" si="83"/>
        <v>44.594991669689406</v>
      </c>
      <c r="Y604" s="27"/>
    </row>
    <row r="605" spans="2:25" x14ac:dyDescent="0.25">
      <c r="B605" s="6">
        <f t="shared" si="85"/>
        <v>2.9500000000000001E-6</v>
      </c>
      <c r="C605" s="5">
        <v>2950</v>
      </c>
      <c r="D605" s="74">
        <f t="shared" si="84"/>
        <v>44.493696837370791</v>
      </c>
      <c r="E605" s="78">
        <v>0</v>
      </c>
      <c r="F605" s="78">
        <v>0</v>
      </c>
      <c r="G605" s="78">
        <v>0</v>
      </c>
      <c r="H605" s="46">
        <f t="shared" si="77"/>
        <v>44.493696837370791</v>
      </c>
      <c r="I605" s="77">
        <v>0</v>
      </c>
      <c r="K605" s="9">
        <v>0</v>
      </c>
      <c r="L605" s="10">
        <v>0</v>
      </c>
      <c r="M605" s="10">
        <v>0</v>
      </c>
      <c r="N605" s="10">
        <v>0</v>
      </c>
      <c r="O605" s="10">
        <v>1</v>
      </c>
      <c r="P605" s="11">
        <v>1</v>
      </c>
      <c r="R605" s="9">
        <f t="shared" si="78"/>
        <v>0</v>
      </c>
      <c r="S605" s="10">
        <f t="shared" si="79"/>
        <v>0</v>
      </c>
      <c r="T605" s="10">
        <f t="shared" si="80"/>
        <v>0</v>
      </c>
      <c r="U605" s="10">
        <f t="shared" si="81"/>
        <v>0</v>
      </c>
      <c r="V605" s="10">
        <f t="shared" si="82"/>
        <v>44.493696837370791</v>
      </c>
      <c r="W605" s="11">
        <f t="shared" si="83"/>
        <v>44.493696837370791</v>
      </c>
      <c r="Y605" s="27"/>
    </row>
    <row r="606" spans="2:25" x14ac:dyDescent="0.25">
      <c r="B606" s="6">
        <f t="shared" si="85"/>
        <v>2.9550000000000001E-6</v>
      </c>
      <c r="C606" s="5">
        <v>2955</v>
      </c>
      <c r="D606" s="74">
        <f t="shared" si="84"/>
        <v>44.392385960586878</v>
      </c>
      <c r="E606" s="78">
        <v>0</v>
      </c>
      <c r="F606" s="78">
        <v>0</v>
      </c>
      <c r="G606" s="78">
        <v>0</v>
      </c>
      <c r="H606" s="46">
        <f t="shared" si="77"/>
        <v>44.392385960586878</v>
      </c>
      <c r="I606" s="77">
        <v>0</v>
      </c>
      <c r="K606" s="9">
        <v>0</v>
      </c>
      <c r="L606" s="10">
        <v>0</v>
      </c>
      <c r="M606" s="10">
        <v>0</v>
      </c>
      <c r="N606" s="10">
        <v>0</v>
      </c>
      <c r="O606" s="10">
        <v>1</v>
      </c>
      <c r="P606" s="11">
        <v>1</v>
      </c>
      <c r="R606" s="9">
        <f t="shared" si="78"/>
        <v>0</v>
      </c>
      <c r="S606" s="10">
        <f t="shared" si="79"/>
        <v>0</v>
      </c>
      <c r="T606" s="10">
        <f t="shared" si="80"/>
        <v>0</v>
      </c>
      <c r="U606" s="10">
        <f t="shared" si="81"/>
        <v>0</v>
      </c>
      <c r="V606" s="10">
        <f t="shared" si="82"/>
        <v>44.392385960586878</v>
      </c>
      <c r="W606" s="11">
        <f t="shared" si="83"/>
        <v>44.392385960586878</v>
      </c>
      <c r="Y606" s="27"/>
    </row>
    <row r="607" spans="2:25" x14ac:dyDescent="0.25">
      <c r="B607" s="6">
        <f t="shared" si="85"/>
        <v>2.96E-6</v>
      </c>
      <c r="C607" s="5">
        <v>2960</v>
      </c>
      <c r="D607" s="74">
        <f t="shared" si="84"/>
        <v>44.291062577775492</v>
      </c>
      <c r="E607" s="78">
        <v>0</v>
      </c>
      <c r="F607" s="78">
        <v>0</v>
      </c>
      <c r="G607" s="78">
        <v>0</v>
      </c>
      <c r="H607" s="46">
        <f t="shared" si="77"/>
        <v>44.291062577775492</v>
      </c>
      <c r="I607" s="77">
        <v>0</v>
      </c>
      <c r="K607" s="9">
        <v>0</v>
      </c>
      <c r="L607" s="10">
        <v>0</v>
      </c>
      <c r="M607" s="10">
        <v>0</v>
      </c>
      <c r="N607" s="10">
        <v>0</v>
      </c>
      <c r="O607" s="10">
        <v>1</v>
      </c>
      <c r="P607" s="11">
        <v>1</v>
      </c>
      <c r="R607" s="9">
        <f t="shared" si="78"/>
        <v>0</v>
      </c>
      <c r="S607" s="10">
        <f t="shared" si="79"/>
        <v>0</v>
      </c>
      <c r="T607" s="10">
        <f t="shared" si="80"/>
        <v>0</v>
      </c>
      <c r="U607" s="10">
        <f t="shared" si="81"/>
        <v>0</v>
      </c>
      <c r="V607" s="10">
        <f t="shared" si="82"/>
        <v>44.291062577775492</v>
      </c>
      <c r="W607" s="11">
        <f t="shared" si="83"/>
        <v>44.291062577775492</v>
      </c>
      <c r="Y607" s="27"/>
    </row>
    <row r="608" spans="2:25" x14ac:dyDescent="0.25">
      <c r="B608" s="6">
        <f t="shared" si="85"/>
        <v>2.965E-6</v>
      </c>
      <c r="C608" s="5">
        <v>2965</v>
      </c>
      <c r="D608" s="74">
        <f t="shared" si="84"/>
        <v>44.189730183134806</v>
      </c>
      <c r="E608" s="78">
        <v>0</v>
      </c>
      <c r="F608" s="78">
        <v>0</v>
      </c>
      <c r="G608" s="78">
        <v>0</v>
      </c>
      <c r="H608" s="46">
        <f t="shared" si="77"/>
        <v>44.189730183134806</v>
      </c>
      <c r="I608" s="77">
        <v>0</v>
      </c>
      <c r="K608" s="9">
        <v>0</v>
      </c>
      <c r="L608" s="10">
        <v>0</v>
      </c>
      <c r="M608" s="10">
        <v>0</v>
      </c>
      <c r="N608" s="10">
        <v>0</v>
      </c>
      <c r="O608" s="10">
        <v>1</v>
      </c>
      <c r="P608" s="11">
        <v>1</v>
      </c>
      <c r="R608" s="9">
        <f t="shared" si="78"/>
        <v>0</v>
      </c>
      <c r="S608" s="10">
        <f t="shared" si="79"/>
        <v>0</v>
      </c>
      <c r="T608" s="10">
        <f t="shared" si="80"/>
        <v>0</v>
      </c>
      <c r="U608" s="10">
        <f t="shared" si="81"/>
        <v>0</v>
      </c>
      <c r="V608" s="10">
        <f t="shared" si="82"/>
        <v>44.189730183134806</v>
      </c>
      <c r="W608" s="11">
        <f t="shared" si="83"/>
        <v>44.189730183134806</v>
      </c>
      <c r="Y608" s="27"/>
    </row>
    <row r="609" spans="2:25" x14ac:dyDescent="0.25">
      <c r="B609" s="6">
        <f t="shared" si="85"/>
        <v>2.9700000000000004E-6</v>
      </c>
      <c r="C609" s="5">
        <v>2970</v>
      </c>
      <c r="D609" s="74">
        <f t="shared" si="84"/>
        <v>44.08839222701728</v>
      </c>
      <c r="E609" s="78">
        <v>0</v>
      </c>
      <c r="F609" s="78">
        <v>0</v>
      </c>
      <c r="G609" s="78">
        <v>0</v>
      </c>
      <c r="H609" s="46">
        <f t="shared" si="77"/>
        <v>44.08839222701728</v>
      </c>
      <c r="I609" s="77">
        <v>0</v>
      </c>
      <c r="K609" s="9">
        <v>0</v>
      </c>
      <c r="L609" s="10">
        <v>0</v>
      </c>
      <c r="M609" s="10">
        <v>0</v>
      </c>
      <c r="N609" s="10">
        <v>0</v>
      </c>
      <c r="O609" s="10">
        <v>1</v>
      </c>
      <c r="P609" s="11">
        <v>1</v>
      </c>
      <c r="R609" s="9">
        <f t="shared" si="78"/>
        <v>0</v>
      </c>
      <c r="S609" s="10">
        <f t="shared" si="79"/>
        <v>0</v>
      </c>
      <c r="T609" s="10">
        <f t="shared" si="80"/>
        <v>0</v>
      </c>
      <c r="U609" s="10">
        <f t="shared" si="81"/>
        <v>0</v>
      </c>
      <c r="V609" s="10">
        <f t="shared" si="82"/>
        <v>44.08839222701728</v>
      </c>
      <c r="W609" s="11">
        <f t="shared" si="83"/>
        <v>44.08839222701728</v>
      </c>
      <c r="Y609" s="27"/>
    </row>
    <row r="610" spans="2:25" x14ac:dyDescent="0.25">
      <c r="B610" s="6">
        <f t="shared" si="85"/>
        <v>2.9750000000000003E-6</v>
      </c>
      <c r="C610" s="5">
        <v>2975</v>
      </c>
      <c r="D610" s="74">
        <f t="shared" si="84"/>
        <v>43.987052116320669</v>
      </c>
      <c r="E610" s="78">
        <v>0</v>
      </c>
      <c r="F610" s="78">
        <v>0</v>
      </c>
      <c r="G610" s="78">
        <v>0</v>
      </c>
      <c r="H610" s="46">
        <f t="shared" si="77"/>
        <v>43.987052116320669</v>
      </c>
      <c r="I610" s="77">
        <v>0</v>
      </c>
      <c r="K610" s="9">
        <v>0</v>
      </c>
      <c r="L610" s="10">
        <v>0</v>
      </c>
      <c r="M610" s="10">
        <v>0</v>
      </c>
      <c r="N610" s="10">
        <v>0</v>
      </c>
      <c r="O610" s="10">
        <v>1</v>
      </c>
      <c r="P610" s="11">
        <v>1</v>
      </c>
      <c r="R610" s="9">
        <f t="shared" si="78"/>
        <v>0</v>
      </c>
      <c r="S610" s="10">
        <f t="shared" si="79"/>
        <v>0</v>
      </c>
      <c r="T610" s="10">
        <f t="shared" si="80"/>
        <v>0</v>
      </c>
      <c r="U610" s="10">
        <f t="shared" si="81"/>
        <v>0</v>
      </c>
      <c r="V610" s="10">
        <f t="shared" si="82"/>
        <v>43.987052116320669</v>
      </c>
      <c r="W610" s="11">
        <f t="shared" si="83"/>
        <v>43.987052116320669</v>
      </c>
      <c r="Y610" s="27"/>
    </row>
    <row r="611" spans="2:25" x14ac:dyDescent="0.25">
      <c r="B611" s="6">
        <f t="shared" si="85"/>
        <v>2.9800000000000003E-6</v>
      </c>
      <c r="C611" s="5">
        <v>2980</v>
      </c>
      <c r="D611" s="74">
        <f t="shared" si="84"/>
        <v>43.885713214877391</v>
      </c>
      <c r="E611" s="78">
        <v>0</v>
      </c>
      <c r="F611" s="78">
        <v>0</v>
      </c>
      <c r="G611" s="78">
        <v>0</v>
      </c>
      <c r="H611" s="46">
        <f t="shared" si="77"/>
        <v>43.885713214877391</v>
      </c>
      <c r="I611" s="77">
        <v>0</v>
      </c>
      <c r="K611" s="9">
        <v>0</v>
      </c>
      <c r="L611" s="10">
        <v>0</v>
      </c>
      <c r="M611" s="10">
        <v>0</v>
      </c>
      <c r="N611" s="10">
        <v>0</v>
      </c>
      <c r="O611" s="10">
        <v>1</v>
      </c>
      <c r="P611" s="11">
        <v>1</v>
      </c>
      <c r="R611" s="9">
        <f t="shared" si="78"/>
        <v>0</v>
      </c>
      <c r="S611" s="10">
        <f t="shared" si="79"/>
        <v>0</v>
      </c>
      <c r="T611" s="10">
        <f t="shared" si="80"/>
        <v>0</v>
      </c>
      <c r="U611" s="10">
        <f t="shared" si="81"/>
        <v>0</v>
      </c>
      <c r="V611" s="10">
        <f t="shared" si="82"/>
        <v>43.885713214877391</v>
      </c>
      <c r="W611" s="11">
        <f t="shared" si="83"/>
        <v>43.885713214877391</v>
      </c>
      <c r="Y611" s="27"/>
    </row>
    <row r="612" spans="2:25" x14ac:dyDescent="0.25">
      <c r="B612" s="6">
        <f t="shared" si="85"/>
        <v>2.9850000000000002E-6</v>
      </c>
      <c r="C612" s="5">
        <v>2985</v>
      </c>
      <c r="D612" s="74">
        <f t="shared" si="84"/>
        <v>43.784378843841949</v>
      </c>
      <c r="E612" s="78">
        <v>0</v>
      </c>
      <c r="F612" s="78">
        <v>0</v>
      </c>
      <c r="G612" s="78">
        <v>0</v>
      </c>
      <c r="H612" s="46">
        <f t="shared" si="77"/>
        <v>43.784378843841949</v>
      </c>
      <c r="I612" s="77">
        <v>0</v>
      </c>
      <c r="K612" s="9">
        <v>0</v>
      </c>
      <c r="L612" s="10">
        <v>0</v>
      </c>
      <c r="M612" s="10">
        <v>0</v>
      </c>
      <c r="N612" s="10">
        <v>0</v>
      </c>
      <c r="O612" s="10">
        <v>1</v>
      </c>
      <c r="P612" s="11">
        <v>1</v>
      </c>
      <c r="R612" s="9">
        <f t="shared" si="78"/>
        <v>0</v>
      </c>
      <c r="S612" s="10">
        <f t="shared" si="79"/>
        <v>0</v>
      </c>
      <c r="T612" s="10">
        <f t="shared" si="80"/>
        <v>0</v>
      </c>
      <c r="U612" s="10">
        <f t="shared" si="81"/>
        <v>0</v>
      </c>
      <c r="V612" s="10">
        <f t="shared" si="82"/>
        <v>43.784378843841949</v>
      </c>
      <c r="W612" s="11">
        <f t="shared" si="83"/>
        <v>43.784378843841949</v>
      </c>
      <c r="Y612" s="27"/>
    </row>
    <row r="613" spans="2:25" x14ac:dyDescent="0.25">
      <c r="B613" s="6">
        <f t="shared" si="85"/>
        <v>2.9900000000000002E-6</v>
      </c>
      <c r="C613" s="5">
        <v>2990</v>
      </c>
      <c r="D613" s="74">
        <f t="shared" si="84"/>
        <v>43.683052282076183</v>
      </c>
      <c r="E613" s="78">
        <v>0</v>
      </c>
      <c r="F613" s="78">
        <v>0</v>
      </c>
      <c r="G613" s="78">
        <v>0</v>
      </c>
      <c r="H613" s="46">
        <f t="shared" si="77"/>
        <v>43.683052282076183</v>
      </c>
      <c r="I613" s="77">
        <v>0</v>
      </c>
      <c r="K613" s="9">
        <v>0</v>
      </c>
      <c r="L613" s="10">
        <v>0</v>
      </c>
      <c r="M613" s="10">
        <v>0</v>
      </c>
      <c r="N613" s="10">
        <v>0</v>
      </c>
      <c r="O613" s="10">
        <v>1</v>
      </c>
      <c r="P613" s="11">
        <v>1</v>
      </c>
      <c r="R613" s="9">
        <f t="shared" si="78"/>
        <v>0</v>
      </c>
      <c r="S613" s="10">
        <f t="shared" si="79"/>
        <v>0</v>
      </c>
      <c r="T613" s="10">
        <f t="shared" si="80"/>
        <v>0</v>
      </c>
      <c r="U613" s="10">
        <f t="shared" si="81"/>
        <v>0</v>
      </c>
      <c r="V613" s="10">
        <f t="shared" si="82"/>
        <v>43.683052282076183</v>
      </c>
      <c r="W613" s="11">
        <f t="shared" si="83"/>
        <v>43.683052282076183</v>
      </c>
      <c r="Y613" s="27"/>
    </row>
    <row r="614" spans="2:25" x14ac:dyDescent="0.25">
      <c r="B614" s="6">
        <f t="shared" si="85"/>
        <v>2.9950000000000001E-6</v>
      </c>
      <c r="C614" s="5">
        <v>2995</v>
      </c>
      <c r="D614" s="74">
        <f t="shared" si="84"/>
        <v>43.581736766532146</v>
      </c>
      <c r="E614" s="78">
        <v>0</v>
      </c>
      <c r="F614" s="78">
        <v>0</v>
      </c>
      <c r="G614" s="78">
        <v>0</v>
      </c>
      <c r="H614" s="46">
        <f t="shared" si="77"/>
        <v>43.581736766532146</v>
      </c>
      <c r="I614" s="77">
        <v>0</v>
      </c>
      <c r="K614" s="9">
        <v>0</v>
      </c>
      <c r="L614" s="10">
        <v>0</v>
      </c>
      <c r="M614" s="10">
        <v>0</v>
      </c>
      <c r="N614" s="10">
        <v>0</v>
      </c>
      <c r="O614" s="10">
        <v>1</v>
      </c>
      <c r="P614" s="11">
        <v>1</v>
      </c>
      <c r="R614" s="9">
        <f t="shared" si="78"/>
        <v>0</v>
      </c>
      <c r="S614" s="10">
        <f t="shared" si="79"/>
        <v>0</v>
      </c>
      <c r="T614" s="10">
        <f t="shared" si="80"/>
        <v>0</v>
      </c>
      <c r="U614" s="10">
        <f t="shared" si="81"/>
        <v>0</v>
      </c>
      <c r="V614" s="10">
        <f t="shared" si="82"/>
        <v>43.581736766532146</v>
      </c>
      <c r="W614" s="11">
        <f t="shared" si="83"/>
        <v>43.581736766532146</v>
      </c>
      <c r="Y614" s="27"/>
    </row>
    <row r="615" spans="2:25" ht="15.75" thickBot="1" x14ac:dyDescent="0.3">
      <c r="B615" s="6">
        <f t="shared" si="85"/>
        <v>3.0000000000000001E-6</v>
      </c>
      <c r="C615" s="5">
        <v>3000</v>
      </c>
      <c r="D615" s="74">
        <f t="shared" si="84"/>
        <v>43.48043549263339</v>
      </c>
      <c r="E615" s="78">
        <v>0</v>
      </c>
      <c r="F615" s="78">
        <v>0</v>
      </c>
      <c r="G615" s="78">
        <v>0</v>
      </c>
      <c r="H615" s="46">
        <f t="shared" si="77"/>
        <v>43.48043549263339</v>
      </c>
      <c r="I615" s="74">
        <f>D615</f>
        <v>43.48043549263339</v>
      </c>
      <c r="K615" s="12">
        <v>0</v>
      </c>
      <c r="L615" s="13">
        <v>0</v>
      </c>
      <c r="M615" s="13">
        <v>0</v>
      </c>
      <c r="N615" s="13">
        <v>0</v>
      </c>
      <c r="O615" s="13">
        <v>1</v>
      </c>
      <c r="P615" s="14">
        <v>1</v>
      </c>
      <c r="R615" s="12">
        <f t="shared" si="78"/>
        <v>0</v>
      </c>
      <c r="S615" s="13">
        <f t="shared" si="79"/>
        <v>0</v>
      </c>
      <c r="T615" s="13">
        <f t="shared" si="80"/>
        <v>0</v>
      </c>
      <c r="U615" s="13">
        <f t="shared" si="81"/>
        <v>0</v>
      </c>
      <c r="V615" s="13">
        <f t="shared" si="82"/>
        <v>43.48043549263339</v>
      </c>
      <c r="W615" s="14">
        <f t="shared" si="83"/>
        <v>43.48043549263339</v>
      </c>
      <c r="Y615" s="27"/>
    </row>
    <row r="616" spans="2:25" x14ac:dyDescent="0.25">
      <c r="B616" s="6">
        <f t="shared" si="85"/>
        <v>3.005E-6</v>
      </c>
      <c r="C616" s="5">
        <v>3005</v>
      </c>
      <c r="D616" s="74">
        <f t="shared" si="84"/>
        <v>43.379151614653921</v>
      </c>
      <c r="E616" s="78">
        <v>0</v>
      </c>
      <c r="F616" s="78">
        <v>0</v>
      </c>
      <c r="G616" s="78">
        <v>0</v>
      </c>
      <c r="H616" s="78">
        <v>0</v>
      </c>
      <c r="I616" s="74">
        <f t="shared" ref="I616:I679" si="86">D616</f>
        <v>43.379151614653921</v>
      </c>
      <c r="K616" s="28"/>
      <c r="L616" s="28"/>
      <c r="M616" s="28"/>
      <c r="N616" s="28"/>
      <c r="O616" s="28"/>
      <c r="P616" s="28"/>
      <c r="R616" s="28"/>
      <c r="S616" s="28"/>
      <c r="T616" s="28"/>
      <c r="U616" s="28"/>
      <c r="V616" s="28"/>
      <c r="W616" s="28"/>
      <c r="Y616" s="27"/>
    </row>
    <row r="617" spans="2:25" x14ac:dyDescent="0.25">
      <c r="B617" s="6">
        <f t="shared" si="85"/>
        <v>3.01E-6</v>
      </c>
      <c r="C617" s="5">
        <v>3010</v>
      </c>
      <c r="D617" s="74">
        <f t="shared" si="84"/>
        <v>43.277888246094825</v>
      </c>
      <c r="E617" s="78">
        <v>0</v>
      </c>
      <c r="F617" s="78">
        <v>0</v>
      </c>
      <c r="G617" s="78">
        <v>0</v>
      </c>
      <c r="H617" s="78">
        <v>0</v>
      </c>
      <c r="I617" s="74">
        <f t="shared" si="86"/>
        <v>43.277888246094825</v>
      </c>
      <c r="K617" s="28"/>
      <c r="L617" s="28"/>
      <c r="M617" s="28"/>
      <c r="N617" s="28"/>
      <c r="O617" s="28"/>
      <c r="P617" s="28"/>
      <c r="R617" s="28"/>
      <c r="S617" s="28"/>
      <c r="T617" s="28"/>
      <c r="U617" s="28"/>
      <c r="V617" s="28"/>
      <c r="W617" s="28"/>
      <c r="Y617" s="27"/>
    </row>
    <row r="618" spans="2:25" x14ac:dyDescent="0.25">
      <c r="B618" s="6">
        <f t="shared" si="85"/>
        <v>3.0150000000000004E-6</v>
      </c>
      <c r="C618" s="5">
        <v>3015</v>
      </c>
      <c r="D618" s="74">
        <f t="shared" si="84"/>
        <v>43.176648460058914</v>
      </c>
      <c r="E618" s="78">
        <v>0</v>
      </c>
      <c r="F618" s="78">
        <v>0</v>
      </c>
      <c r="G618" s="78">
        <v>0</v>
      </c>
      <c r="H618" s="78">
        <v>0</v>
      </c>
      <c r="I618" s="74">
        <f t="shared" si="86"/>
        <v>43.176648460058914</v>
      </c>
      <c r="K618" s="28"/>
      <c r="L618" s="28"/>
      <c r="M618" s="28"/>
      <c r="N618" s="28"/>
      <c r="O618" s="28"/>
      <c r="P618" s="28"/>
      <c r="R618" s="28"/>
      <c r="S618" s="28"/>
      <c r="T618" s="28"/>
      <c r="U618" s="28"/>
      <c r="V618" s="28"/>
      <c r="W618" s="28"/>
      <c r="Y618" s="27"/>
    </row>
    <row r="619" spans="2:25" x14ac:dyDescent="0.25">
      <c r="B619" s="6">
        <f t="shared" si="85"/>
        <v>3.0200000000000003E-6</v>
      </c>
      <c r="C619" s="5">
        <v>3020</v>
      </c>
      <c r="D619" s="74">
        <f t="shared" si="84"/>
        <v>43.075435289623343</v>
      </c>
      <c r="E619" s="78">
        <v>0</v>
      </c>
      <c r="F619" s="78">
        <v>0</v>
      </c>
      <c r="G619" s="78">
        <v>0</v>
      </c>
      <c r="H619" s="78">
        <v>0</v>
      </c>
      <c r="I619" s="74">
        <f t="shared" si="86"/>
        <v>43.075435289623343</v>
      </c>
      <c r="K619" s="28"/>
      <c r="L619" s="28"/>
      <c r="M619" s="28"/>
      <c r="N619" s="28"/>
      <c r="O619" s="28"/>
      <c r="P619" s="28"/>
      <c r="R619" s="28"/>
      <c r="S619" s="28"/>
      <c r="T619" s="28"/>
      <c r="U619" s="28"/>
      <c r="V619" s="28"/>
      <c r="W619" s="28"/>
      <c r="Y619" s="27"/>
    </row>
    <row r="620" spans="2:25" x14ac:dyDescent="0.25">
      <c r="B620" s="6">
        <f t="shared" si="85"/>
        <v>3.0250000000000003E-6</v>
      </c>
      <c r="C620" s="5">
        <v>3025</v>
      </c>
      <c r="D620" s="74">
        <f t="shared" si="84"/>
        <v>42.974251728209858</v>
      </c>
      <c r="E620" s="78">
        <v>0</v>
      </c>
      <c r="F620" s="78">
        <v>0</v>
      </c>
      <c r="G620" s="78">
        <v>0</v>
      </c>
      <c r="H620" s="78">
        <v>0</v>
      </c>
      <c r="I620" s="74">
        <f t="shared" si="86"/>
        <v>42.974251728209858</v>
      </c>
      <c r="K620" s="28"/>
      <c r="L620" s="28"/>
      <c r="M620" s="28"/>
      <c r="N620" s="28"/>
      <c r="O620" s="28"/>
      <c r="P620" s="28"/>
      <c r="R620" s="28"/>
      <c r="S620" s="28"/>
      <c r="T620" s="28"/>
      <c r="U620" s="28"/>
      <c r="V620" s="28"/>
      <c r="W620" s="28"/>
      <c r="Y620" s="27"/>
    </row>
    <row r="621" spans="2:25" x14ac:dyDescent="0.25">
      <c r="B621" s="6">
        <f t="shared" si="85"/>
        <v>3.0300000000000002E-6</v>
      </c>
      <c r="C621" s="5">
        <v>3030</v>
      </c>
      <c r="D621" s="74">
        <f t="shared" si="84"/>
        <v>42.873100729952796</v>
      </c>
      <c r="E621" s="78">
        <v>0</v>
      </c>
      <c r="F621" s="78">
        <v>0</v>
      </c>
      <c r="G621" s="78">
        <v>0</v>
      </c>
      <c r="H621" s="78">
        <v>0</v>
      </c>
      <c r="I621" s="74">
        <f t="shared" si="86"/>
        <v>42.873100729952796</v>
      </c>
      <c r="K621" s="28"/>
      <c r="L621" s="28"/>
      <c r="M621" s="28"/>
      <c r="N621" s="28"/>
      <c r="O621" s="28"/>
      <c r="P621" s="28"/>
      <c r="R621" s="28"/>
      <c r="S621" s="28"/>
      <c r="T621" s="28"/>
      <c r="U621" s="28"/>
      <c r="V621" s="28"/>
      <c r="W621" s="28"/>
      <c r="Y621" s="27"/>
    </row>
    <row r="622" spans="2:25" x14ac:dyDescent="0.25">
      <c r="B622" s="6">
        <f t="shared" si="85"/>
        <v>3.0350000000000002E-6</v>
      </c>
      <c r="C622" s="5">
        <v>3035</v>
      </c>
      <c r="D622" s="74">
        <f t="shared" si="84"/>
        <v>42.771985210065203</v>
      </c>
      <c r="E622" s="78">
        <v>0</v>
      </c>
      <c r="F622" s="78">
        <v>0</v>
      </c>
      <c r="G622" s="78">
        <v>0</v>
      </c>
      <c r="H622" s="78">
        <v>0</v>
      </c>
      <c r="I622" s="74">
        <f t="shared" si="86"/>
        <v>42.771985210065203</v>
      </c>
      <c r="K622" s="28"/>
      <c r="L622" s="28"/>
      <c r="M622" s="28"/>
      <c r="N622" s="28"/>
      <c r="O622" s="28"/>
      <c r="P622" s="28"/>
      <c r="R622" s="28"/>
      <c r="S622" s="28"/>
      <c r="T622" s="28"/>
      <c r="U622" s="28"/>
      <c r="V622" s="28"/>
      <c r="W622" s="28"/>
      <c r="Y622" s="27"/>
    </row>
    <row r="623" spans="2:25" x14ac:dyDescent="0.25">
      <c r="B623" s="6">
        <f t="shared" si="85"/>
        <v>3.0400000000000001E-6</v>
      </c>
      <c r="C623" s="5">
        <v>3040</v>
      </c>
      <c r="D623" s="74">
        <f t="shared" si="84"/>
        <v>42.670908045202296</v>
      </c>
      <c r="E623" s="78">
        <v>0</v>
      </c>
      <c r="F623" s="78">
        <v>0</v>
      </c>
      <c r="G623" s="78">
        <v>0</v>
      </c>
      <c r="H623" s="78">
        <v>0</v>
      </c>
      <c r="I623" s="74">
        <f t="shared" si="86"/>
        <v>42.670908045202296</v>
      </c>
      <c r="K623" s="28"/>
      <c r="L623" s="28"/>
      <c r="M623" s="28"/>
      <c r="N623" s="28"/>
      <c r="O623" s="28"/>
      <c r="P623" s="28"/>
      <c r="R623" s="28"/>
      <c r="S623" s="28"/>
      <c r="T623" s="28"/>
      <c r="U623" s="28"/>
      <c r="V623" s="28"/>
      <c r="W623" s="28"/>
      <c r="Y623" s="27"/>
    </row>
    <row r="624" spans="2:25" x14ac:dyDescent="0.25">
      <c r="B624" s="6">
        <f t="shared" si="85"/>
        <v>3.0450000000000001E-6</v>
      </c>
      <c r="C624" s="5">
        <v>3045</v>
      </c>
      <c r="D624" s="74">
        <f t="shared" si="84"/>
        <v>42.569872073823127</v>
      </c>
      <c r="E624" s="78">
        <v>0</v>
      </c>
      <c r="F624" s="78">
        <v>0</v>
      </c>
      <c r="G624" s="78">
        <v>0</v>
      </c>
      <c r="H624" s="78">
        <v>0</v>
      </c>
      <c r="I624" s="74">
        <f t="shared" si="86"/>
        <v>42.569872073823127</v>
      </c>
      <c r="K624" s="28"/>
      <c r="L624" s="28"/>
      <c r="M624" s="28"/>
      <c r="N624" s="28"/>
      <c r="O624" s="28"/>
      <c r="P624" s="28"/>
      <c r="R624" s="28"/>
      <c r="S624" s="28"/>
      <c r="T624" s="28"/>
      <c r="U624" s="28"/>
      <c r="V624" s="28"/>
      <c r="W624" s="28"/>
      <c r="Y624" s="27"/>
    </row>
    <row r="625" spans="2:25" x14ac:dyDescent="0.25">
      <c r="B625" s="6">
        <f t="shared" si="85"/>
        <v>3.05E-6</v>
      </c>
      <c r="C625" s="5">
        <v>3050</v>
      </c>
      <c r="D625" s="74">
        <f t="shared" si="84"/>
        <v>42.468880096549753</v>
      </c>
      <c r="E625" s="78">
        <v>0</v>
      </c>
      <c r="F625" s="78">
        <v>0</v>
      </c>
      <c r="G625" s="78">
        <v>0</v>
      </c>
      <c r="H625" s="78">
        <v>0</v>
      </c>
      <c r="I625" s="74">
        <f t="shared" si="86"/>
        <v>42.468880096549753</v>
      </c>
      <c r="K625" s="28"/>
      <c r="L625" s="28"/>
      <c r="M625" s="28"/>
      <c r="N625" s="28"/>
      <c r="O625" s="28"/>
      <c r="P625" s="28"/>
      <c r="R625" s="28"/>
      <c r="S625" s="28"/>
      <c r="T625" s="28"/>
      <c r="U625" s="28"/>
      <c r="V625" s="28"/>
      <c r="W625" s="28"/>
      <c r="Y625" s="27"/>
    </row>
    <row r="626" spans="2:25" x14ac:dyDescent="0.25">
      <c r="B626" s="6">
        <f t="shared" si="85"/>
        <v>3.0550000000000004E-6</v>
      </c>
      <c r="C626" s="5">
        <v>3055</v>
      </c>
      <c r="D626" s="74">
        <f t="shared" si="84"/>
        <v>42.367934876524146</v>
      </c>
      <c r="E626" s="78">
        <v>0</v>
      </c>
      <c r="F626" s="78">
        <v>0</v>
      </c>
      <c r="G626" s="78">
        <v>0</v>
      </c>
      <c r="H626" s="78">
        <v>0</v>
      </c>
      <c r="I626" s="74">
        <f t="shared" si="86"/>
        <v>42.367934876524146</v>
      </c>
      <c r="K626" s="28"/>
      <c r="L626" s="28"/>
      <c r="M626" s="28"/>
      <c r="N626" s="28"/>
      <c r="O626" s="28"/>
      <c r="P626" s="28"/>
      <c r="R626" s="28"/>
      <c r="S626" s="28"/>
      <c r="T626" s="28"/>
      <c r="U626" s="28"/>
      <c r="V626" s="28"/>
      <c r="W626" s="28"/>
      <c r="Y626" s="27"/>
    </row>
    <row r="627" spans="2:25" x14ac:dyDescent="0.25">
      <c r="B627" s="6">
        <f t="shared" si="85"/>
        <v>3.0600000000000003E-6</v>
      </c>
      <c r="C627" s="5">
        <v>3060</v>
      </c>
      <c r="D627" s="74">
        <f t="shared" si="84"/>
        <v>42.267039139763213</v>
      </c>
      <c r="E627" s="78">
        <v>0</v>
      </c>
      <c r="F627" s="78">
        <v>0</v>
      </c>
      <c r="G627" s="78">
        <v>0</v>
      </c>
      <c r="H627" s="78">
        <v>0</v>
      </c>
      <c r="I627" s="74">
        <f t="shared" si="86"/>
        <v>42.267039139763213</v>
      </c>
      <c r="K627" s="28"/>
      <c r="L627" s="28"/>
      <c r="M627" s="28"/>
      <c r="N627" s="28"/>
      <c r="O627" s="28"/>
      <c r="P627" s="28"/>
      <c r="R627" s="28"/>
      <c r="S627" s="28"/>
      <c r="T627" s="28"/>
      <c r="U627" s="28"/>
      <c r="V627" s="28"/>
      <c r="W627" s="28"/>
      <c r="Y627" s="27"/>
    </row>
    <row r="628" spans="2:25" x14ac:dyDescent="0.25">
      <c r="B628" s="6">
        <f t="shared" si="85"/>
        <v>3.0650000000000003E-6</v>
      </c>
      <c r="C628" s="5">
        <v>3065</v>
      </c>
      <c r="D628" s="74">
        <f t="shared" si="84"/>
        <v>42.166195575510969</v>
      </c>
      <c r="E628" s="78">
        <v>0</v>
      </c>
      <c r="F628" s="78">
        <v>0</v>
      </c>
      <c r="G628" s="78">
        <v>0</v>
      </c>
      <c r="H628" s="78">
        <v>0</v>
      </c>
      <c r="I628" s="74">
        <f t="shared" si="86"/>
        <v>42.166195575510969</v>
      </c>
      <c r="K628" s="28"/>
      <c r="L628" s="28"/>
      <c r="M628" s="28"/>
      <c r="N628" s="28"/>
      <c r="O628" s="28"/>
      <c r="P628" s="28"/>
      <c r="R628" s="28"/>
      <c r="S628" s="28"/>
      <c r="T628" s="28"/>
      <c r="U628" s="28"/>
      <c r="V628" s="28"/>
      <c r="W628" s="28"/>
      <c r="Y628" s="27"/>
    </row>
    <row r="629" spans="2:25" x14ac:dyDescent="0.25">
      <c r="B629" s="6">
        <f t="shared" si="85"/>
        <v>3.0700000000000003E-6</v>
      </c>
      <c r="C629" s="5">
        <v>3070</v>
      </c>
      <c r="D629" s="74">
        <f t="shared" si="84"/>
        <v>42.065406836588977</v>
      </c>
      <c r="E629" s="78">
        <v>0</v>
      </c>
      <c r="F629" s="78">
        <v>0</v>
      </c>
      <c r="G629" s="78">
        <v>0</v>
      </c>
      <c r="H629" s="78">
        <v>0</v>
      </c>
      <c r="I629" s="74">
        <f t="shared" si="86"/>
        <v>42.065406836588977</v>
      </c>
      <c r="K629" s="28"/>
      <c r="L629" s="28"/>
      <c r="M629" s="28"/>
      <c r="N629" s="28"/>
      <c r="O629" s="28"/>
      <c r="P629" s="28"/>
      <c r="R629" s="28"/>
      <c r="S629" s="28"/>
      <c r="T629" s="28"/>
      <c r="U629" s="28"/>
      <c r="V629" s="28"/>
      <c r="W629" s="28"/>
      <c r="Y629" s="27"/>
    </row>
    <row r="630" spans="2:25" x14ac:dyDescent="0.25">
      <c r="B630" s="6">
        <f t="shared" si="85"/>
        <v>3.0750000000000002E-6</v>
      </c>
      <c r="C630" s="5">
        <v>3075</v>
      </c>
      <c r="D630" s="74">
        <f t="shared" si="84"/>
        <v>41.964675539744192</v>
      </c>
      <c r="E630" s="78">
        <v>0</v>
      </c>
      <c r="F630" s="78">
        <v>0</v>
      </c>
      <c r="G630" s="78">
        <v>0</v>
      </c>
      <c r="H630" s="78">
        <v>0</v>
      </c>
      <c r="I630" s="74">
        <f t="shared" si="86"/>
        <v>41.964675539744192</v>
      </c>
      <c r="K630" s="28"/>
      <c r="L630" s="28"/>
      <c r="M630" s="28"/>
      <c r="N630" s="28"/>
      <c r="O630" s="28"/>
      <c r="P630" s="28"/>
      <c r="R630" s="28"/>
      <c r="S630" s="28"/>
      <c r="T630" s="28"/>
      <c r="U630" s="28"/>
      <c r="V630" s="28"/>
      <c r="W630" s="28"/>
      <c r="Y630" s="27"/>
    </row>
    <row r="631" spans="2:25" x14ac:dyDescent="0.25">
      <c r="B631" s="6">
        <f t="shared" si="85"/>
        <v>3.0800000000000002E-6</v>
      </c>
      <c r="C631" s="5">
        <v>3080</v>
      </c>
      <c r="D631" s="74">
        <f t="shared" si="84"/>
        <v>41.864004265994787</v>
      </c>
      <c r="E631" s="78">
        <v>0</v>
      </c>
      <c r="F631" s="78">
        <v>0</v>
      </c>
      <c r="G631" s="78">
        <v>0</v>
      </c>
      <c r="H631" s="78">
        <v>0</v>
      </c>
      <c r="I631" s="74">
        <f t="shared" si="86"/>
        <v>41.864004265994787</v>
      </c>
      <c r="K631" s="28"/>
      <c r="L631" s="28"/>
      <c r="M631" s="28"/>
      <c r="N631" s="28"/>
      <c r="O631" s="28"/>
      <c r="P631" s="28"/>
      <c r="R631" s="28"/>
      <c r="S631" s="28"/>
      <c r="T631" s="28"/>
      <c r="U631" s="28"/>
      <c r="V631" s="28"/>
      <c r="W631" s="28"/>
      <c r="Y631" s="27"/>
    </row>
    <row r="632" spans="2:25" x14ac:dyDescent="0.25">
      <c r="B632" s="6">
        <f t="shared" si="85"/>
        <v>3.0850000000000001E-6</v>
      </c>
      <c r="C632" s="5">
        <v>3085</v>
      </c>
      <c r="D632" s="74">
        <f t="shared" si="84"/>
        <v>41.7633955609735</v>
      </c>
      <c r="E632" s="78">
        <v>0</v>
      </c>
      <c r="F632" s="78">
        <v>0</v>
      </c>
      <c r="G632" s="78">
        <v>0</v>
      </c>
      <c r="H632" s="78">
        <v>0</v>
      </c>
      <c r="I632" s="74">
        <f t="shared" si="86"/>
        <v>41.7633955609735</v>
      </c>
      <c r="K632" s="28"/>
      <c r="L632" s="28"/>
      <c r="M632" s="28"/>
      <c r="N632" s="28"/>
      <c r="O632" s="28"/>
      <c r="P632" s="28"/>
      <c r="R632" s="28"/>
      <c r="S632" s="28"/>
      <c r="T632" s="28"/>
      <c r="U632" s="28"/>
      <c r="V632" s="28"/>
      <c r="W632" s="28"/>
      <c r="Y632" s="27"/>
    </row>
    <row r="633" spans="2:25" x14ac:dyDescent="0.25">
      <c r="B633" s="6">
        <f t="shared" si="85"/>
        <v>3.0900000000000001E-6</v>
      </c>
      <c r="C633" s="5">
        <v>3090</v>
      </c>
      <c r="D633" s="74">
        <f t="shared" si="84"/>
        <v>41.662851935268613</v>
      </c>
      <c r="E633" s="78">
        <v>0</v>
      </c>
      <c r="F633" s="78">
        <v>0</v>
      </c>
      <c r="G633" s="78">
        <v>0</v>
      </c>
      <c r="H633" s="78">
        <v>0</v>
      </c>
      <c r="I633" s="74">
        <f t="shared" si="86"/>
        <v>41.662851935268613</v>
      </c>
      <c r="K633" s="28"/>
      <c r="L633" s="28"/>
      <c r="M633" s="28"/>
      <c r="N633" s="28"/>
      <c r="O633" s="28"/>
      <c r="P633" s="28"/>
      <c r="R633" s="28"/>
      <c r="S633" s="28"/>
      <c r="T633" s="28"/>
      <c r="U633" s="28"/>
      <c r="V633" s="28"/>
      <c r="W633" s="28"/>
      <c r="Y633" s="27"/>
    </row>
    <row r="634" spans="2:25" x14ac:dyDescent="0.25">
      <c r="B634" s="6">
        <f t="shared" si="85"/>
        <v>3.095E-6</v>
      </c>
      <c r="C634" s="5">
        <v>3095</v>
      </c>
      <c r="D634" s="74">
        <f t="shared" si="84"/>
        <v>41.562375864762977</v>
      </c>
      <c r="E634" s="78">
        <v>0</v>
      </c>
      <c r="F634" s="78">
        <v>0</v>
      </c>
      <c r="G634" s="78">
        <v>0</v>
      </c>
      <c r="H634" s="78">
        <v>0</v>
      </c>
      <c r="I634" s="74">
        <f t="shared" si="86"/>
        <v>41.562375864762977</v>
      </c>
      <c r="K634" s="28"/>
      <c r="L634" s="28"/>
      <c r="M634" s="28"/>
      <c r="N634" s="28"/>
      <c r="O634" s="28"/>
      <c r="P634" s="28"/>
      <c r="R634" s="28"/>
      <c r="S634" s="28"/>
      <c r="T634" s="28"/>
      <c r="U634" s="28"/>
      <c r="V634" s="28"/>
      <c r="W634" s="28"/>
      <c r="Y634" s="27"/>
    </row>
    <row r="635" spans="2:25" x14ac:dyDescent="0.25">
      <c r="B635" s="6">
        <f t="shared" si="85"/>
        <v>3.1000000000000004E-6</v>
      </c>
      <c r="C635" s="5">
        <v>3100</v>
      </c>
      <c r="D635" s="74">
        <f t="shared" si="84"/>
        <v>41.461969790970528</v>
      </c>
      <c r="E635" s="78">
        <v>0</v>
      </c>
      <c r="F635" s="78">
        <v>0</v>
      </c>
      <c r="G635" s="78">
        <v>0</v>
      </c>
      <c r="H635" s="78">
        <v>0</v>
      </c>
      <c r="I635" s="74">
        <f t="shared" si="86"/>
        <v>41.461969790970528</v>
      </c>
      <c r="K635" s="28"/>
      <c r="L635" s="28"/>
      <c r="M635" s="28"/>
      <c r="N635" s="28"/>
      <c r="O635" s="28"/>
      <c r="P635" s="28"/>
      <c r="R635" s="28"/>
      <c r="S635" s="28"/>
      <c r="T635" s="28"/>
      <c r="U635" s="28"/>
      <c r="V635" s="28"/>
      <c r="W635" s="28"/>
      <c r="Y635" s="27"/>
    </row>
    <row r="636" spans="2:25" x14ac:dyDescent="0.25">
      <c r="B636" s="6">
        <f t="shared" si="85"/>
        <v>3.1050000000000003E-6</v>
      </c>
      <c r="C636" s="5">
        <v>3105</v>
      </c>
      <c r="D636" s="74">
        <f t="shared" si="84"/>
        <v>41.361636121370474</v>
      </c>
      <c r="E636" s="78">
        <v>0</v>
      </c>
      <c r="F636" s="78">
        <v>0</v>
      </c>
      <c r="G636" s="78">
        <v>0</v>
      </c>
      <c r="H636" s="78">
        <v>0</v>
      </c>
      <c r="I636" s="74">
        <f t="shared" si="86"/>
        <v>41.361636121370474</v>
      </c>
      <c r="K636" s="28"/>
      <c r="L636" s="28"/>
      <c r="M636" s="28"/>
      <c r="N636" s="28"/>
      <c r="O636" s="28"/>
      <c r="P636" s="28"/>
      <c r="R636" s="28"/>
      <c r="S636" s="28"/>
      <c r="T636" s="28"/>
      <c r="U636" s="28"/>
      <c r="V636" s="28"/>
      <c r="W636" s="28"/>
      <c r="Y636" s="27"/>
    </row>
    <row r="637" spans="2:25" x14ac:dyDescent="0.25">
      <c r="B637" s="6">
        <f t="shared" si="85"/>
        <v>3.1100000000000003E-6</v>
      </c>
      <c r="C637" s="5">
        <v>3110</v>
      </c>
      <c r="D637" s="74">
        <f t="shared" si="84"/>
        <v>41.261377229739281</v>
      </c>
      <c r="E637" s="78">
        <v>0</v>
      </c>
      <c r="F637" s="78">
        <v>0</v>
      </c>
      <c r="G637" s="78">
        <v>0</v>
      </c>
      <c r="H637" s="78">
        <v>0</v>
      </c>
      <c r="I637" s="74">
        <f t="shared" si="86"/>
        <v>41.261377229739281</v>
      </c>
      <c r="K637" s="28"/>
      <c r="L637" s="28"/>
      <c r="M637" s="28"/>
      <c r="N637" s="28"/>
      <c r="O637" s="28"/>
      <c r="P637" s="28"/>
      <c r="R637" s="28"/>
      <c r="S637" s="28"/>
      <c r="T637" s="28"/>
      <c r="U637" s="28"/>
      <c r="V637" s="28"/>
      <c r="W637" s="28"/>
      <c r="Y637" s="27"/>
    </row>
    <row r="638" spans="2:25" x14ac:dyDescent="0.25">
      <c r="B638" s="6">
        <f t="shared" si="85"/>
        <v>3.1150000000000002E-6</v>
      </c>
      <c r="C638" s="5">
        <v>3115</v>
      </c>
      <c r="D638" s="74">
        <f t="shared" si="84"/>
        <v>41.161195456480229</v>
      </c>
      <c r="E638" s="78">
        <v>0</v>
      </c>
      <c r="F638" s="78">
        <v>0</v>
      </c>
      <c r="G638" s="78">
        <v>0</v>
      </c>
      <c r="H638" s="78">
        <v>0</v>
      </c>
      <c r="I638" s="74">
        <f t="shared" si="86"/>
        <v>41.161195456480229</v>
      </c>
      <c r="K638" s="28"/>
      <c r="L638" s="28"/>
      <c r="M638" s="28"/>
      <c r="N638" s="28"/>
      <c r="O638" s="28"/>
      <c r="P638" s="28"/>
      <c r="R638" s="28"/>
      <c r="S638" s="28"/>
      <c r="T638" s="28"/>
      <c r="U638" s="28"/>
      <c r="V638" s="28"/>
      <c r="W638" s="28"/>
      <c r="Y638" s="27"/>
    </row>
    <row r="639" spans="2:25" x14ac:dyDescent="0.25">
      <c r="B639" s="6">
        <f t="shared" si="85"/>
        <v>3.1200000000000002E-6</v>
      </c>
      <c r="C639" s="5">
        <v>3120</v>
      </c>
      <c r="D639" s="74">
        <f t="shared" si="84"/>
        <v>41.061093108950992</v>
      </c>
      <c r="E639" s="78">
        <v>0</v>
      </c>
      <c r="F639" s="78">
        <v>0</v>
      </c>
      <c r="G639" s="78">
        <v>0</v>
      </c>
      <c r="H639" s="78">
        <v>0</v>
      </c>
      <c r="I639" s="74">
        <f t="shared" si="86"/>
        <v>41.061093108950992</v>
      </c>
      <c r="K639" s="28"/>
      <c r="L639" s="28"/>
      <c r="M639" s="28"/>
      <c r="N639" s="28"/>
      <c r="O639" s="28"/>
      <c r="P639" s="28"/>
      <c r="R639" s="28"/>
      <c r="S639" s="28"/>
      <c r="T639" s="28"/>
      <c r="U639" s="28"/>
      <c r="V639" s="28"/>
      <c r="W639" s="28"/>
      <c r="Y639" s="27"/>
    </row>
    <row r="640" spans="2:25" x14ac:dyDescent="0.25">
      <c r="B640" s="6">
        <f t="shared" si="85"/>
        <v>3.1250000000000001E-6</v>
      </c>
      <c r="C640" s="5">
        <v>3125</v>
      </c>
      <c r="D640" s="74">
        <f t="shared" si="84"/>
        <v>40.961072461788447</v>
      </c>
      <c r="E640" s="78">
        <v>0</v>
      </c>
      <c r="F640" s="78">
        <v>0</v>
      </c>
      <c r="G640" s="78">
        <v>0</v>
      </c>
      <c r="H640" s="78">
        <v>0</v>
      </c>
      <c r="I640" s="74">
        <f t="shared" si="86"/>
        <v>40.961072461788447</v>
      </c>
      <c r="K640" s="28"/>
      <c r="L640" s="28"/>
      <c r="M640" s="28"/>
      <c r="N640" s="28"/>
      <c r="O640" s="28"/>
      <c r="P640" s="28"/>
      <c r="R640" s="28"/>
      <c r="S640" s="28"/>
      <c r="T640" s="28"/>
      <c r="U640" s="28"/>
      <c r="V640" s="28"/>
      <c r="W640" s="28"/>
      <c r="Y640" s="27"/>
    </row>
    <row r="641" spans="2:25" x14ac:dyDescent="0.25">
      <c r="B641" s="6">
        <f t="shared" si="85"/>
        <v>3.1300000000000001E-6</v>
      </c>
      <c r="C641" s="5">
        <v>3130</v>
      </c>
      <c r="D641" s="74">
        <f t="shared" si="84"/>
        <v>40.861135757231679</v>
      </c>
      <c r="E641" s="78">
        <v>0</v>
      </c>
      <c r="F641" s="78">
        <v>0</v>
      </c>
      <c r="G641" s="78">
        <v>0</v>
      </c>
      <c r="H641" s="78">
        <v>0</v>
      </c>
      <c r="I641" s="74">
        <f t="shared" si="86"/>
        <v>40.861135757231679</v>
      </c>
      <c r="K641" s="28"/>
      <c r="L641" s="28"/>
      <c r="M641" s="28"/>
      <c r="N641" s="28"/>
      <c r="O641" s="28"/>
      <c r="P641" s="28"/>
      <c r="R641" s="28"/>
      <c r="S641" s="28"/>
      <c r="T641" s="28"/>
      <c r="U641" s="28"/>
      <c r="V641" s="28"/>
      <c r="W641" s="28"/>
      <c r="Y641" s="27"/>
    </row>
    <row r="642" spans="2:25" x14ac:dyDescent="0.25">
      <c r="B642" s="6">
        <f t="shared" si="85"/>
        <v>3.1350000000000001E-6</v>
      </c>
      <c r="C642" s="5">
        <v>3135</v>
      </c>
      <c r="D642" s="74">
        <f t="shared" si="84"/>
        <v>40.761285205442128</v>
      </c>
      <c r="E642" s="78">
        <v>0</v>
      </c>
      <c r="F642" s="78">
        <v>0</v>
      </c>
      <c r="G642" s="78">
        <v>0</v>
      </c>
      <c r="H642" s="78">
        <v>0</v>
      </c>
      <c r="I642" s="74">
        <f t="shared" si="86"/>
        <v>40.761285205442128</v>
      </c>
      <c r="K642" s="28"/>
      <c r="L642" s="28"/>
      <c r="M642" s="28"/>
      <c r="N642" s="28"/>
      <c r="O642" s="28"/>
      <c r="P642" s="28"/>
      <c r="R642" s="28"/>
      <c r="S642" s="28"/>
      <c r="T642" s="28"/>
      <c r="U642" s="28"/>
      <c r="V642" s="28"/>
      <c r="W642" s="28"/>
      <c r="Y642" s="27"/>
    </row>
    <row r="643" spans="2:25" x14ac:dyDescent="0.25">
      <c r="B643" s="6">
        <f t="shared" si="85"/>
        <v>3.14E-6</v>
      </c>
      <c r="C643" s="5">
        <v>3140</v>
      </c>
      <c r="D643" s="74">
        <f t="shared" si="84"/>
        <v>40.661522984822035</v>
      </c>
      <c r="E643" s="78">
        <v>0</v>
      </c>
      <c r="F643" s="78">
        <v>0</v>
      </c>
      <c r="G643" s="78">
        <v>0</v>
      </c>
      <c r="H643" s="78">
        <v>0</v>
      </c>
      <c r="I643" s="74">
        <f t="shared" si="86"/>
        <v>40.661522984822035</v>
      </c>
      <c r="K643" s="28"/>
      <c r="L643" s="28"/>
      <c r="M643" s="28"/>
      <c r="N643" s="28"/>
      <c r="O643" s="28"/>
      <c r="P643" s="28"/>
      <c r="R643" s="28"/>
      <c r="S643" s="28"/>
      <c r="T643" s="28"/>
      <c r="U643" s="28"/>
      <c r="V643" s="28"/>
      <c r="W643" s="28"/>
      <c r="Y643" s="27"/>
    </row>
    <row r="644" spans="2:25" x14ac:dyDescent="0.25">
      <c r="B644" s="6">
        <f t="shared" si="85"/>
        <v>3.1450000000000004E-6</v>
      </c>
      <c r="C644" s="5">
        <v>3145</v>
      </c>
      <c r="D644" s="74">
        <f t="shared" si="84"/>
        <v>40.561851242330214</v>
      </c>
      <c r="E644" s="78">
        <v>0</v>
      </c>
      <c r="F644" s="78">
        <v>0</v>
      </c>
      <c r="G644" s="78">
        <v>0</v>
      </c>
      <c r="H644" s="78">
        <v>0</v>
      </c>
      <c r="I644" s="74">
        <f t="shared" si="86"/>
        <v>40.561851242330214</v>
      </c>
      <c r="K644" s="28"/>
      <c r="L644" s="28"/>
      <c r="M644" s="28"/>
      <c r="N644" s="28"/>
      <c r="O644" s="28"/>
      <c r="P644" s="28"/>
      <c r="R644" s="28"/>
      <c r="S644" s="28"/>
      <c r="T644" s="28"/>
      <c r="U644" s="28"/>
      <c r="V644" s="28"/>
      <c r="W644" s="28"/>
      <c r="Y644" s="27"/>
    </row>
    <row r="645" spans="2:25" x14ac:dyDescent="0.25">
      <c r="B645" s="6">
        <f t="shared" si="85"/>
        <v>3.1500000000000003E-6</v>
      </c>
      <c r="C645" s="5">
        <v>3150</v>
      </c>
      <c r="D645" s="74">
        <f t="shared" si="84"/>
        <v>40.46227209379559</v>
      </c>
      <c r="E645" s="78">
        <v>0</v>
      </c>
      <c r="F645" s="78">
        <v>0</v>
      </c>
      <c r="G645" s="78">
        <v>0</v>
      </c>
      <c r="H645" s="78">
        <v>0</v>
      </c>
      <c r="I645" s="74">
        <f t="shared" si="86"/>
        <v>40.46227209379559</v>
      </c>
      <c r="K645" s="28"/>
      <c r="L645" s="28"/>
      <c r="M645" s="28"/>
      <c r="N645" s="28"/>
      <c r="O645" s="28"/>
      <c r="P645" s="28"/>
      <c r="R645" s="28"/>
      <c r="S645" s="28"/>
      <c r="T645" s="28"/>
      <c r="U645" s="28"/>
      <c r="V645" s="28"/>
      <c r="W645" s="28"/>
      <c r="Y645" s="27"/>
    </row>
    <row r="646" spans="2:25" x14ac:dyDescent="0.25">
      <c r="B646" s="6">
        <f t="shared" si="85"/>
        <v>3.1550000000000003E-6</v>
      </c>
      <c r="C646" s="5">
        <v>3155</v>
      </c>
      <c r="D646" s="74">
        <f t="shared" si="84"/>
        <v>40.362787624228403</v>
      </c>
      <c r="E646" s="78">
        <v>0</v>
      </c>
      <c r="F646" s="78">
        <v>0</v>
      </c>
      <c r="G646" s="78">
        <v>0</v>
      </c>
      <c r="H646" s="78">
        <v>0</v>
      </c>
      <c r="I646" s="74">
        <f t="shared" si="86"/>
        <v>40.362787624228403</v>
      </c>
      <c r="K646" s="28"/>
      <c r="L646" s="28"/>
      <c r="M646" s="28"/>
      <c r="N646" s="28"/>
      <c r="O646" s="28"/>
      <c r="P646" s="28"/>
      <c r="R646" s="28"/>
      <c r="S646" s="28"/>
      <c r="T646" s="28"/>
      <c r="U646" s="28"/>
      <c r="V646" s="28"/>
      <c r="W646" s="28"/>
      <c r="Y646" s="27"/>
    </row>
    <row r="647" spans="2:25" x14ac:dyDescent="0.25">
      <c r="B647" s="6">
        <f t="shared" si="85"/>
        <v>3.1600000000000002E-6</v>
      </c>
      <c r="C647" s="5">
        <v>3160</v>
      </c>
      <c r="D647" s="74">
        <f t="shared" si="84"/>
        <v>40.263399888129307</v>
      </c>
      <c r="E647" s="78">
        <v>0</v>
      </c>
      <c r="F647" s="78">
        <v>0</v>
      </c>
      <c r="G647" s="78">
        <v>0</v>
      </c>
      <c r="H647" s="78">
        <v>0</v>
      </c>
      <c r="I647" s="74">
        <f t="shared" si="86"/>
        <v>40.263399888129307</v>
      </c>
      <c r="K647" s="28"/>
      <c r="L647" s="28"/>
      <c r="M647" s="28"/>
      <c r="N647" s="28"/>
      <c r="O647" s="28"/>
      <c r="P647" s="28"/>
      <c r="R647" s="28"/>
      <c r="S647" s="28"/>
      <c r="T647" s="28"/>
      <c r="U647" s="28"/>
      <c r="V647" s="28"/>
      <c r="W647" s="28"/>
      <c r="Y647" s="27"/>
    </row>
    <row r="648" spans="2:25" x14ac:dyDescent="0.25">
      <c r="B648" s="6">
        <f t="shared" si="85"/>
        <v>3.1650000000000002E-6</v>
      </c>
      <c r="C648" s="5">
        <v>3165</v>
      </c>
      <c r="D648" s="74">
        <f t="shared" si="84"/>
        <v>40.164110909796115</v>
      </c>
      <c r="E648" s="78">
        <v>0</v>
      </c>
      <c r="F648" s="78">
        <v>0</v>
      </c>
      <c r="G648" s="78">
        <v>0</v>
      </c>
      <c r="H648" s="78">
        <v>0</v>
      </c>
      <c r="I648" s="74">
        <f t="shared" si="86"/>
        <v>40.164110909796115</v>
      </c>
      <c r="K648" s="28"/>
      <c r="L648" s="28"/>
      <c r="M648" s="28"/>
      <c r="N648" s="28"/>
      <c r="O648" s="28"/>
      <c r="P648" s="28"/>
      <c r="Y648" s="27"/>
    </row>
    <row r="649" spans="2:25" x14ac:dyDescent="0.25">
      <c r="B649" s="6">
        <f t="shared" si="85"/>
        <v>3.1700000000000001E-6</v>
      </c>
      <c r="C649" s="5">
        <v>3170</v>
      </c>
      <c r="D649" s="74">
        <f t="shared" si="84"/>
        <v>40.064922683627984</v>
      </c>
      <c r="E649" s="78">
        <v>0</v>
      </c>
      <c r="F649" s="78">
        <v>0</v>
      </c>
      <c r="G649" s="78">
        <v>0</v>
      </c>
      <c r="H649" s="78">
        <v>0</v>
      </c>
      <c r="I649" s="74">
        <f t="shared" si="86"/>
        <v>40.064922683627984</v>
      </c>
      <c r="K649" s="28"/>
      <c r="L649" s="28"/>
      <c r="M649" s="28"/>
      <c r="N649" s="28"/>
      <c r="O649" s="28"/>
      <c r="P649" s="28"/>
      <c r="Y649" s="27"/>
    </row>
    <row r="650" spans="2:25" x14ac:dyDescent="0.25">
      <c r="B650" s="6">
        <f t="shared" si="85"/>
        <v>3.1750000000000001E-6</v>
      </c>
      <c r="C650" s="5">
        <v>3175</v>
      </c>
      <c r="D650" s="74">
        <f t="shared" si="84"/>
        <v>39.96583717442774</v>
      </c>
      <c r="E650" s="78">
        <v>0</v>
      </c>
      <c r="F650" s="78">
        <v>0</v>
      </c>
      <c r="G650" s="78">
        <v>0</v>
      </c>
      <c r="H650" s="78">
        <v>0</v>
      </c>
      <c r="I650" s="74">
        <f t="shared" si="86"/>
        <v>39.96583717442774</v>
      </c>
      <c r="K650" s="28"/>
      <c r="L650" s="28"/>
      <c r="M650" s="28"/>
      <c r="N650" s="28"/>
      <c r="O650" s="28"/>
      <c r="P650" s="28"/>
      <c r="Y650" s="27"/>
    </row>
    <row r="651" spans="2:25" x14ac:dyDescent="0.25">
      <c r="B651" s="6">
        <f t="shared" si="85"/>
        <v>3.18E-6</v>
      </c>
      <c r="C651" s="5">
        <v>3180</v>
      </c>
      <c r="D651" s="74">
        <f t="shared" si="84"/>
        <v>39.866856317701746</v>
      </c>
      <c r="E651" s="78">
        <v>0</v>
      </c>
      <c r="F651" s="78">
        <v>0</v>
      </c>
      <c r="G651" s="78">
        <v>0</v>
      </c>
      <c r="H651" s="78">
        <v>0</v>
      </c>
      <c r="I651" s="74">
        <f t="shared" si="86"/>
        <v>39.866856317701746</v>
      </c>
      <c r="K651" s="28"/>
      <c r="L651" s="28"/>
      <c r="M651" s="28"/>
      <c r="N651" s="28"/>
      <c r="O651" s="28"/>
      <c r="P651" s="28"/>
      <c r="Y651" s="27"/>
    </row>
    <row r="652" spans="2:25" x14ac:dyDescent="0.25">
      <c r="B652" s="6">
        <f t="shared" si="85"/>
        <v>3.185E-6</v>
      </c>
      <c r="C652" s="5">
        <v>3185</v>
      </c>
      <c r="D652" s="74">
        <f t="shared" si="84"/>
        <v>39.767982019957202</v>
      </c>
      <c r="E652" s="78">
        <v>0</v>
      </c>
      <c r="F652" s="78">
        <v>0</v>
      </c>
      <c r="G652" s="78">
        <v>0</v>
      </c>
      <c r="H652" s="78">
        <v>0</v>
      </c>
      <c r="I652" s="74">
        <f t="shared" si="86"/>
        <v>39.767982019957202</v>
      </c>
      <c r="K652" s="28"/>
      <c r="L652" s="28"/>
      <c r="M652" s="28"/>
      <c r="N652" s="28"/>
      <c r="O652" s="28"/>
      <c r="P652" s="28"/>
      <c r="Y652" s="27"/>
    </row>
    <row r="653" spans="2:25" x14ac:dyDescent="0.25">
      <c r="B653" s="6">
        <f t="shared" si="85"/>
        <v>3.1900000000000004E-6</v>
      </c>
      <c r="C653" s="5">
        <v>3190</v>
      </c>
      <c r="D653" s="74">
        <f t="shared" si="84"/>
        <v>39.66921615899787</v>
      </c>
      <c r="E653" s="78">
        <v>0</v>
      </c>
      <c r="F653" s="78">
        <v>0</v>
      </c>
      <c r="G653" s="78">
        <v>0</v>
      </c>
      <c r="H653" s="78">
        <v>0</v>
      </c>
      <c r="I653" s="74">
        <f t="shared" si="86"/>
        <v>39.66921615899787</v>
      </c>
      <c r="K653" s="28"/>
      <c r="L653" s="28"/>
      <c r="M653" s="28"/>
      <c r="N653" s="28"/>
      <c r="O653" s="28"/>
      <c r="P653" s="28"/>
      <c r="Y653" s="27"/>
    </row>
    <row r="654" spans="2:25" x14ac:dyDescent="0.25">
      <c r="B654" s="6">
        <f t="shared" si="85"/>
        <v>3.1950000000000003E-6</v>
      </c>
      <c r="C654" s="5">
        <v>3195</v>
      </c>
      <c r="D654" s="74">
        <f t="shared" si="84"/>
        <v>39.570560584216722</v>
      </c>
      <c r="E654" s="78">
        <v>0</v>
      </c>
      <c r="F654" s="78">
        <v>0</v>
      </c>
      <c r="G654" s="78">
        <v>0</v>
      </c>
      <c r="H654" s="78">
        <v>0</v>
      </c>
      <c r="I654" s="74">
        <f t="shared" si="86"/>
        <v>39.570560584216722</v>
      </c>
      <c r="K654" s="28"/>
      <c r="L654" s="28"/>
      <c r="M654" s="28"/>
      <c r="N654" s="28"/>
      <c r="O654" s="28"/>
      <c r="P654" s="28"/>
      <c r="Y654" s="27"/>
    </row>
    <row r="655" spans="2:25" x14ac:dyDescent="0.25">
      <c r="B655" s="6">
        <f t="shared" si="85"/>
        <v>3.2000000000000003E-6</v>
      </c>
      <c r="C655" s="5">
        <v>3200</v>
      </c>
      <c r="D655" s="74">
        <f t="shared" si="84"/>
        <v>39.472017116886988</v>
      </c>
      <c r="E655" s="78">
        <v>0</v>
      </c>
      <c r="F655" s="78">
        <v>0</v>
      </c>
      <c r="G655" s="78">
        <v>0</v>
      </c>
      <c r="H655" s="78">
        <v>0</v>
      </c>
      <c r="I655" s="74">
        <f t="shared" si="86"/>
        <v>39.472017116886988</v>
      </c>
      <c r="K655" s="28"/>
      <c r="L655" s="28"/>
      <c r="M655" s="28"/>
      <c r="N655" s="28"/>
      <c r="O655" s="28"/>
      <c r="P655" s="28"/>
      <c r="Y655" s="27"/>
    </row>
    <row r="656" spans="2:25" x14ac:dyDescent="0.25">
      <c r="B656" s="6">
        <f t="shared" si="85"/>
        <v>3.2050000000000002E-6</v>
      </c>
      <c r="C656" s="5">
        <v>3205</v>
      </c>
      <c r="D656" s="74">
        <f t="shared" si="84"/>
        <v>39.373587550450601</v>
      </c>
      <c r="E656" s="78">
        <v>0</v>
      </c>
      <c r="F656" s="78">
        <v>0</v>
      </c>
      <c r="G656" s="78">
        <v>0</v>
      </c>
      <c r="H656" s="78">
        <v>0</v>
      </c>
      <c r="I656" s="74">
        <f t="shared" si="86"/>
        <v>39.373587550450601</v>
      </c>
      <c r="K656" s="28"/>
      <c r="L656" s="28"/>
      <c r="M656" s="28"/>
      <c r="N656" s="28"/>
      <c r="O656" s="28"/>
      <c r="P656" s="28"/>
      <c r="Y656" s="27"/>
    </row>
    <row r="657" spans="2:25" x14ac:dyDescent="0.25">
      <c r="B657" s="6">
        <f t="shared" si="85"/>
        <v>3.2100000000000002E-6</v>
      </c>
      <c r="C657" s="5">
        <v>3210</v>
      </c>
      <c r="D657" s="74">
        <f t="shared" si="84"/>
        <v>39.275273650804543</v>
      </c>
      <c r="E657" s="78">
        <v>0</v>
      </c>
      <c r="F657" s="78">
        <v>0</v>
      </c>
      <c r="G657" s="78">
        <v>0</v>
      </c>
      <c r="H657" s="78">
        <v>0</v>
      </c>
      <c r="I657" s="74">
        <f t="shared" si="86"/>
        <v>39.275273650804543</v>
      </c>
      <c r="K657" s="28"/>
      <c r="L657" s="28"/>
      <c r="M657" s="28"/>
      <c r="N657" s="28"/>
      <c r="O657" s="28"/>
      <c r="P657" s="28"/>
      <c r="Y657" s="27"/>
    </row>
    <row r="658" spans="2:25" x14ac:dyDescent="0.25">
      <c r="B658" s="6">
        <f t="shared" si="85"/>
        <v>3.2150000000000001E-6</v>
      </c>
      <c r="C658" s="5">
        <v>3215</v>
      </c>
      <c r="D658" s="74">
        <f t="shared" si="84"/>
        <v>39.177077156584716</v>
      </c>
      <c r="E658" s="78">
        <v>0</v>
      </c>
      <c r="F658" s="78">
        <v>0</v>
      </c>
      <c r="G658" s="78">
        <v>0</v>
      </c>
      <c r="H658" s="78">
        <v>0</v>
      </c>
      <c r="I658" s="74">
        <f t="shared" si="86"/>
        <v>39.177077156584716</v>
      </c>
      <c r="K658" s="28"/>
      <c r="L658" s="28"/>
      <c r="M658" s="28"/>
      <c r="N658" s="28"/>
      <c r="O658" s="28"/>
      <c r="P658" s="28"/>
      <c r="Y658" s="27"/>
    </row>
    <row r="659" spans="2:25" x14ac:dyDescent="0.25">
      <c r="B659" s="6">
        <f t="shared" si="85"/>
        <v>3.2200000000000001E-6</v>
      </c>
      <c r="C659" s="5">
        <v>3220</v>
      </c>
      <c r="D659" s="74">
        <f t="shared" ref="D659:D722" si="87">IF(ISERROR($D$12*2*PI()*$D$4*$D$5^2/B659^5*10^-9*(1/(EXP(($D$4*$D$5)/(B659*$D$6*($D$9)))-1))),0,$D$12*2*PI()*$D$4*$D$5^2/B659^5*10^-9*(1/(EXP(($D$4*$D$5)/(B659*$D$6*($D$9)))-1)))</f>
        <v>39.078999779447884</v>
      </c>
      <c r="E659" s="78">
        <v>0</v>
      </c>
      <c r="F659" s="78">
        <v>0</v>
      </c>
      <c r="G659" s="78">
        <v>0</v>
      </c>
      <c r="H659" s="78">
        <v>0</v>
      </c>
      <c r="I659" s="74">
        <f t="shared" si="86"/>
        <v>39.078999779447884</v>
      </c>
      <c r="K659" s="28"/>
      <c r="L659" s="28"/>
      <c r="M659" s="28"/>
      <c r="N659" s="28"/>
      <c r="O659" s="28"/>
      <c r="P659" s="28"/>
      <c r="Y659" s="27"/>
    </row>
    <row r="660" spans="2:25" x14ac:dyDescent="0.25">
      <c r="B660" s="6">
        <f t="shared" ref="B660:B723" si="88">C660*10^-9</f>
        <v>3.225E-6</v>
      </c>
      <c r="C660" s="5">
        <v>3225</v>
      </c>
      <c r="D660" s="74">
        <f t="shared" si="87"/>
        <v>38.981043204351387</v>
      </c>
      <c r="E660" s="78">
        <v>0</v>
      </c>
      <c r="F660" s="78">
        <v>0</v>
      </c>
      <c r="G660" s="78">
        <v>0</v>
      </c>
      <c r="H660" s="78">
        <v>0</v>
      </c>
      <c r="I660" s="74">
        <f t="shared" si="86"/>
        <v>38.981043204351387</v>
      </c>
      <c r="K660" s="28"/>
      <c r="L660" s="28"/>
      <c r="M660" s="28"/>
      <c r="N660" s="28"/>
      <c r="O660" s="28"/>
      <c r="P660" s="28"/>
      <c r="Y660" s="27"/>
    </row>
    <row r="661" spans="2:25" x14ac:dyDescent="0.25">
      <c r="B661" s="6">
        <f t="shared" si="88"/>
        <v>3.23E-6</v>
      </c>
      <c r="C661" s="5">
        <v>3230</v>
      </c>
      <c r="D661" s="74">
        <f t="shared" si="87"/>
        <v>38.883209089830224</v>
      </c>
      <c r="E661" s="78">
        <v>0</v>
      </c>
      <c r="F661" s="78">
        <v>0</v>
      </c>
      <c r="G661" s="78">
        <v>0</v>
      </c>
      <c r="H661" s="78">
        <v>0</v>
      </c>
      <c r="I661" s="74">
        <f t="shared" si="86"/>
        <v>38.883209089830224</v>
      </c>
      <c r="K661" s="28"/>
      <c r="L661" s="28"/>
      <c r="M661" s="28"/>
      <c r="N661" s="28"/>
      <c r="O661" s="28"/>
      <c r="P661" s="28"/>
      <c r="Y661" s="27"/>
    </row>
    <row r="662" spans="2:25" x14ac:dyDescent="0.25">
      <c r="B662" s="6">
        <f t="shared" si="88"/>
        <v>3.2350000000000004E-6</v>
      </c>
      <c r="C662" s="5">
        <v>3235</v>
      </c>
      <c r="D662" s="74">
        <f t="shared" si="87"/>
        <v>38.785499068272379</v>
      </c>
      <c r="E662" s="78">
        <v>0</v>
      </c>
      <c r="F662" s="78">
        <v>0</v>
      </c>
      <c r="G662" s="78">
        <v>0</v>
      </c>
      <c r="H662" s="78">
        <v>0</v>
      </c>
      <c r="I662" s="74">
        <f t="shared" si="86"/>
        <v>38.785499068272379</v>
      </c>
      <c r="K662" s="28"/>
      <c r="L662" s="28"/>
      <c r="M662" s="28"/>
      <c r="N662" s="28"/>
      <c r="O662" s="28"/>
      <c r="P662" s="28"/>
      <c r="Y662" s="27"/>
    </row>
    <row r="663" spans="2:25" x14ac:dyDescent="0.25">
      <c r="B663" s="6">
        <f t="shared" si="88"/>
        <v>3.2400000000000003E-6</v>
      </c>
      <c r="C663" s="5">
        <v>3240</v>
      </c>
      <c r="D663" s="74">
        <f t="shared" si="87"/>
        <v>38.687914746191744</v>
      </c>
      <c r="E663" s="78">
        <v>0</v>
      </c>
      <c r="F663" s="78">
        <v>0</v>
      </c>
      <c r="G663" s="78">
        <v>0</v>
      </c>
      <c r="H663" s="78">
        <v>0</v>
      </c>
      <c r="I663" s="74">
        <f t="shared" si="86"/>
        <v>38.687914746191744</v>
      </c>
      <c r="K663" s="28"/>
      <c r="L663" s="28"/>
      <c r="M663" s="28"/>
      <c r="N663" s="28"/>
      <c r="O663" s="28"/>
      <c r="P663" s="28"/>
      <c r="Y663" s="27"/>
    </row>
    <row r="664" spans="2:25" x14ac:dyDescent="0.25">
      <c r="B664" s="6">
        <f t="shared" si="88"/>
        <v>3.2450000000000003E-6</v>
      </c>
      <c r="C664" s="5">
        <v>3245</v>
      </c>
      <c r="D664" s="74">
        <f t="shared" si="87"/>
        <v>38.590457704498853</v>
      </c>
      <c r="E664" s="78">
        <v>0</v>
      </c>
      <c r="F664" s="78">
        <v>0</v>
      </c>
      <c r="G664" s="78">
        <v>0</v>
      </c>
      <c r="H664" s="78">
        <v>0</v>
      </c>
      <c r="I664" s="74">
        <f t="shared" si="86"/>
        <v>38.590457704498853</v>
      </c>
      <c r="K664" s="28"/>
      <c r="L664" s="28"/>
      <c r="M664" s="28"/>
      <c r="N664" s="28"/>
      <c r="O664" s="28"/>
      <c r="P664" s="28"/>
      <c r="Y664" s="27"/>
    </row>
    <row r="665" spans="2:25" x14ac:dyDescent="0.25">
      <c r="B665" s="6">
        <f t="shared" si="88"/>
        <v>3.2500000000000002E-6</v>
      </c>
      <c r="C665" s="5">
        <v>3250</v>
      </c>
      <c r="D665" s="74">
        <f t="shared" si="87"/>
        <v>38.493129498769392</v>
      </c>
      <c r="E665" s="78">
        <v>0</v>
      </c>
      <c r="F665" s="78">
        <v>0</v>
      </c>
      <c r="G665" s="78">
        <v>0</v>
      </c>
      <c r="H665" s="78">
        <v>0</v>
      </c>
      <c r="I665" s="74">
        <f t="shared" si="86"/>
        <v>38.493129498769392</v>
      </c>
      <c r="K665" s="28"/>
      <c r="L665" s="28"/>
      <c r="M665" s="28"/>
      <c r="N665" s="28"/>
      <c r="O665" s="28"/>
      <c r="P665" s="28"/>
      <c r="Y665" s="27"/>
    </row>
    <row r="666" spans="2:25" x14ac:dyDescent="0.25">
      <c r="B666" s="6">
        <f t="shared" si="88"/>
        <v>3.2550000000000002E-6</v>
      </c>
      <c r="C666" s="5">
        <v>3255</v>
      </c>
      <c r="D666" s="74">
        <f t="shared" si="87"/>
        <v>38.395931659510595</v>
      </c>
      <c r="E666" s="78">
        <v>0</v>
      </c>
      <c r="F666" s="78">
        <v>0</v>
      </c>
      <c r="G666" s="78">
        <v>0</v>
      </c>
      <c r="H666" s="78">
        <v>0</v>
      </c>
      <c r="I666" s="74">
        <f t="shared" si="86"/>
        <v>38.395931659510595</v>
      </c>
      <c r="K666" s="28"/>
      <c r="L666" s="28"/>
      <c r="M666" s="28"/>
      <c r="N666" s="28"/>
      <c r="O666" s="28"/>
      <c r="P666" s="28"/>
      <c r="Y666" s="27"/>
    </row>
    <row r="667" spans="2:25" x14ac:dyDescent="0.25">
      <c r="B667" s="6">
        <f t="shared" si="88"/>
        <v>3.2600000000000001E-6</v>
      </c>
      <c r="C667" s="5">
        <v>3260</v>
      </c>
      <c r="D667" s="74">
        <f t="shared" si="87"/>
        <v>38.298865692425522</v>
      </c>
      <c r="E667" s="78">
        <v>0</v>
      </c>
      <c r="F667" s="78">
        <v>0</v>
      </c>
      <c r="G667" s="78">
        <v>0</v>
      </c>
      <c r="H667" s="78">
        <v>0</v>
      </c>
      <c r="I667" s="74">
        <f t="shared" si="86"/>
        <v>38.298865692425522</v>
      </c>
      <c r="K667" s="28"/>
      <c r="L667" s="28"/>
      <c r="M667" s="28"/>
      <c r="N667" s="28"/>
      <c r="O667" s="28"/>
      <c r="P667" s="28"/>
      <c r="Y667" s="27"/>
    </row>
    <row r="668" spans="2:25" x14ac:dyDescent="0.25">
      <c r="B668" s="6">
        <f t="shared" si="88"/>
        <v>3.2650000000000001E-6</v>
      </c>
      <c r="C668" s="5">
        <v>3265</v>
      </c>
      <c r="D668" s="74">
        <f t="shared" si="87"/>
        <v>38.201933078674998</v>
      </c>
      <c r="E668" s="78">
        <v>0</v>
      </c>
      <c r="F668" s="78">
        <v>0</v>
      </c>
      <c r="G668" s="78">
        <v>0</v>
      </c>
      <c r="H668" s="78">
        <v>0</v>
      </c>
      <c r="I668" s="74">
        <f t="shared" si="86"/>
        <v>38.201933078674998</v>
      </c>
      <c r="K668" s="28"/>
      <c r="L668" s="28"/>
      <c r="M668" s="28"/>
      <c r="N668" s="28"/>
      <c r="O668" s="28"/>
      <c r="P668" s="28"/>
      <c r="Y668" s="27"/>
    </row>
    <row r="669" spans="2:25" x14ac:dyDescent="0.25">
      <c r="B669" s="6">
        <f t="shared" si="88"/>
        <v>3.27E-6</v>
      </c>
      <c r="C669" s="5">
        <v>3270</v>
      </c>
      <c r="D669" s="74">
        <f t="shared" si="87"/>
        <v>38.105135275137442</v>
      </c>
      <c r="E669" s="78">
        <v>0</v>
      </c>
      <c r="F669" s="78">
        <v>0</v>
      </c>
      <c r="G669" s="78">
        <v>0</v>
      </c>
      <c r="H669" s="78">
        <v>0</v>
      </c>
      <c r="I669" s="74">
        <f t="shared" si="86"/>
        <v>38.105135275137442</v>
      </c>
      <c r="K669" s="28"/>
      <c r="L669" s="28"/>
      <c r="M669" s="28"/>
      <c r="N669" s="28"/>
      <c r="O669" s="28"/>
      <c r="P669" s="28"/>
      <c r="Y669" s="27"/>
    </row>
    <row r="670" spans="2:25" x14ac:dyDescent="0.25">
      <c r="B670" s="6">
        <f t="shared" si="88"/>
        <v>3.2750000000000004E-6</v>
      </c>
      <c r="C670" s="5">
        <v>3275</v>
      </c>
      <c r="D670" s="74">
        <f t="shared" si="87"/>
        <v>38.008473714666735</v>
      </c>
      <c r="E670" s="78">
        <v>0</v>
      </c>
      <c r="F670" s="78">
        <v>0</v>
      </c>
      <c r="G670" s="78">
        <v>0</v>
      </c>
      <c r="H670" s="78">
        <v>0</v>
      </c>
      <c r="I670" s="74">
        <f t="shared" si="86"/>
        <v>38.008473714666735</v>
      </c>
      <c r="K670" s="28"/>
      <c r="L670" s="28"/>
      <c r="M670" s="28"/>
      <c r="N670" s="28"/>
      <c r="O670" s="28"/>
      <c r="P670" s="28"/>
      <c r="Y670" s="27"/>
    </row>
    <row r="671" spans="2:25" x14ac:dyDescent="0.25">
      <c r="B671" s="6">
        <f t="shared" si="88"/>
        <v>3.2800000000000004E-6</v>
      </c>
      <c r="C671" s="5">
        <v>3280</v>
      </c>
      <c r="D671" s="74">
        <f t="shared" si="87"/>
        <v>37.911949806347735</v>
      </c>
      <c r="E671" s="78">
        <v>0</v>
      </c>
      <c r="F671" s="78">
        <v>0</v>
      </c>
      <c r="G671" s="78">
        <v>0</v>
      </c>
      <c r="H671" s="78">
        <v>0</v>
      </c>
      <c r="I671" s="74">
        <f t="shared" si="86"/>
        <v>37.911949806347735</v>
      </c>
      <c r="K671" s="28"/>
      <c r="L671" s="28"/>
      <c r="M671" s="28"/>
      <c r="N671" s="28"/>
      <c r="O671" s="28"/>
      <c r="P671" s="28"/>
      <c r="Y671" s="27"/>
    </row>
    <row r="672" spans="2:25" x14ac:dyDescent="0.25">
      <c r="B672" s="6">
        <f t="shared" si="88"/>
        <v>3.2850000000000003E-6</v>
      </c>
      <c r="C672" s="5">
        <v>3285</v>
      </c>
      <c r="D672" s="74">
        <f t="shared" si="87"/>
        <v>37.815564935749606</v>
      </c>
      <c r="E672" s="78">
        <v>0</v>
      </c>
      <c r="F672" s="78">
        <v>0</v>
      </c>
      <c r="G672" s="78">
        <v>0</v>
      </c>
      <c r="H672" s="78">
        <v>0</v>
      </c>
      <c r="I672" s="74">
        <f t="shared" si="86"/>
        <v>37.815564935749606</v>
      </c>
      <c r="K672" s="28"/>
      <c r="L672" s="28"/>
      <c r="M672" s="28"/>
      <c r="N672" s="28"/>
      <c r="O672" s="28"/>
      <c r="P672" s="28"/>
      <c r="Y672" s="27"/>
    </row>
    <row r="673" spans="2:25" x14ac:dyDescent="0.25">
      <c r="B673" s="6">
        <f t="shared" si="88"/>
        <v>3.2900000000000003E-6</v>
      </c>
      <c r="C673" s="5">
        <v>3290</v>
      </c>
      <c r="D673" s="74">
        <f t="shared" si="87"/>
        <v>37.719320465177454</v>
      </c>
      <c r="E673" s="78">
        <v>0</v>
      </c>
      <c r="F673" s="78">
        <v>0</v>
      </c>
      <c r="G673" s="78">
        <v>0</v>
      </c>
      <c r="H673" s="78">
        <v>0</v>
      </c>
      <c r="I673" s="74">
        <f t="shared" si="86"/>
        <v>37.719320465177454</v>
      </c>
      <c r="K673" s="28"/>
      <c r="L673" s="28"/>
      <c r="M673" s="28"/>
      <c r="N673" s="28"/>
      <c r="O673" s="28"/>
      <c r="P673" s="28"/>
      <c r="Y673" s="27"/>
    </row>
    <row r="674" spans="2:25" x14ac:dyDescent="0.25">
      <c r="B674" s="6">
        <f t="shared" si="88"/>
        <v>3.2950000000000002E-6</v>
      </c>
      <c r="C674" s="5">
        <v>3295</v>
      </c>
      <c r="D674" s="74">
        <f t="shared" si="87"/>
        <v>37.62321773392123</v>
      </c>
      <c r="E674" s="78">
        <v>0</v>
      </c>
      <c r="F674" s="78">
        <v>0</v>
      </c>
      <c r="G674" s="78">
        <v>0</v>
      </c>
      <c r="H674" s="78">
        <v>0</v>
      </c>
      <c r="I674" s="74">
        <f t="shared" si="86"/>
        <v>37.62321773392123</v>
      </c>
      <c r="K674" s="28"/>
      <c r="L674" s="28"/>
      <c r="M674" s="28"/>
      <c r="N674" s="28"/>
      <c r="O674" s="28"/>
      <c r="P674" s="28"/>
      <c r="Y674" s="27"/>
    </row>
    <row r="675" spans="2:25" x14ac:dyDescent="0.25">
      <c r="B675" s="6">
        <f t="shared" si="88"/>
        <v>3.3000000000000002E-6</v>
      </c>
      <c r="C675" s="5">
        <v>3300</v>
      </c>
      <c r="D675" s="74">
        <f t="shared" si="87"/>
        <v>37.527258058503079</v>
      </c>
      <c r="E675" s="78">
        <v>0</v>
      </c>
      <c r="F675" s="78">
        <v>0</v>
      </c>
      <c r="G675" s="78">
        <v>0</v>
      </c>
      <c r="H675" s="78">
        <v>0</v>
      </c>
      <c r="I675" s="74">
        <f t="shared" si="86"/>
        <v>37.527258058503079</v>
      </c>
      <c r="K675" s="28"/>
      <c r="L675" s="28"/>
      <c r="M675" s="28"/>
      <c r="N675" s="28"/>
      <c r="O675" s="28"/>
      <c r="P675" s="28"/>
      <c r="Y675" s="27"/>
    </row>
    <row r="676" spans="2:25" x14ac:dyDescent="0.25">
      <c r="B676" s="6">
        <f t="shared" si="88"/>
        <v>3.3050000000000001E-6</v>
      </c>
      <c r="C676" s="5">
        <v>3305</v>
      </c>
      <c r="D676" s="74">
        <f t="shared" si="87"/>
        <v>37.431442732922221</v>
      </c>
      <c r="E676" s="78">
        <v>0</v>
      </c>
      <c r="F676" s="78">
        <v>0</v>
      </c>
      <c r="G676" s="78">
        <v>0</v>
      </c>
      <c r="H676" s="78">
        <v>0</v>
      </c>
      <c r="I676" s="74">
        <f t="shared" si="86"/>
        <v>37.431442732922221</v>
      </c>
      <c r="K676" s="28"/>
      <c r="L676" s="28"/>
      <c r="M676" s="28"/>
      <c r="N676" s="28"/>
      <c r="O676" s="28"/>
      <c r="P676" s="28"/>
      <c r="Y676" s="27"/>
    </row>
    <row r="677" spans="2:25" x14ac:dyDescent="0.25">
      <c r="B677" s="6">
        <f t="shared" si="88"/>
        <v>3.3100000000000001E-6</v>
      </c>
      <c r="C677" s="5">
        <v>3310</v>
      </c>
      <c r="D677" s="74">
        <f t="shared" si="87"/>
        <v>37.335773028898039</v>
      </c>
      <c r="E677" s="78">
        <v>0</v>
      </c>
      <c r="F677" s="78">
        <v>0</v>
      </c>
      <c r="G677" s="78">
        <v>0</v>
      </c>
      <c r="H677" s="78">
        <v>0</v>
      </c>
      <c r="I677" s="74">
        <f t="shared" si="86"/>
        <v>37.335773028898039</v>
      </c>
      <c r="K677" s="28"/>
      <c r="L677" s="28"/>
      <c r="M677" s="28"/>
      <c r="N677" s="28"/>
      <c r="O677" s="28"/>
      <c r="P677" s="28"/>
      <c r="Y677" s="27"/>
    </row>
    <row r="678" spans="2:25" x14ac:dyDescent="0.25">
      <c r="B678" s="6">
        <f t="shared" si="88"/>
        <v>3.315E-6</v>
      </c>
      <c r="C678" s="5">
        <v>3315</v>
      </c>
      <c r="D678" s="74">
        <f t="shared" si="87"/>
        <v>37.240250196110793</v>
      </c>
      <c r="E678" s="78">
        <v>0</v>
      </c>
      <c r="F678" s="78">
        <v>0</v>
      </c>
      <c r="G678" s="78">
        <v>0</v>
      </c>
      <c r="H678" s="78">
        <v>0</v>
      </c>
      <c r="I678" s="74">
        <f t="shared" si="86"/>
        <v>37.240250196110793</v>
      </c>
      <c r="K678" s="28"/>
      <c r="L678" s="28"/>
      <c r="M678" s="28"/>
      <c r="N678" s="28"/>
      <c r="O678" s="28"/>
      <c r="P678" s="28"/>
      <c r="Y678" s="27"/>
    </row>
    <row r="679" spans="2:25" x14ac:dyDescent="0.25">
      <c r="B679" s="6">
        <f t="shared" si="88"/>
        <v>3.3200000000000004E-6</v>
      </c>
      <c r="C679" s="5">
        <v>3320</v>
      </c>
      <c r="D679" s="74">
        <f t="shared" si="87"/>
        <v>37.144875462440574</v>
      </c>
      <c r="E679" s="78">
        <v>0</v>
      </c>
      <c r="F679" s="78">
        <v>0</v>
      </c>
      <c r="G679" s="78">
        <v>0</v>
      </c>
      <c r="H679" s="78">
        <v>0</v>
      </c>
      <c r="I679" s="74">
        <f t="shared" si="86"/>
        <v>37.144875462440574</v>
      </c>
      <c r="K679" s="28"/>
      <c r="L679" s="28"/>
      <c r="M679" s="28"/>
      <c r="N679" s="28"/>
      <c r="O679" s="28"/>
      <c r="P679" s="28"/>
      <c r="Y679" s="27"/>
    </row>
    <row r="680" spans="2:25" x14ac:dyDescent="0.25">
      <c r="B680" s="6">
        <f t="shared" si="88"/>
        <v>3.3250000000000004E-6</v>
      </c>
      <c r="C680" s="5">
        <v>3325</v>
      </c>
      <c r="D680" s="74">
        <f t="shared" si="87"/>
        <v>37.049650034204028</v>
      </c>
      <c r="E680" s="78">
        <v>0</v>
      </c>
      <c r="F680" s="78">
        <v>0</v>
      </c>
      <c r="G680" s="78">
        <v>0</v>
      </c>
      <c r="H680" s="78">
        <v>0</v>
      </c>
      <c r="I680" s="74">
        <f t="shared" ref="I680:I743" si="89">D680</f>
        <v>37.049650034204028</v>
      </c>
      <c r="K680" s="28"/>
      <c r="L680" s="28"/>
      <c r="M680" s="28"/>
      <c r="N680" s="28"/>
      <c r="O680" s="28"/>
      <c r="P680" s="28"/>
      <c r="Y680" s="27"/>
    </row>
    <row r="681" spans="2:25" x14ac:dyDescent="0.25">
      <c r="B681" s="6">
        <f t="shared" si="88"/>
        <v>3.3300000000000003E-6</v>
      </c>
      <c r="C681" s="5">
        <v>3330</v>
      </c>
      <c r="D681" s="74">
        <f t="shared" si="87"/>
        <v>36.9545750963891</v>
      </c>
      <c r="E681" s="78">
        <v>0</v>
      </c>
      <c r="F681" s="78">
        <v>0</v>
      </c>
      <c r="G681" s="78">
        <v>0</v>
      </c>
      <c r="H681" s="78">
        <v>0</v>
      </c>
      <c r="I681" s="74">
        <f t="shared" si="89"/>
        <v>36.9545750963891</v>
      </c>
      <c r="K681" s="28"/>
      <c r="L681" s="28"/>
      <c r="M681" s="28"/>
      <c r="N681" s="28"/>
      <c r="O681" s="28"/>
      <c r="P681" s="28"/>
      <c r="Y681" s="27"/>
    </row>
    <row r="682" spans="2:25" x14ac:dyDescent="0.25">
      <c r="B682" s="6">
        <f t="shared" si="88"/>
        <v>3.3350000000000003E-6</v>
      </c>
      <c r="C682" s="5">
        <v>3335</v>
      </c>
      <c r="D682" s="74">
        <f t="shared" si="87"/>
        <v>36.85965181288757</v>
      </c>
      <c r="E682" s="78">
        <v>0</v>
      </c>
      <c r="F682" s="78">
        <v>0</v>
      </c>
      <c r="G682" s="78">
        <v>0</v>
      </c>
      <c r="H682" s="78">
        <v>0</v>
      </c>
      <c r="I682" s="74">
        <f t="shared" si="89"/>
        <v>36.85965181288757</v>
      </c>
      <c r="K682" s="28"/>
      <c r="L682" s="28"/>
      <c r="M682" s="28"/>
      <c r="N682" s="28"/>
      <c r="O682" s="28"/>
      <c r="P682" s="28"/>
      <c r="Y682" s="27"/>
    </row>
    <row r="683" spans="2:25" x14ac:dyDescent="0.25">
      <c r="B683" s="6">
        <f t="shared" si="88"/>
        <v>3.3400000000000002E-6</v>
      </c>
      <c r="C683" s="5">
        <v>3340</v>
      </c>
      <c r="D683" s="74">
        <f t="shared" si="87"/>
        <v>36.764881326726012</v>
      </c>
      <c r="E683" s="78">
        <v>0</v>
      </c>
      <c r="F683" s="78">
        <v>0</v>
      </c>
      <c r="G683" s="78">
        <v>0</v>
      </c>
      <c r="H683" s="78">
        <v>0</v>
      </c>
      <c r="I683" s="74">
        <f t="shared" si="89"/>
        <v>36.764881326726012</v>
      </c>
      <c r="K683" s="28"/>
      <c r="L683" s="28"/>
      <c r="M683" s="28"/>
      <c r="N683" s="28"/>
      <c r="O683" s="28"/>
      <c r="P683" s="28"/>
      <c r="Y683" s="27"/>
    </row>
    <row r="684" spans="2:25" x14ac:dyDescent="0.25">
      <c r="B684" s="6">
        <f t="shared" si="88"/>
        <v>3.3450000000000002E-6</v>
      </c>
      <c r="C684" s="5">
        <v>3345</v>
      </c>
      <c r="D684" s="74">
        <f t="shared" si="87"/>
        <v>36.670264760294202</v>
      </c>
      <c r="E684" s="78">
        <v>0</v>
      </c>
      <c r="F684" s="78">
        <v>0</v>
      </c>
      <c r="G684" s="78">
        <v>0</v>
      </c>
      <c r="H684" s="78">
        <v>0</v>
      </c>
      <c r="I684" s="74">
        <f t="shared" si="89"/>
        <v>36.670264760294202</v>
      </c>
      <c r="K684" s="28"/>
      <c r="L684" s="28"/>
      <c r="M684" s="28"/>
      <c r="N684" s="28"/>
      <c r="O684" s="28"/>
      <c r="P684" s="28"/>
      <c r="Y684" s="27"/>
    </row>
    <row r="685" spans="2:25" x14ac:dyDescent="0.25">
      <c r="B685" s="6">
        <f t="shared" si="88"/>
        <v>3.3500000000000001E-6</v>
      </c>
      <c r="C685" s="5">
        <v>3350</v>
      </c>
      <c r="D685" s="74">
        <f t="shared" si="87"/>
        <v>36.575803215571959</v>
      </c>
      <c r="E685" s="78">
        <v>0</v>
      </c>
      <c r="F685" s="78">
        <v>0</v>
      </c>
      <c r="G685" s="78">
        <v>0</v>
      </c>
      <c r="H685" s="78">
        <v>0</v>
      </c>
      <c r="I685" s="74">
        <f t="shared" si="89"/>
        <v>36.575803215571959</v>
      </c>
      <c r="K685" s="28"/>
      <c r="L685" s="28"/>
      <c r="M685" s="28"/>
      <c r="N685" s="28"/>
      <c r="O685" s="28"/>
      <c r="P685" s="28"/>
      <c r="Y685" s="27"/>
    </row>
    <row r="686" spans="2:25" x14ac:dyDescent="0.25">
      <c r="B686" s="6">
        <f t="shared" si="88"/>
        <v>3.3550000000000001E-6</v>
      </c>
      <c r="C686" s="5">
        <v>3355</v>
      </c>
      <c r="D686" s="74">
        <f t="shared" si="87"/>
        <v>36.481497774353635</v>
      </c>
      <c r="E686" s="78">
        <v>0</v>
      </c>
      <c r="F686" s="78">
        <v>0</v>
      </c>
      <c r="G686" s="78">
        <v>0</v>
      </c>
      <c r="H686" s="78">
        <v>0</v>
      </c>
      <c r="I686" s="74">
        <f t="shared" si="89"/>
        <v>36.481497774353635</v>
      </c>
      <c r="K686" s="28"/>
      <c r="L686" s="28"/>
      <c r="M686" s="28"/>
      <c r="N686" s="28"/>
      <c r="O686" s="28"/>
      <c r="P686" s="28"/>
      <c r="Y686" s="27"/>
    </row>
    <row r="687" spans="2:25" x14ac:dyDescent="0.25">
      <c r="B687" s="6">
        <f t="shared" si="88"/>
        <v>3.36E-6</v>
      </c>
      <c r="C687" s="5">
        <v>3360</v>
      </c>
      <c r="D687" s="74">
        <f t="shared" si="87"/>
        <v>36.387349498471139</v>
      </c>
      <c r="E687" s="78">
        <v>0</v>
      </c>
      <c r="F687" s="78">
        <v>0</v>
      </c>
      <c r="G687" s="78">
        <v>0</v>
      </c>
      <c r="H687" s="78">
        <v>0</v>
      </c>
      <c r="I687" s="74">
        <f t="shared" si="89"/>
        <v>36.387349498471139</v>
      </c>
      <c r="K687" s="28"/>
      <c r="L687" s="28"/>
      <c r="M687" s="28"/>
      <c r="N687" s="28"/>
      <c r="O687" s="28"/>
      <c r="P687" s="28"/>
      <c r="Y687" s="27"/>
    </row>
    <row r="688" spans="2:25" x14ac:dyDescent="0.25">
      <c r="B688" s="6">
        <f t="shared" si="88"/>
        <v>3.3650000000000004E-6</v>
      </c>
      <c r="C688" s="5">
        <v>3365</v>
      </c>
      <c r="D688" s="74">
        <f t="shared" si="87"/>
        <v>36.293359430014284</v>
      </c>
      <c r="E688" s="78">
        <v>0</v>
      </c>
      <c r="F688" s="78">
        <v>0</v>
      </c>
      <c r="G688" s="78">
        <v>0</v>
      </c>
      <c r="H688" s="78">
        <v>0</v>
      </c>
      <c r="I688" s="74">
        <f t="shared" si="89"/>
        <v>36.293359430014284</v>
      </c>
      <c r="K688" s="28"/>
      <c r="L688" s="28"/>
      <c r="M688" s="28"/>
      <c r="N688" s="28"/>
      <c r="O688" s="28"/>
      <c r="P688" s="28"/>
      <c r="Y688" s="27"/>
    </row>
    <row r="689" spans="2:25" x14ac:dyDescent="0.25">
      <c r="B689" s="6">
        <f t="shared" si="88"/>
        <v>3.3700000000000003E-6</v>
      </c>
      <c r="C689" s="5">
        <v>3370</v>
      </c>
      <c r="D689" s="74">
        <f t="shared" si="87"/>
        <v>36.199528591549857</v>
      </c>
      <c r="E689" s="78">
        <v>0</v>
      </c>
      <c r="F689" s="78">
        <v>0</v>
      </c>
      <c r="G689" s="78">
        <v>0</v>
      </c>
      <c r="H689" s="78">
        <v>0</v>
      </c>
      <c r="I689" s="74">
        <f t="shared" si="89"/>
        <v>36.199528591549857</v>
      </c>
      <c r="K689" s="28"/>
      <c r="L689" s="28"/>
      <c r="M689" s="28"/>
      <c r="N689" s="28"/>
      <c r="O689" s="28"/>
      <c r="P689" s="28"/>
      <c r="Y689" s="27"/>
    </row>
    <row r="690" spans="2:25" x14ac:dyDescent="0.25">
      <c r="B690" s="6">
        <f t="shared" si="88"/>
        <v>3.3750000000000003E-6</v>
      </c>
      <c r="C690" s="5">
        <v>3375</v>
      </c>
      <c r="D690" s="74">
        <f t="shared" si="87"/>
        <v>36.105857986338414</v>
      </c>
      <c r="E690" s="78">
        <v>0</v>
      </c>
      <c r="F690" s="78">
        <v>0</v>
      </c>
      <c r="G690" s="78">
        <v>0</v>
      </c>
      <c r="H690" s="78">
        <v>0</v>
      </c>
      <c r="I690" s="74">
        <f t="shared" si="89"/>
        <v>36.105857986338414</v>
      </c>
      <c r="K690" s="28"/>
      <c r="L690" s="28"/>
      <c r="M690" s="28"/>
      <c r="N690" s="28"/>
      <c r="O690" s="28"/>
      <c r="P690" s="28"/>
      <c r="Y690" s="27"/>
    </row>
    <row r="691" spans="2:25" x14ac:dyDescent="0.25">
      <c r="B691" s="6">
        <f t="shared" si="88"/>
        <v>3.3800000000000002E-6</v>
      </c>
      <c r="C691" s="5">
        <v>3380</v>
      </c>
      <c r="D691" s="74">
        <f t="shared" si="87"/>
        <v>36.012348598549075</v>
      </c>
      <c r="E691" s="78">
        <v>0</v>
      </c>
      <c r="F691" s="78">
        <v>0</v>
      </c>
      <c r="G691" s="78">
        <v>0</v>
      </c>
      <c r="H691" s="78">
        <v>0</v>
      </c>
      <c r="I691" s="74">
        <f t="shared" si="89"/>
        <v>36.012348598549075</v>
      </c>
      <c r="K691" s="28"/>
      <c r="L691" s="28"/>
      <c r="M691" s="28"/>
      <c r="N691" s="28"/>
      <c r="O691" s="28"/>
      <c r="P691" s="28"/>
      <c r="Y691" s="27"/>
    </row>
    <row r="692" spans="2:25" x14ac:dyDescent="0.25">
      <c r="B692" s="6">
        <f t="shared" si="88"/>
        <v>3.3850000000000002E-6</v>
      </c>
      <c r="C692" s="5">
        <v>3385</v>
      </c>
      <c r="D692" s="74">
        <f t="shared" si="87"/>
        <v>35.919001393472655</v>
      </c>
      <c r="E692" s="78">
        <v>0</v>
      </c>
      <c r="F692" s="78">
        <v>0</v>
      </c>
      <c r="G692" s="78">
        <v>0</v>
      </c>
      <c r="H692" s="78">
        <v>0</v>
      </c>
      <c r="I692" s="74">
        <f t="shared" si="89"/>
        <v>35.919001393472655</v>
      </c>
      <c r="K692" s="28"/>
      <c r="L692" s="28"/>
      <c r="M692" s="28"/>
      <c r="N692" s="28"/>
      <c r="O692" s="28"/>
      <c r="P692" s="28"/>
      <c r="Y692" s="27"/>
    </row>
    <row r="693" spans="2:25" x14ac:dyDescent="0.25">
      <c r="B693" s="6">
        <f t="shared" si="88"/>
        <v>3.3900000000000002E-6</v>
      </c>
      <c r="C693" s="5">
        <v>3390</v>
      </c>
      <c r="D693" s="74">
        <f t="shared" si="87"/>
        <v>35.825817317732721</v>
      </c>
      <c r="E693" s="78">
        <v>0</v>
      </c>
      <c r="F693" s="78">
        <v>0</v>
      </c>
      <c r="G693" s="78">
        <v>0</v>
      </c>
      <c r="H693" s="78">
        <v>0</v>
      </c>
      <c r="I693" s="74">
        <f t="shared" si="89"/>
        <v>35.825817317732721</v>
      </c>
      <c r="K693" s="28"/>
      <c r="L693" s="28"/>
      <c r="M693" s="28"/>
      <c r="N693" s="28"/>
      <c r="O693" s="28"/>
      <c r="P693" s="28"/>
      <c r="Y693" s="27"/>
    </row>
    <row r="694" spans="2:25" x14ac:dyDescent="0.25">
      <c r="B694" s="6">
        <f t="shared" si="88"/>
        <v>3.3950000000000001E-6</v>
      </c>
      <c r="C694" s="5">
        <v>3395</v>
      </c>
      <c r="D694" s="74">
        <f t="shared" si="87"/>
        <v>35.732797299494699</v>
      </c>
      <c r="E694" s="78">
        <v>0</v>
      </c>
      <c r="F694" s="78">
        <v>0</v>
      </c>
      <c r="G694" s="78">
        <v>0</v>
      </c>
      <c r="H694" s="78">
        <v>0</v>
      </c>
      <c r="I694" s="74">
        <f t="shared" si="89"/>
        <v>35.732797299494699</v>
      </c>
      <c r="K694" s="28"/>
      <c r="L694" s="28"/>
      <c r="M694" s="28"/>
      <c r="N694" s="28"/>
      <c r="O694" s="28"/>
      <c r="P694" s="28"/>
      <c r="Y694" s="27"/>
    </row>
    <row r="695" spans="2:25" x14ac:dyDescent="0.25">
      <c r="B695" s="6">
        <f t="shared" si="88"/>
        <v>3.4000000000000001E-6</v>
      </c>
      <c r="C695" s="5">
        <v>3400</v>
      </c>
      <c r="D695" s="74">
        <f t="shared" si="87"/>
        <v>35.639942248673236</v>
      </c>
      <c r="E695" s="78">
        <v>0</v>
      </c>
      <c r="F695" s="78">
        <v>0</v>
      </c>
      <c r="G695" s="78">
        <v>0</v>
      </c>
      <c r="H695" s="78">
        <v>0</v>
      </c>
      <c r="I695" s="74">
        <f t="shared" si="89"/>
        <v>35.639942248673236</v>
      </c>
      <c r="K695" s="28"/>
      <c r="L695" s="28"/>
      <c r="M695" s="28"/>
      <c r="N695" s="28"/>
      <c r="O695" s="28"/>
      <c r="P695" s="28"/>
      <c r="Y695" s="27"/>
    </row>
    <row r="696" spans="2:25" x14ac:dyDescent="0.25">
      <c r="B696" s="6">
        <f t="shared" si="88"/>
        <v>3.405E-6</v>
      </c>
      <c r="C696" s="5">
        <v>3405</v>
      </c>
      <c r="D696" s="74">
        <f t="shared" si="87"/>
        <v>35.547253057137674</v>
      </c>
      <c r="E696" s="78">
        <v>0</v>
      </c>
      <c r="F696" s="78">
        <v>0</v>
      </c>
      <c r="G696" s="78">
        <v>0</v>
      </c>
      <c r="H696" s="78">
        <v>0</v>
      </c>
      <c r="I696" s="74">
        <f t="shared" si="89"/>
        <v>35.547253057137674</v>
      </c>
      <c r="K696" s="28"/>
      <c r="L696" s="28"/>
      <c r="M696" s="28"/>
      <c r="N696" s="28"/>
      <c r="O696" s="28"/>
      <c r="P696" s="28"/>
      <c r="Y696" s="27"/>
    </row>
    <row r="697" spans="2:25" x14ac:dyDescent="0.25">
      <c r="B697" s="6">
        <f t="shared" si="88"/>
        <v>3.4100000000000004E-6</v>
      </c>
      <c r="C697" s="5">
        <v>3410</v>
      </c>
      <c r="D697" s="74">
        <f t="shared" si="87"/>
        <v>35.45473059891561</v>
      </c>
      <c r="E697" s="78">
        <v>0</v>
      </c>
      <c r="F697" s="78">
        <v>0</v>
      </c>
      <c r="G697" s="78">
        <v>0</v>
      </c>
      <c r="H697" s="78">
        <v>0</v>
      </c>
      <c r="I697" s="74">
        <f t="shared" si="89"/>
        <v>35.45473059891561</v>
      </c>
      <c r="K697" s="28"/>
      <c r="L697" s="28"/>
      <c r="M697" s="28"/>
      <c r="N697" s="28"/>
      <c r="O697" s="28"/>
      <c r="P697" s="28"/>
      <c r="Y697" s="27"/>
    </row>
    <row r="698" spans="2:25" x14ac:dyDescent="0.25">
      <c r="B698" s="6">
        <f t="shared" si="88"/>
        <v>3.4150000000000003E-6</v>
      </c>
      <c r="C698" s="5">
        <v>3415</v>
      </c>
      <c r="D698" s="74">
        <f t="shared" si="87"/>
        <v>35.362375730394504</v>
      </c>
      <c r="E698" s="78">
        <v>0</v>
      </c>
      <c r="F698" s="78">
        <v>0</v>
      </c>
      <c r="G698" s="78">
        <v>0</v>
      </c>
      <c r="H698" s="78">
        <v>0</v>
      </c>
      <c r="I698" s="74">
        <f t="shared" si="89"/>
        <v>35.362375730394504</v>
      </c>
      <c r="K698" s="28"/>
      <c r="L698" s="28"/>
      <c r="M698" s="28"/>
      <c r="N698" s="28"/>
      <c r="O698" s="28"/>
      <c r="P698" s="28"/>
      <c r="Y698" s="27"/>
    </row>
    <row r="699" spans="2:25" x14ac:dyDescent="0.25">
      <c r="B699" s="6">
        <f t="shared" si="88"/>
        <v>3.4200000000000003E-6</v>
      </c>
      <c r="C699" s="5">
        <v>3420</v>
      </c>
      <c r="D699" s="74">
        <f t="shared" si="87"/>
        <v>35.270189290521692</v>
      </c>
      <c r="E699" s="78">
        <v>0</v>
      </c>
      <c r="F699" s="78">
        <v>0</v>
      </c>
      <c r="G699" s="78">
        <v>0</v>
      </c>
      <c r="H699" s="78">
        <v>0</v>
      </c>
      <c r="I699" s="74">
        <f t="shared" si="89"/>
        <v>35.270189290521692</v>
      </c>
      <c r="K699" s="28"/>
      <c r="L699" s="28"/>
      <c r="M699" s="28"/>
      <c r="N699" s="28"/>
      <c r="O699" s="28"/>
      <c r="P699" s="28"/>
      <c r="Y699" s="27"/>
    </row>
    <row r="700" spans="2:25" x14ac:dyDescent="0.25">
      <c r="B700" s="6">
        <f t="shared" si="88"/>
        <v>3.4250000000000002E-6</v>
      </c>
      <c r="C700" s="5">
        <v>3425</v>
      </c>
      <c r="D700" s="74">
        <f t="shared" si="87"/>
        <v>35.178172101002453</v>
      </c>
      <c r="E700" s="78">
        <v>0</v>
      </c>
      <c r="F700" s="78">
        <v>0</v>
      </c>
      <c r="G700" s="78">
        <v>0</v>
      </c>
      <c r="H700" s="78">
        <v>0</v>
      </c>
      <c r="I700" s="74">
        <f t="shared" si="89"/>
        <v>35.178172101002453</v>
      </c>
      <c r="K700" s="28"/>
      <c r="L700" s="28"/>
      <c r="M700" s="28"/>
      <c r="N700" s="28"/>
      <c r="O700" s="28"/>
      <c r="P700" s="28"/>
      <c r="Y700" s="27"/>
    </row>
    <row r="701" spans="2:25" x14ac:dyDescent="0.25">
      <c r="B701" s="6">
        <f t="shared" si="88"/>
        <v>3.4300000000000002E-6</v>
      </c>
      <c r="C701" s="5">
        <v>3430</v>
      </c>
      <c r="D701" s="74">
        <f t="shared" si="87"/>
        <v>35.086324966496043</v>
      </c>
      <c r="E701" s="78">
        <v>0</v>
      </c>
      <c r="F701" s="78">
        <v>0</v>
      </c>
      <c r="G701" s="78">
        <v>0</v>
      </c>
      <c r="H701" s="78">
        <v>0</v>
      </c>
      <c r="I701" s="74">
        <f t="shared" si="89"/>
        <v>35.086324966496043</v>
      </c>
      <c r="K701" s="28"/>
      <c r="L701" s="28"/>
      <c r="M701" s="28"/>
      <c r="N701" s="28"/>
      <c r="O701" s="28"/>
      <c r="P701" s="28"/>
      <c r="Y701" s="27"/>
    </row>
    <row r="702" spans="2:25" x14ac:dyDescent="0.25">
      <c r="B702" s="6">
        <f t="shared" si="88"/>
        <v>3.4350000000000001E-6</v>
      </c>
      <c r="C702" s="5">
        <v>3435</v>
      </c>
      <c r="D702" s="74">
        <f t="shared" si="87"/>
        <v>34.994648674810406</v>
      </c>
      <c r="E702" s="78">
        <v>0</v>
      </c>
      <c r="F702" s="78">
        <v>0</v>
      </c>
      <c r="G702" s="78">
        <v>0</v>
      </c>
      <c r="H702" s="78">
        <v>0</v>
      </c>
      <c r="I702" s="74">
        <f t="shared" si="89"/>
        <v>34.994648674810406</v>
      </c>
      <c r="K702" s="28"/>
      <c r="L702" s="28"/>
      <c r="M702" s="28"/>
      <c r="N702" s="28"/>
      <c r="O702" s="28"/>
      <c r="P702" s="28"/>
      <c r="Y702" s="27"/>
    </row>
    <row r="703" spans="2:25" x14ac:dyDescent="0.25">
      <c r="B703" s="6">
        <f t="shared" si="88"/>
        <v>3.4400000000000001E-6</v>
      </c>
      <c r="C703" s="5">
        <v>3440</v>
      </c>
      <c r="D703" s="74">
        <f t="shared" si="87"/>
        <v>34.903143997094666</v>
      </c>
      <c r="E703" s="78">
        <v>0</v>
      </c>
      <c r="F703" s="78">
        <v>0</v>
      </c>
      <c r="G703" s="78">
        <v>0</v>
      </c>
      <c r="H703" s="78">
        <v>0</v>
      </c>
      <c r="I703" s="74">
        <f t="shared" si="89"/>
        <v>34.903143997094666</v>
      </c>
      <c r="K703" s="28"/>
      <c r="L703" s="28"/>
      <c r="M703" s="28"/>
      <c r="N703" s="28"/>
      <c r="O703" s="28"/>
      <c r="P703" s="28"/>
      <c r="Y703" s="27"/>
    </row>
    <row r="704" spans="2:25" x14ac:dyDescent="0.25">
      <c r="B704" s="6">
        <f t="shared" si="88"/>
        <v>3.4450000000000001E-6</v>
      </c>
      <c r="C704" s="5">
        <v>3445</v>
      </c>
      <c r="D704" s="74">
        <f t="shared" si="87"/>
        <v>34.811811688029998</v>
      </c>
      <c r="E704" s="78">
        <v>0</v>
      </c>
      <c r="F704" s="78">
        <v>0</v>
      </c>
      <c r="G704" s="78">
        <v>0</v>
      </c>
      <c r="H704" s="78">
        <v>0</v>
      </c>
      <c r="I704" s="74">
        <f t="shared" si="89"/>
        <v>34.811811688029998</v>
      </c>
      <c r="K704" s="28"/>
      <c r="L704" s="28"/>
      <c r="M704" s="28"/>
      <c r="N704" s="28"/>
      <c r="O704" s="28"/>
      <c r="P704" s="28"/>
      <c r="Y704" s="27"/>
    </row>
    <row r="705" spans="2:25" x14ac:dyDescent="0.25">
      <c r="B705" s="6">
        <f t="shared" si="88"/>
        <v>3.4500000000000004E-6</v>
      </c>
      <c r="C705" s="5">
        <v>3450</v>
      </c>
      <c r="D705" s="74">
        <f t="shared" si="87"/>
        <v>34.720652486018807</v>
      </c>
      <c r="E705" s="78">
        <v>0</v>
      </c>
      <c r="F705" s="78">
        <v>0</v>
      </c>
      <c r="G705" s="78">
        <v>0</v>
      </c>
      <c r="H705" s="78">
        <v>0</v>
      </c>
      <c r="I705" s="74">
        <f t="shared" si="89"/>
        <v>34.720652486018807</v>
      </c>
      <c r="K705" s="28"/>
      <c r="L705" s="28"/>
      <c r="M705" s="28"/>
      <c r="N705" s="28"/>
      <c r="O705" s="28"/>
      <c r="P705" s="28"/>
      <c r="Y705" s="27"/>
    </row>
    <row r="706" spans="2:25" x14ac:dyDescent="0.25">
      <c r="B706" s="6">
        <f t="shared" si="88"/>
        <v>3.4550000000000004E-6</v>
      </c>
      <c r="C706" s="5">
        <v>3455</v>
      </c>
      <c r="D706" s="74">
        <f t="shared" si="87"/>
        <v>34.629667113371937</v>
      </c>
      <c r="E706" s="78">
        <v>0</v>
      </c>
      <c r="F706" s="78">
        <v>0</v>
      </c>
      <c r="G706" s="78">
        <v>0</v>
      </c>
      <c r="H706" s="78">
        <v>0</v>
      </c>
      <c r="I706" s="74">
        <f t="shared" si="89"/>
        <v>34.629667113371937</v>
      </c>
      <c r="K706" s="28"/>
      <c r="L706" s="28"/>
      <c r="M706" s="28"/>
      <c r="N706" s="28"/>
      <c r="O706" s="28"/>
      <c r="P706" s="28"/>
      <c r="Y706" s="27"/>
    </row>
    <row r="707" spans="2:25" x14ac:dyDescent="0.25">
      <c r="B707" s="6">
        <f t="shared" si="88"/>
        <v>3.4600000000000003E-6</v>
      </c>
      <c r="C707" s="5">
        <v>3460</v>
      </c>
      <c r="D707" s="74">
        <f t="shared" si="87"/>
        <v>34.53885627649445</v>
      </c>
      <c r="E707" s="78">
        <v>0</v>
      </c>
      <c r="F707" s="78">
        <v>0</v>
      </c>
      <c r="G707" s="78">
        <v>0</v>
      </c>
      <c r="H707" s="78">
        <v>0</v>
      </c>
      <c r="I707" s="74">
        <f t="shared" si="89"/>
        <v>34.53885627649445</v>
      </c>
      <c r="K707" s="28"/>
      <c r="L707" s="28"/>
      <c r="M707" s="28"/>
      <c r="N707" s="28"/>
      <c r="O707" s="28"/>
      <c r="P707" s="28"/>
      <c r="Y707" s="27"/>
    </row>
    <row r="708" spans="2:25" x14ac:dyDescent="0.25">
      <c r="B708" s="6">
        <f t="shared" si="88"/>
        <v>3.4650000000000003E-6</v>
      </c>
      <c r="C708" s="5">
        <v>3465</v>
      </c>
      <c r="D708" s="74">
        <f t="shared" si="87"/>
        <v>34.448220666069325</v>
      </c>
      <c r="E708" s="78">
        <v>0</v>
      </c>
      <c r="F708" s="78">
        <v>0</v>
      </c>
      <c r="G708" s="78">
        <v>0</v>
      </c>
      <c r="H708" s="78">
        <v>0</v>
      </c>
      <c r="I708" s="74">
        <f t="shared" si="89"/>
        <v>34.448220666069325</v>
      </c>
      <c r="K708" s="28"/>
      <c r="L708" s="28"/>
      <c r="M708" s="28"/>
      <c r="N708" s="28"/>
      <c r="O708" s="28"/>
      <c r="P708" s="28"/>
      <c r="Y708" s="27"/>
    </row>
    <row r="709" spans="2:25" x14ac:dyDescent="0.25">
      <c r="B709" s="6">
        <f t="shared" si="88"/>
        <v>3.4700000000000002E-6</v>
      </c>
      <c r="C709" s="5">
        <v>3470</v>
      </c>
      <c r="D709" s="74">
        <f t="shared" si="87"/>
        <v>34.357760957239762</v>
      </c>
      <c r="E709" s="78">
        <v>0</v>
      </c>
      <c r="F709" s="78">
        <v>0</v>
      </c>
      <c r="G709" s="78">
        <v>0</v>
      </c>
      <c r="H709" s="78">
        <v>0</v>
      </c>
      <c r="I709" s="74">
        <f t="shared" si="89"/>
        <v>34.357760957239762</v>
      </c>
      <c r="K709" s="28"/>
      <c r="L709" s="28"/>
      <c r="M709" s="28"/>
      <c r="N709" s="28"/>
      <c r="O709" s="28"/>
      <c r="P709" s="28"/>
      <c r="Y709" s="27"/>
    </row>
    <row r="710" spans="2:25" x14ac:dyDescent="0.25">
      <c r="B710" s="6">
        <f t="shared" si="88"/>
        <v>3.4750000000000002E-6</v>
      </c>
      <c r="C710" s="5">
        <v>3475</v>
      </c>
      <c r="D710" s="74">
        <f t="shared" si="87"/>
        <v>34.26747780978944</v>
      </c>
      <c r="E710" s="78">
        <v>0</v>
      </c>
      <c r="F710" s="78">
        <v>0</v>
      </c>
      <c r="G710" s="78">
        <v>0</v>
      </c>
      <c r="H710" s="78">
        <v>0</v>
      </c>
      <c r="I710" s="74">
        <f t="shared" si="89"/>
        <v>34.26747780978944</v>
      </c>
      <c r="K710" s="28"/>
      <c r="L710" s="28"/>
      <c r="M710" s="28"/>
      <c r="N710" s="28"/>
      <c r="O710" s="28"/>
      <c r="P710" s="28"/>
      <c r="Y710" s="27"/>
    </row>
    <row r="711" spans="2:25" x14ac:dyDescent="0.25">
      <c r="B711" s="6">
        <f t="shared" si="88"/>
        <v>3.4800000000000001E-6</v>
      </c>
      <c r="C711" s="5">
        <v>3480</v>
      </c>
      <c r="D711" s="74">
        <f t="shared" si="87"/>
        <v>34.177371868321437</v>
      </c>
      <c r="E711" s="78">
        <v>0</v>
      </c>
      <c r="F711" s="78">
        <v>0</v>
      </c>
      <c r="G711" s="78">
        <v>0</v>
      </c>
      <c r="H711" s="78">
        <v>0</v>
      </c>
      <c r="I711" s="74">
        <f t="shared" si="89"/>
        <v>34.177371868321437</v>
      </c>
      <c r="K711" s="28"/>
      <c r="L711" s="28"/>
      <c r="M711" s="28"/>
      <c r="N711" s="28"/>
      <c r="O711" s="28"/>
      <c r="P711" s="28"/>
      <c r="Y711" s="27"/>
    </row>
    <row r="712" spans="2:25" x14ac:dyDescent="0.25">
      <c r="B712" s="6">
        <f t="shared" si="88"/>
        <v>3.4850000000000001E-6</v>
      </c>
      <c r="C712" s="5">
        <v>3485</v>
      </c>
      <c r="D712" s="74">
        <f t="shared" si="87"/>
        <v>34.087443762435242</v>
      </c>
      <c r="E712" s="78">
        <v>0</v>
      </c>
      <c r="F712" s="78">
        <v>0</v>
      </c>
      <c r="G712" s="78">
        <v>0</v>
      </c>
      <c r="H712" s="78">
        <v>0</v>
      </c>
      <c r="I712" s="74">
        <f t="shared" si="89"/>
        <v>34.087443762435242</v>
      </c>
      <c r="K712" s="28"/>
      <c r="L712" s="28"/>
      <c r="M712" s="28"/>
      <c r="N712" s="28"/>
      <c r="O712" s="28"/>
      <c r="P712" s="28"/>
      <c r="Y712" s="27"/>
    </row>
    <row r="713" spans="2:25" x14ac:dyDescent="0.25">
      <c r="B713" s="6">
        <f t="shared" si="88"/>
        <v>3.49E-6</v>
      </c>
      <c r="C713" s="5">
        <v>3490</v>
      </c>
      <c r="D713" s="74">
        <f t="shared" si="87"/>
        <v>33.997694106902109</v>
      </c>
      <c r="E713" s="78">
        <v>0</v>
      </c>
      <c r="F713" s="78">
        <v>0</v>
      </c>
      <c r="G713" s="78">
        <v>0</v>
      </c>
      <c r="H713" s="78">
        <v>0</v>
      </c>
      <c r="I713" s="74">
        <f t="shared" si="89"/>
        <v>33.997694106902109</v>
      </c>
      <c r="K713" s="28"/>
      <c r="L713" s="28"/>
      <c r="M713" s="28"/>
      <c r="N713" s="28"/>
      <c r="O713" s="28"/>
      <c r="P713" s="28"/>
      <c r="Y713" s="27"/>
    </row>
    <row r="714" spans="2:25" x14ac:dyDescent="0.25">
      <c r="B714" s="6">
        <f t="shared" si="88"/>
        <v>3.4950000000000004E-6</v>
      </c>
      <c r="C714" s="5">
        <v>3495</v>
      </c>
      <c r="D714" s="74">
        <f t="shared" si="87"/>
        <v>33.908123501838759</v>
      </c>
      <c r="E714" s="78">
        <v>0</v>
      </c>
      <c r="F714" s="78">
        <v>0</v>
      </c>
      <c r="G714" s="78">
        <v>0</v>
      </c>
      <c r="H714" s="78">
        <v>0</v>
      </c>
      <c r="I714" s="74">
        <f t="shared" si="89"/>
        <v>33.908123501838759</v>
      </c>
      <c r="K714" s="28"/>
      <c r="L714" s="28"/>
      <c r="M714" s="28"/>
      <c r="N714" s="28"/>
      <c r="O714" s="28"/>
      <c r="P714" s="28"/>
      <c r="Y714" s="27"/>
    </row>
    <row r="715" spans="2:25" x14ac:dyDescent="0.25">
      <c r="B715" s="6">
        <f t="shared" si="88"/>
        <v>3.5000000000000004E-6</v>
      </c>
      <c r="C715" s="5">
        <v>3500</v>
      </c>
      <c r="D715" s="74">
        <f t="shared" si="87"/>
        <v>33.818732532879551</v>
      </c>
      <c r="E715" s="78">
        <v>0</v>
      </c>
      <c r="F715" s="78">
        <v>0</v>
      </c>
      <c r="G715" s="78">
        <v>0</v>
      </c>
      <c r="H715" s="78">
        <v>0</v>
      </c>
      <c r="I715" s="74">
        <f t="shared" si="89"/>
        <v>33.818732532879551</v>
      </c>
      <c r="K715" s="28"/>
      <c r="L715" s="28"/>
      <c r="M715" s="28"/>
      <c r="N715" s="28"/>
      <c r="O715" s="28"/>
      <c r="P715" s="28"/>
      <c r="Y715" s="27"/>
    </row>
    <row r="716" spans="2:25" x14ac:dyDescent="0.25">
      <c r="B716" s="6">
        <f t="shared" si="88"/>
        <v>3.5050000000000003E-6</v>
      </c>
      <c r="C716" s="5">
        <v>3505</v>
      </c>
      <c r="D716" s="74">
        <f t="shared" si="87"/>
        <v>33.729521771346903</v>
      </c>
      <c r="E716" s="78">
        <v>0</v>
      </c>
      <c r="F716" s="78">
        <v>0</v>
      </c>
      <c r="G716" s="78">
        <v>0</v>
      </c>
      <c r="H716" s="78">
        <v>0</v>
      </c>
      <c r="I716" s="74">
        <f t="shared" si="89"/>
        <v>33.729521771346903</v>
      </c>
      <c r="K716" s="28"/>
      <c r="L716" s="28"/>
      <c r="M716" s="28"/>
      <c r="N716" s="28"/>
      <c r="O716" s="28"/>
      <c r="P716" s="28"/>
      <c r="Y716" s="27"/>
    </row>
    <row r="717" spans="2:25" x14ac:dyDescent="0.25">
      <c r="B717" s="6">
        <f t="shared" si="88"/>
        <v>3.5100000000000003E-6</v>
      </c>
      <c r="C717" s="5">
        <v>3510</v>
      </c>
      <c r="D717" s="74">
        <f t="shared" si="87"/>
        <v>33.640491774420084</v>
      </c>
      <c r="E717" s="78">
        <v>0</v>
      </c>
      <c r="F717" s="78">
        <v>0</v>
      </c>
      <c r="G717" s="78">
        <v>0</v>
      </c>
      <c r="H717" s="78">
        <v>0</v>
      </c>
      <c r="I717" s="74">
        <f t="shared" si="89"/>
        <v>33.640491774420084</v>
      </c>
      <c r="K717" s="28"/>
      <c r="L717" s="28"/>
      <c r="M717" s="28"/>
      <c r="N717" s="28"/>
      <c r="O717" s="28"/>
      <c r="P717" s="28"/>
      <c r="Y717" s="27"/>
    </row>
    <row r="718" spans="2:25" x14ac:dyDescent="0.25">
      <c r="B718" s="6">
        <f t="shared" si="88"/>
        <v>3.5150000000000002E-6</v>
      </c>
      <c r="C718" s="5">
        <v>3515</v>
      </c>
      <c r="D718" s="74">
        <f t="shared" si="87"/>
        <v>33.551643085302359</v>
      </c>
      <c r="E718" s="78">
        <v>0</v>
      </c>
      <c r="F718" s="78">
        <v>0</v>
      </c>
      <c r="G718" s="78">
        <v>0</v>
      </c>
      <c r="H718" s="78">
        <v>0</v>
      </c>
      <c r="I718" s="74">
        <f t="shared" si="89"/>
        <v>33.551643085302359</v>
      </c>
      <c r="K718" s="28"/>
      <c r="L718" s="28"/>
      <c r="M718" s="28"/>
      <c r="N718" s="28"/>
      <c r="O718" s="28"/>
      <c r="P718" s="28"/>
      <c r="Y718" s="27"/>
    </row>
    <row r="719" spans="2:25" x14ac:dyDescent="0.25">
      <c r="B719" s="6">
        <f t="shared" si="88"/>
        <v>3.5200000000000002E-6</v>
      </c>
      <c r="C719" s="5">
        <v>3520</v>
      </c>
      <c r="D719" s="74">
        <f t="shared" si="87"/>
        <v>33.462976233386783</v>
      </c>
      <c r="E719" s="78">
        <v>0</v>
      </c>
      <c r="F719" s="78">
        <v>0</v>
      </c>
      <c r="G719" s="78">
        <v>0</v>
      </c>
      <c r="H719" s="78">
        <v>0</v>
      </c>
      <c r="I719" s="74">
        <f t="shared" si="89"/>
        <v>33.462976233386783</v>
      </c>
      <c r="K719" s="28"/>
      <c r="L719" s="28"/>
      <c r="M719" s="28"/>
      <c r="N719" s="28"/>
      <c r="O719" s="28"/>
      <c r="P719" s="28"/>
      <c r="Y719" s="27"/>
    </row>
    <row r="720" spans="2:25" x14ac:dyDescent="0.25">
      <c r="B720" s="6">
        <f t="shared" si="88"/>
        <v>3.5250000000000001E-6</v>
      </c>
      <c r="C720" s="5">
        <v>3525</v>
      </c>
      <c r="D720" s="74">
        <f t="shared" si="87"/>
        <v>33.374491734420012</v>
      </c>
      <c r="E720" s="78">
        <v>0</v>
      </c>
      <c r="F720" s="78">
        <v>0</v>
      </c>
      <c r="G720" s="78">
        <v>0</v>
      </c>
      <c r="H720" s="78">
        <v>0</v>
      </c>
      <c r="I720" s="74">
        <f t="shared" si="89"/>
        <v>33.374491734420012</v>
      </c>
      <c r="K720" s="28"/>
      <c r="L720" s="28"/>
      <c r="M720" s="28"/>
      <c r="N720" s="28"/>
      <c r="O720" s="28"/>
      <c r="P720" s="28"/>
      <c r="Y720" s="27"/>
    </row>
    <row r="721" spans="2:25" x14ac:dyDescent="0.25">
      <c r="B721" s="6">
        <f t="shared" si="88"/>
        <v>3.5300000000000001E-6</v>
      </c>
      <c r="C721" s="5">
        <v>3530</v>
      </c>
      <c r="D721" s="74">
        <f t="shared" si="87"/>
        <v>33.286190090664896</v>
      </c>
      <c r="E721" s="78">
        <v>0</v>
      </c>
      <c r="F721" s="78">
        <v>0</v>
      </c>
      <c r="G721" s="78">
        <v>0</v>
      </c>
      <c r="H721" s="78">
        <v>0</v>
      </c>
      <c r="I721" s="74">
        <f t="shared" si="89"/>
        <v>33.286190090664896</v>
      </c>
      <c r="K721" s="28"/>
      <c r="L721" s="28"/>
      <c r="M721" s="28"/>
      <c r="N721" s="28"/>
      <c r="O721" s="28"/>
      <c r="P721" s="28"/>
      <c r="Y721" s="27"/>
    </row>
    <row r="722" spans="2:25" x14ac:dyDescent="0.25">
      <c r="B722" s="6">
        <f t="shared" si="88"/>
        <v>3.535E-6</v>
      </c>
      <c r="C722" s="5">
        <v>3535</v>
      </c>
      <c r="D722" s="74">
        <f t="shared" si="87"/>
        <v>33.198071791061267</v>
      </c>
      <c r="E722" s="78">
        <v>0</v>
      </c>
      <c r="F722" s="78">
        <v>0</v>
      </c>
      <c r="G722" s="78">
        <v>0</v>
      </c>
      <c r="H722" s="78">
        <v>0</v>
      </c>
      <c r="I722" s="74">
        <f t="shared" si="89"/>
        <v>33.198071791061267</v>
      </c>
      <c r="K722" s="28"/>
      <c r="L722" s="28"/>
      <c r="M722" s="28"/>
      <c r="N722" s="28"/>
      <c r="O722" s="28"/>
      <c r="P722" s="28"/>
      <c r="Y722" s="27"/>
    </row>
    <row r="723" spans="2:25" x14ac:dyDescent="0.25">
      <c r="B723" s="6">
        <f t="shared" si="88"/>
        <v>3.5400000000000004E-6</v>
      </c>
      <c r="C723" s="5">
        <v>3540</v>
      </c>
      <c r="D723" s="74">
        <f t="shared" ref="D723:D786" si="90">IF(ISERROR($D$12*2*PI()*$D$4*$D$5^2/B723^5*10^-9*(1/(EXP(($D$4*$D$5)/(B723*$D$6*($D$9)))-1))),0,$D$12*2*PI()*$D$4*$D$5^2/B723^5*10^-9*(1/(EXP(($D$4*$D$5)/(B723*$D$6*($D$9)))-1)))</f>
        <v>33.110137311385287</v>
      </c>
      <c r="E723" s="78">
        <v>0</v>
      </c>
      <c r="F723" s="78">
        <v>0</v>
      </c>
      <c r="G723" s="78">
        <v>0</v>
      </c>
      <c r="H723" s="78">
        <v>0</v>
      </c>
      <c r="I723" s="74">
        <f t="shared" si="89"/>
        <v>33.110137311385287</v>
      </c>
      <c r="K723" s="28"/>
      <c r="L723" s="28"/>
      <c r="M723" s="28"/>
      <c r="N723" s="28"/>
      <c r="O723" s="28"/>
      <c r="P723" s="28"/>
      <c r="Y723" s="27"/>
    </row>
    <row r="724" spans="2:25" x14ac:dyDescent="0.25">
      <c r="B724" s="6">
        <f t="shared" ref="B724:B787" si="91">C724*10^-9</f>
        <v>3.5450000000000004E-6</v>
      </c>
      <c r="C724" s="5">
        <v>3545</v>
      </c>
      <c r="D724" s="74">
        <f t="shared" si="90"/>
        <v>33.022387114407266</v>
      </c>
      <c r="E724" s="78">
        <v>0</v>
      </c>
      <c r="F724" s="78">
        <v>0</v>
      </c>
      <c r="G724" s="78">
        <v>0</v>
      </c>
      <c r="H724" s="78">
        <v>0</v>
      </c>
      <c r="I724" s="74">
        <f t="shared" si="89"/>
        <v>33.022387114407266</v>
      </c>
      <c r="K724" s="28"/>
      <c r="L724" s="28"/>
      <c r="M724" s="28"/>
      <c r="N724" s="28"/>
      <c r="O724" s="28"/>
      <c r="P724" s="28"/>
      <c r="Y724" s="27"/>
    </row>
    <row r="725" spans="2:25" x14ac:dyDescent="0.25">
      <c r="B725" s="6">
        <f t="shared" si="91"/>
        <v>3.5500000000000003E-6</v>
      </c>
      <c r="C725" s="5">
        <v>3550</v>
      </c>
      <c r="D725" s="74">
        <f t="shared" si="90"/>
        <v>32.934821650047866</v>
      </c>
      <c r="E725" s="78">
        <v>0</v>
      </c>
      <c r="F725" s="78">
        <v>0</v>
      </c>
      <c r="G725" s="78">
        <v>0</v>
      </c>
      <c r="H725" s="78">
        <v>0</v>
      </c>
      <c r="I725" s="74">
        <f t="shared" si="89"/>
        <v>32.934821650047866</v>
      </c>
      <c r="K725" s="28"/>
      <c r="L725" s="28"/>
      <c r="M725" s="28"/>
      <c r="N725" s="28"/>
      <c r="O725" s="28"/>
      <c r="P725" s="28"/>
      <c r="Y725" s="27"/>
    </row>
    <row r="726" spans="2:25" x14ac:dyDescent="0.25">
      <c r="B726" s="6">
        <f t="shared" si="91"/>
        <v>3.5550000000000003E-6</v>
      </c>
      <c r="C726" s="5">
        <v>3555</v>
      </c>
      <c r="D726" s="74">
        <f t="shared" si="90"/>
        <v>32.84744135553283</v>
      </c>
      <c r="E726" s="78">
        <v>0</v>
      </c>
      <c r="F726" s="78">
        <v>0</v>
      </c>
      <c r="G726" s="78">
        <v>0</v>
      </c>
      <c r="H726" s="78">
        <v>0</v>
      </c>
      <c r="I726" s="74">
        <f t="shared" si="89"/>
        <v>32.84744135553283</v>
      </c>
      <c r="K726" s="28"/>
      <c r="L726" s="28"/>
      <c r="M726" s="28"/>
      <c r="N726" s="28"/>
      <c r="O726" s="28"/>
      <c r="P726" s="28"/>
      <c r="Y726" s="27"/>
    </row>
    <row r="727" spans="2:25" x14ac:dyDescent="0.25">
      <c r="B727" s="6">
        <f t="shared" si="91"/>
        <v>3.5600000000000002E-6</v>
      </c>
      <c r="C727" s="5">
        <v>3560</v>
      </c>
      <c r="D727" s="74">
        <f t="shared" si="90"/>
        <v>32.760246655546176</v>
      </c>
      <c r="E727" s="78">
        <v>0</v>
      </c>
      <c r="F727" s="78">
        <v>0</v>
      </c>
      <c r="G727" s="78">
        <v>0</v>
      </c>
      <c r="H727" s="78">
        <v>0</v>
      </c>
      <c r="I727" s="74">
        <f t="shared" si="89"/>
        <v>32.760246655546176</v>
      </c>
      <c r="K727" s="28"/>
      <c r="L727" s="28"/>
      <c r="M727" s="28"/>
      <c r="N727" s="28"/>
      <c r="O727" s="28"/>
      <c r="P727" s="28"/>
      <c r="Y727" s="27"/>
    </row>
    <row r="728" spans="2:25" x14ac:dyDescent="0.25">
      <c r="B728" s="6">
        <f t="shared" si="91"/>
        <v>3.5650000000000002E-6</v>
      </c>
      <c r="C728" s="5">
        <v>3565</v>
      </c>
      <c r="D728" s="74">
        <f t="shared" si="90"/>
        <v>32.673237962382068</v>
      </c>
      <c r="E728" s="78">
        <v>0</v>
      </c>
      <c r="F728" s="78">
        <v>0</v>
      </c>
      <c r="G728" s="78">
        <v>0</v>
      </c>
      <c r="H728" s="78">
        <v>0</v>
      </c>
      <c r="I728" s="74">
        <f t="shared" si="89"/>
        <v>32.673237962382068</v>
      </c>
      <c r="K728" s="28"/>
      <c r="L728" s="28"/>
      <c r="M728" s="28"/>
      <c r="N728" s="28"/>
      <c r="O728" s="28"/>
      <c r="P728" s="28"/>
      <c r="Y728" s="27"/>
    </row>
    <row r="729" spans="2:25" x14ac:dyDescent="0.25">
      <c r="B729" s="6">
        <f t="shared" si="91"/>
        <v>3.5700000000000001E-6</v>
      </c>
      <c r="C729" s="5">
        <v>3570</v>
      </c>
      <c r="D729" s="74">
        <f t="shared" si="90"/>
        <v>32.586415676094937</v>
      </c>
      <c r="E729" s="78">
        <v>0</v>
      </c>
      <c r="F729" s="78">
        <v>0</v>
      </c>
      <c r="G729" s="78">
        <v>0</v>
      </c>
      <c r="H729" s="78">
        <v>0</v>
      </c>
      <c r="I729" s="74">
        <f t="shared" si="89"/>
        <v>32.586415676094937</v>
      </c>
      <c r="K729" s="28"/>
      <c r="L729" s="28"/>
      <c r="M729" s="28"/>
      <c r="N729" s="28"/>
      <c r="O729" s="28"/>
      <c r="P729" s="28"/>
      <c r="Y729" s="27"/>
    </row>
    <row r="730" spans="2:25" x14ac:dyDescent="0.25">
      <c r="B730" s="6">
        <f t="shared" si="91"/>
        <v>3.5750000000000001E-6</v>
      </c>
      <c r="C730" s="5">
        <v>3575</v>
      </c>
      <c r="D730" s="74">
        <f t="shared" si="90"/>
        <v>32.499780184648202</v>
      </c>
      <c r="E730" s="78">
        <v>0</v>
      </c>
      <c r="F730" s="78">
        <v>0</v>
      </c>
      <c r="G730" s="78">
        <v>0</v>
      </c>
      <c r="H730" s="78">
        <v>0</v>
      </c>
      <c r="I730" s="74">
        <f t="shared" si="89"/>
        <v>32.499780184648202</v>
      </c>
      <c r="K730" s="28"/>
      <c r="L730" s="28"/>
      <c r="M730" s="28"/>
      <c r="N730" s="28"/>
      <c r="O730" s="28"/>
      <c r="P730" s="28"/>
      <c r="Y730" s="27"/>
    </row>
    <row r="731" spans="2:25" x14ac:dyDescent="0.25">
      <c r="B731" s="6">
        <f t="shared" si="91"/>
        <v>3.58E-6</v>
      </c>
      <c r="C731" s="5">
        <v>3580</v>
      </c>
      <c r="D731" s="74">
        <f t="shared" si="90"/>
        <v>32.41333186406181</v>
      </c>
      <c r="E731" s="78">
        <v>0</v>
      </c>
      <c r="F731" s="78">
        <v>0</v>
      </c>
      <c r="G731" s="78">
        <v>0</v>
      </c>
      <c r="H731" s="78">
        <v>0</v>
      </c>
      <c r="I731" s="74">
        <f t="shared" si="89"/>
        <v>32.41333186406181</v>
      </c>
      <c r="K731" s="28"/>
      <c r="L731" s="28"/>
      <c r="M731" s="28"/>
      <c r="N731" s="28"/>
      <c r="O731" s="28"/>
      <c r="P731" s="28"/>
      <c r="Y731" s="27"/>
    </row>
    <row r="732" spans="2:25" x14ac:dyDescent="0.25">
      <c r="B732" s="6">
        <f t="shared" si="91"/>
        <v>3.5850000000000004E-6</v>
      </c>
      <c r="C732" s="5">
        <v>3585</v>
      </c>
      <c r="D732" s="74">
        <f t="shared" si="90"/>
        <v>32.327071078557815</v>
      </c>
      <c r="E732" s="78">
        <v>0</v>
      </c>
      <c r="F732" s="78">
        <v>0</v>
      </c>
      <c r="G732" s="78">
        <v>0</v>
      </c>
      <c r="H732" s="78">
        <v>0</v>
      </c>
      <c r="I732" s="74">
        <f t="shared" si="89"/>
        <v>32.327071078557815</v>
      </c>
      <c r="K732" s="28"/>
      <c r="L732" s="28"/>
      <c r="M732" s="28"/>
      <c r="N732" s="28"/>
      <c r="O732" s="28"/>
      <c r="P732" s="28"/>
      <c r="Y732" s="27"/>
    </row>
    <row r="733" spans="2:25" x14ac:dyDescent="0.25">
      <c r="B733" s="6">
        <f t="shared" si="91"/>
        <v>3.5900000000000004E-6</v>
      </c>
      <c r="C733" s="5">
        <v>3590</v>
      </c>
      <c r="D733" s="74">
        <f t="shared" si="90"/>
        <v>32.24099818070502</v>
      </c>
      <c r="E733" s="78">
        <v>0</v>
      </c>
      <c r="F733" s="78">
        <v>0</v>
      </c>
      <c r="G733" s="78">
        <v>0</v>
      </c>
      <c r="H733" s="78">
        <v>0</v>
      </c>
      <c r="I733" s="74">
        <f t="shared" si="89"/>
        <v>32.24099818070502</v>
      </c>
      <c r="K733" s="28"/>
      <c r="L733" s="28"/>
      <c r="M733" s="28"/>
      <c r="N733" s="28"/>
      <c r="O733" s="28"/>
      <c r="P733" s="28"/>
      <c r="Y733" s="27"/>
    </row>
    <row r="734" spans="2:25" x14ac:dyDescent="0.25">
      <c r="B734" s="6">
        <f t="shared" si="91"/>
        <v>3.5950000000000003E-6</v>
      </c>
      <c r="C734" s="5">
        <v>3595</v>
      </c>
      <c r="D734" s="74">
        <f t="shared" si="90"/>
        <v>32.155113511561865</v>
      </c>
      <c r="E734" s="78">
        <v>0</v>
      </c>
      <c r="F734" s="78">
        <v>0</v>
      </c>
      <c r="G734" s="78">
        <v>0</v>
      </c>
      <c r="H734" s="78">
        <v>0</v>
      </c>
      <c r="I734" s="74">
        <f t="shared" si="89"/>
        <v>32.155113511561865</v>
      </c>
      <c r="K734" s="28"/>
      <c r="L734" s="28"/>
      <c r="M734" s="28"/>
      <c r="N734" s="28"/>
      <c r="O734" s="28"/>
      <c r="P734" s="28"/>
      <c r="Y734" s="27"/>
    </row>
    <row r="735" spans="2:25" x14ac:dyDescent="0.25">
      <c r="B735" s="6">
        <f t="shared" si="91"/>
        <v>3.6000000000000003E-6</v>
      </c>
      <c r="C735" s="5">
        <v>3600</v>
      </c>
      <c r="D735" s="74">
        <f t="shared" si="90"/>
        <v>32.069417400818104</v>
      </c>
      <c r="E735" s="78">
        <v>0</v>
      </c>
      <c r="F735" s="78">
        <v>0</v>
      </c>
      <c r="G735" s="78">
        <v>0</v>
      </c>
      <c r="H735" s="78">
        <v>0</v>
      </c>
      <c r="I735" s="74">
        <f t="shared" si="89"/>
        <v>32.069417400818104</v>
      </c>
      <c r="K735" s="28"/>
      <c r="L735" s="28"/>
      <c r="M735" s="28"/>
      <c r="N735" s="28"/>
      <c r="O735" s="28"/>
      <c r="P735" s="28"/>
      <c r="Y735" s="27"/>
    </row>
    <row r="736" spans="2:25" x14ac:dyDescent="0.25">
      <c r="B736" s="6">
        <f t="shared" si="91"/>
        <v>3.6050000000000002E-6</v>
      </c>
      <c r="C736" s="5">
        <v>3605</v>
      </c>
      <c r="D736" s="74">
        <f t="shared" si="90"/>
        <v>31.983910166934866</v>
      </c>
      <c r="E736" s="78">
        <v>0</v>
      </c>
      <c r="F736" s="78">
        <v>0</v>
      </c>
      <c r="G736" s="78">
        <v>0</v>
      </c>
      <c r="H736" s="78">
        <v>0</v>
      </c>
      <c r="I736" s="74">
        <f t="shared" si="89"/>
        <v>31.983910166934866</v>
      </c>
      <c r="K736" s="28"/>
      <c r="L736" s="28"/>
      <c r="M736" s="28"/>
      <c r="N736" s="28"/>
      <c r="O736" s="28"/>
      <c r="P736" s="28"/>
      <c r="Y736" s="27"/>
    </row>
    <row r="737" spans="2:25" x14ac:dyDescent="0.25">
      <c r="B737" s="6">
        <f t="shared" si="91"/>
        <v>3.6100000000000002E-6</v>
      </c>
      <c r="C737" s="5">
        <v>3610</v>
      </c>
      <c r="D737" s="74">
        <f t="shared" si="90"/>
        <v>31.898592117283563</v>
      </c>
      <c r="E737" s="78">
        <v>0</v>
      </c>
      <c r="F737" s="78">
        <v>0</v>
      </c>
      <c r="G737" s="78">
        <v>0</v>
      </c>
      <c r="H737" s="78">
        <v>0</v>
      </c>
      <c r="I737" s="74">
        <f t="shared" si="89"/>
        <v>31.898592117283563</v>
      </c>
      <c r="K737" s="28"/>
      <c r="L737" s="28"/>
      <c r="M737" s="28"/>
      <c r="N737" s="28"/>
      <c r="O737" s="28"/>
      <c r="P737" s="28"/>
      <c r="Y737" s="27"/>
    </row>
    <row r="738" spans="2:25" x14ac:dyDescent="0.25">
      <c r="B738" s="6">
        <f t="shared" si="91"/>
        <v>3.6150000000000001E-6</v>
      </c>
      <c r="C738" s="5">
        <v>3615</v>
      </c>
      <c r="D738" s="74">
        <f t="shared" si="90"/>
        <v>31.813463548283206</v>
      </c>
      <c r="E738" s="78">
        <v>0</v>
      </c>
      <c r="F738" s="78">
        <v>0</v>
      </c>
      <c r="G738" s="78">
        <v>0</v>
      </c>
      <c r="H738" s="78">
        <v>0</v>
      </c>
      <c r="I738" s="74">
        <f t="shared" si="89"/>
        <v>31.813463548283206</v>
      </c>
      <c r="K738" s="28"/>
      <c r="L738" s="28"/>
      <c r="M738" s="28"/>
      <c r="N738" s="28"/>
      <c r="O738" s="28"/>
      <c r="P738" s="28"/>
      <c r="Y738" s="27"/>
    </row>
    <row r="739" spans="2:25" x14ac:dyDescent="0.25">
      <c r="B739" s="6">
        <f t="shared" si="91"/>
        <v>3.6200000000000001E-6</v>
      </c>
      <c r="C739" s="5">
        <v>3620</v>
      </c>
      <c r="D739" s="74">
        <f t="shared" si="90"/>
        <v>31.728524745536468</v>
      </c>
      <c r="E739" s="78">
        <v>0</v>
      </c>
      <c r="F739" s="78">
        <v>0</v>
      </c>
      <c r="G739" s="78">
        <v>0</v>
      </c>
      <c r="H739" s="78">
        <v>0</v>
      </c>
      <c r="I739" s="74">
        <f t="shared" si="89"/>
        <v>31.728524745536468</v>
      </c>
      <c r="K739" s="28"/>
      <c r="L739" s="28"/>
      <c r="M739" s="28"/>
      <c r="N739" s="28"/>
      <c r="O739" s="28"/>
      <c r="P739" s="28"/>
      <c r="Y739" s="27"/>
    </row>
    <row r="740" spans="2:25" x14ac:dyDescent="0.25">
      <c r="B740" s="6">
        <f t="shared" si="91"/>
        <v>3.625E-6</v>
      </c>
      <c r="C740" s="5">
        <v>3625</v>
      </c>
      <c r="D740" s="74">
        <f t="shared" si="90"/>
        <v>31.643775983964428</v>
      </c>
      <c r="E740" s="78">
        <v>0</v>
      </c>
      <c r="F740" s="78">
        <v>0</v>
      </c>
      <c r="G740" s="78">
        <v>0</v>
      </c>
      <c r="H740" s="78">
        <v>0</v>
      </c>
      <c r="I740" s="74">
        <f t="shared" si="89"/>
        <v>31.643775983964428</v>
      </c>
      <c r="K740" s="28"/>
      <c r="L740" s="28"/>
      <c r="M740" s="28"/>
      <c r="N740" s="28"/>
      <c r="O740" s="28"/>
      <c r="P740" s="28"/>
      <c r="Y740" s="27"/>
    </row>
    <row r="741" spans="2:25" x14ac:dyDescent="0.25">
      <c r="B741" s="6">
        <f t="shared" si="91"/>
        <v>3.6300000000000004E-6</v>
      </c>
      <c r="C741" s="5">
        <v>3630</v>
      </c>
      <c r="D741" s="74">
        <f t="shared" si="90"/>
        <v>31.559217527939829</v>
      </c>
      <c r="E741" s="78">
        <v>0</v>
      </c>
      <c r="F741" s="78">
        <v>0</v>
      </c>
      <c r="G741" s="78">
        <v>0</v>
      </c>
      <c r="H741" s="78">
        <v>0</v>
      </c>
      <c r="I741" s="74">
        <f t="shared" si="89"/>
        <v>31.559217527939829</v>
      </c>
      <c r="K741" s="28"/>
      <c r="L741" s="28"/>
      <c r="M741" s="28"/>
      <c r="N741" s="28"/>
      <c r="O741" s="28"/>
      <c r="P741" s="28"/>
      <c r="Y741" s="27"/>
    </row>
    <row r="742" spans="2:25" x14ac:dyDescent="0.25">
      <c r="B742" s="6">
        <f t="shared" si="91"/>
        <v>3.6350000000000003E-6</v>
      </c>
      <c r="C742" s="5">
        <v>3635</v>
      </c>
      <c r="D742" s="74">
        <f t="shared" si="90"/>
        <v>31.47484963141908</v>
      </c>
      <c r="E742" s="78">
        <v>0</v>
      </c>
      <c r="F742" s="78">
        <v>0</v>
      </c>
      <c r="G742" s="78">
        <v>0</v>
      </c>
      <c r="H742" s="78">
        <v>0</v>
      </c>
      <c r="I742" s="74">
        <f t="shared" si="89"/>
        <v>31.47484963141908</v>
      </c>
      <c r="K742" s="28"/>
      <c r="L742" s="28"/>
      <c r="M742" s="28"/>
      <c r="N742" s="28"/>
      <c r="O742" s="28"/>
      <c r="P742" s="28"/>
      <c r="Y742" s="27"/>
    </row>
    <row r="743" spans="2:25" x14ac:dyDescent="0.25">
      <c r="B743" s="6">
        <f t="shared" si="91"/>
        <v>3.6400000000000003E-6</v>
      </c>
      <c r="C743" s="5">
        <v>3640</v>
      </c>
      <c r="D743" s="74">
        <f t="shared" si="90"/>
        <v>31.390672538072945</v>
      </c>
      <c r="E743" s="78">
        <v>0</v>
      </c>
      <c r="F743" s="78">
        <v>0</v>
      </c>
      <c r="G743" s="78">
        <v>0</v>
      </c>
      <c r="H743" s="78">
        <v>0</v>
      </c>
      <c r="I743" s="74">
        <f t="shared" si="89"/>
        <v>31.390672538072945</v>
      </c>
      <c r="K743" s="28"/>
      <c r="L743" s="28"/>
      <c r="M743" s="28"/>
      <c r="N743" s="28"/>
      <c r="O743" s="28"/>
      <c r="P743" s="28"/>
      <c r="Y743" s="27"/>
    </row>
    <row r="744" spans="2:25" x14ac:dyDescent="0.25">
      <c r="B744" s="6">
        <f t="shared" si="91"/>
        <v>3.6450000000000003E-6</v>
      </c>
      <c r="C744" s="5">
        <v>3645</v>
      </c>
      <c r="D744" s="74">
        <f t="shared" si="90"/>
        <v>31.306686481415941</v>
      </c>
      <c r="E744" s="78">
        <v>0</v>
      </c>
      <c r="F744" s="78">
        <v>0</v>
      </c>
      <c r="G744" s="78">
        <v>0</v>
      </c>
      <c r="H744" s="78">
        <v>0</v>
      </c>
      <c r="I744" s="74">
        <f t="shared" ref="I744:I807" si="92">D744</f>
        <v>31.306686481415941</v>
      </c>
      <c r="K744" s="28"/>
      <c r="L744" s="28"/>
      <c r="M744" s="28"/>
      <c r="N744" s="28"/>
      <c r="O744" s="28"/>
      <c r="P744" s="28"/>
      <c r="Y744" s="27"/>
    </row>
    <row r="745" spans="2:25" x14ac:dyDescent="0.25">
      <c r="B745" s="6">
        <f t="shared" si="91"/>
        <v>3.6500000000000002E-6</v>
      </c>
      <c r="C745" s="5">
        <v>3650</v>
      </c>
      <c r="D745" s="74">
        <f t="shared" si="90"/>
        <v>31.222891684934257</v>
      </c>
      <c r="E745" s="78">
        <v>0</v>
      </c>
      <c r="F745" s="78">
        <v>0</v>
      </c>
      <c r="G745" s="78">
        <v>0</v>
      </c>
      <c r="H745" s="78">
        <v>0</v>
      </c>
      <c r="I745" s="74">
        <f t="shared" si="92"/>
        <v>31.222891684934257</v>
      </c>
      <c r="K745" s="28"/>
      <c r="L745" s="28"/>
      <c r="M745" s="28"/>
      <c r="N745" s="28"/>
      <c r="O745" s="28"/>
      <c r="P745" s="28"/>
      <c r="Y745" s="27"/>
    </row>
    <row r="746" spans="2:25" x14ac:dyDescent="0.25">
      <c r="B746" s="6">
        <f t="shared" si="91"/>
        <v>3.6550000000000002E-6</v>
      </c>
      <c r="C746" s="5">
        <v>3655</v>
      </c>
      <c r="D746" s="74">
        <f t="shared" si="90"/>
        <v>31.139288362212632</v>
      </c>
      <c r="E746" s="78">
        <v>0</v>
      </c>
      <c r="F746" s="78">
        <v>0</v>
      </c>
      <c r="G746" s="78">
        <v>0</v>
      </c>
      <c r="H746" s="78">
        <v>0</v>
      </c>
      <c r="I746" s="74">
        <f t="shared" si="92"/>
        <v>31.139288362212632</v>
      </c>
      <c r="K746" s="28"/>
      <c r="L746" s="28"/>
      <c r="M746" s="28"/>
      <c r="N746" s="28"/>
      <c r="O746" s="28"/>
      <c r="P746" s="28"/>
      <c r="Y746" s="27"/>
    </row>
    <row r="747" spans="2:25" x14ac:dyDescent="0.25">
      <c r="B747" s="6">
        <f t="shared" si="91"/>
        <v>3.6600000000000001E-6</v>
      </c>
      <c r="C747" s="5">
        <v>3660</v>
      </c>
      <c r="D747" s="74">
        <f t="shared" si="90"/>
        <v>31.055876717059821</v>
      </c>
      <c r="E747" s="78">
        <v>0</v>
      </c>
      <c r="F747" s="78">
        <v>0</v>
      </c>
      <c r="G747" s="78">
        <v>0</v>
      </c>
      <c r="H747" s="78">
        <v>0</v>
      </c>
      <c r="I747" s="74">
        <f t="shared" si="92"/>
        <v>31.055876717059821</v>
      </c>
      <c r="K747" s="28"/>
      <c r="L747" s="28"/>
      <c r="M747" s="28"/>
      <c r="N747" s="28"/>
      <c r="O747" s="28"/>
      <c r="P747" s="28"/>
      <c r="Y747" s="27"/>
    </row>
    <row r="748" spans="2:25" x14ac:dyDescent="0.25">
      <c r="B748" s="6">
        <f t="shared" si="91"/>
        <v>3.6650000000000001E-6</v>
      </c>
      <c r="C748" s="5">
        <v>3665</v>
      </c>
      <c r="D748" s="74">
        <f t="shared" si="90"/>
        <v>30.972656943632749</v>
      </c>
      <c r="E748" s="78">
        <v>0</v>
      </c>
      <c r="F748" s="78">
        <v>0</v>
      </c>
      <c r="G748" s="78">
        <v>0</v>
      </c>
      <c r="H748" s="78">
        <v>0</v>
      </c>
      <c r="I748" s="74">
        <f t="shared" si="92"/>
        <v>30.972656943632749</v>
      </c>
      <c r="K748" s="28"/>
      <c r="L748" s="28"/>
      <c r="M748" s="28"/>
      <c r="N748" s="28"/>
      <c r="O748" s="28"/>
      <c r="P748" s="28"/>
      <c r="Y748" s="27"/>
    </row>
    <row r="749" spans="2:25" x14ac:dyDescent="0.25">
      <c r="B749" s="6">
        <f t="shared" si="91"/>
        <v>3.6700000000000004E-6</v>
      </c>
      <c r="C749" s="5">
        <v>3670</v>
      </c>
      <c r="D749" s="74">
        <f t="shared" si="90"/>
        <v>30.889629226559467</v>
      </c>
      <c r="E749" s="78">
        <v>0</v>
      </c>
      <c r="F749" s="78">
        <v>0</v>
      </c>
      <c r="G749" s="78">
        <v>0</v>
      </c>
      <c r="H749" s="78">
        <v>0</v>
      </c>
      <c r="I749" s="74">
        <f t="shared" si="92"/>
        <v>30.889629226559467</v>
      </c>
      <c r="K749" s="28"/>
      <c r="L749" s="28"/>
      <c r="M749" s="28"/>
      <c r="N749" s="28"/>
      <c r="O749" s="28"/>
      <c r="P749" s="28"/>
      <c r="Y749" s="27"/>
    </row>
    <row r="750" spans="2:25" x14ac:dyDescent="0.25">
      <c r="B750" s="6">
        <f t="shared" si="91"/>
        <v>3.6750000000000004E-6</v>
      </c>
      <c r="C750" s="5">
        <v>3675</v>
      </c>
      <c r="D750" s="74">
        <f t="shared" si="90"/>
        <v>30.806793741060872</v>
      </c>
      <c r="E750" s="78">
        <v>0</v>
      </c>
      <c r="F750" s="78">
        <v>0</v>
      </c>
      <c r="G750" s="78">
        <v>0</v>
      </c>
      <c r="H750" s="78">
        <v>0</v>
      </c>
      <c r="I750" s="74">
        <f t="shared" si="92"/>
        <v>30.806793741060872</v>
      </c>
      <c r="K750" s="28"/>
      <c r="L750" s="28"/>
      <c r="M750" s="28"/>
      <c r="N750" s="28"/>
      <c r="O750" s="28"/>
      <c r="P750" s="28"/>
      <c r="Y750" s="27"/>
    </row>
    <row r="751" spans="2:25" x14ac:dyDescent="0.25">
      <c r="B751" s="6">
        <f t="shared" si="91"/>
        <v>3.6800000000000003E-6</v>
      </c>
      <c r="C751" s="5">
        <v>3680</v>
      </c>
      <c r="D751" s="74">
        <f t="shared" si="90"/>
        <v>30.724150653071163</v>
      </c>
      <c r="E751" s="78">
        <v>0</v>
      </c>
      <c r="F751" s="78">
        <v>0</v>
      </c>
      <c r="G751" s="78">
        <v>0</v>
      </c>
      <c r="H751" s="78">
        <v>0</v>
      </c>
      <c r="I751" s="74">
        <f t="shared" si="92"/>
        <v>30.724150653071163</v>
      </c>
      <c r="K751" s="28"/>
      <c r="L751" s="28"/>
      <c r="M751" s="28"/>
      <c r="N751" s="28"/>
      <c r="O751" s="28"/>
      <c r="P751" s="28"/>
      <c r="Y751" s="27"/>
    </row>
    <row r="752" spans="2:25" x14ac:dyDescent="0.25">
      <c r="B752" s="6">
        <f t="shared" si="91"/>
        <v>3.6850000000000003E-6</v>
      </c>
      <c r="C752" s="5">
        <v>3685</v>
      </c>
      <c r="D752" s="74">
        <f t="shared" si="90"/>
        <v>30.64170011935698</v>
      </c>
      <c r="E752" s="78">
        <v>0</v>
      </c>
      <c r="F752" s="78">
        <v>0</v>
      </c>
      <c r="G752" s="78">
        <v>0</v>
      </c>
      <c r="H752" s="78">
        <v>0</v>
      </c>
      <c r="I752" s="74">
        <f t="shared" si="92"/>
        <v>30.64170011935698</v>
      </c>
      <c r="K752" s="28"/>
      <c r="L752" s="28"/>
      <c r="M752" s="28"/>
      <c r="N752" s="28"/>
      <c r="O752" s="28"/>
      <c r="P752" s="28"/>
      <c r="Y752" s="27"/>
    </row>
    <row r="753" spans="2:25" x14ac:dyDescent="0.25">
      <c r="B753" s="6">
        <f t="shared" si="91"/>
        <v>3.6900000000000002E-6</v>
      </c>
      <c r="C753" s="5">
        <v>3690</v>
      </c>
      <c r="D753" s="74">
        <f t="shared" si="90"/>
        <v>30.55944228763552</v>
      </c>
      <c r="E753" s="78">
        <v>0</v>
      </c>
      <c r="F753" s="78">
        <v>0</v>
      </c>
      <c r="G753" s="78">
        <v>0</v>
      </c>
      <c r="H753" s="78">
        <v>0</v>
      </c>
      <c r="I753" s="74">
        <f t="shared" si="92"/>
        <v>30.55944228763552</v>
      </c>
      <c r="K753" s="28"/>
      <c r="L753" s="28"/>
      <c r="M753" s="28"/>
      <c r="N753" s="28"/>
      <c r="O753" s="28"/>
      <c r="P753" s="28"/>
      <c r="Y753" s="27"/>
    </row>
    <row r="754" spans="2:25" x14ac:dyDescent="0.25">
      <c r="B754" s="6">
        <f t="shared" si="91"/>
        <v>3.6950000000000002E-6</v>
      </c>
      <c r="C754" s="5">
        <v>3695</v>
      </c>
      <c r="D754" s="74">
        <f t="shared" si="90"/>
        <v>30.477377296691316</v>
      </c>
      <c r="E754" s="78">
        <v>0</v>
      </c>
      <c r="F754" s="78">
        <v>0</v>
      </c>
      <c r="G754" s="78">
        <v>0</v>
      </c>
      <c r="H754" s="78">
        <v>0</v>
      </c>
      <c r="I754" s="74">
        <f t="shared" si="92"/>
        <v>30.477377296691316</v>
      </c>
      <c r="K754" s="28"/>
      <c r="L754" s="28"/>
      <c r="M754" s="28"/>
      <c r="N754" s="28"/>
      <c r="O754" s="28"/>
      <c r="P754" s="28"/>
      <c r="Y754" s="27"/>
    </row>
    <row r="755" spans="2:25" x14ac:dyDescent="0.25">
      <c r="B755" s="6">
        <f t="shared" si="91"/>
        <v>3.7000000000000002E-6</v>
      </c>
      <c r="C755" s="5">
        <v>3700</v>
      </c>
      <c r="D755" s="74">
        <f t="shared" si="90"/>
        <v>30.395505276491768</v>
      </c>
      <c r="E755" s="78">
        <v>0</v>
      </c>
      <c r="F755" s="78">
        <v>0</v>
      </c>
      <c r="G755" s="78">
        <v>0</v>
      </c>
      <c r="H755" s="78">
        <v>0</v>
      </c>
      <c r="I755" s="74">
        <f t="shared" si="92"/>
        <v>30.395505276491768</v>
      </c>
      <c r="K755" s="28"/>
      <c r="L755" s="28"/>
      <c r="M755" s="28"/>
      <c r="N755" s="28"/>
      <c r="O755" s="28"/>
      <c r="P755" s="28"/>
      <c r="Y755" s="27"/>
    </row>
    <row r="756" spans="2:25" x14ac:dyDescent="0.25">
      <c r="B756" s="6">
        <f t="shared" si="91"/>
        <v>3.7050000000000001E-6</v>
      </c>
      <c r="C756" s="5">
        <v>3705</v>
      </c>
      <c r="D756" s="74">
        <f t="shared" si="90"/>
        <v>30.313826348301617</v>
      </c>
      <c r="E756" s="78">
        <v>0</v>
      </c>
      <c r="F756" s="78">
        <v>0</v>
      </c>
      <c r="G756" s="78">
        <v>0</v>
      </c>
      <c r="H756" s="78">
        <v>0</v>
      </c>
      <c r="I756" s="74">
        <f t="shared" si="92"/>
        <v>30.313826348301617</v>
      </c>
      <c r="K756" s="28"/>
      <c r="L756" s="28"/>
      <c r="M756" s="28"/>
      <c r="N756" s="28"/>
      <c r="O756" s="28"/>
      <c r="P756" s="28"/>
      <c r="Y756" s="27"/>
    </row>
    <row r="757" spans="2:25" x14ac:dyDescent="0.25">
      <c r="B757" s="6">
        <f t="shared" si="91"/>
        <v>3.7100000000000001E-6</v>
      </c>
      <c r="C757" s="5">
        <v>3710</v>
      </c>
      <c r="D757" s="74">
        <f t="shared" si="90"/>
        <v>30.232340624796162</v>
      </c>
      <c r="E757" s="78">
        <v>0</v>
      </c>
      <c r="F757" s="78">
        <v>0</v>
      </c>
      <c r="G757" s="78">
        <v>0</v>
      </c>
      <c r="H757" s="78">
        <v>0</v>
      </c>
      <c r="I757" s="74">
        <f t="shared" si="92"/>
        <v>30.232340624796162</v>
      </c>
      <c r="K757" s="28"/>
      <c r="L757" s="28"/>
      <c r="M757" s="28"/>
      <c r="N757" s="28"/>
      <c r="O757" s="28"/>
      <c r="P757" s="28"/>
      <c r="Y757" s="27"/>
    </row>
    <row r="758" spans="2:25" x14ac:dyDescent="0.25">
      <c r="B758" s="6">
        <f t="shared" si="91"/>
        <v>3.7150000000000004E-6</v>
      </c>
      <c r="C758" s="5">
        <v>3715</v>
      </c>
      <c r="D758" s="74">
        <f t="shared" si="90"/>
        <v>30.151048210173311</v>
      </c>
      <c r="E758" s="78">
        <v>0</v>
      </c>
      <c r="F758" s="78">
        <v>0</v>
      </c>
      <c r="G758" s="78">
        <v>0</v>
      </c>
      <c r="H758" s="78">
        <v>0</v>
      </c>
      <c r="I758" s="74">
        <f t="shared" si="92"/>
        <v>30.151048210173311</v>
      </c>
      <c r="K758" s="28"/>
      <c r="L758" s="28"/>
      <c r="M758" s="28"/>
      <c r="N758" s="28"/>
      <c r="O758" s="28"/>
      <c r="P758" s="28"/>
      <c r="Y758" s="27"/>
    </row>
    <row r="759" spans="2:25" x14ac:dyDescent="0.25">
      <c r="B759" s="6">
        <f t="shared" si="91"/>
        <v>3.7200000000000004E-6</v>
      </c>
      <c r="C759" s="5">
        <v>3720</v>
      </c>
      <c r="D759" s="74">
        <f t="shared" si="90"/>
        <v>30.069949200264549</v>
      </c>
      <c r="E759" s="78">
        <v>0</v>
      </c>
      <c r="F759" s="78">
        <v>0</v>
      </c>
      <c r="G759" s="78">
        <v>0</v>
      </c>
      <c r="H759" s="78">
        <v>0</v>
      </c>
      <c r="I759" s="74">
        <f t="shared" si="92"/>
        <v>30.069949200264549</v>
      </c>
      <c r="K759" s="28"/>
      <c r="L759" s="28"/>
      <c r="M759" s="28"/>
      <c r="N759" s="28"/>
      <c r="O759" s="28"/>
      <c r="P759" s="28"/>
      <c r="Y759" s="27"/>
    </row>
    <row r="760" spans="2:25" x14ac:dyDescent="0.25">
      <c r="B760" s="6">
        <f t="shared" si="91"/>
        <v>3.7250000000000003E-6</v>
      </c>
      <c r="C760" s="5">
        <v>3725</v>
      </c>
      <c r="D760" s="74">
        <f t="shared" si="90"/>
        <v>29.989043682644592</v>
      </c>
      <c r="E760" s="78">
        <v>0</v>
      </c>
      <c r="F760" s="78">
        <v>0</v>
      </c>
      <c r="G760" s="78">
        <v>0</v>
      </c>
      <c r="H760" s="78">
        <v>0</v>
      </c>
      <c r="I760" s="74">
        <f t="shared" si="92"/>
        <v>29.989043682644592</v>
      </c>
      <c r="K760" s="28"/>
      <c r="L760" s="28"/>
      <c r="M760" s="28"/>
      <c r="N760" s="28"/>
      <c r="O760" s="28"/>
      <c r="P760" s="28"/>
      <c r="Y760" s="27"/>
    </row>
    <row r="761" spans="2:25" x14ac:dyDescent="0.25">
      <c r="B761" s="6">
        <f t="shared" si="91"/>
        <v>3.7300000000000003E-6</v>
      </c>
      <c r="C761" s="5">
        <v>3730</v>
      </c>
      <c r="D761" s="74">
        <f t="shared" si="90"/>
        <v>29.908331736740202</v>
      </c>
      <c r="E761" s="78">
        <v>0</v>
      </c>
      <c r="F761" s="78">
        <v>0</v>
      </c>
      <c r="G761" s="78">
        <v>0</v>
      </c>
      <c r="H761" s="78">
        <v>0</v>
      </c>
      <c r="I761" s="74">
        <f t="shared" si="92"/>
        <v>29.908331736740202</v>
      </c>
      <c r="K761" s="28"/>
      <c r="L761" s="28"/>
      <c r="M761" s="28"/>
      <c r="N761" s="28"/>
      <c r="O761" s="28"/>
      <c r="P761" s="28"/>
      <c r="Y761" s="27"/>
    </row>
    <row r="762" spans="2:25" x14ac:dyDescent="0.25">
      <c r="B762" s="6">
        <f t="shared" si="91"/>
        <v>3.7350000000000002E-6</v>
      </c>
      <c r="C762" s="5">
        <v>3735</v>
      </c>
      <c r="D762" s="74">
        <f t="shared" si="90"/>
        <v>29.827813433937418</v>
      </c>
      <c r="E762" s="78">
        <v>0</v>
      </c>
      <c r="F762" s="78">
        <v>0</v>
      </c>
      <c r="G762" s="78">
        <v>0</v>
      </c>
      <c r="H762" s="78">
        <v>0</v>
      </c>
      <c r="I762" s="74">
        <f t="shared" si="92"/>
        <v>29.827813433937418</v>
      </c>
      <c r="K762" s="28"/>
      <c r="L762" s="28"/>
      <c r="M762" s="28"/>
      <c r="N762" s="28"/>
      <c r="O762" s="28"/>
      <c r="P762" s="28"/>
      <c r="Y762" s="27"/>
    </row>
    <row r="763" spans="2:25" x14ac:dyDescent="0.25">
      <c r="B763" s="6">
        <f t="shared" si="91"/>
        <v>3.7400000000000002E-6</v>
      </c>
      <c r="C763" s="5">
        <v>3740</v>
      </c>
      <c r="D763" s="74">
        <f t="shared" si="90"/>
        <v>29.747488837688241</v>
      </c>
      <c r="E763" s="78">
        <v>0</v>
      </c>
      <c r="F763" s="78">
        <v>0</v>
      </c>
      <c r="G763" s="78">
        <v>0</v>
      </c>
      <c r="H763" s="78">
        <v>0</v>
      </c>
      <c r="I763" s="74">
        <f t="shared" si="92"/>
        <v>29.747488837688241</v>
      </c>
      <c r="K763" s="28"/>
      <c r="L763" s="28"/>
      <c r="M763" s="28"/>
      <c r="N763" s="28"/>
      <c r="O763" s="28"/>
      <c r="P763" s="28"/>
      <c r="Y763" s="27"/>
    </row>
    <row r="764" spans="2:25" x14ac:dyDescent="0.25">
      <c r="B764" s="6">
        <f t="shared" si="91"/>
        <v>3.7450000000000001E-6</v>
      </c>
      <c r="C764" s="5">
        <v>3745</v>
      </c>
      <c r="D764" s="74">
        <f t="shared" si="90"/>
        <v>29.667358003615643</v>
      </c>
      <c r="E764" s="78">
        <v>0</v>
      </c>
      <c r="F764" s="78">
        <v>0</v>
      </c>
      <c r="G764" s="78">
        <v>0</v>
      </c>
      <c r="H764" s="78">
        <v>0</v>
      </c>
      <c r="I764" s="74">
        <f t="shared" si="92"/>
        <v>29.667358003615643</v>
      </c>
      <c r="K764" s="28"/>
      <c r="L764" s="28"/>
      <c r="M764" s="28"/>
      <c r="N764" s="28"/>
      <c r="O764" s="28"/>
      <c r="P764" s="28"/>
      <c r="Y764" s="27"/>
    </row>
    <row r="765" spans="2:25" x14ac:dyDescent="0.25">
      <c r="B765" s="6">
        <f t="shared" si="91"/>
        <v>3.7500000000000001E-6</v>
      </c>
      <c r="C765" s="5">
        <v>3750</v>
      </c>
      <c r="D765" s="74">
        <f t="shared" si="90"/>
        <v>29.587420979617914</v>
      </c>
      <c r="E765" s="78">
        <v>0</v>
      </c>
      <c r="F765" s="78">
        <v>0</v>
      </c>
      <c r="G765" s="78">
        <v>0</v>
      </c>
      <c r="H765" s="78">
        <v>0</v>
      </c>
      <c r="I765" s="74">
        <f t="shared" si="92"/>
        <v>29.587420979617914</v>
      </c>
      <c r="K765" s="28"/>
      <c r="L765" s="28"/>
      <c r="M765" s="28"/>
      <c r="N765" s="28"/>
      <c r="O765" s="28"/>
      <c r="P765" s="28"/>
      <c r="Y765" s="27"/>
    </row>
    <row r="766" spans="2:25" x14ac:dyDescent="0.25">
      <c r="B766" s="6">
        <f t="shared" si="91"/>
        <v>3.755E-6</v>
      </c>
      <c r="C766" s="5">
        <v>3755</v>
      </c>
      <c r="D766" s="74">
        <f t="shared" si="90"/>
        <v>29.507677805971728</v>
      </c>
      <c r="E766" s="78">
        <v>0</v>
      </c>
      <c r="F766" s="78">
        <v>0</v>
      </c>
      <c r="G766" s="78">
        <v>0</v>
      </c>
      <c r="H766" s="78">
        <v>0</v>
      </c>
      <c r="I766" s="74">
        <f t="shared" si="92"/>
        <v>29.507677805971728</v>
      </c>
      <c r="K766" s="28"/>
      <c r="L766" s="28"/>
      <c r="M766" s="28"/>
      <c r="N766" s="28"/>
      <c r="O766" s="28"/>
      <c r="P766" s="28"/>
      <c r="Y766" s="27"/>
    </row>
    <row r="767" spans="2:25" x14ac:dyDescent="0.25">
      <c r="B767" s="6">
        <f t="shared" si="91"/>
        <v>3.7600000000000004E-6</v>
      </c>
      <c r="C767" s="5">
        <v>3760</v>
      </c>
      <c r="D767" s="74">
        <f t="shared" si="90"/>
        <v>29.428128515434075</v>
      </c>
      <c r="E767" s="78">
        <v>0</v>
      </c>
      <c r="F767" s="78">
        <v>0</v>
      </c>
      <c r="G767" s="78">
        <v>0</v>
      </c>
      <c r="H767" s="78">
        <v>0</v>
      </c>
      <c r="I767" s="74">
        <f t="shared" si="92"/>
        <v>29.428128515434075</v>
      </c>
      <c r="K767" s="28"/>
      <c r="L767" s="28"/>
      <c r="M767" s="28"/>
      <c r="N767" s="28"/>
      <c r="O767" s="28"/>
      <c r="P767" s="28"/>
      <c r="Y767" s="27"/>
    </row>
    <row r="768" spans="2:25" x14ac:dyDescent="0.25">
      <c r="B768" s="6">
        <f t="shared" si="91"/>
        <v>3.7650000000000004E-6</v>
      </c>
      <c r="C768" s="5">
        <v>3765</v>
      </c>
      <c r="D768" s="74">
        <f t="shared" si="90"/>
        <v>29.34877313334329</v>
      </c>
      <c r="E768" s="78">
        <v>0</v>
      </c>
      <c r="F768" s="78">
        <v>0</v>
      </c>
      <c r="G768" s="78">
        <v>0</v>
      </c>
      <c r="H768" s="78">
        <v>0</v>
      </c>
      <c r="I768" s="74">
        <f t="shared" si="92"/>
        <v>29.34877313334329</v>
      </c>
      <c r="K768" s="28"/>
      <c r="L768" s="28"/>
      <c r="M768" s="28"/>
      <c r="N768" s="28"/>
      <c r="O768" s="28"/>
      <c r="P768" s="28"/>
      <c r="Y768" s="27"/>
    </row>
    <row r="769" spans="2:25" x14ac:dyDescent="0.25">
      <c r="B769" s="6">
        <f t="shared" si="91"/>
        <v>3.7700000000000003E-6</v>
      </c>
      <c r="C769" s="5">
        <v>3770</v>
      </c>
      <c r="D769" s="74">
        <f t="shared" si="90"/>
        <v>29.269611677718899</v>
      </c>
      <c r="E769" s="78">
        <v>0</v>
      </c>
      <c r="F769" s="78">
        <v>0</v>
      </c>
      <c r="G769" s="78">
        <v>0</v>
      </c>
      <c r="H769" s="78">
        <v>0</v>
      </c>
      <c r="I769" s="74">
        <f t="shared" si="92"/>
        <v>29.269611677718899</v>
      </c>
      <c r="K769" s="28"/>
      <c r="L769" s="28"/>
      <c r="M769" s="28"/>
      <c r="N769" s="28"/>
      <c r="O769" s="28"/>
      <c r="P769" s="28"/>
      <c r="Y769" s="27"/>
    </row>
    <row r="770" spans="2:25" x14ac:dyDescent="0.25">
      <c r="B770" s="6">
        <f t="shared" si="91"/>
        <v>3.7750000000000003E-6</v>
      </c>
      <c r="C770" s="5">
        <v>3775</v>
      </c>
      <c r="D770" s="74">
        <f t="shared" si="90"/>
        <v>29.190644159360463</v>
      </c>
      <c r="E770" s="78">
        <v>0</v>
      </c>
      <c r="F770" s="78">
        <v>0</v>
      </c>
      <c r="G770" s="78">
        <v>0</v>
      </c>
      <c r="H770" s="78">
        <v>0</v>
      </c>
      <c r="I770" s="74">
        <f t="shared" si="92"/>
        <v>29.190644159360463</v>
      </c>
      <c r="K770" s="28"/>
      <c r="L770" s="28"/>
      <c r="M770" s="28"/>
      <c r="N770" s="28"/>
      <c r="O770" s="28"/>
      <c r="P770" s="28"/>
      <c r="Y770" s="27"/>
    </row>
    <row r="771" spans="2:25" x14ac:dyDescent="0.25">
      <c r="B771" s="6">
        <f t="shared" si="91"/>
        <v>3.7800000000000002E-6</v>
      </c>
      <c r="C771" s="5">
        <v>3780</v>
      </c>
      <c r="D771" s="74">
        <f t="shared" si="90"/>
        <v>29.1118705819454</v>
      </c>
      <c r="E771" s="78">
        <v>0</v>
      </c>
      <c r="F771" s="78">
        <v>0</v>
      </c>
      <c r="G771" s="78">
        <v>0</v>
      </c>
      <c r="H771" s="78">
        <v>0</v>
      </c>
      <c r="I771" s="74">
        <f t="shared" si="92"/>
        <v>29.1118705819454</v>
      </c>
      <c r="K771" s="28"/>
      <c r="L771" s="28"/>
      <c r="M771" s="28"/>
      <c r="N771" s="28"/>
      <c r="O771" s="28"/>
      <c r="P771" s="28"/>
      <c r="Y771" s="27"/>
    </row>
    <row r="772" spans="2:25" x14ac:dyDescent="0.25">
      <c r="B772" s="6">
        <f t="shared" si="91"/>
        <v>3.7850000000000002E-6</v>
      </c>
      <c r="C772" s="5">
        <v>3785</v>
      </c>
      <c r="D772" s="74">
        <f t="shared" si="90"/>
        <v>29.033290942125664</v>
      </c>
      <c r="E772" s="78">
        <v>0</v>
      </c>
      <c r="F772" s="78">
        <v>0</v>
      </c>
      <c r="G772" s="78">
        <v>0</v>
      </c>
      <c r="H772" s="78">
        <v>0</v>
      </c>
      <c r="I772" s="74">
        <f t="shared" si="92"/>
        <v>29.033290942125664</v>
      </c>
      <c r="K772" s="28"/>
      <c r="L772" s="28"/>
      <c r="M772" s="28"/>
      <c r="N772" s="28"/>
      <c r="O772" s="28"/>
      <c r="P772" s="28"/>
      <c r="Y772" s="27"/>
    </row>
    <row r="773" spans="2:25" x14ac:dyDescent="0.25">
      <c r="B773" s="6">
        <f t="shared" si="91"/>
        <v>3.7900000000000001E-6</v>
      </c>
      <c r="C773" s="5">
        <v>3790</v>
      </c>
      <c r="D773" s="74">
        <f t="shared" si="90"/>
        <v>28.954905229623634</v>
      </c>
      <c r="E773" s="78">
        <v>0</v>
      </c>
      <c r="F773" s="78">
        <v>0</v>
      </c>
      <c r="G773" s="78">
        <v>0</v>
      </c>
      <c r="H773" s="78">
        <v>0</v>
      </c>
      <c r="I773" s="74">
        <f t="shared" si="92"/>
        <v>28.954905229623634</v>
      </c>
      <c r="K773" s="28"/>
      <c r="L773" s="28"/>
      <c r="M773" s="28"/>
      <c r="N773" s="28"/>
      <c r="O773" s="28"/>
      <c r="P773" s="28"/>
      <c r="Y773" s="27"/>
    </row>
    <row r="774" spans="2:25" x14ac:dyDescent="0.25">
      <c r="B774" s="6">
        <f t="shared" si="91"/>
        <v>3.7950000000000001E-6</v>
      </c>
      <c r="C774" s="5">
        <v>3795</v>
      </c>
      <c r="D774" s="74">
        <f t="shared" si="90"/>
        <v>28.876713427326674</v>
      </c>
      <c r="E774" s="78">
        <v>0</v>
      </c>
      <c r="F774" s="78">
        <v>0</v>
      </c>
      <c r="G774" s="78">
        <v>0</v>
      </c>
      <c r="H774" s="78">
        <v>0</v>
      </c>
      <c r="I774" s="74">
        <f t="shared" si="92"/>
        <v>28.876713427326674</v>
      </c>
      <c r="K774" s="28"/>
      <c r="L774" s="28"/>
      <c r="M774" s="28"/>
      <c r="N774" s="28"/>
      <c r="O774" s="28"/>
      <c r="P774" s="28"/>
      <c r="Y774" s="27"/>
    </row>
    <row r="775" spans="2:25" x14ac:dyDescent="0.25">
      <c r="B775" s="6">
        <f t="shared" si="91"/>
        <v>3.8E-6</v>
      </c>
      <c r="C775" s="5">
        <v>3800</v>
      </c>
      <c r="D775" s="74">
        <f t="shared" si="90"/>
        <v>28.798715511381033</v>
      </c>
      <c r="E775" s="78">
        <v>0</v>
      </c>
      <c r="F775" s="78">
        <v>0</v>
      </c>
      <c r="G775" s="78">
        <v>0</v>
      </c>
      <c r="H775" s="78">
        <v>0</v>
      </c>
      <c r="I775" s="74">
        <f t="shared" si="92"/>
        <v>28.798715511381033</v>
      </c>
      <c r="K775" s="28"/>
      <c r="L775" s="28"/>
      <c r="M775" s="28"/>
      <c r="N775" s="28"/>
      <c r="O775" s="28"/>
      <c r="P775" s="28"/>
      <c r="Y775" s="27"/>
    </row>
    <row r="776" spans="2:25" x14ac:dyDescent="0.25">
      <c r="B776" s="6">
        <f t="shared" si="91"/>
        <v>3.8050000000000004E-6</v>
      </c>
      <c r="C776" s="5">
        <v>3805</v>
      </c>
      <c r="D776" s="74">
        <f t="shared" si="90"/>
        <v>28.720911451284422</v>
      </c>
      <c r="E776" s="78">
        <v>0</v>
      </c>
      <c r="F776" s="78">
        <v>0</v>
      </c>
      <c r="G776" s="78">
        <v>0</v>
      </c>
      <c r="H776" s="78">
        <v>0</v>
      </c>
      <c r="I776" s="74">
        <f t="shared" si="92"/>
        <v>28.720911451284422</v>
      </c>
      <c r="K776" s="28"/>
      <c r="L776" s="28"/>
      <c r="M776" s="28"/>
      <c r="N776" s="28"/>
      <c r="O776" s="28"/>
      <c r="P776" s="28"/>
      <c r="Y776" s="27"/>
    </row>
    <row r="777" spans="2:25" x14ac:dyDescent="0.25">
      <c r="B777" s="6">
        <f t="shared" si="91"/>
        <v>3.8100000000000004E-6</v>
      </c>
      <c r="C777" s="5">
        <v>3810</v>
      </c>
      <c r="D777" s="74">
        <f t="shared" si="90"/>
        <v>28.643301209977864</v>
      </c>
      <c r="E777" s="78">
        <v>0</v>
      </c>
      <c r="F777" s="78">
        <v>0</v>
      </c>
      <c r="G777" s="78">
        <v>0</v>
      </c>
      <c r="H777" s="78">
        <v>0</v>
      </c>
      <c r="I777" s="74">
        <f t="shared" si="92"/>
        <v>28.643301209977864</v>
      </c>
      <c r="K777" s="28"/>
      <c r="L777" s="28"/>
      <c r="M777" s="28"/>
      <c r="N777" s="28"/>
      <c r="O777" s="28"/>
      <c r="P777" s="28"/>
      <c r="Y777" s="27"/>
    </row>
    <row r="778" spans="2:25" x14ac:dyDescent="0.25">
      <c r="B778" s="6">
        <f t="shared" si="91"/>
        <v>3.8149999999999999E-6</v>
      </c>
      <c r="C778" s="5">
        <v>3815</v>
      </c>
      <c r="D778" s="74">
        <f t="shared" si="90"/>
        <v>28.565884743936451</v>
      </c>
      <c r="E778" s="78">
        <v>0</v>
      </c>
      <c r="F778" s="78">
        <v>0</v>
      </c>
      <c r="G778" s="78">
        <v>0</v>
      </c>
      <c r="H778" s="78">
        <v>0</v>
      </c>
      <c r="I778" s="74">
        <f t="shared" si="92"/>
        <v>28.565884743936451</v>
      </c>
      <c r="K778" s="28"/>
      <c r="L778" s="28"/>
      <c r="M778" s="28"/>
      <c r="N778" s="28"/>
      <c r="O778" s="28"/>
      <c r="P778" s="28"/>
      <c r="Y778" s="27"/>
    </row>
    <row r="779" spans="2:25" x14ac:dyDescent="0.25">
      <c r="B779" s="6">
        <f t="shared" si="91"/>
        <v>3.8199999999999998E-6</v>
      </c>
      <c r="C779" s="5">
        <v>3820</v>
      </c>
      <c r="D779" s="74">
        <f t="shared" si="90"/>
        <v>28.488662003259144</v>
      </c>
      <c r="E779" s="78">
        <v>0</v>
      </c>
      <c r="F779" s="78">
        <v>0</v>
      </c>
      <c r="G779" s="78">
        <v>0</v>
      </c>
      <c r="H779" s="78">
        <v>0</v>
      </c>
      <c r="I779" s="74">
        <f t="shared" si="92"/>
        <v>28.488662003259144</v>
      </c>
      <c r="K779" s="28"/>
      <c r="L779" s="28"/>
      <c r="M779" s="28"/>
      <c r="N779" s="28"/>
      <c r="O779" s="28"/>
      <c r="P779" s="28"/>
      <c r="Y779" s="27"/>
    </row>
    <row r="780" spans="2:25" x14ac:dyDescent="0.25">
      <c r="B780" s="6">
        <f t="shared" si="91"/>
        <v>3.8250000000000006E-6</v>
      </c>
      <c r="C780" s="5">
        <v>3825</v>
      </c>
      <c r="D780" s="74">
        <f t="shared" si="90"/>
        <v>28.411632931757541</v>
      </c>
      <c r="E780" s="78">
        <v>0</v>
      </c>
      <c r="F780" s="78">
        <v>0</v>
      </c>
      <c r="G780" s="78">
        <v>0</v>
      </c>
      <c r="H780" s="78">
        <v>0</v>
      </c>
      <c r="I780" s="74">
        <f t="shared" si="92"/>
        <v>28.411632931757541</v>
      </c>
      <c r="K780" s="28"/>
      <c r="L780" s="28"/>
      <c r="M780" s="28"/>
      <c r="N780" s="28"/>
      <c r="O780" s="28"/>
      <c r="P780" s="28"/>
      <c r="Y780" s="27"/>
    </row>
    <row r="781" spans="2:25" x14ac:dyDescent="0.25">
      <c r="B781" s="6">
        <f t="shared" si="91"/>
        <v>3.8300000000000006E-6</v>
      </c>
      <c r="C781" s="5">
        <v>3830</v>
      </c>
      <c r="D781" s="74">
        <f t="shared" si="90"/>
        <v>28.334797467043977</v>
      </c>
      <c r="E781" s="78">
        <v>0</v>
      </c>
      <c r="F781" s="78">
        <v>0</v>
      </c>
      <c r="G781" s="78">
        <v>0</v>
      </c>
      <c r="H781" s="78">
        <v>0</v>
      </c>
      <c r="I781" s="74">
        <f t="shared" si="92"/>
        <v>28.334797467043977</v>
      </c>
      <c r="K781" s="28"/>
      <c r="L781" s="28"/>
      <c r="M781" s="28"/>
      <c r="N781" s="28"/>
      <c r="O781" s="28"/>
      <c r="P781" s="28"/>
      <c r="Y781" s="27"/>
    </row>
    <row r="782" spans="2:25" x14ac:dyDescent="0.25">
      <c r="B782" s="6">
        <f t="shared" si="91"/>
        <v>3.8350000000000006E-6</v>
      </c>
      <c r="C782" s="5">
        <v>3835</v>
      </c>
      <c r="D782" s="74">
        <f t="shared" si="90"/>
        <v>28.258155540618244</v>
      </c>
      <c r="E782" s="78">
        <v>0</v>
      </c>
      <c r="F782" s="78">
        <v>0</v>
      </c>
      <c r="G782" s="78">
        <v>0</v>
      </c>
      <c r="H782" s="78">
        <v>0</v>
      </c>
      <c r="I782" s="74">
        <f t="shared" si="92"/>
        <v>28.258155540618244</v>
      </c>
      <c r="K782" s="28"/>
      <c r="L782" s="28"/>
      <c r="M782" s="28"/>
      <c r="N782" s="28"/>
      <c r="O782" s="28"/>
      <c r="P782" s="28"/>
      <c r="Y782" s="27"/>
    </row>
    <row r="783" spans="2:25" x14ac:dyDescent="0.25">
      <c r="B783" s="6">
        <f t="shared" si="91"/>
        <v>3.8400000000000005E-6</v>
      </c>
      <c r="C783" s="5">
        <v>3840</v>
      </c>
      <c r="D783" s="74">
        <f t="shared" si="90"/>
        <v>28.181707077953792</v>
      </c>
      <c r="E783" s="78">
        <v>0</v>
      </c>
      <c r="F783" s="78">
        <v>0</v>
      </c>
      <c r="G783" s="78">
        <v>0</v>
      </c>
      <c r="H783" s="78">
        <v>0</v>
      </c>
      <c r="I783" s="74">
        <f t="shared" si="92"/>
        <v>28.181707077953792</v>
      </c>
      <c r="K783" s="28"/>
      <c r="L783" s="28"/>
      <c r="M783" s="28"/>
      <c r="N783" s="28"/>
      <c r="O783" s="28"/>
      <c r="P783" s="28"/>
      <c r="Y783" s="27"/>
    </row>
    <row r="784" spans="2:25" x14ac:dyDescent="0.25">
      <c r="B784" s="6">
        <f t="shared" si="91"/>
        <v>3.8450000000000005E-6</v>
      </c>
      <c r="C784" s="5">
        <v>3845</v>
      </c>
      <c r="D784" s="74">
        <f t="shared" si="90"/>
        <v>28.105451998582751</v>
      </c>
      <c r="E784" s="78">
        <v>0</v>
      </c>
      <c r="F784" s="78">
        <v>0</v>
      </c>
      <c r="G784" s="78">
        <v>0</v>
      </c>
      <c r="H784" s="78">
        <v>0</v>
      </c>
      <c r="I784" s="74">
        <f t="shared" si="92"/>
        <v>28.105451998582751</v>
      </c>
      <c r="K784" s="28"/>
      <c r="L784" s="28"/>
      <c r="M784" s="28"/>
      <c r="N784" s="28"/>
      <c r="O784" s="28"/>
      <c r="P784" s="28"/>
      <c r="Y784" s="27"/>
    </row>
    <row r="785" spans="2:25" x14ac:dyDescent="0.25">
      <c r="B785" s="6">
        <f t="shared" si="91"/>
        <v>3.8500000000000004E-6</v>
      </c>
      <c r="C785" s="5">
        <v>3850</v>
      </c>
      <c r="D785" s="74">
        <f t="shared" si="90"/>
        <v>28.029390216180097</v>
      </c>
      <c r="E785" s="78">
        <v>0</v>
      </c>
      <c r="F785" s="78">
        <v>0</v>
      </c>
      <c r="G785" s="78">
        <v>0</v>
      </c>
      <c r="H785" s="78">
        <v>0</v>
      </c>
      <c r="I785" s="74">
        <f t="shared" si="92"/>
        <v>28.029390216180097</v>
      </c>
      <c r="K785" s="28"/>
      <c r="L785" s="28"/>
      <c r="M785" s="28"/>
      <c r="N785" s="28"/>
      <c r="O785" s="28"/>
      <c r="P785" s="28"/>
      <c r="Y785" s="27"/>
    </row>
    <row r="786" spans="2:25" x14ac:dyDescent="0.25">
      <c r="B786" s="6">
        <f t="shared" si="91"/>
        <v>3.8550000000000004E-6</v>
      </c>
      <c r="C786" s="5">
        <v>3855</v>
      </c>
      <c r="D786" s="74">
        <f t="shared" si="90"/>
        <v>27.953521638647064</v>
      </c>
      <c r="E786" s="78">
        <v>0</v>
      </c>
      <c r="F786" s="78">
        <v>0</v>
      </c>
      <c r="G786" s="78">
        <v>0</v>
      </c>
      <c r="H786" s="78">
        <v>0</v>
      </c>
      <c r="I786" s="74">
        <f t="shared" si="92"/>
        <v>27.953521638647064</v>
      </c>
      <c r="K786" s="28"/>
      <c r="L786" s="28"/>
      <c r="M786" s="28"/>
      <c r="N786" s="28"/>
      <c r="O786" s="28"/>
      <c r="P786" s="28"/>
      <c r="Y786" s="27"/>
    </row>
    <row r="787" spans="2:25" x14ac:dyDescent="0.25">
      <c r="B787" s="6">
        <f t="shared" si="91"/>
        <v>3.8600000000000003E-6</v>
      </c>
      <c r="C787" s="5">
        <v>3860</v>
      </c>
      <c r="D787" s="74">
        <f t="shared" ref="D787:D850" si="93">IF(ISERROR($D$12*2*PI()*$D$4*$D$5^2/B787^5*10^-9*(1/(EXP(($D$4*$D$5)/(B787*$D$6*($D$9)))-1))),0,$D$12*2*PI()*$D$4*$D$5^2/B787^5*10^-9*(1/(EXP(($D$4*$D$5)/(B787*$D$6*($D$9)))-1)))</f>
        <v>27.877846168193361</v>
      </c>
      <c r="E787" s="78">
        <v>0</v>
      </c>
      <c r="F787" s="78">
        <v>0</v>
      </c>
      <c r="G787" s="78">
        <v>0</v>
      </c>
      <c r="H787" s="78">
        <v>0</v>
      </c>
      <c r="I787" s="74">
        <f t="shared" si="92"/>
        <v>27.877846168193361</v>
      </c>
      <c r="K787" s="28"/>
      <c r="L787" s="28"/>
      <c r="M787" s="28"/>
      <c r="N787" s="28"/>
      <c r="O787" s="28"/>
      <c r="P787" s="28"/>
      <c r="Y787" s="27"/>
    </row>
    <row r="788" spans="2:25" x14ac:dyDescent="0.25">
      <c r="B788" s="6">
        <f t="shared" ref="B788:B851" si="94">C788*10^-9</f>
        <v>3.8650000000000003E-6</v>
      </c>
      <c r="C788" s="5">
        <v>3865</v>
      </c>
      <c r="D788" s="74">
        <f t="shared" si="93"/>
        <v>27.802363701418763</v>
      </c>
      <c r="E788" s="78">
        <v>0</v>
      </c>
      <c r="F788" s="78">
        <v>0</v>
      </c>
      <c r="G788" s="78">
        <v>0</v>
      </c>
      <c r="H788" s="78">
        <v>0</v>
      </c>
      <c r="I788" s="74">
        <f t="shared" si="92"/>
        <v>27.802363701418763</v>
      </c>
      <c r="K788" s="28"/>
      <c r="L788" s="28"/>
      <c r="M788" s="28"/>
      <c r="N788" s="28"/>
      <c r="O788" s="28"/>
      <c r="P788" s="28"/>
      <c r="Y788" s="27"/>
    </row>
    <row r="789" spans="2:25" x14ac:dyDescent="0.25">
      <c r="B789" s="6">
        <f t="shared" si="94"/>
        <v>3.8700000000000002E-6</v>
      </c>
      <c r="C789" s="5">
        <v>3870</v>
      </c>
      <c r="D789" s="74">
        <f t="shared" si="93"/>
        <v>27.727074129393714</v>
      </c>
      <c r="E789" s="78">
        <v>0</v>
      </c>
      <c r="F789" s="78">
        <v>0</v>
      </c>
      <c r="G789" s="78">
        <v>0</v>
      </c>
      <c r="H789" s="78">
        <v>0</v>
      </c>
      <c r="I789" s="74">
        <f t="shared" si="92"/>
        <v>27.727074129393714</v>
      </c>
      <c r="K789" s="28"/>
      <c r="L789" s="28"/>
      <c r="M789" s="28"/>
      <c r="N789" s="28"/>
      <c r="O789" s="28"/>
      <c r="P789" s="28"/>
      <c r="Y789" s="27"/>
    </row>
    <row r="790" spans="2:25" x14ac:dyDescent="0.25">
      <c r="B790" s="6">
        <f t="shared" si="94"/>
        <v>3.8750000000000002E-6</v>
      </c>
      <c r="C790" s="5">
        <v>3875</v>
      </c>
      <c r="D790" s="74">
        <f t="shared" si="93"/>
        <v>27.651977337739016</v>
      </c>
      <c r="E790" s="78">
        <v>0</v>
      </c>
      <c r="F790" s="78">
        <v>0</v>
      </c>
      <c r="G790" s="78">
        <v>0</v>
      </c>
      <c r="H790" s="78">
        <v>0</v>
      </c>
      <c r="I790" s="74">
        <f t="shared" si="92"/>
        <v>27.651977337739016</v>
      </c>
      <c r="K790" s="28"/>
      <c r="L790" s="28"/>
      <c r="M790" s="28"/>
      <c r="N790" s="28"/>
      <c r="O790" s="28"/>
      <c r="P790" s="28"/>
      <c r="Y790" s="27"/>
    </row>
    <row r="791" spans="2:25" x14ac:dyDescent="0.25">
      <c r="B791" s="6">
        <f t="shared" si="94"/>
        <v>3.8800000000000001E-6</v>
      </c>
      <c r="C791" s="5">
        <v>3880</v>
      </c>
      <c r="D791" s="74">
        <f t="shared" si="93"/>
        <v>27.577073206704853</v>
      </c>
      <c r="E791" s="78">
        <v>0</v>
      </c>
      <c r="F791" s="78">
        <v>0</v>
      </c>
      <c r="G791" s="78">
        <v>0</v>
      </c>
      <c r="H791" s="78">
        <v>0</v>
      </c>
      <c r="I791" s="74">
        <f t="shared" si="92"/>
        <v>27.577073206704853</v>
      </c>
      <c r="K791" s="28"/>
      <c r="L791" s="28"/>
      <c r="M791" s="28"/>
      <c r="N791" s="28"/>
      <c r="O791" s="28"/>
      <c r="P791" s="28"/>
      <c r="Y791" s="27"/>
    </row>
    <row r="792" spans="2:25" x14ac:dyDescent="0.25">
      <c r="B792" s="6">
        <f t="shared" si="94"/>
        <v>3.8850000000000001E-6</v>
      </c>
      <c r="C792" s="5">
        <v>3885</v>
      </c>
      <c r="D792" s="74">
        <f t="shared" si="93"/>
        <v>27.50236161124857</v>
      </c>
      <c r="E792" s="78">
        <v>0</v>
      </c>
      <c r="F792" s="78">
        <v>0</v>
      </c>
      <c r="G792" s="78">
        <v>0</v>
      </c>
      <c r="H792" s="78">
        <v>0</v>
      </c>
      <c r="I792" s="74">
        <f t="shared" si="92"/>
        <v>27.50236161124857</v>
      </c>
      <c r="K792" s="28"/>
      <c r="L792" s="28"/>
      <c r="M792" s="28"/>
      <c r="N792" s="28"/>
      <c r="O792" s="28"/>
      <c r="P792" s="28"/>
      <c r="Y792" s="27"/>
    </row>
    <row r="793" spans="2:25" x14ac:dyDescent="0.25">
      <c r="B793" s="6">
        <f t="shared" si="94"/>
        <v>3.89E-6</v>
      </c>
      <c r="C793" s="5">
        <v>3890</v>
      </c>
      <c r="D793" s="74">
        <f t="shared" si="93"/>
        <v>27.42784242111204</v>
      </c>
      <c r="E793" s="78">
        <v>0</v>
      </c>
      <c r="F793" s="78">
        <v>0</v>
      </c>
      <c r="G793" s="78">
        <v>0</v>
      </c>
      <c r="H793" s="78">
        <v>0</v>
      </c>
      <c r="I793" s="74">
        <f t="shared" si="92"/>
        <v>27.42784242111204</v>
      </c>
      <c r="K793" s="28"/>
      <c r="L793" s="28"/>
      <c r="M793" s="28"/>
      <c r="N793" s="28"/>
      <c r="O793" s="28"/>
      <c r="P793" s="28"/>
      <c r="Y793" s="27"/>
    </row>
    <row r="794" spans="2:25" x14ac:dyDescent="0.25">
      <c r="B794" s="6">
        <f t="shared" si="94"/>
        <v>3.895E-6</v>
      </c>
      <c r="C794" s="5">
        <v>3895</v>
      </c>
      <c r="D794" s="74">
        <f t="shared" si="93"/>
        <v>27.35351550089792</v>
      </c>
      <c r="E794" s="78">
        <v>0</v>
      </c>
      <c r="F794" s="78">
        <v>0</v>
      </c>
      <c r="G794" s="78">
        <v>0</v>
      </c>
      <c r="H794" s="78">
        <v>0</v>
      </c>
      <c r="I794" s="74">
        <f t="shared" si="92"/>
        <v>27.35351550089792</v>
      </c>
      <c r="K794" s="28"/>
      <c r="L794" s="28"/>
      <c r="M794" s="28"/>
      <c r="N794" s="28"/>
      <c r="O794" s="28"/>
      <c r="P794" s="28"/>
      <c r="Y794" s="27"/>
    </row>
    <row r="795" spans="2:25" x14ac:dyDescent="0.25">
      <c r="B795" s="6">
        <f t="shared" si="94"/>
        <v>3.8999999999999999E-6</v>
      </c>
      <c r="C795" s="5">
        <v>3900</v>
      </c>
      <c r="D795" s="74">
        <f t="shared" si="93"/>
        <v>27.27938071014519</v>
      </c>
      <c r="E795" s="78">
        <v>0</v>
      </c>
      <c r="F795" s="78">
        <v>0</v>
      </c>
      <c r="G795" s="78">
        <v>0</v>
      </c>
      <c r="H795" s="78">
        <v>0</v>
      </c>
      <c r="I795" s="74">
        <f t="shared" si="92"/>
        <v>27.27938071014519</v>
      </c>
      <c r="K795" s="28"/>
      <c r="L795" s="28"/>
      <c r="M795" s="28"/>
      <c r="N795" s="28"/>
      <c r="O795" s="28"/>
      <c r="P795" s="28"/>
      <c r="Y795" s="27"/>
    </row>
    <row r="796" spans="2:25" x14ac:dyDescent="0.25">
      <c r="B796" s="6">
        <f t="shared" si="94"/>
        <v>3.9049999999999999E-6</v>
      </c>
      <c r="C796" s="5">
        <v>3905</v>
      </c>
      <c r="D796" s="74">
        <f t="shared" si="93"/>
        <v>27.20543790340367</v>
      </c>
      <c r="E796" s="78">
        <v>0</v>
      </c>
      <c r="F796" s="78">
        <v>0</v>
      </c>
      <c r="G796" s="78">
        <v>0</v>
      </c>
      <c r="H796" s="78">
        <v>0</v>
      </c>
      <c r="I796" s="74">
        <f t="shared" si="92"/>
        <v>27.20543790340367</v>
      </c>
      <c r="K796" s="28"/>
      <c r="L796" s="28"/>
      <c r="M796" s="28"/>
      <c r="N796" s="28"/>
      <c r="O796" s="28"/>
      <c r="P796" s="28"/>
      <c r="Y796" s="27"/>
    </row>
    <row r="797" spans="2:25" x14ac:dyDescent="0.25">
      <c r="B797" s="6">
        <f t="shared" si="94"/>
        <v>3.9099999999999998E-6</v>
      </c>
      <c r="C797" s="5">
        <v>3910</v>
      </c>
      <c r="D797" s="74">
        <f t="shared" si="93"/>
        <v>27.131686930308121</v>
      </c>
      <c r="E797" s="78">
        <v>0</v>
      </c>
      <c r="F797" s="78">
        <v>0</v>
      </c>
      <c r="G797" s="78">
        <v>0</v>
      </c>
      <c r="H797" s="78">
        <v>0</v>
      </c>
      <c r="I797" s="74">
        <f t="shared" si="92"/>
        <v>27.131686930308121</v>
      </c>
      <c r="K797" s="28"/>
      <c r="L797" s="28"/>
      <c r="M797" s="28"/>
      <c r="N797" s="28"/>
      <c r="O797" s="28"/>
      <c r="P797" s="28"/>
      <c r="Y797" s="27"/>
    </row>
    <row r="798" spans="2:25" x14ac:dyDescent="0.25">
      <c r="B798" s="6">
        <f t="shared" si="94"/>
        <v>3.9150000000000006E-6</v>
      </c>
      <c r="C798" s="5">
        <v>3915</v>
      </c>
      <c r="D798" s="74">
        <f t="shared" si="93"/>
        <v>27.058127635651118</v>
      </c>
      <c r="E798" s="78">
        <v>0</v>
      </c>
      <c r="F798" s="78">
        <v>0</v>
      </c>
      <c r="G798" s="78">
        <v>0</v>
      </c>
      <c r="H798" s="78">
        <v>0</v>
      </c>
      <c r="I798" s="74">
        <f t="shared" si="92"/>
        <v>27.058127635651118</v>
      </c>
      <c r="K798" s="28"/>
      <c r="L798" s="28"/>
      <c r="M798" s="28"/>
      <c r="N798" s="28"/>
      <c r="O798" s="28"/>
      <c r="P798" s="28"/>
      <c r="Y798" s="27"/>
    </row>
    <row r="799" spans="2:25" x14ac:dyDescent="0.25">
      <c r="B799" s="6">
        <f t="shared" si="94"/>
        <v>3.9200000000000006E-6</v>
      </c>
      <c r="C799" s="5">
        <v>3920</v>
      </c>
      <c r="D799" s="74">
        <f t="shared" si="93"/>
        <v>26.98475985945538</v>
      </c>
      <c r="E799" s="78">
        <v>0</v>
      </c>
      <c r="F799" s="78">
        <v>0</v>
      </c>
      <c r="G799" s="78">
        <v>0</v>
      </c>
      <c r="H799" s="78">
        <v>0</v>
      </c>
      <c r="I799" s="74">
        <f t="shared" si="92"/>
        <v>26.98475985945538</v>
      </c>
      <c r="K799" s="28"/>
      <c r="L799" s="28"/>
      <c r="M799" s="28"/>
      <c r="N799" s="28"/>
      <c r="O799" s="28"/>
      <c r="P799" s="28"/>
      <c r="Y799" s="27"/>
    </row>
    <row r="800" spans="2:25" x14ac:dyDescent="0.25">
      <c r="B800" s="6">
        <f t="shared" si="94"/>
        <v>3.9250000000000005E-6</v>
      </c>
      <c r="C800" s="5">
        <v>3925</v>
      </c>
      <c r="D800" s="74">
        <f t="shared" si="93"/>
        <v>26.911583437045074</v>
      </c>
      <c r="E800" s="78">
        <v>0</v>
      </c>
      <c r="F800" s="78">
        <v>0</v>
      </c>
      <c r="G800" s="78">
        <v>0</v>
      </c>
      <c r="H800" s="78">
        <v>0</v>
      </c>
      <c r="I800" s="74">
        <f t="shared" si="92"/>
        <v>26.911583437045074</v>
      </c>
      <c r="K800" s="28"/>
      <c r="L800" s="28"/>
      <c r="M800" s="28"/>
      <c r="N800" s="28"/>
      <c r="O800" s="28"/>
      <c r="P800" s="28"/>
      <c r="Y800" s="27"/>
    </row>
    <row r="801" spans="2:25" x14ac:dyDescent="0.25">
      <c r="B801" s="6">
        <f t="shared" si="94"/>
        <v>3.9300000000000005E-6</v>
      </c>
      <c r="C801" s="5">
        <v>3930</v>
      </c>
      <c r="D801" s="74">
        <f t="shared" si="93"/>
        <v>26.838598199116653</v>
      </c>
      <c r="E801" s="78">
        <v>0</v>
      </c>
      <c r="F801" s="78">
        <v>0</v>
      </c>
      <c r="G801" s="78">
        <v>0</v>
      </c>
      <c r="H801" s="78">
        <v>0</v>
      </c>
      <c r="I801" s="74">
        <f t="shared" si="92"/>
        <v>26.838598199116653</v>
      </c>
      <c r="K801" s="28"/>
      <c r="L801" s="28"/>
      <c r="M801" s="28"/>
      <c r="N801" s="28"/>
      <c r="O801" s="28"/>
      <c r="P801" s="28"/>
      <c r="Y801" s="27"/>
    </row>
    <row r="802" spans="2:25" x14ac:dyDescent="0.25">
      <c r="B802" s="6">
        <f t="shared" si="94"/>
        <v>3.9350000000000004E-6</v>
      </c>
      <c r="C802" s="5">
        <v>3935</v>
      </c>
      <c r="D802" s="74">
        <f t="shared" si="93"/>
        <v>26.765803971808715</v>
      </c>
      <c r="E802" s="78">
        <v>0</v>
      </c>
      <c r="F802" s="78">
        <v>0</v>
      </c>
      <c r="G802" s="78">
        <v>0</v>
      </c>
      <c r="H802" s="78">
        <v>0</v>
      </c>
      <c r="I802" s="74">
        <f t="shared" si="92"/>
        <v>26.765803971808715</v>
      </c>
      <c r="K802" s="28"/>
      <c r="L802" s="28"/>
      <c r="M802" s="28"/>
      <c r="N802" s="28"/>
      <c r="O802" s="28"/>
      <c r="P802" s="28"/>
      <c r="Y802" s="27"/>
    </row>
    <row r="803" spans="2:25" x14ac:dyDescent="0.25">
      <c r="B803" s="6">
        <f t="shared" si="94"/>
        <v>3.9400000000000004E-6</v>
      </c>
      <c r="C803" s="5">
        <v>3940</v>
      </c>
      <c r="D803" s="74">
        <f t="shared" si="93"/>
        <v>26.693200576770995</v>
      </c>
      <c r="E803" s="78">
        <v>0</v>
      </c>
      <c r="F803" s="78">
        <v>0</v>
      </c>
      <c r="G803" s="78">
        <v>0</v>
      </c>
      <c r="H803" s="78">
        <v>0</v>
      </c>
      <c r="I803" s="74">
        <f t="shared" si="92"/>
        <v>26.693200576770995</v>
      </c>
      <c r="K803" s="28"/>
      <c r="L803" s="28"/>
      <c r="M803" s="28"/>
      <c r="N803" s="28"/>
      <c r="O803" s="28"/>
      <c r="P803" s="28"/>
      <c r="Y803" s="27"/>
    </row>
    <row r="804" spans="2:25" x14ac:dyDescent="0.25">
      <c r="B804" s="6">
        <f t="shared" si="94"/>
        <v>3.9450000000000003E-6</v>
      </c>
      <c r="C804" s="5">
        <v>3945</v>
      </c>
      <c r="D804" s="74">
        <f t="shared" si="93"/>
        <v>26.620787831232782</v>
      </c>
      <c r="E804" s="78">
        <v>0</v>
      </c>
      <c r="F804" s="78">
        <v>0</v>
      </c>
      <c r="G804" s="78">
        <v>0</v>
      </c>
      <c r="H804" s="78">
        <v>0</v>
      </c>
      <c r="I804" s="74">
        <f t="shared" si="92"/>
        <v>26.620787831232782</v>
      </c>
      <c r="K804" s="28"/>
      <c r="L804" s="28"/>
      <c r="M804" s="28"/>
      <c r="N804" s="28"/>
      <c r="O804" s="28"/>
      <c r="P804" s="28"/>
      <c r="Y804" s="27"/>
    </row>
    <row r="805" spans="2:25" x14ac:dyDescent="0.25">
      <c r="B805" s="6">
        <f t="shared" si="94"/>
        <v>3.9500000000000003E-6</v>
      </c>
      <c r="C805" s="5">
        <v>3950</v>
      </c>
      <c r="D805" s="74">
        <f t="shared" si="93"/>
        <v>26.548565548070627</v>
      </c>
      <c r="E805" s="78">
        <v>0</v>
      </c>
      <c r="F805" s="78">
        <v>0</v>
      </c>
      <c r="G805" s="78">
        <v>0</v>
      </c>
      <c r="H805" s="78">
        <v>0</v>
      </c>
      <c r="I805" s="74">
        <f t="shared" si="92"/>
        <v>26.548565548070627</v>
      </c>
      <c r="K805" s="28"/>
      <c r="L805" s="28"/>
      <c r="M805" s="28"/>
      <c r="N805" s="28"/>
      <c r="O805" s="28"/>
      <c r="P805" s="28"/>
      <c r="Y805" s="27"/>
    </row>
    <row r="806" spans="2:25" x14ac:dyDescent="0.25">
      <c r="B806" s="6">
        <f t="shared" si="94"/>
        <v>3.9550000000000002E-6</v>
      </c>
      <c r="C806" s="5">
        <v>3955</v>
      </c>
      <c r="D806" s="74">
        <f t="shared" si="93"/>
        <v>26.47653353587496</v>
      </c>
      <c r="E806" s="78">
        <v>0</v>
      </c>
      <c r="F806" s="78">
        <v>0</v>
      </c>
      <c r="G806" s="78">
        <v>0</v>
      </c>
      <c r="H806" s="78">
        <v>0</v>
      </c>
      <c r="I806" s="74">
        <f t="shared" si="92"/>
        <v>26.47653353587496</v>
      </c>
      <c r="K806" s="28"/>
      <c r="L806" s="28"/>
      <c r="M806" s="28"/>
      <c r="N806" s="28"/>
      <c r="O806" s="28"/>
      <c r="P806" s="28"/>
      <c r="Y806" s="27"/>
    </row>
    <row r="807" spans="2:25" x14ac:dyDescent="0.25">
      <c r="B807" s="6">
        <f t="shared" si="94"/>
        <v>3.9600000000000002E-6</v>
      </c>
      <c r="C807" s="5">
        <v>3960</v>
      </c>
      <c r="D807" s="74">
        <f t="shared" si="93"/>
        <v>26.404691599016402</v>
      </c>
      <c r="E807" s="78">
        <v>0</v>
      </c>
      <c r="F807" s="78">
        <v>0</v>
      </c>
      <c r="G807" s="78">
        <v>0</v>
      </c>
      <c r="H807" s="78">
        <v>0</v>
      </c>
      <c r="I807" s="74">
        <f t="shared" si="92"/>
        <v>26.404691599016402</v>
      </c>
      <c r="K807" s="28"/>
      <c r="L807" s="28"/>
      <c r="M807" s="28"/>
      <c r="N807" s="28"/>
      <c r="O807" s="28"/>
      <c r="P807" s="28"/>
      <c r="Y807" s="27"/>
    </row>
    <row r="808" spans="2:25" x14ac:dyDescent="0.25">
      <c r="B808" s="6">
        <f t="shared" si="94"/>
        <v>3.9650000000000002E-6</v>
      </c>
      <c r="C808" s="5">
        <v>3965</v>
      </c>
      <c r="D808" s="74">
        <f t="shared" si="93"/>
        <v>26.333039537710992</v>
      </c>
      <c r="E808" s="78">
        <v>0</v>
      </c>
      <c r="F808" s="78">
        <v>0</v>
      </c>
      <c r="G808" s="78">
        <v>0</v>
      </c>
      <c r="H808" s="78">
        <v>0</v>
      </c>
      <c r="I808" s="74">
        <f t="shared" ref="I808:I871" si="95">D808</f>
        <v>26.333039537710992</v>
      </c>
      <c r="K808" s="28"/>
      <c r="L808" s="28"/>
      <c r="M808" s="28"/>
      <c r="N808" s="28"/>
      <c r="O808" s="28"/>
      <c r="P808" s="28"/>
      <c r="Y808" s="27"/>
    </row>
    <row r="809" spans="2:25" x14ac:dyDescent="0.25">
      <c r="B809" s="6">
        <f t="shared" si="94"/>
        <v>3.9700000000000001E-6</v>
      </c>
      <c r="C809" s="5">
        <v>3970</v>
      </c>
      <c r="D809" s="74">
        <f t="shared" si="93"/>
        <v>26.261577148084886</v>
      </c>
      <c r="E809" s="78">
        <v>0</v>
      </c>
      <c r="F809" s="78">
        <v>0</v>
      </c>
      <c r="G809" s="78">
        <v>0</v>
      </c>
      <c r="H809" s="78">
        <v>0</v>
      </c>
      <c r="I809" s="74">
        <f t="shared" si="95"/>
        <v>26.261577148084886</v>
      </c>
      <c r="K809" s="28"/>
      <c r="L809" s="28"/>
      <c r="M809" s="28"/>
      <c r="N809" s="28"/>
      <c r="O809" s="28"/>
      <c r="P809" s="28"/>
      <c r="Y809" s="27"/>
    </row>
    <row r="810" spans="2:25" x14ac:dyDescent="0.25">
      <c r="B810" s="6">
        <f t="shared" si="94"/>
        <v>3.9750000000000001E-6</v>
      </c>
      <c r="C810" s="5">
        <v>3975</v>
      </c>
      <c r="D810" s="74">
        <f t="shared" si="93"/>
        <v>26.190304222238254</v>
      </c>
      <c r="E810" s="78">
        <v>0</v>
      </c>
      <c r="F810" s="78">
        <v>0</v>
      </c>
      <c r="G810" s="78">
        <v>0</v>
      </c>
      <c r="H810" s="78">
        <v>0</v>
      </c>
      <c r="I810" s="74">
        <f t="shared" si="95"/>
        <v>26.190304222238254</v>
      </c>
      <c r="K810" s="28"/>
      <c r="L810" s="28"/>
      <c r="M810" s="28"/>
      <c r="N810" s="28"/>
      <c r="O810" s="28"/>
      <c r="P810" s="28"/>
      <c r="Y810" s="27"/>
    </row>
    <row r="811" spans="2:25" x14ac:dyDescent="0.25">
      <c r="B811" s="6">
        <f t="shared" si="94"/>
        <v>3.98E-6</v>
      </c>
      <c r="C811" s="5">
        <v>3980</v>
      </c>
      <c r="D811" s="74">
        <f t="shared" si="93"/>
        <v>26.119220548308544</v>
      </c>
      <c r="E811" s="78">
        <v>0</v>
      </c>
      <c r="F811" s="78">
        <v>0</v>
      </c>
      <c r="G811" s="78">
        <v>0</v>
      </c>
      <c r="H811" s="78">
        <v>0</v>
      </c>
      <c r="I811" s="74">
        <f t="shared" si="95"/>
        <v>26.119220548308544</v>
      </c>
      <c r="K811" s="28"/>
      <c r="L811" s="28"/>
      <c r="M811" s="28"/>
      <c r="N811" s="28"/>
      <c r="O811" s="28"/>
      <c r="P811" s="28"/>
      <c r="Y811" s="27"/>
    </row>
    <row r="812" spans="2:25" x14ac:dyDescent="0.25">
      <c r="B812" s="6">
        <f t="shared" si="94"/>
        <v>3.985E-6</v>
      </c>
      <c r="C812" s="5">
        <v>3985</v>
      </c>
      <c r="D812" s="74">
        <f t="shared" si="93"/>
        <v>26.04832591053286</v>
      </c>
      <c r="E812" s="78">
        <v>0</v>
      </c>
      <c r="F812" s="78">
        <v>0</v>
      </c>
      <c r="G812" s="78">
        <v>0</v>
      </c>
      <c r="H812" s="78">
        <v>0</v>
      </c>
      <c r="I812" s="74">
        <f t="shared" si="95"/>
        <v>26.04832591053286</v>
      </c>
      <c r="K812" s="28"/>
      <c r="L812" s="28"/>
      <c r="M812" s="28"/>
      <c r="N812" s="28"/>
      <c r="O812" s="28"/>
      <c r="P812" s="28"/>
      <c r="Y812" s="27"/>
    </row>
    <row r="813" spans="2:25" x14ac:dyDescent="0.25">
      <c r="B813" s="6">
        <f t="shared" si="94"/>
        <v>3.9899999999999999E-6</v>
      </c>
      <c r="C813" s="5">
        <v>3990</v>
      </c>
      <c r="D813" s="74">
        <f t="shared" si="93"/>
        <v>25.97762008930988</v>
      </c>
      <c r="E813" s="78">
        <v>0</v>
      </c>
      <c r="F813" s="78">
        <v>0</v>
      </c>
      <c r="G813" s="78">
        <v>0</v>
      </c>
      <c r="H813" s="78">
        <v>0</v>
      </c>
      <c r="I813" s="74">
        <f t="shared" si="95"/>
        <v>25.97762008930988</v>
      </c>
      <c r="K813" s="28"/>
      <c r="L813" s="28"/>
      <c r="M813" s="28"/>
      <c r="N813" s="28"/>
      <c r="O813" s="28"/>
      <c r="P813" s="28"/>
      <c r="Y813" s="27"/>
    </row>
    <row r="814" spans="2:25" x14ac:dyDescent="0.25">
      <c r="B814" s="6">
        <f t="shared" si="94"/>
        <v>3.9949999999999999E-6</v>
      </c>
      <c r="C814" s="5">
        <v>3995</v>
      </c>
      <c r="D814" s="74">
        <f t="shared" si="93"/>
        <v>25.90710286126086</v>
      </c>
      <c r="E814" s="78">
        <v>0</v>
      </c>
      <c r="F814" s="78">
        <v>0</v>
      </c>
      <c r="G814" s="78">
        <v>0</v>
      </c>
      <c r="H814" s="78">
        <v>0</v>
      </c>
      <c r="I814" s="74">
        <f t="shared" si="95"/>
        <v>25.90710286126086</v>
      </c>
      <c r="K814" s="28"/>
      <c r="L814" s="28"/>
      <c r="M814" s="28"/>
      <c r="N814" s="28"/>
      <c r="O814" s="28"/>
      <c r="P814" s="28"/>
      <c r="Y814" s="27"/>
    </row>
    <row r="815" spans="2:25" x14ac:dyDescent="0.25">
      <c r="B815" s="6">
        <f t="shared" si="94"/>
        <v>4.0000000000000007E-6</v>
      </c>
      <c r="C815" s="5">
        <v>4000</v>
      </c>
      <c r="D815" s="74">
        <f t="shared" si="93"/>
        <v>25.836773999290173</v>
      </c>
      <c r="E815" s="78">
        <v>0</v>
      </c>
      <c r="F815" s="78">
        <v>0</v>
      </c>
      <c r="G815" s="78">
        <v>0</v>
      </c>
      <c r="H815" s="78">
        <v>0</v>
      </c>
      <c r="I815" s="74">
        <f t="shared" si="95"/>
        <v>25.836773999290173</v>
      </c>
      <c r="K815" s="28"/>
      <c r="L815" s="28"/>
      <c r="M815" s="28"/>
      <c r="N815" s="28"/>
      <c r="O815" s="28"/>
      <c r="P815" s="28"/>
      <c r="Y815" s="27"/>
    </row>
    <row r="816" spans="2:25" x14ac:dyDescent="0.25">
      <c r="B816" s="6">
        <f t="shared" si="94"/>
        <v>4.0050000000000006E-6</v>
      </c>
      <c r="C816" s="5">
        <v>4005</v>
      </c>
      <c r="D816" s="74">
        <f t="shared" si="93"/>
        <v>25.766633272644917</v>
      </c>
      <c r="E816" s="78">
        <v>0</v>
      </c>
      <c r="F816" s="78">
        <v>0</v>
      </c>
      <c r="G816" s="78">
        <v>0</v>
      </c>
      <c r="H816" s="78">
        <v>0</v>
      </c>
      <c r="I816" s="74">
        <f t="shared" si="95"/>
        <v>25.766633272644917</v>
      </c>
      <c r="K816" s="28"/>
      <c r="L816" s="28"/>
      <c r="M816" s="28"/>
      <c r="N816" s="28"/>
      <c r="O816" s="28"/>
      <c r="P816" s="28"/>
      <c r="Y816" s="27"/>
    </row>
    <row r="817" spans="2:25" x14ac:dyDescent="0.25">
      <c r="B817" s="6">
        <f t="shared" si="94"/>
        <v>4.0100000000000006E-6</v>
      </c>
      <c r="C817" s="5">
        <v>4010</v>
      </c>
      <c r="D817" s="74">
        <f t="shared" si="93"/>
        <v>25.696680446974046</v>
      </c>
      <c r="E817" s="78">
        <v>0</v>
      </c>
      <c r="F817" s="78">
        <v>0</v>
      </c>
      <c r="G817" s="78">
        <v>0</v>
      </c>
      <c r="H817" s="78">
        <v>0</v>
      </c>
      <c r="I817" s="74">
        <f t="shared" si="95"/>
        <v>25.696680446974046</v>
      </c>
      <c r="K817" s="28"/>
      <c r="L817" s="28"/>
      <c r="M817" s="28"/>
      <c r="N817" s="28"/>
      <c r="O817" s="28"/>
      <c r="P817" s="28"/>
      <c r="Y817" s="27"/>
    </row>
    <row r="818" spans="2:25" x14ac:dyDescent="0.25">
      <c r="B818" s="6">
        <f t="shared" si="94"/>
        <v>4.0150000000000005E-6</v>
      </c>
      <c r="C818" s="5">
        <v>4015</v>
      </c>
      <c r="D818" s="74">
        <f t="shared" si="93"/>
        <v>25.626915284386751</v>
      </c>
      <c r="E818" s="78">
        <v>0</v>
      </c>
      <c r="F818" s="78">
        <v>0</v>
      </c>
      <c r="G818" s="78">
        <v>0</v>
      </c>
      <c r="H818" s="78">
        <v>0</v>
      </c>
      <c r="I818" s="74">
        <f t="shared" si="95"/>
        <v>25.626915284386751</v>
      </c>
      <c r="K818" s="28"/>
      <c r="L818" s="28"/>
      <c r="M818" s="28"/>
      <c r="N818" s="28"/>
      <c r="O818" s="28"/>
      <c r="P818" s="28"/>
      <c r="Y818" s="27"/>
    </row>
    <row r="819" spans="2:25" x14ac:dyDescent="0.25">
      <c r="B819" s="6">
        <f t="shared" si="94"/>
        <v>4.0200000000000005E-6</v>
      </c>
      <c r="C819" s="5">
        <v>4020</v>
      </c>
      <c r="D819" s="74">
        <f t="shared" si="93"/>
        <v>25.557337543510265</v>
      </c>
      <c r="E819" s="78">
        <v>0</v>
      </c>
      <c r="F819" s="78">
        <v>0</v>
      </c>
      <c r="G819" s="78">
        <v>0</v>
      </c>
      <c r="H819" s="78">
        <v>0</v>
      </c>
      <c r="I819" s="74">
        <f t="shared" si="95"/>
        <v>25.557337543510265</v>
      </c>
      <c r="K819" s="28"/>
      <c r="L819" s="28"/>
      <c r="M819" s="28"/>
      <c r="N819" s="28"/>
      <c r="O819" s="28"/>
      <c r="P819" s="28"/>
      <c r="Y819" s="27"/>
    </row>
    <row r="820" spans="2:25" x14ac:dyDescent="0.25">
      <c r="B820" s="6">
        <f t="shared" si="94"/>
        <v>4.0250000000000004E-6</v>
      </c>
      <c r="C820" s="5">
        <v>4025</v>
      </c>
      <c r="D820" s="74">
        <f t="shared" si="93"/>
        <v>25.487946979546809</v>
      </c>
      <c r="E820" s="78">
        <v>0</v>
      </c>
      <c r="F820" s="78">
        <v>0</v>
      </c>
      <c r="G820" s="78">
        <v>0</v>
      </c>
      <c r="H820" s="78">
        <v>0</v>
      </c>
      <c r="I820" s="74">
        <f t="shared" si="95"/>
        <v>25.487946979546809</v>
      </c>
      <c r="K820" s="28"/>
      <c r="L820" s="28"/>
      <c r="M820" s="28"/>
      <c r="N820" s="28"/>
      <c r="O820" s="28"/>
      <c r="P820" s="28"/>
      <c r="Y820" s="27"/>
    </row>
    <row r="821" spans="2:25" x14ac:dyDescent="0.25">
      <c r="B821" s="6">
        <f t="shared" si="94"/>
        <v>4.0300000000000004E-6</v>
      </c>
      <c r="C821" s="5">
        <v>4030</v>
      </c>
      <c r="D821" s="74">
        <f t="shared" si="93"/>
        <v>25.418743344330206</v>
      </c>
      <c r="E821" s="78">
        <v>0</v>
      </c>
      <c r="F821" s="78">
        <v>0</v>
      </c>
      <c r="G821" s="78">
        <v>0</v>
      </c>
      <c r="H821" s="78">
        <v>0</v>
      </c>
      <c r="I821" s="74">
        <f t="shared" si="95"/>
        <v>25.418743344330206</v>
      </c>
      <c r="K821" s="28"/>
      <c r="L821" s="28"/>
      <c r="M821" s="28"/>
      <c r="N821" s="28"/>
      <c r="O821" s="28"/>
      <c r="P821" s="28"/>
      <c r="Y821" s="27"/>
    </row>
    <row r="822" spans="2:25" x14ac:dyDescent="0.25">
      <c r="B822" s="6">
        <f t="shared" si="94"/>
        <v>4.0350000000000003E-6</v>
      </c>
      <c r="C822" s="5">
        <v>4035</v>
      </c>
      <c r="D822" s="74">
        <f t="shared" si="93"/>
        <v>25.349726386381473</v>
      </c>
      <c r="E822" s="78">
        <v>0</v>
      </c>
      <c r="F822" s="78">
        <v>0</v>
      </c>
      <c r="G822" s="78">
        <v>0</v>
      </c>
      <c r="H822" s="78">
        <v>0</v>
      </c>
      <c r="I822" s="74">
        <f t="shared" si="95"/>
        <v>25.349726386381473</v>
      </c>
      <c r="K822" s="28"/>
      <c r="L822" s="28"/>
      <c r="M822" s="28"/>
      <c r="N822" s="28"/>
      <c r="O822" s="28"/>
      <c r="P822" s="28"/>
      <c r="Y822" s="27"/>
    </row>
    <row r="823" spans="2:25" x14ac:dyDescent="0.25">
      <c r="B823" s="6">
        <f t="shared" si="94"/>
        <v>4.0400000000000003E-6</v>
      </c>
      <c r="C823" s="5">
        <v>4040</v>
      </c>
      <c r="D823" s="74">
        <f t="shared" si="93"/>
        <v>25.2808958509642</v>
      </c>
      <c r="E823" s="78">
        <v>0</v>
      </c>
      <c r="F823" s="78">
        <v>0</v>
      </c>
      <c r="G823" s="78">
        <v>0</v>
      </c>
      <c r="H823" s="78">
        <v>0</v>
      </c>
      <c r="I823" s="74">
        <f t="shared" si="95"/>
        <v>25.2808958509642</v>
      </c>
      <c r="K823" s="28"/>
      <c r="L823" s="28"/>
      <c r="M823" s="28"/>
      <c r="N823" s="28"/>
      <c r="O823" s="28"/>
      <c r="P823" s="28"/>
      <c r="Y823" s="27"/>
    </row>
    <row r="824" spans="2:25" x14ac:dyDescent="0.25">
      <c r="B824" s="6">
        <f t="shared" si="94"/>
        <v>4.0450000000000002E-6</v>
      </c>
      <c r="C824" s="5">
        <v>4045</v>
      </c>
      <c r="D824" s="74">
        <f t="shared" si="93"/>
        <v>25.212251480138917</v>
      </c>
      <c r="E824" s="78">
        <v>0</v>
      </c>
      <c r="F824" s="78">
        <v>0</v>
      </c>
      <c r="G824" s="78">
        <v>0</v>
      </c>
      <c r="H824" s="78">
        <v>0</v>
      </c>
      <c r="I824" s="74">
        <f t="shared" si="95"/>
        <v>25.212251480138917</v>
      </c>
      <c r="K824" s="28"/>
      <c r="L824" s="28"/>
      <c r="M824" s="28"/>
      <c r="N824" s="28"/>
      <c r="O824" s="28"/>
      <c r="P824" s="28"/>
      <c r="Y824" s="27"/>
    </row>
    <row r="825" spans="2:25" x14ac:dyDescent="0.25">
      <c r="B825" s="6">
        <f t="shared" si="94"/>
        <v>4.0500000000000002E-6</v>
      </c>
      <c r="C825" s="5">
        <v>4050</v>
      </c>
      <c r="D825" s="74">
        <f t="shared" si="93"/>
        <v>25.143793012817135</v>
      </c>
      <c r="E825" s="78">
        <v>0</v>
      </c>
      <c r="F825" s="78">
        <v>0</v>
      </c>
      <c r="G825" s="78">
        <v>0</v>
      </c>
      <c r="H825" s="78">
        <v>0</v>
      </c>
      <c r="I825" s="74">
        <f t="shared" si="95"/>
        <v>25.143793012817135</v>
      </c>
      <c r="K825" s="28"/>
      <c r="L825" s="28"/>
      <c r="M825" s="28"/>
      <c r="N825" s="28"/>
      <c r="O825" s="28"/>
      <c r="P825" s="28"/>
      <c r="Y825" s="27"/>
    </row>
    <row r="826" spans="2:25" x14ac:dyDescent="0.25">
      <c r="B826" s="6">
        <f t="shared" si="94"/>
        <v>4.0550000000000001E-6</v>
      </c>
      <c r="C826" s="5">
        <v>4055</v>
      </c>
      <c r="D826" s="74">
        <f t="shared" si="93"/>
        <v>25.075520184814547</v>
      </c>
      <c r="E826" s="78">
        <v>0</v>
      </c>
      <c r="F826" s="78">
        <v>0</v>
      </c>
      <c r="G826" s="78">
        <v>0</v>
      </c>
      <c r="H826" s="78">
        <v>0</v>
      </c>
      <c r="I826" s="74">
        <f t="shared" si="95"/>
        <v>25.075520184814547</v>
      </c>
      <c r="K826" s="28"/>
      <c r="L826" s="28"/>
      <c r="M826" s="28"/>
      <c r="N826" s="28"/>
      <c r="O826" s="28"/>
      <c r="P826" s="28"/>
      <c r="Y826" s="27"/>
    </row>
    <row r="827" spans="2:25" x14ac:dyDescent="0.25">
      <c r="B827" s="6">
        <f t="shared" si="94"/>
        <v>4.0600000000000001E-6</v>
      </c>
      <c r="C827" s="5">
        <v>4060</v>
      </c>
      <c r="D827" s="74">
        <f t="shared" si="93"/>
        <v>25.007432728903751</v>
      </c>
      <c r="E827" s="78">
        <v>0</v>
      </c>
      <c r="F827" s="78">
        <v>0</v>
      </c>
      <c r="G827" s="78">
        <v>0</v>
      </c>
      <c r="H827" s="78">
        <v>0</v>
      </c>
      <c r="I827" s="74">
        <f t="shared" si="95"/>
        <v>25.007432728903751</v>
      </c>
      <c r="K827" s="28"/>
      <c r="L827" s="28"/>
      <c r="M827" s="28"/>
      <c r="N827" s="28"/>
      <c r="O827" s="28"/>
      <c r="P827" s="28"/>
      <c r="Y827" s="27"/>
    </row>
    <row r="828" spans="2:25" x14ac:dyDescent="0.25">
      <c r="B828" s="6">
        <f t="shared" si="94"/>
        <v>4.065E-6</v>
      </c>
      <c r="C828" s="5">
        <v>4065</v>
      </c>
      <c r="D828" s="74">
        <f t="shared" si="93"/>
        <v>24.939530374866365</v>
      </c>
      <c r="E828" s="78">
        <v>0</v>
      </c>
      <c r="F828" s="78">
        <v>0</v>
      </c>
      <c r="G828" s="78">
        <v>0</v>
      </c>
      <c r="H828" s="78">
        <v>0</v>
      </c>
      <c r="I828" s="74">
        <f t="shared" si="95"/>
        <v>24.939530374866365</v>
      </c>
      <c r="K828" s="28"/>
      <c r="L828" s="28"/>
      <c r="M828" s="28"/>
      <c r="N828" s="28"/>
      <c r="O828" s="28"/>
      <c r="P828" s="28"/>
      <c r="Y828" s="27"/>
    </row>
    <row r="829" spans="2:25" x14ac:dyDescent="0.25">
      <c r="B829" s="6">
        <f t="shared" si="94"/>
        <v>4.07E-6</v>
      </c>
      <c r="C829" s="5">
        <v>4070</v>
      </c>
      <c r="D829" s="74">
        <f t="shared" si="93"/>
        <v>24.871812849544476</v>
      </c>
      <c r="E829" s="78">
        <v>0</v>
      </c>
      <c r="F829" s="78">
        <v>0</v>
      </c>
      <c r="G829" s="78">
        <v>0</v>
      </c>
      <c r="H829" s="78">
        <v>0</v>
      </c>
      <c r="I829" s="74">
        <f t="shared" si="95"/>
        <v>24.871812849544476</v>
      </c>
      <c r="K829" s="28"/>
      <c r="L829" s="28"/>
      <c r="M829" s="28"/>
      <c r="N829" s="28"/>
      <c r="O829" s="28"/>
      <c r="P829" s="28"/>
      <c r="Y829" s="27"/>
    </row>
    <row r="830" spans="2:25" x14ac:dyDescent="0.25">
      <c r="B830" s="6">
        <f t="shared" si="94"/>
        <v>4.0749999999999999E-6</v>
      </c>
      <c r="C830" s="5">
        <v>4075</v>
      </c>
      <c r="D830" s="74">
        <f t="shared" si="93"/>
        <v>24.804279876891542</v>
      </c>
      <c r="E830" s="78">
        <v>0</v>
      </c>
      <c r="F830" s="78">
        <v>0</v>
      </c>
      <c r="G830" s="78">
        <v>0</v>
      </c>
      <c r="H830" s="78">
        <v>0</v>
      </c>
      <c r="I830" s="74">
        <f t="shared" si="95"/>
        <v>24.804279876891542</v>
      </c>
      <c r="K830" s="28"/>
      <c r="L830" s="28"/>
      <c r="M830" s="28"/>
      <c r="N830" s="28"/>
      <c r="O830" s="28"/>
      <c r="P830" s="28"/>
      <c r="Y830" s="27"/>
    </row>
    <row r="831" spans="2:25" x14ac:dyDescent="0.25">
      <c r="B831" s="6">
        <f t="shared" si="94"/>
        <v>4.0799999999999999E-6</v>
      </c>
      <c r="C831" s="5">
        <v>4080</v>
      </c>
      <c r="D831" s="74">
        <f t="shared" si="93"/>
        <v>24.736931178022779</v>
      </c>
      <c r="E831" s="78">
        <v>0</v>
      </c>
      <c r="F831" s="78">
        <v>0</v>
      </c>
      <c r="G831" s="78">
        <v>0</v>
      </c>
      <c r="H831" s="78">
        <v>0</v>
      </c>
      <c r="I831" s="74">
        <f t="shared" si="95"/>
        <v>24.736931178022779</v>
      </c>
      <c r="K831" s="28"/>
      <c r="L831" s="28"/>
      <c r="M831" s="28"/>
      <c r="N831" s="28"/>
      <c r="O831" s="28"/>
      <c r="P831" s="28"/>
      <c r="Y831" s="27"/>
    </row>
    <row r="832" spans="2:25" x14ac:dyDescent="0.25">
      <c r="B832" s="6">
        <f t="shared" si="94"/>
        <v>4.0849999999999999E-6</v>
      </c>
      <c r="C832" s="5">
        <v>4085</v>
      </c>
      <c r="D832" s="74">
        <f t="shared" si="93"/>
        <v>24.669766471264726</v>
      </c>
      <c r="E832" s="78">
        <v>0</v>
      </c>
      <c r="F832" s="78">
        <v>0</v>
      </c>
      <c r="G832" s="78">
        <v>0</v>
      </c>
      <c r="H832" s="78">
        <v>0</v>
      </c>
      <c r="I832" s="74">
        <f t="shared" si="95"/>
        <v>24.669766471264726</v>
      </c>
      <c r="K832" s="28"/>
      <c r="L832" s="28"/>
      <c r="M832" s="28"/>
      <c r="N832" s="28"/>
      <c r="O832" s="28"/>
      <c r="P832" s="28"/>
      <c r="Y832" s="27"/>
    </row>
    <row r="833" spans="2:25" x14ac:dyDescent="0.25">
      <c r="B833" s="6">
        <f t="shared" si="94"/>
        <v>4.0900000000000007E-6</v>
      </c>
      <c r="C833" s="5">
        <v>4090</v>
      </c>
      <c r="D833" s="74">
        <f t="shared" si="93"/>
        <v>24.602785472204584</v>
      </c>
      <c r="E833" s="78">
        <v>0</v>
      </c>
      <c r="F833" s="78">
        <v>0</v>
      </c>
      <c r="G833" s="78">
        <v>0</v>
      </c>
      <c r="H833" s="78">
        <v>0</v>
      </c>
      <c r="I833" s="74">
        <f t="shared" si="95"/>
        <v>24.602785472204584</v>
      </c>
      <c r="K833" s="28"/>
      <c r="L833" s="28"/>
      <c r="M833" s="28"/>
      <c r="N833" s="28"/>
      <c r="O833" s="28"/>
      <c r="P833" s="28"/>
      <c r="Y833" s="27"/>
    </row>
    <row r="834" spans="2:25" x14ac:dyDescent="0.25">
      <c r="B834" s="6">
        <f t="shared" si="94"/>
        <v>4.0950000000000006E-6</v>
      </c>
      <c r="C834" s="5">
        <v>4095</v>
      </c>
      <c r="D834" s="74">
        <f t="shared" si="93"/>
        <v>24.535987893738717</v>
      </c>
      <c r="E834" s="78">
        <v>0</v>
      </c>
      <c r="F834" s="78">
        <v>0</v>
      </c>
      <c r="G834" s="78">
        <v>0</v>
      </c>
      <c r="H834" s="78">
        <v>0</v>
      </c>
      <c r="I834" s="74">
        <f t="shared" si="95"/>
        <v>24.535987893738717</v>
      </c>
      <c r="K834" s="28"/>
      <c r="L834" s="28"/>
      <c r="M834" s="28"/>
      <c r="N834" s="28"/>
      <c r="O834" s="28"/>
      <c r="P834" s="28"/>
      <c r="Y834" s="27"/>
    </row>
    <row r="835" spans="2:25" x14ac:dyDescent="0.25">
      <c r="B835" s="6">
        <f t="shared" si="94"/>
        <v>4.1000000000000006E-6</v>
      </c>
      <c r="C835" s="5">
        <v>4100</v>
      </c>
      <c r="D835" s="74">
        <f t="shared" si="93"/>
        <v>24.469373446120695</v>
      </c>
      <c r="E835" s="78">
        <v>0</v>
      </c>
      <c r="F835" s="78">
        <v>0</v>
      </c>
      <c r="G835" s="78">
        <v>0</v>
      </c>
      <c r="H835" s="78">
        <v>0</v>
      </c>
      <c r="I835" s="74">
        <f t="shared" si="95"/>
        <v>24.469373446120695</v>
      </c>
      <c r="K835" s="28"/>
      <c r="L835" s="28"/>
      <c r="M835" s="28"/>
      <c r="N835" s="28"/>
      <c r="O835" s="28"/>
      <c r="P835" s="28"/>
      <c r="Y835" s="27"/>
    </row>
    <row r="836" spans="2:25" x14ac:dyDescent="0.25">
      <c r="B836" s="6">
        <f t="shared" si="94"/>
        <v>4.1050000000000005E-6</v>
      </c>
      <c r="C836" s="5">
        <v>4105</v>
      </c>
      <c r="D836" s="74">
        <f t="shared" si="93"/>
        <v>24.402941837008726</v>
      </c>
      <c r="E836" s="78">
        <v>0</v>
      </c>
      <c r="F836" s="78">
        <v>0</v>
      </c>
      <c r="G836" s="78">
        <v>0</v>
      </c>
      <c r="H836" s="78">
        <v>0</v>
      </c>
      <c r="I836" s="74">
        <f t="shared" si="95"/>
        <v>24.402941837008726</v>
      </c>
      <c r="K836" s="28"/>
      <c r="L836" s="28"/>
      <c r="M836" s="28"/>
      <c r="N836" s="28"/>
      <c r="O836" s="28"/>
      <c r="P836" s="28"/>
      <c r="Y836" s="27"/>
    </row>
    <row r="837" spans="2:25" x14ac:dyDescent="0.25">
      <c r="B837" s="6">
        <f t="shared" si="94"/>
        <v>4.1100000000000005E-6</v>
      </c>
      <c r="C837" s="5">
        <v>4110</v>
      </c>
      <c r="D837" s="74">
        <f t="shared" si="93"/>
        <v>24.336692771512688</v>
      </c>
      <c r="E837" s="78">
        <v>0</v>
      </c>
      <c r="F837" s="78">
        <v>0</v>
      </c>
      <c r="G837" s="78">
        <v>0</v>
      </c>
      <c r="H837" s="78">
        <v>0</v>
      </c>
      <c r="I837" s="74">
        <f t="shared" si="95"/>
        <v>24.336692771512688</v>
      </c>
      <c r="K837" s="28"/>
      <c r="L837" s="28"/>
      <c r="M837" s="28"/>
      <c r="N837" s="28"/>
      <c r="O837" s="28"/>
      <c r="P837" s="28"/>
      <c r="Y837" s="27"/>
    </row>
    <row r="838" spans="2:25" x14ac:dyDescent="0.25">
      <c r="B838" s="6">
        <f t="shared" si="94"/>
        <v>4.1150000000000004E-6</v>
      </c>
      <c r="C838" s="5">
        <v>4115</v>
      </c>
      <c r="D838" s="74">
        <f t="shared" si="93"/>
        <v>24.270625952240316</v>
      </c>
      <c r="E838" s="78">
        <v>0</v>
      </c>
      <c r="F838" s="78">
        <v>0</v>
      </c>
      <c r="G838" s="78">
        <v>0</v>
      </c>
      <c r="H838" s="78">
        <v>0</v>
      </c>
      <c r="I838" s="74">
        <f t="shared" si="95"/>
        <v>24.270625952240316</v>
      </c>
      <c r="K838" s="28"/>
      <c r="L838" s="28"/>
      <c r="M838" s="28"/>
      <c r="N838" s="28"/>
      <c r="O838" s="28"/>
      <c r="P838" s="28"/>
      <c r="Y838" s="27"/>
    </row>
    <row r="839" spans="2:25" x14ac:dyDescent="0.25">
      <c r="B839" s="6">
        <f t="shared" si="94"/>
        <v>4.1200000000000004E-6</v>
      </c>
      <c r="C839" s="5">
        <v>4120</v>
      </c>
      <c r="D839" s="74">
        <f t="shared" si="93"/>
        <v>24.204741079343293</v>
      </c>
      <c r="E839" s="78">
        <v>0</v>
      </c>
      <c r="F839" s="78">
        <v>0</v>
      </c>
      <c r="G839" s="78">
        <v>0</v>
      </c>
      <c r="H839" s="78">
        <v>0</v>
      </c>
      <c r="I839" s="74">
        <f t="shared" si="95"/>
        <v>24.204741079343293</v>
      </c>
      <c r="K839" s="28"/>
      <c r="L839" s="28"/>
      <c r="M839" s="28"/>
      <c r="N839" s="28"/>
      <c r="O839" s="28"/>
      <c r="P839" s="28"/>
      <c r="Y839" s="27"/>
    </row>
    <row r="840" spans="2:25" x14ac:dyDescent="0.25">
      <c r="B840" s="6">
        <f t="shared" si="94"/>
        <v>4.1250000000000003E-6</v>
      </c>
      <c r="C840" s="5">
        <v>4125</v>
      </c>
      <c r="D840" s="74">
        <f t="shared" si="93"/>
        <v>24.139037850562303</v>
      </c>
      <c r="E840" s="78">
        <v>0</v>
      </c>
      <c r="F840" s="78">
        <v>0</v>
      </c>
      <c r="G840" s="78">
        <v>0</v>
      </c>
      <c r="H840" s="78">
        <v>0</v>
      </c>
      <c r="I840" s="74">
        <f t="shared" si="95"/>
        <v>24.139037850562303</v>
      </c>
      <c r="K840" s="28"/>
      <c r="L840" s="28"/>
      <c r="M840" s="28"/>
      <c r="N840" s="28"/>
      <c r="O840" s="28"/>
      <c r="P840" s="28"/>
      <c r="Y840" s="27"/>
    </row>
    <row r="841" spans="2:25" x14ac:dyDescent="0.25">
      <c r="B841" s="6">
        <f t="shared" si="94"/>
        <v>4.1300000000000003E-6</v>
      </c>
      <c r="C841" s="5">
        <v>4130</v>
      </c>
      <c r="D841" s="74">
        <f t="shared" si="93"/>
        <v>24.073515961271948</v>
      </c>
      <c r="E841" s="78">
        <v>0</v>
      </c>
      <c r="F841" s="78">
        <v>0</v>
      </c>
      <c r="G841" s="78">
        <v>0</v>
      </c>
      <c r="H841" s="78">
        <v>0</v>
      </c>
      <c r="I841" s="74">
        <f t="shared" si="95"/>
        <v>24.073515961271948</v>
      </c>
      <c r="K841" s="28"/>
      <c r="L841" s="28"/>
      <c r="M841" s="28"/>
      <c r="N841" s="28"/>
      <c r="O841" s="28"/>
      <c r="P841" s="28"/>
      <c r="Y841" s="27"/>
    </row>
    <row r="842" spans="2:25" x14ac:dyDescent="0.25">
      <c r="B842" s="6">
        <f t="shared" si="94"/>
        <v>4.1350000000000002E-6</v>
      </c>
      <c r="C842" s="5">
        <v>4135</v>
      </c>
      <c r="D842" s="74">
        <f t="shared" si="93"/>
        <v>24.008175104524941</v>
      </c>
      <c r="E842" s="78">
        <v>0</v>
      </c>
      <c r="F842" s="78">
        <v>0</v>
      </c>
      <c r="G842" s="78">
        <v>0</v>
      </c>
      <c r="H842" s="78">
        <v>0</v>
      </c>
      <c r="I842" s="74">
        <f t="shared" si="95"/>
        <v>24.008175104524941</v>
      </c>
      <c r="K842" s="28"/>
      <c r="L842" s="28"/>
      <c r="M842" s="28"/>
      <c r="N842" s="28"/>
      <c r="O842" s="28"/>
      <c r="P842" s="28"/>
      <c r="Y842" s="27"/>
    </row>
    <row r="843" spans="2:25" x14ac:dyDescent="0.25">
      <c r="B843" s="6">
        <f t="shared" si="94"/>
        <v>4.1400000000000002E-6</v>
      </c>
      <c r="C843" s="5">
        <v>4140</v>
      </c>
      <c r="D843" s="74">
        <f t="shared" si="93"/>
        <v>23.94301497109587</v>
      </c>
      <c r="E843" s="78">
        <v>0</v>
      </c>
      <c r="F843" s="78">
        <v>0</v>
      </c>
      <c r="G843" s="78">
        <v>0</v>
      </c>
      <c r="H843" s="78">
        <v>0</v>
      </c>
      <c r="I843" s="74">
        <f t="shared" si="95"/>
        <v>23.94301497109587</v>
      </c>
      <c r="K843" s="28"/>
      <c r="L843" s="28"/>
      <c r="M843" s="28"/>
      <c r="N843" s="28"/>
      <c r="O843" s="28"/>
      <c r="P843" s="28"/>
      <c r="Y843" s="27"/>
    </row>
    <row r="844" spans="2:25" x14ac:dyDescent="0.25">
      <c r="B844" s="6">
        <f t="shared" si="94"/>
        <v>4.1450000000000001E-6</v>
      </c>
      <c r="C844" s="5">
        <v>4145</v>
      </c>
      <c r="D844" s="74">
        <f t="shared" si="93"/>
        <v>23.87803524952438</v>
      </c>
      <c r="E844" s="78">
        <v>0</v>
      </c>
      <c r="F844" s="78">
        <v>0</v>
      </c>
      <c r="G844" s="78">
        <v>0</v>
      </c>
      <c r="H844" s="78">
        <v>0</v>
      </c>
      <c r="I844" s="74">
        <f t="shared" si="95"/>
        <v>23.87803524952438</v>
      </c>
      <c r="K844" s="28"/>
      <c r="L844" s="28"/>
      <c r="M844" s="28"/>
      <c r="N844" s="28"/>
      <c r="O844" s="28"/>
      <c r="P844" s="28"/>
      <c r="Y844" s="27"/>
    </row>
    <row r="845" spans="2:25" x14ac:dyDescent="0.25">
      <c r="B845" s="6">
        <f t="shared" si="94"/>
        <v>4.1500000000000001E-6</v>
      </c>
      <c r="C845" s="5">
        <v>4150</v>
      </c>
      <c r="D845" s="74">
        <f t="shared" si="93"/>
        <v>23.813235626157908</v>
      </c>
      <c r="E845" s="78">
        <v>0</v>
      </c>
      <c r="F845" s="78">
        <v>0</v>
      </c>
      <c r="G845" s="78">
        <v>0</v>
      </c>
      <c r="H845" s="78">
        <v>0</v>
      </c>
      <c r="I845" s="74">
        <f t="shared" si="95"/>
        <v>23.813235626157908</v>
      </c>
      <c r="K845" s="28"/>
      <c r="L845" s="28"/>
      <c r="M845" s="28"/>
      <c r="N845" s="28"/>
      <c r="O845" s="28"/>
      <c r="P845" s="28"/>
      <c r="Y845" s="27"/>
    </row>
    <row r="846" spans="2:25" x14ac:dyDescent="0.25">
      <c r="B846" s="6">
        <f t="shared" si="94"/>
        <v>4.155E-6</v>
      </c>
      <c r="C846" s="5">
        <v>4155</v>
      </c>
      <c r="D846" s="74">
        <f t="shared" si="93"/>
        <v>23.748615785193877</v>
      </c>
      <c r="E846" s="78">
        <v>0</v>
      </c>
      <c r="F846" s="78">
        <v>0</v>
      </c>
      <c r="G846" s="78">
        <v>0</v>
      </c>
      <c r="H846" s="78">
        <v>0</v>
      </c>
      <c r="I846" s="74">
        <f t="shared" si="95"/>
        <v>23.748615785193877</v>
      </c>
      <c r="K846" s="28"/>
      <c r="L846" s="28"/>
      <c r="M846" s="28"/>
      <c r="N846" s="28"/>
      <c r="O846" s="28"/>
      <c r="P846" s="28"/>
      <c r="Y846" s="27"/>
    </row>
    <row r="847" spans="2:25" x14ac:dyDescent="0.25">
      <c r="B847" s="6">
        <f t="shared" si="94"/>
        <v>4.16E-6</v>
      </c>
      <c r="C847" s="5">
        <v>4160</v>
      </c>
      <c r="D847" s="74">
        <f t="shared" si="93"/>
        <v>23.684175408721391</v>
      </c>
      <c r="E847" s="78">
        <v>0</v>
      </c>
      <c r="F847" s="78">
        <v>0</v>
      </c>
      <c r="G847" s="78">
        <v>0</v>
      </c>
      <c r="H847" s="78">
        <v>0</v>
      </c>
      <c r="I847" s="74">
        <f t="shared" si="95"/>
        <v>23.684175408721391</v>
      </c>
      <c r="K847" s="28"/>
      <c r="L847" s="28"/>
      <c r="M847" s="28"/>
      <c r="N847" s="28"/>
      <c r="O847" s="28"/>
      <c r="P847" s="28"/>
      <c r="Y847" s="27"/>
    </row>
    <row r="848" spans="2:25" x14ac:dyDescent="0.25">
      <c r="B848" s="6">
        <f t="shared" si="94"/>
        <v>4.1649999999999999E-6</v>
      </c>
      <c r="C848" s="5">
        <v>4165</v>
      </c>
      <c r="D848" s="74">
        <f t="shared" si="93"/>
        <v>23.619914176762457</v>
      </c>
      <c r="E848" s="78">
        <v>0</v>
      </c>
      <c r="F848" s="78">
        <v>0</v>
      </c>
      <c r="G848" s="78">
        <v>0</v>
      </c>
      <c r="H848" s="78">
        <v>0</v>
      </c>
      <c r="I848" s="74">
        <f t="shared" si="95"/>
        <v>23.619914176762457</v>
      </c>
      <c r="K848" s="28"/>
      <c r="L848" s="28"/>
      <c r="M848" s="28"/>
      <c r="N848" s="28"/>
      <c r="O848" s="28"/>
      <c r="P848" s="28"/>
      <c r="Y848" s="27"/>
    </row>
    <row r="849" spans="2:25" x14ac:dyDescent="0.25">
      <c r="B849" s="6">
        <f t="shared" si="94"/>
        <v>4.1699999999999999E-6</v>
      </c>
      <c r="C849" s="5">
        <v>4170</v>
      </c>
      <c r="D849" s="74">
        <f t="shared" si="93"/>
        <v>23.555831767312725</v>
      </c>
      <c r="E849" s="78">
        <v>0</v>
      </c>
      <c r="F849" s="78">
        <v>0</v>
      </c>
      <c r="G849" s="78">
        <v>0</v>
      </c>
      <c r="H849" s="78">
        <v>0</v>
      </c>
      <c r="I849" s="74">
        <f t="shared" si="95"/>
        <v>23.555831767312725</v>
      </c>
      <c r="K849" s="28"/>
      <c r="L849" s="28"/>
      <c r="M849" s="28"/>
      <c r="N849" s="28"/>
      <c r="O849" s="28"/>
      <c r="P849" s="28"/>
      <c r="Y849" s="27"/>
    </row>
    <row r="850" spans="2:25" x14ac:dyDescent="0.25">
      <c r="B850" s="6">
        <f t="shared" si="94"/>
        <v>4.1749999999999998E-6</v>
      </c>
      <c r="C850" s="5">
        <v>4175</v>
      </c>
      <c r="D850" s="74">
        <f t="shared" si="93"/>
        <v>23.491927856381757</v>
      </c>
      <c r="E850" s="78">
        <v>0</v>
      </c>
      <c r="F850" s="78">
        <v>0</v>
      </c>
      <c r="G850" s="78">
        <v>0</v>
      </c>
      <c r="H850" s="78">
        <v>0</v>
      </c>
      <c r="I850" s="74">
        <f t="shared" si="95"/>
        <v>23.491927856381757</v>
      </c>
      <c r="K850" s="28"/>
      <c r="L850" s="28"/>
      <c r="M850" s="28"/>
      <c r="N850" s="28"/>
      <c r="O850" s="28"/>
      <c r="P850" s="28"/>
      <c r="Y850" s="27"/>
    </row>
    <row r="851" spans="2:25" x14ac:dyDescent="0.25">
      <c r="B851" s="6">
        <f t="shared" si="94"/>
        <v>4.1800000000000006E-6</v>
      </c>
      <c r="C851" s="5">
        <v>4180</v>
      </c>
      <c r="D851" s="74">
        <f t="shared" ref="D851:D914" si="96">IF(ISERROR($D$12*2*PI()*$D$4*$D$5^2/B851^5*10^-9*(1/(EXP(($D$4*$D$5)/(B851*$D$6*($D$9)))-1))),0,$D$12*2*PI()*$D$4*$D$5^2/B851^5*10^-9*(1/(EXP(($D$4*$D$5)/(B851*$D$6*($D$9)))-1)))</f>
        <v>23.428202118032701</v>
      </c>
      <c r="E851" s="78">
        <v>0</v>
      </c>
      <c r="F851" s="78">
        <v>0</v>
      </c>
      <c r="G851" s="78">
        <v>0</v>
      </c>
      <c r="H851" s="78">
        <v>0</v>
      </c>
      <c r="I851" s="74">
        <f t="shared" si="95"/>
        <v>23.428202118032701</v>
      </c>
      <c r="K851" s="28"/>
      <c r="L851" s="28"/>
      <c r="M851" s="28"/>
      <c r="N851" s="28"/>
      <c r="O851" s="28"/>
      <c r="P851" s="28"/>
      <c r="Y851" s="27"/>
    </row>
    <row r="852" spans="2:25" x14ac:dyDescent="0.25">
      <c r="B852" s="6">
        <f t="shared" ref="B852:B915" si="97">C852*10^-9</f>
        <v>4.1850000000000006E-6</v>
      </c>
      <c r="C852" s="5">
        <v>4185</v>
      </c>
      <c r="D852" s="74">
        <f t="shared" si="96"/>
        <v>23.364654224421685</v>
      </c>
      <c r="E852" s="78">
        <v>0</v>
      </c>
      <c r="F852" s="78">
        <v>0</v>
      </c>
      <c r="G852" s="78">
        <v>0</v>
      </c>
      <c r="H852" s="78">
        <v>0</v>
      </c>
      <c r="I852" s="74">
        <f t="shared" si="95"/>
        <v>23.364654224421685</v>
      </c>
      <c r="K852" s="28"/>
      <c r="L852" s="28"/>
      <c r="M852" s="28"/>
      <c r="N852" s="28"/>
      <c r="O852" s="28"/>
      <c r="P852" s="28"/>
      <c r="Y852" s="27"/>
    </row>
    <row r="853" spans="2:25" x14ac:dyDescent="0.25">
      <c r="B853" s="6">
        <f t="shared" si="97"/>
        <v>4.1900000000000005E-6</v>
      </c>
      <c r="C853" s="5">
        <v>4190</v>
      </c>
      <c r="D853" s="74">
        <f t="shared" si="96"/>
        <v>23.301283845836625</v>
      </c>
      <c r="E853" s="78">
        <v>0</v>
      </c>
      <c r="F853" s="78">
        <v>0</v>
      </c>
      <c r="G853" s="78">
        <v>0</v>
      </c>
      <c r="H853" s="78">
        <v>0</v>
      </c>
      <c r="I853" s="74">
        <f t="shared" si="95"/>
        <v>23.301283845836625</v>
      </c>
      <c r="K853" s="28"/>
      <c r="L853" s="28"/>
      <c r="M853" s="28"/>
      <c r="N853" s="28"/>
      <c r="O853" s="28"/>
      <c r="P853" s="28"/>
      <c r="Y853" s="27"/>
    </row>
    <row r="854" spans="2:25" x14ac:dyDescent="0.25">
      <c r="B854" s="6">
        <f t="shared" si="97"/>
        <v>4.1950000000000005E-6</v>
      </c>
      <c r="C854" s="5">
        <v>4195</v>
      </c>
      <c r="D854" s="74">
        <f t="shared" si="96"/>
        <v>23.238090650735547</v>
      </c>
      <c r="E854" s="78">
        <v>0</v>
      </c>
      <c r="F854" s="78">
        <v>0</v>
      </c>
      <c r="G854" s="78">
        <v>0</v>
      </c>
      <c r="H854" s="78">
        <v>0</v>
      </c>
      <c r="I854" s="74">
        <f t="shared" si="95"/>
        <v>23.238090650735547</v>
      </c>
      <c r="K854" s="28"/>
      <c r="L854" s="28"/>
      <c r="M854" s="28"/>
      <c r="N854" s="28"/>
      <c r="O854" s="28"/>
      <c r="P854" s="28"/>
      <c r="Y854" s="27"/>
    </row>
    <row r="855" spans="2:25" x14ac:dyDescent="0.25">
      <c r="B855" s="6">
        <f t="shared" si="97"/>
        <v>4.2000000000000004E-6</v>
      </c>
      <c r="C855" s="5">
        <v>4200</v>
      </c>
      <c r="D855" s="74">
        <f t="shared" si="96"/>
        <v>23.175074305784506</v>
      </c>
      <c r="E855" s="78">
        <v>0</v>
      </c>
      <c r="F855" s="78">
        <v>0</v>
      </c>
      <c r="G855" s="78">
        <v>0</v>
      </c>
      <c r="H855" s="78">
        <v>0</v>
      </c>
      <c r="I855" s="74">
        <f t="shared" si="95"/>
        <v>23.175074305784506</v>
      </c>
      <c r="K855" s="28"/>
      <c r="L855" s="28"/>
      <c r="M855" s="28"/>
      <c r="N855" s="28"/>
      <c r="O855" s="28"/>
      <c r="P855" s="28"/>
      <c r="Y855" s="27"/>
    </row>
    <row r="856" spans="2:25" x14ac:dyDescent="0.25">
      <c r="B856" s="6">
        <f t="shared" si="97"/>
        <v>4.2050000000000004E-6</v>
      </c>
      <c r="C856" s="5">
        <v>4205</v>
      </c>
      <c r="D856" s="74">
        <f t="shared" si="96"/>
        <v>23.112234475895058</v>
      </c>
      <c r="E856" s="78">
        <v>0</v>
      </c>
      <c r="F856" s="78">
        <v>0</v>
      </c>
      <c r="G856" s="78">
        <v>0</v>
      </c>
      <c r="H856" s="78">
        <v>0</v>
      </c>
      <c r="I856" s="74">
        <f t="shared" si="95"/>
        <v>23.112234475895058</v>
      </c>
      <c r="K856" s="28"/>
      <c r="L856" s="28"/>
      <c r="M856" s="28"/>
      <c r="N856" s="28"/>
      <c r="O856" s="28"/>
      <c r="P856" s="28"/>
      <c r="Y856" s="27"/>
    </row>
    <row r="857" spans="2:25" x14ac:dyDescent="0.25">
      <c r="B857" s="6">
        <f t="shared" si="97"/>
        <v>4.2100000000000003E-6</v>
      </c>
      <c r="C857" s="5">
        <v>4210</v>
      </c>
      <c r="D857" s="74">
        <f t="shared" si="96"/>
        <v>23.049570824261266</v>
      </c>
      <c r="E857" s="78">
        <v>0</v>
      </c>
      <c r="F857" s="78">
        <v>0</v>
      </c>
      <c r="G857" s="78">
        <v>0</v>
      </c>
      <c r="H857" s="78">
        <v>0</v>
      </c>
      <c r="I857" s="74">
        <f t="shared" si="95"/>
        <v>23.049570824261266</v>
      </c>
      <c r="K857" s="28"/>
      <c r="L857" s="28"/>
      <c r="M857" s="28"/>
      <c r="N857" s="28"/>
      <c r="O857" s="28"/>
      <c r="P857" s="28"/>
      <c r="Y857" s="27"/>
    </row>
    <row r="858" spans="2:25" x14ac:dyDescent="0.25">
      <c r="B858" s="6">
        <f t="shared" si="97"/>
        <v>4.2150000000000003E-6</v>
      </c>
      <c r="C858" s="5">
        <v>4215</v>
      </c>
      <c r="D858" s="74">
        <f t="shared" si="96"/>
        <v>22.987083012396248</v>
      </c>
      <c r="E858" s="78">
        <v>0</v>
      </c>
      <c r="F858" s="78">
        <v>0</v>
      </c>
      <c r="G858" s="78">
        <v>0</v>
      </c>
      <c r="H858" s="78">
        <v>0</v>
      </c>
      <c r="I858" s="74">
        <f t="shared" si="95"/>
        <v>22.987083012396248</v>
      </c>
      <c r="K858" s="28"/>
      <c r="L858" s="28"/>
      <c r="M858" s="28"/>
      <c r="N858" s="28"/>
      <c r="O858" s="28"/>
      <c r="P858" s="28"/>
      <c r="Y858" s="27"/>
    </row>
    <row r="859" spans="2:25" x14ac:dyDescent="0.25">
      <c r="B859" s="6">
        <f t="shared" si="97"/>
        <v>4.2200000000000003E-6</v>
      </c>
      <c r="C859" s="5">
        <v>4220</v>
      </c>
      <c r="D859" s="74">
        <f t="shared" si="96"/>
        <v>22.924770700168278</v>
      </c>
      <c r="E859" s="78">
        <v>0</v>
      </c>
      <c r="F859" s="78">
        <v>0</v>
      </c>
      <c r="G859" s="78">
        <v>0</v>
      </c>
      <c r="H859" s="78">
        <v>0</v>
      </c>
      <c r="I859" s="74">
        <f t="shared" si="95"/>
        <v>22.924770700168278</v>
      </c>
      <c r="K859" s="28"/>
      <c r="L859" s="28"/>
      <c r="M859" s="28"/>
      <c r="N859" s="28"/>
      <c r="O859" s="28"/>
      <c r="P859" s="28"/>
      <c r="Y859" s="27"/>
    </row>
    <row r="860" spans="2:25" x14ac:dyDescent="0.25">
      <c r="B860" s="6">
        <f t="shared" si="97"/>
        <v>4.2250000000000002E-6</v>
      </c>
      <c r="C860" s="5">
        <v>4225</v>
      </c>
      <c r="D860" s="74">
        <f t="shared" si="96"/>
        <v>22.862633545836495</v>
      </c>
      <c r="E860" s="78">
        <v>0</v>
      </c>
      <c r="F860" s="78">
        <v>0</v>
      </c>
      <c r="G860" s="78">
        <v>0</v>
      </c>
      <c r="H860" s="78">
        <v>0</v>
      </c>
      <c r="I860" s="74">
        <f t="shared" si="95"/>
        <v>22.862633545836495</v>
      </c>
      <c r="K860" s="28"/>
      <c r="L860" s="28"/>
      <c r="M860" s="28"/>
      <c r="N860" s="28"/>
      <c r="O860" s="28"/>
      <c r="P860" s="28"/>
      <c r="Y860" s="27"/>
    </row>
    <row r="861" spans="2:25" x14ac:dyDescent="0.25">
      <c r="B861" s="6">
        <f t="shared" si="97"/>
        <v>4.2300000000000002E-6</v>
      </c>
      <c r="C861" s="5">
        <v>4230</v>
      </c>
      <c r="D861" s="74">
        <f t="shared" si="96"/>
        <v>22.800671206086136</v>
      </c>
      <c r="E861" s="78">
        <v>0</v>
      </c>
      <c r="F861" s="78">
        <v>0</v>
      </c>
      <c r="G861" s="78">
        <v>0</v>
      </c>
      <c r="H861" s="78">
        <v>0</v>
      </c>
      <c r="I861" s="74">
        <f t="shared" si="95"/>
        <v>22.800671206086136</v>
      </c>
      <c r="K861" s="28"/>
      <c r="L861" s="28"/>
      <c r="M861" s="28"/>
      <c r="N861" s="28"/>
      <c r="O861" s="28"/>
      <c r="P861" s="28"/>
      <c r="Y861" s="27"/>
    </row>
    <row r="862" spans="2:25" x14ac:dyDescent="0.25">
      <c r="B862" s="6">
        <f t="shared" si="97"/>
        <v>4.2350000000000001E-6</v>
      </c>
      <c r="C862" s="5">
        <v>4235</v>
      </c>
      <c r="D862" s="74">
        <f t="shared" si="96"/>
        <v>22.73888333606341</v>
      </c>
      <c r="E862" s="78">
        <v>0</v>
      </c>
      <c r="F862" s="78">
        <v>0</v>
      </c>
      <c r="G862" s="78">
        <v>0</v>
      </c>
      <c r="H862" s="78">
        <v>0</v>
      </c>
      <c r="I862" s="74">
        <f t="shared" si="95"/>
        <v>22.73888333606341</v>
      </c>
      <c r="K862" s="28"/>
      <c r="L862" s="28"/>
      <c r="M862" s="28"/>
      <c r="N862" s="28"/>
      <c r="O862" s="28"/>
      <c r="P862" s="28"/>
      <c r="Y862" s="27"/>
    </row>
    <row r="863" spans="2:25" x14ac:dyDescent="0.25">
      <c r="B863" s="6">
        <f t="shared" si="97"/>
        <v>4.2400000000000001E-6</v>
      </c>
      <c r="C863" s="5">
        <v>4240</v>
      </c>
      <c r="D863" s="74">
        <f t="shared" si="96"/>
        <v>22.67726958940986</v>
      </c>
      <c r="E863" s="78">
        <v>0</v>
      </c>
      <c r="F863" s="78">
        <v>0</v>
      </c>
      <c r="G863" s="78">
        <v>0</v>
      </c>
      <c r="H863" s="78">
        <v>0</v>
      </c>
      <c r="I863" s="74">
        <f t="shared" si="95"/>
        <v>22.67726958940986</v>
      </c>
      <c r="K863" s="28"/>
      <c r="L863" s="28"/>
      <c r="M863" s="28"/>
      <c r="N863" s="28"/>
      <c r="O863" s="28"/>
      <c r="P863" s="28"/>
      <c r="Y863" s="27"/>
    </row>
    <row r="864" spans="2:25" x14ac:dyDescent="0.25">
      <c r="B864" s="6">
        <f t="shared" si="97"/>
        <v>4.245E-6</v>
      </c>
      <c r="C864" s="5">
        <v>4245</v>
      </c>
      <c r="D864" s="74">
        <f t="shared" si="96"/>
        <v>22.615829618296345</v>
      </c>
      <c r="E864" s="78">
        <v>0</v>
      </c>
      <c r="F864" s="78">
        <v>0</v>
      </c>
      <c r="G864" s="78">
        <v>0</v>
      </c>
      <c r="H864" s="78">
        <v>0</v>
      </c>
      <c r="I864" s="74">
        <f t="shared" si="95"/>
        <v>22.615829618296345</v>
      </c>
      <c r="K864" s="28"/>
      <c r="L864" s="28"/>
      <c r="M864" s="28"/>
      <c r="N864" s="28"/>
      <c r="O864" s="28"/>
      <c r="P864" s="28"/>
      <c r="Y864" s="27"/>
    </row>
    <row r="865" spans="2:25" x14ac:dyDescent="0.25">
      <c r="B865" s="6">
        <f t="shared" si="97"/>
        <v>4.25E-6</v>
      </c>
      <c r="C865" s="5">
        <v>4250</v>
      </c>
      <c r="D865" s="74">
        <f t="shared" si="96"/>
        <v>22.554563073456631</v>
      </c>
      <c r="E865" s="78">
        <v>0</v>
      </c>
      <c r="F865" s="78">
        <v>0</v>
      </c>
      <c r="G865" s="78">
        <v>0</v>
      </c>
      <c r="H865" s="78">
        <v>0</v>
      </c>
      <c r="I865" s="74">
        <f t="shared" si="95"/>
        <v>22.554563073456631</v>
      </c>
      <c r="K865" s="28"/>
      <c r="L865" s="28"/>
      <c r="M865" s="28"/>
      <c r="N865" s="28"/>
      <c r="O865" s="28"/>
      <c r="P865" s="28"/>
      <c r="Y865" s="27"/>
    </row>
    <row r="866" spans="2:25" x14ac:dyDescent="0.25">
      <c r="B866" s="6">
        <f t="shared" si="97"/>
        <v>4.2549999999999999E-6</v>
      </c>
      <c r="C866" s="5">
        <v>4255</v>
      </c>
      <c r="D866" s="74">
        <f t="shared" si="96"/>
        <v>22.493469604220589</v>
      </c>
      <c r="E866" s="78">
        <v>0</v>
      </c>
      <c r="F866" s="78">
        <v>0</v>
      </c>
      <c r="G866" s="78">
        <v>0</v>
      </c>
      <c r="H866" s="78">
        <v>0</v>
      </c>
      <c r="I866" s="74">
        <f t="shared" si="95"/>
        <v>22.493469604220589</v>
      </c>
      <c r="K866" s="28"/>
      <c r="L866" s="28"/>
      <c r="M866" s="28"/>
      <c r="N866" s="28"/>
      <c r="O866" s="28"/>
      <c r="P866" s="28"/>
      <c r="Y866" s="27"/>
    </row>
    <row r="867" spans="2:25" x14ac:dyDescent="0.25">
      <c r="B867" s="6">
        <f t="shared" si="97"/>
        <v>4.2599999999999999E-6</v>
      </c>
      <c r="C867" s="5">
        <v>4260</v>
      </c>
      <c r="D867" s="74">
        <f t="shared" si="96"/>
        <v>22.432548858546919</v>
      </c>
      <c r="E867" s="78">
        <v>0</v>
      </c>
      <c r="F867" s="78">
        <v>0</v>
      </c>
      <c r="G867" s="78">
        <v>0</v>
      </c>
      <c r="H867" s="78">
        <v>0</v>
      </c>
      <c r="I867" s="74">
        <f t="shared" si="95"/>
        <v>22.432548858546919</v>
      </c>
      <c r="K867" s="28"/>
      <c r="L867" s="28"/>
      <c r="M867" s="28"/>
      <c r="N867" s="28"/>
      <c r="O867" s="28"/>
      <c r="P867" s="28"/>
      <c r="Y867" s="27"/>
    </row>
    <row r="868" spans="2:25" x14ac:dyDescent="0.25">
      <c r="B868" s="6">
        <f t="shared" si="97"/>
        <v>4.2650000000000007E-6</v>
      </c>
      <c r="C868" s="5">
        <v>4265</v>
      </c>
      <c r="D868" s="74">
        <f t="shared" si="96"/>
        <v>22.371800483055459</v>
      </c>
      <c r="E868" s="78">
        <v>0</v>
      </c>
      <c r="F868" s="78">
        <v>0</v>
      </c>
      <c r="G868" s="78">
        <v>0</v>
      </c>
      <c r="H868" s="78">
        <v>0</v>
      </c>
      <c r="I868" s="74">
        <f t="shared" si="95"/>
        <v>22.371800483055459</v>
      </c>
      <c r="K868" s="28"/>
      <c r="L868" s="28"/>
      <c r="M868" s="28"/>
      <c r="N868" s="28"/>
      <c r="O868" s="28"/>
      <c r="P868" s="28"/>
      <c r="Y868" s="27"/>
    </row>
    <row r="869" spans="2:25" x14ac:dyDescent="0.25">
      <c r="B869" s="6">
        <f t="shared" si="97"/>
        <v>4.2700000000000006E-6</v>
      </c>
      <c r="C869" s="5">
        <v>4270</v>
      </c>
      <c r="D869" s="74">
        <f t="shared" si="96"/>
        <v>22.311224123059354</v>
      </c>
      <c r="E869" s="78">
        <v>0</v>
      </c>
      <c r="F869" s="78">
        <v>0</v>
      </c>
      <c r="G869" s="78">
        <v>0</v>
      </c>
      <c r="H869" s="78">
        <v>0</v>
      </c>
      <c r="I869" s="74">
        <f t="shared" si="95"/>
        <v>22.311224123059354</v>
      </c>
      <c r="K869" s="28"/>
      <c r="L869" s="28"/>
      <c r="M869" s="28"/>
      <c r="N869" s="28"/>
      <c r="O869" s="28"/>
      <c r="P869" s="28"/>
      <c r="Y869" s="27"/>
    </row>
    <row r="870" spans="2:25" x14ac:dyDescent="0.25">
      <c r="B870" s="6">
        <f t="shared" si="97"/>
        <v>4.2750000000000006E-6</v>
      </c>
      <c r="C870" s="5">
        <v>4275</v>
      </c>
      <c r="D870" s="74">
        <f t="shared" si="96"/>
        <v>22.250819422596351</v>
      </c>
      <c r="E870" s="78">
        <v>0</v>
      </c>
      <c r="F870" s="78">
        <v>0</v>
      </c>
      <c r="G870" s="78">
        <v>0</v>
      </c>
      <c r="H870" s="78">
        <v>0</v>
      </c>
      <c r="I870" s="74">
        <f t="shared" si="95"/>
        <v>22.250819422596351</v>
      </c>
      <c r="K870" s="28"/>
      <c r="L870" s="28"/>
      <c r="M870" s="28"/>
      <c r="N870" s="28"/>
      <c r="O870" s="28"/>
      <c r="P870" s="28"/>
      <c r="Y870" s="27"/>
    </row>
    <row r="871" spans="2:25" x14ac:dyDescent="0.25">
      <c r="B871" s="6">
        <f t="shared" si="97"/>
        <v>4.2800000000000005E-6</v>
      </c>
      <c r="C871" s="5">
        <v>4280</v>
      </c>
      <c r="D871" s="74">
        <f t="shared" si="96"/>
        <v>22.190586024460224</v>
      </c>
      <c r="E871" s="78">
        <v>0</v>
      </c>
      <c r="F871" s="78">
        <v>0</v>
      </c>
      <c r="G871" s="78">
        <v>0</v>
      </c>
      <c r="H871" s="78">
        <v>0</v>
      </c>
      <c r="I871" s="74">
        <f t="shared" si="95"/>
        <v>22.190586024460224</v>
      </c>
      <c r="K871" s="28"/>
      <c r="L871" s="28"/>
      <c r="M871" s="28"/>
      <c r="N871" s="28"/>
      <c r="O871" s="28"/>
      <c r="P871" s="28"/>
      <c r="Y871" s="27"/>
    </row>
    <row r="872" spans="2:25" x14ac:dyDescent="0.25">
      <c r="B872" s="6">
        <f t="shared" si="97"/>
        <v>4.2850000000000005E-6</v>
      </c>
      <c r="C872" s="5">
        <v>4285</v>
      </c>
      <c r="D872" s="74">
        <f t="shared" si="96"/>
        <v>22.130523570231425</v>
      </c>
      <c r="E872" s="78">
        <v>0</v>
      </c>
      <c r="F872" s="78">
        <v>0</v>
      </c>
      <c r="G872" s="78">
        <v>0</v>
      </c>
      <c r="H872" s="78">
        <v>0</v>
      </c>
      <c r="I872" s="74">
        <f t="shared" ref="I872:I935" si="98">D872</f>
        <v>22.130523570231425</v>
      </c>
      <c r="K872" s="28"/>
      <c r="L872" s="28"/>
      <c r="M872" s="28"/>
      <c r="N872" s="28"/>
      <c r="O872" s="28"/>
      <c r="P872" s="28"/>
      <c r="Y872" s="27"/>
    </row>
    <row r="873" spans="2:25" x14ac:dyDescent="0.25">
      <c r="B873" s="6">
        <f t="shared" si="97"/>
        <v>4.2900000000000004E-6</v>
      </c>
      <c r="C873" s="5">
        <v>4290</v>
      </c>
      <c r="D873" s="74">
        <f t="shared" si="96"/>
        <v>22.070631700307565</v>
      </c>
      <c r="E873" s="78">
        <v>0</v>
      </c>
      <c r="F873" s="78">
        <v>0</v>
      </c>
      <c r="G873" s="78">
        <v>0</v>
      </c>
      <c r="H873" s="78">
        <v>0</v>
      </c>
      <c r="I873" s="74">
        <f t="shared" si="98"/>
        <v>22.070631700307565</v>
      </c>
      <c r="K873" s="28"/>
      <c r="L873" s="28"/>
      <c r="M873" s="28"/>
      <c r="N873" s="28"/>
      <c r="O873" s="28"/>
      <c r="P873" s="28"/>
      <c r="Y873" s="27"/>
    </row>
    <row r="874" spans="2:25" x14ac:dyDescent="0.25">
      <c r="B874" s="6">
        <f t="shared" si="97"/>
        <v>4.2950000000000004E-6</v>
      </c>
      <c r="C874" s="5">
        <v>4295</v>
      </c>
      <c r="D874" s="74">
        <f t="shared" si="96"/>
        <v>22.010910053933497</v>
      </c>
      <c r="E874" s="78">
        <v>0</v>
      </c>
      <c r="F874" s="78">
        <v>0</v>
      </c>
      <c r="G874" s="78">
        <v>0</v>
      </c>
      <c r="H874" s="78">
        <v>0</v>
      </c>
      <c r="I874" s="74">
        <f t="shared" si="98"/>
        <v>22.010910053933497</v>
      </c>
      <c r="K874" s="28"/>
      <c r="L874" s="28"/>
      <c r="M874" s="28"/>
      <c r="N874" s="28"/>
      <c r="O874" s="28"/>
      <c r="P874" s="28"/>
      <c r="Y874" s="27"/>
    </row>
    <row r="875" spans="2:25" x14ac:dyDescent="0.25">
      <c r="B875" s="6">
        <f t="shared" si="97"/>
        <v>4.3000000000000003E-6</v>
      </c>
      <c r="C875" s="5">
        <v>4300</v>
      </c>
      <c r="D875" s="74">
        <f t="shared" si="96"/>
        <v>21.951358269230926</v>
      </c>
      <c r="E875" s="78">
        <v>0</v>
      </c>
      <c r="F875" s="78">
        <v>0</v>
      </c>
      <c r="G875" s="78">
        <v>0</v>
      </c>
      <c r="H875" s="78">
        <v>0</v>
      </c>
      <c r="I875" s="74">
        <f t="shared" si="98"/>
        <v>21.951358269230926</v>
      </c>
      <c r="K875" s="28"/>
      <c r="L875" s="28"/>
      <c r="M875" s="28"/>
      <c r="N875" s="28"/>
      <c r="O875" s="28"/>
      <c r="P875" s="28"/>
      <c r="Y875" s="27"/>
    </row>
    <row r="876" spans="2:25" x14ac:dyDescent="0.25">
      <c r="B876" s="6">
        <f t="shared" si="97"/>
        <v>4.3050000000000003E-6</v>
      </c>
      <c r="C876" s="5">
        <v>4305</v>
      </c>
      <c r="D876" s="74">
        <f t="shared" si="96"/>
        <v>21.891975983227724</v>
      </c>
      <c r="E876" s="78">
        <v>0</v>
      </c>
      <c r="F876" s="78">
        <v>0</v>
      </c>
      <c r="G876" s="78">
        <v>0</v>
      </c>
      <c r="H876" s="78">
        <v>0</v>
      </c>
      <c r="I876" s="74">
        <f t="shared" si="98"/>
        <v>21.891975983227724</v>
      </c>
      <c r="K876" s="28"/>
      <c r="L876" s="28"/>
      <c r="M876" s="28"/>
      <c r="N876" s="28"/>
      <c r="O876" s="28"/>
      <c r="P876" s="28"/>
      <c r="Y876" s="27"/>
    </row>
    <row r="877" spans="2:25" x14ac:dyDescent="0.25">
      <c r="B877" s="6">
        <f t="shared" si="97"/>
        <v>4.3100000000000002E-6</v>
      </c>
      <c r="C877" s="5">
        <v>4310</v>
      </c>
      <c r="D877" s="74">
        <f t="shared" si="96"/>
        <v>21.83276283188696</v>
      </c>
      <c r="E877" s="78">
        <v>0</v>
      </c>
      <c r="F877" s="78">
        <v>0</v>
      </c>
      <c r="G877" s="78">
        <v>0</v>
      </c>
      <c r="H877" s="78">
        <v>0</v>
      </c>
      <c r="I877" s="74">
        <f t="shared" si="98"/>
        <v>21.83276283188696</v>
      </c>
      <c r="K877" s="28"/>
      <c r="L877" s="28"/>
      <c r="M877" s="28"/>
      <c r="N877" s="28"/>
      <c r="O877" s="28"/>
      <c r="P877" s="28"/>
      <c r="Y877" s="27"/>
    </row>
    <row r="878" spans="2:25" x14ac:dyDescent="0.25">
      <c r="B878" s="6">
        <f t="shared" si="97"/>
        <v>4.3150000000000002E-6</v>
      </c>
      <c r="C878" s="5">
        <v>4315</v>
      </c>
      <c r="D878" s="74">
        <f t="shared" si="96"/>
        <v>21.773718450135359</v>
      </c>
      <c r="E878" s="78">
        <v>0</v>
      </c>
      <c r="F878" s="78">
        <v>0</v>
      </c>
      <c r="G878" s="78">
        <v>0</v>
      </c>
      <c r="H878" s="78">
        <v>0</v>
      </c>
      <c r="I878" s="74">
        <f t="shared" si="98"/>
        <v>21.773718450135359</v>
      </c>
      <c r="K878" s="28"/>
      <c r="L878" s="28"/>
      <c r="M878" s="28"/>
      <c r="N878" s="28"/>
      <c r="O878" s="28"/>
      <c r="P878" s="28"/>
      <c r="Y878" s="27"/>
    </row>
    <row r="879" spans="2:25" x14ac:dyDescent="0.25">
      <c r="B879" s="6">
        <f t="shared" si="97"/>
        <v>4.3200000000000001E-6</v>
      </c>
      <c r="C879" s="5">
        <v>4320</v>
      </c>
      <c r="D879" s="74">
        <f t="shared" si="96"/>
        <v>21.714842471891643</v>
      </c>
      <c r="E879" s="78">
        <v>0</v>
      </c>
      <c r="F879" s="78">
        <v>0</v>
      </c>
      <c r="G879" s="78">
        <v>0</v>
      </c>
      <c r="H879" s="78">
        <v>0</v>
      </c>
      <c r="I879" s="74">
        <f t="shared" si="98"/>
        <v>21.714842471891643</v>
      </c>
      <c r="K879" s="28"/>
      <c r="L879" s="28"/>
      <c r="M879" s="28"/>
      <c r="N879" s="28"/>
      <c r="O879" s="28"/>
      <c r="P879" s="28"/>
      <c r="Y879" s="27"/>
    </row>
    <row r="880" spans="2:25" x14ac:dyDescent="0.25">
      <c r="B880" s="6">
        <f t="shared" si="97"/>
        <v>4.3250000000000001E-6</v>
      </c>
      <c r="C880" s="5">
        <v>4325</v>
      </c>
      <c r="D880" s="74">
        <f t="shared" si="96"/>
        <v>21.656134530094331</v>
      </c>
      <c r="E880" s="78">
        <v>0</v>
      </c>
      <c r="F880" s="78">
        <v>0</v>
      </c>
      <c r="G880" s="78">
        <v>0</v>
      </c>
      <c r="H880" s="78">
        <v>0</v>
      </c>
      <c r="I880" s="74">
        <f t="shared" si="98"/>
        <v>21.656134530094331</v>
      </c>
      <c r="K880" s="28"/>
      <c r="L880" s="28"/>
      <c r="M880" s="28"/>
      <c r="N880" s="28"/>
      <c r="O880" s="28"/>
      <c r="P880" s="28"/>
      <c r="Y880" s="27"/>
    </row>
    <row r="881" spans="2:25" x14ac:dyDescent="0.25">
      <c r="B881" s="6">
        <f t="shared" si="97"/>
        <v>4.33E-6</v>
      </c>
      <c r="C881" s="5">
        <v>4330</v>
      </c>
      <c r="D881" s="74">
        <f t="shared" si="96"/>
        <v>21.597594256729256</v>
      </c>
      <c r="E881" s="78">
        <v>0</v>
      </c>
      <c r="F881" s="78">
        <v>0</v>
      </c>
      <c r="G881" s="78">
        <v>0</v>
      </c>
      <c r="H881" s="78">
        <v>0</v>
      </c>
      <c r="I881" s="74">
        <f t="shared" si="98"/>
        <v>21.597594256729256</v>
      </c>
      <c r="K881" s="28"/>
      <c r="L881" s="28"/>
      <c r="M881" s="28"/>
      <c r="N881" s="28"/>
      <c r="O881" s="28"/>
      <c r="P881" s="28"/>
      <c r="Y881" s="27"/>
    </row>
    <row r="882" spans="2:25" x14ac:dyDescent="0.25">
      <c r="B882" s="6">
        <f t="shared" si="97"/>
        <v>4.335E-6</v>
      </c>
      <c r="C882" s="5">
        <v>4335</v>
      </c>
      <c r="D882" s="74">
        <f t="shared" si="96"/>
        <v>21.539221282856882</v>
      </c>
      <c r="E882" s="78">
        <v>0</v>
      </c>
      <c r="F882" s="78">
        <v>0</v>
      </c>
      <c r="G882" s="78">
        <v>0</v>
      </c>
      <c r="H882" s="78">
        <v>0</v>
      </c>
      <c r="I882" s="74">
        <f t="shared" si="98"/>
        <v>21.539221282856882</v>
      </c>
      <c r="K882" s="28"/>
      <c r="L882" s="28"/>
      <c r="M882" s="28"/>
      <c r="N882" s="28"/>
      <c r="O882" s="28"/>
      <c r="P882" s="28"/>
      <c r="Y882" s="27"/>
    </row>
    <row r="883" spans="2:25" x14ac:dyDescent="0.25">
      <c r="B883" s="6">
        <f t="shared" si="97"/>
        <v>4.34E-6</v>
      </c>
      <c r="C883" s="5">
        <v>4340</v>
      </c>
      <c r="D883" s="74">
        <f t="shared" si="96"/>
        <v>21.481015238638935</v>
      </c>
      <c r="E883" s="78">
        <v>0</v>
      </c>
      <c r="F883" s="78">
        <v>0</v>
      </c>
      <c r="G883" s="78">
        <v>0</v>
      </c>
      <c r="H883" s="78">
        <v>0</v>
      </c>
      <c r="I883" s="74">
        <f t="shared" si="98"/>
        <v>21.481015238638935</v>
      </c>
      <c r="K883" s="28"/>
      <c r="L883" s="28"/>
      <c r="M883" s="28"/>
      <c r="N883" s="28"/>
      <c r="O883" s="28"/>
      <c r="P883" s="28"/>
      <c r="Y883" s="27"/>
    </row>
    <row r="884" spans="2:25" x14ac:dyDescent="0.25">
      <c r="B884" s="6">
        <f t="shared" si="97"/>
        <v>4.3449999999999999E-6</v>
      </c>
      <c r="C884" s="5">
        <v>4345</v>
      </c>
      <c r="D884" s="74">
        <f t="shared" si="96"/>
        <v>21.42297575336509</v>
      </c>
      <c r="E884" s="78">
        <v>0</v>
      </c>
      <c r="F884" s="78">
        <v>0</v>
      </c>
      <c r="G884" s="78">
        <v>0</v>
      </c>
      <c r="H884" s="78">
        <v>0</v>
      </c>
      <c r="I884" s="74">
        <f t="shared" si="98"/>
        <v>21.42297575336509</v>
      </c>
      <c r="K884" s="28"/>
      <c r="L884" s="28"/>
      <c r="M884" s="28"/>
      <c r="N884" s="28"/>
      <c r="O884" s="28"/>
      <c r="P884" s="28"/>
      <c r="Y884" s="27"/>
    </row>
    <row r="885" spans="2:25" x14ac:dyDescent="0.25">
      <c r="B885" s="6">
        <f t="shared" si="97"/>
        <v>4.3499999999999999E-6</v>
      </c>
      <c r="C885" s="5">
        <v>4350</v>
      </c>
      <c r="D885" s="74">
        <f t="shared" si="96"/>
        <v>21.365102455479022</v>
      </c>
      <c r="E885" s="78">
        <v>0</v>
      </c>
      <c r="F885" s="78">
        <v>0</v>
      </c>
      <c r="G885" s="78">
        <v>0</v>
      </c>
      <c r="H885" s="78">
        <v>0</v>
      </c>
      <c r="I885" s="74">
        <f t="shared" si="98"/>
        <v>21.365102455479022</v>
      </c>
      <c r="K885" s="28"/>
      <c r="L885" s="28"/>
      <c r="M885" s="28"/>
      <c r="N885" s="28"/>
      <c r="O885" s="28"/>
      <c r="P885" s="28"/>
      <c r="Y885" s="27"/>
    </row>
    <row r="886" spans="2:25" x14ac:dyDescent="0.25">
      <c r="B886" s="6">
        <f t="shared" si="97"/>
        <v>4.3550000000000007E-6</v>
      </c>
      <c r="C886" s="5">
        <v>4355</v>
      </c>
      <c r="D886" s="74">
        <f t="shared" si="96"/>
        <v>21.307394972604314</v>
      </c>
      <c r="E886" s="78">
        <v>0</v>
      </c>
      <c r="F886" s="78">
        <v>0</v>
      </c>
      <c r="G886" s="78">
        <v>0</v>
      </c>
      <c r="H886" s="78">
        <v>0</v>
      </c>
      <c r="I886" s="74">
        <f t="shared" si="98"/>
        <v>21.307394972604314</v>
      </c>
      <c r="K886" s="28"/>
      <c r="L886" s="28"/>
      <c r="M886" s="28"/>
      <c r="N886" s="28"/>
      <c r="O886" s="28"/>
      <c r="P886" s="28"/>
      <c r="Y886" s="27"/>
    </row>
    <row r="887" spans="2:25" x14ac:dyDescent="0.25">
      <c r="B887" s="6">
        <f t="shared" si="97"/>
        <v>4.3600000000000006E-6</v>
      </c>
      <c r="C887" s="5">
        <v>4360</v>
      </c>
      <c r="D887" s="74">
        <f t="shared" si="96"/>
        <v>21.249852931569944</v>
      </c>
      <c r="E887" s="78">
        <v>0</v>
      </c>
      <c r="F887" s="78">
        <v>0</v>
      </c>
      <c r="G887" s="78">
        <v>0</v>
      </c>
      <c r="H887" s="78">
        <v>0</v>
      </c>
      <c r="I887" s="74">
        <f t="shared" si="98"/>
        <v>21.249852931569944</v>
      </c>
      <c r="K887" s="28"/>
      <c r="L887" s="28"/>
      <c r="M887" s="28"/>
      <c r="N887" s="28"/>
      <c r="O887" s="28"/>
      <c r="P887" s="28"/>
      <c r="Y887" s="27"/>
    </row>
    <row r="888" spans="2:25" x14ac:dyDescent="0.25">
      <c r="B888" s="6">
        <f t="shared" si="97"/>
        <v>4.3650000000000006E-6</v>
      </c>
      <c r="C888" s="5">
        <v>4365</v>
      </c>
      <c r="D888" s="74">
        <f t="shared" si="96"/>
        <v>21.192475958435459</v>
      </c>
      <c r="E888" s="78">
        <v>0</v>
      </c>
      <c r="F888" s="78">
        <v>0</v>
      </c>
      <c r="G888" s="78">
        <v>0</v>
      </c>
      <c r="H888" s="78">
        <v>0</v>
      </c>
      <c r="I888" s="74">
        <f t="shared" si="98"/>
        <v>21.192475958435459</v>
      </c>
      <c r="K888" s="28"/>
      <c r="L888" s="28"/>
      <c r="M888" s="28"/>
      <c r="N888" s="28"/>
      <c r="O888" s="28"/>
      <c r="P888" s="28"/>
      <c r="Y888" s="27"/>
    </row>
    <row r="889" spans="2:25" x14ac:dyDescent="0.25">
      <c r="B889" s="6">
        <f t="shared" si="97"/>
        <v>4.3700000000000005E-6</v>
      </c>
      <c r="C889" s="5">
        <v>4370</v>
      </c>
      <c r="D889" s="74">
        <f t="shared" si="96"/>
        <v>21.135263678515823</v>
      </c>
      <c r="E889" s="78">
        <v>0</v>
      </c>
      <c r="F889" s="78">
        <v>0</v>
      </c>
      <c r="G889" s="78">
        <v>0</v>
      </c>
      <c r="H889" s="78">
        <v>0</v>
      </c>
      <c r="I889" s="74">
        <f t="shared" si="98"/>
        <v>21.135263678515823</v>
      </c>
      <c r="K889" s="28"/>
      <c r="L889" s="28"/>
      <c r="M889" s="28"/>
      <c r="N889" s="28"/>
      <c r="O889" s="28"/>
      <c r="P889" s="28"/>
      <c r="Y889" s="27"/>
    </row>
    <row r="890" spans="2:25" x14ac:dyDescent="0.25">
      <c r="B890" s="6">
        <f t="shared" si="97"/>
        <v>4.3750000000000005E-6</v>
      </c>
      <c r="C890" s="5">
        <v>4375</v>
      </c>
      <c r="D890" s="74">
        <f t="shared" si="96"/>
        <v>21.078215716406074</v>
      </c>
      <c r="E890" s="78">
        <v>0</v>
      </c>
      <c r="F890" s="78">
        <v>0</v>
      </c>
      <c r="G890" s="78">
        <v>0</v>
      </c>
      <c r="H890" s="78">
        <v>0</v>
      </c>
      <c r="I890" s="74">
        <f t="shared" si="98"/>
        <v>21.078215716406074</v>
      </c>
      <c r="K890" s="28"/>
      <c r="L890" s="28"/>
      <c r="M890" s="28"/>
      <c r="N890" s="28"/>
      <c r="O890" s="28"/>
      <c r="P890" s="28"/>
      <c r="Y890" s="27"/>
    </row>
    <row r="891" spans="2:25" x14ac:dyDescent="0.25">
      <c r="B891" s="6">
        <f t="shared" si="97"/>
        <v>4.3800000000000004E-6</v>
      </c>
      <c r="C891" s="5">
        <v>4380</v>
      </c>
      <c r="D891" s="74">
        <f t="shared" si="96"/>
        <v>21.021331696005404</v>
      </c>
      <c r="E891" s="78">
        <v>0</v>
      </c>
      <c r="F891" s="78">
        <v>0</v>
      </c>
      <c r="G891" s="78">
        <v>0</v>
      </c>
      <c r="H891" s="78">
        <v>0</v>
      </c>
      <c r="I891" s="74">
        <f t="shared" si="98"/>
        <v>21.021331696005404</v>
      </c>
      <c r="K891" s="28"/>
      <c r="L891" s="28"/>
      <c r="M891" s="28"/>
      <c r="N891" s="28"/>
      <c r="O891" s="28"/>
      <c r="P891" s="28"/>
      <c r="Y891" s="27"/>
    </row>
    <row r="892" spans="2:25" x14ac:dyDescent="0.25">
      <c r="B892" s="6">
        <f t="shared" si="97"/>
        <v>4.3850000000000004E-6</v>
      </c>
      <c r="C892" s="5">
        <v>4385</v>
      </c>
      <c r="D892" s="74">
        <f t="shared" si="96"/>
        <v>20.964611240541199</v>
      </c>
      <c r="E892" s="78">
        <v>0</v>
      </c>
      <c r="F892" s="78">
        <v>0</v>
      </c>
      <c r="G892" s="78">
        <v>0</v>
      </c>
      <c r="H892" s="78">
        <v>0</v>
      </c>
      <c r="I892" s="74">
        <f t="shared" si="98"/>
        <v>20.964611240541199</v>
      </c>
      <c r="K892" s="28"/>
      <c r="L892" s="28"/>
      <c r="M892" s="28"/>
      <c r="N892" s="28"/>
      <c r="O892" s="28"/>
      <c r="P892" s="28"/>
      <c r="Y892" s="27"/>
    </row>
    <row r="893" spans="2:25" x14ac:dyDescent="0.25">
      <c r="B893" s="6">
        <f t="shared" si="97"/>
        <v>4.3900000000000003E-6</v>
      </c>
      <c r="C893" s="5">
        <v>4390</v>
      </c>
      <c r="D893" s="74">
        <f t="shared" si="96"/>
        <v>20.90805397259264</v>
      </c>
      <c r="E893" s="78">
        <v>0</v>
      </c>
      <c r="F893" s="78">
        <v>0</v>
      </c>
      <c r="G893" s="78">
        <v>0</v>
      </c>
      <c r="H893" s="78">
        <v>0</v>
      </c>
      <c r="I893" s="74">
        <f t="shared" si="98"/>
        <v>20.90805397259264</v>
      </c>
      <c r="K893" s="28"/>
      <c r="L893" s="28"/>
      <c r="M893" s="28"/>
      <c r="N893" s="28"/>
      <c r="O893" s="28"/>
      <c r="P893" s="28"/>
      <c r="Y893" s="27"/>
    </row>
    <row r="894" spans="2:25" x14ac:dyDescent="0.25">
      <c r="B894" s="6">
        <f t="shared" si="97"/>
        <v>4.3950000000000003E-6</v>
      </c>
      <c r="C894" s="5">
        <v>4395</v>
      </c>
      <c r="D894" s="74">
        <f t="shared" si="96"/>
        <v>20.851659514113969</v>
      </c>
      <c r="E894" s="78">
        <v>0</v>
      </c>
      <c r="F894" s="78">
        <v>0</v>
      </c>
      <c r="G894" s="78">
        <v>0</v>
      </c>
      <c r="H894" s="78">
        <v>0</v>
      </c>
      <c r="I894" s="74">
        <f t="shared" si="98"/>
        <v>20.851659514113969</v>
      </c>
      <c r="K894" s="28"/>
      <c r="L894" s="28"/>
      <c r="M894" s="28"/>
      <c r="N894" s="28"/>
      <c r="O894" s="28"/>
      <c r="P894" s="28"/>
      <c r="Y894" s="27"/>
    </row>
    <row r="895" spans="2:25" x14ac:dyDescent="0.25">
      <c r="B895" s="6">
        <f t="shared" si="97"/>
        <v>4.4000000000000002E-6</v>
      </c>
      <c r="C895" s="5">
        <v>4400</v>
      </c>
      <c r="D895" s="74">
        <f t="shared" si="96"/>
        <v>20.795427486457605</v>
      </c>
      <c r="E895" s="78">
        <v>0</v>
      </c>
      <c r="F895" s="78">
        <v>0</v>
      </c>
      <c r="G895" s="78">
        <v>0</v>
      </c>
      <c r="H895" s="78">
        <v>0</v>
      </c>
      <c r="I895" s="74">
        <f t="shared" si="98"/>
        <v>20.795427486457605</v>
      </c>
      <c r="K895" s="28"/>
      <c r="L895" s="28"/>
      <c r="M895" s="28"/>
      <c r="N895" s="28"/>
      <c r="O895" s="28"/>
      <c r="P895" s="28"/>
      <c r="Y895" s="27"/>
    </row>
    <row r="896" spans="2:25" x14ac:dyDescent="0.25">
      <c r="B896" s="6">
        <f t="shared" si="97"/>
        <v>4.4050000000000002E-6</v>
      </c>
      <c r="C896" s="5">
        <v>4405</v>
      </c>
      <c r="D896" s="74">
        <f t="shared" si="96"/>
        <v>20.739357510396744</v>
      </c>
      <c r="E896" s="78">
        <v>0</v>
      </c>
      <c r="F896" s="78">
        <v>0</v>
      </c>
      <c r="G896" s="78">
        <v>0</v>
      </c>
      <c r="H896" s="78">
        <v>0</v>
      </c>
      <c r="I896" s="74">
        <f t="shared" si="98"/>
        <v>20.739357510396744</v>
      </c>
      <c r="K896" s="28"/>
      <c r="L896" s="28"/>
      <c r="M896" s="28"/>
      <c r="N896" s="28"/>
      <c r="O896" s="28"/>
      <c r="P896" s="28"/>
      <c r="Y896" s="27"/>
    </row>
    <row r="897" spans="2:25" x14ac:dyDescent="0.25">
      <c r="B897" s="6">
        <f t="shared" si="97"/>
        <v>4.4100000000000001E-6</v>
      </c>
      <c r="C897" s="5">
        <v>4410</v>
      </c>
      <c r="D897" s="74">
        <f t="shared" si="96"/>
        <v>20.683449206147849</v>
      </c>
      <c r="E897" s="78">
        <v>0</v>
      </c>
      <c r="F897" s="78">
        <v>0</v>
      </c>
      <c r="G897" s="78">
        <v>0</v>
      </c>
      <c r="H897" s="78">
        <v>0</v>
      </c>
      <c r="I897" s="74">
        <f t="shared" si="98"/>
        <v>20.683449206147849</v>
      </c>
      <c r="K897" s="28"/>
      <c r="L897" s="28"/>
      <c r="M897" s="28"/>
      <c r="N897" s="28"/>
      <c r="O897" s="28"/>
      <c r="P897" s="28"/>
      <c r="Y897" s="27"/>
    </row>
    <row r="898" spans="2:25" x14ac:dyDescent="0.25">
      <c r="B898" s="6">
        <f t="shared" si="97"/>
        <v>4.4150000000000001E-6</v>
      </c>
      <c r="C898" s="5">
        <v>4415</v>
      </c>
      <c r="D898" s="74">
        <f t="shared" si="96"/>
        <v>20.6277021933928</v>
      </c>
      <c r="E898" s="78">
        <v>0</v>
      </c>
      <c r="F898" s="78">
        <v>0</v>
      </c>
      <c r="G898" s="78">
        <v>0</v>
      </c>
      <c r="H898" s="78">
        <v>0</v>
      </c>
      <c r="I898" s="74">
        <f t="shared" si="98"/>
        <v>20.6277021933928</v>
      </c>
      <c r="K898" s="28"/>
      <c r="L898" s="28"/>
      <c r="M898" s="28"/>
      <c r="N898" s="28"/>
      <c r="O898" s="28"/>
      <c r="P898" s="28"/>
      <c r="Y898" s="27"/>
    </row>
    <row r="899" spans="2:25" x14ac:dyDescent="0.25">
      <c r="B899" s="6">
        <f t="shared" si="97"/>
        <v>4.42E-6</v>
      </c>
      <c r="C899" s="5">
        <v>4420</v>
      </c>
      <c r="D899" s="74">
        <f t="shared" si="96"/>
        <v>20.572116091300728</v>
      </c>
      <c r="E899" s="78">
        <v>0</v>
      </c>
      <c r="F899" s="78">
        <v>0</v>
      </c>
      <c r="G899" s="78">
        <v>0</v>
      </c>
      <c r="H899" s="78">
        <v>0</v>
      </c>
      <c r="I899" s="74">
        <f t="shared" si="98"/>
        <v>20.572116091300728</v>
      </c>
      <c r="K899" s="28"/>
      <c r="L899" s="28"/>
      <c r="M899" s="28"/>
      <c r="N899" s="28"/>
      <c r="O899" s="28"/>
      <c r="P899" s="28"/>
      <c r="Y899" s="27"/>
    </row>
    <row r="900" spans="2:25" x14ac:dyDescent="0.25">
      <c r="B900" s="6">
        <f t="shared" si="97"/>
        <v>4.425E-6</v>
      </c>
      <c r="C900" s="5">
        <v>4425</v>
      </c>
      <c r="D900" s="74">
        <f t="shared" si="96"/>
        <v>20.51669051854952</v>
      </c>
      <c r="E900" s="78">
        <v>0</v>
      </c>
      <c r="F900" s="78">
        <v>0</v>
      </c>
      <c r="G900" s="78">
        <v>0</v>
      </c>
      <c r="H900" s="78">
        <v>0</v>
      </c>
      <c r="I900" s="74">
        <f t="shared" si="98"/>
        <v>20.51669051854952</v>
      </c>
      <c r="K900" s="28"/>
      <c r="L900" s="28"/>
      <c r="M900" s="28"/>
      <c r="N900" s="28"/>
      <c r="O900" s="28"/>
      <c r="P900" s="28"/>
      <c r="Y900" s="27"/>
    </row>
    <row r="901" spans="2:25" x14ac:dyDescent="0.25">
      <c r="B901" s="6">
        <f t="shared" si="97"/>
        <v>4.4299999999999999E-6</v>
      </c>
      <c r="C901" s="5">
        <v>4430</v>
      </c>
      <c r="D901" s="74">
        <f t="shared" si="96"/>
        <v>20.461425093347245</v>
      </c>
      <c r="E901" s="78">
        <v>0</v>
      </c>
      <c r="F901" s="78">
        <v>0</v>
      </c>
      <c r="G901" s="78">
        <v>0</v>
      </c>
      <c r="H901" s="78">
        <v>0</v>
      </c>
      <c r="I901" s="74">
        <f t="shared" si="98"/>
        <v>20.461425093347245</v>
      </c>
      <c r="K901" s="28"/>
      <c r="L901" s="28"/>
      <c r="M901" s="28"/>
      <c r="N901" s="28"/>
      <c r="O901" s="28"/>
      <c r="P901" s="28"/>
      <c r="Y901" s="27"/>
    </row>
    <row r="902" spans="2:25" x14ac:dyDescent="0.25">
      <c r="B902" s="6">
        <f t="shared" si="97"/>
        <v>4.4349999999999999E-6</v>
      </c>
      <c r="C902" s="5">
        <v>4435</v>
      </c>
      <c r="D902" s="74">
        <f t="shared" si="96"/>
        <v>20.406319433452961</v>
      </c>
      <c r="E902" s="78">
        <v>0</v>
      </c>
      <c r="F902" s="78">
        <v>0</v>
      </c>
      <c r="G902" s="78">
        <v>0</v>
      </c>
      <c r="H902" s="78">
        <v>0</v>
      </c>
      <c r="I902" s="74">
        <f t="shared" si="98"/>
        <v>20.406319433452961</v>
      </c>
      <c r="K902" s="28"/>
      <c r="L902" s="28"/>
      <c r="M902" s="28"/>
      <c r="N902" s="28"/>
      <c r="O902" s="28"/>
      <c r="P902" s="28"/>
      <c r="Y902" s="27"/>
    </row>
    <row r="903" spans="2:25" x14ac:dyDescent="0.25">
      <c r="B903" s="6">
        <f t="shared" si="97"/>
        <v>4.4400000000000007E-6</v>
      </c>
      <c r="C903" s="5">
        <v>4440</v>
      </c>
      <c r="D903" s="74">
        <f t="shared" si="96"/>
        <v>20.351373156197639</v>
      </c>
      <c r="E903" s="78">
        <v>0</v>
      </c>
      <c r="F903" s="78">
        <v>0</v>
      </c>
      <c r="G903" s="78">
        <v>0</v>
      </c>
      <c r="H903" s="78">
        <v>0</v>
      </c>
      <c r="I903" s="74">
        <f t="shared" si="98"/>
        <v>20.351373156197639</v>
      </c>
      <c r="K903" s="28"/>
      <c r="L903" s="28"/>
      <c r="M903" s="28"/>
      <c r="N903" s="28"/>
      <c r="O903" s="28"/>
      <c r="P903" s="28"/>
      <c r="Y903" s="27"/>
    </row>
    <row r="904" spans="2:25" x14ac:dyDescent="0.25">
      <c r="B904" s="6">
        <f t="shared" si="97"/>
        <v>4.4450000000000006E-6</v>
      </c>
      <c r="C904" s="5">
        <v>4445</v>
      </c>
      <c r="D904" s="74">
        <f t="shared" si="96"/>
        <v>20.296585878504484</v>
      </c>
      <c r="E904" s="78">
        <v>0</v>
      </c>
      <c r="F904" s="78">
        <v>0</v>
      </c>
      <c r="G904" s="78">
        <v>0</v>
      </c>
      <c r="H904" s="78">
        <v>0</v>
      </c>
      <c r="I904" s="74">
        <f t="shared" si="98"/>
        <v>20.296585878504484</v>
      </c>
      <c r="K904" s="28"/>
      <c r="L904" s="28"/>
      <c r="M904" s="28"/>
      <c r="N904" s="28"/>
      <c r="O904" s="28"/>
      <c r="P904" s="28"/>
      <c r="Y904" s="27"/>
    </row>
    <row r="905" spans="2:25" x14ac:dyDescent="0.25">
      <c r="B905" s="6">
        <f t="shared" si="97"/>
        <v>4.4500000000000006E-6</v>
      </c>
      <c r="C905" s="5">
        <v>4450</v>
      </c>
      <c r="D905" s="74">
        <f t="shared" si="96"/>
        <v>20.241957216909185</v>
      </c>
      <c r="E905" s="78">
        <v>0</v>
      </c>
      <c r="F905" s="78">
        <v>0</v>
      </c>
      <c r="G905" s="78">
        <v>0</v>
      </c>
      <c r="H905" s="78">
        <v>0</v>
      </c>
      <c r="I905" s="74">
        <f t="shared" si="98"/>
        <v>20.241957216909185</v>
      </c>
      <c r="K905" s="28"/>
      <c r="L905" s="28"/>
      <c r="M905" s="28"/>
      <c r="N905" s="28"/>
      <c r="O905" s="28"/>
      <c r="P905" s="28"/>
      <c r="Y905" s="27"/>
    </row>
    <row r="906" spans="2:25" x14ac:dyDescent="0.25">
      <c r="B906" s="6">
        <f t="shared" si="97"/>
        <v>4.4550000000000005E-6</v>
      </c>
      <c r="C906" s="5">
        <v>4455</v>
      </c>
      <c r="D906" s="74">
        <f t="shared" si="96"/>
        <v>20.187486787579797</v>
      </c>
      <c r="E906" s="78">
        <v>0</v>
      </c>
      <c r="F906" s="78">
        <v>0</v>
      </c>
      <c r="G906" s="78">
        <v>0</v>
      </c>
      <c r="H906" s="78">
        <v>0</v>
      </c>
      <c r="I906" s="74">
        <f t="shared" si="98"/>
        <v>20.187486787579797</v>
      </c>
      <c r="K906" s="28"/>
      <c r="L906" s="28"/>
      <c r="M906" s="28"/>
      <c r="N906" s="28"/>
      <c r="O906" s="28"/>
      <c r="P906" s="28"/>
      <c r="Y906" s="27"/>
    </row>
    <row r="907" spans="2:25" x14ac:dyDescent="0.25">
      <c r="B907" s="6">
        <f t="shared" si="97"/>
        <v>4.4600000000000005E-6</v>
      </c>
      <c r="C907" s="5">
        <v>4460</v>
      </c>
      <c r="D907" s="74">
        <f t="shared" si="96"/>
        <v>20.13317420633647</v>
      </c>
      <c r="E907" s="78">
        <v>0</v>
      </c>
      <c r="F907" s="78">
        <v>0</v>
      </c>
      <c r="G907" s="78">
        <v>0</v>
      </c>
      <c r="H907" s="78">
        <v>0</v>
      </c>
      <c r="I907" s="74">
        <f t="shared" si="98"/>
        <v>20.13317420633647</v>
      </c>
      <c r="K907" s="28"/>
      <c r="L907" s="28"/>
      <c r="M907" s="28"/>
      <c r="N907" s="28"/>
      <c r="O907" s="28"/>
      <c r="P907" s="28"/>
      <c r="Y907" s="27"/>
    </row>
    <row r="908" spans="2:25" x14ac:dyDescent="0.25">
      <c r="B908" s="6">
        <f t="shared" si="97"/>
        <v>4.4650000000000004E-6</v>
      </c>
      <c r="C908" s="5">
        <v>4465</v>
      </c>
      <c r="D908" s="74">
        <f t="shared" si="96"/>
        <v>20.079019088670744</v>
      </c>
      <c r="E908" s="78">
        <v>0</v>
      </c>
      <c r="F908" s="78">
        <v>0</v>
      </c>
      <c r="G908" s="78">
        <v>0</v>
      </c>
      <c r="H908" s="78">
        <v>0</v>
      </c>
      <c r="I908" s="74">
        <f t="shared" si="98"/>
        <v>20.079019088670744</v>
      </c>
      <c r="K908" s="28"/>
      <c r="L908" s="28"/>
      <c r="M908" s="28"/>
      <c r="N908" s="28"/>
      <c r="O908" s="28"/>
      <c r="P908" s="28"/>
      <c r="Y908" s="27"/>
    </row>
    <row r="909" spans="2:25" x14ac:dyDescent="0.25">
      <c r="B909" s="6">
        <f t="shared" si="97"/>
        <v>4.4700000000000004E-6</v>
      </c>
      <c r="C909" s="5">
        <v>4470</v>
      </c>
      <c r="D909" s="74">
        <f t="shared" si="96"/>
        <v>20.025021049764806</v>
      </c>
      <c r="E909" s="78">
        <v>0</v>
      </c>
      <c r="F909" s="78">
        <v>0</v>
      </c>
      <c r="G909" s="78">
        <v>0</v>
      </c>
      <c r="H909" s="78">
        <v>0</v>
      </c>
      <c r="I909" s="74">
        <f t="shared" si="98"/>
        <v>20.025021049764806</v>
      </c>
      <c r="K909" s="28"/>
      <c r="L909" s="28"/>
      <c r="M909" s="28"/>
      <c r="N909" s="28"/>
      <c r="O909" s="28"/>
      <c r="P909" s="28"/>
      <c r="Y909" s="27"/>
    </row>
    <row r="910" spans="2:25" x14ac:dyDescent="0.25">
      <c r="B910" s="6">
        <f t="shared" si="97"/>
        <v>4.4750000000000004E-6</v>
      </c>
      <c r="C910" s="5">
        <v>4475</v>
      </c>
      <c r="D910" s="74">
        <f t="shared" si="96"/>
        <v>19.971179704510245</v>
      </c>
      <c r="E910" s="78">
        <v>0</v>
      </c>
      <c r="F910" s="78">
        <v>0</v>
      </c>
      <c r="G910" s="78">
        <v>0</v>
      </c>
      <c r="H910" s="78">
        <v>0</v>
      </c>
      <c r="I910" s="74">
        <f t="shared" si="98"/>
        <v>19.971179704510245</v>
      </c>
      <c r="K910" s="28"/>
      <c r="L910" s="28"/>
      <c r="M910" s="28"/>
      <c r="N910" s="28"/>
      <c r="O910" s="28"/>
      <c r="P910" s="28"/>
      <c r="Y910" s="27"/>
    </row>
    <row r="911" spans="2:25" x14ac:dyDescent="0.25">
      <c r="B911" s="6">
        <f t="shared" si="97"/>
        <v>4.4800000000000003E-6</v>
      </c>
      <c r="C911" s="5">
        <v>4480</v>
      </c>
      <c r="D911" s="74">
        <f t="shared" si="96"/>
        <v>19.917494667526807</v>
      </c>
      <c r="E911" s="78">
        <v>0</v>
      </c>
      <c r="F911" s="78">
        <v>0</v>
      </c>
      <c r="G911" s="78">
        <v>0</v>
      </c>
      <c r="H911" s="78">
        <v>0</v>
      </c>
      <c r="I911" s="74">
        <f t="shared" si="98"/>
        <v>19.917494667526807</v>
      </c>
      <c r="K911" s="28"/>
      <c r="L911" s="28"/>
      <c r="M911" s="28"/>
      <c r="N911" s="28"/>
      <c r="O911" s="28"/>
      <c r="P911" s="28"/>
      <c r="Y911" s="27"/>
    </row>
    <row r="912" spans="2:25" x14ac:dyDescent="0.25">
      <c r="B912" s="6">
        <f t="shared" si="97"/>
        <v>4.4850000000000003E-6</v>
      </c>
      <c r="C912" s="5">
        <v>4485</v>
      </c>
      <c r="D912" s="74">
        <f t="shared" si="96"/>
        <v>19.863965553180705</v>
      </c>
      <c r="E912" s="78">
        <v>0</v>
      </c>
      <c r="F912" s="78">
        <v>0</v>
      </c>
      <c r="G912" s="78">
        <v>0</v>
      </c>
      <c r="H912" s="78">
        <v>0</v>
      </c>
      <c r="I912" s="74">
        <f t="shared" si="98"/>
        <v>19.863965553180705</v>
      </c>
      <c r="K912" s="28"/>
      <c r="L912" s="28"/>
      <c r="M912" s="28"/>
      <c r="N912" s="28"/>
      <c r="O912" s="28"/>
      <c r="P912" s="28"/>
      <c r="Y912" s="27"/>
    </row>
    <row r="913" spans="2:25" x14ac:dyDescent="0.25">
      <c r="B913" s="6">
        <f t="shared" si="97"/>
        <v>4.4900000000000002E-6</v>
      </c>
      <c r="C913" s="5">
        <v>4490</v>
      </c>
      <c r="D913" s="74">
        <f t="shared" si="96"/>
        <v>19.810591975602726</v>
      </c>
      <c r="E913" s="78">
        <v>0</v>
      </c>
      <c r="F913" s="78">
        <v>0</v>
      </c>
      <c r="G913" s="78">
        <v>0</v>
      </c>
      <c r="H913" s="78">
        <v>0</v>
      </c>
      <c r="I913" s="74">
        <f t="shared" si="98"/>
        <v>19.810591975602726</v>
      </c>
      <c r="K913" s="28"/>
      <c r="L913" s="28"/>
      <c r="M913" s="28"/>
      <c r="N913" s="28"/>
      <c r="O913" s="28"/>
      <c r="P913" s="28"/>
      <c r="Y913" s="27"/>
    </row>
    <row r="914" spans="2:25" x14ac:dyDescent="0.25">
      <c r="B914" s="6">
        <f t="shared" si="97"/>
        <v>4.4950000000000002E-6</v>
      </c>
      <c r="C914" s="5">
        <v>4495</v>
      </c>
      <c r="D914" s="74">
        <f t="shared" si="96"/>
        <v>19.757373548706276</v>
      </c>
      <c r="E914" s="78">
        <v>0</v>
      </c>
      <c r="F914" s="78">
        <v>0</v>
      </c>
      <c r="G914" s="78">
        <v>0</v>
      </c>
      <c r="H914" s="78">
        <v>0</v>
      </c>
      <c r="I914" s="74">
        <f t="shared" si="98"/>
        <v>19.757373548706276</v>
      </c>
      <c r="K914" s="28"/>
      <c r="L914" s="28"/>
      <c r="M914" s="28"/>
      <c r="N914" s="28"/>
      <c r="O914" s="28"/>
      <c r="P914" s="28"/>
      <c r="Y914" s="27"/>
    </row>
    <row r="915" spans="2:25" x14ac:dyDescent="0.25">
      <c r="B915" s="6">
        <f t="shared" si="97"/>
        <v>4.5000000000000001E-6</v>
      </c>
      <c r="C915" s="5">
        <v>4500</v>
      </c>
      <c r="D915" s="74">
        <f t="shared" ref="D915:D978" si="99">IF(ISERROR($D$12*2*PI()*$D$4*$D$5^2/B915^5*10^-9*(1/(EXP(($D$4*$D$5)/(B915*$D$6*($D$9)))-1))),0,$D$12*2*PI()*$D$4*$D$5^2/B915^5*10^-9*(1/(EXP(($D$4*$D$5)/(B915*$D$6*($D$9)))-1)))</f>
        <v>19.704309886204818</v>
      </c>
      <c r="E915" s="78">
        <v>0</v>
      </c>
      <c r="F915" s="78">
        <v>0</v>
      </c>
      <c r="G915" s="78">
        <v>0</v>
      </c>
      <c r="H915" s="78">
        <v>0</v>
      </c>
      <c r="I915" s="74">
        <f t="shared" si="98"/>
        <v>19.704309886204818</v>
      </c>
      <c r="K915" s="28"/>
      <c r="L915" s="28"/>
      <c r="M915" s="28"/>
      <c r="N915" s="28"/>
      <c r="O915" s="28"/>
      <c r="P915" s="28"/>
      <c r="Y915" s="27"/>
    </row>
    <row r="916" spans="2:25" x14ac:dyDescent="0.25">
      <c r="B916" s="6">
        <f t="shared" ref="B916:B979" si="100">C916*10^-9</f>
        <v>4.5050000000000001E-6</v>
      </c>
      <c r="C916" s="5">
        <v>4505</v>
      </c>
      <c r="D916" s="74">
        <f t="shared" si="99"/>
        <v>19.651400601629444</v>
      </c>
      <c r="E916" s="78">
        <v>0</v>
      </c>
      <c r="F916" s="78">
        <v>0</v>
      </c>
      <c r="G916" s="78">
        <v>0</v>
      </c>
      <c r="H916" s="78">
        <v>0</v>
      </c>
      <c r="I916" s="74">
        <f t="shared" si="98"/>
        <v>19.651400601629444</v>
      </c>
      <c r="K916" s="28"/>
      <c r="L916" s="28"/>
      <c r="M916" s="28"/>
      <c r="N916" s="28"/>
      <c r="O916" s="28"/>
      <c r="P916" s="28"/>
      <c r="Y916" s="27"/>
    </row>
    <row r="917" spans="2:25" x14ac:dyDescent="0.25">
      <c r="B917" s="6">
        <f t="shared" si="100"/>
        <v>4.51E-6</v>
      </c>
      <c r="C917" s="5">
        <v>4510</v>
      </c>
      <c r="D917" s="74">
        <f t="shared" si="99"/>
        <v>19.598645308345997</v>
      </c>
      <c r="E917" s="78">
        <v>0</v>
      </c>
      <c r="F917" s="78">
        <v>0</v>
      </c>
      <c r="G917" s="78">
        <v>0</v>
      </c>
      <c r="H917" s="78">
        <v>0</v>
      </c>
      <c r="I917" s="74">
        <f t="shared" si="98"/>
        <v>19.598645308345997</v>
      </c>
      <c r="K917" s="28"/>
      <c r="L917" s="28"/>
      <c r="M917" s="28"/>
      <c r="N917" s="28"/>
      <c r="O917" s="28"/>
      <c r="P917" s="28"/>
      <c r="Y917" s="27"/>
    </row>
    <row r="918" spans="2:25" x14ac:dyDescent="0.25">
      <c r="B918" s="6">
        <f t="shared" si="100"/>
        <v>4.515E-6</v>
      </c>
      <c r="C918" s="5">
        <v>4515</v>
      </c>
      <c r="D918" s="74">
        <f t="shared" si="99"/>
        <v>19.546043619572014</v>
      </c>
      <c r="E918" s="78">
        <v>0</v>
      </c>
      <c r="F918" s="78">
        <v>0</v>
      </c>
      <c r="G918" s="78">
        <v>0</v>
      </c>
      <c r="H918" s="78">
        <v>0</v>
      </c>
      <c r="I918" s="74">
        <f t="shared" si="98"/>
        <v>19.546043619572014</v>
      </c>
      <c r="K918" s="28"/>
      <c r="L918" s="28"/>
      <c r="M918" s="28"/>
      <c r="N918" s="28"/>
      <c r="O918" s="28"/>
      <c r="P918" s="28"/>
      <c r="Y918" s="27"/>
    </row>
    <row r="919" spans="2:25" x14ac:dyDescent="0.25">
      <c r="B919" s="6">
        <f t="shared" si="100"/>
        <v>4.5199999999999999E-6</v>
      </c>
      <c r="C919" s="5">
        <v>4520</v>
      </c>
      <c r="D919" s="74">
        <f t="shared" si="99"/>
        <v>19.493595148393439</v>
      </c>
      <c r="E919" s="78">
        <v>0</v>
      </c>
      <c r="F919" s="78">
        <v>0</v>
      </c>
      <c r="G919" s="78">
        <v>0</v>
      </c>
      <c r="H919" s="78">
        <v>0</v>
      </c>
      <c r="I919" s="74">
        <f t="shared" si="98"/>
        <v>19.493595148393439</v>
      </c>
      <c r="K919" s="28"/>
      <c r="L919" s="28"/>
      <c r="M919" s="28"/>
      <c r="N919" s="28"/>
      <c r="O919" s="28"/>
      <c r="P919" s="28"/>
      <c r="Y919" s="27"/>
    </row>
    <row r="920" spans="2:25" x14ac:dyDescent="0.25">
      <c r="B920" s="6">
        <f t="shared" si="100"/>
        <v>4.5249999999999999E-6</v>
      </c>
      <c r="C920" s="5">
        <v>4525</v>
      </c>
      <c r="D920" s="74">
        <f t="shared" si="99"/>
        <v>19.441299507781093</v>
      </c>
      <c r="E920" s="78">
        <v>0</v>
      </c>
      <c r="F920" s="78">
        <v>0</v>
      </c>
      <c r="G920" s="78">
        <v>0</v>
      </c>
      <c r="H920" s="78">
        <v>0</v>
      </c>
      <c r="I920" s="74">
        <f t="shared" si="98"/>
        <v>19.441299507781093</v>
      </c>
      <c r="K920" s="28"/>
      <c r="L920" s="28"/>
      <c r="M920" s="28"/>
      <c r="N920" s="28"/>
      <c r="O920" s="28"/>
      <c r="P920" s="28"/>
      <c r="Y920" s="27"/>
    </row>
    <row r="921" spans="2:25" x14ac:dyDescent="0.25">
      <c r="B921" s="6">
        <f t="shared" si="100"/>
        <v>4.5300000000000007E-6</v>
      </c>
      <c r="C921" s="5">
        <v>4530</v>
      </c>
      <c r="D921" s="74">
        <f t="shared" si="99"/>
        <v>19.389156310606946</v>
      </c>
      <c r="E921" s="78">
        <v>0</v>
      </c>
      <c r="F921" s="78">
        <v>0</v>
      </c>
      <c r="G921" s="78">
        <v>0</v>
      </c>
      <c r="H921" s="78">
        <v>0</v>
      </c>
      <c r="I921" s="74">
        <f t="shared" si="98"/>
        <v>19.389156310606946</v>
      </c>
      <c r="K921" s="28"/>
      <c r="L921" s="28"/>
      <c r="M921" s="28"/>
      <c r="N921" s="28"/>
      <c r="O921" s="28"/>
      <c r="P921" s="28"/>
      <c r="Y921" s="27"/>
    </row>
    <row r="922" spans="2:25" x14ac:dyDescent="0.25">
      <c r="B922" s="6">
        <f t="shared" si="100"/>
        <v>4.5350000000000006E-6</v>
      </c>
      <c r="C922" s="5">
        <v>4535</v>
      </c>
      <c r="D922" s="74">
        <f t="shared" si="99"/>
        <v>19.337165169660214</v>
      </c>
      <c r="E922" s="78">
        <v>0</v>
      </c>
      <c r="F922" s="78">
        <v>0</v>
      </c>
      <c r="G922" s="78">
        <v>0</v>
      </c>
      <c r="H922" s="78">
        <v>0</v>
      </c>
      <c r="I922" s="74">
        <f t="shared" si="98"/>
        <v>19.337165169660214</v>
      </c>
      <c r="K922" s="28"/>
      <c r="L922" s="28"/>
      <c r="M922" s="28"/>
      <c r="N922" s="28"/>
      <c r="O922" s="28"/>
      <c r="P922" s="28"/>
      <c r="Y922" s="27"/>
    </row>
    <row r="923" spans="2:25" x14ac:dyDescent="0.25">
      <c r="B923" s="6">
        <f t="shared" si="100"/>
        <v>4.5400000000000006E-6</v>
      </c>
      <c r="C923" s="5">
        <v>4540</v>
      </c>
      <c r="D923" s="74">
        <f t="shared" si="99"/>
        <v>19.285325697663026</v>
      </c>
      <c r="E923" s="78">
        <v>0</v>
      </c>
      <c r="F923" s="78">
        <v>0</v>
      </c>
      <c r="G923" s="78">
        <v>0</v>
      </c>
      <c r="H923" s="78">
        <v>0</v>
      </c>
      <c r="I923" s="74">
        <f t="shared" si="98"/>
        <v>19.285325697663026</v>
      </c>
      <c r="K923" s="28"/>
      <c r="L923" s="28"/>
      <c r="M923" s="28"/>
      <c r="N923" s="28"/>
      <c r="O923" s="28"/>
      <c r="P923" s="28"/>
      <c r="Y923" s="27"/>
    </row>
    <row r="924" spans="2:25" x14ac:dyDescent="0.25">
      <c r="B924" s="6">
        <f t="shared" si="100"/>
        <v>4.5450000000000005E-6</v>
      </c>
      <c r="C924" s="5">
        <v>4545</v>
      </c>
      <c r="D924" s="74">
        <f t="shared" si="99"/>
        <v>19.233637507286133</v>
      </c>
      <c r="E924" s="78">
        <v>0</v>
      </c>
      <c r="F924" s="78">
        <v>0</v>
      </c>
      <c r="G924" s="78">
        <v>0</v>
      </c>
      <c r="H924" s="78">
        <v>0</v>
      </c>
      <c r="I924" s="74">
        <f t="shared" si="98"/>
        <v>19.233637507286133</v>
      </c>
      <c r="K924" s="28"/>
      <c r="L924" s="28"/>
      <c r="M924" s="28"/>
      <c r="N924" s="28"/>
      <c r="O924" s="28"/>
      <c r="P924" s="28"/>
      <c r="Y924" s="27"/>
    </row>
    <row r="925" spans="2:25" x14ac:dyDescent="0.25">
      <c r="B925" s="6">
        <f t="shared" si="100"/>
        <v>4.5500000000000005E-6</v>
      </c>
      <c r="C925" s="5">
        <v>4550</v>
      </c>
      <c r="D925" s="74">
        <f t="shared" si="99"/>
        <v>19.182100211164293</v>
      </c>
      <c r="E925" s="78">
        <v>0</v>
      </c>
      <c r="F925" s="78">
        <v>0</v>
      </c>
      <c r="G925" s="78">
        <v>0</v>
      </c>
      <c r="H925" s="78">
        <v>0</v>
      </c>
      <c r="I925" s="74">
        <f t="shared" si="98"/>
        <v>19.182100211164293</v>
      </c>
      <c r="K925" s="28"/>
      <c r="L925" s="28"/>
      <c r="M925" s="28"/>
      <c r="N925" s="28"/>
      <c r="O925" s="28"/>
      <c r="P925" s="28"/>
      <c r="Y925" s="27"/>
    </row>
    <row r="926" spans="2:25" x14ac:dyDescent="0.25">
      <c r="B926" s="6">
        <f t="shared" si="100"/>
        <v>4.5550000000000004E-6</v>
      </c>
      <c r="C926" s="5">
        <v>4555</v>
      </c>
      <c r="D926" s="74">
        <f t="shared" si="99"/>
        <v>19.130713421911327</v>
      </c>
      <c r="E926" s="78">
        <v>0</v>
      </c>
      <c r="F926" s="78">
        <v>0</v>
      </c>
      <c r="G926" s="78">
        <v>0</v>
      </c>
      <c r="H926" s="78">
        <v>0</v>
      </c>
      <c r="I926" s="74">
        <f t="shared" si="98"/>
        <v>19.130713421911327</v>
      </c>
      <c r="K926" s="28"/>
      <c r="L926" s="28"/>
      <c r="M926" s="28"/>
      <c r="N926" s="28"/>
      <c r="O926" s="28"/>
      <c r="P926" s="28"/>
      <c r="Y926" s="27"/>
    </row>
    <row r="927" spans="2:25" x14ac:dyDescent="0.25">
      <c r="B927" s="6">
        <f t="shared" si="100"/>
        <v>4.5600000000000004E-6</v>
      </c>
      <c r="C927" s="5">
        <v>4560</v>
      </c>
      <c r="D927" s="74">
        <f t="shared" si="99"/>
        <v>19.07947675213525</v>
      </c>
      <c r="E927" s="78">
        <v>0</v>
      </c>
      <c r="F927" s="78">
        <v>0</v>
      </c>
      <c r="G927" s="78">
        <v>0</v>
      </c>
      <c r="H927" s="78">
        <v>0</v>
      </c>
      <c r="I927" s="74">
        <f t="shared" si="98"/>
        <v>19.07947675213525</v>
      </c>
      <c r="K927" s="28"/>
      <c r="L927" s="28"/>
      <c r="M927" s="28"/>
      <c r="N927" s="28"/>
      <c r="O927" s="28"/>
      <c r="P927" s="28"/>
      <c r="Y927" s="27"/>
    </row>
    <row r="928" spans="2:25" x14ac:dyDescent="0.25">
      <c r="B928" s="6">
        <f t="shared" si="100"/>
        <v>4.5650000000000003E-6</v>
      </c>
      <c r="C928" s="5">
        <v>4565</v>
      </c>
      <c r="D928" s="74">
        <f t="shared" si="99"/>
        <v>19.028389814452812</v>
      </c>
      <c r="E928" s="78">
        <v>0</v>
      </c>
      <c r="F928" s="78">
        <v>0</v>
      </c>
      <c r="G928" s="78">
        <v>0</v>
      </c>
      <c r="H928" s="78">
        <v>0</v>
      </c>
      <c r="I928" s="74">
        <f t="shared" si="98"/>
        <v>19.028389814452812</v>
      </c>
      <c r="K928" s="28"/>
      <c r="L928" s="28"/>
      <c r="M928" s="28"/>
      <c r="N928" s="28"/>
      <c r="O928" s="28"/>
      <c r="P928" s="28"/>
      <c r="Y928" s="27"/>
    </row>
    <row r="929" spans="2:25" x14ac:dyDescent="0.25">
      <c r="B929" s="6">
        <f t="shared" si="100"/>
        <v>4.5700000000000003E-6</v>
      </c>
      <c r="C929" s="5">
        <v>4570</v>
      </c>
      <c r="D929" s="74">
        <f t="shared" si="99"/>
        <v>18.977452221504205</v>
      </c>
      <c r="E929" s="78">
        <v>0</v>
      </c>
      <c r="F929" s="78">
        <v>0</v>
      </c>
      <c r="G929" s="78">
        <v>0</v>
      </c>
      <c r="H929" s="78">
        <v>0</v>
      </c>
      <c r="I929" s="74">
        <f t="shared" si="98"/>
        <v>18.977452221504205</v>
      </c>
      <c r="K929" s="28"/>
      <c r="L929" s="28"/>
      <c r="M929" s="28"/>
      <c r="N929" s="28"/>
      <c r="O929" s="28"/>
      <c r="P929" s="28"/>
      <c r="Y929" s="27"/>
    </row>
    <row r="930" spans="2:25" x14ac:dyDescent="0.25">
      <c r="B930" s="6">
        <f t="shared" si="100"/>
        <v>4.5750000000000002E-6</v>
      </c>
      <c r="C930" s="5">
        <v>4575</v>
      </c>
      <c r="D930" s="74">
        <f t="shared" si="99"/>
        <v>18.926663585967304</v>
      </c>
      <c r="E930" s="78">
        <v>0</v>
      </c>
      <c r="F930" s="78">
        <v>0</v>
      </c>
      <c r="G930" s="78">
        <v>0</v>
      </c>
      <c r="H930" s="78">
        <v>0</v>
      </c>
      <c r="I930" s="74">
        <f t="shared" si="98"/>
        <v>18.926663585967304</v>
      </c>
      <c r="K930" s="28"/>
      <c r="L930" s="28"/>
      <c r="M930" s="28"/>
      <c r="N930" s="28"/>
      <c r="O930" s="28"/>
      <c r="P930" s="28"/>
      <c r="Y930" s="27"/>
    </row>
    <row r="931" spans="2:25" x14ac:dyDescent="0.25">
      <c r="B931" s="6">
        <f t="shared" si="100"/>
        <v>4.5800000000000002E-6</v>
      </c>
      <c r="C931" s="5">
        <v>4580</v>
      </c>
      <c r="D931" s="74">
        <f t="shared" si="99"/>
        <v>18.876023520571824</v>
      </c>
      <c r="E931" s="78">
        <v>0</v>
      </c>
      <c r="F931" s="78">
        <v>0</v>
      </c>
      <c r="G931" s="78">
        <v>0</v>
      </c>
      <c r="H931" s="78">
        <v>0</v>
      </c>
      <c r="I931" s="74">
        <f t="shared" si="98"/>
        <v>18.876023520571824</v>
      </c>
      <c r="K931" s="28"/>
      <c r="L931" s="28"/>
      <c r="M931" s="28"/>
      <c r="N931" s="28"/>
      <c r="O931" s="28"/>
      <c r="P931" s="28"/>
      <c r="Y931" s="27"/>
    </row>
    <row r="932" spans="2:25" x14ac:dyDescent="0.25">
      <c r="B932" s="6">
        <f t="shared" si="100"/>
        <v>4.5850000000000001E-6</v>
      </c>
      <c r="C932" s="5">
        <v>4585</v>
      </c>
      <c r="D932" s="74">
        <f t="shared" si="99"/>
        <v>18.825531638113269</v>
      </c>
      <c r="E932" s="78">
        <v>0</v>
      </c>
      <c r="F932" s="78">
        <v>0</v>
      </c>
      <c r="G932" s="78">
        <v>0</v>
      </c>
      <c r="H932" s="78">
        <v>0</v>
      </c>
      <c r="I932" s="74">
        <f t="shared" si="98"/>
        <v>18.825531638113269</v>
      </c>
      <c r="K932" s="28"/>
      <c r="L932" s="28"/>
      <c r="M932" s="28"/>
      <c r="N932" s="28"/>
      <c r="O932" s="28"/>
      <c r="P932" s="28"/>
      <c r="Y932" s="27"/>
    </row>
    <row r="933" spans="2:25" x14ac:dyDescent="0.25">
      <c r="B933" s="6">
        <f t="shared" si="100"/>
        <v>4.5900000000000001E-6</v>
      </c>
      <c r="C933" s="5">
        <v>4590</v>
      </c>
      <c r="D933" s="74">
        <f t="shared" si="99"/>
        <v>18.775187551466651</v>
      </c>
      <c r="E933" s="78">
        <v>0</v>
      </c>
      <c r="F933" s="78">
        <v>0</v>
      </c>
      <c r="G933" s="78">
        <v>0</v>
      </c>
      <c r="H933" s="78">
        <v>0</v>
      </c>
      <c r="I933" s="74">
        <f t="shared" si="98"/>
        <v>18.775187551466651</v>
      </c>
      <c r="K933" s="28"/>
      <c r="L933" s="28"/>
      <c r="M933" s="28"/>
      <c r="N933" s="28"/>
      <c r="O933" s="28"/>
      <c r="P933" s="28"/>
      <c r="Y933" s="27"/>
    </row>
    <row r="934" spans="2:25" x14ac:dyDescent="0.25">
      <c r="B934" s="6">
        <f t="shared" si="100"/>
        <v>4.5950000000000001E-6</v>
      </c>
      <c r="C934" s="5">
        <v>4595</v>
      </c>
      <c r="D934" s="74">
        <f t="shared" si="99"/>
        <v>18.724990873600014</v>
      </c>
      <c r="E934" s="78">
        <v>0</v>
      </c>
      <c r="F934" s="78">
        <v>0</v>
      </c>
      <c r="G934" s="78">
        <v>0</v>
      </c>
      <c r="H934" s="78">
        <v>0</v>
      </c>
      <c r="I934" s="74">
        <f t="shared" si="98"/>
        <v>18.724990873600014</v>
      </c>
      <c r="K934" s="28"/>
      <c r="L934" s="28"/>
      <c r="M934" s="28"/>
      <c r="N934" s="28"/>
      <c r="O934" s="28"/>
      <c r="P934" s="28"/>
      <c r="Y934" s="27"/>
    </row>
    <row r="935" spans="2:25" x14ac:dyDescent="0.25">
      <c r="B935" s="6">
        <f t="shared" si="100"/>
        <v>4.6E-6</v>
      </c>
      <c r="C935" s="5">
        <v>4600</v>
      </c>
      <c r="D935" s="74">
        <f t="shared" si="99"/>
        <v>18.674941217587833</v>
      </c>
      <c r="E935" s="78">
        <v>0</v>
      </c>
      <c r="F935" s="78">
        <v>0</v>
      </c>
      <c r="G935" s="78">
        <v>0</v>
      </c>
      <c r="H935" s="78">
        <v>0</v>
      </c>
      <c r="I935" s="74">
        <f t="shared" si="98"/>
        <v>18.674941217587833</v>
      </c>
      <c r="K935" s="28"/>
      <c r="L935" s="28"/>
      <c r="M935" s="28"/>
      <c r="N935" s="28"/>
      <c r="O935" s="28"/>
      <c r="P935" s="28"/>
      <c r="Y935" s="27"/>
    </row>
    <row r="936" spans="2:25" x14ac:dyDescent="0.25">
      <c r="B936" s="6">
        <f t="shared" si="100"/>
        <v>4.605E-6</v>
      </c>
      <c r="C936" s="5">
        <v>4605</v>
      </c>
      <c r="D936" s="74">
        <f t="shared" si="99"/>
        <v>18.625038196624104</v>
      </c>
      <c r="E936" s="78">
        <v>0</v>
      </c>
      <c r="F936" s="78">
        <v>0</v>
      </c>
      <c r="G936" s="78">
        <v>0</v>
      </c>
      <c r="H936" s="78">
        <v>0</v>
      </c>
      <c r="I936" s="74">
        <f t="shared" ref="I936:I999" si="101">D936</f>
        <v>18.625038196624104</v>
      </c>
      <c r="K936" s="28"/>
      <c r="L936" s="28"/>
      <c r="M936" s="28"/>
      <c r="N936" s="28"/>
      <c r="O936" s="28"/>
      <c r="P936" s="28"/>
      <c r="Y936" s="27"/>
    </row>
    <row r="937" spans="2:25" x14ac:dyDescent="0.25">
      <c r="B937" s="6">
        <f t="shared" si="100"/>
        <v>4.6099999999999999E-6</v>
      </c>
      <c r="C937" s="5">
        <v>4610</v>
      </c>
      <c r="D937" s="74">
        <f t="shared" si="99"/>
        <v>18.575281424035346</v>
      </c>
      <c r="E937" s="78">
        <v>0</v>
      </c>
      <c r="F937" s="78">
        <v>0</v>
      </c>
      <c r="G937" s="78">
        <v>0</v>
      </c>
      <c r="H937" s="78">
        <v>0</v>
      </c>
      <c r="I937" s="74">
        <f t="shared" si="101"/>
        <v>18.575281424035346</v>
      </c>
      <c r="K937" s="28"/>
      <c r="L937" s="28"/>
      <c r="M937" s="28"/>
      <c r="N937" s="28"/>
      <c r="O937" s="28"/>
      <c r="P937" s="28"/>
      <c r="Y937" s="27"/>
    </row>
    <row r="938" spans="2:25" x14ac:dyDescent="0.25">
      <c r="B938" s="6">
        <f t="shared" si="100"/>
        <v>4.6150000000000007E-6</v>
      </c>
      <c r="C938" s="5">
        <v>4615</v>
      </c>
      <c r="D938" s="74">
        <f t="shared" si="99"/>
        <v>18.525670513293381</v>
      </c>
      <c r="E938" s="78">
        <v>0</v>
      </c>
      <c r="F938" s="78">
        <v>0</v>
      </c>
      <c r="G938" s="78">
        <v>0</v>
      </c>
      <c r="H938" s="78">
        <v>0</v>
      </c>
      <c r="I938" s="74">
        <f t="shared" si="101"/>
        <v>18.525670513293381</v>
      </c>
      <c r="K938" s="28"/>
      <c r="L938" s="28"/>
      <c r="M938" s="28"/>
      <c r="N938" s="28"/>
      <c r="O938" s="28"/>
      <c r="P938" s="28"/>
      <c r="Y938" s="27"/>
    </row>
    <row r="939" spans="2:25" x14ac:dyDescent="0.25">
      <c r="B939" s="6">
        <f t="shared" si="100"/>
        <v>4.6200000000000007E-6</v>
      </c>
      <c r="C939" s="5">
        <v>4620</v>
      </c>
      <c r="D939" s="74">
        <f t="shared" si="99"/>
        <v>18.476205078027945</v>
      </c>
      <c r="E939" s="78">
        <v>0</v>
      </c>
      <c r="F939" s="78">
        <v>0</v>
      </c>
      <c r="G939" s="78">
        <v>0</v>
      </c>
      <c r="H939" s="78">
        <v>0</v>
      </c>
      <c r="I939" s="74">
        <f t="shared" si="101"/>
        <v>18.476205078027945</v>
      </c>
      <c r="K939" s="28"/>
      <c r="L939" s="28"/>
      <c r="M939" s="28"/>
      <c r="N939" s="28"/>
      <c r="O939" s="28"/>
      <c r="P939" s="28"/>
      <c r="Y939" s="27"/>
    </row>
    <row r="940" spans="2:25" x14ac:dyDescent="0.25">
      <c r="B940" s="6">
        <f t="shared" si="100"/>
        <v>4.6250000000000006E-6</v>
      </c>
      <c r="C940" s="5">
        <v>4625</v>
      </c>
      <c r="D940" s="74">
        <f t="shared" si="99"/>
        <v>18.426884732039039</v>
      </c>
      <c r="E940" s="78">
        <v>0</v>
      </c>
      <c r="F940" s="78">
        <v>0</v>
      </c>
      <c r="G940" s="78">
        <v>0</v>
      </c>
      <c r="H940" s="78">
        <v>0</v>
      </c>
      <c r="I940" s="74">
        <f t="shared" si="101"/>
        <v>18.426884732039039</v>
      </c>
      <c r="K940" s="28"/>
      <c r="L940" s="28"/>
      <c r="M940" s="28"/>
      <c r="N940" s="28"/>
      <c r="O940" s="28"/>
      <c r="P940" s="28"/>
      <c r="Y940" s="27"/>
    </row>
    <row r="941" spans="2:25" x14ac:dyDescent="0.25">
      <c r="B941" s="6">
        <f t="shared" si="100"/>
        <v>4.6300000000000006E-6</v>
      </c>
      <c r="C941" s="5">
        <v>4630</v>
      </c>
      <c r="D941" s="74">
        <f t="shared" si="99"/>
        <v>18.377709089309263</v>
      </c>
      <c r="E941" s="78">
        <v>0</v>
      </c>
      <c r="F941" s="78">
        <v>0</v>
      </c>
      <c r="G941" s="78">
        <v>0</v>
      </c>
      <c r="H941" s="78">
        <v>0</v>
      </c>
      <c r="I941" s="74">
        <f t="shared" si="101"/>
        <v>18.377709089309263</v>
      </c>
      <c r="K941" s="28"/>
      <c r="L941" s="28"/>
      <c r="M941" s="28"/>
      <c r="N941" s="28"/>
      <c r="O941" s="28"/>
      <c r="P941" s="28"/>
      <c r="Y941" s="27"/>
    </row>
    <row r="942" spans="2:25" x14ac:dyDescent="0.25">
      <c r="B942" s="6">
        <f t="shared" si="100"/>
        <v>4.6350000000000005E-6</v>
      </c>
      <c r="C942" s="5">
        <v>4635</v>
      </c>
      <c r="D942" s="74">
        <f t="shared" si="99"/>
        <v>18.328677764015726</v>
      </c>
      <c r="E942" s="78">
        <v>0</v>
      </c>
      <c r="F942" s="78">
        <v>0</v>
      </c>
      <c r="G942" s="78">
        <v>0</v>
      </c>
      <c r="H942" s="78">
        <v>0</v>
      </c>
      <c r="I942" s="74">
        <f t="shared" si="101"/>
        <v>18.328677764015726</v>
      </c>
      <c r="K942" s="28"/>
      <c r="L942" s="28"/>
      <c r="M942" s="28"/>
      <c r="N942" s="28"/>
      <c r="O942" s="28"/>
      <c r="P942" s="28"/>
      <c r="Y942" s="27"/>
    </row>
    <row r="943" spans="2:25" x14ac:dyDescent="0.25">
      <c r="B943" s="6">
        <f t="shared" si="100"/>
        <v>4.6400000000000005E-6</v>
      </c>
      <c r="C943" s="5">
        <v>4640</v>
      </c>
      <c r="D943" s="74">
        <f t="shared" si="99"/>
        <v>18.279790370542077</v>
      </c>
      <c r="E943" s="78">
        <v>0</v>
      </c>
      <c r="F943" s="78">
        <v>0</v>
      </c>
      <c r="G943" s="78">
        <v>0</v>
      </c>
      <c r="H943" s="78">
        <v>0</v>
      </c>
      <c r="I943" s="74">
        <f t="shared" si="101"/>
        <v>18.279790370542077</v>
      </c>
      <c r="K943" s="28"/>
      <c r="L943" s="28"/>
      <c r="M943" s="28"/>
      <c r="N943" s="28"/>
      <c r="O943" s="28"/>
      <c r="P943" s="28"/>
      <c r="Y943" s="27"/>
    </row>
    <row r="944" spans="2:25" x14ac:dyDescent="0.25">
      <c r="B944" s="6">
        <f t="shared" si="100"/>
        <v>4.6450000000000004E-6</v>
      </c>
      <c r="C944" s="5">
        <v>4645</v>
      </c>
      <c r="D944" s="74">
        <f t="shared" si="99"/>
        <v>18.231046523490118</v>
      </c>
      <c r="E944" s="78">
        <v>0</v>
      </c>
      <c r="F944" s="78">
        <v>0</v>
      </c>
      <c r="G944" s="78">
        <v>0</v>
      </c>
      <c r="H944" s="78">
        <v>0</v>
      </c>
      <c r="I944" s="74">
        <f t="shared" si="101"/>
        <v>18.231046523490118</v>
      </c>
      <c r="K944" s="28"/>
      <c r="L944" s="28"/>
      <c r="M944" s="28"/>
      <c r="N944" s="28"/>
      <c r="O944" s="28"/>
      <c r="P944" s="28"/>
      <c r="Y944" s="27"/>
    </row>
    <row r="945" spans="2:25" x14ac:dyDescent="0.25">
      <c r="B945" s="6">
        <f t="shared" si="100"/>
        <v>4.6500000000000004E-6</v>
      </c>
      <c r="C945" s="5">
        <v>4650</v>
      </c>
      <c r="D945" s="74">
        <f t="shared" si="99"/>
        <v>18.182445837691336</v>
      </c>
      <c r="E945" s="78">
        <v>0</v>
      </c>
      <c r="F945" s="78">
        <v>0</v>
      </c>
      <c r="G945" s="78">
        <v>0</v>
      </c>
      <c r="H945" s="78">
        <v>0</v>
      </c>
      <c r="I945" s="74">
        <f t="shared" si="101"/>
        <v>18.182445837691336</v>
      </c>
      <c r="K945" s="28"/>
      <c r="L945" s="28"/>
      <c r="M945" s="28"/>
      <c r="N945" s="28"/>
      <c r="O945" s="28"/>
      <c r="P945" s="28"/>
      <c r="Y945" s="27"/>
    </row>
    <row r="946" spans="2:25" x14ac:dyDescent="0.25">
      <c r="B946" s="6">
        <f t="shared" si="100"/>
        <v>4.6550000000000003E-6</v>
      </c>
      <c r="C946" s="5">
        <v>4655</v>
      </c>
      <c r="D946" s="74">
        <f t="shared" si="99"/>
        <v>18.133987928218286</v>
      </c>
      <c r="E946" s="78">
        <v>0</v>
      </c>
      <c r="F946" s="78">
        <v>0</v>
      </c>
      <c r="G946" s="78">
        <v>0</v>
      </c>
      <c r="H946" s="78">
        <v>0</v>
      </c>
      <c r="I946" s="74">
        <f t="shared" si="101"/>
        <v>18.133987928218286</v>
      </c>
      <c r="K946" s="28"/>
      <c r="L946" s="28"/>
      <c r="M946" s="28"/>
      <c r="N946" s="28"/>
      <c r="O946" s="28"/>
      <c r="P946" s="28"/>
      <c r="Y946" s="27"/>
    </row>
    <row r="947" spans="2:25" x14ac:dyDescent="0.25">
      <c r="B947" s="6">
        <f t="shared" si="100"/>
        <v>4.6600000000000003E-6</v>
      </c>
      <c r="C947" s="5">
        <v>4660</v>
      </c>
      <c r="D947" s="74">
        <f t="shared" si="99"/>
        <v>18.085672410395823</v>
      </c>
      <c r="E947" s="78">
        <v>0</v>
      </c>
      <c r="F947" s="78">
        <v>0</v>
      </c>
      <c r="G947" s="78">
        <v>0</v>
      </c>
      <c r="H947" s="78">
        <v>0</v>
      </c>
      <c r="I947" s="74">
        <f t="shared" si="101"/>
        <v>18.085672410395823</v>
      </c>
      <c r="K947" s="28"/>
      <c r="L947" s="28"/>
      <c r="M947" s="28"/>
      <c r="N947" s="28"/>
      <c r="O947" s="28"/>
      <c r="P947" s="28"/>
      <c r="Y947" s="27"/>
    </row>
    <row r="948" spans="2:25" x14ac:dyDescent="0.25">
      <c r="B948" s="6">
        <f t="shared" si="100"/>
        <v>4.6650000000000002E-6</v>
      </c>
      <c r="C948" s="5">
        <v>4665</v>
      </c>
      <c r="D948" s="74">
        <f t="shared" si="99"/>
        <v>18.037498899811993</v>
      </c>
      <c r="E948" s="78">
        <v>0</v>
      </c>
      <c r="F948" s="78">
        <v>0</v>
      </c>
      <c r="G948" s="78">
        <v>0</v>
      </c>
      <c r="H948" s="78">
        <v>0</v>
      </c>
      <c r="I948" s="74">
        <f t="shared" si="101"/>
        <v>18.037498899811993</v>
      </c>
      <c r="K948" s="28"/>
      <c r="L948" s="28"/>
      <c r="M948" s="28"/>
      <c r="N948" s="28"/>
      <c r="O948" s="28"/>
      <c r="P948" s="28"/>
      <c r="Y948" s="27"/>
    </row>
    <row r="949" spans="2:25" x14ac:dyDescent="0.25">
      <c r="B949" s="6">
        <f t="shared" si="100"/>
        <v>4.6700000000000002E-6</v>
      </c>
      <c r="C949" s="5">
        <v>4670</v>
      </c>
      <c r="D949" s="74">
        <f t="shared" si="99"/>
        <v>17.989467012329047</v>
      </c>
      <c r="E949" s="78">
        <v>0</v>
      </c>
      <c r="F949" s="78">
        <v>0</v>
      </c>
      <c r="G949" s="78">
        <v>0</v>
      </c>
      <c r="H949" s="78">
        <v>0</v>
      </c>
      <c r="I949" s="74">
        <f t="shared" si="101"/>
        <v>17.989467012329047</v>
      </c>
      <c r="K949" s="28"/>
      <c r="L949" s="28"/>
      <c r="M949" s="28"/>
      <c r="N949" s="28"/>
      <c r="O949" s="28"/>
      <c r="P949" s="28"/>
      <c r="Y949" s="27"/>
    </row>
    <row r="950" spans="2:25" x14ac:dyDescent="0.25">
      <c r="B950" s="6">
        <f t="shared" si="100"/>
        <v>4.6750000000000001E-6</v>
      </c>
      <c r="C950" s="5">
        <v>4675</v>
      </c>
      <c r="D950" s="74">
        <f t="shared" si="99"/>
        <v>17.941576364094043</v>
      </c>
      <c r="E950" s="78">
        <v>0</v>
      </c>
      <c r="F950" s="78">
        <v>0</v>
      </c>
      <c r="G950" s="78">
        <v>0</v>
      </c>
      <c r="H950" s="78">
        <v>0</v>
      </c>
      <c r="I950" s="74">
        <f t="shared" si="101"/>
        <v>17.941576364094043</v>
      </c>
      <c r="K950" s="28"/>
      <c r="L950" s="28"/>
      <c r="M950" s="28"/>
      <c r="N950" s="28"/>
      <c r="O950" s="28"/>
      <c r="P950" s="28"/>
      <c r="Y950" s="27"/>
    </row>
    <row r="951" spans="2:25" x14ac:dyDescent="0.25">
      <c r="B951" s="6">
        <f t="shared" si="100"/>
        <v>4.6800000000000001E-6</v>
      </c>
      <c r="C951" s="5">
        <v>4680</v>
      </c>
      <c r="D951" s="74">
        <f t="shared" si="99"/>
        <v>17.893826571549404</v>
      </c>
      <c r="E951" s="78">
        <v>0</v>
      </c>
      <c r="F951" s="78">
        <v>0</v>
      </c>
      <c r="G951" s="78">
        <v>0</v>
      </c>
      <c r="H951" s="78">
        <v>0</v>
      </c>
      <c r="I951" s="74">
        <f t="shared" si="101"/>
        <v>17.893826571549404</v>
      </c>
      <c r="K951" s="28"/>
      <c r="L951" s="28"/>
      <c r="M951" s="28"/>
      <c r="N951" s="28"/>
      <c r="O951" s="28"/>
      <c r="P951" s="28"/>
      <c r="Y951" s="27"/>
    </row>
    <row r="952" spans="2:25" x14ac:dyDescent="0.25">
      <c r="B952" s="6">
        <f t="shared" si="100"/>
        <v>4.685E-6</v>
      </c>
      <c r="C952" s="5">
        <v>4685</v>
      </c>
      <c r="D952" s="74">
        <f t="shared" si="99"/>
        <v>17.846217251443317</v>
      </c>
      <c r="E952" s="78">
        <v>0</v>
      </c>
      <c r="F952" s="78">
        <v>0</v>
      </c>
      <c r="G952" s="78">
        <v>0</v>
      </c>
      <c r="H952" s="78">
        <v>0</v>
      </c>
      <c r="I952" s="74">
        <f t="shared" si="101"/>
        <v>17.846217251443317</v>
      </c>
      <c r="K952" s="28"/>
      <c r="L952" s="28"/>
      <c r="M952" s="28"/>
      <c r="N952" s="28"/>
      <c r="O952" s="28"/>
      <c r="P952" s="28"/>
      <c r="Y952" s="27"/>
    </row>
    <row r="953" spans="2:25" x14ac:dyDescent="0.25">
      <c r="B953" s="6">
        <f t="shared" si="100"/>
        <v>4.69E-6</v>
      </c>
      <c r="C953" s="5">
        <v>4690</v>
      </c>
      <c r="D953" s="74">
        <f t="shared" si="99"/>
        <v>17.798748020839898</v>
      </c>
      <c r="E953" s="78">
        <v>0</v>
      </c>
      <c r="F953" s="78">
        <v>0</v>
      </c>
      <c r="G953" s="78">
        <v>0</v>
      </c>
      <c r="H953" s="78">
        <v>0</v>
      </c>
      <c r="I953" s="74">
        <f t="shared" si="101"/>
        <v>17.798748020839898</v>
      </c>
      <c r="K953" s="28"/>
      <c r="L953" s="28"/>
      <c r="M953" s="28"/>
      <c r="N953" s="28"/>
      <c r="O953" s="28"/>
      <c r="P953" s="28"/>
      <c r="Y953" s="27"/>
    </row>
    <row r="954" spans="2:25" x14ac:dyDescent="0.25">
      <c r="B954" s="6">
        <f t="shared" si="100"/>
        <v>4.6949999999999999E-6</v>
      </c>
      <c r="C954" s="5">
        <v>4695</v>
      </c>
      <c r="D954" s="74">
        <f t="shared" si="99"/>
        <v>17.751418497129333</v>
      </c>
      <c r="E954" s="78">
        <v>0</v>
      </c>
      <c r="F954" s="78">
        <v>0</v>
      </c>
      <c r="G954" s="78">
        <v>0</v>
      </c>
      <c r="H954" s="78">
        <v>0</v>
      </c>
      <c r="I954" s="74">
        <f t="shared" si="101"/>
        <v>17.751418497129333</v>
      </c>
      <c r="K954" s="28"/>
      <c r="L954" s="28"/>
      <c r="M954" s="28"/>
      <c r="N954" s="28"/>
      <c r="O954" s="28"/>
      <c r="P954" s="28"/>
      <c r="Y954" s="27"/>
    </row>
    <row r="955" spans="2:25" x14ac:dyDescent="0.25">
      <c r="B955" s="6">
        <f t="shared" si="100"/>
        <v>4.6999999999999999E-6</v>
      </c>
      <c r="C955" s="5">
        <v>4700</v>
      </c>
      <c r="D955" s="74">
        <f t="shared" si="99"/>
        <v>17.704228298037716</v>
      </c>
      <c r="E955" s="78">
        <v>0</v>
      </c>
      <c r="F955" s="78">
        <v>0</v>
      </c>
      <c r="G955" s="78">
        <v>0</v>
      </c>
      <c r="H955" s="78">
        <v>0</v>
      </c>
      <c r="I955" s="74">
        <f t="shared" si="101"/>
        <v>17.704228298037716</v>
      </c>
      <c r="K955" s="28"/>
      <c r="L955" s="28"/>
      <c r="M955" s="28"/>
      <c r="N955" s="28"/>
      <c r="O955" s="28"/>
      <c r="P955" s="28"/>
      <c r="Y955" s="27"/>
    </row>
    <row r="956" spans="2:25" x14ac:dyDescent="0.25">
      <c r="B956" s="6">
        <f t="shared" si="100"/>
        <v>4.7050000000000007E-6</v>
      </c>
      <c r="C956" s="5">
        <v>4705</v>
      </c>
      <c r="D956" s="74">
        <f t="shared" si="99"/>
        <v>17.657177041636789</v>
      </c>
      <c r="E956" s="78">
        <v>0</v>
      </c>
      <c r="F956" s="78">
        <v>0</v>
      </c>
      <c r="G956" s="78">
        <v>0</v>
      </c>
      <c r="H956" s="78">
        <v>0</v>
      </c>
      <c r="I956" s="74">
        <f t="shared" si="101"/>
        <v>17.657177041636789</v>
      </c>
      <c r="K956" s="28"/>
      <c r="L956" s="28"/>
      <c r="M956" s="28"/>
      <c r="N956" s="28"/>
      <c r="O956" s="28"/>
      <c r="P956" s="28"/>
      <c r="Y956" s="27"/>
    </row>
    <row r="957" spans="2:25" x14ac:dyDescent="0.25">
      <c r="B957" s="6">
        <f t="shared" si="100"/>
        <v>4.7100000000000006E-6</v>
      </c>
      <c r="C957" s="5">
        <v>4710</v>
      </c>
      <c r="D957" s="74">
        <f t="shared" si="99"/>
        <v>17.610264346353695</v>
      </c>
      <c r="E957" s="78">
        <v>0</v>
      </c>
      <c r="F957" s="78">
        <v>0</v>
      </c>
      <c r="G957" s="78">
        <v>0</v>
      </c>
      <c r="H957" s="78">
        <v>0</v>
      </c>
      <c r="I957" s="74">
        <f t="shared" si="101"/>
        <v>17.610264346353695</v>
      </c>
      <c r="K957" s="28"/>
      <c r="L957" s="28"/>
      <c r="M957" s="28"/>
      <c r="N957" s="28"/>
      <c r="O957" s="28"/>
      <c r="P957" s="28"/>
      <c r="Y957" s="27"/>
    </row>
    <row r="958" spans="2:25" x14ac:dyDescent="0.25">
      <c r="B958" s="6">
        <f t="shared" si="100"/>
        <v>4.7150000000000006E-6</v>
      </c>
      <c r="C958" s="5">
        <v>4715</v>
      </c>
      <c r="D958" s="74">
        <f t="shared" si="99"/>
        <v>17.563489830980238</v>
      </c>
      <c r="E958" s="78">
        <v>0</v>
      </c>
      <c r="F958" s="78">
        <v>0</v>
      </c>
      <c r="G958" s="78">
        <v>0</v>
      </c>
      <c r="H958" s="78">
        <v>0</v>
      </c>
      <c r="I958" s="74">
        <f t="shared" si="101"/>
        <v>17.563489830980238</v>
      </c>
      <c r="K958" s="28"/>
      <c r="L958" s="28"/>
      <c r="M958" s="28"/>
      <c r="N958" s="28"/>
      <c r="O958" s="28"/>
      <c r="P958" s="28"/>
      <c r="Y958" s="27"/>
    </row>
    <row r="959" spans="2:25" x14ac:dyDescent="0.25">
      <c r="B959" s="6">
        <f t="shared" si="100"/>
        <v>4.7200000000000005E-6</v>
      </c>
      <c r="C959" s="5">
        <v>4720</v>
      </c>
      <c r="D959" s="74">
        <f t="shared" si="99"/>
        <v>17.516853114682338</v>
      </c>
      <c r="E959" s="78">
        <v>0</v>
      </c>
      <c r="F959" s="78">
        <v>0</v>
      </c>
      <c r="G959" s="78">
        <v>0</v>
      </c>
      <c r="H959" s="78">
        <v>0</v>
      </c>
      <c r="I959" s="74">
        <f t="shared" si="101"/>
        <v>17.516853114682338</v>
      </c>
      <c r="K959" s="28"/>
      <c r="L959" s="28"/>
      <c r="M959" s="28"/>
      <c r="N959" s="28"/>
      <c r="O959" s="28"/>
      <c r="P959" s="28"/>
      <c r="Y959" s="27"/>
    </row>
    <row r="960" spans="2:25" x14ac:dyDescent="0.25">
      <c r="B960" s="6">
        <f t="shared" si="100"/>
        <v>4.7250000000000005E-6</v>
      </c>
      <c r="C960" s="5">
        <v>4725</v>
      </c>
      <c r="D960" s="74">
        <f t="shared" si="99"/>
        <v>17.470353817009116</v>
      </c>
      <c r="E960" s="78">
        <v>0</v>
      </c>
      <c r="F960" s="78">
        <v>0</v>
      </c>
      <c r="G960" s="78">
        <v>0</v>
      </c>
      <c r="H960" s="78">
        <v>0</v>
      </c>
      <c r="I960" s="74">
        <f t="shared" si="101"/>
        <v>17.470353817009116</v>
      </c>
      <c r="K960" s="28"/>
      <c r="L960" s="28"/>
      <c r="M960" s="28"/>
      <c r="N960" s="28"/>
      <c r="O960" s="28"/>
      <c r="P960" s="28"/>
      <c r="Y960" s="27"/>
    </row>
    <row r="961" spans="2:25" x14ac:dyDescent="0.25">
      <c r="B961" s="6">
        <f t="shared" si="100"/>
        <v>4.7300000000000005E-6</v>
      </c>
      <c r="C961" s="5">
        <v>4730</v>
      </c>
      <c r="D961" s="74">
        <f t="shared" si="99"/>
        <v>17.423991557901953</v>
      </c>
      <c r="E961" s="78">
        <v>0</v>
      </c>
      <c r="F961" s="78">
        <v>0</v>
      </c>
      <c r="G961" s="78">
        <v>0</v>
      </c>
      <c r="H961" s="78">
        <v>0</v>
      </c>
      <c r="I961" s="74">
        <f t="shared" si="101"/>
        <v>17.423991557901953</v>
      </c>
      <c r="K961" s="28"/>
      <c r="L961" s="28"/>
      <c r="M961" s="28"/>
      <c r="N961" s="28"/>
      <c r="O961" s="28"/>
      <c r="P961" s="28"/>
      <c r="Y961" s="27"/>
    </row>
    <row r="962" spans="2:25" x14ac:dyDescent="0.25">
      <c r="B962" s="6">
        <f t="shared" si="100"/>
        <v>4.7350000000000004E-6</v>
      </c>
      <c r="C962" s="5">
        <v>4735</v>
      </c>
      <c r="D962" s="74">
        <f t="shared" si="99"/>
        <v>17.377765957703382</v>
      </c>
      <c r="E962" s="78">
        <v>0</v>
      </c>
      <c r="F962" s="78">
        <v>0</v>
      </c>
      <c r="G962" s="78">
        <v>0</v>
      </c>
      <c r="H962" s="78">
        <v>0</v>
      </c>
      <c r="I962" s="74">
        <f t="shared" si="101"/>
        <v>17.377765957703382</v>
      </c>
      <c r="K962" s="28"/>
      <c r="L962" s="28"/>
      <c r="M962" s="28"/>
      <c r="N962" s="28"/>
      <c r="O962" s="28"/>
      <c r="P962" s="28"/>
      <c r="Y962" s="27"/>
    </row>
    <row r="963" spans="2:25" x14ac:dyDescent="0.25">
      <c r="B963" s="6">
        <f t="shared" si="100"/>
        <v>4.7400000000000004E-6</v>
      </c>
      <c r="C963" s="5">
        <v>4740</v>
      </c>
      <c r="D963" s="74">
        <f t="shared" si="99"/>
        <v>17.331676637165785</v>
      </c>
      <c r="E963" s="78">
        <v>0</v>
      </c>
      <c r="F963" s="78">
        <v>0</v>
      </c>
      <c r="G963" s="78">
        <v>0</v>
      </c>
      <c r="H963" s="78">
        <v>0</v>
      </c>
      <c r="I963" s="74">
        <f t="shared" si="101"/>
        <v>17.331676637165785</v>
      </c>
      <c r="K963" s="28"/>
      <c r="L963" s="28"/>
      <c r="M963" s="28"/>
      <c r="N963" s="28"/>
      <c r="O963" s="28"/>
      <c r="P963" s="28"/>
      <c r="Y963" s="27"/>
    </row>
    <row r="964" spans="2:25" x14ac:dyDescent="0.25">
      <c r="B964" s="6">
        <f t="shared" si="100"/>
        <v>4.7450000000000003E-6</v>
      </c>
      <c r="C964" s="5">
        <v>4745</v>
      </c>
      <c r="D964" s="74">
        <f t="shared" si="99"/>
        <v>17.28572321746001</v>
      </c>
      <c r="E964" s="78">
        <v>0</v>
      </c>
      <c r="F964" s="78">
        <v>0</v>
      </c>
      <c r="G964" s="78">
        <v>0</v>
      </c>
      <c r="H964" s="78">
        <v>0</v>
      </c>
      <c r="I964" s="74">
        <f t="shared" si="101"/>
        <v>17.28572321746001</v>
      </c>
      <c r="K964" s="28"/>
      <c r="L964" s="28"/>
      <c r="M964" s="28"/>
      <c r="N964" s="28"/>
      <c r="O964" s="28"/>
      <c r="P964" s="28"/>
      <c r="Y964" s="27"/>
    </row>
    <row r="965" spans="2:25" x14ac:dyDescent="0.25">
      <c r="B965" s="6">
        <f t="shared" si="100"/>
        <v>4.7500000000000003E-6</v>
      </c>
      <c r="C965" s="5">
        <v>4750</v>
      </c>
      <c r="D965" s="74">
        <f t="shared" si="99"/>
        <v>17.23990532018388</v>
      </c>
      <c r="E965" s="78">
        <v>0</v>
      </c>
      <c r="F965" s="78">
        <v>0</v>
      </c>
      <c r="G965" s="78">
        <v>0</v>
      </c>
      <c r="H965" s="78">
        <v>0</v>
      </c>
      <c r="I965" s="74">
        <f t="shared" si="101"/>
        <v>17.23990532018388</v>
      </c>
      <c r="K965" s="28"/>
      <c r="L965" s="28"/>
      <c r="M965" s="28"/>
      <c r="N965" s="28"/>
      <c r="O965" s="28"/>
      <c r="P965" s="28"/>
      <c r="Y965" s="27"/>
    </row>
    <row r="966" spans="2:25" x14ac:dyDescent="0.25">
      <c r="B966" s="6">
        <f t="shared" si="100"/>
        <v>4.7550000000000002E-6</v>
      </c>
      <c r="C966" s="5">
        <v>4755</v>
      </c>
      <c r="D966" s="74">
        <f t="shared" si="99"/>
        <v>17.194222567370414</v>
      </c>
      <c r="E966" s="78">
        <v>0</v>
      </c>
      <c r="F966" s="78">
        <v>0</v>
      </c>
      <c r="G966" s="78">
        <v>0</v>
      </c>
      <c r="H966" s="78">
        <v>0</v>
      </c>
      <c r="I966" s="74">
        <f t="shared" si="101"/>
        <v>17.194222567370414</v>
      </c>
      <c r="K966" s="28"/>
      <c r="L966" s="28"/>
      <c r="M966" s="28"/>
      <c r="N966" s="28"/>
      <c r="O966" s="28"/>
      <c r="P966" s="28"/>
      <c r="Y966" s="27"/>
    </row>
    <row r="967" spans="2:25" x14ac:dyDescent="0.25">
      <c r="B967" s="6">
        <f t="shared" si="100"/>
        <v>4.7600000000000002E-6</v>
      </c>
      <c r="C967" s="5">
        <v>4760</v>
      </c>
      <c r="D967" s="74">
        <f t="shared" si="99"/>
        <v>17.148674581496159</v>
      </c>
      <c r="E967" s="78">
        <v>0</v>
      </c>
      <c r="F967" s="78">
        <v>0</v>
      </c>
      <c r="G967" s="78">
        <v>0</v>
      </c>
      <c r="H967" s="78">
        <v>0</v>
      </c>
      <c r="I967" s="74">
        <f t="shared" si="101"/>
        <v>17.148674581496159</v>
      </c>
      <c r="K967" s="28"/>
      <c r="L967" s="28"/>
      <c r="M967" s="28"/>
      <c r="N967" s="28"/>
      <c r="O967" s="28"/>
      <c r="P967" s="28"/>
      <c r="Y967" s="27"/>
    </row>
    <row r="968" spans="2:25" x14ac:dyDescent="0.25">
      <c r="B968" s="6">
        <f t="shared" si="100"/>
        <v>4.7650000000000001E-6</v>
      </c>
      <c r="C968" s="5">
        <v>4765</v>
      </c>
      <c r="D968" s="74">
        <f t="shared" si="99"/>
        <v>17.10326098548914</v>
      </c>
      <c r="E968" s="78">
        <v>0</v>
      </c>
      <c r="F968" s="78">
        <v>0</v>
      </c>
      <c r="G968" s="78">
        <v>0</v>
      </c>
      <c r="H968" s="78">
        <v>0</v>
      </c>
      <c r="I968" s="74">
        <f t="shared" si="101"/>
        <v>17.10326098548914</v>
      </c>
      <c r="K968" s="28"/>
      <c r="L968" s="28"/>
      <c r="M968" s="28"/>
      <c r="N968" s="28"/>
      <c r="O968" s="28"/>
      <c r="P968" s="28"/>
      <c r="Y968" s="27"/>
    </row>
    <row r="969" spans="2:25" x14ac:dyDescent="0.25">
      <c r="B969" s="6">
        <f t="shared" si="100"/>
        <v>4.7700000000000001E-6</v>
      </c>
      <c r="C969" s="5">
        <v>4770</v>
      </c>
      <c r="D969" s="74">
        <f t="shared" si="99"/>
        <v>17.057981402736829</v>
      </c>
      <c r="E969" s="78">
        <v>0</v>
      </c>
      <c r="F969" s="78">
        <v>0</v>
      </c>
      <c r="G969" s="78">
        <v>0</v>
      </c>
      <c r="H969" s="78">
        <v>0</v>
      </c>
      <c r="I969" s="74">
        <f t="shared" si="101"/>
        <v>17.057981402736829</v>
      </c>
      <c r="K969" s="28"/>
      <c r="L969" s="28"/>
      <c r="M969" s="28"/>
      <c r="N969" s="28"/>
      <c r="O969" s="28"/>
      <c r="P969" s="28"/>
      <c r="Y969" s="27"/>
    </row>
    <row r="970" spans="2:25" x14ac:dyDescent="0.25">
      <c r="B970" s="6">
        <f t="shared" si="100"/>
        <v>4.775E-6</v>
      </c>
      <c r="C970" s="5">
        <v>4775</v>
      </c>
      <c r="D970" s="74">
        <f t="shared" si="99"/>
        <v>17.012835457093956</v>
      </c>
      <c r="E970" s="78">
        <v>0</v>
      </c>
      <c r="F970" s="78">
        <v>0</v>
      </c>
      <c r="G970" s="78">
        <v>0</v>
      </c>
      <c r="H970" s="78">
        <v>0</v>
      </c>
      <c r="I970" s="74">
        <f t="shared" si="101"/>
        <v>17.012835457093956</v>
      </c>
      <c r="K970" s="28"/>
      <c r="L970" s="28"/>
      <c r="M970" s="28"/>
      <c r="N970" s="28"/>
      <c r="O970" s="28"/>
      <c r="P970" s="28"/>
      <c r="Y970" s="27"/>
    </row>
    <row r="971" spans="2:25" x14ac:dyDescent="0.25">
      <c r="B971" s="6">
        <f t="shared" si="100"/>
        <v>4.78E-6</v>
      </c>
      <c r="C971" s="5">
        <v>4780</v>
      </c>
      <c r="D971" s="74">
        <f t="shared" si="99"/>
        <v>16.967822772890194</v>
      </c>
      <c r="E971" s="78">
        <v>0</v>
      </c>
      <c r="F971" s="78">
        <v>0</v>
      </c>
      <c r="G971" s="78">
        <v>0</v>
      </c>
      <c r="H971" s="78">
        <v>0</v>
      </c>
      <c r="I971" s="74">
        <f t="shared" si="101"/>
        <v>16.967822772890194</v>
      </c>
      <c r="K971" s="28"/>
      <c r="L971" s="28"/>
      <c r="M971" s="28"/>
      <c r="N971" s="28"/>
      <c r="O971" s="28"/>
      <c r="P971" s="28"/>
      <c r="Y971" s="27"/>
    </row>
    <row r="972" spans="2:25" x14ac:dyDescent="0.25">
      <c r="B972" s="6">
        <f t="shared" si="100"/>
        <v>4.7849999999999999E-6</v>
      </c>
      <c r="C972" s="5">
        <v>4785</v>
      </c>
      <c r="D972" s="74">
        <f t="shared" si="99"/>
        <v>16.922942974937648</v>
      </c>
      <c r="E972" s="78">
        <v>0</v>
      </c>
      <c r="F972" s="78">
        <v>0</v>
      </c>
      <c r="G972" s="78">
        <v>0</v>
      </c>
      <c r="H972" s="78">
        <v>0</v>
      </c>
      <c r="I972" s="74">
        <f t="shared" si="101"/>
        <v>16.922942974937648</v>
      </c>
      <c r="K972" s="28"/>
      <c r="L972" s="28"/>
      <c r="M972" s="28"/>
      <c r="N972" s="28"/>
      <c r="O972" s="28"/>
      <c r="P972" s="28"/>
      <c r="Y972" s="27"/>
    </row>
    <row r="973" spans="2:25" x14ac:dyDescent="0.25">
      <c r="B973" s="6">
        <f t="shared" si="100"/>
        <v>4.7899999999999999E-6</v>
      </c>
      <c r="C973" s="5">
        <v>4790</v>
      </c>
      <c r="D973" s="74">
        <f t="shared" si="99"/>
        <v>16.878195688538344</v>
      </c>
      <c r="E973" s="78">
        <v>0</v>
      </c>
      <c r="F973" s="78">
        <v>0</v>
      </c>
      <c r="G973" s="78">
        <v>0</v>
      </c>
      <c r="H973" s="78">
        <v>0</v>
      </c>
      <c r="I973" s="74">
        <f t="shared" si="101"/>
        <v>16.878195688538344</v>
      </c>
      <c r="K973" s="28"/>
      <c r="L973" s="28"/>
      <c r="M973" s="28"/>
      <c r="N973" s="28"/>
      <c r="O973" s="28"/>
      <c r="P973" s="28"/>
      <c r="Y973" s="27"/>
    </row>
    <row r="974" spans="2:25" x14ac:dyDescent="0.25">
      <c r="B974" s="6">
        <f t="shared" si="100"/>
        <v>4.7950000000000007E-6</v>
      </c>
      <c r="C974" s="5">
        <v>4795</v>
      </c>
      <c r="D974" s="74">
        <f t="shared" si="99"/>
        <v>16.833580539491479</v>
      </c>
      <c r="E974" s="78">
        <v>0</v>
      </c>
      <c r="F974" s="78">
        <v>0</v>
      </c>
      <c r="G974" s="78">
        <v>0</v>
      </c>
      <c r="H974" s="78">
        <v>0</v>
      </c>
      <c r="I974" s="74">
        <f t="shared" si="101"/>
        <v>16.833580539491479</v>
      </c>
      <c r="K974" s="28"/>
      <c r="L974" s="28"/>
      <c r="M974" s="28"/>
      <c r="N974" s="28"/>
      <c r="O974" s="28"/>
      <c r="P974" s="28"/>
      <c r="Y974" s="27"/>
    </row>
    <row r="975" spans="2:25" x14ac:dyDescent="0.25">
      <c r="B975" s="6">
        <f t="shared" si="100"/>
        <v>4.8000000000000006E-6</v>
      </c>
      <c r="C975" s="5">
        <v>4800</v>
      </c>
      <c r="D975" s="74">
        <f t="shared" si="99"/>
        <v>16.789097154100634</v>
      </c>
      <c r="E975" s="78">
        <v>0</v>
      </c>
      <c r="F975" s="78">
        <v>0</v>
      </c>
      <c r="G975" s="78">
        <v>0</v>
      </c>
      <c r="H975" s="78">
        <v>0</v>
      </c>
      <c r="I975" s="74">
        <f t="shared" si="101"/>
        <v>16.789097154100634</v>
      </c>
      <c r="K975" s="28"/>
      <c r="L975" s="28"/>
      <c r="M975" s="28"/>
      <c r="N975" s="28"/>
      <c r="O975" s="28"/>
      <c r="P975" s="28"/>
      <c r="Y975" s="27"/>
    </row>
    <row r="976" spans="2:25" x14ac:dyDescent="0.25">
      <c r="B976" s="6">
        <f t="shared" si="100"/>
        <v>4.8050000000000006E-6</v>
      </c>
      <c r="C976" s="5">
        <v>4805</v>
      </c>
      <c r="D976" s="74">
        <f t="shared" si="99"/>
        <v>16.74474515918082</v>
      </c>
      <c r="E976" s="78">
        <v>0</v>
      </c>
      <c r="F976" s="78">
        <v>0</v>
      </c>
      <c r="G976" s="78">
        <v>0</v>
      </c>
      <c r="H976" s="78">
        <v>0</v>
      </c>
      <c r="I976" s="74">
        <f t="shared" si="101"/>
        <v>16.74474515918082</v>
      </c>
      <c r="K976" s="28"/>
      <c r="L976" s="28"/>
      <c r="M976" s="28"/>
      <c r="N976" s="28"/>
      <c r="O976" s="28"/>
      <c r="P976" s="28"/>
      <c r="Y976" s="27"/>
    </row>
    <row r="977" spans="2:25" x14ac:dyDescent="0.25">
      <c r="B977" s="6">
        <f t="shared" si="100"/>
        <v>4.8100000000000005E-6</v>
      </c>
      <c r="C977" s="5">
        <v>4810</v>
      </c>
      <c r="D977" s="74">
        <f t="shared" si="99"/>
        <v>16.700524182065372</v>
      </c>
      <c r="E977" s="78">
        <v>0</v>
      </c>
      <c r="F977" s="78">
        <v>0</v>
      </c>
      <c r="G977" s="78">
        <v>0</v>
      </c>
      <c r="H977" s="78">
        <v>0</v>
      </c>
      <c r="I977" s="74">
        <f t="shared" si="101"/>
        <v>16.700524182065372</v>
      </c>
      <c r="K977" s="28"/>
      <c r="L977" s="28"/>
      <c r="M977" s="28"/>
      <c r="N977" s="28"/>
      <c r="O977" s="28"/>
      <c r="P977" s="28"/>
      <c r="Y977" s="27"/>
    </row>
    <row r="978" spans="2:25" x14ac:dyDescent="0.25">
      <c r="B978" s="6">
        <f t="shared" si="100"/>
        <v>4.8150000000000005E-6</v>
      </c>
      <c r="C978" s="5">
        <v>4815</v>
      </c>
      <c r="D978" s="74">
        <f t="shared" si="99"/>
        <v>16.656433850612835</v>
      </c>
      <c r="E978" s="78">
        <v>0</v>
      </c>
      <c r="F978" s="78">
        <v>0</v>
      </c>
      <c r="G978" s="78">
        <v>0</v>
      </c>
      <c r="H978" s="78">
        <v>0</v>
      </c>
      <c r="I978" s="74">
        <f t="shared" si="101"/>
        <v>16.656433850612835</v>
      </c>
      <c r="K978" s="28"/>
      <c r="L978" s="28"/>
      <c r="M978" s="28"/>
      <c r="N978" s="28"/>
      <c r="O978" s="28"/>
      <c r="P978" s="28"/>
      <c r="Y978" s="27"/>
    </row>
    <row r="979" spans="2:25" x14ac:dyDescent="0.25">
      <c r="B979" s="6">
        <f t="shared" si="100"/>
        <v>4.8200000000000004E-6</v>
      </c>
      <c r="C979" s="5">
        <v>4820</v>
      </c>
      <c r="D979" s="74">
        <f t="shared" ref="D979:D1042" si="102">IF(ISERROR($D$12*2*PI()*$D$4*$D$5^2/B979^5*10^-9*(1/(EXP(($D$4*$D$5)/(B979*$D$6*($D$9)))-1))),0,$D$12*2*PI()*$D$4*$D$5^2/B979^5*10^-9*(1/(EXP(($D$4*$D$5)/(B979*$D$6*($D$9)))-1)))</f>
        <v>16.612473793213617</v>
      </c>
      <c r="E979" s="78">
        <v>0</v>
      </c>
      <c r="F979" s="78">
        <v>0</v>
      </c>
      <c r="G979" s="78">
        <v>0</v>
      </c>
      <c r="H979" s="78">
        <v>0</v>
      </c>
      <c r="I979" s="74">
        <f t="shared" si="101"/>
        <v>16.612473793213617</v>
      </c>
      <c r="K979" s="28"/>
      <c r="L979" s="28"/>
      <c r="M979" s="28"/>
      <c r="N979" s="28"/>
      <c r="O979" s="28"/>
      <c r="P979" s="28"/>
      <c r="Y979" s="27"/>
    </row>
    <row r="980" spans="2:25" x14ac:dyDescent="0.25">
      <c r="B980" s="6">
        <f t="shared" ref="B980:B1043" si="103">C980*10^-9</f>
        <v>4.8250000000000004E-6</v>
      </c>
      <c r="C980" s="5">
        <v>4825</v>
      </c>
      <c r="D980" s="74">
        <f t="shared" si="102"/>
        <v>16.568643638796598</v>
      </c>
      <c r="E980" s="78">
        <v>0</v>
      </c>
      <c r="F980" s="78">
        <v>0</v>
      </c>
      <c r="G980" s="78">
        <v>0</v>
      </c>
      <c r="H980" s="78">
        <v>0</v>
      </c>
      <c r="I980" s="74">
        <f t="shared" si="101"/>
        <v>16.568643638796598</v>
      </c>
      <c r="K980" s="28"/>
      <c r="L980" s="28"/>
      <c r="M980" s="28"/>
      <c r="N980" s="28"/>
      <c r="O980" s="28"/>
      <c r="P980" s="28"/>
      <c r="Y980" s="27"/>
    </row>
    <row r="981" spans="2:25" x14ac:dyDescent="0.25">
      <c r="B981" s="6">
        <f t="shared" si="103"/>
        <v>4.8300000000000003E-6</v>
      </c>
      <c r="C981" s="5">
        <v>4830</v>
      </c>
      <c r="D981" s="74">
        <f t="shared" si="102"/>
        <v>16.524943016835625</v>
      </c>
      <c r="E981" s="78">
        <v>0</v>
      </c>
      <c r="F981" s="78">
        <v>0</v>
      </c>
      <c r="G981" s="78">
        <v>0</v>
      </c>
      <c r="H981" s="78">
        <v>0</v>
      </c>
      <c r="I981" s="74">
        <f t="shared" si="101"/>
        <v>16.524943016835625</v>
      </c>
      <c r="K981" s="28"/>
      <c r="L981" s="28"/>
      <c r="M981" s="28"/>
      <c r="N981" s="28"/>
      <c r="O981" s="28"/>
      <c r="P981" s="28"/>
      <c r="Y981" s="27"/>
    </row>
    <row r="982" spans="2:25" x14ac:dyDescent="0.25">
      <c r="B982" s="6">
        <f t="shared" si="103"/>
        <v>4.8350000000000003E-6</v>
      </c>
      <c r="C982" s="5">
        <v>4835</v>
      </c>
      <c r="D982" s="74">
        <f t="shared" si="102"/>
        <v>16.481371557355807</v>
      </c>
      <c r="E982" s="78">
        <v>0</v>
      </c>
      <c r="F982" s="78">
        <v>0</v>
      </c>
      <c r="G982" s="78">
        <v>0</v>
      </c>
      <c r="H982" s="78">
        <v>0</v>
      </c>
      <c r="I982" s="74">
        <f t="shared" si="101"/>
        <v>16.481371557355807</v>
      </c>
      <c r="K982" s="28"/>
      <c r="L982" s="28"/>
      <c r="M982" s="28"/>
      <c r="N982" s="28"/>
      <c r="O982" s="28"/>
      <c r="P982" s="28"/>
      <c r="Y982" s="27"/>
    </row>
    <row r="983" spans="2:25" x14ac:dyDescent="0.25">
      <c r="B983" s="6">
        <f t="shared" si="103"/>
        <v>4.8400000000000002E-6</v>
      </c>
      <c r="C983" s="5">
        <v>4840</v>
      </c>
      <c r="D983" s="74">
        <f t="shared" si="102"/>
        <v>16.437928890939833</v>
      </c>
      <c r="E983" s="78">
        <v>0</v>
      </c>
      <c r="F983" s="78">
        <v>0</v>
      </c>
      <c r="G983" s="78">
        <v>0</v>
      </c>
      <c r="H983" s="78">
        <v>0</v>
      </c>
      <c r="I983" s="74">
        <f t="shared" si="101"/>
        <v>16.437928890939833</v>
      </c>
      <c r="K983" s="28"/>
      <c r="L983" s="28"/>
      <c r="M983" s="28"/>
      <c r="N983" s="28"/>
      <c r="O983" s="28"/>
      <c r="P983" s="28"/>
      <c r="Y983" s="27"/>
    </row>
    <row r="984" spans="2:25" x14ac:dyDescent="0.25">
      <c r="B984" s="6">
        <f t="shared" si="103"/>
        <v>4.8450000000000002E-6</v>
      </c>
      <c r="C984" s="5">
        <v>4845</v>
      </c>
      <c r="D984" s="74">
        <f t="shared" si="102"/>
        <v>16.394614648734088</v>
      </c>
      <c r="E984" s="78">
        <v>0</v>
      </c>
      <c r="F984" s="78">
        <v>0</v>
      </c>
      <c r="G984" s="78">
        <v>0</v>
      </c>
      <c r="H984" s="78">
        <v>0</v>
      </c>
      <c r="I984" s="74">
        <f t="shared" si="101"/>
        <v>16.394614648734088</v>
      </c>
      <c r="K984" s="28"/>
      <c r="L984" s="28"/>
      <c r="M984" s="28"/>
      <c r="N984" s="28"/>
      <c r="O984" s="28"/>
      <c r="P984" s="28"/>
      <c r="Y984" s="27"/>
    </row>
    <row r="985" spans="2:25" x14ac:dyDescent="0.25">
      <c r="B985" s="6">
        <f t="shared" si="103"/>
        <v>4.8500000000000002E-6</v>
      </c>
      <c r="C985" s="5">
        <v>4850</v>
      </c>
      <c r="D985" s="74">
        <f t="shared" si="102"/>
        <v>16.351428462454656</v>
      </c>
      <c r="E985" s="78">
        <v>0</v>
      </c>
      <c r="F985" s="78">
        <v>0</v>
      </c>
      <c r="G985" s="78">
        <v>0</v>
      </c>
      <c r="H985" s="78">
        <v>0</v>
      </c>
      <c r="I985" s="74">
        <f t="shared" si="101"/>
        <v>16.351428462454656</v>
      </c>
      <c r="K985" s="28"/>
      <c r="L985" s="28"/>
      <c r="M985" s="28"/>
      <c r="N985" s="28"/>
      <c r="O985" s="28"/>
      <c r="P985" s="28"/>
      <c r="Y985" s="27"/>
    </row>
    <row r="986" spans="2:25" x14ac:dyDescent="0.25">
      <c r="B986" s="6">
        <f t="shared" si="103"/>
        <v>4.8550000000000001E-6</v>
      </c>
      <c r="C986" s="5">
        <v>4855</v>
      </c>
      <c r="D986" s="74">
        <f t="shared" si="102"/>
        <v>16.308369964393311</v>
      </c>
      <c r="E986" s="78">
        <v>0</v>
      </c>
      <c r="F986" s="78">
        <v>0</v>
      </c>
      <c r="G986" s="78">
        <v>0</v>
      </c>
      <c r="H986" s="78">
        <v>0</v>
      </c>
      <c r="I986" s="74">
        <f t="shared" si="101"/>
        <v>16.308369964393311</v>
      </c>
      <c r="K986" s="28"/>
      <c r="L986" s="28"/>
      <c r="M986" s="28"/>
      <c r="N986" s="28"/>
      <c r="O986" s="28"/>
      <c r="P986" s="28"/>
      <c r="Y986" s="27"/>
    </row>
    <row r="987" spans="2:25" x14ac:dyDescent="0.25">
      <c r="B987" s="6">
        <f t="shared" si="103"/>
        <v>4.8600000000000001E-6</v>
      </c>
      <c r="C987" s="5">
        <v>4860</v>
      </c>
      <c r="D987" s="74">
        <f t="shared" si="102"/>
        <v>16.265438787423271</v>
      </c>
      <c r="E987" s="78">
        <v>0</v>
      </c>
      <c r="F987" s="78">
        <v>0</v>
      </c>
      <c r="G987" s="78">
        <v>0</v>
      </c>
      <c r="H987" s="78">
        <v>0</v>
      </c>
      <c r="I987" s="74">
        <f t="shared" si="101"/>
        <v>16.265438787423271</v>
      </c>
      <c r="K987" s="28"/>
      <c r="L987" s="28"/>
      <c r="M987" s="28"/>
      <c r="N987" s="28"/>
      <c r="O987" s="28"/>
      <c r="P987" s="28"/>
      <c r="Y987" s="27"/>
    </row>
    <row r="988" spans="2:25" x14ac:dyDescent="0.25">
      <c r="B988" s="6">
        <f t="shared" si="103"/>
        <v>4.865E-6</v>
      </c>
      <c r="C988" s="5">
        <v>4865</v>
      </c>
      <c r="D988" s="74">
        <f t="shared" si="102"/>
        <v>16.222634565004942</v>
      </c>
      <c r="E988" s="78">
        <v>0</v>
      </c>
      <c r="F988" s="78">
        <v>0</v>
      </c>
      <c r="G988" s="78">
        <v>0</v>
      </c>
      <c r="H988" s="78">
        <v>0</v>
      </c>
      <c r="I988" s="74">
        <f t="shared" si="101"/>
        <v>16.222634565004942</v>
      </c>
      <c r="K988" s="28"/>
      <c r="L988" s="28"/>
      <c r="M988" s="28"/>
      <c r="N988" s="28"/>
      <c r="O988" s="28"/>
      <c r="P988" s="28"/>
      <c r="Y988" s="27"/>
    </row>
    <row r="989" spans="2:25" x14ac:dyDescent="0.25">
      <c r="B989" s="6">
        <f t="shared" si="103"/>
        <v>4.87E-6</v>
      </c>
      <c r="C989" s="5">
        <v>4870</v>
      </c>
      <c r="D989" s="74">
        <f t="shared" si="102"/>
        <v>16.179956931191544</v>
      </c>
      <c r="E989" s="78">
        <v>0</v>
      </c>
      <c r="F989" s="78">
        <v>0</v>
      </c>
      <c r="G989" s="78">
        <v>0</v>
      </c>
      <c r="H989" s="78">
        <v>0</v>
      </c>
      <c r="I989" s="74">
        <f t="shared" si="101"/>
        <v>16.179956931191544</v>
      </c>
      <c r="K989" s="28"/>
      <c r="L989" s="28"/>
      <c r="M989" s="28"/>
      <c r="N989" s="28"/>
      <c r="O989" s="28"/>
      <c r="P989" s="28"/>
      <c r="Y989" s="27"/>
    </row>
    <row r="990" spans="2:25" x14ac:dyDescent="0.25">
      <c r="B990" s="6">
        <f t="shared" si="103"/>
        <v>4.8749999999999999E-6</v>
      </c>
      <c r="C990" s="5">
        <v>4875</v>
      </c>
      <c r="D990" s="74">
        <f t="shared" si="102"/>
        <v>16.137405520634566</v>
      </c>
      <c r="E990" s="78">
        <v>0</v>
      </c>
      <c r="F990" s="78">
        <v>0</v>
      </c>
      <c r="G990" s="78">
        <v>0</v>
      </c>
      <c r="H990" s="78">
        <v>0</v>
      </c>
      <c r="I990" s="74">
        <f t="shared" si="101"/>
        <v>16.137405520634566</v>
      </c>
      <c r="K990" s="28"/>
      <c r="L990" s="28"/>
      <c r="M990" s="28"/>
      <c r="N990" s="28"/>
      <c r="O990" s="28"/>
      <c r="P990" s="28"/>
      <c r="Y990" s="27"/>
    </row>
    <row r="991" spans="2:25" x14ac:dyDescent="0.25">
      <c r="B991" s="6">
        <f t="shared" si="103"/>
        <v>4.8800000000000007E-6</v>
      </c>
      <c r="C991" s="5">
        <v>4880</v>
      </c>
      <c r="D991" s="74">
        <f t="shared" si="102"/>
        <v>16.094979968589254</v>
      </c>
      <c r="E991" s="78">
        <v>0</v>
      </c>
      <c r="F991" s="78">
        <v>0</v>
      </c>
      <c r="G991" s="78">
        <v>0</v>
      </c>
      <c r="H991" s="78">
        <v>0</v>
      </c>
      <c r="I991" s="74">
        <f t="shared" si="101"/>
        <v>16.094979968589254</v>
      </c>
      <c r="K991" s="28"/>
      <c r="L991" s="28"/>
      <c r="M991" s="28"/>
      <c r="N991" s="28"/>
      <c r="O991" s="28"/>
      <c r="P991" s="28"/>
      <c r="Y991" s="27"/>
    </row>
    <row r="992" spans="2:25" x14ac:dyDescent="0.25">
      <c r="B992" s="6">
        <f t="shared" si="103"/>
        <v>4.8850000000000007E-6</v>
      </c>
      <c r="C992" s="5">
        <v>4885</v>
      </c>
      <c r="D992" s="74">
        <f t="shared" si="102"/>
        <v>16.052679910919856</v>
      </c>
      <c r="E992" s="78">
        <v>0</v>
      </c>
      <c r="F992" s="78">
        <v>0</v>
      </c>
      <c r="G992" s="78">
        <v>0</v>
      </c>
      <c r="H992" s="78">
        <v>0</v>
      </c>
      <c r="I992" s="74">
        <f t="shared" si="101"/>
        <v>16.052679910919856</v>
      </c>
      <c r="K992" s="28"/>
      <c r="L992" s="28"/>
      <c r="M992" s="28"/>
      <c r="N992" s="28"/>
      <c r="O992" s="28"/>
      <c r="P992" s="28"/>
      <c r="Y992" s="27"/>
    </row>
    <row r="993" spans="2:25" x14ac:dyDescent="0.25">
      <c r="B993" s="6">
        <f t="shared" si="103"/>
        <v>4.8900000000000006E-6</v>
      </c>
      <c r="C993" s="5">
        <v>4890</v>
      </c>
      <c r="D993" s="74">
        <f t="shared" si="102"/>
        <v>16.010504984104823</v>
      </c>
      <c r="E993" s="78">
        <v>0</v>
      </c>
      <c r="F993" s="78">
        <v>0</v>
      </c>
      <c r="G993" s="78">
        <v>0</v>
      </c>
      <c r="H993" s="78">
        <v>0</v>
      </c>
      <c r="I993" s="74">
        <f t="shared" si="101"/>
        <v>16.010504984104823</v>
      </c>
      <c r="K993" s="28"/>
      <c r="L993" s="28"/>
      <c r="M993" s="28"/>
      <c r="N993" s="28"/>
      <c r="O993" s="28"/>
      <c r="P993" s="28"/>
      <c r="Y993" s="27"/>
    </row>
    <row r="994" spans="2:25" x14ac:dyDescent="0.25">
      <c r="B994" s="6">
        <f t="shared" si="103"/>
        <v>4.8950000000000006E-6</v>
      </c>
      <c r="C994" s="5">
        <v>4895</v>
      </c>
      <c r="D994" s="74">
        <f t="shared" si="102"/>
        <v>15.968454825242027</v>
      </c>
      <c r="E994" s="78">
        <v>0</v>
      </c>
      <c r="F994" s="78">
        <v>0</v>
      </c>
      <c r="G994" s="78">
        <v>0</v>
      </c>
      <c r="H994" s="78">
        <v>0</v>
      </c>
      <c r="I994" s="74">
        <f t="shared" si="101"/>
        <v>15.968454825242027</v>
      </c>
      <c r="K994" s="28"/>
      <c r="L994" s="28"/>
      <c r="M994" s="28"/>
      <c r="N994" s="28"/>
      <c r="O994" s="28"/>
      <c r="P994" s="28"/>
      <c r="Y994" s="27"/>
    </row>
    <row r="995" spans="2:25" x14ac:dyDescent="0.25">
      <c r="B995" s="6">
        <f t="shared" si="103"/>
        <v>4.9000000000000005E-6</v>
      </c>
      <c r="C995" s="5">
        <v>4900</v>
      </c>
      <c r="D995" s="74">
        <f t="shared" si="102"/>
        <v>15.926529072053615</v>
      </c>
      <c r="E995" s="78">
        <v>0</v>
      </c>
      <c r="F995" s="78">
        <v>0</v>
      </c>
      <c r="G995" s="78">
        <v>0</v>
      </c>
      <c r="H995" s="78">
        <v>0</v>
      </c>
      <c r="I995" s="74">
        <f t="shared" si="101"/>
        <v>15.926529072053615</v>
      </c>
      <c r="K995" s="28"/>
      <c r="L995" s="28"/>
      <c r="M995" s="28"/>
      <c r="N995" s="28"/>
      <c r="O995" s="28"/>
      <c r="P995" s="28"/>
      <c r="Y995" s="27"/>
    </row>
    <row r="996" spans="2:25" x14ac:dyDescent="0.25">
      <c r="B996" s="6">
        <f t="shared" si="103"/>
        <v>4.9050000000000005E-6</v>
      </c>
      <c r="C996" s="5">
        <v>4905</v>
      </c>
      <c r="D996" s="74">
        <f t="shared" si="102"/>
        <v>15.88472736289105</v>
      </c>
      <c r="E996" s="78">
        <v>0</v>
      </c>
      <c r="F996" s="78">
        <v>0</v>
      </c>
      <c r="G996" s="78">
        <v>0</v>
      </c>
      <c r="H996" s="78">
        <v>0</v>
      </c>
      <c r="I996" s="74">
        <f t="shared" si="101"/>
        <v>15.88472736289105</v>
      </c>
      <c r="K996" s="28"/>
      <c r="L996" s="28"/>
      <c r="M996" s="28"/>
      <c r="N996" s="28"/>
      <c r="O996" s="28"/>
      <c r="P996" s="28"/>
      <c r="Y996" s="27"/>
    </row>
    <row r="997" spans="2:25" x14ac:dyDescent="0.25">
      <c r="B997" s="6">
        <f t="shared" si="103"/>
        <v>4.9100000000000004E-6</v>
      </c>
      <c r="C997" s="5">
        <v>4910</v>
      </c>
      <c r="D997" s="74">
        <f t="shared" si="102"/>
        <v>15.843049336739913</v>
      </c>
      <c r="E997" s="78">
        <v>0</v>
      </c>
      <c r="F997" s="78">
        <v>0</v>
      </c>
      <c r="G997" s="78">
        <v>0</v>
      </c>
      <c r="H997" s="78">
        <v>0</v>
      </c>
      <c r="I997" s="74">
        <f t="shared" si="101"/>
        <v>15.843049336739913</v>
      </c>
      <c r="K997" s="28"/>
      <c r="L997" s="28"/>
      <c r="M997" s="28"/>
      <c r="N997" s="28"/>
      <c r="O997" s="28"/>
      <c r="P997" s="28"/>
      <c r="Y997" s="27"/>
    </row>
    <row r="998" spans="2:25" x14ac:dyDescent="0.25">
      <c r="B998" s="6">
        <f t="shared" si="103"/>
        <v>4.9150000000000004E-6</v>
      </c>
      <c r="C998" s="5">
        <v>4915</v>
      </c>
      <c r="D998" s="74">
        <f t="shared" si="102"/>
        <v>15.801494633224618</v>
      </c>
      <c r="E998" s="78">
        <v>0</v>
      </c>
      <c r="F998" s="78">
        <v>0</v>
      </c>
      <c r="G998" s="78">
        <v>0</v>
      </c>
      <c r="H998" s="78">
        <v>0</v>
      </c>
      <c r="I998" s="74">
        <f t="shared" si="101"/>
        <v>15.801494633224618</v>
      </c>
      <c r="K998" s="28"/>
      <c r="L998" s="28"/>
      <c r="M998" s="28"/>
      <c r="N998" s="28"/>
      <c r="O998" s="28"/>
      <c r="P998" s="28"/>
      <c r="Y998" s="27"/>
    </row>
    <row r="999" spans="2:25" x14ac:dyDescent="0.25">
      <c r="B999" s="6">
        <f t="shared" si="103"/>
        <v>4.9200000000000003E-6</v>
      </c>
      <c r="C999" s="5">
        <v>4920</v>
      </c>
      <c r="D999" s="74">
        <f t="shared" si="102"/>
        <v>15.760062892613069</v>
      </c>
      <c r="E999" s="78">
        <v>0</v>
      </c>
      <c r="F999" s="78">
        <v>0</v>
      </c>
      <c r="G999" s="78">
        <v>0</v>
      </c>
      <c r="H999" s="78">
        <v>0</v>
      </c>
      <c r="I999" s="74">
        <f t="shared" si="101"/>
        <v>15.760062892613069</v>
      </c>
      <c r="K999" s="28"/>
      <c r="L999" s="28"/>
      <c r="M999" s="28"/>
      <c r="N999" s="28"/>
      <c r="O999" s="28"/>
      <c r="P999" s="28"/>
      <c r="Y999" s="27"/>
    </row>
    <row r="1000" spans="2:25" x14ac:dyDescent="0.25">
      <c r="B1000" s="6">
        <f t="shared" si="103"/>
        <v>4.9250000000000003E-6</v>
      </c>
      <c r="C1000" s="5">
        <v>4925</v>
      </c>
      <c r="D1000" s="74">
        <f t="shared" si="102"/>
        <v>15.718753755821199</v>
      </c>
      <c r="E1000" s="78">
        <v>0</v>
      </c>
      <c r="F1000" s="78">
        <v>0</v>
      </c>
      <c r="G1000" s="78">
        <v>0</v>
      </c>
      <c r="H1000" s="78">
        <v>0</v>
      </c>
      <c r="I1000" s="74">
        <f t="shared" ref="I1000:I1063" si="104">D1000</f>
        <v>15.718753755821199</v>
      </c>
      <c r="K1000" s="28"/>
      <c r="L1000" s="28"/>
      <c r="M1000" s="28"/>
      <c r="N1000" s="28"/>
      <c r="O1000" s="28"/>
      <c r="P1000" s="28"/>
      <c r="Y1000" s="27"/>
    </row>
    <row r="1001" spans="2:25" x14ac:dyDescent="0.25">
      <c r="B1001" s="6">
        <f t="shared" si="103"/>
        <v>4.9300000000000002E-6</v>
      </c>
      <c r="C1001" s="5">
        <v>4930</v>
      </c>
      <c r="D1001" s="74">
        <f t="shared" si="102"/>
        <v>15.677566864417452</v>
      </c>
      <c r="E1001" s="78">
        <v>0</v>
      </c>
      <c r="F1001" s="78">
        <v>0</v>
      </c>
      <c r="G1001" s="78">
        <v>0</v>
      </c>
      <c r="H1001" s="78">
        <v>0</v>
      </c>
      <c r="I1001" s="74">
        <f t="shared" si="104"/>
        <v>15.677566864417452</v>
      </c>
      <c r="K1001" s="28"/>
      <c r="L1001" s="28"/>
      <c r="M1001" s="28"/>
      <c r="N1001" s="28"/>
      <c r="O1001" s="28"/>
      <c r="P1001" s="28"/>
      <c r="Y1001" s="27"/>
    </row>
    <row r="1002" spans="2:25" x14ac:dyDescent="0.25">
      <c r="B1002" s="6">
        <f t="shared" si="103"/>
        <v>4.9350000000000002E-6</v>
      </c>
      <c r="C1002" s="5">
        <v>4935</v>
      </c>
      <c r="D1002" s="74">
        <f t="shared" si="102"/>
        <v>15.636501860627146</v>
      </c>
      <c r="E1002" s="78">
        <v>0</v>
      </c>
      <c r="F1002" s="78">
        <v>0</v>
      </c>
      <c r="G1002" s="78">
        <v>0</v>
      </c>
      <c r="H1002" s="78">
        <v>0</v>
      </c>
      <c r="I1002" s="74">
        <f t="shared" si="104"/>
        <v>15.636501860627146</v>
      </c>
      <c r="K1002" s="28"/>
      <c r="L1002" s="28"/>
      <c r="M1002" s="28"/>
      <c r="N1002" s="28"/>
      <c r="O1002" s="28"/>
      <c r="P1002" s="28"/>
      <c r="Y1002" s="27"/>
    </row>
    <row r="1003" spans="2:25" x14ac:dyDescent="0.25">
      <c r="B1003" s="6">
        <f t="shared" si="103"/>
        <v>4.9400000000000001E-6</v>
      </c>
      <c r="C1003" s="5">
        <v>4940</v>
      </c>
      <c r="D1003" s="74">
        <f t="shared" si="102"/>
        <v>15.595558387336743</v>
      </c>
      <c r="E1003" s="78">
        <v>0</v>
      </c>
      <c r="F1003" s="78">
        <v>0</v>
      </c>
      <c r="G1003" s="78">
        <v>0</v>
      </c>
      <c r="H1003" s="78">
        <v>0</v>
      </c>
      <c r="I1003" s="74">
        <f t="shared" si="104"/>
        <v>15.595558387336743</v>
      </c>
      <c r="K1003" s="28"/>
      <c r="L1003" s="28"/>
      <c r="M1003" s="28"/>
      <c r="N1003" s="28"/>
      <c r="O1003" s="28"/>
      <c r="P1003" s="28"/>
      <c r="Y1003" s="27"/>
    </row>
    <row r="1004" spans="2:25" x14ac:dyDescent="0.25">
      <c r="B1004" s="6">
        <f t="shared" si="103"/>
        <v>4.9450000000000001E-6</v>
      </c>
      <c r="C1004" s="5">
        <v>4945</v>
      </c>
      <c r="D1004" s="74">
        <f t="shared" si="102"/>
        <v>15.554736088098085</v>
      </c>
      <c r="E1004" s="78">
        <v>0</v>
      </c>
      <c r="F1004" s="78">
        <v>0</v>
      </c>
      <c r="G1004" s="78">
        <v>0</v>
      </c>
      <c r="H1004" s="78">
        <v>0</v>
      </c>
      <c r="I1004" s="74">
        <f t="shared" si="104"/>
        <v>15.554736088098085</v>
      </c>
      <c r="K1004" s="28"/>
      <c r="L1004" s="28"/>
      <c r="M1004" s="28"/>
      <c r="N1004" s="28"/>
      <c r="O1004" s="28"/>
      <c r="P1004" s="28"/>
      <c r="Y1004" s="27"/>
    </row>
    <row r="1005" spans="2:25" x14ac:dyDescent="0.25">
      <c r="B1005" s="6">
        <f t="shared" si="103"/>
        <v>4.95E-6</v>
      </c>
      <c r="C1005" s="5">
        <v>4950</v>
      </c>
      <c r="D1005" s="74">
        <f t="shared" si="102"/>
        <v>15.514034607132508</v>
      </c>
      <c r="E1005" s="78">
        <v>0</v>
      </c>
      <c r="F1005" s="78">
        <v>0</v>
      </c>
      <c r="G1005" s="78">
        <v>0</v>
      </c>
      <c r="H1005" s="78">
        <v>0</v>
      </c>
      <c r="I1005" s="74">
        <f t="shared" si="104"/>
        <v>15.514034607132508</v>
      </c>
      <c r="K1005" s="28"/>
      <c r="L1005" s="28"/>
      <c r="M1005" s="28"/>
      <c r="N1005" s="28"/>
      <c r="O1005" s="28"/>
      <c r="P1005" s="28"/>
      <c r="Y1005" s="27"/>
    </row>
    <row r="1006" spans="2:25" x14ac:dyDescent="0.25">
      <c r="B1006" s="6">
        <f t="shared" si="103"/>
        <v>4.955E-6</v>
      </c>
      <c r="C1006" s="5">
        <v>4955</v>
      </c>
      <c r="D1006" s="74">
        <f t="shared" si="102"/>
        <v>15.47345358933482</v>
      </c>
      <c r="E1006" s="78">
        <v>0</v>
      </c>
      <c r="F1006" s="78">
        <v>0</v>
      </c>
      <c r="G1006" s="78">
        <v>0</v>
      </c>
      <c r="H1006" s="78">
        <v>0</v>
      </c>
      <c r="I1006" s="74">
        <f t="shared" si="104"/>
        <v>15.47345358933482</v>
      </c>
      <c r="K1006" s="28"/>
      <c r="L1006" s="28"/>
      <c r="M1006" s="28"/>
      <c r="N1006" s="28"/>
      <c r="O1006" s="28"/>
      <c r="P1006" s="28"/>
      <c r="Y1006" s="27"/>
    </row>
    <row r="1007" spans="2:25" x14ac:dyDescent="0.25">
      <c r="B1007" s="6">
        <f t="shared" si="103"/>
        <v>4.9599999999999999E-6</v>
      </c>
      <c r="C1007" s="5">
        <v>4960</v>
      </c>
      <c r="D1007" s="74">
        <f t="shared" si="102"/>
        <v>15.432992680277321</v>
      </c>
      <c r="E1007" s="78">
        <v>0</v>
      </c>
      <c r="F1007" s="78">
        <v>0</v>
      </c>
      <c r="G1007" s="78">
        <v>0</v>
      </c>
      <c r="H1007" s="78">
        <v>0</v>
      </c>
      <c r="I1007" s="74">
        <f t="shared" si="104"/>
        <v>15.432992680277321</v>
      </c>
      <c r="K1007" s="28"/>
      <c r="L1007" s="28"/>
      <c r="M1007" s="28"/>
      <c r="N1007" s="28"/>
      <c r="O1007" s="28"/>
      <c r="P1007" s="28"/>
      <c r="Y1007" s="27"/>
    </row>
    <row r="1008" spans="2:25" x14ac:dyDescent="0.25">
      <c r="B1008" s="6">
        <f t="shared" si="103"/>
        <v>4.9649999999999999E-6</v>
      </c>
      <c r="C1008" s="5">
        <v>4965</v>
      </c>
      <c r="D1008" s="74">
        <f t="shared" si="102"/>
        <v>15.392651526213625</v>
      </c>
      <c r="E1008" s="78">
        <v>0</v>
      </c>
      <c r="F1008" s="78">
        <v>0</v>
      </c>
      <c r="G1008" s="78">
        <v>0</v>
      </c>
      <c r="H1008" s="78">
        <v>0</v>
      </c>
      <c r="I1008" s="74">
        <f t="shared" si="104"/>
        <v>15.392651526213625</v>
      </c>
      <c r="K1008" s="28"/>
      <c r="L1008" s="28"/>
      <c r="M1008" s="28"/>
      <c r="N1008" s="28"/>
      <c r="O1008" s="28"/>
      <c r="P1008" s="28"/>
      <c r="Y1008" s="27"/>
    </row>
    <row r="1009" spans="2:25" x14ac:dyDescent="0.25">
      <c r="B1009" s="6">
        <f t="shared" si="103"/>
        <v>4.9700000000000007E-6</v>
      </c>
      <c r="C1009" s="5">
        <v>4970</v>
      </c>
      <c r="D1009" s="74">
        <f t="shared" si="102"/>
        <v>15.35242977408242</v>
      </c>
      <c r="E1009" s="78">
        <v>0</v>
      </c>
      <c r="F1009" s="78">
        <v>0</v>
      </c>
      <c r="G1009" s="78">
        <v>0</v>
      </c>
      <c r="H1009" s="78">
        <v>0</v>
      </c>
      <c r="I1009" s="74">
        <f t="shared" si="104"/>
        <v>15.35242977408242</v>
      </c>
      <c r="K1009" s="28"/>
      <c r="L1009" s="28"/>
      <c r="M1009" s="28"/>
      <c r="N1009" s="28"/>
      <c r="O1009" s="28"/>
      <c r="P1009" s="28"/>
      <c r="Y1009" s="27"/>
    </row>
    <row r="1010" spans="2:25" x14ac:dyDescent="0.25">
      <c r="B1010" s="6">
        <f t="shared" si="103"/>
        <v>4.9750000000000006E-6</v>
      </c>
      <c r="C1010" s="5">
        <v>4975</v>
      </c>
      <c r="D1010" s="74">
        <f t="shared" si="102"/>
        <v>15.312327071511284</v>
      </c>
      <c r="E1010" s="78">
        <v>0</v>
      </c>
      <c r="F1010" s="78">
        <v>0</v>
      </c>
      <c r="G1010" s="78">
        <v>0</v>
      </c>
      <c r="H1010" s="78">
        <v>0</v>
      </c>
      <c r="I1010" s="74">
        <f t="shared" si="104"/>
        <v>15.312327071511284</v>
      </c>
      <c r="K1010" s="28"/>
      <c r="L1010" s="28"/>
      <c r="M1010" s="28"/>
      <c r="N1010" s="28"/>
      <c r="O1010" s="28"/>
      <c r="P1010" s="28"/>
      <c r="Y1010" s="27"/>
    </row>
    <row r="1011" spans="2:25" x14ac:dyDescent="0.25">
      <c r="B1011" s="6">
        <f t="shared" si="103"/>
        <v>4.9800000000000006E-6</v>
      </c>
      <c r="C1011" s="5">
        <v>4980</v>
      </c>
      <c r="D1011" s="74">
        <f t="shared" si="102"/>
        <v>15.272343066820167</v>
      </c>
      <c r="E1011" s="78">
        <v>0</v>
      </c>
      <c r="F1011" s="78">
        <v>0</v>
      </c>
      <c r="G1011" s="78">
        <v>0</v>
      </c>
      <c r="H1011" s="78">
        <v>0</v>
      </c>
      <c r="I1011" s="74">
        <f t="shared" si="104"/>
        <v>15.272343066820167</v>
      </c>
      <c r="K1011" s="28"/>
      <c r="L1011" s="28"/>
      <c r="M1011" s="28"/>
      <c r="N1011" s="28"/>
      <c r="O1011" s="28"/>
      <c r="P1011" s="28"/>
      <c r="Y1011" s="27"/>
    </row>
    <row r="1012" spans="2:25" x14ac:dyDescent="0.25">
      <c r="B1012" s="6">
        <f t="shared" si="103"/>
        <v>4.9850000000000006E-6</v>
      </c>
      <c r="C1012" s="5">
        <v>4985</v>
      </c>
      <c r="D1012" s="74">
        <f t="shared" si="102"/>
        <v>15.232477409025018</v>
      </c>
      <c r="E1012" s="78">
        <v>0</v>
      </c>
      <c r="F1012" s="78">
        <v>0</v>
      </c>
      <c r="G1012" s="78">
        <v>0</v>
      </c>
      <c r="H1012" s="78">
        <v>0</v>
      </c>
      <c r="I1012" s="74">
        <f t="shared" si="104"/>
        <v>15.232477409025018</v>
      </c>
      <c r="K1012" s="28"/>
      <c r="L1012" s="28"/>
      <c r="M1012" s="28"/>
      <c r="N1012" s="28"/>
      <c r="O1012" s="28"/>
      <c r="P1012" s="28"/>
      <c r="Y1012" s="27"/>
    </row>
    <row r="1013" spans="2:25" x14ac:dyDescent="0.25">
      <c r="B1013" s="6">
        <f t="shared" si="103"/>
        <v>4.9900000000000005E-6</v>
      </c>
      <c r="C1013" s="5">
        <v>4990</v>
      </c>
      <c r="D1013" s="74">
        <f t="shared" si="102"/>
        <v>15.19272974784128</v>
      </c>
      <c r="E1013" s="78">
        <v>0</v>
      </c>
      <c r="F1013" s="78">
        <v>0</v>
      </c>
      <c r="G1013" s="78">
        <v>0</v>
      </c>
      <c r="H1013" s="78">
        <v>0</v>
      </c>
      <c r="I1013" s="74">
        <f t="shared" si="104"/>
        <v>15.19272974784128</v>
      </c>
      <c r="K1013" s="28"/>
      <c r="L1013" s="28"/>
      <c r="M1013" s="28"/>
      <c r="N1013" s="28"/>
      <c r="O1013" s="28"/>
      <c r="P1013" s="28"/>
      <c r="Y1013" s="27"/>
    </row>
    <row r="1014" spans="2:25" x14ac:dyDescent="0.25">
      <c r="B1014" s="6">
        <f t="shared" si="103"/>
        <v>4.9950000000000005E-6</v>
      </c>
      <c r="C1014" s="5">
        <v>4995</v>
      </c>
      <c r="D1014" s="74">
        <f t="shared" si="102"/>
        <v>15.153099733687217</v>
      </c>
      <c r="E1014" s="78">
        <v>0</v>
      </c>
      <c r="F1014" s="78">
        <v>0</v>
      </c>
      <c r="G1014" s="78">
        <v>0</v>
      </c>
      <c r="H1014" s="78">
        <v>0</v>
      </c>
      <c r="I1014" s="74">
        <f t="shared" si="104"/>
        <v>15.153099733687217</v>
      </c>
      <c r="K1014" s="28"/>
      <c r="L1014" s="28"/>
      <c r="M1014" s="28"/>
      <c r="N1014" s="28"/>
      <c r="O1014" s="28"/>
      <c r="P1014" s="28"/>
      <c r="Y1014" s="27"/>
    </row>
    <row r="1015" spans="2:25" x14ac:dyDescent="0.25">
      <c r="B1015" s="6">
        <f t="shared" si="103"/>
        <v>5.0000000000000004E-6</v>
      </c>
      <c r="C1015" s="5">
        <v>5000</v>
      </c>
      <c r="D1015" s="74">
        <f t="shared" si="102"/>
        <v>15.113587017687253</v>
      </c>
      <c r="E1015" s="78">
        <v>0</v>
      </c>
      <c r="F1015" s="78">
        <v>0</v>
      </c>
      <c r="G1015" s="78">
        <v>0</v>
      </c>
      <c r="H1015" s="78">
        <v>0</v>
      </c>
      <c r="I1015" s="74">
        <f t="shared" si="104"/>
        <v>15.113587017687253</v>
      </c>
      <c r="K1015" s="28"/>
      <c r="L1015" s="28"/>
      <c r="M1015" s="28"/>
      <c r="N1015" s="28"/>
      <c r="O1015" s="28"/>
      <c r="P1015" s="28"/>
      <c r="Y1015" s="27"/>
    </row>
    <row r="1016" spans="2:25" x14ac:dyDescent="0.25">
      <c r="B1016" s="6">
        <f t="shared" si="103"/>
        <v>5.0050000000000004E-6</v>
      </c>
      <c r="C1016" s="5">
        <v>5005</v>
      </c>
      <c r="D1016" s="74">
        <f t="shared" si="102"/>
        <v>15.074191251675257</v>
      </c>
      <c r="E1016" s="78">
        <v>0</v>
      </c>
      <c r="F1016" s="78">
        <v>0</v>
      </c>
      <c r="G1016" s="78">
        <v>0</v>
      </c>
      <c r="H1016" s="78">
        <v>0</v>
      </c>
      <c r="I1016" s="74">
        <f t="shared" si="104"/>
        <v>15.074191251675257</v>
      </c>
      <c r="K1016" s="28"/>
      <c r="L1016" s="28"/>
      <c r="M1016" s="28"/>
      <c r="N1016" s="28"/>
      <c r="O1016" s="28"/>
      <c r="P1016" s="28"/>
      <c r="Y1016" s="27"/>
    </row>
    <row r="1017" spans="2:25" x14ac:dyDescent="0.25">
      <c r="B1017" s="6">
        <f t="shared" si="103"/>
        <v>5.0100000000000003E-6</v>
      </c>
      <c r="C1017" s="5">
        <v>5010</v>
      </c>
      <c r="D1017" s="74">
        <f t="shared" si="102"/>
        <v>15.034912088197659</v>
      </c>
      <c r="E1017" s="78">
        <v>0</v>
      </c>
      <c r="F1017" s="78">
        <v>0</v>
      </c>
      <c r="G1017" s="78">
        <v>0</v>
      </c>
      <c r="H1017" s="78">
        <v>0</v>
      </c>
      <c r="I1017" s="74">
        <f t="shared" si="104"/>
        <v>15.034912088197659</v>
      </c>
      <c r="K1017" s="28"/>
      <c r="L1017" s="28"/>
      <c r="M1017" s="28"/>
      <c r="N1017" s="28"/>
      <c r="O1017" s="28"/>
      <c r="P1017" s="28"/>
      <c r="Y1017" s="27"/>
    </row>
    <row r="1018" spans="2:25" x14ac:dyDescent="0.25">
      <c r="B1018" s="6">
        <f t="shared" si="103"/>
        <v>5.0150000000000003E-6</v>
      </c>
      <c r="C1018" s="5">
        <v>5015</v>
      </c>
      <c r="D1018" s="74">
        <f t="shared" si="102"/>
        <v>14.995749180516583</v>
      </c>
      <c r="E1018" s="78">
        <v>0</v>
      </c>
      <c r="F1018" s="78">
        <v>0</v>
      </c>
      <c r="G1018" s="78">
        <v>0</v>
      </c>
      <c r="H1018" s="78">
        <v>0</v>
      </c>
      <c r="I1018" s="74">
        <f t="shared" si="104"/>
        <v>14.995749180516583</v>
      </c>
      <c r="K1018" s="28"/>
      <c r="L1018" s="28"/>
      <c r="M1018" s="28"/>
      <c r="N1018" s="28"/>
      <c r="O1018" s="28"/>
      <c r="P1018" s="28"/>
      <c r="Y1018" s="27"/>
    </row>
    <row r="1019" spans="2:25" x14ac:dyDescent="0.25">
      <c r="B1019" s="6">
        <f t="shared" si="103"/>
        <v>5.0200000000000002E-6</v>
      </c>
      <c r="C1019" s="5">
        <v>5020</v>
      </c>
      <c r="D1019" s="74">
        <f t="shared" si="102"/>
        <v>14.956702182612858</v>
      </c>
      <c r="E1019" s="78">
        <v>0</v>
      </c>
      <c r="F1019" s="78">
        <v>0</v>
      </c>
      <c r="G1019" s="78">
        <v>0</v>
      </c>
      <c r="H1019" s="78">
        <v>0</v>
      </c>
      <c r="I1019" s="74">
        <f t="shared" si="104"/>
        <v>14.956702182612858</v>
      </c>
      <c r="K1019" s="28"/>
      <c r="L1019" s="28"/>
      <c r="M1019" s="28"/>
      <c r="N1019" s="28"/>
      <c r="O1019" s="28"/>
      <c r="P1019" s="28"/>
      <c r="Y1019" s="27"/>
    </row>
    <row r="1020" spans="2:25" x14ac:dyDescent="0.25">
      <c r="B1020" s="6">
        <f t="shared" si="103"/>
        <v>5.0250000000000002E-6</v>
      </c>
      <c r="C1020" s="5">
        <v>5025</v>
      </c>
      <c r="D1020" s="74">
        <f t="shared" si="102"/>
        <v>14.917770749188968</v>
      </c>
      <c r="E1020" s="78">
        <v>0</v>
      </c>
      <c r="F1020" s="78">
        <v>0</v>
      </c>
      <c r="G1020" s="78">
        <v>0</v>
      </c>
      <c r="H1020" s="78">
        <v>0</v>
      </c>
      <c r="I1020" s="74">
        <f t="shared" si="104"/>
        <v>14.917770749188968</v>
      </c>
      <c r="K1020" s="28"/>
      <c r="L1020" s="28"/>
      <c r="M1020" s="28"/>
      <c r="N1020" s="28"/>
      <c r="O1020" s="28"/>
      <c r="P1020" s="28"/>
      <c r="Y1020" s="27"/>
    </row>
    <row r="1021" spans="2:25" x14ac:dyDescent="0.25">
      <c r="B1021" s="6">
        <f t="shared" si="103"/>
        <v>5.0300000000000001E-6</v>
      </c>
      <c r="C1021" s="5">
        <v>5030</v>
      </c>
      <c r="D1021" s="74">
        <f t="shared" si="102"/>
        <v>14.87895453567198</v>
      </c>
      <c r="E1021" s="78">
        <v>0</v>
      </c>
      <c r="F1021" s="78">
        <v>0</v>
      </c>
      <c r="G1021" s="78">
        <v>0</v>
      </c>
      <c r="H1021" s="78">
        <v>0</v>
      </c>
      <c r="I1021" s="74">
        <f t="shared" si="104"/>
        <v>14.87895453567198</v>
      </c>
      <c r="K1021" s="28"/>
      <c r="L1021" s="28"/>
      <c r="M1021" s="28"/>
      <c r="N1021" s="28"/>
      <c r="O1021" s="28"/>
      <c r="P1021" s="28"/>
      <c r="Y1021" s="27"/>
    </row>
    <row r="1022" spans="2:25" x14ac:dyDescent="0.25">
      <c r="B1022" s="6">
        <f t="shared" si="103"/>
        <v>5.0350000000000001E-6</v>
      </c>
      <c r="C1022" s="5">
        <v>5035</v>
      </c>
      <c r="D1022" s="74">
        <f t="shared" si="102"/>
        <v>14.840253198216276</v>
      </c>
      <c r="E1022" s="78">
        <v>0</v>
      </c>
      <c r="F1022" s="78">
        <v>0</v>
      </c>
      <c r="G1022" s="78">
        <v>0</v>
      </c>
      <c r="H1022" s="78">
        <v>0</v>
      </c>
      <c r="I1022" s="74">
        <f t="shared" si="104"/>
        <v>14.840253198216276</v>
      </c>
      <c r="K1022" s="28"/>
      <c r="L1022" s="28"/>
      <c r="M1022" s="28"/>
      <c r="N1022" s="28"/>
      <c r="O1022" s="28"/>
      <c r="P1022" s="28"/>
      <c r="Y1022" s="27"/>
    </row>
    <row r="1023" spans="2:25" x14ac:dyDescent="0.25">
      <c r="B1023" s="6">
        <f t="shared" si="103"/>
        <v>5.04E-6</v>
      </c>
      <c r="C1023" s="5">
        <v>5040</v>
      </c>
      <c r="D1023" s="74">
        <f t="shared" si="102"/>
        <v>14.801666393706419</v>
      </c>
      <c r="E1023" s="78">
        <v>0</v>
      </c>
      <c r="F1023" s="78">
        <v>0</v>
      </c>
      <c r="G1023" s="78">
        <v>0</v>
      </c>
      <c r="H1023" s="78">
        <v>0</v>
      </c>
      <c r="I1023" s="74">
        <f t="shared" si="104"/>
        <v>14.801666393706419</v>
      </c>
      <c r="K1023" s="28"/>
      <c r="L1023" s="28"/>
      <c r="M1023" s="28"/>
      <c r="N1023" s="28"/>
      <c r="O1023" s="28"/>
      <c r="P1023" s="28"/>
      <c r="Y1023" s="27"/>
    </row>
    <row r="1024" spans="2:25" x14ac:dyDescent="0.25">
      <c r="B1024" s="6">
        <f t="shared" si="103"/>
        <v>5.045E-6</v>
      </c>
      <c r="C1024" s="5">
        <v>5045</v>
      </c>
      <c r="D1024" s="74">
        <f t="shared" si="102"/>
        <v>14.763193779759705</v>
      </c>
      <c r="E1024" s="78">
        <v>0</v>
      </c>
      <c r="F1024" s="78">
        <v>0</v>
      </c>
      <c r="G1024" s="78">
        <v>0</v>
      </c>
      <c r="H1024" s="78">
        <v>0</v>
      </c>
      <c r="I1024" s="74">
        <f t="shared" si="104"/>
        <v>14.763193779759705</v>
      </c>
      <c r="K1024" s="28"/>
      <c r="L1024" s="28"/>
      <c r="M1024" s="28"/>
      <c r="N1024" s="28"/>
      <c r="O1024" s="28"/>
      <c r="P1024" s="28"/>
      <c r="Y1024" s="27"/>
    </row>
    <row r="1025" spans="2:25" x14ac:dyDescent="0.25">
      <c r="B1025" s="6">
        <f t="shared" si="103"/>
        <v>5.0499999999999999E-6</v>
      </c>
      <c r="C1025" s="5">
        <v>5050</v>
      </c>
      <c r="D1025" s="74">
        <f t="shared" si="102"/>
        <v>14.724835014728864</v>
      </c>
      <c r="E1025" s="78">
        <v>0</v>
      </c>
      <c r="F1025" s="78">
        <v>0</v>
      </c>
      <c r="G1025" s="78">
        <v>0</v>
      </c>
      <c r="H1025" s="78">
        <v>0</v>
      </c>
      <c r="I1025" s="74">
        <f t="shared" si="104"/>
        <v>14.724835014728864</v>
      </c>
      <c r="K1025" s="28"/>
      <c r="L1025" s="28"/>
      <c r="M1025" s="28"/>
      <c r="N1025" s="28"/>
      <c r="O1025" s="28"/>
      <c r="P1025" s="28"/>
      <c r="Y1025" s="27"/>
    </row>
    <row r="1026" spans="2:25" x14ac:dyDescent="0.25">
      <c r="B1026" s="6">
        <f t="shared" si="103"/>
        <v>5.0550000000000007E-6</v>
      </c>
      <c r="C1026" s="5">
        <v>5055</v>
      </c>
      <c r="D1026" s="74">
        <f t="shared" si="102"/>
        <v>14.686589757704597</v>
      </c>
      <c r="E1026" s="78">
        <v>0</v>
      </c>
      <c r="F1026" s="78">
        <v>0</v>
      </c>
      <c r="G1026" s="78">
        <v>0</v>
      </c>
      <c r="H1026" s="78">
        <v>0</v>
      </c>
      <c r="I1026" s="74">
        <f t="shared" si="104"/>
        <v>14.686589757704597</v>
      </c>
      <c r="K1026" s="28"/>
      <c r="L1026" s="28"/>
      <c r="M1026" s="28"/>
      <c r="N1026" s="28"/>
      <c r="O1026" s="28"/>
      <c r="P1026" s="28"/>
      <c r="Y1026" s="27"/>
    </row>
    <row r="1027" spans="2:25" x14ac:dyDescent="0.25">
      <c r="B1027" s="6">
        <f t="shared" si="103"/>
        <v>5.0600000000000007E-6</v>
      </c>
      <c r="C1027" s="5">
        <v>5060</v>
      </c>
      <c r="D1027" s="74">
        <f t="shared" si="102"/>
        <v>14.648457668518052</v>
      </c>
      <c r="E1027" s="78">
        <v>0</v>
      </c>
      <c r="F1027" s="78">
        <v>0</v>
      </c>
      <c r="G1027" s="78">
        <v>0</v>
      </c>
      <c r="H1027" s="78">
        <v>0</v>
      </c>
      <c r="I1027" s="74">
        <f t="shared" si="104"/>
        <v>14.648457668518052</v>
      </c>
      <c r="K1027" s="28"/>
      <c r="L1027" s="28"/>
      <c r="M1027" s="28"/>
      <c r="N1027" s="28"/>
      <c r="O1027" s="28"/>
      <c r="P1027" s="28"/>
      <c r="Y1027" s="27"/>
    </row>
    <row r="1028" spans="2:25" x14ac:dyDescent="0.25">
      <c r="B1028" s="6">
        <f t="shared" si="103"/>
        <v>5.0650000000000006E-6</v>
      </c>
      <c r="C1028" s="5">
        <v>5065</v>
      </c>
      <c r="D1028" s="74">
        <f t="shared" si="102"/>
        <v>14.610438407743212</v>
      </c>
      <c r="E1028" s="78">
        <v>0</v>
      </c>
      <c r="F1028" s="78">
        <v>0</v>
      </c>
      <c r="G1028" s="78">
        <v>0</v>
      </c>
      <c r="H1028" s="78">
        <v>0</v>
      </c>
      <c r="I1028" s="74">
        <f t="shared" si="104"/>
        <v>14.610438407743212</v>
      </c>
      <c r="K1028" s="28"/>
      <c r="L1028" s="28"/>
      <c r="M1028" s="28"/>
      <c r="N1028" s="28"/>
      <c r="O1028" s="28"/>
      <c r="P1028" s="28"/>
      <c r="Y1028" s="27"/>
    </row>
    <row r="1029" spans="2:25" x14ac:dyDescent="0.25">
      <c r="B1029" s="6">
        <f t="shared" si="103"/>
        <v>5.0700000000000006E-6</v>
      </c>
      <c r="C1029" s="5">
        <v>5070</v>
      </c>
      <c r="D1029" s="74">
        <f t="shared" si="102"/>
        <v>14.57253163669931</v>
      </c>
      <c r="E1029" s="78">
        <v>0</v>
      </c>
      <c r="F1029" s="78">
        <v>0</v>
      </c>
      <c r="G1029" s="78">
        <v>0</v>
      </c>
      <c r="H1029" s="78">
        <v>0</v>
      </c>
      <c r="I1029" s="74">
        <f t="shared" si="104"/>
        <v>14.57253163669931</v>
      </c>
      <c r="K1029" s="28"/>
      <c r="L1029" s="28"/>
      <c r="M1029" s="28"/>
      <c r="N1029" s="28"/>
      <c r="O1029" s="28"/>
      <c r="P1029" s="28"/>
      <c r="Y1029" s="27"/>
    </row>
    <row r="1030" spans="2:25" x14ac:dyDescent="0.25">
      <c r="B1030" s="6">
        <f t="shared" si="103"/>
        <v>5.0750000000000005E-6</v>
      </c>
      <c r="C1030" s="5">
        <v>5075</v>
      </c>
      <c r="D1030" s="74">
        <f t="shared" si="102"/>
        <v>14.534737017453075</v>
      </c>
      <c r="E1030" s="78">
        <v>0</v>
      </c>
      <c r="F1030" s="78">
        <v>0</v>
      </c>
      <c r="G1030" s="78">
        <v>0</v>
      </c>
      <c r="H1030" s="78">
        <v>0</v>
      </c>
      <c r="I1030" s="74">
        <f t="shared" si="104"/>
        <v>14.534737017453075</v>
      </c>
      <c r="K1030" s="28"/>
      <c r="L1030" s="28"/>
      <c r="M1030" s="28"/>
      <c r="N1030" s="28"/>
      <c r="O1030" s="28"/>
      <c r="P1030" s="28"/>
      <c r="Y1030" s="27"/>
    </row>
    <row r="1031" spans="2:25" x14ac:dyDescent="0.25">
      <c r="B1031" s="6">
        <f t="shared" si="103"/>
        <v>5.0800000000000005E-6</v>
      </c>
      <c r="C1031" s="5">
        <v>5080</v>
      </c>
      <c r="D1031" s="74">
        <f t="shared" si="102"/>
        <v>14.497054212821</v>
      </c>
      <c r="E1031" s="78">
        <v>0</v>
      </c>
      <c r="F1031" s="78">
        <v>0</v>
      </c>
      <c r="G1031" s="78">
        <v>0</v>
      </c>
      <c r="H1031" s="78">
        <v>0</v>
      </c>
      <c r="I1031" s="74">
        <f t="shared" si="104"/>
        <v>14.497054212821</v>
      </c>
      <c r="K1031" s="28"/>
      <c r="L1031" s="28"/>
      <c r="M1031" s="28"/>
      <c r="N1031" s="28"/>
      <c r="O1031" s="28"/>
      <c r="P1031" s="28"/>
      <c r="Y1031" s="27"/>
    </row>
    <row r="1032" spans="2:25" x14ac:dyDescent="0.25">
      <c r="B1032" s="6">
        <f t="shared" si="103"/>
        <v>5.0850000000000004E-6</v>
      </c>
      <c r="C1032" s="5">
        <v>5085</v>
      </c>
      <c r="D1032" s="74">
        <f t="shared" si="102"/>
        <v>14.459482886371486</v>
      </c>
      <c r="E1032" s="78">
        <v>0</v>
      </c>
      <c r="F1032" s="78">
        <v>0</v>
      </c>
      <c r="G1032" s="78">
        <v>0</v>
      </c>
      <c r="H1032" s="78">
        <v>0</v>
      </c>
      <c r="I1032" s="74">
        <f t="shared" si="104"/>
        <v>14.459482886371486</v>
      </c>
      <c r="K1032" s="28"/>
      <c r="L1032" s="28"/>
      <c r="M1032" s="28"/>
      <c r="N1032" s="28"/>
      <c r="O1032" s="28"/>
      <c r="P1032" s="28"/>
      <c r="Y1032" s="27"/>
    </row>
    <row r="1033" spans="2:25" x14ac:dyDescent="0.25">
      <c r="B1033" s="6">
        <f t="shared" si="103"/>
        <v>5.0900000000000004E-6</v>
      </c>
      <c r="C1033" s="5">
        <v>5090</v>
      </c>
      <c r="D1033" s="74">
        <f t="shared" si="102"/>
        <v>14.422022702426947</v>
      </c>
      <c r="E1033" s="78">
        <v>0</v>
      </c>
      <c r="F1033" s="78">
        <v>0</v>
      </c>
      <c r="G1033" s="78">
        <v>0</v>
      </c>
      <c r="H1033" s="78">
        <v>0</v>
      </c>
      <c r="I1033" s="74">
        <f t="shared" si="104"/>
        <v>14.422022702426947</v>
      </c>
      <c r="K1033" s="28"/>
      <c r="L1033" s="28"/>
      <c r="M1033" s="28"/>
      <c r="N1033" s="28"/>
      <c r="O1033" s="28"/>
      <c r="P1033" s="28"/>
      <c r="Y1033" s="27"/>
    </row>
    <row r="1034" spans="2:25" x14ac:dyDescent="0.25">
      <c r="B1034" s="6">
        <f t="shared" si="103"/>
        <v>5.0950000000000003E-6</v>
      </c>
      <c r="C1034" s="5">
        <v>5095</v>
      </c>
      <c r="D1034" s="74">
        <f t="shared" si="102"/>
        <v>14.384673326065929</v>
      </c>
      <c r="E1034" s="78">
        <v>0</v>
      </c>
      <c r="F1034" s="78">
        <v>0</v>
      </c>
      <c r="G1034" s="78">
        <v>0</v>
      </c>
      <c r="H1034" s="78">
        <v>0</v>
      </c>
      <c r="I1034" s="74">
        <f t="shared" si="104"/>
        <v>14.384673326065929</v>
      </c>
      <c r="K1034" s="28"/>
      <c r="L1034" s="28"/>
      <c r="M1034" s="28"/>
      <c r="N1034" s="28"/>
      <c r="O1034" s="28"/>
      <c r="P1034" s="28"/>
      <c r="Y1034" s="27"/>
    </row>
    <row r="1035" spans="2:25" x14ac:dyDescent="0.25">
      <c r="B1035" s="6">
        <f t="shared" si="103"/>
        <v>5.1000000000000003E-6</v>
      </c>
      <c r="C1035" s="5">
        <v>5100</v>
      </c>
      <c r="D1035" s="74">
        <f t="shared" si="102"/>
        <v>14.347434423125012</v>
      </c>
      <c r="E1035" s="78">
        <v>0</v>
      </c>
      <c r="F1035" s="78">
        <v>0</v>
      </c>
      <c r="G1035" s="78">
        <v>0</v>
      </c>
      <c r="H1035" s="78">
        <v>0</v>
      </c>
      <c r="I1035" s="74">
        <f t="shared" si="104"/>
        <v>14.347434423125012</v>
      </c>
      <c r="K1035" s="28"/>
      <c r="L1035" s="28"/>
      <c r="M1035" s="28"/>
      <c r="N1035" s="28"/>
      <c r="O1035" s="28"/>
      <c r="P1035" s="28"/>
      <c r="Y1035" s="27"/>
    </row>
    <row r="1036" spans="2:25" x14ac:dyDescent="0.25">
      <c r="B1036" s="6">
        <f t="shared" si="103"/>
        <v>5.1050000000000003E-6</v>
      </c>
      <c r="C1036" s="5">
        <v>5105</v>
      </c>
      <c r="D1036" s="74">
        <f t="shared" si="102"/>
        <v>14.310305660200804</v>
      </c>
      <c r="E1036" s="78">
        <v>0</v>
      </c>
      <c r="F1036" s="78">
        <v>0</v>
      </c>
      <c r="G1036" s="78">
        <v>0</v>
      </c>
      <c r="H1036" s="78">
        <v>0</v>
      </c>
      <c r="I1036" s="74">
        <f t="shared" si="104"/>
        <v>14.310305660200804</v>
      </c>
      <c r="K1036" s="28"/>
      <c r="L1036" s="28"/>
      <c r="M1036" s="28"/>
      <c r="N1036" s="28"/>
      <c r="O1036" s="28"/>
      <c r="P1036" s="28"/>
      <c r="Y1036" s="27"/>
    </row>
    <row r="1037" spans="2:25" x14ac:dyDescent="0.25">
      <c r="B1037" s="6">
        <f t="shared" si="103"/>
        <v>5.1100000000000002E-6</v>
      </c>
      <c r="C1037" s="5">
        <v>5110</v>
      </c>
      <c r="D1037" s="74">
        <f t="shared" si="102"/>
        <v>14.273286704651822</v>
      </c>
      <c r="E1037" s="78">
        <v>0</v>
      </c>
      <c r="F1037" s="78">
        <v>0</v>
      </c>
      <c r="G1037" s="78">
        <v>0</v>
      </c>
      <c r="H1037" s="78">
        <v>0</v>
      </c>
      <c r="I1037" s="74">
        <f t="shared" si="104"/>
        <v>14.273286704651822</v>
      </c>
      <c r="K1037" s="28"/>
      <c r="L1037" s="28"/>
      <c r="M1037" s="28"/>
      <c r="N1037" s="28"/>
      <c r="O1037" s="28"/>
      <c r="P1037" s="28"/>
      <c r="Y1037" s="27"/>
    </row>
    <row r="1038" spans="2:25" x14ac:dyDescent="0.25">
      <c r="B1038" s="6">
        <f t="shared" si="103"/>
        <v>5.1150000000000002E-6</v>
      </c>
      <c r="C1038" s="5">
        <v>5115</v>
      </c>
      <c r="D1038" s="74">
        <f t="shared" si="102"/>
        <v>14.236377224600258</v>
      </c>
      <c r="E1038" s="78">
        <v>0</v>
      </c>
      <c r="F1038" s="78">
        <v>0</v>
      </c>
      <c r="G1038" s="78">
        <v>0</v>
      </c>
      <c r="H1038" s="78">
        <v>0</v>
      </c>
      <c r="I1038" s="74">
        <f t="shared" si="104"/>
        <v>14.236377224600258</v>
      </c>
      <c r="K1038" s="28"/>
      <c r="L1038" s="28"/>
      <c r="M1038" s="28"/>
      <c r="N1038" s="28"/>
      <c r="O1038" s="28"/>
      <c r="P1038" s="28"/>
      <c r="Y1038" s="27"/>
    </row>
    <row r="1039" spans="2:25" x14ac:dyDescent="0.25">
      <c r="B1039" s="6">
        <f t="shared" si="103"/>
        <v>5.1200000000000001E-6</v>
      </c>
      <c r="C1039" s="5">
        <v>5120</v>
      </c>
      <c r="D1039" s="74">
        <f t="shared" si="102"/>
        <v>14.199576888933837</v>
      </c>
      <c r="E1039" s="78">
        <v>0</v>
      </c>
      <c r="F1039" s="78">
        <v>0</v>
      </c>
      <c r="G1039" s="78">
        <v>0</v>
      </c>
      <c r="H1039" s="78">
        <v>0</v>
      </c>
      <c r="I1039" s="74">
        <f t="shared" si="104"/>
        <v>14.199576888933837</v>
      </c>
      <c r="K1039" s="28"/>
      <c r="L1039" s="28"/>
      <c r="M1039" s="28"/>
      <c r="N1039" s="28"/>
      <c r="O1039" s="28"/>
      <c r="P1039" s="28"/>
      <c r="Y1039" s="27"/>
    </row>
    <row r="1040" spans="2:25" x14ac:dyDescent="0.25">
      <c r="B1040" s="6">
        <f t="shared" si="103"/>
        <v>5.1250000000000001E-6</v>
      </c>
      <c r="C1040" s="5">
        <v>5125</v>
      </c>
      <c r="D1040" s="74">
        <f t="shared" si="102"/>
        <v>14.162885367307446</v>
      </c>
      <c r="E1040" s="78">
        <v>0</v>
      </c>
      <c r="F1040" s="78">
        <v>0</v>
      </c>
      <c r="G1040" s="78">
        <v>0</v>
      </c>
      <c r="H1040" s="78">
        <v>0</v>
      </c>
      <c r="I1040" s="74">
        <f t="shared" si="104"/>
        <v>14.162885367307446</v>
      </c>
      <c r="K1040" s="28"/>
      <c r="L1040" s="28"/>
      <c r="M1040" s="28"/>
      <c r="N1040" s="28"/>
      <c r="O1040" s="28"/>
      <c r="P1040" s="28"/>
      <c r="Y1040" s="27"/>
    </row>
    <row r="1041" spans="2:25" x14ac:dyDescent="0.25">
      <c r="B1041" s="6">
        <f t="shared" si="103"/>
        <v>5.13E-6</v>
      </c>
      <c r="C1041" s="5">
        <v>5130</v>
      </c>
      <c r="D1041" s="74">
        <f t="shared" si="102"/>
        <v>14.126302330144826</v>
      </c>
      <c r="E1041" s="78">
        <v>0</v>
      </c>
      <c r="F1041" s="78">
        <v>0</v>
      </c>
      <c r="G1041" s="78">
        <v>0</v>
      </c>
      <c r="H1041" s="78">
        <v>0</v>
      </c>
      <c r="I1041" s="74">
        <f t="shared" si="104"/>
        <v>14.126302330144826</v>
      </c>
      <c r="K1041" s="28"/>
      <c r="L1041" s="28"/>
      <c r="M1041" s="28"/>
      <c r="N1041" s="28"/>
      <c r="O1041" s="28"/>
      <c r="P1041" s="28"/>
      <c r="Y1041" s="27"/>
    </row>
    <row r="1042" spans="2:25" x14ac:dyDescent="0.25">
      <c r="B1042" s="6">
        <f t="shared" si="103"/>
        <v>5.135E-6</v>
      </c>
      <c r="C1042" s="5">
        <v>5135</v>
      </c>
      <c r="D1042" s="74">
        <f t="shared" si="102"/>
        <v>14.089827448640198</v>
      </c>
      <c r="E1042" s="78">
        <v>0</v>
      </c>
      <c r="F1042" s="78">
        <v>0</v>
      </c>
      <c r="G1042" s="78">
        <v>0</v>
      </c>
      <c r="H1042" s="78">
        <v>0</v>
      </c>
      <c r="I1042" s="74">
        <f t="shared" si="104"/>
        <v>14.089827448640198</v>
      </c>
      <c r="K1042" s="28"/>
      <c r="L1042" s="28"/>
      <c r="M1042" s="28"/>
      <c r="N1042" s="28"/>
      <c r="O1042" s="28"/>
      <c r="P1042" s="28"/>
      <c r="Y1042" s="27"/>
    </row>
    <row r="1043" spans="2:25" x14ac:dyDescent="0.25">
      <c r="B1043" s="6">
        <f t="shared" si="103"/>
        <v>5.1399999999999999E-6</v>
      </c>
      <c r="C1043" s="5">
        <v>5140</v>
      </c>
      <c r="D1043" s="74">
        <f t="shared" ref="D1043:D1106" si="105">IF(ISERROR($D$12*2*PI()*$D$4*$D$5^2/B1043^5*10^-9*(1/(EXP(($D$4*$D$5)/(B1043*$D$6*($D$9)))-1))),0,$D$12*2*PI()*$D$4*$D$5^2/B1043^5*10^-9*(1/(EXP(($D$4*$D$5)/(B1043*$D$6*($D$9)))-1)))</f>
        <v>14.05346039475976</v>
      </c>
      <c r="E1043" s="78">
        <v>0</v>
      </c>
      <c r="F1043" s="78">
        <v>0</v>
      </c>
      <c r="G1043" s="78">
        <v>0</v>
      </c>
      <c r="H1043" s="78">
        <v>0</v>
      </c>
      <c r="I1043" s="74">
        <f t="shared" si="104"/>
        <v>14.05346039475976</v>
      </c>
      <c r="K1043" s="28"/>
      <c r="L1043" s="28"/>
      <c r="M1043" s="28"/>
      <c r="N1043" s="28"/>
      <c r="O1043" s="28"/>
      <c r="P1043" s="28"/>
      <c r="Y1043" s="27"/>
    </row>
    <row r="1044" spans="2:25" x14ac:dyDescent="0.25">
      <c r="B1044" s="6">
        <f t="shared" ref="B1044:B1107" si="106">C1044*10^-9</f>
        <v>5.1450000000000007E-6</v>
      </c>
      <c r="C1044" s="5">
        <v>5145</v>
      </c>
      <c r="D1044" s="74">
        <f t="shared" si="105"/>
        <v>14.017200841243227</v>
      </c>
      <c r="E1044" s="78">
        <v>0</v>
      </c>
      <c r="F1044" s="78">
        <v>0</v>
      </c>
      <c r="G1044" s="78">
        <v>0</v>
      </c>
      <c r="H1044" s="78">
        <v>0</v>
      </c>
      <c r="I1044" s="74">
        <f t="shared" si="104"/>
        <v>14.017200841243227</v>
      </c>
      <c r="K1044" s="28"/>
      <c r="L1044" s="28"/>
      <c r="M1044" s="28"/>
      <c r="N1044" s="28"/>
      <c r="O1044" s="28"/>
      <c r="P1044" s="28"/>
      <c r="Y1044" s="27"/>
    </row>
    <row r="1045" spans="2:25" x14ac:dyDescent="0.25">
      <c r="B1045" s="6">
        <f t="shared" si="106"/>
        <v>5.1500000000000007E-6</v>
      </c>
      <c r="C1045" s="5">
        <v>5150</v>
      </c>
      <c r="D1045" s="74">
        <f t="shared" si="105"/>
        <v>13.981048461605306</v>
      </c>
      <c r="E1045" s="78">
        <v>0</v>
      </c>
      <c r="F1045" s="78">
        <v>0</v>
      </c>
      <c r="G1045" s="78">
        <v>0</v>
      </c>
      <c r="H1045" s="78">
        <v>0</v>
      </c>
      <c r="I1045" s="74">
        <f t="shared" si="104"/>
        <v>13.981048461605306</v>
      </c>
      <c r="K1045" s="28"/>
      <c r="L1045" s="28"/>
      <c r="M1045" s="28"/>
      <c r="N1045" s="28"/>
      <c r="O1045" s="28"/>
      <c r="P1045" s="28"/>
      <c r="Y1045" s="27"/>
    </row>
    <row r="1046" spans="2:25" x14ac:dyDescent="0.25">
      <c r="B1046" s="6">
        <f t="shared" si="106"/>
        <v>5.1550000000000006E-6</v>
      </c>
      <c r="C1046" s="5">
        <v>5155</v>
      </c>
      <c r="D1046" s="74">
        <f t="shared" si="105"/>
        <v>13.945002930137006</v>
      </c>
      <c r="E1046" s="78">
        <v>0</v>
      </c>
      <c r="F1046" s="78">
        <v>0</v>
      </c>
      <c r="G1046" s="78">
        <v>0</v>
      </c>
      <c r="H1046" s="78">
        <v>0</v>
      </c>
      <c r="I1046" s="74">
        <f t="shared" si="104"/>
        <v>13.945002930137006</v>
      </c>
      <c r="K1046" s="28"/>
      <c r="L1046" s="28"/>
      <c r="M1046" s="28"/>
      <c r="N1046" s="28"/>
      <c r="O1046" s="28"/>
      <c r="P1046" s="28"/>
      <c r="Y1046" s="27"/>
    </row>
    <row r="1047" spans="2:25" x14ac:dyDescent="0.25">
      <c r="B1047" s="6">
        <f t="shared" si="106"/>
        <v>5.1600000000000006E-6</v>
      </c>
      <c r="C1047" s="5">
        <v>5160</v>
      </c>
      <c r="D1047" s="74">
        <f t="shared" si="105"/>
        <v>13.909063921907068</v>
      </c>
      <c r="E1047" s="78">
        <v>0</v>
      </c>
      <c r="F1047" s="78">
        <v>0</v>
      </c>
      <c r="G1047" s="78">
        <v>0</v>
      </c>
      <c r="H1047" s="78">
        <v>0</v>
      </c>
      <c r="I1047" s="74">
        <f t="shared" si="104"/>
        <v>13.909063921907068</v>
      </c>
      <c r="K1047" s="28"/>
      <c r="L1047" s="28"/>
      <c r="M1047" s="28"/>
      <c r="N1047" s="28"/>
      <c r="O1047" s="28"/>
      <c r="P1047" s="28"/>
      <c r="Y1047" s="27"/>
    </row>
    <row r="1048" spans="2:25" x14ac:dyDescent="0.25">
      <c r="B1048" s="6">
        <f t="shared" si="106"/>
        <v>5.1650000000000005E-6</v>
      </c>
      <c r="C1048" s="5">
        <v>5165</v>
      </c>
      <c r="D1048" s="74">
        <f t="shared" si="105"/>
        <v>13.873231112763209</v>
      </c>
      <c r="E1048" s="78">
        <v>0</v>
      </c>
      <c r="F1048" s="78">
        <v>0</v>
      </c>
      <c r="G1048" s="78">
        <v>0</v>
      </c>
      <c r="H1048" s="78">
        <v>0</v>
      </c>
      <c r="I1048" s="74">
        <f t="shared" si="104"/>
        <v>13.873231112763209</v>
      </c>
      <c r="K1048" s="28"/>
      <c r="L1048" s="28"/>
      <c r="M1048" s="28"/>
      <c r="N1048" s="28"/>
      <c r="O1048" s="28"/>
      <c r="P1048" s="28"/>
      <c r="Y1048" s="27"/>
    </row>
    <row r="1049" spans="2:25" x14ac:dyDescent="0.25">
      <c r="B1049" s="6">
        <f t="shared" si="106"/>
        <v>5.1700000000000005E-6</v>
      </c>
      <c r="C1049" s="5">
        <v>5170</v>
      </c>
      <c r="D1049" s="74">
        <f t="shared" si="105"/>
        <v>13.837504179333424</v>
      </c>
      <c r="E1049" s="78">
        <v>0</v>
      </c>
      <c r="F1049" s="78">
        <v>0</v>
      </c>
      <c r="G1049" s="78">
        <v>0</v>
      </c>
      <c r="H1049" s="78">
        <v>0</v>
      </c>
      <c r="I1049" s="74">
        <f t="shared" si="104"/>
        <v>13.837504179333424</v>
      </c>
      <c r="K1049" s="28"/>
      <c r="L1049" s="28"/>
      <c r="M1049" s="28"/>
      <c r="N1049" s="28"/>
      <c r="O1049" s="28"/>
      <c r="P1049" s="28"/>
      <c r="Y1049" s="27"/>
    </row>
    <row r="1050" spans="2:25" x14ac:dyDescent="0.25">
      <c r="B1050" s="6">
        <f t="shared" si="106"/>
        <v>5.1750000000000004E-6</v>
      </c>
      <c r="C1050" s="5">
        <v>5175</v>
      </c>
      <c r="D1050" s="74">
        <f t="shared" si="105"/>
        <v>13.80188279902713</v>
      </c>
      <c r="E1050" s="78">
        <v>0</v>
      </c>
      <c r="F1050" s="78">
        <v>0</v>
      </c>
      <c r="G1050" s="78">
        <v>0</v>
      </c>
      <c r="H1050" s="78">
        <v>0</v>
      </c>
      <c r="I1050" s="74">
        <f t="shared" si="104"/>
        <v>13.80188279902713</v>
      </c>
      <c r="K1050" s="28"/>
      <c r="L1050" s="28"/>
      <c r="M1050" s="28"/>
      <c r="N1050" s="28"/>
      <c r="O1050" s="28"/>
      <c r="P1050" s="28"/>
      <c r="Y1050" s="27"/>
    </row>
    <row r="1051" spans="2:25" x14ac:dyDescent="0.25">
      <c r="B1051" s="6">
        <f t="shared" si="106"/>
        <v>5.1800000000000004E-6</v>
      </c>
      <c r="C1051" s="5">
        <v>5180</v>
      </c>
      <c r="D1051" s="74">
        <f t="shared" si="105"/>
        <v>13.76636665003636</v>
      </c>
      <c r="E1051" s="78">
        <v>0</v>
      </c>
      <c r="F1051" s="78">
        <v>0</v>
      </c>
      <c r="G1051" s="78">
        <v>0</v>
      </c>
      <c r="H1051" s="78">
        <v>0</v>
      </c>
      <c r="I1051" s="74">
        <f t="shared" si="104"/>
        <v>13.76636665003636</v>
      </c>
      <c r="K1051" s="28"/>
      <c r="L1051" s="28"/>
      <c r="M1051" s="28"/>
      <c r="N1051" s="28"/>
      <c r="O1051" s="28"/>
      <c r="P1051" s="28"/>
      <c r="Y1051" s="27"/>
    </row>
    <row r="1052" spans="2:25" x14ac:dyDescent="0.25">
      <c r="B1052" s="6">
        <f t="shared" si="106"/>
        <v>5.1850000000000003E-6</v>
      </c>
      <c r="C1052" s="5">
        <v>5185</v>
      </c>
      <c r="D1052" s="74">
        <f t="shared" si="105"/>
        <v>13.730955411336833</v>
      </c>
      <c r="E1052" s="78">
        <v>0</v>
      </c>
      <c r="F1052" s="78">
        <v>0</v>
      </c>
      <c r="G1052" s="78">
        <v>0</v>
      </c>
      <c r="H1052" s="78">
        <v>0</v>
      </c>
      <c r="I1052" s="74">
        <f t="shared" si="104"/>
        <v>13.730955411336833</v>
      </c>
      <c r="K1052" s="28"/>
      <c r="L1052" s="28"/>
      <c r="M1052" s="28"/>
      <c r="N1052" s="28"/>
      <c r="O1052" s="28"/>
      <c r="P1052" s="28"/>
      <c r="Y1052" s="27"/>
    </row>
    <row r="1053" spans="2:25" x14ac:dyDescent="0.25">
      <c r="B1053" s="6">
        <f t="shared" si="106"/>
        <v>5.1900000000000003E-6</v>
      </c>
      <c r="C1053" s="5">
        <v>5190</v>
      </c>
      <c r="D1053" s="74">
        <f t="shared" si="105"/>
        <v>13.695648762689073</v>
      </c>
      <c r="E1053" s="78">
        <v>0</v>
      </c>
      <c r="F1053" s="78">
        <v>0</v>
      </c>
      <c r="G1053" s="78">
        <v>0</v>
      </c>
      <c r="H1053" s="78">
        <v>0</v>
      </c>
      <c r="I1053" s="74">
        <f t="shared" si="104"/>
        <v>13.695648762689073</v>
      </c>
      <c r="K1053" s="28"/>
      <c r="L1053" s="28"/>
      <c r="M1053" s="28"/>
      <c r="N1053" s="28"/>
      <c r="O1053" s="28"/>
      <c r="P1053" s="28"/>
      <c r="Y1053" s="27"/>
    </row>
    <row r="1054" spans="2:25" x14ac:dyDescent="0.25">
      <c r="B1054" s="6">
        <f t="shared" si="106"/>
        <v>5.1950000000000002E-6</v>
      </c>
      <c r="C1054" s="5">
        <v>5195</v>
      </c>
      <c r="D1054" s="74">
        <f t="shared" si="105"/>
        <v>13.660446384639336</v>
      </c>
      <c r="E1054" s="78">
        <v>0</v>
      </c>
      <c r="F1054" s="78">
        <v>0</v>
      </c>
      <c r="G1054" s="78">
        <v>0</v>
      </c>
      <c r="H1054" s="78">
        <v>0</v>
      </c>
      <c r="I1054" s="74">
        <f t="shared" si="104"/>
        <v>13.660446384639336</v>
      </c>
      <c r="K1054" s="28"/>
      <c r="L1054" s="28"/>
      <c r="M1054" s="28"/>
      <c r="N1054" s="28"/>
      <c r="O1054" s="28"/>
      <c r="P1054" s="28"/>
      <c r="Y1054" s="27"/>
    </row>
    <row r="1055" spans="2:25" x14ac:dyDescent="0.25">
      <c r="B1055" s="6">
        <f t="shared" si="106"/>
        <v>5.2000000000000002E-6</v>
      </c>
      <c r="C1055" s="5">
        <v>5200</v>
      </c>
      <c r="D1055" s="74">
        <f t="shared" si="105"/>
        <v>13.625347958520679</v>
      </c>
      <c r="E1055" s="78">
        <v>0</v>
      </c>
      <c r="F1055" s="78">
        <v>0</v>
      </c>
      <c r="G1055" s="78">
        <v>0</v>
      </c>
      <c r="H1055" s="78">
        <v>0</v>
      </c>
      <c r="I1055" s="74">
        <f t="shared" si="104"/>
        <v>13.625347958520679</v>
      </c>
      <c r="K1055" s="28"/>
      <c r="L1055" s="28"/>
      <c r="M1055" s="28"/>
      <c r="N1055" s="28"/>
      <c r="O1055" s="28"/>
      <c r="P1055" s="28"/>
      <c r="Y1055" s="27"/>
    </row>
    <row r="1056" spans="2:25" x14ac:dyDescent="0.25">
      <c r="B1056" s="6">
        <f t="shared" si="106"/>
        <v>5.2050000000000001E-6</v>
      </c>
      <c r="C1056" s="5">
        <v>5205</v>
      </c>
      <c r="D1056" s="74">
        <f t="shared" si="105"/>
        <v>13.590353166453788</v>
      </c>
      <c r="E1056" s="78">
        <v>0</v>
      </c>
      <c r="F1056" s="78">
        <v>0</v>
      </c>
      <c r="G1056" s="78">
        <v>0</v>
      </c>
      <c r="H1056" s="78">
        <v>0</v>
      </c>
      <c r="I1056" s="74">
        <f t="shared" si="104"/>
        <v>13.590353166453788</v>
      </c>
      <c r="K1056" s="28"/>
      <c r="L1056" s="28"/>
      <c r="M1056" s="28"/>
      <c r="N1056" s="28"/>
      <c r="O1056" s="28"/>
      <c r="P1056" s="28"/>
      <c r="Y1056" s="27"/>
    </row>
    <row r="1057" spans="2:25" x14ac:dyDescent="0.25">
      <c r="B1057" s="6">
        <f t="shared" si="106"/>
        <v>5.2100000000000001E-6</v>
      </c>
      <c r="C1057" s="5">
        <v>5210</v>
      </c>
      <c r="D1057" s="74">
        <f t="shared" si="105"/>
        <v>13.555461691347938</v>
      </c>
      <c r="E1057" s="78">
        <v>0</v>
      </c>
      <c r="F1057" s="78">
        <v>0</v>
      </c>
      <c r="G1057" s="78">
        <v>0</v>
      </c>
      <c r="H1057" s="78">
        <v>0</v>
      </c>
      <c r="I1057" s="74">
        <f t="shared" si="104"/>
        <v>13.555461691347938</v>
      </c>
      <c r="K1057" s="28"/>
      <c r="L1057" s="28"/>
      <c r="M1057" s="28"/>
      <c r="N1057" s="28"/>
      <c r="O1057" s="28"/>
      <c r="P1057" s="28"/>
      <c r="Y1057" s="27"/>
    </row>
    <row r="1058" spans="2:25" x14ac:dyDescent="0.25">
      <c r="B1058" s="6">
        <f t="shared" si="106"/>
        <v>5.215E-6</v>
      </c>
      <c r="C1058" s="5">
        <v>5215</v>
      </c>
      <c r="D1058" s="74">
        <f t="shared" si="105"/>
        <v>13.520673216901793</v>
      </c>
      <c r="E1058" s="78">
        <v>0</v>
      </c>
      <c r="F1058" s="78">
        <v>0</v>
      </c>
      <c r="G1058" s="78">
        <v>0</v>
      </c>
      <c r="H1058" s="78">
        <v>0</v>
      </c>
      <c r="I1058" s="74">
        <f t="shared" si="104"/>
        <v>13.520673216901793</v>
      </c>
      <c r="K1058" s="28"/>
      <c r="L1058" s="28"/>
      <c r="M1058" s="28"/>
      <c r="N1058" s="28"/>
      <c r="O1058" s="28"/>
      <c r="P1058" s="28"/>
      <c r="Y1058" s="27"/>
    </row>
    <row r="1059" spans="2:25" x14ac:dyDescent="0.25">
      <c r="B1059" s="6">
        <f t="shared" si="106"/>
        <v>5.22E-6</v>
      </c>
      <c r="C1059" s="5">
        <v>5220</v>
      </c>
      <c r="D1059" s="74">
        <f t="shared" si="105"/>
        <v>13.485987427604176</v>
      </c>
      <c r="E1059" s="78">
        <v>0</v>
      </c>
      <c r="F1059" s="78">
        <v>0</v>
      </c>
      <c r="G1059" s="78">
        <v>0</v>
      </c>
      <c r="H1059" s="78">
        <v>0</v>
      </c>
      <c r="I1059" s="74">
        <f t="shared" si="104"/>
        <v>13.485987427604176</v>
      </c>
      <c r="K1059" s="28"/>
      <c r="L1059" s="28"/>
      <c r="M1059" s="28"/>
      <c r="N1059" s="28"/>
      <c r="O1059" s="28"/>
      <c r="P1059" s="28"/>
      <c r="Y1059" s="27"/>
    </row>
    <row r="1060" spans="2:25" x14ac:dyDescent="0.25">
      <c r="B1060" s="6">
        <f t="shared" si="106"/>
        <v>5.2249999999999999E-6</v>
      </c>
      <c r="C1060" s="5">
        <v>5225</v>
      </c>
      <c r="D1060" s="74">
        <f t="shared" si="105"/>
        <v>13.451404008734889</v>
      </c>
      <c r="E1060" s="78">
        <v>0</v>
      </c>
      <c r="F1060" s="78">
        <v>0</v>
      </c>
      <c r="G1060" s="78">
        <v>0</v>
      </c>
      <c r="H1060" s="78">
        <v>0</v>
      </c>
      <c r="I1060" s="74">
        <f t="shared" si="104"/>
        <v>13.451404008734889</v>
      </c>
      <c r="K1060" s="28"/>
      <c r="L1060" s="28"/>
      <c r="M1060" s="28"/>
      <c r="N1060" s="28"/>
      <c r="O1060" s="28"/>
      <c r="P1060" s="28"/>
      <c r="Y1060" s="27"/>
    </row>
    <row r="1061" spans="2:25" x14ac:dyDescent="0.25">
      <c r="B1061" s="6">
        <f t="shared" si="106"/>
        <v>5.2300000000000007E-6</v>
      </c>
      <c r="C1061" s="5">
        <v>5230</v>
      </c>
      <c r="D1061" s="74">
        <f t="shared" si="105"/>
        <v>13.416922646365354</v>
      </c>
      <c r="E1061" s="78">
        <v>0</v>
      </c>
      <c r="F1061" s="78">
        <v>0</v>
      </c>
      <c r="G1061" s="78">
        <v>0</v>
      </c>
      <c r="H1061" s="78">
        <v>0</v>
      </c>
      <c r="I1061" s="74">
        <f t="shared" si="104"/>
        <v>13.416922646365354</v>
      </c>
      <c r="K1061" s="28"/>
      <c r="L1061" s="28"/>
      <c r="M1061" s="28"/>
      <c r="N1061" s="28"/>
      <c r="O1061" s="28"/>
      <c r="P1061" s="28"/>
      <c r="Y1061" s="27"/>
    </row>
    <row r="1062" spans="2:25" x14ac:dyDescent="0.25">
      <c r="B1062" s="6">
        <f t="shared" si="106"/>
        <v>5.2350000000000007E-6</v>
      </c>
      <c r="C1062" s="5">
        <v>5235</v>
      </c>
      <c r="D1062" s="74">
        <f t="shared" si="105"/>
        <v>13.382543027359334</v>
      </c>
      <c r="E1062" s="78">
        <v>0</v>
      </c>
      <c r="F1062" s="78">
        <v>0</v>
      </c>
      <c r="G1062" s="78">
        <v>0</v>
      </c>
      <c r="H1062" s="78">
        <v>0</v>
      </c>
      <c r="I1062" s="74">
        <f t="shared" si="104"/>
        <v>13.382543027359334</v>
      </c>
      <c r="K1062" s="28"/>
      <c r="L1062" s="28"/>
      <c r="M1062" s="28"/>
      <c r="N1062" s="28"/>
      <c r="O1062" s="28"/>
      <c r="P1062" s="28"/>
      <c r="Y1062" s="27"/>
    </row>
    <row r="1063" spans="2:25" x14ac:dyDescent="0.25">
      <c r="B1063" s="6">
        <f t="shared" si="106"/>
        <v>5.2400000000000007E-6</v>
      </c>
      <c r="C1063" s="5">
        <v>5240</v>
      </c>
      <c r="D1063" s="74">
        <f t="shared" si="105"/>
        <v>13.348264839373554</v>
      </c>
      <c r="E1063" s="78">
        <v>0</v>
      </c>
      <c r="F1063" s="78">
        <v>0</v>
      </c>
      <c r="G1063" s="78">
        <v>0</v>
      </c>
      <c r="H1063" s="78">
        <v>0</v>
      </c>
      <c r="I1063" s="74">
        <f t="shared" si="104"/>
        <v>13.348264839373554</v>
      </c>
      <c r="K1063" s="28"/>
      <c r="L1063" s="28"/>
      <c r="M1063" s="28"/>
      <c r="N1063" s="28"/>
      <c r="O1063" s="28"/>
      <c r="P1063" s="28"/>
      <c r="Y1063" s="27"/>
    </row>
    <row r="1064" spans="2:25" x14ac:dyDescent="0.25">
      <c r="B1064" s="6">
        <f t="shared" si="106"/>
        <v>5.2450000000000006E-6</v>
      </c>
      <c r="C1064" s="5">
        <v>5245</v>
      </c>
      <c r="D1064" s="74">
        <f t="shared" si="105"/>
        <v>13.31408777085824</v>
      </c>
      <c r="E1064" s="78">
        <v>0</v>
      </c>
      <c r="F1064" s="78">
        <v>0</v>
      </c>
      <c r="G1064" s="78">
        <v>0</v>
      </c>
      <c r="H1064" s="78">
        <v>0</v>
      </c>
      <c r="I1064" s="74">
        <f t="shared" ref="I1064:I1127" si="107">D1064</f>
        <v>13.31408777085824</v>
      </c>
      <c r="K1064" s="28"/>
      <c r="L1064" s="28"/>
      <c r="M1064" s="28"/>
      <c r="N1064" s="28"/>
      <c r="O1064" s="28"/>
      <c r="P1064" s="28"/>
      <c r="Y1064" s="27"/>
    </row>
    <row r="1065" spans="2:25" x14ac:dyDescent="0.25">
      <c r="B1065" s="6">
        <f t="shared" si="106"/>
        <v>5.2500000000000006E-6</v>
      </c>
      <c r="C1065" s="5">
        <v>5250</v>
      </c>
      <c r="D1065" s="74">
        <f t="shared" si="105"/>
        <v>13.280011511057737</v>
      </c>
      <c r="E1065" s="78">
        <v>0</v>
      </c>
      <c r="F1065" s="78">
        <v>0</v>
      </c>
      <c r="G1065" s="78">
        <v>0</v>
      </c>
      <c r="H1065" s="78">
        <v>0</v>
      </c>
      <c r="I1065" s="74">
        <f t="shared" si="107"/>
        <v>13.280011511057737</v>
      </c>
      <c r="K1065" s="28"/>
      <c r="L1065" s="28"/>
      <c r="M1065" s="28"/>
      <c r="N1065" s="28"/>
      <c r="O1065" s="28"/>
      <c r="P1065" s="28"/>
      <c r="Y1065" s="27"/>
    </row>
    <row r="1066" spans="2:25" x14ac:dyDescent="0.25">
      <c r="B1066" s="6">
        <f t="shared" si="106"/>
        <v>5.2550000000000005E-6</v>
      </c>
      <c r="C1066" s="5">
        <v>5255</v>
      </c>
      <c r="D1066" s="74">
        <f t="shared" si="105"/>
        <v>13.24603575001098</v>
      </c>
      <c r="E1066" s="78">
        <v>0</v>
      </c>
      <c r="F1066" s="78">
        <v>0</v>
      </c>
      <c r="G1066" s="78">
        <v>0</v>
      </c>
      <c r="H1066" s="78">
        <v>0</v>
      </c>
      <c r="I1066" s="74">
        <f t="shared" si="107"/>
        <v>13.24603575001098</v>
      </c>
      <c r="K1066" s="28"/>
      <c r="L1066" s="28"/>
      <c r="M1066" s="28"/>
      <c r="N1066" s="28"/>
      <c r="O1066" s="28"/>
      <c r="P1066" s="28"/>
      <c r="Y1066" s="27"/>
    </row>
    <row r="1067" spans="2:25" x14ac:dyDescent="0.25">
      <c r="B1067" s="6">
        <f t="shared" si="106"/>
        <v>5.2600000000000005E-6</v>
      </c>
      <c r="C1067" s="5">
        <v>5260</v>
      </c>
      <c r="D1067" s="74">
        <f t="shared" si="105"/>
        <v>13.212160178551992</v>
      </c>
      <c r="E1067" s="78">
        <v>0</v>
      </c>
      <c r="F1067" s="78">
        <v>0</v>
      </c>
      <c r="G1067" s="78">
        <v>0</v>
      </c>
      <c r="H1067" s="78">
        <v>0</v>
      </c>
      <c r="I1067" s="74">
        <f t="shared" si="107"/>
        <v>13.212160178551992</v>
      </c>
      <c r="K1067" s="28"/>
      <c r="L1067" s="28"/>
      <c r="M1067" s="28"/>
      <c r="N1067" s="28"/>
      <c r="O1067" s="28"/>
      <c r="P1067" s="28"/>
      <c r="Y1067" s="27"/>
    </row>
    <row r="1068" spans="2:25" x14ac:dyDescent="0.25">
      <c r="B1068" s="6">
        <f t="shared" si="106"/>
        <v>5.2650000000000004E-6</v>
      </c>
      <c r="C1068" s="5">
        <v>5265</v>
      </c>
      <c r="D1068" s="74">
        <f t="shared" si="105"/>
        <v>13.178384488310279</v>
      </c>
      <c r="E1068" s="78">
        <v>0</v>
      </c>
      <c r="F1068" s="78">
        <v>0</v>
      </c>
      <c r="G1068" s="78">
        <v>0</v>
      </c>
      <c r="H1068" s="78">
        <v>0</v>
      </c>
      <c r="I1068" s="74">
        <f t="shared" si="107"/>
        <v>13.178384488310279</v>
      </c>
      <c r="K1068" s="28"/>
      <c r="L1068" s="28"/>
      <c r="M1068" s="28"/>
      <c r="N1068" s="28"/>
      <c r="O1068" s="28"/>
      <c r="P1068" s="28"/>
      <c r="Y1068" s="27"/>
    </row>
    <row r="1069" spans="2:25" x14ac:dyDescent="0.25">
      <c r="B1069" s="6">
        <f t="shared" si="106"/>
        <v>5.2700000000000004E-6</v>
      </c>
      <c r="C1069" s="5">
        <v>5270</v>
      </c>
      <c r="D1069" s="74">
        <f t="shared" si="105"/>
        <v>13.144708371711278</v>
      </c>
      <c r="E1069" s="78">
        <v>0</v>
      </c>
      <c r="F1069" s="78">
        <v>0</v>
      </c>
      <c r="G1069" s="78">
        <v>0</v>
      </c>
      <c r="H1069" s="78">
        <v>0</v>
      </c>
      <c r="I1069" s="74">
        <f t="shared" si="107"/>
        <v>13.144708371711278</v>
      </c>
      <c r="K1069" s="28"/>
      <c r="L1069" s="28"/>
      <c r="M1069" s="28"/>
      <c r="N1069" s="28"/>
      <c r="O1069" s="28"/>
      <c r="P1069" s="28"/>
      <c r="Y1069" s="27"/>
    </row>
    <row r="1070" spans="2:25" x14ac:dyDescent="0.25">
      <c r="B1070" s="6">
        <f t="shared" si="106"/>
        <v>5.2750000000000003E-6</v>
      </c>
      <c r="C1070" s="5">
        <v>5275</v>
      </c>
      <c r="D1070" s="74">
        <f t="shared" si="105"/>
        <v>13.111131521976697</v>
      </c>
      <c r="E1070" s="78">
        <v>0</v>
      </c>
      <c r="F1070" s="78">
        <v>0</v>
      </c>
      <c r="G1070" s="78">
        <v>0</v>
      </c>
      <c r="H1070" s="78">
        <v>0</v>
      </c>
      <c r="I1070" s="74">
        <f t="shared" si="107"/>
        <v>13.111131521976697</v>
      </c>
      <c r="K1070" s="28"/>
      <c r="L1070" s="28"/>
      <c r="M1070" s="28"/>
      <c r="N1070" s="28"/>
      <c r="O1070" s="28"/>
      <c r="P1070" s="28"/>
      <c r="Y1070" s="27"/>
    </row>
    <row r="1071" spans="2:25" x14ac:dyDescent="0.25">
      <c r="B1071" s="6">
        <f t="shared" si="106"/>
        <v>5.2800000000000003E-6</v>
      </c>
      <c r="C1071" s="5">
        <v>5280</v>
      </c>
      <c r="D1071" s="74">
        <f t="shared" si="105"/>
        <v>13.077653633124822</v>
      </c>
      <c r="E1071" s="78">
        <v>0</v>
      </c>
      <c r="F1071" s="78">
        <v>0</v>
      </c>
      <c r="G1071" s="78">
        <v>0</v>
      </c>
      <c r="H1071" s="78">
        <v>0</v>
      </c>
      <c r="I1071" s="74">
        <f t="shared" si="107"/>
        <v>13.077653633124822</v>
      </c>
      <c r="K1071" s="28"/>
      <c r="L1071" s="28"/>
      <c r="M1071" s="28"/>
      <c r="N1071" s="28"/>
      <c r="O1071" s="28"/>
      <c r="P1071" s="28"/>
      <c r="Y1071" s="27"/>
    </row>
    <row r="1072" spans="2:25" x14ac:dyDescent="0.25">
      <c r="B1072" s="6">
        <f t="shared" si="106"/>
        <v>5.2850000000000002E-6</v>
      </c>
      <c r="C1072" s="5">
        <v>5285</v>
      </c>
      <c r="D1072" s="74">
        <f t="shared" si="105"/>
        <v>13.044274399970817</v>
      </c>
      <c r="E1072" s="78">
        <v>0</v>
      </c>
      <c r="F1072" s="78">
        <v>0</v>
      </c>
      <c r="G1072" s="78">
        <v>0</v>
      </c>
      <c r="H1072" s="78">
        <v>0</v>
      </c>
      <c r="I1072" s="74">
        <f t="shared" si="107"/>
        <v>13.044274399970817</v>
      </c>
      <c r="K1072" s="28"/>
      <c r="L1072" s="28"/>
      <c r="M1072" s="28"/>
      <c r="N1072" s="28"/>
      <c r="O1072" s="28"/>
      <c r="P1072" s="28"/>
      <c r="Y1072" s="27"/>
    </row>
    <row r="1073" spans="2:25" x14ac:dyDescent="0.25">
      <c r="B1073" s="6">
        <f t="shared" si="106"/>
        <v>5.2900000000000002E-6</v>
      </c>
      <c r="C1073" s="5">
        <v>5290</v>
      </c>
      <c r="D1073" s="74">
        <f t="shared" si="105"/>
        <v>13.010993518126995</v>
      </c>
      <c r="E1073" s="78">
        <v>0</v>
      </c>
      <c r="F1073" s="78">
        <v>0</v>
      </c>
      <c r="G1073" s="78">
        <v>0</v>
      </c>
      <c r="H1073" s="78">
        <v>0</v>
      </c>
      <c r="I1073" s="74">
        <f t="shared" si="107"/>
        <v>13.010993518126995</v>
      </c>
      <c r="K1073" s="28"/>
      <c r="L1073" s="28"/>
      <c r="M1073" s="28"/>
      <c r="N1073" s="28"/>
      <c r="O1073" s="28"/>
      <c r="P1073" s="28"/>
      <c r="Y1073" s="27"/>
    </row>
    <row r="1074" spans="2:25" x14ac:dyDescent="0.25">
      <c r="B1074" s="6">
        <f t="shared" si="106"/>
        <v>5.2950000000000001E-6</v>
      </c>
      <c r="C1074" s="5">
        <v>5295</v>
      </c>
      <c r="D1074" s="74">
        <f t="shared" si="105"/>
        <v>12.977810684003019</v>
      </c>
      <c r="E1074" s="78">
        <v>0</v>
      </c>
      <c r="F1074" s="78">
        <v>0</v>
      </c>
      <c r="G1074" s="78">
        <v>0</v>
      </c>
      <c r="H1074" s="78">
        <v>0</v>
      </c>
      <c r="I1074" s="74">
        <f t="shared" si="107"/>
        <v>12.977810684003019</v>
      </c>
      <c r="K1074" s="28"/>
      <c r="L1074" s="28"/>
      <c r="M1074" s="28"/>
      <c r="N1074" s="28"/>
      <c r="O1074" s="28"/>
      <c r="P1074" s="28"/>
      <c r="Y1074" s="27"/>
    </row>
    <row r="1075" spans="2:25" x14ac:dyDescent="0.25">
      <c r="B1075" s="6">
        <f t="shared" si="106"/>
        <v>5.3000000000000001E-6</v>
      </c>
      <c r="C1075" s="5">
        <v>5300</v>
      </c>
      <c r="D1075" s="74">
        <f t="shared" si="105"/>
        <v>12.944725594806089</v>
      </c>
      <c r="E1075" s="78">
        <v>0</v>
      </c>
      <c r="F1075" s="78">
        <v>0</v>
      </c>
      <c r="G1075" s="78">
        <v>0</v>
      </c>
      <c r="H1075" s="78">
        <v>0</v>
      </c>
      <c r="I1075" s="74">
        <f t="shared" si="107"/>
        <v>12.944725594806089</v>
      </c>
      <c r="K1075" s="28"/>
      <c r="L1075" s="28"/>
      <c r="M1075" s="28"/>
      <c r="N1075" s="28"/>
      <c r="O1075" s="28"/>
      <c r="P1075" s="28"/>
      <c r="Y1075" s="27"/>
    </row>
    <row r="1076" spans="2:25" x14ac:dyDescent="0.25">
      <c r="B1076" s="6">
        <f t="shared" si="106"/>
        <v>5.305E-6</v>
      </c>
      <c r="C1076" s="5">
        <v>5305</v>
      </c>
      <c r="D1076" s="74">
        <f t="shared" si="105"/>
        <v>12.911737948541097</v>
      </c>
      <c r="E1076" s="78">
        <v>0</v>
      </c>
      <c r="F1076" s="78">
        <v>0</v>
      </c>
      <c r="G1076" s="78">
        <v>0</v>
      </c>
      <c r="H1076" s="78">
        <v>0</v>
      </c>
      <c r="I1076" s="74">
        <f t="shared" si="107"/>
        <v>12.911737948541097</v>
      </c>
      <c r="K1076" s="28"/>
      <c r="L1076" s="28"/>
      <c r="M1076" s="28"/>
      <c r="N1076" s="28"/>
      <c r="O1076" s="28"/>
      <c r="P1076" s="28"/>
      <c r="Y1076" s="27"/>
    </row>
    <row r="1077" spans="2:25" x14ac:dyDescent="0.25">
      <c r="B1077" s="6">
        <f t="shared" si="106"/>
        <v>5.31E-6</v>
      </c>
      <c r="C1077" s="5">
        <v>5310</v>
      </c>
      <c r="D1077" s="74">
        <f t="shared" si="105"/>
        <v>12.878847444010741</v>
      </c>
      <c r="E1077" s="78">
        <v>0</v>
      </c>
      <c r="F1077" s="78">
        <v>0</v>
      </c>
      <c r="G1077" s="78">
        <v>0</v>
      </c>
      <c r="H1077" s="78">
        <v>0</v>
      </c>
      <c r="I1077" s="74">
        <f t="shared" si="107"/>
        <v>12.878847444010741</v>
      </c>
      <c r="K1077" s="28"/>
      <c r="L1077" s="28"/>
      <c r="M1077" s="28"/>
      <c r="N1077" s="28"/>
      <c r="O1077" s="28"/>
      <c r="P1077" s="28"/>
      <c r="Y1077" s="27"/>
    </row>
    <row r="1078" spans="2:25" x14ac:dyDescent="0.25">
      <c r="B1078" s="6">
        <f t="shared" si="106"/>
        <v>5.3149999999999999E-6</v>
      </c>
      <c r="C1078" s="5">
        <v>5315</v>
      </c>
      <c r="D1078" s="74">
        <f t="shared" si="105"/>
        <v>12.846053780815614</v>
      </c>
      <c r="E1078" s="78">
        <v>0</v>
      </c>
      <c r="F1078" s="78">
        <v>0</v>
      </c>
      <c r="G1078" s="78">
        <v>0</v>
      </c>
      <c r="H1078" s="78">
        <v>0</v>
      </c>
      <c r="I1078" s="74">
        <f t="shared" si="107"/>
        <v>12.846053780815614</v>
      </c>
      <c r="K1078" s="28"/>
      <c r="L1078" s="28"/>
      <c r="M1078" s="28"/>
      <c r="N1078" s="28"/>
      <c r="O1078" s="28"/>
      <c r="P1078" s="28"/>
      <c r="Y1078" s="27"/>
    </row>
    <row r="1079" spans="2:25" x14ac:dyDescent="0.25">
      <c r="B1079" s="6">
        <f t="shared" si="106"/>
        <v>5.3200000000000007E-6</v>
      </c>
      <c r="C1079" s="5">
        <v>5320</v>
      </c>
      <c r="D1079" s="74">
        <f t="shared" si="105"/>
        <v>12.813356659354239</v>
      </c>
      <c r="E1079" s="78">
        <v>0</v>
      </c>
      <c r="F1079" s="78">
        <v>0</v>
      </c>
      <c r="G1079" s="78">
        <v>0</v>
      </c>
      <c r="H1079" s="78">
        <v>0</v>
      </c>
      <c r="I1079" s="74">
        <f t="shared" si="107"/>
        <v>12.813356659354239</v>
      </c>
      <c r="K1079" s="28"/>
      <c r="L1079" s="28"/>
      <c r="M1079" s="28"/>
      <c r="N1079" s="28"/>
      <c r="O1079" s="28"/>
      <c r="P1079" s="28"/>
      <c r="Y1079" s="27"/>
    </row>
    <row r="1080" spans="2:25" x14ac:dyDescent="0.25">
      <c r="B1080" s="6">
        <f t="shared" si="106"/>
        <v>5.3250000000000007E-6</v>
      </c>
      <c r="C1080" s="5">
        <v>5325</v>
      </c>
      <c r="D1080" s="74">
        <f t="shared" si="105"/>
        <v>12.78075578082313</v>
      </c>
      <c r="E1080" s="78">
        <v>0</v>
      </c>
      <c r="F1080" s="78">
        <v>0</v>
      </c>
      <c r="G1080" s="78">
        <v>0</v>
      </c>
      <c r="H1080" s="78">
        <v>0</v>
      </c>
      <c r="I1080" s="74">
        <f t="shared" si="107"/>
        <v>12.78075578082313</v>
      </c>
      <c r="K1080" s="28"/>
      <c r="L1080" s="28"/>
      <c r="M1080" s="28"/>
      <c r="N1080" s="28"/>
      <c r="O1080" s="28"/>
      <c r="P1080" s="28"/>
      <c r="Y1080" s="27"/>
    </row>
    <row r="1081" spans="2:25" x14ac:dyDescent="0.25">
      <c r="B1081" s="6">
        <f t="shared" si="106"/>
        <v>5.3300000000000006E-6</v>
      </c>
      <c r="C1081" s="5">
        <v>5330</v>
      </c>
      <c r="D1081" s="74">
        <f t="shared" si="105"/>
        <v>12.748250847216731</v>
      </c>
      <c r="E1081" s="78">
        <v>0</v>
      </c>
      <c r="F1081" s="78">
        <v>0</v>
      </c>
      <c r="G1081" s="78">
        <v>0</v>
      </c>
      <c r="H1081" s="78">
        <v>0</v>
      </c>
      <c r="I1081" s="74">
        <f t="shared" si="107"/>
        <v>12.748250847216731</v>
      </c>
      <c r="K1081" s="28"/>
      <c r="L1081" s="28"/>
      <c r="M1081" s="28"/>
      <c r="N1081" s="28"/>
      <c r="O1081" s="28"/>
      <c r="P1081" s="28"/>
      <c r="Y1081" s="27"/>
    </row>
    <row r="1082" spans="2:25" x14ac:dyDescent="0.25">
      <c r="B1082" s="6">
        <f t="shared" si="106"/>
        <v>5.3350000000000006E-6</v>
      </c>
      <c r="C1082" s="5">
        <v>5335</v>
      </c>
      <c r="D1082" s="74">
        <f t="shared" si="105"/>
        <v>12.7158415613274</v>
      </c>
      <c r="E1082" s="78">
        <v>0</v>
      </c>
      <c r="F1082" s="78">
        <v>0</v>
      </c>
      <c r="G1082" s="78">
        <v>0</v>
      </c>
      <c r="H1082" s="78">
        <v>0</v>
      </c>
      <c r="I1082" s="74">
        <f t="shared" si="107"/>
        <v>12.7158415613274</v>
      </c>
      <c r="K1082" s="28"/>
      <c r="L1082" s="28"/>
      <c r="M1082" s="28"/>
      <c r="N1082" s="28"/>
      <c r="O1082" s="28"/>
      <c r="P1082" s="28"/>
      <c r="Y1082" s="27"/>
    </row>
    <row r="1083" spans="2:25" x14ac:dyDescent="0.25">
      <c r="B1083" s="6">
        <f t="shared" si="106"/>
        <v>5.3400000000000005E-6</v>
      </c>
      <c r="C1083" s="5">
        <v>5340</v>
      </c>
      <c r="D1083" s="74">
        <f t="shared" si="105"/>
        <v>12.683527626745342</v>
      </c>
      <c r="E1083" s="78">
        <v>0</v>
      </c>
      <c r="F1083" s="78">
        <v>0</v>
      </c>
      <c r="G1083" s="78">
        <v>0</v>
      </c>
      <c r="H1083" s="78">
        <v>0</v>
      </c>
      <c r="I1083" s="74">
        <f t="shared" si="107"/>
        <v>12.683527626745342</v>
      </c>
      <c r="K1083" s="28"/>
      <c r="L1083" s="28"/>
      <c r="M1083" s="28"/>
      <c r="N1083" s="28"/>
      <c r="O1083" s="28"/>
      <c r="P1083" s="28"/>
      <c r="Y1083" s="27"/>
    </row>
    <row r="1084" spans="2:25" x14ac:dyDescent="0.25">
      <c r="B1084" s="6">
        <f t="shared" si="106"/>
        <v>5.3450000000000005E-6</v>
      </c>
      <c r="C1084" s="5">
        <v>5345</v>
      </c>
      <c r="D1084" s="74">
        <f t="shared" si="105"/>
        <v>12.651308747858476</v>
      </c>
      <c r="E1084" s="78">
        <v>0</v>
      </c>
      <c r="F1084" s="78">
        <v>0</v>
      </c>
      <c r="G1084" s="78">
        <v>0</v>
      </c>
      <c r="H1084" s="78">
        <v>0</v>
      </c>
      <c r="I1084" s="74">
        <f t="shared" si="107"/>
        <v>12.651308747858476</v>
      </c>
      <c r="K1084" s="28"/>
      <c r="L1084" s="28"/>
      <c r="M1084" s="28"/>
      <c r="N1084" s="28"/>
      <c r="O1084" s="28"/>
      <c r="P1084" s="28"/>
      <c r="Y1084" s="27"/>
    </row>
    <row r="1085" spans="2:25" x14ac:dyDescent="0.25">
      <c r="B1085" s="6">
        <f t="shared" si="106"/>
        <v>5.3500000000000004E-6</v>
      </c>
      <c r="C1085" s="5">
        <v>5350</v>
      </c>
      <c r="D1085" s="74">
        <f t="shared" si="105"/>
        <v>12.619184629852343</v>
      </c>
      <c r="E1085" s="78">
        <v>0</v>
      </c>
      <c r="F1085" s="78">
        <v>0</v>
      </c>
      <c r="G1085" s="78">
        <v>0</v>
      </c>
      <c r="H1085" s="78">
        <v>0</v>
      </c>
      <c r="I1085" s="74">
        <f t="shared" si="107"/>
        <v>12.619184629852343</v>
      </c>
      <c r="K1085" s="28"/>
      <c r="L1085" s="28"/>
      <c r="M1085" s="28"/>
      <c r="N1085" s="28"/>
      <c r="O1085" s="28"/>
      <c r="P1085" s="28"/>
      <c r="Y1085" s="27"/>
    </row>
    <row r="1086" spans="2:25" x14ac:dyDescent="0.25">
      <c r="B1086" s="6">
        <f t="shared" si="106"/>
        <v>5.3550000000000004E-6</v>
      </c>
      <c r="C1086" s="5">
        <v>5355</v>
      </c>
      <c r="D1086" s="74">
        <f t="shared" si="105"/>
        <v>12.587154978709917</v>
      </c>
      <c r="E1086" s="78">
        <v>0</v>
      </c>
      <c r="F1086" s="78">
        <v>0</v>
      </c>
      <c r="G1086" s="78">
        <v>0</v>
      </c>
      <c r="H1086" s="78">
        <v>0</v>
      </c>
      <c r="I1086" s="74">
        <f t="shared" si="107"/>
        <v>12.587154978709917</v>
      </c>
      <c r="K1086" s="28"/>
      <c r="L1086" s="28"/>
      <c r="M1086" s="28"/>
      <c r="N1086" s="28"/>
      <c r="O1086" s="28"/>
      <c r="P1086" s="28"/>
      <c r="Y1086" s="27"/>
    </row>
    <row r="1087" spans="2:25" x14ac:dyDescent="0.25">
      <c r="B1087" s="6">
        <f t="shared" si="106"/>
        <v>5.3600000000000004E-6</v>
      </c>
      <c r="C1087" s="5">
        <v>5360</v>
      </c>
      <c r="D1087" s="74">
        <f t="shared" si="105"/>
        <v>12.555219501211413</v>
      </c>
      <c r="E1087" s="78">
        <v>0</v>
      </c>
      <c r="F1087" s="78">
        <v>0</v>
      </c>
      <c r="G1087" s="78">
        <v>0</v>
      </c>
      <c r="H1087" s="78">
        <v>0</v>
      </c>
      <c r="I1087" s="74">
        <f t="shared" si="107"/>
        <v>12.555219501211413</v>
      </c>
      <c r="K1087" s="28"/>
      <c r="L1087" s="28"/>
      <c r="M1087" s="28"/>
      <c r="N1087" s="28"/>
      <c r="O1087" s="28"/>
      <c r="P1087" s="28"/>
      <c r="Y1087" s="27"/>
    </row>
    <row r="1088" spans="2:25" x14ac:dyDescent="0.25">
      <c r="B1088" s="6">
        <f t="shared" si="106"/>
        <v>5.3650000000000003E-6</v>
      </c>
      <c r="C1088" s="5">
        <v>5365</v>
      </c>
      <c r="D1088" s="74">
        <f t="shared" si="105"/>
        <v>12.523377904934067</v>
      </c>
      <c r="E1088" s="78">
        <v>0</v>
      </c>
      <c r="F1088" s="78">
        <v>0</v>
      </c>
      <c r="G1088" s="78">
        <v>0</v>
      </c>
      <c r="H1088" s="78">
        <v>0</v>
      </c>
      <c r="I1088" s="74">
        <f t="shared" si="107"/>
        <v>12.523377904934067</v>
      </c>
      <c r="K1088" s="28"/>
      <c r="L1088" s="28"/>
      <c r="M1088" s="28"/>
      <c r="N1088" s="28"/>
      <c r="O1088" s="28"/>
      <c r="P1088" s="28"/>
      <c r="Y1088" s="27"/>
    </row>
    <row r="1089" spans="2:25" x14ac:dyDescent="0.25">
      <c r="B1089" s="6">
        <f t="shared" si="106"/>
        <v>5.3700000000000003E-6</v>
      </c>
      <c r="C1089" s="5">
        <v>5370</v>
      </c>
      <c r="D1089" s="74">
        <f t="shared" si="105"/>
        <v>12.491629898251917</v>
      </c>
      <c r="E1089" s="78">
        <v>0</v>
      </c>
      <c r="F1089" s="78">
        <v>0</v>
      </c>
      <c r="G1089" s="78">
        <v>0</v>
      </c>
      <c r="H1089" s="78">
        <v>0</v>
      </c>
      <c r="I1089" s="74">
        <f t="shared" si="107"/>
        <v>12.491629898251917</v>
      </c>
      <c r="K1089" s="28"/>
      <c r="L1089" s="28"/>
      <c r="M1089" s="28"/>
      <c r="N1089" s="28"/>
      <c r="O1089" s="28"/>
      <c r="P1089" s="28"/>
      <c r="Y1089" s="27"/>
    </row>
    <row r="1090" spans="2:25" x14ac:dyDescent="0.25">
      <c r="B1090" s="6">
        <f t="shared" si="106"/>
        <v>5.3750000000000002E-6</v>
      </c>
      <c r="C1090" s="5">
        <v>5375</v>
      </c>
      <c r="D1090" s="74">
        <f t="shared" si="105"/>
        <v>12.459975190335483</v>
      </c>
      <c r="E1090" s="78">
        <v>0</v>
      </c>
      <c r="F1090" s="78">
        <v>0</v>
      </c>
      <c r="G1090" s="78">
        <v>0</v>
      </c>
      <c r="H1090" s="78">
        <v>0</v>
      </c>
      <c r="I1090" s="74">
        <f t="shared" si="107"/>
        <v>12.459975190335483</v>
      </c>
      <c r="K1090" s="28"/>
      <c r="L1090" s="28"/>
      <c r="M1090" s="28"/>
      <c r="N1090" s="28"/>
      <c r="O1090" s="28"/>
      <c r="P1090" s="28"/>
      <c r="Y1090" s="27"/>
    </row>
    <row r="1091" spans="2:25" x14ac:dyDescent="0.25">
      <c r="B1091" s="6">
        <f t="shared" si="106"/>
        <v>5.3800000000000002E-6</v>
      </c>
      <c r="C1091" s="5">
        <v>5380</v>
      </c>
      <c r="D1091" s="74">
        <f t="shared" si="105"/>
        <v>12.428413491151501</v>
      </c>
      <c r="E1091" s="78">
        <v>0</v>
      </c>
      <c r="F1091" s="78">
        <v>0</v>
      </c>
      <c r="G1091" s="78">
        <v>0</v>
      </c>
      <c r="H1091" s="78">
        <v>0</v>
      </c>
      <c r="I1091" s="74">
        <f t="shared" si="107"/>
        <v>12.428413491151501</v>
      </c>
      <c r="K1091" s="28"/>
      <c r="L1091" s="28"/>
      <c r="M1091" s="28"/>
      <c r="N1091" s="28"/>
      <c r="O1091" s="28"/>
      <c r="P1091" s="28"/>
      <c r="Y1091" s="27"/>
    </row>
    <row r="1092" spans="2:25" x14ac:dyDescent="0.25">
      <c r="B1092" s="6">
        <f t="shared" si="106"/>
        <v>5.3850000000000001E-6</v>
      </c>
      <c r="C1092" s="5">
        <v>5385</v>
      </c>
      <c r="D1092" s="74">
        <f t="shared" si="105"/>
        <v>12.396944511462575</v>
      </c>
      <c r="E1092" s="78">
        <v>0</v>
      </c>
      <c r="F1092" s="78">
        <v>0</v>
      </c>
      <c r="G1092" s="78">
        <v>0</v>
      </c>
      <c r="H1092" s="78">
        <v>0</v>
      </c>
      <c r="I1092" s="74">
        <f t="shared" si="107"/>
        <v>12.396944511462575</v>
      </c>
      <c r="K1092" s="28"/>
      <c r="L1092" s="28"/>
      <c r="M1092" s="28"/>
      <c r="N1092" s="28"/>
      <c r="O1092" s="28"/>
      <c r="P1092" s="28"/>
      <c r="Y1092" s="27"/>
    </row>
    <row r="1093" spans="2:25" x14ac:dyDescent="0.25">
      <c r="B1093" s="6">
        <f t="shared" si="106"/>
        <v>5.3900000000000001E-6</v>
      </c>
      <c r="C1093" s="5">
        <v>5390</v>
      </c>
      <c r="D1093" s="74">
        <f t="shared" si="105"/>
        <v>12.365567962826809</v>
      </c>
      <c r="E1093" s="78">
        <v>0</v>
      </c>
      <c r="F1093" s="78">
        <v>0</v>
      </c>
      <c r="G1093" s="78">
        <v>0</v>
      </c>
      <c r="H1093" s="78">
        <v>0</v>
      </c>
      <c r="I1093" s="74">
        <f t="shared" si="107"/>
        <v>12.365567962826809</v>
      </c>
      <c r="K1093" s="28"/>
      <c r="L1093" s="28"/>
      <c r="M1093" s="28"/>
      <c r="N1093" s="28"/>
      <c r="O1093" s="28"/>
      <c r="P1093" s="28"/>
      <c r="Y1093" s="27"/>
    </row>
    <row r="1094" spans="2:25" x14ac:dyDescent="0.25">
      <c r="B1094" s="6">
        <f t="shared" si="106"/>
        <v>5.395E-6</v>
      </c>
      <c r="C1094" s="5">
        <v>5395</v>
      </c>
      <c r="D1094" s="74">
        <f t="shared" si="105"/>
        <v>12.334283557597454</v>
      </c>
      <c r="E1094" s="78">
        <v>0</v>
      </c>
      <c r="F1094" s="78">
        <v>0</v>
      </c>
      <c r="G1094" s="78">
        <v>0</v>
      </c>
      <c r="H1094" s="78">
        <v>0</v>
      </c>
      <c r="I1094" s="74">
        <f t="shared" si="107"/>
        <v>12.334283557597454</v>
      </c>
      <c r="K1094" s="28"/>
      <c r="L1094" s="28"/>
      <c r="M1094" s="28"/>
      <c r="N1094" s="28"/>
      <c r="O1094" s="28"/>
      <c r="P1094" s="28"/>
      <c r="Y1094" s="27"/>
    </row>
    <row r="1095" spans="2:25" x14ac:dyDescent="0.25">
      <c r="B1095" s="6">
        <f t="shared" si="106"/>
        <v>5.4E-6</v>
      </c>
      <c r="C1095" s="5">
        <v>5400</v>
      </c>
      <c r="D1095" s="74">
        <f t="shared" si="105"/>
        <v>12.303091008922506</v>
      </c>
      <c r="E1095" s="78">
        <v>0</v>
      </c>
      <c r="F1095" s="78">
        <v>0</v>
      </c>
      <c r="G1095" s="78">
        <v>0</v>
      </c>
      <c r="H1095" s="78">
        <v>0</v>
      </c>
      <c r="I1095" s="74">
        <f t="shared" si="107"/>
        <v>12.303091008922506</v>
      </c>
      <c r="K1095" s="28"/>
      <c r="L1095" s="28"/>
      <c r="M1095" s="28"/>
      <c r="N1095" s="28"/>
      <c r="O1095" s="28"/>
      <c r="P1095" s="28"/>
      <c r="Y1095" s="27"/>
    </row>
    <row r="1096" spans="2:25" x14ac:dyDescent="0.25">
      <c r="B1096" s="6">
        <f t="shared" si="106"/>
        <v>5.4049999999999999E-6</v>
      </c>
      <c r="C1096" s="5">
        <v>5405</v>
      </c>
      <c r="D1096" s="74">
        <f t="shared" si="105"/>
        <v>12.271990030744208</v>
      </c>
      <c r="E1096" s="78">
        <v>0</v>
      </c>
      <c r="F1096" s="78">
        <v>0</v>
      </c>
      <c r="G1096" s="78">
        <v>0</v>
      </c>
      <c r="H1096" s="78">
        <v>0</v>
      </c>
      <c r="I1096" s="74">
        <f t="shared" si="107"/>
        <v>12.271990030744208</v>
      </c>
      <c r="K1096" s="28"/>
      <c r="L1096" s="28"/>
      <c r="M1096" s="28"/>
      <c r="N1096" s="28"/>
      <c r="O1096" s="28"/>
      <c r="P1096" s="28"/>
      <c r="Y1096" s="27"/>
    </row>
    <row r="1097" spans="2:25" x14ac:dyDescent="0.25">
      <c r="B1097" s="6">
        <f t="shared" si="106"/>
        <v>5.4100000000000007E-6</v>
      </c>
      <c r="C1097" s="5">
        <v>5410</v>
      </c>
      <c r="D1097" s="74">
        <f t="shared" si="105"/>
        <v>12.240980337798661</v>
      </c>
      <c r="E1097" s="78">
        <v>0</v>
      </c>
      <c r="F1097" s="78">
        <v>0</v>
      </c>
      <c r="G1097" s="78">
        <v>0</v>
      </c>
      <c r="H1097" s="78">
        <v>0</v>
      </c>
      <c r="I1097" s="74">
        <f t="shared" si="107"/>
        <v>12.240980337798661</v>
      </c>
      <c r="K1097" s="28"/>
      <c r="L1097" s="28"/>
      <c r="M1097" s="28"/>
      <c r="N1097" s="28"/>
      <c r="O1097" s="28"/>
      <c r="P1097" s="28"/>
      <c r="Y1097" s="27"/>
    </row>
    <row r="1098" spans="2:25" x14ac:dyDescent="0.25">
      <c r="B1098" s="6">
        <f t="shared" si="106"/>
        <v>5.4150000000000007E-6</v>
      </c>
      <c r="C1098" s="5">
        <v>5415</v>
      </c>
      <c r="D1098" s="74">
        <f t="shared" si="105"/>
        <v>12.210061645615335</v>
      </c>
      <c r="E1098" s="78">
        <v>0</v>
      </c>
      <c r="F1098" s="78">
        <v>0</v>
      </c>
      <c r="G1098" s="78">
        <v>0</v>
      </c>
      <c r="H1098" s="78">
        <v>0</v>
      </c>
      <c r="I1098" s="74">
        <f t="shared" si="107"/>
        <v>12.210061645615335</v>
      </c>
      <c r="K1098" s="28"/>
      <c r="L1098" s="28"/>
      <c r="M1098" s="28"/>
      <c r="N1098" s="28"/>
      <c r="O1098" s="28"/>
      <c r="P1098" s="28"/>
      <c r="Y1098" s="27"/>
    </row>
    <row r="1099" spans="2:25" x14ac:dyDescent="0.25">
      <c r="B1099" s="6">
        <f t="shared" si="106"/>
        <v>5.4200000000000006E-6</v>
      </c>
      <c r="C1099" s="5">
        <v>5420</v>
      </c>
      <c r="D1099" s="74">
        <f t="shared" si="105"/>
        <v>12.179233670516513</v>
      </c>
      <c r="E1099" s="78">
        <v>0</v>
      </c>
      <c r="F1099" s="78">
        <v>0</v>
      </c>
      <c r="G1099" s="78">
        <v>0</v>
      </c>
      <c r="H1099" s="78">
        <v>0</v>
      </c>
      <c r="I1099" s="74">
        <f t="shared" si="107"/>
        <v>12.179233670516513</v>
      </c>
      <c r="K1099" s="28"/>
      <c r="L1099" s="28"/>
      <c r="M1099" s="28"/>
      <c r="N1099" s="28"/>
      <c r="O1099" s="28"/>
      <c r="P1099" s="28"/>
      <c r="Y1099" s="27"/>
    </row>
    <row r="1100" spans="2:25" x14ac:dyDescent="0.25">
      <c r="B1100" s="6">
        <f t="shared" si="106"/>
        <v>5.4250000000000006E-6</v>
      </c>
      <c r="C1100" s="5">
        <v>5425</v>
      </c>
      <c r="D1100" s="74">
        <f t="shared" si="105"/>
        <v>12.148496129616804</v>
      </c>
      <c r="E1100" s="78">
        <v>0</v>
      </c>
      <c r="F1100" s="78">
        <v>0</v>
      </c>
      <c r="G1100" s="78">
        <v>0</v>
      </c>
      <c r="H1100" s="78">
        <v>0</v>
      </c>
      <c r="I1100" s="74">
        <f t="shared" si="107"/>
        <v>12.148496129616804</v>
      </c>
      <c r="K1100" s="28"/>
      <c r="L1100" s="28"/>
      <c r="M1100" s="28"/>
      <c r="N1100" s="28"/>
      <c r="O1100" s="28"/>
      <c r="P1100" s="28"/>
      <c r="Y1100" s="27"/>
    </row>
    <row r="1101" spans="2:25" x14ac:dyDescent="0.25">
      <c r="B1101" s="6">
        <f t="shared" si="106"/>
        <v>5.4300000000000005E-6</v>
      </c>
      <c r="C1101" s="5">
        <v>5430</v>
      </c>
      <c r="D1101" s="74">
        <f t="shared" si="105"/>
        <v>12.117848740822572</v>
      </c>
      <c r="E1101" s="78">
        <v>0</v>
      </c>
      <c r="F1101" s="78">
        <v>0</v>
      </c>
      <c r="G1101" s="78">
        <v>0</v>
      </c>
      <c r="H1101" s="78">
        <v>0</v>
      </c>
      <c r="I1101" s="74">
        <f t="shared" si="107"/>
        <v>12.117848740822572</v>
      </c>
      <c r="K1101" s="28"/>
      <c r="L1101" s="28"/>
      <c r="M1101" s="28"/>
      <c r="N1101" s="28"/>
      <c r="O1101" s="28"/>
      <c r="P1101" s="28"/>
      <c r="Y1101" s="27"/>
    </row>
    <row r="1102" spans="2:25" x14ac:dyDescent="0.25">
      <c r="B1102" s="6">
        <f t="shared" si="106"/>
        <v>5.4350000000000005E-6</v>
      </c>
      <c r="C1102" s="5">
        <v>5435</v>
      </c>
      <c r="D1102" s="74">
        <f t="shared" si="105"/>
        <v>12.087291222831359</v>
      </c>
      <c r="E1102" s="78">
        <v>0</v>
      </c>
      <c r="F1102" s="78">
        <v>0</v>
      </c>
      <c r="G1102" s="78">
        <v>0</v>
      </c>
      <c r="H1102" s="78">
        <v>0</v>
      </c>
      <c r="I1102" s="74">
        <f t="shared" si="107"/>
        <v>12.087291222831359</v>
      </c>
      <c r="K1102" s="28"/>
      <c r="L1102" s="28"/>
      <c r="M1102" s="28"/>
      <c r="N1102" s="28"/>
      <c r="O1102" s="28"/>
      <c r="P1102" s="28"/>
      <c r="Y1102" s="27"/>
    </row>
    <row r="1103" spans="2:25" x14ac:dyDescent="0.25">
      <c r="B1103" s="6">
        <f t="shared" si="106"/>
        <v>5.4400000000000004E-6</v>
      </c>
      <c r="C1103" s="5">
        <v>5440</v>
      </c>
      <c r="D1103" s="74">
        <f t="shared" si="105"/>
        <v>12.056823295131306</v>
      </c>
      <c r="E1103" s="78">
        <v>0</v>
      </c>
      <c r="F1103" s="78">
        <v>0</v>
      </c>
      <c r="G1103" s="78">
        <v>0</v>
      </c>
      <c r="H1103" s="78">
        <v>0</v>
      </c>
      <c r="I1103" s="74">
        <f t="shared" si="107"/>
        <v>12.056823295131306</v>
      </c>
      <c r="K1103" s="28"/>
      <c r="L1103" s="28"/>
      <c r="M1103" s="28"/>
      <c r="N1103" s="28"/>
      <c r="O1103" s="28"/>
      <c r="P1103" s="28"/>
      <c r="Y1103" s="27"/>
    </row>
    <row r="1104" spans="2:25" x14ac:dyDescent="0.25">
      <c r="B1104" s="6">
        <f t="shared" si="106"/>
        <v>5.4450000000000004E-6</v>
      </c>
      <c r="C1104" s="5">
        <v>5445</v>
      </c>
      <c r="D1104" s="74">
        <f t="shared" si="105"/>
        <v>12.026444678000489</v>
      </c>
      <c r="E1104" s="78">
        <v>0</v>
      </c>
      <c r="F1104" s="78">
        <v>0</v>
      </c>
      <c r="G1104" s="78">
        <v>0</v>
      </c>
      <c r="H1104" s="78">
        <v>0</v>
      </c>
      <c r="I1104" s="74">
        <f t="shared" si="107"/>
        <v>12.026444678000489</v>
      </c>
      <c r="K1104" s="28"/>
      <c r="L1104" s="28"/>
      <c r="M1104" s="28"/>
      <c r="N1104" s="28"/>
      <c r="O1104" s="28"/>
      <c r="P1104" s="28"/>
      <c r="Y1104" s="27"/>
    </row>
    <row r="1105" spans="2:25" x14ac:dyDescent="0.25">
      <c r="B1105" s="6">
        <f t="shared" si="106"/>
        <v>5.4500000000000003E-6</v>
      </c>
      <c r="C1105" s="5">
        <v>5450</v>
      </c>
      <c r="D1105" s="74">
        <f t="shared" si="105"/>
        <v>11.996155092506308</v>
      </c>
      <c r="E1105" s="78">
        <v>0</v>
      </c>
      <c r="F1105" s="78">
        <v>0</v>
      </c>
      <c r="G1105" s="78">
        <v>0</v>
      </c>
      <c r="H1105" s="78">
        <v>0</v>
      </c>
      <c r="I1105" s="74">
        <f t="shared" si="107"/>
        <v>11.996155092506308</v>
      </c>
      <c r="K1105" s="28"/>
      <c r="L1105" s="28"/>
      <c r="M1105" s="28"/>
      <c r="N1105" s="28"/>
      <c r="O1105" s="28"/>
      <c r="P1105" s="28"/>
      <c r="Y1105" s="27"/>
    </row>
    <row r="1106" spans="2:25" x14ac:dyDescent="0.25">
      <c r="B1106" s="6">
        <f t="shared" si="106"/>
        <v>5.4550000000000003E-6</v>
      </c>
      <c r="C1106" s="5">
        <v>5455</v>
      </c>
      <c r="D1106" s="74">
        <f t="shared" si="105"/>
        <v>11.965954260504814</v>
      </c>
      <c r="E1106" s="78">
        <v>0</v>
      </c>
      <c r="F1106" s="78">
        <v>0</v>
      </c>
      <c r="G1106" s="78">
        <v>0</v>
      </c>
      <c r="H1106" s="78">
        <v>0</v>
      </c>
      <c r="I1106" s="74">
        <f t="shared" si="107"/>
        <v>11.965954260504814</v>
      </c>
      <c r="K1106" s="28"/>
      <c r="L1106" s="28"/>
      <c r="M1106" s="28"/>
      <c r="N1106" s="28"/>
      <c r="O1106" s="28"/>
      <c r="P1106" s="28"/>
      <c r="Y1106" s="27"/>
    </row>
    <row r="1107" spans="2:25" x14ac:dyDescent="0.25">
      <c r="B1107" s="6">
        <f t="shared" si="106"/>
        <v>5.4600000000000002E-6</v>
      </c>
      <c r="C1107" s="5">
        <v>5460</v>
      </c>
      <c r="D1107" s="74">
        <f t="shared" ref="D1107:D1170" si="108">IF(ISERROR($D$12*2*PI()*$D$4*$D$5^2/B1107^5*10^-9*(1/(EXP(($D$4*$D$5)/(B1107*$D$6*($D$9)))-1))),0,$D$12*2*PI()*$D$4*$D$5^2/B1107^5*10^-9*(1/(EXP(($D$4*$D$5)/(B1107*$D$6*($D$9)))-1)))</f>
        <v>11.935841904640009</v>
      </c>
      <c r="E1107" s="78">
        <v>0</v>
      </c>
      <c r="F1107" s="78">
        <v>0</v>
      </c>
      <c r="G1107" s="78">
        <v>0</v>
      </c>
      <c r="H1107" s="78">
        <v>0</v>
      </c>
      <c r="I1107" s="74">
        <f t="shared" si="107"/>
        <v>11.935841904640009</v>
      </c>
      <c r="K1107" s="28"/>
      <c r="L1107" s="28"/>
      <c r="M1107" s="28"/>
      <c r="N1107" s="28"/>
      <c r="O1107" s="28"/>
      <c r="P1107" s="28"/>
      <c r="Y1107" s="27"/>
    </row>
    <row r="1108" spans="2:25" x14ac:dyDescent="0.25">
      <c r="B1108" s="6">
        <f t="shared" ref="B1108:B1171" si="109">C1108*10^-9</f>
        <v>5.4650000000000002E-6</v>
      </c>
      <c r="C1108" s="5">
        <v>5465</v>
      </c>
      <c r="D1108" s="74">
        <f t="shared" si="108"/>
        <v>11.905817748343143</v>
      </c>
      <c r="E1108" s="78">
        <v>0</v>
      </c>
      <c r="F1108" s="78">
        <v>0</v>
      </c>
      <c r="G1108" s="78">
        <v>0</v>
      </c>
      <c r="H1108" s="78">
        <v>0</v>
      </c>
      <c r="I1108" s="74">
        <f t="shared" si="107"/>
        <v>11.905817748343143</v>
      </c>
      <c r="K1108" s="28"/>
      <c r="L1108" s="28"/>
      <c r="M1108" s="28"/>
      <c r="N1108" s="28"/>
      <c r="O1108" s="28"/>
      <c r="P1108" s="28"/>
      <c r="Y1108" s="27"/>
    </row>
    <row r="1109" spans="2:25" x14ac:dyDescent="0.25">
      <c r="B1109" s="6">
        <f t="shared" si="109"/>
        <v>5.4700000000000001E-6</v>
      </c>
      <c r="C1109" s="5">
        <v>5470</v>
      </c>
      <c r="D1109" s="74">
        <f t="shared" si="108"/>
        <v>11.875881515831987</v>
      </c>
      <c r="E1109" s="78">
        <v>0</v>
      </c>
      <c r="F1109" s="78">
        <v>0</v>
      </c>
      <c r="G1109" s="78">
        <v>0</v>
      </c>
      <c r="H1109" s="78">
        <v>0</v>
      </c>
      <c r="I1109" s="74">
        <f t="shared" si="107"/>
        <v>11.875881515831987</v>
      </c>
      <c r="K1109" s="28"/>
      <c r="L1109" s="28"/>
      <c r="M1109" s="28"/>
      <c r="N1109" s="28"/>
      <c r="O1109" s="28"/>
      <c r="P1109" s="28"/>
      <c r="Y1109" s="27"/>
    </row>
    <row r="1110" spans="2:25" x14ac:dyDescent="0.25">
      <c r="B1110" s="6">
        <f t="shared" si="109"/>
        <v>5.4750000000000001E-6</v>
      </c>
      <c r="C1110" s="5">
        <v>5475</v>
      </c>
      <c r="D1110" s="74">
        <f t="shared" si="108"/>
        <v>11.846032932110088</v>
      </c>
      <c r="E1110" s="78">
        <v>0</v>
      </c>
      <c r="F1110" s="78">
        <v>0</v>
      </c>
      <c r="G1110" s="78">
        <v>0</v>
      </c>
      <c r="H1110" s="78">
        <v>0</v>
      </c>
      <c r="I1110" s="74">
        <f t="shared" si="107"/>
        <v>11.846032932110088</v>
      </c>
      <c r="K1110" s="28"/>
      <c r="L1110" s="28"/>
      <c r="M1110" s="28"/>
      <c r="N1110" s="28"/>
      <c r="O1110" s="28"/>
      <c r="P1110" s="28"/>
      <c r="Y1110" s="27"/>
    </row>
    <row r="1111" spans="2:25" x14ac:dyDescent="0.25">
      <c r="B1111" s="6">
        <f t="shared" si="109"/>
        <v>5.48E-6</v>
      </c>
      <c r="C1111" s="5">
        <v>5480</v>
      </c>
      <c r="D1111" s="74">
        <f t="shared" si="108"/>
        <v>11.816271722965988</v>
      </c>
      <c r="E1111" s="78">
        <v>0</v>
      </c>
      <c r="F1111" s="78">
        <v>0</v>
      </c>
      <c r="G1111" s="78">
        <v>0</v>
      </c>
      <c r="H1111" s="78">
        <v>0</v>
      </c>
      <c r="I1111" s="74">
        <f t="shared" si="107"/>
        <v>11.816271722965988</v>
      </c>
      <c r="K1111" s="28"/>
      <c r="L1111" s="28"/>
      <c r="M1111" s="28"/>
      <c r="N1111" s="28"/>
      <c r="O1111" s="28"/>
      <c r="P1111" s="28"/>
      <c r="Y1111" s="27"/>
    </row>
    <row r="1112" spans="2:25" x14ac:dyDescent="0.25">
      <c r="B1112" s="6">
        <f t="shared" si="109"/>
        <v>5.485E-6</v>
      </c>
      <c r="C1112" s="5">
        <v>5485</v>
      </c>
      <c r="D1112" s="74">
        <f t="shared" si="108"/>
        <v>11.786597614972445</v>
      </c>
      <c r="E1112" s="78">
        <v>0</v>
      </c>
      <c r="F1112" s="78">
        <v>0</v>
      </c>
      <c r="G1112" s="78">
        <v>0</v>
      </c>
      <c r="H1112" s="78">
        <v>0</v>
      </c>
      <c r="I1112" s="74">
        <f t="shared" si="107"/>
        <v>11.786597614972445</v>
      </c>
      <c r="K1112" s="28"/>
      <c r="L1112" s="28"/>
      <c r="M1112" s="28"/>
      <c r="N1112" s="28"/>
      <c r="O1112" s="28"/>
      <c r="P1112" s="28"/>
      <c r="Y1112" s="27"/>
    </row>
    <row r="1113" spans="2:25" x14ac:dyDescent="0.25">
      <c r="B1113" s="6">
        <f t="shared" si="109"/>
        <v>5.49E-6</v>
      </c>
      <c r="C1113" s="5">
        <v>5490</v>
      </c>
      <c r="D1113" s="74">
        <f t="shared" si="108"/>
        <v>11.757010335485592</v>
      </c>
      <c r="E1113" s="78">
        <v>0</v>
      </c>
      <c r="F1113" s="78">
        <v>0</v>
      </c>
      <c r="G1113" s="78">
        <v>0</v>
      </c>
      <c r="H1113" s="78">
        <v>0</v>
      </c>
      <c r="I1113" s="74">
        <f t="shared" si="107"/>
        <v>11.757010335485592</v>
      </c>
      <c r="K1113" s="28"/>
      <c r="L1113" s="28"/>
      <c r="M1113" s="28"/>
      <c r="N1113" s="28"/>
      <c r="O1113" s="28"/>
      <c r="P1113" s="28"/>
      <c r="Y1113" s="27"/>
    </row>
    <row r="1114" spans="2:25" x14ac:dyDescent="0.25">
      <c r="B1114" s="6">
        <f t="shared" si="109"/>
        <v>5.4950000000000008E-6</v>
      </c>
      <c r="C1114" s="5">
        <v>5495</v>
      </c>
      <c r="D1114" s="74">
        <f t="shared" si="108"/>
        <v>11.727509612644161</v>
      </c>
      <c r="E1114" s="78">
        <v>0</v>
      </c>
      <c r="F1114" s="78">
        <v>0</v>
      </c>
      <c r="G1114" s="78">
        <v>0</v>
      </c>
      <c r="H1114" s="78">
        <v>0</v>
      </c>
      <c r="I1114" s="74">
        <f t="shared" si="107"/>
        <v>11.727509612644161</v>
      </c>
      <c r="K1114" s="28"/>
      <c r="L1114" s="28"/>
      <c r="M1114" s="28"/>
      <c r="N1114" s="28"/>
      <c r="O1114" s="28"/>
      <c r="P1114" s="28"/>
      <c r="Y1114" s="27"/>
    </row>
    <row r="1115" spans="2:25" x14ac:dyDescent="0.25">
      <c r="B1115" s="6">
        <f t="shared" si="109"/>
        <v>5.5000000000000007E-6</v>
      </c>
      <c r="C1115" s="5">
        <v>5500</v>
      </c>
      <c r="D1115" s="74">
        <f t="shared" si="108"/>
        <v>11.698095175368591</v>
      </c>
      <c r="E1115" s="78">
        <v>0</v>
      </c>
      <c r="F1115" s="78">
        <v>0</v>
      </c>
      <c r="G1115" s="78">
        <v>0</v>
      </c>
      <c r="H1115" s="78">
        <v>0</v>
      </c>
      <c r="I1115" s="74">
        <f t="shared" si="107"/>
        <v>11.698095175368591</v>
      </c>
      <c r="K1115" s="28"/>
      <c r="L1115" s="28"/>
      <c r="M1115" s="28"/>
      <c r="N1115" s="28"/>
      <c r="O1115" s="28"/>
      <c r="P1115" s="28"/>
      <c r="Y1115" s="27"/>
    </row>
    <row r="1116" spans="2:25" x14ac:dyDescent="0.25">
      <c r="B1116" s="6">
        <f t="shared" si="109"/>
        <v>5.5050000000000007E-6</v>
      </c>
      <c r="C1116" s="5">
        <v>5505</v>
      </c>
      <c r="D1116" s="74">
        <f t="shared" si="108"/>
        <v>11.668766753360181</v>
      </c>
      <c r="E1116" s="78">
        <v>0</v>
      </c>
      <c r="F1116" s="78">
        <v>0</v>
      </c>
      <c r="G1116" s="78">
        <v>0</v>
      </c>
      <c r="H1116" s="78">
        <v>0</v>
      </c>
      <c r="I1116" s="74">
        <f t="shared" si="107"/>
        <v>11.668766753360181</v>
      </c>
      <c r="K1116" s="28"/>
      <c r="L1116" s="28"/>
      <c r="M1116" s="28"/>
      <c r="N1116" s="28"/>
      <c r="O1116" s="28"/>
      <c r="P1116" s="28"/>
      <c r="Y1116" s="27"/>
    </row>
    <row r="1117" spans="2:25" x14ac:dyDescent="0.25">
      <c r="B1117" s="6">
        <f t="shared" si="109"/>
        <v>5.5100000000000006E-6</v>
      </c>
      <c r="C1117" s="5">
        <v>5510</v>
      </c>
      <c r="D1117" s="74">
        <f t="shared" si="108"/>
        <v>11.639524077100212</v>
      </c>
      <c r="E1117" s="78">
        <v>0</v>
      </c>
      <c r="F1117" s="78">
        <v>0</v>
      </c>
      <c r="G1117" s="78">
        <v>0</v>
      </c>
      <c r="H1117" s="78">
        <v>0</v>
      </c>
      <c r="I1117" s="74">
        <f t="shared" si="107"/>
        <v>11.639524077100212</v>
      </c>
      <c r="K1117" s="28"/>
      <c r="L1117" s="28"/>
      <c r="M1117" s="28"/>
      <c r="N1117" s="28"/>
      <c r="O1117" s="28"/>
      <c r="P1117" s="28"/>
      <c r="Y1117" s="27"/>
    </row>
    <row r="1118" spans="2:25" x14ac:dyDescent="0.25">
      <c r="B1118" s="6">
        <f t="shared" si="109"/>
        <v>5.5150000000000006E-6</v>
      </c>
      <c r="C1118" s="5">
        <v>5515</v>
      </c>
      <c r="D1118" s="74">
        <f t="shared" si="108"/>
        <v>11.610366877849</v>
      </c>
      <c r="E1118" s="78">
        <v>0</v>
      </c>
      <c r="F1118" s="78">
        <v>0</v>
      </c>
      <c r="G1118" s="78">
        <v>0</v>
      </c>
      <c r="H1118" s="78">
        <v>0</v>
      </c>
      <c r="I1118" s="74">
        <f t="shared" si="107"/>
        <v>11.610366877849</v>
      </c>
      <c r="K1118" s="28"/>
      <c r="L1118" s="28"/>
      <c r="M1118" s="28"/>
      <c r="N1118" s="28"/>
      <c r="O1118" s="28"/>
      <c r="P1118" s="28"/>
      <c r="Y1118" s="27"/>
    </row>
    <row r="1119" spans="2:25" x14ac:dyDescent="0.25">
      <c r="B1119" s="6">
        <f t="shared" si="109"/>
        <v>5.5200000000000005E-6</v>
      </c>
      <c r="C1119" s="5">
        <v>5520</v>
      </c>
      <c r="D1119" s="74">
        <f t="shared" si="108"/>
        <v>11.581294887645059</v>
      </c>
      <c r="E1119" s="78">
        <v>0</v>
      </c>
      <c r="F1119" s="78">
        <v>0</v>
      </c>
      <c r="G1119" s="78">
        <v>0</v>
      </c>
      <c r="H1119" s="78">
        <v>0</v>
      </c>
      <c r="I1119" s="74">
        <f t="shared" si="107"/>
        <v>11.581294887645059</v>
      </c>
      <c r="K1119" s="28"/>
      <c r="L1119" s="28"/>
      <c r="M1119" s="28"/>
      <c r="N1119" s="28"/>
      <c r="O1119" s="28"/>
      <c r="P1119" s="28"/>
      <c r="Y1119" s="27"/>
    </row>
    <row r="1120" spans="2:25" x14ac:dyDescent="0.25">
      <c r="B1120" s="6">
        <f t="shared" si="109"/>
        <v>5.5250000000000005E-6</v>
      </c>
      <c r="C1120" s="5">
        <v>5525</v>
      </c>
      <c r="D1120" s="74">
        <f t="shared" si="108"/>
        <v>11.552307839304079</v>
      </c>
      <c r="E1120" s="78">
        <v>0</v>
      </c>
      <c r="F1120" s="78">
        <v>0</v>
      </c>
      <c r="G1120" s="78">
        <v>0</v>
      </c>
      <c r="H1120" s="78">
        <v>0</v>
      </c>
      <c r="I1120" s="74">
        <f t="shared" si="107"/>
        <v>11.552307839304079</v>
      </c>
      <c r="K1120" s="28"/>
      <c r="L1120" s="28"/>
      <c r="M1120" s="28"/>
      <c r="N1120" s="28"/>
      <c r="O1120" s="28"/>
      <c r="P1120" s="28"/>
      <c r="Y1120" s="27"/>
    </row>
    <row r="1121" spans="2:25" x14ac:dyDescent="0.25">
      <c r="B1121" s="6">
        <f t="shared" si="109"/>
        <v>5.5300000000000004E-6</v>
      </c>
      <c r="C1121" s="5">
        <v>5530</v>
      </c>
      <c r="D1121" s="74">
        <f t="shared" si="108"/>
        <v>11.523405466418007</v>
      </c>
      <c r="E1121" s="78">
        <v>0</v>
      </c>
      <c r="F1121" s="78">
        <v>0</v>
      </c>
      <c r="G1121" s="78">
        <v>0</v>
      </c>
      <c r="H1121" s="78">
        <v>0</v>
      </c>
      <c r="I1121" s="74">
        <f t="shared" si="107"/>
        <v>11.523405466418007</v>
      </c>
      <c r="K1121" s="28"/>
      <c r="L1121" s="28"/>
      <c r="M1121" s="28"/>
      <c r="N1121" s="28"/>
      <c r="O1121" s="28"/>
      <c r="P1121" s="28"/>
      <c r="Y1121" s="27"/>
    </row>
    <row r="1122" spans="2:25" x14ac:dyDescent="0.25">
      <c r="B1122" s="6">
        <f t="shared" si="109"/>
        <v>5.5350000000000004E-6</v>
      </c>
      <c r="C1122" s="5">
        <v>5535</v>
      </c>
      <c r="D1122" s="74">
        <f t="shared" si="108"/>
        <v>11.494587503354097</v>
      </c>
      <c r="E1122" s="78">
        <v>0</v>
      </c>
      <c r="F1122" s="78">
        <v>0</v>
      </c>
      <c r="G1122" s="78">
        <v>0</v>
      </c>
      <c r="H1122" s="78">
        <v>0</v>
      </c>
      <c r="I1122" s="74">
        <f t="shared" si="107"/>
        <v>11.494587503354097</v>
      </c>
      <c r="K1122" s="28"/>
      <c r="L1122" s="28"/>
      <c r="M1122" s="28"/>
      <c r="N1122" s="28"/>
      <c r="O1122" s="28"/>
      <c r="P1122" s="28"/>
      <c r="Y1122" s="27"/>
    </row>
    <row r="1123" spans="2:25" x14ac:dyDescent="0.25">
      <c r="B1123" s="6">
        <f t="shared" si="109"/>
        <v>5.5400000000000003E-6</v>
      </c>
      <c r="C1123" s="5">
        <v>5540</v>
      </c>
      <c r="D1123" s="74">
        <f t="shared" si="108"/>
        <v>11.465853685253874</v>
      </c>
      <c r="E1123" s="78">
        <v>0</v>
      </c>
      <c r="F1123" s="78">
        <v>0</v>
      </c>
      <c r="G1123" s="78">
        <v>0</v>
      </c>
      <c r="H1123" s="78">
        <v>0</v>
      </c>
      <c r="I1123" s="74">
        <f t="shared" si="107"/>
        <v>11.465853685253874</v>
      </c>
      <c r="K1123" s="28"/>
      <c r="L1123" s="28"/>
      <c r="M1123" s="28"/>
      <c r="N1123" s="28"/>
      <c r="O1123" s="28"/>
      <c r="P1123" s="28"/>
      <c r="Y1123" s="27"/>
    </row>
    <row r="1124" spans="2:25" x14ac:dyDescent="0.25">
      <c r="B1124" s="6">
        <f t="shared" si="109"/>
        <v>5.5450000000000003E-6</v>
      </c>
      <c r="C1124" s="5">
        <v>5545</v>
      </c>
      <c r="D1124" s="74">
        <f t="shared" si="108"/>
        <v>11.437203748032173</v>
      </c>
      <c r="E1124" s="78">
        <v>0</v>
      </c>
      <c r="F1124" s="78">
        <v>0</v>
      </c>
      <c r="G1124" s="78">
        <v>0</v>
      </c>
      <c r="H1124" s="78">
        <v>0</v>
      </c>
      <c r="I1124" s="74">
        <f t="shared" si="107"/>
        <v>11.437203748032173</v>
      </c>
      <c r="K1124" s="28"/>
      <c r="L1124" s="28"/>
      <c r="M1124" s="28"/>
      <c r="N1124" s="28"/>
      <c r="O1124" s="28"/>
      <c r="P1124" s="28"/>
      <c r="Y1124" s="27"/>
    </row>
    <row r="1125" spans="2:25" x14ac:dyDescent="0.25">
      <c r="B1125" s="6">
        <f t="shared" si="109"/>
        <v>5.5500000000000002E-6</v>
      </c>
      <c r="C1125" s="5">
        <v>5550</v>
      </c>
      <c r="D1125" s="74">
        <f t="shared" si="108"/>
        <v>11.408637428376103</v>
      </c>
      <c r="E1125" s="78">
        <v>0</v>
      </c>
      <c r="F1125" s="78">
        <v>0</v>
      </c>
      <c r="G1125" s="78">
        <v>0</v>
      </c>
      <c r="H1125" s="78">
        <v>0</v>
      </c>
      <c r="I1125" s="74">
        <f t="shared" si="107"/>
        <v>11.408637428376103</v>
      </c>
      <c r="K1125" s="28"/>
      <c r="L1125" s="28"/>
      <c r="M1125" s="28"/>
      <c r="N1125" s="28"/>
      <c r="O1125" s="28"/>
      <c r="P1125" s="28"/>
      <c r="Y1125" s="27"/>
    </row>
    <row r="1126" spans="2:25" x14ac:dyDescent="0.25">
      <c r="B1126" s="6">
        <f t="shared" si="109"/>
        <v>5.5550000000000002E-6</v>
      </c>
      <c r="C1126" s="5">
        <v>5555</v>
      </c>
      <c r="D1126" s="74">
        <f t="shared" si="108"/>
        <v>11.380154463743992</v>
      </c>
      <c r="E1126" s="78">
        <v>0</v>
      </c>
      <c r="F1126" s="78">
        <v>0</v>
      </c>
      <c r="G1126" s="78">
        <v>0</v>
      </c>
      <c r="H1126" s="78">
        <v>0</v>
      </c>
      <c r="I1126" s="74">
        <f t="shared" si="107"/>
        <v>11.380154463743992</v>
      </c>
      <c r="K1126" s="28"/>
      <c r="L1126" s="28"/>
      <c r="M1126" s="28"/>
      <c r="N1126" s="28"/>
      <c r="O1126" s="28"/>
      <c r="P1126" s="28"/>
      <c r="Y1126" s="27"/>
    </row>
    <row r="1127" spans="2:25" x14ac:dyDescent="0.25">
      <c r="B1127" s="6">
        <f t="shared" si="109"/>
        <v>5.5600000000000001E-6</v>
      </c>
      <c r="C1127" s="5">
        <v>5560</v>
      </c>
      <c r="D1127" s="74">
        <f t="shared" si="108"/>
        <v>11.351754592364356</v>
      </c>
      <c r="E1127" s="78">
        <v>0</v>
      </c>
      <c r="F1127" s="78">
        <v>0</v>
      </c>
      <c r="G1127" s="78">
        <v>0</v>
      </c>
      <c r="H1127" s="78">
        <v>0</v>
      </c>
      <c r="I1127" s="74">
        <f t="shared" si="107"/>
        <v>11.351754592364356</v>
      </c>
      <c r="K1127" s="28"/>
      <c r="L1127" s="28"/>
      <c r="M1127" s="28"/>
      <c r="N1127" s="28"/>
      <c r="O1127" s="28"/>
      <c r="P1127" s="28"/>
      <c r="Y1127" s="27"/>
    </row>
    <row r="1128" spans="2:25" x14ac:dyDescent="0.25">
      <c r="B1128" s="6">
        <f t="shared" si="109"/>
        <v>5.5650000000000001E-6</v>
      </c>
      <c r="C1128" s="5">
        <v>5565</v>
      </c>
      <c r="D1128" s="74">
        <f t="shared" si="108"/>
        <v>11.323437553234838</v>
      </c>
      <c r="E1128" s="78">
        <v>0</v>
      </c>
      <c r="F1128" s="78">
        <v>0</v>
      </c>
      <c r="G1128" s="78">
        <v>0</v>
      </c>
      <c r="H1128" s="78">
        <v>0</v>
      </c>
      <c r="I1128" s="74">
        <f t="shared" ref="I1128:I1191" si="110">D1128</f>
        <v>11.323437553234838</v>
      </c>
      <c r="K1128" s="28"/>
      <c r="L1128" s="28"/>
      <c r="M1128" s="28"/>
      <c r="N1128" s="28"/>
      <c r="O1128" s="28"/>
      <c r="P1128" s="28"/>
      <c r="Y1128" s="27"/>
    </row>
    <row r="1129" spans="2:25" x14ac:dyDescent="0.25">
      <c r="B1129" s="6">
        <f t="shared" si="109"/>
        <v>5.57E-6</v>
      </c>
      <c r="C1129" s="5">
        <v>5570</v>
      </c>
      <c r="D1129" s="74">
        <f t="shared" si="108"/>
        <v>11.295203086121104</v>
      </c>
      <c r="E1129" s="78">
        <v>0</v>
      </c>
      <c r="F1129" s="78">
        <v>0</v>
      </c>
      <c r="G1129" s="78">
        <v>0</v>
      </c>
      <c r="H1129" s="78">
        <v>0</v>
      </c>
      <c r="I1129" s="74">
        <f t="shared" si="110"/>
        <v>11.295203086121104</v>
      </c>
      <c r="K1129" s="28"/>
      <c r="L1129" s="28"/>
      <c r="M1129" s="28"/>
      <c r="N1129" s="28"/>
      <c r="O1129" s="28"/>
      <c r="P1129" s="28"/>
      <c r="Y1129" s="27"/>
    </row>
    <row r="1130" spans="2:25" x14ac:dyDescent="0.25">
      <c r="B1130" s="6">
        <f t="shared" si="109"/>
        <v>5.575E-6</v>
      </c>
      <c r="C1130" s="5">
        <v>5575</v>
      </c>
      <c r="D1130" s="74">
        <f t="shared" si="108"/>
        <v>11.267050931555765</v>
      </c>
      <c r="E1130" s="78">
        <v>0</v>
      </c>
      <c r="F1130" s="78">
        <v>0</v>
      </c>
      <c r="G1130" s="78">
        <v>0</v>
      </c>
      <c r="H1130" s="78">
        <v>0</v>
      </c>
      <c r="I1130" s="74">
        <f t="shared" si="110"/>
        <v>11.267050931555765</v>
      </c>
      <c r="K1130" s="28"/>
      <c r="L1130" s="28"/>
      <c r="M1130" s="28"/>
      <c r="N1130" s="28"/>
      <c r="O1130" s="28"/>
      <c r="P1130" s="28"/>
      <c r="Y1130" s="27"/>
    </row>
    <row r="1131" spans="2:25" x14ac:dyDescent="0.25">
      <c r="B1131" s="6">
        <f t="shared" si="109"/>
        <v>5.5799999999999999E-6</v>
      </c>
      <c r="C1131" s="5">
        <v>5580</v>
      </c>
      <c r="D1131" s="74">
        <f t="shared" si="108"/>
        <v>11.238980830837267</v>
      </c>
      <c r="E1131" s="78">
        <v>0</v>
      </c>
      <c r="F1131" s="78">
        <v>0</v>
      </c>
      <c r="G1131" s="78">
        <v>0</v>
      </c>
      <c r="H1131" s="78">
        <v>0</v>
      </c>
      <c r="I1131" s="74">
        <f t="shared" si="110"/>
        <v>11.238980830837267</v>
      </c>
      <c r="K1131" s="28"/>
      <c r="L1131" s="28"/>
      <c r="M1131" s="28"/>
      <c r="N1131" s="28"/>
      <c r="O1131" s="28"/>
      <c r="P1131" s="28"/>
      <c r="Y1131" s="27"/>
    </row>
    <row r="1132" spans="2:25" x14ac:dyDescent="0.25">
      <c r="B1132" s="6">
        <f t="shared" si="109"/>
        <v>5.5850000000000007E-6</v>
      </c>
      <c r="C1132" s="5">
        <v>5585</v>
      </c>
      <c r="D1132" s="74">
        <f t="shared" si="108"/>
        <v>11.210992526028722</v>
      </c>
      <c r="E1132" s="78">
        <v>0</v>
      </c>
      <c r="F1132" s="78">
        <v>0</v>
      </c>
      <c r="G1132" s="78">
        <v>0</v>
      </c>
      <c r="H1132" s="78">
        <v>0</v>
      </c>
      <c r="I1132" s="74">
        <f t="shared" si="110"/>
        <v>11.210992526028722</v>
      </c>
      <c r="K1132" s="28"/>
      <c r="L1132" s="28"/>
      <c r="M1132" s="28"/>
      <c r="N1132" s="28"/>
      <c r="O1132" s="28"/>
      <c r="P1132" s="28"/>
      <c r="Y1132" s="27"/>
    </row>
    <row r="1133" spans="2:25" x14ac:dyDescent="0.25">
      <c r="B1133" s="6">
        <f t="shared" si="109"/>
        <v>5.5900000000000007E-6</v>
      </c>
      <c r="C1133" s="5">
        <v>5590</v>
      </c>
      <c r="D1133" s="74">
        <f t="shared" si="108"/>
        <v>11.18308575995686</v>
      </c>
      <c r="E1133" s="78">
        <v>0</v>
      </c>
      <c r="F1133" s="78">
        <v>0</v>
      </c>
      <c r="G1133" s="78">
        <v>0</v>
      </c>
      <c r="H1133" s="78">
        <v>0</v>
      </c>
      <c r="I1133" s="74">
        <f t="shared" si="110"/>
        <v>11.18308575995686</v>
      </c>
      <c r="K1133" s="28"/>
      <c r="L1133" s="28"/>
      <c r="M1133" s="28"/>
      <c r="N1133" s="28"/>
      <c r="O1133" s="28"/>
      <c r="P1133" s="28"/>
      <c r="Y1133" s="27"/>
    </row>
    <row r="1134" spans="2:25" x14ac:dyDescent="0.25">
      <c r="B1134" s="6">
        <f t="shared" si="109"/>
        <v>5.5950000000000006E-6</v>
      </c>
      <c r="C1134" s="5">
        <v>5595</v>
      </c>
      <c r="D1134" s="74">
        <f t="shared" si="108"/>
        <v>11.155260276210777</v>
      </c>
      <c r="E1134" s="78">
        <v>0</v>
      </c>
      <c r="F1134" s="78">
        <v>0</v>
      </c>
      <c r="G1134" s="78">
        <v>0</v>
      </c>
      <c r="H1134" s="78">
        <v>0</v>
      </c>
      <c r="I1134" s="74">
        <f t="shared" si="110"/>
        <v>11.155260276210777</v>
      </c>
      <c r="K1134" s="28"/>
      <c r="L1134" s="28"/>
      <c r="M1134" s="28"/>
      <c r="N1134" s="28"/>
      <c r="O1134" s="28"/>
      <c r="P1134" s="28"/>
      <c r="Y1134" s="27"/>
    </row>
    <row r="1135" spans="2:25" x14ac:dyDescent="0.25">
      <c r="B1135" s="6">
        <f t="shared" si="109"/>
        <v>5.6000000000000006E-6</v>
      </c>
      <c r="C1135" s="5">
        <v>5600</v>
      </c>
      <c r="D1135" s="74">
        <f t="shared" si="108"/>
        <v>11.127515819140829</v>
      </c>
      <c r="E1135" s="78">
        <v>0</v>
      </c>
      <c r="F1135" s="78">
        <v>0</v>
      </c>
      <c r="G1135" s="78">
        <v>0</v>
      </c>
      <c r="H1135" s="78">
        <v>0</v>
      </c>
      <c r="I1135" s="74">
        <f t="shared" si="110"/>
        <v>11.127515819140829</v>
      </c>
      <c r="K1135" s="28"/>
      <c r="L1135" s="28"/>
      <c r="M1135" s="28"/>
      <c r="N1135" s="28"/>
      <c r="O1135" s="28"/>
      <c r="P1135" s="28"/>
      <c r="Y1135" s="27"/>
    </row>
    <row r="1136" spans="2:25" x14ac:dyDescent="0.25">
      <c r="B1136" s="6">
        <f t="shared" si="109"/>
        <v>5.6050000000000005E-6</v>
      </c>
      <c r="C1136" s="5">
        <v>5605</v>
      </c>
      <c r="D1136" s="74">
        <f t="shared" si="108"/>
        <v>11.099852133857439</v>
      </c>
      <c r="E1136" s="78">
        <v>0</v>
      </c>
      <c r="F1136" s="78">
        <v>0</v>
      </c>
      <c r="G1136" s="78">
        <v>0</v>
      </c>
      <c r="H1136" s="78">
        <v>0</v>
      </c>
      <c r="I1136" s="74">
        <f t="shared" si="110"/>
        <v>11.099852133857439</v>
      </c>
      <c r="K1136" s="28"/>
      <c r="L1136" s="28"/>
      <c r="M1136" s="28"/>
      <c r="N1136" s="28"/>
      <c r="O1136" s="28"/>
      <c r="P1136" s="28"/>
      <c r="Y1136" s="27"/>
    </row>
    <row r="1137" spans="2:25" x14ac:dyDescent="0.25">
      <c r="B1137" s="6">
        <f t="shared" si="109"/>
        <v>5.6100000000000005E-6</v>
      </c>
      <c r="C1137" s="5">
        <v>5610</v>
      </c>
      <c r="D1137" s="74">
        <f t="shared" si="108"/>
        <v>11.072268966229878</v>
      </c>
      <c r="E1137" s="78">
        <v>0</v>
      </c>
      <c r="F1137" s="78">
        <v>0</v>
      </c>
      <c r="G1137" s="78">
        <v>0</v>
      </c>
      <c r="H1137" s="78">
        <v>0</v>
      </c>
      <c r="I1137" s="74">
        <f t="shared" si="110"/>
        <v>11.072268966229878</v>
      </c>
      <c r="K1137" s="28"/>
      <c r="L1137" s="28"/>
      <c r="M1137" s="28"/>
      <c r="N1137" s="28"/>
      <c r="O1137" s="28"/>
      <c r="P1137" s="28"/>
      <c r="Y1137" s="27"/>
    </row>
    <row r="1138" spans="2:25" x14ac:dyDescent="0.25">
      <c r="B1138" s="6">
        <f t="shared" si="109"/>
        <v>5.6150000000000005E-6</v>
      </c>
      <c r="C1138" s="5">
        <v>5615</v>
      </c>
      <c r="D1138" s="74">
        <f t="shared" si="108"/>
        <v>11.04476606288512</v>
      </c>
      <c r="E1138" s="78">
        <v>0</v>
      </c>
      <c r="F1138" s="78">
        <v>0</v>
      </c>
      <c r="G1138" s="78">
        <v>0</v>
      </c>
      <c r="H1138" s="78">
        <v>0</v>
      </c>
      <c r="I1138" s="74">
        <f t="shared" si="110"/>
        <v>11.04476606288512</v>
      </c>
      <c r="K1138" s="28"/>
      <c r="L1138" s="28"/>
      <c r="M1138" s="28"/>
      <c r="N1138" s="28"/>
      <c r="O1138" s="28"/>
      <c r="P1138" s="28"/>
      <c r="Y1138" s="27"/>
    </row>
    <row r="1139" spans="2:25" x14ac:dyDescent="0.25">
      <c r="B1139" s="6">
        <f t="shared" si="109"/>
        <v>5.6200000000000004E-6</v>
      </c>
      <c r="C1139" s="5">
        <v>5620</v>
      </c>
      <c r="D1139" s="74">
        <f t="shared" si="108"/>
        <v>11.017343171206553</v>
      </c>
      <c r="E1139" s="78">
        <v>0</v>
      </c>
      <c r="F1139" s="78">
        <v>0</v>
      </c>
      <c r="G1139" s="78">
        <v>0</v>
      </c>
      <c r="H1139" s="78">
        <v>0</v>
      </c>
      <c r="I1139" s="74">
        <f t="shared" si="110"/>
        <v>11.017343171206553</v>
      </c>
      <c r="K1139" s="28"/>
      <c r="L1139" s="28"/>
      <c r="M1139" s="28"/>
      <c r="N1139" s="28"/>
      <c r="O1139" s="28"/>
      <c r="P1139" s="28"/>
      <c r="Y1139" s="27"/>
    </row>
    <row r="1140" spans="2:25" x14ac:dyDescent="0.25">
      <c r="B1140" s="6">
        <f t="shared" si="109"/>
        <v>5.6250000000000004E-6</v>
      </c>
      <c r="C1140" s="5">
        <v>5625</v>
      </c>
      <c r="D1140" s="74">
        <f t="shared" si="108"/>
        <v>10.990000039332797</v>
      </c>
      <c r="E1140" s="78">
        <v>0</v>
      </c>
      <c r="F1140" s="78">
        <v>0</v>
      </c>
      <c r="G1140" s="78">
        <v>0</v>
      </c>
      <c r="H1140" s="78">
        <v>0</v>
      </c>
      <c r="I1140" s="74">
        <f t="shared" si="110"/>
        <v>10.990000039332797</v>
      </c>
      <c r="K1140" s="28"/>
      <c r="L1140" s="28"/>
      <c r="M1140" s="28"/>
      <c r="N1140" s="28"/>
      <c r="O1140" s="28"/>
      <c r="P1140" s="28"/>
      <c r="Y1140" s="27"/>
    </row>
    <row r="1141" spans="2:25" x14ac:dyDescent="0.25">
      <c r="B1141" s="6">
        <f t="shared" si="109"/>
        <v>5.6300000000000003E-6</v>
      </c>
      <c r="C1141" s="5">
        <v>5630</v>
      </c>
      <c r="D1141" s="74">
        <f t="shared" si="108"/>
        <v>10.962736416156453</v>
      </c>
      <c r="E1141" s="78">
        <v>0</v>
      </c>
      <c r="F1141" s="78">
        <v>0</v>
      </c>
      <c r="G1141" s="78">
        <v>0</v>
      </c>
      <c r="H1141" s="78">
        <v>0</v>
      </c>
      <c r="I1141" s="74">
        <f t="shared" si="110"/>
        <v>10.962736416156453</v>
      </c>
      <c r="K1141" s="28"/>
      <c r="L1141" s="28"/>
      <c r="M1141" s="28"/>
      <c r="N1141" s="28"/>
      <c r="O1141" s="28"/>
      <c r="P1141" s="28"/>
      <c r="Y1141" s="27"/>
    </row>
    <row r="1142" spans="2:25" x14ac:dyDescent="0.25">
      <c r="B1142" s="6">
        <f t="shared" si="109"/>
        <v>5.6350000000000003E-6</v>
      </c>
      <c r="C1142" s="5">
        <v>5635</v>
      </c>
      <c r="D1142" s="74">
        <f t="shared" si="108"/>
        <v>10.935552051322821</v>
      </c>
      <c r="E1142" s="78">
        <v>0</v>
      </c>
      <c r="F1142" s="78">
        <v>0</v>
      </c>
      <c r="G1142" s="78">
        <v>0</v>
      </c>
      <c r="H1142" s="78">
        <v>0</v>
      </c>
      <c r="I1142" s="74">
        <f t="shared" si="110"/>
        <v>10.935552051322821</v>
      </c>
      <c r="K1142" s="28"/>
      <c r="L1142" s="28"/>
      <c r="M1142" s="28"/>
      <c r="N1142" s="28"/>
      <c r="O1142" s="28"/>
      <c r="P1142" s="28"/>
      <c r="Y1142" s="27"/>
    </row>
    <row r="1143" spans="2:25" x14ac:dyDescent="0.25">
      <c r="B1143" s="6">
        <f t="shared" si="109"/>
        <v>5.6400000000000002E-6</v>
      </c>
      <c r="C1143" s="5">
        <v>5640</v>
      </c>
      <c r="D1143" s="74">
        <f t="shared" si="108"/>
        <v>10.908446695228685</v>
      </c>
      <c r="E1143" s="78">
        <v>0</v>
      </c>
      <c r="F1143" s="78">
        <v>0</v>
      </c>
      <c r="G1143" s="78">
        <v>0</v>
      </c>
      <c r="H1143" s="78">
        <v>0</v>
      </c>
      <c r="I1143" s="74">
        <f t="shared" si="110"/>
        <v>10.908446695228685</v>
      </c>
      <c r="K1143" s="28"/>
      <c r="L1143" s="28"/>
      <c r="M1143" s="28"/>
      <c r="N1143" s="28"/>
      <c r="O1143" s="28"/>
      <c r="P1143" s="28"/>
      <c r="Y1143" s="27"/>
    </row>
    <row r="1144" spans="2:25" x14ac:dyDescent="0.25">
      <c r="B1144" s="6">
        <f t="shared" si="109"/>
        <v>5.6450000000000002E-6</v>
      </c>
      <c r="C1144" s="5">
        <v>5645</v>
      </c>
      <c r="D1144" s="74">
        <f t="shared" si="108"/>
        <v>10.881420099020978</v>
      </c>
      <c r="E1144" s="78">
        <v>0</v>
      </c>
      <c r="F1144" s="78">
        <v>0</v>
      </c>
      <c r="G1144" s="78">
        <v>0</v>
      </c>
      <c r="H1144" s="78">
        <v>0</v>
      </c>
      <c r="I1144" s="74">
        <f t="shared" si="110"/>
        <v>10.881420099020978</v>
      </c>
      <c r="K1144" s="28"/>
      <c r="L1144" s="28"/>
      <c r="M1144" s="28"/>
      <c r="N1144" s="28"/>
      <c r="O1144" s="28"/>
      <c r="P1144" s="28"/>
      <c r="Y1144" s="27"/>
    </row>
    <row r="1145" spans="2:25" x14ac:dyDescent="0.25">
      <c r="B1145" s="6">
        <f t="shared" si="109"/>
        <v>5.6500000000000001E-6</v>
      </c>
      <c r="C1145" s="5">
        <v>5650</v>
      </c>
      <c r="D1145" s="74">
        <f t="shared" si="108"/>
        <v>10.854472014595542</v>
      </c>
      <c r="E1145" s="78">
        <v>0</v>
      </c>
      <c r="F1145" s="78">
        <v>0</v>
      </c>
      <c r="G1145" s="78">
        <v>0</v>
      </c>
      <c r="H1145" s="78">
        <v>0</v>
      </c>
      <c r="I1145" s="74">
        <f t="shared" si="110"/>
        <v>10.854472014595542</v>
      </c>
      <c r="K1145" s="28"/>
      <c r="L1145" s="28"/>
      <c r="M1145" s="28"/>
      <c r="N1145" s="28"/>
      <c r="O1145" s="28"/>
      <c r="P1145" s="28"/>
      <c r="Y1145" s="27"/>
    </row>
    <row r="1146" spans="2:25" x14ac:dyDescent="0.25">
      <c r="B1146" s="6">
        <f t="shared" si="109"/>
        <v>5.6550000000000001E-6</v>
      </c>
      <c r="C1146" s="5">
        <v>5655</v>
      </c>
      <c r="D1146" s="74">
        <f t="shared" si="108"/>
        <v>10.827602194595807</v>
      </c>
      <c r="E1146" s="78">
        <v>0</v>
      </c>
      <c r="F1146" s="78">
        <v>0</v>
      </c>
      <c r="G1146" s="78">
        <v>0</v>
      </c>
      <c r="H1146" s="78">
        <v>0</v>
      </c>
      <c r="I1146" s="74">
        <f t="shared" si="110"/>
        <v>10.827602194595807</v>
      </c>
      <c r="K1146" s="28"/>
      <c r="L1146" s="28"/>
      <c r="M1146" s="28"/>
      <c r="N1146" s="28"/>
      <c r="O1146" s="28"/>
      <c r="P1146" s="28"/>
      <c r="Y1146" s="27"/>
    </row>
    <row r="1147" spans="2:25" x14ac:dyDescent="0.25">
      <c r="B1147" s="6">
        <f t="shared" si="109"/>
        <v>5.66E-6</v>
      </c>
      <c r="C1147" s="5">
        <v>5660</v>
      </c>
      <c r="D1147" s="74">
        <f t="shared" si="108"/>
        <v>10.80081039241146</v>
      </c>
      <c r="E1147" s="78">
        <v>0</v>
      </c>
      <c r="F1147" s="78">
        <v>0</v>
      </c>
      <c r="G1147" s="78">
        <v>0</v>
      </c>
      <c r="H1147" s="78">
        <v>0</v>
      </c>
      <c r="I1147" s="74">
        <f t="shared" si="110"/>
        <v>10.80081039241146</v>
      </c>
      <c r="K1147" s="28"/>
      <c r="L1147" s="28"/>
      <c r="M1147" s="28"/>
      <c r="N1147" s="28"/>
      <c r="O1147" s="28"/>
      <c r="P1147" s="28"/>
      <c r="Y1147" s="27"/>
    </row>
    <row r="1148" spans="2:25" x14ac:dyDescent="0.25">
      <c r="B1148" s="6">
        <f t="shared" si="109"/>
        <v>5.665E-6</v>
      </c>
      <c r="C1148" s="5">
        <v>5665</v>
      </c>
      <c r="D1148" s="74">
        <f t="shared" si="108"/>
        <v>10.774096362177175</v>
      </c>
      <c r="E1148" s="78">
        <v>0</v>
      </c>
      <c r="F1148" s="78">
        <v>0</v>
      </c>
      <c r="G1148" s="78">
        <v>0</v>
      </c>
      <c r="H1148" s="78">
        <v>0</v>
      </c>
      <c r="I1148" s="74">
        <f t="shared" si="110"/>
        <v>10.774096362177175</v>
      </c>
      <c r="K1148" s="28"/>
      <c r="L1148" s="28"/>
      <c r="M1148" s="28"/>
      <c r="N1148" s="28"/>
      <c r="O1148" s="28"/>
      <c r="P1148" s="28"/>
      <c r="Y1148" s="27"/>
    </row>
    <row r="1149" spans="2:25" x14ac:dyDescent="0.25">
      <c r="B1149" s="6">
        <f t="shared" si="109"/>
        <v>5.6700000000000008E-6</v>
      </c>
      <c r="C1149" s="5">
        <v>5670</v>
      </c>
      <c r="D1149" s="74">
        <f t="shared" si="108"/>
        <v>10.747459858771233</v>
      </c>
      <c r="E1149" s="78">
        <v>0</v>
      </c>
      <c r="F1149" s="78">
        <v>0</v>
      </c>
      <c r="G1149" s="78">
        <v>0</v>
      </c>
      <c r="H1149" s="78">
        <v>0</v>
      </c>
      <c r="I1149" s="74">
        <f t="shared" si="110"/>
        <v>10.747459858771233</v>
      </c>
      <c r="K1149" s="28"/>
      <c r="L1149" s="28"/>
      <c r="M1149" s="28"/>
      <c r="N1149" s="28"/>
      <c r="O1149" s="28"/>
      <c r="P1149" s="28"/>
      <c r="Y1149" s="27"/>
    </row>
    <row r="1150" spans="2:25" x14ac:dyDescent="0.25">
      <c r="B1150" s="6">
        <f t="shared" si="109"/>
        <v>5.6750000000000007E-6</v>
      </c>
      <c r="C1150" s="5">
        <v>5675</v>
      </c>
      <c r="D1150" s="74">
        <f t="shared" si="108"/>
        <v>10.720900637814221</v>
      </c>
      <c r="E1150" s="78">
        <v>0</v>
      </c>
      <c r="F1150" s="78">
        <v>0</v>
      </c>
      <c r="G1150" s="78">
        <v>0</v>
      </c>
      <c r="H1150" s="78">
        <v>0</v>
      </c>
      <c r="I1150" s="74">
        <f t="shared" si="110"/>
        <v>10.720900637814221</v>
      </c>
      <c r="K1150" s="28"/>
      <c r="L1150" s="28"/>
      <c r="M1150" s="28"/>
      <c r="N1150" s="28"/>
      <c r="O1150" s="28"/>
      <c r="P1150" s="28"/>
      <c r="Y1150" s="27"/>
    </row>
    <row r="1151" spans="2:25" x14ac:dyDescent="0.25">
      <c r="B1151" s="6">
        <f t="shared" si="109"/>
        <v>5.6800000000000007E-6</v>
      </c>
      <c r="C1151" s="5">
        <v>5680</v>
      </c>
      <c r="D1151" s="74">
        <f t="shared" si="108"/>
        <v>10.694418455667636</v>
      </c>
      <c r="E1151" s="78">
        <v>0</v>
      </c>
      <c r="F1151" s="78">
        <v>0</v>
      </c>
      <c r="G1151" s="78">
        <v>0</v>
      </c>
      <c r="H1151" s="78">
        <v>0</v>
      </c>
      <c r="I1151" s="74">
        <f t="shared" si="110"/>
        <v>10.694418455667636</v>
      </c>
      <c r="K1151" s="28"/>
      <c r="L1151" s="28"/>
      <c r="M1151" s="28"/>
      <c r="N1151" s="28"/>
      <c r="O1151" s="28"/>
      <c r="P1151" s="28"/>
      <c r="Y1151" s="27"/>
    </row>
    <row r="1152" spans="2:25" x14ac:dyDescent="0.25">
      <c r="B1152" s="6">
        <f t="shared" si="109"/>
        <v>5.6850000000000006E-6</v>
      </c>
      <c r="C1152" s="5">
        <v>5685</v>
      </c>
      <c r="D1152" s="74">
        <f t="shared" si="108"/>
        <v>10.668013069432563</v>
      </c>
      <c r="E1152" s="78">
        <v>0</v>
      </c>
      <c r="F1152" s="78">
        <v>0</v>
      </c>
      <c r="G1152" s="78">
        <v>0</v>
      </c>
      <c r="H1152" s="78">
        <v>0</v>
      </c>
      <c r="I1152" s="74">
        <f t="shared" si="110"/>
        <v>10.668013069432563</v>
      </c>
      <c r="K1152" s="28"/>
      <c r="L1152" s="28"/>
      <c r="M1152" s="28"/>
      <c r="N1152" s="28"/>
      <c r="O1152" s="28"/>
      <c r="P1152" s="28"/>
      <c r="Y1152" s="27"/>
    </row>
    <row r="1153" spans="2:25" x14ac:dyDescent="0.25">
      <c r="B1153" s="6">
        <f t="shared" si="109"/>
        <v>5.6900000000000006E-6</v>
      </c>
      <c r="C1153" s="5">
        <v>5690</v>
      </c>
      <c r="D1153" s="74">
        <f t="shared" si="108"/>
        <v>10.641684236948276</v>
      </c>
      <c r="E1153" s="78">
        <v>0</v>
      </c>
      <c r="F1153" s="78">
        <v>0</v>
      </c>
      <c r="G1153" s="78">
        <v>0</v>
      </c>
      <c r="H1153" s="78">
        <v>0</v>
      </c>
      <c r="I1153" s="74">
        <f t="shared" si="110"/>
        <v>10.641684236948276</v>
      </c>
      <c r="K1153" s="28"/>
      <c r="L1153" s="28"/>
      <c r="M1153" s="28"/>
      <c r="N1153" s="28"/>
      <c r="O1153" s="28"/>
      <c r="P1153" s="28"/>
      <c r="Y1153" s="27"/>
    </row>
    <row r="1154" spans="2:25" x14ac:dyDescent="0.25">
      <c r="B1154" s="6">
        <f t="shared" si="109"/>
        <v>5.6950000000000005E-6</v>
      </c>
      <c r="C1154" s="5">
        <v>5695</v>
      </c>
      <c r="D1154" s="74">
        <f t="shared" si="108"/>
        <v>10.615431716790882</v>
      </c>
      <c r="E1154" s="78">
        <v>0</v>
      </c>
      <c r="F1154" s="78">
        <v>0</v>
      </c>
      <c r="G1154" s="78">
        <v>0</v>
      </c>
      <c r="H1154" s="78">
        <v>0</v>
      </c>
      <c r="I1154" s="74">
        <f t="shared" si="110"/>
        <v>10.615431716790882</v>
      </c>
      <c r="K1154" s="28"/>
      <c r="L1154" s="28"/>
      <c r="M1154" s="28"/>
      <c r="N1154" s="28"/>
      <c r="O1154" s="28"/>
      <c r="P1154" s="28"/>
      <c r="Y1154" s="27"/>
    </row>
    <row r="1155" spans="2:25" x14ac:dyDescent="0.25">
      <c r="B1155" s="6">
        <f t="shared" si="109"/>
        <v>5.7000000000000005E-6</v>
      </c>
      <c r="C1155" s="5">
        <v>5700</v>
      </c>
      <c r="D1155" s="74">
        <f t="shared" si="108"/>
        <v>10.589255268271923</v>
      </c>
      <c r="E1155" s="78">
        <v>0</v>
      </c>
      <c r="F1155" s="78">
        <v>0</v>
      </c>
      <c r="G1155" s="78">
        <v>0</v>
      </c>
      <c r="H1155" s="78">
        <v>0</v>
      </c>
      <c r="I1155" s="74">
        <f t="shared" si="110"/>
        <v>10.589255268271923</v>
      </c>
      <c r="K1155" s="28"/>
      <c r="L1155" s="28"/>
      <c r="M1155" s="28"/>
      <c r="N1155" s="28"/>
      <c r="O1155" s="28"/>
      <c r="P1155" s="28"/>
      <c r="Y1155" s="27"/>
    </row>
    <row r="1156" spans="2:25" x14ac:dyDescent="0.25">
      <c r="B1156" s="6">
        <f t="shared" si="109"/>
        <v>5.7050000000000004E-6</v>
      </c>
      <c r="C1156" s="5">
        <v>5705</v>
      </c>
      <c r="D1156" s="74">
        <f t="shared" si="108"/>
        <v>10.563154651436946</v>
      </c>
      <c r="E1156" s="78">
        <v>0</v>
      </c>
      <c r="F1156" s="78">
        <v>0</v>
      </c>
      <c r="G1156" s="78">
        <v>0</v>
      </c>
      <c r="H1156" s="78">
        <v>0</v>
      </c>
      <c r="I1156" s="74">
        <f t="shared" si="110"/>
        <v>10.563154651436946</v>
      </c>
      <c r="K1156" s="28"/>
      <c r="L1156" s="28"/>
      <c r="M1156" s="28"/>
      <c r="N1156" s="28"/>
      <c r="O1156" s="28"/>
      <c r="P1156" s="28"/>
      <c r="Y1156" s="27"/>
    </row>
    <row r="1157" spans="2:25" x14ac:dyDescent="0.25">
      <c r="B1157" s="6">
        <f t="shared" si="109"/>
        <v>5.7100000000000004E-6</v>
      </c>
      <c r="C1157" s="5">
        <v>5710</v>
      </c>
      <c r="D1157" s="74">
        <f t="shared" si="108"/>
        <v>10.537129627064175</v>
      </c>
      <c r="E1157" s="78">
        <v>0</v>
      </c>
      <c r="F1157" s="78">
        <v>0</v>
      </c>
      <c r="G1157" s="78">
        <v>0</v>
      </c>
      <c r="H1157" s="78">
        <v>0</v>
      </c>
      <c r="I1157" s="74">
        <f t="shared" si="110"/>
        <v>10.537129627064175</v>
      </c>
      <c r="K1157" s="28"/>
      <c r="L1157" s="28"/>
      <c r="M1157" s="28"/>
      <c r="N1157" s="28"/>
      <c r="O1157" s="28"/>
      <c r="P1157" s="28"/>
      <c r="Y1157" s="27"/>
    </row>
    <row r="1158" spans="2:25" x14ac:dyDescent="0.25">
      <c r="B1158" s="6">
        <f t="shared" si="109"/>
        <v>5.7150000000000003E-6</v>
      </c>
      <c r="C1158" s="5">
        <v>5715</v>
      </c>
      <c r="D1158" s="74">
        <f t="shared" si="108"/>
        <v>10.511179956662986</v>
      </c>
      <c r="E1158" s="78">
        <v>0</v>
      </c>
      <c r="F1158" s="78">
        <v>0</v>
      </c>
      <c r="G1158" s="78">
        <v>0</v>
      </c>
      <c r="H1158" s="78">
        <v>0</v>
      </c>
      <c r="I1158" s="74">
        <f t="shared" si="110"/>
        <v>10.511179956662986</v>
      </c>
      <c r="K1158" s="28"/>
      <c r="L1158" s="28"/>
      <c r="M1158" s="28"/>
      <c r="N1158" s="28"/>
      <c r="O1158" s="28"/>
      <c r="P1158" s="28"/>
      <c r="Y1158" s="27"/>
    </row>
    <row r="1159" spans="2:25" x14ac:dyDescent="0.25">
      <c r="B1159" s="6">
        <f t="shared" si="109"/>
        <v>5.7200000000000003E-6</v>
      </c>
      <c r="C1159" s="5">
        <v>5720</v>
      </c>
      <c r="D1159" s="74">
        <f t="shared" si="108"/>
        <v>10.485305402472573</v>
      </c>
      <c r="E1159" s="78">
        <v>0</v>
      </c>
      <c r="F1159" s="78">
        <v>0</v>
      </c>
      <c r="G1159" s="78">
        <v>0</v>
      </c>
      <c r="H1159" s="78">
        <v>0</v>
      </c>
      <c r="I1159" s="74">
        <f t="shared" si="110"/>
        <v>10.485305402472573</v>
      </c>
      <c r="K1159" s="28"/>
      <c r="L1159" s="28"/>
      <c r="M1159" s="28"/>
      <c r="N1159" s="28"/>
      <c r="O1159" s="28"/>
      <c r="P1159" s="28"/>
      <c r="Y1159" s="27"/>
    </row>
    <row r="1160" spans="2:25" x14ac:dyDescent="0.25">
      <c r="B1160" s="6">
        <f t="shared" si="109"/>
        <v>5.7250000000000002E-6</v>
      </c>
      <c r="C1160" s="5">
        <v>5725</v>
      </c>
      <c r="D1160" s="74">
        <f t="shared" si="108"/>
        <v>10.459505727460488</v>
      </c>
      <c r="E1160" s="78">
        <v>0</v>
      </c>
      <c r="F1160" s="78">
        <v>0</v>
      </c>
      <c r="G1160" s="78">
        <v>0</v>
      </c>
      <c r="H1160" s="78">
        <v>0</v>
      </c>
      <c r="I1160" s="74">
        <f t="shared" si="110"/>
        <v>10.459505727460488</v>
      </c>
      <c r="K1160" s="28"/>
      <c r="L1160" s="28"/>
      <c r="M1160" s="28"/>
      <c r="N1160" s="28"/>
      <c r="O1160" s="28"/>
      <c r="P1160" s="28"/>
      <c r="Y1160" s="27"/>
    </row>
    <row r="1161" spans="2:25" x14ac:dyDescent="0.25">
      <c r="B1161" s="6">
        <f t="shared" si="109"/>
        <v>5.7300000000000002E-6</v>
      </c>
      <c r="C1161" s="5">
        <v>5730</v>
      </c>
      <c r="D1161" s="74">
        <f t="shared" si="108"/>
        <v>10.433780695321166</v>
      </c>
      <c r="E1161" s="78">
        <v>0</v>
      </c>
      <c r="F1161" s="78">
        <v>0</v>
      </c>
      <c r="G1161" s="78">
        <v>0</v>
      </c>
      <c r="H1161" s="78">
        <v>0</v>
      </c>
      <c r="I1161" s="74">
        <f t="shared" si="110"/>
        <v>10.433780695321166</v>
      </c>
      <c r="K1161" s="28"/>
      <c r="L1161" s="28"/>
      <c r="M1161" s="28"/>
      <c r="N1161" s="28"/>
      <c r="O1161" s="28"/>
      <c r="P1161" s="28"/>
      <c r="Y1161" s="27"/>
    </row>
    <row r="1162" spans="2:25" x14ac:dyDescent="0.25">
      <c r="B1162" s="6">
        <f t="shared" si="109"/>
        <v>5.7350000000000001E-6</v>
      </c>
      <c r="C1162" s="5">
        <v>5735</v>
      </c>
      <c r="D1162" s="74">
        <f t="shared" si="108"/>
        <v>10.408130070474535</v>
      </c>
      <c r="E1162" s="78">
        <v>0</v>
      </c>
      <c r="F1162" s="78">
        <v>0</v>
      </c>
      <c r="G1162" s="78">
        <v>0</v>
      </c>
      <c r="H1162" s="78">
        <v>0</v>
      </c>
      <c r="I1162" s="74">
        <f t="shared" si="110"/>
        <v>10.408130070474535</v>
      </c>
      <c r="K1162" s="28"/>
      <c r="L1162" s="28"/>
      <c r="M1162" s="28"/>
      <c r="N1162" s="28"/>
      <c r="O1162" s="28"/>
      <c r="P1162" s="28"/>
      <c r="Y1162" s="27"/>
    </row>
    <row r="1163" spans="2:25" x14ac:dyDescent="0.25">
      <c r="B1163" s="6">
        <f t="shared" si="109"/>
        <v>5.7400000000000001E-6</v>
      </c>
      <c r="C1163" s="5">
        <v>5740</v>
      </c>
      <c r="D1163" s="74">
        <f t="shared" si="108"/>
        <v>10.382553618064502</v>
      </c>
      <c r="E1163" s="78">
        <v>0</v>
      </c>
      <c r="F1163" s="78">
        <v>0</v>
      </c>
      <c r="G1163" s="78">
        <v>0</v>
      </c>
      <c r="H1163" s="78">
        <v>0</v>
      </c>
      <c r="I1163" s="74">
        <f t="shared" si="110"/>
        <v>10.382553618064502</v>
      </c>
      <c r="K1163" s="28"/>
      <c r="L1163" s="28"/>
      <c r="M1163" s="28"/>
      <c r="N1163" s="28"/>
      <c r="O1163" s="28"/>
      <c r="P1163" s="28"/>
      <c r="Y1163" s="27"/>
    </row>
    <row r="1164" spans="2:25" x14ac:dyDescent="0.25">
      <c r="B1164" s="6">
        <f t="shared" si="109"/>
        <v>5.7450000000000001E-6</v>
      </c>
      <c r="C1164" s="5">
        <v>5745</v>
      </c>
      <c r="D1164" s="74">
        <f t="shared" si="108"/>
        <v>10.357051103957533</v>
      </c>
      <c r="E1164" s="78">
        <v>0</v>
      </c>
      <c r="F1164" s="78">
        <v>0</v>
      </c>
      <c r="G1164" s="78">
        <v>0</v>
      </c>
      <c r="H1164" s="78">
        <v>0</v>
      </c>
      <c r="I1164" s="74">
        <f t="shared" si="110"/>
        <v>10.357051103957533</v>
      </c>
      <c r="K1164" s="28"/>
      <c r="L1164" s="28"/>
      <c r="M1164" s="28"/>
      <c r="N1164" s="28"/>
      <c r="O1164" s="28"/>
      <c r="P1164" s="28"/>
      <c r="Y1164" s="27"/>
    </row>
    <row r="1165" spans="2:25" x14ac:dyDescent="0.25">
      <c r="B1165" s="6">
        <f t="shared" si="109"/>
        <v>5.75E-6</v>
      </c>
      <c r="C1165" s="5">
        <v>5750</v>
      </c>
      <c r="D1165" s="74">
        <f t="shared" si="108"/>
        <v>10.331622294741157</v>
      </c>
      <c r="E1165" s="78">
        <v>0</v>
      </c>
      <c r="F1165" s="78">
        <v>0</v>
      </c>
      <c r="G1165" s="78">
        <v>0</v>
      </c>
      <c r="H1165" s="78">
        <v>0</v>
      </c>
      <c r="I1165" s="74">
        <f t="shared" si="110"/>
        <v>10.331622294741157</v>
      </c>
      <c r="K1165" s="28"/>
      <c r="L1165" s="28"/>
      <c r="M1165" s="28"/>
      <c r="N1165" s="28"/>
      <c r="O1165" s="28"/>
      <c r="P1165" s="28"/>
      <c r="Y1165" s="27"/>
    </row>
    <row r="1166" spans="2:25" x14ac:dyDescent="0.25">
      <c r="B1166" s="6">
        <f t="shared" si="109"/>
        <v>5.755E-6</v>
      </c>
      <c r="C1166" s="5">
        <v>5755</v>
      </c>
      <c r="D1166" s="74">
        <f t="shared" si="108"/>
        <v>10.306266957722478</v>
      </c>
      <c r="E1166" s="78">
        <v>0</v>
      </c>
      <c r="F1166" s="78">
        <v>0</v>
      </c>
      <c r="G1166" s="78">
        <v>0</v>
      </c>
      <c r="H1166" s="78">
        <v>0</v>
      </c>
      <c r="I1166" s="74">
        <f t="shared" si="110"/>
        <v>10.306266957722478</v>
      </c>
      <c r="K1166" s="28"/>
      <c r="L1166" s="28"/>
      <c r="M1166" s="28"/>
      <c r="N1166" s="28"/>
      <c r="O1166" s="28"/>
      <c r="P1166" s="28"/>
      <c r="Y1166" s="27"/>
    </row>
    <row r="1167" spans="2:25" x14ac:dyDescent="0.25">
      <c r="B1167" s="6">
        <f t="shared" si="109"/>
        <v>5.7600000000000008E-6</v>
      </c>
      <c r="C1167" s="5">
        <v>5760</v>
      </c>
      <c r="D1167" s="74">
        <f t="shared" si="108"/>
        <v>10.280984860926742</v>
      </c>
      <c r="E1167" s="78">
        <v>0</v>
      </c>
      <c r="F1167" s="78">
        <v>0</v>
      </c>
      <c r="G1167" s="78">
        <v>0</v>
      </c>
      <c r="H1167" s="78">
        <v>0</v>
      </c>
      <c r="I1167" s="74">
        <f t="shared" si="110"/>
        <v>10.280984860926742</v>
      </c>
      <c r="K1167" s="28"/>
      <c r="L1167" s="28"/>
      <c r="M1167" s="28"/>
      <c r="N1167" s="28"/>
      <c r="O1167" s="28"/>
      <c r="P1167" s="28"/>
      <c r="Y1167" s="27"/>
    </row>
    <row r="1168" spans="2:25" x14ac:dyDescent="0.25">
      <c r="B1168" s="6">
        <f t="shared" si="109"/>
        <v>5.7650000000000007E-6</v>
      </c>
      <c r="C1168" s="5">
        <v>5765</v>
      </c>
      <c r="D1168" s="74">
        <f t="shared" si="108"/>
        <v>10.25577577309576</v>
      </c>
      <c r="E1168" s="78">
        <v>0</v>
      </c>
      <c r="F1168" s="78">
        <v>0</v>
      </c>
      <c r="G1168" s="78">
        <v>0</v>
      </c>
      <c r="H1168" s="78">
        <v>0</v>
      </c>
      <c r="I1168" s="74">
        <f t="shared" si="110"/>
        <v>10.25577577309576</v>
      </c>
      <c r="K1168" s="28"/>
      <c r="L1168" s="28"/>
      <c r="M1168" s="28"/>
      <c r="N1168" s="28"/>
      <c r="O1168" s="28"/>
      <c r="P1168" s="28"/>
      <c r="Y1168" s="27"/>
    </row>
    <row r="1169" spans="2:25" x14ac:dyDescent="0.25">
      <c r="B1169" s="6">
        <f t="shared" si="109"/>
        <v>5.7700000000000007E-6</v>
      </c>
      <c r="C1169" s="5">
        <v>5770</v>
      </c>
      <c r="D1169" s="74">
        <f t="shared" si="108"/>
        <v>10.230639463686483</v>
      </c>
      <c r="E1169" s="78">
        <v>0</v>
      </c>
      <c r="F1169" s="78">
        <v>0</v>
      </c>
      <c r="G1169" s="78">
        <v>0</v>
      </c>
      <c r="H1169" s="78">
        <v>0</v>
      </c>
      <c r="I1169" s="74">
        <f t="shared" si="110"/>
        <v>10.230639463686483</v>
      </c>
      <c r="K1169" s="28"/>
      <c r="L1169" s="28"/>
      <c r="M1169" s="28"/>
      <c r="N1169" s="28"/>
      <c r="O1169" s="28"/>
      <c r="P1169" s="28"/>
      <c r="Y1169" s="27"/>
    </row>
    <row r="1170" spans="2:25" x14ac:dyDescent="0.25">
      <c r="B1170" s="6">
        <f t="shared" si="109"/>
        <v>5.7750000000000006E-6</v>
      </c>
      <c r="C1170" s="5">
        <v>5775</v>
      </c>
      <c r="D1170" s="74">
        <f t="shared" si="108"/>
        <v>10.205575702869456</v>
      </c>
      <c r="E1170" s="78">
        <v>0</v>
      </c>
      <c r="F1170" s="78">
        <v>0</v>
      </c>
      <c r="G1170" s="78">
        <v>0</v>
      </c>
      <c r="H1170" s="78">
        <v>0</v>
      </c>
      <c r="I1170" s="74">
        <f t="shared" si="110"/>
        <v>10.205575702869456</v>
      </c>
      <c r="K1170" s="28"/>
      <c r="L1170" s="28"/>
      <c r="M1170" s="28"/>
      <c r="N1170" s="28"/>
      <c r="O1170" s="28"/>
      <c r="P1170" s="28"/>
      <c r="Y1170" s="27"/>
    </row>
    <row r="1171" spans="2:25" x14ac:dyDescent="0.25">
      <c r="B1171" s="6">
        <f t="shared" si="109"/>
        <v>5.7800000000000006E-6</v>
      </c>
      <c r="C1171" s="5">
        <v>5780</v>
      </c>
      <c r="D1171" s="74">
        <f t="shared" ref="D1171:D1234" si="111">IF(ISERROR($D$12*2*PI()*$D$4*$D$5^2/B1171^5*10^-9*(1/(EXP(($D$4*$D$5)/(B1171*$D$6*($D$9)))-1))),0,$D$12*2*PI()*$D$4*$D$5^2/B1171^5*10^-9*(1/(EXP(($D$4*$D$5)/(B1171*$D$6*($D$9)))-1)))</f>
        <v>10.180584261527319</v>
      </c>
      <c r="E1171" s="78">
        <v>0</v>
      </c>
      <c r="F1171" s="78">
        <v>0</v>
      </c>
      <c r="G1171" s="78">
        <v>0</v>
      </c>
      <c r="H1171" s="78">
        <v>0</v>
      </c>
      <c r="I1171" s="74">
        <f t="shared" si="110"/>
        <v>10.180584261527319</v>
      </c>
      <c r="K1171" s="28"/>
      <c r="L1171" s="28"/>
      <c r="M1171" s="28"/>
      <c r="N1171" s="28"/>
      <c r="O1171" s="28"/>
      <c r="P1171" s="28"/>
      <c r="Y1171" s="27"/>
    </row>
    <row r="1172" spans="2:25" x14ac:dyDescent="0.25">
      <c r="B1172" s="6">
        <f t="shared" ref="B1172:B1235" si="112">C1172*10^-9</f>
        <v>5.7850000000000005E-6</v>
      </c>
      <c r="C1172" s="5">
        <v>5785</v>
      </c>
      <c r="D1172" s="74">
        <f t="shared" si="111"/>
        <v>10.155664911253265</v>
      </c>
      <c r="E1172" s="78">
        <v>0</v>
      </c>
      <c r="F1172" s="78">
        <v>0</v>
      </c>
      <c r="G1172" s="78">
        <v>0</v>
      </c>
      <c r="H1172" s="78">
        <v>0</v>
      </c>
      <c r="I1172" s="74">
        <f t="shared" si="110"/>
        <v>10.155664911253265</v>
      </c>
      <c r="K1172" s="28"/>
      <c r="L1172" s="28"/>
      <c r="M1172" s="28"/>
      <c r="N1172" s="28"/>
      <c r="O1172" s="28"/>
      <c r="P1172" s="28"/>
      <c r="Y1172" s="27"/>
    </row>
    <row r="1173" spans="2:25" x14ac:dyDescent="0.25">
      <c r="B1173" s="6">
        <f t="shared" si="112"/>
        <v>5.7900000000000005E-6</v>
      </c>
      <c r="C1173" s="5">
        <v>5790</v>
      </c>
      <c r="D1173" s="74">
        <f t="shared" si="111"/>
        <v>10.130817424349557</v>
      </c>
      <c r="E1173" s="78">
        <v>0</v>
      </c>
      <c r="F1173" s="78">
        <v>0</v>
      </c>
      <c r="G1173" s="78">
        <v>0</v>
      </c>
      <c r="H1173" s="78">
        <v>0</v>
      </c>
      <c r="I1173" s="74">
        <f t="shared" si="110"/>
        <v>10.130817424349557</v>
      </c>
      <c r="K1173" s="28"/>
      <c r="L1173" s="28"/>
      <c r="M1173" s="28"/>
      <c r="N1173" s="28"/>
      <c r="O1173" s="28"/>
      <c r="P1173" s="28"/>
      <c r="Y1173" s="27"/>
    </row>
    <row r="1174" spans="2:25" x14ac:dyDescent="0.25">
      <c r="B1174" s="6">
        <f t="shared" si="112"/>
        <v>5.7950000000000004E-6</v>
      </c>
      <c r="C1174" s="5">
        <v>5795</v>
      </c>
      <c r="D1174" s="74">
        <f t="shared" si="111"/>
        <v>10.106041573825957</v>
      </c>
      <c r="E1174" s="78">
        <v>0</v>
      </c>
      <c r="F1174" s="78">
        <v>0</v>
      </c>
      <c r="G1174" s="78">
        <v>0</v>
      </c>
      <c r="H1174" s="78">
        <v>0</v>
      </c>
      <c r="I1174" s="74">
        <f t="shared" si="110"/>
        <v>10.106041573825957</v>
      </c>
      <c r="K1174" s="28"/>
      <c r="L1174" s="28"/>
      <c r="M1174" s="28"/>
      <c r="N1174" s="28"/>
      <c r="O1174" s="28"/>
      <c r="P1174" s="28"/>
      <c r="Y1174" s="27"/>
    </row>
    <row r="1175" spans="2:25" x14ac:dyDescent="0.25">
      <c r="B1175" s="6">
        <f t="shared" si="112"/>
        <v>5.8000000000000004E-6</v>
      </c>
      <c r="C1175" s="5">
        <v>5800</v>
      </c>
      <c r="D1175" s="74">
        <f t="shared" si="111"/>
        <v>10.081337133398202</v>
      </c>
      <c r="E1175" s="78">
        <v>0</v>
      </c>
      <c r="F1175" s="78">
        <v>0</v>
      </c>
      <c r="G1175" s="78">
        <v>0</v>
      </c>
      <c r="H1175" s="78">
        <v>0</v>
      </c>
      <c r="I1175" s="74">
        <f t="shared" si="110"/>
        <v>10.081337133398202</v>
      </c>
      <c r="K1175" s="28"/>
      <c r="L1175" s="28"/>
      <c r="M1175" s="28"/>
      <c r="N1175" s="28"/>
      <c r="O1175" s="28"/>
      <c r="P1175" s="28"/>
      <c r="Y1175" s="27"/>
    </row>
    <row r="1176" spans="2:25" x14ac:dyDescent="0.25">
      <c r="B1176" s="6">
        <f t="shared" si="112"/>
        <v>5.8050000000000003E-6</v>
      </c>
      <c r="C1176" s="5">
        <v>5805</v>
      </c>
      <c r="D1176" s="74">
        <f t="shared" si="111"/>
        <v>10.056703877486477</v>
      </c>
      <c r="E1176" s="78">
        <v>0</v>
      </c>
      <c r="F1176" s="78">
        <v>0</v>
      </c>
      <c r="G1176" s="78">
        <v>0</v>
      </c>
      <c r="H1176" s="78">
        <v>0</v>
      </c>
      <c r="I1176" s="74">
        <f t="shared" si="110"/>
        <v>10.056703877486477</v>
      </c>
      <c r="K1176" s="28"/>
      <c r="L1176" s="28"/>
      <c r="M1176" s="28"/>
      <c r="N1176" s="28"/>
      <c r="O1176" s="28"/>
      <c r="P1176" s="28"/>
      <c r="Y1176" s="27"/>
    </row>
    <row r="1177" spans="2:25" x14ac:dyDescent="0.25">
      <c r="B1177" s="6">
        <f t="shared" si="112"/>
        <v>5.8100000000000003E-6</v>
      </c>
      <c r="C1177" s="5">
        <v>5810</v>
      </c>
      <c r="D1177" s="74">
        <f t="shared" si="111"/>
        <v>10.032141581213814</v>
      </c>
      <c r="E1177" s="78">
        <v>0</v>
      </c>
      <c r="F1177" s="78">
        <v>0</v>
      </c>
      <c r="G1177" s="78">
        <v>0</v>
      </c>
      <c r="H1177" s="78">
        <v>0</v>
      </c>
      <c r="I1177" s="74">
        <f t="shared" si="110"/>
        <v>10.032141581213814</v>
      </c>
      <c r="K1177" s="28"/>
      <c r="L1177" s="28"/>
      <c r="M1177" s="28"/>
      <c r="N1177" s="28"/>
      <c r="O1177" s="28"/>
      <c r="P1177" s="28"/>
      <c r="Y1177" s="27"/>
    </row>
    <row r="1178" spans="2:25" x14ac:dyDescent="0.25">
      <c r="B1178" s="6">
        <f t="shared" si="112"/>
        <v>5.8150000000000002E-6</v>
      </c>
      <c r="C1178" s="5">
        <v>5815</v>
      </c>
      <c r="D1178" s="74">
        <f t="shared" si="111"/>
        <v>10.007650020404617</v>
      </c>
      <c r="E1178" s="78">
        <v>0</v>
      </c>
      <c r="F1178" s="78">
        <v>0</v>
      </c>
      <c r="G1178" s="78">
        <v>0</v>
      </c>
      <c r="H1178" s="78">
        <v>0</v>
      </c>
      <c r="I1178" s="74">
        <f t="shared" si="110"/>
        <v>10.007650020404617</v>
      </c>
      <c r="K1178" s="28"/>
      <c r="L1178" s="28"/>
      <c r="M1178" s="28"/>
      <c r="N1178" s="28"/>
      <c r="O1178" s="28"/>
      <c r="P1178" s="28"/>
      <c r="Y1178" s="27"/>
    </row>
    <row r="1179" spans="2:25" x14ac:dyDescent="0.25">
      <c r="B1179" s="6">
        <f t="shared" si="112"/>
        <v>5.8200000000000002E-6</v>
      </c>
      <c r="C1179" s="5">
        <v>5820</v>
      </c>
      <c r="D1179" s="74">
        <f t="shared" si="111"/>
        <v>9.9832289715830242</v>
      </c>
      <c r="E1179" s="78">
        <v>0</v>
      </c>
      <c r="F1179" s="78">
        <v>0</v>
      </c>
      <c r="G1179" s="78">
        <v>0</v>
      </c>
      <c r="H1179" s="78">
        <v>0</v>
      </c>
      <c r="I1179" s="74">
        <f t="shared" si="110"/>
        <v>9.9832289715830242</v>
      </c>
      <c r="K1179" s="28"/>
      <c r="L1179" s="28"/>
      <c r="M1179" s="28"/>
      <c r="N1179" s="28"/>
      <c r="O1179" s="28"/>
      <c r="P1179" s="28"/>
      <c r="Y1179" s="27"/>
    </row>
    <row r="1180" spans="2:25" x14ac:dyDescent="0.25">
      <c r="B1180" s="6">
        <f t="shared" si="112"/>
        <v>5.8250000000000001E-6</v>
      </c>
      <c r="C1180" s="5">
        <v>5825</v>
      </c>
      <c r="D1180" s="74">
        <f t="shared" si="111"/>
        <v>9.9588782119713937</v>
      </c>
      <c r="E1180" s="78">
        <v>0</v>
      </c>
      <c r="F1180" s="78">
        <v>0</v>
      </c>
      <c r="G1180" s="78">
        <v>0</v>
      </c>
      <c r="H1180" s="78">
        <v>0</v>
      </c>
      <c r="I1180" s="74">
        <f t="shared" si="110"/>
        <v>9.9588782119713937</v>
      </c>
      <c r="K1180" s="28"/>
      <c r="L1180" s="28"/>
      <c r="M1180" s="28"/>
      <c r="N1180" s="28"/>
      <c r="O1180" s="28"/>
      <c r="P1180" s="28"/>
      <c r="Y1180" s="27"/>
    </row>
    <row r="1181" spans="2:25" x14ac:dyDescent="0.25">
      <c r="B1181" s="6">
        <f t="shared" si="112"/>
        <v>5.8300000000000001E-6</v>
      </c>
      <c r="C1181" s="5">
        <v>5830</v>
      </c>
      <c r="D1181" s="74">
        <f t="shared" si="111"/>
        <v>9.9345975194887224</v>
      </c>
      <c r="E1181" s="78">
        <v>0</v>
      </c>
      <c r="F1181" s="78">
        <v>0</v>
      </c>
      <c r="G1181" s="78">
        <v>0</v>
      </c>
      <c r="H1181" s="78">
        <v>0</v>
      </c>
      <c r="I1181" s="74">
        <f t="shared" si="110"/>
        <v>9.9345975194887224</v>
      </c>
      <c r="K1181" s="28"/>
      <c r="L1181" s="28"/>
      <c r="M1181" s="28"/>
      <c r="N1181" s="28"/>
      <c r="O1181" s="28"/>
      <c r="P1181" s="28"/>
      <c r="Y1181" s="27"/>
    </row>
    <row r="1182" spans="2:25" x14ac:dyDescent="0.25">
      <c r="B1182" s="6">
        <f t="shared" si="112"/>
        <v>5.835E-6</v>
      </c>
      <c r="C1182" s="5">
        <v>5835</v>
      </c>
      <c r="D1182" s="74">
        <f t="shared" si="111"/>
        <v>9.9103866727490431</v>
      </c>
      <c r="E1182" s="78">
        <v>0</v>
      </c>
      <c r="F1182" s="78">
        <v>0</v>
      </c>
      <c r="G1182" s="78">
        <v>0</v>
      </c>
      <c r="H1182" s="78">
        <v>0</v>
      </c>
      <c r="I1182" s="74">
        <f t="shared" si="110"/>
        <v>9.9103866727490431</v>
      </c>
      <c r="K1182" s="28"/>
      <c r="L1182" s="28"/>
      <c r="M1182" s="28"/>
      <c r="N1182" s="28"/>
      <c r="O1182" s="28"/>
      <c r="P1182" s="28"/>
      <c r="Y1182" s="27"/>
    </row>
    <row r="1183" spans="2:25" x14ac:dyDescent="0.25">
      <c r="B1183" s="6">
        <f t="shared" si="112"/>
        <v>5.84E-6</v>
      </c>
      <c r="C1183" s="5">
        <v>5840</v>
      </c>
      <c r="D1183" s="74">
        <f t="shared" si="111"/>
        <v>9.8862454510598923</v>
      </c>
      <c r="E1183" s="78">
        <v>0</v>
      </c>
      <c r="F1183" s="78">
        <v>0</v>
      </c>
      <c r="G1183" s="78">
        <v>0</v>
      </c>
      <c r="H1183" s="78">
        <v>0</v>
      </c>
      <c r="I1183" s="74">
        <f t="shared" si="110"/>
        <v>9.8862454510598923</v>
      </c>
      <c r="K1183" s="28"/>
      <c r="L1183" s="28"/>
      <c r="M1183" s="28"/>
      <c r="N1183" s="28"/>
      <c r="O1183" s="28"/>
      <c r="P1183" s="28"/>
      <c r="Y1183" s="27"/>
    </row>
    <row r="1184" spans="2:25" x14ac:dyDescent="0.25">
      <c r="B1184" s="6">
        <f t="shared" si="112"/>
        <v>5.8449999999999999E-6</v>
      </c>
      <c r="C1184" s="5">
        <v>5845</v>
      </c>
      <c r="D1184" s="74">
        <f t="shared" si="111"/>
        <v>9.8621736344206905</v>
      </c>
      <c r="E1184" s="78">
        <v>0</v>
      </c>
      <c r="F1184" s="78">
        <v>0</v>
      </c>
      <c r="G1184" s="78">
        <v>0</v>
      </c>
      <c r="H1184" s="78">
        <v>0</v>
      </c>
      <c r="I1184" s="74">
        <f t="shared" si="110"/>
        <v>9.8621736344206905</v>
      </c>
      <c r="K1184" s="28"/>
      <c r="L1184" s="28"/>
      <c r="M1184" s="28"/>
      <c r="N1184" s="28"/>
      <c r="O1184" s="28"/>
      <c r="P1184" s="28"/>
      <c r="Y1184" s="27"/>
    </row>
    <row r="1185" spans="2:25" x14ac:dyDescent="0.25">
      <c r="B1185" s="6">
        <f t="shared" si="112"/>
        <v>5.8500000000000007E-6</v>
      </c>
      <c r="C1185" s="5">
        <v>5850</v>
      </c>
      <c r="D1185" s="74">
        <f t="shared" si="111"/>
        <v>9.8381710035211469</v>
      </c>
      <c r="E1185" s="78">
        <v>0</v>
      </c>
      <c r="F1185" s="78">
        <v>0</v>
      </c>
      <c r="G1185" s="78">
        <v>0</v>
      </c>
      <c r="H1185" s="78">
        <v>0</v>
      </c>
      <c r="I1185" s="74">
        <f t="shared" si="110"/>
        <v>9.8381710035211469</v>
      </c>
      <c r="K1185" s="28"/>
      <c r="L1185" s="28"/>
      <c r="M1185" s="28"/>
      <c r="N1185" s="28"/>
      <c r="O1185" s="28"/>
      <c r="P1185" s="28"/>
      <c r="Y1185" s="27"/>
    </row>
    <row r="1186" spans="2:25" x14ac:dyDescent="0.25">
      <c r="B1186" s="6">
        <f t="shared" si="112"/>
        <v>5.8550000000000007E-6</v>
      </c>
      <c r="C1186" s="5">
        <v>5855</v>
      </c>
      <c r="D1186" s="74">
        <f t="shared" si="111"/>
        <v>9.8142373397397158</v>
      </c>
      <c r="E1186" s="78">
        <v>0</v>
      </c>
      <c r="F1186" s="78">
        <v>0</v>
      </c>
      <c r="G1186" s="78">
        <v>0</v>
      </c>
      <c r="H1186" s="78">
        <v>0</v>
      </c>
      <c r="I1186" s="74">
        <f t="shared" si="110"/>
        <v>9.8142373397397158</v>
      </c>
      <c r="K1186" s="28"/>
      <c r="L1186" s="28"/>
      <c r="M1186" s="28"/>
      <c r="N1186" s="28"/>
      <c r="O1186" s="28"/>
      <c r="P1186" s="28"/>
      <c r="Y1186" s="27"/>
    </row>
    <row r="1187" spans="2:25" x14ac:dyDescent="0.25">
      <c r="B1187" s="6">
        <f t="shared" si="112"/>
        <v>5.8600000000000006E-6</v>
      </c>
      <c r="C1187" s="5">
        <v>5860</v>
      </c>
      <c r="D1187" s="74">
        <f t="shared" si="111"/>
        <v>9.7903724251419391</v>
      </c>
      <c r="E1187" s="78">
        <v>0</v>
      </c>
      <c r="F1187" s="78">
        <v>0</v>
      </c>
      <c r="G1187" s="78">
        <v>0</v>
      </c>
      <c r="H1187" s="78">
        <v>0</v>
      </c>
      <c r="I1187" s="74">
        <f t="shared" si="110"/>
        <v>9.7903724251419391</v>
      </c>
      <c r="K1187" s="28"/>
      <c r="L1187" s="28"/>
      <c r="M1187" s="28"/>
      <c r="N1187" s="28"/>
      <c r="O1187" s="28"/>
      <c r="P1187" s="28"/>
      <c r="Y1187" s="27"/>
    </row>
    <row r="1188" spans="2:25" x14ac:dyDescent="0.25">
      <c r="B1188" s="6">
        <f t="shared" si="112"/>
        <v>5.8650000000000006E-6</v>
      </c>
      <c r="C1188" s="5">
        <v>5865</v>
      </c>
      <c r="D1188" s="74">
        <f t="shared" si="111"/>
        <v>9.7665760424788779</v>
      </c>
      <c r="E1188" s="78">
        <v>0</v>
      </c>
      <c r="F1188" s="78">
        <v>0</v>
      </c>
      <c r="G1188" s="78">
        <v>0</v>
      </c>
      <c r="H1188" s="78">
        <v>0</v>
      </c>
      <c r="I1188" s="74">
        <f t="shared" si="110"/>
        <v>9.7665760424788779</v>
      </c>
      <c r="K1188" s="28"/>
      <c r="L1188" s="28"/>
      <c r="M1188" s="28"/>
      <c r="N1188" s="28"/>
      <c r="O1188" s="28"/>
      <c r="P1188" s="28"/>
      <c r="Y1188" s="27"/>
    </row>
    <row r="1189" spans="2:25" x14ac:dyDescent="0.25">
      <c r="B1189" s="6">
        <f t="shared" si="112"/>
        <v>5.8700000000000005E-6</v>
      </c>
      <c r="C1189" s="5">
        <v>5870</v>
      </c>
      <c r="D1189" s="74">
        <f t="shared" si="111"/>
        <v>9.7428479751855104</v>
      </c>
      <c r="E1189" s="78">
        <v>0</v>
      </c>
      <c r="F1189" s="78">
        <v>0</v>
      </c>
      <c r="G1189" s="78">
        <v>0</v>
      </c>
      <c r="H1189" s="78">
        <v>0</v>
      </c>
      <c r="I1189" s="74">
        <f t="shared" si="110"/>
        <v>9.7428479751855104</v>
      </c>
      <c r="K1189" s="28"/>
      <c r="L1189" s="28"/>
      <c r="M1189" s="28"/>
      <c r="N1189" s="28"/>
      <c r="O1189" s="28"/>
      <c r="P1189" s="28"/>
      <c r="Y1189" s="27"/>
    </row>
    <row r="1190" spans="2:25" x14ac:dyDescent="0.25">
      <c r="B1190" s="6">
        <f t="shared" si="112"/>
        <v>5.8750000000000005E-6</v>
      </c>
      <c r="C1190" s="5">
        <v>5875</v>
      </c>
      <c r="D1190" s="74">
        <f t="shared" si="111"/>
        <v>9.7191880073790902</v>
      </c>
      <c r="E1190" s="78">
        <v>0</v>
      </c>
      <c r="F1190" s="78">
        <v>0</v>
      </c>
      <c r="G1190" s="78">
        <v>0</v>
      </c>
      <c r="H1190" s="78">
        <v>0</v>
      </c>
      <c r="I1190" s="74">
        <f t="shared" si="110"/>
        <v>9.7191880073790902</v>
      </c>
      <c r="K1190" s="28"/>
      <c r="L1190" s="28"/>
      <c r="M1190" s="28"/>
      <c r="N1190" s="28"/>
      <c r="O1190" s="28"/>
      <c r="P1190" s="28"/>
      <c r="Y1190" s="27"/>
    </row>
    <row r="1191" spans="2:25" x14ac:dyDescent="0.25">
      <c r="B1191" s="6">
        <f t="shared" si="112"/>
        <v>5.8800000000000005E-6</v>
      </c>
      <c r="C1191" s="5">
        <v>5880</v>
      </c>
      <c r="D1191" s="74">
        <f t="shared" si="111"/>
        <v>9.6955959238575833</v>
      </c>
      <c r="E1191" s="78">
        <v>0</v>
      </c>
      <c r="F1191" s="78">
        <v>0</v>
      </c>
      <c r="G1191" s="78">
        <v>0</v>
      </c>
      <c r="H1191" s="78">
        <v>0</v>
      </c>
      <c r="I1191" s="74">
        <f t="shared" si="110"/>
        <v>9.6955959238575833</v>
      </c>
      <c r="K1191" s="28"/>
      <c r="L1191" s="28"/>
      <c r="M1191" s="28"/>
      <c r="N1191" s="28"/>
      <c r="O1191" s="28"/>
      <c r="P1191" s="28"/>
      <c r="Y1191" s="27"/>
    </row>
    <row r="1192" spans="2:25" x14ac:dyDescent="0.25">
      <c r="B1192" s="6">
        <f t="shared" si="112"/>
        <v>5.8850000000000004E-6</v>
      </c>
      <c r="C1192" s="5">
        <v>5885</v>
      </c>
      <c r="D1192" s="74">
        <f t="shared" si="111"/>
        <v>9.6720715100979859</v>
      </c>
      <c r="E1192" s="78">
        <v>0</v>
      </c>
      <c r="F1192" s="78">
        <v>0</v>
      </c>
      <c r="G1192" s="78">
        <v>0</v>
      </c>
      <c r="H1192" s="78">
        <v>0</v>
      </c>
      <c r="I1192" s="74">
        <f t="shared" ref="I1192:I1255" si="113">D1192</f>
        <v>9.6720715100979859</v>
      </c>
      <c r="K1192" s="28"/>
      <c r="L1192" s="28"/>
      <c r="M1192" s="28"/>
      <c r="N1192" s="28"/>
      <c r="O1192" s="28"/>
      <c r="P1192" s="28"/>
      <c r="Y1192" s="27"/>
    </row>
    <row r="1193" spans="2:25" x14ac:dyDescent="0.25">
      <c r="B1193" s="6">
        <f t="shared" si="112"/>
        <v>5.8900000000000004E-6</v>
      </c>
      <c r="C1193" s="5">
        <v>5890</v>
      </c>
      <c r="D1193" s="74">
        <f t="shared" si="111"/>
        <v>9.6486145522547755</v>
      </c>
      <c r="E1193" s="78">
        <v>0</v>
      </c>
      <c r="F1193" s="78">
        <v>0</v>
      </c>
      <c r="G1193" s="78">
        <v>0</v>
      </c>
      <c r="H1193" s="78">
        <v>0</v>
      </c>
      <c r="I1193" s="74">
        <f t="shared" si="113"/>
        <v>9.6486145522547755</v>
      </c>
      <c r="K1193" s="28"/>
      <c r="L1193" s="28"/>
      <c r="M1193" s="28"/>
      <c r="N1193" s="28"/>
      <c r="O1193" s="28"/>
      <c r="P1193" s="28"/>
      <c r="Y1193" s="27"/>
    </row>
    <row r="1194" spans="2:25" x14ac:dyDescent="0.25">
      <c r="B1194" s="6">
        <f t="shared" si="112"/>
        <v>5.8950000000000003E-6</v>
      </c>
      <c r="C1194" s="5">
        <v>5895</v>
      </c>
      <c r="D1194" s="74">
        <f t="shared" si="111"/>
        <v>9.6252248371582194</v>
      </c>
      <c r="E1194" s="78">
        <v>0</v>
      </c>
      <c r="F1194" s="78">
        <v>0</v>
      </c>
      <c r="G1194" s="78">
        <v>0</v>
      </c>
      <c r="H1194" s="78">
        <v>0</v>
      </c>
      <c r="I1194" s="74">
        <f t="shared" si="113"/>
        <v>9.6252248371582194</v>
      </c>
      <c r="K1194" s="28"/>
      <c r="L1194" s="28"/>
      <c r="M1194" s="28"/>
      <c r="N1194" s="28"/>
      <c r="O1194" s="28"/>
      <c r="P1194" s="28"/>
      <c r="Y1194" s="27"/>
    </row>
    <row r="1195" spans="2:25" x14ac:dyDescent="0.25">
      <c r="B1195" s="6">
        <f t="shared" si="112"/>
        <v>5.9000000000000003E-6</v>
      </c>
      <c r="C1195" s="5">
        <v>5900</v>
      </c>
      <c r="D1195" s="74">
        <f t="shared" si="111"/>
        <v>9.6019021523128156</v>
      </c>
      <c r="E1195" s="78">
        <v>0</v>
      </c>
      <c r="F1195" s="78">
        <v>0</v>
      </c>
      <c r="G1195" s="78">
        <v>0</v>
      </c>
      <c r="H1195" s="78">
        <v>0</v>
      </c>
      <c r="I1195" s="74">
        <f t="shared" si="113"/>
        <v>9.6019021523128156</v>
      </c>
      <c r="K1195" s="28"/>
      <c r="L1195" s="28"/>
      <c r="M1195" s="28"/>
      <c r="N1195" s="28"/>
      <c r="O1195" s="28"/>
      <c r="P1195" s="28"/>
      <c r="Y1195" s="27"/>
    </row>
    <row r="1196" spans="2:25" x14ac:dyDescent="0.25">
      <c r="B1196" s="6">
        <f t="shared" si="112"/>
        <v>5.9050000000000002E-6</v>
      </c>
      <c r="C1196" s="5">
        <v>5905</v>
      </c>
      <c r="D1196" s="74">
        <f t="shared" si="111"/>
        <v>9.5786462858955748</v>
      </c>
      <c r="E1196" s="78">
        <v>0</v>
      </c>
      <c r="F1196" s="78">
        <v>0</v>
      </c>
      <c r="G1196" s="78">
        <v>0</v>
      </c>
      <c r="H1196" s="78">
        <v>0</v>
      </c>
      <c r="I1196" s="74">
        <f t="shared" si="113"/>
        <v>9.5786462858955748</v>
      </c>
      <c r="K1196" s="28"/>
      <c r="L1196" s="28"/>
      <c r="M1196" s="28"/>
      <c r="N1196" s="28"/>
      <c r="O1196" s="28"/>
      <c r="P1196" s="28"/>
      <c r="Y1196" s="27"/>
    </row>
    <row r="1197" spans="2:25" x14ac:dyDescent="0.25">
      <c r="B1197" s="6">
        <f t="shared" si="112"/>
        <v>5.9100000000000002E-6</v>
      </c>
      <c r="C1197" s="5">
        <v>5910</v>
      </c>
      <c r="D1197" s="74">
        <f t="shared" si="111"/>
        <v>9.5554570267544889</v>
      </c>
      <c r="E1197" s="78">
        <v>0</v>
      </c>
      <c r="F1197" s="78">
        <v>0</v>
      </c>
      <c r="G1197" s="78">
        <v>0</v>
      </c>
      <c r="H1197" s="78">
        <v>0</v>
      </c>
      <c r="I1197" s="74">
        <f t="shared" si="113"/>
        <v>9.5554570267544889</v>
      </c>
      <c r="K1197" s="28"/>
      <c r="L1197" s="28"/>
      <c r="M1197" s="28"/>
      <c r="N1197" s="28"/>
      <c r="O1197" s="28"/>
      <c r="P1197" s="28"/>
      <c r="Y1197" s="27"/>
    </row>
    <row r="1198" spans="2:25" x14ac:dyDescent="0.25">
      <c r="B1198" s="6">
        <f t="shared" si="112"/>
        <v>5.9150000000000001E-6</v>
      </c>
      <c r="C1198" s="5">
        <v>5915</v>
      </c>
      <c r="D1198" s="74">
        <f t="shared" si="111"/>
        <v>9.532334164406814</v>
      </c>
      <c r="E1198" s="78">
        <v>0</v>
      </c>
      <c r="F1198" s="78">
        <v>0</v>
      </c>
      <c r="G1198" s="78">
        <v>0</v>
      </c>
      <c r="H1198" s="78">
        <v>0</v>
      </c>
      <c r="I1198" s="74">
        <f t="shared" si="113"/>
        <v>9.532334164406814</v>
      </c>
      <c r="K1198" s="28"/>
      <c r="L1198" s="28"/>
      <c r="M1198" s="28"/>
      <c r="N1198" s="28"/>
      <c r="O1198" s="28"/>
      <c r="P1198" s="28"/>
      <c r="Y1198" s="27"/>
    </row>
    <row r="1199" spans="2:25" x14ac:dyDescent="0.25">
      <c r="B1199" s="6">
        <f t="shared" si="112"/>
        <v>5.9200000000000001E-6</v>
      </c>
      <c r="C1199" s="5">
        <v>5920</v>
      </c>
      <c r="D1199" s="74">
        <f t="shared" si="111"/>
        <v>9.5092774890374621</v>
      </c>
      <c r="E1199" s="78">
        <v>0</v>
      </c>
      <c r="F1199" s="78">
        <v>0</v>
      </c>
      <c r="G1199" s="78">
        <v>0</v>
      </c>
      <c r="H1199" s="78">
        <v>0</v>
      </c>
      <c r="I1199" s="74">
        <f t="shared" si="113"/>
        <v>9.5092774890374621</v>
      </c>
      <c r="K1199" s="28"/>
      <c r="L1199" s="28"/>
      <c r="M1199" s="28"/>
      <c r="N1199" s="28"/>
      <c r="O1199" s="28"/>
      <c r="P1199" s="28"/>
      <c r="Y1199" s="27"/>
    </row>
    <row r="1200" spans="2:25" x14ac:dyDescent="0.25">
      <c r="B1200" s="6">
        <f t="shared" si="112"/>
        <v>5.925E-6</v>
      </c>
      <c r="C1200" s="5">
        <v>5925</v>
      </c>
      <c r="D1200" s="74">
        <f t="shared" si="111"/>
        <v>9.4862867914973563</v>
      </c>
      <c r="E1200" s="78">
        <v>0</v>
      </c>
      <c r="F1200" s="78">
        <v>0</v>
      </c>
      <c r="G1200" s="78">
        <v>0</v>
      </c>
      <c r="H1200" s="78">
        <v>0</v>
      </c>
      <c r="I1200" s="74">
        <f t="shared" si="113"/>
        <v>9.4862867914973563</v>
      </c>
      <c r="K1200" s="28"/>
      <c r="L1200" s="28"/>
      <c r="M1200" s="28"/>
      <c r="N1200" s="28"/>
      <c r="O1200" s="28"/>
      <c r="P1200" s="28"/>
      <c r="Y1200" s="27"/>
    </row>
    <row r="1201" spans="2:25" x14ac:dyDescent="0.25">
      <c r="B1201" s="6">
        <f t="shared" si="112"/>
        <v>5.93E-6</v>
      </c>
      <c r="C1201" s="5">
        <v>5930</v>
      </c>
      <c r="D1201" s="74">
        <f t="shared" si="111"/>
        <v>9.4633618633017953</v>
      </c>
      <c r="E1201" s="78">
        <v>0</v>
      </c>
      <c r="F1201" s="78">
        <v>0</v>
      </c>
      <c r="G1201" s="78">
        <v>0</v>
      </c>
      <c r="H1201" s="78">
        <v>0</v>
      </c>
      <c r="I1201" s="74">
        <f t="shared" si="113"/>
        <v>9.4633618633017953</v>
      </c>
      <c r="K1201" s="28"/>
      <c r="L1201" s="28"/>
      <c r="M1201" s="28"/>
      <c r="N1201" s="28"/>
      <c r="O1201" s="28"/>
      <c r="P1201" s="28"/>
      <c r="Y1201" s="27"/>
    </row>
    <row r="1202" spans="2:25" x14ac:dyDescent="0.25">
      <c r="B1202" s="6">
        <f t="shared" si="112"/>
        <v>5.9350000000000008E-6</v>
      </c>
      <c r="C1202" s="5">
        <v>5935</v>
      </c>
      <c r="D1202" s="74">
        <f t="shared" si="111"/>
        <v>9.4405024966287847</v>
      </c>
      <c r="E1202" s="78">
        <v>0</v>
      </c>
      <c r="F1202" s="78">
        <v>0</v>
      </c>
      <c r="G1202" s="78">
        <v>0</v>
      </c>
      <c r="H1202" s="78">
        <v>0</v>
      </c>
      <c r="I1202" s="74">
        <f t="shared" si="113"/>
        <v>9.4405024966287847</v>
      </c>
      <c r="K1202" s="28"/>
      <c r="L1202" s="28"/>
      <c r="M1202" s="28"/>
      <c r="N1202" s="28"/>
      <c r="O1202" s="28"/>
      <c r="P1202" s="28"/>
      <c r="Y1202" s="27"/>
    </row>
    <row r="1203" spans="2:25" x14ac:dyDescent="0.25">
      <c r="B1203" s="6">
        <f t="shared" si="112"/>
        <v>5.9400000000000007E-6</v>
      </c>
      <c r="C1203" s="5">
        <v>5940</v>
      </c>
      <c r="D1203" s="74">
        <f t="shared" si="111"/>
        <v>9.4177084843174033</v>
      </c>
      <c r="E1203" s="78">
        <v>0</v>
      </c>
      <c r="F1203" s="78">
        <v>0</v>
      </c>
      <c r="G1203" s="78">
        <v>0</v>
      </c>
      <c r="H1203" s="78">
        <v>0</v>
      </c>
      <c r="I1203" s="74">
        <f t="shared" si="113"/>
        <v>9.4177084843174033</v>
      </c>
      <c r="K1203" s="28"/>
      <c r="L1203" s="28"/>
      <c r="M1203" s="28"/>
      <c r="N1203" s="28"/>
      <c r="O1203" s="28"/>
      <c r="P1203" s="28"/>
      <c r="Y1203" s="27"/>
    </row>
    <row r="1204" spans="2:25" x14ac:dyDescent="0.25">
      <c r="B1204" s="6">
        <f t="shared" si="112"/>
        <v>5.9450000000000007E-6</v>
      </c>
      <c r="C1204" s="5">
        <v>5945</v>
      </c>
      <c r="D1204" s="74">
        <f t="shared" si="111"/>
        <v>9.3949796198661488</v>
      </c>
      <c r="E1204" s="78">
        <v>0</v>
      </c>
      <c r="F1204" s="78">
        <v>0</v>
      </c>
      <c r="G1204" s="78">
        <v>0</v>
      </c>
      <c r="H1204" s="78">
        <v>0</v>
      </c>
      <c r="I1204" s="74">
        <f t="shared" si="113"/>
        <v>9.3949796198661488</v>
      </c>
      <c r="K1204" s="28"/>
      <c r="L1204" s="28"/>
      <c r="M1204" s="28"/>
      <c r="N1204" s="28"/>
      <c r="O1204" s="28"/>
      <c r="P1204" s="28"/>
      <c r="Y1204" s="27"/>
    </row>
    <row r="1205" spans="2:25" x14ac:dyDescent="0.25">
      <c r="B1205" s="6">
        <f t="shared" si="112"/>
        <v>5.9500000000000006E-6</v>
      </c>
      <c r="C1205" s="5">
        <v>5950</v>
      </c>
      <c r="D1205" s="74">
        <f t="shared" si="111"/>
        <v>9.3723156974312776</v>
      </c>
      <c r="E1205" s="78">
        <v>0</v>
      </c>
      <c r="F1205" s="78">
        <v>0</v>
      </c>
      <c r="G1205" s="78">
        <v>0</v>
      </c>
      <c r="H1205" s="78">
        <v>0</v>
      </c>
      <c r="I1205" s="74">
        <f t="shared" si="113"/>
        <v>9.3723156974312776</v>
      </c>
      <c r="K1205" s="28"/>
      <c r="L1205" s="28"/>
      <c r="M1205" s="28"/>
      <c r="N1205" s="28"/>
      <c r="O1205" s="28"/>
      <c r="P1205" s="28"/>
      <c r="Y1205" s="27"/>
    </row>
    <row r="1206" spans="2:25" x14ac:dyDescent="0.25">
      <c r="B1206" s="6">
        <f t="shared" si="112"/>
        <v>5.9550000000000006E-6</v>
      </c>
      <c r="C1206" s="5">
        <v>5955</v>
      </c>
      <c r="D1206" s="74">
        <f t="shared" si="111"/>
        <v>9.3497165118251413</v>
      </c>
      <c r="E1206" s="78">
        <v>0</v>
      </c>
      <c r="F1206" s="78">
        <v>0</v>
      </c>
      <c r="G1206" s="78">
        <v>0</v>
      </c>
      <c r="H1206" s="78">
        <v>0</v>
      </c>
      <c r="I1206" s="74">
        <f t="shared" si="113"/>
        <v>9.3497165118251413</v>
      </c>
      <c r="K1206" s="28"/>
      <c r="L1206" s="28"/>
      <c r="M1206" s="28"/>
      <c r="N1206" s="28"/>
      <c r="O1206" s="28"/>
      <c r="P1206" s="28"/>
      <c r="Y1206" s="27"/>
    </row>
    <row r="1207" spans="2:25" x14ac:dyDescent="0.25">
      <c r="B1207" s="6">
        <f t="shared" si="112"/>
        <v>5.9600000000000005E-6</v>
      </c>
      <c r="C1207" s="5">
        <v>5960</v>
      </c>
      <c r="D1207" s="74">
        <f t="shared" si="111"/>
        <v>9.3271818585145443</v>
      </c>
      <c r="E1207" s="78">
        <v>0</v>
      </c>
      <c r="F1207" s="78">
        <v>0</v>
      </c>
      <c r="G1207" s="78">
        <v>0</v>
      </c>
      <c r="H1207" s="78">
        <v>0</v>
      </c>
      <c r="I1207" s="74">
        <f t="shared" si="113"/>
        <v>9.3271818585145443</v>
      </c>
      <c r="K1207" s="28"/>
      <c r="L1207" s="28"/>
      <c r="M1207" s="28"/>
      <c r="N1207" s="28"/>
      <c r="O1207" s="28"/>
      <c r="P1207" s="28"/>
      <c r="Y1207" s="27"/>
    </row>
    <row r="1208" spans="2:25" x14ac:dyDescent="0.25">
      <c r="B1208" s="6">
        <f t="shared" si="112"/>
        <v>5.9650000000000005E-6</v>
      </c>
      <c r="C1208" s="5">
        <v>5965</v>
      </c>
      <c r="D1208" s="74">
        <f t="shared" si="111"/>
        <v>9.3047115336190824</v>
      </c>
      <c r="E1208" s="78">
        <v>0</v>
      </c>
      <c r="F1208" s="78">
        <v>0</v>
      </c>
      <c r="G1208" s="78">
        <v>0</v>
      </c>
      <c r="H1208" s="78">
        <v>0</v>
      </c>
      <c r="I1208" s="74">
        <f t="shared" si="113"/>
        <v>9.3047115336190824</v>
      </c>
      <c r="K1208" s="28"/>
      <c r="L1208" s="28"/>
      <c r="M1208" s="28"/>
      <c r="N1208" s="28"/>
      <c r="O1208" s="28"/>
      <c r="P1208" s="28"/>
      <c r="Y1208" s="27"/>
    </row>
    <row r="1209" spans="2:25" x14ac:dyDescent="0.25">
      <c r="B1209" s="6">
        <f t="shared" si="112"/>
        <v>5.9700000000000004E-6</v>
      </c>
      <c r="C1209" s="5">
        <v>5970</v>
      </c>
      <c r="D1209" s="74">
        <f t="shared" si="111"/>
        <v>9.282305333909461</v>
      </c>
      <c r="E1209" s="78">
        <v>0</v>
      </c>
      <c r="F1209" s="78">
        <v>0</v>
      </c>
      <c r="G1209" s="78">
        <v>0</v>
      </c>
      <c r="H1209" s="78">
        <v>0</v>
      </c>
      <c r="I1209" s="74">
        <f t="shared" si="113"/>
        <v>9.282305333909461</v>
      </c>
      <c r="K1209" s="28"/>
      <c r="L1209" s="28"/>
      <c r="M1209" s="28"/>
      <c r="N1209" s="28"/>
      <c r="O1209" s="28"/>
      <c r="P1209" s="28"/>
      <c r="Y1209" s="27"/>
    </row>
    <row r="1210" spans="2:25" x14ac:dyDescent="0.25">
      <c r="B1210" s="6">
        <f t="shared" si="112"/>
        <v>5.9750000000000004E-6</v>
      </c>
      <c r="C1210" s="5">
        <v>5975</v>
      </c>
      <c r="D1210" s="74">
        <f t="shared" si="111"/>
        <v>9.2599630568058586</v>
      </c>
      <c r="E1210" s="78">
        <v>0</v>
      </c>
      <c r="F1210" s="78">
        <v>0</v>
      </c>
      <c r="G1210" s="78">
        <v>0</v>
      </c>
      <c r="H1210" s="78">
        <v>0</v>
      </c>
      <c r="I1210" s="74">
        <f t="shared" si="113"/>
        <v>9.2599630568058586</v>
      </c>
      <c r="K1210" s="28"/>
      <c r="L1210" s="28"/>
      <c r="M1210" s="28"/>
      <c r="N1210" s="28"/>
      <c r="O1210" s="28"/>
      <c r="P1210" s="28"/>
      <c r="Y1210" s="27"/>
    </row>
    <row r="1211" spans="2:25" x14ac:dyDescent="0.25">
      <c r="B1211" s="6">
        <f t="shared" si="112"/>
        <v>5.9800000000000003E-6</v>
      </c>
      <c r="C1211" s="5">
        <v>5980</v>
      </c>
      <c r="D1211" s="74">
        <f t="shared" si="111"/>
        <v>9.237684500376222</v>
      </c>
      <c r="E1211" s="78">
        <v>0</v>
      </c>
      <c r="F1211" s="78">
        <v>0</v>
      </c>
      <c r="G1211" s="78">
        <v>0</v>
      </c>
      <c r="H1211" s="78">
        <v>0</v>
      </c>
      <c r="I1211" s="74">
        <f t="shared" si="113"/>
        <v>9.237684500376222</v>
      </c>
      <c r="K1211" s="28"/>
      <c r="L1211" s="28"/>
      <c r="M1211" s="28"/>
      <c r="N1211" s="28"/>
      <c r="O1211" s="28"/>
      <c r="P1211" s="28"/>
      <c r="Y1211" s="27"/>
    </row>
    <row r="1212" spans="2:25" x14ac:dyDescent="0.25">
      <c r="B1212" s="6">
        <f t="shared" si="112"/>
        <v>5.9850000000000003E-6</v>
      </c>
      <c r="C1212" s="5">
        <v>5985</v>
      </c>
      <c r="D1212" s="74">
        <f t="shared" si="111"/>
        <v>9.2154694633346388</v>
      </c>
      <c r="E1212" s="78">
        <v>0</v>
      </c>
      <c r="F1212" s="78">
        <v>0</v>
      </c>
      <c r="G1212" s="78">
        <v>0</v>
      </c>
      <c r="H1212" s="78">
        <v>0</v>
      </c>
      <c r="I1212" s="74">
        <f t="shared" si="113"/>
        <v>9.2154694633346388</v>
      </c>
      <c r="K1212" s="28"/>
      <c r="L1212" s="28"/>
      <c r="M1212" s="28"/>
      <c r="N1212" s="28"/>
      <c r="O1212" s="28"/>
      <c r="P1212" s="28"/>
      <c r="Y1212" s="27"/>
    </row>
    <row r="1213" spans="2:25" x14ac:dyDescent="0.25">
      <c r="B1213" s="6">
        <f t="shared" si="112"/>
        <v>5.9900000000000002E-6</v>
      </c>
      <c r="C1213" s="5">
        <v>5990</v>
      </c>
      <c r="D1213" s="74">
        <f t="shared" si="111"/>
        <v>9.1933177450396553</v>
      </c>
      <c r="E1213" s="78">
        <v>0</v>
      </c>
      <c r="F1213" s="78">
        <v>0</v>
      </c>
      <c r="G1213" s="78">
        <v>0</v>
      </c>
      <c r="H1213" s="78">
        <v>0</v>
      </c>
      <c r="I1213" s="74">
        <f t="shared" si="113"/>
        <v>9.1933177450396553</v>
      </c>
      <c r="K1213" s="28"/>
      <c r="L1213" s="28"/>
      <c r="M1213" s="28"/>
      <c r="N1213" s="28"/>
      <c r="O1213" s="28"/>
      <c r="P1213" s="28"/>
      <c r="Y1213" s="27"/>
    </row>
    <row r="1214" spans="2:25" x14ac:dyDescent="0.25">
      <c r="B1214" s="6">
        <f t="shared" si="112"/>
        <v>5.9950000000000002E-6</v>
      </c>
      <c r="C1214" s="5">
        <v>5995</v>
      </c>
      <c r="D1214" s="74">
        <f t="shared" si="111"/>
        <v>9.1712291454925783</v>
      </c>
      <c r="E1214" s="78">
        <v>0</v>
      </c>
      <c r="F1214" s="78">
        <v>0</v>
      </c>
      <c r="G1214" s="78">
        <v>0</v>
      </c>
      <c r="H1214" s="78">
        <v>0</v>
      </c>
      <c r="I1214" s="74">
        <f t="shared" si="113"/>
        <v>9.1712291454925783</v>
      </c>
      <c r="K1214" s="28"/>
      <c r="L1214" s="28"/>
      <c r="M1214" s="28"/>
      <c r="N1214" s="28"/>
      <c r="O1214" s="28"/>
      <c r="P1214" s="28"/>
      <c r="Y1214" s="27"/>
    </row>
    <row r="1215" spans="2:25" x14ac:dyDescent="0.25">
      <c r="B1215" s="6">
        <f t="shared" si="112"/>
        <v>6.0000000000000002E-6</v>
      </c>
      <c r="C1215" s="5">
        <v>6000</v>
      </c>
      <c r="D1215" s="74">
        <f t="shared" si="111"/>
        <v>9.1492034653358481</v>
      </c>
      <c r="E1215" s="78">
        <v>0</v>
      </c>
      <c r="F1215" s="78">
        <v>0</v>
      </c>
      <c r="G1215" s="78">
        <v>0</v>
      </c>
      <c r="H1215" s="78">
        <v>0</v>
      </c>
      <c r="I1215" s="74">
        <f t="shared" si="113"/>
        <v>9.1492034653358481</v>
      </c>
      <c r="K1215" s="28"/>
      <c r="L1215" s="28"/>
      <c r="M1215" s="28"/>
      <c r="N1215" s="28"/>
      <c r="O1215" s="28"/>
      <c r="P1215" s="28"/>
      <c r="Y1215" s="27"/>
    </row>
    <row r="1216" spans="2:25" x14ac:dyDescent="0.25">
      <c r="B1216" s="6">
        <f t="shared" si="112"/>
        <v>6.0050000000000001E-6</v>
      </c>
      <c r="C1216" s="5">
        <v>6005</v>
      </c>
      <c r="D1216" s="74">
        <f t="shared" si="111"/>
        <v>9.1272405058513328</v>
      </c>
      <c r="E1216" s="78">
        <v>0</v>
      </c>
      <c r="F1216" s="78">
        <v>0</v>
      </c>
      <c r="G1216" s="78">
        <v>0</v>
      </c>
      <c r="H1216" s="78">
        <v>0</v>
      </c>
      <c r="I1216" s="74">
        <f t="shared" si="113"/>
        <v>9.1272405058513328</v>
      </c>
      <c r="K1216" s="28"/>
      <c r="L1216" s="28"/>
      <c r="M1216" s="28"/>
      <c r="N1216" s="28"/>
      <c r="O1216" s="28"/>
      <c r="P1216" s="28"/>
      <c r="Y1216" s="27"/>
    </row>
    <row r="1217" spans="2:25" x14ac:dyDescent="0.25">
      <c r="B1217" s="6">
        <f t="shared" si="112"/>
        <v>6.0100000000000001E-6</v>
      </c>
      <c r="C1217" s="5">
        <v>6010</v>
      </c>
      <c r="D1217" s="74">
        <f t="shared" si="111"/>
        <v>9.1053400689586699</v>
      </c>
      <c r="E1217" s="78">
        <v>0</v>
      </c>
      <c r="F1217" s="78">
        <v>0</v>
      </c>
      <c r="G1217" s="78">
        <v>0</v>
      </c>
      <c r="H1217" s="78">
        <v>0</v>
      </c>
      <c r="I1217" s="74">
        <f t="shared" si="113"/>
        <v>9.1053400689586699</v>
      </c>
      <c r="K1217" s="28"/>
      <c r="L1217" s="28"/>
      <c r="M1217" s="28"/>
      <c r="N1217" s="28"/>
      <c r="O1217" s="28"/>
      <c r="P1217" s="28"/>
      <c r="Y1217" s="27"/>
    </row>
    <row r="1218" spans="2:25" x14ac:dyDescent="0.25">
      <c r="B1218" s="6">
        <f t="shared" si="112"/>
        <v>6.015E-6</v>
      </c>
      <c r="C1218" s="5">
        <v>6015</v>
      </c>
      <c r="D1218" s="74">
        <f t="shared" si="111"/>
        <v>9.0835019572135831</v>
      </c>
      <c r="E1218" s="78">
        <v>0</v>
      </c>
      <c r="F1218" s="78">
        <v>0</v>
      </c>
      <c r="G1218" s="78">
        <v>0</v>
      </c>
      <c r="H1218" s="78">
        <v>0</v>
      </c>
      <c r="I1218" s="74">
        <f t="shared" si="113"/>
        <v>9.0835019572135831</v>
      </c>
      <c r="K1218" s="28"/>
      <c r="L1218" s="28"/>
      <c r="M1218" s="28"/>
      <c r="N1218" s="28"/>
      <c r="O1218" s="28"/>
      <c r="P1218" s="28"/>
      <c r="Y1218" s="27"/>
    </row>
    <row r="1219" spans="2:25" x14ac:dyDescent="0.25">
      <c r="B1219" s="6">
        <f t="shared" si="112"/>
        <v>6.02E-6</v>
      </c>
      <c r="C1219" s="5">
        <v>6020</v>
      </c>
      <c r="D1219" s="74">
        <f t="shared" si="111"/>
        <v>9.0617259738061922</v>
      </c>
      <c r="E1219" s="78">
        <v>0</v>
      </c>
      <c r="F1219" s="78">
        <v>0</v>
      </c>
      <c r="G1219" s="78">
        <v>0</v>
      </c>
      <c r="H1219" s="78">
        <v>0</v>
      </c>
      <c r="I1219" s="74">
        <f t="shared" si="113"/>
        <v>9.0617259738061922</v>
      </c>
      <c r="K1219" s="28"/>
      <c r="L1219" s="28"/>
      <c r="M1219" s="28"/>
      <c r="N1219" s="28"/>
      <c r="O1219" s="28"/>
      <c r="P1219" s="28"/>
      <c r="Y1219" s="27"/>
    </row>
    <row r="1220" spans="2:25" x14ac:dyDescent="0.25">
      <c r="B1220" s="6">
        <f t="shared" si="112"/>
        <v>6.0250000000000008E-6</v>
      </c>
      <c r="C1220" s="5">
        <v>6025</v>
      </c>
      <c r="D1220" s="74">
        <f t="shared" si="111"/>
        <v>9.0400119225593709</v>
      </c>
      <c r="E1220" s="78">
        <v>0</v>
      </c>
      <c r="F1220" s="78">
        <v>0</v>
      </c>
      <c r="G1220" s="78">
        <v>0</v>
      </c>
      <c r="H1220" s="78">
        <v>0</v>
      </c>
      <c r="I1220" s="74">
        <f t="shared" si="113"/>
        <v>9.0400119225593709</v>
      </c>
      <c r="K1220" s="28"/>
      <c r="L1220" s="28"/>
      <c r="M1220" s="28"/>
      <c r="N1220" s="28"/>
      <c r="O1220" s="28"/>
      <c r="P1220" s="28"/>
      <c r="Y1220" s="27"/>
    </row>
    <row r="1221" spans="2:25" x14ac:dyDescent="0.25">
      <c r="B1221" s="6">
        <f t="shared" si="112"/>
        <v>6.0300000000000007E-6</v>
      </c>
      <c r="C1221" s="5">
        <v>6030</v>
      </c>
      <c r="D1221" s="74">
        <f t="shared" si="111"/>
        <v>9.0183596079270636</v>
      </c>
      <c r="E1221" s="78">
        <v>0</v>
      </c>
      <c r="F1221" s="78">
        <v>0</v>
      </c>
      <c r="G1221" s="78">
        <v>0</v>
      </c>
      <c r="H1221" s="78">
        <v>0</v>
      </c>
      <c r="I1221" s="74">
        <f t="shared" si="113"/>
        <v>9.0183596079270636</v>
      </c>
      <c r="K1221" s="28"/>
      <c r="L1221" s="28"/>
      <c r="M1221" s="28"/>
      <c r="N1221" s="28"/>
      <c r="O1221" s="28"/>
      <c r="P1221" s="28"/>
      <c r="Y1221" s="27"/>
    </row>
    <row r="1222" spans="2:25" x14ac:dyDescent="0.25">
      <c r="B1222" s="6">
        <f t="shared" si="112"/>
        <v>6.0350000000000007E-6</v>
      </c>
      <c r="C1222" s="5">
        <v>6035</v>
      </c>
      <c r="D1222" s="74">
        <f t="shared" si="111"/>
        <v>8.9967688349925474</v>
      </c>
      <c r="E1222" s="78">
        <v>0</v>
      </c>
      <c r="F1222" s="78">
        <v>0</v>
      </c>
      <c r="G1222" s="78">
        <v>0</v>
      </c>
      <c r="H1222" s="78">
        <v>0</v>
      </c>
      <c r="I1222" s="74">
        <f t="shared" si="113"/>
        <v>8.9967688349925474</v>
      </c>
      <c r="K1222" s="28"/>
      <c r="L1222" s="28"/>
      <c r="M1222" s="28"/>
      <c r="N1222" s="28"/>
      <c r="O1222" s="28"/>
      <c r="P1222" s="28"/>
      <c r="Y1222" s="27"/>
    </row>
    <row r="1223" spans="2:25" x14ac:dyDescent="0.25">
      <c r="B1223" s="6">
        <f t="shared" si="112"/>
        <v>6.0400000000000006E-6</v>
      </c>
      <c r="C1223" s="5">
        <v>6040</v>
      </c>
      <c r="D1223" s="74">
        <f t="shared" si="111"/>
        <v>8.9752394094668393</v>
      </c>
      <c r="E1223" s="78">
        <v>0</v>
      </c>
      <c r="F1223" s="78">
        <v>0</v>
      </c>
      <c r="G1223" s="78">
        <v>0</v>
      </c>
      <c r="H1223" s="78">
        <v>0</v>
      </c>
      <c r="I1223" s="74">
        <f t="shared" si="113"/>
        <v>8.9752394094668393</v>
      </c>
      <c r="K1223" s="28"/>
      <c r="L1223" s="28"/>
      <c r="M1223" s="28"/>
      <c r="N1223" s="28"/>
      <c r="O1223" s="28"/>
      <c r="P1223" s="28"/>
      <c r="Y1223" s="27"/>
    </row>
    <row r="1224" spans="2:25" x14ac:dyDescent="0.25">
      <c r="B1224" s="6">
        <f t="shared" si="112"/>
        <v>6.0450000000000006E-6</v>
      </c>
      <c r="C1224" s="5">
        <v>6045</v>
      </c>
      <c r="D1224" s="74">
        <f t="shared" si="111"/>
        <v>8.9537711376869407</v>
      </c>
      <c r="E1224" s="78">
        <v>0</v>
      </c>
      <c r="F1224" s="78">
        <v>0</v>
      </c>
      <c r="G1224" s="78">
        <v>0</v>
      </c>
      <c r="H1224" s="78">
        <v>0</v>
      </c>
      <c r="I1224" s="74">
        <f t="shared" si="113"/>
        <v>8.9537711376869407</v>
      </c>
      <c r="K1224" s="28"/>
      <c r="L1224" s="28"/>
      <c r="M1224" s="28"/>
      <c r="N1224" s="28"/>
      <c r="O1224" s="28"/>
      <c r="P1224" s="28"/>
      <c r="Y1224" s="27"/>
    </row>
    <row r="1225" spans="2:25" x14ac:dyDescent="0.25">
      <c r="B1225" s="6">
        <f t="shared" si="112"/>
        <v>6.0500000000000005E-6</v>
      </c>
      <c r="C1225" s="5">
        <v>6050</v>
      </c>
      <c r="D1225" s="74">
        <f t="shared" si="111"/>
        <v>8.932363826614214</v>
      </c>
      <c r="E1225" s="78">
        <v>0</v>
      </c>
      <c r="F1225" s="78">
        <v>0</v>
      </c>
      <c r="G1225" s="78">
        <v>0</v>
      </c>
      <c r="H1225" s="78">
        <v>0</v>
      </c>
      <c r="I1225" s="74">
        <f t="shared" si="113"/>
        <v>8.932363826614214</v>
      </c>
      <c r="K1225" s="28"/>
      <c r="L1225" s="28"/>
      <c r="M1225" s="28"/>
      <c r="N1225" s="28"/>
      <c r="O1225" s="28"/>
      <c r="P1225" s="28"/>
      <c r="Y1225" s="27"/>
    </row>
    <row r="1226" spans="2:25" x14ac:dyDescent="0.25">
      <c r="B1226" s="6">
        <f t="shared" si="112"/>
        <v>6.0550000000000005E-6</v>
      </c>
      <c r="C1226" s="5">
        <v>6055</v>
      </c>
      <c r="D1226" s="74">
        <f t="shared" si="111"/>
        <v>8.9110172838326616</v>
      </c>
      <c r="E1226" s="78">
        <v>0</v>
      </c>
      <c r="F1226" s="78">
        <v>0</v>
      </c>
      <c r="G1226" s="78">
        <v>0</v>
      </c>
      <c r="H1226" s="78">
        <v>0</v>
      </c>
      <c r="I1226" s="74">
        <f t="shared" si="113"/>
        <v>8.9110172838326616</v>
      </c>
      <c r="K1226" s="28"/>
      <c r="L1226" s="28"/>
      <c r="M1226" s="28"/>
      <c r="N1226" s="28"/>
      <c r="O1226" s="28"/>
      <c r="P1226" s="28"/>
      <c r="Y1226" s="27"/>
    </row>
    <row r="1227" spans="2:25" x14ac:dyDescent="0.25">
      <c r="B1227" s="6">
        <f t="shared" si="112"/>
        <v>6.0600000000000004E-6</v>
      </c>
      <c r="C1227" s="5">
        <v>6060</v>
      </c>
      <c r="D1227" s="74">
        <f t="shared" si="111"/>
        <v>8.8897313175472625</v>
      </c>
      <c r="E1227" s="78">
        <v>0</v>
      </c>
      <c r="F1227" s="78">
        <v>0</v>
      </c>
      <c r="G1227" s="78">
        <v>0</v>
      </c>
      <c r="H1227" s="78">
        <v>0</v>
      </c>
      <c r="I1227" s="74">
        <f t="shared" si="113"/>
        <v>8.8897313175472625</v>
      </c>
      <c r="K1227" s="28"/>
      <c r="L1227" s="28"/>
      <c r="M1227" s="28"/>
      <c r="N1227" s="28"/>
      <c r="O1227" s="28"/>
      <c r="P1227" s="28"/>
      <c r="Y1227" s="27"/>
    </row>
    <row r="1228" spans="2:25" x14ac:dyDescent="0.25">
      <c r="B1228" s="6">
        <f t="shared" si="112"/>
        <v>6.0650000000000004E-6</v>
      </c>
      <c r="C1228" s="5">
        <v>6065</v>
      </c>
      <c r="D1228" s="74">
        <f t="shared" si="111"/>
        <v>8.8685057365822999</v>
      </c>
      <c r="E1228" s="78">
        <v>0</v>
      </c>
      <c r="F1228" s="78">
        <v>0</v>
      </c>
      <c r="G1228" s="78">
        <v>0</v>
      </c>
      <c r="H1228" s="78">
        <v>0</v>
      </c>
      <c r="I1228" s="74">
        <f t="shared" si="113"/>
        <v>8.8685057365822999</v>
      </c>
      <c r="K1228" s="28"/>
      <c r="L1228" s="28"/>
      <c r="M1228" s="28"/>
      <c r="N1228" s="28"/>
      <c r="O1228" s="28"/>
      <c r="P1228" s="28"/>
      <c r="Y1228" s="27"/>
    </row>
    <row r="1229" spans="2:25" x14ac:dyDescent="0.25">
      <c r="B1229" s="6">
        <f t="shared" si="112"/>
        <v>6.0700000000000003E-6</v>
      </c>
      <c r="C1229" s="5">
        <v>6070</v>
      </c>
      <c r="D1229" s="74">
        <f t="shared" si="111"/>
        <v>8.8473403503796515</v>
      </c>
      <c r="E1229" s="78">
        <v>0</v>
      </c>
      <c r="F1229" s="78">
        <v>0</v>
      </c>
      <c r="G1229" s="78">
        <v>0</v>
      </c>
      <c r="H1229" s="78">
        <v>0</v>
      </c>
      <c r="I1229" s="74">
        <f t="shared" si="113"/>
        <v>8.8473403503796515</v>
      </c>
      <c r="K1229" s="28"/>
      <c r="L1229" s="28"/>
      <c r="M1229" s="28"/>
      <c r="N1229" s="28"/>
      <c r="O1229" s="28"/>
      <c r="P1229" s="28"/>
      <c r="Y1229" s="27"/>
    </row>
    <row r="1230" spans="2:25" x14ac:dyDescent="0.25">
      <c r="B1230" s="6">
        <f t="shared" si="112"/>
        <v>6.0750000000000003E-6</v>
      </c>
      <c r="C1230" s="5">
        <v>6075</v>
      </c>
      <c r="D1230" s="74">
        <f t="shared" si="111"/>
        <v>8.826234968997122</v>
      </c>
      <c r="E1230" s="78">
        <v>0</v>
      </c>
      <c r="F1230" s="78">
        <v>0</v>
      </c>
      <c r="G1230" s="78">
        <v>0</v>
      </c>
      <c r="H1230" s="78">
        <v>0</v>
      </c>
      <c r="I1230" s="74">
        <f t="shared" si="113"/>
        <v>8.826234968997122</v>
      </c>
      <c r="K1230" s="28"/>
      <c r="L1230" s="28"/>
      <c r="M1230" s="28"/>
      <c r="N1230" s="28"/>
      <c r="O1230" s="28"/>
      <c r="P1230" s="28"/>
      <c r="Y1230" s="27"/>
    </row>
    <row r="1231" spans="2:25" x14ac:dyDescent="0.25">
      <c r="B1231" s="6">
        <f t="shared" si="112"/>
        <v>6.0800000000000002E-6</v>
      </c>
      <c r="C1231" s="5">
        <v>6080</v>
      </c>
      <c r="D1231" s="74">
        <f t="shared" si="111"/>
        <v>8.8051894031067715</v>
      </c>
      <c r="E1231" s="78">
        <v>0</v>
      </c>
      <c r="F1231" s="78">
        <v>0</v>
      </c>
      <c r="G1231" s="78">
        <v>0</v>
      </c>
      <c r="H1231" s="78">
        <v>0</v>
      </c>
      <c r="I1231" s="74">
        <f t="shared" si="113"/>
        <v>8.8051894031067715</v>
      </c>
      <c r="K1231" s="28"/>
      <c r="L1231" s="28"/>
      <c r="M1231" s="28"/>
      <c r="N1231" s="28"/>
      <c r="O1231" s="28"/>
      <c r="P1231" s="28"/>
      <c r="Y1231" s="27"/>
    </row>
    <row r="1232" spans="2:25" x14ac:dyDescent="0.25">
      <c r="B1232" s="6">
        <f t="shared" si="112"/>
        <v>6.0850000000000002E-6</v>
      </c>
      <c r="C1232" s="5">
        <v>6085</v>
      </c>
      <c r="D1232" s="74">
        <f t="shared" si="111"/>
        <v>8.7842034639932169</v>
      </c>
      <c r="E1232" s="78">
        <v>0</v>
      </c>
      <c r="F1232" s="78">
        <v>0</v>
      </c>
      <c r="G1232" s="78">
        <v>0</v>
      </c>
      <c r="H1232" s="78">
        <v>0</v>
      </c>
      <c r="I1232" s="74">
        <f t="shared" si="113"/>
        <v>8.7842034639932169</v>
      </c>
      <c r="K1232" s="28"/>
      <c r="L1232" s="28"/>
      <c r="M1232" s="28"/>
      <c r="N1232" s="28"/>
      <c r="O1232" s="28"/>
      <c r="P1232" s="28"/>
      <c r="Y1232" s="27"/>
    </row>
    <row r="1233" spans="2:25" x14ac:dyDescent="0.25">
      <c r="B1233" s="6">
        <f t="shared" si="112"/>
        <v>6.0900000000000001E-6</v>
      </c>
      <c r="C1233" s="5">
        <v>6090</v>
      </c>
      <c r="D1233" s="74">
        <f t="shared" si="111"/>
        <v>8.763276963551947</v>
      </c>
      <c r="E1233" s="78">
        <v>0</v>
      </c>
      <c r="F1233" s="78">
        <v>0</v>
      </c>
      <c r="G1233" s="78">
        <v>0</v>
      </c>
      <c r="H1233" s="78">
        <v>0</v>
      </c>
      <c r="I1233" s="74">
        <f t="shared" si="113"/>
        <v>8.763276963551947</v>
      </c>
      <c r="K1233" s="28"/>
      <c r="L1233" s="28"/>
      <c r="M1233" s="28"/>
      <c r="N1233" s="28"/>
      <c r="O1233" s="28"/>
      <c r="P1233" s="28"/>
      <c r="Y1233" s="27"/>
    </row>
    <row r="1234" spans="2:25" x14ac:dyDescent="0.25">
      <c r="B1234" s="6">
        <f t="shared" si="112"/>
        <v>6.0950000000000001E-6</v>
      </c>
      <c r="C1234" s="5">
        <v>6095</v>
      </c>
      <c r="D1234" s="74">
        <f t="shared" si="111"/>
        <v>8.7424097142876693</v>
      </c>
      <c r="E1234" s="78">
        <v>0</v>
      </c>
      <c r="F1234" s="78">
        <v>0</v>
      </c>
      <c r="G1234" s="78">
        <v>0</v>
      </c>
      <c r="H1234" s="78">
        <v>0</v>
      </c>
      <c r="I1234" s="74">
        <f t="shared" si="113"/>
        <v>8.7424097142876693</v>
      </c>
      <c r="K1234" s="28"/>
      <c r="L1234" s="28"/>
      <c r="M1234" s="28"/>
      <c r="N1234" s="28"/>
      <c r="O1234" s="28"/>
      <c r="P1234" s="28"/>
      <c r="Y1234" s="27"/>
    </row>
    <row r="1235" spans="2:25" x14ac:dyDescent="0.25">
      <c r="B1235" s="6">
        <f t="shared" si="112"/>
        <v>6.1E-6</v>
      </c>
      <c r="C1235" s="5">
        <v>6100</v>
      </c>
      <c r="D1235" s="74">
        <f t="shared" ref="D1235:D1298" si="114">IF(ISERROR($D$12*2*PI()*$D$4*$D$5^2/B1235^5*10^-9*(1/(EXP(($D$4*$D$5)/(B1235*$D$6*($D$9)))-1))),0,$D$12*2*PI()*$D$4*$D$5^2/B1235^5*10^-9*(1/(EXP(($D$4*$D$5)/(B1235*$D$6*($D$9)))-1)))</f>
        <v>8.7216015293125846</v>
      </c>
      <c r="E1235" s="78">
        <v>0</v>
      </c>
      <c r="F1235" s="78">
        <v>0</v>
      </c>
      <c r="G1235" s="78">
        <v>0</v>
      </c>
      <c r="H1235" s="78">
        <v>0</v>
      </c>
      <c r="I1235" s="74">
        <f t="shared" si="113"/>
        <v>8.7216015293125846</v>
      </c>
      <c r="K1235" s="28"/>
      <c r="L1235" s="28"/>
      <c r="M1235" s="28"/>
      <c r="N1235" s="28"/>
      <c r="O1235" s="28"/>
      <c r="P1235" s="28"/>
      <c r="Y1235" s="27"/>
    </row>
    <row r="1236" spans="2:25" x14ac:dyDescent="0.25">
      <c r="B1236" s="6">
        <f t="shared" ref="B1236:B1299" si="115">C1236*10^-9</f>
        <v>6.105E-6</v>
      </c>
      <c r="C1236" s="5">
        <v>6105</v>
      </c>
      <c r="D1236" s="74">
        <f t="shared" si="114"/>
        <v>8.7008522223447393</v>
      </c>
      <c r="E1236" s="78">
        <v>0</v>
      </c>
      <c r="F1236" s="78">
        <v>0</v>
      </c>
      <c r="G1236" s="78">
        <v>0</v>
      </c>
      <c r="H1236" s="78">
        <v>0</v>
      </c>
      <c r="I1236" s="74">
        <f t="shared" si="113"/>
        <v>8.7008522223447393</v>
      </c>
      <c r="K1236" s="28"/>
      <c r="L1236" s="28"/>
      <c r="M1236" s="28"/>
      <c r="N1236" s="28"/>
      <c r="O1236" s="28"/>
      <c r="P1236" s="28"/>
      <c r="Y1236" s="27"/>
    </row>
    <row r="1237" spans="2:25" x14ac:dyDescent="0.25">
      <c r="B1237" s="6">
        <f t="shared" si="115"/>
        <v>6.1100000000000008E-6</v>
      </c>
      <c r="C1237" s="5">
        <v>6110</v>
      </c>
      <c r="D1237" s="74">
        <f t="shared" si="114"/>
        <v>8.6801616077063297</v>
      </c>
      <c r="E1237" s="78">
        <v>0</v>
      </c>
      <c r="F1237" s="78">
        <v>0</v>
      </c>
      <c r="G1237" s="78">
        <v>0</v>
      </c>
      <c r="H1237" s="78">
        <v>0</v>
      </c>
      <c r="I1237" s="74">
        <f t="shared" si="113"/>
        <v>8.6801616077063297</v>
      </c>
      <c r="K1237" s="28"/>
      <c r="L1237" s="28"/>
      <c r="M1237" s="28"/>
      <c r="N1237" s="28"/>
      <c r="O1237" s="28"/>
      <c r="P1237" s="28"/>
      <c r="Y1237" s="27"/>
    </row>
    <row r="1238" spans="2:25" x14ac:dyDescent="0.25">
      <c r="B1238" s="6">
        <f t="shared" si="115"/>
        <v>6.1150000000000007E-6</v>
      </c>
      <c r="C1238" s="5">
        <v>6115</v>
      </c>
      <c r="D1238" s="74">
        <f t="shared" si="114"/>
        <v>8.6595295003220372</v>
      </c>
      <c r="E1238" s="78">
        <v>0</v>
      </c>
      <c r="F1238" s="78">
        <v>0</v>
      </c>
      <c r="G1238" s="78">
        <v>0</v>
      </c>
      <c r="H1238" s="78">
        <v>0</v>
      </c>
      <c r="I1238" s="74">
        <f t="shared" si="113"/>
        <v>8.6595295003220372</v>
      </c>
      <c r="K1238" s="28"/>
      <c r="L1238" s="28"/>
      <c r="M1238" s="28"/>
      <c r="N1238" s="28"/>
      <c r="O1238" s="28"/>
      <c r="P1238" s="28"/>
      <c r="Y1238" s="27"/>
    </row>
    <row r="1239" spans="2:25" x14ac:dyDescent="0.25">
      <c r="B1239" s="6">
        <f t="shared" si="115"/>
        <v>6.1200000000000007E-6</v>
      </c>
      <c r="C1239" s="5">
        <v>6120</v>
      </c>
      <c r="D1239" s="74">
        <f t="shared" si="114"/>
        <v>8.6389557157173016</v>
      </c>
      <c r="E1239" s="78">
        <v>0</v>
      </c>
      <c r="F1239" s="78">
        <v>0</v>
      </c>
      <c r="G1239" s="78">
        <v>0</v>
      </c>
      <c r="H1239" s="78">
        <v>0</v>
      </c>
      <c r="I1239" s="74">
        <f t="shared" si="113"/>
        <v>8.6389557157173016</v>
      </c>
      <c r="K1239" s="28"/>
      <c r="L1239" s="28"/>
      <c r="M1239" s="28"/>
      <c r="N1239" s="28"/>
      <c r="O1239" s="28"/>
      <c r="P1239" s="28"/>
      <c r="Y1239" s="27"/>
    </row>
    <row r="1240" spans="2:25" x14ac:dyDescent="0.25">
      <c r="B1240" s="6">
        <f t="shared" si="115"/>
        <v>6.1250000000000006E-6</v>
      </c>
      <c r="C1240" s="5">
        <v>6125</v>
      </c>
      <c r="D1240" s="74">
        <f t="shared" si="114"/>
        <v>8.6184400700167032</v>
      </c>
      <c r="E1240" s="78">
        <v>0</v>
      </c>
      <c r="F1240" s="78">
        <v>0</v>
      </c>
      <c r="G1240" s="78">
        <v>0</v>
      </c>
      <c r="H1240" s="78">
        <v>0</v>
      </c>
      <c r="I1240" s="74">
        <f t="shared" si="113"/>
        <v>8.6184400700167032</v>
      </c>
      <c r="K1240" s="28"/>
      <c r="L1240" s="28"/>
      <c r="M1240" s="28"/>
      <c r="N1240" s="28"/>
      <c r="O1240" s="28"/>
      <c r="P1240" s="28"/>
      <c r="Y1240" s="27"/>
    </row>
    <row r="1241" spans="2:25" x14ac:dyDescent="0.25">
      <c r="B1241" s="6">
        <f t="shared" si="115"/>
        <v>6.1300000000000006E-6</v>
      </c>
      <c r="C1241" s="5">
        <v>6130</v>
      </c>
      <c r="D1241" s="74">
        <f t="shared" si="114"/>
        <v>8.597982379942243</v>
      </c>
      <c r="E1241" s="78">
        <v>0</v>
      </c>
      <c r="F1241" s="78">
        <v>0</v>
      </c>
      <c r="G1241" s="78">
        <v>0</v>
      </c>
      <c r="H1241" s="78">
        <v>0</v>
      </c>
      <c r="I1241" s="74">
        <f t="shared" si="113"/>
        <v>8.597982379942243</v>
      </c>
      <c r="K1241" s="28"/>
      <c r="L1241" s="28"/>
      <c r="M1241" s="28"/>
      <c r="N1241" s="28"/>
      <c r="O1241" s="28"/>
      <c r="P1241" s="28"/>
      <c r="Y1241" s="27"/>
    </row>
    <row r="1242" spans="2:25" x14ac:dyDescent="0.25">
      <c r="B1242" s="6">
        <f t="shared" si="115"/>
        <v>6.1350000000000006E-6</v>
      </c>
      <c r="C1242" s="5">
        <v>6135</v>
      </c>
      <c r="D1242" s="74">
        <f t="shared" si="114"/>
        <v>8.5775824628116641</v>
      </c>
      <c r="E1242" s="78">
        <v>0</v>
      </c>
      <c r="F1242" s="78">
        <v>0</v>
      </c>
      <c r="G1242" s="78">
        <v>0</v>
      </c>
      <c r="H1242" s="78">
        <v>0</v>
      </c>
      <c r="I1242" s="74">
        <f t="shared" si="113"/>
        <v>8.5775824628116641</v>
      </c>
      <c r="K1242" s="28"/>
      <c r="L1242" s="28"/>
      <c r="M1242" s="28"/>
      <c r="N1242" s="28"/>
      <c r="O1242" s="28"/>
      <c r="P1242" s="28"/>
      <c r="Y1242" s="27"/>
    </row>
    <row r="1243" spans="2:25" x14ac:dyDescent="0.25">
      <c r="B1243" s="6">
        <f t="shared" si="115"/>
        <v>6.1400000000000005E-6</v>
      </c>
      <c r="C1243" s="5">
        <v>6140</v>
      </c>
      <c r="D1243" s="74">
        <f t="shared" si="114"/>
        <v>8.5572401365368069</v>
      </c>
      <c r="E1243" s="78">
        <v>0</v>
      </c>
      <c r="F1243" s="78">
        <v>0</v>
      </c>
      <c r="G1243" s="78">
        <v>0</v>
      </c>
      <c r="H1243" s="78">
        <v>0</v>
      </c>
      <c r="I1243" s="74">
        <f t="shared" si="113"/>
        <v>8.5572401365368069</v>
      </c>
      <c r="K1243" s="28"/>
      <c r="L1243" s="28"/>
      <c r="M1243" s="28"/>
      <c r="N1243" s="28"/>
      <c r="O1243" s="28"/>
      <c r="P1243" s="28"/>
      <c r="Y1243" s="27"/>
    </row>
    <row r="1244" spans="2:25" x14ac:dyDescent="0.25">
      <c r="B1244" s="6">
        <f t="shared" si="115"/>
        <v>6.1450000000000005E-6</v>
      </c>
      <c r="C1244" s="5">
        <v>6145</v>
      </c>
      <c r="D1244" s="74">
        <f t="shared" si="114"/>
        <v>8.5369552196218734</v>
      </c>
      <c r="E1244" s="78">
        <v>0</v>
      </c>
      <c r="F1244" s="78">
        <v>0</v>
      </c>
      <c r="G1244" s="78">
        <v>0</v>
      </c>
      <c r="H1244" s="78">
        <v>0</v>
      </c>
      <c r="I1244" s="74">
        <f t="shared" si="113"/>
        <v>8.5369552196218734</v>
      </c>
      <c r="K1244" s="28"/>
      <c r="L1244" s="28"/>
      <c r="M1244" s="28"/>
      <c r="N1244" s="28"/>
      <c r="O1244" s="28"/>
      <c r="P1244" s="28"/>
      <c r="Y1244" s="27"/>
    </row>
    <row r="1245" spans="2:25" x14ac:dyDescent="0.25">
      <c r="B1245" s="6">
        <f t="shared" si="115"/>
        <v>6.1500000000000004E-6</v>
      </c>
      <c r="C1245" s="5">
        <v>6150</v>
      </c>
      <c r="D1245" s="74">
        <f t="shared" si="114"/>
        <v>8.5167275311618198</v>
      </c>
      <c r="E1245" s="78">
        <v>0</v>
      </c>
      <c r="F1245" s="78">
        <v>0</v>
      </c>
      <c r="G1245" s="78">
        <v>0</v>
      </c>
      <c r="H1245" s="78">
        <v>0</v>
      </c>
      <c r="I1245" s="74">
        <f t="shared" si="113"/>
        <v>8.5167275311618198</v>
      </c>
      <c r="K1245" s="28"/>
      <c r="L1245" s="28"/>
      <c r="M1245" s="28"/>
      <c r="N1245" s="28"/>
      <c r="O1245" s="28"/>
      <c r="P1245" s="28"/>
      <c r="Y1245" s="27"/>
    </row>
    <row r="1246" spans="2:25" x14ac:dyDescent="0.25">
      <c r="B1246" s="6">
        <f t="shared" si="115"/>
        <v>6.1550000000000004E-6</v>
      </c>
      <c r="C1246" s="5">
        <v>6155</v>
      </c>
      <c r="D1246" s="74">
        <f t="shared" si="114"/>
        <v>8.496556890840619</v>
      </c>
      <c r="E1246" s="78">
        <v>0</v>
      </c>
      <c r="F1246" s="78">
        <v>0</v>
      </c>
      <c r="G1246" s="78">
        <v>0</v>
      </c>
      <c r="H1246" s="78">
        <v>0</v>
      </c>
      <c r="I1246" s="74">
        <f t="shared" si="113"/>
        <v>8.496556890840619</v>
      </c>
      <c r="K1246" s="28"/>
      <c r="L1246" s="28"/>
      <c r="M1246" s="28"/>
      <c r="N1246" s="28"/>
      <c r="O1246" s="28"/>
      <c r="P1246" s="28"/>
      <c r="Y1246" s="27"/>
    </row>
    <row r="1247" spans="2:25" x14ac:dyDescent="0.25">
      <c r="B1247" s="6">
        <f t="shared" si="115"/>
        <v>6.1600000000000003E-6</v>
      </c>
      <c r="C1247" s="5">
        <v>6160</v>
      </c>
      <c r="D1247" s="74">
        <f t="shared" si="114"/>
        <v>8.4764431189296268</v>
      </c>
      <c r="E1247" s="78">
        <v>0</v>
      </c>
      <c r="F1247" s="78">
        <v>0</v>
      </c>
      <c r="G1247" s="78">
        <v>0</v>
      </c>
      <c r="H1247" s="78">
        <v>0</v>
      </c>
      <c r="I1247" s="74">
        <f t="shared" si="113"/>
        <v>8.4764431189296268</v>
      </c>
      <c r="K1247" s="28"/>
      <c r="L1247" s="28"/>
      <c r="M1247" s="28"/>
      <c r="N1247" s="28"/>
      <c r="O1247" s="28"/>
      <c r="P1247" s="28"/>
      <c r="Y1247" s="27"/>
    </row>
    <row r="1248" spans="2:25" x14ac:dyDescent="0.25">
      <c r="B1248" s="6">
        <f t="shared" si="115"/>
        <v>6.1650000000000003E-6</v>
      </c>
      <c r="C1248" s="5">
        <v>6165</v>
      </c>
      <c r="D1248" s="74">
        <f t="shared" si="114"/>
        <v>8.45638603628589</v>
      </c>
      <c r="E1248" s="78">
        <v>0</v>
      </c>
      <c r="F1248" s="78">
        <v>0</v>
      </c>
      <c r="G1248" s="78">
        <v>0</v>
      </c>
      <c r="H1248" s="78">
        <v>0</v>
      </c>
      <c r="I1248" s="74">
        <f t="shared" si="113"/>
        <v>8.45638603628589</v>
      </c>
      <c r="K1248" s="28"/>
      <c r="L1248" s="28"/>
      <c r="M1248" s="28"/>
      <c r="N1248" s="28"/>
      <c r="O1248" s="28"/>
      <c r="P1248" s="28"/>
      <c r="Y1248" s="27"/>
    </row>
    <row r="1249" spans="2:25" x14ac:dyDescent="0.25">
      <c r="B1249" s="6">
        <f t="shared" si="115"/>
        <v>6.1700000000000002E-6</v>
      </c>
      <c r="C1249" s="5">
        <v>6170</v>
      </c>
      <c r="D1249" s="74">
        <f t="shared" si="114"/>
        <v>8.436385464350467</v>
      </c>
      <c r="E1249" s="78">
        <v>0</v>
      </c>
      <c r="F1249" s="78">
        <v>0</v>
      </c>
      <c r="G1249" s="78">
        <v>0</v>
      </c>
      <c r="H1249" s="78">
        <v>0</v>
      </c>
      <c r="I1249" s="74">
        <f t="shared" si="113"/>
        <v>8.436385464350467</v>
      </c>
      <c r="K1249" s="28"/>
      <c r="L1249" s="28"/>
      <c r="M1249" s="28"/>
      <c r="N1249" s="28"/>
      <c r="O1249" s="28"/>
      <c r="P1249" s="28"/>
      <c r="Y1249" s="27"/>
    </row>
    <row r="1250" spans="2:25" x14ac:dyDescent="0.25">
      <c r="B1250" s="6">
        <f t="shared" si="115"/>
        <v>6.1750000000000002E-6</v>
      </c>
      <c r="C1250" s="5">
        <v>6175</v>
      </c>
      <c r="D1250" s="74">
        <f t="shared" si="114"/>
        <v>8.4164412251467731</v>
      </c>
      <c r="E1250" s="78">
        <v>0</v>
      </c>
      <c r="F1250" s="78">
        <v>0</v>
      </c>
      <c r="G1250" s="78">
        <v>0</v>
      </c>
      <c r="H1250" s="78">
        <v>0</v>
      </c>
      <c r="I1250" s="74">
        <f t="shared" si="113"/>
        <v>8.4164412251467731</v>
      </c>
      <c r="K1250" s="28"/>
      <c r="L1250" s="28"/>
      <c r="M1250" s="28"/>
      <c r="N1250" s="28"/>
      <c r="O1250" s="28"/>
      <c r="P1250" s="28"/>
      <c r="Y1250" s="27"/>
    </row>
    <row r="1251" spans="2:25" x14ac:dyDescent="0.25">
      <c r="B1251" s="6">
        <f t="shared" si="115"/>
        <v>6.1800000000000001E-6</v>
      </c>
      <c r="C1251" s="5">
        <v>6180</v>
      </c>
      <c r="D1251" s="74">
        <f t="shared" si="114"/>
        <v>8.3965531412789041</v>
      </c>
      <c r="E1251" s="78">
        <v>0</v>
      </c>
      <c r="F1251" s="78">
        <v>0</v>
      </c>
      <c r="G1251" s="78">
        <v>0</v>
      </c>
      <c r="H1251" s="78">
        <v>0</v>
      </c>
      <c r="I1251" s="74">
        <f t="shared" si="113"/>
        <v>8.3965531412789041</v>
      </c>
      <c r="K1251" s="28"/>
      <c r="L1251" s="28"/>
      <c r="M1251" s="28"/>
      <c r="N1251" s="28"/>
      <c r="O1251" s="28"/>
      <c r="P1251" s="28"/>
      <c r="Y1251" s="27"/>
    </row>
    <row r="1252" spans="2:25" x14ac:dyDescent="0.25">
      <c r="B1252" s="6">
        <f t="shared" si="115"/>
        <v>6.1850000000000001E-6</v>
      </c>
      <c r="C1252" s="5">
        <v>6185</v>
      </c>
      <c r="D1252" s="74">
        <f t="shared" si="114"/>
        <v>8.3767210359299487</v>
      </c>
      <c r="E1252" s="78">
        <v>0</v>
      </c>
      <c r="F1252" s="78">
        <v>0</v>
      </c>
      <c r="G1252" s="78">
        <v>0</v>
      </c>
      <c r="H1252" s="78">
        <v>0</v>
      </c>
      <c r="I1252" s="74">
        <f t="shared" si="113"/>
        <v>8.3767210359299487</v>
      </c>
      <c r="K1252" s="28"/>
      <c r="L1252" s="28"/>
      <c r="M1252" s="28"/>
      <c r="N1252" s="28"/>
      <c r="O1252" s="28"/>
      <c r="P1252" s="28"/>
      <c r="Y1252" s="27"/>
    </row>
    <row r="1253" spans="2:25" x14ac:dyDescent="0.25">
      <c r="B1253" s="6">
        <f t="shared" si="115"/>
        <v>6.19E-6</v>
      </c>
      <c r="C1253" s="5">
        <v>6190</v>
      </c>
      <c r="D1253" s="74">
        <f t="shared" si="114"/>
        <v>8.3569447328603594</v>
      </c>
      <c r="E1253" s="78">
        <v>0</v>
      </c>
      <c r="F1253" s="78">
        <v>0</v>
      </c>
      <c r="G1253" s="78">
        <v>0</v>
      </c>
      <c r="H1253" s="78">
        <v>0</v>
      </c>
      <c r="I1253" s="74">
        <f t="shared" si="113"/>
        <v>8.3569447328603594</v>
      </c>
      <c r="K1253" s="28"/>
      <c r="L1253" s="28"/>
      <c r="M1253" s="28"/>
      <c r="N1253" s="28"/>
      <c r="O1253" s="28"/>
      <c r="P1253" s="28"/>
      <c r="Y1253" s="27"/>
    </row>
    <row r="1254" spans="2:25" x14ac:dyDescent="0.25">
      <c r="B1254" s="6">
        <f t="shared" si="115"/>
        <v>6.195E-6</v>
      </c>
      <c r="C1254" s="5">
        <v>6195</v>
      </c>
      <c r="D1254" s="74">
        <f t="shared" si="114"/>
        <v>8.3372240564062299</v>
      </c>
      <c r="E1254" s="78">
        <v>0</v>
      </c>
      <c r="F1254" s="78">
        <v>0</v>
      </c>
      <c r="G1254" s="78">
        <v>0</v>
      </c>
      <c r="H1254" s="78">
        <v>0</v>
      </c>
      <c r="I1254" s="74">
        <f t="shared" si="113"/>
        <v>8.3372240564062299</v>
      </c>
      <c r="K1254" s="28"/>
      <c r="L1254" s="28"/>
      <c r="M1254" s="28"/>
      <c r="N1254" s="28"/>
      <c r="O1254" s="28"/>
      <c r="P1254" s="28"/>
      <c r="Y1254" s="27"/>
    </row>
    <row r="1255" spans="2:25" x14ac:dyDescent="0.25">
      <c r="B1255" s="6">
        <f t="shared" si="115"/>
        <v>6.2000000000000008E-6</v>
      </c>
      <c r="C1255" s="5">
        <v>6200</v>
      </c>
      <c r="D1255" s="74">
        <f t="shared" si="114"/>
        <v>8.3175588314776885</v>
      </c>
      <c r="E1255" s="78">
        <v>0</v>
      </c>
      <c r="F1255" s="78">
        <v>0</v>
      </c>
      <c r="G1255" s="78">
        <v>0</v>
      </c>
      <c r="H1255" s="78">
        <v>0</v>
      </c>
      <c r="I1255" s="74">
        <f t="shared" si="113"/>
        <v>8.3175588314776885</v>
      </c>
      <c r="K1255" s="28"/>
      <c r="L1255" s="28"/>
      <c r="M1255" s="28"/>
      <c r="N1255" s="28"/>
      <c r="O1255" s="28"/>
      <c r="P1255" s="28"/>
      <c r="Y1255" s="27"/>
    </row>
    <row r="1256" spans="2:25" x14ac:dyDescent="0.25">
      <c r="B1256" s="6">
        <f t="shared" si="115"/>
        <v>6.2050000000000007E-6</v>
      </c>
      <c r="C1256" s="5">
        <v>6205</v>
      </c>
      <c r="D1256" s="74">
        <f t="shared" si="114"/>
        <v>8.2979488835571882</v>
      </c>
      <c r="E1256" s="78">
        <v>0</v>
      </c>
      <c r="F1256" s="78">
        <v>0</v>
      </c>
      <c r="G1256" s="78">
        <v>0</v>
      </c>
      <c r="H1256" s="78">
        <v>0</v>
      </c>
      <c r="I1256" s="74">
        <f t="shared" ref="I1256:I1319" si="116">D1256</f>
        <v>8.2979488835571882</v>
      </c>
      <c r="K1256" s="28"/>
      <c r="L1256" s="28"/>
      <c r="M1256" s="28"/>
      <c r="N1256" s="28"/>
      <c r="O1256" s="28"/>
      <c r="P1256" s="28"/>
      <c r="Y1256" s="27"/>
    </row>
    <row r="1257" spans="2:25" x14ac:dyDescent="0.25">
      <c r="B1257" s="6">
        <f t="shared" si="115"/>
        <v>6.2100000000000007E-6</v>
      </c>
      <c r="C1257" s="5">
        <v>6210</v>
      </c>
      <c r="D1257" s="74">
        <f t="shared" si="114"/>
        <v>8.2783940386978614</v>
      </c>
      <c r="E1257" s="78">
        <v>0</v>
      </c>
      <c r="F1257" s="78">
        <v>0</v>
      </c>
      <c r="G1257" s="78">
        <v>0</v>
      </c>
      <c r="H1257" s="78">
        <v>0</v>
      </c>
      <c r="I1257" s="74">
        <f t="shared" si="116"/>
        <v>8.2783940386978614</v>
      </c>
      <c r="K1257" s="28"/>
      <c r="L1257" s="28"/>
      <c r="M1257" s="28"/>
      <c r="N1257" s="28"/>
      <c r="O1257" s="28"/>
      <c r="P1257" s="28"/>
      <c r="Y1257" s="27"/>
    </row>
    <row r="1258" spans="2:25" x14ac:dyDescent="0.25">
      <c r="B1258" s="6">
        <f t="shared" si="115"/>
        <v>6.2150000000000006E-6</v>
      </c>
      <c r="C1258" s="5">
        <v>6215</v>
      </c>
      <c r="D1258" s="74">
        <f t="shared" si="114"/>
        <v>8.2588941235218662</v>
      </c>
      <c r="E1258" s="78">
        <v>0</v>
      </c>
      <c r="F1258" s="78">
        <v>0</v>
      </c>
      <c r="G1258" s="78">
        <v>0</v>
      </c>
      <c r="H1258" s="78">
        <v>0</v>
      </c>
      <c r="I1258" s="74">
        <f t="shared" si="116"/>
        <v>8.2588941235218662</v>
      </c>
      <c r="K1258" s="28"/>
      <c r="L1258" s="28"/>
      <c r="M1258" s="28"/>
      <c r="N1258" s="28"/>
      <c r="O1258" s="28"/>
      <c r="P1258" s="28"/>
      <c r="Y1258" s="27"/>
    </row>
    <row r="1259" spans="2:25" x14ac:dyDescent="0.25">
      <c r="B1259" s="6">
        <f t="shared" si="115"/>
        <v>6.2200000000000006E-6</v>
      </c>
      <c r="C1259" s="5">
        <v>6220</v>
      </c>
      <c r="D1259" s="74">
        <f t="shared" si="114"/>
        <v>8.2394489652186955</v>
      </c>
      <c r="E1259" s="78">
        <v>0</v>
      </c>
      <c r="F1259" s="78">
        <v>0</v>
      </c>
      <c r="G1259" s="78">
        <v>0</v>
      </c>
      <c r="H1259" s="78">
        <v>0</v>
      </c>
      <c r="I1259" s="74">
        <f t="shared" si="116"/>
        <v>8.2394489652186955</v>
      </c>
      <c r="K1259" s="28"/>
      <c r="L1259" s="28"/>
      <c r="M1259" s="28"/>
      <c r="N1259" s="28"/>
      <c r="O1259" s="28"/>
      <c r="P1259" s="28"/>
      <c r="Y1259" s="27"/>
    </row>
    <row r="1260" spans="2:25" x14ac:dyDescent="0.25">
      <c r="B1260" s="6">
        <f t="shared" si="115"/>
        <v>6.2250000000000005E-6</v>
      </c>
      <c r="C1260" s="5">
        <v>6225</v>
      </c>
      <c r="D1260" s="74">
        <f t="shared" si="114"/>
        <v>8.2200583915435637</v>
      </c>
      <c r="E1260" s="78">
        <v>0</v>
      </c>
      <c r="F1260" s="78">
        <v>0</v>
      </c>
      <c r="G1260" s="78">
        <v>0</v>
      </c>
      <c r="H1260" s="78">
        <v>0</v>
      </c>
      <c r="I1260" s="74">
        <f t="shared" si="116"/>
        <v>8.2200583915435637</v>
      </c>
      <c r="K1260" s="28"/>
      <c r="L1260" s="28"/>
      <c r="M1260" s="28"/>
      <c r="N1260" s="28"/>
      <c r="O1260" s="28"/>
      <c r="P1260" s="28"/>
      <c r="Y1260" s="27"/>
    </row>
    <row r="1261" spans="2:25" x14ac:dyDescent="0.25">
      <c r="B1261" s="6">
        <f t="shared" si="115"/>
        <v>6.2300000000000005E-6</v>
      </c>
      <c r="C1261" s="5">
        <v>6230</v>
      </c>
      <c r="D1261" s="74">
        <f t="shared" si="114"/>
        <v>8.2007222308157104</v>
      </c>
      <c r="E1261" s="78">
        <v>0</v>
      </c>
      <c r="F1261" s="78">
        <v>0</v>
      </c>
      <c r="G1261" s="78">
        <v>0</v>
      </c>
      <c r="H1261" s="78">
        <v>0</v>
      </c>
      <c r="I1261" s="74">
        <f t="shared" si="116"/>
        <v>8.2007222308157104</v>
      </c>
      <c r="K1261" s="28"/>
      <c r="L1261" s="28"/>
      <c r="M1261" s="28"/>
      <c r="N1261" s="28"/>
      <c r="O1261" s="28"/>
      <c r="P1261" s="28"/>
      <c r="Y1261" s="27"/>
    </row>
    <row r="1262" spans="2:25" x14ac:dyDescent="0.25">
      <c r="B1262" s="6">
        <f t="shared" si="115"/>
        <v>6.2350000000000004E-6</v>
      </c>
      <c r="C1262" s="5">
        <v>6235</v>
      </c>
      <c r="D1262" s="74">
        <f t="shared" si="114"/>
        <v>8.1814403119167629</v>
      </c>
      <c r="E1262" s="78">
        <v>0</v>
      </c>
      <c r="F1262" s="78">
        <v>0</v>
      </c>
      <c r="G1262" s="78">
        <v>0</v>
      </c>
      <c r="H1262" s="78">
        <v>0</v>
      </c>
      <c r="I1262" s="74">
        <f t="shared" si="116"/>
        <v>8.1814403119167629</v>
      </c>
      <c r="K1262" s="28"/>
      <c r="L1262" s="28"/>
      <c r="M1262" s="28"/>
      <c r="N1262" s="28"/>
      <c r="O1262" s="28"/>
      <c r="P1262" s="28"/>
      <c r="Y1262" s="27"/>
    </row>
    <row r="1263" spans="2:25" x14ac:dyDescent="0.25">
      <c r="B1263" s="6">
        <f t="shared" si="115"/>
        <v>6.2400000000000004E-6</v>
      </c>
      <c r="C1263" s="5">
        <v>6240</v>
      </c>
      <c r="D1263" s="74">
        <f t="shared" si="114"/>
        <v>8.1622124642890892</v>
      </c>
      <c r="E1263" s="78">
        <v>0</v>
      </c>
      <c r="F1263" s="78">
        <v>0</v>
      </c>
      <c r="G1263" s="78">
        <v>0</v>
      </c>
      <c r="H1263" s="78">
        <v>0</v>
      </c>
      <c r="I1263" s="74">
        <f t="shared" si="116"/>
        <v>8.1622124642890892</v>
      </c>
      <c r="K1263" s="28"/>
      <c r="L1263" s="28"/>
      <c r="M1263" s="28"/>
      <c r="N1263" s="28"/>
      <c r="O1263" s="28"/>
      <c r="P1263" s="28"/>
      <c r="Y1263" s="27"/>
    </row>
    <row r="1264" spans="2:25" x14ac:dyDescent="0.25">
      <c r="B1264" s="6">
        <f t="shared" si="115"/>
        <v>6.2450000000000003E-6</v>
      </c>
      <c r="C1264" s="5">
        <v>6245</v>
      </c>
      <c r="D1264" s="74">
        <f t="shared" si="114"/>
        <v>8.1430385179341176</v>
      </c>
      <c r="E1264" s="78">
        <v>0</v>
      </c>
      <c r="F1264" s="78">
        <v>0</v>
      </c>
      <c r="G1264" s="78">
        <v>0</v>
      </c>
      <c r="H1264" s="78">
        <v>0</v>
      </c>
      <c r="I1264" s="74">
        <f t="shared" si="116"/>
        <v>8.1430385179341176</v>
      </c>
      <c r="K1264" s="28"/>
      <c r="L1264" s="28"/>
      <c r="M1264" s="28"/>
      <c r="N1264" s="28"/>
      <c r="O1264" s="28"/>
      <c r="P1264" s="28"/>
      <c r="Y1264" s="27"/>
    </row>
    <row r="1265" spans="2:25" x14ac:dyDescent="0.25">
      <c r="B1265" s="6">
        <f t="shared" si="115"/>
        <v>6.2500000000000003E-6</v>
      </c>
      <c r="C1265" s="5">
        <v>6250</v>
      </c>
      <c r="D1265" s="74">
        <f t="shared" si="114"/>
        <v>8.1239183034107114</v>
      </c>
      <c r="E1265" s="78">
        <v>0</v>
      </c>
      <c r="F1265" s="78">
        <v>0</v>
      </c>
      <c r="G1265" s="78">
        <v>0</v>
      </c>
      <c r="H1265" s="78">
        <v>0</v>
      </c>
      <c r="I1265" s="74">
        <f t="shared" si="116"/>
        <v>8.1239183034107114</v>
      </c>
      <c r="K1265" s="28"/>
      <c r="L1265" s="28"/>
      <c r="M1265" s="28"/>
      <c r="N1265" s="28"/>
      <c r="O1265" s="28"/>
      <c r="P1265" s="28"/>
      <c r="Y1265" s="27"/>
    </row>
    <row r="1266" spans="2:25" x14ac:dyDescent="0.25">
      <c r="B1266" s="6">
        <f t="shared" si="115"/>
        <v>6.2550000000000003E-6</v>
      </c>
      <c r="C1266" s="5">
        <v>6255</v>
      </c>
      <c r="D1266" s="74">
        <f t="shared" si="114"/>
        <v>8.1048516518335205</v>
      </c>
      <c r="E1266" s="78">
        <v>0</v>
      </c>
      <c r="F1266" s="78">
        <v>0</v>
      </c>
      <c r="G1266" s="78">
        <v>0</v>
      </c>
      <c r="H1266" s="78">
        <v>0</v>
      </c>
      <c r="I1266" s="74">
        <f t="shared" si="116"/>
        <v>8.1048516518335205</v>
      </c>
      <c r="K1266" s="28"/>
      <c r="L1266" s="28"/>
      <c r="M1266" s="28"/>
      <c r="N1266" s="28"/>
      <c r="O1266" s="28"/>
      <c r="P1266" s="28"/>
      <c r="Y1266" s="27"/>
    </row>
    <row r="1267" spans="2:25" x14ac:dyDescent="0.25">
      <c r="B1267" s="6">
        <f t="shared" si="115"/>
        <v>6.2600000000000002E-6</v>
      </c>
      <c r="C1267" s="5">
        <v>6260</v>
      </c>
      <c r="D1267" s="74">
        <f t="shared" si="114"/>
        <v>8.0858383948713257</v>
      </c>
      <c r="E1267" s="78">
        <v>0</v>
      </c>
      <c r="F1267" s="78">
        <v>0</v>
      </c>
      <c r="G1267" s="78">
        <v>0</v>
      </c>
      <c r="H1267" s="78">
        <v>0</v>
      </c>
      <c r="I1267" s="74">
        <f t="shared" si="116"/>
        <v>8.0858383948713257</v>
      </c>
      <c r="K1267" s="28"/>
      <c r="L1267" s="28"/>
      <c r="M1267" s="28"/>
      <c r="N1267" s="28"/>
      <c r="O1267" s="28"/>
      <c r="P1267" s="28"/>
      <c r="Y1267" s="27"/>
    </row>
    <row r="1268" spans="2:25" x14ac:dyDescent="0.25">
      <c r="B1268" s="6">
        <f t="shared" si="115"/>
        <v>6.2650000000000002E-6</v>
      </c>
      <c r="C1268" s="5">
        <v>6265</v>
      </c>
      <c r="D1268" s="74">
        <f t="shared" si="114"/>
        <v>8.0668783647453779</v>
      </c>
      <c r="E1268" s="78">
        <v>0</v>
      </c>
      <c r="F1268" s="78">
        <v>0</v>
      </c>
      <c r="G1268" s="78">
        <v>0</v>
      </c>
      <c r="H1268" s="78">
        <v>0</v>
      </c>
      <c r="I1268" s="74">
        <f t="shared" si="116"/>
        <v>8.0668783647453779</v>
      </c>
      <c r="K1268" s="28"/>
      <c r="L1268" s="28"/>
      <c r="M1268" s="28"/>
      <c r="N1268" s="28"/>
      <c r="O1268" s="28"/>
      <c r="P1268" s="28"/>
      <c r="Y1268" s="27"/>
    </row>
    <row r="1269" spans="2:25" x14ac:dyDescent="0.25">
      <c r="B1269" s="6">
        <f t="shared" si="115"/>
        <v>6.2700000000000001E-6</v>
      </c>
      <c r="C1269" s="5">
        <v>6270</v>
      </c>
      <c r="D1269" s="74">
        <f t="shared" si="114"/>
        <v>8.0479713942278028</v>
      </c>
      <c r="E1269" s="78">
        <v>0</v>
      </c>
      <c r="F1269" s="78">
        <v>0</v>
      </c>
      <c r="G1269" s="78">
        <v>0</v>
      </c>
      <c r="H1269" s="78">
        <v>0</v>
      </c>
      <c r="I1269" s="74">
        <f t="shared" si="116"/>
        <v>8.0479713942278028</v>
      </c>
      <c r="K1269" s="28"/>
      <c r="L1269" s="28"/>
      <c r="M1269" s="28"/>
      <c r="N1269" s="28"/>
      <c r="O1269" s="28"/>
      <c r="P1269" s="28"/>
      <c r="Y1269" s="27"/>
    </row>
    <row r="1270" spans="2:25" x14ac:dyDescent="0.25">
      <c r="B1270" s="6">
        <f t="shared" si="115"/>
        <v>6.2750000000000001E-6</v>
      </c>
      <c r="C1270" s="5">
        <v>6275</v>
      </c>
      <c r="D1270" s="74">
        <f t="shared" si="114"/>
        <v>8.0291173166399084</v>
      </c>
      <c r="E1270" s="78">
        <v>0</v>
      </c>
      <c r="F1270" s="78">
        <v>0</v>
      </c>
      <c r="G1270" s="78">
        <v>0</v>
      </c>
      <c r="H1270" s="78">
        <v>0</v>
      </c>
      <c r="I1270" s="74">
        <f t="shared" si="116"/>
        <v>8.0291173166399084</v>
      </c>
      <c r="K1270" s="28"/>
      <c r="L1270" s="28"/>
      <c r="M1270" s="28"/>
      <c r="N1270" s="28"/>
      <c r="O1270" s="28"/>
      <c r="P1270" s="28"/>
      <c r="Y1270" s="27"/>
    </row>
    <row r="1271" spans="2:25" x14ac:dyDescent="0.25">
      <c r="B1271" s="6">
        <f t="shared" si="115"/>
        <v>6.28E-6</v>
      </c>
      <c r="C1271" s="5">
        <v>6280</v>
      </c>
      <c r="D1271" s="74">
        <f t="shared" si="114"/>
        <v>8.0103159658505749</v>
      </c>
      <c r="E1271" s="78">
        <v>0</v>
      </c>
      <c r="F1271" s="78">
        <v>0</v>
      </c>
      <c r="G1271" s="78">
        <v>0</v>
      </c>
      <c r="H1271" s="78">
        <v>0</v>
      </c>
      <c r="I1271" s="74">
        <f t="shared" si="116"/>
        <v>8.0103159658505749</v>
      </c>
      <c r="K1271" s="28"/>
      <c r="L1271" s="28"/>
      <c r="M1271" s="28"/>
      <c r="N1271" s="28"/>
      <c r="O1271" s="28"/>
      <c r="P1271" s="28"/>
      <c r="Y1271" s="27"/>
    </row>
    <row r="1272" spans="2:25" x14ac:dyDescent="0.25">
      <c r="B1272" s="6">
        <f t="shared" si="115"/>
        <v>6.2850000000000008E-6</v>
      </c>
      <c r="C1272" s="5">
        <v>6285</v>
      </c>
      <c r="D1272" s="74">
        <f t="shared" si="114"/>
        <v>7.9915671762746125</v>
      </c>
      <c r="E1272" s="78">
        <v>0</v>
      </c>
      <c r="F1272" s="78">
        <v>0</v>
      </c>
      <c r="G1272" s="78">
        <v>0</v>
      </c>
      <c r="H1272" s="78">
        <v>0</v>
      </c>
      <c r="I1272" s="74">
        <f t="shared" si="116"/>
        <v>7.9915671762746125</v>
      </c>
      <c r="K1272" s="28"/>
      <c r="L1272" s="28"/>
      <c r="M1272" s="28"/>
      <c r="N1272" s="28"/>
      <c r="O1272" s="28"/>
      <c r="P1272" s="28"/>
      <c r="Y1272" s="27"/>
    </row>
    <row r="1273" spans="2:25" x14ac:dyDescent="0.25">
      <c r="B1273" s="6">
        <f t="shared" si="115"/>
        <v>6.2900000000000008E-6</v>
      </c>
      <c r="C1273" s="5">
        <v>6290</v>
      </c>
      <c r="D1273" s="74">
        <f t="shared" si="114"/>
        <v>7.9728707828711176</v>
      </c>
      <c r="E1273" s="78">
        <v>0</v>
      </c>
      <c r="F1273" s="78">
        <v>0</v>
      </c>
      <c r="G1273" s="78">
        <v>0</v>
      </c>
      <c r="H1273" s="78">
        <v>0</v>
      </c>
      <c r="I1273" s="74">
        <f t="shared" si="116"/>
        <v>7.9728707828711176</v>
      </c>
      <c r="K1273" s="28"/>
      <c r="L1273" s="28"/>
      <c r="M1273" s="28"/>
      <c r="N1273" s="28"/>
      <c r="O1273" s="28"/>
      <c r="P1273" s="28"/>
      <c r="Y1273" s="27"/>
    </row>
    <row r="1274" spans="2:25" x14ac:dyDescent="0.25">
      <c r="B1274" s="6">
        <f t="shared" si="115"/>
        <v>6.2950000000000007E-6</v>
      </c>
      <c r="C1274" s="5">
        <v>6295</v>
      </c>
      <c r="D1274" s="74">
        <f t="shared" si="114"/>
        <v>7.9542266211418564</v>
      </c>
      <c r="E1274" s="78">
        <v>0</v>
      </c>
      <c r="F1274" s="78">
        <v>0</v>
      </c>
      <c r="G1274" s="78">
        <v>0</v>
      </c>
      <c r="H1274" s="78">
        <v>0</v>
      </c>
      <c r="I1274" s="74">
        <f t="shared" si="116"/>
        <v>7.9542266211418564</v>
      </c>
      <c r="K1274" s="28"/>
      <c r="L1274" s="28"/>
      <c r="M1274" s="28"/>
      <c r="N1274" s="28"/>
      <c r="O1274" s="28"/>
      <c r="P1274" s="28"/>
      <c r="Y1274" s="27"/>
    </row>
    <row r="1275" spans="2:25" x14ac:dyDescent="0.25">
      <c r="B1275" s="6">
        <f t="shared" si="115"/>
        <v>6.3000000000000007E-6</v>
      </c>
      <c r="C1275" s="5">
        <v>6300</v>
      </c>
      <c r="D1275" s="74">
        <f t="shared" si="114"/>
        <v>7.9356345271296247</v>
      </c>
      <c r="E1275" s="78">
        <v>0</v>
      </c>
      <c r="F1275" s="78">
        <v>0</v>
      </c>
      <c r="G1275" s="78">
        <v>0</v>
      </c>
      <c r="H1275" s="78">
        <v>0</v>
      </c>
      <c r="I1275" s="74">
        <f t="shared" si="116"/>
        <v>7.9356345271296247</v>
      </c>
      <c r="K1275" s="28"/>
      <c r="L1275" s="28"/>
      <c r="M1275" s="28"/>
      <c r="N1275" s="28"/>
      <c r="O1275" s="28"/>
      <c r="P1275" s="28"/>
      <c r="Y1275" s="27"/>
    </row>
    <row r="1276" spans="2:25" x14ac:dyDescent="0.25">
      <c r="B1276" s="6">
        <f t="shared" si="115"/>
        <v>6.3050000000000006E-6</v>
      </c>
      <c r="C1276" s="5">
        <v>6305</v>
      </c>
      <c r="D1276" s="74">
        <f t="shared" si="114"/>
        <v>7.9170943374166063</v>
      </c>
      <c r="E1276" s="78">
        <v>0</v>
      </c>
      <c r="F1276" s="78">
        <v>0</v>
      </c>
      <c r="G1276" s="78">
        <v>0</v>
      </c>
      <c r="H1276" s="78">
        <v>0</v>
      </c>
      <c r="I1276" s="74">
        <f t="shared" si="116"/>
        <v>7.9170943374166063</v>
      </c>
      <c r="K1276" s="28"/>
      <c r="L1276" s="28"/>
      <c r="M1276" s="28"/>
      <c r="N1276" s="28"/>
      <c r="O1276" s="28"/>
      <c r="P1276" s="28"/>
      <c r="Y1276" s="27"/>
    </row>
    <row r="1277" spans="2:25" x14ac:dyDescent="0.25">
      <c r="B1277" s="6">
        <f t="shared" si="115"/>
        <v>6.3100000000000006E-6</v>
      </c>
      <c r="C1277" s="5">
        <v>6310</v>
      </c>
      <c r="D1277" s="74">
        <f t="shared" si="114"/>
        <v>7.8986058891227779</v>
      </c>
      <c r="E1277" s="78">
        <v>0</v>
      </c>
      <c r="F1277" s="78">
        <v>0</v>
      </c>
      <c r="G1277" s="78">
        <v>0</v>
      </c>
      <c r="H1277" s="78">
        <v>0</v>
      </c>
      <c r="I1277" s="74">
        <f t="shared" si="116"/>
        <v>7.8986058891227779</v>
      </c>
      <c r="K1277" s="28"/>
      <c r="L1277" s="28"/>
      <c r="M1277" s="28"/>
      <c r="N1277" s="28"/>
      <c r="O1277" s="28"/>
      <c r="P1277" s="28"/>
      <c r="Y1277" s="27"/>
    </row>
    <row r="1278" spans="2:25" x14ac:dyDescent="0.25">
      <c r="B1278" s="6">
        <f t="shared" si="115"/>
        <v>6.3150000000000005E-6</v>
      </c>
      <c r="C1278" s="5">
        <v>6315</v>
      </c>
      <c r="D1278" s="74">
        <f t="shared" si="114"/>
        <v>7.8801690199042493</v>
      </c>
      <c r="E1278" s="78">
        <v>0</v>
      </c>
      <c r="F1278" s="78">
        <v>0</v>
      </c>
      <c r="G1278" s="78">
        <v>0</v>
      </c>
      <c r="H1278" s="78">
        <v>0</v>
      </c>
      <c r="I1278" s="74">
        <f t="shared" si="116"/>
        <v>7.8801690199042493</v>
      </c>
      <c r="K1278" s="28"/>
      <c r="L1278" s="28"/>
      <c r="M1278" s="28"/>
      <c r="N1278" s="28"/>
      <c r="O1278" s="28"/>
      <c r="P1278" s="28"/>
      <c r="Y1278" s="27"/>
    </row>
    <row r="1279" spans="2:25" x14ac:dyDescent="0.25">
      <c r="B1279" s="6">
        <f t="shared" si="115"/>
        <v>6.3200000000000005E-6</v>
      </c>
      <c r="C1279" s="5">
        <v>6320</v>
      </c>
      <c r="D1279" s="74">
        <f t="shared" si="114"/>
        <v>7.8617835679516856</v>
      </c>
      <c r="E1279" s="78">
        <v>0</v>
      </c>
      <c r="F1279" s="78">
        <v>0</v>
      </c>
      <c r="G1279" s="78">
        <v>0</v>
      </c>
      <c r="H1279" s="78">
        <v>0</v>
      </c>
      <c r="I1279" s="74">
        <f t="shared" si="116"/>
        <v>7.8617835679516856</v>
      </c>
      <c r="K1279" s="28"/>
      <c r="L1279" s="28"/>
      <c r="M1279" s="28"/>
      <c r="N1279" s="28"/>
      <c r="O1279" s="28"/>
      <c r="P1279" s="28"/>
      <c r="Y1279" s="27"/>
    </row>
    <row r="1280" spans="2:25" x14ac:dyDescent="0.25">
      <c r="B1280" s="6">
        <f t="shared" si="115"/>
        <v>6.3250000000000004E-6</v>
      </c>
      <c r="C1280" s="5">
        <v>6325</v>
      </c>
      <c r="D1280" s="74">
        <f t="shared" si="114"/>
        <v>7.8434493719886342</v>
      </c>
      <c r="E1280" s="78">
        <v>0</v>
      </c>
      <c r="F1280" s="78">
        <v>0</v>
      </c>
      <c r="G1280" s="78">
        <v>0</v>
      </c>
      <c r="H1280" s="78">
        <v>0</v>
      </c>
      <c r="I1280" s="74">
        <f t="shared" si="116"/>
        <v>7.8434493719886342</v>
      </c>
      <c r="K1280" s="28"/>
      <c r="L1280" s="28"/>
      <c r="M1280" s="28"/>
      <c r="N1280" s="28"/>
      <c r="O1280" s="28"/>
      <c r="P1280" s="28"/>
      <c r="Y1280" s="27"/>
    </row>
    <row r="1281" spans="2:25" x14ac:dyDescent="0.25">
      <c r="B1281" s="6">
        <f t="shared" si="115"/>
        <v>6.3300000000000004E-6</v>
      </c>
      <c r="C1281" s="5">
        <v>6330</v>
      </c>
      <c r="D1281" s="74">
        <f t="shared" si="114"/>
        <v>7.825166271269957</v>
      </c>
      <c r="E1281" s="78">
        <v>0</v>
      </c>
      <c r="F1281" s="78">
        <v>0</v>
      </c>
      <c r="G1281" s="78">
        <v>0</v>
      </c>
      <c r="H1281" s="78">
        <v>0</v>
      </c>
      <c r="I1281" s="74">
        <f t="shared" si="116"/>
        <v>7.825166271269957</v>
      </c>
      <c r="K1281" s="28"/>
      <c r="L1281" s="28"/>
      <c r="M1281" s="28"/>
      <c r="N1281" s="28"/>
      <c r="O1281" s="28"/>
      <c r="P1281" s="28"/>
      <c r="Y1281" s="27"/>
    </row>
    <row r="1282" spans="2:25" x14ac:dyDescent="0.25">
      <c r="B1282" s="6">
        <f t="shared" si="115"/>
        <v>6.3350000000000003E-6</v>
      </c>
      <c r="C1282" s="5">
        <v>6335</v>
      </c>
      <c r="D1282" s="74">
        <f t="shared" si="114"/>
        <v>7.8069341055801793</v>
      </c>
      <c r="E1282" s="78">
        <v>0</v>
      </c>
      <c r="F1282" s="78">
        <v>0</v>
      </c>
      <c r="G1282" s="78">
        <v>0</v>
      </c>
      <c r="H1282" s="78">
        <v>0</v>
      </c>
      <c r="I1282" s="74">
        <f t="shared" si="116"/>
        <v>7.8069341055801793</v>
      </c>
      <c r="K1282" s="28"/>
      <c r="L1282" s="28"/>
      <c r="M1282" s="28"/>
      <c r="N1282" s="28"/>
      <c r="O1282" s="28"/>
      <c r="P1282" s="28"/>
      <c r="Y1282" s="27"/>
    </row>
    <row r="1283" spans="2:25" x14ac:dyDescent="0.25">
      <c r="B1283" s="6">
        <f t="shared" si="115"/>
        <v>6.3400000000000003E-6</v>
      </c>
      <c r="C1283" s="5">
        <v>6340</v>
      </c>
      <c r="D1283" s="74">
        <f t="shared" si="114"/>
        <v>7.7887527152319</v>
      </c>
      <c r="E1283" s="78">
        <v>0</v>
      </c>
      <c r="F1283" s="78">
        <v>0</v>
      </c>
      <c r="G1283" s="78">
        <v>0</v>
      </c>
      <c r="H1283" s="78">
        <v>0</v>
      </c>
      <c r="I1283" s="74">
        <f t="shared" si="116"/>
        <v>7.7887527152319</v>
      </c>
      <c r="K1283" s="28"/>
      <c r="L1283" s="28"/>
      <c r="M1283" s="28"/>
      <c r="N1283" s="28"/>
      <c r="O1283" s="28"/>
      <c r="P1283" s="28"/>
      <c r="Y1283" s="27"/>
    </row>
    <row r="1284" spans="2:25" x14ac:dyDescent="0.25">
      <c r="B1284" s="6">
        <f t="shared" si="115"/>
        <v>6.3450000000000002E-6</v>
      </c>
      <c r="C1284" s="5">
        <v>6345</v>
      </c>
      <c r="D1284" s="74">
        <f t="shared" si="114"/>
        <v>7.770621941064177</v>
      </c>
      <c r="E1284" s="78">
        <v>0</v>
      </c>
      <c r="F1284" s="78">
        <v>0</v>
      </c>
      <c r="G1284" s="78">
        <v>0</v>
      </c>
      <c r="H1284" s="78">
        <v>0</v>
      </c>
      <c r="I1284" s="74">
        <f t="shared" si="116"/>
        <v>7.770621941064177</v>
      </c>
      <c r="K1284" s="28"/>
      <c r="L1284" s="28"/>
      <c r="M1284" s="28"/>
      <c r="N1284" s="28"/>
      <c r="O1284" s="28"/>
      <c r="P1284" s="28"/>
      <c r="Y1284" s="27"/>
    </row>
    <row r="1285" spans="2:25" x14ac:dyDescent="0.25">
      <c r="B1285" s="6">
        <f t="shared" si="115"/>
        <v>6.3500000000000002E-6</v>
      </c>
      <c r="C1285" s="5">
        <v>6350</v>
      </c>
      <c r="D1285" s="74">
        <f t="shared" si="114"/>
        <v>7.7525416244409104</v>
      </c>
      <c r="E1285" s="78">
        <v>0</v>
      </c>
      <c r="F1285" s="78">
        <v>0</v>
      </c>
      <c r="G1285" s="78">
        <v>0</v>
      </c>
      <c r="H1285" s="78">
        <v>0</v>
      </c>
      <c r="I1285" s="74">
        <f t="shared" si="116"/>
        <v>7.7525416244409104</v>
      </c>
      <c r="K1285" s="28"/>
      <c r="L1285" s="28"/>
      <c r="M1285" s="28"/>
      <c r="N1285" s="28"/>
      <c r="O1285" s="28"/>
      <c r="P1285" s="28"/>
      <c r="Y1285" s="27"/>
    </row>
    <row r="1286" spans="2:25" x14ac:dyDescent="0.25">
      <c r="B1286" s="6">
        <f t="shared" si="115"/>
        <v>6.3550000000000001E-6</v>
      </c>
      <c r="C1286" s="5">
        <v>6355</v>
      </c>
      <c r="D1286" s="74">
        <f t="shared" si="114"/>
        <v>7.7345116072492548</v>
      </c>
      <c r="E1286" s="78">
        <v>0</v>
      </c>
      <c r="F1286" s="78">
        <v>0</v>
      </c>
      <c r="G1286" s="78">
        <v>0</v>
      </c>
      <c r="H1286" s="78">
        <v>0</v>
      </c>
      <c r="I1286" s="74">
        <f t="shared" si="116"/>
        <v>7.7345116072492548</v>
      </c>
      <c r="K1286" s="28"/>
      <c r="L1286" s="28"/>
      <c r="M1286" s="28"/>
      <c r="N1286" s="28"/>
      <c r="O1286" s="28"/>
      <c r="P1286" s="28"/>
      <c r="Y1286" s="27"/>
    </row>
    <row r="1287" spans="2:25" x14ac:dyDescent="0.25">
      <c r="B1287" s="6">
        <f t="shared" si="115"/>
        <v>6.3600000000000001E-6</v>
      </c>
      <c r="C1287" s="5">
        <v>6360</v>
      </c>
      <c r="D1287" s="74">
        <f t="shared" si="114"/>
        <v>7.7165317318980007</v>
      </c>
      <c r="E1287" s="78">
        <v>0</v>
      </c>
      <c r="F1287" s="78">
        <v>0</v>
      </c>
      <c r="G1287" s="78">
        <v>0</v>
      </c>
      <c r="H1287" s="78">
        <v>0</v>
      </c>
      <c r="I1287" s="74">
        <f t="shared" si="116"/>
        <v>7.7165317318980007</v>
      </c>
      <c r="K1287" s="28"/>
      <c r="L1287" s="28"/>
      <c r="M1287" s="28"/>
      <c r="N1287" s="28"/>
      <c r="O1287" s="28"/>
      <c r="P1287" s="28"/>
      <c r="Y1287" s="27"/>
    </row>
    <row r="1288" spans="2:25" x14ac:dyDescent="0.25">
      <c r="B1288" s="6">
        <f t="shared" si="115"/>
        <v>6.365E-6</v>
      </c>
      <c r="C1288" s="5">
        <v>6365</v>
      </c>
      <c r="D1288" s="74">
        <f t="shared" si="114"/>
        <v>7.6986018413159734</v>
      </c>
      <c r="E1288" s="78">
        <v>0</v>
      </c>
      <c r="F1288" s="78">
        <v>0</v>
      </c>
      <c r="G1288" s="78">
        <v>0</v>
      </c>
      <c r="H1288" s="78">
        <v>0</v>
      </c>
      <c r="I1288" s="74">
        <f t="shared" si="116"/>
        <v>7.6986018413159734</v>
      </c>
      <c r="K1288" s="28"/>
      <c r="L1288" s="28"/>
      <c r="M1288" s="28"/>
      <c r="N1288" s="28"/>
      <c r="O1288" s="28"/>
      <c r="P1288" s="28"/>
      <c r="Y1288" s="27"/>
    </row>
    <row r="1289" spans="2:25" x14ac:dyDescent="0.25">
      <c r="B1289" s="6">
        <f t="shared" si="115"/>
        <v>6.37E-6</v>
      </c>
      <c r="C1289" s="5">
        <v>6370</v>
      </c>
      <c r="D1289" s="74">
        <f t="shared" si="114"/>
        <v>7.6807217789504509</v>
      </c>
      <c r="E1289" s="78">
        <v>0</v>
      </c>
      <c r="F1289" s="78">
        <v>0</v>
      </c>
      <c r="G1289" s="78">
        <v>0</v>
      </c>
      <c r="H1289" s="78">
        <v>0</v>
      </c>
      <c r="I1289" s="74">
        <f t="shared" si="116"/>
        <v>7.6807217789504509</v>
      </c>
      <c r="K1289" s="28"/>
      <c r="L1289" s="28"/>
      <c r="M1289" s="28"/>
      <c r="N1289" s="28"/>
      <c r="O1289" s="28"/>
      <c r="P1289" s="28"/>
      <c r="Y1289" s="27"/>
    </row>
    <row r="1290" spans="2:25" x14ac:dyDescent="0.25">
      <c r="B1290" s="6">
        <f t="shared" si="115"/>
        <v>6.3750000000000008E-6</v>
      </c>
      <c r="C1290" s="5">
        <v>6375</v>
      </c>
      <c r="D1290" s="74">
        <f t="shared" si="114"/>
        <v>7.6628913887655603</v>
      </c>
      <c r="E1290" s="78">
        <v>0</v>
      </c>
      <c r="F1290" s="78">
        <v>0</v>
      </c>
      <c r="G1290" s="78">
        <v>0</v>
      </c>
      <c r="H1290" s="78">
        <v>0</v>
      </c>
      <c r="I1290" s="74">
        <f t="shared" si="116"/>
        <v>7.6628913887655603</v>
      </c>
      <c r="K1290" s="28"/>
      <c r="L1290" s="28"/>
      <c r="M1290" s="28"/>
      <c r="N1290" s="28"/>
      <c r="O1290" s="28"/>
      <c r="P1290" s="28"/>
      <c r="Y1290" s="27"/>
    </row>
    <row r="1291" spans="2:25" x14ac:dyDescent="0.25">
      <c r="B1291" s="6">
        <f t="shared" si="115"/>
        <v>6.3800000000000007E-6</v>
      </c>
      <c r="C1291" s="5">
        <v>6380</v>
      </c>
      <c r="D1291" s="74">
        <f t="shared" si="114"/>
        <v>7.6451105152406988</v>
      </c>
      <c r="E1291" s="78">
        <v>0</v>
      </c>
      <c r="F1291" s="78">
        <v>0</v>
      </c>
      <c r="G1291" s="78">
        <v>0</v>
      </c>
      <c r="H1291" s="78">
        <v>0</v>
      </c>
      <c r="I1291" s="74">
        <f t="shared" si="116"/>
        <v>7.6451105152406988</v>
      </c>
      <c r="K1291" s="28"/>
      <c r="L1291" s="28"/>
      <c r="M1291" s="28"/>
      <c r="N1291" s="28"/>
      <c r="O1291" s="28"/>
      <c r="P1291" s="28"/>
      <c r="Y1291" s="27"/>
    </row>
    <row r="1292" spans="2:25" x14ac:dyDescent="0.25">
      <c r="B1292" s="6">
        <f t="shared" si="115"/>
        <v>6.3850000000000007E-6</v>
      </c>
      <c r="C1292" s="5">
        <v>6385</v>
      </c>
      <c r="D1292" s="74">
        <f t="shared" si="114"/>
        <v>7.6273790033689082</v>
      </c>
      <c r="E1292" s="78">
        <v>0</v>
      </c>
      <c r="F1292" s="78">
        <v>0</v>
      </c>
      <c r="G1292" s="78">
        <v>0</v>
      </c>
      <c r="H1292" s="78">
        <v>0</v>
      </c>
      <c r="I1292" s="74">
        <f t="shared" si="116"/>
        <v>7.6273790033689082</v>
      </c>
      <c r="K1292" s="28"/>
      <c r="L1292" s="28"/>
      <c r="M1292" s="28"/>
      <c r="N1292" s="28"/>
      <c r="O1292" s="28"/>
      <c r="P1292" s="28"/>
      <c r="Y1292" s="27"/>
    </row>
    <row r="1293" spans="2:25" x14ac:dyDescent="0.25">
      <c r="B1293" s="6">
        <f t="shared" si="115"/>
        <v>6.3900000000000007E-6</v>
      </c>
      <c r="C1293" s="5">
        <v>6390</v>
      </c>
      <c r="D1293" s="74">
        <f t="shared" si="114"/>
        <v>7.6096966986553376</v>
      </c>
      <c r="E1293" s="78">
        <v>0</v>
      </c>
      <c r="F1293" s="78">
        <v>0</v>
      </c>
      <c r="G1293" s="78">
        <v>0</v>
      </c>
      <c r="H1293" s="78">
        <v>0</v>
      </c>
      <c r="I1293" s="74">
        <f t="shared" si="116"/>
        <v>7.6096966986553376</v>
      </c>
      <c r="K1293" s="28"/>
      <c r="L1293" s="28"/>
      <c r="M1293" s="28"/>
      <c r="N1293" s="28"/>
      <c r="O1293" s="28"/>
      <c r="P1293" s="28"/>
      <c r="Y1293" s="27"/>
    </row>
    <row r="1294" spans="2:25" x14ac:dyDescent="0.25">
      <c r="B1294" s="6">
        <f t="shared" si="115"/>
        <v>6.3950000000000006E-6</v>
      </c>
      <c r="C1294" s="5">
        <v>6395</v>
      </c>
      <c r="D1294" s="74">
        <f t="shared" si="114"/>
        <v>7.5920634471156108</v>
      </c>
      <c r="E1294" s="78">
        <v>0</v>
      </c>
      <c r="F1294" s="78">
        <v>0</v>
      </c>
      <c r="G1294" s="78">
        <v>0</v>
      </c>
      <c r="H1294" s="78">
        <v>0</v>
      </c>
      <c r="I1294" s="74">
        <f t="shared" si="116"/>
        <v>7.5920634471156108</v>
      </c>
      <c r="K1294" s="28"/>
      <c r="L1294" s="28"/>
      <c r="M1294" s="28"/>
      <c r="N1294" s="28"/>
      <c r="O1294" s="28"/>
      <c r="P1294" s="28"/>
      <c r="Y1294" s="27"/>
    </row>
    <row r="1295" spans="2:25" x14ac:dyDescent="0.25">
      <c r="B1295" s="6">
        <f t="shared" si="115"/>
        <v>6.4000000000000006E-6</v>
      </c>
      <c r="C1295" s="5">
        <v>6400</v>
      </c>
      <c r="D1295" s="74">
        <f t="shared" si="114"/>
        <v>7.5744790952742935</v>
      </c>
      <c r="E1295" s="78">
        <v>0</v>
      </c>
      <c r="F1295" s="78">
        <v>0</v>
      </c>
      <c r="G1295" s="78">
        <v>0</v>
      </c>
      <c r="H1295" s="78">
        <v>0</v>
      </c>
      <c r="I1295" s="74">
        <f t="shared" si="116"/>
        <v>7.5744790952742935</v>
      </c>
      <c r="K1295" s="28"/>
      <c r="L1295" s="28"/>
      <c r="M1295" s="28"/>
      <c r="N1295" s="28"/>
      <c r="O1295" s="28"/>
      <c r="P1295" s="28"/>
      <c r="Y1295" s="27"/>
    </row>
    <row r="1296" spans="2:25" x14ac:dyDescent="0.25">
      <c r="B1296" s="6">
        <f t="shared" si="115"/>
        <v>6.4050000000000005E-6</v>
      </c>
      <c r="C1296" s="5">
        <v>6405</v>
      </c>
      <c r="D1296" s="74">
        <f t="shared" si="114"/>
        <v>7.5569434901632686</v>
      </c>
      <c r="E1296" s="78">
        <v>0</v>
      </c>
      <c r="F1296" s="78">
        <v>0</v>
      </c>
      <c r="G1296" s="78">
        <v>0</v>
      </c>
      <c r="H1296" s="78">
        <v>0</v>
      </c>
      <c r="I1296" s="74">
        <f t="shared" si="116"/>
        <v>7.5569434901632686</v>
      </c>
      <c r="K1296" s="28"/>
      <c r="L1296" s="28"/>
      <c r="M1296" s="28"/>
      <c r="N1296" s="28"/>
      <c r="O1296" s="28"/>
      <c r="P1296" s="28"/>
      <c r="Y1296" s="27"/>
    </row>
    <row r="1297" spans="2:25" x14ac:dyDescent="0.25">
      <c r="B1297" s="6">
        <f t="shared" si="115"/>
        <v>6.4100000000000005E-6</v>
      </c>
      <c r="C1297" s="5">
        <v>6410</v>
      </c>
      <c r="D1297" s="74">
        <f t="shared" si="114"/>
        <v>7.5394564793201955</v>
      </c>
      <c r="E1297" s="78">
        <v>0</v>
      </c>
      <c r="F1297" s="78">
        <v>0</v>
      </c>
      <c r="G1297" s="78">
        <v>0</v>
      </c>
      <c r="H1297" s="78">
        <v>0</v>
      </c>
      <c r="I1297" s="74">
        <f t="shared" si="116"/>
        <v>7.5394564793201955</v>
      </c>
      <c r="K1297" s="28"/>
      <c r="L1297" s="28"/>
      <c r="M1297" s="28"/>
      <c r="N1297" s="28"/>
      <c r="O1297" s="28"/>
      <c r="P1297" s="28"/>
      <c r="Y1297" s="27"/>
    </row>
    <row r="1298" spans="2:25" x14ac:dyDescent="0.25">
      <c r="B1298" s="6">
        <f t="shared" si="115"/>
        <v>6.4150000000000004E-6</v>
      </c>
      <c r="C1298" s="5">
        <v>6415</v>
      </c>
      <c r="D1298" s="74">
        <f t="shared" si="114"/>
        <v>7.5220179107869249</v>
      </c>
      <c r="E1298" s="78">
        <v>0</v>
      </c>
      <c r="F1298" s="78">
        <v>0</v>
      </c>
      <c r="G1298" s="78">
        <v>0</v>
      </c>
      <c r="H1298" s="78">
        <v>0</v>
      </c>
      <c r="I1298" s="74">
        <f t="shared" si="116"/>
        <v>7.5220179107869249</v>
      </c>
      <c r="K1298" s="28"/>
      <c r="L1298" s="28"/>
      <c r="M1298" s="28"/>
      <c r="N1298" s="28"/>
      <c r="O1298" s="28"/>
      <c r="P1298" s="28"/>
      <c r="Y1298" s="27"/>
    </row>
    <row r="1299" spans="2:25" x14ac:dyDescent="0.25">
      <c r="B1299" s="6">
        <f t="shared" si="115"/>
        <v>6.4200000000000004E-6</v>
      </c>
      <c r="C1299" s="5">
        <v>6420</v>
      </c>
      <c r="D1299" s="74">
        <f t="shared" ref="D1299:D1362" si="117">IF(ISERROR($D$12*2*PI()*$D$4*$D$5^2/B1299^5*10^-9*(1/(EXP(($D$4*$D$5)/(B1299*$D$6*($D$9)))-1))),0,$D$12*2*PI()*$D$4*$D$5^2/B1299^5*10^-9*(1/(EXP(($D$4*$D$5)/(B1299*$D$6*($D$9)))-1)))</f>
        <v>7.5046276331079191</v>
      </c>
      <c r="E1299" s="78">
        <v>0</v>
      </c>
      <c r="F1299" s="78">
        <v>0</v>
      </c>
      <c r="G1299" s="78">
        <v>0</v>
      </c>
      <c r="H1299" s="78">
        <v>0</v>
      </c>
      <c r="I1299" s="74">
        <f t="shared" si="116"/>
        <v>7.5046276331079191</v>
      </c>
      <c r="K1299" s="28"/>
      <c r="L1299" s="28"/>
      <c r="M1299" s="28"/>
      <c r="N1299" s="28"/>
      <c r="O1299" s="28"/>
      <c r="P1299" s="28"/>
      <c r="Y1299" s="27"/>
    </row>
    <row r="1300" spans="2:25" x14ac:dyDescent="0.25">
      <c r="B1300" s="6">
        <f t="shared" ref="B1300:B1363" si="118">C1300*10^-9</f>
        <v>6.4250000000000003E-6</v>
      </c>
      <c r="C1300" s="5">
        <v>6425</v>
      </c>
      <c r="D1300" s="74">
        <f t="shared" si="117"/>
        <v>7.487285495328698</v>
      </c>
      <c r="E1300" s="78">
        <v>0</v>
      </c>
      <c r="F1300" s="78">
        <v>0</v>
      </c>
      <c r="G1300" s="78">
        <v>0</v>
      </c>
      <c r="H1300" s="78">
        <v>0</v>
      </c>
      <c r="I1300" s="74">
        <f t="shared" si="116"/>
        <v>7.487285495328698</v>
      </c>
      <c r="K1300" s="28"/>
      <c r="L1300" s="28"/>
      <c r="M1300" s="28"/>
      <c r="N1300" s="28"/>
      <c r="O1300" s="28"/>
      <c r="P1300" s="28"/>
      <c r="Y1300" s="27"/>
    </row>
    <row r="1301" spans="2:25" x14ac:dyDescent="0.25">
      <c r="B1301" s="6">
        <f t="shared" si="118"/>
        <v>6.4300000000000003E-6</v>
      </c>
      <c r="C1301" s="5">
        <v>6430</v>
      </c>
      <c r="D1301" s="74">
        <f t="shared" si="117"/>
        <v>7.4699913469942771</v>
      </c>
      <c r="E1301" s="78">
        <v>0</v>
      </c>
      <c r="F1301" s="78">
        <v>0</v>
      </c>
      <c r="G1301" s="78">
        <v>0</v>
      </c>
      <c r="H1301" s="78">
        <v>0</v>
      </c>
      <c r="I1301" s="74">
        <f t="shared" si="116"/>
        <v>7.4699913469942771</v>
      </c>
      <c r="K1301" s="28"/>
      <c r="L1301" s="28"/>
      <c r="M1301" s="28"/>
      <c r="N1301" s="28"/>
      <c r="O1301" s="28"/>
      <c r="P1301" s="28"/>
      <c r="Y1301" s="27"/>
    </row>
    <row r="1302" spans="2:25" x14ac:dyDescent="0.25">
      <c r="B1302" s="6">
        <f t="shared" si="118"/>
        <v>6.4350000000000002E-6</v>
      </c>
      <c r="C1302" s="5">
        <v>6435</v>
      </c>
      <c r="D1302" s="74">
        <f t="shared" si="117"/>
        <v>7.452745038147583</v>
      </c>
      <c r="E1302" s="78">
        <v>0</v>
      </c>
      <c r="F1302" s="78">
        <v>0</v>
      </c>
      <c r="G1302" s="78">
        <v>0</v>
      </c>
      <c r="H1302" s="78">
        <v>0</v>
      </c>
      <c r="I1302" s="74">
        <f t="shared" si="116"/>
        <v>7.452745038147583</v>
      </c>
      <c r="K1302" s="28"/>
      <c r="L1302" s="28"/>
      <c r="M1302" s="28"/>
      <c r="N1302" s="28"/>
      <c r="O1302" s="28"/>
      <c r="P1302" s="28"/>
      <c r="Y1302" s="27"/>
    </row>
    <row r="1303" spans="2:25" x14ac:dyDescent="0.25">
      <c r="B1303" s="6">
        <f t="shared" si="118"/>
        <v>6.4400000000000002E-6</v>
      </c>
      <c r="C1303" s="5">
        <v>6440</v>
      </c>
      <c r="D1303" s="74">
        <f t="shared" si="117"/>
        <v>7.4355464193279284</v>
      </c>
      <c r="E1303" s="78">
        <v>0</v>
      </c>
      <c r="F1303" s="78">
        <v>0</v>
      </c>
      <c r="G1303" s="78">
        <v>0</v>
      </c>
      <c r="H1303" s="78">
        <v>0</v>
      </c>
      <c r="I1303" s="74">
        <f t="shared" si="116"/>
        <v>7.4355464193279284</v>
      </c>
      <c r="K1303" s="28"/>
      <c r="L1303" s="28"/>
      <c r="M1303" s="28"/>
      <c r="N1303" s="28"/>
      <c r="O1303" s="28"/>
      <c r="P1303" s="28"/>
      <c r="Y1303" s="27"/>
    </row>
    <row r="1304" spans="2:25" x14ac:dyDescent="0.25">
      <c r="B1304" s="6">
        <f t="shared" si="118"/>
        <v>6.4450000000000001E-6</v>
      </c>
      <c r="C1304" s="5">
        <v>6445</v>
      </c>
      <c r="D1304" s="74">
        <f t="shared" si="117"/>
        <v>7.418395341569437</v>
      </c>
      <c r="E1304" s="78">
        <v>0</v>
      </c>
      <c r="F1304" s="78">
        <v>0</v>
      </c>
      <c r="G1304" s="78">
        <v>0</v>
      </c>
      <c r="H1304" s="78">
        <v>0</v>
      </c>
      <c r="I1304" s="74">
        <f t="shared" si="116"/>
        <v>7.418395341569437</v>
      </c>
      <c r="K1304" s="28"/>
      <c r="L1304" s="28"/>
      <c r="M1304" s="28"/>
      <c r="N1304" s="28"/>
      <c r="O1304" s="28"/>
      <c r="P1304" s="28"/>
      <c r="Y1304" s="27"/>
    </row>
    <row r="1305" spans="2:25" x14ac:dyDescent="0.25">
      <c r="B1305" s="6">
        <f t="shared" si="118"/>
        <v>6.4500000000000001E-6</v>
      </c>
      <c r="C1305" s="5">
        <v>6450</v>
      </c>
      <c r="D1305" s="74">
        <f t="shared" si="117"/>
        <v>7.4012916563994873</v>
      </c>
      <c r="E1305" s="78">
        <v>0</v>
      </c>
      <c r="F1305" s="78">
        <v>0</v>
      </c>
      <c r="G1305" s="78">
        <v>0</v>
      </c>
      <c r="H1305" s="78">
        <v>0</v>
      </c>
      <c r="I1305" s="74">
        <f t="shared" si="116"/>
        <v>7.4012916563994873</v>
      </c>
      <c r="K1305" s="28"/>
      <c r="L1305" s="28"/>
      <c r="M1305" s="28"/>
      <c r="N1305" s="28"/>
      <c r="O1305" s="28"/>
      <c r="P1305" s="28"/>
      <c r="Y1305" s="27"/>
    </row>
    <row r="1306" spans="2:25" x14ac:dyDescent="0.25">
      <c r="B1306" s="6">
        <f t="shared" si="118"/>
        <v>6.455E-6</v>
      </c>
      <c r="C1306" s="5">
        <v>6455</v>
      </c>
      <c r="D1306" s="74">
        <f t="shared" si="117"/>
        <v>7.3842352158371707</v>
      </c>
      <c r="E1306" s="78">
        <v>0</v>
      </c>
      <c r="F1306" s="78">
        <v>0</v>
      </c>
      <c r="G1306" s="78">
        <v>0</v>
      </c>
      <c r="H1306" s="78">
        <v>0</v>
      </c>
      <c r="I1306" s="74">
        <f t="shared" si="116"/>
        <v>7.3842352158371707</v>
      </c>
      <c r="K1306" s="28"/>
      <c r="L1306" s="28"/>
      <c r="M1306" s="28"/>
      <c r="N1306" s="28"/>
      <c r="O1306" s="28"/>
      <c r="P1306" s="28"/>
      <c r="Y1306" s="27"/>
    </row>
    <row r="1307" spans="2:25" x14ac:dyDescent="0.25">
      <c r="B1307" s="6">
        <f t="shared" si="118"/>
        <v>6.46E-6</v>
      </c>
      <c r="C1307" s="5">
        <v>6460</v>
      </c>
      <c r="D1307" s="74">
        <f t="shared" si="117"/>
        <v>7.367225872391745</v>
      </c>
      <c r="E1307" s="78">
        <v>0</v>
      </c>
      <c r="F1307" s="78">
        <v>0</v>
      </c>
      <c r="G1307" s="78">
        <v>0</v>
      </c>
      <c r="H1307" s="78">
        <v>0</v>
      </c>
      <c r="I1307" s="74">
        <f t="shared" si="116"/>
        <v>7.367225872391745</v>
      </c>
      <c r="K1307" s="28"/>
      <c r="L1307" s="28"/>
      <c r="M1307" s="28"/>
      <c r="N1307" s="28"/>
      <c r="O1307" s="28"/>
      <c r="P1307" s="28"/>
      <c r="Y1307" s="27"/>
    </row>
    <row r="1308" spans="2:25" x14ac:dyDescent="0.25">
      <c r="B1308" s="6">
        <f t="shared" si="118"/>
        <v>6.4650000000000008E-6</v>
      </c>
      <c r="C1308" s="5">
        <v>6465</v>
      </c>
      <c r="D1308" s="74">
        <f t="shared" si="117"/>
        <v>7.3502634790610912</v>
      </c>
      <c r="E1308" s="78">
        <v>0</v>
      </c>
      <c r="F1308" s="78">
        <v>0</v>
      </c>
      <c r="G1308" s="78">
        <v>0</v>
      </c>
      <c r="H1308" s="78">
        <v>0</v>
      </c>
      <c r="I1308" s="74">
        <f t="shared" si="116"/>
        <v>7.3502634790610912</v>
      </c>
      <c r="K1308" s="28"/>
      <c r="L1308" s="28"/>
      <c r="M1308" s="28"/>
      <c r="N1308" s="28"/>
      <c r="O1308" s="28"/>
      <c r="P1308" s="28"/>
      <c r="Y1308" s="27"/>
    </row>
    <row r="1309" spans="2:25" x14ac:dyDescent="0.25">
      <c r="B1309" s="6">
        <f t="shared" si="118"/>
        <v>6.4700000000000007E-6</v>
      </c>
      <c r="C1309" s="5">
        <v>6470</v>
      </c>
      <c r="D1309" s="74">
        <f t="shared" si="117"/>
        <v>7.3333478893301747</v>
      </c>
      <c r="E1309" s="78">
        <v>0</v>
      </c>
      <c r="F1309" s="78">
        <v>0</v>
      </c>
      <c r="G1309" s="78">
        <v>0</v>
      </c>
      <c r="H1309" s="78">
        <v>0</v>
      </c>
      <c r="I1309" s="74">
        <f t="shared" si="116"/>
        <v>7.3333478893301747</v>
      </c>
      <c r="K1309" s="28"/>
      <c r="L1309" s="28"/>
      <c r="M1309" s="28"/>
      <c r="N1309" s="28"/>
      <c r="O1309" s="28"/>
      <c r="P1309" s="28"/>
      <c r="Y1309" s="27"/>
    </row>
    <row r="1310" spans="2:25" x14ac:dyDescent="0.25">
      <c r="B1310" s="6">
        <f t="shared" si="118"/>
        <v>6.4750000000000007E-6</v>
      </c>
      <c r="C1310" s="5">
        <v>6475</v>
      </c>
      <c r="D1310" s="74">
        <f t="shared" si="117"/>
        <v>7.3164789571694948</v>
      </c>
      <c r="E1310" s="78">
        <v>0</v>
      </c>
      <c r="F1310" s="78">
        <v>0</v>
      </c>
      <c r="G1310" s="78">
        <v>0</v>
      </c>
      <c r="H1310" s="78">
        <v>0</v>
      </c>
      <c r="I1310" s="74">
        <f t="shared" si="116"/>
        <v>7.3164789571694948</v>
      </c>
      <c r="K1310" s="28"/>
      <c r="L1310" s="28"/>
      <c r="M1310" s="28"/>
      <c r="N1310" s="28"/>
      <c r="O1310" s="28"/>
      <c r="P1310" s="28"/>
      <c r="Y1310" s="27"/>
    </row>
    <row r="1311" spans="2:25" x14ac:dyDescent="0.25">
      <c r="B1311" s="6">
        <f t="shared" si="118"/>
        <v>6.4800000000000006E-6</v>
      </c>
      <c r="C1311" s="5">
        <v>6480</v>
      </c>
      <c r="D1311" s="74">
        <f t="shared" si="117"/>
        <v>7.2996565370335667</v>
      </c>
      <c r="E1311" s="78">
        <v>0</v>
      </c>
      <c r="F1311" s="78">
        <v>0</v>
      </c>
      <c r="G1311" s="78">
        <v>0</v>
      </c>
      <c r="H1311" s="78">
        <v>0</v>
      </c>
      <c r="I1311" s="74">
        <f t="shared" si="116"/>
        <v>7.2996565370335667</v>
      </c>
      <c r="K1311" s="28"/>
      <c r="L1311" s="28"/>
      <c r="M1311" s="28"/>
      <c r="N1311" s="28"/>
      <c r="O1311" s="28"/>
      <c r="P1311" s="28"/>
      <c r="Y1311" s="27"/>
    </row>
    <row r="1312" spans="2:25" x14ac:dyDescent="0.25">
      <c r="B1312" s="6">
        <f t="shared" si="118"/>
        <v>6.4850000000000006E-6</v>
      </c>
      <c r="C1312" s="5">
        <v>6485</v>
      </c>
      <c r="D1312" s="74">
        <f t="shared" si="117"/>
        <v>7.2828804838593824</v>
      </c>
      <c r="E1312" s="78">
        <v>0</v>
      </c>
      <c r="F1312" s="78">
        <v>0</v>
      </c>
      <c r="G1312" s="78">
        <v>0</v>
      </c>
      <c r="H1312" s="78">
        <v>0</v>
      </c>
      <c r="I1312" s="74">
        <f t="shared" si="116"/>
        <v>7.2828804838593824</v>
      </c>
      <c r="K1312" s="28"/>
      <c r="L1312" s="28"/>
      <c r="M1312" s="28"/>
      <c r="N1312" s="28"/>
      <c r="O1312" s="28"/>
      <c r="P1312" s="28"/>
      <c r="Y1312" s="27"/>
    </row>
    <row r="1313" spans="2:25" x14ac:dyDescent="0.25">
      <c r="B1313" s="6">
        <f t="shared" si="118"/>
        <v>6.4900000000000005E-6</v>
      </c>
      <c r="C1313" s="5">
        <v>6490</v>
      </c>
      <c r="D1313" s="74">
        <f t="shared" si="117"/>
        <v>7.2661506530648872</v>
      </c>
      <c r="E1313" s="78">
        <v>0</v>
      </c>
      <c r="F1313" s="78">
        <v>0</v>
      </c>
      <c r="G1313" s="78">
        <v>0</v>
      </c>
      <c r="H1313" s="78">
        <v>0</v>
      </c>
      <c r="I1313" s="74">
        <f t="shared" si="116"/>
        <v>7.2661506530648872</v>
      </c>
      <c r="K1313" s="28"/>
      <c r="L1313" s="28"/>
      <c r="M1313" s="28"/>
      <c r="N1313" s="28"/>
      <c r="O1313" s="28"/>
      <c r="P1313" s="28"/>
      <c r="Y1313" s="27"/>
    </row>
    <row r="1314" spans="2:25" x14ac:dyDescent="0.25">
      <c r="B1314" s="6">
        <f t="shared" si="118"/>
        <v>6.4950000000000005E-6</v>
      </c>
      <c r="C1314" s="5">
        <v>6495</v>
      </c>
      <c r="D1314" s="74">
        <f t="shared" si="117"/>
        <v>7.2494669005474366</v>
      </c>
      <c r="E1314" s="78">
        <v>0</v>
      </c>
      <c r="F1314" s="78">
        <v>0</v>
      </c>
      <c r="G1314" s="78">
        <v>0</v>
      </c>
      <c r="H1314" s="78">
        <v>0</v>
      </c>
      <c r="I1314" s="74">
        <f t="shared" si="116"/>
        <v>7.2494669005474366</v>
      </c>
      <c r="K1314" s="28"/>
      <c r="L1314" s="28"/>
      <c r="M1314" s="28"/>
      <c r="N1314" s="28"/>
      <c r="O1314" s="28"/>
      <c r="P1314" s="28"/>
      <c r="Y1314" s="27"/>
    </row>
    <row r="1315" spans="2:25" x14ac:dyDescent="0.25">
      <c r="B1315" s="6">
        <f t="shared" si="118"/>
        <v>6.5000000000000004E-6</v>
      </c>
      <c r="C1315" s="5">
        <v>6500</v>
      </c>
      <c r="D1315" s="74">
        <f t="shared" si="117"/>
        <v>7.2328290826823141</v>
      </c>
      <c r="E1315" s="78">
        <v>0</v>
      </c>
      <c r="F1315" s="78">
        <v>0</v>
      </c>
      <c r="G1315" s="78">
        <v>0</v>
      </c>
      <c r="H1315" s="78">
        <v>0</v>
      </c>
      <c r="I1315" s="74">
        <f t="shared" si="116"/>
        <v>7.2328290826823141</v>
      </c>
      <c r="K1315" s="28"/>
      <c r="L1315" s="28"/>
      <c r="M1315" s="28"/>
      <c r="N1315" s="28"/>
      <c r="O1315" s="28"/>
      <c r="P1315" s="28"/>
      <c r="Y1315" s="27"/>
    </row>
    <row r="1316" spans="2:25" x14ac:dyDescent="0.25">
      <c r="B1316" s="6">
        <f t="shared" si="118"/>
        <v>6.5050000000000004E-6</v>
      </c>
      <c r="C1316" s="5">
        <v>6505</v>
      </c>
      <c r="D1316" s="74">
        <f t="shared" si="117"/>
        <v>7.2162370563211535</v>
      </c>
      <c r="E1316" s="78">
        <v>0</v>
      </c>
      <c r="F1316" s="78">
        <v>0</v>
      </c>
      <c r="G1316" s="78">
        <v>0</v>
      </c>
      <c r="H1316" s="78">
        <v>0</v>
      </c>
      <c r="I1316" s="74">
        <f t="shared" si="116"/>
        <v>7.2162370563211535</v>
      </c>
      <c r="K1316" s="28"/>
      <c r="L1316" s="28"/>
      <c r="M1316" s="28"/>
      <c r="N1316" s="28"/>
      <c r="O1316" s="28"/>
      <c r="P1316" s="28"/>
      <c r="Y1316" s="27"/>
    </row>
    <row r="1317" spans="2:25" x14ac:dyDescent="0.25">
      <c r="B1317" s="6">
        <f t="shared" si="118"/>
        <v>6.5100000000000004E-6</v>
      </c>
      <c r="C1317" s="5">
        <v>6510</v>
      </c>
      <c r="D1317" s="74">
        <f t="shared" si="117"/>
        <v>7.1996906787904962</v>
      </c>
      <c r="E1317" s="78">
        <v>0</v>
      </c>
      <c r="F1317" s="78">
        <v>0</v>
      </c>
      <c r="G1317" s="78">
        <v>0</v>
      </c>
      <c r="H1317" s="78">
        <v>0</v>
      </c>
      <c r="I1317" s="74">
        <f t="shared" si="116"/>
        <v>7.1996906787904962</v>
      </c>
      <c r="K1317" s="28"/>
      <c r="L1317" s="28"/>
      <c r="M1317" s="28"/>
      <c r="N1317" s="28"/>
      <c r="O1317" s="28"/>
      <c r="P1317" s="28"/>
      <c r="Y1317" s="27"/>
    </row>
    <row r="1318" spans="2:25" x14ac:dyDescent="0.25">
      <c r="B1318" s="6">
        <f t="shared" si="118"/>
        <v>6.5150000000000003E-6</v>
      </c>
      <c r="C1318" s="5">
        <v>6515</v>
      </c>
      <c r="D1318" s="74">
        <f t="shared" si="117"/>
        <v>7.1831898078902094</v>
      </c>
      <c r="E1318" s="78">
        <v>0</v>
      </c>
      <c r="F1318" s="78">
        <v>0</v>
      </c>
      <c r="G1318" s="78">
        <v>0</v>
      </c>
      <c r="H1318" s="78">
        <v>0</v>
      </c>
      <c r="I1318" s="74">
        <f t="shared" si="116"/>
        <v>7.1831898078902094</v>
      </c>
      <c r="K1318" s="28"/>
      <c r="L1318" s="28"/>
      <c r="M1318" s="28"/>
      <c r="N1318" s="28"/>
      <c r="O1318" s="28"/>
      <c r="P1318" s="28"/>
      <c r="Y1318" s="27"/>
    </row>
    <row r="1319" spans="2:25" x14ac:dyDescent="0.25">
      <c r="B1319" s="6">
        <f t="shared" si="118"/>
        <v>6.5200000000000003E-6</v>
      </c>
      <c r="C1319" s="5">
        <v>6520</v>
      </c>
      <c r="D1319" s="74">
        <f t="shared" si="117"/>
        <v>7.1667343018920127</v>
      </c>
      <c r="E1319" s="78">
        <v>0</v>
      </c>
      <c r="F1319" s="78">
        <v>0</v>
      </c>
      <c r="G1319" s="78">
        <v>0</v>
      </c>
      <c r="H1319" s="78">
        <v>0</v>
      </c>
      <c r="I1319" s="74">
        <f t="shared" si="116"/>
        <v>7.1667343018920127</v>
      </c>
      <c r="K1319" s="28"/>
      <c r="L1319" s="28"/>
      <c r="M1319" s="28"/>
      <c r="N1319" s="28"/>
      <c r="O1319" s="28"/>
      <c r="P1319" s="28"/>
      <c r="Y1319" s="27"/>
    </row>
    <row r="1320" spans="2:25" x14ac:dyDescent="0.25">
      <c r="B1320" s="6">
        <f t="shared" si="118"/>
        <v>6.5250000000000002E-6</v>
      </c>
      <c r="C1320" s="5">
        <v>6525</v>
      </c>
      <c r="D1320" s="74">
        <f t="shared" si="117"/>
        <v>7.1503240195379805</v>
      </c>
      <c r="E1320" s="78">
        <v>0</v>
      </c>
      <c r="F1320" s="78">
        <v>0</v>
      </c>
      <c r="G1320" s="78">
        <v>0</v>
      </c>
      <c r="H1320" s="78">
        <v>0</v>
      </c>
      <c r="I1320" s="74">
        <f t="shared" ref="I1320:I1383" si="119">D1320</f>
        <v>7.1503240195379805</v>
      </c>
      <c r="K1320" s="28"/>
      <c r="L1320" s="28"/>
      <c r="M1320" s="28"/>
      <c r="N1320" s="28"/>
      <c r="O1320" s="28"/>
      <c r="P1320" s="28"/>
      <c r="Y1320" s="27"/>
    </row>
    <row r="1321" spans="2:25" x14ac:dyDescent="0.25">
      <c r="B1321" s="6">
        <f t="shared" si="118"/>
        <v>6.5300000000000002E-6</v>
      </c>
      <c r="C1321" s="5">
        <v>6530</v>
      </c>
      <c r="D1321" s="74">
        <f t="shared" si="117"/>
        <v>7.1339588200390089</v>
      </c>
      <c r="E1321" s="78">
        <v>0</v>
      </c>
      <c r="F1321" s="78">
        <v>0</v>
      </c>
      <c r="G1321" s="78">
        <v>0</v>
      </c>
      <c r="H1321" s="78">
        <v>0</v>
      </c>
      <c r="I1321" s="74">
        <f t="shared" si="119"/>
        <v>7.1339588200390089</v>
      </c>
      <c r="K1321" s="28"/>
      <c r="L1321" s="28"/>
      <c r="M1321" s="28"/>
      <c r="N1321" s="28"/>
      <c r="O1321" s="28"/>
      <c r="P1321" s="28"/>
      <c r="Y1321" s="27"/>
    </row>
    <row r="1322" spans="2:25" x14ac:dyDescent="0.25">
      <c r="B1322" s="6">
        <f t="shared" si="118"/>
        <v>6.5350000000000001E-6</v>
      </c>
      <c r="C1322" s="5">
        <v>6535</v>
      </c>
      <c r="D1322" s="74">
        <f t="shared" si="117"/>
        <v>7.117638563073343</v>
      </c>
      <c r="E1322" s="78">
        <v>0</v>
      </c>
      <c r="F1322" s="78">
        <v>0</v>
      </c>
      <c r="G1322" s="78">
        <v>0</v>
      </c>
      <c r="H1322" s="78">
        <v>0</v>
      </c>
      <c r="I1322" s="74">
        <f t="shared" si="119"/>
        <v>7.117638563073343</v>
      </c>
      <c r="K1322" s="28"/>
      <c r="L1322" s="28"/>
      <c r="M1322" s="28"/>
      <c r="N1322" s="28"/>
      <c r="O1322" s="28"/>
      <c r="P1322" s="28"/>
      <c r="Y1322" s="27"/>
    </row>
    <row r="1323" spans="2:25" x14ac:dyDescent="0.25">
      <c r="B1323" s="6">
        <f t="shared" si="118"/>
        <v>6.5400000000000001E-6</v>
      </c>
      <c r="C1323" s="5">
        <v>6540</v>
      </c>
      <c r="D1323" s="74">
        <f t="shared" si="117"/>
        <v>7.1013631087850619</v>
      </c>
      <c r="E1323" s="78">
        <v>0</v>
      </c>
      <c r="F1323" s="78">
        <v>0</v>
      </c>
      <c r="G1323" s="78">
        <v>0</v>
      </c>
      <c r="H1323" s="78">
        <v>0</v>
      </c>
      <c r="I1323" s="74">
        <f t="shared" si="119"/>
        <v>7.1013631087850619</v>
      </c>
      <c r="K1323" s="28"/>
      <c r="L1323" s="28"/>
      <c r="M1323" s="28"/>
      <c r="N1323" s="28"/>
      <c r="O1323" s="28"/>
      <c r="P1323" s="28"/>
      <c r="Y1323" s="27"/>
    </row>
    <row r="1324" spans="2:25" x14ac:dyDescent="0.25">
      <c r="B1324" s="6">
        <f t="shared" si="118"/>
        <v>6.545E-6</v>
      </c>
      <c r="C1324" s="5">
        <v>6545</v>
      </c>
      <c r="D1324" s="74">
        <f t="shared" si="117"/>
        <v>7.085132317782608</v>
      </c>
      <c r="E1324" s="78">
        <v>0</v>
      </c>
      <c r="F1324" s="78">
        <v>0</v>
      </c>
      <c r="G1324" s="78">
        <v>0</v>
      </c>
      <c r="H1324" s="78">
        <v>0</v>
      </c>
      <c r="I1324" s="74">
        <f t="shared" si="119"/>
        <v>7.085132317782608</v>
      </c>
      <c r="K1324" s="28"/>
      <c r="L1324" s="28"/>
      <c r="M1324" s="28"/>
      <c r="N1324" s="28"/>
      <c r="O1324" s="28"/>
      <c r="P1324" s="28"/>
      <c r="Y1324" s="27"/>
    </row>
    <row r="1325" spans="2:25" x14ac:dyDescent="0.25">
      <c r="B1325" s="6">
        <f t="shared" si="118"/>
        <v>6.5500000000000008E-6</v>
      </c>
      <c r="C1325" s="5">
        <v>6550</v>
      </c>
      <c r="D1325" s="74">
        <f t="shared" si="117"/>
        <v>7.0689460511372637</v>
      </c>
      <c r="E1325" s="78">
        <v>0</v>
      </c>
      <c r="F1325" s="78">
        <v>0</v>
      </c>
      <c r="G1325" s="78">
        <v>0</v>
      </c>
      <c r="H1325" s="78">
        <v>0</v>
      </c>
      <c r="I1325" s="74">
        <f t="shared" si="119"/>
        <v>7.0689460511372637</v>
      </c>
      <c r="K1325" s="28"/>
      <c r="L1325" s="28"/>
      <c r="M1325" s="28"/>
      <c r="N1325" s="28"/>
      <c r="O1325" s="28"/>
      <c r="P1325" s="28"/>
      <c r="Y1325" s="27"/>
    </row>
    <row r="1326" spans="2:25" x14ac:dyDescent="0.25">
      <c r="B1326" s="6">
        <f t="shared" si="118"/>
        <v>6.5550000000000008E-6</v>
      </c>
      <c r="C1326" s="5">
        <v>6555</v>
      </c>
      <c r="D1326" s="74">
        <f t="shared" si="117"/>
        <v>7.0528041703817044</v>
      </c>
      <c r="E1326" s="78">
        <v>0</v>
      </c>
      <c r="F1326" s="78">
        <v>0</v>
      </c>
      <c r="G1326" s="78">
        <v>0</v>
      </c>
      <c r="H1326" s="78">
        <v>0</v>
      </c>
      <c r="I1326" s="74">
        <f t="shared" si="119"/>
        <v>7.0528041703817044</v>
      </c>
      <c r="K1326" s="28"/>
      <c r="L1326" s="28"/>
      <c r="M1326" s="28"/>
      <c r="N1326" s="28"/>
      <c r="O1326" s="28"/>
      <c r="P1326" s="28"/>
      <c r="Y1326" s="27"/>
    </row>
    <row r="1327" spans="2:25" x14ac:dyDescent="0.25">
      <c r="B1327" s="6">
        <f t="shared" si="118"/>
        <v>6.5600000000000007E-6</v>
      </c>
      <c r="C1327" s="5">
        <v>6560</v>
      </c>
      <c r="D1327" s="74">
        <f t="shared" si="117"/>
        <v>7.0367065375084854</v>
      </c>
      <c r="E1327" s="78">
        <v>0</v>
      </c>
      <c r="F1327" s="78">
        <v>0</v>
      </c>
      <c r="G1327" s="78">
        <v>0</v>
      </c>
      <c r="H1327" s="78">
        <v>0</v>
      </c>
      <c r="I1327" s="74">
        <f t="shared" si="119"/>
        <v>7.0367065375084854</v>
      </c>
      <c r="K1327" s="28"/>
      <c r="L1327" s="28"/>
      <c r="M1327" s="28"/>
      <c r="N1327" s="28"/>
      <c r="O1327" s="28"/>
      <c r="P1327" s="28"/>
      <c r="Y1327" s="27"/>
    </row>
    <row r="1328" spans="2:25" x14ac:dyDescent="0.25">
      <c r="B1328" s="6">
        <f t="shared" si="118"/>
        <v>6.5650000000000007E-6</v>
      </c>
      <c r="C1328" s="5">
        <v>6565</v>
      </c>
      <c r="D1328" s="74">
        <f t="shared" si="117"/>
        <v>7.0206530149685671</v>
      </c>
      <c r="E1328" s="78">
        <v>0</v>
      </c>
      <c r="F1328" s="78">
        <v>0</v>
      </c>
      <c r="G1328" s="78">
        <v>0</v>
      </c>
      <c r="H1328" s="78">
        <v>0</v>
      </c>
      <c r="I1328" s="74">
        <f t="shared" si="119"/>
        <v>7.0206530149685671</v>
      </c>
      <c r="K1328" s="28"/>
      <c r="L1328" s="28"/>
      <c r="M1328" s="28"/>
      <c r="N1328" s="28"/>
      <c r="O1328" s="28"/>
      <c r="P1328" s="28"/>
      <c r="Y1328" s="27"/>
    </row>
    <row r="1329" spans="2:25" x14ac:dyDescent="0.25">
      <c r="B1329" s="6">
        <f t="shared" si="118"/>
        <v>6.5700000000000006E-6</v>
      </c>
      <c r="C1329" s="5">
        <v>6570</v>
      </c>
      <c r="D1329" s="74">
        <f t="shared" si="117"/>
        <v>7.0046434656698588</v>
      </c>
      <c r="E1329" s="78">
        <v>0</v>
      </c>
      <c r="F1329" s="78">
        <v>0</v>
      </c>
      <c r="G1329" s="78">
        <v>0</v>
      </c>
      <c r="H1329" s="78">
        <v>0</v>
      </c>
      <c r="I1329" s="74">
        <f t="shared" si="119"/>
        <v>7.0046434656698588</v>
      </c>
      <c r="K1329" s="28"/>
      <c r="L1329" s="28"/>
      <c r="M1329" s="28"/>
      <c r="N1329" s="28"/>
      <c r="O1329" s="28"/>
      <c r="P1329" s="28"/>
      <c r="Y1329" s="27"/>
    </row>
    <row r="1330" spans="2:25" x14ac:dyDescent="0.25">
      <c r="B1330" s="6">
        <f t="shared" si="118"/>
        <v>6.5750000000000006E-6</v>
      </c>
      <c r="C1330" s="5">
        <v>6575</v>
      </c>
      <c r="D1330" s="74">
        <f t="shared" si="117"/>
        <v>6.9886777529757236</v>
      </c>
      <c r="E1330" s="78">
        <v>0</v>
      </c>
      <c r="F1330" s="78">
        <v>0</v>
      </c>
      <c r="G1330" s="78">
        <v>0</v>
      </c>
      <c r="H1330" s="78">
        <v>0</v>
      </c>
      <c r="I1330" s="74">
        <f t="shared" si="119"/>
        <v>6.9886777529757236</v>
      </c>
      <c r="K1330" s="28"/>
      <c r="L1330" s="28"/>
      <c r="M1330" s="28"/>
      <c r="N1330" s="28"/>
      <c r="O1330" s="28"/>
      <c r="P1330" s="28"/>
      <c r="Y1330" s="27"/>
    </row>
    <row r="1331" spans="2:25" x14ac:dyDescent="0.25">
      <c r="B1331" s="6">
        <f t="shared" si="118"/>
        <v>6.5800000000000005E-6</v>
      </c>
      <c r="C1331" s="5">
        <v>6580</v>
      </c>
      <c r="D1331" s="74">
        <f t="shared" si="117"/>
        <v>6.9727557407035121</v>
      </c>
      <c r="E1331" s="78">
        <v>0</v>
      </c>
      <c r="F1331" s="78">
        <v>0</v>
      </c>
      <c r="G1331" s="78">
        <v>0</v>
      </c>
      <c r="H1331" s="78">
        <v>0</v>
      </c>
      <c r="I1331" s="74">
        <f t="shared" si="119"/>
        <v>6.9727557407035121</v>
      </c>
      <c r="K1331" s="28"/>
      <c r="L1331" s="28"/>
      <c r="M1331" s="28"/>
      <c r="N1331" s="28"/>
      <c r="O1331" s="28"/>
      <c r="P1331" s="28"/>
      <c r="Y1331" s="27"/>
    </row>
    <row r="1332" spans="2:25" x14ac:dyDescent="0.25">
      <c r="B1332" s="6">
        <f t="shared" si="118"/>
        <v>6.5850000000000005E-6</v>
      </c>
      <c r="C1332" s="5">
        <v>6585</v>
      </c>
      <c r="D1332" s="74">
        <f t="shared" si="117"/>
        <v>6.9568772931231075</v>
      </c>
      <c r="E1332" s="78">
        <v>0</v>
      </c>
      <c r="F1332" s="78">
        <v>0</v>
      </c>
      <c r="G1332" s="78">
        <v>0</v>
      </c>
      <c r="H1332" s="78">
        <v>0</v>
      </c>
      <c r="I1332" s="74">
        <f t="shared" si="119"/>
        <v>6.9568772931231075</v>
      </c>
      <c r="K1332" s="28"/>
      <c r="L1332" s="28"/>
      <c r="M1332" s="28"/>
      <c r="N1332" s="28"/>
      <c r="O1332" s="28"/>
      <c r="P1332" s="28"/>
      <c r="Y1332" s="27"/>
    </row>
    <row r="1333" spans="2:25" x14ac:dyDescent="0.25">
      <c r="B1333" s="6">
        <f t="shared" si="118"/>
        <v>6.5900000000000004E-6</v>
      </c>
      <c r="C1333" s="5">
        <v>6590</v>
      </c>
      <c r="D1333" s="74">
        <f t="shared" si="117"/>
        <v>6.9410422749554437</v>
      </c>
      <c r="E1333" s="78">
        <v>0</v>
      </c>
      <c r="F1333" s="78">
        <v>0</v>
      </c>
      <c r="G1333" s="78">
        <v>0</v>
      </c>
      <c r="H1333" s="78">
        <v>0</v>
      </c>
      <c r="I1333" s="74">
        <f t="shared" si="119"/>
        <v>6.9410422749554437</v>
      </c>
      <c r="K1333" s="28"/>
      <c r="L1333" s="28"/>
      <c r="M1333" s="28"/>
      <c r="N1333" s="28"/>
      <c r="O1333" s="28"/>
      <c r="P1333" s="28"/>
      <c r="Y1333" s="27"/>
    </row>
    <row r="1334" spans="2:25" x14ac:dyDescent="0.25">
      <c r="B1334" s="6">
        <f t="shared" si="118"/>
        <v>6.5950000000000004E-6</v>
      </c>
      <c r="C1334" s="5">
        <v>6595</v>
      </c>
      <c r="D1334" s="74">
        <f t="shared" si="117"/>
        <v>6.9252505513710769</v>
      </c>
      <c r="E1334" s="78">
        <v>0</v>
      </c>
      <c r="F1334" s="78">
        <v>0</v>
      </c>
      <c r="G1334" s="78">
        <v>0</v>
      </c>
      <c r="H1334" s="78">
        <v>0</v>
      </c>
      <c r="I1334" s="74">
        <f t="shared" si="119"/>
        <v>6.9252505513710769</v>
      </c>
      <c r="K1334" s="28"/>
      <c r="L1334" s="28"/>
      <c r="M1334" s="28"/>
      <c r="N1334" s="28"/>
      <c r="O1334" s="28"/>
      <c r="P1334" s="28"/>
      <c r="Y1334" s="27"/>
    </row>
    <row r="1335" spans="2:25" x14ac:dyDescent="0.25">
      <c r="B1335" s="6">
        <f t="shared" si="118"/>
        <v>6.6000000000000003E-6</v>
      </c>
      <c r="C1335" s="5">
        <v>6600</v>
      </c>
      <c r="D1335" s="74">
        <f t="shared" si="117"/>
        <v>6.9095019879886923</v>
      </c>
      <c r="E1335" s="78">
        <v>0</v>
      </c>
      <c r="F1335" s="78">
        <v>0</v>
      </c>
      <c r="G1335" s="78">
        <v>0</v>
      </c>
      <c r="H1335" s="78">
        <v>0</v>
      </c>
      <c r="I1335" s="74">
        <f t="shared" si="119"/>
        <v>6.9095019879886923</v>
      </c>
      <c r="K1335" s="28"/>
      <c r="L1335" s="28"/>
      <c r="M1335" s="28"/>
      <c r="N1335" s="28"/>
      <c r="O1335" s="28"/>
      <c r="P1335" s="28"/>
      <c r="Y1335" s="27"/>
    </row>
    <row r="1336" spans="2:25" x14ac:dyDescent="0.25">
      <c r="B1336" s="6">
        <f t="shared" si="118"/>
        <v>6.6050000000000003E-6</v>
      </c>
      <c r="C1336" s="5">
        <v>6605</v>
      </c>
      <c r="D1336" s="74">
        <f t="shared" si="117"/>
        <v>6.8937964508736771</v>
      </c>
      <c r="E1336" s="78">
        <v>0</v>
      </c>
      <c r="F1336" s="78">
        <v>0</v>
      </c>
      <c r="G1336" s="78">
        <v>0</v>
      </c>
      <c r="H1336" s="78">
        <v>0</v>
      </c>
      <c r="I1336" s="74">
        <f t="shared" si="119"/>
        <v>6.8937964508736771</v>
      </c>
      <c r="K1336" s="28"/>
      <c r="L1336" s="28"/>
      <c r="M1336" s="28"/>
      <c r="N1336" s="28"/>
      <c r="O1336" s="28"/>
      <c r="P1336" s="28"/>
      <c r="Y1336" s="27"/>
    </row>
    <row r="1337" spans="2:25" x14ac:dyDescent="0.25">
      <c r="B1337" s="6">
        <f t="shared" si="118"/>
        <v>6.6100000000000002E-6</v>
      </c>
      <c r="C1337" s="5">
        <v>6610</v>
      </c>
      <c r="D1337" s="74">
        <f t="shared" si="117"/>
        <v>6.878133806536658</v>
      </c>
      <c r="E1337" s="78">
        <v>0</v>
      </c>
      <c r="F1337" s="78">
        <v>0</v>
      </c>
      <c r="G1337" s="78">
        <v>0</v>
      </c>
      <c r="H1337" s="78">
        <v>0</v>
      </c>
      <c r="I1337" s="74">
        <f t="shared" si="119"/>
        <v>6.878133806536658</v>
      </c>
      <c r="K1337" s="28"/>
      <c r="L1337" s="28"/>
      <c r="M1337" s="28"/>
      <c r="N1337" s="28"/>
      <c r="O1337" s="28"/>
      <c r="P1337" s="28"/>
      <c r="Y1337" s="27"/>
    </row>
    <row r="1338" spans="2:25" x14ac:dyDescent="0.25">
      <c r="B1338" s="6">
        <f t="shared" si="118"/>
        <v>6.6150000000000002E-6</v>
      </c>
      <c r="C1338" s="5">
        <v>6615</v>
      </c>
      <c r="D1338" s="74">
        <f t="shared" si="117"/>
        <v>6.8625139219320683</v>
      </c>
      <c r="E1338" s="78">
        <v>0</v>
      </c>
      <c r="F1338" s="78">
        <v>0</v>
      </c>
      <c r="G1338" s="78">
        <v>0</v>
      </c>
      <c r="H1338" s="78">
        <v>0</v>
      </c>
      <c r="I1338" s="74">
        <f t="shared" si="119"/>
        <v>6.8625139219320683</v>
      </c>
      <c r="K1338" s="28"/>
      <c r="L1338" s="28"/>
      <c r="M1338" s="28"/>
      <c r="N1338" s="28"/>
      <c r="O1338" s="28"/>
      <c r="P1338" s="28"/>
      <c r="Y1338" s="27"/>
    </row>
    <row r="1339" spans="2:25" x14ac:dyDescent="0.25">
      <c r="B1339" s="6">
        <f t="shared" si="118"/>
        <v>6.6200000000000001E-6</v>
      </c>
      <c r="C1339" s="5">
        <v>6620</v>
      </c>
      <c r="D1339" s="74">
        <f t="shared" si="117"/>
        <v>6.8469366644566927</v>
      </c>
      <c r="E1339" s="78">
        <v>0</v>
      </c>
      <c r="F1339" s="78">
        <v>0</v>
      </c>
      <c r="G1339" s="78">
        <v>0</v>
      </c>
      <c r="H1339" s="78">
        <v>0</v>
      </c>
      <c r="I1339" s="74">
        <f t="shared" si="119"/>
        <v>6.8469366644566927</v>
      </c>
      <c r="K1339" s="28"/>
      <c r="L1339" s="28"/>
      <c r="M1339" s="28"/>
      <c r="N1339" s="28"/>
      <c r="O1339" s="28"/>
      <c r="P1339" s="28"/>
      <c r="Y1339" s="27"/>
    </row>
    <row r="1340" spans="2:25" x14ac:dyDescent="0.25">
      <c r="B1340" s="6">
        <f t="shared" si="118"/>
        <v>6.6250000000000001E-6</v>
      </c>
      <c r="C1340" s="5">
        <v>6625</v>
      </c>
      <c r="D1340" s="74">
        <f t="shared" si="117"/>
        <v>6.8314019019482268</v>
      </c>
      <c r="E1340" s="78">
        <v>0</v>
      </c>
      <c r="F1340" s="78">
        <v>0</v>
      </c>
      <c r="G1340" s="78">
        <v>0</v>
      </c>
      <c r="H1340" s="78">
        <v>0</v>
      </c>
      <c r="I1340" s="74">
        <f t="shared" si="119"/>
        <v>6.8314019019482268</v>
      </c>
      <c r="K1340" s="28"/>
      <c r="L1340" s="28"/>
      <c r="M1340" s="28"/>
      <c r="N1340" s="28"/>
      <c r="O1340" s="28"/>
      <c r="P1340" s="28"/>
      <c r="Y1340" s="27"/>
    </row>
    <row r="1341" spans="2:25" x14ac:dyDescent="0.25">
      <c r="B1341" s="6">
        <f t="shared" si="118"/>
        <v>6.63E-6</v>
      </c>
      <c r="C1341" s="5">
        <v>6630</v>
      </c>
      <c r="D1341" s="74">
        <f t="shared" si="117"/>
        <v>6.8159095026838639</v>
      </c>
      <c r="E1341" s="78">
        <v>0</v>
      </c>
      <c r="F1341" s="78">
        <v>0</v>
      </c>
      <c r="G1341" s="78">
        <v>0</v>
      </c>
      <c r="H1341" s="78">
        <v>0</v>
      </c>
      <c r="I1341" s="74">
        <f t="shared" si="119"/>
        <v>6.8159095026838639</v>
      </c>
      <c r="K1341" s="28"/>
      <c r="L1341" s="28"/>
      <c r="M1341" s="28"/>
      <c r="N1341" s="28"/>
      <c r="O1341" s="28"/>
      <c r="P1341" s="28"/>
      <c r="Y1341" s="27"/>
    </row>
    <row r="1342" spans="2:25" x14ac:dyDescent="0.25">
      <c r="B1342" s="6">
        <f t="shared" si="118"/>
        <v>6.635E-6</v>
      </c>
      <c r="C1342" s="5">
        <v>6635</v>
      </c>
      <c r="D1342" s="74">
        <f t="shared" si="117"/>
        <v>6.8004593353788296</v>
      </c>
      <c r="E1342" s="78">
        <v>0</v>
      </c>
      <c r="F1342" s="78">
        <v>0</v>
      </c>
      <c r="G1342" s="78">
        <v>0</v>
      </c>
      <c r="H1342" s="78">
        <v>0</v>
      </c>
      <c r="I1342" s="74">
        <f t="shared" si="119"/>
        <v>6.8004593353788296</v>
      </c>
      <c r="K1342" s="28"/>
      <c r="L1342" s="28"/>
      <c r="M1342" s="28"/>
      <c r="N1342" s="28"/>
      <c r="O1342" s="28"/>
      <c r="P1342" s="28"/>
      <c r="Y1342" s="27"/>
    </row>
    <row r="1343" spans="2:25" x14ac:dyDescent="0.25">
      <c r="B1343" s="6">
        <f t="shared" si="118"/>
        <v>6.6400000000000008E-6</v>
      </c>
      <c r="C1343" s="5">
        <v>6640</v>
      </c>
      <c r="D1343" s="74">
        <f t="shared" si="117"/>
        <v>6.7850512691849847</v>
      </c>
      <c r="E1343" s="78">
        <v>0</v>
      </c>
      <c r="F1343" s="78">
        <v>0</v>
      </c>
      <c r="G1343" s="78">
        <v>0</v>
      </c>
      <c r="H1343" s="78">
        <v>0</v>
      </c>
      <c r="I1343" s="74">
        <f t="shared" si="119"/>
        <v>6.7850512691849847</v>
      </c>
      <c r="K1343" s="28"/>
      <c r="L1343" s="28"/>
      <c r="M1343" s="28"/>
      <c r="N1343" s="28"/>
      <c r="O1343" s="28"/>
      <c r="P1343" s="28"/>
      <c r="Y1343" s="27"/>
    </row>
    <row r="1344" spans="2:25" x14ac:dyDescent="0.25">
      <c r="B1344" s="6">
        <f t="shared" si="118"/>
        <v>6.6450000000000008E-6</v>
      </c>
      <c r="C1344" s="5">
        <v>6645</v>
      </c>
      <c r="D1344" s="74">
        <f t="shared" si="117"/>
        <v>6.7696851736893784</v>
      </c>
      <c r="E1344" s="78">
        <v>0</v>
      </c>
      <c r="F1344" s="78">
        <v>0</v>
      </c>
      <c r="G1344" s="78">
        <v>0</v>
      </c>
      <c r="H1344" s="78">
        <v>0</v>
      </c>
      <c r="I1344" s="74">
        <f t="shared" si="119"/>
        <v>6.7696851736893784</v>
      </c>
      <c r="K1344" s="28"/>
      <c r="L1344" s="28"/>
      <c r="M1344" s="28"/>
      <c r="N1344" s="28"/>
      <c r="O1344" s="28"/>
      <c r="P1344" s="28"/>
      <c r="Y1344" s="27"/>
    </row>
    <row r="1345" spans="2:25" x14ac:dyDescent="0.25">
      <c r="B1345" s="6">
        <f t="shared" si="118"/>
        <v>6.6500000000000007E-6</v>
      </c>
      <c r="C1345" s="5">
        <v>6650</v>
      </c>
      <c r="D1345" s="74">
        <f t="shared" si="117"/>
        <v>6.7543609189128366</v>
      </c>
      <c r="E1345" s="78">
        <v>0</v>
      </c>
      <c r="F1345" s="78">
        <v>0</v>
      </c>
      <c r="G1345" s="78">
        <v>0</v>
      </c>
      <c r="H1345" s="78">
        <v>0</v>
      </c>
      <c r="I1345" s="74">
        <f t="shared" si="119"/>
        <v>6.7543609189128366</v>
      </c>
      <c r="K1345" s="28"/>
      <c r="L1345" s="28"/>
      <c r="M1345" s="28"/>
      <c r="N1345" s="28"/>
      <c r="O1345" s="28"/>
      <c r="P1345" s="28"/>
      <c r="Y1345" s="27"/>
    </row>
    <row r="1346" spans="2:25" x14ac:dyDescent="0.25">
      <c r="B1346" s="6">
        <f t="shared" si="118"/>
        <v>6.6550000000000007E-6</v>
      </c>
      <c r="C1346" s="5">
        <v>6655</v>
      </c>
      <c r="D1346" s="74">
        <f t="shared" si="117"/>
        <v>6.739078375308547</v>
      </c>
      <c r="E1346" s="78">
        <v>0</v>
      </c>
      <c r="F1346" s="78">
        <v>0</v>
      </c>
      <c r="G1346" s="78">
        <v>0</v>
      </c>
      <c r="H1346" s="78">
        <v>0</v>
      </c>
      <c r="I1346" s="74">
        <f t="shared" si="119"/>
        <v>6.739078375308547</v>
      </c>
      <c r="K1346" s="28"/>
      <c r="L1346" s="28"/>
      <c r="M1346" s="28"/>
      <c r="N1346" s="28"/>
      <c r="O1346" s="28"/>
      <c r="P1346" s="28"/>
      <c r="Y1346" s="27"/>
    </row>
    <row r="1347" spans="2:25" x14ac:dyDescent="0.25">
      <c r="B1347" s="6">
        <f t="shared" si="118"/>
        <v>6.6600000000000006E-6</v>
      </c>
      <c r="C1347" s="5">
        <v>6660</v>
      </c>
      <c r="D1347" s="74">
        <f t="shared" si="117"/>
        <v>6.7238374137606236</v>
      </c>
      <c r="E1347" s="78">
        <v>0</v>
      </c>
      <c r="F1347" s="78">
        <v>0</v>
      </c>
      <c r="G1347" s="78">
        <v>0</v>
      </c>
      <c r="H1347" s="78">
        <v>0</v>
      </c>
      <c r="I1347" s="74">
        <f t="shared" si="119"/>
        <v>6.7238374137606236</v>
      </c>
      <c r="K1347" s="28"/>
      <c r="L1347" s="28"/>
      <c r="M1347" s="28"/>
      <c r="N1347" s="28"/>
      <c r="O1347" s="28"/>
      <c r="P1347" s="28"/>
      <c r="Y1347" s="27"/>
    </row>
    <row r="1348" spans="2:25" x14ac:dyDescent="0.25">
      <c r="B1348" s="6">
        <f t="shared" si="118"/>
        <v>6.6650000000000006E-6</v>
      </c>
      <c r="C1348" s="5">
        <v>6665</v>
      </c>
      <c r="D1348" s="74">
        <f t="shared" si="117"/>
        <v>6.7086379055827248</v>
      </c>
      <c r="E1348" s="78">
        <v>0</v>
      </c>
      <c r="F1348" s="78">
        <v>0</v>
      </c>
      <c r="G1348" s="78">
        <v>0</v>
      </c>
      <c r="H1348" s="78">
        <v>0</v>
      </c>
      <c r="I1348" s="74">
        <f t="shared" si="119"/>
        <v>6.7086379055827248</v>
      </c>
      <c r="K1348" s="28"/>
      <c r="L1348" s="28"/>
      <c r="M1348" s="28"/>
      <c r="N1348" s="28"/>
      <c r="O1348" s="28"/>
      <c r="P1348" s="28"/>
      <c r="Y1348" s="27"/>
    </row>
    <row r="1349" spans="2:25" x14ac:dyDescent="0.25">
      <c r="B1349" s="6">
        <f t="shared" si="118"/>
        <v>6.6700000000000005E-6</v>
      </c>
      <c r="C1349" s="5">
        <v>6670</v>
      </c>
      <c r="D1349" s="74">
        <f t="shared" si="117"/>
        <v>6.6934797225166305</v>
      </c>
      <c r="E1349" s="78">
        <v>0</v>
      </c>
      <c r="F1349" s="78">
        <v>0</v>
      </c>
      <c r="G1349" s="78">
        <v>0</v>
      </c>
      <c r="H1349" s="78">
        <v>0</v>
      </c>
      <c r="I1349" s="74">
        <f t="shared" si="119"/>
        <v>6.6934797225166305</v>
      </c>
      <c r="K1349" s="28"/>
      <c r="L1349" s="28"/>
      <c r="M1349" s="28"/>
      <c r="N1349" s="28"/>
      <c r="O1349" s="28"/>
      <c r="P1349" s="28"/>
      <c r="Y1349" s="27"/>
    </row>
    <row r="1350" spans="2:25" x14ac:dyDescent="0.25">
      <c r="B1350" s="6">
        <f t="shared" si="118"/>
        <v>6.6750000000000005E-6</v>
      </c>
      <c r="C1350" s="5">
        <v>6675</v>
      </c>
      <c r="D1350" s="74">
        <f t="shared" si="117"/>
        <v>6.6783627367308327</v>
      </c>
      <c r="E1350" s="78">
        <v>0</v>
      </c>
      <c r="F1350" s="78">
        <v>0</v>
      </c>
      <c r="G1350" s="78">
        <v>0</v>
      </c>
      <c r="H1350" s="78">
        <v>0</v>
      </c>
      <c r="I1350" s="74">
        <f t="shared" si="119"/>
        <v>6.6783627367308327</v>
      </c>
      <c r="K1350" s="28"/>
      <c r="L1350" s="28"/>
      <c r="M1350" s="28"/>
      <c r="N1350" s="28"/>
      <c r="O1350" s="28"/>
      <c r="P1350" s="28"/>
      <c r="Y1350" s="27"/>
    </row>
    <row r="1351" spans="2:25" x14ac:dyDescent="0.25">
      <c r="B1351" s="6">
        <f t="shared" si="118"/>
        <v>6.6800000000000004E-6</v>
      </c>
      <c r="C1351" s="5">
        <v>6680</v>
      </c>
      <c r="D1351" s="74">
        <f t="shared" si="117"/>
        <v>6.6632868208191525</v>
      </c>
      <c r="E1351" s="78">
        <v>0</v>
      </c>
      <c r="F1351" s="78">
        <v>0</v>
      </c>
      <c r="G1351" s="78">
        <v>0</v>
      </c>
      <c r="H1351" s="78">
        <v>0</v>
      </c>
      <c r="I1351" s="74">
        <f t="shared" si="119"/>
        <v>6.6632868208191525</v>
      </c>
      <c r="K1351" s="28"/>
      <c r="L1351" s="28"/>
      <c r="M1351" s="28"/>
      <c r="N1351" s="28"/>
      <c r="O1351" s="28"/>
      <c r="P1351" s="28"/>
      <c r="Y1351" s="27"/>
    </row>
    <row r="1352" spans="2:25" x14ac:dyDescent="0.25">
      <c r="B1352" s="6">
        <f t="shared" si="118"/>
        <v>6.6850000000000004E-6</v>
      </c>
      <c r="C1352" s="5">
        <v>6685</v>
      </c>
      <c r="D1352" s="74">
        <f t="shared" si="117"/>
        <v>6.648251847799318</v>
      </c>
      <c r="E1352" s="78">
        <v>0</v>
      </c>
      <c r="F1352" s="78">
        <v>0</v>
      </c>
      <c r="G1352" s="78">
        <v>0</v>
      </c>
      <c r="H1352" s="78">
        <v>0</v>
      </c>
      <c r="I1352" s="74">
        <f t="shared" si="119"/>
        <v>6.648251847799318</v>
      </c>
      <c r="K1352" s="28"/>
      <c r="L1352" s="28"/>
      <c r="M1352" s="28"/>
      <c r="N1352" s="28"/>
      <c r="O1352" s="28"/>
      <c r="P1352" s="28"/>
      <c r="Y1352" s="27"/>
    </row>
    <row r="1353" spans="2:25" x14ac:dyDescent="0.25">
      <c r="B1353" s="6">
        <f t="shared" si="118"/>
        <v>6.6900000000000003E-6</v>
      </c>
      <c r="C1353" s="5">
        <v>6690</v>
      </c>
      <c r="D1353" s="74">
        <f t="shared" si="117"/>
        <v>6.6332576911115986</v>
      </c>
      <c r="E1353" s="78">
        <v>0</v>
      </c>
      <c r="F1353" s="78">
        <v>0</v>
      </c>
      <c r="G1353" s="78">
        <v>0</v>
      </c>
      <c r="H1353" s="78">
        <v>0</v>
      </c>
      <c r="I1353" s="74">
        <f t="shared" si="119"/>
        <v>6.6332576911115986</v>
      </c>
      <c r="K1353" s="28"/>
      <c r="L1353" s="28"/>
      <c r="M1353" s="28"/>
      <c r="N1353" s="28"/>
      <c r="O1353" s="28"/>
      <c r="P1353" s="28"/>
      <c r="Y1353" s="27"/>
    </row>
    <row r="1354" spans="2:25" x14ac:dyDescent="0.25">
      <c r="B1354" s="6">
        <f t="shared" si="118"/>
        <v>6.6950000000000003E-6</v>
      </c>
      <c r="C1354" s="5">
        <v>6695</v>
      </c>
      <c r="D1354" s="74">
        <f t="shared" si="117"/>
        <v>6.6183042246174004</v>
      </c>
      <c r="E1354" s="78">
        <v>0</v>
      </c>
      <c r="F1354" s="78">
        <v>0</v>
      </c>
      <c r="G1354" s="78">
        <v>0</v>
      </c>
      <c r="H1354" s="78">
        <v>0</v>
      </c>
      <c r="I1354" s="74">
        <f t="shared" si="119"/>
        <v>6.6183042246174004</v>
      </c>
      <c r="K1354" s="28"/>
      <c r="L1354" s="28"/>
      <c r="M1354" s="28"/>
      <c r="N1354" s="28"/>
      <c r="O1354" s="28"/>
      <c r="P1354" s="28"/>
      <c r="Y1354" s="27"/>
    </row>
    <row r="1355" spans="2:25" x14ac:dyDescent="0.25">
      <c r="B1355" s="6">
        <f t="shared" si="118"/>
        <v>6.7000000000000002E-6</v>
      </c>
      <c r="C1355" s="5">
        <v>6700</v>
      </c>
      <c r="D1355" s="74">
        <f t="shared" si="117"/>
        <v>6.6033913225978642</v>
      </c>
      <c r="E1355" s="78">
        <v>0</v>
      </c>
      <c r="F1355" s="78">
        <v>0</v>
      </c>
      <c r="G1355" s="78">
        <v>0</v>
      </c>
      <c r="H1355" s="78">
        <v>0</v>
      </c>
      <c r="I1355" s="74">
        <f t="shared" si="119"/>
        <v>6.6033913225978642</v>
      </c>
      <c r="K1355" s="28"/>
      <c r="L1355" s="28"/>
      <c r="M1355" s="28"/>
      <c r="N1355" s="28"/>
      <c r="O1355" s="28"/>
      <c r="P1355" s="28"/>
      <c r="Y1355" s="27"/>
    </row>
    <row r="1356" spans="2:25" x14ac:dyDescent="0.25">
      <c r="B1356" s="6">
        <f t="shared" si="118"/>
        <v>6.7050000000000002E-6</v>
      </c>
      <c r="C1356" s="5">
        <v>6705</v>
      </c>
      <c r="D1356" s="74">
        <f t="shared" si="117"/>
        <v>6.5885188597525239</v>
      </c>
      <c r="E1356" s="78">
        <v>0</v>
      </c>
      <c r="F1356" s="78">
        <v>0</v>
      </c>
      <c r="G1356" s="78">
        <v>0</v>
      </c>
      <c r="H1356" s="78">
        <v>0</v>
      </c>
      <c r="I1356" s="74">
        <f t="shared" si="119"/>
        <v>6.5885188597525239</v>
      </c>
      <c r="K1356" s="28"/>
      <c r="L1356" s="28"/>
      <c r="M1356" s="28"/>
      <c r="N1356" s="28"/>
      <c r="O1356" s="28"/>
      <c r="P1356" s="28"/>
      <c r="Y1356" s="27"/>
    </row>
    <row r="1357" spans="2:25" x14ac:dyDescent="0.25">
      <c r="B1357" s="6">
        <f t="shared" si="118"/>
        <v>6.7100000000000001E-6</v>
      </c>
      <c r="C1357" s="5">
        <v>6710</v>
      </c>
      <c r="D1357" s="74">
        <f t="shared" si="117"/>
        <v>6.5736867111978841</v>
      </c>
      <c r="E1357" s="78">
        <v>0</v>
      </c>
      <c r="F1357" s="78">
        <v>0</v>
      </c>
      <c r="G1357" s="78">
        <v>0</v>
      </c>
      <c r="H1357" s="78">
        <v>0</v>
      </c>
      <c r="I1357" s="74">
        <f t="shared" si="119"/>
        <v>6.5736867111978841</v>
      </c>
      <c r="K1357" s="28"/>
      <c r="L1357" s="28"/>
      <c r="M1357" s="28"/>
      <c r="N1357" s="28"/>
      <c r="O1357" s="28"/>
      <c r="P1357" s="28"/>
      <c r="Y1357" s="27"/>
    </row>
    <row r="1358" spans="2:25" x14ac:dyDescent="0.25">
      <c r="B1358" s="6">
        <f t="shared" si="118"/>
        <v>6.7150000000000001E-6</v>
      </c>
      <c r="C1358" s="5">
        <v>6715</v>
      </c>
      <c r="D1358" s="74">
        <f t="shared" si="117"/>
        <v>6.5588947524660828</v>
      </c>
      <c r="E1358" s="78">
        <v>0</v>
      </c>
      <c r="F1358" s="78">
        <v>0</v>
      </c>
      <c r="G1358" s="78">
        <v>0</v>
      </c>
      <c r="H1358" s="78">
        <v>0</v>
      </c>
      <c r="I1358" s="74">
        <f t="shared" si="119"/>
        <v>6.5588947524660828</v>
      </c>
      <c r="K1358" s="28"/>
      <c r="L1358" s="28"/>
      <c r="M1358" s="28"/>
      <c r="N1358" s="28"/>
      <c r="O1358" s="28"/>
      <c r="P1358" s="28"/>
      <c r="Y1358" s="27"/>
    </row>
    <row r="1359" spans="2:25" x14ac:dyDescent="0.25">
      <c r="B1359" s="6">
        <f t="shared" si="118"/>
        <v>6.72E-6</v>
      </c>
      <c r="C1359" s="5">
        <v>6720</v>
      </c>
      <c r="D1359" s="74">
        <f t="shared" si="117"/>
        <v>6.544142859503471</v>
      </c>
      <c r="E1359" s="78">
        <v>0</v>
      </c>
      <c r="F1359" s="78">
        <v>0</v>
      </c>
      <c r="G1359" s="78">
        <v>0</v>
      </c>
      <c r="H1359" s="78">
        <v>0</v>
      </c>
      <c r="I1359" s="74">
        <f t="shared" si="119"/>
        <v>6.544142859503471</v>
      </c>
      <c r="K1359" s="28"/>
      <c r="L1359" s="28"/>
      <c r="M1359" s="28"/>
      <c r="N1359" s="28"/>
      <c r="O1359" s="28"/>
      <c r="P1359" s="28"/>
      <c r="Y1359" s="27"/>
    </row>
    <row r="1360" spans="2:25" x14ac:dyDescent="0.25">
      <c r="B1360" s="6">
        <f t="shared" si="118"/>
        <v>6.7250000000000008E-6</v>
      </c>
      <c r="C1360" s="5">
        <v>6725</v>
      </c>
      <c r="D1360" s="74">
        <f t="shared" si="117"/>
        <v>6.5294309086692994</v>
      </c>
      <c r="E1360" s="78">
        <v>0</v>
      </c>
      <c r="F1360" s="78">
        <v>0</v>
      </c>
      <c r="G1360" s="78">
        <v>0</v>
      </c>
      <c r="H1360" s="78">
        <v>0</v>
      </c>
      <c r="I1360" s="74">
        <f t="shared" si="119"/>
        <v>6.5294309086692994</v>
      </c>
      <c r="K1360" s="28"/>
      <c r="L1360" s="28"/>
      <c r="M1360" s="28"/>
      <c r="N1360" s="28"/>
      <c r="O1360" s="28"/>
      <c r="P1360" s="28"/>
      <c r="Y1360" s="27"/>
    </row>
    <row r="1361" spans="2:25" x14ac:dyDescent="0.25">
      <c r="B1361" s="6">
        <f t="shared" si="118"/>
        <v>6.7300000000000008E-6</v>
      </c>
      <c r="C1361" s="5">
        <v>6730</v>
      </c>
      <c r="D1361" s="74">
        <f t="shared" si="117"/>
        <v>6.5147587767343156</v>
      </c>
      <c r="E1361" s="78">
        <v>0</v>
      </c>
      <c r="F1361" s="78">
        <v>0</v>
      </c>
      <c r="G1361" s="78">
        <v>0</v>
      </c>
      <c r="H1361" s="78">
        <v>0</v>
      </c>
      <c r="I1361" s="74">
        <f t="shared" si="119"/>
        <v>6.5147587767343156</v>
      </c>
      <c r="K1361" s="28"/>
      <c r="L1361" s="28"/>
      <c r="M1361" s="28"/>
      <c r="N1361" s="28"/>
      <c r="O1361" s="28"/>
      <c r="P1361" s="28"/>
      <c r="Y1361" s="27"/>
    </row>
    <row r="1362" spans="2:25" x14ac:dyDescent="0.25">
      <c r="B1362" s="6">
        <f t="shared" si="118"/>
        <v>6.7350000000000007E-6</v>
      </c>
      <c r="C1362" s="5">
        <v>6735</v>
      </c>
      <c r="D1362" s="74">
        <f t="shared" si="117"/>
        <v>6.5001263408794117</v>
      </c>
      <c r="E1362" s="78">
        <v>0</v>
      </c>
      <c r="F1362" s="78">
        <v>0</v>
      </c>
      <c r="G1362" s="78">
        <v>0</v>
      </c>
      <c r="H1362" s="78">
        <v>0</v>
      </c>
      <c r="I1362" s="74">
        <f t="shared" si="119"/>
        <v>6.5001263408794117</v>
      </c>
      <c r="K1362" s="28"/>
      <c r="L1362" s="28"/>
      <c r="M1362" s="28"/>
      <c r="N1362" s="28"/>
      <c r="O1362" s="28"/>
      <c r="P1362" s="28"/>
      <c r="Y1362" s="27"/>
    </row>
    <row r="1363" spans="2:25" x14ac:dyDescent="0.25">
      <c r="B1363" s="6">
        <f t="shared" si="118"/>
        <v>6.7400000000000007E-6</v>
      </c>
      <c r="C1363" s="5">
        <v>6740</v>
      </c>
      <c r="D1363" s="74">
        <f t="shared" ref="D1363:D1426" si="120">IF(ISERROR($D$12*2*PI()*$D$4*$D$5^2/B1363^5*10^-9*(1/(EXP(($D$4*$D$5)/(B1363*$D$6*($D$9)))-1))),0,$D$12*2*PI()*$D$4*$D$5^2/B1363^5*10^-9*(1/(EXP(($D$4*$D$5)/(B1363*$D$6*($D$9)))-1)))</f>
        <v>6.4855334786942782</v>
      </c>
      <c r="E1363" s="78">
        <v>0</v>
      </c>
      <c r="F1363" s="78">
        <v>0</v>
      </c>
      <c r="G1363" s="78">
        <v>0</v>
      </c>
      <c r="H1363" s="78">
        <v>0</v>
      </c>
      <c r="I1363" s="74">
        <f t="shared" si="119"/>
        <v>6.4855334786942782</v>
      </c>
      <c r="K1363" s="28"/>
      <c r="L1363" s="28"/>
      <c r="M1363" s="28"/>
      <c r="N1363" s="28"/>
      <c r="O1363" s="28"/>
      <c r="P1363" s="28"/>
      <c r="Y1363" s="27"/>
    </row>
    <row r="1364" spans="2:25" x14ac:dyDescent="0.25">
      <c r="B1364" s="6">
        <f t="shared" ref="B1364:B1427" si="121">C1364*10^-9</f>
        <v>6.7450000000000006E-6</v>
      </c>
      <c r="C1364" s="5">
        <v>6745</v>
      </c>
      <c r="D1364" s="74">
        <f t="shared" si="120"/>
        <v>6.4709800681760274</v>
      </c>
      <c r="E1364" s="78">
        <v>0</v>
      </c>
      <c r="F1364" s="78">
        <v>0</v>
      </c>
      <c r="G1364" s="78">
        <v>0</v>
      </c>
      <c r="H1364" s="78">
        <v>0</v>
      </c>
      <c r="I1364" s="74">
        <f t="shared" si="119"/>
        <v>6.4709800681760274</v>
      </c>
      <c r="K1364" s="28"/>
      <c r="L1364" s="28"/>
      <c r="M1364" s="28"/>
      <c r="N1364" s="28"/>
      <c r="O1364" s="28"/>
      <c r="P1364" s="28"/>
      <c r="Y1364" s="27"/>
    </row>
    <row r="1365" spans="2:25" x14ac:dyDescent="0.25">
      <c r="B1365" s="6">
        <f t="shared" si="121"/>
        <v>6.7500000000000006E-6</v>
      </c>
      <c r="C1365" s="5">
        <v>6750</v>
      </c>
      <c r="D1365" s="74">
        <f t="shared" si="120"/>
        <v>6.4564659877278698</v>
      </c>
      <c r="E1365" s="78">
        <v>0</v>
      </c>
      <c r="F1365" s="78">
        <v>0</v>
      </c>
      <c r="G1365" s="78">
        <v>0</v>
      </c>
      <c r="H1365" s="78">
        <v>0</v>
      </c>
      <c r="I1365" s="74">
        <f t="shared" si="119"/>
        <v>6.4564659877278698</v>
      </c>
      <c r="K1365" s="28"/>
      <c r="L1365" s="28"/>
      <c r="M1365" s="28"/>
      <c r="N1365" s="28"/>
      <c r="O1365" s="28"/>
      <c r="P1365" s="28"/>
      <c r="Y1365" s="27"/>
    </row>
    <row r="1366" spans="2:25" x14ac:dyDescent="0.25">
      <c r="B1366" s="6">
        <f t="shared" si="121"/>
        <v>6.7550000000000005E-6</v>
      </c>
      <c r="C1366" s="5">
        <v>6755</v>
      </c>
      <c r="D1366" s="74">
        <f t="shared" si="120"/>
        <v>6.4419911161577366</v>
      </c>
      <c r="E1366" s="78">
        <v>0</v>
      </c>
      <c r="F1366" s="78">
        <v>0</v>
      </c>
      <c r="G1366" s="78">
        <v>0</v>
      </c>
      <c r="H1366" s="78">
        <v>0</v>
      </c>
      <c r="I1366" s="74">
        <f t="shared" si="119"/>
        <v>6.4419911161577366</v>
      </c>
      <c r="K1366" s="28"/>
      <c r="L1366" s="28"/>
      <c r="M1366" s="28"/>
      <c r="N1366" s="28"/>
      <c r="O1366" s="28"/>
      <c r="P1366" s="28"/>
      <c r="Y1366" s="27"/>
    </row>
    <row r="1367" spans="2:25" x14ac:dyDescent="0.25">
      <c r="B1367" s="6">
        <f t="shared" si="121"/>
        <v>6.7600000000000005E-6</v>
      </c>
      <c r="C1367" s="5">
        <v>6760</v>
      </c>
      <c r="D1367" s="74">
        <f t="shared" si="120"/>
        <v>6.4275553326769668</v>
      </c>
      <c r="E1367" s="78">
        <v>0</v>
      </c>
      <c r="F1367" s="78">
        <v>0</v>
      </c>
      <c r="G1367" s="78">
        <v>0</v>
      </c>
      <c r="H1367" s="78">
        <v>0</v>
      </c>
      <c r="I1367" s="74">
        <f t="shared" si="119"/>
        <v>6.4275553326769668</v>
      </c>
      <c r="K1367" s="28"/>
      <c r="L1367" s="28"/>
      <c r="M1367" s="28"/>
      <c r="N1367" s="28"/>
      <c r="O1367" s="28"/>
      <c r="P1367" s="28"/>
      <c r="Y1367" s="27"/>
    </row>
    <row r="1368" spans="2:25" x14ac:dyDescent="0.25">
      <c r="B1368" s="6">
        <f t="shared" si="121"/>
        <v>6.7650000000000005E-6</v>
      </c>
      <c r="C1368" s="5">
        <v>6765</v>
      </c>
      <c r="D1368" s="74">
        <f t="shared" si="120"/>
        <v>6.4131585168989487</v>
      </c>
      <c r="E1368" s="78">
        <v>0</v>
      </c>
      <c r="F1368" s="78">
        <v>0</v>
      </c>
      <c r="G1368" s="78">
        <v>0</v>
      </c>
      <c r="H1368" s="78">
        <v>0</v>
      </c>
      <c r="I1368" s="74">
        <f t="shared" si="119"/>
        <v>6.4131585168989487</v>
      </c>
      <c r="K1368" s="28"/>
      <c r="L1368" s="28"/>
      <c r="M1368" s="28"/>
      <c r="N1368" s="28"/>
      <c r="O1368" s="28"/>
      <c r="P1368" s="28"/>
      <c r="Y1368" s="27"/>
    </row>
    <row r="1369" spans="2:25" x14ac:dyDescent="0.25">
      <c r="B1369" s="6">
        <f t="shared" si="121"/>
        <v>6.7700000000000004E-6</v>
      </c>
      <c r="C1369" s="5">
        <v>6770</v>
      </c>
      <c r="D1369" s="74">
        <f t="shared" si="120"/>
        <v>6.3988005488377713</v>
      </c>
      <c r="E1369" s="78">
        <v>0</v>
      </c>
      <c r="F1369" s="78">
        <v>0</v>
      </c>
      <c r="G1369" s="78">
        <v>0</v>
      </c>
      <c r="H1369" s="78">
        <v>0</v>
      </c>
      <c r="I1369" s="74">
        <f t="shared" si="119"/>
        <v>6.3988005488377713</v>
      </c>
      <c r="K1369" s="28"/>
      <c r="L1369" s="28"/>
      <c r="M1369" s="28"/>
      <c r="N1369" s="28"/>
      <c r="O1369" s="28"/>
      <c r="P1369" s="28"/>
      <c r="Y1369" s="27"/>
    </row>
    <row r="1370" spans="2:25" x14ac:dyDescent="0.25">
      <c r="B1370" s="6">
        <f t="shared" si="121"/>
        <v>6.7750000000000004E-6</v>
      </c>
      <c r="C1370" s="5">
        <v>6775</v>
      </c>
      <c r="D1370" s="74">
        <f t="shared" si="120"/>
        <v>6.3844813089069472</v>
      </c>
      <c r="E1370" s="78">
        <v>0</v>
      </c>
      <c r="F1370" s="78">
        <v>0</v>
      </c>
      <c r="G1370" s="78">
        <v>0</v>
      </c>
      <c r="H1370" s="78">
        <v>0</v>
      </c>
      <c r="I1370" s="74">
        <f t="shared" si="119"/>
        <v>6.3844813089069472</v>
      </c>
      <c r="K1370" s="28"/>
      <c r="L1370" s="28"/>
      <c r="M1370" s="28"/>
      <c r="N1370" s="28"/>
      <c r="O1370" s="28"/>
      <c r="P1370" s="28"/>
      <c r="Y1370" s="27"/>
    </row>
    <row r="1371" spans="2:25" x14ac:dyDescent="0.25">
      <c r="B1371" s="6">
        <f t="shared" si="121"/>
        <v>6.7800000000000003E-6</v>
      </c>
      <c r="C1371" s="5">
        <v>6780</v>
      </c>
      <c r="D1371" s="74">
        <f t="shared" si="120"/>
        <v>6.3702006779180023</v>
      </c>
      <c r="E1371" s="78">
        <v>0</v>
      </c>
      <c r="F1371" s="78">
        <v>0</v>
      </c>
      <c r="G1371" s="78">
        <v>0</v>
      </c>
      <c r="H1371" s="78">
        <v>0</v>
      </c>
      <c r="I1371" s="74">
        <f t="shared" si="119"/>
        <v>6.3702006779180023</v>
      </c>
      <c r="K1371" s="28"/>
      <c r="L1371" s="28"/>
      <c r="M1371" s="28"/>
      <c r="N1371" s="28"/>
      <c r="O1371" s="28"/>
      <c r="P1371" s="28"/>
      <c r="Y1371" s="27"/>
    </row>
    <row r="1372" spans="2:25" x14ac:dyDescent="0.25">
      <c r="B1372" s="6">
        <f t="shared" si="121"/>
        <v>6.7850000000000003E-6</v>
      </c>
      <c r="C1372" s="5">
        <v>6785</v>
      </c>
      <c r="D1372" s="74">
        <f t="shared" si="120"/>
        <v>6.3559585370792187</v>
      </c>
      <c r="E1372" s="78">
        <v>0</v>
      </c>
      <c r="F1372" s="78">
        <v>0</v>
      </c>
      <c r="G1372" s="78">
        <v>0</v>
      </c>
      <c r="H1372" s="78">
        <v>0</v>
      </c>
      <c r="I1372" s="74">
        <f t="shared" si="119"/>
        <v>6.3559585370792187</v>
      </c>
      <c r="K1372" s="28"/>
      <c r="L1372" s="28"/>
      <c r="M1372" s="28"/>
      <c r="N1372" s="28"/>
      <c r="O1372" s="28"/>
      <c r="P1372" s="28"/>
      <c r="Y1372" s="27"/>
    </row>
    <row r="1373" spans="2:25" x14ac:dyDescent="0.25">
      <c r="B1373" s="6">
        <f t="shared" si="121"/>
        <v>6.7900000000000002E-6</v>
      </c>
      <c r="C1373" s="5">
        <v>6790</v>
      </c>
      <c r="D1373" s="74">
        <f t="shared" si="120"/>
        <v>6.3417547679942778</v>
      </c>
      <c r="E1373" s="78">
        <v>0</v>
      </c>
      <c r="F1373" s="78">
        <v>0</v>
      </c>
      <c r="G1373" s="78">
        <v>0</v>
      </c>
      <c r="H1373" s="78">
        <v>0</v>
      </c>
      <c r="I1373" s="74">
        <f t="shared" si="119"/>
        <v>6.3417547679942778</v>
      </c>
      <c r="K1373" s="28"/>
      <c r="L1373" s="28"/>
      <c r="M1373" s="28"/>
      <c r="N1373" s="28"/>
      <c r="O1373" s="28"/>
      <c r="P1373" s="28"/>
      <c r="Y1373" s="27"/>
    </row>
    <row r="1374" spans="2:25" x14ac:dyDescent="0.25">
      <c r="B1374" s="6">
        <f t="shared" si="121"/>
        <v>6.7950000000000002E-6</v>
      </c>
      <c r="C1374" s="5">
        <v>6795</v>
      </c>
      <c r="D1374" s="74">
        <f t="shared" si="120"/>
        <v>6.3275892526609505</v>
      </c>
      <c r="E1374" s="78">
        <v>0</v>
      </c>
      <c r="F1374" s="78">
        <v>0</v>
      </c>
      <c r="G1374" s="78">
        <v>0</v>
      </c>
      <c r="H1374" s="78">
        <v>0</v>
      </c>
      <c r="I1374" s="74">
        <f t="shared" si="119"/>
        <v>6.3275892526609505</v>
      </c>
      <c r="K1374" s="28"/>
      <c r="L1374" s="28"/>
      <c r="M1374" s="28"/>
      <c r="N1374" s="28"/>
      <c r="O1374" s="28"/>
      <c r="P1374" s="28"/>
      <c r="Y1374" s="27"/>
    </row>
    <row r="1375" spans="2:25" x14ac:dyDescent="0.25">
      <c r="B1375" s="6">
        <f t="shared" si="121"/>
        <v>6.8000000000000001E-6</v>
      </c>
      <c r="C1375" s="5">
        <v>6800</v>
      </c>
      <c r="D1375" s="74">
        <f t="shared" si="120"/>
        <v>6.3134618734697838</v>
      </c>
      <c r="E1375" s="78">
        <v>0</v>
      </c>
      <c r="F1375" s="78">
        <v>0</v>
      </c>
      <c r="G1375" s="78">
        <v>0</v>
      </c>
      <c r="H1375" s="78">
        <v>0</v>
      </c>
      <c r="I1375" s="74">
        <f t="shared" si="119"/>
        <v>6.3134618734697838</v>
      </c>
      <c r="K1375" s="28"/>
      <c r="L1375" s="28"/>
      <c r="M1375" s="28"/>
      <c r="N1375" s="28"/>
      <c r="O1375" s="28"/>
      <c r="P1375" s="28"/>
      <c r="Y1375" s="27"/>
    </row>
    <row r="1376" spans="2:25" x14ac:dyDescent="0.25">
      <c r="B1376" s="6">
        <f t="shared" si="121"/>
        <v>6.8050000000000001E-6</v>
      </c>
      <c r="C1376" s="5">
        <v>6805</v>
      </c>
      <c r="D1376" s="74">
        <f t="shared" si="120"/>
        <v>6.2993725132027878</v>
      </c>
      <c r="E1376" s="78">
        <v>0</v>
      </c>
      <c r="F1376" s="78">
        <v>0</v>
      </c>
      <c r="G1376" s="78">
        <v>0</v>
      </c>
      <c r="H1376" s="78">
        <v>0</v>
      </c>
      <c r="I1376" s="74">
        <f t="shared" si="119"/>
        <v>6.2993725132027878</v>
      </c>
      <c r="K1376" s="28"/>
      <c r="L1376" s="28"/>
      <c r="M1376" s="28"/>
      <c r="N1376" s="28"/>
      <c r="O1376" s="28"/>
      <c r="P1376" s="28"/>
      <c r="Y1376" s="27"/>
    </row>
    <row r="1377" spans="2:25" x14ac:dyDescent="0.25">
      <c r="B1377" s="6">
        <f t="shared" si="121"/>
        <v>6.81E-6</v>
      </c>
      <c r="C1377" s="5">
        <v>6810</v>
      </c>
      <c r="D1377" s="74">
        <f t="shared" si="120"/>
        <v>6.2853210550321386</v>
      </c>
      <c r="E1377" s="78">
        <v>0</v>
      </c>
      <c r="F1377" s="78">
        <v>0</v>
      </c>
      <c r="G1377" s="78">
        <v>0</v>
      </c>
      <c r="H1377" s="78">
        <v>0</v>
      </c>
      <c r="I1377" s="74">
        <f t="shared" si="119"/>
        <v>6.2853210550321386</v>
      </c>
      <c r="K1377" s="28"/>
      <c r="L1377" s="28"/>
      <c r="M1377" s="28"/>
      <c r="N1377" s="28"/>
      <c r="O1377" s="28"/>
      <c r="P1377" s="28"/>
      <c r="Y1377" s="27"/>
    </row>
    <row r="1378" spans="2:25" x14ac:dyDescent="0.25">
      <c r="B1378" s="6">
        <f t="shared" si="121"/>
        <v>6.8150000000000008E-6</v>
      </c>
      <c r="C1378" s="5">
        <v>6815</v>
      </c>
      <c r="D1378" s="74">
        <f t="shared" si="120"/>
        <v>6.271307382518847</v>
      </c>
      <c r="E1378" s="78">
        <v>0</v>
      </c>
      <c r="F1378" s="78">
        <v>0</v>
      </c>
      <c r="G1378" s="78">
        <v>0</v>
      </c>
      <c r="H1378" s="78">
        <v>0</v>
      </c>
      <c r="I1378" s="74">
        <f t="shared" si="119"/>
        <v>6.271307382518847</v>
      </c>
      <c r="K1378" s="28"/>
      <c r="L1378" s="28"/>
      <c r="M1378" s="28"/>
      <c r="N1378" s="28"/>
      <c r="O1378" s="28"/>
      <c r="P1378" s="28"/>
      <c r="Y1378" s="27"/>
    </row>
    <row r="1379" spans="2:25" x14ac:dyDescent="0.25">
      <c r="B1379" s="6">
        <f t="shared" si="121"/>
        <v>6.8200000000000008E-6</v>
      </c>
      <c r="C1379" s="5">
        <v>6820</v>
      </c>
      <c r="D1379" s="74">
        <f t="shared" si="120"/>
        <v>6.2573313796114984</v>
      </c>
      <c r="E1379" s="78">
        <v>0</v>
      </c>
      <c r="F1379" s="78">
        <v>0</v>
      </c>
      <c r="G1379" s="78">
        <v>0</v>
      </c>
      <c r="H1379" s="78">
        <v>0</v>
      </c>
      <c r="I1379" s="74">
        <f t="shared" si="119"/>
        <v>6.2573313796114984</v>
      </c>
      <c r="K1379" s="28"/>
      <c r="L1379" s="28"/>
      <c r="M1379" s="28"/>
      <c r="N1379" s="28"/>
      <c r="O1379" s="28"/>
      <c r="P1379" s="28"/>
      <c r="Y1379" s="27"/>
    </row>
    <row r="1380" spans="2:25" x14ac:dyDescent="0.25">
      <c r="B1380" s="6">
        <f t="shared" si="121"/>
        <v>6.8250000000000007E-6</v>
      </c>
      <c r="C1380" s="5">
        <v>6825</v>
      </c>
      <c r="D1380" s="74">
        <f t="shared" si="120"/>
        <v>6.243392930644915</v>
      </c>
      <c r="E1380" s="78">
        <v>0</v>
      </c>
      <c r="F1380" s="78">
        <v>0</v>
      </c>
      <c r="G1380" s="78">
        <v>0</v>
      </c>
      <c r="H1380" s="78">
        <v>0</v>
      </c>
      <c r="I1380" s="74">
        <f t="shared" si="119"/>
        <v>6.243392930644915</v>
      </c>
      <c r="K1380" s="28"/>
      <c r="L1380" s="28"/>
      <c r="M1380" s="28"/>
      <c r="N1380" s="28"/>
      <c r="O1380" s="28"/>
      <c r="P1380" s="28"/>
      <c r="Y1380" s="27"/>
    </row>
    <row r="1381" spans="2:25" x14ac:dyDescent="0.25">
      <c r="B1381" s="6">
        <f t="shared" si="121"/>
        <v>6.8300000000000007E-6</v>
      </c>
      <c r="C1381" s="5">
        <v>6830</v>
      </c>
      <c r="D1381" s="74">
        <f t="shared" si="120"/>
        <v>6.2294919203388943</v>
      </c>
      <c r="E1381" s="78">
        <v>0</v>
      </c>
      <c r="F1381" s="78">
        <v>0</v>
      </c>
      <c r="G1381" s="78">
        <v>0</v>
      </c>
      <c r="H1381" s="78">
        <v>0</v>
      </c>
      <c r="I1381" s="74">
        <f t="shared" si="119"/>
        <v>6.2294919203388943</v>
      </c>
      <c r="K1381" s="28"/>
      <c r="L1381" s="28"/>
      <c r="M1381" s="28"/>
      <c r="N1381" s="28"/>
      <c r="O1381" s="28"/>
      <c r="P1381" s="28"/>
      <c r="Y1381" s="27"/>
    </row>
    <row r="1382" spans="2:25" x14ac:dyDescent="0.25">
      <c r="B1382" s="6">
        <f t="shared" si="121"/>
        <v>6.8350000000000006E-6</v>
      </c>
      <c r="C1382" s="5">
        <v>6835</v>
      </c>
      <c r="D1382" s="74">
        <f t="shared" si="120"/>
        <v>6.2156282337969042</v>
      </c>
      <c r="E1382" s="78">
        <v>0</v>
      </c>
      <c r="F1382" s="78">
        <v>0</v>
      </c>
      <c r="G1382" s="78">
        <v>0</v>
      </c>
      <c r="H1382" s="78">
        <v>0</v>
      </c>
      <c r="I1382" s="74">
        <f t="shared" si="119"/>
        <v>6.2156282337969042</v>
      </c>
      <c r="K1382" s="28"/>
      <c r="L1382" s="28"/>
      <c r="M1382" s="28"/>
      <c r="N1382" s="28"/>
      <c r="O1382" s="28"/>
      <c r="P1382" s="28"/>
      <c r="Y1382" s="27"/>
    </row>
    <row r="1383" spans="2:25" x14ac:dyDescent="0.25">
      <c r="B1383" s="6">
        <f t="shared" si="121"/>
        <v>6.8400000000000006E-6</v>
      </c>
      <c r="C1383" s="5">
        <v>6840</v>
      </c>
      <c r="D1383" s="74">
        <f t="shared" si="120"/>
        <v>6.2018017565047954</v>
      </c>
      <c r="E1383" s="78">
        <v>0</v>
      </c>
      <c r="F1383" s="78">
        <v>0</v>
      </c>
      <c r="G1383" s="78">
        <v>0</v>
      </c>
      <c r="H1383" s="78">
        <v>0</v>
      </c>
      <c r="I1383" s="74">
        <f t="shared" si="119"/>
        <v>6.2018017565047954</v>
      </c>
      <c r="K1383" s="28"/>
      <c r="L1383" s="28"/>
      <c r="M1383" s="28"/>
      <c r="N1383" s="28"/>
      <c r="O1383" s="28"/>
      <c r="P1383" s="28"/>
      <c r="Y1383" s="27"/>
    </row>
    <row r="1384" spans="2:25" x14ac:dyDescent="0.25">
      <c r="B1384" s="6">
        <f t="shared" si="121"/>
        <v>6.8450000000000005E-6</v>
      </c>
      <c r="C1384" s="5">
        <v>6845</v>
      </c>
      <c r="D1384" s="74">
        <f t="shared" si="120"/>
        <v>6.1880123743295368</v>
      </c>
      <c r="E1384" s="78">
        <v>0</v>
      </c>
      <c r="F1384" s="78">
        <v>0</v>
      </c>
      <c r="G1384" s="78">
        <v>0</v>
      </c>
      <c r="H1384" s="78">
        <v>0</v>
      </c>
      <c r="I1384" s="74">
        <f t="shared" ref="I1384:I1415" si="122">D1384</f>
        <v>6.1880123743295368</v>
      </c>
      <c r="K1384" s="28"/>
      <c r="L1384" s="28"/>
      <c r="M1384" s="28"/>
      <c r="N1384" s="28"/>
      <c r="O1384" s="28"/>
      <c r="P1384" s="28"/>
      <c r="Y1384" s="27"/>
    </row>
    <row r="1385" spans="2:25" x14ac:dyDescent="0.25">
      <c r="B1385" s="6">
        <f t="shared" si="121"/>
        <v>6.8500000000000005E-6</v>
      </c>
      <c r="C1385" s="5">
        <v>6850</v>
      </c>
      <c r="D1385" s="74">
        <f t="shared" si="120"/>
        <v>6.1742599735179109</v>
      </c>
      <c r="E1385" s="78">
        <v>0</v>
      </c>
      <c r="F1385" s="78">
        <v>0</v>
      </c>
      <c r="G1385" s="78">
        <v>0</v>
      </c>
      <c r="H1385" s="78">
        <v>0</v>
      </c>
      <c r="I1385" s="74">
        <f t="shared" si="122"/>
        <v>6.1742599735179109</v>
      </c>
      <c r="K1385" s="28"/>
      <c r="L1385" s="28"/>
      <c r="M1385" s="28"/>
      <c r="N1385" s="28"/>
      <c r="O1385" s="28"/>
      <c r="P1385" s="28"/>
      <c r="Y1385" s="27"/>
    </row>
    <row r="1386" spans="2:25" x14ac:dyDescent="0.25">
      <c r="B1386" s="6">
        <f t="shared" si="121"/>
        <v>6.8550000000000004E-6</v>
      </c>
      <c r="C1386" s="5">
        <v>6855</v>
      </c>
      <c r="D1386" s="74">
        <f t="shared" si="120"/>
        <v>6.1605444406952605</v>
      </c>
      <c r="E1386" s="78">
        <v>0</v>
      </c>
      <c r="F1386" s="78">
        <v>0</v>
      </c>
      <c r="G1386" s="78">
        <v>0</v>
      </c>
      <c r="H1386" s="78">
        <v>0</v>
      </c>
      <c r="I1386" s="74">
        <f t="shared" si="122"/>
        <v>6.1605444406952605</v>
      </c>
      <c r="K1386" s="28"/>
      <c r="L1386" s="28"/>
      <c r="M1386" s="28"/>
      <c r="N1386" s="28"/>
      <c r="O1386" s="28"/>
      <c r="P1386" s="28"/>
      <c r="Y1386" s="27"/>
    </row>
    <row r="1387" spans="2:25" x14ac:dyDescent="0.25">
      <c r="B1387" s="6">
        <f t="shared" si="121"/>
        <v>6.8600000000000004E-6</v>
      </c>
      <c r="C1387" s="5">
        <v>6860</v>
      </c>
      <c r="D1387" s="74">
        <f t="shared" si="120"/>
        <v>6.1468656628642107</v>
      </c>
      <c r="E1387" s="78">
        <v>0</v>
      </c>
      <c r="F1387" s="78">
        <v>0</v>
      </c>
      <c r="G1387" s="78">
        <v>0</v>
      </c>
      <c r="H1387" s="78">
        <v>0</v>
      </c>
      <c r="I1387" s="74">
        <f t="shared" si="122"/>
        <v>6.1468656628642107</v>
      </c>
      <c r="K1387" s="28"/>
      <c r="L1387" s="28"/>
      <c r="M1387" s="28"/>
      <c r="N1387" s="28"/>
      <c r="O1387" s="28"/>
      <c r="P1387" s="28"/>
      <c r="Y1387" s="27"/>
    </row>
    <row r="1388" spans="2:25" x14ac:dyDescent="0.25">
      <c r="B1388" s="6">
        <f t="shared" si="121"/>
        <v>6.8650000000000003E-6</v>
      </c>
      <c r="C1388" s="5">
        <v>6865</v>
      </c>
      <c r="D1388" s="74">
        <f t="shared" si="120"/>
        <v>6.133223527403393</v>
      </c>
      <c r="E1388" s="78">
        <v>0</v>
      </c>
      <c r="F1388" s="78">
        <v>0</v>
      </c>
      <c r="G1388" s="78">
        <v>0</v>
      </c>
      <c r="H1388" s="78">
        <v>0</v>
      </c>
      <c r="I1388" s="74">
        <f t="shared" si="122"/>
        <v>6.133223527403393</v>
      </c>
      <c r="K1388" s="28"/>
      <c r="L1388" s="28"/>
      <c r="M1388" s="28"/>
      <c r="N1388" s="28"/>
      <c r="O1388" s="28"/>
      <c r="P1388" s="28"/>
      <c r="Y1388" s="27"/>
    </row>
    <row r="1389" spans="2:25" x14ac:dyDescent="0.25">
      <c r="B1389" s="6">
        <f t="shared" si="121"/>
        <v>6.8700000000000003E-6</v>
      </c>
      <c r="C1389" s="5">
        <v>6870</v>
      </c>
      <c r="D1389" s="74">
        <f t="shared" si="120"/>
        <v>6.1196179220661975</v>
      </c>
      <c r="E1389" s="78">
        <v>0</v>
      </c>
      <c r="F1389" s="78">
        <v>0</v>
      </c>
      <c r="G1389" s="78">
        <v>0</v>
      </c>
      <c r="H1389" s="78">
        <v>0</v>
      </c>
      <c r="I1389" s="74">
        <f t="shared" si="122"/>
        <v>6.1196179220661975</v>
      </c>
      <c r="K1389" s="28"/>
      <c r="L1389" s="28"/>
      <c r="M1389" s="28"/>
      <c r="N1389" s="28"/>
      <c r="O1389" s="28"/>
      <c r="P1389" s="28"/>
      <c r="Y1389" s="27"/>
    </row>
    <row r="1390" spans="2:25" x14ac:dyDescent="0.25">
      <c r="B1390" s="6">
        <f t="shared" si="121"/>
        <v>6.8750000000000002E-6</v>
      </c>
      <c r="C1390" s="5">
        <v>6875</v>
      </c>
      <c r="D1390" s="74">
        <f t="shared" si="120"/>
        <v>6.1060487349794927</v>
      </c>
      <c r="E1390" s="78">
        <v>0</v>
      </c>
      <c r="F1390" s="78">
        <v>0</v>
      </c>
      <c r="G1390" s="78">
        <v>0</v>
      </c>
      <c r="H1390" s="78">
        <v>0</v>
      </c>
      <c r="I1390" s="74">
        <f t="shared" si="122"/>
        <v>6.1060487349794927</v>
      </c>
      <c r="K1390" s="28"/>
      <c r="L1390" s="28"/>
      <c r="M1390" s="28"/>
      <c r="N1390" s="28"/>
      <c r="O1390" s="28"/>
      <c r="P1390" s="28"/>
      <c r="Y1390" s="27"/>
    </row>
    <row r="1391" spans="2:25" x14ac:dyDescent="0.25">
      <c r="B1391" s="6">
        <f t="shared" si="121"/>
        <v>6.8800000000000002E-6</v>
      </c>
      <c r="C1391" s="5">
        <v>6880</v>
      </c>
      <c r="D1391" s="74">
        <f t="shared" si="120"/>
        <v>6.0925158546423885</v>
      </c>
      <c r="E1391" s="78">
        <v>0</v>
      </c>
      <c r="F1391" s="78">
        <v>0</v>
      </c>
      <c r="G1391" s="78">
        <v>0</v>
      </c>
      <c r="H1391" s="78">
        <v>0</v>
      </c>
      <c r="I1391" s="74">
        <f t="shared" si="122"/>
        <v>6.0925158546423885</v>
      </c>
      <c r="K1391" s="28"/>
      <c r="L1391" s="28"/>
      <c r="M1391" s="28"/>
      <c r="N1391" s="28"/>
      <c r="O1391" s="28"/>
      <c r="P1391" s="28"/>
      <c r="Y1391" s="27"/>
    </row>
    <row r="1392" spans="2:25" x14ac:dyDescent="0.25">
      <c r="B1392" s="6">
        <f t="shared" si="121"/>
        <v>6.8850000000000001E-6</v>
      </c>
      <c r="C1392" s="5">
        <v>6885</v>
      </c>
      <c r="D1392" s="74">
        <f t="shared" si="120"/>
        <v>6.0790191699249698</v>
      </c>
      <c r="E1392" s="78">
        <v>0</v>
      </c>
      <c r="F1392" s="78">
        <v>0</v>
      </c>
      <c r="G1392" s="78">
        <v>0</v>
      </c>
      <c r="H1392" s="78">
        <v>0</v>
      </c>
      <c r="I1392" s="74">
        <f t="shared" si="122"/>
        <v>6.0790191699249698</v>
      </c>
      <c r="K1392" s="28"/>
      <c r="L1392" s="28"/>
      <c r="M1392" s="28"/>
      <c r="N1392" s="28"/>
      <c r="O1392" s="28"/>
      <c r="P1392" s="28"/>
      <c r="Y1392" s="27"/>
    </row>
    <row r="1393" spans="2:25" x14ac:dyDescent="0.25">
      <c r="B1393" s="6">
        <f t="shared" si="121"/>
        <v>6.8900000000000001E-6</v>
      </c>
      <c r="C1393" s="5">
        <v>6890</v>
      </c>
      <c r="D1393" s="74">
        <f t="shared" si="120"/>
        <v>6.0655585700670454</v>
      </c>
      <c r="E1393" s="78">
        <v>0</v>
      </c>
      <c r="F1393" s="78">
        <v>0</v>
      </c>
      <c r="G1393" s="78">
        <v>0</v>
      </c>
      <c r="H1393" s="78">
        <v>0</v>
      </c>
      <c r="I1393" s="74">
        <f t="shared" si="122"/>
        <v>6.0655585700670454</v>
      </c>
      <c r="K1393" s="28"/>
      <c r="L1393" s="28"/>
      <c r="M1393" s="28"/>
      <c r="N1393" s="28"/>
      <c r="O1393" s="28"/>
      <c r="P1393" s="28"/>
      <c r="Y1393" s="27"/>
    </row>
    <row r="1394" spans="2:25" x14ac:dyDescent="0.25">
      <c r="B1394" s="6">
        <f t="shared" si="121"/>
        <v>6.8950000000000001E-6</v>
      </c>
      <c r="C1394" s="5">
        <v>6895</v>
      </c>
      <c r="D1394" s="74">
        <f t="shared" si="120"/>
        <v>6.0521339446769211</v>
      </c>
      <c r="E1394" s="78">
        <v>0</v>
      </c>
      <c r="F1394" s="78">
        <v>0</v>
      </c>
      <c r="G1394" s="78">
        <v>0</v>
      </c>
      <c r="H1394" s="78">
        <v>0</v>
      </c>
      <c r="I1394" s="74">
        <f t="shared" si="122"/>
        <v>6.0521339446769211</v>
      </c>
      <c r="K1394" s="28"/>
      <c r="L1394" s="28"/>
      <c r="M1394" s="28"/>
      <c r="N1394" s="28"/>
      <c r="O1394" s="28"/>
      <c r="P1394" s="28"/>
      <c r="Y1394" s="27"/>
    </row>
    <row r="1395" spans="2:25" x14ac:dyDescent="0.25">
      <c r="B1395" s="6">
        <f t="shared" si="121"/>
        <v>6.9000000000000009E-6</v>
      </c>
      <c r="C1395" s="5">
        <v>6900</v>
      </c>
      <c r="D1395" s="74">
        <f t="shared" si="120"/>
        <v>6.0387451837301231</v>
      </c>
      <c r="E1395" s="78">
        <v>0</v>
      </c>
      <c r="F1395" s="78">
        <v>0</v>
      </c>
      <c r="G1395" s="78">
        <v>0</v>
      </c>
      <c r="H1395" s="78">
        <v>0</v>
      </c>
      <c r="I1395" s="74">
        <f t="shared" si="122"/>
        <v>6.0387451837301231</v>
      </c>
      <c r="K1395" s="28"/>
      <c r="L1395" s="28"/>
      <c r="M1395" s="28"/>
      <c r="N1395" s="28"/>
      <c r="O1395" s="28"/>
      <c r="P1395" s="28"/>
      <c r="Y1395" s="27"/>
    </row>
    <row r="1396" spans="2:25" x14ac:dyDescent="0.25">
      <c r="B1396" s="6">
        <f t="shared" si="121"/>
        <v>6.9050000000000008E-6</v>
      </c>
      <c r="C1396" s="5">
        <v>6905</v>
      </c>
      <c r="D1396" s="74">
        <f t="shared" si="120"/>
        <v>6.0253921775682011</v>
      </c>
      <c r="E1396" s="78">
        <v>0</v>
      </c>
      <c r="F1396" s="78">
        <v>0</v>
      </c>
      <c r="G1396" s="78">
        <v>0</v>
      </c>
      <c r="H1396" s="78">
        <v>0</v>
      </c>
      <c r="I1396" s="74">
        <f t="shared" si="122"/>
        <v>6.0253921775682011</v>
      </c>
      <c r="K1396" s="28"/>
      <c r="L1396" s="28"/>
      <c r="M1396" s="28"/>
      <c r="N1396" s="28"/>
      <c r="O1396" s="28"/>
      <c r="P1396" s="28"/>
      <c r="Y1396" s="27"/>
    </row>
    <row r="1397" spans="2:25" x14ac:dyDescent="0.25">
      <c r="B1397" s="6">
        <f t="shared" si="121"/>
        <v>6.9100000000000008E-6</v>
      </c>
      <c r="C1397" s="5">
        <v>6910</v>
      </c>
      <c r="D1397" s="74">
        <f t="shared" si="120"/>
        <v>6.0120748168974512</v>
      </c>
      <c r="E1397" s="78">
        <v>0</v>
      </c>
      <c r="F1397" s="78">
        <v>0</v>
      </c>
      <c r="G1397" s="78">
        <v>0</v>
      </c>
      <c r="H1397" s="78">
        <v>0</v>
      </c>
      <c r="I1397" s="74">
        <f t="shared" si="122"/>
        <v>6.0120748168974512</v>
      </c>
      <c r="K1397" s="28"/>
      <c r="L1397" s="28"/>
      <c r="M1397" s="28"/>
      <c r="N1397" s="28"/>
      <c r="O1397" s="28"/>
      <c r="P1397" s="28"/>
      <c r="Y1397" s="27"/>
    </row>
    <row r="1398" spans="2:25" x14ac:dyDescent="0.25">
      <c r="B1398" s="6">
        <f t="shared" si="121"/>
        <v>6.9150000000000007E-6</v>
      </c>
      <c r="C1398" s="5">
        <v>6915</v>
      </c>
      <c r="D1398" s="74">
        <f t="shared" si="120"/>
        <v>5.9987929927877257</v>
      </c>
      <c r="E1398" s="78">
        <v>0</v>
      </c>
      <c r="F1398" s="78">
        <v>0</v>
      </c>
      <c r="G1398" s="78">
        <v>0</v>
      </c>
      <c r="H1398" s="78">
        <v>0</v>
      </c>
      <c r="I1398" s="74">
        <f t="shared" si="122"/>
        <v>5.9987929927877257</v>
      </c>
      <c r="K1398" s="28"/>
      <c r="L1398" s="28"/>
      <c r="M1398" s="28"/>
      <c r="N1398" s="28"/>
      <c r="O1398" s="28"/>
      <c r="P1398" s="28"/>
      <c r="Y1398" s="27"/>
    </row>
    <row r="1399" spans="2:25" x14ac:dyDescent="0.25">
      <c r="B1399" s="6">
        <f t="shared" si="121"/>
        <v>6.9200000000000007E-6</v>
      </c>
      <c r="C1399" s="5">
        <v>6920</v>
      </c>
      <c r="D1399" s="74">
        <f t="shared" si="120"/>
        <v>5.9855465966711581</v>
      </c>
      <c r="E1399" s="78">
        <v>0</v>
      </c>
      <c r="F1399" s="78">
        <v>0</v>
      </c>
      <c r="G1399" s="78">
        <v>0</v>
      </c>
      <c r="H1399" s="78">
        <v>0</v>
      </c>
      <c r="I1399" s="74">
        <f t="shared" si="122"/>
        <v>5.9855465966711581</v>
      </c>
      <c r="K1399" s="28"/>
      <c r="L1399" s="28"/>
      <c r="M1399" s="28"/>
      <c r="N1399" s="28"/>
      <c r="O1399" s="28"/>
      <c r="P1399" s="28"/>
      <c r="Y1399" s="27"/>
    </row>
    <row r="1400" spans="2:25" x14ac:dyDescent="0.25">
      <c r="B1400" s="6">
        <f t="shared" si="121"/>
        <v>6.9250000000000006E-6</v>
      </c>
      <c r="C1400" s="5">
        <v>6925</v>
      </c>
      <c r="D1400" s="74">
        <f t="shared" si="120"/>
        <v>5.9723355203409856</v>
      </c>
      <c r="E1400" s="78">
        <v>0</v>
      </c>
      <c r="F1400" s="78">
        <v>0</v>
      </c>
      <c r="G1400" s="78">
        <v>0</v>
      </c>
      <c r="H1400" s="78">
        <v>0</v>
      </c>
      <c r="I1400" s="74">
        <f t="shared" si="122"/>
        <v>5.9723355203409856</v>
      </c>
      <c r="K1400" s="28"/>
      <c r="L1400" s="28"/>
      <c r="M1400" s="28"/>
      <c r="N1400" s="28"/>
      <c r="O1400" s="28"/>
      <c r="P1400" s="28"/>
      <c r="Y1400" s="27"/>
    </row>
    <row r="1401" spans="2:25" x14ac:dyDescent="0.25">
      <c r="B1401" s="6">
        <f t="shared" si="121"/>
        <v>6.9300000000000006E-6</v>
      </c>
      <c r="C1401" s="5">
        <v>6930</v>
      </c>
      <c r="D1401" s="74">
        <f t="shared" si="120"/>
        <v>5.9591596559502982</v>
      </c>
      <c r="E1401" s="78">
        <v>0</v>
      </c>
      <c r="F1401" s="78">
        <v>0</v>
      </c>
      <c r="G1401" s="78">
        <v>0</v>
      </c>
      <c r="H1401" s="78">
        <v>0</v>
      </c>
      <c r="I1401" s="74">
        <f t="shared" si="122"/>
        <v>5.9591596559502982</v>
      </c>
      <c r="K1401" s="28"/>
      <c r="L1401" s="28"/>
      <c r="M1401" s="28"/>
      <c r="N1401" s="28"/>
      <c r="O1401" s="28"/>
      <c r="P1401" s="28"/>
      <c r="Y1401" s="27"/>
    </row>
    <row r="1402" spans="2:25" x14ac:dyDescent="0.25">
      <c r="B1402" s="6">
        <f t="shared" si="121"/>
        <v>6.9350000000000005E-6</v>
      </c>
      <c r="C1402" s="5">
        <v>6935</v>
      </c>
      <c r="D1402" s="74">
        <f t="shared" si="120"/>
        <v>5.9460188960108287</v>
      </c>
      <c r="E1402" s="78">
        <v>0</v>
      </c>
      <c r="F1402" s="78">
        <v>0</v>
      </c>
      <c r="G1402" s="78">
        <v>0</v>
      </c>
      <c r="H1402" s="78">
        <v>0</v>
      </c>
      <c r="I1402" s="74">
        <f t="shared" si="122"/>
        <v>5.9460188960108287</v>
      </c>
      <c r="K1402" s="28"/>
      <c r="L1402" s="28"/>
      <c r="M1402" s="28"/>
      <c r="N1402" s="28"/>
      <c r="O1402" s="28"/>
      <c r="P1402" s="28"/>
      <c r="Y1402" s="27"/>
    </row>
    <row r="1403" spans="2:25" x14ac:dyDescent="0.25">
      <c r="B1403" s="6">
        <f t="shared" si="121"/>
        <v>6.9400000000000005E-6</v>
      </c>
      <c r="C1403" s="5">
        <v>6940</v>
      </c>
      <c r="D1403" s="74">
        <f t="shared" si="120"/>
        <v>5.9329131333917413</v>
      </c>
      <c r="E1403" s="78">
        <v>0</v>
      </c>
      <c r="F1403" s="78">
        <v>0</v>
      </c>
      <c r="G1403" s="78">
        <v>0</v>
      </c>
      <c r="H1403" s="78">
        <v>0</v>
      </c>
      <c r="I1403" s="74">
        <f t="shared" si="122"/>
        <v>5.9329131333917413</v>
      </c>
      <c r="K1403" s="28"/>
      <c r="L1403" s="28"/>
      <c r="M1403" s="28"/>
      <c r="N1403" s="28"/>
      <c r="O1403" s="28"/>
      <c r="P1403" s="28"/>
      <c r="Y1403" s="27"/>
    </row>
    <row r="1404" spans="2:25" x14ac:dyDescent="0.25">
      <c r="B1404" s="6">
        <f t="shared" si="121"/>
        <v>6.9450000000000004E-6</v>
      </c>
      <c r="C1404" s="5">
        <v>6945</v>
      </c>
      <c r="D1404" s="74">
        <f t="shared" si="120"/>
        <v>5.9198422613184212</v>
      </c>
      <c r="E1404" s="78">
        <v>0</v>
      </c>
      <c r="F1404" s="78">
        <v>0</v>
      </c>
      <c r="G1404" s="78">
        <v>0</v>
      </c>
      <c r="H1404" s="78">
        <v>0</v>
      </c>
      <c r="I1404" s="74">
        <f t="shared" si="122"/>
        <v>5.9198422613184212</v>
      </c>
      <c r="K1404" s="28"/>
      <c r="L1404" s="28"/>
      <c r="M1404" s="28"/>
      <c r="N1404" s="28"/>
      <c r="O1404" s="28"/>
      <c r="P1404" s="28"/>
      <c r="Y1404" s="27"/>
    </row>
    <row r="1405" spans="2:25" x14ac:dyDescent="0.25">
      <c r="B1405" s="6">
        <f t="shared" si="121"/>
        <v>6.9500000000000004E-6</v>
      </c>
      <c r="C1405" s="5">
        <v>6950</v>
      </c>
      <c r="D1405" s="74">
        <f t="shared" si="120"/>
        <v>5.9068061733712689</v>
      </c>
      <c r="E1405" s="78">
        <v>0</v>
      </c>
      <c r="F1405" s="78">
        <v>0</v>
      </c>
      <c r="G1405" s="78">
        <v>0</v>
      </c>
      <c r="H1405" s="78">
        <v>0</v>
      </c>
      <c r="I1405" s="74">
        <f t="shared" si="122"/>
        <v>5.9068061733712689</v>
      </c>
      <c r="K1405" s="28"/>
      <c r="L1405" s="28"/>
      <c r="M1405" s="28"/>
      <c r="N1405" s="28"/>
      <c r="O1405" s="28"/>
      <c r="P1405" s="28"/>
      <c r="Y1405" s="27"/>
    </row>
    <row r="1406" spans="2:25" x14ac:dyDescent="0.25">
      <c r="B1406" s="6">
        <f t="shared" si="121"/>
        <v>6.9550000000000003E-6</v>
      </c>
      <c r="C1406" s="5">
        <v>6955</v>
      </c>
      <c r="D1406" s="74">
        <f t="shared" si="120"/>
        <v>5.8938047634844866</v>
      </c>
      <c r="E1406" s="78">
        <v>0</v>
      </c>
      <c r="F1406" s="78">
        <v>0</v>
      </c>
      <c r="G1406" s="78">
        <v>0</v>
      </c>
      <c r="H1406" s="78">
        <v>0</v>
      </c>
      <c r="I1406" s="74">
        <f t="shared" si="122"/>
        <v>5.8938047634844866</v>
      </c>
      <c r="K1406" s="28"/>
      <c r="L1406" s="28"/>
      <c r="M1406" s="28"/>
      <c r="N1406" s="28"/>
      <c r="O1406" s="28"/>
      <c r="P1406" s="28"/>
      <c r="Y1406" s="27"/>
    </row>
    <row r="1407" spans="2:25" x14ac:dyDescent="0.25">
      <c r="B1407" s="6">
        <f t="shared" si="121"/>
        <v>6.9600000000000003E-6</v>
      </c>
      <c r="C1407" s="5">
        <v>6960</v>
      </c>
      <c r="D1407" s="74">
        <f t="shared" si="120"/>
        <v>5.8808379259449026</v>
      </c>
      <c r="E1407" s="78">
        <v>0</v>
      </c>
      <c r="F1407" s="78">
        <v>0</v>
      </c>
      <c r="G1407" s="78">
        <v>0</v>
      </c>
      <c r="H1407" s="78">
        <v>0</v>
      </c>
      <c r="I1407" s="74">
        <f t="shared" si="122"/>
        <v>5.8808379259449026</v>
      </c>
      <c r="K1407" s="28"/>
      <c r="L1407" s="28"/>
      <c r="M1407" s="28"/>
      <c r="N1407" s="28"/>
      <c r="O1407" s="28"/>
      <c r="P1407" s="28"/>
      <c r="Y1407" s="27"/>
    </row>
    <row r="1408" spans="2:25" x14ac:dyDescent="0.25">
      <c r="B1408" s="6">
        <f t="shared" si="121"/>
        <v>6.9650000000000002E-6</v>
      </c>
      <c r="C1408" s="5">
        <v>6965</v>
      </c>
      <c r="D1408" s="74">
        <f t="shared" si="120"/>
        <v>5.8679055553907498</v>
      </c>
      <c r="E1408" s="78">
        <v>0</v>
      </c>
      <c r="F1408" s="78">
        <v>0</v>
      </c>
      <c r="G1408" s="78">
        <v>0</v>
      </c>
      <c r="H1408" s="78">
        <v>0</v>
      </c>
      <c r="I1408" s="74">
        <f t="shared" si="122"/>
        <v>5.8679055553907498</v>
      </c>
      <c r="K1408" s="28"/>
      <c r="L1408" s="28"/>
      <c r="M1408" s="28"/>
      <c r="N1408" s="28"/>
      <c r="O1408" s="28"/>
      <c r="P1408" s="28"/>
      <c r="Y1408" s="27"/>
    </row>
    <row r="1409" spans="2:25" x14ac:dyDescent="0.25">
      <c r="B1409" s="6">
        <f t="shared" si="121"/>
        <v>6.9700000000000002E-6</v>
      </c>
      <c r="C1409" s="5">
        <v>6970</v>
      </c>
      <c r="D1409" s="74">
        <f t="shared" si="120"/>
        <v>5.8550075468104863</v>
      </c>
      <c r="E1409" s="78">
        <v>0</v>
      </c>
      <c r="F1409" s="78">
        <v>0</v>
      </c>
      <c r="G1409" s="78">
        <v>0</v>
      </c>
      <c r="H1409" s="78">
        <v>0</v>
      </c>
      <c r="I1409" s="74">
        <f t="shared" si="122"/>
        <v>5.8550075468104863</v>
      </c>
      <c r="K1409" s="28"/>
      <c r="L1409" s="28"/>
      <c r="M1409" s="28"/>
      <c r="N1409" s="28"/>
      <c r="O1409" s="28"/>
      <c r="P1409" s="28"/>
      <c r="Y1409" s="27"/>
    </row>
    <row r="1410" spans="2:25" x14ac:dyDescent="0.25">
      <c r="B1410" s="6">
        <f t="shared" si="121"/>
        <v>6.9750000000000001E-6</v>
      </c>
      <c r="C1410" s="5">
        <v>6975</v>
      </c>
      <c r="D1410" s="74">
        <f t="shared" si="120"/>
        <v>5.8421437955416051</v>
      </c>
      <c r="E1410" s="78">
        <v>0</v>
      </c>
      <c r="F1410" s="78">
        <v>0</v>
      </c>
      <c r="G1410" s="78">
        <v>0</v>
      </c>
      <c r="H1410" s="78">
        <v>0</v>
      </c>
      <c r="I1410" s="74">
        <f t="shared" si="122"/>
        <v>5.8421437955416051</v>
      </c>
      <c r="K1410" s="28"/>
      <c r="L1410" s="28"/>
      <c r="M1410" s="28"/>
      <c r="N1410" s="28"/>
      <c r="O1410" s="28"/>
      <c r="P1410" s="28"/>
      <c r="Y1410" s="27"/>
    </row>
    <row r="1411" spans="2:25" x14ac:dyDescent="0.25">
      <c r="B1411" s="6">
        <f t="shared" si="121"/>
        <v>6.9800000000000001E-6</v>
      </c>
      <c r="C1411" s="5">
        <v>6980</v>
      </c>
      <c r="D1411" s="74">
        <f t="shared" si="120"/>
        <v>5.8293141972694524</v>
      </c>
      <c r="E1411" s="78">
        <v>0</v>
      </c>
      <c r="F1411" s="78">
        <v>0</v>
      </c>
      <c r="G1411" s="78">
        <v>0</v>
      </c>
      <c r="H1411" s="78">
        <v>0</v>
      </c>
      <c r="I1411" s="74">
        <f t="shared" si="122"/>
        <v>5.8293141972694524</v>
      </c>
      <c r="K1411" s="28"/>
      <c r="L1411" s="28"/>
      <c r="M1411" s="28"/>
      <c r="N1411" s="28"/>
      <c r="O1411" s="28"/>
      <c r="P1411" s="28"/>
      <c r="Y1411" s="27"/>
    </row>
    <row r="1412" spans="2:25" x14ac:dyDescent="0.25">
      <c r="B1412" s="6">
        <f t="shared" si="121"/>
        <v>6.985E-6</v>
      </c>
      <c r="C1412" s="5">
        <v>6985</v>
      </c>
      <c r="D1412" s="74">
        <f t="shared" si="120"/>
        <v>5.8165186480260278</v>
      </c>
      <c r="E1412" s="78">
        <v>0</v>
      </c>
      <c r="F1412" s="78">
        <v>0</v>
      </c>
      <c r="G1412" s="78">
        <v>0</v>
      </c>
      <c r="H1412" s="78">
        <v>0</v>
      </c>
      <c r="I1412" s="74">
        <f t="shared" si="122"/>
        <v>5.8165186480260278</v>
      </c>
      <c r="K1412" s="28"/>
      <c r="L1412" s="28"/>
      <c r="M1412" s="28"/>
      <c r="N1412" s="28"/>
      <c r="O1412" s="28"/>
      <c r="P1412" s="28"/>
      <c r="Y1412" s="27"/>
    </row>
    <row r="1413" spans="2:25" x14ac:dyDescent="0.25">
      <c r="B1413" s="6">
        <f t="shared" si="121"/>
        <v>6.9900000000000008E-6</v>
      </c>
      <c r="C1413" s="5">
        <v>6990</v>
      </c>
      <c r="D1413" s="74">
        <f t="shared" si="120"/>
        <v>5.8037570441888411</v>
      </c>
      <c r="E1413" s="78">
        <v>0</v>
      </c>
      <c r="F1413" s="78">
        <v>0</v>
      </c>
      <c r="G1413" s="78">
        <v>0</v>
      </c>
      <c r="H1413" s="78">
        <v>0</v>
      </c>
      <c r="I1413" s="74">
        <f t="shared" si="122"/>
        <v>5.8037570441888411</v>
      </c>
      <c r="K1413" s="28"/>
      <c r="L1413" s="28"/>
      <c r="M1413" s="28"/>
      <c r="N1413" s="28"/>
      <c r="O1413" s="28"/>
      <c r="P1413" s="28"/>
      <c r="Y1413" s="27"/>
    </row>
    <row r="1414" spans="2:25" x14ac:dyDescent="0.25">
      <c r="B1414" s="6">
        <f t="shared" si="121"/>
        <v>6.9950000000000008E-6</v>
      </c>
      <c r="C1414" s="5">
        <v>6995</v>
      </c>
      <c r="D1414" s="74">
        <f t="shared" si="120"/>
        <v>5.7910292824797036</v>
      </c>
      <c r="E1414" s="78">
        <v>0</v>
      </c>
      <c r="F1414" s="78">
        <v>0</v>
      </c>
      <c r="G1414" s="78">
        <v>0</v>
      </c>
      <c r="H1414" s="78">
        <v>0</v>
      </c>
      <c r="I1414" s="74">
        <f t="shared" si="122"/>
        <v>5.7910292824797036</v>
      </c>
      <c r="K1414" s="28"/>
      <c r="L1414" s="28"/>
      <c r="M1414" s="28"/>
      <c r="N1414" s="28"/>
      <c r="O1414" s="28"/>
      <c r="P1414" s="28"/>
      <c r="Y1414" s="27"/>
    </row>
    <row r="1415" spans="2:25" ht="15.75" thickBot="1" x14ac:dyDescent="0.3">
      <c r="B1415" s="6">
        <f t="shared" si="121"/>
        <v>7.0000000000000007E-6</v>
      </c>
      <c r="C1415" s="5">
        <v>7000</v>
      </c>
      <c r="D1415" s="74">
        <f t="shared" si="120"/>
        <v>5.77833525996357</v>
      </c>
      <c r="E1415" s="86">
        <v>0</v>
      </c>
      <c r="F1415" s="86">
        <v>0</v>
      </c>
      <c r="G1415" s="86">
        <v>0</v>
      </c>
      <c r="H1415" s="86">
        <v>0</v>
      </c>
      <c r="I1415" s="83">
        <f t="shared" si="122"/>
        <v>5.77833525996357</v>
      </c>
      <c r="K1415" s="28"/>
      <c r="L1415" s="28"/>
      <c r="M1415" s="28"/>
      <c r="N1415" s="28"/>
      <c r="O1415" s="28"/>
      <c r="P1415" s="28"/>
      <c r="Y1415" s="27"/>
    </row>
    <row r="1416" spans="2:25" x14ac:dyDescent="0.25">
      <c r="B1416" s="6">
        <f t="shared" si="121"/>
        <v>7.0050000000000007E-6</v>
      </c>
      <c r="C1416" s="5">
        <v>7005</v>
      </c>
      <c r="D1416" s="74">
        <f t="shared" si="120"/>
        <v>5.7656748740473809</v>
      </c>
      <c r="E1416" s="46"/>
      <c r="F1416" s="3"/>
      <c r="G1416" s="3"/>
      <c r="H1416" s="3"/>
      <c r="I1416" s="3"/>
      <c r="K1416" s="28"/>
      <c r="L1416" s="28"/>
      <c r="M1416" s="28"/>
      <c r="N1416" s="28"/>
      <c r="O1416" s="28"/>
      <c r="P1416" s="28"/>
      <c r="Y1416" s="27"/>
    </row>
    <row r="1417" spans="2:25" x14ac:dyDescent="0.25">
      <c r="B1417" s="6">
        <f t="shared" si="121"/>
        <v>7.0100000000000006E-6</v>
      </c>
      <c r="C1417" s="5">
        <v>7010</v>
      </c>
      <c r="D1417" s="74">
        <f t="shared" si="120"/>
        <v>5.7530480224788807</v>
      </c>
      <c r="E1417" s="46"/>
      <c r="F1417" s="3"/>
      <c r="G1417" s="3"/>
      <c r="H1417" s="3"/>
      <c r="I1417" s="3"/>
      <c r="K1417" s="28"/>
      <c r="L1417" s="28"/>
      <c r="M1417" s="28"/>
      <c r="N1417" s="28"/>
      <c r="O1417" s="28"/>
      <c r="P1417" s="28"/>
      <c r="Y1417" s="27"/>
    </row>
    <row r="1418" spans="2:25" x14ac:dyDescent="0.25">
      <c r="B1418" s="6">
        <f t="shared" si="121"/>
        <v>7.0150000000000006E-6</v>
      </c>
      <c r="C1418" s="5">
        <v>7015</v>
      </c>
      <c r="D1418" s="74">
        <f t="shared" si="120"/>
        <v>5.7404546033454755</v>
      </c>
      <c r="E1418" s="46"/>
      <c r="F1418" s="3"/>
      <c r="G1418" s="3"/>
      <c r="H1418" s="3"/>
      <c r="I1418" s="3"/>
      <c r="K1418" s="28"/>
      <c r="L1418" s="28"/>
      <c r="M1418" s="28"/>
      <c r="N1418" s="28"/>
      <c r="O1418" s="28"/>
      <c r="P1418" s="28"/>
      <c r="Y1418" s="27"/>
    </row>
    <row r="1419" spans="2:25" x14ac:dyDescent="0.25">
      <c r="B1419" s="6">
        <f t="shared" si="121"/>
        <v>7.0200000000000006E-6</v>
      </c>
      <c r="C1419" s="5">
        <v>7020</v>
      </c>
      <c r="D1419" s="74">
        <f t="shared" si="120"/>
        <v>5.7278945150730554</v>
      </c>
      <c r="E1419" s="46"/>
      <c r="F1419" s="3"/>
      <c r="G1419" s="3"/>
      <c r="H1419" s="3"/>
      <c r="I1419" s="3"/>
      <c r="K1419" s="28"/>
      <c r="L1419" s="28"/>
      <c r="M1419" s="28"/>
      <c r="N1419" s="28"/>
      <c r="O1419" s="28"/>
      <c r="P1419" s="28"/>
      <c r="Y1419" s="27"/>
    </row>
    <row r="1420" spans="2:25" x14ac:dyDescent="0.25">
      <c r="B1420" s="6">
        <f t="shared" si="121"/>
        <v>7.0250000000000005E-6</v>
      </c>
      <c r="C1420" s="5">
        <v>7025</v>
      </c>
      <c r="D1420" s="74">
        <f t="shared" si="120"/>
        <v>5.7153676564248634</v>
      </c>
      <c r="E1420" s="46"/>
      <c r="F1420" s="3"/>
      <c r="G1420" s="3"/>
      <c r="H1420" s="3"/>
      <c r="I1420" s="3"/>
      <c r="K1420" s="28"/>
      <c r="L1420" s="28"/>
      <c r="M1420" s="28"/>
      <c r="N1420" s="28"/>
      <c r="O1420" s="28"/>
      <c r="P1420" s="28"/>
      <c r="Y1420" s="27"/>
    </row>
    <row r="1421" spans="2:25" x14ac:dyDescent="0.25">
      <c r="B1421" s="6">
        <f t="shared" si="121"/>
        <v>7.0300000000000005E-6</v>
      </c>
      <c r="C1421" s="5">
        <v>7030</v>
      </c>
      <c r="D1421" s="74">
        <f t="shared" si="120"/>
        <v>5.7028739265003265</v>
      </c>
      <c r="E1421" s="46"/>
      <c r="F1421" s="3"/>
      <c r="G1421" s="3"/>
      <c r="H1421" s="3"/>
      <c r="I1421" s="3"/>
      <c r="K1421" s="28"/>
      <c r="L1421" s="28"/>
      <c r="M1421" s="28"/>
      <c r="N1421" s="28"/>
      <c r="O1421" s="28"/>
      <c r="P1421" s="28"/>
      <c r="Y1421" s="27"/>
    </row>
    <row r="1422" spans="2:25" x14ac:dyDescent="0.25">
      <c r="B1422" s="6">
        <f t="shared" si="121"/>
        <v>7.0350000000000004E-6</v>
      </c>
      <c r="C1422" s="5">
        <v>7035</v>
      </c>
      <c r="D1422" s="74">
        <f t="shared" si="120"/>
        <v>5.6904132247339296</v>
      </c>
      <c r="E1422" s="46"/>
      <c r="F1422" s="3"/>
      <c r="G1422" s="3"/>
      <c r="H1422" s="3"/>
      <c r="I1422" s="3"/>
      <c r="K1422" s="28"/>
      <c r="L1422" s="28"/>
      <c r="M1422" s="28"/>
      <c r="N1422" s="28"/>
      <c r="O1422" s="28"/>
      <c r="P1422" s="28"/>
      <c r="Y1422" s="27"/>
    </row>
    <row r="1423" spans="2:25" x14ac:dyDescent="0.25">
      <c r="B1423" s="6">
        <f t="shared" si="121"/>
        <v>7.0400000000000004E-6</v>
      </c>
      <c r="C1423" s="5">
        <v>7040</v>
      </c>
      <c r="D1423" s="74">
        <f t="shared" si="120"/>
        <v>5.6779854508940444</v>
      </c>
      <c r="E1423" s="46"/>
      <c r="F1423" s="3"/>
      <c r="G1423" s="3"/>
      <c r="H1423" s="3"/>
      <c r="I1423" s="3"/>
      <c r="K1423" s="28"/>
      <c r="L1423" s="28"/>
      <c r="M1423" s="28"/>
      <c r="N1423" s="28"/>
      <c r="O1423" s="28"/>
      <c r="P1423" s="28"/>
      <c r="Y1423" s="27"/>
    </row>
    <row r="1424" spans="2:25" x14ac:dyDescent="0.25">
      <c r="B1424" s="6">
        <f t="shared" si="121"/>
        <v>7.0450000000000003E-6</v>
      </c>
      <c r="C1424" s="5">
        <v>7045</v>
      </c>
      <c r="D1424" s="74">
        <f t="shared" si="120"/>
        <v>5.6655905050818225</v>
      </c>
      <c r="E1424" s="46"/>
      <c r="F1424" s="3"/>
      <c r="G1424" s="3"/>
      <c r="H1424" s="3"/>
      <c r="I1424" s="3"/>
      <c r="K1424" s="28"/>
      <c r="L1424" s="28"/>
      <c r="M1424" s="28"/>
      <c r="N1424" s="28"/>
      <c r="O1424" s="28"/>
      <c r="P1424" s="28"/>
      <c r="Y1424" s="27"/>
    </row>
    <row r="1425" spans="2:25" x14ac:dyDescent="0.25">
      <c r="B1425" s="6">
        <f t="shared" si="121"/>
        <v>7.0500000000000003E-6</v>
      </c>
      <c r="C1425" s="5">
        <v>7050</v>
      </c>
      <c r="D1425" s="74">
        <f t="shared" si="120"/>
        <v>5.6532282877300402</v>
      </c>
      <c r="E1425" s="46"/>
      <c r="F1425" s="3"/>
      <c r="G1425" s="3"/>
      <c r="H1425" s="3"/>
      <c r="I1425" s="3"/>
      <c r="K1425" s="28"/>
      <c r="L1425" s="28"/>
      <c r="M1425" s="28"/>
      <c r="N1425" s="28"/>
      <c r="O1425" s="28"/>
      <c r="P1425" s="28"/>
      <c r="Y1425" s="27"/>
    </row>
    <row r="1426" spans="2:25" x14ac:dyDescent="0.25">
      <c r="B1426" s="6">
        <f t="shared" si="121"/>
        <v>7.0550000000000002E-6</v>
      </c>
      <c r="C1426" s="5">
        <v>7055</v>
      </c>
      <c r="D1426" s="74">
        <f t="shared" si="120"/>
        <v>5.640898699601963</v>
      </c>
      <c r="E1426" s="46"/>
      <c r="F1426" s="3"/>
      <c r="G1426" s="3"/>
      <c r="H1426" s="3"/>
      <c r="I1426" s="3"/>
      <c r="K1426" s="28"/>
      <c r="L1426" s="28"/>
      <c r="M1426" s="28"/>
      <c r="N1426" s="28"/>
      <c r="O1426" s="28"/>
      <c r="P1426" s="28"/>
      <c r="Y1426" s="27"/>
    </row>
    <row r="1427" spans="2:25" x14ac:dyDescent="0.25">
      <c r="B1427" s="6">
        <f t="shared" si="121"/>
        <v>7.0600000000000002E-6</v>
      </c>
      <c r="C1427" s="5">
        <v>7060</v>
      </c>
      <c r="D1427" s="74">
        <f t="shared" ref="D1427:D1490" si="123">IF(ISERROR($D$12*2*PI()*$D$4*$D$5^2/B1427^5*10^-9*(1/(EXP(($D$4*$D$5)/(B1427*$D$6*($D$9)))-1))),0,$D$12*2*PI()*$D$4*$D$5^2/B1427^5*10^-9*(1/(EXP(($D$4*$D$5)/(B1427*$D$6*($D$9)))-1)))</f>
        <v>5.6286016417902349</v>
      </c>
      <c r="E1427" s="46"/>
      <c r="F1427" s="3"/>
      <c r="G1427" s="3"/>
      <c r="H1427" s="3"/>
      <c r="I1427" s="3"/>
      <c r="K1427" s="28"/>
      <c r="L1427" s="28"/>
      <c r="M1427" s="28"/>
      <c r="N1427" s="28"/>
      <c r="O1427" s="28"/>
      <c r="P1427" s="28"/>
      <c r="Y1427" s="27"/>
    </row>
    <row r="1428" spans="2:25" x14ac:dyDescent="0.25">
      <c r="B1428" s="6">
        <f t="shared" ref="B1428:B1491" si="124">C1428*10^-9</f>
        <v>7.0650000000000001E-6</v>
      </c>
      <c r="C1428" s="5">
        <v>7065</v>
      </c>
      <c r="D1428" s="74">
        <f t="shared" si="123"/>
        <v>5.6163370157157333</v>
      </c>
      <c r="E1428" s="46"/>
      <c r="F1428" s="3"/>
      <c r="G1428" s="3"/>
      <c r="H1428" s="3"/>
      <c r="I1428" s="3"/>
      <c r="K1428" s="28"/>
      <c r="L1428" s="28"/>
      <c r="M1428" s="28"/>
      <c r="N1428" s="28"/>
      <c r="O1428" s="28"/>
      <c r="P1428" s="28"/>
      <c r="Y1428" s="27"/>
    </row>
    <row r="1429" spans="2:25" x14ac:dyDescent="0.25">
      <c r="B1429" s="6">
        <f t="shared" si="124"/>
        <v>7.0700000000000001E-6</v>
      </c>
      <c r="C1429" s="5">
        <v>7070</v>
      </c>
      <c r="D1429" s="74">
        <f t="shared" si="123"/>
        <v>5.6041047231264622</v>
      </c>
      <c r="E1429" s="46"/>
      <c r="F1429" s="3"/>
      <c r="G1429" s="3"/>
      <c r="H1429" s="3"/>
      <c r="I1429" s="3"/>
      <c r="K1429" s="28"/>
      <c r="L1429" s="28"/>
      <c r="M1429" s="28"/>
      <c r="N1429" s="28"/>
      <c r="O1429" s="28"/>
      <c r="P1429" s="28"/>
      <c r="Y1429" s="27"/>
    </row>
    <row r="1430" spans="2:25" x14ac:dyDescent="0.25">
      <c r="B1430" s="6">
        <f t="shared" si="124"/>
        <v>7.075E-6</v>
      </c>
      <c r="C1430" s="5">
        <v>7075</v>
      </c>
      <c r="D1430" s="74">
        <f t="shared" si="123"/>
        <v>5.5919046660964256</v>
      </c>
      <c r="E1430" s="46"/>
      <c r="F1430" s="3"/>
      <c r="G1430" s="3"/>
      <c r="H1430" s="3"/>
      <c r="I1430" s="3"/>
      <c r="K1430" s="28"/>
      <c r="L1430" s="28"/>
      <c r="M1430" s="28"/>
      <c r="N1430" s="28"/>
      <c r="O1430" s="28"/>
      <c r="P1430" s="28"/>
      <c r="Y1430" s="27"/>
    </row>
    <row r="1431" spans="2:25" x14ac:dyDescent="0.25">
      <c r="B1431" s="6">
        <f t="shared" si="124"/>
        <v>7.0800000000000008E-6</v>
      </c>
      <c r="C1431" s="5">
        <v>7080</v>
      </c>
      <c r="D1431" s="74">
        <f t="shared" si="123"/>
        <v>5.5797367470245112</v>
      </c>
      <c r="E1431" s="46"/>
      <c r="F1431" s="3"/>
      <c r="G1431" s="3"/>
      <c r="H1431" s="3"/>
      <c r="I1431" s="3"/>
      <c r="K1431" s="28"/>
      <c r="L1431" s="28"/>
      <c r="M1431" s="28"/>
      <c r="N1431" s="28"/>
      <c r="O1431" s="28"/>
      <c r="P1431" s="28"/>
      <c r="Y1431" s="27"/>
    </row>
    <row r="1432" spans="2:25" x14ac:dyDescent="0.25">
      <c r="B1432" s="6">
        <f t="shared" si="124"/>
        <v>7.0850000000000008E-6</v>
      </c>
      <c r="C1432" s="5">
        <v>7085</v>
      </c>
      <c r="D1432" s="74">
        <f t="shared" si="123"/>
        <v>5.5676008686333969</v>
      </c>
      <c r="E1432" s="46"/>
      <c r="F1432" s="3"/>
      <c r="G1432" s="3"/>
      <c r="H1432" s="3"/>
      <c r="I1432" s="3"/>
      <c r="K1432" s="28"/>
      <c r="L1432" s="28"/>
      <c r="M1432" s="28"/>
      <c r="N1432" s="28"/>
      <c r="O1432" s="28"/>
      <c r="P1432" s="28"/>
      <c r="Y1432" s="27"/>
    </row>
    <row r="1433" spans="2:25" x14ac:dyDescent="0.25">
      <c r="B1433" s="6">
        <f t="shared" si="124"/>
        <v>7.0900000000000007E-6</v>
      </c>
      <c r="C1433" s="5">
        <v>7090</v>
      </c>
      <c r="D1433" s="74">
        <f t="shared" si="123"/>
        <v>5.5554969339684064</v>
      </c>
      <c r="E1433" s="46"/>
      <c r="F1433" s="3"/>
      <c r="G1433" s="3"/>
      <c r="H1433" s="3"/>
      <c r="I1433" s="3"/>
      <c r="K1433" s="28"/>
      <c r="L1433" s="28"/>
      <c r="M1433" s="28"/>
      <c r="N1433" s="28"/>
      <c r="O1433" s="28"/>
      <c r="P1433" s="28"/>
      <c r="Y1433" s="27"/>
    </row>
    <row r="1434" spans="2:25" x14ac:dyDescent="0.25">
      <c r="B1434" s="6">
        <f t="shared" si="124"/>
        <v>7.0950000000000007E-6</v>
      </c>
      <c r="C1434" s="5">
        <v>7095</v>
      </c>
      <c r="D1434" s="74">
        <f t="shared" si="123"/>
        <v>5.5434248463964524</v>
      </c>
      <c r="E1434" s="46"/>
      <c r="F1434" s="3"/>
      <c r="G1434" s="3"/>
      <c r="H1434" s="3"/>
      <c r="I1434" s="3"/>
      <c r="K1434" s="28"/>
      <c r="L1434" s="28"/>
      <c r="M1434" s="28"/>
      <c r="N1434" s="28"/>
      <c r="O1434" s="28"/>
      <c r="P1434" s="28"/>
      <c r="Y1434" s="27"/>
    </row>
    <row r="1435" spans="2:25" x14ac:dyDescent="0.25">
      <c r="B1435" s="6">
        <f t="shared" si="124"/>
        <v>7.1000000000000006E-6</v>
      </c>
      <c r="C1435" s="5">
        <v>7100</v>
      </c>
      <c r="D1435" s="74">
        <f t="shared" si="123"/>
        <v>5.5313845096048908</v>
      </c>
      <c r="E1435" s="46"/>
      <c r="F1435" s="3"/>
      <c r="G1435" s="3"/>
      <c r="H1435" s="3"/>
      <c r="I1435" s="3"/>
      <c r="K1435" s="28"/>
      <c r="L1435" s="28"/>
      <c r="M1435" s="28"/>
      <c r="N1435" s="28"/>
      <c r="O1435" s="28"/>
      <c r="P1435" s="28"/>
      <c r="Y1435" s="27"/>
    </row>
    <row r="1436" spans="2:25" x14ac:dyDescent="0.25">
      <c r="B1436" s="6">
        <f t="shared" si="124"/>
        <v>7.1050000000000006E-6</v>
      </c>
      <c r="C1436" s="5">
        <v>7105</v>
      </c>
      <c r="D1436" s="74">
        <f t="shared" si="123"/>
        <v>5.5193758276004541</v>
      </c>
      <c r="E1436" s="46"/>
      <c r="F1436" s="3"/>
      <c r="G1436" s="3"/>
      <c r="H1436" s="3"/>
      <c r="I1436" s="3"/>
      <c r="K1436" s="28"/>
      <c r="L1436" s="28"/>
      <c r="M1436" s="28"/>
      <c r="N1436" s="28"/>
      <c r="O1436" s="28"/>
      <c r="P1436" s="28"/>
      <c r="Y1436" s="27"/>
    </row>
    <row r="1437" spans="2:25" x14ac:dyDescent="0.25">
      <c r="B1437" s="6">
        <f t="shared" si="124"/>
        <v>7.1100000000000005E-6</v>
      </c>
      <c r="C1437" s="5">
        <v>7110</v>
      </c>
      <c r="D1437" s="74">
        <f t="shared" si="123"/>
        <v>5.5073987047081392</v>
      </c>
      <c r="E1437" s="46"/>
      <c r="F1437" s="3"/>
      <c r="G1437" s="3"/>
      <c r="H1437" s="3"/>
      <c r="I1437" s="3"/>
      <c r="K1437" s="28"/>
      <c r="L1437" s="28"/>
      <c r="M1437" s="28"/>
      <c r="N1437" s="28"/>
      <c r="O1437" s="28"/>
      <c r="P1437" s="28"/>
      <c r="Y1437" s="27"/>
    </row>
    <row r="1438" spans="2:25" x14ac:dyDescent="0.25">
      <c r="B1438" s="6">
        <f t="shared" si="124"/>
        <v>7.1150000000000005E-6</v>
      </c>
      <c r="C1438" s="5">
        <v>7115</v>
      </c>
      <c r="D1438" s="74">
        <f t="shared" si="123"/>
        <v>5.4954530455701285</v>
      </c>
      <c r="E1438" s="46"/>
      <c r="F1438" s="3"/>
      <c r="G1438" s="3"/>
      <c r="H1438" s="3"/>
      <c r="I1438" s="3"/>
      <c r="K1438" s="28"/>
      <c r="L1438" s="28"/>
      <c r="M1438" s="28"/>
      <c r="N1438" s="28"/>
      <c r="O1438" s="28"/>
      <c r="P1438" s="28"/>
      <c r="Y1438" s="27"/>
    </row>
    <row r="1439" spans="2:25" x14ac:dyDescent="0.25">
      <c r="B1439" s="6">
        <f t="shared" si="124"/>
        <v>7.1200000000000004E-6</v>
      </c>
      <c r="C1439" s="5">
        <v>7120</v>
      </c>
      <c r="D1439" s="74">
        <f t="shared" si="123"/>
        <v>5.4835387551446955</v>
      </c>
      <c r="E1439" s="46"/>
      <c r="F1439" s="3"/>
      <c r="G1439" s="3"/>
      <c r="H1439" s="3"/>
      <c r="I1439" s="3"/>
      <c r="K1439" s="28"/>
      <c r="L1439" s="28"/>
      <c r="M1439" s="28"/>
      <c r="N1439" s="28"/>
      <c r="O1439" s="28"/>
      <c r="P1439" s="28"/>
      <c r="Y1439" s="27"/>
    </row>
    <row r="1440" spans="2:25" x14ac:dyDescent="0.25">
      <c r="B1440" s="6">
        <f t="shared" si="124"/>
        <v>7.1250000000000004E-6</v>
      </c>
      <c r="C1440" s="5">
        <v>7125</v>
      </c>
      <c r="D1440" s="74">
        <f t="shared" si="123"/>
        <v>5.4716557387051274</v>
      </c>
      <c r="E1440" s="46"/>
      <c r="F1440" s="3"/>
      <c r="G1440" s="3"/>
      <c r="H1440" s="3"/>
      <c r="I1440" s="3"/>
      <c r="K1440" s="28"/>
      <c r="L1440" s="28"/>
      <c r="M1440" s="28"/>
      <c r="N1440" s="28"/>
      <c r="O1440" s="28"/>
      <c r="P1440" s="28"/>
      <c r="Y1440" s="27"/>
    </row>
    <row r="1441" spans="2:25" x14ac:dyDescent="0.25">
      <c r="B1441" s="6">
        <f t="shared" si="124"/>
        <v>7.1300000000000003E-6</v>
      </c>
      <c r="C1441" s="5">
        <v>7130</v>
      </c>
      <c r="D1441" s="74">
        <f t="shared" si="123"/>
        <v>5.4598039018386331</v>
      </c>
      <c r="E1441" s="46"/>
      <c r="F1441" s="3"/>
      <c r="G1441" s="3"/>
      <c r="H1441" s="3"/>
      <c r="I1441" s="3"/>
      <c r="K1441" s="28"/>
      <c r="L1441" s="28"/>
      <c r="M1441" s="28"/>
      <c r="N1441" s="28"/>
      <c r="O1441" s="28"/>
      <c r="P1441" s="28"/>
      <c r="Y1441" s="27"/>
    </row>
    <row r="1442" spans="2:25" x14ac:dyDescent="0.25">
      <c r="B1442" s="6">
        <f t="shared" si="124"/>
        <v>7.1350000000000003E-6</v>
      </c>
      <c r="C1442" s="5">
        <v>7135</v>
      </c>
      <c r="D1442" s="74">
        <f t="shared" si="123"/>
        <v>5.4479831504452836</v>
      </c>
      <c r="E1442" s="46"/>
      <c r="F1442" s="3"/>
      <c r="G1442" s="3"/>
      <c r="H1442" s="3"/>
      <c r="I1442" s="3"/>
      <c r="K1442" s="28"/>
      <c r="L1442" s="28"/>
      <c r="M1442" s="28"/>
      <c r="N1442" s="28"/>
      <c r="O1442" s="28"/>
      <c r="P1442" s="28"/>
      <c r="Y1442" s="27"/>
    </row>
    <row r="1443" spans="2:25" x14ac:dyDescent="0.25">
      <c r="B1443" s="6">
        <f t="shared" si="124"/>
        <v>7.1400000000000002E-6</v>
      </c>
      <c r="C1443" s="5">
        <v>7140</v>
      </c>
      <c r="D1443" s="74">
        <f t="shared" si="123"/>
        <v>5.4361933907369178</v>
      </c>
      <c r="E1443" s="46"/>
      <c r="F1443" s="3"/>
      <c r="G1443" s="3"/>
      <c r="H1443" s="3"/>
      <c r="I1443" s="3"/>
      <c r="K1443" s="28"/>
      <c r="L1443" s="28"/>
      <c r="M1443" s="28"/>
      <c r="N1443" s="28"/>
      <c r="O1443" s="28"/>
      <c r="P1443" s="28"/>
      <c r="Y1443" s="27"/>
    </row>
    <row r="1444" spans="2:25" x14ac:dyDescent="0.25">
      <c r="B1444" s="6">
        <f t="shared" si="124"/>
        <v>7.1450000000000002E-6</v>
      </c>
      <c r="C1444" s="5">
        <v>7145</v>
      </c>
      <c r="D1444" s="74">
        <f t="shared" si="123"/>
        <v>5.4244345292360912</v>
      </c>
      <c r="E1444" s="46"/>
      <c r="F1444" s="3"/>
      <c r="G1444" s="3"/>
      <c r="H1444" s="3"/>
      <c r="I1444" s="3"/>
      <c r="K1444" s="28"/>
      <c r="L1444" s="28"/>
      <c r="M1444" s="28"/>
      <c r="N1444" s="28"/>
      <c r="O1444" s="28"/>
      <c r="P1444" s="28"/>
      <c r="Y1444" s="27"/>
    </row>
    <row r="1445" spans="2:25" x14ac:dyDescent="0.25">
      <c r="B1445" s="6">
        <f t="shared" si="124"/>
        <v>7.1500000000000002E-6</v>
      </c>
      <c r="C1445" s="5">
        <v>7150</v>
      </c>
      <c r="D1445" s="74">
        <f t="shared" si="123"/>
        <v>5.4127064727749987</v>
      </c>
      <c r="E1445" s="46"/>
      <c r="F1445" s="3"/>
      <c r="G1445" s="3"/>
      <c r="H1445" s="3"/>
      <c r="I1445" s="3"/>
      <c r="K1445" s="28"/>
      <c r="L1445" s="28"/>
      <c r="M1445" s="28"/>
      <c r="N1445" s="28"/>
      <c r="O1445" s="28"/>
      <c r="P1445" s="28"/>
      <c r="Y1445" s="27"/>
    </row>
    <row r="1446" spans="2:25" x14ac:dyDescent="0.25">
      <c r="B1446" s="6">
        <f t="shared" si="124"/>
        <v>7.1550000000000001E-6</v>
      </c>
      <c r="C1446" s="5">
        <v>7155</v>
      </c>
      <c r="D1446" s="74">
        <f t="shared" si="123"/>
        <v>5.4010091284944153</v>
      </c>
      <c r="E1446" s="46"/>
      <c r="F1446" s="3"/>
      <c r="G1446" s="3"/>
      <c r="H1446" s="3"/>
      <c r="I1446" s="3"/>
      <c r="K1446" s="28"/>
      <c r="L1446" s="28"/>
      <c r="M1446" s="28"/>
      <c r="N1446" s="28"/>
      <c r="O1446" s="28"/>
      <c r="P1446" s="28"/>
      <c r="Y1446" s="27"/>
    </row>
    <row r="1447" spans="2:25" x14ac:dyDescent="0.25">
      <c r="B1447" s="6">
        <f t="shared" si="124"/>
        <v>7.1600000000000001E-6</v>
      </c>
      <c r="C1447" s="5">
        <v>7160</v>
      </c>
      <c r="D1447" s="74">
        <f t="shared" si="123"/>
        <v>5.3893424038426296</v>
      </c>
      <c r="E1447" s="46"/>
      <c r="F1447" s="3"/>
      <c r="G1447" s="3"/>
      <c r="H1447" s="3"/>
      <c r="I1447" s="3"/>
      <c r="K1447" s="28"/>
      <c r="L1447" s="28"/>
      <c r="M1447" s="28"/>
      <c r="N1447" s="28"/>
      <c r="O1447" s="28"/>
      <c r="P1447" s="28"/>
      <c r="Y1447" s="27"/>
    </row>
    <row r="1448" spans="2:25" x14ac:dyDescent="0.25">
      <c r="B1448" s="6">
        <f t="shared" si="124"/>
        <v>7.1650000000000009E-6</v>
      </c>
      <c r="C1448" s="5">
        <v>7165</v>
      </c>
      <c r="D1448" s="74">
        <f t="shared" si="123"/>
        <v>5.3777062065743984</v>
      </c>
      <c r="E1448" s="46"/>
      <c r="F1448" s="3"/>
      <c r="G1448" s="3"/>
      <c r="H1448" s="3"/>
      <c r="I1448" s="3"/>
      <c r="K1448" s="28"/>
      <c r="L1448" s="28"/>
      <c r="M1448" s="28"/>
      <c r="N1448" s="28"/>
      <c r="O1448" s="28"/>
      <c r="P1448" s="28"/>
      <c r="Y1448" s="27"/>
    </row>
    <row r="1449" spans="2:25" x14ac:dyDescent="0.25">
      <c r="B1449" s="6">
        <f t="shared" si="124"/>
        <v>7.1700000000000008E-6</v>
      </c>
      <c r="C1449" s="5">
        <v>7170</v>
      </c>
      <c r="D1449" s="74">
        <f t="shared" si="123"/>
        <v>5.3661004447498843</v>
      </c>
      <c r="E1449" s="46"/>
      <c r="F1449" s="3"/>
      <c r="G1449" s="3"/>
      <c r="H1449" s="3"/>
      <c r="I1449" s="3"/>
      <c r="K1449" s="28"/>
      <c r="L1449" s="28"/>
      <c r="M1449" s="28"/>
      <c r="N1449" s="28"/>
      <c r="O1449" s="28"/>
      <c r="P1449" s="28"/>
      <c r="Y1449" s="27"/>
    </row>
    <row r="1450" spans="2:25" x14ac:dyDescent="0.25">
      <c r="B1450" s="6">
        <f t="shared" si="124"/>
        <v>7.1750000000000008E-6</v>
      </c>
      <c r="C1450" s="5">
        <v>7175</v>
      </c>
      <c r="D1450" s="74">
        <f t="shared" si="123"/>
        <v>5.3545250267336035</v>
      </c>
      <c r="E1450" s="46"/>
      <c r="F1450" s="3"/>
      <c r="G1450" s="3"/>
      <c r="H1450" s="3"/>
      <c r="I1450" s="3"/>
      <c r="K1450" s="28"/>
      <c r="L1450" s="28"/>
      <c r="M1450" s="28"/>
      <c r="N1450" s="28"/>
      <c r="O1450" s="28"/>
      <c r="P1450" s="28"/>
      <c r="Y1450" s="27"/>
    </row>
    <row r="1451" spans="2:25" x14ac:dyDescent="0.25">
      <c r="B1451" s="6">
        <f t="shared" si="124"/>
        <v>7.1800000000000007E-6</v>
      </c>
      <c r="C1451" s="5">
        <v>7180</v>
      </c>
      <c r="D1451" s="74">
        <f t="shared" si="123"/>
        <v>5.3429798611933981</v>
      </c>
      <c r="E1451" s="46"/>
      <c r="F1451" s="3"/>
      <c r="G1451" s="3"/>
      <c r="H1451" s="3"/>
      <c r="I1451" s="3"/>
      <c r="K1451" s="28"/>
      <c r="L1451" s="28"/>
      <c r="M1451" s="28"/>
      <c r="N1451" s="28"/>
      <c r="O1451" s="28"/>
      <c r="P1451" s="28"/>
      <c r="Y1451" s="27"/>
    </row>
    <row r="1452" spans="2:25" x14ac:dyDescent="0.25">
      <c r="B1452" s="6">
        <f t="shared" si="124"/>
        <v>7.1850000000000007E-6</v>
      </c>
      <c r="C1452" s="5">
        <v>7185</v>
      </c>
      <c r="D1452" s="74">
        <f t="shared" si="123"/>
        <v>5.3314648570993608</v>
      </c>
      <c r="E1452" s="46"/>
      <c r="F1452" s="3"/>
      <c r="G1452" s="3"/>
      <c r="H1452" s="3"/>
      <c r="I1452" s="3"/>
      <c r="K1452" s="28"/>
      <c r="L1452" s="28"/>
      <c r="M1452" s="28"/>
      <c r="N1452" s="28"/>
      <c r="O1452" s="28"/>
      <c r="P1452" s="28"/>
      <c r="Y1452" s="27"/>
    </row>
    <row r="1453" spans="2:25" x14ac:dyDescent="0.25">
      <c r="B1453" s="6">
        <f t="shared" si="124"/>
        <v>7.1900000000000006E-6</v>
      </c>
      <c r="C1453" s="5">
        <v>7190</v>
      </c>
      <c r="D1453" s="74">
        <f t="shared" si="123"/>
        <v>5.3199799237228298</v>
      </c>
      <c r="E1453" s="46"/>
      <c r="F1453" s="3"/>
      <c r="G1453" s="3"/>
      <c r="H1453" s="3"/>
      <c r="I1453" s="3"/>
      <c r="K1453" s="28"/>
      <c r="L1453" s="28"/>
      <c r="M1453" s="28"/>
      <c r="N1453" s="28"/>
      <c r="O1453" s="28"/>
      <c r="P1453" s="28"/>
      <c r="Y1453" s="27"/>
    </row>
    <row r="1454" spans="2:25" x14ac:dyDescent="0.25">
      <c r="B1454" s="6">
        <f t="shared" si="124"/>
        <v>7.1950000000000006E-6</v>
      </c>
      <c r="C1454" s="5">
        <v>7195</v>
      </c>
      <c r="D1454" s="74">
        <f t="shared" si="123"/>
        <v>5.3085249706353288</v>
      </c>
      <c r="E1454" s="46"/>
      <c r="F1454" s="3"/>
      <c r="G1454" s="3"/>
      <c r="H1454" s="3"/>
      <c r="I1454" s="3"/>
      <c r="K1454" s="28"/>
      <c r="L1454" s="28"/>
      <c r="M1454" s="28"/>
      <c r="N1454" s="28"/>
      <c r="O1454" s="28"/>
      <c r="P1454" s="28"/>
      <c r="Y1454" s="27"/>
    </row>
    <row r="1455" spans="2:25" x14ac:dyDescent="0.25">
      <c r="B1455" s="6">
        <f t="shared" si="124"/>
        <v>7.2000000000000005E-6</v>
      </c>
      <c r="C1455" s="5">
        <v>7200</v>
      </c>
      <c r="D1455" s="74">
        <f t="shared" si="123"/>
        <v>5.2970999077075405</v>
      </c>
      <c r="E1455" s="46"/>
      <c r="F1455" s="3"/>
      <c r="G1455" s="3"/>
      <c r="H1455" s="3"/>
      <c r="I1455" s="3"/>
      <c r="K1455" s="28"/>
      <c r="L1455" s="28"/>
      <c r="M1455" s="28"/>
      <c r="N1455" s="28"/>
      <c r="O1455" s="28"/>
      <c r="P1455" s="28"/>
      <c r="Y1455" s="27"/>
    </row>
    <row r="1456" spans="2:25" x14ac:dyDescent="0.25">
      <c r="B1456" s="6">
        <f t="shared" si="124"/>
        <v>7.2050000000000005E-6</v>
      </c>
      <c r="C1456" s="5">
        <v>7205</v>
      </c>
      <c r="D1456" s="74">
        <f t="shared" si="123"/>
        <v>5.2857046451082788</v>
      </c>
      <c r="E1456" s="46"/>
      <c r="F1456" s="3"/>
      <c r="G1456" s="3"/>
      <c r="H1456" s="3"/>
      <c r="I1456" s="3"/>
      <c r="K1456" s="28"/>
      <c r="L1456" s="28"/>
      <c r="M1456" s="28"/>
      <c r="N1456" s="28"/>
      <c r="O1456" s="28"/>
      <c r="P1456" s="28"/>
      <c r="Y1456" s="27"/>
    </row>
    <row r="1457" spans="2:25" x14ac:dyDescent="0.25">
      <c r="B1457" s="6">
        <f t="shared" si="124"/>
        <v>7.2100000000000004E-6</v>
      </c>
      <c r="C1457" s="5">
        <v>7210</v>
      </c>
      <c r="D1457" s="74">
        <f t="shared" si="123"/>
        <v>5.2743390933034613</v>
      </c>
      <c r="E1457" s="46"/>
      <c r="F1457" s="3"/>
      <c r="G1457" s="3"/>
      <c r="H1457" s="3"/>
      <c r="I1457" s="3"/>
      <c r="K1457" s="28"/>
      <c r="L1457" s="28"/>
      <c r="M1457" s="28"/>
      <c r="N1457" s="28"/>
      <c r="O1457" s="28"/>
      <c r="P1457" s="28"/>
      <c r="Y1457" s="27"/>
    </row>
    <row r="1458" spans="2:25" x14ac:dyDescent="0.25">
      <c r="B1458" s="6">
        <f t="shared" si="124"/>
        <v>7.2150000000000004E-6</v>
      </c>
      <c r="C1458" s="5">
        <v>7215</v>
      </c>
      <c r="D1458" s="74">
        <f t="shared" si="123"/>
        <v>5.2630031630550844</v>
      </c>
      <c r="E1458" s="46"/>
      <c r="F1458" s="3"/>
      <c r="G1458" s="3"/>
      <c r="H1458" s="3"/>
      <c r="I1458" s="3"/>
      <c r="K1458" s="28"/>
      <c r="L1458" s="28"/>
      <c r="M1458" s="28"/>
      <c r="N1458" s="28"/>
      <c r="O1458" s="28"/>
      <c r="P1458" s="28"/>
      <c r="Y1458" s="27"/>
    </row>
    <row r="1459" spans="2:25" x14ac:dyDescent="0.25">
      <c r="B1459" s="6">
        <f t="shared" si="124"/>
        <v>7.2200000000000003E-6</v>
      </c>
      <c r="C1459" s="5">
        <v>7220</v>
      </c>
      <c r="D1459" s="74">
        <f t="shared" si="123"/>
        <v>5.2516967654202071</v>
      </c>
      <c r="E1459" s="46"/>
      <c r="F1459" s="3"/>
      <c r="G1459" s="3"/>
      <c r="H1459" s="3"/>
      <c r="I1459" s="3"/>
      <c r="K1459" s="28"/>
      <c r="L1459" s="28"/>
      <c r="M1459" s="28"/>
      <c r="N1459" s="28"/>
      <c r="O1459" s="28"/>
      <c r="P1459" s="28"/>
      <c r="Y1459" s="27"/>
    </row>
    <row r="1460" spans="2:25" x14ac:dyDescent="0.25">
      <c r="B1460" s="6">
        <f t="shared" si="124"/>
        <v>7.2250000000000003E-6</v>
      </c>
      <c r="C1460" s="5">
        <v>7225</v>
      </c>
      <c r="D1460" s="74">
        <f t="shared" si="123"/>
        <v>5.2404198117499305</v>
      </c>
      <c r="E1460" s="46"/>
      <c r="F1460" s="3"/>
      <c r="G1460" s="3"/>
      <c r="H1460" s="3"/>
      <c r="I1460" s="3"/>
      <c r="K1460" s="28"/>
      <c r="L1460" s="28"/>
      <c r="M1460" s="28"/>
      <c r="N1460" s="28"/>
      <c r="O1460" s="28"/>
      <c r="P1460" s="28"/>
      <c r="Y1460" s="27"/>
    </row>
    <row r="1461" spans="2:25" x14ac:dyDescent="0.25">
      <c r="B1461" s="6">
        <f t="shared" si="124"/>
        <v>7.2300000000000002E-6</v>
      </c>
      <c r="C1461" s="5">
        <v>7230</v>
      </c>
      <c r="D1461" s="74">
        <f t="shared" si="123"/>
        <v>5.2291722136883898</v>
      </c>
      <c r="E1461" s="46"/>
      <c r="F1461" s="3"/>
      <c r="G1461" s="3"/>
      <c r="H1461" s="3"/>
      <c r="I1461" s="3"/>
      <c r="K1461" s="28"/>
      <c r="L1461" s="28"/>
      <c r="M1461" s="28"/>
      <c r="N1461" s="28"/>
      <c r="O1461" s="28"/>
      <c r="P1461" s="28"/>
      <c r="Y1461" s="27"/>
    </row>
    <row r="1462" spans="2:25" x14ac:dyDescent="0.25">
      <c r="B1462" s="6">
        <f t="shared" si="124"/>
        <v>7.2350000000000002E-6</v>
      </c>
      <c r="C1462" s="5">
        <v>7235</v>
      </c>
      <c r="D1462" s="74">
        <f t="shared" si="123"/>
        <v>5.2179538831717283</v>
      </c>
      <c r="E1462" s="46"/>
      <c r="F1462" s="3"/>
      <c r="G1462" s="3"/>
      <c r="H1462" s="3"/>
      <c r="I1462" s="3"/>
      <c r="K1462" s="28"/>
      <c r="L1462" s="28"/>
      <c r="M1462" s="28"/>
      <c r="N1462" s="28"/>
      <c r="O1462" s="28"/>
      <c r="P1462" s="28"/>
      <c r="Y1462" s="27"/>
    </row>
    <row r="1463" spans="2:25" x14ac:dyDescent="0.25">
      <c r="B1463" s="6">
        <f t="shared" si="124"/>
        <v>7.2400000000000001E-6</v>
      </c>
      <c r="C1463" s="5">
        <v>7240</v>
      </c>
      <c r="D1463" s="74">
        <f t="shared" si="123"/>
        <v>5.206764732427116</v>
      </c>
      <c r="E1463" s="46"/>
      <c r="F1463" s="3"/>
      <c r="G1463" s="3"/>
      <c r="H1463" s="3"/>
      <c r="I1463" s="3"/>
      <c r="K1463" s="28"/>
      <c r="L1463" s="28"/>
      <c r="M1463" s="28"/>
      <c r="N1463" s="28"/>
      <c r="O1463" s="28"/>
      <c r="P1463" s="28"/>
      <c r="Y1463" s="27"/>
    </row>
    <row r="1464" spans="2:25" x14ac:dyDescent="0.25">
      <c r="B1464" s="6">
        <f t="shared" si="124"/>
        <v>7.2450000000000001E-6</v>
      </c>
      <c r="C1464" s="5">
        <v>7245</v>
      </c>
      <c r="D1464" s="74">
        <f t="shared" si="123"/>
        <v>5.1956046739717303</v>
      </c>
      <c r="E1464" s="46"/>
      <c r="F1464" s="3"/>
      <c r="G1464" s="3"/>
      <c r="H1464" s="3"/>
      <c r="I1464" s="3"/>
      <c r="K1464" s="28"/>
      <c r="L1464" s="28"/>
      <c r="M1464" s="28"/>
      <c r="N1464" s="28"/>
      <c r="O1464" s="28"/>
      <c r="P1464" s="28"/>
      <c r="Y1464" s="27"/>
    </row>
    <row r="1465" spans="2:25" x14ac:dyDescent="0.25">
      <c r="B1465" s="6">
        <f t="shared" si="124"/>
        <v>7.25E-6</v>
      </c>
      <c r="C1465" s="5">
        <v>7250</v>
      </c>
      <c r="D1465" s="74">
        <f t="shared" si="123"/>
        <v>5.1844736206117545</v>
      </c>
      <c r="E1465" s="46"/>
      <c r="F1465" s="3"/>
      <c r="G1465" s="3"/>
      <c r="H1465" s="3"/>
      <c r="I1465" s="3"/>
      <c r="K1465" s="28"/>
      <c r="L1465" s="28"/>
      <c r="M1465" s="28"/>
      <c r="N1465" s="28"/>
      <c r="O1465" s="28"/>
      <c r="P1465" s="28"/>
      <c r="Y1465" s="27"/>
    </row>
    <row r="1466" spans="2:25" x14ac:dyDescent="0.25">
      <c r="B1466" s="6">
        <f t="shared" si="124"/>
        <v>7.2550000000000008E-6</v>
      </c>
      <c r="C1466" s="5">
        <v>7255</v>
      </c>
      <c r="D1466" s="74">
        <f t="shared" si="123"/>
        <v>5.1733714854413879</v>
      </c>
      <c r="E1466" s="46"/>
      <c r="F1466" s="3"/>
      <c r="G1466" s="3"/>
      <c r="H1466" s="3"/>
      <c r="I1466" s="3"/>
      <c r="K1466" s="28"/>
      <c r="L1466" s="28"/>
      <c r="M1466" s="28"/>
      <c r="N1466" s="28"/>
      <c r="O1466" s="28"/>
      <c r="P1466" s="28"/>
      <c r="Y1466" s="27"/>
    </row>
    <row r="1467" spans="2:25" x14ac:dyDescent="0.25">
      <c r="B1467" s="6">
        <f t="shared" si="124"/>
        <v>7.2600000000000008E-6</v>
      </c>
      <c r="C1467" s="5">
        <v>7260</v>
      </c>
      <c r="D1467" s="74">
        <f t="shared" si="123"/>
        <v>5.1622981818418499</v>
      </c>
      <c r="E1467" s="46"/>
      <c r="F1467" s="3"/>
      <c r="G1467" s="3"/>
      <c r="H1467" s="3"/>
      <c r="I1467" s="3"/>
      <c r="K1467" s="28"/>
      <c r="L1467" s="28"/>
      <c r="M1467" s="28"/>
      <c r="N1467" s="28"/>
      <c r="O1467" s="28"/>
      <c r="P1467" s="28"/>
      <c r="Y1467" s="27"/>
    </row>
    <row r="1468" spans="2:25" x14ac:dyDescent="0.25">
      <c r="B1468" s="6">
        <f t="shared" si="124"/>
        <v>7.2650000000000007E-6</v>
      </c>
      <c r="C1468" s="5">
        <v>7265</v>
      </c>
      <c r="D1468" s="74">
        <f t="shared" si="123"/>
        <v>5.151253623480387</v>
      </c>
      <c r="E1468" s="46"/>
      <c r="F1468" s="3"/>
      <c r="G1468" s="3"/>
      <c r="H1468" s="3"/>
      <c r="I1468" s="3"/>
      <c r="K1468" s="28"/>
      <c r="L1468" s="28"/>
      <c r="M1468" s="28"/>
      <c r="N1468" s="28"/>
      <c r="O1468" s="28"/>
      <c r="P1468" s="28"/>
      <c r="Y1468" s="27"/>
    </row>
    <row r="1469" spans="2:25" x14ac:dyDescent="0.25">
      <c r="B1469" s="6">
        <f t="shared" si="124"/>
        <v>7.2700000000000007E-6</v>
      </c>
      <c r="C1469" s="5">
        <v>7270</v>
      </c>
      <c r="D1469" s="74">
        <f t="shared" si="123"/>
        <v>5.1402377243092889</v>
      </c>
      <c r="E1469" s="46"/>
      <c r="F1469" s="3"/>
      <c r="G1469" s="3"/>
      <c r="H1469" s="3"/>
      <c r="I1469" s="3"/>
      <c r="K1469" s="28"/>
      <c r="L1469" s="28"/>
      <c r="M1469" s="28"/>
      <c r="N1469" s="28"/>
      <c r="O1469" s="28"/>
      <c r="P1469" s="28"/>
      <c r="Y1469" s="27"/>
    </row>
    <row r="1470" spans="2:25" x14ac:dyDescent="0.25">
      <c r="B1470" s="6">
        <f t="shared" si="124"/>
        <v>7.2750000000000007E-6</v>
      </c>
      <c r="C1470" s="5">
        <v>7275</v>
      </c>
      <c r="D1470" s="74">
        <f t="shared" si="123"/>
        <v>5.1292503985649027</v>
      </c>
      <c r="E1470" s="46"/>
      <c r="F1470" s="3"/>
      <c r="G1470" s="3"/>
      <c r="H1470" s="3"/>
      <c r="I1470" s="3"/>
      <c r="K1470" s="28"/>
      <c r="L1470" s="28"/>
      <c r="M1470" s="28"/>
      <c r="N1470" s="28"/>
      <c r="O1470" s="28"/>
      <c r="P1470" s="28"/>
      <c r="Y1470" s="27"/>
    </row>
    <row r="1471" spans="2:25" x14ac:dyDescent="0.25">
      <c r="B1471" s="6">
        <f t="shared" si="124"/>
        <v>7.2800000000000006E-6</v>
      </c>
      <c r="C1471" s="5">
        <v>7280</v>
      </c>
      <c r="D1471" s="74">
        <f t="shared" si="123"/>
        <v>5.1182915607666493</v>
      </c>
      <c r="E1471" s="46"/>
      <c r="F1471" s="3"/>
      <c r="G1471" s="3"/>
      <c r="H1471" s="3"/>
      <c r="I1471" s="3"/>
      <c r="K1471" s="28"/>
      <c r="L1471" s="28"/>
      <c r="M1471" s="28"/>
      <c r="N1471" s="28"/>
      <c r="O1471" s="28"/>
      <c r="P1471" s="28"/>
      <c r="Y1471" s="27"/>
    </row>
    <row r="1472" spans="2:25" x14ac:dyDescent="0.25">
      <c r="B1472" s="6">
        <f t="shared" si="124"/>
        <v>7.2850000000000006E-6</v>
      </c>
      <c r="C1472" s="5">
        <v>7285</v>
      </c>
      <c r="D1472" s="74">
        <f t="shared" si="123"/>
        <v>5.1073611257160598</v>
      </c>
      <c r="E1472" s="46"/>
      <c r="F1472" s="3"/>
      <c r="G1472" s="3"/>
      <c r="H1472" s="3"/>
      <c r="I1472" s="3"/>
      <c r="K1472" s="28"/>
      <c r="L1472" s="28"/>
      <c r="M1472" s="28"/>
      <c r="N1472" s="28"/>
      <c r="O1472" s="28"/>
      <c r="P1472" s="28"/>
      <c r="Y1472" s="27"/>
    </row>
    <row r="1473" spans="2:25" x14ac:dyDescent="0.25">
      <c r="B1473" s="6">
        <f t="shared" si="124"/>
        <v>7.2900000000000005E-6</v>
      </c>
      <c r="C1473" s="5">
        <v>7290</v>
      </c>
      <c r="D1473" s="74">
        <f t="shared" si="123"/>
        <v>5.0964590084957742</v>
      </c>
      <c r="E1473" s="46"/>
      <c r="F1473" s="3"/>
      <c r="G1473" s="3"/>
      <c r="H1473" s="3"/>
      <c r="I1473" s="3"/>
      <c r="K1473" s="28"/>
      <c r="L1473" s="28"/>
      <c r="M1473" s="28"/>
      <c r="N1473" s="28"/>
      <c r="O1473" s="28"/>
      <c r="P1473" s="28"/>
      <c r="Y1473" s="27"/>
    </row>
    <row r="1474" spans="2:25" x14ac:dyDescent="0.25">
      <c r="B1474" s="6">
        <f t="shared" si="124"/>
        <v>7.2950000000000005E-6</v>
      </c>
      <c r="C1474" s="5">
        <v>7295</v>
      </c>
      <c r="D1474" s="74">
        <f t="shared" si="123"/>
        <v>5.0855851244685972</v>
      </c>
      <c r="E1474" s="46"/>
      <c r="F1474" s="3"/>
      <c r="G1474" s="3"/>
      <c r="H1474" s="3"/>
      <c r="I1474" s="3"/>
      <c r="K1474" s="28"/>
      <c r="L1474" s="28"/>
      <c r="M1474" s="28"/>
      <c r="N1474" s="28"/>
      <c r="O1474" s="28"/>
      <c r="P1474" s="28"/>
      <c r="Y1474" s="27"/>
    </row>
    <row r="1475" spans="2:25" x14ac:dyDescent="0.25">
      <c r="B1475" s="6">
        <f t="shared" si="124"/>
        <v>7.3000000000000004E-6</v>
      </c>
      <c r="C1475" s="5">
        <v>7300</v>
      </c>
      <c r="D1475" s="74">
        <f t="shared" si="123"/>
        <v>5.0747393892765267</v>
      </c>
      <c r="E1475" s="46"/>
      <c r="F1475" s="3"/>
      <c r="G1475" s="3"/>
      <c r="H1475" s="3"/>
      <c r="I1475" s="3"/>
      <c r="K1475" s="28"/>
      <c r="L1475" s="28"/>
      <c r="M1475" s="28"/>
      <c r="N1475" s="28"/>
      <c r="O1475" s="28"/>
      <c r="P1475" s="28"/>
      <c r="Y1475" s="27"/>
    </row>
    <row r="1476" spans="2:25" x14ac:dyDescent="0.25">
      <c r="B1476" s="6">
        <f t="shared" si="124"/>
        <v>7.3050000000000004E-6</v>
      </c>
      <c r="C1476" s="5">
        <v>7305</v>
      </c>
      <c r="D1476" s="74">
        <f t="shared" si="123"/>
        <v>5.0639217188397634</v>
      </c>
      <c r="E1476" s="46"/>
      <c r="F1476" s="3"/>
      <c r="G1476" s="3"/>
      <c r="H1476" s="3"/>
      <c r="I1476" s="3"/>
      <c r="K1476" s="28"/>
      <c r="L1476" s="28"/>
      <c r="M1476" s="28"/>
      <c r="N1476" s="28"/>
      <c r="O1476" s="28"/>
      <c r="P1476" s="28"/>
      <c r="Y1476" s="27"/>
    </row>
    <row r="1477" spans="2:25" x14ac:dyDescent="0.25">
      <c r="B1477" s="6">
        <f t="shared" si="124"/>
        <v>7.3100000000000003E-6</v>
      </c>
      <c r="C1477" s="5">
        <v>7310</v>
      </c>
      <c r="D1477" s="74">
        <f t="shared" si="123"/>
        <v>5.0531320293557824</v>
      </c>
      <c r="E1477" s="46"/>
      <c r="F1477" s="3"/>
      <c r="G1477" s="3"/>
      <c r="H1477" s="3"/>
      <c r="I1477" s="3"/>
      <c r="K1477" s="28"/>
      <c r="L1477" s="28"/>
      <c r="M1477" s="28"/>
      <c r="N1477" s="28"/>
      <c r="O1477" s="28"/>
      <c r="P1477" s="28"/>
      <c r="Y1477" s="27"/>
    </row>
    <row r="1478" spans="2:25" x14ac:dyDescent="0.25">
      <c r="B1478" s="6">
        <f t="shared" si="124"/>
        <v>7.3150000000000003E-6</v>
      </c>
      <c r="C1478" s="5">
        <v>7315</v>
      </c>
      <c r="D1478" s="74">
        <f t="shared" si="123"/>
        <v>5.0423702372983588</v>
      </c>
      <c r="E1478" s="46"/>
      <c r="F1478" s="3"/>
      <c r="G1478" s="3"/>
      <c r="H1478" s="3"/>
      <c r="I1478" s="3"/>
      <c r="K1478" s="28"/>
      <c r="L1478" s="28"/>
      <c r="M1478" s="28"/>
      <c r="N1478" s="28"/>
      <c r="O1478" s="28"/>
      <c r="P1478" s="28"/>
      <c r="Y1478" s="27"/>
    </row>
    <row r="1479" spans="2:25" x14ac:dyDescent="0.25">
      <c r="B1479" s="6">
        <f t="shared" si="124"/>
        <v>7.3200000000000002E-6</v>
      </c>
      <c r="C1479" s="5">
        <v>7320</v>
      </c>
      <c r="D1479" s="74">
        <f t="shared" si="123"/>
        <v>5.0316362594166089</v>
      </c>
      <c r="E1479" s="46"/>
      <c r="F1479" s="3"/>
      <c r="G1479" s="3"/>
      <c r="H1479" s="3"/>
      <c r="I1479" s="3"/>
      <c r="K1479" s="28"/>
      <c r="L1479" s="28"/>
      <c r="M1479" s="28"/>
      <c r="N1479" s="28"/>
      <c r="O1479" s="28"/>
      <c r="P1479" s="28"/>
      <c r="Y1479" s="27"/>
    </row>
    <row r="1480" spans="2:25" x14ac:dyDescent="0.25">
      <c r="B1480" s="6">
        <f t="shared" si="124"/>
        <v>7.3250000000000002E-6</v>
      </c>
      <c r="C1480" s="5">
        <v>7325</v>
      </c>
      <c r="D1480" s="74">
        <f t="shared" si="123"/>
        <v>5.0209300127340493</v>
      </c>
      <c r="E1480" s="46"/>
      <c r="F1480" s="3"/>
      <c r="G1480" s="3"/>
      <c r="H1480" s="3"/>
      <c r="I1480" s="3"/>
      <c r="K1480" s="28"/>
      <c r="L1480" s="28"/>
      <c r="M1480" s="28"/>
      <c r="N1480" s="28"/>
      <c r="O1480" s="28"/>
      <c r="P1480" s="28"/>
      <c r="Y1480" s="27"/>
    </row>
    <row r="1481" spans="2:25" x14ac:dyDescent="0.25">
      <c r="B1481" s="6">
        <f t="shared" si="124"/>
        <v>7.3300000000000001E-6</v>
      </c>
      <c r="C1481" s="5">
        <v>7330</v>
      </c>
      <c r="D1481" s="74">
        <f t="shared" si="123"/>
        <v>5.0102514145476356</v>
      </c>
      <c r="E1481" s="46"/>
      <c r="F1481" s="3"/>
      <c r="G1481" s="3"/>
      <c r="H1481" s="3"/>
      <c r="I1481" s="3"/>
      <c r="K1481" s="28"/>
      <c r="L1481" s="28"/>
      <c r="M1481" s="28"/>
      <c r="N1481" s="28"/>
      <c r="O1481" s="28"/>
      <c r="P1481" s="28"/>
      <c r="Y1481" s="27"/>
    </row>
    <row r="1482" spans="2:25" x14ac:dyDescent="0.25">
      <c r="B1482" s="6">
        <f t="shared" si="124"/>
        <v>7.3350000000000001E-6</v>
      </c>
      <c r="C1482" s="5">
        <v>7335</v>
      </c>
      <c r="D1482" s="74">
        <f t="shared" si="123"/>
        <v>4.9996003824268298</v>
      </c>
      <c r="E1482" s="46"/>
      <c r="F1482" s="3"/>
      <c r="G1482" s="3"/>
      <c r="H1482" s="3"/>
      <c r="I1482" s="3"/>
      <c r="K1482" s="28"/>
      <c r="L1482" s="28"/>
      <c r="M1482" s="28"/>
      <c r="N1482" s="28"/>
      <c r="O1482" s="28"/>
      <c r="P1482" s="28"/>
      <c r="Y1482" s="27"/>
    </row>
    <row r="1483" spans="2:25" x14ac:dyDescent="0.25">
      <c r="B1483" s="6">
        <f t="shared" si="124"/>
        <v>7.3400000000000009E-6</v>
      </c>
      <c r="C1483" s="5">
        <v>7340</v>
      </c>
      <c r="D1483" s="74">
        <f t="shared" si="123"/>
        <v>4.9889768342126501</v>
      </c>
      <c r="E1483" s="46"/>
      <c r="F1483" s="3"/>
      <c r="G1483" s="3"/>
      <c r="H1483" s="3"/>
      <c r="I1483" s="3"/>
      <c r="K1483" s="28"/>
      <c r="L1483" s="28"/>
      <c r="M1483" s="28"/>
      <c r="N1483" s="28"/>
      <c r="O1483" s="28"/>
      <c r="P1483" s="28"/>
      <c r="Y1483" s="27"/>
    </row>
    <row r="1484" spans="2:25" x14ac:dyDescent="0.25">
      <c r="B1484" s="6">
        <f t="shared" si="124"/>
        <v>7.3450000000000008E-6</v>
      </c>
      <c r="C1484" s="5">
        <v>7345</v>
      </c>
      <c r="D1484" s="74">
        <f t="shared" si="123"/>
        <v>4.9783806880167294</v>
      </c>
      <c r="E1484" s="46"/>
      <c r="F1484" s="3"/>
      <c r="G1484" s="3"/>
      <c r="H1484" s="3"/>
      <c r="I1484" s="3"/>
      <c r="K1484" s="28"/>
      <c r="L1484" s="28"/>
      <c r="M1484" s="28"/>
      <c r="N1484" s="28"/>
      <c r="O1484" s="28"/>
      <c r="P1484" s="28"/>
      <c r="Y1484" s="27"/>
    </row>
    <row r="1485" spans="2:25" x14ac:dyDescent="0.25">
      <c r="B1485" s="6">
        <f t="shared" si="124"/>
        <v>7.3500000000000008E-6</v>
      </c>
      <c r="C1485" s="5">
        <v>7350</v>
      </c>
      <c r="D1485" s="74">
        <f t="shared" si="123"/>
        <v>4.9678118622203815</v>
      </c>
      <c r="E1485" s="46"/>
      <c r="F1485" s="3"/>
      <c r="G1485" s="3"/>
      <c r="H1485" s="3"/>
      <c r="I1485" s="3"/>
      <c r="K1485" s="28"/>
      <c r="L1485" s="28"/>
      <c r="M1485" s="28"/>
      <c r="N1485" s="28"/>
      <c r="O1485" s="28"/>
      <c r="P1485" s="28"/>
      <c r="Y1485" s="27"/>
    </row>
    <row r="1486" spans="2:25" x14ac:dyDescent="0.25">
      <c r="B1486" s="6">
        <f t="shared" si="124"/>
        <v>7.3550000000000007E-6</v>
      </c>
      <c r="C1486" s="5">
        <v>7355</v>
      </c>
      <c r="D1486" s="74">
        <f t="shared" si="123"/>
        <v>4.9572702754736753</v>
      </c>
      <c r="E1486" s="46"/>
      <c r="F1486" s="3"/>
      <c r="G1486" s="3"/>
      <c r="H1486" s="3"/>
      <c r="I1486" s="3"/>
      <c r="K1486" s="28"/>
      <c r="L1486" s="28"/>
      <c r="M1486" s="28"/>
      <c r="N1486" s="28"/>
      <c r="O1486" s="28"/>
      <c r="P1486" s="28"/>
      <c r="Y1486" s="27"/>
    </row>
    <row r="1487" spans="2:25" x14ac:dyDescent="0.25">
      <c r="B1487" s="6">
        <f t="shared" si="124"/>
        <v>7.3600000000000007E-6</v>
      </c>
      <c r="C1487" s="5">
        <v>7360</v>
      </c>
      <c r="D1487" s="74">
        <f t="shared" si="123"/>
        <v>4.9467558466944945</v>
      </c>
      <c r="E1487" s="46"/>
      <c r="F1487" s="3"/>
      <c r="G1487" s="3"/>
      <c r="H1487" s="3"/>
      <c r="I1487" s="3"/>
      <c r="K1487" s="28"/>
      <c r="L1487" s="28"/>
      <c r="M1487" s="28"/>
      <c r="N1487" s="28"/>
      <c r="O1487" s="28"/>
      <c r="P1487" s="28"/>
      <c r="Y1487" s="27"/>
    </row>
    <row r="1488" spans="2:25" x14ac:dyDescent="0.25">
      <c r="B1488" s="6">
        <f t="shared" si="124"/>
        <v>7.3650000000000006E-6</v>
      </c>
      <c r="C1488" s="5">
        <v>7365</v>
      </c>
      <c r="D1488" s="74">
        <f t="shared" si="123"/>
        <v>4.936268495067603</v>
      </c>
      <c r="E1488" s="46"/>
      <c r="F1488" s="3"/>
      <c r="G1488" s="3"/>
      <c r="H1488" s="3"/>
      <c r="I1488" s="3"/>
      <c r="K1488" s="28"/>
      <c r="L1488" s="28"/>
      <c r="M1488" s="28"/>
      <c r="N1488" s="28"/>
      <c r="O1488" s="28"/>
      <c r="P1488" s="28"/>
      <c r="Y1488" s="27"/>
    </row>
    <row r="1489" spans="2:25" x14ac:dyDescent="0.25">
      <c r="B1489" s="6">
        <f t="shared" si="124"/>
        <v>7.3700000000000006E-6</v>
      </c>
      <c r="C1489" s="5">
        <v>7370</v>
      </c>
      <c r="D1489" s="74">
        <f t="shared" si="123"/>
        <v>4.9258081400437526</v>
      </c>
      <c r="E1489" s="46"/>
      <c r="F1489" s="3"/>
      <c r="G1489" s="3"/>
      <c r="H1489" s="3"/>
      <c r="I1489" s="3"/>
      <c r="K1489" s="28"/>
      <c r="L1489" s="28"/>
      <c r="M1489" s="28"/>
      <c r="N1489" s="28"/>
      <c r="O1489" s="28"/>
      <c r="P1489" s="28"/>
      <c r="Y1489" s="27"/>
    </row>
    <row r="1490" spans="2:25" x14ac:dyDescent="0.25">
      <c r="B1490" s="6">
        <f t="shared" si="124"/>
        <v>7.3750000000000005E-6</v>
      </c>
      <c r="C1490" s="5">
        <v>7375</v>
      </c>
      <c r="D1490" s="74">
        <f t="shared" si="123"/>
        <v>4.915374701338723</v>
      </c>
      <c r="E1490" s="46"/>
      <c r="F1490" s="3"/>
      <c r="G1490" s="3"/>
      <c r="H1490" s="3"/>
      <c r="I1490" s="3"/>
      <c r="K1490" s="28"/>
      <c r="L1490" s="28"/>
      <c r="M1490" s="28"/>
      <c r="N1490" s="28"/>
      <c r="O1490" s="28"/>
      <c r="P1490" s="28"/>
      <c r="Y1490" s="27"/>
    </row>
    <row r="1491" spans="2:25" x14ac:dyDescent="0.25">
      <c r="B1491" s="6">
        <f t="shared" si="124"/>
        <v>7.3800000000000005E-6</v>
      </c>
      <c r="C1491" s="5">
        <v>7380</v>
      </c>
      <c r="D1491" s="74">
        <f t="shared" ref="D1491:D1554" si="125">IF(ISERROR($D$12*2*PI()*$D$4*$D$5^2/B1491^5*10^-9*(1/(EXP(($D$4*$D$5)/(B1491*$D$6*($D$9)))-1))),0,$D$12*2*PI()*$D$4*$D$5^2/B1491^5*10^-9*(1/(EXP(($D$4*$D$5)/(B1491*$D$6*($D$9)))-1)))</f>
        <v>4.904968098932434</v>
      </c>
      <c r="E1491" s="46"/>
      <c r="F1491" s="3"/>
      <c r="G1491" s="3"/>
      <c r="H1491" s="3"/>
      <c r="I1491" s="3"/>
      <c r="K1491" s="28"/>
      <c r="L1491" s="28"/>
      <c r="M1491" s="28"/>
      <c r="N1491" s="28"/>
      <c r="O1491" s="28"/>
      <c r="P1491" s="28"/>
      <c r="Y1491" s="27"/>
    </row>
    <row r="1492" spans="2:25" x14ac:dyDescent="0.25">
      <c r="B1492" s="6">
        <f t="shared" ref="B1492:B1555" si="126">C1492*10^-9</f>
        <v>7.3850000000000004E-6</v>
      </c>
      <c r="C1492" s="5">
        <v>7385</v>
      </c>
      <c r="D1492" s="74">
        <f t="shared" si="125"/>
        <v>4.8945882530680143</v>
      </c>
      <c r="E1492" s="46"/>
      <c r="F1492" s="3"/>
      <c r="G1492" s="3"/>
      <c r="H1492" s="3"/>
      <c r="I1492" s="3"/>
      <c r="K1492" s="28"/>
      <c r="L1492" s="28"/>
      <c r="M1492" s="28"/>
      <c r="N1492" s="28"/>
      <c r="O1492" s="28"/>
      <c r="P1492" s="28"/>
      <c r="Y1492" s="27"/>
    </row>
    <row r="1493" spans="2:25" x14ac:dyDescent="0.25">
      <c r="B1493" s="6">
        <f t="shared" si="126"/>
        <v>7.3900000000000004E-6</v>
      </c>
      <c r="C1493" s="5">
        <v>7390</v>
      </c>
      <c r="D1493" s="74">
        <f t="shared" si="125"/>
        <v>4.8842350842508973</v>
      </c>
      <c r="E1493" s="46"/>
      <c r="F1493" s="3"/>
      <c r="G1493" s="3"/>
      <c r="H1493" s="3"/>
      <c r="I1493" s="3"/>
      <c r="K1493" s="28"/>
      <c r="L1493" s="28"/>
      <c r="M1493" s="28"/>
      <c r="N1493" s="28"/>
      <c r="O1493" s="28"/>
      <c r="P1493" s="28"/>
      <c r="Y1493" s="27"/>
    </row>
    <row r="1494" spans="2:25" x14ac:dyDescent="0.25">
      <c r="B1494" s="6">
        <f t="shared" si="126"/>
        <v>7.3950000000000003E-6</v>
      </c>
      <c r="C1494" s="5">
        <v>7395</v>
      </c>
      <c r="D1494" s="74">
        <f t="shared" si="125"/>
        <v>4.8739085132479092</v>
      </c>
      <c r="E1494" s="46"/>
      <c r="F1494" s="3"/>
      <c r="G1494" s="3"/>
      <c r="H1494" s="3"/>
      <c r="I1494" s="3"/>
      <c r="K1494" s="28"/>
      <c r="L1494" s="28"/>
      <c r="M1494" s="28"/>
      <c r="N1494" s="28"/>
      <c r="O1494" s="28"/>
      <c r="P1494" s="28"/>
      <c r="Y1494" s="27"/>
    </row>
    <row r="1495" spans="2:25" x14ac:dyDescent="0.25">
      <c r="B1495" s="6">
        <f t="shared" si="126"/>
        <v>7.4000000000000003E-6</v>
      </c>
      <c r="C1495" s="5">
        <v>7400</v>
      </c>
      <c r="D1495" s="74">
        <f t="shared" si="125"/>
        <v>4.8636084610863612</v>
      </c>
      <c r="E1495" s="46"/>
      <c r="F1495" s="3"/>
      <c r="G1495" s="3"/>
      <c r="H1495" s="3"/>
      <c r="I1495" s="3"/>
      <c r="K1495" s="28"/>
      <c r="L1495" s="28"/>
      <c r="M1495" s="28"/>
      <c r="N1495" s="28"/>
      <c r="O1495" s="28"/>
      <c r="P1495" s="28"/>
      <c r="Y1495" s="27"/>
    </row>
    <row r="1496" spans="2:25" x14ac:dyDescent="0.25">
      <c r="B1496" s="6">
        <f t="shared" si="126"/>
        <v>7.4050000000000003E-6</v>
      </c>
      <c r="C1496" s="5">
        <v>7405</v>
      </c>
      <c r="D1496" s="74">
        <f t="shared" si="125"/>
        <v>4.853334849053156</v>
      </c>
      <c r="E1496" s="46"/>
      <c r="F1496" s="3"/>
      <c r="G1496" s="3"/>
      <c r="H1496" s="3"/>
      <c r="I1496" s="3"/>
      <c r="K1496" s="28"/>
      <c r="L1496" s="28"/>
      <c r="M1496" s="28"/>
      <c r="N1496" s="28"/>
      <c r="O1496" s="28"/>
      <c r="P1496" s="28"/>
      <c r="Y1496" s="27"/>
    </row>
    <row r="1497" spans="2:25" x14ac:dyDescent="0.25">
      <c r="B1497" s="6">
        <f t="shared" si="126"/>
        <v>7.4100000000000002E-6</v>
      </c>
      <c r="C1497" s="5">
        <v>7410</v>
      </c>
      <c r="D1497" s="74">
        <f t="shared" si="125"/>
        <v>4.8430875986938782</v>
      </c>
      <c r="E1497" s="46"/>
      <c r="F1497" s="3"/>
      <c r="G1497" s="3"/>
      <c r="H1497" s="3"/>
      <c r="I1497" s="3"/>
      <c r="K1497" s="28"/>
      <c r="L1497" s="28"/>
      <c r="M1497" s="28"/>
      <c r="N1497" s="28"/>
      <c r="O1497" s="28"/>
      <c r="P1497" s="28"/>
      <c r="Y1497" s="27"/>
    </row>
    <row r="1498" spans="2:25" x14ac:dyDescent="0.25">
      <c r="B1498" s="6">
        <f t="shared" si="126"/>
        <v>7.4150000000000002E-6</v>
      </c>
      <c r="C1498" s="5">
        <v>7415</v>
      </c>
      <c r="D1498" s="74">
        <f t="shared" si="125"/>
        <v>4.8328666318119033</v>
      </c>
      <c r="E1498" s="46"/>
      <c r="F1498" s="3"/>
      <c r="G1498" s="3"/>
      <c r="H1498" s="3"/>
      <c r="I1498" s="3"/>
      <c r="K1498" s="28"/>
      <c r="L1498" s="28"/>
      <c r="M1498" s="28"/>
      <c r="N1498" s="28"/>
      <c r="O1498" s="28"/>
      <c r="P1498" s="28"/>
      <c r="Y1498" s="27"/>
    </row>
    <row r="1499" spans="2:25" x14ac:dyDescent="0.25">
      <c r="B1499" s="6">
        <f t="shared" si="126"/>
        <v>7.4200000000000001E-6</v>
      </c>
      <c r="C1499" s="5">
        <v>7420</v>
      </c>
      <c r="D1499" s="74">
        <f t="shared" si="125"/>
        <v>4.8226718704675102</v>
      </c>
      <c r="E1499" s="46"/>
      <c r="F1499" s="3"/>
      <c r="G1499" s="3"/>
      <c r="H1499" s="3"/>
      <c r="I1499" s="3"/>
      <c r="K1499" s="28"/>
      <c r="L1499" s="28"/>
      <c r="M1499" s="28"/>
      <c r="N1499" s="28"/>
      <c r="O1499" s="28"/>
      <c r="P1499" s="28"/>
      <c r="Y1499" s="27"/>
    </row>
    <row r="1500" spans="2:25" x14ac:dyDescent="0.25">
      <c r="B1500" s="6">
        <f t="shared" si="126"/>
        <v>7.4250000000000001E-6</v>
      </c>
      <c r="C1500" s="5">
        <v>7425</v>
      </c>
      <c r="D1500" s="74">
        <f t="shared" si="125"/>
        <v>4.8125032369769718</v>
      </c>
      <c r="E1500" s="46"/>
      <c r="F1500" s="3"/>
      <c r="G1500" s="3"/>
      <c r="H1500" s="3"/>
      <c r="I1500" s="3"/>
      <c r="K1500" s="28"/>
      <c r="L1500" s="28"/>
      <c r="M1500" s="28"/>
      <c r="N1500" s="28"/>
      <c r="O1500" s="28"/>
      <c r="P1500" s="28"/>
      <c r="Y1500" s="27"/>
    </row>
    <row r="1501" spans="2:25" x14ac:dyDescent="0.25">
      <c r="B1501" s="6">
        <f t="shared" si="126"/>
        <v>7.4300000000000009E-6</v>
      </c>
      <c r="C1501" s="5">
        <v>7430</v>
      </c>
      <c r="D1501" s="74">
        <f t="shared" si="125"/>
        <v>4.8023606539116841</v>
      </c>
      <c r="E1501" s="46"/>
      <c r="F1501" s="3"/>
      <c r="G1501" s="3"/>
      <c r="H1501" s="3"/>
      <c r="I1501" s="3"/>
      <c r="K1501" s="28"/>
      <c r="L1501" s="28"/>
      <c r="M1501" s="28"/>
      <c r="N1501" s="28"/>
      <c r="O1501" s="28"/>
      <c r="P1501" s="28"/>
      <c r="Y1501" s="27"/>
    </row>
    <row r="1502" spans="2:25" x14ac:dyDescent="0.25">
      <c r="B1502" s="6">
        <f t="shared" si="126"/>
        <v>7.4350000000000008E-6</v>
      </c>
      <c r="C1502" s="5">
        <v>7435</v>
      </c>
      <c r="D1502" s="74">
        <f t="shared" si="125"/>
        <v>4.7922440440972833</v>
      </c>
      <c r="E1502" s="46"/>
      <c r="F1502" s="3"/>
      <c r="G1502" s="3"/>
      <c r="H1502" s="3"/>
      <c r="I1502" s="3"/>
      <c r="K1502" s="28"/>
      <c r="L1502" s="28"/>
      <c r="M1502" s="28"/>
      <c r="N1502" s="28"/>
      <c r="O1502" s="28"/>
      <c r="P1502" s="28"/>
      <c r="Y1502" s="27"/>
    </row>
    <row r="1503" spans="2:25" x14ac:dyDescent="0.25">
      <c r="B1503" s="6">
        <f t="shared" si="126"/>
        <v>7.4400000000000008E-6</v>
      </c>
      <c r="C1503" s="5">
        <v>7440</v>
      </c>
      <c r="D1503" s="74">
        <f t="shared" si="125"/>
        <v>4.7821533306127542</v>
      </c>
      <c r="E1503" s="46"/>
      <c r="F1503" s="3"/>
      <c r="G1503" s="3"/>
      <c r="H1503" s="3"/>
      <c r="I1503" s="3"/>
      <c r="K1503" s="28"/>
      <c r="L1503" s="28"/>
      <c r="M1503" s="28"/>
      <c r="N1503" s="28"/>
      <c r="O1503" s="28"/>
      <c r="P1503" s="28"/>
      <c r="Y1503" s="27"/>
    </row>
    <row r="1504" spans="2:25" x14ac:dyDescent="0.25">
      <c r="B1504" s="6">
        <f t="shared" si="126"/>
        <v>7.4450000000000007E-6</v>
      </c>
      <c r="C1504" s="5">
        <v>7445</v>
      </c>
      <c r="D1504" s="74">
        <f t="shared" si="125"/>
        <v>4.7720884367895513</v>
      </c>
      <c r="E1504" s="46"/>
      <c r="F1504" s="3"/>
      <c r="G1504" s="3"/>
      <c r="H1504" s="3"/>
      <c r="I1504" s="3"/>
      <c r="K1504" s="28"/>
      <c r="L1504" s="28"/>
      <c r="M1504" s="28"/>
      <c r="N1504" s="28"/>
      <c r="O1504" s="28"/>
      <c r="P1504" s="28"/>
      <c r="Y1504" s="27"/>
    </row>
    <row r="1505" spans="2:25" x14ac:dyDescent="0.25">
      <c r="B1505" s="6">
        <f t="shared" si="126"/>
        <v>7.4500000000000007E-6</v>
      </c>
      <c r="C1505" s="5">
        <v>7450</v>
      </c>
      <c r="D1505" s="74">
        <f t="shared" si="125"/>
        <v>4.7620492862107362</v>
      </c>
      <c r="E1505" s="46"/>
      <c r="F1505" s="3"/>
      <c r="G1505" s="3"/>
      <c r="H1505" s="3"/>
      <c r="I1505" s="3"/>
      <c r="K1505" s="28"/>
      <c r="L1505" s="28"/>
      <c r="M1505" s="28"/>
      <c r="N1505" s="28"/>
      <c r="O1505" s="28"/>
      <c r="P1505" s="28"/>
      <c r="Y1505" s="27"/>
    </row>
    <row r="1506" spans="2:25" x14ac:dyDescent="0.25">
      <c r="B1506" s="6">
        <f t="shared" si="126"/>
        <v>7.4550000000000006E-6</v>
      </c>
      <c r="C1506" s="5">
        <v>7455</v>
      </c>
      <c r="D1506" s="74">
        <f t="shared" si="125"/>
        <v>4.7520358027100968</v>
      </c>
      <c r="E1506" s="46"/>
      <c r="F1506" s="3"/>
      <c r="G1506" s="3"/>
      <c r="H1506" s="3"/>
      <c r="I1506" s="3"/>
      <c r="K1506" s="28"/>
      <c r="L1506" s="28"/>
      <c r="M1506" s="28"/>
      <c r="N1506" s="28"/>
      <c r="O1506" s="28"/>
      <c r="P1506" s="28"/>
      <c r="Y1506" s="27"/>
    </row>
    <row r="1507" spans="2:25" x14ac:dyDescent="0.25">
      <c r="B1507" s="6">
        <f t="shared" si="126"/>
        <v>7.4600000000000006E-6</v>
      </c>
      <c r="C1507" s="5">
        <v>7460</v>
      </c>
      <c r="D1507" s="74">
        <f t="shared" si="125"/>
        <v>4.7420479103712694</v>
      </c>
      <c r="E1507" s="46"/>
      <c r="F1507" s="3"/>
      <c r="G1507" s="3"/>
      <c r="H1507" s="3"/>
      <c r="I1507" s="3"/>
      <c r="K1507" s="28"/>
      <c r="L1507" s="28"/>
      <c r="M1507" s="28"/>
      <c r="N1507" s="28"/>
      <c r="O1507" s="28"/>
      <c r="P1507" s="28"/>
      <c r="Y1507" s="27"/>
    </row>
    <row r="1508" spans="2:25" x14ac:dyDescent="0.25">
      <c r="B1508" s="6">
        <f t="shared" si="126"/>
        <v>7.4650000000000005E-6</v>
      </c>
      <c r="C1508" s="5">
        <v>7465</v>
      </c>
      <c r="D1508" s="74">
        <f t="shared" si="125"/>
        <v>4.732085533526889</v>
      </c>
      <c r="E1508" s="46"/>
      <c r="F1508" s="3"/>
      <c r="G1508" s="3"/>
      <c r="H1508" s="3"/>
      <c r="I1508" s="3"/>
      <c r="K1508" s="28"/>
      <c r="L1508" s="28"/>
      <c r="M1508" s="28"/>
      <c r="N1508" s="28"/>
      <c r="O1508" s="28"/>
      <c r="P1508" s="28"/>
      <c r="Y1508" s="27"/>
    </row>
    <row r="1509" spans="2:25" x14ac:dyDescent="0.25">
      <c r="B1509" s="6">
        <f t="shared" si="126"/>
        <v>7.4700000000000005E-6</v>
      </c>
      <c r="C1509" s="5">
        <v>7470</v>
      </c>
      <c r="D1509" s="74">
        <f t="shared" si="125"/>
        <v>4.7221485967577124</v>
      </c>
      <c r="E1509" s="46"/>
      <c r="F1509" s="3"/>
      <c r="G1509" s="3"/>
      <c r="H1509" s="3"/>
      <c r="I1509" s="3"/>
      <c r="K1509" s="28"/>
      <c r="L1509" s="28"/>
      <c r="M1509" s="28"/>
      <c r="N1509" s="28"/>
      <c r="O1509" s="28"/>
      <c r="P1509" s="28"/>
      <c r="Y1509" s="27"/>
    </row>
    <row r="1510" spans="2:25" x14ac:dyDescent="0.25">
      <c r="B1510" s="6">
        <f t="shared" si="126"/>
        <v>7.4750000000000004E-6</v>
      </c>
      <c r="C1510" s="5">
        <v>7475</v>
      </c>
      <c r="D1510" s="74">
        <f t="shared" si="125"/>
        <v>4.7122370248917651</v>
      </c>
      <c r="E1510" s="46"/>
      <c r="F1510" s="3"/>
      <c r="G1510" s="3"/>
      <c r="H1510" s="3"/>
      <c r="I1510" s="3"/>
      <c r="K1510" s="28"/>
      <c r="L1510" s="28"/>
      <c r="M1510" s="28"/>
      <c r="N1510" s="28"/>
      <c r="O1510" s="28"/>
      <c r="P1510" s="28"/>
      <c r="Y1510" s="27"/>
    </row>
    <row r="1511" spans="2:25" x14ac:dyDescent="0.25">
      <c r="B1511" s="6">
        <f t="shared" si="126"/>
        <v>7.4800000000000004E-6</v>
      </c>
      <c r="C1511" s="5">
        <v>7480</v>
      </c>
      <c r="D1511" s="74">
        <f t="shared" si="125"/>
        <v>4.7023507430034801</v>
      </c>
      <c r="E1511" s="46"/>
      <c r="F1511" s="3"/>
      <c r="G1511" s="3"/>
      <c r="H1511" s="3"/>
      <c r="I1511" s="3"/>
      <c r="K1511" s="28"/>
      <c r="L1511" s="28"/>
      <c r="M1511" s="28"/>
      <c r="N1511" s="28"/>
      <c r="O1511" s="28"/>
      <c r="P1511" s="28"/>
      <c r="Y1511" s="27"/>
    </row>
    <row r="1512" spans="2:25" x14ac:dyDescent="0.25">
      <c r="B1512" s="6">
        <f t="shared" si="126"/>
        <v>7.4850000000000003E-6</v>
      </c>
      <c r="C1512" s="5">
        <v>7485</v>
      </c>
      <c r="D1512" s="74">
        <f t="shared" si="125"/>
        <v>4.692489676412845</v>
      </c>
      <c r="E1512" s="46"/>
      <c r="F1512" s="3"/>
      <c r="G1512" s="3"/>
      <c r="H1512" s="3"/>
      <c r="I1512" s="3"/>
      <c r="K1512" s="28"/>
      <c r="L1512" s="28"/>
      <c r="M1512" s="28"/>
      <c r="N1512" s="28"/>
      <c r="O1512" s="28"/>
      <c r="P1512" s="28"/>
      <c r="Y1512" s="27"/>
    </row>
    <row r="1513" spans="2:25" x14ac:dyDescent="0.25">
      <c r="B1513" s="6">
        <f t="shared" si="126"/>
        <v>7.4900000000000003E-6</v>
      </c>
      <c r="C1513" s="5">
        <v>7490</v>
      </c>
      <c r="D1513" s="74">
        <f t="shared" si="125"/>
        <v>4.6826537506845476</v>
      </c>
      <c r="E1513" s="46"/>
      <c r="F1513" s="3"/>
      <c r="G1513" s="3"/>
      <c r="H1513" s="3"/>
      <c r="I1513" s="3"/>
      <c r="K1513" s="28"/>
      <c r="L1513" s="28"/>
      <c r="M1513" s="28"/>
      <c r="N1513" s="28"/>
      <c r="O1513" s="28"/>
      <c r="P1513" s="28"/>
      <c r="Y1513" s="27"/>
    </row>
    <row r="1514" spans="2:25" x14ac:dyDescent="0.25">
      <c r="B1514" s="6">
        <f t="shared" si="126"/>
        <v>7.4950000000000002E-6</v>
      </c>
      <c r="C1514" s="5">
        <v>7495</v>
      </c>
      <c r="D1514" s="74">
        <f t="shared" si="125"/>
        <v>4.6728428916271243</v>
      </c>
      <c r="E1514" s="46"/>
      <c r="F1514" s="3"/>
      <c r="G1514" s="3"/>
      <c r="H1514" s="3"/>
      <c r="I1514" s="3"/>
      <c r="K1514" s="28"/>
      <c r="L1514" s="28"/>
      <c r="M1514" s="28"/>
      <c r="N1514" s="28"/>
      <c r="O1514" s="28"/>
      <c r="P1514" s="28"/>
      <c r="Y1514" s="27"/>
    </row>
    <row r="1515" spans="2:25" x14ac:dyDescent="0.25">
      <c r="B1515" s="6">
        <f t="shared" si="126"/>
        <v>7.5000000000000002E-6</v>
      </c>
      <c r="C1515" s="5">
        <v>7500</v>
      </c>
      <c r="D1515" s="74">
        <f t="shared" si="125"/>
        <v>4.6630570252921242</v>
      </c>
      <c r="E1515" s="46"/>
      <c r="F1515" s="3"/>
      <c r="G1515" s="3"/>
      <c r="H1515" s="3"/>
      <c r="I1515" s="3"/>
      <c r="K1515" s="28"/>
      <c r="L1515" s="28"/>
      <c r="M1515" s="28"/>
      <c r="N1515" s="28"/>
      <c r="O1515" s="28"/>
      <c r="P1515" s="28"/>
      <c r="Y1515" s="27"/>
    </row>
    <row r="1516" spans="2:25" x14ac:dyDescent="0.25">
      <c r="B1516" s="6">
        <f t="shared" si="126"/>
        <v>7.5050000000000001E-6</v>
      </c>
      <c r="C1516" s="5">
        <v>7505</v>
      </c>
      <c r="D1516" s="74">
        <f t="shared" si="125"/>
        <v>4.6532960779732591</v>
      </c>
      <c r="E1516" s="46"/>
      <c r="F1516" s="3"/>
      <c r="G1516" s="3"/>
      <c r="H1516" s="3"/>
      <c r="I1516" s="3"/>
      <c r="K1516" s="28"/>
      <c r="L1516" s="28"/>
      <c r="M1516" s="28"/>
      <c r="N1516" s="28"/>
      <c r="O1516" s="28"/>
      <c r="P1516" s="28"/>
      <c r="Y1516" s="27"/>
    </row>
    <row r="1517" spans="2:25" x14ac:dyDescent="0.25">
      <c r="B1517" s="6">
        <f t="shared" si="126"/>
        <v>7.5100000000000001E-6</v>
      </c>
      <c r="C1517" s="5">
        <v>7510</v>
      </c>
      <c r="D1517" s="74">
        <f t="shared" si="125"/>
        <v>4.6435599762055562</v>
      </c>
      <c r="E1517" s="46"/>
      <c r="F1517" s="3"/>
      <c r="G1517" s="3"/>
      <c r="H1517" s="3"/>
      <c r="I1517" s="3"/>
      <c r="K1517" s="28"/>
      <c r="L1517" s="28"/>
      <c r="M1517" s="28"/>
      <c r="N1517" s="28"/>
      <c r="O1517" s="28"/>
      <c r="P1517" s="28"/>
      <c r="Y1517" s="27"/>
    </row>
    <row r="1518" spans="2:25" x14ac:dyDescent="0.25">
      <c r="B1518" s="6">
        <f t="shared" si="126"/>
        <v>7.515E-6</v>
      </c>
      <c r="C1518" s="5">
        <v>7515</v>
      </c>
      <c r="D1518" s="74">
        <f t="shared" si="125"/>
        <v>4.6338486467645321</v>
      </c>
      <c r="E1518" s="46"/>
      <c r="F1518" s="3"/>
      <c r="G1518" s="3"/>
      <c r="H1518" s="3"/>
      <c r="I1518" s="3"/>
      <c r="K1518" s="28"/>
      <c r="L1518" s="28"/>
      <c r="M1518" s="28"/>
      <c r="N1518" s="28"/>
      <c r="O1518" s="28"/>
      <c r="P1518" s="28"/>
      <c r="Y1518" s="27"/>
    </row>
    <row r="1519" spans="2:25" x14ac:dyDescent="0.25">
      <c r="B1519" s="6">
        <f t="shared" si="126"/>
        <v>7.5200000000000008E-6</v>
      </c>
      <c r="C1519" s="5">
        <v>7520</v>
      </c>
      <c r="D1519" s="74">
        <f t="shared" si="125"/>
        <v>4.6241620166653519</v>
      </c>
      <c r="E1519" s="46"/>
      <c r="F1519" s="3"/>
      <c r="G1519" s="3"/>
      <c r="H1519" s="3"/>
      <c r="I1519" s="3"/>
      <c r="K1519" s="28"/>
      <c r="L1519" s="28"/>
      <c r="M1519" s="28"/>
      <c r="N1519" s="28"/>
      <c r="O1519" s="28"/>
      <c r="P1519" s="28"/>
      <c r="Y1519" s="27"/>
    </row>
    <row r="1520" spans="2:25" x14ac:dyDescent="0.25">
      <c r="B1520" s="6">
        <f t="shared" si="126"/>
        <v>7.5250000000000008E-6</v>
      </c>
      <c r="C1520" s="5">
        <v>7525</v>
      </c>
      <c r="D1520" s="74">
        <f t="shared" si="125"/>
        <v>4.6145000131620053</v>
      </c>
      <c r="E1520" s="46"/>
      <c r="F1520" s="3"/>
      <c r="G1520" s="3"/>
      <c r="H1520" s="3"/>
      <c r="I1520" s="3"/>
      <c r="K1520" s="28"/>
      <c r="L1520" s="28"/>
      <c r="M1520" s="28"/>
      <c r="N1520" s="28"/>
      <c r="O1520" s="28"/>
      <c r="P1520" s="28"/>
      <c r="Y1520" s="27"/>
    </row>
    <row r="1521" spans="2:25" x14ac:dyDescent="0.25">
      <c r="B1521" s="6">
        <f t="shared" si="126"/>
        <v>7.5300000000000007E-6</v>
      </c>
      <c r="C1521" s="5">
        <v>7530</v>
      </c>
      <c r="D1521" s="74">
        <f t="shared" si="125"/>
        <v>4.6048625637464609</v>
      </c>
      <c r="E1521" s="46"/>
      <c r="F1521" s="3"/>
      <c r="G1521" s="3"/>
      <c r="H1521" s="3"/>
      <c r="I1521" s="3"/>
      <c r="K1521" s="28"/>
      <c r="L1521" s="28"/>
      <c r="M1521" s="28"/>
      <c r="N1521" s="28"/>
      <c r="O1521" s="28"/>
      <c r="P1521" s="28"/>
      <c r="Y1521" s="27"/>
    </row>
    <row r="1522" spans="2:25" x14ac:dyDescent="0.25">
      <c r="B1522" s="6">
        <f t="shared" si="126"/>
        <v>7.5350000000000007E-6</v>
      </c>
      <c r="C1522" s="5">
        <v>7535</v>
      </c>
      <c r="D1522" s="74">
        <f t="shared" si="125"/>
        <v>4.5952495961478617</v>
      </c>
      <c r="E1522" s="46"/>
      <c r="F1522" s="3"/>
      <c r="G1522" s="3"/>
      <c r="H1522" s="3"/>
      <c r="I1522" s="3"/>
      <c r="K1522" s="28"/>
      <c r="L1522" s="28"/>
      <c r="M1522" s="28"/>
      <c r="N1522" s="28"/>
      <c r="O1522" s="28"/>
      <c r="P1522" s="28"/>
      <c r="Y1522" s="27"/>
    </row>
    <row r="1523" spans="2:25" x14ac:dyDescent="0.25">
      <c r="B1523" s="6">
        <f t="shared" si="126"/>
        <v>7.5400000000000007E-6</v>
      </c>
      <c r="C1523" s="5">
        <v>7540</v>
      </c>
      <c r="D1523" s="74">
        <f t="shared" si="125"/>
        <v>4.58566103833168</v>
      </c>
      <c r="E1523" s="46"/>
      <c r="F1523" s="3"/>
      <c r="G1523" s="3"/>
      <c r="H1523" s="3"/>
      <c r="I1523" s="3"/>
      <c r="K1523" s="28"/>
      <c r="L1523" s="28"/>
      <c r="M1523" s="28"/>
      <c r="N1523" s="28"/>
      <c r="O1523" s="28"/>
      <c r="P1523" s="28"/>
      <c r="Y1523" s="27"/>
    </row>
    <row r="1524" spans="2:25" x14ac:dyDescent="0.25">
      <c r="B1524" s="6">
        <f t="shared" si="126"/>
        <v>7.5450000000000006E-6</v>
      </c>
      <c r="C1524" s="5">
        <v>7545</v>
      </c>
      <c r="D1524" s="74">
        <f t="shared" si="125"/>
        <v>4.5760968184989137</v>
      </c>
      <c r="E1524" s="46"/>
      <c r="F1524" s="3"/>
      <c r="G1524" s="3"/>
      <c r="H1524" s="3"/>
      <c r="I1524" s="3"/>
      <c r="K1524" s="28"/>
      <c r="L1524" s="28"/>
      <c r="M1524" s="28"/>
      <c r="N1524" s="28"/>
      <c r="O1524" s="28"/>
      <c r="P1524" s="28"/>
      <c r="Y1524" s="27"/>
    </row>
    <row r="1525" spans="2:25" x14ac:dyDescent="0.25">
      <c r="B1525" s="6">
        <f t="shared" si="126"/>
        <v>7.5500000000000006E-6</v>
      </c>
      <c r="C1525" s="5">
        <v>7550</v>
      </c>
      <c r="D1525" s="74">
        <f t="shared" si="125"/>
        <v>4.5665568650852668</v>
      </c>
      <c r="E1525" s="46"/>
      <c r="F1525" s="3"/>
      <c r="G1525" s="3"/>
      <c r="H1525" s="3"/>
      <c r="I1525" s="3"/>
      <c r="K1525" s="28"/>
      <c r="L1525" s="28"/>
      <c r="M1525" s="28"/>
      <c r="N1525" s="28"/>
      <c r="O1525" s="28"/>
      <c r="P1525" s="28"/>
      <c r="Y1525" s="27"/>
    </row>
    <row r="1526" spans="2:25" x14ac:dyDescent="0.25">
      <c r="B1526" s="6">
        <f t="shared" si="126"/>
        <v>7.5550000000000005E-6</v>
      </c>
      <c r="C1526" s="5">
        <v>7555</v>
      </c>
      <c r="D1526" s="74">
        <f t="shared" si="125"/>
        <v>4.5570411067603187</v>
      </c>
      <c r="E1526" s="46"/>
      <c r="F1526" s="3"/>
      <c r="G1526" s="3"/>
      <c r="H1526" s="3"/>
      <c r="I1526" s="3"/>
      <c r="K1526" s="28"/>
      <c r="L1526" s="28"/>
      <c r="M1526" s="28"/>
      <c r="N1526" s="28"/>
      <c r="O1526" s="28"/>
      <c r="P1526" s="28"/>
      <c r="Y1526" s="27"/>
    </row>
    <row r="1527" spans="2:25" x14ac:dyDescent="0.25">
      <c r="B1527" s="6">
        <f t="shared" si="126"/>
        <v>7.5600000000000005E-6</v>
      </c>
      <c r="C1527" s="5">
        <v>7560</v>
      </c>
      <c r="D1527" s="74">
        <f t="shared" si="125"/>
        <v>4.5475494724267298</v>
      </c>
      <c r="E1527" s="46"/>
      <c r="F1527" s="3"/>
      <c r="G1527" s="3"/>
      <c r="H1527" s="3"/>
      <c r="I1527" s="3"/>
      <c r="K1527" s="28"/>
      <c r="L1527" s="28"/>
      <c r="M1527" s="28"/>
      <c r="N1527" s="28"/>
      <c r="O1527" s="28"/>
      <c r="P1527" s="28"/>
      <c r="Y1527" s="27"/>
    </row>
    <row r="1528" spans="2:25" x14ac:dyDescent="0.25">
      <c r="B1528" s="6">
        <f t="shared" si="126"/>
        <v>7.5650000000000004E-6</v>
      </c>
      <c r="C1528" s="5">
        <v>7565</v>
      </c>
      <c r="D1528" s="74">
        <f t="shared" si="125"/>
        <v>4.5380818912194272</v>
      </c>
      <c r="E1528" s="46"/>
      <c r="F1528" s="3"/>
      <c r="G1528" s="3"/>
      <c r="H1528" s="3"/>
      <c r="I1528" s="3"/>
      <c r="K1528" s="28"/>
      <c r="L1528" s="28"/>
      <c r="M1528" s="28"/>
      <c r="N1528" s="28"/>
      <c r="O1528" s="28"/>
      <c r="P1528" s="28"/>
      <c r="Y1528" s="27"/>
    </row>
    <row r="1529" spans="2:25" x14ac:dyDescent="0.25">
      <c r="B1529" s="6">
        <f t="shared" si="126"/>
        <v>7.5700000000000004E-6</v>
      </c>
      <c r="C1529" s="5">
        <v>7570</v>
      </c>
      <c r="D1529" s="74">
        <f t="shared" si="125"/>
        <v>4.528638292504799</v>
      </c>
      <c r="E1529" s="46"/>
      <c r="F1529" s="3"/>
      <c r="G1529" s="3"/>
      <c r="H1529" s="3"/>
      <c r="I1529" s="3"/>
      <c r="K1529" s="28"/>
      <c r="L1529" s="28"/>
      <c r="M1529" s="28"/>
      <c r="N1529" s="28"/>
      <c r="O1529" s="28"/>
      <c r="P1529" s="28"/>
      <c r="Y1529" s="27"/>
    </row>
    <row r="1530" spans="2:25" x14ac:dyDescent="0.25">
      <c r="B1530" s="6">
        <f t="shared" si="126"/>
        <v>7.5750000000000003E-6</v>
      </c>
      <c r="C1530" s="5">
        <v>7575</v>
      </c>
      <c r="D1530" s="74">
        <f t="shared" si="125"/>
        <v>4.5192186058798809</v>
      </c>
      <c r="E1530" s="46"/>
      <c r="F1530" s="3"/>
      <c r="G1530" s="3"/>
      <c r="H1530" s="3"/>
      <c r="I1530" s="3"/>
      <c r="K1530" s="28"/>
      <c r="L1530" s="28"/>
      <c r="M1530" s="28"/>
      <c r="N1530" s="28"/>
      <c r="O1530" s="28"/>
      <c r="P1530" s="28"/>
      <c r="Y1530" s="27"/>
    </row>
    <row r="1531" spans="2:25" x14ac:dyDescent="0.25">
      <c r="B1531" s="6">
        <f t="shared" si="126"/>
        <v>7.5800000000000003E-6</v>
      </c>
      <c r="C1531" s="5">
        <v>7580</v>
      </c>
      <c r="D1531" s="74">
        <f t="shared" si="125"/>
        <v>4.5098227611715691</v>
      </c>
      <c r="E1531" s="46"/>
      <c r="F1531" s="3"/>
      <c r="G1531" s="3"/>
      <c r="H1531" s="3"/>
      <c r="I1531" s="3"/>
      <c r="K1531" s="28"/>
      <c r="L1531" s="28"/>
      <c r="M1531" s="28"/>
      <c r="N1531" s="28"/>
      <c r="O1531" s="28"/>
      <c r="P1531" s="28"/>
      <c r="Y1531" s="27"/>
    </row>
    <row r="1532" spans="2:25" x14ac:dyDescent="0.25">
      <c r="B1532" s="6">
        <f t="shared" si="126"/>
        <v>7.5850000000000002E-6</v>
      </c>
      <c r="C1532" s="5">
        <v>7585</v>
      </c>
      <c r="D1532" s="74">
        <f t="shared" si="125"/>
        <v>4.5004506884358157</v>
      </c>
      <c r="E1532" s="46"/>
      <c r="F1532" s="3"/>
      <c r="G1532" s="3"/>
      <c r="H1532" s="3"/>
      <c r="I1532" s="3"/>
      <c r="K1532" s="28"/>
      <c r="L1532" s="28"/>
      <c r="M1532" s="28"/>
      <c r="N1532" s="28"/>
      <c r="O1532" s="28"/>
      <c r="P1532" s="28"/>
      <c r="Y1532" s="27"/>
    </row>
    <row r="1533" spans="2:25" x14ac:dyDescent="0.25">
      <c r="B1533" s="6">
        <f t="shared" si="126"/>
        <v>7.5900000000000002E-6</v>
      </c>
      <c r="C1533" s="5">
        <v>7590</v>
      </c>
      <c r="D1533" s="74">
        <f t="shared" si="125"/>
        <v>4.4911023179568303</v>
      </c>
      <c r="E1533" s="46"/>
      <c r="F1533" s="3"/>
      <c r="G1533" s="3"/>
      <c r="H1533" s="3"/>
      <c r="I1533" s="3"/>
      <c r="K1533" s="28"/>
      <c r="L1533" s="28"/>
      <c r="M1533" s="28"/>
      <c r="N1533" s="28"/>
      <c r="O1533" s="28"/>
      <c r="P1533" s="28"/>
      <c r="Y1533" s="27"/>
    </row>
    <row r="1534" spans="2:25" x14ac:dyDescent="0.25">
      <c r="B1534" s="6">
        <f t="shared" si="126"/>
        <v>7.5950000000000001E-6</v>
      </c>
      <c r="C1534" s="5">
        <v>7595</v>
      </c>
      <c r="D1534" s="74">
        <f t="shared" si="125"/>
        <v>4.4817775802462947</v>
      </c>
      <c r="E1534" s="46"/>
      <c r="F1534" s="3"/>
      <c r="G1534" s="3"/>
      <c r="H1534" s="3"/>
      <c r="I1534" s="3"/>
      <c r="K1534" s="28"/>
      <c r="L1534" s="28"/>
      <c r="M1534" s="28"/>
      <c r="N1534" s="28"/>
      <c r="O1534" s="28"/>
      <c r="P1534" s="28"/>
      <c r="Y1534" s="27"/>
    </row>
    <row r="1535" spans="2:25" x14ac:dyDescent="0.25">
      <c r="B1535" s="6">
        <f t="shared" si="126"/>
        <v>7.6000000000000001E-6</v>
      </c>
      <c r="C1535" s="5">
        <v>7600</v>
      </c>
      <c r="D1535" s="74">
        <f t="shared" si="125"/>
        <v>4.472476406042567</v>
      </c>
      <c r="E1535" s="46"/>
      <c r="F1535" s="3"/>
      <c r="G1535" s="3"/>
      <c r="H1535" s="3"/>
      <c r="I1535" s="3"/>
      <c r="K1535" s="28"/>
      <c r="L1535" s="28"/>
      <c r="M1535" s="28"/>
      <c r="N1535" s="28"/>
      <c r="O1535" s="28"/>
      <c r="P1535" s="28"/>
      <c r="Y1535" s="27"/>
    </row>
    <row r="1536" spans="2:25" x14ac:dyDescent="0.25">
      <c r="B1536" s="6">
        <f t="shared" si="126"/>
        <v>7.6050000000000009E-6</v>
      </c>
      <c r="C1536" s="5">
        <v>7605</v>
      </c>
      <c r="D1536" s="74">
        <f t="shared" si="125"/>
        <v>4.4631987263098907</v>
      </c>
      <c r="E1536" s="46"/>
      <c r="F1536" s="3"/>
      <c r="G1536" s="3"/>
      <c r="H1536" s="3"/>
      <c r="I1536" s="3"/>
      <c r="K1536" s="28"/>
      <c r="L1536" s="28"/>
      <c r="M1536" s="28"/>
      <c r="N1536" s="28"/>
      <c r="O1536" s="28"/>
      <c r="P1536" s="28"/>
      <c r="Y1536" s="27"/>
    </row>
    <row r="1537" spans="2:25" x14ac:dyDescent="0.25">
      <c r="B1537" s="6">
        <f t="shared" si="126"/>
        <v>7.6100000000000008E-6</v>
      </c>
      <c r="C1537" s="5">
        <v>7610</v>
      </c>
      <c r="D1537" s="74">
        <f t="shared" si="125"/>
        <v>4.4539444722376311</v>
      </c>
      <c r="E1537" s="46"/>
      <c r="F1537" s="3"/>
      <c r="G1537" s="3"/>
      <c r="H1537" s="3"/>
      <c r="I1537" s="3"/>
      <c r="K1537" s="28"/>
      <c r="L1537" s="28"/>
      <c r="M1537" s="28"/>
      <c r="N1537" s="28"/>
      <c r="O1537" s="28"/>
      <c r="P1537" s="28"/>
      <c r="Y1537" s="27"/>
    </row>
    <row r="1538" spans="2:25" x14ac:dyDescent="0.25">
      <c r="B1538" s="6">
        <f t="shared" si="126"/>
        <v>7.6150000000000008E-6</v>
      </c>
      <c r="C1538" s="5">
        <v>7615</v>
      </c>
      <c r="D1538" s="74">
        <f t="shared" si="125"/>
        <v>4.4447135752394589</v>
      </c>
      <c r="E1538" s="46"/>
      <c r="F1538" s="3"/>
      <c r="G1538" s="3"/>
      <c r="H1538" s="3"/>
      <c r="I1538" s="3"/>
      <c r="K1538" s="28"/>
      <c r="L1538" s="28"/>
      <c r="M1538" s="28"/>
      <c r="N1538" s="28"/>
      <c r="O1538" s="28"/>
      <c r="P1538" s="28"/>
      <c r="Y1538" s="27"/>
    </row>
    <row r="1539" spans="2:25" x14ac:dyDescent="0.25">
      <c r="B1539" s="6">
        <f t="shared" si="126"/>
        <v>7.6200000000000007E-6</v>
      </c>
      <c r="C1539" s="5">
        <v>7620</v>
      </c>
      <c r="D1539" s="74">
        <f t="shared" si="125"/>
        <v>4.4355059669526042</v>
      </c>
      <c r="E1539" s="46"/>
      <c r="F1539" s="3"/>
      <c r="G1539" s="3"/>
      <c r="H1539" s="3"/>
      <c r="I1539" s="3"/>
      <c r="K1539" s="28"/>
      <c r="L1539" s="28"/>
      <c r="M1539" s="28"/>
      <c r="N1539" s="28"/>
      <c r="O1539" s="28"/>
      <c r="P1539" s="28"/>
      <c r="Y1539" s="27"/>
    </row>
    <row r="1540" spans="2:25" x14ac:dyDescent="0.25">
      <c r="B1540" s="6">
        <f t="shared" si="126"/>
        <v>7.6250000000000007E-6</v>
      </c>
      <c r="C1540" s="5">
        <v>7625</v>
      </c>
      <c r="D1540" s="74">
        <f t="shared" si="125"/>
        <v>4.4263215792370589</v>
      </c>
      <c r="E1540" s="46"/>
      <c r="F1540" s="3"/>
      <c r="G1540" s="3"/>
      <c r="H1540" s="3"/>
      <c r="I1540" s="3"/>
      <c r="K1540" s="28"/>
      <c r="L1540" s="28"/>
      <c r="M1540" s="28"/>
      <c r="N1540" s="28"/>
      <c r="O1540" s="28"/>
      <c r="P1540" s="28"/>
      <c r="Y1540" s="27"/>
    </row>
    <row r="1541" spans="2:25" x14ac:dyDescent="0.25">
      <c r="B1541" s="6">
        <f t="shared" si="126"/>
        <v>7.6299999999999998E-6</v>
      </c>
      <c r="C1541" s="5">
        <v>7630</v>
      </c>
      <c r="D1541" s="74">
        <f t="shared" si="125"/>
        <v>4.417160344174814</v>
      </c>
      <c r="E1541" s="46"/>
      <c r="F1541" s="3"/>
      <c r="G1541" s="3"/>
      <c r="H1541" s="3"/>
      <c r="I1541" s="3"/>
      <c r="K1541" s="28"/>
      <c r="L1541" s="28"/>
      <c r="M1541" s="28"/>
      <c r="N1541" s="28"/>
      <c r="O1541" s="28"/>
      <c r="P1541" s="28"/>
      <c r="Y1541" s="27"/>
    </row>
    <row r="1542" spans="2:25" x14ac:dyDescent="0.25">
      <c r="B1542" s="6">
        <f t="shared" si="126"/>
        <v>7.6350000000000006E-6</v>
      </c>
      <c r="C1542" s="5">
        <v>7635</v>
      </c>
      <c r="D1542" s="74">
        <f t="shared" si="125"/>
        <v>4.4080221940690842</v>
      </c>
      <c r="E1542" s="46"/>
      <c r="F1542" s="3"/>
      <c r="G1542" s="3"/>
      <c r="H1542" s="3"/>
      <c r="I1542" s="3"/>
      <c r="K1542" s="28"/>
      <c r="L1542" s="28"/>
      <c r="M1542" s="28"/>
      <c r="N1542" s="28"/>
      <c r="O1542" s="28"/>
      <c r="P1542" s="28"/>
      <c r="Y1542" s="27"/>
    </row>
    <row r="1543" spans="2:25" x14ac:dyDescent="0.25">
      <c r="B1543" s="6">
        <f t="shared" si="126"/>
        <v>7.6399999999999997E-6</v>
      </c>
      <c r="C1543" s="5">
        <v>7640</v>
      </c>
      <c r="D1543" s="74">
        <f t="shared" si="125"/>
        <v>4.3989070614435395</v>
      </c>
      <c r="E1543" s="46"/>
      <c r="F1543" s="3"/>
      <c r="G1543" s="3"/>
      <c r="H1543" s="3"/>
      <c r="I1543" s="3"/>
      <c r="K1543" s="28"/>
      <c r="L1543" s="28"/>
      <c r="M1543" s="28"/>
      <c r="N1543" s="28"/>
      <c r="O1543" s="28"/>
      <c r="P1543" s="28"/>
      <c r="Y1543" s="27"/>
    </row>
    <row r="1544" spans="2:25" x14ac:dyDescent="0.25">
      <c r="B1544" s="6">
        <f t="shared" si="126"/>
        <v>7.6450000000000005E-6</v>
      </c>
      <c r="C1544" s="5">
        <v>7645</v>
      </c>
      <c r="D1544" s="74">
        <f t="shared" si="125"/>
        <v>4.3898148790415377</v>
      </c>
      <c r="E1544" s="46"/>
      <c r="F1544" s="3"/>
      <c r="G1544" s="3"/>
      <c r="H1544" s="3"/>
      <c r="I1544" s="3"/>
      <c r="K1544" s="28"/>
      <c r="L1544" s="28"/>
      <c r="M1544" s="28"/>
      <c r="N1544" s="28"/>
      <c r="O1544" s="28"/>
      <c r="P1544" s="28"/>
      <c r="Y1544" s="27"/>
    </row>
    <row r="1545" spans="2:25" x14ac:dyDescent="0.25">
      <c r="B1545" s="6">
        <f t="shared" si="126"/>
        <v>7.6500000000000013E-6</v>
      </c>
      <c r="C1545" s="5">
        <v>7650</v>
      </c>
      <c r="D1545" s="74">
        <f t="shared" si="125"/>
        <v>4.3807455798253665</v>
      </c>
      <c r="E1545" s="46"/>
      <c r="F1545" s="3"/>
      <c r="G1545" s="3"/>
      <c r="H1545" s="3"/>
      <c r="I1545" s="3"/>
      <c r="K1545" s="28"/>
      <c r="L1545" s="28"/>
      <c r="M1545" s="28"/>
      <c r="N1545" s="28"/>
      <c r="O1545" s="28"/>
      <c r="P1545" s="28"/>
      <c r="Y1545" s="27"/>
    </row>
    <row r="1546" spans="2:25" x14ac:dyDescent="0.25">
      <c r="B1546" s="6">
        <f t="shared" si="126"/>
        <v>7.6550000000000004E-6</v>
      </c>
      <c r="C1546" s="5">
        <v>7655</v>
      </c>
      <c r="D1546" s="74">
        <f t="shared" si="125"/>
        <v>4.3716990969754876</v>
      </c>
      <c r="E1546" s="46"/>
      <c r="F1546" s="3"/>
      <c r="G1546" s="3"/>
      <c r="H1546" s="3"/>
      <c r="I1546" s="3"/>
      <c r="K1546" s="28"/>
      <c r="L1546" s="28"/>
      <c r="M1546" s="28"/>
      <c r="N1546" s="28"/>
      <c r="O1546" s="28"/>
      <c r="P1546" s="28"/>
      <c r="Y1546" s="27"/>
    </row>
    <row r="1547" spans="2:25" x14ac:dyDescent="0.25">
      <c r="B1547" s="6">
        <f t="shared" si="126"/>
        <v>7.6600000000000012E-6</v>
      </c>
      <c r="C1547" s="5">
        <v>7660</v>
      </c>
      <c r="D1547" s="74">
        <f t="shared" si="125"/>
        <v>4.3626753638897569</v>
      </c>
      <c r="E1547" s="46"/>
      <c r="F1547" s="3"/>
      <c r="G1547" s="3"/>
      <c r="H1547" s="3"/>
      <c r="I1547" s="3"/>
      <c r="K1547" s="28"/>
      <c r="L1547" s="28"/>
      <c r="M1547" s="28"/>
      <c r="N1547" s="28"/>
      <c r="O1547" s="28"/>
      <c r="P1547" s="28"/>
      <c r="Y1547" s="27"/>
    </row>
    <row r="1548" spans="2:25" x14ac:dyDescent="0.25">
      <c r="B1548" s="6">
        <f t="shared" si="126"/>
        <v>7.6650000000000003E-6</v>
      </c>
      <c r="C1548" s="5">
        <v>7665</v>
      </c>
      <c r="D1548" s="74">
        <f t="shared" si="125"/>
        <v>4.3536743141826992</v>
      </c>
      <c r="E1548" s="46"/>
      <c r="F1548" s="3"/>
      <c r="G1548" s="3"/>
      <c r="H1548" s="3"/>
      <c r="I1548" s="3"/>
      <c r="K1548" s="28"/>
      <c r="L1548" s="28"/>
      <c r="M1548" s="28"/>
      <c r="N1548" s="28"/>
      <c r="O1548" s="28"/>
      <c r="P1548" s="28"/>
      <c r="Y1548" s="27"/>
    </row>
    <row r="1549" spans="2:25" x14ac:dyDescent="0.25">
      <c r="B1549" s="6">
        <f t="shared" si="126"/>
        <v>7.6700000000000011E-6</v>
      </c>
      <c r="C1549" s="5">
        <v>7670</v>
      </c>
      <c r="D1549" s="74">
        <f t="shared" si="125"/>
        <v>4.3446958816847268</v>
      </c>
      <c r="E1549" s="46"/>
      <c r="F1549" s="3"/>
      <c r="G1549" s="3"/>
      <c r="H1549" s="3"/>
      <c r="I1549" s="3"/>
      <c r="K1549" s="28"/>
      <c r="L1549" s="28"/>
      <c r="M1549" s="28"/>
      <c r="N1549" s="28"/>
      <c r="O1549" s="28"/>
      <c r="P1549" s="28"/>
      <c r="Y1549" s="27"/>
    </row>
    <row r="1550" spans="2:25" x14ac:dyDescent="0.25">
      <c r="B1550" s="6">
        <f t="shared" si="126"/>
        <v>7.6750000000000002E-6</v>
      </c>
      <c r="C1550" s="5">
        <v>7675</v>
      </c>
      <c r="D1550" s="74">
        <f t="shared" si="125"/>
        <v>4.3357400004414171</v>
      </c>
      <c r="E1550" s="46"/>
      <c r="F1550" s="3"/>
      <c r="G1550" s="3"/>
      <c r="H1550" s="3"/>
      <c r="I1550" s="3"/>
      <c r="K1550" s="28"/>
      <c r="L1550" s="28"/>
      <c r="M1550" s="28"/>
      <c r="N1550" s="28"/>
      <c r="O1550" s="28"/>
      <c r="P1550" s="28"/>
      <c r="Y1550" s="27"/>
    </row>
    <row r="1551" spans="2:25" x14ac:dyDescent="0.25">
      <c r="B1551" s="6">
        <f t="shared" si="126"/>
        <v>7.680000000000001E-6</v>
      </c>
      <c r="C1551" s="5">
        <v>7680</v>
      </c>
      <c r="D1551" s="74">
        <f t="shared" si="125"/>
        <v>4.3268066047127451</v>
      </c>
      <c r="E1551" s="46"/>
      <c r="F1551" s="3"/>
      <c r="G1551" s="3"/>
      <c r="H1551" s="3"/>
      <c r="I1551" s="3"/>
      <c r="K1551" s="28"/>
      <c r="L1551" s="28"/>
      <c r="M1551" s="28"/>
      <c r="N1551" s="28"/>
      <c r="O1551" s="28"/>
      <c r="P1551" s="28"/>
      <c r="Y1551" s="27"/>
    </row>
    <row r="1552" spans="2:25" x14ac:dyDescent="0.25">
      <c r="B1552" s="6">
        <f t="shared" si="126"/>
        <v>7.6850000000000001E-6</v>
      </c>
      <c r="C1552" s="5">
        <v>7685</v>
      </c>
      <c r="D1552" s="74">
        <f t="shared" si="125"/>
        <v>4.3178956289723454</v>
      </c>
      <c r="E1552" s="46"/>
      <c r="F1552" s="3"/>
      <c r="G1552" s="3"/>
      <c r="H1552" s="3"/>
      <c r="I1552" s="3"/>
      <c r="K1552" s="28"/>
      <c r="L1552" s="28"/>
      <c r="M1552" s="28"/>
      <c r="N1552" s="28"/>
      <c r="O1552" s="28"/>
      <c r="P1552" s="28"/>
      <c r="Y1552" s="27"/>
    </row>
    <row r="1553" spans="2:25" x14ac:dyDescent="0.25">
      <c r="B1553" s="6">
        <f t="shared" si="126"/>
        <v>7.6900000000000009E-6</v>
      </c>
      <c r="C1553" s="5">
        <v>7690</v>
      </c>
      <c r="D1553" s="74">
        <f t="shared" si="125"/>
        <v>4.3090070079067724</v>
      </c>
      <c r="E1553" s="46"/>
      <c r="F1553" s="3"/>
      <c r="G1553" s="3"/>
      <c r="H1553" s="3"/>
      <c r="I1553" s="3"/>
      <c r="K1553" s="28"/>
      <c r="L1553" s="28"/>
      <c r="M1553" s="28"/>
      <c r="N1553" s="28"/>
      <c r="O1553" s="28"/>
      <c r="P1553" s="28"/>
      <c r="Y1553" s="27"/>
    </row>
    <row r="1554" spans="2:25" x14ac:dyDescent="0.25">
      <c r="B1554" s="6">
        <f t="shared" si="126"/>
        <v>7.695E-6</v>
      </c>
      <c r="C1554" s="5">
        <v>7695</v>
      </c>
      <c r="D1554" s="74">
        <f t="shared" si="125"/>
        <v>4.3001406764147561</v>
      </c>
      <c r="E1554" s="46"/>
      <c r="F1554" s="3"/>
      <c r="G1554" s="3"/>
      <c r="H1554" s="3"/>
      <c r="I1554" s="3"/>
      <c r="K1554" s="28"/>
      <c r="L1554" s="28"/>
      <c r="M1554" s="28"/>
      <c r="N1554" s="28"/>
      <c r="O1554" s="28"/>
      <c r="P1554" s="28"/>
      <c r="Y1554" s="27"/>
    </row>
    <row r="1555" spans="2:25" x14ac:dyDescent="0.25">
      <c r="B1555" s="6">
        <f t="shared" si="126"/>
        <v>7.7000000000000008E-6</v>
      </c>
      <c r="C1555" s="5">
        <v>7700</v>
      </c>
      <c r="D1555" s="74">
        <f t="shared" ref="D1555:D1618" si="127">IF(ISERROR($D$12*2*PI()*$D$4*$D$5^2/B1555^5*10^-9*(1/(EXP(($D$4*$D$5)/(B1555*$D$6*($D$9)))-1))),0,$D$12*2*PI()*$D$4*$D$5^2/B1555^5*10^-9*(1/(EXP(($D$4*$D$5)/(B1555*$D$6*($D$9)))-1)))</f>
        <v>4.2912965696064731</v>
      </c>
      <c r="E1555" s="46"/>
      <c r="F1555" s="3"/>
      <c r="G1555" s="3"/>
      <c r="H1555" s="3"/>
      <c r="I1555" s="3"/>
      <c r="K1555" s="28"/>
      <c r="L1555" s="28"/>
      <c r="M1555" s="28"/>
      <c r="N1555" s="28"/>
      <c r="O1555" s="28"/>
      <c r="P1555" s="28"/>
      <c r="Y1555" s="27"/>
    </row>
    <row r="1556" spans="2:25" x14ac:dyDescent="0.25">
      <c r="B1556" s="6">
        <f t="shared" ref="B1556:B1619" si="128">C1556*10^-9</f>
        <v>7.7049999999999999E-6</v>
      </c>
      <c r="C1556" s="5">
        <v>7705</v>
      </c>
      <c r="D1556" s="74">
        <f t="shared" si="127"/>
        <v>4.2824746228028037</v>
      </c>
      <c r="E1556" s="46"/>
      <c r="F1556" s="3"/>
      <c r="G1556" s="3"/>
      <c r="H1556" s="3"/>
      <c r="I1556" s="3"/>
      <c r="K1556" s="28"/>
      <c r="L1556" s="28"/>
      <c r="M1556" s="28"/>
      <c r="N1556" s="28"/>
      <c r="O1556" s="28"/>
      <c r="P1556" s="28"/>
      <c r="Y1556" s="27"/>
    </row>
    <row r="1557" spans="2:25" x14ac:dyDescent="0.25">
      <c r="B1557" s="6">
        <f t="shared" si="128"/>
        <v>7.7100000000000007E-6</v>
      </c>
      <c r="C1557" s="5">
        <v>7710</v>
      </c>
      <c r="D1557" s="74">
        <f t="shared" si="127"/>
        <v>4.2736747715345995</v>
      </c>
      <c r="E1557" s="46"/>
      <c r="F1557" s="3"/>
      <c r="G1557" s="3"/>
      <c r="H1557" s="3"/>
      <c r="I1557" s="3"/>
      <c r="K1557" s="28"/>
      <c r="L1557" s="28"/>
      <c r="M1557" s="28"/>
      <c r="N1557" s="28"/>
      <c r="O1557" s="28"/>
      <c r="P1557" s="28"/>
      <c r="Y1557" s="27"/>
    </row>
    <row r="1558" spans="2:25" x14ac:dyDescent="0.25">
      <c r="B1558" s="6">
        <f t="shared" si="128"/>
        <v>7.7149999999999998E-6</v>
      </c>
      <c r="C1558" s="5">
        <v>7715</v>
      </c>
      <c r="D1558" s="74">
        <f t="shared" si="127"/>
        <v>4.2648969515419699</v>
      </c>
      <c r="E1558" s="46"/>
      <c r="F1558" s="3"/>
      <c r="G1558" s="3"/>
      <c r="H1558" s="3"/>
      <c r="I1558" s="3"/>
      <c r="K1558" s="28"/>
      <c r="L1558" s="28"/>
      <c r="M1558" s="28"/>
      <c r="N1558" s="28"/>
      <c r="O1558" s="28"/>
      <c r="P1558" s="28"/>
      <c r="Y1558" s="27"/>
    </row>
    <row r="1559" spans="2:25" x14ac:dyDescent="0.25">
      <c r="B1559" s="6">
        <f t="shared" si="128"/>
        <v>7.7200000000000006E-6</v>
      </c>
      <c r="C1559" s="5">
        <v>7720</v>
      </c>
      <c r="D1559" s="74">
        <f t="shared" si="127"/>
        <v>4.2561410987735284</v>
      </c>
      <c r="E1559" s="46"/>
      <c r="F1559" s="3"/>
      <c r="G1559" s="3"/>
      <c r="H1559" s="3"/>
      <c r="I1559" s="3"/>
      <c r="K1559" s="28"/>
      <c r="L1559" s="28"/>
      <c r="M1559" s="28"/>
      <c r="N1559" s="28"/>
      <c r="O1559" s="28"/>
      <c r="P1559" s="28"/>
      <c r="Y1559" s="27"/>
    </row>
    <row r="1560" spans="2:25" x14ac:dyDescent="0.25">
      <c r="B1560" s="6">
        <f t="shared" si="128"/>
        <v>7.7249999999999997E-6</v>
      </c>
      <c r="C1560" s="5">
        <v>7725</v>
      </c>
      <c r="D1560" s="74">
        <f t="shared" si="127"/>
        <v>4.247407149385702</v>
      </c>
      <c r="E1560" s="46"/>
      <c r="F1560" s="3"/>
      <c r="G1560" s="3"/>
      <c r="H1560" s="3"/>
      <c r="I1560" s="3"/>
      <c r="K1560" s="28"/>
      <c r="L1560" s="28"/>
      <c r="M1560" s="28"/>
      <c r="N1560" s="28"/>
      <c r="O1560" s="28"/>
      <c r="P1560" s="28"/>
      <c r="Y1560" s="27"/>
    </row>
    <row r="1561" spans="2:25" x14ac:dyDescent="0.25">
      <c r="B1561" s="6">
        <f t="shared" si="128"/>
        <v>7.7300000000000005E-6</v>
      </c>
      <c r="C1561" s="5">
        <v>7730</v>
      </c>
      <c r="D1561" s="74">
        <f t="shared" si="127"/>
        <v>4.2386950397419731</v>
      </c>
      <c r="E1561" s="46"/>
      <c r="F1561" s="3"/>
      <c r="G1561" s="3"/>
      <c r="H1561" s="3"/>
      <c r="I1561" s="3"/>
      <c r="K1561" s="28"/>
      <c r="L1561" s="28"/>
      <c r="M1561" s="28"/>
      <c r="N1561" s="28"/>
      <c r="O1561" s="28"/>
      <c r="P1561" s="28"/>
      <c r="Y1561" s="27"/>
    </row>
    <row r="1562" spans="2:25" x14ac:dyDescent="0.25">
      <c r="B1562" s="6">
        <f t="shared" si="128"/>
        <v>7.7350000000000013E-6</v>
      </c>
      <c r="C1562" s="5">
        <v>7735</v>
      </c>
      <c r="D1562" s="74">
        <f t="shared" si="127"/>
        <v>4.2300047064121928</v>
      </c>
      <c r="E1562" s="46"/>
      <c r="F1562" s="3"/>
      <c r="G1562" s="3"/>
      <c r="H1562" s="3"/>
      <c r="I1562" s="3"/>
      <c r="K1562" s="28"/>
      <c r="L1562" s="28"/>
      <c r="M1562" s="28"/>
      <c r="N1562" s="28"/>
      <c r="O1562" s="28"/>
      <c r="P1562" s="28"/>
      <c r="Y1562" s="27"/>
    </row>
    <row r="1563" spans="2:25" x14ac:dyDescent="0.25">
      <c r="B1563" s="6">
        <f t="shared" si="128"/>
        <v>7.7400000000000004E-6</v>
      </c>
      <c r="C1563" s="5">
        <v>7740</v>
      </c>
      <c r="D1563" s="74">
        <f t="shared" si="127"/>
        <v>4.2213360861718465</v>
      </c>
      <c r="E1563" s="46"/>
      <c r="F1563" s="3"/>
      <c r="G1563" s="3"/>
      <c r="H1563" s="3"/>
      <c r="I1563" s="3"/>
      <c r="K1563" s="28"/>
      <c r="L1563" s="28"/>
      <c r="M1563" s="28"/>
      <c r="N1563" s="28"/>
      <c r="O1563" s="28"/>
      <c r="P1563" s="28"/>
      <c r="Y1563" s="27"/>
    </row>
    <row r="1564" spans="2:25" x14ac:dyDescent="0.25">
      <c r="B1564" s="6">
        <f t="shared" si="128"/>
        <v>7.7450000000000012E-6</v>
      </c>
      <c r="C1564" s="5">
        <v>7745</v>
      </c>
      <c r="D1564" s="74">
        <f t="shared" si="127"/>
        <v>4.2126891160013358</v>
      </c>
      <c r="E1564" s="46"/>
      <c r="F1564" s="3"/>
      <c r="G1564" s="3"/>
      <c r="H1564" s="3"/>
      <c r="I1564" s="3"/>
      <c r="K1564" s="28"/>
      <c r="L1564" s="28"/>
      <c r="M1564" s="28"/>
      <c r="N1564" s="28"/>
      <c r="O1564" s="28"/>
      <c r="P1564" s="28"/>
      <c r="Y1564" s="27"/>
    </row>
    <row r="1565" spans="2:25" x14ac:dyDescent="0.25">
      <c r="B1565" s="6">
        <f t="shared" si="128"/>
        <v>7.7500000000000003E-6</v>
      </c>
      <c r="C1565" s="5">
        <v>7750</v>
      </c>
      <c r="D1565" s="74">
        <f t="shared" si="127"/>
        <v>4.2040637330852935</v>
      </c>
      <c r="E1565" s="46"/>
      <c r="F1565" s="3"/>
      <c r="G1565" s="3"/>
      <c r="H1565" s="3"/>
      <c r="I1565" s="3"/>
      <c r="K1565" s="28"/>
      <c r="L1565" s="28"/>
      <c r="M1565" s="28"/>
      <c r="N1565" s="28"/>
      <c r="O1565" s="28"/>
      <c r="P1565" s="28"/>
      <c r="Y1565" s="27"/>
    </row>
    <row r="1566" spans="2:25" x14ac:dyDescent="0.25">
      <c r="B1566" s="6">
        <f t="shared" si="128"/>
        <v>7.7550000000000011E-6</v>
      </c>
      <c r="C1566" s="5">
        <v>7755</v>
      </c>
      <c r="D1566" s="74">
        <f t="shared" si="127"/>
        <v>4.1954598748118386</v>
      </c>
      <c r="E1566" s="46"/>
      <c r="F1566" s="3"/>
      <c r="G1566" s="3"/>
      <c r="H1566" s="3"/>
      <c r="I1566" s="3"/>
      <c r="K1566" s="28"/>
      <c r="L1566" s="28"/>
      <c r="M1566" s="28"/>
      <c r="N1566" s="28"/>
      <c r="O1566" s="28"/>
      <c r="P1566" s="28"/>
      <c r="Y1566" s="27"/>
    </row>
    <row r="1567" spans="2:25" x14ac:dyDescent="0.25">
      <c r="B1567" s="6">
        <f t="shared" si="128"/>
        <v>7.7600000000000002E-6</v>
      </c>
      <c r="C1567" s="5">
        <v>7760</v>
      </c>
      <c r="D1567" s="74">
        <f t="shared" si="127"/>
        <v>4.1868774787718923</v>
      </c>
      <c r="E1567" s="46"/>
      <c r="F1567" s="3"/>
      <c r="G1567" s="3"/>
      <c r="H1567" s="3"/>
      <c r="I1567" s="3"/>
      <c r="K1567" s="28"/>
      <c r="L1567" s="28"/>
      <c r="M1567" s="28"/>
      <c r="N1567" s="28"/>
      <c r="O1567" s="28"/>
      <c r="P1567" s="28"/>
      <c r="Y1567" s="27"/>
    </row>
    <row r="1568" spans="2:25" x14ac:dyDescent="0.25">
      <c r="B1568" s="6">
        <f t="shared" si="128"/>
        <v>7.765000000000001E-6</v>
      </c>
      <c r="C1568" s="5">
        <v>7765</v>
      </c>
      <c r="D1568" s="74">
        <f t="shared" si="127"/>
        <v>4.178316482758472</v>
      </c>
      <c r="E1568" s="46"/>
      <c r="F1568" s="3"/>
      <c r="G1568" s="3"/>
      <c r="H1568" s="3"/>
      <c r="I1568" s="3"/>
      <c r="K1568" s="28"/>
      <c r="L1568" s="28"/>
      <c r="M1568" s="28"/>
      <c r="N1568" s="28"/>
      <c r="O1568" s="28"/>
      <c r="P1568" s="28"/>
      <c r="Y1568" s="27"/>
    </row>
    <row r="1569" spans="2:25" x14ac:dyDescent="0.25">
      <c r="B1569" s="6">
        <f t="shared" si="128"/>
        <v>7.7700000000000001E-6</v>
      </c>
      <c r="C1569" s="5">
        <v>7770</v>
      </c>
      <c r="D1569" s="74">
        <f t="shared" si="127"/>
        <v>4.1697768247659877</v>
      </c>
      <c r="E1569" s="46"/>
      <c r="F1569" s="3"/>
      <c r="G1569" s="3"/>
      <c r="H1569" s="3"/>
      <c r="I1569" s="3"/>
      <c r="K1569" s="28"/>
      <c r="L1569" s="28"/>
      <c r="M1569" s="28"/>
      <c r="N1569" s="28"/>
      <c r="O1569" s="28"/>
      <c r="P1569" s="28"/>
      <c r="Y1569" s="27"/>
    </row>
    <row r="1570" spans="2:25" x14ac:dyDescent="0.25">
      <c r="B1570" s="6">
        <f t="shared" si="128"/>
        <v>7.7750000000000009E-6</v>
      </c>
      <c r="C1570" s="5">
        <v>7775</v>
      </c>
      <c r="D1570" s="74">
        <f t="shared" si="127"/>
        <v>4.161258442989535</v>
      </c>
      <c r="E1570" s="46"/>
      <c r="F1570" s="3"/>
      <c r="G1570" s="3"/>
      <c r="H1570" s="3"/>
      <c r="I1570" s="3"/>
      <c r="K1570" s="28"/>
      <c r="L1570" s="28"/>
      <c r="M1570" s="28"/>
      <c r="N1570" s="28"/>
      <c r="O1570" s="28"/>
      <c r="P1570" s="28"/>
      <c r="Y1570" s="27"/>
    </row>
    <row r="1571" spans="2:25" x14ac:dyDescent="0.25">
      <c r="B1571" s="6">
        <f t="shared" si="128"/>
        <v>7.7800000000000001E-6</v>
      </c>
      <c r="C1571" s="5">
        <v>7780</v>
      </c>
      <c r="D1571" s="74">
        <f t="shared" si="127"/>
        <v>4.1527612758242132</v>
      </c>
      <c r="E1571" s="46"/>
      <c r="F1571" s="3"/>
      <c r="G1571" s="3"/>
      <c r="H1571" s="3"/>
      <c r="I1571" s="3"/>
      <c r="K1571" s="28"/>
      <c r="L1571" s="28"/>
      <c r="M1571" s="28"/>
      <c r="N1571" s="28"/>
      <c r="O1571" s="28"/>
      <c r="P1571" s="28"/>
      <c r="Y1571" s="27"/>
    </row>
    <row r="1572" spans="2:25" x14ac:dyDescent="0.25">
      <c r="B1572" s="6">
        <f t="shared" si="128"/>
        <v>7.7850000000000008E-6</v>
      </c>
      <c r="C1572" s="5">
        <v>7785</v>
      </c>
      <c r="D1572" s="74">
        <f t="shared" si="127"/>
        <v>4.1442852618644164</v>
      </c>
      <c r="E1572" s="46"/>
      <c r="F1572" s="3"/>
      <c r="G1572" s="3"/>
      <c r="H1572" s="3"/>
      <c r="I1572" s="3"/>
      <c r="K1572" s="28"/>
      <c r="L1572" s="28"/>
      <c r="M1572" s="28"/>
      <c r="N1572" s="28"/>
      <c r="O1572" s="28"/>
      <c r="P1572" s="28"/>
      <c r="Y1572" s="27"/>
    </row>
    <row r="1573" spans="2:25" x14ac:dyDescent="0.25">
      <c r="B1573" s="6">
        <f t="shared" si="128"/>
        <v>7.79E-6</v>
      </c>
      <c r="C1573" s="5">
        <v>7790</v>
      </c>
      <c r="D1573" s="74">
        <f t="shared" si="127"/>
        <v>4.1358303399031531</v>
      </c>
      <c r="E1573" s="46"/>
      <c r="F1573" s="3"/>
      <c r="G1573" s="3"/>
      <c r="H1573" s="3"/>
      <c r="I1573" s="3"/>
      <c r="K1573" s="28"/>
      <c r="L1573" s="28"/>
      <c r="M1573" s="28"/>
      <c r="N1573" s="28"/>
      <c r="O1573" s="28"/>
      <c r="P1573" s="28"/>
      <c r="Y1573" s="27"/>
    </row>
    <row r="1574" spans="2:25" x14ac:dyDescent="0.25">
      <c r="B1574" s="6">
        <f t="shared" si="128"/>
        <v>7.7950000000000008E-6</v>
      </c>
      <c r="C1574" s="5">
        <v>7795</v>
      </c>
      <c r="D1574" s="74">
        <f t="shared" si="127"/>
        <v>4.127396448931349</v>
      </c>
      <c r="E1574" s="46"/>
      <c r="F1574" s="3"/>
      <c r="G1574" s="3"/>
      <c r="H1574" s="3"/>
      <c r="I1574" s="3"/>
      <c r="K1574" s="28"/>
      <c r="L1574" s="28"/>
      <c r="M1574" s="28"/>
      <c r="N1574" s="28"/>
      <c r="O1574" s="28"/>
      <c r="P1574" s="28"/>
      <c r="Y1574" s="27"/>
    </row>
    <row r="1575" spans="2:25" x14ac:dyDescent="0.25">
      <c r="B1575" s="6">
        <f t="shared" si="128"/>
        <v>7.7999999999999999E-6</v>
      </c>
      <c r="C1575" s="5">
        <v>7800</v>
      </c>
      <c r="D1575" s="74">
        <f t="shared" si="127"/>
        <v>4.1189835281371767</v>
      </c>
      <c r="E1575" s="46"/>
      <c r="F1575" s="3"/>
      <c r="G1575" s="3"/>
      <c r="H1575" s="3"/>
      <c r="I1575" s="3"/>
      <c r="K1575" s="28"/>
      <c r="L1575" s="28"/>
      <c r="M1575" s="28"/>
      <c r="N1575" s="28"/>
      <c r="O1575" s="28"/>
      <c r="P1575" s="28"/>
      <c r="Y1575" s="27"/>
    </row>
    <row r="1576" spans="2:25" x14ac:dyDescent="0.25">
      <c r="B1576" s="6">
        <f t="shared" si="128"/>
        <v>7.8050000000000007E-6</v>
      </c>
      <c r="C1576" s="5">
        <v>7805</v>
      </c>
      <c r="D1576" s="74">
        <f t="shared" si="127"/>
        <v>4.1105915169053251</v>
      </c>
      <c r="E1576" s="46"/>
      <c r="F1576" s="3"/>
      <c r="G1576" s="3"/>
      <c r="H1576" s="3"/>
      <c r="I1576" s="3"/>
      <c r="K1576" s="28"/>
      <c r="L1576" s="28"/>
      <c r="M1576" s="28"/>
      <c r="N1576" s="28"/>
      <c r="O1576" s="28"/>
      <c r="P1576" s="28"/>
      <c r="Y1576" s="27"/>
    </row>
    <row r="1577" spans="2:25" x14ac:dyDescent="0.25">
      <c r="B1577" s="6">
        <f t="shared" si="128"/>
        <v>7.8099999999999998E-6</v>
      </c>
      <c r="C1577" s="5">
        <v>7810</v>
      </c>
      <c r="D1577" s="74">
        <f t="shared" si="127"/>
        <v>4.1022203548163914</v>
      </c>
      <c r="E1577" s="46"/>
      <c r="F1577" s="3"/>
      <c r="G1577" s="3"/>
      <c r="H1577" s="3"/>
      <c r="I1577" s="3"/>
      <c r="K1577" s="28"/>
      <c r="L1577" s="28"/>
      <c r="M1577" s="28"/>
      <c r="N1577" s="28"/>
      <c r="O1577" s="28"/>
      <c r="P1577" s="28"/>
      <c r="Y1577" s="27"/>
    </row>
    <row r="1578" spans="2:25" x14ac:dyDescent="0.25">
      <c r="B1578" s="6">
        <f t="shared" si="128"/>
        <v>7.8150000000000006E-6</v>
      </c>
      <c r="C1578" s="5">
        <v>7815</v>
      </c>
      <c r="D1578" s="74">
        <f t="shared" si="127"/>
        <v>4.0938699816461259</v>
      </c>
      <c r="E1578" s="46"/>
      <c r="F1578" s="3"/>
      <c r="G1578" s="3"/>
      <c r="H1578" s="3"/>
      <c r="I1578" s="3"/>
      <c r="K1578" s="28"/>
      <c r="L1578" s="28"/>
      <c r="M1578" s="28"/>
      <c r="N1578" s="28"/>
      <c r="O1578" s="28"/>
      <c r="P1578" s="28"/>
      <c r="Y1578" s="27"/>
    </row>
    <row r="1579" spans="2:25" x14ac:dyDescent="0.25">
      <c r="B1579" s="6">
        <f t="shared" si="128"/>
        <v>7.8199999999999997E-6</v>
      </c>
      <c r="C1579" s="5">
        <v>7820</v>
      </c>
      <c r="D1579" s="74">
        <f t="shared" si="127"/>
        <v>4.0855403373648098</v>
      </c>
      <c r="E1579" s="46"/>
      <c r="F1579" s="3"/>
      <c r="G1579" s="3"/>
      <c r="H1579" s="3"/>
      <c r="I1579" s="3"/>
      <c r="K1579" s="28"/>
      <c r="L1579" s="28"/>
      <c r="M1579" s="28"/>
      <c r="N1579" s="28"/>
      <c r="O1579" s="28"/>
      <c r="P1579" s="28"/>
      <c r="Y1579" s="27"/>
    </row>
    <row r="1580" spans="2:25" x14ac:dyDescent="0.25">
      <c r="B1580" s="6">
        <f t="shared" si="128"/>
        <v>7.8250000000000005E-6</v>
      </c>
      <c r="C1580" s="5">
        <v>7825</v>
      </c>
      <c r="D1580" s="74">
        <f t="shared" si="127"/>
        <v>4.0772313621365521</v>
      </c>
      <c r="E1580" s="46"/>
      <c r="F1580" s="3"/>
      <c r="G1580" s="3"/>
      <c r="H1580" s="3"/>
      <c r="I1580" s="3"/>
      <c r="K1580" s="28"/>
      <c r="L1580" s="28"/>
      <c r="M1580" s="28"/>
      <c r="N1580" s="28"/>
      <c r="O1580" s="28"/>
      <c r="P1580" s="28"/>
      <c r="Y1580" s="27"/>
    </row>
    <row r="1581" spans="2:25" x14ac:dyDescent="0.25">
      <c r="B1581" s="6">
        <f t="shared" si="128"/>
        <v>7.8300000000000013E-6</v>
      </c>
      <c r="C1581" s="5">
        <v>7830</v>
      </c>
      <c r="D1581" s="74">
        <f t="shared" si="127"/>
        <v>4.0689429963186203</v>
      </c>
      <c r="E1581" s="46"/>
      <c r="F1581" s="3"/>
      <c r="G1581" s="3"/>
      <c r="H1581" s="3"/>
      <c r="I1581" s="3"/>
      <c r="K1581" s="28"/>
      <c r="L1581" s="28"/>
      <c r="M1581" s="28"/>
      <c r="N1581" s="28"/>
      <c r="O1581" s="28"/>
      <c r="P1581" s="28"/>
      <c r="Y1581" s="27"/>
    </row>
    <row r="1582" spans="2:25" x14ac:dyDescent="0.25">
      <c r="B1582" s="6">
        <f t="shared" si="128"/>
        <v>7.8350000000000004E-6</v>
      </c>
      <c r="C1582" s="5">
        <v>7835</v>
      </c>
      <c r="D1582" s="74">
        <f t="shared" si="127"/>
        <v>4.0606751804607892</v>
      </c>
      <c r="E1582" s="46"/>
      <c r="F1582" s="3"/>
      <c r="G1582" s="3"/>
      <c r="H1582" s="3"/>
      <c r="I1582" s="3"/>
      <c r="K1582" s="28"/>
      <c r="L1582" s="28"/>
      <c r="M1582" s="28"/>
      <c r="N1582" s="28"/>
      <c r="O1582" s="28"/>
      <c r="P1582" s="28"/>
      <c r="Y1582" s="27"/>
    </row>
    <row r="1583" spans="2:25" x14ac:dyDescent="0.25">
      <c r="B1583" s="6">
        <f t="shared" si="128"/>
        <v>7.8400000000000012E-6</v>
      </c>
      <c r="C1583" s="5">
        <v>7840</v>
      </c>
      <c r="D1583" s="74">
        <f t="shared" si="127"/>
        <v>4.0524278553046331</v>
      </c>
      <c r="E1583" s="46"/>
      <c r="F1583" s="3"/>
      <c r="G1583" s="3"/>
      <c r="H1583" s="3"/>
      <c r="I1583" s="3"/>
      <c r="K1583" s="28"/>
      <c r="L1583" s="28"/>
      <c r="M1583" s="28"/>
      <c r="N1583" s="28"/>
      <c r="O1583" s="28"/>
      <c r="P1583" s="28"/>
      <c r="Y1583" s="27"/>
    </row>
    <row r="1584" spans="2:25" x14ac:dyDescent="0.25">
      <c r="B1584" s="6">
        <f t="shared" si="128"/>
        <v>7.8450000000000003E-6</v>
      </c>
      <c r="C1584" s="5">
        <v>7845</v>
      </c>
      <c r="D1584" s="74">
        <f t="shared" si="127"/>
        <v>4.044200961782912</v>
      </c>
      <c r="E1584" s="46"/>
      <c r="F1584" s="3"/>
      <c r="G1584" s="3"/>
      <c r="H1584" s="3"/>
      <c r="I1584" s="3"/>
      <c r="K1584" s="28"/>
      <c r="L1584" s="28"/>
      <c r="M1584" s="28"/>
      <c r="N1584" s="28"/>
      <c r="O1584" s="28"/>
      <c r="P1584" s="28"/>
      <c r="Y1584" s="27"/>
    </row>
    <row r="1585" spans="2:25" x14ac:dyDescent="0.25">
      <c r="B1585" s="6">
        <f t="shared" si="128"/>
        <v>7.8500000000000011E-6</v>
      </c>
      <c r="C1585" s="5">
        <v>7850</v>
      </c>
      <c r="D1585" s="74">
        <f t="shared" si="127"/>
        <v>4.0359944410188602</v>
      </c>
      <c r="E1585" s="46"/>
      <c r="F1585" s="3"/>
      <c r="G1585" s="3"/>
      <c r="H1585" s="3"/>
      <c r="I1585" s="3"/>
      <c r="K1585" s="28"/>
      <c r="L1585" s="28"/>
      <c r="M1585" s="28"/>
      <c r="N1585" s="28"/>
      <c r="O1585" s="28"/>
      <c r="P1585" s="28"/>
      <c r="Y1585" s="27"/>
    </row>
    <row r="1586" spans="2:25" x14ac:dyDescent="0.25">
      <c r="B1586" s="6">
        <f t="shared" si="128"/>
        <v>7.8550000000000002E-6</v>
      </c>
      <c r="C1586" s="5">
        <v>7855</v>
      </c>
      <c r="D1586" s="74">
        <f t="shared" si="127"/>
        <v>4.0278082343255619</v>
      </c>
      <c r="E1586" s="46"/>
      <c r="F1586" s="3"/>
      <c r="G1586" s="3"/>
      <c r="H1586" s="3"/>
      <c r="I1586" s="3"/>
      <c r="K1586" s="28"/>
      <c r="L1586" s="28"/>
      <c r="M1586" s="28"/>
      <c r="N1586" s="28"/>
      <c r="O1586" s="28"/>
      <c r="P1586" s="28"/>
      <c r="Y1586" s="27"/>
    </row>
    <row r="1587" spans="2:25" x14ac:dyDescent="0.25">
      <c r="B1587" s="6">
        <f t="shared" si="128"/>
        <v>7.860000000000001E-6</v>
      </c>
      <c r="C1587" s="5">
        <v>7860</v>
      </c>
      <c r="D1587" s="74">
        <f t="shared" si="127"/>
        <v>4.0196422832052718</v>
      </c>
      <c r="E1587" s="46"/>
      <c r="F1587" s="3"/>
      <c r="G1587" s="3"/>
      <c r="H1587" s="3"/>
      <c r="I1587" s="3"/>
      <c r="K1587" s="28"/>
      <c r="L1587" s="28"/>
      <c r="M1587" s="28"/>
      <c r="N1587" s="28"/>
      <c r="O1587" s="28"/>
      <c r="P1587" s="28"/>
      <c r="Y1587" s="27"/>
    </row>
    <row r="1588" spans="2:25" x14ac:dyDescent="0.25">
      <c r="B1588" s="6">
        <f t="shared" si="128"/>
        <v>7.8650000000000001E-6</v>
      </c>
      <c r="C1588" s="5">
        <v>7865</v>
      </c>
      <c r="D1588" s="74">
        <f t="shared" si="127"/>
        <v>4.011496529348773</v>
      </c>
      <c r="E1588" s="46"/>
      <c r="F1588" s="3"/>
      <c r="G1588" s="3"/>
      <c r="H1588" s="3"/>
      <c r="I1588" s="3"/>
      <c r="K1588" s="28"/>
      <c r="L1588" s="28"/>
      <c r="M1588" s="28"/>
      <c r="N1588" s="28"/>
      <c r="O1588" s="28"/>
      <c r="P1588" s="28"/>
      <c r="Y1588" s="27"/>
    </row>
    <row r="1589" spans="2:25" x14ac:dyDescent="0.25">
      <c r="B1589" s="6">
        <f t="shared" si="128"/>
        <v>7.8700000000000009E-6</v>
      </c>
      <c r="C1589" s="5">
        <v>7870</v>
      </c>
      <c r="D1589" s="74">
        <f t="shared" si="127"/>
        <v>4.0033709146346972</v>
      </c>
      <c r="E1589" s="46"/>
      <c r="F1589" s="3"/>
      <c r="G1589" s="3"/>
      <c r="H1589" s="3"/>
      <c r="I1589" s="3"/>
      <c r="K1589" s="28"/>
      <c r="L1589" s="28"/>
      <c r="M1589" s="28"/>
      <c r="N1589" s="28"/>
      <c r="O1589" s="28"/>
      <c r="P1589" s="28"/>
      <c r="Y1589" s="27"/>
    </row>
    <row r="1590" spans="2:25" x14ac:dyDescent="0.25">
      <c r="B1590" s="6">
        <f t="shared" si="128"/>
        <v>7.875E-6</v>
      </c>
      <c r="C1590" s="5">
        <v>7875</v>
      </c>
      <c r="D1590" s="74">
        <f t="shared" si="127"/>
        <v>3.9952653811289132</v>
      </c>
      <c r="E1590" s="46"/>
      <c r="F1590" s="3"/>
      <c r="G1590" s="3"/>
      <c r="H1590" s="3"/>
      <c r="I1590" s="3"/>
      <c r="K1590" s="28"/>
      <c r="L1590" s="28"/>
      <c r="M1590" s="28"/>
      <c r="N1590" s="28"/>
      <c r="O1590" s="28"/>
      <c r="P1590" s="28"/>
      <c r="Y1590" s="27"/>
    </row>
    <row r="1591" spans="2:25" x14ac:dyDescent="0.25">
      <c r="B1591" s="6">
        <f t="shared" si="128"/>
        <v>7.8800000000000008E-6</v>
      </c>
      <c r="C1591" s="5">
        <v>7880</v>
      </c>
      <c r="D1591" s="74">
        <f t="shared" si="127"/>
        <v>3.9871798710838431</v>
      </c>
      <c r="E1591" s="46"/>
      <c r="F1591" s="3"/>
      <c r="G1591" s="3"/>
      <c r="H1591" s="3"/>
      <c r="I1591" s="3"/>
      <c r="K1591" s="28"/>
      <c r="L1591" s="28"/>
      <c r="M1591" s="28"/>
      <c r="N1591" s="28"/>
      <c r="O1591" s="28"/>
      <c r="P1591" s="28"/>
      <c r="Y1591" s="27"/>
    </row>
    <row r="1592" spans="2:25" x14ac:dyDescent="0.25">
      <c r="B1592" s="6">
        <f t="shared" si="128"/>
        <v>7.8849999999999999E-6</v>
      </c>
      <c r="C1592" s="5">
        <v>7885</v>
      </c>
      <c r="D1592" s="74">
        <f t="shared" si="127"/>
        <v>3.9791143269378346</v>
      </c>
      <c r="E1592" s="46"/>
      <c r="F1592" s="3"/>
      <c r="G1592" s="3"/>
      <c r="H1592" s="3"/>
      <c r="I1592" s="3"/>
      <c r="K1592" s="28"/>
      <c r="L1592" s="28"/>
      <c r="M1592" s="28"/>
      <c r="N1592" s="28"/>
      <c r="O1592" s="28"/>
      <c r="P1592" s="28"/>
      <c r="Y1592" s="27"/>
    </row>
    <row r="1593" spans="2:25" x14ac:dyDescent="0.25">
      <c r="B1593" s="6">
        <f t="shared" si="128"/>
        <v>7.8900000000000007E-6</v>
      </c>
      <c r="C1593" s="5">
        <v>7890</v>
      </c>
      <c r="D1593" s="74">
        <f t="shared" si="127"/>
        <v>3.971068691314501</v>
      </c>
      <c r="E1593" s="46"/>
      <c r="F1593" s="3"/>
      <c r="G1593" s="3"/>
      <c r="H1593" s="3"/>
      <c r="I1593" s="3"/>
      <c r="K1593" s="28"/>
      <c r="L1593" s="28"/>
      <c r="M1593" s="28"/>
      <c r="N1593" s="28"/>
      <c r="O1593" s="28"/>
      <c r="P1593" s="28"/>
      <c r="Y1593" s="27"/>
    </row>
    <row r="1594" spans="2:25" x14ac:dyDescent="0.25">
      <c r="B1594" s="6">
        <f t="shared" si="128"/>
        <v>7.8949999999999998E-6</v>
      </c>
      <c r="C1594" s="5">
        <v>7895</v>
      </c>
      <c r="D1594" s="74">
        <f t="shared" si="127"/>
        <v>3.9630429070221056</v>
      </c>
      <c r="E1594" s="46"/>
      <c r="F1594" s="3"/>
      <c r="G1594" s="3"/>
      <c r="H1594" s="3"/>
      <c r="I1594" s="3"/>
      <c r="K1594" s="28"/>
      <c r="L1594" s="28"/>
      <c r="M1594" s="28"/>
      <c r="N1594" s="28"/>
      <c r="O1594" s="28"/>
      <c r="P1594" s="28"/>
      <c r="Y1594" s="27"/>
    </row>
    <row r="1595" spans="2:25" x14ac:dyDescent="0.25">
      <c r="B1595" s="6">
        <f t="shared" si="128"/>
        <v>7.9000000000000006E-6</v>
      </c>
      <c r="C1595" s="5">
        <v>7900</v>
      </c>
      <c r="D1595" s="74">
        <f t="shared" si="127"/>
        <v>3.9550369170528876</v>
      </c>
      <c r="E1595" s="46"/>
      <c r="F1595" s="3"/>
      <c r="G1595" s="3"/>
      <c r="H1595" s="3"/>
      <c r="I1595" s="3"/>
      <c r="K1595" s="28"/>
      <c r="L1595" s="28"/>
      <c r="M1595" s="28"/>
      <c r="N1595" s="28"/>
      <c r="O1595" s="28"/>
      <c r="P1595" s="28"/>
      <c r="Y1595" s="27"/>
    </row>
    <row r="1596" spans="2:25" x14ac:dyDescent="0.25">
      <c r="B1596" s="6">
        <f t="shared" si="128"/>
        <v>7.9049999999999997E-6</v>
      </c>
      <c r="C1596" s="5">
        <v>7905</v>
      </c>
      <c r="D1596" s="74">
        <f t="shared" si="127"/>
        <v>3.9470506645824504</v>
      </c>
      <c r="E1596" s="46"/>
      <c r="F1596" s="3"/>
      <c r="G1596" s="3"/>
      <c r="H1596" s="3"/>
      <c r="I1596" s="3"/>
      <c r="K1596" s="28"/>
      <c r="L1596" s="28"/>
      <c r="M1596" s="28"/>
      <c r="N1596" s="28"/>
      <c r="O1596" s="28"/>
      <c r="P1596" s="28"/>
      <c r="Y1596" s="27"/>
    </row>
    <row r="1597" spans="2:25" x14ac:dyDescent="0.25">
      <c r="B1597" s="6">
        <f t="shared" si="128"/>
        <v>7.9100000000000005E-6</v>
      </c>
      <c r="C1597" s="5">
        <v>7910</v>
      </c>
      <c r="D1597" s="74">
        <f t="shared" si="127"/>
        <v>3.93908409296911</v>
      </c>
      <c r="E1597" s="46"/>
      <c r="F1597" s="3"/>
      <c r="G1597" s="3"/>
      <c r="H1597" s="3"/>
      <c r="I1597" s="3"/>
      <c r="K1597" s="28"/>
      <c r="L1597" s="28"/>
      <c r="M1597" s="28"/>
      <c r="N1597" s="28"/>
      <c r="O1597" s="28"/>
      <c r="P1597" s="28"/>
      <c r="Y1597" s="27"/>
    </row>
    <row r="1598" spans="2:25" x14ac:dyDescent="0.25">
      <c r="B1598" s="6">
        <f t="shared" si="128"/>
        <v>7.9150000000000013E-6</v>
      </c>
      <c r="C1598" s="5">
        <v>7915</v>
      </c>
      <c r="D1598" s="74">
        <f t="shared" si="127"/>
        <v>3.931137145753278</v>
      </c>
      <c r="E1598" s="46"/>
      <c r="F1598" s="3"/>
      <c r="G1598" s="3"/>
      <c r="H1598" s="3"/>
      <c r="I1598" s="3"/>
      <c r="K1598" s="28"/>
      <c r="L1598" s="28"/>
      <c r="M1598" s="28"/>
      <c r="N1598" s="28"/>
      <c r="O1598" s="28"/>
      <c r="P1598" s="28"/>
      <c r="Y1598" s="27"/>
    </row>
    <row r="1599" spans="2:25" x14ac:dyDescent="0.25">
      <c r="B1599" s="6">
        <f t="shared" si="128"/>
        <v>7.9200000000000004E-6</v>
      </c>
      <c r="C1599" s="5">
        <v>7920</v>
      </c>
      <c r="D1599" s="74">
        <f t="shared" si="127"/>
        <v>3.9232097666568149</v>
      </c>
      <c r="E1599" s="46"/>
      <c r="F1599" s="3"/>
      <c r="G1599" s="3"/>
      <c r="H1599" s="3"/>
      <c r="I1599" s="3"/>
      <c r="K1599" s="28"/>
      <c r="L1599" s="28"/>
      <c r="M1599" s="28"/>
      <c r="N1599" s="28"/>
      <c r="O1599" s="28"/>
      <c r="P1599" s="28"/>
      <c r="Y1599" s="27"/>
    </row>
    <row r="1600" spans="2:25" x14ac:dyDescent="0.25">
      <c r="B1600" s="6">
        <f t="shared" si="128"/>
        <v>7.9250000000000012E-6</v>
      </c>
      <c r="C1600" s="5">
        <v>7925</v>
      </c>
      <c r="D1600" s="74">
        <f t="shared" si="127"/>
        <v>3.9153018995824054</v>
      </c>
      <c r="E1600" s="46"/>
      <c r="F1600" s="3"/>
      <c r="G1600" s="3"/>
      <c r="H1600" s="3"/>
      <c r="I1600" s="3"/>
      <c r="K1600" s="28"/>
      <c r="L1600" s="28"/>
      <c r="M1600" s="28"/>
      <c r="N1600" s="28"/>
      <c r="O1600" s="28"/>
      <c r="P1600" s="28"/>
      <c r="Y1600" s="27"/>
    </row>
    <row r="1601" spans="2:25" x14ac:dyDescent="0.25">
      <c r="B1601" s="6">
        <f t="shared" si="128"/>
        <v>7.9300000000000003E-6</v>
      </c>
      <c r="C1601" s="5">
        <v>7930</v>
      </c>
      <c r="D1601" s="74">
        <f t="shared" si="127"/>
        <v>3.9074134886129466</v>
      </c>
      <c r="E1601" s="46"/>
      <c r="F1601" s="3"/>
      <c r="G1601" s="3"/>
      <c r="H1601" s="3"/>
      <c r="I1601" s="3"/>
      <c r="K1601" s="28"/>
      <c r="L1601" s="28"/>
      <c r="M1601" s="28"/>
      <c r="N1601" s="28"/>
      <c r="O1601" s="28"/>
      <c r="P1601" s="28"/>
      <c r="Y1601" s="27"/>
    </row>
    <row r="1602" spans="2:25" x14ac:dyDescent="0.25">
      <c r="B1602" s="6">
        <f t="shared" si="128"/>
        <v>7.9350000000000011E-6</v>
      </c>
      <c r="C1602" s="5">
        <v>7935</v>
      </c>
      <c r="D1602" s="74">
        <f t="shared" si="127"/>
        <v>3.8995444780108905</v>
      </c>
      <c r="E1602" s="46"/>
      <c r="F1602" s="3"/>
      <c r="G1602" s="3"/>
      <c r="H1602" s="3"/>
      <c r="I1602" s="3"/>
      <c r="K1602" s="28"/>
      <c r="L1602" s="28"/>
      <c r="M1602" s="28"/>
      <c r="N1602" s="28"/>
      <c r="O1602" s="28"/>
      <c r="P1602" s="28"/>
      <c r="Y1602" s="27"/>
    </row>
    <row r="1603" spans="2:25" x14ac:dyDescent="0.25">
      <c r="B1603" s="6">
        <f t="shared" si="128"/>
        <v>7.9400000000000002E-6</v>
      </c>
      <c r="C1603" s="5">
        <v>7940</v>
      </c>
      <c r="D1603" s="74">
        <f t="shared" si="127"/>
        <v>3.8916948122176658</v>
      </c>
      <c r="E1603" s="46"/>
      <c r="F1603" s="3"/>
      <c r="G1603" s="3"/>
      <c r="H1603" s="3"/>
      <c r="I1603" s="3"/>
      <c r="K1603" s="28"/>
      <c r="L1603" s="28"/>
      <c r="M1603" s="28"/>
      <c r="N1603" s="28"/>
      <c r="O1603" s="28"/>
      <c r="P1603" s="28"/>
      <c r="Y1603" s="27"/>
    </row>
    <row r="1604" spans="2:25" x14ac:dyDescent="0.25">
      <c r="B1604" s="6">
        <f t="shared" si="128"/>
        <v>7.945000000000001E-6</v>
      </c>
      <c r="C1604" s="5">
        <v>7945</v>
      </c>
      <c r="D1604" s="74">
        <f t="shared" si="127"/>
        <v>3.8838644358530168</v>
      </c>
      <c r="E1604" s="46"/>
      <c r="F1604" s="3"/>
      <c r="G1604" s="3"/>
      <c r="H1604" s="3"/>
      <c r="I1604" s="3"/>
      <c r="K1604" s="28"/>
      <c r="L1604" s="28"/>
      <c r="M1604" s="28"/>
      <c r="N1604" s="28"/>
      <c r="O1604" s="28"/>
      <c r="P1604" s="28"/>
      <c r="Y1604" s="27"/>
    </row>
    <row r="1605" spans="2:25" x14ac:dyDescent="0.25">
      <c r="B1605" s="6">
        <f t="shared" si="128"/>
        <v>7.9500000000000001E-6</v>
      </c>
      <c r="C1605" s="5">
        <v>7950</v>
      </c>
      <c r="D1605" s="74">
        <f t="shared" si="127"/>
        <v>3.8760532937144161</v>
      </c>
      <c r="E1605" s="46"/>
      <c r="F1605" s="3"/>
      <c r="G1605" s="3"/>
      <c r="H1605" s="3"/>
      <c r="I1605" s="3"/>
      <c r="K1605" s="28"/>
      <c r="L1605" s="28"/>
      <c r="M1605" s="28"/>
      <c r="N1605" s="28"/>
      <c r="O1605" s="28"/>
      <c r="P1605" s="28"/>
      <c r="Y1605" s="27"/>
    </row>
    <row r="1606" spans="2:25" x14ac:dyDescent="0.25">
      <c r="B1606" s="6">
        <f t="shared" si="128"/>
        <v>7.9550000000000009E-6</v>
      </c>
      <c r="C1606" s="5">
        <v>7955</v>
      </c>
      <c r="D1606" s="74">
        <f t="shared" si="127"/>
        <v>3.868261330776428</v>
      </c>
      <c r="E1606" s="46"/>
      <c r="F1606" s="3"/>
      <c r="G1606" s="3"/>
      <c r="H1606" s="3"/>
      <c r="I1606" s="3"/>
      <c r="K1606" s="28"/>
      <c r="L1606" s="28"/>
      <c r="M1606" s="28"/>
      <c r="N1606" s="28"/>
      <c r="O1606" s="28"/>
      <c r="P1606" s="28"/>
      <c r="Y1606" s="27"/>
    </row>
    <row r="1607" spans="2:25" x14ac:dyDescent="0.25">
      <c r="B1607" s="6">
        <f t="shared" si="128"/>
        <v>7.96E-6</v>
      </c>
      <c r="C1607" s="5">
        <v>7960</v>
      </c>
      <c r="D1607" s="74">
        <f t="shared" si="127"/>
        <v>3.8604884921901137</v>
      </c>
      <c r="E1607" s="46"/>
      <c r="F1607" s="3"/>
      <c r="G1607" s="3"/>
      <c r="H1607" s="3"/>
      <c r="I1607" s="3"/>
      <c r="K1607" s="28"/>
      <c r="L1607" s="28"/>
      <c r="M1607" s="28"/>
      <c r="N1607" s="28"/>
      <c r="O1607" s="28"/>
      <c r="P1607" s="28"/>
      <c r="Y1607" s="27"/>
    </row>
    <row r="1608" spans="2:25" x14ac:dyDescent="0.25">
      <c r="B1608" s="6">
        <f t="shared" si="128"/>
        <v>7.9650000000000008E-6</v>
      </c>
      <c r="C1608" s="5">
        <v>7965</v>
      </c>
      <c r="D1608" s="74">
        <f t="shared" si="127"/>
        <v>3.8527347232823961</v>
      </c>
      <c r="E1608" s="46"/>
      <c r="F1608" s="3"/>
      <c r="G1608" s="3"/>
      <c r="H1608" s="3"/>
      <c r="I1608" s="3"/>
      <c r="K1608" s="28"/>
      <c r="L1608" s="28"/>
      <c r="M1608" s="28"/>
      <c r="N1608" s="28"/>
      <c r="O1608" s="28"/>
      <c r="P1608" s="28"/>
      <c r="Y1608" s="27"/>
    </row>
    <row r="1609" spans="2:25" x14ac:dyDescent="0.25">
      <c r="B1609" s="6">
        <f t="shared" si="128"/>
        <v>7.9699999999999999E-6</v>
      </c>
      <c r="C1609" s="5">
        <v>7970</v>
      </c>
      <c r="D1609" s="74">
        <f t="shared" si="127"/>
        <v>3.844999969555488</v>
      </c>
      <c r="E1609" s="46"/>
      <c r="F1609" s="3"/>
      <c r="G1609" s="3"/>
      <c r="H1609" s="3"/>
      <c r="I1609" s="3"/>
      <c r="K1609" s="28"/>
      <c r="L1609" s="28"/>
      <c r="M1609" s="28"/>
      <c r="N1609" s="28"/>
      <c r="O1609" s="28"/>
      <c r="P1609" s="28"/>
      <c r="Y1609" s="27"/>
    </row>
    <row r="1610" spans="2:25" x14ac:dyDescent="0.25">
      <c r="B1610" s="6">
        <f t="shared" si="128"/>
        <v>7.9750000000000007E-6</v>
      </c>
      <c r="C1610" s="5">
        <v>7975</v>
      </c>
      <c r="D1610" s="74">
        <f t="shared" si="127"/>
        <v>3.8372841766862371</v>
      </c>
      <c r="E1610" s="46"/>
      <c r="F1610" s="3"/>
      <c r="G1610" s="3"/>
      <c r="H1610" s="3"/>
      <c r="I1610" s="3"/>
      <c r="K1610" s="28"/>
      <c r="L1610" s="28"/>
      <c r="M1610" s="28"/>
      <c r="N1610" s="28"/>
      <c r="O1610" s="28"/>
      <c r="P1610" s="28"/>
      <c r="Y1610" s="27"/>
    </row>
    <row r="1611" spans="2:25" x14ac:dyDescent="0.25">
      <c r="B1611" s="6">
        <f t="shared" si="128"/>
        <v>7.9799999999999998E-6</v>
      </c>
      <c r="C1611" s="5">
        <v>7980</v>
      </c>
      <c r="D1611" s="74">
        <f t="shared" si="127"/>
        <v>3.8295872905255681</v>
      </c>
      <c r="E1611" s="46"/>
      <c r="F1611" s="3"/>
      <c r="G1611" s="3"/>
      <c r="H1611" s="3"/>
      <c r="I1611" s="3"/>
      <c r="K1611" s="28"/>
      <c r="L1611" s="28"/>
      <c r="M1611" s="28"/>
      <c r="N1611" s="28"/>
      <c r="O1611" s="28"/>
      <c r="P1611" s="28"/>
      <c r="Y1611" s="27"/>
    </row>
    <row r="1612" spans="2:25" x14ac:dyDescent="0.25">
      <c r="B1612" s="6">
        <f t="shared" si="128"/>
        <v>7.9850000000000006E-6</v>
      </c>
      <c r="C1612" s="5">
        <v>7985</v>
      </c>
      <c r="D1612" s="74">
        <f t="shared" si="127"/>
        <v>3.8219092570978446</v>
      </c>
      <c r="E1612" s="46"/>
      <c r="F1612" s="3"/>
      <c r="G1612" s="3"/>
      <c r="H1612" s="3"/>
      <c r="I1612" s="3"/>
      <c r="K1612" s="28"/>
      <c r="L1612" s="28"/>
      <c r="M1612" s="28"/>
      <c r="N1612" s="28"/>
      <c r="O1612" s="28"/>
      <c r="P1612" s="28"/>
      <c r="Y1612" s="27"/>
    </row>
    <row r="1613" spans="2:25" x14ac:dyDescent="0.25">
      <c r="B1613" s="6">
        <f t="shared" si="128"/>
        <v>7.9899999999999997E-6</v>
      </c>
      <c r="C1613" s="5">
        <v>7990</v>
      </c>
      <c r="D1613" s="74">
        <f t="shared" si="127"/>
        <v>3.814250022600294</v>
      </c>
      <c r="E1613" s="46"/>
      <c r="F1613" s="3"/>
      <c r="G1613" s="3"/>
      <c r="H1613" s="3"/>
      <c r="I1613" s="3"/>
      <c r="K1613" s="28"/>
      <c r="L1613" s="28"/>
      <c r="M1613" s="28"/>
      <c r="N1613" s="28"/>
      <c r="O1613" s="28"/>
      <c r="P1613" s="28"/>
      <c r="Y1613" s="27"/>
    </row>
    <row r="1614" spans="2:25" x14ac:dyDescent="0.25">
      <c r="B1614" s="6">
        <f t="shared" si="128"/>
        <v>7.9950000000000005E-6</v>
      </c>
      <c r="C1614" s="5">
        <v>7995</v>
      </c>
      <c r="D1614" s="74">
        <f t="shared" si="127"/>
        <v>3.8066095334023919</v>
      </c>
      <c r="E1614" s="46"/>
      <c r="F1614" s="3"/>
      <c r="G1614" s="3"/>
      <c r="H1614" s="3"/>
      <c r="I1614" s="3"/>
      <c r="K1614" s="28"/>
      <c r="L1614" s="28"/>
      <c r="M1614" s="28"/>
      <c r="N1614" s="28"/>
      <c r="O1614" s="28"/>
      <c r="P1614" s="28"/>
      <c r="Y1614" s="27"/>
    </row>
    <row r="1615" spans="2:25" x14ac:dyDescent="0.25">
      <c r="B1615" s="6">
        <f t="shared" si="128"/>
        <v>8.0000000000000013E-6</v>
      </c>
      <c r="C1615" s="5">
        <v>8000</v>
      </c>
      <c r="D1615" s="74">
        <f t="shared" si="127"/>
        <v>3.7989877360452762</v>
      </c>
      <c r="E1615" s="46"/>
      <c r="F1615" s="3"/>
      <c r="G1615" s="3"/>
      <c r="H1615" s="3"/>
      <c r="I1615" s="3"/>
      <c r="K1615" s="28"/>
      <c r="L1615" s="28"/>
      <c r="M1615" s="28"/>
      <c r="N1615" s="28"/>
      <c r="O1615" s="28"/>
      <c r="P1615" s="28"/>
      <c r="Y1615" s="27"/>
    </row>
    <row r="1616" spans="2:25" x14ac:dyDescent="0.25">
      <c r="B1616" s="6">
        <f t="shared" si="128"/>
        <v>8.0050000000000004E-6</v>
      </c>
      <c r="C1616" s="5">
        <v>8005</v>
      </c>
      <c r="D1616" s="74">
        <f t="shared" si="127"/>
        <v>3.7913845772411512</v>
      </c>
      <c r="E1616" s="46"/>
      <c r="F1616" s="3"/>
      <c r="G1616" s="3"/>
      <c r="H1616" s="3"/>
      <c r="I1616" s="3"/>
      <c r="K1616" s="28"/>
      <c r="L1616" s="28"/>
      <c r="M1616" s="28"/>
      <c r="N1616" s="28"/>
      <c r="O1616" s="28"/>
      <c r="P1616" s="28"/>
      <c r="Y1616" s="27"/>
    </row>
    <row r="1617" spans="2:25" x14ac:dyDescent="0.25">
      <c r="B1617" s="6">
        <f t="shared" si="128"/>
        <v>8.0100000000000012E-6</v>
      </c>
      <c r="C1617" s="5">
        <v>8010</v>
      </c>
      <c r="D1617" s="74">
        <f t="shared" si="127"/>
        <v>3.7838000038726913</v>
      </c>
      <c r="E1617" s="46"/>
      <c r="F1617" s="3"/>
      <c r="G1617" s="3"/>
      <c r="H1617" s="3"/>
      <c r="I1617" s="3"/>
      <c r="K1617" s="28"/>
      <c r="L1617" s="28"/>
      <c r="M1617" s="28"/>
      <c r="N1617" s="28"/>
      <c r="O1617" s="28"/>
      <c r="P1617" s="28"/>
      <c r="Y1617" s="27"/>
    </row>
    <row r="1618" spans="2:25" x14ac:dyDescent="0.25">
      <c r="B1618" s="6">
        <f t="shared" si="128"/>
        <v>8.0150000000000003E-6</v>
      </c>
      <c r="C1618" s="5">
        <v>8015</v>
      </c>
      <c r="D1618" s="74">
        <f t="shared" si="127"/>
        <v>3.776233962992456</v>
      </c>
      <c r="E1618" s="46"/>
      <c r="F1618" s="3"/>
      <c r="G1618" s="3"/>
      <c r="H1618" s="3"/>
      <c r="I1618" s="3"/>
      <c r="K1618" s="28"/>
      <c r="L1618" s="28"/>
      <c r="M1618" s="28"/>
      <c r="N1618" s="28"/>
      <c r="O1618" s="28"/>
      <c r="P1618" s="28"/>
      <c r="Y1618" s="27"/>
    </row>
    <row r="1619" spans="2:25" x14ac:dyDescent="0.25">
      <c r="B1619" s="6">
        <f t="shared" si="128"/>
        <v>8.0200000000000011E-6</v>
      </c>
      <c r="C1619" s="5">
        <v>8020</v>
      </c>
      <c r="D1619" s="74">
        <f t="shared" ref="D1619:D1682" si="129">IF(ISERROR($D$12*2*PI()*$D$4*$D$5^2/B1619^5*10^-9*(1/(EXP(($D$4*$D$5)/(B1619*$D$6*($D$9)))-1))),0,$D$12*2*PI()*$D$4*$D$5^2/B1619^5*10^-9*(1/(EXP(($D$4*$D$5)/(B1619*$D$6*($D$9)))-1)))</f>
        <v>3.7686864018222987</v>
      </c>
      <c r="E1619" s="46"/>
      <c r="F1619" s="3"/>
      <c r="G1619" s="3"/>
      <c r="H1619" s="3"/>
      <c r="I1619" s="3"/>
      <c r="K1619" s="28"/>
      <c r="L1619" s="28"/>
      <c r="M1619" s="28"/>
      <c r="N1619" s="28"/>
      <c r="O1619" s="28"/>
      <c r="P1619" s="28"/>
      <c r="Y1619" s="27"/>
    </row>
    <row r="1620" spans="2:25" x14ac:dyDescent="0.25">
      <c r="B1620" s="6">
        <f t="shared" ref="B1620:B1683" si="130">C1620*10^-9</f>
        <v>8.0250000000000002E-6</v>
      </c>
      <c r="C1620" s="5">
        <v>8025</v>
      </c>
      <c r="D1620" s="74">
        <f t="shared" si="129"/>
        <v>3.76115726775279</v>
      </c>
      <c r="E1620" s="46"/>
      <c r="F1620" s="3"/>
      <c r="G1620" s="3"/>
      <c r="H1620" s="3"/>
      <c r="I1620" s="3"/>
      <c r="K1620" s="28"/>
      <c r="L1620" s="28"/>
      <c r="M1620" s="28"/>
      <c r="N1620" s="28"/>
      <c r="O1620" s="28"/>
      <c r="P1620" s="28"/>
      <c r="Y1620" s="27"/>
    </row>
    <row r="1621" spans="2:25" x14ac:dyDescent="0.25">
      <c r="B1621" s="6">
        <f t="shared" si="130"/>
        <v>8.030000000000001E-6</v>
      </c>
      <c r="C1621" s="5">
        <v>8030</v>
      </c>
      <c r="D1621" s="74">
        <f t="shared" si="129"/>
        <v>3.7536465083426123</v>
      </c>
      <c r="E1621" s="46"/>
      <c r="F1621" s="3"/>
      <c r="G1621" s="3"/>
      <c r="H1621" s="3"/>
      <c r="I1621" s="3"/>
      <c r="K1621" s="28"/>
      <c r="L1621" s="28"/>
      <c r="M1621" s="28"/>
      <c r="N1621" s="28"/>
      <c r="O1621" s="28"/>
      <c r="P1621" s="28"/>
      <c r="Y1621" s="27"/>
    </row>
    <row r="1622" spans="2:25" x14ac:dyDescent="0.25">
      <c r="B1622" s="6">
        <f t="shared" si="130"/>
        <v>8.0350000000000001E-6</v>
      </c>
      <c r="C1622" s="5">
        <v>8035</v>
      </c>
      <c r="D1622" s="74">
        <f t="shared" si="129"/>
        <v>3.7461540713180206</v>
      </c>
      <c r="E1622" s="46"/>
      <c r="F1622" s="3"/>
      <c r="G1622" s="3"/>
      <c r="H1622" s="3"/>
      <c r="I1622" s="3"/>
      <c r="K1622" s="28"/>
      <c r="L1622" s="28"/>
      <c r="M1622" s="28"/>
      <c r="N1622" s="28"/>
      <c r="O1622" s="28"/>
      <c r="P1622" s="28"/>
      <c r="Y1622" s="27"/>
    </row>
    <row r="1623" spans="2:25" x14ac:dyDescent="0.25">
      <c r="B1623" s="6">
        <f t="shared" si="130"/>
        <v>8.0400000000000009E-6</v>
      </c>
      <c r="C1623" s="5">
        <v>8040</v>
      </c>
      <c r="D1623" s="74">
        <f t="shared" si="129"/>
        <v>3.738679904572205</v>
      </c>
      <c r="E1623" s="46"/>
      <c r="F1623" s="3"/>
      <c r="G1623" s="3"/>
      <c r="H1623" s="3"/>
      <c r="I1623" s="3"/>
      <c r="K1623" s="28"/>
      <c r="L1623" s="28"/>
      <c r="M1623" s="28"/>
      <c r="N1623" s="28"/>
      <c r="O1623" s="28"/>
      <c r="P1623" s="28"/>
      <c r="Y1623" s="27"/>
    </row>
    <row r="1624" spans="2:25" x14ac:dyDescent="0.25">
      <c r="B1624" s="6">
        <f t="shared" si="130"/>
        <v>8.0450000000000001E-6</v>
      </c>
      <c r="C1624" s="5">
        <v>8045</v>
      </c>
      <c r="D1624" s="74">
        <f t="shared" si="129"/>
        <v>3.7312239561647735</v>
      </c>
      <c r="E1624" s="46"/>
      <c r="F1624" s="3"/>
      <c r="G1624" s="3"/>
      <c r="H1624" s="3"/>
      <c r="I1624" s="3"/>
      <c r="K1624" s="28"/>
      <c r="L1624" s="28"/>
      <c r="M1624" s="28"/>
      <c r="N1624" s="28"/>
      <c r="O1624" s="28"/>
      <c r="P1624" s="28"/>
      <c r="Y1624" s="27"/>
    </row>
    <row r="1625" spans="2:25" x14ac:dyDescent="0.25">
      <c r="B1625" s="6">
        <f t="shared" si="130"/>
        <v>8.0500000000000009E-6</v>
      </c>
      <c r="C1625" s="5">
        <v>8050</v>
      </c>
      <c r="D1625" s="74">
        <f t="shared" si="129"/>
        <v>3.7237861743211211</v>
      </c>
      <c r="E1625" s="46"/>
      <c r="F1625" s="3"/>
      <c r="G1625" s="3"/>
      <c r="H1625" s="3"/>
      <c r="I1625" s="3"/>
      <c r="K1625" s="28"/>
      <c r="L1625" s="28"/>
      <c r="M1625" s="28"/>
      <c r="N1625" s="28"/>
      <c r="O1625" s="28"/>
      <c r="P1625" s="28"/>
      <c r="Y1625" s="27"/>
    </row>
    <row r="1626" spans="2:25" x14ac:dyDescent="0.25">
      <c r="B1626" s="6">
        <f t="shared" si="130"/>
        <v>8.055E-6</v>
      </c>
      <c r="C1626" s="5">
        <v>8055</v>
      </c>
      <c r="D1626" s="74">
        <f t="shared" si="129"/>
        <v>3.7163665074319132</v>
      </c>
      <c r="E1626" s="46"/>
      <c r="F1626" s="3"/>
      <c r="G1626" s="3"/>
      <c r="H1626" s="3"/>
      <c r="I1626" s="3"/>
      <c r="K1626" s="28"/>
      <c r="L1626" s="28"/>
      <c r="M1626" s="28"/>
      <c r="N1626" s="28"/>
      <c r="O1626" s="28"/>
      <c r="P1626" s="28"/>
      <c r="Y1626" s="27"/>
    </row>
    <row r="1627" spans="2:25" x14ac:dyDescent="0.25">
      <c r="B1627" s="6">
        <f t="shared" si="130"/>
        <v>8.0600000000000008E-6</v>
      </c>
      <c r="C1627" s="5">
        <v>8060</v>
      </c>
      <c r="D1627" s="74">
        <f t="shared" si="129"/>
        <v>3.7089649040524599</v>
      </c>
      <c r="E1627" s="46"/>
      <c r="F1627" s="3"/>
      <c r="G1627" s="3"/>
      <c r="H1627" s="3"/>
      <c r="I1627" s="3"/>
      <c r="K1627" s="28"/>
      <c r="L1627" s="28"/>
      <c r="M1627" s="28"/>
      <c r="N1627" s="28"/>
      <c r="O1627" s="28"/>
      <c r="P1627" s="28"/>
      <c r="Y1627" s="27"/>
    </row>
    <row r="1628" spans="2:25" x14ac:dyDescent="0.25">
      <c r="B1628" s="6">
        <f t="shared" si="130"/>
        <v>8.0649999999999999E-6</v>
      </c>
      <c r="C1628" s="5">
        <v>8065</v>
      </c>
      <c r="D1628" s="74">
        <f t="shared" si="129"/>
        <v>3.7015813129021873</v>
      </c>
      <c r="E1628" s="46"/>
      <c r="F1628" s="3"/>
      <c r="G1628" s="3"/>
      <c r="H1628" s="3"/>
      <c r="I1628" s="3"/>
      <c r="K1628" s="28"/>
      <c r="L1628" s="28"/>
      <c r="M1628" s="28"/>
      <c r="N1628" s="28"/>
      <c r="O1628" s="28"/>
      <c r="P1628" s="28"/>
      <c r="Y1628" s="27"/>
    </row>
    <row r="1629" spans="2:25" x14ac:dyDescent="0.25">
      <c r="B1629" s="6">
        <f t="shared" si="130"/>
        <v>8.0700000000000007E-6</v>
      </c>
      <c r="C1629" s="5">
        <v>8070</v>
      </c>
      <c r="D1629" s="74">
        <f t="shared" si="129"/>
        <v>3.6942156828640478</v>
      </c>
      <c r="E1629" s="46"/>
      <c r="F1629" s="3"/>
      <c r="G1629" s="3"/>
      <c r="H1629" s="3"/>
      <c r="I1629" s="3"/>
      <c r="K1629" s="28"/>
      <c r="L1629" s="28"/>
      <c r="M1629" s="28"/>
      <c r="N1629" s="28"/>
      <c r="O1629" s="28"/>
      <c r="P1629" s="28"/>
      <c r="Y1629" s="27"/>
    </row>
    <row r="1630" spans="2:25" x14ac:dyDescent="0.25">
      <c r="B1630" s="6">
        <f t="shared" si="130"/>
        <v>8.0749999999999998E-6</v>
      </c>
      <c r="C1630" s="5">
        <v>8075</v>
      </c>
      <c r="D1630" s="74">
        <f t="shared" si="129"/>
        <v>3.6868679629839702</v>
      </c>
      <c r="E1630" s="46"/>
      <c r="F1630" s="3"/>
      <c r="G1630" s="3"/>
      <c r="H1630" s="3"/>
      <c r="I1630" s="3"/>
      <c r="K1630" s="28"/>
      <c r="L1630" s="28"/>
      <c r="M1630" s="28"/>
      <c r="N1630" s="28"/>
      <c r="O1630" s="28"/>
      <c r="P1630" s="28"/>
      <c r="Y1630" s="27"/>
    </row>
    <row r="1631" spans="2:25" x14ac:dyDescent="0.25">
      <c r="B1631" s="6">
        <f t="shared" si="130"/>
        <v>8.0800000000000006E-6</v>
      </c>
      <c r="C1631" s="5">
        <v>8080</v>
      </c>
      <c r="D1631" s="74">
        <f t="shared" si="129"/>
        <v>3.6795381024702842</v>
      </c>
      <c r="E1631" s="46"/>
      <c r="F1631" s="3"/>
      <c r="G1631" s="3"/>
      <c r="H1631" s="3"/>
      <c r="I1631" s="3"/>
      <c r="K1631" s="28"/>
      <c r="L1631" s="28"/>
      <c r="M1631" s="28"/>
      <c r="N1631" s="28"/>
      <c r="O1631" s="28"/>
      <c r="P1631" s="28"/>
      <c r="Y1631" s="27"/>
    </row>
    <row r="1632" spans="2:25" x14ac:dyDescent="0.25">
      <c r="B1632" s="6">
        <f t="shared" si="130"/>
        <v>8.0849999999999997E-6</v>
      </c>
      <c r="C1632" s="5">
        <v>8085</v>
      </c>
      <c r="D1632" s="74">
        <f t="shared" si="129"/>
        <v>3.6722260506931668</v>
      </c>
      <c r="E1632" s="46"/>
      <c r="F1632" s="3"/>
      <c r="G1632" s="3"/>
      <c r="H1632" s="3"/>
      <c r="I1632" s="3"/>
      <c r="K1632" s="28"/>
      <c r="L1632" s="28"/>
      <c r="M1632" s="28"/>
      <c r="N1632" s="28"/>
      <c r="O1632" s="28"/>
      <c r="P1632" s="28"/>
      <c r="Y1632" s="27"/>
    </row>
    <row r="1633" spans="2:25" x14ac:dyDescent="0.25">
      <c r="B1633" s="6">
        <f t="shared" si="130"/>
        <v>8.0900000000000005E-6</v>
      </c>
      <c r="C1633" s="5">
        <v>8090</v>
      </c>
      <c r="D1633" s="74">
        <f t="shared" si="129"/>
        <v>3.66493175718408</v>
      </c>
      <c r="E1633" s="46"/>
      <c r="F1633" s="3"/>
      <c r="G1633" s="3"/>
      <c r="H1633" s="3"/>
      <c r="I1633" s="3"/>
      <c r="K1633" s="28"/>
      <c r="L1633" s="28"/>
      <c r="M1633" s="28"/>
      <c r="N1633" s="28"/>
      <c r="O1633" s="28"/>
      <c r="P1633" s="28"/>
      <c r="Y1633" s="27"/>
    </row>
    <row r="1634" spans="2:25" x14ac:dyDescent="0.25">
      <c r="B1634" s="6">
        <f t="shared" si="130"/>
        <v>8.0950000000000013E-6</v>
      </c>
      <c r="C1634" s="5">
        <v>8095</v>
      </c>
      <c r="D1634" s="74">
        <f t="shared" si="129"/>
        <v>3.6576551716352195</v>
      </c>
      <c r="E1634" s="46"/>
      <c r="F1634" s="3"/>
      <c r="G1634" s="3"/>
      <c r="H1634" s="3"/>
      <c r="I1634" s="3"/>
      <c r="K1634" s="28"/>
      <c r="L1634" s="28"/>
      <c r="M1634" s="28"/>
      <c r="N1634" s="28"/>
      <c r="O1634" s="28"/>
      <c r="P1634" s="28"/>
      <c r="Y1634" s="27"/>
    </row>
    <row r="1635" spans="2:25" x14ac:dyDescent="0.25">
      <c r="B1635" s="6">
        <f t="shared" si="130"/>
        <v>8.1000000000000004E-6</v>
      </c>
      <c r="C1635" s="5">
        <v>8100</v>
      </c>
      <c r="D1635" s="74">
        <f t="shared" si="129"/>
        <v>3.6503962438989528</v>
      </c>
      <c r="E1635" s="46"/>
      <c r="F1635" s="3"/>
      <c r="G1635" s="3"/>
      <c r="H1635" s="3"/>
      <c r="I1635" s="3"/>
      <c r="K1635" s="28"/>
      <c r="L1635" s="28"/>
      <c r="M1635" s="28"/>
      <c r="N1635" s="28"/>
      <c r="O1635" s="28"/>
      <c r="P1635" s="28"/>
      <c r="Y1635" s="27"/>
    </row>
    <row r="1636" spans="2:25" x14ac:dyDescent="0.25">
      <c r="B1636" s="6">
        <f t="shared" si="130"/>
        <v>8.1050000000000012E-6</v>
      </c>
      <c r="C1636" s="5">
        <v>8105</v>
      </c>
      <c r="D1636" s="74">
        <f t="shared" si="129"/>
        <v>3.643154923987268</v>
      </c>
      <c r="E1636" s="46"/>
      <c r="F1636" s="3"/>
      <c r="G1636" s="3"/>
      <c r="H1636" s="3"/>
      <c r="I1636" s="3"/>
      <c r="K1636" s="28"/>
      <c r="L1636" s="28"/>
      <c r="M1636" s="28"/>
      <c r="N1636" s="28"/>
      <c r="O1636" s="28"/>
      <c r="P1636" s="28"/>
      <c r="Y1636" s="27"/>
    </row>
    <row r="1637" spans="2:25" x14ac:dyDescent="0.25">
      <c r="B1637" s="6">
        <f t="shared" si="130"/>
        <v>8.1100000000000003E-6</v>
      </c>
      <c r="C1637" s="5">
        <v>8110</v>
      </c>
      <c r="D1637" s="74">
        <f t="shared" si="129"/>
        <v>3.6359311620712287</v>
      </c>
      <c r="E1637" s="46"/>
      <c r="F1637" s="3"/>
      <c r="G1637" s="3"/>
      <c r="H1637" s="3"/>
      <c r="I1637" s="3"/>
      <c r="K1637" s="28"/>
      <c r="L1637" s="28"/>
      <c r="M1637" s="28"/>
      <c r="N1637" s="28"/>
      <c r="O1637" s="28"/>
      <c r="P1637" s="28"/>
      <c r="Y1637" s="27"/>
    </row>
    <row r="1638" spans="2:25" x14ac:dyDescent="0.25">
      <c r="B1638" s="6">
        <f t="shared" si="130"/>
        <v>8.1150000000000011E-6</v>
      </c>
      <c r="C1638" s="5">
        <v>8115</v>
      </c>
      <c r="D1638" s="74">
        <f t="shared" si="129"/>
        <v>3.6287249084804145</v>
      </c>
      <c r="E1638" s="46"/>
      <c r="F1638" s="3"/>
      <c r="G1638" s="3"/>
      <c r="H1638" s="3"/>
      <c r="I1638" s="3"/>
      <c r="K1638" s="28"/>
      <c r="L1638" s="28"/>
      <c r="M1638" s="28"/>
      <c r="N1638" s="28"/>
      <c r="O1638" s="28"/>
      <c r="P1638" s="28"/>
      <c r="Y1638" s="27"/>
    </row>
    <row r="1639" spans="2:25" x14ac:dyDescent="0.25">
      <c r="B1639" s="6">
        <f t="shared" si="130"/>
        <v>8.1200000000000002E-6</v>
      </c>
      <c r="C1639" s="5">
        <v>8120</v>
      </c>
      <c r="D1639" s="74">
        <f t="shared" si="129"/>
        <v>3.6215361137023847</v>
      </c>
      <c r="E1639" s="46"/>
      <c r="F1639" s="3"/>
      <c r="G1639" s="3"/>
      <c r="H1639" s="3"/>
      <c r="I1639" s="3"/>
      <c r="K1639" s="28"/>
      <c r="L1639" s="28"/>
      <c r="M1639" s="28"/>
      <c r="N1639" s="28"/>
      <c r="O1639" s="28"/>
      <c r="P1639" s="28"/>
      <c r="Y1639" s="27"/>
    </row>
    <row r="1640" spans="2:25" x14ac:dyDescent="0.25">
      <c r="B1640" s="6">
        <f t="shared" si="130"/>
        <v>8.125000000000001E-6</v>
      </c>
      <c r="C1640" s="5">
        <v>8125</v>
      </c>
      <c r="D1640" s="74">
        <f t="shared" si="129"/>
        <v>3.614364728382125</v>
      </c>
      <c r="E1640" s="46"/>
      <c r="F1640" s="3"/>
      <c r="G1640" s="3"/>
      <c r="H1640" s="3"/>
      <c r="I1640" s="3"/>
      <c r="K1640" s="28"/>
      <c r="L1640" s="28"/>
      <c r="M1640" s="28"/>
      <c r="N1640" s="28"/>
      <c r="O1640" s="28"/>
      <c r="P1640" s="28"/>
      <c r="Y1640" s="27"/>
    </row>
    <row r="1641" spans="2:25" x14ac:dyDescent="0.25">
      <c r="B1641" s="6">
        <f t="shared" si="130"/>
        <v>8.1300000000000001E-6</v>
      </c>
      <c r="C1641" s="5">
        <v>8130</v>
      </c>
      <c r="D1641" s="74">
        <f t="shared" si="129"/>
        <v>3.6072107033215115</v>
      </c>
      <c r="E1641" s="46"/>
      <c r="F1641" s="3"/>
      <c r="G1641" s="3"/>
      <c r="H1641" s="3"/>
      <c r="I1641" s="3"/>
      <c r="K1641" s="28"/>
      <c r="L1641" s="28"/>
      <c r="M1641" s="28"/>
      <c r="N1641" s="28"/>
      <c r="O1641" s="28"/>
      <c r="P1641" s="28"/>
      <c r="Y1641" s="27"/>
    </row>
    <row r="1642" spans="2:25" x14ac:dyDescent="0.25">
      <c r="B1642" s="6">
        <f t="shared" si="130"/>
        <v>8.1350000000000009E-6</v>
      </c>
      <c r="C1642" s="5">
        <v>8135</v>
      </c>
      <c r="D1642" s="74">
        <f t="shared" si="129"/>
        <v>3.6000739894787608</v>
      </c>
      <c r="E1642" s="46"/>
      <c r="F1642" s="3"/>
      <c r="G1642" s="3"/>
      <c r="H1642" s="3"/>
      <c r="I1642" s="3"/>
      <c r="K1642" s="28"/>
      <c r="L1642" s="28"/>
      <c r="M1642" s="28"/>
      <c r="N1642" s="28"/>
      <c r="O1642" s="28"/>
      <c r="P1642" s="28"/>
      <c r="Y1642" s="27"/>
    </row>
    <row r="1643" spans="2:25" x14ac:dyDescent="0.25">
      <c r="B1643" s="6">
        <f t="shared" si="130"/>
        <v>8.14E-6</v>
      </c>
      <c r="C1643" s="5">
        <v>8140</v>
      </c>
      <c r="D1643" s="74">
        <f t="shared" si="129"/>
        <v>3.592954537967902</v>
      </c>
      <c r="E1643" s="46"/>
      <c r="F1643" s="3"/>
      <c r="G1643" s="3"/>
      <c r="H1643" s="3"/>
      <c r="I1643" s="3"/>
      <c r="K1643" s="28"/>
      <c r="L1643" s="28"/>
      <c r="M1643" s="28"/>
      <c r="N1643" s="28"/>
      <c r="O1643" s="28"/>
      <c r="P1643" s="28"/>
      <c r="Y1643" s="27"/>
    </row>
    <row r="1644" spans="2:25" x14ac:dyDescent="0.25">
      <c r="B1644" s="6">
        <f t="shared" si="130"/>
        <v>8.1450000000000008E-6</v>
      </c>
      <c r="C1644" s="5">
        <v>8145</v>
      </c>
      <c r="D1644" s="74">
        <f t="shared" si="129"/>
        <v>3.5858523000582259</v>
      </c>
      <c r="E1644" s="46"/>
      <c r="F1644" s="3"/>
      <c r="G1644" s="3"/>
      <c r="H1644" s="3"/>
      <c r="I1644" s="3"/>
      <c r="K1644" s="28"/>
      <c r="L1644" s="28"/>
      <c r="M1644" s="28"/>
      <c r="N1644" s="28"/>
      <c r="O1644" s="28"/>
      <c r="P1644" s="28"/>
      <c r="Y1644" s="27"/>
    </row>
    <row r="1645" spans="2:25" x14ac:dyDescent="0.25">
      <c r="B1645" s="6">
        <f t="shared" si="130"/>
        <v>8.1499999999999999E-6</v>
      </c>
      <c r="C1645" s="5">
        <v>8150</v>
      </c>
      <c r="D1645" s="74">
        <f t="shared" si="129"/>
        <v>3.5787672271737665</v>
      </c>
      <c r="E1645" s="46"/>
      <c r="F1645" s="3"/>
      <c r="G1645" s="3"/>
      <c r="H1645" s="3"/>
      <c r="I1645" s="3"/>
      <c r="K1645" s="28"/>
      <c r="L1645" s="28"/>
      <c r="M1645" s="28"/>
      <c r="N1645" s="28"/>
      <c r="O1645" s="28"/>
      <c r="P1645" s="28"/>
      <c r="Y1645" s="27"/>
    </row>
    <row r="1646" spans="2:25" x14ac:dyDescent="0.25">
      <c r="B1646" s="6">
        <f t="shared" si="130"/>
        <v>8.1550000000000007E-6</v>
      </c>
      <c r="C1646" s="5">
        <v>8155</v>
      </c>
      <c r="D1646" s="74">
        <f t="shared" si="129"/>
        <v>3.5716992708927502</v>
      </c>
      <c r="E1646" s="46"/>
      <c r="F1646" s="3"/>
      <c r="G1646" s="3"/>
      <c r="H1646" s="3"/>
      <c r="I1646" s="3"/>
      <c r="K1646" s="28"/>
      <c r="L1646" s="28"/>
      <c r="M1646" s="28"/>
      <c r="N1646" s="28"/>
      <c r="O1646" s="28"/>
      <c r="P1646" s="28"/>
      <c r="Y1646" s="27"/>
    </row>
    <row r="1647" spans="2:25" x14ac:dyDescent="0.25">
      <c r="B1647" s="6">
        <f t="shared" si="130"/>
        <v>8.1599999999999998E-6</v>
      </c>
      <c r="C1647" s="5">
        <v>8160</v>
      </c>
      <c r="D1647" s="74">
        <f t="shared" si="129"/>
        <v>3.5646483829470745</v>
      </c>
      <c r="E1647" s="46"/>
      <c r="F1647" s="3"/>
      <c r="G1647" s="3"/>
      <c r="H1647" s="3"/>
      <c r="I1647" s="3"/>
      <c r="K1647" s="28"/>
      <c r="L1647" s="28"/>
      <c r="M1647" s="28"/>
      <c r="N1647" s="28"/>
      <c r="O1647" s="28"/>
      <c r="P1647" s="28"/>
      <c r="Y1647" s="27"/>
    </row>
    <row r="1648" spans="2:25" x14ac:dyDescent="0.25">
      <c r="B1648" s="6">
        <f t="shared" si="130"/>
        <v>8.1650000000000006E-6</v>
      </c>
      <c r="C1648" s="5">
        <v>8165</v>
      </c>
      <c r="D1648" s="74">
        <f t="shared" si="129"/>
        <v>3.5576145152217733</v>
      </c>
      <c r="E1648" s="46"/>
      <c r="F1648" s="3"/>
      <c r="G1648" s="3"/>
      <c r="H1648" s="3"/>
      <c r="I1648" s="3"/>
      <c r="K1648" s="28"/>
      <c r="L1648" s="28"/>
      <c r="M1648" s="28"/>
      <c r="N1648" s="28"/>
      <c r="O1648" s="28"/>
      <c r="P1648" s="28"/>
      <c r="Y1648" s="27"/>
    </row>
    <row r="1649" spans="2:25" x14ac:dyDescent="0.25">
      <c r="B1649" s="6">
        <f t="shared" si="130"/>
        <v>8.1699999999999997E-6</v>
      </c>
      <c r="C1649" s="5">
        <v>8170</v>
      </c>
      <c r="D1649" s="74">
        <f t="shared" si="129"/>
        <v>3.5505976197545004</v>
      </c>
      <c r="E1649" s="46"/>
      <c r="F1649" s="3"/>
      <c r="G1649" s="3"/>
      <c r="H1649" s="3"/>
      <c r="I1649" s="3"/>
      <c r="K1649" s="28"/>
      <c r="L1649" s="28"/>
      <c r="M1649" s="28"/>
      <c r="N1649" s="28"/>
      <c r="O1649" s="28"/>
      <c r="P1649" s="28"/>
      <c r="Y1649" s="27"/>
    </row>
    <row r="1650" spans="2:25" x14ac:dyDescent="0.25">
      <c r="B1650" s="6">
        <f t="shared" si="130"/>
        <v>8.1750000000000005E-6</v>
      </c>
      <c r="C1650" s="5">
        <v>8175</v>
      </c>
      <c r="D1650" s="74">
        <f t="shared" si="129"/>
        <v>3.5435976487349845</v>
      </c>
      <c r="E1650" s="46"/>
      <c r="F1650" s="3"/>
      <c r="G1650" s="3"/>
      <c r="H1650" s="3"/>
      <c r="I1650" s="3"/>
      <c r="K1650" s="28"/>
      <c r="L1650" s="28"/>
      <c r="M1650" s="28"/>
      <c r="N1650" s="28"/>
      <c r="O1650" s="28"/>
      <c r="P1650" s="28"/>
      <c r="Y1650" s="27"/>
    </row>
    <row r="1651" spans="2:25" x14ac:dyDescent="0.25">
      <c r="B1651" s="6">
        <f t="shared" si="130"/>
        <v>8.1800000000000013E-6</v>
      </c>
      <c r="C1651" s="5">
        <v>8180</v>
      </c>
      <c r="D1651" s="74">
        <f t="shared" si="129"/>
        <v>3.5366145545045229</v>
      </c>
      <c r="E1651" s="46"/>
      <c r="F1651" s="3"/>
      <c r="G1651" s="3"/>
      <c r="H1651" s="3"/>
      <c r="I1651" s="3"/>
      <c r="K1651" s="28"/>
      <c r="L1651" s="28"/>
      <c r="M1651" s="28"/>
      <c r="N1651" s="28"/>
      <c r="O1651" s="28"/>
      <c r="P1651" s="28"/>
      <c r="Y1651" s="27"/>
    </row>
    <row r="1652" spans="2:25" x14ac:dyDescent="0.25">
      <c r="B1652" s="6">
        <f t="shared" si="130"/>
        <v>8.1850000000000004E-6</v>
      </c>
      <c r="C1652" s="5">
        <v>8185</v>
      </c>
      <c r="D1652" s="74">
        <f t="shared" si="129"/>
        <v>3.5296482895554524</v>
      </c>
      <c r="E1652" s="46"/>
      <c r="F1652" s="3"/>
      <c r="G1652" s="3"/>
      <c r="H1652" s="3"/>
      <c r="I1652" s="3"/>
      <c r="K1652" s="28"/>
      <c r="L1652" s="28"/>
      <c r="M1652" s="28"/>
      <c r="N1652" s="28"/>
      <c r="O1652" s="28"/>
      <c r="P1652" s="28"/>
      <c r="Y1652" s="27"/>
    </row>
    <row r="1653" spans="2:25" x14ac:dyDescent="0.25">
      <c r="B1653" s="6">
        <f t="shared" si="130"/>
        <v>8.1900000000000012E-6</v>
      </c>
      <c r="C1653" s="5">
        <v>8190</v>
      </c>
      <c r="D1653" s="74">
        <f t="shared" si="129"/>
        <v>3.5226988065306197</v>
      </c>
      <c r="E1653" s="46"/>
      <c r="F1653" s="3"/>
      <c r="G1653" s="3"/>
      <c r="H1653" s="3"/>
      <c r="I1653" s="3"/>
      <c r="K1653" s="28"/>
      <c r="L1653" s="28"/>
      <c r="M1653" s="28"/>
      <c r="N1653" s="28"/>
      <c r="O1653" s="28"/>
      <c r="P1653" s="28"/>
      <c r="Y1653" s="27"/>
    </row>
    <row r="1654" spans="2:25" x14ac:dyDescent="0.25">
      <c r="B1654" s="6">
        <f t="shared" si="130"/>
        <v>8.1950000000000003E-6</v>
      </c>
      <c r="C1654" s="5">
        <v>8195</v>
      </c>
      <c r="D1654" s="74">
        <f t="shared" si="129"/>
        <v>3.515766058222888</v>
      </c>
      <c r="E1654" s="46"/>
      <c r="F1654" s="3"/>
      <c r="G1654" s="3"/>
      <c r="H1654" s="3"/>
      <c r="I1654" s="3"/>
      <c r="K1654" s="28"/>
      <c r="L1654" s="28"/>
      <c r="M1654" s="28"/>
      <c r="N1654" s="28"/>
      <c r="O1654" s="28"/>
      <c r="P1654" s="28"/>
      <c r="Y1654" s="27"/>
    </row>
    <row r="1655" spans="2:25" x14ac:dyDescent="0.25">
      <c r="B1655" s="6">
        <f t="shared" si="130"/>
        <v>8.2000000000000011E-6</v>
      </c>
      <c r="C1655" s="5">
        <v>8200</v>
      </c>
      <c r="D1655" s="74">
        <f t="shared" si="129"/>
        <v>3.5088499975745902</v>
      </c>
      <c r="E1655" s="46"/>
      <c r="F1655" s="3"/>
      <c r="G1655" s="3"/>
      <c r="H1655" s="3"/>
      <c r="I1655" s="3"/>
      <c r="K1655" s="28"/>
      <c r="L1655" s="28"/>
      <c r="M1655" s="28"/>
      <c r="N1655" s="28"/>
      <c r="O1655" s="28"/>
      <c r="P1655" s="28"/>
      <c r="Y1655" s="27"/>
    </row>
    <row r="1656" spans="2:25" x14ac:dyDescent="0.25">
      <c r="B1656" s="6">
        <f t="shared" si="130"/>
        <v>8.2050000000000002E-6</v>
      </c>
      <c r="C1656" s="5">
        <v>8205</v>
      </c>
      <c r="D1656" s="74">
        <f t="shared" si="129"/>
        <v>3.5019505776770399</v>
      </c>
      <c r="E1656" s="46"/>
      <c r="F1656" s="3"/>
      <c r="G1656" s="3"/>
      <c r="H1656" s="3"/>
      <c r="I1656" s="3"/>
      <c r="K1656" s="28"/>
      <c r="L1656" s="28"/>
      <c r="M1656" s="28"/>
      <c r="N1656" s="28"/>
      <c r="O1656" s="28"/>
      <c r="P1656" s="28"/>
      <c r="Y1656" s="27"/>
    </row>
    <row r="1657" spans="2:25" x14ac:dyDescent="0.25">
      <c r="B1657" s="6">
        <f t="shared" si="130"/>
        <v>8.210000000000001E-6</v>
      </c>
      <c r="C1657" s="5">
        <v>8210</v>
      </c>
      <c r="D1657" s="74">
        <f t="shared" si="129"/>
        <v>3.4950677517699953</v>
      </c>
      <c r="E1657" s="46"/>
      <c r="F1657" s="3"/>
      <c r="G1657" s="3"/>
      <c r="H1657" s="3"/>
      <c r="I1657" s="3"/>
      <c r="K1657" s="28"/>
      <c r="L1657" s="28"/>
      <c r="M1657" s="28"/>
      <c r="N1657" s="28"/>
      <c r="O1657" s="28"/>
      <c r="P1657" s="28"/>
      <c r="Y1657" s="27"/>
    </row>
    <row r="1658" spans="2:25" x14ac:dyDescent="0.25">
      <c r="B1658" s="6">
        <f t="shared" si="130"/>
        <v>8.2150000000000001E-6</v>
      </c>
      <c r="C1658" s="5">
        <v>8215</v>
      </c>
      <c r="D1658" s="74">
        <f t="shared" si="129"/>
        <v>3.4882014732411788</v>
      </c>
      <c r="E1658" s="46"/>
      <c r="F1658" s="3"/>
      <c r="G1658" s="3"/>
      <c r="H1658" s="3"/>
      <c r="I1658" s="3"/>
      <c r="K1658" s="28"/>
      <c r="L1658" s="28"/>
      <c r="M1658" s="28"/>
      <c r="N1658" s="28"/>
      <c r="O1658" s="28"/>
      <c r="P1658" s="28"/>
      <c r="Y1658" s="27"/>
    </row>
    <row r="1659" spans="2:25" x14ac:dyDescent="0.25">
      <c r="B1659" s="6">
        <f t="shared" si="130"/>
        <v>8.2200000000000009E-6</v>
      </c>
      <c r="C1659" s="5">
        <v>8220</v>
      </c>
      <c r="D1659" s="74">
        <f t="shared" si="129"/>
        <v>3.4813516956257291</v>
      </c>
      <c r="E1659" s="46"/>
      <c r="F1659" s="3"/>
      <c r="G1659" s="3"/>
      <c r="H1659" s="3"/>
      <c r="I1659" s="3"/>
      <c r="K1659" s="28"/>
      <c r="L1659" s="28"/>
      <c r="M1659" s="28"/>
      <c r="N1659" s="28"/>
      <c r="O1659" s="28"/>
      <c r="P1659" s="28"/>
      <c r="Y1659" s="27"/>
    </row>
    <row r="1660" spans="2:25" x14ac:dyDescent="0.25">
      <c r="B1660" s="6">
        <f t="shared" si="130"/>
        <v>8.225E-6</v>
      </c>
      <c r="C1660" s="5">
        <v>8225</v>
      </c>
      <c r="D1660" s="74">
        <f t="shared" si="129"/>
        <v>3.4745183726057305</v>
      </c>
      <c r="E1660" s="46"/>
      <c r="F1660" s="3"/>
      <c r="G1660" s="3"/>
      <c r="H1660" s="3"/>
      <c r="I1660" s="3"/>
      <c r="K1660" s="28"/>
      <c r="L1660" s="28"/>
      <c r="M1660" s="28"/>
      <c r="N1660" s="28"/>
      <c r="O1660" s="28"/>
      <c r="P1660" s="28"/>
      <c r="Y1660" s="27"/>
    </row>
    <row r="1661" spans="2:25" x14ac:dyDescent="0.25">
      <c r="B1661" s="6">
        <f t="shared" si="130"/>
        <v>8.2300000000000008E-6</v>
      </c>
      <c r="C1661" s="5">
        <v>8230</v>
      </c>
      <c r="D1661" s="74">
        <f t="shared" si="129"/>
        <v>3.4677014580096821</v>
      </c>
      <c r="E1661" s="46"/>
      <c r="F1661" s="3"/>
      <c r="G1661" s="3"/>
      <c r="H1661" s="3"/>
      <c r="I1661" s="3"/>
      <c r="K1661" s="28"/>
      <c r="L1661" s="28"/>
      <c r="M1661" s="28"/>
      <c r="N1661" s="28"/>
      <c r="O1661" s="28"/>
      <c r="P1661" s="28"/>
      <c r="Y1661" s="27"/>
    </row>
    <row r="1662" spans="2:25" x14ac:dyDescent="0.25">
      <c r="B1662" s="6">
        <f t="shared" si="130"/>
        <v>8.2349999999999999E-6</v>
      </c>
      <c r="C1662" s="5">
        <v>8235</v>
      </c>
      <c r="D1662" s="74">
        <f t="shared" si="129"/>
        <v>3.4609009058120148</v>
      </c>
      <c r="E1662" s="46"/>
      <c r="F1662" s="3"/>
      <c r="G1662" s="3"/>
      <c r="H1662" s="3"/>
      <c r="I1662" s="3"/>
      <c r="K1662" s="28"/>
      <c r="L1662" s="28"/>
      <c r="M1662" s="28"/>
      <c r="N1662" s="28"/>
      <c r="O1662" s="28"/>
      <c r="P1662" s="28"/>
      <c r="Y1662" s="27"/>
    </row>
    <row r="1663" spans="2:25" x14ac:dyDescent="0.25">
      <c r="B1663" s="6">
        <f t="shared" si="130"/>
        <v>8.2400000000000007E-6</v>
      </c>
      <c r="C1663" s="5">
        <v>8240</v>
      </c>
      <c r="D1663" s="74">
        <f t="shared" si="129"/>
        <v>3.4541166701325556</v>
      </c>
      <c r="E1663" s="46"/>
      <c r="F1663" s="3"/>
      <c r="G1663" s="3"/>
      <c r="H1663" s="3"/>
      <c r="I1663" s="3"/>
      <c r="K1663" s="28"/>
      <c r="L1663" s="28"/>
      <c r="M1663" s="28"/>
      <c r="N1663" s="28"/>
      <c r="O1663" s="28"/>
      <c r="P1663" s="28"/>
      <c r="Y1663" s="27"/>
    </row>
    <row r="1664" spans="2:25" x14ac:dyDescent="0.25">
      <c r="B1664" s="6">
        <f t="shared" si="130"/>
        <v>8.2449999999999998E-6</v>
      </c>
      <c r="C1664" s="5">
        <v>8245</v>
      </c>
      <c r="D1664" s="74">
        <f t="shared" si="129"/>
        <v>3.4473487052360778</v>
      </c>
      <c r="E1664" s="46"/>
      <c r="F1664" s="3"/>
      <c r="G1664" s="3"/>
      <c r="H1664" s="3"/>
      <c r="I1664" s="3"/>
      <c r="K1664" s="28"/>
      <c r="L1664" s="28"/>
      <c r="M1664" s="28"/>
      <c r="N1664" s="28"/>
      <c r="O1664" s="28"/>
      <c r="P1664" s="28"/>
      <c r="Y1664" s="27"/>
    </row>
    <row r="1665" spans="2:25" x14ac:dyDescent="0.25">
      <c r="B1665" s="6">
        <f t="shared" si="130"/>
        <v>8.2500000000000006E-6</v>
      </c>
      <c r="C1665" s="5">
        <v>8250</v>
      </c>
      <c r="D1665" s="74">
        <f t="shared" si="129"/>
        <v>3.4405969655317583</v>
      </c>
      <c r="E1665" s="46"/>
      <c r="F1665" s="3"/>
      <c r="G1665" s="3"/>
      <c r="H1665" s="3"/>
      <c r="I1665" s="3"/>
      <c r="K1665" s="28"/>
      <c r="L1665" s="28"/>
      <c r="M1665" s="28"/>
      <c r="N1665" s="28"/>
      <c r="O1665" s="28"/>
      <c r="P1665" s="28"/>
      <c r="Y1665" s="27"/>
    </row>
    <row r="1666" spans="2:25" x14ac:dyDescent="0.25">
      <c r="B1666" s="6">
        <f t="shared" si="130"/>
        <v>8.2549999999999997E-6</v>
      </c>
      <c r="C1666" s="5">
        <v>8255</v>
      </c>
      <c r="D1666" s="74">
        <f t="shared" si="129"/>
        <v>3.4338614055727006</v>
      </c>
      <c r="E1666" s="46"/>
      <c r="F1666" s="3"/>
      <c r="G1666" s="3"/>
      <c r="H1666" s="3"/>
      <c r="I1666" s="3"/>
      <c r="K1666" s="28"/>
      <c r="L1666" s="28"/>
      <c r="M1666" s="28"/>
      <c r="N1666" s="28"/>
      <c r="O1666" s="28"/>
      <c r="P1666" s="28"/>
      <c r="Y1666" s="27"/>
    </row>
    <row r="1667" spans="2:25" x14ac:dyDescent="0.25">
      <c r="B1667" s="6">
        <f t="shared" si="130"/>
        <v>8.2600000000000005E-6</v>
      </c>
      <c r="C1667" s="5">
        <v>8260</v>
      </c>
      <c r="D1667" s="74">
        <f t="shared" si="129"/>
        <v>3.4271419800554375</v>
      </c>
      <c r="E1667" s="46"/>
      <c r="F1667" s="3"/>
      <c r="G1667" s="3"/>
      <c r="H1667" s="3"/>
      <c r="I1667" s="3"/>
      <c r="K1667" s="28"/>
      <c r="L1667" s="28"/>
      <c r="M1667" s="28"/>
      <c r="N1667" s="28"/>
      <c r="O1667" s="28"/>
      <c r="P1667" s="28"/>
      <c r="Y1667" s="27"/>
    </row>
    <row r="1668" spans="2:25" x14ac:dyDescent="0.25">
      <c r="B1668" s="6">
        <f t="shared" si="130"/>
        <v>8.2650000000000013E-6</v>
      </c>
      <c r="C1668" s="5">
        <v>8265</v>
      </c>
      <c r="D1668" s="74">
        <f t="shared" si="129"/>
        <v>3.4204386438194381</v>
      </c>
      <c r="E1668" s="46"/>
      <c r="F1668" s="3"/>
      <c r="G1668" s="3"/>
      <c r="H1668" s="3"/>
      <c r="I1668" s="3"/>
      <c r="K1668" s="28"/>
      <c r="L1668" s="28"/>
      <c r="M1668" s="28"/>
      <c r="N1668" s="28"/>
      <c r="O1668" s="28"/>
      <c r="P1668" s="28"/>
      <c r="Y1668" s="27"/>
    </row>
    <row r="1669" spans="2:25" x14ac:dyDescent="0.25">
      <c r="B1669" s="6">
        <f t="shared" si="130"/>
        <v>8.2700000000000004E-6</v>
      </c>
      <c r="C1669" s="5">
        <v>8270</v>
      </c>
      <c r="D1669" s="74">
        <f t="shared" si="129"/>
        <v>3.4137513518466256</v>
      </c>
      <c r="E1669" s="46"/>
      <c r="F1669" s="3"/>
      <c r="G1669" s="3"/>
      <c r="H1669" s="3"/>
      <c r="I1669" s="3"/>
      <c r="K1669" s="28"/>
      <c r="L1669" s="28"/>
      <c r="M1669" s="28"/>
      <c r="N1669" s="28"/>
      <c r="O1669" s="28"/>
      <c r="P1669" s="28"/>
      <c r="Y1669" s="27"/>
    </row>
    <row r="1670" spans="2:25" x14ac:dyDescent="0.25">
      <c r="B1670" s="6">
        <f t="shared" si="130"/>
        <v>8.2750000000000012E-6</v>
      </c>
      <c r="C1670" s="5">
        <v>8275</v>
      </c>
      <c r="D1670" s="74">
        <f t="shared" si="129"/>
        <v>3.4070800592608599</v>
      </c>
      <c r="E1670" s="46"/>
      <c r="F1670" s="3"/>
      <c r="G1670" s="3"/>
      <c r="H1670" s="3"/>
      <c r="I1670" s="3"/>
      <c r="K1670" s="28"/>
      <c r="L1670" s="28"/>
      <c r="M1670" s="28"/>
      <c r="N1670" s="28"/>
      <c r="O1670" s="28"/>
      <c r="P1670" s="28"/>
      <c r="Y1670" s="27"/>
    </row>
    <row r="1671" spans="2:25" x14ac:dyDescent="0.25">
      <c r="B1671" s="6">
        <f t="shared" si="130"/>
        <v>8.2800000000000003E-6</v>
      </c>
      <c r="C1671" s="5">
        <v>8280</v>
      </c>
      <c r="D1671" s="74">
        <f t="shared" si="129"/>
        <v>3.4004247213274921</v>
      </c>
      <c r="E1671" s="46"/>
      <c r="F1671" s="3"/>
      <c r="G1671" s="3"/>
      <c r="H1671" s="3"/>
      <c r="I1671" s="3"/>
      <c r="K1671" s="28"/>
      <c r="L1671" s="28"/>
      <c r="M1671" s="28"/>
      <c r="N1671" s="28"/>
      <c r="O1671" s="28"/>
      <c r="P1671" s="28"/>
      <c r="Y1671" s="27"/>
    </row>
    <row r="1672" spans="2:25" x14ac:dyDescent="0.25">
      <c r="B1672" s="6">
        <f t="shared" si="130"/>
        <v>8.2850000000000011E-6</v>
      </c>
      <c r="C1672" s="5">
        <v>8285</v>
      </c>
      <c r="D1672" s="74">
        <f t="shared" si="129"/>
        <v>3.3937852934528312</v>
      </c>
      <c r="E1672" s="46"/>
      <c r="F1672" s="3"/>
      <c r="G1672" s="3"/>
      <c r="H1672" s="3"/>
      <c r="I1672" s="3"/>
      <c r="K1672" s="28"/>
      <c r="L1672" s="28"/>
      <c r="M1672" s="28"/>
      <c r="N1672" s="28"/>
      <c r="O1672" s="28"/>
      <c r="P1672" s="28"/>
      <c r="Y1672" s="27"/>
    </row>
    <row r="1673" spans="2:25" x14ac:dyDescent="0.25">
      <c r="B1673" s="6">
        <f t="shared" si="130"/>
        <v>8.2900000000000002E-6</v>
      </c>
      <c r="C1673" s="5">
        <v>8290</v>
      </c>
      <c r="D1673" s="74">
        <f t="shared" si="129"/>
        <v>3.387161731183709</v>
      </c>
      <c r="E1673" s="46"/>
      <c r="F1673" s="3"/>
      <c r="G1673" s="3"/>
      <c r="H1673" s="3"/>
      <c r="I1673" s="3"/>
      <c r="K1673" s="28"/>
      <c r="L1673" s="28"/>
      <c r="M1673" s="28"/>
      <c r="N1673" s="28"/>
      <c r="O1673" s="28"/>
      <c r="P1673" s="28"/>
      <c r="Y1673" s="27"/>
    </row>
    <row r="1674" spans="2:25" x14ac:dyDescent="0.25">
      <c r="B1674" s="6">
        <f t="shared" si="130"/>
        <v>8.295000000000001E-6</v>
      </c>
      <c r="C1674" s="5">
        <v>8295</v>
      </c>
      <c r="D1674" s="74">
        <f t="shared" si="129"/>
        <v>3.3805539902069519</v>
      </c>
      <c r="E1674" s="46"/>
      <c r="F1674" s="3"/>
      <c r="G1674" s="3"/>
      <c r="H1674" s="3"/>
      <c r="I1674" s="3"/>
      <c r="K1674" s="28"/>
      <c r="L1674" s="28"/>
      <c r="M1674" s="28"/>
      <c r="N1674" s="28"/>
      <c r="O1674" s="28"/>
      <c r="P1674" s="28"/>
      <c r="Y1674" s="27"/>
    </row>
    <row r="1675" spans="2:25" x14ac:dyDescent="0.25">
      <c r="B1675" s="6">
        <f t="shared" si="130"/>
        <v>8.3000000000000002E-6</v>
      </c>
      <c r="C1675" s="5">
        <v>8300</v>
      </c>
      <c r="D1675" s="74">
        <f t="shared" si="129"/>
        <v>3.3739620263489356</v>
      </c>
      <c r="E1675" s="46"/>
      <c r="F1675" s="3"/>
      <c r="G1675" s="3"/>
      <c r="H1675" s="3"/>
      <c r="I1675" s="3"/>
      <c r="K1675" s="28"/>
      <c r="L1675" s="28"/>
      <c r="M1675" s="28"/>
      <c r="N1675" s="28"/>
      <c r="O1675" s="28"/>
      <c r="P1675" s="28"/>
      <c r="Y1675" s="27"/>
    </row>
    <row r="1676" spans="2:25" x14ac:dyDescent="0.25">
      <c r="B1676" s="6">
        <f t="shared" si="130"/>
        <v>8.305000000000001E-6</v>
      </c>
      <c r="C1676" s="5">
        <v>8305</v>
      </c>
      <c r="D1676" s="74">
        <f t="shared" si="129"/>
        <v>3.3673857955750872</v>
      </c>
      <c r="E1676" s="46"/>
      <c r="F1676" s="3"/>
      <c r="G1676" s="3"/>
      <c r="H1676" s="3"/>
      <c r="I1676" s="3"/>
      <c r="K1676" s="28"/>
      <c r="L1676" s="28"/>
      <c r="M1676" s="28"/>
      <c r="N1676" s="28"/>
      <c r="O1676" s="28"/>
      <c r="P1676" s="28"/>
      <c r="Y1676" s="27"/>
    </row>
    <row r="1677" spans="2:25" x14ac:dyDescent="0.25">
      <c r="B1677" s="6">
        <f t="shared" si="130"/>
        <v>8.3100000000000001E-6</v>
      </c>
      <c r="C1677" s="5">
        <v>8310</v>
      </c>
      <c r="D1677" s="74">
        <f t="shared" si="129"/>
        <v>3.3608252539894132</v>
      </c>
      <c r="E1677" s="46"/>
      <c r="F1677" s="3"/>
      <c r="G1677" s="3"/>
      <c r="H1677" s="3"/>
      <c r="I1677" s="3"/>
      <c r="K1677" s="28"/>
      <c r="L1677" s="28"/>
      <c r="M1677" s="28"/>
      <c r="N1677" s="28"/>
      <c r="O1677" s="28"/>
      <c r="P1677" s="28"/>
      <c r="Y1677" s="27"/>
    </row>
    <row r="1678" spans="2:25" x14ac:dyDescent="0.25">
      <c r="B1678" s="6">
        <f t="shared" si="130"/>
        <v>8.3150000000000009E-6</v>
      </c>
      <c r="C1678" s="5">
        <v>8315</v>
      </c>
      <c r="D1678" s="74">
        <f t="shared" si="129"/>
        <v>3.3542803578340221</v>
      </c>
      <c r="E1678" s="46"/>
      <c r="F1678" s="3"/>
      <c r="G1678" s="3"/>
      <c r="H1678" s="3"/>
      <c r="I1678" s="3"/>
      <c r="K1678" s="28"/>
      <c r="L1678" s="28"/>
      <c r="M1678" s="28"/>
      <c r="N1678" s="28"/>
      <c r="O1678" s="28"/>
      <c r="P1678" s="28"/>
      <c r="Y1678" s="27"/>
    </row>
    <row r="1679" spans="2:25" x14ac:dyDescent="0.25">
      <c r="B1679" s="6">
        <f t="shared" si="130"/>
        <v>8.32E-6</v>
      </c>
      <c r="C1679" s="5">
        <v>8320</v>
      </c>
      <c r="D1679" s="74">
        <f t="shared" si="129"/>
        <v>3.3477510634886554</v>
      </c>
      <c r="E1679" s="46"/>
      <c r="F1679" s="3"/>
      <c r="G1679" s="3"/>
      <c r="H1679" s="3"/>
      <c r="I1679" s="3"/>
      <c r="K1679" s="28"/>
      <c r="L1679" s="28"/>
      <c r="M1679" s="28"/>
      <c r="N1679" s="28"/>
      <c r="O1679" s="28"/>
      <c r="P1679" s="28"/>
      <c r="Y1679" s="27"/>
    </row>
    <row r="1680" spans="2:25" x14ac:dyDescent="0.25">
      <c r="B1680" s="6">
        <f t="shared" si="130"/>
        <v>8.3250000000000008E-6</v>
      </c>
      <c r="C1680" s="5">
        <v>8325</v>
      </c>
      <c r="D1680" s="74">
        <f t="shared" si="129"/>
        <v>3.3412373274702065</v>
      </c>
      <c r="E1680" s="46"/>
      <c r="F1680" s="3"/>
      <c r="G1680" s="3"/>
      <c r="H1680" s="3"/>
      <c r="I1680" s="3"/>
      <c r="K1680" s="28"/>
      <c r="L1680" s="28"/>
      <c r="M1680" s="28"/>
      <c r="N1680" s="28"/>
      <c r="O1680" s="28"/>
      <c r="P1680" s="28"/>
      <c r="Y1680" s="27"/>
    </row>
    <row r="1681" spans="2:25" x14ac:dyDescent="0.25">
      <c r="B1681" s="6">
        <f t="shared" si="130"/>
        <v>8.3299999999999999E-6</v>
      </c>
      <c r="C1681" s="5">
        <v>8330</v>
      </c>
      <c r="D1681" s="74">
        <f t="shared" si="129"/>
        <v>3.3347391064322691</v>
      </c>
      <c r="E1681" s="46"/>
      <c r="F1681" s="3"/>
      <c r="G1681" s="3"/>
      <c r="H1681" s="3"/>
      <c r="I1681" s="3"/>
      <c r="K1681" s="28"/>
      <c r="L1681" s="28"/>
      <c r="M1681" s="28"/>
      <c r="N1681" s="28"/>
      <c r="O1681" s="28"/>
      <c r="P1681" s="28"/>
      <c r="Y1681" s="27"/>
    </row>
    <row r="1682" spans="2:25" x14ac:dyDescent="0.25">
      <c r="B1682" s="6">
        <f t="shared" si="130"/>
        <v>8.3350000000000007E-6</v>
      </c>
      <c r="C1682" s="5">
        <v>8335</v>
      </c>
      <c r="D1682" s="74">
        <f t="shared" si="129"/>
        <v>3.3282563571646393</v>
      </c>
      <c r="E1682" s="46"/>
      <c r="F1682" s="3"/>
      <c r="G1682" s="3"/>
      <c r="H1682" s="3"/>
      <c r="I1682" s="3"/>
      <c r="K1682" s="28"/>
      <c r="L1682" s="28"/>
      <c r="M1682" s="28"/>
      <c r="N1682" s="28"/>
      <c r="O1682" s="28"/>
      <c r="P1682" s="28"/>
      <c r="Y1682" s="27"/>
    </row>
    <row r="1683" spans="2:25" x14ac:dyDescent="0.25">
      <c r="B1683" s="6">
        <f t="shared" si="130"/>
        <v>8.3399999999999998E-6</v>
      </c>
      <c r="C1683" s="5">
        <v>8340</v>
      </c>
      <c r="D1683" s="74">
        <f t="shared" ref="D1683:D1746" si="131">IF(ISERROR($D$12*2*PI()*$D$4*$D$5^2/B1683^5*10^-9*(1/(EXP(($D$4*$D$5)/(B1683*$D$6*($D$9)))-1))),0,$D$12*2*PI()*$D$4*$D$5^2/B1683^5*10^-9*(1/(EXP(($D$4*$D$5)/(B1683*$D$6*($D$9)))-1)))</f>
        <v>3.3217890365928766</v>
      </c>
      <c r="E1683" s="46"/>
      <c r="F1683" s="3"/>
      <c r="G1683" s="3"/>
      <c r="H1683" s="3"/>
      <c r="I1683" s="3"/>
      <c r="K1683" s="28"/>
      <c r="L1683" s="28"/>
      <c r="M1683" s="28"/>
      <c r="N1683" s="28"/>
      <c r="O1683" s="28"/>
      <c r="P1683" s="28"/>
      <c r="Y1683" s="27"/>
    </row>
    <row r="1684" spans="2:25" x14ac:dyDescent="0.25">
      <c r="B1684" s="6">
        <f t="shared" ref="B1684:B1747" si="132">C1684*10^-9</f>
        <v>8.3450000000000006E-6</v>
      </c>
      <c r="C1684" s="5">
        <v>8345</v>
      </c>
      <c r="D1684" s="74">
        <f t="shared" si="131"/>
        <v>3.3153371017778235</v>
      </c>
      <c r="E1684" s="46"/>
      <c r="F1684" s="3"/>
      <c r="G1684" s="3"/>
      <c r="H1684" s="3"/>
      <c r="I1684" s="3"/>
      <c r="K1684" s="28"/>
      <c r="L1684" s="28"/>
      <c r="M1684" s="28"/>
      <c r="N1684" s="28"/>
      <c r="O1684" s="28"/>
      <c r="P1684" s="28"/>
      <c r="Y1684" s="27"/>
    </row>
    <row r="1685" spans="2:25" x14ac:dyDescent="0.25">
      <c r="B1685" s="6">
        <f t="shared" si="132"/>
        <v>8.3499999999999997E-6</v>
      </c>
      <c r="C1685" s="5">
        <v>8350</v>
      </c>
      <c r="D1685" s="74">
        <f t="shared" si="131"/>
        <v>3.308900509915143</v>
      </c>
      <c r="E1685" s="46"/>
      <c r="F1685" s="3"/>
      <c r="G1685" s="3"/>
      <c r="H1685" s="3"/>
      <c r="I1685" s="3"/>
      <c r="K1685" s="28"/>
      <c r="L1685" s="28"/>
      <c r="M1685" s="28"/>
      <c r="N1685" s="28"/>
      <c r="O1685" s="28"/>
      <c r="P1685" s="28"/>
      <c r="Y1685" s="27"/>
    </row>
    <row r="1686" spans="2:25" x14ac:dyDescent="0.25">
      <c r="B1686" s="6">
        <f t="shared" si="132"/>
        <v>8.3550000000000005E-6</v>
      </c>
      <c r="C1686" s="5">
        <v>8355</v>
      </c>
      <c r="D1686" s="74">
        <f t="shared" si="131"/>
        <v>3.302479218334859</v>
      </c>
      <c r="E1686" s="46"/>
      <c r="F1686" s="3"/>
      <c r="G1686" s="3"/>
      <c r="H1686" s="3"/>
      <c r="I1686" s="3"/>
      <c r="K1686" s="28"/>
      <c r="L1686" s="28"/>
      <c r="M1686" s="28"/>
      <c r="N1686" s="28"/>
      <c r="O1686" s="28"/>
      <c r="P1686" s="28"/>
      <c r="Y1686" s="27"/>
    </row>
    <row r="1687" spans="2:25" x14ac:dyDescent="0.25">
      <c r="B1687" s="6">
        <f t="shared" si="132"/>
        <v>8.3600000000000013E-6</v>
      </c>
      <c r="C1687" s="5">
        <v>8360</v>
      </c>
      <c r="D1687" s="74">
        <f t="shared" si="131"/>
        <v>3.2960731845009037</v>
      </c>
      <c r="E1687" s="46"/>
      <c r="F1687" s="3"/>
      <c r="G1687" s="3"/>
      <c r="H1687" s="3"/>
      <c r="I1687" s="3"/>
      <c r="K1687" s="28"/>
      <c r="L1687" s="28"/>
      <c r="M1687" s="28"/>
      <c r="N1687" s="28"/>
      <c r="O1687" s="28"/>
      <c r="P1687" s="28"/>
      <c r="Y1687" s="27"/>
    </row>
    <row r="1688" spans="2:25" x14ac:dyDescent="0.25">
      <c r="B1688" s="6">
        <f t="shared" si="132"/>
        <v>8.3650000000000004E-6</v>
      </c>
      <c r="C1688" s="5">
        <v>8365</v>
      </c>
      <c r="D1688" s="74">
        <f t="shared" si="131"/>
        <v>3.2896823660106427</v>
      </c>
      <c r="E1688" s="46"/>
      <c r="F1688" s="3"/>
      <c r="G1688" s="3"/>
      <c r="H1688" s="3"/>
      <c r="I1688" s="3"/>
      <c r="K1688" s="28"/>
      <c r="L1688" s="28"/>
      <c r="M1688" s="28"/>
      <c r="N1688" s="28"/>
      <c r="O1688" s="28"/>
      <c r="P1688" s="28"/>
      <c r="Y1688" s="27"/>
    </row>
    <row r="1689" spans="2:25" x14ac:dyDescent="0.25">
      <c r="B1689" s="6">
        <f t="shared" si="132"/>
        <v>8.3700000000000012E-6</v>
      </c>
      <c r="C1689" s="5">
        <v>8370</v>
      </c>
      <c r="D1689" s="74">
        <f t="shared" si="131"/>
        <v>3.2833067205944273</v>
      </c>
      <c r="E1689" s="46"/>
      <c r="F1689" s="3"/>
      <c r="G1689" s="3"/>
      <c r="H1689" s="3"/>
      <c r="I1689" s="3"/>
      <c r="K1689" s="28"/>
      <c r="L1689" s="28"/>
      <c r="M1689" s="28"/>
      <c r="N1689" s="28"/>
      <c r="O1689" s="28"/>
      <c r="P1689" s="28"/>
      <c r="Y1689" s="27"/>
    </row>
    <row r="1690" spans="2:25" x14ac:dyDescent="0.25">
      <c r="B1690" s="6">
        <f t="shared" si="132"/>
        <v>8.3750000000000003E-6</v>
      </c>
      <c r="C1690" s="5">
        <v>8375</v>
      </c>
      <c r="D1690" s="74">
        <f t="shared" si="131"/>
        <v>3.276946206115146</v>
      </c>
      <c r="E1690" s="46"/>
      <c r="F1690" s="3"/>
      <c r="G1690" s="3"/>
      <c r="H1690" s="3"/>
      <c r="I1690" s="3"/>
      <c r="K1690" s="28"/>
      <c r="L1690" s="28"/>
      <c r="M1690" s="28"/>
      <c r="N1690" s="28"/>
      <c r="O1690" s="28"/>
      <c r="P1690" s="28"/>
      <c r="Y1690" s="27"/>
    </row>
    <row r="1691" spans="2:25" x14ac:dyDescent="0.25">
      <c r="B1691" s="6">
        <f t="shared" si="132"/>
        <v>8.3800000000000011E-6</v>
      </c>
      <c r="C1691" s="5">
        <v>8380</v>
      </c>
      <c r="D1691" s="74">
        <f t="shared" si="131"/>
        <v>3.2706007805677486</v>
      </c>
      <c r="E1691" s="46"/>
      <c r="F1691" s="3"/>
      <c r="G1691" s="3"/>
      <c r="H1691" s="3"/>
      <c r="I1691" s="3"/>
      <c r="K1691" s="28"/>
      <c r="L1691" s="28"/>
      <c r="M1691" s="28"/>
      <c r="N1691" s="28"/>
      <c r="O1691" s="28"/>
      <c r="P1691" s="28"/>
      <c r="Y1691" s="27"/>
    </row>
    <row r="1692" spans="2:25" x14ac:dyDescent="0.25">
      <c r="B1692" s="6">
        <f t="shared" si="132"/>
        <v>8.3850000000000002E-6</v>
      </c>
      <c r="C1692" s="5">
        <v>8385</v>
      </c>
      <c r="D1692" s="74">
        <f t="shared" si="131"/>
        <v>3.2642704020788251</v>
      </c>
      <c r="E1692" s="46"/>
      <c r="F1692" s="3"/>
      <c r="G1692" s="3"/>
      <c r="H1692" s="3"/>
      <c r="I1692" s="3"/>
      <c r="K1692" s="28"/>
      <c r="L1692" s="28"/>
      <c r="M1692" s="28"/>
      <c r="N1692" s="28"/>
      <c r="O1692" s="28"/>
      <c r="P1692" s="28"/>
      <c r="Y1692" s="27"/>
    </row>
    <row r="1693" spans="2:25" x14ac:dyDescent="0.25">
      <c r="B1693" s="6">
        <f t="shared" si="132"/>
        <v>8.390000000000001E-6</v>
      </c>
      <c r="C1693" s="5">
        <v>8390</v>
      </c>
      <c r="D1693" s="74">
        <f t="shared" si="131"/>
        <v>3.2579550289061276</v>
      </c>
      <c r="E1693" s="46"/>
      <c r="F1693" s="3"/>
      <c r="G1693" s="3"/>
      <c r="H1693" s="3"/>
      <c r="I1693" s="3"/>
      <c r="K1693" s="28"/>
      <c r="L1693" s="28"/>
      <c r="M1693" s="28"/>
      <c r="N1693" s="28"/>
      <c r="O1693" s="28"/>
      <c r="P1693" s="28"/>
      <c r="Y1693" s="27"/>
    </row>
    <row r="1694" spans="2:25" x14ac:dyDescent="0.25">
      <c r="B1694" s="6">
        <f t="shared" si="132"/>
        <v>8.3950000000000001E-6</v>
      </c>
      <c r="C1694" s="5">
        <v>8395</v>
      </c>
      <c r="D1694" s="74">
        <f t="shared" si="131"/>
        <v>3.2516546194381371</v>
      </c>
      <c r="E1694" s="46"/>
      <c r="F1694" s="3"/>
      <c r="G1694" s="3"/>
      <c r="H1694" s="3"/>
      <c r="I1694" s="3"/>
      <c r="K1694" s="28"/>
      <c r="L1694" s="28"/>
      <c r="M1694" s="28"/>
      <c r="N1694" s="28"/>
      <c r="O1694" s="28"/>
      <c r="P1694" s="28"/>
      <c r="Y1694" s="27"/>
    </row>
    <row r="1695" spans="2:25" x14ac:dyDescent="0.25">
      <c r="B1695" s="6">
        <f t="shared" si="132"/>
        <v>8.4000000000000009E-6</v>
      </c>
      <c r="C1695" s="5">
        <v>8400</v>
      </c>
      <c r="D1695" s="74">
        <f t="shared" si="131"/>
        <v>3.2453691321936082</v>
      </c>
      <c r="E1695" s="46"/>
      <c r="F1695" s="3"/>
      <c r="G1695" s="3"/>
      <c r="H1695" s="3"/>
      <c r="I1695" s="3"/>
      <c r="K1695" s="28"/>
      <c r="L1695" s="28"/>
      <c r="M1695" s="28"/>
      <c r="N1695" s="28"/>
      <c r="O1695" s="28"/>
      <c r="P1695" s="28"/>
      <c r="Y1695" s="27"/>
    </row>
    <row r="1696" spans="2:25" x14ac:dyDescent="0.25">
      <c r="B1696" s="6">
        <f t="shared" si="132"/>
        <v>8.405E-6</v>
      </c>
      <c r="C1696" s="5">
        <v>8405</v>
      </c>
      <c r="D1696" s="74">
        <f t="shared" si="131"/>
        <v>3.2390985258211322</v>
      </c>
      <c r="E1696" s="46"/>
      <c r="F1696" s="3"/>
      <c r="G1696" s="3"/>
      <c r="H1696" s="3"/>
      <c r="I1696" s="3"/>
      <c r="K1696" s="28"/>
      <c r="L1696" s="28"/>
      <c r="M1696" s="28"/>
      <c r="N1696" s="28"/>
      <c r="O1696" s="28"/>
      <c r="P1696" s="28"/>
      <c r="Y1696" s="27"/>
    </row>
    <row r="1697" spans="2:25" x14ac:dyDescent="0.25">
      <c r="B1697" s="6">
        <f t="shared" si="132"/>
        <v>8.4100000000000008E-6</v>
      </c>
      <c r="C1697" s="5">
        <v>8410</v>
      </c>
      <c r="D1697" s="74">
        <f t="shared" si="131"/>
        <v>3.2328427590986837</v>
      </c>
      <c r="E1697" s="46"/>
      <c r="F1697" s="3"/>
      <c r="G1697" s="3"/>
      <c r="H1697" s="3"/>
      <c r="I1697" s="3"/>
      <c r="K1697" s="28"/>
      <c r="L1697" s="28"/>
      <c r="M1697" s="28"/>
      <c r="N1697" s="28"/>
      <c r="O1697" s="28"/>
      <c r="P1697" s="28"/>
      <c r="Y1697" s="27"/>
    </row>
    <row r="1698" spans="2:25" x14ac:dyDescent="0.25">
      <c r="B1698" s="6">
        <f t="shared" si="132"/>
        <v>8.4149999999999999E-6</v>
      </c>
      <c r="C1698" s="5">
        <v>8415</v>
      </c>
      <c r="D1698" s="74">
        <f t="shared" si="131"/>
        <v>3.226601790933187</v>
      </c>
      <c r="E1698" s="46"/>
      <c r="F1698" s="3"/>
      <c r="G1698" s="3"/>
      <c r="H1698" s="3"/>
      <c r="I1698" s="3"/>
      <c r="K1698" s="28"/>
      <c r="L1698" s="28"/>
      <c r="M1698" s="28"/>
      <c r="N1698" s="28"/>
      <c r="O1698" s="28"/>
      <c r="P1698" s="28"/>
      <c r="Y1698" s="27"/>
    </row>
    <row r="1699" spans="2:25" x14ac:dyDescent="0.25">
      <c r="B1699" s="6">
        <f t="shared" si="132"/>
        <v>8.4200000000000007E-6</v>
      </c>
      <c r="C1699" s="5">
        <v>8420</v>
      </c>
      <c r="D1699" s="74">
        <f t="shared" si="131"/>
        <v>3.220375580360062</v>
      </c>
      <c r="E1699" s="46"/>
      <c r="F1699" s="3"/>
      <c r="G1699" s="3"/>
      <c r="H1699" s="3"/>
      <c r="I1699" s="3"/>
      <c r="K1699" s="28"/>
      <c r="L1699" s="28"/>
      <c r="M1699" s="28"/>
      <c r="N1699" s="28"/>
      <c r="O1699" s="28"/>
      <c r="P1699" s="28"/>
      <c r="Y1699" s="27"/>
    </row>
    <row r="1700" spans="2:25" x14ac:dyDescent="0.25">
      <c r="B1700" s="6">
        <f t="shared" si="132"/>
        <v>8.4249999999999998E-6</v>
      </c>
      <c r="C1700" s="5">
        <v>8425</v>
      </c>
      <c r="D1700" s="74">
        <f t="shared" si="131"/>
        <v>3.2141640865428047</v>
      </c>
      <c r="E1700" s="46"/>
      <c r="F1700" s="3"/>
      <c r="G1700" s="3"/>
      <c r="H1700" s="3"/>
      <c r="I1700" s="3"/>
      <c r="K1700" s="28"/>
      <c r="L1700" s="28"/>
      <c r="M1700" s="28"/>
      <c r="N1700" s="28"/>
      <c r="O1700" s="28"/>
      <c r="P1700" s="28"/>
      <c r="Y1700" s="27"/>
    </row>
    <row r="1701" spans="2:25" x14ac:dyDescent="0.25">
      <c r="B1701" s="6">
        <f t="shared" si="132"/>
        <v>8.4300000000000006E-6</v>
      </c>
      <c r="C1701" s="5">
        <v>8430</v>
      </c>
      <c r="D1701" s="74">
        <f t="shared" si="131"/>
        <v>3.2079672687725296</v>
      </c>
      <c r="E1701" s="46"/>
      <c r="F1701" s="3"/>
      <c r="G1701" s="3"/>
      <c r="H1701" s="3"/>
      <c r="I1701" s="3"/>
      <c r="K1701" s="28"/>
      <c r="L1701" s="28"/>
      <c r="M1701" s="28"/>
      <c r="N1701" s="28"/>
      <c r="O1701" s="28"/>
      <c r="P1701" s="28"/>
      <c r="Y1701" s="27"/>
    </row>
    <row r="1702" spans="2:25" x14ac:dyDescent="0.25">
      <c r="B1702" s="6">
        <f t="shared" si="132"/>
        <v>8.4349999999999997E-6</v>
      </c>
      <c r="C1702" s="5">
        <v>8435</v>
      </c>
      <c r="D1702" s="74">
        <f t="shared" si="131"/>
        <v>3.2017850864675479</v>
      </c>
      <c r="E1702" s="46"/>
      <c r="F1702" s="3"/>
      <c r="G1702" s="3"/>
      <c r="H1702" s="3"/>
      <c r="I1702" s="3"/>
      <c r="K1702" s="28"/>
      <c r="L1702" s="28"/>
      <c r="M1702" s="28"/>
      <c r="N1702" s="28"/>
      <c r="O1702" s="28"/>
      <c r="P1702" s="28"/>
      <c r="Y1702" s="27"/>
    </row>
    <row r="1703" spans="2:25" x14ac:dyDescent="0.25">
      <c r="B1703" s="6">
        <f t="shared" si="132"/>
        <v>8.4400000000000005E-6</v>
      </c>
      <c r="C1703" s="5">
        <v>8440</v>
      </c>
      <c r="D1703" s="74">
        <f t="shared" si="131"/>
        <v>3.1956174991729251</v>
      </c>
      <c r="E1703" s="46"/>
      <c r="F1703" s="3"/>
      <c r="G1703" s="3"/>
      <c r="H1703" s="3"/>
      <c r="I1703" s="3"/>
      <c r="K1703" s="28"/>
      <c r="L1703" s="28"/>
      <c r="M1703" s="28"/>
      <c r="N1703" s="28"/>
      <c r="O1703" s="28"/>
      <c r="P1703" s="28"/>
      <c r="Y1703" s="27"/>
    </row>
    <row r="1704" spans="2:25" x14ac:dyDescent="0.25">
      <c r="B1704" s="6">
        <f t="shared" si="132"/>
        <v>8.4450000000000013E-6</v>
      </c>
      <c r="C1704" s="5">
        <v>8445</v>
      </c>
      <c r="D1704" s="74">
        <f t="shared" si="131"/>
        <v>3.1894644665600511</v>
      </c>
      <c r="E1704" s="46"/>
      <c r="F1704" s="3"/>
      <c r="G1704" s="3"/>
      <c r="H1704" s="3"/>
      <c r="I1704" s="3"/>
      <c r="K1704" s="28"/>
      <c r="L1704" s="28"/>
      <c r="M1704" s="28"/>
      <c r="N1704" s="28"/>
      <c r="O1704" s="28"/>
      <c r="P1704" s="28"/>
      <c r="Y1704" s="27"/>
    </row>
    <row r="1705" spans="2:25" x14ac:dyDescent="0.25">
      <c r="B1705" s="6">
        <f t="shared" si="132"/>
        <v>8.4500000000000004E-6</v>
      </c>
      <c r="C1705" s="5">
        <v>8450</v>
      </c>
      <c r="D1705" s="74">
        <f t="shared" si="131"/>
        <v>3.1833259484262086</v>
      </c>
      <c r="E1705" s="46"/>
      <c r="F1705" s="3"/>
      <c r="G1705" s="3"/>
      <c r="H1705" s="3"/>
      <c r="I1705" s="3"/>
      <c r="K1705" s="28"/>
      <c r="L1705" s="28"/>
      <c r="M1705" s="28"/>
      <c r="N1705" s="28"/>
      <c r="O1705" s="28"/>
      <c r="P1705" s="28"/>
      <c r="Y1705" s="27"/>
    </row>
    <row r="1706" spans="2:25" x14ac:dyDescent="0.25">
      <c r="B1706" s="6">
        <f t="shared" si="132"/>
        <v>8.4550000000000012E-6</v>
      </c>
      <c r="C1706" s="5">
        <v>8455</v>
      </c>
      <c r="D1706" s="74">
        <f t="shared" si="131"/>
        <v>3.1772019046941398</v>
      </c>
      <c r="E1706" s="46"/>
      <c r="F1706" s="3"/>
      <c r="G1706" s="3"/>
      <c r="H1706" s="3"/>
      <c r="I1706" s="3"/>
      <c r="K1706" s="28"/>
      <c r="L1706" s="28"/>
      <c r="M1706" s="28"/>
      <c r="N1706" s="28"/>
      <c r="O1706" s="28"/>
      <c r="P1706" s="28"/>
      <c r="Y1706" s="27"/>
    </row>
    <row r="1707" spans="2:25" x14ac:dyDescent="0.25">
      <c r="B1707" s="6">
        <f t="shared" si="132"/>
        <v>8.4600000000000003E-6</v>
      </c>
      <c r="C1707" s="5">
        <v>8460</v>
      </c>
      <c r="D1707" s="74">
        <f t="shared" si="131"/>
        <v>3.1710922954116265</v>
      </c>
      <c r="E1707" s="46"/>
      <c r="F1707" s="3"/>
      <c r="G1707" s="3"/>
      <c r="H1707" s="3"/>
      <c r="I1707" s="3"/>
      <c r="K1707" s="28"/>
      <c r="L1707" s="28"/>
      <c r="M1707" s="28"/>
      <c r="N1707" s="28"/>
      <c r="O1707" s="28"/>
      <c r="P1707" s="28"/>
      <c r="Y1707" s="27"/>
    </row>
    <row r="1708" spans="2:25" x14ac:dyDescent="0.25">
      <c r="B1708" s="6">
        <f t="shared" si="132"/>
        <v>8.4650000000000011E-6</v>
      </c>
      <c r="C1708" s="5">
        <v>8465</v>
      </c>
      <c r="D1708" s="74">
        <f t="shared" si="131"/>
        <v>3.1649970807510561</v>
      </c>
      <c r="E1708" s="46"/>
      <c r="F1708" s="3"/>
      <c r="G1708" s="3"/>
      <c r="H1708" s="3"/>
      <c r="I1708" s="3"/>
      <c r="K1708" s="28"/>
      <c r="L1708" s="28"/>
      <c r="M1708" s="28"/>
      <c r="N1708" s="28"/>
      <c r="O1708" s="28"/>
      <c r="P1708" s="28"/>
      <c r="Y1708" s="27"/>
    </row>
    <row r="1709" spans="2:25" x14ac:dyDescent="0.25">
      <c r="B1709" s="6">
        <f t="shared" si="132"/>
        <v>8.4700000000000002E-6</v>
      </c>
      <c r="C1709" s="5">
        <v>8470</v>
      </c>
      <c r="D1709" s="74">
        <f t="shared" si="131"/>
        <v>3.1589162210089952</v>
      </c>
      <c r="E1709" s="46"/>
      <c r="F1709" s="3"/>
      <c r="G1709" s="3"/>
      <c r="H1709" s="3"/>
      <c r="I1709" s="3"/>
      <c r="K1709" s="28"/>
      <c r="L1709" s="28"/>
      <c r="M1709" s="28"/>
      <c r="N1709" s="28"/>
      <c r="O1709" s="28"/>
      <c r="P1709" s="28"/>
      <c r="Y1709" s="27"/>
    </row>
    <row r="1710" spans="2:25" x14ac:dyDescent="0.25">
      <c r="B1710" s="6">
        <f t="shared" si="132"/>
        <v>8.475000000000001E-6</v>
      </c>
      <c r="C1710" s="5">
        <v>8475</v>
      </c>
      <c r="D1710" s="74">
        <f t="shared" si="131"/>
        <v>3.152849676605773</v>
      </c>
      <c r="E1710" s="46"/>
      <c r="F1710" s="3"/>
      <c r="G1710" s="3"/>
      <c r="H1710" s="3"/>
      <c r="I1710" s="3"/>
      <c r="K1710" s="28"/>
      <c r="L1710" s="28"/>
      <c r="M1710" s="28"/>
      <c r="N1710" s="28"/>
      <c r="O1710" s="28"/>
      <c r="P1710" s="28"/>
      <c r="Y1710" s="27"/>
    </row>
    <row r="1711" spans="2:25" x14ac:dyDescent="0.25">
      <c r="B1711" s="6">
        <f t="shared" si="132"/>
        <v>8.4800000000000001E-6</v>
      </c>
      <c r="C1711" s="5">
        <v>8480</v>
      </c>
      <c r="D1711" s="74">
        <f t="shared" si="131"/>
        <v>3.1467974080850549</v>
      </c>
      <c r="E1711" s="46"/>
      <c r="F1711" s="3"/>
      <c r="G1711" s="3"/>
      <c r="H1711" s="3"/>
      <c r="I1711" s="3"/>
      <c r="K1711" s="28"/>
      <c r="L1711" s="28"/>
      <c r="M1711" s="28"/>
      <c r="N1711" s="28"/>
      <c r="O1711" s="28"/>
      <c r="P1711" s="28"/>
      <c r="Y1711" s="27"/>
    </row>
    <row r="1712" spans="2:25" x14ac:dyDescent="0.25">
      <c r="B1712" s="6">
        <f t="shared" si="132"/>
        <v>8.4850000000000009E-6</v>
      </c>
      <c r="C1712" s="5">
        <v>8485</v>
      </c>
      <c r="D1712" s="74">
        <f t="shared" si="131"/>
        <v>3.1407593761134165</v>
      </c>
      <c r="E1712" s="46"/>
      <c r="F1712" s="3"/>
      <c r="G1712" s="3"/>
      <c r="H1712" s="3"/>
      <c r="I1712" s="3"/>
      <c r="K1712" s="28"/>
      <c r="L1712" s="28"/>
      <c r="M1712" s="28"/>
      <c r="N1712" s="28"/>
      <c r="O1712" s="28"/>
      <c r="P1712" s="28"/>
      <c r="Y1712" s="27"/>
    </row>
    <row r="1713" spans="2:25" x14ac:dyDescent="0.25">
      <c r="B1713" s="6">
        <f t="shared" si="132"/>
        <v>8.49E-6</v>
      </c>
      <c r="C1713" s="5">
        <v>8490</v>
      </c>
      <c r="D1713" s="74">
        <f t="shared" si="131"/>
        <v>3.1347355414799392</v>
      </c>
      <c r="E1713" s="46"/>
      <c r="F1713" s="3"/>
      <c r="G1713" s="3"/>
      <c r="H1713" s="3"/>
      <c r="I1713" s="3"/>
      <c r="K1713" s="28"/>
      <c r="L1713" s="28"/>
      <c r="M1713" s="28"/>
      <c r="N1713" s="28"/>
      <c r="O1713" s="28"/>
      <c r="P1713" s="28"/>
      <c r="Y1713" s="27"/>
    </row>
    <row r="1714" spans="2:25" x14ac:dyDescent="0.25">
      <c r="B1714" s="6">
        <f t="shared" si="132"/>
        <v>8.4950000000000008E-6</v>
      </c>
      <c r="C1714" s="5">
        <v>8495</v>
      </c>
      <c r="D1714" s="74">
        <f t="shared" si="131"/>
        <v>3.1287258650957757</v>
      </c>
      <c r="E1714" s="46"/>
      <c r="F1714" s="3"/>
      <c r="G1714" s="3"/>
      <c r="H1714" s="3"/>
      <c r="I1714" s="3"/>
      <c r="K1714" s="28"/>
      <c r="L1714" s="28"/>
      <c r="M1714" s="28"/>
      <c r="N1714" s="28"/>
      <c r="O1714" s="28"/>
      <c r="P1714" s="28"/>
      <c r="Y1714" s="27"/>
    </row>
    <row r="1715" spans="2:25" x14ac:dyDescent="0.25">
      <c r="B1715" s="6">
        <f t="shared" si="132"/>
        <v>8.4999999999999999E-6</v>
      </c>
      <c r="C1715" s="5">
        <v>8500</v>
      </c>
      <c r="D1715" s="74">
        <f t="shared" si="131"/>
        <v>3.1227303079937454</v>
      </c>
      <c r="E1715" s="46"/>
      <c r="F1715" s="3"/>
      <c r="G1715" s="3"/>
      <c r="H1715" s="3"/>
      <c r="I1715" s="3"/>
      <c r="K1715" s="28"/>
      <c r="L1715" s="28"/>
      <c r="M1715" s="28"/>
      <c r="N1715" s="28"/>
      <c r="O1715" s="28"/>
      <c r="P1715" s="28"/>
      <c r="Y1715" s="27"/>
    </row>
    <row r="1716" spans="2:25" x14ac:dyDescent="0.25">
      <c r="B1716" s="6">
        <f t="shared" si="132"/>
        <v>8.5050000000000007E-6</v>
      </c>
      <c r="C1716" s="5">
        <v>8505</v>
      </c>
      <c r="D1716" s="74">
        <f t="shared" si="131"/>
        <v>3.1167488313279148</v>
      </c>
      <c r="E1716" s="46"/>
      <c r="F1716" s="3"/>
      <c r="G1716" s="3"/>
      <c r="H1716" s="3"/>
      <c r="I1716" s="3"/>
      <c r="K1716" s="28"/>
      <c r="L1716" s="28"/>
      <c r="M1716" s="28"/>
      <c r="N1716" s="28"/>
      <c r="O1716" s="28"/>
      <c r="P1716" s="28"/>
      <c r="Y1716" s="27"/>
    </row>
    <row r="1717" spans="2:25" x14ac:dyDescent="0.25">
      <c r="B1717" s="6">
        <f t="shared" si="132"/>
        <v>8.5099999999999998E-6</v>
      </c>
      <c r="C1717" s="5">
        <v>8510</v>
      </c>
      <c r="D1717" s="74">
        <f t="shared" si="131"/>
        <v>3.1107813963731874</v>
      </c>
      <c r="E1717" s="46"/>
      <c r="F1717" s="3"/>
      <c r="G1717" s="3"/>
      <c r="H1717" s="3"/>
      <c r="I1717" s="3"/>
      <c r="K1717" s="28"/>
      <c r="L1717" s="28"/>
      <c r="M1717" s="28"/>
      <c r="N1717" s="28"/>
      <c r="O1717" s="28"/>
      <c r="P1717" s="28"/>
      <c r="Y1717" s="27"/>
    </row>
    <row r="1718" spans="2:25" x14ac:dyDescent="0.25">
      <c r="B1718" s="6">
        <f t="shared" si="132"/>
        <v>8.5150000000000006E-6</v>
      </c>
      <c r="C1718" s="5">
        <v>8515</v>
      </c>
      <c r="D1718" s="74">
        <f t="shared" si="131"/>
        <v>3.1048279645248877</v>
      </c>
      <c r="E1718" s="46"/>
      <c r="F1718" s="3"/>
      <c r="G1718" s="3"/>
      <c r="H1718" s="3"/>
      <c r="I1718" s="3"/>
      <c r="K1718" s="28"/>
      <c r="L1718" s="28"/>
      <c r="M1718" s="28"/>
      <c r="N1718" s="28"/>
      <c r="O1718" s="28"/>
      <c r="P1718" s="28"/>
      <c r="Y1718" s="27"/>
    </row>
    <row r="1719" spans="2:25" x14ac:dyDescent="0.25">
      <c r="B1719" s="6">
        <f t="shared" si="132"/>
        <v>8.5199999999999997E-6</v>
      </c>
      <c r="C1719" s="5">
        <v>8520</v>
      </c>
      <c r="D1719" s="74">
        <f t="shared" si="131"/>
        <v>3.098888497298359</v>
      </c>
      <c r="E1719" s="46"/>
      <c r="F1719" s="3"/>
      <c r="G1719" s="3"/>
      <c r="H1719" s="3"/>
      <c r="I1719" s="3"/>
      <c r="K1719" s="28"/>
      <c r="L1719" s="28"/>
      <c r="M1719" s="28"/>
      <c r="N1719" s="28"/>
      <c r="O1719" s="28"/>
      <c r="P1719" s="28"/>
      <c r="Y1719" s="27"/>
    </row>
    <row r="1720" spans="2:25" x14ac:dyDescent="0.25">
      <c r="B1720" s="6">
        <f t="shared" si="132"/>
        <v>8.5250000000000005E-6</v>
      </c>
      <c r="C1720" s="5">
        <v>8525</v>
      </c>
      <c r="D1720" s="74">
        <f t="shared" si="131"/>
        <v>3.092962956328535</v>
      </c>
      <c r="E1720" s="46"/>
      <c r="F1720" s="3"/>
      <c r="G1720" s="3"/>
      <c r="H1720" s="3"/>
      <c r="I1720" s="3"/>
      <c r="K1720" s="28"/>
      <c r="L1720" s="28"/>
      <c r="M1720" s="28"/>
      <c r="N1720" s="28"/>
      <c r="O1720" s="28"/>
      <c r="P1720" s="28"/>
      <c r="Y1720" s="27"/>
    </row>
    <row r="1721" spans="2:25" x14ac:dyDescent="0.25">
      <c r="B1721" s="6">
        <f t="shared" si="132"/>
        <v>8.5300000000000013E-6</v>
      </c>
      <c r="C1721" s="5">
        <v>8530</v>
      </c>
      <c r="D1721" s="74">
        <f t="shared" si="131"/>
        <v>3.0870513033695666</v>
      </c>
      <c r="E1721" s="46"/>
      <c r="F1721" s="3"/>
      <c r="G1721" s="3"/>
      <c r="H1721" s="3"/>
      <c r="I1721" s="3"/>
      <c r="K1721" s="28"/>
      <c r="L1721" s="28"/>
      <c r="M1721" s="28"/>
      <c r="N1721" s="28"/>
      <c r="O1721" s="28"/>
      <c r="P1721" s="28"/>
      <c r="Y1721" s="27"/>
    </row>
    <row r="1722" spans="2:25" x14ac:dyDescent="0.25">
      <c r="B1722" s="6">
        <f t="shared" si="132"/>
        <v>8.5350000000000004E-6</v>
      </c>
      <c r="C1722" s="5">
        <v>8535</v>
      </c>
      <c r="D1722" s="74">
        <f t="shared" si="131"/>
        <v>3.0811535002943864</v>
      </c>
      <c r="E1722" s="46"/>
      <c r="F1722" s="3"/>
      <c r="G1722" s="3"/>
      <c r="H1722" s="3"/>
      <c r="I1722" s="3"/>
      <c r="K1722" s="28"/>
      <c r="L1722" s="28"/>
      <c r="M1722" s="28"/>
      <c r="N1722" s="28"/>
      <c r="O1722" s="28"/>
      <c r="P1722" s="28"/>
      <c r="Y1722" s="27"/>
    </row>
    <row r="1723" spans="2:25" x14ac:dyDescent="0.25">
      <c r="B1723" s="6">
        <f t="shared" si="132"/>
        <v>8.5400000000000012E-6</v>
      </c>
      <c r="C1723" s="5">
        <v>8540</v>
      </c>
      <c r="D1723" s="74">
        <f t="shared" si="131"/>
        <v>3.0752695090943098</v>
      </c>
      <c r="E1723" s="46"/>
      <c r="F1723" s="3"/>
      <c r="G1723" s="3"/>
      <c r="H1723" s="3"/>
      <c r="I1723" s="3"/>
      <c r="K1723" s="28"/>
      <c r="L1723" s="28"/>
      <c r="M1723" s="28"/>
      <c r="N1723" s="28"/>
      <c r="O1723" s="28"/>
      <c r="P1723" s="28"/>
      <c r="Y1723" s="27"/>
    </row>
    <row r="1724" spans="2:25" x14ac:dyDescent="0.25">
      <c r="B1724" s="6">
        <f t="shared" si="132"/>
        <v>8.5450000000000003E-6</v>
      </c>
      <c r="C1724" s="5">
        <v>8545</v>
      </c>
      <c r="D1724" s="74">
        <f t="shared" si="131"/>
        <v>3.0693992918786459</v>
      </c>
      <c r="E1724" s="46"/>
      <c r="F1724" s="3"/>
      <c r="G1724" s="3"/>
      <c r="H1724" s="3"/>
      <c r="I1724" s="3"/>
      <c r="K1724" s="28"/>
      <c r="L1724" s="28"/>
      <c r="M1724" s="28"/>
      <c r="N1724" s="28"/>
      <c r="O1724" s="28"/>
      <c r="P1724" s="28"/>
      <c r="Y1724" s="27"/>
    </row>
    <row r="1725" spans="2:25" x14ac:dyDescent="0.25">
      <c r="B1725" s="6">
        <f t="shared" si="132"/>
        <v>8.5500000000000011E-6</v>
      </c>
      <c r="C1725" s="5">
        <v>8550</v>
      </c>
      <c r="D1725" s="74">
        <f t="shared" si="131"/>
        <v>3.0635428108742806</v>
      </c>
      <c r="E1725" s="46"/>
      <c r="F1725" s="3"/>
      <c r="G1725" s="3"/>
      <c r="H1725" s="3"/>
      <c r="I1725" s="3"/>
      <c r="K1725" s="28"/>
      <c r="L1725" s="28"/>
      <c r="M1725" s="28"/>
      <c r="N1725" s="28"/>
      <c r="O1725" s="28"/>
      <c r="P1725" s="28"/>
      <c r="Y1725" s="27"/>
    </row>
    <row r="1726" spans="2:25" x14ac:dyDescent="0.25">
      <c r="B1726" s="6">
        <f t="shared" si="132"/>
        <v>8.5550000000000003E-6</v>
      </c>
      <c r="C1726" s="5">
        <v>8555</v>
      </c>
      <c r="D1726" s="74">
        <f t="shared" si="131"/>
        <v>3.057700028425292</v>
      </c>
      <c r="E1726" s="46"/>
      <c r="F1726" s="3"/>
      <c r="G1726" s="3"/>
      <c r="H1726" s="3"/>
      <c r="I1726" s="3"/>
      <c r="K1726" s="28"/>
      <c r="L1726" s="28"/>
      <c r="M1726" s="28"/>
      <c r="N1726" s="28"/>
      <c r="O1726" s="28"/>
      <c r="P1726" s="28"/>
      <c r="Y1726" s="27"/>
    </row>
    <row r="1727" spans="2:25" x14ac:dyDescent="0.25">
      <c r="B1727" s="6">
        <f t="shared" si="132"/>
        <v>8.5600000000000011E-6</v>
      </c>
      <c r="C1727" s="5">
        <v>8560</v>
      </c>
      <c r="D1727" s="74">
        <f t="shared" si="131"/>
        <v>3.0518709069925261</v>
      </c>
      <c r="E1727" s="46"/>
      <c r="F1727" s="3"/>
      <c r="G1727" s="3"/>
      <c r="H1727" s="3"/>
      <c r="I1727" s="3"/>
      <c r="K1727" s="28"/>
      <c r="L1727" s="28"/>
      <c r="M1727" s="28"/>
      <c r="N1727" s="28"/>
      <c r="O1727" s="28"/>
      <c r="P1727" s="28"/>
      <c r="Y1727" s="27"/>
    </row>
    <row r="1728" spans="2:25" x14ac:dyDescent="0.25">
      <c r="B1728" s="6">
        <f t="shared" si="132"/>
        <v>8.5650000000000002E-6</v>
      </c>
      <c r="C1728" s="5">
        <v>8565</v>
      </c>
      <c r="D1728" s="74">
        <f t="shared" si="131"/>
        <v>3.0460554091532379</v>
      </c>
      <c r="E1728" s="46"/>
      <c r="F1728" s="3"/>
      <c r="G1728" s="3"/>
      <c r="H1728" s="3"/>
      <c r="I1728" s="3"/>
      <c r="K1728" s="28"/>
      <c r="L1728" s="28"/>
      <c r="M1728" s="28"/>
      <c r="N1728" s="28"/>
      <c r="O1728" s="28"/>
      <c r="P1728" s="28"/>
      <c r="Y1728" s="27"/>
    </row>
    <row r="1729" spans="2:25" x14ac:dyDescent="0.25">
      <c r="B1729" s="6">
        <f t="shared" si="132"/>
        <v>8.570000000000001E-6</v>
      </c>
      <c r="C1729" s="5">
        <v>8570</v>
      </c>
      <c r="D1729" s="74">
        <f t="shared" si="131"/>
        <v>3.0402534976006574</v>
      </c>
      <c r="E1729" s="46"/>
      <c r="F1729" s="3"/>
      <c r="G1729" s="3"/>
      <c r="H1729" s="3"/>
      <c r="I1729" s="3"/>
      <c r="K1729" s="28"/>
      <c r="L1729" s="28"/>
      <c r="M1729" s="28"/>
      <c r="N1729" s="28"/>
      <c r="O1729" s="28"/>
      <c r="P1729" s="28"/>
      <c r="Y1729" s="27"/>
    </row>
    <row r="1730" spans="2:25" x14ac:dyDescent="0.25">
      <c r="B1730" s="6">
        <f t="shared" si="132"/>
        <v>8.5750000000000001E-6</v>
      </c>
      <c r="C1730" s="5">
        <v>8575</v>
      </c>
      <c r="D1730" s="74">
        <f t="shared" si="131"/>
        <v>3.0344651351436234</v>
      </c>
      <c r="E1730" s="46"/>
      <c r="F1730" s="3"/>
      <c r="G1730" s="3"/>
      <c r="H1730" s="3"/>
      <c r="I1730" s="3"/>
      <c r="K1730" s="28"/>
      <c r="L1730" s="28"/>
      <c r="M1730" s="28"/>
      <c r="N1730" s="28"/>
      <c r="O1730" s="28"/>
      <c r="P1730" s="28"/>
      <c r="Y1730" s="27"/>
    </row>
    <row r="1731" spans="2:25" x14ac:dyDescent="0.25">
      <c r="B1731" s="6">
        <f t="shared" si="132"/>
        <v>8.5800000000000009E-6</v>
      </c>
      <c r="C1731" s="5">
        <v>8580</v>
      </c>
      <c r="D1731" s="74">
        <f t="shared" si="131"/>
        <v>3.0286902847061699</v>
      </c>
      <c r="E1731" s="46"/>
      <c r="F1731" s="3"/>
      <c r="G1731" s="3"/>
      <c r="H1731" s="3"/>
      <c r="I1731" s="3"/>
      <c r="K1731" s="28"/>
      <c r="L1731" s="28"/>
      <c r="M1731" s="28"/>
      <c r="N1731" s="28"/>
      <c r="O1731" s="28"/>
      <c r="P1731" s="28"/>
      <c r="Y1731" s="27"/>
    </row>
    <row r="1732" spans="2:25" x14ac:dyDescent="0.25">
      <c r="B1732" s="6">
        <f t="shared" si="132"/>
        <v>8.585E-6</v>
      </c>
      <c r="C1732" s="5">
        <v>8585</v>
      </c>
      <c r="D1732" s="74">
        <f t="shared" si="131"/>
        <v>3.0229289093271574</v>
      </c>
      <c r="E1732" s="46"/>
      <c r="F1732" s="3"/>
      <c r="G1732" s="3"/>
      <c r="H1732" s="3"/>
      <c r="I1732" s="3"/>
      <c r="K1732" s="28"/>
      <c r="L1732" s="28"/>
      <c r="M1732" s="28"/>
      <c r="N1732" s="28"/>
      <c r="O1732" s="28"/>
      <c r="P1732" s="28"/>
      <c r="Y1732" s="27"/>
    </row>
    <row r="1733" spans="2:25" x14ac:dyDescent="0.25">
      <c r="B1733" s="6">
        <f t="shared" si="132"/>
        <v>8.5900000000000008E-6</v>
      </c>
      <c r="C1733" s="5">
        <v>8590</v>
      </c>
      <c r="D1733" s="74">
        <f t="shared" si="131"/>
        <v>3.0171809721598564</v>
      </c>
      <c r="E1733" s="46"/>
      <c r="F1733" s="3"/>
      <c r="G1733" s="3"/>
      <c r="H1733" s="3"/>
      <c r="I1733" s="3"/>
      <c r="K1733" s="28"/>
      <c r="L1733" s="28"/>
      <c r="M1733" s="28"/>
      <c r="N1733" s="28"/>
      <c r="O1733" s="28"/>
      <c r="P1733" s="28"/>
      <c r="Y1733" s="27"/>
    </row>
    <row r="1734" spans="2:25" x14ac:dyDescent="0.25">
      <c r="B1734" s="6">
        <f t="shared" si="132"/>
        <v>8.5949999999999999E-6</v>
      </c>
      <c r="C1734" s="5">
        <v>8595</v>
      </c>
      <c r="D1734" s="74">
        <f t="shared" si="131"/>
        <v>3.0114464364715849</v>
      </c>
      <c r="E1734" s="46"/>
      <c r="F1734" s="3"/>
      <c r="G1734" s="3"/>
      <c r="H1734" s="3"/>
      <c r="I1734" s="3"/>
      <c r="K1734" s="28"/>
      <c r="L1734" s="28"/>
      <c r="M1734" s="28"/>
      <c r="N1734" s="28"/>
      <c r="O1734" s="28"/>
      <c r="P1734" s="28"/>
      <c r="Y1734" s="27"/>
    </row>
    <row r="1735" spans="2:25" x14ac:dyDescent="0.25">
      <c r="B1735" s="6">
        <f t="shared" si="132"/>
        <v>8.6000000000000007E-6</v>
      </c>
      <c r="C1735" s="5">
        <v>8600</v>
      </c>
      <c r="D1735" s="74">
        <f t="shared" si="131"/>
        <v>3.0057252656432993</v>
      </c>
      <c r="E1735" s="46"/>
      <c r="F1735" s="3"/>
      <c r="G1735" s="3"/>
      <c r="H1735" s="3"/>
      <c r="I1735" s="3"/>
      <c r="K1735" s="28"/>
      <c r="L1735" s="28"/>
      <c r="M1735" s="28"/>
      <c r="N1735" s="28"/>
      <c r="O1735" s="28"/>
      <c r="P1735" s="28"/>
      <c r="Y1735" s="27"/>
    </row>
    <row r="1736" spans="2:25" x14ac:dyDescent="0.25">
      <c r="B1736" s="6">
        <f t="shared" si="132"/>
        <v>8.6049999999999998E-6</v>
      </c>
      <c r="C1736" s="5">
        <v>8605</v>
      </c>
      <c r="D1736" s="74">
        <f t="shared" si="131"/>
        <v>3.000017423169226</v>
      </c>
      <c r="E1736" s="46"/>
      <c r="F1736" s="3"/>
      <c r="G1736" s="3"/>
      <c r="H1736" s="3"/>
      <c r="I1736" s="3"/>
      <c r="K1736" s="28"/>
      <c r="L1736" s="28"/>
      <c r="M1736" s="28"/>
      <c r="N1736" s="28"/>
      <c r="O1736" s="28"/>
      <c r="P1736" s="28"/>
      <c r="Y1736" s="27"/>
    </row>
    <row r="1737" spans="2:25" x14ac:dyDescent="0.25">
      <c r="B1737" s="6">
        <f t="shared" si="132"/>
        <v>8.6100000000000006E-6</v>
      </c>
      <c r="C1737" s="5">
        <v>8610</v>
      </c>
      <c r="D1737" s="74">
        <f t="shared" si="131"/>
        <v>2.9943228726564595</v>
      </c>
      <c r="E1737" s="46"/>
      <c r="F1737" s="3"/>
      <c r="G1737" s="3"/>
      <c r="H1737" s="3"/>
      <c r="I1737" s="3"/>
      <c r="K1737" s="28"/>
      <c r="L1737" s="28"/>
      <c r="M1737" s="28"/>
      <c r="N1737" s="28"/>
      <c r="O1737" s="28"/>
      <c r="P1737" s="28"/>
      <c r="Y1737" s="27"/>
    </row>
    <row r="1738" spans="2:25" x14ac:dyDescent="0.25">
      <c r="B1738" s="6">
        <f t="shared" si="132"/>
        <v>8.6150000000000014E-6</v>
      </c>
      <c r="C1738" s="5">
        <v>8615</v>
      </c>
      <c r="D1738" s="74">
        <f t="shared" si="131"/>
        <v>2.9886415778246018</v>
      </c>
      <c r="E1738" s="46"/>
      <c r="F1738" s="3"/>
      <c r="G1738" s="3"/>
      <c r="H1738" s="3"/>
      <c r="I1738" s="3"/>
      <c r="K1738" s="28"/>
      <c r="L1738" s="28"/>
      <c r="M1738" s="28"/>
      <c r="N1738" s="28"/>
      <c r="O1738" s="28"/>
      <c r="P1738" s="28"/>
      <c r="Y1738" s="27"/>
    </row>
    <row r="1739" spans="2:25" x14ac:dyDescent="0.25">
      <c r="B1739" s="6">
        <f t="shared" si="132"/>
        <v>8.6200000000000005E-6</v>
      </c>
      <c r="C1739" s="5">
        <v>8620</v>
      </c>
      <c r="D1739" s="74">
        <f t="shared" si="131"/>
        <v>2.982973502505359</v>
      </c>
      <c r="E1739" s="46"/>
      <c r="F1739" s="3"/>
      <c r="G1739" s="3"/>
      <c r="H1739" s="3"/>
      <c r="I1739" s="3"/>
      <c r="K1739" s="28"/>
      <c r="L1739" s="28"/>
      <c r="M1739" s="28"/>
      <c r="N1739" s="28"/>
      <c r="O1739" s="28"/>
      <c r="P1739" s="28"/>
      <c r="Y1739" s="27"/>
    </row>
    <row r="1740" spans="2:25" x14ac:dyDescent="0.25">
      <c r="B1740" s="6">
        <f t="shared" si="132"/>
        <v>8.6250000000000013E-6</v>
      </c>
      <c r="C1740" s="5">
        <v>8625</v>
      </c>
      <c r="D1740" s="74">
        <f t="shared" si="131"/>
        <v>2.9773186106421718</v>
      </c>
      <c r="E1740" s="46"/>
      <c r="F1740" s="3"/>
      <c r="G1740" s="3"/>
      <c r="H1740" s="3"/>
      <c r="I1740" s="3"/>
      <c r="K1740" s="28"/>
      <c r="L1740" s="28"/>
      <c r="M1740" s="28"/>
      <c r="N1740" s="28"/>
      <c r="O1740" s="28"/>
      <c r="P1740" s="28"/>
      <c r="Y1740" s="27"/>
    </row>
    <row r="1741" spans="2:25" x14ac:dyDescent="0.25">
      <c r="B1741" s="6">
        <f t="shared" si="132"/>
        <v>8.6300000000000004E-6</v>
      </c>
      <c r="C1741" s="5">
        <v>8630</v>
      </c>
      <c r="D1741" s="74">
        <f t="shared" si="131"/>
        <v>2.9716768662898394</v>
      </c>
      <c r="E1741" s="46"/>
      <c r="F1741" s="3"/>
      <c r="G1741" s="3"/>
      <c r="H1741" s="3"/>
      <c r="I1741" s="3"/>
      <c r="K1741" s="28"/>
      <c r="L1741" s="28"/>
      <c r="M1741" s="28"/>
      <c r="N1741" s="28"/>
      <c r="O1741" s="28"/>
      <c r="P1741" s="28"/>
      <c r="Y1741" s="27"/>
    </row>
    <row r="1742" spans="2:25" x14ac:dyDescent="0.25">
      <c r="B1742" s="6">
        <f t="shared" si="132"/>
        <v>8.6350000000000012E-6</v>
      </c>
      <c r="C1742" s="5">
        <v>8635</v>
      </c>
      <c r="D1742" s="74">
        <f t="shared" si="131"/>
        <v>2.9660482336141314</v>
      </c>
      <c r="E1742" s="46"/>
      <c r="F1742" s="3"/>
      <c r="G1742" s="3"/>
      <c r="H1742" s="3"/>
      <c r="I1742" s="3"/>
      <c r="K1742" s="28"/>
      <c r="L1742" s="28"/>
      <c r="M1742" s="28"/>
      <c r="N1742" s="28"/>
      <c r="O1742" s="28"/>
      <c r="P1742" s="28"/>
      <c r="Y1742" s="27"/>
    </row>
    <row r="1743" spans="2:25" x14ac:dyDescent="0.25">
      <c r="B1743" s="6">
        <f t="shared" si="132"/>
        <v>8.6400000000000003E-6</v>
      </c>
      <c r="C1743" s="5">
        <v>8640</v>
      </c>
      <c r="D1743" s="74">
        <f t="shared" si="131"/>
        <v>2.960432676891422</v>
      </c>
      <c r="E1743" s="46"/>
      <c r="F1743" s="3"/>
      <c r="G1743" s="3"/>
      <c r="H1743" s="3"/>
      <c r="I1743" s="3"/>
      <c r="K1743" s="28"/>
      <c r="L1743" s="28"/>
      <c r="M1743" s="28"/>
      <c r="N1743" s="28"/>
      <c r="O1743" s="28"/>
      <c r="P1743" s="28"/>
      <c r="Y1743" s="27"/>
    </row>
    <row r="1744" spans="2:25" x14ac:dyDescent="0.25">
      <c r="B1744" s="6">
        <f t="shared" si="132"/>
        <v>8.6450000000000011E-6</v>
      </c>
      <c r="C1744" s="5">
        <v>8645</v>
      </c>
      <c r="D1744" s="74">
        <f t="shared" si="131"/>
        <v>2.9548301605083092</v>
      </c>
      <c r="E1744" s="46"/>
      <c r="F1744" s="3"/>
      <c r="G1744" s="3"/>
      <c r="H1744" s="3"/>
      <c r="I1744" s="3"/>
      <c r="K1744" s="28"/>
      <c r="L1744" s="28"/>
      <c r="M1744" s="28"/>
      <c r="N1744" s="28"/>
      <c r="O1744" s="28"/>
      <c r="P1744" s="28"/>
      <c r="Y1744" s="27"/>
    </row>
    <row r="1745" spans="2:25" x14ac:dyDescent="0.25">
      <c r="B1745" s="6">
        <f t="shared" si="132"/>
        <v>8.6500000000000002E-6</v>
      </c>
      <c r="C1745" s="5">
        <v>8650</v>
      </c>
      <c r="D1745" s="74">
        <f t="shared" si="131"/>
        <v>2.9492406489612466</v>
      </c>
      <c r="E1745" s="46"/>
      <c r="F1745" s="3"/>
      <c r="G1745" s="3"/>
      <c r="H1745" s="3"/>
      <c r="I1745" s="3"/>
      <c r="K1745" s="28"/>
      <c r="L1745" s="28"/>
      <c r="M1745" s="28"/>
      <c r="N1745" s="28"/>
      <c r="O1745" s="28"/>
      <c r="P1745" s="28"/>
      <c r="Y1745" s="27"/>
    </row>
    <row r="1746" spans="2:25" x14ac:dyDescent="0.25">
      <c r="B1746" s="6">
        <f t="shared" si="132"/>
        <v>8.655000000000001E-6</v>
      </c>
      <c r="C1746" s="5">
        <v>8655</v>
      </c>
      <c r="D1746" s="74">
        <f t="shared" si="131"/>
        <v>2.9436641068561582</v>
      </c>
      <c r="E1746" s="46"/>
      <c r="F1746" s="3"/>
      <c r="G1746" s="3"/>
      <c r="H1746" s="3"/>
      <c r="I1746" s="3"/>
      <c r="K1746" s="28"/>
      <c r="L1746" s="28"/>
      <c r="M1746" s="28"/>
      <c r="N1746" s="28"/>
      <c r="O1746" s="28"/>
      <c r="P1746" s="28"/>
      <c r="Y1746" s="27"/>
    </row>
    <row r="1747" spans="2:25" x14ac:dyDescent="0.25">
      <c r="B1747" s="6">
        <f t="shared" si="132"/>
        <v>8.6600000000000001E-6</v>
      </c>
      <c r="C1747" s="5">
        <v>8660</v>
      </c>
      <c r="D1747" s="74">
        <f t="shared" ref="D1747:D1810" si="133">IF(ISERROR($D$12*2*PI()*$D$4*$D$5^2/B1747^5*10^-9*(1/(EXP(($D$4*$D$5)/(B1747*$D$6*($D$9)))-1))),0,$D$12*2*PI()*$D$4*$D$5^2/B1747^5*10^-9*(1/(EXP(($D$4*$D$5)/(B1747*$D$6*($D$9)))-1)))</f>
        <v>2.9381004989080903</v>
      </c>
      <c r="E1747" s="46"/>
      <c r="F1747" s="3"/>
      <c r="G1747" s="3"/>
      <c r="H1747" s="3"/>
      <c r="I1747" s="3"/>
      <c r="K1747" s="28"/>
      <c r="L1747" s="28"/>
      <c r="M1747" s="28"/>
      <c r="N1747" s="28"/>
      <c r="O1747" s="28"/>
      <c r="P1747" s="28"/>
      <c r="Y1747" s="27"/>
    </row>
    <row r="1748" spans="2:25" x14ac:dyDescent="0.25">
      <c r="B1748" s="6">
        <f t="shared" ref="B1748:B1811" si="134">C1748*10^-9</f>
        <v>8.6650000000000009E-6</v>
      </c>
      <c r="C1748" s="5">
        <v>8665</v>
      </c>
      <c r="D1748" s="74">
        <f t="shared" si="133"/>
        <v>2.9325497899408228</v>
      </c>
      <c r="E1748" s="46"/>
      <c r="F1748" s="3"/>
      <c r="G1748" s="3"/>
      <c r="H1748" s="3"/>
      <c r="I1748" s="3"/>
      <c r="K1748" s="28"/>
      <c r="L1748" s="28"/>
      <c r="M1748" s="28"/>
      <c r="N1748" s="28"/>
      <c r="O1748" s="28"/>
      <c r="P1748" s="28"/>
      <c r="Y1748" s="27"/>
    </row>
    <row r="1749" spans="2:25" x14ac:dyDescent="0.25">
      <c r="B1749" s="6">
        <f t="shared" si="134"/>
        <v>8.67E-6</v>
      </c>
      <c r="C1749" s="5">
        <v>8670</v>
      </c>
      <c r="D1749" s="74">
        <f t="shared" si="133"/>
        <v>2.9270119448865044</v>
      </c>
      <c r="E1749" s="46"/>
      <c r="F1749" s="3"/>
      <c r="G1749" s="3"/>
      <c r="H1749" s="3"/>
      <c r="I1749" s="3"/>
      <c r="K1749" s="28"/>
      <c r="L1749" s="28"/>
      <c r="M1749" s="28"/>
      <c r="N1749" s="28"/>
      <c r="O1749" s="28"/>
      <c r="P1749" s="28"/>
      <c r="Y1749" s="27"/>
    </row>
    <row r="1750" spans="2:25" x14ac:dyDescent="0.25">
      <c r="B1750" s="6">
        <f t="shared" si="134"/>
        <v>8.6750000000000008E-6</v>
      </c>
      <c r="C1750" s="5">
        <v>8675</v>
      </c>
      <c r="D1750" s="74">
        <f t="shared" si="133"/>
        <v>2.921486928785292</v>
      </c>
      <c r="E1750" s="46"/>
      <c r="F1750" s="3"/>
      <c r="G1750" s="3"/>
      <c r="H1750" s="3"/>
      <c r="I1750" s="3"/>
      <c r="K1750" s="28"/>
      <c r="L1750" s="28"/>
      <c r="M1750" s="28"/>
      <c r="N1750" s="28"/>
      <c r="O1750" s="28"/>
      <c r="P1750" s="28"/>
      <c r="Y1750" s="27"/>
    </row>
    <row r="1751" spans="2:25" x14ac:dyDescent="0.25">
      <c r="B1751" s="6">
        <f t="shared" si="134"/>
        <v>8.6799999999999999E-6</v>
      </c>
      <c r="C1751" s="5">
        <v>8680</v>
      </c>
      <c r="D1751" s="74">
        <f t="shared" si="133"/>
        <v>2.9159747067849842</v>
      </c>
      <c r="E1751" s="46"/>
      <c r="F1751" s="3"/>
      <c r="G1751" s="3"/>
      <c r="H1751" s="3"/>
      <c r="I1751" s="3"/>
      <c r="K1751" s="28"/>
      <c r="L1751" s="28"/>
      <c r="M1751" s="28"/>
      <c r="N1751" s="28"/>
      <c r="O1751" s="28"/>
      <c r="P1751" s="28"/>
      <c r="Y1751" s="27"/>
    </row>
    <row r="1752" spans="2:25" x14ac:dyDescent="0.25">
      <c r="B1752" s="6">
        <f t="shared" si="134"/>
        <v>8.6850000000000007E-6</v>
      </c>
      <c r="C1752" s="5">
        <v>8685</v>
      </c>
      <c r="D1752" s="74">
        <f t="shared" si="133"/>
        <v>2.9104752441406494</v>
      </c>
      <c r="E1752" s="46"/>
      <c r="F1752" s="3"/>
      <c r="G1752" s="3"/>
      <c r="H1752" s="3"/>
      <c r="I1752" s="3"/>
      <c r="K1752" s="28"/>
      <c r="L1752" s="28"/>
      <c r="M1752" s="28"/>
      <c r="N1752" s="28"/>
      <c r="O1752" s="28"/>
      <c r="P1752" s="28"/>
      <c r="Y1752" s="27"/>
    </row>
    <row r="1753" spans="2:25" x14ac:dyDescent="0.25">
      <c r="B1753" s="6">
        <f t="shared" si="134"/>
        <v>8.6899999999999998E-6</v>
      </c>
      <c r="C1753" s="5">
        <v>8690</v>
      </c>
      <c r="D1753" s="74">
        <f t="shared" si="133"/>
        <v>2.9049885062142744</v>
      </c>
      <c r="E1753" s="46"/>
      <c r="F1753" s="3"/>
      <c r="G1753" s="3"/>
      <c r="H1753" s="3"/>
      <c r="I1753" s="3"/>
      <c r="K1753" s="28"/>
      <c r="L1753" s="28"/>
      <c r="M1753" s="28"/>
      <c r="N1753" s="28"/>
      <c r="O1753" s="28"/>
      <c r="P1753" s="28"/>
      <c r="Y1753" s="27"/>
    </row>
    <row r="1754" spans="2:25" x14ac:dyDescent="0.25">
      <c r="B1754" s="6">
        <f t="shared" si="134"/>
        <v>8.6950000000000006E-6</v>
      </c>
      <c r="C1754" s="5">
        <v>8695</v>
      </c>
      <c r="D1754" s="74">
        <f t="shared" si="133"/>
        <v>2.8995144584743908</v>
      </c>
      <c r="E1754" s="46"/>
      <c r="F1754" s="3"/>
      <c r="G1754" s="3"/>
      <c r="H1754" s="3"/>
      <c r="I1754" s="3"/>
      <c r="K1754" s="28"/>
      <c r="L1754" s="28"/>
      <c r="M1754" s="28"/>
      <c r="N1754" s="28"/>
      <c r="O1754" s="28"/>
      <c r="P1754" s="28"/>
      <c r="Y1754" s="27"/>
    </row>
    <row r="1755" spans="2:25" x14ac:dyDescent="0.25">
      <c r="B1755" s="6">
        <f t="shared" si="134"/>
        <v>8.6999999999999997E-6</v>
      </c>
      <c r="C1755" s="5">
        <v>8700</v>
      </c>
      <c r="D1755" s="74">
        <f t="shared" si="133"/>
        <v>2.8940530664957258</v>
      </c>
      <c r="E1755" s="46"/>
      <c r="F1755" s="3"/>
      <c r="G1755" s="3"/>
      <c r="H1755" s="3"/>
      <c r="I1755" s="3"/>
      <c r="K1755" s="28"/>
      <c r="L1755" s="28"/>
      <c r="M1755" s="28"/>
      <c r="N1755" s="28"/>
      <c r="O1755" s="28"/>
      <c r="P1755" s="28"/>
      <c r="Y1755" s="27"/>
    </row>
    <row r="1756" spans="2:25" x14ac:dyDescent="0.25">
      <c r="B1756" s="6">
        <f t="shared" si="134"/>
        <v>8.7050000000000005E-6</v>
      </c>
      <c r="C1756" s="5">
        <v>8705</v>
      </c>
      <c r="D1756" s="74">
        <f t="shared" si="133"/>
        <v>2.8886042959588356</v>
      </c>
      <c r="E1756" s="46"/>
      <c r="F1756" s="3"/>
      <c r="G1756" s="3"/>
      <c r="H1756" s="3"/>
      <c r="I1756" s="3"/>
      <c r="K1756" s="28"/>
      <c r="L1756" s="28"/>
      <c r="M1756" s="28"/>
      <c r="N1756" s="28"/>
      <c r="O1756" s="28"/>
      <c r="P1756" s="28"/>
      <c r="Y1756" s="27"/>
    </row>
    <row r="1757" spans="2:25" x14ac:dyDescent="0.25">
      <c r="B1757" s="6">
        <f t="shared" si="134"/>
        <v>8.7100000000000013E-6</v>
      </c>
      <c r="C1757" s="5">
        <v>8710</v>
      </c>
      <c r="D1757" s="74">
        <f t="shared" si="133"/>
        <v>2.8831681126497508</v>
      </c>
      <c r="E1757" s="46"/>
      <c r="F1757" s="3"/>
      <c r="G1757" s="3"/>
      <c r="H1757" s="3"/>
      <c r="I1757" s="3"/>
      <c r="K1757" s="28"/>
      <c r="L1757" s="28"/>
      <c r="M1757" s="28"/>
      <c r="N1757" s="28"/>
      <c r="O1757" s="28"/>
      <c r="P1757" s="28"/>
      <c r="Y1757" s="27"/>
    </row>
    <row r="1758" spans="2:25" x14ac:dyDescent="0.25">
      <c r="B1758" s="6">
        <f t="shared" si="134"/>
        <v>8.7150000000000004E-6</v>
      </c>
      <c r="C1758" s="5">
        <v>8715</v>
      </c>
      <c r="D1758" s="74">
        <f t="shared" si="133"/>
        <v>2.8777444824596237</v>
      </c>
      <c r="E1758" s="46"/>
      <c r="F1758" s="3"/>
      <c r="G1758" s="3"/>
      <c r="H1758" s="3"/>
      <c r="I1758" s="3"/>
      <c r="K1758" s="28"/>
      <c r="L1758" s="28"/>
      <c r="M1758" s="28"/>
      <c r="N1758" s="28"/>
      <c r="O1758" s="28"/>
      <c r="P1758" s="28"/>
      <c r="Y1758" s="27"/>
    </row>
    <row r="1759" spans="2:25" x14ac:dyDescent="0.25">
      <c r="B1759" s="6">
        <f t="shared" si="134"/>
        <v>8.7200000000000012E-6</v>
      </c>
      <c r="C1759" s="5">
        <v>8720</v>
      </c>
      <c r="D1759" s="74">
        <f t="shared" si="133"/>
        <v>2.8723333713843613</v>
      </c>
      <c r="E1759" s="46"/>
      <c r="F1759" s="3"/>
      <c r="G1759" s="3"/>
      <c r="H1759" s="3"/>
      <c r="I1759" s="3"/>
      <c r="K1759" s="28"/>
      <c r="L1759" s="28"/>
      <c r="M1759" s="28"/>
      <c r="N1759" s="28"/>
      <c r="O1759" s="28"/>
      <c r="P1759" s="28"/>
      <c r="Y1759" s="27"/>
    </row>
    <row r="1760" spans="2:25" x14ac:dyDescent="0.25">
      <c r="B1760" s="6">
        <f t="shared" si="134"/>
        <v>8.7250000000000003E-6</v>
      </c>
      <c r="C1760" s="5">
        <v>8725</v>
      </c>
      <c r="D1760" s="74">
        <f t="shared" si="133"/>
        <v>2.8669347455242877</v>
      </c>
      <c r="E1760" s="46"/>
      <c r="F1760" s="3"/>
      <c r="G1760" s="3"/>
      <c r="H1760" s="3"/>
      <c r="I1760" s="3"/>
      <c r="K1760" s="28"/>
      <c r="L1760" s="28"/>
      <c r="M1760" s="28"/>
      <c r="N1760" s="28"/>
      <c r="O1760" s="28"/>
      <c r="P1760" s="28"/>
      <c r="Y1760" s="27"/>
    </row>
    <row r="1761" spans="2:25" x14ac:dyDescent="0.25">
      <c r="B1761" s="6">
        <f t="shared" si="134"/>
        <v>8.7300000000000011E-6</v>
      </c>
      <c r="C1761" s="5">
        <v>8730</v>
      </c>
      <c r="D1761" s="74">
        <f t="shared" si="133"/>
        <v>2.8615485710837758</v>
      </c>
      <c r="E1761" s="46"/>
      <c r="F1761" s="3"/>
      <c r="G1761" s="3"/>
      <c r="H1761" s="3"/>
      <c r="I1761" s="3"/>
      <c r="K1761" s="28"/>
      <c r="L1761" s="28"/>
      <c r="M1761" s="28"/>
      <c r="N1761" s="28"/>
      <c r="O1761" s="28"/>
      <c r="P1761" s="28"/>
      <c r="Y1761" s="27"/>
    </row>
    <row r="1762" spans="2:25" x14ac:dyDescent="0.25">
      <c r="B1762" s="6">
        <f t="shared" si="134"/>
        <v>8.7350000000000002E-6</v>
      </c>
      <c r="C1762" s="5">
        <v>8735</v>
      </c>
      <c r="D1762" s="74">
        <f t="shared" si="133"/>
        <v>2.85617481437091</v>
      </c>
      <c r="E1762" s="46"/>
      <c r="F1762" s="3"/>
      <c r="G1762" s="3"/>
      <c r="H1762" s="3"/>
      <c r="I1762" s="3"/>
      <c r="K1762" s="28"/>
      <c r="L1762" s="28"/>
      <c r="M1762" s="28"/>
      <c r="N1762" s="28"/>
      <c r="O1762" s="28"/>
      <c r="P1762" s="28"/>
      <c r="Y1762" s="27"/>
    </row>
    <row r="1763" spans="2:25" x14ac:dyDescent="0.25">
      <c r="B1763" s="6">
        <f t="shared" si="134"/>
        <v>8.740000000000001E-6</v>
      </c>
      <c r="C1763" s="5">
        <v>8740</v>
      </c>
      <c r="D1763" s="74">
        <f t="shared" si="133"/>
        <v>2.8508134417971216</v>
      </c>
      <c r="E1763" s="46"/>
      <c r="F1763" s="3"/>
      <c r="G1763" s="3"/>
      <c r="H1763" s="3"/>
      <c r="I1763" s="3"/>
      <c r="K1763" s="28"/>
      <c r="L1763" s="28"/>
      <c r="M1763" s="28"/>
      <c r="N1763" s="28"/>
      <c r="O1763" s="28"/>
      <c r="P1763" s="28"/>
      <c r="Y1763" s="27"/>
    </row>
    <row r="1764" spans="2:25" x14ac:dyDescent="0.25">
      <c r="B1764" s="6">
        <f t="shared" si="134"/>
        <v>8.7450000000000001E-6</v>
      </c>
      <c r="C1764" s="5">
        <v>8745</v>
      </c>
      <c r="D1764" s="74">
        <f t="shared" si="133"/>
        <v>2.8454644198768597</v>
      </c>
      <c r="E1764" s="46"/>
      <c r="F1764" s="3"/>
      <c r="G1764" s="3"/>
      <c r="H1764" s="3"/>
      <c r="I1764" s="3"/>
      <c r="K1764" s="28"/>
      <c r="L1764" s="28"/>
      <c r="M1764" s="28"/>
      <c r="N1764" s="28"/>
      <c r="O1764" s="28"/>
      <c r="P1764" s="28"/>
      <c r="Y1764" s="27"/>
    </row>
    <row r="1765" spans="2:25" x14ac:dyDescent="0.25">
      <c r="B1765" s="6">
        <f t="shared" si="134"/>
        <v>8.7500000000000009E-6</v>
      </c>
      <c r="C1765" s="5">
        <v>8750</v>
      </c>
      <c r="D1765" s="74">
        <f t="shared" si="133"/>
        <v>2.8401277152272209</v>
      </c>
      <c r="E1765" s="46"/>
      <c r="F1765" s="3"/>
      <c r="G1765" s="3"/>
      <c r="H1765" s="3"/>
      <c r="I1765" s="3"/>
      <c r="K1765" s="28"/>
      <c r="L1765" s="28"/>
      <c r="M1765" s="28"/>
      <c r="N1765" s="28"/>
      <c r="O1765" s="28"/>
      <c r="P1765" s="28"/>
      <c r="Y1765" s="27"/>
    </row>
    <row r="1766" spans="2:25" x14ac:dyDescent="0.25">
      <c r="B1766" s="6">
        <f t="shared" si="134"/>
        <v>8.755E-6</v>
      </c>
      <c r="C1766" s="5">
        <v>8755</v>
      </c>
      <c r="D1766" s="74">
        <f t="shared" si="133"/>
        <v>2.83480329456762</v>
      </c>
      <c r="E1766" s="46"/>
      <c r="F1766" s="3"/>
      <c r="G1766" s="3"/>
      <c r="H1766" s="3"/>
      <c r="I1766" s="3"/>
      <c r="K1766" s="28"/>
      <c r="L1766" s="28"/>
      <c r="M1766" s="28"/>
      <c r="N1766" s="28"/>
      <c r="O1766" s="28"/>
      <c r="P1766" s="28"/>
      <c r="Y1766" s="27"/>
    </row>
    <row r="1767" spans="2:25" x14ac:dyDescent="0.25">
      <c r="B1767" s="6">
        <f t="shared" si="134"/>
        <v>8.7600000000000008E-6</v>
      </c>
      <c r="C1767" s="5">
        <v>8760</v>
      </c>
      <c r="D1767" s="74">
        <f t="shared" si="133"/>
        <v>2.8294911247194383</v>
      </c>
      <c r="E1767" s="46"/>
      <c r="F1767" s="3"/>
      <c r="G1767" s="3"/>
      <c r="H1767" s="3"/>
      <c r="I1767" s="3"/>
      <c r="K1767" s="28"/>
      <c r="L1767" s="28"/>
      <c r="M1767" s="28"/>
      <c r="N1767" s="28"/>
      <c r="O1767" s="28"/>
      <c r="P1767" s="28"/>
      <c r="Y1767" s="27"/>
    </row>
    <row r="1768" spans="2:25" x14ac:dyDescent="0.25">
      <c r="B1768" s="6">
        <f t="shared" si="134"/>
        <v>8.7649999999999999E-6</v>
      </c>
      <c r="C1768" s="5">
        <v>8765</v>
      </c>
      <c r="D1768" s="74">
        <f t="shared" si="133"/>
        <v>2.8241911726056799</v>
      </c>
      <c r="E1768" s="46"/>
      <c r="F1768" s="3"/>
      <c r="G1768" s="3"/>
      <c r="H1768" s="3"/>
      <c r="I1768" s="3"/>
      <c r="K1768" s="28"/>
      <c r="L1768" s="28"/>
      <c r="M1768" s="28"/>
      <c r="N1768" s="28"/>
      <c r="O1768" s="28"/>
      <c r="P1768" s="28"/>
      <c r="Y1768" s="27"/>
    </row>
    <row r="1769" spans="2:25" x14ac:dyDescent="0.25">
      <c r="B1769" s="6">
        <f t="shared" si="134"/>
        <v>8.7700000000000007E-6</v>
      </c>
      <c r="C1769" s="5">
        <v>8770</v>
      </c>
      <c r="D1769" s="74">
        <f t="shared" si="133"/>
        <v>2.8189034052506301</v>
      </c>
      <c r="E1769" s="46"/>
      <c r="F1769" s="3"/>
      <c r="G1769" s="3"/>
      <c r="H1769" s="3"/>
      <c r="I1769" s="3"/>
      <c r="K1769" s="28"/>
      <c r="L1769" s="28"/>
      <c r="M1769" s="28"/>
      <c r="N1769" s="28"/>
      <c r="O1769" s="28"/>
      <c r="P1769" s="28"/>
      <c r="Y1769" s="27"/>
    </row>
    <row r="1770" spans="2:25" x14ac:dyDescent="0.25">
      <c r="B1770" s="6">
        <f t="shared" si="134"/>
        <v>8.7749999999999998E-6</v>
      </c>
      <c r="C1770" s="5">
        <v>8775</v>
      </c>
      <c r="D1770" s="74">
        <f t="shared" si="133"/>
        <v>2.8136277897795163</v>
      </c>
      <c r="E1770" s="46"/>
      <c r="F1770" s="3"/>
      <c r="G1770" s="3"/>
      <c r="H1770" s="3"/>
      <c r="I1770" s="3"/>
      <c r="K1770" s="28"/>
      <c r="L1770" s="28"/>
      <c r="M1770" s="28"/>
      <c r="N1770" s="28"/>
      <c r="O1770" s="28"/>
      <c r="P1770" s="28"/>
      <c r="Y1770" s="27"/>
    </row>
    <row r="1771" spans="2:25" x14ac:dyDescent="0.25">
      <c r="B1771" s="6">
        <f t="shared" si="134"/>
        <v>8.7800000000000006E-6</v>
      </c>
      <c r="C1771" s="5">
        <v>8780</v>
      </c>
      <c r="D1771" s="74">
        <f t="shared" si="133"/>
        <v>2.8083642934181623</v>
      </c>
      <c r="E1771" s="46"/>
      <c r="F1771" s="3"/>
      <c r="G1771" s="3"/>
      <c r="H1771" s="3"/>
      <c r="I1771" s="3"/>
      <c r="K1771" s="28"/>
      <c r="L1771" s="28"/>
      <c r="M1771" s="28"/>
      <c r="N1771" s="28"/>
      <c r="O1771" s="28"/>
      <c r="P1771" s="28"/>
      <c r="Y1771" s="27"/>
    </row>
    <row r="1772" spans="2:25" x14ac:dyDescent="0.25">
      <c r="B1772" s="6">
        <f t="shared" si="134"/>
        <v>8.7849999999999997E-6</v>
      </c>
      <c r="C1772" s="5">
        <v>8785</v>
      </c>
      <c r="D1772" s="74">
        <f t="shared" si="133"/>
        <v>2.8031128834926551</v>
      </c>
      <c r="E1772" s="46"/>
      <c r="F1772" s="3"/>
      <c r="G1772" s="3"/>
      <c r="H1772" s="3"/>
      <c r="I1772" s="3"/>
      <c r="K1772" s="28"/>
      <c r="L1772" s="28"/>
      <c r="M1772" s="28"/>
      <c r="N1772" s="28"/>
      <c r="O1772" s="28"/>
      <c r="P1772" s="28"/>
      <c r="Y1772" s="27"/>
    </row>
    <row r="1773" spans="2:25" x14ac:dyDescent="0.25">
      <c r="B1773" s="6">
        <f t="shared" si="134"/>
        <v>8.7900000000000005E-6</v>
      </c>
      <c r="C1773" s="5">
        <v>8790</v>
      </c>
      <c r="D1773" s="74">
        <f t="shared" si="133"/>
        <v>2.7978735274290023</v>
      </c>
      <c r="E1773" s="46"/>
      <c r="F1773" s="3"/>
      <c r="G1773" s="3"/>
      <c r="H1773" s="3"/>
      <c r="I1773" s="3"/>
      <c r="K1773" s="28"/>
      <c r="L1773" s="28"/>
      <c r="M1773" s="28"/>
      <c r="N1773" s="28"/>
      <c r="O1773" s="28"/>
      <c r="P1773" s="28"/>
      <c r="Y1773" s="27"/>
    </row>
    <row r="1774" spans="2:25" x14ac:dyDescent="0.25">
      <c r="B1774" s="6">
        <f t="shared" si="134"/>
        <v>8.7950000000000013E-6</v>
      </c>
      <c r="C1774" s="5">
        <v>8795</v>
      </c>
      <c r="D1774" s="74">
        <f t="shared" si="133"/>
        <v>2.792646192752803</v>
      </c>
      <c r="E1774" s="46"/>
      <c r="F1774" s="3"/>
      <c r="G1774" s="3"/>
      <c r="H1774" s="3"/>
      <c r="I1774" s="3"/>
      <c r="K1774" s="28"/>
      <c r="L1774" s="28"/>
      <c r="M1774" s="28"/>
      <c r="N1774" s="28"/>
      <c r="O1774" s="28"/>
      <c r="P1774" s="28"/>
      <c r="Y1774" s="27"/>
    </row>
    <row r="1775" spans="2:25" x14ac:dyDescent="0.25">
      <c r="B1775" s="6">
        <f t="shared" si="134"/>
        <v>8.8000000000000004E-6</v>
      </c>
      <c r="C1775" s="5">
        <v>8800</v>
      </c>
      <c r="D1775" s="74">
        <f t="shared" si="133"/>
        <v>2.7874308470889031</v>
      </c>
      <c r="E1775" s="46"/>
      <c r="F1775" s="3"/>
      <c r="G1775" s="3"/>
      <c r="H1775" s="3"/>
      <c r="I1775" s="3"/>
      <c r="K1775" s="28"/>
      <c r="L1775" s="28"/>
      <c r="M1775" s="28"/>
      <c r="N1775" s="28"/>
      <c r="O1775" s="28"/>
      <c r="P1775" s="28"/>
      <c r="Y1775" s="27"/>
    </row>
    <row r="1776" spans="2:25" x14ac:dyDescent="0.25">
      <c r="B1776" s="6">
        <f t="shared" si="134"/>
        <v>8.8050000000000012E-6</v>
      </c>
      <c r="C1776" s="5">
        <v>8805</v>
      </c>
      <c r="D1776" s="74">
        <f t="shared" si="133"/>
        <v>2.7822274581610693</v>
      </c>
      <c r="E1776" s="46"/>
      <c r="F1776" s="3"/>
      <c r="G1776" s="3"/>
      <c r="H1776" s="3"/>
      <c r="I1776" s="3"/>
      <c r="K1776" s="28"/>
      <c r="L1776" s="28"/>
      <c r="M1776" s="28"/>
      <c r="N1776" s="28"/>
      <c r="O1776" s="28"/>
      <c r="P1776" s="28"/>
      <c r="Y1776" s="27"/>
    </row>
    <row r="1777" spans="2:25" x14ac:dyDescent="0.25">
      <c r="B1777" s="6">
        <f t="shared" si="134"/>
        <v>8.8100000000000004E-6</v>
      </c>
      <c r="C1777" s="5">
        <v>8810</v>
      </c>
      <c r="D1777" s="74">
        <f t="shared" si="133"/>
        <v>2.7770359937916509</v>
      </c>
      <c r="E1777" s="46"/>
      <c r="F1777" s="3"/>
      <c r="G1777" s="3"/>
      <c r="H1777" s="3"/>
      <c r="I1777" s="3"/>
      <c r="K1777" s="28"/>
      <c r="L1777" s="28"/>
      <c r="M1777" s="28"/>
      <c r="N1777" s="28"/>
      <c r="O1777" s="28"/>
      <c r="P1777" s="28"/>
      <c r="Y1777" s="27"/>
    </row>
    <row r="1778" spans="2:25" x14ac:dyDescent="0.25">
      <c r="B1778" s="6">
        <f t="shared" si="134"/>
        <v>8.8150000000000012E-6</v>
      </c>
      <c r="C1778" s="5">
        <v>8815</v>
      </c>
      <c r="D1778" s="74">
        <f t="shared" si="133"/>
        <v>2.7718564219012514</v>
      </c>
      <c r="E1778" s="46"/>
      <c r="F1778" s="3"/>
      <c r="G1778" s="3"/>
      <c r="H1778" s="3"/>
      <c r="I1778" s="3"/>
      <c r="K1778" s="28"/>
      <c r="L1778" s="28"/>
      <c r="M1778" s="28"/>
      <c r="N1778" s="28"/>
      <c r="O1778" s="28"/>
      <c r="P1778" s="28"/>
      <c r="Y1778" s="27"/>
    </row>
    <row r="1779" spans="2:25" x14ac:dyDescent="0.25">
      <c r="B1779" s="6">
        <f t="shared" si="134"/>
        <v>8.8200000000000003E-6</v>
      </c>
      <c r="C1779" s="5">
        <v>8820</v>
      </c>
      <c r="D1779" s="74">
        <f t="shared" si="133"/>
        <v>2.7666887105083968</v>
      </c>
      <c r="E1779" s="46"/>
      <c r="F1779" s="3"/>
      <c r="G1779" s="3"/>
      <c r="H1779" s="3"/>
      <c r="I1779" s="3"/>
      <c r="K1779" s="28"/>
      <c r="L1779" s="28"/>
      <c r="M1779" s="28"/>
      <c r="N1779" s="28"/>
      <c r="O1779" s="28"/>
      <c r="P1779" s="28"/>
      <c r="Y1779" s="27"/>
    </row>
    <row r="1780" spans="2:25" x14ac:dyDescent="0.25">
      <c r="B1780" s="6">
        <f t="shared" si="134"/>
        <v>8.8250000000000011E-6</v>
      </c>
      <c r="C1780" s="5">
        <v>8825</v>
      </c>
      <c r="D1780" s="74">
        <f t="shared" si="133"/>
        <v>2.7615328277292055</v>
      </c>
      <c r="E1780" s="46"/>
      <c r="F1780" s="3"/>
      <c r="G1780" s="3"/>
      <c r="H1780" s="3"/>
      <c r="I1780" s="3"/>
      <c r="K1780" s="28"/>
      <c r="L1780" s="28"/>
      <c r="M1780" s="28"/>
      <c r="N1780" s="28"/>
      <c r="O1780" s="28"/>
      <c r="P1780" s="28"/>
      <c r="Y1780" s="27"/>
    </row>
    <row r="1781" spans="2:25" x14ac:dyDescent="0.25">
      <c r="B1781" s="6">
        <f t="shared" si="134"/>
        <v>8.8300000000000002E-6</v>
      </c>
      <c r="C1781" s="5">
        <v>8830</v>
      </c>
      <c r="D1781" s="74">
        <f t="shared" si="133"/>
        <v>2.7563887417770649</v>
      </c>
      <c r="E1781" s="46"/>
      <c r="F1781" s="3"/>
      <c r="G1781" s="3"/>
      <c r="H1781" s="3"/>
      <c r="I1781" s="3"/>
      <c r="K1781" s="28"/>
      <c r="L1781" s="28"/>
      <c r="M1781" s="28"/>
      <c r="N1781" s="28"/>
      <c r="O1781" s="28"/>
      <c r="P1781" s="28"/>
      <c r="Y1781" s="27"/>
    </row>
    <row r="1782" spans="2:25" x14ac:dyDescent="0.25">
      <c r="B1782" s="6">
        <f t="shared" si="134"/>
        <v>8.835000000000001E-6</v>
      </c>
      <c r="C1782" s="5">
        <v>8835</v>
      </c>
      <c r="D1782" s="74">
        <f t="shared" si="133"/>
        <v>2.7512564209622954</v>
      </c>
      <c r="E1782" s="46"/>
      <c r="F1782" s="3"/>
      <c r="G1782" s="3"/>
      <c r="H1782" s="3"/>
      <c r="I1782" s="3"/>
      <c r="K1782" s="28"/>
      <c r="L1782" s="28"/>
      <c r="M1782" s="28"/>
      <c r="N1782" s="28"/>
      <c r="O1782" s="28"/>
      <c r="P1782" s="28"/>
      <c r="Y1782" s="27"/>
    </row>
    <row r="1783" spans="2:25" x14ac:dyDescent="0.25">
      <c r="B1783" s="6">
        <f t="shared" si="134"/>
        <v>8.8400000000000001E-6</v>
      </c>
      <c r="C1783" s="5">
        <v>8840</v>
      </c>
      <c r="D1783" s="74">
        <f t="shared" si="133"/>
        <v>2.7461358336918384</v>
      </c>
      <c r="E1783" s="46"/>
      <c r="F1783" s="3"/>
      <c r="G1783" s="3"/>
      <c r="H1783" s="3"/>
      <c r="I1783" s="3"/>
      <c r="K1783" s="28"/>
      <c r="L1783" s="28"/>
      <c r="M1783" s="28"/>
      <c r="N1783" s="28"/>
      <c r="O1783" s="28"/>
      <c r="P1783" s="28"/>
      <c r="Y1783" s="27"/>
    </row>
    <row r="1784" spans="2:25" x14ac:dyDescent="0.25">
      <c r="B1784" s="6">
        <f t="shared" si="134"/>
        <v>8.8450000000000009E-6</v>
      </c>
      <c r="C1784" s="5">
        <v>8845</v>
      </c>
      <c r="D1784" s="74">
        <f t="shared" si="133"/>
        <v>2.7410269484689125</v>
      </c>
      <c r="E1784" s="46"/>
      <c r="F1784" s="3"/>
      <c r="G1784" s="3"/>
      <c r="H1784" s="3"/>
      <c r="I1784" s="3"/>
      <c r="K1784" s="28"/>
      <c r="L1784" s="28"/>
      <c r="M1784" s="28"/>
      <c r="N1784" s="28"/>
      <c r="O1784" s="28"/>
      <c r="P1784" s="28"/>
      <c r="Y1784" s="27"/>
    </row>
    <row r="1785" spans="2:25" x14ac:dyDescent="0.25">
      <c r="B1785" s="6">
        <f t="shared" si="134"/>
        <v>8.85E-6</v>
      </c>
      <c r="C1785" s="5">
        <v>8850</v>
      </c>
      <c r="D1785" s="74">
        <f t="shared" si="133"/>
        <v>2.7359297338927102</v>
      </c>
      <c r="E1785" s="46"/>
      <c r="F1785" s="3"/>
      <c r="G1785" s="3"/>
      <c r="H1785" s="3"/>
      <c r="I1785" s="3"/>
      <c r="K1785" s="28"/>
      <c r="L1785" s="28"/>
      <c r="M1785" s="28"/>
      <c r="N1785" s="28"/>
      <c r="O1785" s="28"/>
      <c r="P1785" s="28"/>
      <c r="Y1785" s="27"/>
    </row>
    <row r="1786" spans="2:25" x14ac:dyDescent="0.25">
      <c r="B1786" s="6">
        <f t="shared" si="134"/>
        <v>8.8550000000000008E-6</v>
      </c>
      <c r="C1786" s="5">
        <v>8855</v>
      </c>
      <c r="D1786" s="74">
        <f t="shared" si="133"/>
        <v>2.7308441586580634</v>
      </c>
      <c r="E1786" s="46"/>
      <c r="F1786" s="3"/>
      <c r="G1786" s="3"/>
      <c r="H1786" s="3"/>
      <c r="I1786" s="3"/>
      <c r="K1786" s="28"/>
      <c r="L1786" s="28"/>
      <c r="M1786" s="28"/>
      <c r="N1786" s="28"/>
      <c r="O1786" s="28"/>
      <c r="P1786" s="28"/>
      <c r="Y1786" s="27"/>
    </row>
    <row r="1787" spans="2:25" x14ac:dyDescent="0.25">
      <c r="B1787" s="6">
        <f t="shared" si="134"/>
        <v>8.8599999999999999E-6</v>
      </c>
      <c r="C1787" s="5">
        <v>8860</v>
      </c>
      <c r="D1787" s="74">
        <f t="shared" si="133"/>
        <v>2.7257701915551262</v>
      </c>
      <c r="E1787" s="46"/>
      <c r="F1787" s="3"/>
      <c r="G1787" s="3"/>
      <c r="H1787" s="3"/>
      <c r="I1787" s="3"/>
      <c r="K1787" s="28"/>
      <c r="L1787" s="28"/>
      <c r="M1787" s="28"/>
      <c r="N1787" s="28"/>
      <c r="O1787" s="28"/>
      <c r="P1787" s="28"/>
      <c r="Y1787" s="27"/>
    </row>
    <row r="1788" spans="2:25" x14ac:dyDescent="0.25">
      <c r="B1788" s="6">
        <f t="shared" si="134"/>
        <v>8.8650000000000007E-6</v>
      </c>
      <c r="C1788" s="5">
        <v>8865</v>
      </c>
      <c r="D1788" s="74">
        <f t="shared" si="133"/>
        <v>2.7207078014690516</v>
      </c>
      <c r="E1788" s="46"/>
      <c r="F1788" s="3"/>
      <c r="G1788" s="3"/>
      <c r="H1788" s="3"/>
      <c r="I1788" s="3"/>
      <c r="K1788" s="28"/>
      <c r="L1788" s="28"/>
      <c r="M1788" s="28"/>
      <c r="N1788" s="28"/>
      <c r="O1788" s="28"/>
      <c r="P1788" s="28"/>
      <c r="Y1788" s="27"/>
    </row>
    <row r="1789" spans="2:25" x14ac:dyDescent="0.25">
      <c r="B1789" s="6">
        <f t="shared" si="134"/>
        <v>8.8699999999999998E-6</v>
      </c>
      <c r="C1789" s="5">
        <v>8870</v>
      </c>
      <c r="D1789" s="74">
        <f t="shared" si="133"/>
        <v>2.7156569573796814</v>
      </c>
      <c r="E1789" s="46"/>
      <c r="F1789" s="3"/>
      <c r="G1789" s="3"/>
      <c r="H1789" s="3"/>
      <c r="I1789" s="3"/>
      <c r="K1789" s="28"/>
      <c r="L1789" s="28"/>
      <c r="M1789" s="28"/>
      <c r="N1789" s="28"/>
      <c r="O1789" s="28"/>
      <c r="P1789" s="28"/>
      <c r="Y1789" s="27"/>
    </row>
    <row r="1790" spans="2:25" x14ac:dyDescent="0.25">
      <c r="B1790" s="6">
        <f t="shared" si="134"/>
        <v>8.8750000000000006E-6</v>
      </c>
      <c r="C1790" s="5">
        <v>8875</v>
      </c>
      <c r="D1790" s="74">
        <f t="shared" si="133"/>
        <v>2.7106176283612178</v>
      </c>
      <c r="E1790" s="46"/>
      <c r="F1790" s="3"/>
      <c r="G1790" s="3"/>
      <c r="H1790" s="3"/>
      <c r="I1790" s="3"/>
      <c r="K1790" s="28"/>
      <c r="L1790" s="28"/>
      <c r="M1790" s="28"/>
      <c r="N1790" s="28"/>
      <c r="O1790" s="28"/>
      <c r="P1790" s="28"/>
      <c r="Y1790" s="27"/>
    </row>
    <row r="1791" spans="2:25" x14ac:dyDescent="0.25">
      <c r="B1791" s="6">
        <f t="shared" si="134"/>
        <v>8.8800000000000014E-6</v>
      </c>
      <c r="C1791" s="5">
        <v>8880</v>
      </c>
      <c r="D1791" s="74">
        <f t="shared" si="133"/>
        <v>2.7055897835819116</v>
      </c>
      <c r="E1791" s="46"/>
      <c r="F1791" s="3"/>
      <c r="G1791" s="3"/>
      <c r="H1791" s="3"/>
      <c r="I1791" s="3"/>
      <c r="K1791" s="28"/>
      <c r="L1791" s="28"/>
      <c r="M1791" s="28"/>
      <c r="N1791" s="28"/>
      <c r="O1791" s="28"/>
      <c r="P1791" s="28"/>
      <c r="Y1791" s="27"/>
    </row>
    <row r="1792" spans="2:25" x14ac:dyDescent="0.25">
      <c r="B1792" s="6">
        <f t="shared" si="134"/>
        <v>8.8850000000000005E-6</v>
      </c>
      <c r="C1792" s="5">
        <v>8885</v>
      </c>
      <c r="D1792" s="74">
        <f t="shared" si="133"/>
        <v>2.7005733923037534</v>
      </c>
      <c r="E1792" s="46"/>
      <c r="F1792" s="3"/>
      <c r="G1792" s="3"/>
      <c r="H1792" s="3"/>
      <c r="I1792" s="3"/>
      <c r="K1792" s="28"/>
      <c r="L1792" s="28"/>
      <c r="M1792" s="28"/>
      <c r="N1792" s="28"/>
      <c r="O1792" s="28"/>
      <c r="P1792" s="28"/>
      <c r="Y1792" s="27"/>
    </row>
    <row r="1793" spans="2:25" x14ac:dyDescent="0.25">
      <c r="B1793" s="6">
        <f t="shared" si="134"/>
        <v>8.8900000000000013E-6</v>
      </c>
      <c r="C1793" s="5">
        <v>8890</v>
      </c>
      <c r="D1793" s="74">
        <f t="shared" si="133"/>
        <v>2.6955684238821442</v>
      </c>
      <c r="E1793" s="46"/>
      <c r="F1793" s="3"/>
      <c r="G1793" s="3"/>
      <c r="H1793" s="3"/>
      <c r="I1793" s="3"/>
      <c r="K1793" s="28"/>
      <c r="L1793" s="28"/>
      <c r="M1793" s="28"/>
      <c r="N1793" s="28"/>
      <c r="O1793" s="28"/>
      <c r="P1793" s="28"/>
      <c r="Y1793" s="27"/>
    </row>
    <row r="1794" spans="2:25" x14ac:dyDescent="0.25">
      <c r="B1794" s="6">
        <f t="shared" si="134"/>
        <v>8.8950000000000004E-6</v>
      </c>
      <c r="C1794" s="5">
        <v>8895</v>
      </c>
      <c r="D1794" s="74">
        <f t="shared" si="133"/>
        <v>2.6905748477655984</v>
      </c>
      <c r="E1794" s="46"/>
      <c r="F1794" s="3"/>
      <c r="G1794" s="3"/>
      <c r="H1794" s="3"/>
      <c r="I1794" s="3"/>
      <c r="K1794" s="28"/>
      <c r="L1794" s="28"/>
      <c r="M1794" s="28"/>
      <c r="N1794" s="28"/>
      <c r="O1794" s="28"/>
      <c r="P1794" s="28"/>
      <c r="Y1794" s="27"/>
    </row>
    <row r="1795" spans="2:25" x14ac:dyDescent="0.25">
      <c r="B1795" s="6">
        <f t="shared" si="134"/>
        <v>8.9000000000000012E-6</v>
      </c>
      <c r="C1795" s="5">
        <v>8900</v>
      </c>
      <c r="D1795" s="74">
        <f t="shared" si="133"/>
        <v>2.6855926334954199</v>
      </c>
      <c r="E1795" s="46"/>
      <c r="F1795" s="3"/>
      <c r="G1795" s="3"/>
      <c r="H1795" s="3"/>
      <c r="I1795" s="3"/>
      <c r="K1795" s="28"/>
      <c r="L1795" s="28"/>
      <c r="M1795" s="28"/>
      <c r="N1795" s="28"/>
      <c r="O1795" s="28"/>
      <c r="P1795" s="28"/>
      <c r="Y1795" s="27"/>
    </row>
    <row r="1796" spans="2:25" x14ac:dyDescent="0.25">
      <c r="B1796" s="6">
        <f t="shared" si="134"/>
        <v>8.9050000000000003E-6</v>
      </c>
      <c r="C1796" s="5">
        <v>8905</v>
      </c>
      <c r="D1796" s="74">
        <f t="shared" si="133"/>
        <v>2.6806217507053991</v>
      </c>
      <c r="E1796" s="46"/>
      <c r="F1796" s="3"/>
      <c r="G1796" s="3"/>
      <c r="H1796" s="3"/>
      <c r="I1796" s="3"/>
      <c r="K1796" s="28"/>
      <c r="L1796" s="28"/>
      <c r="M1796" s="28"/>
      <c r="N1796" s="28"/>
      <c r="O1796" s="28"/>
      <c r="P1796" s="28"/>
      <c r="Y1796" s="27"/>
    </row>
    <row r="1797" spans="2:25" x14ac:dyDescent="0.25">
      <c r="B1797" s="6">
        <f t="shared" si="134"/>
        <v>8.9100000000000011E-6</v>
      </c>
      <c r="C1797" s="5">
        <v>8910</v>
      </c>
      <c r="D1797" s="74">
        <f t="shared" si="133"/>
        <v>2.6756621691214968</v>
      </c>
      <c r="E1797" s="46"/>
      <c r="F1797" s="3"/>
      <c r="G1797" s="3"/>
      <c r="H1797" s="3"/>
      <c r="I1797" s="3"/>
      <c r="K1797" s="28"/>
      <c r="L1797" s="28"/>
      <c r="M1797" s="28"/>
      <c r="N1797" s="28"/>
      <c r="O1797" s="28"/>
      <c r="P1797" s="28"/>
      <c r="Y1797" s="27"/>
    </row>
    <row r="1798" spans="2:25" x14ac:dyDescent="0.25">
      <c r="B1798" s="6">
        <f t="shared" si="134"/>
        <v>8.9150000000000002E-6</v>
      </c>
      <c r="C1798" s="5">
        <v>8915</v>
      </c>
      <c r="D1798" s="74">
        <f t="shared" si="133"/>
        <v>2.6707138585615438</v>
      </c>
      <c r="E1798" s="46"/>
      <c r="F1798" s="3"/>
      <c r="G1798" s="3"/>
      <c r="H1798" s="3"/>
      <c r="I1798" s="3"/>
      <c r="K1798" s="28"/>
      <c r="L1798" s="28"/>
      <c r="M1798" s="28"/>
      <c r="N1798" s="28"/>
      <c r="O1798" s="28"/>
      <c r="P1798" s="28"/>
      <c r="Y1798" s="27"/>
    </row>
    <row r="1799" spans="2:25" x14ac:dyDescent="0.25">
      <c r="B1799" s="6">
        <f t="shared" si="134"/>
        <v>8.920000000000001E-6</v>
      </c>
      <c r="C1799" s="5">
        <v>8920</v>
      </c>
      <c r="D1799" s="74">
        <f t="shared" si="133"/>
        <v>2.6657767889349242</v>
      </c>
      <c r="E1799" s="46"/>
      <c r="F1799" s="3"/>
      <c r="G1799" s="3"/>
      <c r="H1799" s="3"/>
      <c r="I1799" s="3"/>
      <c r="K1799" s="28"/>
      <c r="L1799" s="28"/>
      <c r="M1799" s="28"/>
      <c r="N1799" s="28"/>
      <c r="O1799" s="28"/>
      <c r="P1799" s="28"/>
      <c r="Y1799" s="27"/>
    </row>
    <row r="1800" spans="2:25" x14ac:dyDescent="0.25">
      <c r="B1800" s="6">
        <f t="shared" si="134"/>
        <v>8.9250000000000001E-6</v>
      </c>
      <c r="C1800" s="5">
        <v>8925</v>
      </c>
      <c r="D1800" s="74">
        <f t="shared" si="133"/>
        <v>2.6608509302422747</v>
      </c>
      <c r="E1800" s="46"/>
      <c r="F1800" s="3"/>
      <c r="G1800" s="3"/>
      <c r="H1800" s="3"/>
      <c r="I1800" s="3"/>
      <c r="K1800" s="28"/>
      <c r="L1800" s="28"/>
      <c r="M1800" s="28"/>
      <c r="N1800" s="28"/>
      <c r="O1800" s="28"/>
      <c r="P1800" s="28"/>
      <c r="Y1800" s="27"/>
    </row>
    <row r="1801" spans="2:25" x14ac:dyDescent="0.25">
      <c r="B1801" s="6">
        <f t="shared" si="134"/>
        <v>8.9300000000000009E-6</v>
      </c>
      <c r="C1801" s="5">
        <v>8930</v>
      </c>
      <c r="D1801" s="74">
        <f t="shared" si="133"/>
        <v>2.6559362525751755</v>
      </c>
      <c r="E1801" s="46"/>
      <c r="F1801" s="3"/>
      <c r="G1801" s="3"/>
      <c r="H1801" s="3"/>
      <c r="I1801" s="3"/>
      <c r="K1801" s="28"/>
      <c r="L1801" s="28"/>
      <c r="M1801" s="28"/>
      <c r="N1801" s="28"/>
      <c r="O1801" s="28"/>
      <c r="P1801" s="28"/>
      <c r="Y1801" s="27"/>
    </row>
    <row r="1802" spans="2:25" x14ac:dyDescent="0.25">
      <c r="B1802" s="6">
        <f t="shared" si="134"/>
        <v>8.935E-6</v>
      </c>
      <c r="C1802" s="5">
        <v>8935</v>
      </c>
      <c r="D1802" s="74">
        <f t="shared" si="133"/>
        <v>2.6510327261158571</v>
      </c>
      <c r="E1802" s="46"/>
      <c r="F1802" s="3"/>
      <c r="G1802" s="3"/>
      <c r="H1802" s="3"/>
      <c r="I1802" s="3"/>
      <c r="K1802" s="28"/>
      <c r="L1802" s="28"/>
      <c r="M1802" s="28"/>
      <c r="N1802" s="28"/>
      <c r="O1802" s="28"/>
      <c r="P1802" s="28"/>
      <c r="Y1802" s="27"/>
    </row>
    <row r="1803" spans="2:25" x14ac:dyDescent="0.25">
      <c r="B1803" s="6">
        <f t="shared" si="134"/>
        <v>8.9400000000000008E-6</v>
      </c>
      <c r="C1803" s="5">
        <v>8940</v>
      </c>
      <c r="D1803" s="74">
        <f t="shared" si="133"/>
        <v>2.6461403211368717</v>
      </c>
      <c r="E1803" s="46"/>
      <c r="F1803" s="3"/>
      <c r="G1803" s="3"/>
      <c r="H1803" s="3"/>
      <c r="I1803" s="3"/>
      <c r="K1803" s="28"/>
      <c r="L1803" s="28"/>
      <c r="M1803" s="28"/>
      <c r="N1803" s="28"/>
      <c r="O1803" s="28"/>
      <c r="P1803" s="28"/>
      <c r="Y1803" s="27"/>
    </row>
    <row r="1804" spans="2:25" x14ac:dyDescent="0.25">
      <c r="B1804" s="6">
        <f t="shared" si="134"/>
        <v>8.9449999999999999E-6</v>
      </c>
      <c r="C1804" s="5">
        <v>8945</v>
      </c>
      <c r="D1804" s="74">
        <f t="shared" si="133"/>
        <v>2.6412590080008269</v>
      </c>
      <c r="E1804" s="46"/>
      <c r="F1804" s="3"/>
      <c r="G1804" s="3"/>
      <c r="H1804" s="3"/>
      <c r="I1804" s="3"/>
      <c r="K1804" s="28"/>
      <c r="L1804" s="28"/>
      <c r="M1804" s="28"/>
      <c r="N1804" s="28"/>
      <c r="O1804" s="28"/>
      <c r="P1804" s="28"/>
      <c r="Y1804" s="27"/>
    </row>
    <row r="1805" spans="2:25" x14ac:dyDescent="0.25">
      <c r="B1805" s="6">
        <f t="shared" si="134"/>
        <v>8.9500000000000007E-6</v>
      </c>
      <c r="C1805" s="5">
        <v>8950</v>
      </c>
      <c r="D1805" s="74">
        <f t="shared" si="133"/>
        <v>2.6363887571600508</v>
      </c>
      <c r="E1805" s="46"/>
      <c r="F1805" s="3"/>
      <c r="G1805" s="3"/>
      <c r="H1805" s="3"/>
      <c r="I1805" s="3"/>
      <c r="K1805" s="28"/>
      <c r="L1805" s="28"/>
      <c r="M1805" s="28"/>
      <c r="N1805" s="28"/>
      <c r="O1805" s="28"/>
      <c r="P1805" s="28"/>
      <c r="Y1805" s="27"/>
    </row>
    <row r="1806" spans="2:25" x14ac:dyDescent="0.25">
      <c r="B1806" s="6">
        <f t="shared" si="134"/>
        <v>8.9549999999999998E-6</v>
      </c>
      <c r="C1806" s="5">
        <v>8955</v>
      </c>
      <c r="D1806" s="74">
        <f t="shared" si="133"/>
        <v>2.6315295391563178</v>
      </c>
      <c r="E1806" s="46"/>
      <c r="F1806" s="3"/>
      <c r="G1806" s="3"/>
      <c r="H1806" s="3"/>
      <c r="I1806" s="3"/>
      <c r="K1806" s="28"/>
      <c r="L1806" s="28"/>
      <c r="M1806" s="28"/>
      <c r="N1806" s="28"/>
      <c r="O1806" s="28"/>
      <c r="P1806" s="28"/>
      <c r="Y1806" s="27"/>
    </row>
    <row r="1807" spans="2:25" x14ac:dyDescent="0.25">
      <c r="B1807" s="6">
        <f t="shared" si="134"/>
        <v>8.9600000000000006E-6</v>
      </c>
      <c r="C1807" s="5">
        <v>8960</v>
      </c>
      <c r="D1807" s="74">
        <f t="shared" si="133"/>
        <v>2.6266813246205301</v>
      </c>
      <c r="E1807" s="46"/>
      <c r="F1807" s="3"/>
      <c r="G1807" s="3"/>
      <c r="H1807" s="3"/>
      <c r="I1807" s="3"/>
      <c r="K1807" s="28"/>
      <c r="L1807" s="28"/>
      <c r="M1807" s="28"/>
      <c r="N1807" s="28"/>
      <c r="O1807" s="28"/>
      <c r="P1807" s="28"/>
      <c r="Y1807" s="27"/>
    </row>
    <row r="1808" spans="2:25" x14ac:dyDescent="0.25">
      <c r="B1808" s="6">
        <f t="shared" si="134"/>
        <v>8.9649999999999997E-6</v>
      </c>
      <c r="C1808" s="5">
        <v>8965</v>
      </c>
      <c r="D1808" s="74">
        <f t="shared" si="133"/>
        <v>2.621844084272436</v>
      </c>
      <c r="E1808" s="46"/>
      <c r="F1808" s="3"/>
      <c r="G1808" s="3"/>
      <c r="H1808" s="3"/>
      <c r="I1808" s="3"/>
      <c r="K1808" s="28"/>
      <c r="L1808" s="28"/>
      <c r="M1808" s="28"/>
      <c r="N1808" s="28"/>
      <c r="O1808" s="28"/>
      <c r="P1808" s="28"/>
      <c r="Y1808" s="27"/>
    </row>
    <row r="1809" spans="2:25" x14ac:dyDescent="0.25">
      <c r="B1809" s="6">
        <f t="shared" si="134"/>
        <v>8.9700000000000005E-6</v>
      </c>
      <c r="C1809" s="5">
        <v>8970</v>
      </c>
      <c r="D1809" s="74">
        <f t="shared" si="133"/>
        <v>2.6170177889203221</v>
      </c>
      <c r="E1809" s="46"/>
      <c r="F1809" s="3"/>
      <c r="G1809" s="3"/>
      <c r="H1809" s="3"/>
      <c r="I1809" s="3"/>
      <c r="K1809" s="28"/>
      <c r="L1809" s="28"/>
      <c r="M1809" s="28"/>
      <c r="N1809" s="28"/>
      <c r="O1809" s="28"/>
      <c r="P1809" s="28"/>
      <c r="Y1809" s="27"/>
    </row>
    <row r="1810" spans="2:25" x14ac:dyDescent="0.25">
      <c r="B1810" s="6">
        <f t="shared" si="134"/>
        <v>8.9750000000000013E-6</v>
      </c>
      <c r="C1810" s="5">
        <v>8975</v>
      </c>
      <c r="D1810" s="74">
        <f t="shared" si="133"/>
        <v>2.6122024094607199</v>
      </c>
      <c r="E1810" s="46"/>
      <c r="F1810" s="3"/>
      <c r="G1810" s="3"/>
      <c r="H1810" s="3"/>
      <c r="I1810" s="3"/>
      <c r="K1810" s="28"/>
      <c r="L1810" s="28"/>
      <c r="M1810" s="28"/>
      <c r="N1810" s="28"/>
      <c r="O1810" s="28"/>
      <c r="P1810" s="28"/>
      <c r="Y1810" s="27"/>
    </row>
    <row r="1811" spans="2:25" x14ac:dyDescent="0.25">
      <c r="B1811" s="6">
        <f t="shared" si="134"/>
        <v>8.9800000000000004E-6</v>
      </c>
      <c r="C1811" s="5">
        <v>8980</v>
      </c>
      <c r="D1811" s="74">
        <f t="shared" ref="D1811:D1874" si="135">IF(ISERROR($D$12*2*PI()*$D$4*$D$5^2/B1811^5*10^-9*(1/(EXP(($D$4*$D$5)/(B1811*$D$6*($D$9)))-1))),0,$D$12*2*PI()*$D$4*$D$5^2/B1811^5*10^-9*(1/(EXP(($D$4*$D$5)/(B1811*$D$6*($D$9)))-1)))</f>
        <v>2.6073979168781221</v>
      </c>
      <c r="E1811" s="46"/>
      <c r="F1811" s="3"/>
      <c r="G1811" s="3"/>
      <c r="H1811" s="3"/>
      <c r="I1811" s="3"/>
      <c r="K1811" s="28"/>
      <c r="L1811" s="28"/>
      <c r="M1811" s="28"/>
      <c r="N1811" s="28"/>
      <c r="O1811" s="28"/>
      <c r="P1811" s="28"/>
      <c r="Y1811" s="27"/>
    </row>
    <row r="1812" spans="2:25" x14ac:dyDescent="0.25">
      <c r="B1812" s="6">
        <f t="shared" ref="B1812:B1875" si="136">C1812*10^-9</f>
        <v>8.9850000000000012E-6</v>
      </c>
      <c r="C1812" s="5">
        <v>8985</v>
      </c>
      <c r="D1812" s="74">
        <f t="shared" si="135"/>
        <v>2.602604282244668</v>
      </c>
      <c r="E1812" s="46"/>
      <c r="F1812" s="3"/>
      <c r="G1812" s="3"/>
      <c r="H1812" s="3"/>
      <c r="I1812" s="3"/>
      <c r="K1812" s="28"/>
      <c r="L1812" s="28"/>
      <c r="M1812" s="28"/>
      <c r="N1812" s="28"/>
      <c r="O1812" s="28"/>
      <c r="P1812" s="28"/>
      <c r="Y1812" s="27"/>
    </row>
    <row r="1813" spans="2:25" x14ac:dyDescent="0.25">
      <c r="B1813" s="6">
        <f t="shared" si="136"/>
        <v>8.9900000000000003E-6</v>
      </c>
      <c r="C1813" s="5">
        <v>8990</v>
      </c>
      <c r="D1813" s="74">
        <f t="shared" si="135"/>
        <v>2.5978214767198731</v>
      </c>
      <c r="E1813" s="46"/>
      <c r="F1813" s="3"/>
      <c r="G1813" s="3"/>
      <c r="H1813" s="3"/>
      <c r="I1813" s="3"/>
      <c r="K1813" s="28"/>
      <c r="L1813" s="28"/>
      <c r="M1813" s="28"/>
      <c r="N1813" s="28"/>
      <c r="O1813" s="28"/>
      <c r="P1813" s="28"/>
      <c r="Y1813" s="27"/>
    </row>
    <row r="1814" spans="2:25" x14ac:dyDescent="0.25">
      <c r="B1814" s="6">
        <f t="shared" si="136"/>
        <v>8.9950000000000011E-6</v>
      </c>
      <c r="C1814" s="5">
        <v>8995</v>
      </c>
      <c r="D1814" s="74">
        <f t="shared" si="135"/>
        <v>2.593049471550319</v>
      </c>
      <c r="E1814" s="46"/>
      <c r="F1814" s="3"/>
      <c r="G1814" s="3"/>
      <c r="H1814" s="3"/>
      <c r="I1814" s="3"/>
      <c r="K1814" s="28"/>
      <c r="L1814" s="28"/>
      <c r="M1814" s="28"/>
      <c r="N1814" s="28"/>
      <c r="O1814" s="28"/>
      <c r="P1814" s="28"/>
      <c r="Y1814" s="27"/>
    </row>
    <row r="1815" spans="2:25" x14ac:dyDescent="0.25">
      <c r="B1815" s="6">
        <f t="shared" si="136"/>
        <v>9.0000000000000002E-6</v>
      </c>
      <c r="C1815" s="5">
        <v>9000</v>
      </c>
      <c r="D1815" s="74">
        <f t="shared" si="135"/>
        <v>2.5882882380693797</v>
      </c>
      <c r="E1815" s="46"/>
      <c r="F1815" s="3"/>
      <c r="G1815" s="3"/>
      <c r="H1815" s="3"/>
      <c r="I1815" s="3"/>
      <c r="K1815" s="28"/>
      <c r="L1815" s="28"/>
      <c r="M1815" s="28"/>
      <c r="N1815" s="28"/>
      <c r="O1815" s="28"/>
      <c r="P1815" s="28"/>
      <c r="Y1815" s="27"/>
    </row>
    <row r="1816" spans="2:25" x14ac:dyDescent="0.25">
      <c r="B1816" s="6">
        <f t="shared" si="136"/>
        <v>9.005000000000001E-6</v>
      </c>
      <c r="C1816" s="5">
        <v>9005</v>
      </c>
      <c r="D1816" s="74">
        <f t="shared" si="135"/>
        <v>2.583537747696917</v>
      </c>
      <c r="E1816" s="46"/>
      <c r="F1816" s="3"/>
      <c r="G1816" s="3"/>
      <c r="H1816" s="3"/>
      <c r="I1816" s="3"/>
      <c r="K1816" s="28"/>
      <c r="L1816" s="28"/>
      <c r="M1816" s="28"/>
      <c r="N1816" s="28"/>
      <c r="O1816" s="28"/>
      <c r="P1816" s="28"/>
      <c r="Y1816" s="27"/>
    </row>
    <row r="1817" spans="2:25" x14ac:dyDescent="0.25">
      <c r="B1817" s="6">
        <f t="shared" si="136"/>
        <v>9.0100000000000001E-6</v>
      </c>
      <c r="C1817" s="5">
        <v>9010</v>
      </c>
      <c r="D1817" s="74">
        <f t="shared" si="135"/>
        <v>2.5787979719390068</v>
      </c>
      <c r="E1817" s="46"/>
      <c r="F1817" s="3"/>
      <c r="G1817" s="3"/>
      <c r="H1817" s="3"/>
      <c r="I1817" s="3"/>
      <c r="K1817" s="28"/>
      <c r="L1817" s="28"/>
      <c r="M1817" s="28"/>
      <c r="N1817" s="28"/>
      <c r="O1817" s="28"/>
      <c r="P1817" s="28"/>
      <c r="Y1817" s="27"/>
    </row>
    <row r="1818" spans="2:25" x14ac:dyDescent="0.25">
      <c r="B1818" s="6">
        <f t="shared" si="136"/>
        <v>9.0150000000000009E-6</v>
      </c>
      <c r="C1818" s="5">
        <v>9015</v>
      </c>
      <c r="D1818" s="74">
        <f t="shared" si="135"/>
        <v>2.5740688823876376</v>
      </c>
      <c r="E1818" s="46"/>
      <c r="F1818" s="3"/>
      <c r="G1818" s="3"/>
      <c r="H1818" s="3"/>
      <c r="I1818" s="3"/>
      <c r="K1818" s="28"/>
      <c r="L1818" s="28"/>
      <c r="M1818" s="28"/>
      <c r="N1818" s="28"/>
      <c r="O1818" s="28"/>
      <c r="P1818" s="28"/>
      <c r="Y1818" s="27"/>
    </row>
    <row r="1819" spans="2:25" x14ac:dyDescent="0.25">
      <c r="B1819" s="6">
        <f t="shared" si="136"/>
        <v>9.02E-6</v>
      </c>
      <c r="C1819" s="5">
        <v>9020</v>
      </c>
      <c r="D1819" s="74">
        <f t="shared" si="135"/>
        <v>2.5693504507204361</v>
      </c>
      <c r="E1819" s="46"/>
      <c r="F1819" s="3"/>
      <c r="G1819" s="3"/>
      <c r="H1819" s="3"/>
      <c r="I1819" s="3"/>
      <c r="K1819" s="28"/>
      <c r="L1819" s="28"/>
      <c r="M1819" s="28"/>
      <c r="N1819" s="28"/>
      <c r="O1819" s="28"/>
      <c r="P1819" s="28"/>
      <c r="Y1819" s="27"/>
    </row>
    <row r="1820" spans="2:25" x14ac:dyDescent="0.25">
      <c r="B1820" s="6">
        <f t="shared" si="136"/>
        <v>9.0250000000000008E-6</v>
      </c>
      <c r="C1820" s="5">
        <v>9025</v>
      </c>
      <c r="D1820" s="74">
        <f t="shared" si="135"/>
        <v>2.5646426487003735</v>
      </c>
      <c r="E1820" s="46"/>
      <c r="F1820" s="3"/>
      <c r="G1820" s="3"/>
      <c r="H1820" s="3"/>
      <c r="I1820" s="3"/>
      <c r="K1820" s="28"/>
      <c r="L1820" s="28"/>
      <c r="M1820" s="28"/>
      <c r="N1820" s="28"/>
      <c r="O1820" s="28"/>
      <c r="P1820" s="28"/>
      <c r="Y1820" s="27"/>
    </row>
    <row r="1821" spans="2:25" x14ac:dyDescent="0.25">
      <c r="B1821" s="6">
        <f t="shared" si="136"/>
        <v>9.0299999999999999E-6</v>
      </c>
      <c r="C1821" s="5">
        <v>9030</v>
      </c>
      <c r="D1821" s="74">
        <f t="shared" si="135"/>
        <v>2.5599454481754904</v>
      </c>
      <c r="E1821" s="46"/>
      <c r="F1821" s="3"/>
      <c r="G1821" s="3"/>
      <c r="H1821" s="3"/>
      <c r="I1821" s="3"/>
      <c r="K1821" s="28"/>
      <c r="L1821" s="28"/>
      <c r="M1821" s="28"/>
      <c r="N1821" s="28"/>
      <c r="O1821" s="28"/>
      <c r="P1821" s="28"/>
      <c r="Y1821" s="27"/>
    </row>
    <row r="1822" spans="2:25" x14ac:dyDescent="0.25">
      <c r="B1822" s="6">
        <f t="shared" si="136"/>
        <v>9.0350000000000007E-6</v>
      </c>
      <c r="C1822" s="5">
        <v>9035</v>
      </c>
      <c r="D1822" s="74">
        <f t="shared" si="135"/>
        <v>2.5552588210785996</v>
      </c>
      <c r="E1822" s="46"/>
      <c r="F1822" s="3"/>
      <c r="G1822" s="3"/>
      <c r="H1822" s="3"/>
      <c r="I1822" s="3"/>
      <c r="K1822" s="28"/>
      <c r="L1822" s="28"/>
      <c r="M1822" s="28"/>
      <c r="N1822" s="28"/>
      <c r="O1822" s="28"/>
      <c r="P1822" s="28"/>
      <c r="Y1822" s="27"/>
    </row>
    <row r="1823" spans="2:25" x14ac:dyDescent="0.25">
      <c r="B1823" s="6">
        <f t="shared" si="136"/>
        <v>9.0399999999999998E-6</v>
      </c>
      <c r="C1823" s="5">
        <v>9040</v>
      </c>
      <c r="D1823" s="74">
        <f t="shared" si="135"/>
        <v>2.5505827394270222</v>
      </c>
      <c r="E1823" s="46"/>
      <c r="F1823" s="3"/>
      <c r="G1823" s="3"/>
      <c r="H1823" s="3"/>
      <c r="I1823" s="3"/>
      <c r="K1823" s="28"/>
      <c r="L1823" s="28"/>
      <c r="M1823" s="28"/>
      <c r="N1823" s="28"/>
      <c r="O1823" s="28"/>
      <c r="P1823" s="28"/>
      <c r="Y1823" s="27"/>
    </row>
    <row r="1824" spans="2:25" x14ac:dyDescent="0.25">
      <c r="B1824" s="6">
        <f t="shared" si="136"/>
        <v>9.0450000000000006E-6</v>
      </c>
      <c r="C1824" s="5">
        <v>9045</v>
      </c>
      <c r="D1824" s="74">
        <f t="shared" si="135"/>
        <v>2.5459171753222862</v>
      </c>
      <c r="E1824" s="46"/>
      <c r="F1824" s="3"/>
      <c r="G1824" s="3"/>
      <c r="H1824" s="3"/>
      <c r="I1824" s="3"/>
      <c r="K1824" s="28"/>
      <c r="L1824" s="28"/>
      <c r="M1824" s="28"/>
      <c r="N1824" s="28"/>
      <c r="O1824" s="28"/>
      <c r="P1824" s="28"/>
      <c r="Y1824" s="27"/>
    </row>
    <row r="1825" spans="2:25" x14ac:dyDescent="0.25">
      <c r="B1825" s="6">
        <f t="shared" si="136"/>
        <v>9.0499999999999997E-6</v>
      </c>
      <c r="C1825" s="5">
        <v>9050</v>
      </c>
      <c r="D1825" s="74">
        <f t="shared" si="135"/>
        <v>2.5412621009498664</v>
      </c>
      <c r="E1825" s="46"/>
      <c r="F1825" s="3"/>
      <c r="G1825" s="3"/>
      <c r="H1825" s="3"/>
      <c r="I1825" s="3"/>
      <c r="K1825" s="28"/>
      <c r="L1825" s="28"/>
      <c r="M1825" s="28"/>
      <c r="N1825" s="28"/>
      <c r="O1825" s="28"/>
      <c r="P1825" s="28"/>
      <c r="Y1825" s="27"/>
    </row>
    <row r="1826" spans="2:25" x14ac:dyDescent="0.25">
      <c r="B1826" s="6">
        <f t="shared" si="136"/>
        <v>9.0550000000000005E-6</v>
      </c>
      <c r="C1826" s="5">
        <v>9055</v>
      </c>
      <c r="D1826" s="74">
        <f t="shared" si="135"/>
        <v>2.5366174885788886</v>
      </c>
      <c r="E1826" s="46"/>
      <c r="F1826" s="3"/>
      <c r="G1826" s="3"/>
      <c r="H1826" s="3"/>
      <c r="I1826" s="3"/>
      <c r="K1826" s="28"/>
      <c r="L1826" s="28"/>
      <c r="M1826" s="28"/>
      <c r="N1826" s="28"/>
      <c r="O1826" s="28"/>
      <c r="P1826" s="28"/>
      <c r="Y1826" s="27"/>
    </row>
    <row r="1827" spans="2:25" x14ac:dyDescent="0.25">
      <c r="B1827" s="6">
        <f t="shared" si="136"/>
        <v>9.0600000000000013E-6</v>
      </c>
      <c r="C1827" s="5">
        <v>9060</v>
      </c>
      <c r="D1827" s="74">
        <f t="shared" si="135"/>
        <v>2.5319833105618623</v>
      </c>
      <c r="E1827" s="46"/>
      <c r="F1827" s="3"/>
      <c r="G1827" s="3"/>
      <c r="H1827" s="3"/>
      <c r="I1827" s="3"/>
      <c r="K1827" s="28"/>
      <c r="L1827" s="28"/>
      <c r="M1827" s="28"/>
      <c r="N1827" s="28"/>
      <c r="O1827" s="28"/>
      <c r="P1827" s="28"/>
      <c r="Y1827" s="27"/>
    </row>
    <row r="1828" spans="2:25" x14ac:dyDescent="0.25">
      <c r="B1828" s="6">
        <f t="shared" si="136"/>
        <v>9.0650000000000005E-6</v>
      </c>
      <c r="C1828" s="5">
        <v>9065</v>
      </c>
      <c r="D1828" s="74">
        <f t="shared" si="135"/>
        <v>2.5273595393344022</v>
      </c>
      <c r="E1828" s="46"/>
      <c r="F1828" s="3"/>
      <c r="G1828" s="3"/>
      <c r="H1828" s="3"/>
      <c r="I1828" s="3"/>
      <c r="K1828" s="28"/>
      <c r="L1828" s="28"/>
      <c r="M1828" s="28"/>
      <c r="N1828" s="28"/>
      <c r="O1828" s="28"/>
      <c r="P1828" s="28"/>
      <c r="Y1828" s="27"/>
    </row>
    <row r="1829" spans="2:25" x14ac:dyDescent="0.25">
      <c r="B1829" s="6">
        <f t="shared" si="136"/>
        <v>9.0700000000000013E-6</v>
      </c>
      <c r="C1829" s="5">
        <v>9070</v>
      </c>
      <c r="D1829" s="74">
        <f t="shared" si="135"/>
        <v>2.5227461474149413</v>
      </c>
      <c r="E1829" s="46"/>
      <c r="F1829" s="3"/>
      <c r="G1829" s="3"/>
      <c r="H1829" s="3"/>
      <c r="I1829" s="3"/>
      <c r="K1829" s="28"/>
      <c r="L1829" s="28"/>
      <c r="M1829" s="28"/>
      <c r="N1829" s="28"/>
      <c r="O1829" s="28"/>
      <c r="P1829" s="28"/>
      <c r="Y1829" s="27"/>
    </row>
    <row r="1830" spans="2:25" x14ac:dyDescent="0.25">
      <c r="B1830" s="6">
        <f t="shared" si="136"/>
        <v>9.0750000000000004E-6</v>
      </c>
      <c r="C1830" s="5">
        <v>9075</v>
      </c>
      <c r="D1830" s="74">
        <f t="shared" si="135"/>
        <v>2.5181431074044731</v>
      </c>
      <c r="E1830" s="46"/>
      <c r="F1830" s="3"/>
      <c r="G1830" s="3"/>
      <c r="H1830" s="3"/>
      <c r="I1830" s="3"/>
      <c r="K1830" s="28"/>
      <c r="L1830" s="28"/>
      <c r="M1830" s="28"/>
      <c r="N1830" s="28"/>
      <c r="O1830" s="28"/>
      <c r="P1830" s="28"/>
      <c r="Y1830" s="27"/>
    </row>
    <row r="1831" spans="2:25" x14ac:dyDescent="0.25">
      <c r="B1831" s="6">
        <f t="shared" si="136"/>
        <v>9.0800000000000012E-6</v>
      </c>
      <c r="C1831" s="5">
        <v>9080</v>
      </c>
      <c r="D1831" s="74">
        <f t="shared" si="135"/>
        <v>2.5135503919862612</v>
      </c>
      <c r="E1831" s="46"/>
      <c r="F1831" s="3"/>
      <c r="G1831" s="3"/>
      <c r="H1831" s="3"/>
      <c r="I1831" s="3"/>
      <c r="K1831" s="28"/>
      <c r="L1831" s="28"/>
      <c r="M1831" s="28"/>
      <c r="N1831" s="28"/>
      <c r="O1831" s="28"/>
      <c r="P1831" s="28"/>
      <c r="Y1831" s="27"/>
    </row>
    <row r="1832" spans="2:25" x14ac:dyDescent="0.25">
      <c r="B1832" s="6">
        <f t="shared" si="136"/>
        <v>9.0850000000000003E-6</v>
      </c>
      <c r="C1832" s="5">
        <v>9085</v>
      </c>
      <c r="D1832" s="74">
        <f t="shared" si="135"/>
        <v>2.5089679739255777</v>
      </c>
      <c r="E1832" s="46"/>
      <c r="F1832" s="3"/>
      <c r="G1832" s="3"/>
      <c r="H1832" s="3"/>
      <c r="I1832" s="3"/>
      <c r="K1832" s="28"/>
      <c r="L1832" s="28"/>
      <c r="M1832" s="28"/>
      <c r="N1832" s="28"/>
      <c r="O1832" s="28"/>
      <c r="P1832" s="28"/>
      <c r="Y1832" s="27"/>
    </row>
    <row r="1833" spans="2:25" x14ac:dyDescent="0.25">
      <c r="B1833" s="6">
        <f t="shared" si="136"/>
        <v>9.0900000000000011E-6</v>
      </c>
      <c r="C1833" s="5">
        <v>9090</v>
      </c>
      <c r="D1833" s="74">
        <f t="shared" si="135"/>
        <v>2.5043958260694241</v>
      </c>
      <c r="E1833" s="46"/>
      <c r="F1833" s="3"/>
      <c r="G1833" s="3"/>
      <c r="H1833" s="3"/>
      <c r="I1833" s="3"/>
      <c r="K1833" s="28"/>
      <c r="L1833" s="28"/>
      <c r="M1833" s="28"/>
      <c r="N1833" s="28"/>
      <c r="O1833" s="28"/>
      <c r="P1833" s="28"/>
      <c r="Y1833" s="27"/>
    </row>
    <row r="1834" spans="2:25" x14ac:dyDescent="0.25">
      <c r="B1834" s="6">
        <f t="shared" si="136"/>
        <v>9.0950000000000002E-6</v>
      </c>
      <c r="C1834" s="5">
        <v>9095</v>
      </c>
      <c r="D1834" s="74">
        <f t="shared" si="135"/>
        <v>2.4998339213462661</v>
      </c>
      <c r="E1834" s="46"/>
      <c r="F1834" s="3"/>
      <c r="G1834" s="3"/>
      <c r="H1834" s="3"/>
      <c r="I1834" s="3"/>
      <c r="K1834" s="28"/>
      <c r="L1834" s="28"/>
      <c r="M1834" s="28"/>
      <c r="N1834" s="28"/>
      <c r="O1834" s="28"/>
      <c r="P1834" s="28"/>
      <c r="Y1834" s="27"/>
    </row>
    <row r="1835" spans="2:25" x14ac:dyDescent="0.25">
      <c r="B1835" s="6">
        <f t="shared" si="136"/>
        <v>9.100000000000001E-6</v>
      </c>
      <c r="C1835" s="5">
        <v>9100</v>
      </c>
      <c r="D1835" s="74">
        <f t="shared" si="135"/>
        <v>2.4952822327657511</v>
      </c>
      <c r="E1835" s="46"/>
      <c r="F1835" s="3"/>
      <c r="G1835" s="3"/>
      <c r="H1835" s="3"/>
      <c r="I1835" s="3"/>
      <c r="K1835" s="28"/>
      <c r="L1835" s="28"/>
      <c r="M1835" s="28"/>
      <c r="N1835" s="28"/>
      <c r="O1835" s="28"/>
      <c r="P1835" s="28"/>
      <c r="Y1835" s="27"/>
    </row>
    <row r="1836" spans="2:25" x14ac:dyDescent="0.25">
      <c r="B1836" s="6">
        <f t="shared" si="136"/>
        <v>9.1050000000000001E-6</v>
      </c>
      <c r="C1836" s="5">
        <v>9105</v>
      </c>
      <c r="D1836" s="74">
        <f t="shared" si="135"/>
        <v>2.4907407334184581</v>
      </c>
      <c r="E1836" s="46"/>
      <c r="F1836" s="3"/>
      <c r="G1836" s="3"/>
      <c r="H1836" s="3"/>
      <c r="I1836" s="3"/>
      <c r="K1836" s="28"/>
      <c r="L1836" s="28"/>
      <c r="M1836" s="28"/>
      <c r="N1836" s="28"/>
      <c r="O1836" s="28"/>
      <c r="P1836" s="28"/>
      <c r="Y1836" s="27"/>
    </row>
    <row r="1837" spans="2:25" x14ac:dyDescent="0.25">
      <c r="B1837" s="6">
        <f t="shared" si="136"/>
        <v>9.1100000000000009E-6</v>
      </c>
      <c r="C1837" s="5">
        <v>9110</v>
      </c>
      <c r="D1837" s="74">
        <f t="shared" si="135"/>
        <v>2.4862093964756093</v>
      </c>
      <c r="E1837" s="46"/>
      <c r="F1837" s="3"/>
      <c r="G1837" s="3"/>
      <c r="H1837" s="3"/>
      <c r="I1837" s="3"/>
      <c r="K1837" s="28"/>
      <c r="L1837" s="28"/>
      <c r="M1837" s="28"/>
      <c r="N1837" s="28"/>
      <c r="O1837" s="28"/>
      <c r="P1837" s="28"/>
      <c r="Y1837" s="27"/>
    </row>
    <row r="1838" spans="2:25" x14ac:dyDescent="0.25">
      <c r="B1838" s="6">
        <f t="shared" si="136"/>
        <v>9.115E-6</v>
      </c>
      <c r="C1838" s="5">
        <v>9115</v>
      </c>
      <c r="D1838" s="74">
        <f t="shared" si="135"/>
        <v>2.4816881951888208</v>
      </c>
      <c r="E1838" s="46"/>
      <c r="F1838" s="3"/>
      <c r="G1838" s="3"/>
      <c r="H1838" s="3"/>
      <c r="I1838" s="3"/>
      <c r="K1838" s="28"/>
      <c r="L1838" s="28"/>
      <c r="M1838" s="28"/>
      <c r="N1838" s="28"/>
      <c r="O1838" s="28"/>
      <c r="P1838" s="28"/>
      <c r="Y1838" s="27"/>
    </row>
    <row r="1839" spans="2:25" x14ac:dyDescent="0.25">
      <c r="B1839" s="6">
        <f t="shared" si="136"/>
        <v>9.1200000000000008E-6</v>
      </c>
      <c r="C1839" s="5">
        <v>9120</v>
      </c>
      <c r="D1839" s="74">
        <f t="shared" si="135"/>
        <v>2.4771771028898182</v>
      </c>
      <c r="E1839" s="46"/>
      <c r="F1839" s="3"/>
      <c r="G1839" s="3"/>
      <c r="H1839" s="3"/>
      <c r="I1839" s="3"/>
      <c r="K1839" s="28"/>
      <c r="L1839" s="28"/>
      <c r="M1839" s="28"/>
      <c r="N1839" s="28"/>
      <c r="O1839" s="28"/>
      <c r="P1839" s="28"/>
      <c r="Y1839" s="27"/>
    </row>
    <row r="1840" spans="2:25" x14ac:dyDescent="0.25">
      <c r="B1840" s="6">
        <f t="shared" si="136"/>
        <v>9.1249999999999999E-6</v>
      </c>
      <c r="C1840" s="5">
        <v>9125</v>
      </c>
      <c r="D1840" s="74">
        <f t="shared" si="135"/>
        <v>2.4726760929901861</v>
      </c>
      <c r="E1840" s="46"/>
      <c r="F1840" s="3"/>
      <c r="G1840" s="3"/>
      <c r="H1840" s="3"/>
      <c r="I1840" s="3"/>
      <c r="K1840" s="28"/>
      <c r="L1840" s="28"/>
      <c r="M1840" s="28"/>
      <c r="N1840" s="28"/>
      <c r="O1840" s="28"/>
      <c r="P1840" s="28"/>
      <c r="Y1840" s="27"/>
    </row>
    <row r="1841" spans="2:25" x14ac:dyDescent="0.25">
      <c r="B1841" s="6">
        <f t="shared" si="136"/>
        <v>9.1300000000000007E-6</v>
      </c>
      <c r="C1841" s="5">
        <v>9130</v>
      </c>
      <c r="D1841" s="74">
        <f t="shared" si="135"/>
        <v>2.4681851389810934</v>
      </c>
      <c r="E1841" s="46"/>
      <c r="F1841" s="3"/>
      <c r="G1841" s="3"/>
      <c r="H1841" s="3"/>
      <c r="I1841" s="3"/>
      <c r="K1841" s="28"/>
      <c r="L1841" s="28"/>
      <c r="M1841" s="28"/>
      <c r="N1841" s="28"/>
      <c r="O1841" s="28"/>
      <c r="P1841" s="28"/>
      <c r="Y1841" s="27"/>
    </row>
    <row r="1842" spans="2:25" x14ac:dyDescent="0.25">
      <c r="B1842" s="6">
        <f t="shared" si="136"/>
        <v>9.1349999999999998E-6</v>
      </c>
      <c r="C1842" s="5">
        <v>9135</v>
      </c>
      <c r="D1842" s="74">
        <f t="shared" si="135"/>
        <v>2.4637042144330406</v>
      </c>
      <c r="E1842" s="46"/>
      <c r="F1842" s="3"/>
      <c r="G1842" s="3"/>
      <c r="H1842" s="3"/>
      <c r="I1842" s="3"/>
      <c r="K1842" s="28"/>
      <c r="L1842" s="28"/>
      <c r="M1842" s="28"/>
      <c r="N1842" s="28"/>
      <c r="O1842" s="28"/>
      <c r="P1842" s="28"/>
      <c r="Y1842" s="27"/>
    </row>
    <row r="1843" spans="2:25" x14ac:dyDescent="0.25">
      <c r="B1843" s="6">
        <f t="shared" si="136"/>
        <v>9.1400000000000006E-6</v>
      </c>
      <c r="C1843" s="5">
        <v>9140</v>
      </c>
      <c r="D1843" s="74">
        <f t="shared" si="135"/>
        <v>2.4592332929955822</v>
      </c>
      <c r="E1843" s="46"/>
      <c r="F1843" s="3"/>
      <c r="G1843" s="3"/>
      <c r="H1843" s="3"/>
      <c r="I1843" s="3"/>
      <c r="K1843" s="28"/>
      <c r="L1843" s="28"/>
      <c r="M1843" s="28"/>
      <c r="N1843" s="28"/>
      <c r="O1843" s="28"/>
      <c r="P1843" s="28"/>
      <c r="Y1843" s="27"/>
    </row>
    <row r="1844" spans="2:25" x14ac:dyDescent="0.25">
      <c r="B1844" s="6">
        <f t="shared" si="136"/>
        <v>9.1450000000000014E-6</v>
      </c>
      <c r="C1844" s="5">
        <v>9145</v>
      </c>
      <c r="D1844" s="74">
        <f t="shared" si="135"/>
        <v>2.4547723483970771</v>
      </c>
      <c r="E1844" s="46"/>
      <c r="F1844" s="3"/>
      <c r="G1844" s="3"/>
      <c r="H1844" s="3"/>
      <c r="I1844" s="3"/>
      <c r="K1844" s="28"/>
      <c r="L1844" s="28"/>
      <c r="M1844" s="28"/>
      <c r="N1844" s="28"/>
      <c r="O1844" s="28"/>
      <c r="P1844" s="28"/>
      <c r="Y1844" s="27"/>
    </row>
    <row r="1845" spans="2:25" x14ac:dyDescent="0.25">
      <c r="B1845" s="6">
        <f t="shared" si="136"/>
        <v>9.1500000000000005E-6</v>
      </c>
      <c r="C1845" s="5">
        <v>9150</v>
      </c>
      <c r="D1845" s="74">
        <f t="shared" si="135"/>
        <v>2.4503213544444251</v>
      </c>
      <c r="E1845" s="46"/>
      <c r="F1845" s="3"/>
      <c r="G1845" s="3"/>
      <c r="H1845" s="3"/>
      <c r="I1845" s="3"/>
      <c r="K1845" s="28"/>
      <c r="L1845" s="28"/>
      <c r="M1845" s="28"/>
      <c r="N1845" s="28"/>
      <c r="O1845" s="28"/>
      <c r="P1845" s="28"/>
      <c r="Y1845" s="27"/>
    </row>
    <row r="1846" spans="2:25" x14ac:dyDescent="0.25">
      <c r="B1846" s="6">
        <f t="shared" si="136"/>
        <v>9.1550000000000013E-6</v>
      </c>
      <c r="C1846" s="5">
        <v>9155</v>
      </c>
      <c r="D1846" s="74">
        <f t="shared" si="135"/>
        <v>2.4458802850228016</v>
      </c>
      <c r="E1846" s="46"/>
      <c r="F1846" s="3"/>
      <c r="G1846" s="3"/>
      <c r="H1846" s="3"/>
      <c r="I1846" s="3"/>
      <c r="K1846" s="28"/>
      <c r="L1846" s="28"/>
      <c r="M1846" s="28"/>
      <c r="N1846" s="28"/>
      <c r="O1846" s="28"/>
      <c r="P1846" s="28"/>
      <c r="Y1846" s="27"/>
    </row>
    <row r="1847" spans="2:25" x14ac:dyDescent="0.25">
      <c r="B1847" s="6">
        <f t="shared" si="136"/>
        <v>9.1600000000000004E-6</v>
      </c>
      <c r="C1847" s="5">
        <v>9160</v>
      </c>
      <c r="D1847" s="74">
        <f t="shared" si="135"/>
        <v>2.4414491140954091</v>
      </c>
      <c r="E1847" s="46"/>
      <c r="F1847" s="3"/>
      <c r="G1847" s="3"/>
      <c r="H1847" s="3"/>
      <c r="I1847" s="3"/>
      <c r="K1847" s="28"/>
      <c r="L1847" s="28"/>
      <c r="M1847" s="28"/>
      <c r="N1847" s="28"/>
      <c r="O1847" s="28"/>
      <c r="P1847" s="28"/>
      <c r="Y1847" s="27"/>
    </row>
    <row r="1848" spans="2:25" x14ac:dyDescent="0.25">
      <c r="B1848" s="6">
        <f t="shared" si="136"/>
        <v>9.1650000000000012E-6</v>
      </c>
      <c r="C1848" s="5">
        <v>9165</v>
      </c>
      <c r="D1848" s="74">
        <f t="shared" si="135"/>
        <v>2.4370278157032037</v>
      </c>
      <c r="E1848" s="46"/>
      <c r="F1848" s="3"/>
      <c r="G1848" s="3"/>
      <c r="H1848" s="3"/>
      <c r="I1848" s="3"/>
      <c r="K1848" s="28"/>
      <c r="L1848" s="28"/>
      <c r="M1848" s="28"/>
      <c r="N1848" s="28"/>
      <c r="O1848" s="28"/>
      <c r="P1848" s="28"/>
      <c r="Y1848" s="27"/>
    </row>
    <row r="1849" spans="2:25" x14ac:dyDescent="0.25">
      <c r="B1849" s="6">
        <f t="shared" si="136"/>
        <v>9.1700000000000003E-6</v>
      </c>
      <c r="C1849" s="5">
        <v>9170</v>
      </c>
      <c r="D1849" s="74">
        <f t="shared" si="135"/>
        <v>2.4326163639646556</v>
      </c>
      <c r="E1849" s="46"/>
      <c r="F1849" s="3"/>
      <c r="G1849" s="3"/>
      <c r="H1849" s="3"/>
      <c r="I1849" s="3"/>
      <c r="K1849" s="28"/>
      <c r="L1849" s="28"/>
      <c r="M1849" s="28"/>
      <c r="N1849" s="28"/>
      <c r="O1849" s="28"/>
      <c r="P1849" s="28"/>
      <c r="Y1849" s="27"/>
    </row>
    <row r="1850" spans="2:25" x14ac:dyDescent="0.25">
      <c r="B1850" s="6">
        <f t="shared" si="136"/>
        <v>9.1750000000000011E-6</v>
      </c>
      <c r="C1850" s="5">
        <v>9175</v>
      </c>
      <c r="D1850" s="74">
        <f t="shared" si="135"/>
        <v>2.4282147330754782</v>
      </c>
      <c r="E1850" s="46"/>
      <c r="F1850" s="3"/>
      <c r="G1850" s="3"/>
      <c r="H1850" s="3"/>
      <c r="I1850" s="3"/>
      <c r="K1850" s="28"/>
      <c r="L1850" s="28"/>
      <c r="M1850" s="28"/>
      <c r="N1850" s="28"/>
      <c r="O1850" s="28"/>
      <c r="P1850" s="28"/>
      <c r="Y1850" s="27"/>
    </row>
    <row r="1851" spans="2:25" x14ac:dyDescent="0.25">
      <c r="B1851" s="6">
        <f t="shared" si="136"/>
        <v>9.1800000000000002E-6</v>
      </c>
      <c r="C1851" s="5">
        <v>9180</v>
      </c>
      <c r="D1851" s="74">
        <f t="shared" si="135"/>
        <v>2.423822897308384</v>
      </c>
      <c r="E1851" s="46"/>
      <c r="F1851" s="3"/>
      <c r="G1851" s="3"/>
      <c r="H1851" s="3"/>
      <c r="I1851" s="3"/>
      <c r="K1851" s="28"/>
      <c r="L1851" s="28"/>
      <c r="M1851" s="28"/>
      <c r="N1851" s="28"/>
      <c r="O1851" s="28"/>
      <c r="P1851" s="28"/>
      <c r="Y1851" s="27"/>
    </row>
    <row r="1852" spans="2:25" x14ac:dyDescent="0.25">
      <c r="B1852" s="6">
        <f t="shared" si="136"/>
        <v>9.185000000000001E-6</v>
      </c>
      <c r="C1852" s="5">
        <v>9185</v>
      </c>
      <c r="D1852" s="74">
        <f t="shared" si="135"/>
        <v>2.4194408310128197</v>
      </c>
      <c r="E1852" s="46"/>
      <c r="F1852" s="3"/>
      <c r="G1852" s="3"/>
      <c r="H1852" s="3"/>
      <c r="I1852" s="3"/>
      <c r="K1852" s="28"/>
      <c r="L1852" s="28"/>
      <c r="M1852" s="28"/>
      <c r="N1852" s="28"/>
      <c r="O1852" s="28"/>
      <c r="P1852" s="28"/>
      <c r="Y1852" s="27"/>
    </row>
    <row r="1853" spans="2:25" x14ac:dyDescent="0.25">
      <c r="B1853" s="6">
        <f t="shared" si="136"/>
        <v>9.1900000000000001E-6</v>
      </c>
      <c r="C1853" s="5">
        <v>9190</v>
      </c>
      <c r="D1853" s="74">
        <f t="shared" si="135"/>
        <v>2.4150685086147234</v>
      </c>
      <c r="E1853" s="46"/>
      <c r="F1853" s="3"/>
      <c r="G1853" s="3"/>
      <c r="H1853" s="3"/>
      <c r="I1853" s="3"/>
      <c r="K1853" s="28"/>
      <c r="L1853" s="28"/>
      <c r="M1853" s="28"/>
      <c r="N1853" s="28"/>
      <c r="O1853" s="28"/>
      <c r="P1853" s="28"/>
      <c r="Y1853" s="27"/>
    </row>
    <row r="1854" spans="2:25" x14ac:dyDescent="0.25">
      <c r="B1854" s="6">
        <f t="shared" si="136"/>
        <v>9.1950000000000009E-6</v>
      </c>
      <c r="C1854" s="5">
        <v>9195</v>
      </c>
      <c r="D1854" s="74">
        <f t="shared" si="135"/>
        <v>2.4107059046162624</v>
      </c>
      <c r="E1854" s="46"/>
      <c r="F1854" s="3"/>
      <c r="G1854" s="3"/>
      <c r="H1854" s="3"/>
      <c r="I1854" s="3"/>
      <c r="K1854" s="28"/>
      <c r="L1854" s="28"/>
      <c r="M1854" s="28"/>
      <c r="N1854" s="28"/>
      <c r="O1854" s="28"/>
      <c r="P1854" s="28"/>
      <c r="Y1854" s="27"/>
    </row>
    <row r="1855" spans="2:25" x14ac:dyDescent="0.25">
      <c r="B1855" s="6">
        <f t="shared" si="136"/>
        <v>9.2E-6</v>
      </c>
      <c r="C1855" s="5">
        <v>9200</v>
      </c>
      <c r="D1855" s="74">
        <f t="shared" si="135"/>
        <v>2.4063529935955894</v>
      </c>
      <c r="E1855" s="46"/>
      <c r="F1855" s="3"/>
      <c r="G1855" s="3"/>
      <c r="H1855" s="3"/>
      <c r="I1855" s="3"/>
      <c r="K1855" s="28"/>
      <c r="L1855" s="28"/>
      <c r="M1855" s="28"/>
      <c r="N1855" s="28"/>
      <c r="O1855" s="28"/>
      <c r="P1855" s="28"/>
      <c r="Y1855" s="27"/>
    </row>
    <row r="1856" spans="2:25" x14ac:dyDescent="0.25">
      <c r="B1856" s="6">
        <f t="shared" si="136"/>
        <v>9.2050000000000008E-6</v>
      </c>
      <c r="C1856" s="5">
        <v>9205</v>
      </c>
      <c r="D1856" s="74">
        <f t="shared" si="135"/>
        <v>2.4020097502065854</v>
      </c>
      <c r="E1856" s="46"/>
      <c r="F1856" s="3"/>
      <c r="G1856" s="3"/>
      <c r="H1856" s="3"/>
      <c r="I1856" s="3"/>
      <c r="K1856" s="28"/>
      <c r="L1856" s="28"/>
      <c r="M1856" s="28"/>
      <c r="N1856" s="28"/>
      <c r="O1856" s="28"/>
      <c r="P1856" s="28"/>
      <c r="Y1856" s="27"/>
    </row>
    <row r="1857" spans="2:25" x14ac:dyDescent="0.25">
      <c r="B1857" s="6">
        <f t="shared" si="136"/>
        <v>9.2099999999999999E-6</v>
      </c>
      <c r="C1857" s="5">
        <v>9210</v>
      </c>
      <c r="D1857" s="74">
        <f t="shared" si="135"/>
        <v>2.3976761491786154</v>
      </c>
      <c r="E1857" s="46"/>
      <c r="F1857" s="3"/>
      <c r="G1857" s="3"/>
      <c r="H1857" s="3"/>
      <c r="I1857" s="3"/>
      <c r="K1857" s="28"/>
      <c r="L1857" s="28"/>
      <c r="M1857" s="28"/>
      <c r="N1857" s="28"/>
      <c r="O1857" s="28"/>
      <c r="P1857" s="28"/>
      <c r="Y1857" s="27"/>
    </row>
    <row r="1858" spans="2:25" x14ac:dyDescent="0.25">
      <c r="B1858" s="6">
        <f t="shared" si="136"/>
        <v>9.2150000000000007E-6</v>
      </c>
      <c r="C1858" s="5">
        <v>9215</v>
      </c>
      <c r="D1858" s="74">
        <f t="shared" si="135"/>
        <v>2.3933521653162715</v>
      </c>
      <c r="E1858" s="46"/>
      <c r="F1858" s="3"/>
      <c r="G1858" s="3"/>
      <c r="H1858" s="3"/>
      <c r="I1858" s="3"/>
      <c r="K1858" s="28"/>
      <c r="L1858" s="28"/>
      <c r="M1858" s="28"/>
      <c r="N1858" s="28"/>
      <c r="O1858" s="28"/>
      <c r="P1858" s="28"/>
      <c r="Y1858" s="27"/>
    </row>
    <row r="1859" spans="2:25" x14ac:dyDescent="0.25">
      <c r="B1859" s="6">
        <f t="shared" si="136"/>
        <v>9.2199999999999998E-6</v>
      </c>
      <c r="C1859" s="5">
        <v>9220</v>
      </c>
      <c r="D1859" s="74">
        <f t="shared" si="135"/>
        <v>2.389037773499139</v>
      </c>
      <c r="E1859" s="46"/>
      <c r="F1859" s="3"/>
      <c r="G1859" s="3"/>
      <c r="H1859" s="3"/>
      <c r="I1859" s="3"/>
      <c r="K1859" s="28"/>
      <c r="L1859" s="28"/>
      <c r="M1859" s="28"/>
      <c r="N1859" s="28"/>
      <c r="O1859" s="28"/>
      <c r="P1859" s="28"/>
      <c r="Y1859" s="27"/>
    </row>
    <row r="1860" spans="2:25" x14ac:dyDescent="0.25">
      <c r="B1860" s="6">
        <f t="shared" si="136"/>
        <v>9.2250000000000006E-6</v>
      </c>
      <c r="C1860" s="5">
        <v>9225</v>
      </c>
      <c r="D1860" s="74">
        <f t="shared" si="135"/>
        <v>2.3847329486815285</v>
      </c>
      <c r="E1860" s="46"/>
      <c r="F1860" s="3"/>
      <c r="G1860" s="3"/>
      <c r="H1860" s="3"/>
      <c r="I1860" s="3"/>
      <c r="K1860" s="28"/>
      <c r="L1860" s="28"/>
      <c r="M1860" s="28"/>
      <c r="N1860" s="28"/>
      <c r="O1860" s="28"/>
      <c r="P1860" s="28"/>
      <c r="Y1860" s="27"/>
    </row>
    <row r="1861" spans="2:25" x14ac:dyDescent="0.25">
      <c r="B1861" s="6">
        <f t="shared" si="136"/>
        <v>9.2300000000000014E-6</v>
      </c>
      <c r="C1861" s="5">
        <v>9230</v>
      </c>
      <c r="D1861" s="74">
        <f t="shared" si="135"/>
        <v>2.3804376658922495</v>
      </c>
      <c r="E1861" s="46"/>
      <c r="F1861" s="3"/>
      <c r="G1861" s="3"/>
      <c r="H1861" s="3"/>
      <c r="I1861" s="3"/>
      <c r="K1861" s="28"/>
      <c r="L1861" s="28"/>
      <c r="M1861" s="28"/>
      <c r="N1861" s="28"/>
      <c r="O1861" s="28"/>
      <c r="P1861" s="28"/>
      <c r="Y1861" s="27"/>
    </row>
    <row r="1862" spans="2:25" x14ac:dyDescent="0.25">
      <c r="B1862" s="6">
        <f t="shared" si="136"/>
        <v>9.2350000000000005E-6</v>
      </c>
      <c r="C1862" s="5">
        <v>9235</v>
      </c>
      <c r="D1862" s="74">
        <f t="shared" si="135"/>
        <v>2.3761519002343552</v>
      </c>
      <c r="E1862" s="46"/>
      <c r="F1862" s="3"/>
      <c r="G1862" s="3"/>
      <c r="H1862" s="3"/>
      <c r="I1862" s="3"/>
      <c r="K1862" s="28"/>
      <c r="L1862" s="28"/>
      <c r="M1862" s="28"/>
      <c r="N1862" s="28"/>
      <c r="O1862" s="28"/>
      <c r="P1862" s="28"/>
      <c r="Y1862" s="27"/>
    </row>
    <row r="1863" spans="2:25" x14ac:dyDescent="0.25">
      <c r="B1863" s="6">
        <f t="shared" si="136"/>
        <v>9.2400000000000013E-6</v>
      </c>
      <c r="C1863" s="5">
        <v>9240</v>
      </c>
      <c r="D1863" s="74">
        <f t="shared" si="135"/>
        <v>2.3718756268848953</v>
      </c>
      <c r="E1863" s="46"/>
      <c r="F1863" s="3"/>
      <c r="G1863" s="3"/>
      <c r="H1863" s="3"/>
      <c r="I1863" s="3"/>
      <c r="K1863" s="28"/>
      <c r="L1863" s="28"/>
      <c r="M1863" s="28"/>
      <c r="N1863" s="28"/>
      <c r="O1863" s="28"/>
      <c r="P1863" s="28"/>
      <c r="Y1863" s="27"/>
    </row>
    <row r="1864" spans="2:25" x14ac:dyDescent="0.25">
      <c r="B1864" s="6">
        <f t="shared" si="136"/>
        <v>9.2450000000000004E-6</v>
      </c>
      <c r="C1864" s="5">
        <v>9245</v>
      </c>
      <c r="D1864" s="74">
        <f t="shared" si="135"/>
        <v>2.3676088210946817</v>
      </c>
      <c r="E1864" s="46"/>
      <c r="F1864" s="3"/>
      <c r="G1864" s="3"/>
      <c r="H1864" s="3"/>
      <c r="I1864" s="3"/>
      <c r="K1864" s="28"/>
      <c r="L1864" s="28"/>
      <c r="M1864" s="28"/>
      <c r="N1864" s="28"/>
      <c r="O1864" s="28"/>
      <c r="P1864" s="28"/>
      <c r="Y1864" s="27"/>
    </row>
    <row r="1865" spans="2:25" x14ac:dyDescent="0.25">
      <c r="B1865" s="6">
        <f t="shared" si="136"/>
        <v>9.2500000000000012E-6</v>
      </c>
      <c r="C1865" s="5">
        <v>9250</v>
      </c>
      <c r="D1865" s="74">
        <f t="shared" si="135"/>
        <v>2.3633514581880335</v>
      </c>
      <c r="E1865" s="46"/>
      <c r="F1865" s="3"/>
      <c r="G1865" s="3"/>
      <c r="H1865" s="3"/>
      <c r="I1865" s="3"/>
      <c r="K1865" s="28"/>
      <c r="L1865" s="28"/>
      <c r="M1865" s="28"/>
      <c r="N1865" s="28"/>
      <c r="O1865" s="28"/>
      <c r="P1865" s="28"/>
      <c r="Y1865" s="27"/>
    </row>
    <row r="1866" spans="2:25" x14ac:dyDescent="0.25">
      <c r="B1866" s="6">
        <f t="shared" si="136"/>
        <v>9.2550000000000003E-6</v>
      </c>
      <c r="C1866" s="5">
        <v>9255</v>
      </c>
      <c r="D1866" s="74">
        <f t="shared" si="135"/>
        <v>2.35910351356255</v>
      </c>
      <c r="E1866" s="46"/>
      <c r="F1866" s="3"/>
      <c r="G1866" s="3"/>
      <c r="H1866" s="3"/>
      <c r="I1866" s="3"/>
      <c r="K1866" s="28"/>
      <c r="L1866" s="28"/>
      <c r="M1866" s="28"/>
      <c r="N1866" s="28"/>
      <c r="O1866" s="28"/>
      <c r="P1866" s="28"/>
      <c r="Y1866" s="27"/>
    </row>
    <row r="1867" spans="2:25" x14ac:dyDescent="0.25">
      <c r="B1867" s="6">
        <f t="shared" si="136"/>
        <v>9.2600000000000011E-6</v>
      </c>
      <c r="C1867" s="5">
        <v>9260</v>
      </c>
      <c r="D1867" s="74">
        <f t="shared" si="135"/>
        <v>2.3548649626888509</v>
      </c>
      <c r="E1867" s="46"/>
      <c r="F1867" s="3"/>
      <c r="G1867" s="3"/>
      <c r="H1867" s="3"/>
      <c r="I1867" s="3"/>
      <c r="K1867" s="28"/>
      <c r="L1867" s="28"/>
      <c r="M1867" s="28"/>
      <c r="N1867" s="28"/>
      <c r="O1867" s="28"/>
      <c r="P1867" s="28"/>
      <c r="Y1867" s="27"/>
    </row>
    <row r="1868" spans="2:25" x14ac:dyDescent="0.25">
      <c r="B1868" s="6">
        <f t="shared" si="136"/>
        <v>9.2650000000000002E-6</v>
      </c>
      <c r="C1868" s="5">
        <v>9265</v>
      </c>
      <c r="D1868" s="74">
        <f t="shared" si="135"/>
        <v>2.3506357811103546</v>
      </c>
      <c r="E1868" s="46"/>
      <c r="F1868" s="3"/>
      <c r="G1868" s="3"/>
      <c r="H1868" s="3"/>
      <c r="I1868" s="3"/>
      <c r="K1868" s="28"/>
      <c r="L1868" s="28"/>
      <c r="M1868" s="28"/>
      <c r="N1868" s="28"/>
      <c r="O1868" s="28"/>
      <c r="P1868" s="28"/>
      <c r="Y1868" s="27"/>
    </row>
    <row r="1869" spans="2:25" x14ac:dyDescent="0.25">
      <c r="B1869" s="6">
        <f t="shared" si="136"/>
        <v>9.270000000000001E-6</v>
      </c>
      <c r="C1869" s="5">
        <v>9270</v>
      </c>
      <c r="D1869" s="74">
        <f t="shared" si="135"/>
        <v>2.3464159444430255</v>
      </c>
      <c r="E1869" s="46"/>
      <c r="F1869" s="3"/>
      <c r="G1869" s="3"/>
      <c r="H1869" s="3"/>
      <c r="I1869" s="3"/>
      <c r="K1869" s="28"/>
      <c r="L1869" s="28"/>
      <c r="M1869" s="28"/>
      <c r="N1869" s="28"/>
      <c r="O1869" s="28"/>
      <c r="P1869" s="28"/>
      <c r="Y1869" s="27"/>
    </row>
    <row r="1870" spans="2:25" x14ac:dyDescent="0.25">
      <c r="B1870" s="6">
        <f t="shared" si="136"/>
        <v>9.2750000000000001E-6</v>
      </c>
      <c r="C1870" s="5">
        <v>9275</v>
      </c>
      <c r="D1870" s="74">
        <f t="shared" si="135"/>
        <v>2.3422054283751441</v>
      </c>
      <c r="E1870" s="46"/>
      <c r="F1870" s="3"/>
      <c r="G1870" s="3"/>
      <c r="H1870" s="3"/>
      <c r="I1870" s="3"/>
      <c r="K1870" s="28"/>
      <c r="L1870" s="28"/>
      <c r="M1870" s="28"/>
      <c r="N1870" s="28"/>
      <c r="O1870" s="28"/>
      <c r="P1870" s="28"/>
      <c r="Y1870" s="27"/>
    </row>
    <row r="1871" spans="2:25" x14ac:dyDescent="0.25">
      <c r="B1871" s="6">
        <f t="shared" si="136"/>
        <v>9.2800000000000009E-6</v>
      </c>
      <c r="C1871" s="5">
        <v>9280</v>
      </c>
      <c r="D1871" s="74">
        <f t="shared" si="135"/>
        <v>2.3380042086670612</v>
      </c>
      <c r="E1871" s="46"/>
      <c r="F1871" s="3"/>
      <c r="G1871" s="3"/>
      <c r="H1871" s="3"/>
      <c r="I1871" s="3"/>
      <c r="K1871" s="28"/>
      <c r="L1871" s="28"/>
      <c r="M1871" s="28"/>
      <c r="N1871" s="28"/>
      <c r="O1871" s="28"/>
      <c r="P1871" s="28"/>
      <c r="Y1871" s="27"/>
    </row>
    <row r="1872" spans="2:25" x14ac:dyDescent="0.25">
      <c r="B1872" s="6">
        <f t="shared" si="136"/>
        <v>9.285E-6</v>
      </c>
      <c r="C1872" s="5">
        <v>9285</v>
      </c>
      <c r="D1872" s="74">
        <f t="shared" si="135"/>
        <v>2.3338122611509706</v>
      </c>
      <c r="E1872" s="46"/>
      <c r="F1872" s="3"/>
      <c r="G1872" s="3"/>
      <c r="H1872" s="3"/>
      <c r="I1872" s="3"/>
      <c r="K1872" s="28"/>
      <c r="L1872" s="28"/>
      <c r="M1872" s="28"/>
      <c r="N1872" s="28"/>
      <c r="O1872" s="28"/>
      <c r="P1872" s="28"/>
      <c r="Y1872" s="27"/>
    </row>
    <row r="1873" spans="2:25" x14ac:dyDescent="0.25">
      <c r="B1873" s="6">
        <f t="shared" si="136"/>
        <v>9.2900000000000008E-6</v>
      </c>
      <c r="C1873" s="5">
        <v>9290</v>
      </c>
      <c r="D1873" s="74">
        <f t="shared" si="135"/>
        <v>2.3296295617306595</v>
      </c>
      <c r="E1873" s="46"/>
      <c r="F1873" s="3"/>
      <c r="G1873" s="3"/>
      <c r="H1873" s="3"/>
      <c r="I1873" s="3"/>
      <c r="K1873" s="28"/>
      <c r="L1873" s="28"/>
      <c r="M1873" s="28"/>
      <c r="N1873" s="28"/>
      <c r="O1873" s="28"/>
      <c r="P1873" s="28"/>
      <c r="Y1873" s="27"/>
    </row>
    <row r="1874" spans="2:25" x14ac:dyDescent="0.25">
      <c r="B1874" s="6">
        <f t="shared" si="136"/>
        <v>9.2949999999999999E-6</v>
      </c>
      <c r="C1874" s="5">
        <v>9295</v>
      </c>
      <c r="D1874" s="74">
        <f t="shared" si="135"/>
        <v>2.3254560863812896</v>
      </c>
      <c r="E1874" s="46"/>
      <c r="F1874" s="3"/>
      <c r="G1874" s="3"/>
      <c r="H1874" s="3"/>
      <c r="I1874" s="3"/>
      <c r="K1874" s="28"/>
      <c r="L1874" s="28"/>
      <c r="M1874" s="28"/>
      <c r="N1874" s="28"/>
      <c r="O1874" s="28"/>
      <c r="P1874" s="28"/>
      <c r="Y1874" s="27"/>
    </row>
    <row r="1875" spans="2:25" x14ac:dyDescent="0.25">
      <c r="B1875" s="6">
        <f t="shared" si="136"/>
        <v>9.3000000000000007E-6</v>
      </c>
      <c r="C1875" s="5">
        <v>9300</v>
      </c>
      <c r="D1875" s="74">
        <f t="shared" ref="D1875:D1938" si="137">IF(ISERROR($D$12*2*PI()*$D$4*$D$5^2/B1875^5*10^-9*(1/(EXP(($D$4*$D$5)/(B1875*$D$6*($D$9)))-1))),0,$D$12*2*PI()*$D$4*$D$5^2/B1875^5*10^-9*(1/(EXP(($D$4*$D$5)/(B1875*$D$6*($D$9)))-1)))</f>
        <v>2.3212918111491496</v>
      </c>
      <c r="E1875" s="46"/>
      <c r="F1875" s="3"/>
      <c r="G1875" s="3"/>
      <c r="H1875" s="3"/>
      <c r="I1875" s="3"/>
      <c r="K1875" s="28"/>
      <c r="L1875" s="28"/>
      <c r="M1875" s="28"/>
      <c r="N1875" s="28"/>
      <c r="O1875" s="28"/>
      <c r="P1875" s="28"/>
      <c r="Y1875" s="27"/>
    </row>
    <row r="1876" spans="2:25" x14ac:dyDescent="0.25">
      <c r="B1876" s="6">
        <f t="shared" ref="B1876:B1939" si="138">C1876*10^-9</f>
        <v>9.3049999999999998E-6</v>
      </c>
      <c r="C1876" s="5">
        <v>9305</v>
      </c>
      <c r="D1876" s="74">
        <f t="shared" si="137"/>
        <v>2.3171367121514317</v>
      </c>
      <c r="E1876" s="46"/>
      <c r="F1876" s="3"/>
      <c r="G1876" s="3"/>
      <c r="H1876" s="3"/>
      <c r="I1876" s="3"/>
      <c r="K1876" s="28"/>
      <c r="L1876" s="28"/>
      <c r="M1876" s="28"/>
      <c r="N1876" s="28"/>
      <c r="O1876" s="28"/>
      <c r="P1876" s="28"/>
      <c r="Y1876" s="27"/>
    </row>
    <row r="1877" spans="2:25" x14ac:dyDescent="0.25">
      <c r="B1877" s="6">
        <f t="shared" si="138"/>
        <v>9.3100000000000006E-6</v>
      </c>
      <c r="C1877" s="5">
        <v>9310</v>
      </c>
      <c r="D1877" s="74">
        <f t="shared" si="137"/>
        <v>2.3129907655759827</v>
      </c>
      <c r="E1877" s="46"/>
      <c r="F1877" s="3"/>
      <c r="G1877" s="3"/>
      <c r="H1877" s="3"/>
      <c r="I1877" s="3"/>
      <c r="K1877" s="28"/>
      <c r="L1877" s="28"/>
      <c r="M1877" s="28"/>
      <c r="N1877" s="28"/>
      <c r="O1877" s="28"/>
      <c r="P1877" s="28"/>
      <c r="Y1877" s="27"/>
    </row>
    <row r="1878" spans="2:25" x14ac:dyDescent="0.25">
      <c r="B1878" s="6">
        <f t="shared" si="138"/>
        <v>9.3149999999999998E-6</v>
      </c>
      <c r="C1878" s="5">
        <v>9315</v>
      </c>
      <c r="D1878" s="74">
        <f t="shared" si="137"/>
        <v>2.3088539476810994</v>
      </c>
      <c r="E1878" s="46"/>
      <c r="F1878" s="3"/>
      <c r="G1878" s="3"/>
      <c r="H1878" s="3"/>
      <c r="I1878" s="3"/>
      <c r="K1878" s="28"/>
      <c r="L1878" s="28"/>
      <c r="M1878" s="28"/>
      <c r="N1878" s="28"/>
      <c r="O1878" s="28"/>
      <c r="P1878" s="28"/>
      <c r="Y1878" s="27"/>
    </row>
    <row r="1879" spans="2:25" x14ac:dyDescent="0.25">
      <c r="B1879" s="6">
        <f t="shared" si="138"/>
        <v>9.3200000000000006E-6</v>
      </c>
      <c r="C1879" s="5">
        <v>9320</v>
      </c>
      <c r="D1879" s="74">
        <f t="shared" si="137"/>
        <v>2.3047262347952664</v>
      </c>
      <c r="E1879" s="46"/>
      <c r="F1879" s="3"/>
      <c r="G1879" s="3"/>
      <c r="H1879" s="3"/>
      <c r="I1879" s="3"/>
      <c r="K1879" s="28"/>
      <c r="L1879" s="28"/>
      <c r="M1879" s="28"/>
      <c r="N1879" s="28"/>
      <c r="O1879" s="28"/>
      <c r="P1879" s="28"/>
      <c r="Y1879" s="27"/>
    </row>
    <row r="1880" spans="2:25" x14ac:dyDescent="0.25">
      <c r="B1880" s="6">
        <f t="shared" si="138"/>
        <v>9.3250000000000014E-6</v>
      </c>
      <c r="C1880" s="5">
        <v>9325</v>
      </c>
      <c r="D1880" s="74">
        <f t="shared" si="137"/>
        <v>2.3006076033169474</v>
      </c>
      <c r="E1880" s="46"/>
      <c r="F1880" s="3"/>
      <c r="G1880" s="3"/>
      <c r="H1880" s="3"/>
      <c r="I1880" s="3"/>
      <c r="K1880" s="28"/>
      <c r="L1880" s="28"/>
      <c r="M1880" s="28"/>
      <c r="N1880" s="28"/>
      <c r="O1880" s="28"/>
      <c r="P1880" s="28"/>
      <c r="Y1880" s="27"/>
    </row>
    <row r="1881" spans="2:25" x14ac:dyDescent="0.25">
      <c r="B1881" s="6">
        <f t="shared" si="138"/>
        <v>9.3300000000000005E-6</v>
      </c>
      <c r="C1881" s="5">
        <v>9330</v>
      </c>
      <c r="D1881" s="74">
        <f t="shared" si="137"/>
        <v>2.296498029714352</v>
      </c>
      <c r="E1881" s="46"/>
      <c r="F1881" s="3"/>
      <c r="G1881" s="3"/>
      <c r="H1881" s="3"/>
      <c r="I1881" s="3"/>
      <c r="K1881" s="28"/>
      <c r="L1881" s="28"/>
      <c r="M1881" s="28"/>
      <c r="N1881" s="28"/>
      <c r="O1881" s="28"/>
      <c r="P1881" s="28"/>
      <c r="Y1881" s="27"/>
    </row>
    <row r="1882" spans="2:25" x14ac:dyDescent="0.25">
      <c r="B1882" s="6">
        <f t="shared" si="138"/>
        <v>9.3350000000000013E-6</v>
      </c>
      <c r="C1882" s="5">
        <v>9335</v>
      </c>
      <c r="D1882" s="74">
        <f t="shared" si="137"/>
        <v>2.2923974905251971</v>
      </c>
      <c r="E1882" s="46"/>
      <c r="F1882" s="3"/>
      <c r="G1882" s="3"/>
      <c r="H1882" s="3"/>
      <c r="I1882" s="3"/>
      <c r="K1882" s="28"/>
      <c r="L1882" s="28"/>
      <c r="M1882" s="28"/>
      <c r="N1882" s="28"/>
      <c r="O1882" s="28"/>
      <c r="P1882" s="28"/>
      <c r="Y1882" s="27"/>
    </row>
    <row r="1883" spans="2:25" x14ac:dyDescent="0.25">
      <c r="B1883" s="6">
        <f t="shared" si="138"/>
        <v>9.3400000000000004E-6</v>
      </c>
      <c r="C1883" s="5">
        <v>9340</v>
      </c>
      <c r="D1883" s="74">
        <f t="shared" si="137"/>
        <v>2.2883059623564899</v>
      </c>
      <c r="E1883" s="46"/>
      <c r="F1883" s="3"/>
      <c r="G1883" s="3"/>
      <c r="H1883" s="3"/>
      <c r="I1883" s="3"/>
      <c r="K1883" s="28"/>
      <c r="L1883" s="28"/>
      <c r="M1883" s="28"/>
      <c r="N1883" s="28"/>
      <c r="O1883" s="28"/>
      <c r="P1883" s="28"/>
      <c r="Y1883" s="27"/>
    </row>
    <row r="1884" spans="2:25" x14ac:dyDescent="0.25">
      <c r="B1884" s="6">
        <f t="shared" si="138"/>
        <v>9.3450000000000012E-6</v>
      </c>
      <c r="C1884" s="5">
        <v>9345</v>
      </c>
      <c r="D1884" s="74">
        <f t="shared" si="137"/>
        <v>2.2842234218842949</v>
      </c>
      <c r="E1884" s="46"/>
      <c r="F1884" s="3"/>
      <c r="G1884" s="3"/>
      <c r="H1884" s="3"/>
      <c r="I1884" s="3"/>
      <c r="K1884" s="28"/>
      <c r="L1884" s="28"/>
      <c r="M1884" s="28"/>
      <c r="N1884" s="28"/>
      <c r="O1884" s="28"/>
      <c r="P1884" s="28"/>
      <c r="Y1884" s="27"/>
    </row>
    <row r="1885" spans="2:25" x14ac:dyDescent="0.25">
      <c r="B1885" s="6">
        <f t="shared" si="138"/>
        <v>9.3500000000000003E-6</v>
      </c>
      <c r="C1885" s="5">
        <v>9350</v>
      </c>
      <c r="D1885" s="74">
        <f t="shared" si="137"/>
        <v>2.2801498458535172</v>
      </c>
      <c r="E1885" s="46"/>
      <c r="F1885" s="3"/>
      <c r="G1885" s="3"/>
      <c r="H1885" s="3"/>
      <c r="I1885" s="3"/>
      <c r="K1885" s="28"/>
      <c r="L1885" s="28"/>
      <c r="M1885" s="28"/>
      <c r="N1885" s="28"/>
      <c r="O1885" s="28"/>
      <c r="P1885" s="28"/>
      <c r="Y1885" s="27"/>
    </row>
    <row r="1886" spans="2:25" x14ac:dyDescent="0.25">
      <c r="B1886" s="6">
        <f t="shared" si="138"/>
        <v>9.3550000000000011E-6</v>
      </c>
      <c r="C1886" s="5">
        <v>9355</v>
      </c>
      <c r="D1886" s="74">
        <f t="shared" si="137"/>
        <v>2.2760852110776559</v>
      </c>
      <c r="E1886" s="46"/>
      <c r="F1886" s="3"/>
      <c r="G1886" s="3"/>
      <c r="H1886" s="3"/>
      <c r="I1886" s="3"/>
      <c r="K1886" s="28"/>
      <c r="L1886" s="28"/>
      <c r="M1886" s="28"/>
      <c r="N1886" s="28"/>
      <c r="O1886" s="28"/>
      <c r="P1886" s="28"/>
      <c r="Y1886" s="27"/>
    </row>
    <row r="1887" spans="2:25" x14ac:dyDescent="0.25">
      <c r="B1887" s="6">
        <f t="shared" si="138"/>
        <v>9.3600000000000002E-6</v>
      </c>
      <c r="C1887" s="5">
        <v>9360</v>
      </c>
      <c r="D1887" s="74">
        <f t="shared" si="137"/>
        <v>2.272029494438609</v>
      </c>
      <c r="E1887" s="46"/>
      <c r="F1887" s="3"/>
      <c r="G1887" s="3"/>
      <c r="H1887" s="3"/>
      <c r="I1887" s="3"/>
      <c r="K1887" s="28"/>
      <c r="L1887" s="28"/>
      <c r="M1887" s="28"/>
      <c r="N1887" s="28"/>
      <c r="O1887" s="28"/>
      <c r="P1887" s="28"/>
      <c r="Y1887" s="27"/>
    </row>
    <row r="1888" spans="2:25" x14ac:dyDescent="0.25">
      <c r="B1888" s="6">
        <f t="shared" si="138"/>
        <v>9.365000000000001E-6</v>
      </c>
      <c r="C1888" s="5">
        <v>9365</v>
      </c>
      <c r="D1888" s="74">
        <f t="shared" si="137"/>
        <v>2.2679826728864212</v>
      </c>
      <c r="E1888" s="46"/>
      <c r="F1888" s="3"/>
      <c r="G1888" s="3"/>
      <c r="H1888" s="3"/>
      <c r="I1888" s="3"/>
      <c r="K1888" s="28"/>
      <c r="L1888" s="28"/>
      <c r="M1888" s="28"/>
      <c r="N1888" s="28"/>
      <c r="O1888" s="28"/>
      <c r="P1888" s="28"/>
      <c r="Y1888" s="27"/>
    </row>
    <row r="1889" spans="2:25" x14ac:dyDescent="0.25">
      <c r="B1889" s="6">
        <f t="shared" si="138"/>
        <v>9.3700000000000001E-6</v>
      </c>
      <c r="C1889" s="5">
        <v>9370</v>
      </c>
      <c r="D1889" s="74">
        <f t="shared" si="137"/>
        <v>2.2639447234390806</v>
      </c>
      <c r="E1889" s="46"/>
      <c r="F1889" s="3"/>
      <c r="G1889" s="3"/>
      <c r="H1889" s="3"/>
      <c r="I1889" s="3"/>
      <c r="K1889" s="28"/>
      <c r="L1889" s="28"/>
      <c r="M1889" s="28"/>
      <c r="N1889" s="28"/>
      <c r="O1889" s="28"/>
      <c r="P1889" s="28"/>
      <c r="Y1889" s="27"/>
    </row>
    <row r="1890" spans="2:25" x14ac:dyDescent="0.25">
      <c r="B1890" s="6">
        <f t="shared" si="138"/>
        <v>9.3750000000000009E-6</v>
      </c>
      <c r="C1890" s="5">
        <v>9375</v>
      </c>
      <c r="D1890" s="74">
        <f t="shared" si="137"/>
        <v>2.2599156231822857</v>
      </c>
      <c r="E1890" s="46"/>
      <c r="F1890" s="3"/>
      <c r="G1890" s="3"/>
      <c r="H1890" s="3"/>
      <c r="I1890" s="3"/>
      <c r="K1890" s="28"/>
      <c r="L1890" s="28"/>
      <c r="M1890" s="28"/>
      <c r="N1890" s="28"/>
      <c r="O1890" s="28"/>
      <c r="P1890" s="28"/>
      <c r="Y1890" s="27"/>
    </row>
    <row r="1891" spans="2:25" x14ac:dyDescent="0.25">
      <c r="B1891" s="6">
        <f t="shared" si="138"/>
        <v>9.38E-6</v>
      </c>
      <c r="C1891" s="5">
        <v>9380</v>
      </c>
      <c r="D1891" s="74">
        <f t="shared" si="137"/>
        <v>2.2558953492692306</v>
      </c>
      <c r="E1891" s="46"/>
      <c r="F1891" s="3"/>
      <c r="G1891" s="3"/>
      <c r="H1891" s="3"/>
      <c r="I1891" s="3"/>
      <c r="K1891" s="28"/>
      <c r="L1891" s="28"/>
      <c r="M1891" s="28"/>
      <c r="N1891" s="28"/>
      <c r="O1891" s="28"/>
      <c r="P1891" s="28"/>
      <c r="Y1891" s="27"/>
    </row>
    <row r="1892" spans="2:25" x14ac:dyDescent="0.25">
      <c r="B1892" s="6">
        <f t="shared" si="138"/>
        <v>9.3850000000000008E-6</v>
      </c>
      <c r="C1892" s="5">
        <v>9385</v>
      </c>
      <c r="D1892" s="74">
        <f t="shared" si="137"/>
        <v>2.2518838789203812</v>
      </c>
      <c r="E1892" s="46"/>
      <c r="F1892" s="3"/>
      <c r="G1892" s="3"/>
      <c r="H1892" s="3"/>
      <c r="I1892" s="3"/>
      <c r="K1892" s="28"/>
      <c r="L1892" s="28"/>
      <c r="M1892" s="28"/>
      <c r="N1892" s="28"/>
      <c r="O1892" s="28"/>
      <c r="P1892" s="28"/>
      <c r="Y1892" s="27"/>
    </row>
    <row r="1893" spans="2:25" x14ac:dyDescent="0.25">
      <c r="B1893" s="6">
        <f t="shared" si="138"/>
        <v>9.3899999999999999E-6</v>
      </c>
      <c r="C1893" s="5">
        <v>9390</v>
      </c>
      <c r="D1893" s="74">
        <f t="shared" si="137"/>
        <v>2.2478811894232513</v>
      </c>
      <c r="E1893" s="46"/>
      <c r="F1893" s="3"/>
      <c r="G1893" s="3"/>
      <c r="H1893" s="3"/>
      <c r="I1893" s="3"/>
      <c r="K1893" s="28"/>
      <c r="L1893" s="28"/>
      <c r="M1893" s="28"/>
      <c r="N1893" s="28"/>
      <c r="O1893" s="28"/>
      <c r="P1893" s="28"/>
      <c r="Y1893" s="27"/>
    </row>
    <row r="1894" spans="2:25" x14ac:dyDescent="0.25">
      <c r="B1894" s="6">
        <f t="shared" si="138"/>
        <v>9.3950000000000007E-6</v>
      </c>
      <c r="C1894" s="5">
        <v>9395</v>
      </c>
      <c r="D1894" s="74">
        <f t="shared" si="137"/>
        <v>2.2438872581321934</v>
      </c>
      <c r="E1894" s="46"/>
      <c r="F1894" s="3"/>
      <c r="G1894" s="3"/>
      <c r="H1894" s="3"/>
      <c r="I1894" s="3"/>
      <c r="K1894" s="28"/>
      <c r="L1894" s="28"/>
      <c r="M1894" s="28"/>
      <c r="N1894" s="28"/>
      <c r="O1894" s="28"/>
      <c r="P1894" s="28"/>
      <c r="Y1894" s="27"/>
    </row>
    <row r="1895" spans="2:25" x14ac:dyDescent="0.25">
      <c r="B1895" s="6">
        <f t="shared" si="138"/>
        <v>9.3999999999999998E-6</v>
      </c>
      <c r="C1895" s="5">
        <v>9400</v>
      </c>
      <c r="D1895" s="74">
        <f t="shared" si="137"/>
        <v>2.2399020624681718</v>
      </c>
      <c r="E1895" s="46"/>
      <c r="F1895" s="3"/>
      <c r="G1895" s="3"/>
      <c r="H1895" s="3"/>
      <c r="I1895" s="3"/>
      <c r="K1895" s="28"/>
      <c r="L1895" s="28"/>
      <c r="M1895" s="28"/>
      <c r="N1895" s="28"/>
      <c r="O1895" s="28"/>
      <c r="P1895" s="28"/>
      <c r="Y1895" s="27"/>
    </row>
    <row r="1896" spans="2:25" x14ac:dyDescent="0.25">
      <c r="B1896" s="6">
        <f t="shared" si="138"/>
        <v>9.4050000000000006E-6</v>
      </c>
      <c r="C1896" s="5">
        <v>9405</v>
      </c>
      <c r="D1896" s="74">
        <f t="shared" si="137"/>
        <v>2.2359255799185465</v>
      </c>
      <c r="E1896" s="46"/>
      <c r="F1896" s="3"/>
      <c r="G1896" s="3"/>
      <c r="H1896" s="3"/>
      <c r="I1896" s="3"/>
      <c r="K1896" s="28"/>
      <c r="L1896" s="28"/>
      <c r="M1896" s="28"/>
      <c r="N1896" s="28"/>
      <c r="O1896" s="28"/>
      <c r="P1896" s="28"/>
      <c r="Y1896" s="27"/>
    </row>
    <row r="1897" spans="2:25" x14ac:dyDescent="0.25">
      <c r="B1897" s="6">
        <f t="shared" si="138"/>
        <v>9.4100000000000014E-6</v>
      </c>
      <c r="C1897" s="5">
        <v>9410</v>
      </c>
      <c r="D1897" s="74">
        <f t="shared" si="137"/>
        <v>2.2319577880368575</v>
      </c>
      <c r="E1897" s="46"/>
      <c r="F1897" s="3"/>
      <c r="G1897" s="3"/>
      <c r="H1897" s="3"/>
      <c r="I1897" s="3"/>
      <c r="K1897" s="28"/>
      <c r="L1897" s="28"/>
      <c r="M1897" s="28"/>
      <c r="N1897" s="28"/>
      <c r="O1897" s="28"/>
      <c r="P1897" s="28"/>
      <c r="Y1897" s="27"/>
    </row>
    <row r="1898" spans="2:25" x14ac:dyDescent="0.25">
      <c r="B1898" s="6">
        <f t="shared" si="138"/>
        <v>9.4150000000000005E-6</v>
      </c>
      <c r="C1898" s="5">
        <v>9415</v>
      </c>
      <c r="D1898" s="74">
        <f t="shared" si="137"/>
        <v>2.2279986644426155</v>
      </c>
      <c r="E1898" s="46"/>
      <c r="F1898" s="3"/>
      <c r="G1898" s="3"/>
      <c r="H1898" s="3"/>
      <c r="I1898" s="3"/>
      <c r="K1898" s="28"/>
      <c r="L1898" s="28"/>
      <c r="M1898" s="28"/>
      <c r="N1898" s="28"/>
      <c r="O1898" s="28"/>
      <c r="P1898" s="28"/>
      <c r="Y1898" s="27"/>
    </row>
    <row r="1899" spans="2:25" x14ac:dyDescent="0.25">
      <c r="B1899" s="6">
        <f t="shared" si="138"/>
        <v>9.4200000000000013E-6</v>
      </c>
      <c r="C1899" s="5">
        <v>9420</v>
      </c>
      <c r="D1899" s="74">
        <f t="shared" si="137"/>
        <v>2.224048186821074</v>
      </c>
      <c r="E1899" s="46"/>
      <c r="F1899" s="3"/>
      <c r="G1899" s="3"/>
      <c r="H1899" s="3"/>
      <c r="I1899" s="3"/>
      <c r="K1899" s="28"/>
      <c r="L1899" s="28"/>
      <c r="M1899" s="28"/>
      <c r="N1899" s="28"/>
      <c r="O1899" s="28"/>
      <c r="P1899" s="28"/>
      <c r="Y1899" s="27"/>
    </row>
    <row r="1900" spans="2:25" x14ac:dyDescent="0.25">
      <c r="B1900" s="6">
        <f t="shared" si="138"/>
        <v>9.4250000000000004E-6</v>
      </c>
      <c r="C1900" s="5">
        <v>9425</v>
      </c>
      <c r="D1900" s="74">
        <f t="shared" si="137"/>
        <v>2.220106332923022</v>
      </c>
      <c r="E1900" s="46"/>
      <c r="F1900" s="3"/>
      <c r="G1900" s="3"/>
      <c r="H1900" s="3"/>
      <c r="I1900" s="3"/>
      <c r="K1900" s="28"/>
      <c r="L1900" s="28"/>
      <c r="M1900" s="28"/>
      <c r="N1900" s="28"/>
      <c r="O1900" s="28"/>
      <c r="P1900" s="28"/>
      <c r="Y1900" s="27"/>
    </row>
    <row r="1901" spans="2:25" x14ac:dyDescent="0.25">
      <c r="B1901" s="6">
        <f t="shared" si="138"/>
        <v>9.4300000000000012E-6</v>
      </c>
      <c r="C1901" s="5">
        <v>9430</v>
      </c>
      <c r="D1901" s="74">
        <f t="shared" si="137"/>
        <v>2.2161730805645679</v>
      </c>
      <c r="E1901" s="46"/>
      <c r="F1901" s="3"/>
      <c r="G1901" s="3"/>
      <c r="H1901" s="3"/>
      <c r="I1901" s="3"/>
      <c r="K1901" s="28"/>
      <c r="L1901" s="28"/>
      <c r="M1901" s="28"/>
      <c r="N1901" s="28"/>
      <c r="O1901" s="28"/>
      <c r="P1901" s="28"/>
      <c r="Y1901" s="27"/>
    </row>
    <row r="1902" spans="2:25" x14ac:dyDescent="0.25">
      <c r="B1902" s="6">
        <f t="shared" si="138"/>
        <v>9.4350000000000003E-6</v>
      </c>
      <c r="C1902" s="5">
        <v>9435</v>
      </c>
      <c r="D1902" s="74">
        <f t="shared" si="137"/>
        <v>2.2122484076269338</v>
      </c>
      <c r="E1902" s="46"/>
      <c r="F1902" s="3"/>
      <c r="G1902" s="3"/>
      <c r="H1902" s="3"/>
      <c r="I1902" s="3"/>
      <c r="K1902" s="28"/>
      <c r="L1902" s="28"/>
      <c r="M1902" s="28"/>
      <c r="N1902" s="28"/>
      <c r="O1902" s="28"/>
      <c r="P1902" s="28"/>
      <c r="Y1902" s="27"/>
    </row>
    <row r="1903" spans="2:25" x14ac:dyDescent="0.25">
      <c r="B1903" s="6">
        <f t="shared" si="138"/>
        <v>9.4400000000000011E-6</v>
      </c>
      <c r="C1903" s="5">
        <v>9440</v>
      </c>
      <c r="D1903" s="74">
        <f t="shared" si="137"/>
        <v>2.2083322920562285</v>
      </c>
      <c r="E1903" s="46"/>
      <c r="F1903" s="3"/>
      <c r="G1903" s="3"/>
      <c r="H1903" s="3"/>
      <c r="I1903" s="3"/>
      <c r="K1903" s="28"/>
      <c r="L1903" s="28"/>
      <c r="M1903" s="28"/>
      <c r="N1903" s="28"/>
      <c r="O1903" s="28"/>
      <c r="P1903" s="28"/>
      <c r="Y1903" s="27"/>
    </row>
    <row r="1904" spans="2:25" x14ac:dyDescent="0.25">
      <c r="B1904" s="6">
        <f t="shared" si="138"/>
        <v>9.4450000000000002E-6</v>
      </c>
      <c r="C1904" s="5">
        <v>9445</v>
      </c>
      <c r="D1904" s="74">
        <f t="shared" si="137"/>
        <v>2.2044247118632518</v>
      </c>
      <c r="E1904" s="46"/>
      <c r="F1904" s="3"/>
      <c r="G1904" s="3"/>
      <c r="H1904" s="3"/>
      <c r="I1904" s="3"/>
      <c r="K1904" s="28"/>
      <c r="L1904" s="28"/>
      <c r="M1904" s="28"/>
      <c r="N1904" s="28"/>
      <c r="O1904" s="28"/>
      <c r="P1904" s="28"/>
      <c r="Y1904" s="27"/>
    </row>
    <row r="1905" spans="2:25" x14ac:dyDescent="0.25">
      <c r="B1905" s="6">
        <f t="shared" si="138"/>
        <v>9.450000000000001E-6</v>
      </c>
      <c r="C1905" s="5">
        <v>9450</v>
      </c>
      <c r="D1905" s="74">
        <f t="shared" si="137"/>
        <v>2.2005256451232738</v>
      </c>
      <c r="E1905" s="46"/>
      <c r="F1905" s="3"/>
      <c r="G1905" s="3"/>
      <c r="H1905" s="3"/>
      <c r="I1905" s="3"/>
      <c r="K1905" s="28"/>
      <c r="L1905" s="28"/>
      <c r="M1905" s="28"/>
      <c r="N1905" s="28"/>
      <c r="O1905" s="28"/>
      <c r="P1905" s="28"/>
      <c r="Y1905" s="27"/>
    </row>
    <row r="1906" spans="2:25" x14ac:dyDescent="0.25">
      <c r="B1906" s="6">
        <f t="shared" si="138"/>
        <v>9.4550000000000001E-6</v>
      </c>
      <c r="C1906" s="5">
        <v>9455</v>
      </c>
      <c r="D1906" s="74">
        <f t="shared" si="137"/>
        <v>2.1966350699758279</v>
      </c>
      <c r="E1906" s="46"/>
      <c r="F1906" s="3"/>
      <c r="G1906" s="3"/>
      <c r="H1906" s="3"/>
      <c r="I1906" s="3"/>
      <c r="K1906" s="28"/>
      <c r="L1906" s="28"/>
      <c r="M1906" s="28"/>
      <c r="N1906" s="28"/>
      <c r="O1906" s="28"/>
      <c r="P1906" s="28"/>
      <c r="Y1906" s="27"/>
    </row>
    <row r="1907" spans="2:25" x14ac:dyDescent="0.25">
      <c r="B1907" s="6">
        <f t="shared" si="138"/>
        <v>9.4600000000000009E-6</v>
      </c>
      <c r="C1907" s="5">
        <v>9460</v>
      </c>
      <c r="D1907" s="74">
        <f t="shared" si="137"/>
        <v>2.1927529646245021</v>
      </c>
      <c r="E1907" s="46"/>
      <c r="F1907" s="3"/>
      <c r="G1907" s="3"/>
      <c r="H1907" s="3"/>
      <c r="I1907" s="3"/>
      <c r="K1907" s="28"/>
      <c r="L1907" s="28"/>
      <c r="M1907" s="28"/>
      <c r="N1907" s="28"/>
      <c r="O1907" s="28"/>
      <c r="P1907" s="28"/>
      <c r="Y1907" s="27"/>
    </row>
    <row r="1908" spans="2:25" x14ac:dyDescent="0.25">
      <c r="B1908" s="6">
        <f t="shared" si="138"/>
        <v>9.465E-6</v>
      </c>
      <c r="C1908" s="5">
        <v>9465</v>
      </c>
      <c r="D1908" s="74">
        <f t="shared" si="137"/>
        <v>2.1888793073367299</v>
      </c>
      <c r="E1908" s="46"/>
      <c r="F1908" s="3"/>
      <c r="G1908" s="3"/>
      <c r="H1908" s="3"/>
      <c r="I1908" s="3"/>
      <c r="K1908" s="28"/>
      <c r="L1908" s="28"/>
      <c r="M1908" s="28"/>
      <c r="N1908" s="28"/>
      <c r="O1908" s="28"/>
      <c r="P1908" s="28"/>
      <c r="Y1908" s="27"/>
    </row>
    <row r="1909" spans="2:25" x14ac:dyDescent="0.25">
      <c r="B1909" s="6">
        <f t="shared" si="138"/>
        <v>9.4700000000000008E-6</v>
      </c>
      <c r="C1909" s="5">
        <v>9470</v>
      </c>
      <c r="D1909" s="74">
        <f t="shared" si="137"/>
        <v>2.185014076443581</v>
      </c>
      <c r="E1909" s="46"/>
      <c r="F1909" s="3"/>
      <c r="G1909" s="3"/>
      <c r="H1909" s="3"/>
      <c r="I1909" s="3"/>
      <c r="K1909" s="28"/>
      <c r="L1909" s="28"/>
      <c r="M1909" s="28"/>
      <c r="N1909" s="28"/>
      <c r="O1909" s="28"/>
      <c r="P1909" s="28"/>
      <c r="Y1909" s="27"/>
    </row>
    <row r="1910" spans="2:25" x14ac:dyDescent="0.25">
      <c r="B1910" s="6">
        <f t="shared" si="138"/>
        <v>9.4749999999999999E-6</v>
      </c>
      <c r="C1910" s="5">
        <v>9475</v>
      </c>
      <c r="D1910" s="74">
        <f t="shared" si="137"/>
        <v>2.1811572503395578</v>
      </c>
      <c r="E1910" s="46"/>
      <c r="F1910" s="3"/>
      <c r="G1910" s="3"/>
      <c r="H1910" s="3"/>
      <c r="I1910" s="3"/>
      <c r="K1910" s="28"/>
      <c r="L1910" s="28"/>
      <c r="M1910" s="28"/>
      <c r="N1910" s="28"/>
      <c r="O1910" s="28"/>
      <c r="P1910" s="28"/>
      <c r="Y1910" s="27"/>
    </row>
    <row r="1911" spans="2:25" x14ac:dyDescent="0.25">
      <c r="B1911" s="6">
        <f t="shared" si="138"/>
        <v>9.4800000000000007E-6</v>
      </c>
      <c r="C1911" s="5">
        <v>9480</v>
      </c>
      <c r="D1911" s="74">
        <f t="shared" si="137"/>
        <v>2.1773088074823854</v>
      </c>
      <c r="E1911" s="46"/>
      <c r="F1911" s="3"/>
      <c r="G1911" s="3"/>
      <c r="H1911" s="3"/>
      <c r="I1911" s="3"/>
      <c r="K1911" s="28"/>
      <c r="L1911" s="28"/>
      <c r="M1911" s="28"/>
      <c r="N1911" s="28"/>
      <c r="O1911" s="28"/>
      <c r="P1911" s="28"/>
      <c r="Y1911" s="27"/>
    </row>
    <row r="1912" spans="2:25" x14ac:dyDescent="0.25">
      <c r="B1912" s="6">
        <f t="shared" si="138"/>
        <v>9.4849999999999998E-6</v>
      </c>
      <c r="C1912" s="5">
        <v>9485</v>
      </c>
      <c r="D1912" s="74">
        <f t="shared" si="137"/>
        <v>2.1734687263928087</v>
      </c>
      <c r="E1912" s="46"/>
      <c r="F1912" s="3"/>
      <c r="G1912" s="3"/>
      <c r="H1912" s="3"/>
      <c r="I1912" s="3"/>
      <c r="K1912" s="28"/>
      <c r="L1912" s="28"/>
      <c r="M1912" s="28"/>
      <c r="N1912" s="28"/>
      <c r="O1912" s="28"/>
      <c r="P1912" s="28"/>
      <c r="Y1912" s="27"/>
    </row>
    <row r="1913" spans="2:25" x14ac:dyDescent="0.25">
      <c r="B1913" s="6">
        <f t="shared" si="138"/>
        <v>9.4900000000000006E-6</v>
      </c>
      <c r="C1913" s="5">
        <v>9490</v>
      </c>
      <c r="D1913" s="74">
        <f t="shared" si="137"/>
        <v>2.169636985654384</v>
      </c>
      <c r="E1913" s="46"/>
      <c r="F1913" s="3"/>
      <c r="G1913" s="3"/>
      <c r="H1913" s="3"/>
      <c r="I1913" s="3"/>
      <c r="K1913" s="28"/>
      <c r="L1913" s="28"/>
      <c r="M1913" s="28"/>
      <c r="N1913" s="28"/>
      <c r="O1913" s="28"/>
      <c r="P1913" s="28"/>
      <c r="Y1913" s="27"/>
    </row>
    <row r="1914" spans="2:25" x14ac:dyDescent="0.25">
      <c r="B1914" s="6">
        <f t="shared" si="138"/>
        <v>9.4950000000000014E-6</v>
      </c>
      <c r="C1914" s="5">
        <v>9495</v>
      </c>
      <c r="D1914" s="74">
        <f t="shared" si="137"/>
        <v>2.1658135639132801</v>
      </c>
      <c r="E1914" s="46"/>
      <c r="F1914" s="3"/>
      <c r="G1914" s="3"/>
      <c r="H1914" s="3"/>
      <c r="I1914" s="3"/>
      <c r="K1914" s="28"/>
      <c r="L1914" s="28"/>
      <c r="M1914" s="28"/>
      <c r="N1914" s="28"/>
      <c r="O1914" s="28"/>
      <c r="P1914" s="28"/>
      <c r="Y1914" s="27"/>
    </row>
    <row r="1915" spans="2:25" x14ac:dyDescent="0.25">
      <c r="B1915" s="6">
        <f t="shared" si="138"/>
        <v>9.5000000000000005E-6</v>
      </c>
      <c r="C1915" s="5">
        <v>9500</v>
      </c>
      <c r="D1915" s="74">
        <f t="shared" si="137"/>
        <v>2.1619984398780732</v>
      </c>
      <c r="E1915" s="46"/>
      <c r="F1915" s="3"/>
      <c r="G1915" s="3"/>
      <c r="H1915" s="3"/>
      <c r="I1915" s="3"/>
      <c r="K1915" s="28"/>
      <c r="L1915" s="28"/>
      <c r="M1915" s="28"/>
      <c r="N1915" s="28"/>
      <c r="O1915" s="28"/>
      <c r="P1915" s="28"/>
      <c r="Y1915" s="27"/>
    </row>
    <row r="1916" spans="2:25" x14ac:dyDescent="0.25">
      <c r="B1916" s="6">
        <f t="shared" si="138"/>
        <v>9.5050000000000013E-6</v>
      </c>
      <c r="C1916" s="5">
        <v>9505</v>
      </c>
      <c r="D1916" s="74">
        <f t="shared" si="137"/>
        <v>2.1581915923195352</v>
      </c>
      <c r="E1916" s="46"/>
      <c r="F1916" s="3"/>
      <c r="G1916" s="3"/>
      <c r="H1916" s="3"/>
      <c r="I1916" s="3"/>
      <c r="K1916" s="28"/>
      <c r="L1916" s="28"/>
      <c r="M1916" s="28"/>
      <c r="N1916" s="28"/>
      <c r="O1916" s="28"/>
      <c r="P1916" s="28"/>
      <c r="Y1916" s="27"/>
    </row>
    <row r="1917" spans="2:25" x14ac:dyDescent="0.25">
      <c r="B1917" s="6">
        <f t="shared" si="138"/>
        <v>9.5100000000000004E-6</v>
      </c>
      <c r="C1917" s="5">
        <v>9510</v>
      </c>
      <c r="D1917" s="74">
        <f t="shared" si="137"/>
        <v>2.1543930000704492</v>
      </c>
      <c r="E1917" s="46"/>
      <c r="F1917" s="3"/>
      <c r="G1917" s="3"/>
      <c r="H1917" s="3"/>
      <c r="I1917" s="3"/>
      <c r="K1917" s="28"/>
      <c r="L1917" s="28"/>
      <c r="M1917" s="28"/>
      <c r="N1917" s="28"/>
      <c r="O1917" s="28"/>
      <c r="P1917" s="28"/>
      <c r="Y1917" s="27"/>
    </row>
    <row r="1918" spans="2:25" x14ac:dyDescent="0.25">
      <c r="B1918" s="6">
        <f t="shared" si="138"/>
        <v>9.5150000000000012E-6</v>
      </c>
      <c r="C1918" s="5">
        <v>9515</v>
      </c>
      <c r="D1918" s="74">
        <f t="shared" si="137"/>
        <v>2.1506026420253921</v>
      </c>
      <c r="E1918" s="46"/>
      <c r="F1918" s="3"/>
      <c r="G1918" s="3"/>
      <c r="H1918" s="3"/>
      <c r="I1918" s="3"/>
      <c r="K1918" s="28"/>
      <c r="L1918" s="28"/>
      <c r="M1918" s="28"/>
      <c r="N1918" s="28"/>
      <c r="O1918" s="28"/>
      <c r="P1918" s="28"/>
      <c r="Y1918" s="27"/>
    </row>
    <row r="1919" spans="2:25" x14ac:dyDescent="0.25">
      <c r="B1919" s="6">
        <f t="shared" si="138"/>
        <v>9.5200000000000003E-6</v>
      </c>
      <c r="C1919" s="5">
        <v>9520</v>
      </c>
      <c r="D1919" s="74">
        <f t="shared" si="137"/>
        <v>2.1468204971405429</v>
      </c>
      <c r="E1919" s="46"/>
      <c r="F1919" s="3"/>
      <c r="G1919" s="3"/>
      <c r="H1919" s="3"/>
      <c r="I1919" s="3"/>
      <c r="K1919" s="28"/>
      <c r="L1919" s="28"/>
      <c r="M1919" s="28"/>
      <c r="N1919" s="28"/>
      <c r="O1919" s="28"/>
      <c r="P1919" s="28"/>
      <c r="Y1919" s="27"/>
    </row>
    <row r="1920" spans="2:25" x14ac:dyDescent="0.25">
      <c r="B1920" s="6">
        <f t="shared" si="138"/>
        <v>9.5250000000000011E-6</v>
      </c>
      <c r="C1920" s="5">
        <v>9525</v>
      </c>
      <c r="D1920" s="74">
        <f t="shared" si="137"/>
        <v>2.1430465444334801</v>
      </c>
      <c r="E1920" s="46"/>
      <c r="F1920" s="3"/>
      <c r="G1920" s="3"/>
      <c r="H1920" s="3"/>
      <c r="I1920" s="3"/>
      <c r="K1920" s="28"/>
      <c r="L1920" s="28"/>
      <c r="M1920" s="28"/>
      <c r="N1920" s="28"/>
      <c r="O1920" s="28"/>
      <c r="P1920" s="28"/>
      <c r="Y1920" s="27"/>
    </row>
    <row r="1921" spans="2:25" x14ac:dyDescent="0.25">
      <c r="B1921" s="6">
        <f t="shared" si="138"/>
        <v>9.5300000000000002E-6</v>
      </c>
      <c r="C1921" s="5">
        <v>9530</v>
      </c>
      <c r="D1921" s="74">
        <f t="shared" si="137"/>
        <v>2.1392807629829815</v>
      </c>
      <c r="E1921" s="46"/>
      <c r="F1921" s="3"/>
      <c r="G1921" s="3"/>
      <c r="H1921" s="3"/>
      <c r="I1921" s="3"/>
      <c r="K1921" s="28"/>
      <c r="L1921" s="28"/>
      <c r="M1921" s="28"/>
      <c r="N1921" s="28"/>
      <c r="O1921" s="28"/>
      <c r="P1921" s="28"/>
      <c r="Y1921" s="27"/>
    </row>
    <row r="1922" spans="2:25" x14ac:dyDescent="0.25">
      <c r="B1922" s="6">
        <f t="shared" si="138"/>
        <v>9.535000000000001E-6</v>
      </c>
      <c r="C1922" s="5">
        <v>9535</v>
      </c>
      <c r="D1922" s="74">
        <f t="shared" si="137"/>
        <v>2.135523131928827</v>
      </c>
      <c r="E1922" s="46"/>
      <c r="F1922" s="3"/>
      <c r="G1922" s="3"/>
      <c r="H1922" s="3"/>
      <c r="I1922" s="3"/>
      <c r="K1922" s="28"/>
      <c r="L1922" s="28"/>
      <c r="M1922" s="28"/>
      <c r="N1922" s="28"/>
      <c r="O1922" s="28"/>
      <c r="P1922" s="28"/>
      <c r="Y1922" s="27"/>
    </row>
    <row r="1923" spans="2:25" x14ac:dyDescent="0.25">
      <c r="B1923" s="6">
        <f t="shared" si="138"/>
        <v>9.5400000000000001E-6</v>
      </c>
      <c r="C1923" s="5">
        <v>9540</v>
      </c>
      <c r="D1923" s="74">
        <f t="shared" si="137"/>
        <v>2.1317736304716042</v>
      </c>
      <c r="E1923" s="46"/>
      <c r="F1923" s="3"/>
      <c r="G1923" s="3"/>
      <c r="H1923" s="3"/>
      <c r="I1923" s="3"/>
      <c r="K1923" s="28"/>
      <c r="L1923" s="28"/>
      <c r="M1923" s="28"/>
      <c r="N1923" s="28"/>
      <c r="O1923" s="28"/>
      <c r="P1923" s="28"/>
      <c r="Y1923" s="27"/>
    </row>
    <row r="1924" spans="2:25" x14ac:dyDescent="0.25">
      <c r="B1924" s="6">
        <f t="shared" si="138"/>
        <v>9.5450000000000009E-6</v>
      </c>
      <c r="C1924" s="5">
        <v>9545</v>
      </c>
      <c r="D1924" s="74">
        <f t="shared" si="137"/>
        <v>2.1280322378725023</v>
      </c>
      <c r="E1924" s="46"/>
      <c r="F1924" s="3"/>
      <c r="G1924" s="3"/>
      <c r="H1924" s="3"/>
      <c r="I1924" s="3"/>
      <c r="K1924" s="28"/>
      <c r="L1924" s="28"/>
      <c r="M1924" s="28"/>
      <c r="N1924" s="28"/>
      <c r="O1924" s="28"/>
      <c r="P1924" s="28"/>
      <c r="Y1924" s="27"/>
    </row>
    <row r="1925" spans="2:25" x14ac:dyDescent="0.25">
      <c r="B1925" s="6">
        <f t="shared" si="138"/>
        <v>9.55E-6</v>
      </c>
      <c r="C1925" s="5">
        <v>9550</v>
      </c>
      <c r="D1925" s="74">
        <f t="shared" si="137"/>
        <v>2.1242989334531259</v>
      </c>
      <c r="E1925" s="46"/>
      <c r="F1925" s="3"/>
      <c r="G1925" s="3"/>
      <c r="H1925" s="3"/>
      <c r="I1925" s="3"/>
      <c r="K1925" s="28"/>
      <c r="L1925" s="28"/>
      <c r="M1925" s="28"/>
      <c r="N1925" s="28"/>
      <c r="O1925" s="28"/>
      <c r="P1925" s="28"/>
      <c r="Y1925" s="27"/>
    </row>
    <row r="1926" spans="2:25" x14ac:dyDescent="0.25">
      <c r="B1926" s="6">
        <f t="shared" si="138"/>
        <v>9.5550000000000008E-6</v>
      </c>
      <c r="C1926" s="5">
        <v>9555</v>
      </c>
      <c r="D1926" s="74">
        <f t="shared" si="137"/>
        <v>2.1205736965952919</v>
      </c>
      <c r="E1926" s="46"/>
      <c r="F1926" s="3"/>
      <c r="G1926" s="3"/>
      <c r="H1926" s="3"/>
      <c r="I1926" s="3"/>
      <c r="K1926" s="28"/>
      <c r="L1926" s="28"/>
      <c r="M1926" s="28"/>
      <c r="N1926" s="28"/>
      <c r="O1926" s="28"/>
      <c r="P1926" s="28"/>
      <c r="Y1926" s="27"/>
    </row>
    <row r="1927" spans="2:25" x14ac:dyDescent="0.25">
      <c r="B1927" s="6">
        <f t="shared" si="138"/>
        <v>9.5599999999999999E-6</v>
      </c>
      <c r="C1927" s="5">
        <v>9560</v>
      </c>
      <c r="D1927" s="74">
        <f t="shared" si="137"/>
        <v>2.1168565067408402</v>
      </c>
      <c r="E1927" s="46"/>
      <c r="F1927" s="3"/>
      <c r="G1927" s="3"/>
      <c r="H1927" s="3"/>
      <c r="I1927" s="3"/>
      <c r="K1927" s="28"/>
      <c r="L1927" s="28"/>
      <c r="M1927" s="28"/>
      <c r="N1927" s="28"/>
      <c r="O1927" s="28"/>
      <c r="P1927" s="28"/>
      <c r="Y1927" s="27"/>
    </row>
    <row r="1928" spans="2:25" x14ac:dyDescent="0.25">
      <c r="B1928" s="6">
        <f t="shared" si="138"/>
        <v>9.5650000000000007E-6</v>
      </c>
      <c r="C1928" s="5">
        <v>9565</v>
      </c>
      <c r="D1928" s="74">
        <f t="shared" si="137"/>
        <v>2.1131473433914318</v>
      </c>
      <c r="E1928" s="46"/>
      <c r="F1928" s="3"/>
      <c r="G1928" s="3"/>
      <c r="H1928" s="3"/>
      <c r="I1928" s="3"/>
      <c r="K1928" s="28"/>
      <c r="L1928" s="28"/>
      <c r="M1928" s="28"/>
      <c r="N1928" s="28"/>
      <c r="O1928" s="28"/>
      <c r="P1928" s="28"/>
      <c r="Y1928" s="27"/>
    </row>
    <row r="1929" spans="2:25" x14ac:dyDescent="0.25">
      <c r="B1929" s="6">
        <f t="shared" si="138"/>
        <v>9.5699999999999999E-6</v>
      </c>
      <c r="C1929" s="5">
        <v>9570</v>
      </c>
      <c r="D1929" s="74">
        <f t="shared" si="137"/>
        <v>2.1094461861083653</v>
      </c>
      <c r="E1929" s="46"/>
      <c r="F1929" s="3"/>
      <c r="G1929" s="3"/>
      <c r="H1929" s="3"/>
      <c r="I1929" s="3"/>
      <c r="K1929" s="28"/>
      <c r="L1929" s="28"/>
      <c r="M1929" s="28"/>
      <c r="N1929" s="28"/>
      <c r="O1929" s="28"/>
      <c r="P1929" s="28"/>
      <c r="Y1929" s="27"/>
    </row>
    <row r="1930" spans="2:25" x14ac:dyDescent="0.25">
      <c r="B1930" s="6">
        <f t="shared" si="138"/>
        <v>9.5750000000000007E-6</v>
      </c>
      <c r="C1930" s="5">
        <v>9575</v>
      </c>
      <c r="D1930" s="74">
        <f t="shared" si="137"/>
        <v>2.1057530145123731</v>
      </c>
      <c r="E1930" s="46"/>
      <c r="F1930" s="3"/>
      <c r="G1930" s="3"/>
      <c r="H1930" s="3"/>
      <c r="I1930" s="3"/>
      <c r="K1930" s="28"/>
      <c r="L1930" s="28"/>
      <c r="M1930" s="28"/>
      <c r="N1930" s="28"/>
      <c r="O1930" s="28"/>
      <c r="P1930" s="28"/>
      <c r="Y1930" s="27"/>
    </row>
    <row r="1931" spans="2:25" x14ac:dyDescent="0.25">
      <c r="B1931" s="6">
        <f t="shared" si="138"/>
        <v>9.5799999999999998E-6</v>
      </c>
      <c r="C1931" s="5">
        <v>9580</v>
      </c>
      <c r="D1931" s="74">
        <f t="shared" si="137"/>
        <v>2.1020678082834396</v>
      </c>
      <c r="E1931" s="46"/>
      <c r="F1931" s="3"/>
      <c r="G1931" s="3"/>
      <c r="H1931" s="3"/>
      <c r="I1931" s="3"/>
      <c r="K1931" s="28"/>
      <c r="L1931" s="28"/>
      <c r="M1931" s="28"/>
      <c r="N1931" s="28"/>
      <c r="O1931" s="28"/>
      <c r="P1931" s="28"/>
      <c r="Y1931" s="27"/>
    </row>
    <row r="1932" spans="2:25" x14ac:dyDescent="0.25">
      <c r="B1932" s="6">
        <f t="shared" si="138"/>
        <v>9.5850000000000006E-6</v>
      </c>
      <c r="C1932" s="5">
        <v>9585</v>
      </c>
      <c r="D1932" s="74">
        <f t="shared" si="137"/>
        <v>2.0983905471605988</v>
      </c>
      <c r="E1932" s="46"/>
      <c r="F1932" s="3"/>
      <c r="G1932" s="3"/>
      <c r="H1932" s="3"/>
      <c r="I1932" s="3"/>
      <c r="K1932" s="28"/>
      <c r="L1932" s="28"/>
      <c r="M1932" s="28"/>
      <c r="N1932" s="28"/>
      <c r="O1932" s="28"/>
      <c r="P1932" s="28"/>
      <c r="Y1932" s="27"/>
    </row>
    <row r="1933" spans="2:25" x14ac:dyDescent="0.25">
      <c r="B1933" s="6">
        <f t="shared" si="138"/>
        <v>9.5900000000000014E-6</v>
      </c>
      <c r="C1933" s="5">
        <v>9590</v>
      </c>
      <c r="D1933" s="74">
        <f t="shared" si="137"/>
        <v>2.0947212109417546</v>
      </c>
      <c r="E1933" s="46"/>
      <c r="F1933" s="3"/>
      <c r="G1933" s="3"/>
      <c r="H1933" s="3"/>
      <c r="I1933" s="3"/>
      <c r="K1933" s="28"/>
      <c r="L1933" s="28"/>
      <c r="M1933" s="28"/>
      <c r="N1933" s="28"/>
      <c r="O1933" s="28"/>
      <c r="P1933" s="28"/>
      <c r="Y1933" s="27"/>
    </row>
    <row r="1934" spans="2:25" x14ac:dyDescent="0.25">
      <c r="B1934" s="6">
        <f t="shared" si="138"/>
        <v>9.5950000000000005E-6</v>
      </c>
      <c r="C1934" s="5">
        <v>9595</v>
      </c>
      <c r="D1934" s="74">
        <f t="shared" si="137"/>
        <v>2.0910597794834827</v>
      </c>
      <c r="E1934" s="46"/>
      <c r="F1934" s="3"/>
      <c r="G1934" s="3"/>
      <c r="H1934" s="3"/>
      <c r="I1934" s="3"/>
      <c r="K1934" s="28"/>
      <c r="L1934" s="28"/>
      <c r="M1934" s="28"/>
      <c r="N1934" s="28"/>
      <c r="O1934" s="28"/>
      <c r="P1934" s="28"/>
      <c r="Y1934" s="27"/>
    </row>
    <row r="1935" spans="2:25" x14ac:dyDescent="0.25">
      <c r="B1935" s="6">
        <f t="shared" si="138"/>
        <v>9.6000000000000013E-6</v>
      </c>
      <c r="C1935" s="5">
        <v>9600</v>
      </c>
      <c r="D1935" s="74">
        <f t="shared" si="137"/>
        <v>2.0874062327008391</v>
      </c>
      <c r="E1935" s="46"/>
      <c r="F1935" s="3"/>
      <c r="G1935" s="3"/>
      <c r="H1935" s="3"/>
      <c r="I1935" s="3"/>
      <c r="K1935" s="28"/>
      <c r="L1935" s="28"/>
      <c r="M1935" s="28"/>
      <c r="N1935" s="28"/>
      <c r="O1935" s="28"/>
      <c r="P1935" s="28"/>
      <c r="Y1935" s="27"/>
    </row>
    <row r="1936" spans="2:25" x14ac:dyDescent="0.25">
      <c r="B1936" s="6">
        <f t="shared" si="138"/>
        <v>9.6050000000000004E-6</v>
      </c>
      <c r="C1936" s="5">
        <v>9605</v>
      </c>
      <c r="D1936" s="74">
        <f t="shared" si="137"/>
        <v>2.0837605505671841</v>
      </c>
      <c r="E1936" s="46"/>
      <c r="F1936" s="3"/>
      <c r="G1936" s="3"/>
      <c r="H1936" s="3"/>
      <c r="I1936" s="3"/>
      <c r="K1936" s="28"/>
      <c r="L1936" s="28"/>
      <c r="M1936" s="28"/>
      <c r="N1936" s="28"/>
      <c r="O1936" s="28"/>
      <c r="P1936" s="28"/>
      <c r="Y1936" s="27"/>
    </row>
    <row r="1937" spans="2:25" x14ac:dyDescent="0.25">
      <c r="B1937" s="6">
        <f t="shared" si="138"/>
        <v>9.6100000000000012E-6</v>
      </c>
      <c r="C1937" s="5">
        <v>9610</v>
      </c>
      <c r="D1937" s="74">
        <f t="shared" si="137"/>
        <v>2.0801227131139775</v>
      </c>
      <c r="E1937" s="46"/>
      <c r="F1937" s="3"/>
      <c r="G1937" s="3"/>
      <c r="H1937" s="3"/>
      <c r="I1937" s="3"/>
      <c r="K1937" s="28"/>
      <c r="L1937" s="28"/>
      <c r="M1937" s="28"/>
      <c r="N1937" s="28"/>
      <c r="O1937" s="28"/>
      <c r="P1937" s="28"/>
      <c r="Y1937" s="27"/>
    </row>
    <row r="1938" spans="2:25" x14ac:dyDescent="0.25">
      <c r="B1938" s="6">
        <f t="shared" si="138"/>
        <v>9.6150000000000003E-6</v>
      </c>
      <c r="C1938" s="5">
        <v>9615</v>
      </c>
      <c r="D1938" s="74">
        <f t="shared" si="137"/>
        <v>2.076492700430602</v>
      </c>
      <c r="E1938" s="46"/>
      <c r="F1938" s="3"/>
      <c r="G1938" s="3"/>
      <c r="H1938" s="3"/>
      <c r="I1938" s="3"/>
      <c r="K1938" s="28"/>
      <c r="L1938" s="28"/>
      <c r="M1938" s="28"/>
      <c r="N1938" s="28"/>
      <c r="O1938" s="28"/>
      <c r="P1938" s="28"/>
      <c r="Y1938" s="27"/>
    </row>
    <row r="1939" spans="2:25" x14ac:dyDescent="0.25">
      <c r="B1939" s="6">
        <f t="shared" si="138"/>
        <v>9.6200000000000011E-6</v>
      </c>
      <c r="C1939" s="5">
        <v>9620</v>
      </c>
      <c r="D1939" s="74">
        <f t="shared" ref="D1939:D2002" si="139">IF(ISERROR($D$12*2*PI()*$D$4*$D$5^2/B1939^5*10^-9*(1/(EXP(($D$4*$D$5)/(B1939*$D$6*($D$9)))-1))),0,$D$12*2*PI()*$D$4*$D$5^2/B1939^5*10^-9*(1/(EXP(($D$4*$D$5)/(B1939*$D$6*($D$9)))-1)))</f>
        <v>2.0728704926641721</v>
      </c>
      <c r="E1939" s="46"/>
      <c r="F1939" s="3"/>
      <c r="G1939" s="3"/>
      <c r="H1939" s="3"/>
      <c r="I1939" s="3"/>
      <c r="K1939" s="28"/>
      <c r="L1939" s="28"/>
      <c r="M1939" s="28"/>
      <c r="N1939" s="28"/>
      <c r="O1939" s="28"/>
      <c r="P1939" s="28"/>
      <c r="Y1939" s="27"/>
    </row>
    <row r="1940" spans="2:25" x14ac:dyDescent="0.25">
      <c r="B1940" s="6">
        <f t="shared" ref="B1940:B2003" si="140">C1940*10^-9</f>
        <v>9.6250000000000002E-6</v>
      </c>
      <c r="C1940" s="5">
        <v>9625</v>
      </c>
      <c r="D1940" s="74">
        <f t="shared" si="139"/>
        <v>2.0692560700193492</v>
      </c>
      <c r="E1940" s="46"/>
      <c r="F1940" s="3"/>
      <c r="G1940" s="3"/>
      <c r="H1940" s="3"/>
      <c r="I1940" s="3"/>
      <c r="K1940" s="28"/>
      <c r="L1940" s="28"/>
      <c r="M1940" s="28"/>
      <c r="N1940" s="28"/>
      <c r="O1940" s="28"/>
      <c r="P1940" s="28"/>
      <c r="Y1940" s="27"/>
    </row>
    <row r="1941" spans="2:25" x14ac:dyDescent="0.25">
      <c r="B1941" s="6">
        <f t="shared" si="140"/>
        <v>9.630000000000001E-6</v>
      </c>
      <c r="C1941" s="5">
        <v>9630</v>
      </c>
      <c r="D1941" s="74">
        <f t="shared" si="139"/>
        <v>2.0656494127581544</v>
      </c>
      <c r="E1941" s="46"/>
      <c r="F1941" s="3"/>
      <c r="G1941" s="3"/>
      <c r="H1941" s="3"/>
      <c r="I1941" s="3"/>
      <c r="K1941" s="28"/>
      <c r="L1941" s="28"/>
      <c r="M1941" s="28"/>
      <c r="N1941" s="28"/>
      <c r="O1941" s="28"/>
      <c r="P1941" s="28"/>
      <c r="Y1941" s="27"/>
    </row>
    <row r="1942" spans="2:25" x14ac:dyDescent="0.25">
      <c r="B1942" s="6">
        <f t="shared" si="140"/>
        <v>9.6350000000000001E-6</v>
      </c>
      <c r="C1942" s="5">
        <v>9635</v>
      </c>
      <c r="D1942" s="74">
        <f t="shared" si="139"/>
        <v>2.0620505011997858</v>
      </c>
      <c r="E1942" s="46"/>
      <c r="F1942" s="3"/>
      <c r="G1942" s="3"/>
      <c r="H1942" s="3"/>
      <c r="I1942" s="3"/>
      <c r="K1942" s="28"/>
      <c r="L1942" s="28"/>
      <c r="M1942" s="28"/>
      <c r="N1942" s="28"/>
      <c r="O1942" s="28"/>
      <c r="P1942" s="28"/>
      <c r="Y1942" s="27"/>
    </row>
    <row r="1943" spans="2:25" x14ac:dyDescent="0.25">
      <c r="B1943" s="6">
        <f t="shared" si="140"/>
        <v>9.6400000000000009E-6</v>
      </c>
      <c r="C1943" s="5">
        <v>9640</v>
      </c>
      <c r="D1943" s="74">
        <f t="shared" si="139"/>
        <v>2.0584593157204334</v>
      </c>
      <c r="E1943" s="46"/>
      <c r="F1943" s="3"/>
      <c r="G1943" s="3"/>
      <c r="H1943" s="3"/>
      <c r="I1943" s="3"/>
      <c r="K1943" s="28"/>
      <c r="L1943" s="28"/>
      <c r="M1943" s="28"/>
      <c r="N1943" s="28"/>
      <c r="O1943" s="28"/>
      <c r="P1943" s="28"/>
      <c r="Y1943" s="27"/>
    </row>
    <row r="1944" spans="2:25" x14ac:dyDescent="0.25">
      <c r="B1944" s="6">
        <f t="shared" si="140"/>
        <v>9.645E-6</v>
      </c>
      <c r="C1944" s="5">
        <v>9645</v>
      </c>
      <c r="D1944" s="74">
        <f t="shared" si="139"/>
        <v>2.0548758367530917</v>
      </c>
      <c r="E1944" s="46"/>
      <c r="F1944" s="3"/>
      <c r="G1944" s="3"/>
      <c r="H1944" s="3"/>
      <c r="I1944" s="3"/>
      <c r="K1944" s="28"/>
      <c r="L1944" s="28"/>
      <c r="M1944" s="28"/>
      <c r="N1944" s="28"/>
      <c r="O1944" s="28"/>
      <c r="P1944" s="28"/>
      <c r="Y1944" s="27"/>
    </row>
    <row r="1945" spans="2:25" x14ac:dyDescent="0.25">
      <c r="B1945" s="6">
        <f t="shared" si="140"/>
        <v>9.6500000000000008E-6</v>
      </c>
      <c r="C1945" s="5">
        <v>9650</v>
      </c>
      <c r="D1945" s="74">
        <f t="shared" si="139"/>
        <v>2.0513000447873817</v>
      </c>
      <c r="E1945" s="46"/>
      <c r="F1945" s="3"/>
      <c r="G1945" s="3"/>
      <c r="H1945" s="3"/>
      <c r="I1945" s="3"/>
      <c r="K1945" s="28"/>
      <c r="L1945" s="28"/>
      <c r="M1945" s="28"/>
      <c r="N1945" s="28"/>
      <c r="O1945" s="28"/>
      <c r="P1945" s="28"/>
      <c r="Y1945" s="27"/>
    </row>
    <row r="1946" spans="2:25" x14ac:dyDescent="0.25">
      <c r="B1946" s="6">
        <f t="shared" si="140"/>
        <v>9.6549999999999999E-6</v>
      </c>
      <c r="C1946" s="5">
        <v>9655</v>
      </c>
      <c r="D1946" s="74">
        <f t="shared" si="139"/>
        <v>2.0477319203693694</v>
      </c>
      <c r="E1946" s="46"/>
      <c r="F1946" s="3"/>
      <c r="G1946" s="3"/>
      <c r="H1946" s="3"/>
      <c r="I1946" s="3"/>
      <c r="K1946" s="28"/>
      <c r="L1946" s="28"/>
      <c r="M1946" s="28"/>
      <c r="N1946" s="28"/>
      <c r="O1946" s="28"/>
      <c r="P1946" s="28"/>
      <c r="Y1946" s="27"/>
    </row>
    <row r="1947" spans="2:25" x14ac:dyDescent="0.25">
      <c r="B1947" s="6">
        <f t="shared" si="140"/>
        <v>9.6600000000000007E-6</v>
      </c>
      <c r="C1947" s="5">
        <v>9660</v>
      </c>
      <c r="D1947" s="74">
        <f t="shared" si="139"/>
        <v>2.0441714441013752</v>
      </c>
      <c r="E1947" s="46"/>
      <c r="F1947" s="3"/>
      <c r="G1947" s="3"/>
      <c r="H1947" s="3"/>
      <c r="I1947" s="3"/>
      <c r="K1947" s="28"/>
      <c r="L1947" s="28"/>
      <c r="M1947" s="28"/>
      <c r="N1947" s="28"/>
      <c r="O1947" s="28"/>
      <c r="P1947" s="28"/>
      <c r="Y1947" s="27"/>
    </row>
    <row r="1948" spans="2:25" x14ac:dyDescent="0.25">
      <c r="B1948" s="6">
        <f t="shared" si="140"/>
        <v>9.6649999999999998E-6</v>
      </c>
      <c r="C1948" s="5">
        <v>9665</v>
      </c>
      <c r="D1948" s="74">
        <f t="shared" si="139"/>
        <v>2.0406185966418047</v>
      </c>
      <c r="E1948" s="46"/>
      <c r="F1948" s="3"/>
      <c r="G1948" s="3"/>
      <c r="H1948" s="3"/>
      <c r="I1948" s="3"/>
      <c r="K1948" s="28"/>
      <c r="L1948" s="28"/>
      <c r="M1948" s="28"/>
      <c r="N1948" s="28"/>
      <c r="O1948" s="28"/>
      <c r="P1948" s="28"/>
      <c r="Y1948" s="27"/>
    </row>
    <row r="1949" spans="2:25" x14ac:dyDescent="0.25">
      <c r="B1949" s="6">
        <f t="shared" si="140"/>
        <v>9.6700000000000006E-6</v>
      </c>
      <c r="C1949" s="5">
        <v>9670</v>
      </c>
      <c r="D1949" s="74">
        <f t="shared" si="139"/>
        <v>2.0370733587049576</v>
      </c>
      <c r="E1949" s="46"/>
      <c r="F1949" s="3"/>
      <c r="G1949" s="3"/>
      <c r="H1949" s="3"/>
      <c r="I1949" s="3"/>
      <c r="K1949" s="28"/>
      <c r="L1949" s="28"/>
      <c r="M1949" s="28"/>
      <c r="N1949" s="28"/>
      <c r="O1949" s="28"/>
      <c r="P1949" s="28"/>
      <c r="Y1949" s="27"/>
    </row>
    <row r="1950" spans="2:25" x14ac:dyDescent="0.25">
      <c r="B1950" s="6">
        <f t="shared" si="140"/>
        <v>9.6750000000000014E-6</v>
      </c>
      <c r="C1950" s="5">
        <v>9675</v>
      </c>
      <c r="D1950" s="74">
        <f t="shared" si="139"/>
        <v>2.0335357110608552</v>
      </c>
      <c r="E1950" s="46"/>
      <c r="F1950" s="3"/>
      <c r="G1950" s="3"/>
      <c r="H1950" s="3"/>
      <c r="I1950" s="3"/>
      <c r="K1950" s="28"/>
      <c r="L1950" s="28"/>
      <c r="M1950" s="28"/>
      <c r="N1950" s="28"/>
      <c r="O1950" s="28"/>
      <c r="P1950" s="28"/>
      <c r="Y1950" s="27"/>
    </row>
    <row r="1951" spans="2:25" x14ac:dyDescent="0.25">
      <c r="B1951" s="6">
        <f t="shared" si="140"/>
        <v>9.6800000000000005E-6</v>
      </c>
      <c r="C1951" s="5">
        <v>9680</v>
      </c>
      <c r="D1951" s="74">
        <f t="shared" si="139"/>
        <v>2.0300056345350588</v>
      </c>
      <c r="E1951" s="46"/>
      <c r="F1951" s="3"/>
      <c r="G1951" s="3"/>
      <c r="H1951" s="3"/>
      <c r="I1951" s="3"/>
      <c r="K1951" s="28"/>
      <c r="L1951" s="28"/>
      <c r="M1951" s="28"/>
      <c r="N1951" s="28"/>
      <c r="O1951" s="28"/>
      <c r="P1951" s="28"/>
      <c r="Y1951" s="27"/>
    </row>
    <row r="1952" spans="2:25" x14ac:dyDescent="0.25">
      <c r="B1952" s="6">
        <f t="shared" si="140"/>
        <v>9.6850000000000013E-6</v>
      </c>
      <c r="C1952" s="5">
        <v>9685</v>
      </c>
      <c r="D1952" s="74">
        <f t="shared" si="139"/>
        <v>2.026483110008487</v>
      </c>
      <c r="E1952" s="46"/>
      <c r="F1952" s="3"/>
      <c r="G1952" s="3"/>
      <c r="H1952" s="3"/>
      <c r="I1952" s="3"/>
      <c r="K1952" s="28"/>
      <c r="L1952" s="28"/>
      <c r="M1952" s="28"/>
      <c r="N1952" s="28"/>
      <c r="O1952" s="28"/>
      <c r="P1952" s="28"/>
      <c r="Y1952" s="27"/>
    </row>
    <row r="1953" spans="2:25" x14ac:dyDescent="0.25">
      <c r="B1953" s="6">
        <f t="shared" si="140"/>
        <v>9.6900000000000004E-6</v>
      </c>
      <c r="C1953" s="5">
        <v>9690</v>
      </c>
      <c r="D1953" s="74">
        <f t="shared" si="139"/>
        <v>2.0229681184172477</v>
      </c>
      <c r="E1953" s="46"/>
      <c r="F1953" s="3"/>
      <c r="G1953" s="3"/>
      <c r="H1953" s="3"/>
      <c r="I1953" s="3"/>
      <c r="K1953" s="28"/>
      <c r="L1953" s="28"/>
      <c r="M1953" s="28"/>
      <c r="N1953" s="28"/>
      <c r="O1953" s="28"/>
      <c r="P1953" s="28"/>
      <c r="Y1953" s="27"/>
    </row>
    <row r="1954" spans="2:25" x14ac:dyDescent="0.25">
      <c r="B1954" s="6">
        <f t="shared" si="140"/>
        <v>9.6950000000000012E-6</v>
      </c>
      <c r="C1954" s="5">
        <v>9695</v>
      </c>
      <c r="D1954" s="74">
        <f t="shared" si="139"/>
        <v>2.0194606407524454</v>
      </c>
      <c r="E1954" s="46"/>
      <c r="F1954" s="3"/>
      <c r="G1954" s="3"/>
      <c r="H1954" s="3"/>
      <c r="I1954" s="3"/>
      <c r="K1954" s="28"/>
      <c r="L1954" s="28"/>
      <c r="M1954" s="28"/>
      <c r="N1954" s="28"/>
      <c r="O1954" s="28"/>
      <c r="P1954" s="28"/>
      <c r="Y1954" s="27"/>
    </row>
    <row r="1955" spans="2:25" x14ac:dyDescent="0.25">
      <c r="B1955" s="6">
        <f t="shared" si="140"/>
        <v>9.7000000000000003E-6</v>
      </c>
      <c r="C1955" s="5">
        <v>9700</v>
      </c>
      <c r="D1955" s="74">
        <f t="shared" si="139"/>
        <v>2.015960658060024</v>
      </c>
      <c r="E1955" s="46"/>
      <c r="F1955" s="3"/>
      <c r="G1955" s="3"/>
      <c r="H1955" s="3"/>
      <c r="I1955" s="3"/>
      <c r="K1955" s="28"/>
      <c r="L1955" s="28"/>
      <c r="M1955" s="28"/>
      <c r="N1955" s="28"/>
      <c r="O1955" s="28"/>
      <c r="P1955" s="28"/>
      <c r="Y1955" s="27"/>
    </row>
    <row r="1956" spans="2:25" x14ac:dyDescent="0.25">
      <c r="B1956" s="6">
        <f t="shared" si="140"/>
        <v>9.7050000000000011E-6</v>
      </c>
      <c r="C1956" s="5">
        <v>9705</v>
      </c>
      <c r="D1956" s="74">
        <f t="shared" si="139"/>
        <v>2.0124681514405705</v>
      </c>
      <c r="E1956" s="46"/>
      <c r="F1956" s="3"/>
      <c r="G1956" s="3"/>
      <c r="H1956" s="3"/>
      <c r="I1956" s="3"/>
      <c r="K1956" s="28"/>
      <c r="L1956" s="28"/>
      <c r="M1956" s="28"/>
      <c r="N1956" s="28"/>
      <c r="O1956" s="28"/>
      <c r="P1956" s="28"/>
      <c r="Y1956" s="27"/>
    </row>
    <row r="1957" spans="2:25" x14ac:dyDescent="0.25">
      <c r="B1957" s="6">
        <f t="shared" si="140"/>
        <v>9.7100000000000002E-6</v>
      </c>
      <c r="C1957" s="5">
        <v>9710</v>
      </c>
      <c r="D1957" s="74">
        <f t="shared" si="139"/>
        <v>2.0089831020491569</v>
      </c>
      <c r="E1957" s="46"/>
      <c r="F1957" s="3"/>
      <c r="G1957" s="3"/>
      <c r="H1957" s="3"/>
      <c r="I1957" s="3"/>
      <c r="K1957" s="28"/>
      <c r="L1957" s="28"/>
      <c r="M1957" s="28"/>
      <c r="N1957" s="28"/>
      <c r="O1957" s="28"/>
      <c r="P1957" s="28"/>
      <c r="Y1957" s="27"/>
    </row>
    <row r="1958" spans="2:25" x14ac:dyDescent="0.25">
      <c r="B1958" s="6">
        <f t="shared" si="140"/>
        <v>9.715000000000001E-6</v>
      </c>
      <c r="C1958" s="5">
        <v>9715</v>
      </c>
      <c r="D1958" s="74">
        <f t="shared" si="139"/>
        <v>2.0055054910951506</v>
      </c>
      <c r="E1958" s="46"/>
      <c r="F1958" s="3"/>
      <c r="G1958" s="3"/>
      <c r="H1958" s="3"/>
      <c r="I1958" s="3"/>
      <c r="K1958" s="28"/>
      <c r="L1958" s="28"/>
      <c r="M1958" s="28"/>
      <c r="N1958" s="28"/>
      <c r="O1958" s="28"/>
      <c r="P1958" s="28"/>
      <c r="Y1958" s="27"/>
    </row>
    <row r="1959" spans="2:25" x14ac:dyDescent="0.25">
      <c r="B1959" s="6">
        <f t="shared" si="140"/>
        <v>9.7200000000000001E-6</v>
      </c>
      <c r="C1959" s="5">
        <v>9720</v>
      </c>
      <c r="D1959" s="74">
        <f t="shared" si="139"/>
        <v>2.0020352998420541</v>
      </c>
      <c r="E1959" s="46"/>
      <c r="F1959" s="3"/>
      <c r="G1959" s="3"/>
      <c r="H1959" s="3"/>
      <c r="I1959" s="3"/>
      <c r="K1959" s="28"/>
      <c r="L1959" s="28"/>
      <c r="M1959" s="28"/>
      <c r="N1959" s="28"/>
      <c r="O1959" s="28"/>
      <c r="P1959" s="28"/>
      <c r="Y1959" s="27"/>
    </row>
    <row r="1960" spans="2:25" x14ac:dyDescent="0.25">
      <c r="B1960" s="6">
        <f t="shared" si="140"/>
        <v>9.7250000000000009E-6</v>
      </c>
      <c r="C1960" s="5">
        <v>9725</v>
      </c>
      <c r="D1960" s="74">
        <f t="shared" si="139"/>
        <v>1.9985725096073164</v>
      </c>
      <c r="E1960" s="46"/>
      <c r="F1960" s="3"/>
      <c r="G1960" s="3"/>
      <c r="H1960" s="3"/>
      <c r="I1960" s="3"/>
      <c r="K1960" s="28"/>
      <c r="L1960" s="28"/>
      <c r="M1960" s="28"/>
      <c r="N1960" s="28"/>
      <c r="O1960" s="28"/>
      <c r="P1960" s="28"/>
      <c r="Y1960" s="27"/>
    </row>
    <row r="1961" spans="2:25" x14ac:dyDescent="0.25">
      <c r="B1961" s="6">
        <f t="shared" si="140"/>
        <v>9.73E-6</v>
      </c>
      <c r="C1961" s="5">
        <v>9730</v>
      </c>
      <c r="D1961" s="74">
        <f t="shared" si="139"/>
        <v>1.9951171017621743</v>
      </c>
      <c r="E1961" s="46"/>
      <c r="F1961" s="3"/>
      <c r="G1961" s="3"/>
      <c r="H1961" s="3"/>
      <c r="I1961" s="3"/>
      <c r="K1961" s="28"/>
      <c r="L1961" s="28"/>
      <c r="M1961" s="28"/>
      <c r="N1961" s="28"/>
      <c r="O1961" s="28"/>
      <c r="P1961" s="28"/>
      <c r="Y1961" s="27"/>
    </row>
    <row r="1962" spans="2:25" x14ac:dyDescent="0.25">
      <c r="B1962" s="6">
        <f t="shared" si="140"/>
        <v>9.7350000000000008E-6</v>
      </c>
      <c r="C1962" s="5">
        <v>9735</v>
      </c>
      <c r="D1962" s="74">
        <f t="shared" si="139"/>
        <v>1.9916690577314706</v>
      </c>
      <c r="E1962" s="46"/>
      <c r="F1962" s="3"/>
      <c r="G1962" s="3"/>
      <c r="H1962" s="3"/>
      <c r="I1962" s="3"/>
      <c r="K1962" s="28"/>
      <c r="L1962" s="28"/>
      <c r="M1962" s="28"/>
      <c r="N1962" s="28"/>
      <c r="O1962" s="28"/>
      <c r="P1962" s="28"/>
      <c r="Y1962" s="27"/>
    </row>
    <row r="1963" spans="2:25" x14ac:dyDescent="0.25">
      <c r="B1963" s="6">
        <f t="shared" si="140"/>
        <v>9.7399999999999999E-6</v>
      </c>
      <c r="C1963" s="5">
        <v>9740</v>
      </c>
      <c r="D1963" s="74">
        <f t="shared" si="139"/>
        <v>1.9882283589934855</v>
      </c>
      <c r="E1963" s="46"/>
      <c r="F1963" s="3"/>
      <c r="G1963" s="3"/>
      <c r="H1963" s="3"/>
      <c r="I1963" s="3"/>
      <c r="K1963" s="28"/>
      <c r="L1963" s="28"/>
      <c r="M1963" s="28"/>
      <c r="N1963" s="28"/>
      <c r="O1963" s="28"/>
      <c r="P1963" s="28"/>
      <c r="Y1963" s="27"/>
    </row>
    <row r="1964" spans="2:25" x14ac:dyDescent="0.25">
      <c r="B1964" s="6">
        <f t="shared" si="140"/>
        <v>9.7450000000000007E-6</v>
      </c>
      <c r="C1964" s="5">
        <v>9745</v>
      </c>
      <c r="D1964" s="74">
        <f t="shared" si="139"/>
        <v>1.984794987079761</v>
      </c>
      <c r="E1964" s="46"/>
      <c r="F1964" s="3"/>
      <c r="G1964" s="3"/>
      <c r="H1964" s="3"/>
      <c r="I1964" s="3"/>
      <c r="K1964" s="28"/>
      <c r="L1964" s="28"/>
      <c r="M1964" s="28"/>
      <c r="N1964" s="28"/>
      <c r="O1964" s="28"/>
      <c r="P1964" s="28"/>
      <c r="Y1964" s="27"/>
    </row>
    <row r="1965" spans="2:25" x14ac:dyDescent="0.25">
      <c r="B1965" s="6">
        <f t="shared" si="140"/>
        <v>9.7499999999999998E-6</v>
      </c>
      <c r="C1965" s="5">
        <v>9750</v>
      </c>
      <c r="D1965" s="74">
        <f t="shared" si="139"/>
        <v>1.9813689235749419</v>
      </c>
      <c r="E1965" s="46"/>
      <c r="F1965" s="3"/>
      <c r="G1965" s="3"/>
      <c r="H1965" s="3"/>
      <c r="I1965" s="3"/>
      <c r="K1965" s="28"/>
      <c r="L1965" s="28"/>
      <c r="M1965" s="28"/>
      <c r="N1965" s="28"/>
      <c r="O1965" s="28"/>
      <c r="P1965" s="28"/>
      <c r="Y1965" s="27"/>
    </row>
    <row r="1966" spans="2:25" x14ac:dyDescent="0.25">
      <c r="B1966" s="6">
        <f t="shared" si="140"/>
        <v>9.7550000000000006E-6</v>
      </c>
      <c r="C1966" s="5">
        <v>9755</v>
      </c>
      <c r="D1966" s="74">
        <f t="shared" si="139"/>
        <v>1.977950150116591</v>
      </c>
      <c r="E1966" s="46"/>
      <c r="F1966" s="3"/>
      <c r="G1966" s="3"/>
      <c r="H1966" s="3"/>
      <c r="I1966" s="3"/>
      <c r="K1966" s="28"/>
      <c r="L1966" s="28"/>
      <c r="M1966" s="28"/>
      <c r="N1966" s="28"/>
      <c r="O1966" s="28"/>
      <c r="P1966" s="28"/>
      <c r="Y1966" s="27"/>
    </row>
    <row r="1967" spans="2:25" x14ac:dyDescent="0.25">
      <c r="B1967" s="6">
        <f t="shared" si="140"/>
        <v>9.7600000000000014E-6</v>
      </c>
      <c r="C1967" s="5">
        <v>9760</v>
      </c>
      <c r="D1967" s="74">
        <f t="shared" si="139"/>
        <v>1.9745386483950296</v>
      </c>
      <c r="E1967" s="46"/>
      <c r="F1967" s="3"/>
      <c r="G1967" s="3"/>
      <c r="H1967" s="3"/>
      <c r="I1967" s="3"/>
      <c r="K1967" s="28"/>
      <c r="L1967" s="28"/>
      <c r="M1967" s="28"/>
      <c r="N1967" s="28"/>
      <c r="O1967" s="28"/>
      <c r="P1967" s="28"/>
      <c r="Y1967" s="27"/>
    </row>
    <row r="1968" spans="2:25" x14ac:dyDescent="0.25">
      <c r="B1968" s="6">
        <f t="shared" si="140"/>
        <v>9.7650000000000005E-6</v>
      </c>
      <c r="C1968" s="5">
        <v>9765</v>
      </c>
      <c r="D1968" s="74">
        <f t="shared" si="139"/>
        <v>1.9711344001531637</v>
      </c>
      <c r="E1968" s="46"/>
      <c r="F1968" s="3"/>
      <c r="G1968" s="3"/>
      <c r="H1968" s="3"/>
      <c r="I1968" s="3"/>
      <c r="K1968" s="28"/>
      <c r="L1968" s="28"/>
      <c r="M1968" s="28"/>
      <c r="N1968" s="28"/>
      <c r="O1968" s="28"/>
      <c r="P1968" s="28"/>
      <c r="Y1968" s="27"/>
    </row>
    <row r="1969" spans="2:25" x14ac:dyDescent="0.25">
      <c r="B1969" s="6">
        <f t="shared" si="140"/>
        <v>9.7700000000000013E-6</v>
      </c>
      <c r="C1969" s="5">
        <v>9770</v>
      </c>
      <c r="D1969" s="74">
        <f t="shared" si="139"/>
        <v>1.9677373871863193</v>
      </c>
      <c r="E1969" s="46"/>
      <c r="F1969" s="3"/>
      <c r="G1969" s="3"/>
      <c r="H1969" s="3"/>
      <c r="I1969" s="3"/>
      <c r="K1969" s="28"/>
      <c r="L1969" s="28"/>
      <c r="M1969" s="28"/>
      <c r="N1969" s="28"/>
      <c r="O1969" s="28"/>
      <c r="P1969" s="28"/>
      <c r="Y1969" s="27"/>
    </row>
    <row r="1970" spans="2:25" x14ac:dyDescent="0.25">
      <c r="B1970" s="6">
        <f t="shared" si="140"/>
        <v>9.7750000000000004E-6</v>
      </c>
      <c r="C1970" s="5">
        <v>9775</v>
      </c>
      <c r="D1970" s="74">
        <f t="shared" si="139"/>
        <v>1.9643475913420698</v>
      </c>
      <c r="E1970" s="46"/>
      <c r="F1970" s="3"/>
      <c r="G1970" s="3"/>
      <c r="H1970" s="3"/>
      <c r="I1970" s="3"/>
      <c r="K1970" s="28"/>
      <c r="L1970" s="28"/>
      <c r="M1970" s="28"/>
      <c r="N1970" s="28"/>
      <c r="O1970" s="28"/>
      <c r="P1970" s="28"/>
      <c r="Y1970" s="27"/>
    </row>
    <row r="1971" spans="2:25" x14ac:dyDescent="0.25">
      <c r="B1971" s="6">
        <f t="shared" si="140"/>
        <v>9.7800000000000012E-6</v>
      </c>
      <c r="C1971" s="5">
        <v>9780</v>
      </c>
      <c r="D1971" s="74">
        <f t="shared" si="139"/>
        <v>1.9609649945200733</v>
      </c>
      <c r="E1971" s="46"/>
      <c r="F1971" s="3"/>
      <c r="G1971" s="3"/>
      <c r="H1971" s="3"/>
      <c r="I1971" s="3"/>
      <c r="K1971" s="28"/>
      <c r="L1971" s="28"/>
      <c r="M1971" s="28"/>
      <c r="N1971" s="28"/>
      <c r="O1971" s="28"/>
      <c r="P1971" s="28"/>
      <c r="Y1971" s="27"/>
    </row>
    <row r="1972" spans="2:25" x14ac:dyDescent="0.25">
      <c r="B1972" s="6">
        <f t="shared" si="140"/>
        <v>9.7850000000000003E-6</v>
      </c>
      <c r="C1972" s="5">
        <v>9785</v>
      </c>
      <c r="D1972" s="74">
        <f t="shared" si="139"/>
        <v>1.9575895786719093</v>
      </c>
      <c r="E1972" s="46"/>
      <c r="F1972" s="3"/>
      <c r="G1972" s="3"/>
      <c r="H1972" s="3"/>
      <c r="I1972" s="3"/>
      <c r="K1972" s="28"/>
      <c r="L1972" s="28"/>
      <c r="M1972" s="28"/>
      <c r="N1972" s="28"/>
      <c r="O1972" s="28"/>
      <c r="P1972" s="28"/>
      <c r="Y1972" s="27"/>
    </row>
    <row r="1973" spans="2:25" x14ac:dyDescent="0.25">
      <c r="B1973" s="6">
        <f t="shared" si="140"/>
        <v>9.7900000000000011E-6</v>
      </c>
      <c r="C1973" s="5">
        <v>9790</v>
      </c>
      <c r="D1973" s="74">
        <f t="shared" si="139"/>
        <v>1.9542213258008978</v>
      </c>
      <c r="E1973" s="46"/>
      <c r="F1973" s="3"/>
      <c r="G1973" s="3"/>
      <c r="H1973" s="3"/>
      <c r="I1973" s="3"/>
      <c r="K1973" s="28"/>
      <c r="L1973" s="28"/>
      <c r="M1973" s="28"/>
      <c r="N1973" s="28"/>
      <c r="O1973" s="28"/>
      <c r="P1973" s="28"/>
      <c r="Y1973" s="27"/>
    </row>
    <row r="1974" spans="2:25" x14ac:dyDescent="0.25">
      <c r="B1974" s="6">
        <f t="shared" si="140"/>
        <v>9.7950000000000002E-6</v>
      </c>
      <c r="C1974" s="5">
        <v>9795</v>
      </c>
      <c r="D1974" s="74">
        <f t="shared" si="139"/>
        <v>1.9508602179619541</v>
      </c>
      <c r="E1974" s="46"/>
      <c r="F1974" s="3"/>
      <c r="G1974" s="3"/>
      <c r="H1974" s="3"/>
      <c r="I1974" s="3"/>
      <c r="K1974" s="28"/>
      <c r="L1974" s="28"/>
      <c r="M1974" s="28"/>
      <c r="N1974" s="28"/>
      <c r="O1974" s="28"/>
      <c r="P1974" s="28"/>
      <c r="Y1974" s="27"/>
    </row>
    <row r="1975" spans="2:25" x14ac:dyDescent="0.25">
      <c r="B1975" s="6">
        <f t="shared" si="140"/>
        <v>9.800000000000001E-6</v>
      </c>
      <c r="C1975" s="5">
        <v>9800</v>
      </c>
      <c r="D1975" s="74">
        <f t="shared" si="139"/>
        <v>1.9475062372614069</v>
      </c>
      <c r="E1975" s="46"/>
      <c r="F1975" s="3"/>
      <c r="G1975" s="3"/>
      <c r="H1975" s="3"/>
      <c r="I1975" s="3"/>
      <c r="K1975" s="28"/>
      <c r="L1975" s="28"/>
      <c r="M1975" s="28"/>
      <c r="N1975" s="28"/>
      <c r="O1975" s="28"/>
      <c r="P1975" s="28"/>
      <c r="Y1975" s="27"/>
    </row>
    <row r="1976" spans="2:25" x14ac:dyDescent="0.25">
      <c r="B1976" s="6">
        <f t="shared" si="140"/>
        <v>9.8050000000000001E-6</v>
      </c>
      <c r="C1976" s="5">
        <v>9805</v>
      </c>
      <c r="D1976" s="74">
        <f t="shared" si="139"/>
        <v>1.9441593658568459</v>
      </c>
      <c r="E1976" s="46"/>
      <c r="F1976" s="3"/>
      <c r="G1976" s="3"/>
      <c r="H1976" s="3"/>
      <c r="I1976" s="3"/>
      <c r="K1976" s="28"/>
      <c r="L1976" s="28"/>
      <c r="M1976" s="28"/>
      <c r="N1976" s="28"/>
      <c r="O1976" s="28"/>
      <c r="P1976" s="28"/>
      <c r="Y1976" s="27"/>
    </row>
    <row r="1977" spans="2:25" x14ac:dyDescent="0.25">
      <c r="B1977" s="6">
        <f t="shared" si="140"/>
        <v>9.8100000000000009E-6</v>
      </c>
      <c r="C1977" s="5">
        <v>9810</v>
      </c>
      <c r="D1977" s="74">
        <f t="shared" si="139"/>
        <v>1.9408195859569493</v>
      </c>
      <c r="E1977" s="46"/>
      <c r="F1977" s="3"/>
      <c r="G1977" s="3"/>
      <c r="H1977" s="3"/>
      <c r="I1977" s="3"/>
      <c r="K1977" s="28"/>
      <c r="L1977" s="28"/>
      <c r="M1977" s="28"/>
      <c r="N1977" s="28"/>
      <c r="O1977" s="28"/>
      <c r="P1977" s="28"/>
      <c r="Y1977" s="27"/>
    </row>
    <row r="1978" spans="2:25" x14ac:dyDescent="0.25">
      <c r="B1978" s="6">
        <f t="shared" si="140"/>
        <v>9.815E-6</v>
      </c>
      <c r="C1978" s="5">
        <v>9815</v>
      </c>
      <c r="D1978" s="74">
        <f t="shared" si="139"/>
        <v>1.9374868798213292</v>
      </c>
      <c r="E1978" s="46"/>
      <c r="F1978" s="3"/>
      <c r="G1978" s="3"/>
      <c r="H1978" s="3"/>
      <c r="I1978" s="3"/>
      <c r="K1978" s="28"/>
      <c r="L1978" s="28"/>
      <c r="M1978" s="28"/>
      <c r="N1978" s="28"/>
      <c r="O1978" s="28"/>
      <c r="P1978" s="28"/>
      <c r="Y1978" s="27"/>
    </row>
    <row r="1979" spans="2:25" x14ac:dyDescent="0.25">
      <c r="B1979" s="6">
        <f t="shared" si="140"/>
        <v>9.8200000000000008E-6</v>
      </c>
      <c r="C1979" s="5">
        <v>9820</v>
      </c>
      <c r="D1979" s="74">
        <f t="shared" si="139"/>
        <v>1.9341612297603583</v>
      </c>
      <c r="E1979" s="46"/>
      <c r="F1979" s="3"/>
      <c r="G1979" s="3"/>
      <c r="H1979" s="3"/>
      <c r="I1979" s="3"/>
      <c r="K1979" s="28"/>
      <c r="L1979" s="28"/>
      <c r="M1979" s="28"/>
      <c r="N1979" s="28"/>
      <c r="O1979" s="28"/>
      <c r="P1979" s="28"/>
      <c r="Y1979" s="27"/>
    </row>
    <row r="1980" spans="2:25" x14ac:dyDescent="0.25">
      <c r="B1980" s="6">
        <f t="shared" si="140"/>
        <v>9.825E-6</v>
      </c>
      <c r="C1980" s="5">
        <v>9825</v>
      </c>
      <c r="D1980" s="74">
        <f t="shared" si="139"/>
        <v>1.9308426181350202</v>
      </c>
      <c r="E1980" s="46"/>
      <c r="F1980" s="3"/>
      <c r="G1980" s="3"/>
      <c r="H1980" s="3"/>
      <c r="I1980" s="3"/>
      <c r="K1980" s="28"/>
      <c r="L1980" s="28"/>
      <c r="M1980" s="28"/>
      <c r="N1980" s="28"/>
      <c r="O1980" s="28"/>
      <c r="P1980" s="28"/>
      <c r="Y1980" s="27"/>
    </row>
    <row r="1981" spans="2:25" x14ac:dyDescent="0.25">
      <c r="B1981" s="6">
        <f t="shared" si="140"/>
        <v>9.8300000000000008E-6</v>
      </c>
      <c r="C1981" s="5">
        <v>9830</v>
      </c>
      <c r="D1981" s="74">
        <f t="shared" si="139"/>
        <v>1.9275310273567385</v>
      </c>
      <c r="E1981" s="46"/>
      <c r="F1981" s="3"/>
      <c r="G1981" s="3"/>
      <c r="H1981" s="3"/>
      <c r="I1981" s="3"/>
      <c r="K1981" s="28"/>
      <c r="L1981" s="28"/>
      <c r="M1981" s="28"/>
      <c r="N1981" s="28"/>
      <c r="O1981" s="28"/>
      <c r="P1981" s="28"/>
      <c r="Y1981" s="27"/>
    </row>
    <row r="1982" spans="2:25" x14ac:dyDescent="0.25">
      <c r="B1982" s="6">
        <f t="shared" si="140"/>
        <v>9.8349999999999999E-6</v>
      </c>
      <c r="C1982" s="5">
        <v>9835</v>
      </c>
      <c r="D1982" s="74">
        <f t="shared" si="139"/>
        <v>1.9242264398872229</v>
      </c>
      <c r="E1982" s="46"/>
      <c r="F1982" s="3"/>
      <c r="G1982" s="3"/>
      <c r="H1982" s="3"/>
      <c r="I1982" s="3"/>
      <c r="K1982" s="28"/>
      <c r="L1982" s="28"/>
      <c r="M1982" s="28"/>
      <c r="N1982" s="28"/>
      <c r="O1982" s="28"/>
      <c r="P1982" s="28"/>
      <c r="Y1982" s="27"/>
    </row>
    <row r="1983" spans="2:25" x14ac:dyDescent="0.25">
      <c r="B1983" s="6">
        <f t="shared" si="140"/>
        <v>9.8400000000000007E-6</v>
      </c>
      <c r="C1983" s="5">
        <v>9840</v>
      </c>
      <c r="D1983" s="74">
        <f t="shared" si="139"/>
        <v>1.9209288382382983</v>
      </c>
      <c r="E1983" s="46"/>
      <c r="F1983" s="3"/>
      <c r="G1983" s="3"/>
      <c r="H1983" s="3"/>
      <c r="I1983" s="3"/>
      <c r="K1983" s="28"/>
      <c r="L1983" s="28"/>
      <c r="M1983" s="28"/>
      <c r="N1983" s="28"/>
      <c r="O1983" s="28"/>
      <c r="P1983" s="28"/>
      <c r="Y1983" s="27"/>
    </row>
    <row r="1984" spans="2:25" x14ac:dyDescent="0.25">
      <c r="B1984" s="6">
        <f t="shared" si="140"/>
        <v>9.8450000000000015E-6</v>
      </c>
      <c r="C1984" s="5">
        <v>9845</v>
      </c>
      <c r="D1984" s="74">
        <f t="shared" si="139"/>
        <v>1.9176382049717593</v>
      </c>
      <c r="E1984" s="46"/>
      <c r="F1984" s="3"/>
      <c r="G1984" s="3"/>
      <c r="H1984" s="3"/>
      <c r="I1984" s="3"/>
      <c r="K1984" s="28"/>
      <c r="L1984" s="28"/>
      <c r="M1984" s="28"/>
      <c r="N1984" s="28"/>
      <c r="O1984" s="28"/>
      <c r="P1984" s="28"/>
      <c r="Y1984" s="27"/>
    </row>
    <row r="1985" spans="2:25" x14ac:dyDescent="0.25">
      <c r="B1985" s="6">
        <f t="shared" si="140"/>
        <v>9.8500000000000006E-6</v>
      </c>
      <c r="C1985" s="5">
        <v>9850</v>
      </c>
      <c r="D1985" s="74">
        <f t="shared" si="139"/>
        <v>1.9143545226992027</v>
      </c>
      <c r="E1985" s="46"/>
      <c r="F1985" s="3"/>
      <c r="G1985" s="3"/>
      <c r="H1985" s="3"/>
      <c r="I1985" s="3"/>
      <c r="K1985" s="28"/>
      <c r="L1985" s="28"/>
      <c r="M1985" s="28"/>
      <c r="N1985" s="28"/>
      <c r="O1985" s="28"/>
      <c r="P1985" s="28"/>
      <c r="Y1985" s="27"/>
    </row>
    <row r="1986" spans="2:25" x14ac:dyDescent="0.25">
      <c r="B1986" s="6">
        <f t="shared" si="140"/>
        <v>9.8550000000000014E-6</v>
      </c>
      <c r="C1986" s="5">
        <v>9855</v>
      </c>
      <c r="D1986" s="74">
        <f t="shared" si="139"/>
        <v>1.9110777740818652</v>
      </c>
      <c r="E1986" s="46"/>
      <c r="F1986" s="3"/>
      <c r="G1986" s="3"/>
      <c r="H1986" s="3"/>
      <c r="I1986" s="3"/>
      <c r="K1986" s="28"/>
      <c r="L1986" s="28"/>
      <c r="M1986" s="28"/>
      <c r="N1986" s="28"/>
      <c r="O1986" s="28"/>
      <c r="P1986" s="28"/>
      <c r="Y1986" s="27"/>
    </row>
    <row r="1987" spans="2:25" x14ac:dyDescent="0.25">
      <c r="B1987" s="6">
        <f t="shared" si="140"/>
        <v>9.8600000000000005E-6</v>
      </c>
      <c r="C1987" s="5">
        <v>9860</v>
      </c>
      <c r="D1987" s="74">
        <f t="shared" si="139"/>
        <v>1.9078079418304759</v>
      </c>
      <c r="E1987" s="46"/>
      <c r="F1987" s="3"/>
      <c r="G1987" s="3"/>
      <c r="H1987" s="3"/>
      <c r="I1987" s="3"/>
      <c r="K1987" s="28"/>
      <c r="L1987" s="28"/>
      <c r="M1987" s="28"/>
      <c r="N1987" s="28"/>
      <c r="O1987" s="28"/>
      <c r="P1987" s="28"/>
      <c r="Y1987" s="27"/>
    </row>
    <row r="1988" spans="2:25" x14ac:dyDescent="0.25">
      <c r="B1988" s="6">
        <f t="shared" si="140"/>
        <v>9.8650000000000013E-6</v>
      </c>
      <c r="C1988" s="5">
        <v>9865</v>
      </c>
      <c r="D1988" s="74">
        <f t="shared" si="139"/>
        <v>1.9045450087050892</v>
      </c>
      <c r="E1988" s="46"/>
      <c r="F1988" s="3"/>
      <c r="G1988" s="3"/>
      <c r="H1988" s="3"/>
      <c r="I1988" s="3"/>
      <c r="K1988" s="28"/>
      <c r="L1988" s="28"/>
      <c r="M1988" s="28"/>
      <c r="N1988" s="28"/>
      <c r="O1988" s="28"/>
      <c r="P1988" s="28"/>
      <c r="Y1988" s="27"/>
    </row>
    <row r="1989" spans="2:25" x14ac:dyDescent="0.25">
      <c r="B1989" s="6">
        <f t="shared" si="140"/>
        <v>9.8700000000000004E-6</v>
      </c>
      <c r="C1989" s="5">
        <v>9870</v>
      </c>
      <c r="D1989" s="74">
        <f t="shared" si="139"/>
        <v>1.9012889575149325</v>
      </c>
      <c r="E1989" s="46"/>
      <c r="F1989" s="3"/>
      <c r="G1989" s="3"/>
      <c r="H1989" s="3"/>
      <c r="I1989" s="3"/>
      <c r="K1989" s="28"/>
      <c r="L1989" s="28"/>
      <c r="M1989" s="28"/>
      <c r="N1989" s="28"/>
      <c r="O1989" s="28"/>
      <c r="P1989" s="28"/>
      <c r="Y1989" s="27"/>
    </row>
    <row r="1990" spans="2:25" x14ac:dyDescent="0.25">
      <c r="B1990" s="6">
        <f t="shared" si="140"/>
        <v>9.8750000000000012E-6</v>
      </c>
      <c r="C1990" s="5">
        <v>9875</v>
      </c>
      <c r="D1990" s="74">
        <f t="shared" si="139"/>
        <v>1.8980397711182495</v>
      </c>
      <c r="E1990" s="46"/>
      <c r="F1990" s="3"/>
      <c r="G1990" s="3"/>
      <c r="H1990" s="3"/>
      <c r="I1990" s="3"/>
      <c r="K1990" s="28"/>
      <c r="L1990" s="28"/>
      <c r="M1990" s="28"/>
      <c r="N1990" s="28"/>
      <c r="O1990" s="28"/>
      <c r="P1990" s="28"/>
      <c r="Y1990" s="27"/>
    </row>
    <row r="1991" spans="2:25" x14ac:dyDescent="0.25">
      <c r="B1991" s="6">
        <f t="shared" si="140"/>
        <v>9.8800000000000003E-6</v>
      </c>
      <c r="C1991" s="5">
        <v>9880</v>
      </c>
      <c r="D1991" s="74">
        <f t="shared" si="139"/>
        <v>1.8947974324221455</v>
      </c>
      <c r="E1991" s="46"/>
      <c r="F1991" s="3"/>
      <c r="G1991" s="3"/>
      <c r="H1991" s="3"/>
      <c r="I1991" s="3"/>
      <c r="K1991" s="28"/>
      <c r="L1991" s="28"/>
      <c r="M1991" s="28"/>
      <c r="N1991" s="28"/>
      <c r="O1991" s="28"/>
      <c r="P1991" s="28"/>
      <c r="Y1991" s="27"/>
    </row>
    <row r="1992" spans="2:25" x14ac:dyDescent="0.25">
      <c r="B1992" s="6">
        <f t="shared" si="140"/>
        <v>9.8850000000000011E-6</v>
      </c>
      <c r="C1992" s="5">
        <v>9885</v>
      </c>
      <c r="D1992" s="74">
        <f t="shared" si="139"/>
        <v>1.8915619243824238</v>
      </c>
      <c r="E1992" s="46"/>
      <c r="F1992" s="3"/>
      <c r="G1992" s="3"/>
      <c r="H1992" s="3"/>
      <c r="I1992" s="3"/>
      <c r="K1992" s="28"/>
      <c r="L1992" s="28"/>
      <c r="M1992" s="28"/>
      <c r="N1992" s="28"/>
      <c r="O1992" s="28"/>
      <c r="P1992" s="28"/>
      <c r="Y1992" s="27"/>
    </row>
    <row r="1993" spans="2:25" x14ac:dyDescent="0.25">
      <c r="B1993" s="6">
        <f t="shared" si="140"/>
        <v>9.8900000000000002E-6</v>
      </c>
      <c r="C1993" s="5">
        <v>9890</v>
      </c>
      <c r="D1993" s="74">
        <f t="shared" si="139"/>
        <v>1.8883332300034441</v>
      </c>
      <c r="E1993" s="46"/>
      <c r="F1993" s="3"/>
      <c r="G1993" s="3"/>
      <c r="H1993" s="3"/>
      <c r="I1993" s="3"/>
      <c r="K1993" s="28"/>
      <c r="L1993" s="28"/>
      <c r="M1993" s="28"/>
      <c r="N1993" s="28"/>
      <c r="O1993" s="28"/>
      <c r="P1993" s="28"/>
      <c r="Y1993" s="27"/>
    </row>
    <row r="1994" spans="2:25" x14ac:dyDescent="0.25">
      <c r="B1994" s="6">
        <f t="shared" si="140"/>
        <v>9.895000000000001E-6</v>
      </c>
      <c r="C1994" s="5">
        <v>9895</v>
      </c>
      <c r="D1994" s="74">
        <f t="shared" si="139"/>
        <v>1.8851113323379591</v>
      </c>
      <c r="E1994" s="46"/>
      <c r="F1994" s="3"/>
      <c r="G1994" s="3"/>
      <c r="H1994" s="3"/>
      <c r="I1994" s="3"/>
      <c r="K1994" s="28"/>
      <c r="L1994" s="28"/>
      <c r="M1994" s="28"/>
      <c r="N1994" s="28"/>
      <c r="O1994" s="28"/>
      <c r="P1994" s="28"/>
      <c r="Y1994" s="27"/>
    </row>
    <row r="1995" spans="2:25" x14ac:dyDescent="0.25">
      <c r="B1995" s="6">
        <f t="shared" si="140"/>
        <v>9.9000000000000001E-6</v>
      </c>
      <c r="C1995" s="5">
        <v>9900</v>
      </c>
      <c r="D1995" s="74">
        <f t="shared" si="139"/>
        <v>1.8818962144869613</v>
      </c>
      <c r="E1995" s="46"/>
      <c r="F1995" s="3"/>
      <c r="G1995" s="3"/>
      <c r="H1995" s="3"/>
      <c r="I1995" s="3"/>
      <c r="K1995" s="28"/>
      <c r="L1995" s="28"/>
      <c r="M1995" s="28"/>
      <c r="N1995" s="28"/>
      <c r="O1995" s="28"/>
      <c r="P1995" s="28"/>
      <c r="Y1995" s="27"/>
    </row>
    <row r="1996" spans="2:25" x14ac:dyDescent="0.25">
      <c r="B1996" s="6">
        <f t="shared" si="140"/>
        <v>9.9050000000000009E-6</v>
      </c>
      <c r="C1996" s="5">
        <v>9905</v>
      </c>
      <c r="D1996" s="74">
        <f t="shared" si="139"/>
        <v>1.8786878595995322</v>
      </c>
      <c r="E1996" s="46"/>
      <c r="F1996" s="3"/>
      <c r="G1996" s="3"/>
      <c r="H1996" s="3"/>
      <c r="I1996" s="3"/>
      <c r="K1996" s="28"/>
      <c r="L1996" s="28"/>
      <c r="M1996" s="28"/>
      <c r="N1996" s="28"/>
      <c r="O1996" s="28"/>
      <c r="P1996" s="28"/>
      <c r="Y1996" s="27"/>
    </row>
    <row r="1997" spans="2:25" x14ac:dyDescent="0.25">
      <c r="B1997" s="6">
        <f t="shared" si="140"/>
        <v>9.91E-6</v>
      </c>
      <c r="C1997" s="5">
        <v>9910</v>
      </c>
      <c r="D1997" s="74">
        <f t="shared" si="139"/>
        <v>1.8754862508726917</v>
      </c>
      <c r="E1997" s="46"/>
      <c r="F1997" s="3"/>
      <c r="G1997" s="3"/>
      <c r="H1997" s="3"/>
      <c r="I1997" s="3"/>
      <c r="K1997" s="28"/>
      <c r="L1997" s="28"/>
      <c r="M1997" s="28"/>
      <c r="N1997" s="28"/>
      <c r="O1997" s="28"/>
      <c r="P1997" s="28"/>
      <c r="Y1997" s="27"/>
    </row>
    <row r="1998" spans="2:25" x14ac:dyDescent="0.25">
      <c r="B1998" s="6">
        <f t="shared" si="140"/>
        <v>9.9150000000000008E-6</v>
      </c>
      <c r="C1998" s="5">
        <v>9915</v>
      </c>
      <c r="D1998" s="74">
        <f t="shared" si="139"/>
        <v>1.8722913715512399</v>
      </c>
      <c r="E1998" s="46"/>
      <c r="F1998" s="3"/>
      <c r="G1998" s="3"/>
      <c r="H1998" s="3"/>
      <c r="I1998" s="3"/>
      <c r="K1998" s="28"/>
      <c r="L1998" s="28"/>
      <c r="M1998" s="28"/>
      <c r="N1998" s="28"/>
      <c r="O1998" s="28"/>
      <c r="P1998" s="28"/>
      <c r="Y1998" s="27"/>
    </row>
    <row r="1999" spans="2:25" x14ac:dyDescent="0.25">
      <c r="B1999" s="6">
        <f t="shared" si="140"/>
        <v>9.9199999999999999E-6</v>
      </c>
      <c r="C1999" s="5">
        <v>9920</v>
      </c>
      <c r="D1999" s="74">
        <f t="shared" si="139"/>
        <v>1.8691032049276086</v>
      </c>
      <c r="E1999" s="46"/>
      <c r="F1999" s="3"/>
      <c r="G1999" s="3"/>
      <c r="H1999" s="3"/>
      <c r="I1999" s="3"/>
      <c r="K1999" s="28"/>
      <c r="L1999" s="28"/>
      <c r="M1999" s="28"/>
      <c r="N1999" s="28"/>
      <c r="O1999" s="28"/>
      <c r="P1999" s="28"/>
      <c r="Y1999" s="27"/>
    </row>
    <row r="2000" spans="2:25" x14ac:dyDescent="0.25">
      <c r="B2000" s="6">
        <f t="shared" si="140"/>
        <v>9.9250000000000007E-6</v>
      </c>
      <c r="C2000" s="5">
        <v>9925</v>
      </c>
      <c r="D2000" s="74">
        <f t="shared" si="139"/>
        <v>1.8659217343417123</v>
      </c>
      <c r="E2000" s="46"/>
      <c r="F2000" s="3"/>
      <c r="G2000" s="3"/>
      <c r="H2000" s="3"/>
      <c r="I2000" s="3"/>
      <c r="K2000" s="28"/>
      <c r="L2000" s="28"/>
      <c r="M2000" s="28"/>
      <c r="N2000" s="28"/>
      <c r="O2000" s="28"/>
      <c r="P2000" s="28"/>
      <c r="Y2000" s="27"/>
    </row>
    <row r="2001" spans="2:25" x14ac:dyDescent="0.25">
      <c r="B2001" s="6">
        <f t="shared" si="140"/>
        <v>9.9299999999999998E-6</v>
      </c>
      <c r="C2001" s="5">
        <v>9930</v>
      </c>
      <c r="D2001" s="74">
        <f t="shared" si="139"/>
        <v>1.8627469431807959</v>
      </c>
      <c r="E2001" s="46"/>
      <c r="F2001" s="3"/>
      <c r="G2001" s="3"/>
      <c r="H2001" s="3"/>
      <c r="I2001" s="3"/>
      <c r="K2001" s="28"/>
      <c r="L2001" s="28"/>
      <c r="M2001" s="28"/>
      <c r="N2001" s="28"/>
      <c r="O2001" s="28"/>
      <c r="P2001" s="28"/>
      <c r="Y2001" s="27"/>
    </row>
    <row r="2002" spans="2:25" x14ac:dyDescent="0.25">
      <c r="B2002" s="6">
        <f t="shared" si="140"/>
        <v>9.9350000000000006E-6</v>
      </c>
      <c r="C2002" s="5">
        <v>9935</v>
      </c>
      <c r="D2002" s="74">
        <f t="shared" si="139"/>
        <v>1.8595788148792805</v>
      </c>
      <c r="E2002" s="46"/>
      <c r="F2002" s="3"/>
      <c r="G2002" s="3"/>
      <c r="H2002" s="3"/>
      <c r="I2002" s="3"/>
      <c r="K2002" s="28"/>
      <c r="L2002" s="28"/>
      <c r="M2002" s="28"/>
      <c r="N2002" s="28"/>
      <c r="O2002" s="28"/>
      <c r="P2002" s="28"/>
      <c r="Y2002" s="27"/>
    </row>
    <row r="2003" spans="2:25" x14ac:dyDescent="0.25">
      <c r="B2003" s="6">
        <f t="shared" si="140"/>
        <v>9.9400000000000014E-6</v>
      </c>
      <c r="C2003" s="5">
        <v>9940</v>
      </c>
      <c r="D2003" s="74">
        <f t="shared" ref="D2003:D2066" si="141">IF(ISERROR($D$12*2*PI()*$D$4*$D$5^2/B2003^5*10^-9*(1/(EXP(($D$4*$D$5)/(B2003*$D$6*($D$9)))-1))),0,$D$12*2*PI()*$D$4*$D$5^2/B2003^5*10^-9*(1/(EXP(($D$4*$D$5)/(B2003*$D$6*($D$9)))-1)))</f>
        <v>1.8564173329186211</v>
      </c>
      <c r="E2003" s="46"/>
      <c r="F2003" s="3"/>
      <c r="G2003" s="3"/>
      <c r="H2003" s="3"/>
      <c r="I2003" s="3"/>
      <c r="K2003" s="28"/>
      <c r="L2003" s="28"/>
      <c r="M2003" s="28"/>
      <c r="N2003" s="28"/>
      <c r="O2003" s="28"/>
      <c r="P2003" s="28"/>
      <c r="Y2003" s="27"/>
    </row>
    <row r="2004" spans="2:25" x14ac:dyDescent="0.25">
      <c r="B2004" s="6">
        <f t="shared" ref="B2004:B2067" si="142">C2004*10^-9</f>
        <v>9.9450000000000005E-6</v>
      </c>
      <c r="C2004" s="5">
        <v>9945</v>
      </c>
      <c r="D2004" s="74">
        <f t="shared" si="141"/>
        <v>1.8532624808271561</v>
      </c>
      <c r="E2004" s="46"/>
      <c r="F2004" s="3"/>
      <c r="G2004" s="3"/>
      <c r="H2004" s="3"/>
      <c r="I2004" s="3"/>
      <c r="K2004" s="28"/>
      <c r="L2004" s="28"/>
      <c r="M2004" s="28"/>
      <c r="N2004" s="28"/>
      <c r="O2004" s="28"/>
      <c r="P2004" s="28"/>
      <c r="Y2004" s="27"/>
    </row>
    <row r="2005" spans="2:25" x14ac:dyDescent="0.25">
      <c r="B2005" s="6">
        <f t="shared" si="142"/>
        <v>9.9500000000000013E-6</v>
      </c>
      <c r="C2005" s="5">
        <v>9950</v>
      </c>
      <c r="D2005" s="74">
        <f t="shared" si="141"/>
        <v>1.8501142421799501</v>
      </c>
      <c r="E2005" s="46"/>
      <c r="F2005" s="3"/>
      <c r="G2005" s="3"/>
      <c r="H2005" s="3"/>
      <c r="I2005" s="3"/>
      <c r="K2005" s="28"/>
      <c r="L2005" s="28"/>
      <c r="M2005" s="28"/>
      <c r="N2005" s="28"/>
      <c r="O2005" s="28"/>
      <c r="P2005" s="28"/>
      <c r="Y2005" s="27"/>
    </row>
    <row r="2006" spans="2:25" x14ac:dyDescent="0.25">
      <c r="B2006" s="6">
        <f t="shared" si="142"/>
        <v>9.9550000000000004E-6</v>
      </c>
      <c r="C2006" s="5">
        <v>9955</v>
      </c>
      <c r="D2006" s="74">
        <f t="shared" si="141"/>
        <v>1.8469726005986593</v>
      </c>
      <c r="E2006" s="46"/>
      <c r="F2006" s="3"/>
      <c r="G2006" s="3"/>
      <c r="H2006" s="3"/>
      <c r="I2006" s="3"/>
      <c r="K2006" s="28"/>
      <c r="L2006" s="28"/>
      <c r="M2006" s="28"/>
      <c r="N2006" s="28"/>
      <c r="O2006" s="28"/>
      <c r="P2006" s="28"/>
      <c r="Y2006" s="27"/>
    </row>
    <row r="2007" spans="2:25" x14ac:dyDescent="0.25">
      <c r="B2007" s="6">
        <f t="shared" si="142"/>
        <v>9.9600000000000012E-6</v>
      </c>
      <c r="C2007" s="5">
        <v>9960</v>
      </c>
      <c r="D2007" s="74">
        <f t="shared" si="141"/>
        <v>1.8438375397513747</v>
      </c>
      <c r="E2007" s="46"/>
      <c r="F2007" s="3"/>
      <c r="G2007" s="3"/>
      <c r="H2007" s="3"/>
      <c r="I2007" s="3"/>
      <c r="K2007" s="28"/>
      <c r="L2007" s="28"/>
      <c r="M2007" s="28"/>
      <c r="N2007" s="28"/>
      <c r="O2007" s="28"/>
      <c r="P2007" s="28"/>
      <c r="Y2007" s="27"/>
    </row>
    <row r="2008" spans="2:25" x14ac:dyDescent="0.25">
      <c r="B2008" s="6">
        <f t="shared" si="142"/>
        <v>9.9650000000000003E-6</v>
      </c>
      <c r="C2008" s="5">
        <v>9965</v>
      </c>
      <c r="D2008" s="74">
        <f t="shared" si="141"/>
        <v>1.840709043352476</v>
      </c>
      <c r="E2008" s="46"/>
      <c r="F2008" s="3"/>
      <c r="G2008" s="3"/>
      <c r="H2008" s="3"/>
      <c r="I2008" s="3"/>
      <c r="K2008" s="28"/>
      <c r="L2008" s="28"/>
      <c r="M2008" s="28"/>
      <c r="N2008" s="28"/>
      <c r="O2008" s="28"/>
      <c r="P2008" s="28"/>
      <c r="Y2008" s="27"/>
    </row>
    <row r="2009" spans="2:25" x14ac:dyDescent="0.25">
      <c r="B2009" s="6">
        <f t="shared" si="142"/>
        <v>9.9700000000000011E-6</v>
      </c>
      <c r="C2009" s="5">
        <v>9970</v>
      </c>
      <c r="D2009" s="74">
        <f t="shared" si="141"/>
        <v>1.8375870951624897</v>
      </c>
      <c r="E2009" s="46"/>
      <c r="F2009" s="3"/>
      <c r="G2009" s="3"/>
      <c r="H2009" s="3"/>
      <c r="I2009" s="3"/>
      <c r="K2009" s="28"/>
      <c r="L2009" s="28"/>
      <c r="M2009" s="28"/>
      <c r="N2009" s="28"/>
      <c r="O2009" s="28"/>
      <c r="P2009" s="28"/>
      <c r="Y2009" s="27"/>
    </row>
    <row r="2010" spans="2:25" x14ac:dyDescent="0.25">
      <c r="B2010" s="6">
        <f t="shared" si="142"/>
        <v>9.9750000000000002E-6</v>
      </c>
      <c r="C2010" s="5">
        <v>9975</v>
      </c>
      <c r="D2010" s="74">
        <f t="shared" si="141"/>
        <v>1.8344716789879409</v>
      </c>
      <c r="E2010" s="46"/>
      <c r="F2010" s="3"/>
      <c r="G2010" s="3"/>
      <c r="H2010" s="3"/>
      <c r="I2010" s="3"/>
      <c r="K2010" s="28"/>
      <c r="L2010" s="28"/>
      <c r="M2010" s="28"/>
      <c r="N2010" s="28"/>
      <c r="O2010" s="28"/>
      <c r="P2010" s="28"/>
      <c r="Y2010" s="27"/>
    </row>
    <row r="2011" spans="2:25" x14ac:dyDescent="0.25">
      <c r="B2011" s="6">
        <f t="shared" si="142"/>
        <v>9.980000000000001E-6</v>
      </c>
      <c r="C2011" s="5">
        <v>9980</v>
      </c>
      <c r="D2011" s="74">
        <f t="shared" si="141"/>
        <v>1.8313627786812019</v>
      </c>
      <c r="E2011" s="46"/>
      <c r="F2011" s="3"/>
      <c r="G2011" s="3"/>
      <c r="H2011" s="3"/>
      <c r="I2011" s="3"/>
      <c r="K2011" s="28"/>
      <c r="L2011" s="28"/>
      <c r="M2011" s="28"/>
      <c r="N2011" s="28"/>
      <c r="O2011" s="28"/>
      <c r="P2011" s="28"/>
      <c r="Y2011" s="27"/>
    </row>
    <row r="2012" spans="2:25" x14ac:dyDescent="0.25">
      <c r="B2012" s="6">
        <f t="shared" si="142"/>
        <v>9.9850000000000001E-6</v>
      </c>
      <c r="C2012" s="5">
        <v>9985</v>
      </c>
      <c r="D2012" s="74">
        <f t="shared" si="141"/>
        <v>1.8282603781403606</v>
      </c>
      <c r="E2012" s="46"/>
      <c r="F2012" s="3"/>
      <c r="G2012" s="3"/>
      <c r="H2012" s="3"/>
      <c r="I2012" s="3"/>
      <c r="K2012" s="28"/>
      <c r="L2012" s="28"/>
      <c r="M2012" s="28"/>
      <c r="N2012" s="28"/>
      <c r="O2012" s="28"/>
      <c r="P2012" s="28"/>
      <c r="Y2012" s="27"/>
    </row>
    <row r="2013" spans="2:25" x14ac:dyDescent="0.25">
      <c r="B2013" s="6">
        <f t="shared" si="142"/>
        <v>9.9900000000000009E-6</v>
      </c>
      <c r="C2013" s="5">
        <v>9990</v>
      </c>
      <c r="D2013" s="74">
        <f t="shared" si="141"/>
        <v>1.8251644613090603</v>
      </c>
      <c r="E2013" s="46"/>
      <c r="F2013" s="3"/>
      <c r="G2013" s="3"/>
      <c r="H2013" s="3"/>
      <c r="I2013" s="3"/>
      <c r="K2013" s="28"/>
      <c r="L2013" s="28"/>
      <c r="M2013" s="28"/>
      <c r="N2013" s="28"/>
      <c r="O2013" s="28"/>
      <c r="P2013" s="28"/>
      <c r="Y2013" s="27"/>
    </row>
    <row r="2014" spans="2:25" x14ac:dyDescent="0.25">
      <c r="B2014" s="6">
        <f t="shared" si="142"/>
        <v>9.995E-6</v>
      </c>
      <c r="C2014" s="5">
        <v>9995</v>
      </c>
      <c r="D2014" s="74">
        <f t="shared" si="141"/>
        <v>1.8220750121763702</v>
      </c>
      <c r="E2014" s="46"/>
      <c r="F2014" s="3"/>
      <c r="G2014" s="3"/>
      <c r="H2014" s="3"/>
      <c r="I2014" s="3"/>
      <c r="K2014" s="28"/>
      <c r="L2014" s="28"/>
      <c r="M2014" s="28"/>
      <c r="N2014" s="28"/>
      <c r="O2014" s="28"/>
      <c r="P2014" s="28"/>
      <c r="Y2014" s="27"/>
    </row>
    <row r="2015" spans="2:25" x14ac:dyDescent="0.25">
      <c r="B2015" s="6">
        <f t="shared" si="142"/>
        <v>1.0000000000000001E-5</v>
      </c>
      <c r="C2015" s="5">
        <v>10000</v>
      </c>
      <c r="D2015" s="74">
        <f t="shared" si="141"/>
        <v>1.8189920147766294</v>
      </c>
      <c r="E2015" s="46"/>
      <c r="F2015" s="3"/>
      <c r="G2015" s="3"/>
      <c r="H2015" s="3"/>
      <c r="I2015" s="3"/>
      <c r="K2015" s="28"/>
      <c r="L2015" s="28"/>
      <c r="M2015" s="28"/>
      <c r="N2015" s="28"/>
      <c r="O2015" s="28"/>
      <c r="P2015" s="28"/>
      <c r="Y2015" s="27"/>
    </row>
    <row r="2016" spans="2:25" x14ac:dyDescent="0.25">
      <c r="B2016" s="6">
        <f t="shared" si="142"/>
        <v>1.0005E-5</v>
      </c>
      <c r="C2016" s="5">
        <v>10005</v>
      </c>
      <c r="D2016" s="74">
        <f t="shared" si="141"/>
        <v>1.815915453189314</v>
      </c>
      <c r="E2016" s="46"/>
      <c r="F2016" s="3"/>
      <c r="G2016" s="3"/>
      <c r="H2016" s="3"/>
      <c r="I2016" s="3"/>
      <c r="K2016" s="28"/>
      <c r="L2016" s="28"/>
      <c r="M2016" s="28"/>
      <c r="N2016" s="28"/>
      <c r="O2016" s="28"/>
      <c r="P2016" s="28"/>
      <c r="Y2016" s="27"/>
    </row>
    <row r="2017" spans="2:25" x14ac:dyDescent="0.25">
      <c r="B2017" s="6">
        <f t="shared" si="142"/>
        <v>1.0010000000000001E-5</v>
      </c>
      <c r="C2017" s="5">
        <v>10010</v>
      </c>
      <c r="D2017" s="74">
        <f t="shared" si="141"/>
        <v>1.8128453115388881</v>
      </c>
      <c r="E2017" s="46"/>
      <c r="F2017" s="3"/>
      <c r="G2017" s="3"/>
      <c r="H2017" s="3"/>
      <c r="I2017" s="3"/>
      <c r="K2017" s="28"/>
      <c r="L2017" s="28"/>
      <c r="M2017" s="28"/>
      <c r="N2017" s="28"/>
      <c r="O2017" s="28"/>
      <c r="P2017" s="28"/>
      <c r="Y2017" s="27"/>
    </row>
    <row r="2018" spans="2:25" x14ac:dyDescent="0.25">
      <c r="B2018" s="6">
        <f t="shared" si="142"/>
        <v>1.0015E-5</v>
      </c>
      <c r="C2018" s="5">
        <v>10015</v>
      </c>
      <c r="D2018" s="74">
        <f t="shared" si="141"/>
        <v>1.8097815739946652</v>
      </c>
      <c r="E2018" s="46"/>
      <c r="F2018" s="3"/>
      <c r="G2018" s="3"/>
      <c r="H2018" s="3"/>
      <c r="I2018" s="3"/>
      <c r="K2018" s="28"/>
      <c r="L2018" s="28"/>
      <c r="M2018" s="28"/>
      <c r="N2018" s="28"/>
      <c r="O2018" s="28"/>
      <c r="P2018" s="28"/>
      <c r="Y2018" s="27"/>
    </row>
    <row r="2019" spans="2:25" x14ac:dyDescent="0.25">
      <c r="B2019" s="6">
        <f t="shared" si="142"/>
        <v>1.0020000000000001E-5</v>
      </c>
      <c r="C2019" s="5">
        <v>10020</v>
      </c>
      <c r="D2019" s="74">
        <f t="shared" si="141"/>
        <v>1.8067242247706647</v>
      </c>
      <c r="E2019" s="46"/>
      <c r="F2019" s="3"/>
      <c r="G2019" s="3"/>
      <c r="H2019" s="3"/>
      <c r="I2019" s="3"/>
      <c r="K2019" s="28"/>
      <c r="L2019" s="28"/>
      <c r="M2019" s="28"/>
      <c r="N2019" s="28"/>
      <c r="O2019" s="28"/>
      <c r="P2019" s="28"/>
      <c r="Y2019" s="27"/>
    </row>
    <row r="2020" spans="2:25" x14ac:dyDescent="0.25">
      <c r="B2020" s="6">
        <f t="shared" si="142"/>
        <v>1.0025000000000001E-5</v>
      </c>
      <c r="C2020" s="5">
        <v>10025</v>
      </c>
      <c r="D2020" s="74">
        <f t="shared" si="141"/>
        <v>1.803673248125472</v>
      </c>
      <c r="E2020" s="46"/>
      <c r="F2020" s="3"/>
      <c r="G2020" s="3"/>
      <c r="H2020" s="3"/>
      <c r="I2020" s="3"/>
      <c r="K2020" s="28"/>
      <c r="L2020" s="28"/>
      <c r="M2020" s="28"/>
      <c r="N2020" s="28"/>
      <c r="O2020" s="28"/>
      <c r="P2020" s="28"/>
      <c r="Y2020" s="27"/>
    </row>
    <row r="2021" spans="2:25" x14ac:dyDescent="0.25">
      <c r="B2021" s="6">
        <f t="shared" si="142"/>
        <v>1.0030000000000001E-5</v>
      </c>
      <c r="C2021" s="5">
        <v>10030</v>
      </c>
      <c r="D2021" s="74">
        <f t="shared" si="141"/>
        <v>1.8006286283620996</v>
      </c>
      <c r="E2021" s="46"/>
      <c r="F2021" s="3"/>
      <c r="G2021" s="3"/>
      <c r="H2021" s="3"/>
      <c r="I2021" s="3"/>
      <c r="K2021" s="28"/>
      <c r="L2021" s="28"/>
      <c r="M2021" s="28"/>
      <c r="N2021" s="28"/>
      <c r="O2021" s="28"/>
      <c r="P2021" s="28"/>
      <c r="Y2021" s="27"/>
    </row>
    <row r="2022" spans="2:25" x14ac:dyDescent="0.25">
      <c r="B2022" s="6">
        <f t="shared" si="142"/>
        <v>1.0035000000000001E-5</v>
      </c>
      <c r="C2022" s="5">
        <v>10035</v>
      </c>
      <c r="D2022" s="74">
        <f t="shared" si="141"/>
        <v>1.7975903498278409</v>
      </c>
      <c r="E2022" s="46"/>
      <c r="F2022" s="3"/>
      <c r="G2022" s="3"/>
      <c r="H2022" s="3"/>
      <c r="I2022" s="3"/>
      <c r="K2022" s="28"/>
      <c r="L2022" s="28"/>
      <c r="M2022" s="28"/>
      <c r="N2022" s="28"/>
      <c r="O2022" s="28"/>
      <c r="P2022" s="28"/>
      <c r="Y2022" s="27"/>
    </row>
    <row r="2023" spans="2:25" x14ac:dyDescent="0.25">
      <c r="B2023" s="6">
        <f t="shared" si="142"/>
        <v>1.004E-5</v>
      </c>
      <c r="C2023" s="5">
        <v>10040</v>
      </c>
      <c r="D2023" s="74">
        <f t="shared" si="141"/>
        <v>1.7945583969141412</v>
      </c>
      <c r="E2023" s="46"/>
      <c r="F2023" s="3"/>
      <c r="G2023" s="3"/>
      <c r="H2023" s="3"/>
      <c r="I2023" s="3"/>
      <c r="K2023" s="28"/>
      <c r="L2023" s="28"/>
      <c r="M2023" s="28"/>
      <c r="N2023" s="28"/>
      <c r="O2023" s="28"/>
      <c r="P2023" s="28"/>
      <c r="Y2023" s="27"/>
    </row>
    <row r="2024" spans="2:25" x14ac:dyDescent="0.25">
      <c r="B2024" s="6">
        <f t="shared" si="142"/>
        <v>1.0045000000000001E-5</v>
      </c>
      <c r="C2024" s="5">
        <v>10045</v>
      </c>
      <c r="D2024" s="74">
        <f t="shared" si="141"/>
        <v>1.7915327540564454</v>
      </c>
      <c r="E2024" s="46"/>
      <c r="F2024" s="3"/>
      <c r="G2024" s="3"/>
      <c r="H2024" s="3"/>
      <c r="I2024" s="3"/>
      <c r="K2024" s="28"/>
      <c r="L2024" s="28"/>
      <c r="M2024" s="28"/>
      <c r="N2024" s="28"/>
      <c r="O2024" s="28"/>
      <c r="P2024" s="28"/>
      <c r="Y2024" s="27"/>
    </row>
    <row r="2025" spans="2:25" x14ac:dyDescent="0.25">
      <c r="B2025" s="6">
        <f t="shared" si="142"/>
        <v>1.005E-5</v>
      </c>
      <c r="C2025" s="5">
        <v>10050</v>
      </c>
      <c r="D2025" s="74">
        <f t="shared" si="141"/>
        <v>1.7885134057340701</v>
      </c>
      <c r="E2025" s="46"/>
      <c r="F2025" s="3"/>
      <c r="G2025" s="3"/>
      <c r="H2025" s="3"/>
      <c r="I2025" s="3"/>
      <c r="K2025" s="28"/>
      <c r="L2025" s="28"/>
      <c r="M2025" s="28"/>
      <c r="N2025" s="28"/>
      <c r="O2025" s="28"/>
      <c r="P2025" s="28"/>
      <c r="Y2025" s="27"/>
    </row>
    <row r="2026" spans="2:25" x14ac:dyDescent="0.25">
      <c r="B2026" s="6">
        <f t="shared" si="142"/>
        <v>1.0055000000000001E-5</v>
      </c>
      <c r="C2026" s="5">
        <v>10055</v>
      </c>
      <c r="D2026" s="74">
        <f t="shared" si="141"/>
        <v>1.7855003364700639</v>
      </c>
      <c r="E2026" s="46"/>
      <c r="F2026" s="3"/>
      <c r="G2026" s="3"/>
      <c r="H2026" s="3"/>
      <c r="I2026" s="3"/>
      <c r="K2026" s="28"/>
      <c r="L2026" s="28"/>
      <c r="M2026" s="28"/>
      <c r="N2026" s="28"/>
      <c r="O2026" s="28"/>
      <c r="P2026" s="28"/>
      <c r="Y2026" s="27"/>
    </row>
    <row r="2027" spans="2:25" x14ac:dyDescent="0.25">
      <c r="B2027" s="6">
        <f t="shared" si="142"/>
        <v>1.006E-5</v>
      </c>
      <c r="C2027" s="5">
        <v>10060</v>
      </c>
      <c r="D2027" s="74">
        <f t="shared" si="141"/>
        <v>1.7824935308310632</v>
      </c>
      <c r="E2027" s="46"/>
      <c r="F2027" s="3"/>
      <c r="G2027" s="3"/>
      <c r="H2027" s="3"/>
      <c r="I2027" s="3"/>
      <c r="K2027" s="28"/>
      <c r="L2027" s="28"/>
      <c r="M2027" s="28"/>
      <c r="N2027" s="28"/>
      <c r="O2027" s="28"/>
      <c r="P2027" s="28"/>
      <c r="Y2027" s="27"/>
    </row>
    <row r="2028" spans="2:25" x14ac:dyDescent="0.25">
      <c r="B2028" s="6">
        <f t="shared" si="142"/>
        <v>1.0065000000000001E-5</v>
      </c>
      <c r="C2028" s="5">
        <v>10065</v>
      </c>
      <c r="D2028" s="74">
        <f t="shared" si="141"/>
        <v>1.7794929734271612</v>
      </c>
      <c r="E2028" s="46"/>
      <c r="F2028" s="3"/>
      <c r="G2028" s="3"/>
      <c r="H2028" s="3"/>
      <c r="I2028" s="3"/>
      <c r="K2028" s="28"/>
      <c r="L2028" s="28"/>
      <c r="M2028" s="28"/>
      <c r="N2028" s="28"/>
      <c r="O2028" s="28"/>
      <c r="P2028" s="28"/>
      <c r="Y2028" s="27"/>
    </row>
    <row r="2029" spans="2:25" x14ac:dyDescent="0.25">
      <c r="B2029" s="6">
        <f t="shared" si="142"/>
        <v>1.007E-5</v>
      </c>
      <c r="C2029" s="5">
        <v>10070</v>
      </c>
      <c r="D2029" s="74">
        <f t="shared" si="141"/>
        <v>1.7764986489117707</v>
      </c>
      <c r="E2029" s="46"/>
      <c r="F2029" s="3"/>
      <c r="G2029" s="3"/>
      <c r="H2029" s="3"/>
      <c r="I2029" s="3"/>
      <c r="K2029" s="28"/>
      <c r="L2029" s="28"/>
      <c r="M2029" s="28"/>
      <c r="N2029" s="28"/>
      <c r="O2029" s="28"/>
      <c r="P2029" s="28"/>
      <c r="Y2029" s="27"/>
    </row>
    <row r="2030" spans="2:25" x14ac:dyDescent="0.25">
      <c r="B2030" s="6">
        <f t="shared" si="142"/>
        <v>1.0075000000000001E-5</v>
      </c>
      <c r="C2030" s="5">
        <v>10075</v>
      </c>
      <c r="D2030" s="74">
        <f t="shared" si="141"/>
        <v>1.7735105419814849</v>
      </c>
      <c r="E2030" s="46"/>
      <c r="F2030" s="3"/>
      <c r="G2030" s="3"/>
      <c r="H2030" s="3"/>
      <c r="I2030" s="3"/>
      <c r="K2030" s="28"/>
      <c r="L2030" s="28"/>
      <c r="M2030" s="28"/>
      <c r="N2030" s="28"/>
      <c r="O2030" s="28"/>
      <c r="P2030" s="28"/>
      <c r="Y2030" s="27"/>
    </row>
    <row r="2031" spans="2:25" x14ac:dyDescent="0.25">
      <c r="B2031" s="6">
        <f t="shared" si="142"/>
        <v>1.008E-5</v>
      </c>
      <c r="C2031" s="5">
        <v>10080</v>
      </c>
      <c r="D2031" s="74">
        <f t="shared" si="141"/>
        <v>1.7705286373759448</v>
      </c>
      <c r="E2031" s="46"/>
      <c r="F2031" s="3"/>
      <c r="G2031" s="3"/>
      <c r="H2031" s="3"/>
      <c r="I2031" s="3"/>
      <c r="K2031" s="28"/>
      <c r="L2031" s="28"/>
      <c r="M2031" s="28"/>
      <c r="N2031" s="28"/>
      <c r="O2031" s="28"/>
      <c r="P2031" s="28"/>
      <c r="Y2031" s="27"/>
    </row>
    <row r="2032" spans="2:25" x14ac:dyDescent="0.25">
      <c r="B2032" s="6">
        <f t="shared" si="142"/>
        <v>1.0085000000000001E-5</v>
      </c>
      <c r="C2032" s="5">
        <v>10085</v>
      </c>
      <c r="D2032" s="74">
        <f t="shared" si="141"/>
        <v>1.7675529198776985</v>
      </c>
      <c r="E2032" s="46"/>
      <c r="F2032" s="3"/>
      <c r="G2032" s="3"/>
      <c r="H2032" s="3"/>
      <c r="I2032" s="3"/>
      <c r="K2032" s="28"/>
      <c r="L2032" s="28"/>
      <c r="M2032" s="28"/>
      <c r="N2032" s="28"/>
      <c r="O2032" s="28"/>
      <c r="P2032" s="28"/>
      <c r="Y2032" s="27"/>
    </row>
    <row r="2033" spans="2:25" x14ac:dyDescent="0.25">
      <c r="B2033" s="6">
        <f t="shared" si="142"/>
        <v>1.009E-5</v>
      </c>
      <c r="C2033" s="5">
        <v>10090</v>
      </c>
      <c r="D2033" s="74">
        <f t="shared" si="141"/>
        <v>1.7645833743120782</v>
      </c>
      <c r="E2033" s="46"/>
      <c r="F2033" s="3"/>
      <c r="G2033" s="3"/>
      <c r="H2033" s="3"/>
      <c r="I2033" s="3"/>
      <c r="K2033" s="28"/>
      <c r="L2033" s="28"/>
      <c r="M2033" s="28"/>
      <c r="N2033" s="28"/>
      <c r="O2033" s="28"/>
      <c r="P2033" s="28"/>
      <c r="Y2033" s="27"/>
    </row>
    <row r="2034" spans="2:25" x14ac:dyDescent="0.25">
      <c r="B2034" s="6">
        <f t="shared" si="142"/>
        <v>1.0095000000000001E-5</v>
      </c>
      <c r="C2034" s="5">
        <v>10095</v>
      </c>
      <c r="D2034" s="74">
        <f t="shared" si="141"/>
        <v>1.7616199855470482</v>
      </c>
      <c r="E2034" s="46"/>
      <c r="F2034" s="3"/>
      <c r="G2034" s="3"/>
      <c r="H2034" s="3"/>
      <c r="I2034" s="3"/>
      <c r="K2034" s="28"/>
      <c r="L2034" s="28"/>
      <c r="M2034" s="28"/>
      <c r="N2034" s="28"/>
      <c r="O2034" s="28"/>
      <c r="P2034" s="28"/>
      <c r="Y2034" s="27"/>
    </row>
    <row r="2035" spans="2:25" x14ac:dyDescent="0.25">
      <c r="B2035" s="6">
        <f t="shared" si="142"/>
        <v>1.01E-5</v>
      </c>
      <c r="C2035" s="5">
        <v>10100</v>
      </c>
      <c r="D2035" s="74">
        <f t="shared" si="141"/>
        <v>1.7586627384930891</v>
      </c>
      <c r="E2035" s="46"/>
      <c r="F2035" s="3"/>
      <c r="G2035" s="3"/>
      <c r="H2035" s="3"/>
      <c r="I2035" s="3"/>
      <c r="K2035" s="28"/>
      <c r="L2035" s="28"/>
      <c r="M2035" s="28"/>
      <c r="N2035" s="28"/>
      <c r="O2035" s="28"/>
      <c r="P2035" s="28"/>
      <c r="Y2035" s="27"/>
    </row>
    <row r="2036" spans="2:25" x14ac:dyDescent="0.25">
      <c r="B2036" s="6">
        <f t="shared" si="142"/>
        <v>1.0105000000000001E-5</v>
      </c>
      <c r="C2036" s="5">
        <v>10105</v>
      </c>
      <c r="D2036" s="74">
        <f t="shared" si="141"/>
        <v>1.7557116181030501</v>
      </c>
      <c r="E2036" s="46"/>
      <c r="F2036" s="3"/>
      <c r="G2036" s="3"/>
      <c r="H2036" s="3"/>
      <c r="I2036" s="3"/>
      <c r="K2036" s="28"/>
      <c r="L2036" s="28"/>
      <c r="M2036" s="28"/>
      <c r="N2036" s="28"/>
      <c r="O2036" s="28"/>
      <c r="P2036" s="28"/>
      <c r="Y2036" s="27"/>
    </row>
    <row r="2037" spans="2:25" x14ac:dyDescent="0.25">
      <c r="B2037" s="6">
        <f t="shared" si="142"/>
        <v>1.0110000000000001E-5</v>
      </c>
      <c r="C2037" s="5">
        <v>10110</v>
      </c>
      <c r="D2037" s="74">
        <f t="shared" si="141"/>
        <v>1.7527666093720256</v>
      </c>
      <c r="E2037" s="46"/>
      <c r="F2037" s="3"/>
      <c r="G2037" s="3"/>
      <c r="H2037" s="3"/>
      <c r="I2037" s="3"/>
      <c r="K2037" s="28"/>
      <c r="L2037" s="28"/>
      <c r="M2037" s="28"/>
      <c r="N2037" s="28"/>
      <c r="O2037" s="28"/>
      <c r="P2037" s="28"/>
      <c r="Y2037" s="27"/>
    </row>
    <row r="2038" spans="2:25" x14ac:dyDescent="0.25">
      <c r="B2038" s="6">
        <f t="shared" si="142"/>
        <v>1.0115000000000001E-5</v>
      </c>
      <c r="C2038" s="5">
        <v>10115</v>
      </c>
      <c r="D2038" s="74">
        <f t="shared" si="141"/>
        <v>1.7498276973372171</v>
      </c>
      <c r="E2038" s="46"/>
      <c r="F2038" s="3"/>
      <c r="G2038" s="3"/>
      <c r="H2038" s="3"/>
      <c r="I2038" s="3"/>
      <c r="K2038" s="28"/>
      <c r="L2038" s="28"/>
      <c r="M2038" s="28"/>
      <c r="N2038" s="28"/>
      <c r="O2038" s="28"/>
      <c r="P2038" s="28"/>
      <c r="Y2038" s="27"/>
    </row>
    <row r="2039" spans="2:25" x14ac:dyDescent="0.25">
      <c r="B2039" s="6">
        <f t="shared" si="142"/>
        <v>1.0120000000000001E-5</v>
      </c>
      <c r="C2039" s="5">
        <v>10120</v>
      </c>
      <c r="D2039" s="74">
        <f t="shared" si="141"/>
        <v>1.7468948670778035</v>
      </c>
      <c r="E2039" s="46"/>
      <c r="F2039" s="3"/>
      <c r="G2039" s="3"/>
      <c r="H2039" s="3"/>
      <c r="I2039" s="3"/>
      <c r="K2039" s="28"/>
      <c r="L2039" s="28"/>
      <c r="M2039" s="28"/>
      <c r="N2039" s="28"/>
      <c r="O2039" s="28"/>
      <c r="P2039" s="28"/>
      <c r="Y2039" s="27"/>
    </row>
    <row r="2040" spans="2:25" x14ac:dyDescent="0.25">
      <c r="B2040" s="6">
        <f t="shared" si="142"/>
        <v>1.0125E-5</v>
      </c>
      <c r="C2040" s="5">
        <v>10125</v>
      </c>
      <c r="D2040" s="74">
        <f t="shared" si="141"/>
        <v>1.7439681037148089</v>
      </c>
      <c r="E2040" s="46"/>
      <c r="F2040" s="3"/>
      <c r="G2040" s="3"/>
      <c r="H2040" s="3"/>
      <c r="I2040" s="3"/>
      <c r="K2040" s="28"/>
      <c r="L2040" s="28"/>
      <c r="M2040" s="28"/>
      <c r="N2040" s="28"/>
      <c r="O2040" s="28"/>
      <c r="P2040" s="28"/>
      <c r="Y2040" s="27"/>
    </row>
    <row r="2041" spans="2:25" x14ac:dyDescent="0.25">
      <c r="B2041" s="6">
        <f t="shared" si="142"/>
        <v>1.0130000000000001E-5</v>
      </c>
      <c r="C2041" s="5">
        <v>10130</v>
      </c>
      <c r="D2041" s="74">
        <f t="shared" si="141"/>
        <v>1.7410473924109713</v>
      </c>
      <c r="E2041" s="46"/>
      <c r="F2041" s="3"/>
      <c r="G2041" s="3"/>
      <c r="H2041" s="3"/>
      <c r="I2041" s="3"/>
      <c r="K2041" s="28"/>
      <c r="L2041" s="28"/>
      <c r="M2041" s="28"/>
      <c r="N2041" s="28"/>
      <c r="O2041" s="28"/>
      <c r="P2041" s="28"/>
      <c r="Y2041" s="27"/>
    </row>
    <row r="2042" spans="2:25" x14ac:dyDescent="0.25">
      <c r="B2042" s="6">
        <f t="shared" si="142"/>
        <v>1.0135E-5</v>
      </c>
      <c r="C2042" s="5">
        <v>10135</v>
      </c>
      <c r="D2042" s="74">
        <f t="shared" si="141"/>
        <v>1.7381327183706126</v>
      </c>
      <c r="E2042" s="46"/>
      <c r="F2042" s="3"/>
      <c r="G2042" s="3"/>
      <c r="H2042" s="3"/>
      <c r="I2042" s="3"/>
      <c r="K2042" s="28"/>
      <c r="L2042" s="28"/>
      <c r="M2042" s="28"/>
      <c r="N2042" s="28"/>
      <c r="O2042" s="28"/>
      <c r="P2042" s="28"/>
      <c r="Y2042" s="27"/>
    </row>
    <row r="2043" spans="2:25" x14ac:dyDescent="0.25">
      <c r="B2043" s="6">
        <f t="shared" si="142"/>
        <v>1.0140000000000001E-5</v>
      </c>
      <c r="C2043" s="5">
        <v>10140</v>
      </c>
      <c r="D2043" s="74">
        <f t="shared" si="141"/>
        <v>1.7352240668395056</v>
      </c>
      <c r="E2043" s="46"/>
      <c r="F2043" s="3"/>
      <c r="G2043" s="3"/>
      <c r="H2043" s="3"/>
      <c r="I2043" s="3"/>
      <c r="K2043" s="28"/>
      <c r="L2043" s="28"/>
      <c r="M2043" s="28"/>
      <c r="N2043" s="28"/>
      <c r="O2043" s="28"/>
      <c r="P2043" s="28"/>
      <c r="Y2043" s="27"/>
    </row>
    <row r="2044" spans="2:25" x14ac:dyDescent="0.25">
      <c r="B2044" s="6">
        <f t="shared" si="142"/>
        <v>1.0145E-5</v>
      </c>
      <c r="C2044" s="5">
        <v>10145</v>
      </c>
      <c r="D2044" s="74">
        <f t="shared" si="141"/>
        <v>1.7323214231047512</v>
      </c>
      <c r="E2044" s="46"/>
      <c r="F2044" s="3"/>
      <c r="G2044" s="3"/>
      <c r="H2044" s="3"/>
      <c r="I2044" s="3"/>
      <c r="K2044" s="28"/>
      <c r="L2044" s="28"/>
      <c r="M2044" s="28"/>
      <c r="N2044" s="28"/>
      <c r="O2044" s="28"/>
      <c r="P2044" s="28"/>
      <c r="Y2044" s="27"/>
    </row>
    <row r="2045" spans="2:25" x14ac:dyDescent="0.25">
      <c r="B2045" s="6">
        <f t="shared" si="142"/>
        <v>1.0150000000000001E-5</v>
      </c>
      <c r="C2045" s="5">
        <v>10150</v>
      </c>
      <c r="D2045" s="74">
        <f t="shared" si="141"/>
        <v>1.7294247724946366</v>
      </c>
      <c r="E2045" s="46"/>
      <c r="F2045" s="3"/>
      <c r="G2045" s="3"/>
      <c r="H2045" s="3"/>
      <c r="I2045" s="3"/>
      <c r="K2045" s="28"/>
      <c r="L2045" s="28"/>
      <c r="M2045" s="28"/>
      <c r="N2045" s="28"/>
      <c r="O2045" s="28"/>
      <c r="P2045" s="28"/>
      <c r="Y2045" s="27"/>
    </row>
    <row r="2046" spans="2:25" x14ac:dyDescent="0.25">
      <c r="B2046" s="6">
        <f t="shared" si="142"/>
        <v>1.0155E-5</v>
      </c>
      <c r="C2046" s="5">
        <v>10155</v>
      </c>
      <c r="D2046" s="74">
        <f t="shared" si="141"/>
        <v>1.7265341003785224</v>
      </c>
      <c r="E2046" s="46"/>
      <c r="F2046" s="3"/>
      <c r="G2046" s="3"/>
      <c r="H2046" s="3"/>
      <c r="I2046" s="3"/>
      <c r="K2046" s="28"/>
      <c r="L2046" s="28"/>
      <c r="M2046" s="28"/>
      <c r="N2046" s="28"/>
      <c r="O2046" s="28"/>
      <c r="P2046" s="28"/>
      <c r="Y2046" s="27"/>
    </row>
    <row r="2047" spans="2:25" x14ac:dyDescent="0.25">
      <c r="B2047" s="6">
        <f t="shared" si="142"/>
        <v>1.0160000000000001E-5</v>
      </c>
      <c r="C2047" s="5">
        <v>10160</v>
      </c>
      <c r="D2047" s="74">
        <f t="shared" si="141"/>
        <v>1.7236493921666982</v>
      </c>
      <c r="E2047" s="46"/>
      <c r="F2047" s="3"/>
      <c r="G2047" s="3"/>
      <c r="H2047" s="3"/>
      <c r="I2047" s="3"/>
      <c r="K2047" s="28"/>
      <c r="L2047" s="28"/>
      <c r="M2047" s="28"/>
      <c r="N2047" s="28"/>
      <c r="O2047" s="28"/>
      <c r="P2047" s="28"/>
      <c r="Y2047" s="27"/>
    </row>
    <row r="2048" spans="2:25" x14ac:dyDescent="0.25">
      <c r="B2048" s="6">
        <f t="shared" si="142"/>
        <v>1.0165E-5</v>
      </c>
      <c r="C2048" s="5">
        <v>10165</v>
      </c>
      <c r="D2048" s="74">
        <f t="shared" si="141"/>
        <v>1.7207706333102679</v>
      </c>
      <c r="E2048" s="46"/>
      <c r="F2048" s="3"/>
      <c r="G2048" s="3"/>
      <c r="H2048" s="3"/>
      <c r="I2048" s="3"/>
      <c r="K2048" s="28"/>
      <c r="L2048" s="28"/>
      <c r="M2048" s="28"/>
      <c r="N2048" s="28"/>
      <c r="O2048" s="28"/>
      <c r="P2048" s="28"/>
      <c r="Y2048" s="27"/>
    </row>
    <row r="2049" spans="2:25" x14ac:dyDescent="0.25">
      <c r="B2049" s="6">
        <f t="shared" si="142"/>
        <v>1.0170000000000001E-5</v>
      </c>
      <c r="C2049" s="5">
        <v>10170</v>
      </c>
      <c r="D2049" s="74">
        <f t="shared" si="141"/>
        <v>1.7178978093010107</v>
      </c>
      <c r="E2049" s="46"/>
      <c r="F2049" s="3"/>
      <c r="G2049" s="3"/>
      <c r="H2049" s="3"/>
      <c r="I2049" s="3"/>
      <c r="K2049" s="28"/>
      <c r="L2049" s="28"/>
      <c r="M2049" s="28"/>
      <c r="N2049" s="28"/>
      <c r="O2049" s="28"/>
      <c r="P2049" s="28"/>
      <c r="Y2049" s="27"/>
    </row>
    <row r="2050" spans="2:25" x14ac:dyDescent="0.25">
      <c r="B2050" s="6">
        <f t="shared" si="142"/>
        <v>1.0175E-5</v>
      </c>
      <c r="C2050" s="5">
        <v>10175</v>
      </c>
      <c r="D2050" s="74">
        <f t="shared" si="141"/>
        <v>1.7150309056712629</v>
      </c>
      <c r="E2050" s="46"/>
      <c r="F2050" s="3"/>
      <c r="G2050" s="3"/>
      <c r="H2050" s="3"/>
      <c r="I2050" s="3"/>
      <c r="K2050" s="28"/>
      <c r="L2050" s="28"/>
      <c r="M2050" s="28"/>
      <c r="N2050" s="28"/>
      <c r="O2050" s="28"/>
      <c r="P2050" s="28"/>
      <c r="Y2050" s="27"/>
    </row>
    <row r="2051" spans="2:25" x14ac:dyDescent="0.25">
      <c r="B2051" s="6">
        <f t="shared" si="142"/>
        <v>1.0180000000000001E-5</v>
      </c>
      <c r="C2051" s="5">
        <v>10180</v>
      </c>
      <c r="D2051" s="74">
        <f t="shared" si="141"/>
        <v>1.7121699079937864</v>
      </c>
      <c r="E2051" s="46"/>
      <c r="F2051" s="3"/>
      <c r="G2051" s="3"/>
      <c r="H2051" s="3"/>
      <c r="I2051" s="3"/>
      <c r="K2051" s="28"/>
      <c r="L2051" s="28"/>
      <c r="M2051" s="28"/>
      <c r="N2051" s="28"/>
      <c r="O2051" s="28"/>
      <c r="P2051" s="28"/>
      <c r="Y2051" s="27"/>
    </row>
    <row r="2052" spans="2:25" x14ac:dyDescent="0.25">
      <c r="B2052" s="6">
        <f t="shared" si="142"/>
        <v>1.0185E-5</v>
      </c>
      <c r="C2052" s="5">
        <v>10185</v>
      </c>
      <c r="D2052" s="74">
        <f t="shared" si="141"/>
        <v>1.7093148018816453</v>
      </c>
      <c r="E2052" s="46"/>
      <c r="F2052" s="3"/>
      <c r="G2052" s="3"/>
      <c r="H2052" s="3"/>
      <c r="I2052" s="3"/>
      <c r="K2052" s="28"/>
      <c r="L2052" s="28"/>
      <c r="M2052" s="28"/>
      <c r="N2052" s="28"/>
      <c r="O2052" s="28"/>
      <c r="P2052" s="28"/>
      <c r="Y2052" s="27"/>
    </row>
    <row r="2053" spans="2:25" x14ac:dyDescent="0.25">
      <c r="B2053" s="6">
        <f t="shared" si="142"/>
        <v>1.0190000000000001E-5</v>
      </c>
      <c r="C2053" s="5">
        <v>10190</v>
      </c>
      <c r="D2053" s="74">
        <f t="shared" si="141"/>
        <v>1.7064655729880738</v>
      </c>
      <c r="E2053" s="46"/>
      <c r="F2053" s="3"/>
      <c r="G2053" s="3"/>
      <c r="H2053" s="3"/>
      <c r="I2053" s="3"/>
      <c r="K2053" s="28"/>
      <c r="L2053" s="28"/>
      <c r="M2053" s="28"/>
      <c r="N2053" s="28"/>
      <c r="O2053" s="28"/>
      <c r="P2053" s="28"/>
      <c r="Y2053" s="27"/>
    </row>
    <row r="2054" spans="2:25" x14ac:dyDescent="0.25">
      <c r="B2054" s="6">
        <f t="shared" si="142"/>
        <v>1.0195E-5</v>
      </c>
      <c r="C2054" s="5">
        <v>10195</v>
      </c>
      <c r="D2054" s="74">
        <f t="shared" si="141"/>
        <v>1.70362220700636</v>
      </c>
      <c r="E2054" s="46"/>
      <c r="F2054" s="3"/>
      <c r="G2054" s="3"/>
      <c r="H2054" s="3"/>
      <c r="I2054" s="3"/>
      <c r="K2054" s="28"/>
      <c r="L2054" s="28"/>
      <c r="M2054" s="28"/>
      <c r="N2054" s="28"/>
      <c r="O2054" s="28"/>
      <c r="P2054" s="28"/>
      <c r="Y2054" s="27"/>
    </row>
    <row r="2055" spans="2:25" x14ac:dyDescent="0.25">
      <c r="B2055" s="6">
        <f t="shared" si="142"/>
        <v>1.0200000000000001E-5</v>
      </c>
      <c r="C2055" s="5">
        <v>10200</v>
      </c>
      <c r="D2055" s="74">
        <f t="shared" si="141"/>
        <v>1.7007846896697127</v>
      </c>
      <c r="E2055" s="46"/>
      <c r="F2055" s="3"/>
      <c r="G2055" s="3"/>
      <c r="H2055" s="3"/>
      <c r="I2055" s="3"/>
      <c r="K2055" s="28"/>
      <c r="L2055" s="28"/>
      <c r="M2055" s="28"/>
      <c r="N2055" s="28"/>
      <c r="O2055" s="28"/>
      <c r="P2055" s="28"/>
      <c r="Y2055" s="27"/>
    </row>
    <row r="2056" spans="2:25" x14ac:dyDescent="0.25">
      <c r="B2056" s="6">
        <f t="shared" si="142"/>
        <v>1.0205000000000001E-5</v>
      </c>
      <c r="C2056" s="5">
        <v>10205</v>
      </c>
      <c r="D2056" s="74">
        <f t="shared" si="141"/>
        <v>1.6979530067511417</v>
      </c>
      <c r="E2056" s="46"/>
      <c r="F2056" s="3"/>
      <c r="G2056" s="3"/>
      <c r="H2056" s="3"/>
      <c r="I2056" s="3"/>
      <c r="K2056" s="28"/>
      <c r="L2056" s="28"/>
      <c r="M2056" s="28"/>
      <c r="N2056" s="28"/>
      <c r="O2056" s="28"/>
      <c r="P2056" s="28"/>
      <c r="Y2056" s="27"/>
    </row>
    <row r="2057" spans="2:25" x14ac:dyDescent="0.25">
      <c r="B2057" s="6">
        <f t="shared" si="142"/>
        <v>1.0210000000000001E-5</v>
      </c>
      <c r="C2057" s="5">
        <v>10210</v>
      </c>
      <c r="D2057" s="74">
        <f t="shared" si="141"/>
        <v>1.6951271440633333</v>
      </c>
      <c r="E2057" s="46"/>
      <c r="F2057" s="3"/>
      <c r="G2057" s="3"/>
      <c r="H2057" s="3"/>
      <c r="I2057" s="3"/>
      <c r="K2057" s="28"/>
      <c r="L2057" s="28"/>
      <c r="M2057" s="28"/>
      <c r="N2057" s="28"/>
      <c r="O2057" s="28"/>
      <c r="P2057" s="28"/>
      <c r="Y2057" s="27"/>
    </row>
    <row r="2058" spans="2:25" x14ac:dyDescent="0.25">
      <c r="B2058" s="6">
        <f t="shared" si="142"/>
        <v>1.0215000000000001E-5</v>
      </c>
      <c r="C2058" s="5">
        <v>10215</v>
      </c>
      <c r="D2058" s="74">
        <f t="shared" si="141"/>
        <v>1.692307087458522</v>
      </c>
      <c r="E2058" s="46"/>
      <c r="F2058" s="3"/>
      <c r="G2058" s="3"/>
      <c r="H2058" s="3"/>
      <c r="I2058" s="3"/>
      <c r="K2058" s="28"/>
      <c r="L2058" s="28"/>
      <c r="M2058" s="28"/>
      <c r="N2058" s="28"/>
      <c r="O2058" s="28"/>
      <c r="P2058" s="28"/>
      <c r="Y2058" s="27"/>
    </row>
    <row r="2059" spans="2:25" x14ac:dyDescent="0.25">
      <c r="B2059" s="6">
        <f t="shared" si="142"/>
        <v>1.022E-5</v>
      </c>
      <c r="C2059" s="5">
        <v>10220</v>
      </c>
      <c r="D2059" s="74">
        <f t="shared" si="141"/>
        <v>1.6894928228283748</v>
      </c>
      <c r="E2059" s="46"/>
      <c r="F2059" s="3"/>
      <c r="G2059" s="3"/>
      <c r="H2059" s="3"/>
      <c r="I2059" s="3"/>
      <c r="K2059" s="28"/>
      <c r="L2059" s="28"/>
      <c r="M2059" s="28"/>
      <c r="N2059" s="28"/>
      <c r="O2059" s="28"/>
      <c r="P2059" s="28"/>
      <c r="Y2059" s="27"/>
    </row>
    <row r="2060" spans="2:25" x14ac:dyDescent="0.25">
      <c r="B2060" s="6">
        <f t="shared" si="142"/>
        <v>1.0225000000000001E-5</v>
      </c>
      <c r="C2060" s="5">
        <v>10225</v>
      </c>
      <c r="D2060" s="74">
        <f t="shared" si="141"/>
        <v>1.6866843361038579</v>
      </c>
      <c r="E2060" s="46"/>
      <c r="F2060" s="3"/>
      <c r="G2060" s="3"/>
      <c r="H2060" s="3"/>
      <c r="I2060" s="3"/>
      <c r="K2060" s="28"/>
      <c r="L2060" s="28"/>
      <c r="M2060" s="28"/>
      <c r="N2060" s="28"/>
      <c r="O2060" s="28"/>
      <c r="P2060" s="28"/>
      <c r="Y2060" s="27"/>
    </row>
    <row r="2061" spans="2:25" x14ac:dyDescent="0.25">
      <c r="B2061" s="6">
        <f t="shared" si="142"/>
        <v>1.023E-5</v>
      </c>
      <c r="C2061" s="5">
        <v>10230</v>
      </c>
      <c r="D2061" s="74">
        <f t="shared" si="141"/>
        <v>1.6838816132551269</v>
      </c>
      <c r="E2061" s="46"/>
      <c r="F2061" s="3"/>
      <c r="G2061" s="3"/>
      <c r="H2061" s="3"/>
      <c r="I2061" s="3"/>
      <c r="K2061" s="28"/>
      <c r="L2061" s="28"/>
      <c r="M2061" s="28"/>
      <c r="N2061" s="28"/>
      <c r="O2061" s="28"/>
      <c r="P2061" s="28"/>
      <c r="Y2061" s="27"/>
    </row>
    <row r="2062" spans="2:25" x14ac:dyDescent="0.25">
      <c r="B2062" s="6">
        <f t="shared" si="142"/>
        <v>1.0235000000000001E-5</v>
      </c>
      <c r="C2062" s="5">
        <v>10235</v>
      </c>
      <c r="D2062" s="74">
        <f t="shared" si="141"/>
        <v>1.6810846402913937</v>
      </c>
      <c r="E2062" s="46"/>
      <c r="F2062" s="3"/>
      <c r="G2062" s="3"/>
      <c r="H2062" s="3"/>
      <c r="I2062" s="3"/>
      <c r="K2062" s="28"/>
      <c r="L2062" s="28"/>
      <c r="M2062" s="28"/>
      <c r="N2062" s="28"/>
      <c r="O2062" s="28"/>
      <c r="P2062" s="28"/>
      <c r="Y2062" s="27"/>
    </row>
    <row r="2063" spans="2:25" x14ac:dyDescent="0.25">
      <c r="B2063" s="6">
        <f t="shared" si="142"/>
        <v>1.024E-5</v>
      </c>
      <c r="C2063" s="5">
        <v>10240</v>
      </c>
      <c r="D2063" s="74">
        <f t="shared" si="141"/>
        <v>1.6782934032608117</v>
      </c>
      <c r="E2063" s="46"/>
      <c r="F2063" s="3"/>
      <c r="G2063" s="3"/>
      <c r="H2063" s="3"/>
      <c r="I2063" s="3"/>
      <c r="K2063" s="28"/>
      <c r="L2063" s="28"/>
      <c r="M2063" s="28"/>
      <c r="N2063" s="28"/>
      <c r="O2063" s="28"/>
      <c r="P2063" s="28"/>
      <c r="Y2063" s="27"/>
    </row>
    <row r="2064" spans="2:25" x14ac:dyDescent="0.25">
      <c r="B2064" s="6">
        <f t="shared" si="142"/>
        <v>1.0245000000000001E-5</v>
      </c>
      <c r="C2064" s="5">
        <v>10245</v>
      </c>
      <c r="D2064" s="74">
        <f t="shared" si="141"/>
        <v>1.6755078882503482</v>
      </c>
      <c r="E2064" s="46"/>
      <c r="F2064" s="3"/>
      <c r="G2064" s="3"/>
      <c r="H2064" s="3"/>
      <c r="I2064" s="3"/>
      <c r="K2064" s="28"/>
      <c r="L2064" s="28"/>
      <c r="M2064" s="28"/>
      <c r="N2064" s="28"/>
      <c r="O2064" s="28"/>
      <c r="P2064" s="28"/>
      <c r="Y2064" s="27"/>
    </row>
    <row r="2065" spans="2:25" x14ac:dyDescent="0.25">
      <c r="B2065" s="6">
        <f t="shared" si="142"/>
        <v>1.025E-5</v>
      </c>
      <c r="C2065" s="5">
        <v>10250</v>
      </c>
      <c r="D2065" s="74">
        <f t="shared" si="141"/>
        <v>1.672728081385676</v>
      </c>
      <c r="E2065" s="46"/>
      <c r="F2065" s="3"/>
      <c r="G2065" s="3"/>
      <c r="H2065" s="3"/>
      <c r="I2065" s="3"/>
      <c r="K2065" s="28"/>
      <c r="L2065" s="28"/>
      <c r="M2065" s="28"/>
      <c r="N2065" s="28"/>
      <c r="O2065" s="28"/>
      <c r="P2065" s="28"/>
      <c r="Y2065" s="27"/>
    </row>
    <row r="2066" spans="2:25" x14ac:dyDescent="0.25">
      <c r="B2066" s="6">
        <f t="shared" si="142"/>
        <v>1.0255000000000001E-5</v>
      </c>
      <c r="C2066" s="5">
        <v>10255</v>
      </c>
      <c r="D2066" s="74">
        <f t="shared" si="141"/>
        <v>1.6699539688310336</v>
      </c>
      <c r="E2066" s="46"/>
      <c r="F2066" s="3"/>
      <c r="G2066" s="3"/>
      <c r="H2066" s="3"/>
      <c r="I2066" s="3"/>
      <c r="K2066" s="28"/>
      <c r="L2066" s="28"/>
      <c r="M2066" s="28"/>
      <c r="N2066" s="28"/>
      <c r="O2066" s="28"/>
      <c r="P2066" s="28"/>
      <c r="Y2066" s="27"/>
    </row>
    <row r="2067" spans="2:25" x14ac:dyDescent="0.25">
      <c r="B2067" s="6">
        <f t="shared" si="142"/>
        <v>1.026E-5</v>
      </c>
      <c r="C2067" s="5">
        <v>10260</v>
      </c>
      <c r="D2067" s="74">
        <f t="shared" ref="D2067:D2130" si="143">IF(ISERROR($D$12*2*PI()*$D$4*$D$5^2/B2067^5*10^-9*(1/(EXP(($D$4*$D$5)/(B2067*$D$6*($D$9)))-1))),0,$D$12*2*PI()*$D$4*$D$5^2/B2067^5*10^-9*(1/(EXP(($D$4*$D$5)/(B2067*$D$6*($D$9)))-1)))</f>
        <v>1.6671855367891242</v>
      </c>
      <c r="E2067" s="46"/>
      <c r="F2067" s="3"/>
      <c r="G2067" s="3"/>
      <c r="H2067" s="3"/>
      <c r="I2067" s="3"/>
      <c r="K2067" s="28"/>
      <c r="L2067" s="28"/>
      <c r="M2067" s="28"/>
      <c r="N2067" s="28"/>
      <c r="O2067" s="28"/>
      <c r="P2067" s="28"/>
      <c r="Y2067" s="27"/>
    </row>
    <row r="2068" spans="2:25" x14ac:dyDescent="0.25">
      <c r="B2068" s="6">
        <f t="shared" ref="B2068:B2131" si="144">C2068*10^-9</f>
        <v>1.0265000000000001E-5</v>
      </c>
      <c r="C2068" s="5">
        <v>10265</v>
      </c>
      <c r="D2068" s="74">
        <f t="shared" si="143"/>
        <v>1.6644227715009838</v>
      </c>
      <c r="E2068" s="46"/>
      <c r="F2068" s="3"/>
      <c r="G2068" s="3"/>
      <c r="H2068" s="3"/>
      <c r="I2068" s="3"/>
      <c r="K2068" s="28"/>
      <c r="L2068" s="28"/>
      <c r="M2068" s="28"/>
      <c r="N2068" s="28"/>
      <c r="O2068" s="28"/>
      <c r="P2068" s="28"/>
      <c r="Y2068" s="27"/>
    </row>
    <row r="2069" spans="2:25" x14ac:dyDescent="0.25">
      <c r="B2069" s="6">
        <f t="shared" si="144"/>
        <v>1.027E-5</v>
      </c>
      <c r="C2069" s="5">
        <v>10270</v>
      </c>
      <c r="D2069" s="74">
        <f t="shared" si="143"/>
        <v>1.6616656592458674</v>
      </c>
      <c r="E2069" s="46"/>
      <c r="F2069" s="3"/>
      <c r="G2069" s="3"/>
      <c r="H2069" s="3"/>
      <c r="I2069" s="3"/>
      <c r="K2069" s="28"/>
      <c r="L2069" s="28"/>
      <c r="M2069" s="28"/>
      <c r="N2069" s="28"/>
      <c r="O2069" s="28"/>
      <c r="P2069" s="28"/>
      <c r="Y2069" s="27"/>
    </row>
    <row r="2070" spans="2:25" x14ac:dyDescent="0.25">
      <c r="B2070" s="6">
        <f t="shared" si="144"/>
        <v>1.0275000000000001E-5</v>
      </c>
      <c r="C2070" s="5">
        <v>10275</v>
      </c>
      <c r="D2070" s="74">
        <f t="shared" si="143"/>
        <v>1.658914186341129</v>
      </c>
      <c r="E2070" s="46"/>
      <c r="F2070" s="3"/>
      <c r="G2070" s="3"/>
      <c r="H2070" s="3"/>
      <c r="I2070" s="3"/>
      <c r="K2070" s="28"/>
      <c r="L2070" s="28"/>
      <c r="M2070" s="28"/>
      <c r="N2070" s="28"/>
      <c r="O2070" s="28"/>
      <c r="P2070" s="28"/>
      <c r="Y2070" s="27"/>
    </row>
    <row r="2071" spans="2:25" x14ac:dyDescent="0.25">
      <c r="B2071" s="6">
        <f t="shared" si="144"/>
        <v>1.028E-5</v>
      </c>
      <c r="C2071" s="5">
        <v>10280</v>
      </c>
      <c r="D2071" s="74">
        <f t="shared" si="143"/>
        <v>1.6561683391421049</v>
      </c>
      <c r="E2071" s="46"/>
      <c r="F2071" s="3"/>
      <c r="G2071" s="3"/>
      <c r="H2071" s="3"/>
      <c r="I2071" s="3"/>
      <c r="K2071" s="28"/>
      <c r="L2071" s="28"/>
      <c r="M2071" s="28"/>
      <c r="N2071" s="28"/>
      <c r="O2071" s="28"/>
      <c r="P2071" s="28"/>
      <c r="Y2071" s="27"/>
    </row>
    <row r="2072" spans="2:25" x14ac:dyDescent="0.25">
      <c r="B2072" s="6">
        <f t="shared" si="144"/>
        <v>1.0285000000000001E-5</v>
      </c>
      <c r="C2072" s="5">
        <v>10285</v>
      </c>
      <c r="D2072" s="74">
        <f t="shared" si="143"/>
        <v>1.6534281040419898</v>
      </c>
      <c r="E2072" s="46"/>
      <c r="F2072" s="3"/>
      <c r="G2072" s="3"/>
      <c r="H2072" s="3"/>
      <c r="I2072" s="3"/>
      <c r="K2072" s="28"/>
      <c r="L2072" s="28"/>
      <c r="M2072" s="28"/>
      <c r="N2072" s="28"/>
      <c r="O2072" s="28"/>
      <c r="P2072" s="28"/>
      <c r="Y2072" s="27"/>
    </row>
    <row r="2073" spans="2:25" x14ac:dyDescent="0.25">
      <c r="B2073" s="6">
        <f t="shared" si="144"/>
        <v>1.0290000000000001E-5</v>
      </c>
      <c r="C2073" s="5">
        <v>10290</v>
      </c>
      <c r="D2073" s="74">
        <f t="shared" si="143"/>
        <v>1.6506934674717273</v>
      </c>
      <c r="E2073" s="46"/>
      <c r="F2073" s="3"/>
      <c r="G2073" s="3"/>
      <c r="H2073" s="3"/>
      <c r="I2073" s="3"/>
      <c r="K2073" s="28"/>
      <c r="L2073" s="28"/>
      <c r="M2073" s="28"/>
      <c r="N2073" s="28"/>
      <c r="O2073" s="28"/>
      <c r="P2073" s="28"/>
      <c r="Y2073" s="27"/>
    </row>
    <row r="2074" spans="2:25" x14ac:dyDescent="0.25">
      <c r="B2074" s="6">
        <f t="shared" si="144"/>
        <v>1.0295000000000001E-5</v>
      </c>
      <c r="C2074" s="5">
        <v>10295</v>
      </c>
      <c r="D2074" s="74">
        <f t="shared" si="143"/>
        <v>1.6479644158998901</v>
      </c>
      <c r="E2074" s="46"/>
      <c r="F2074" s="3"/>
      <c r="G2074" s="3"/>
      <c r="H2074" s="3"/>
      <c r="I2074" s="3"/>
      <c r="K2074" s="28"/>
      <c r="L2074" s="28"/>
      <c r="M2074" s="28"/>
      <c r="N2074" s="28"/>
      <c r="O2074" s="28"/>
      <c r="P2074" s="28"/>
      <c r="Y2074" s="27"/>
    </row>
    <row r="2075" spans="2:25" x14ac:dyDescent="0.25">
      <c r="B2075" s="6">
        <f t="shared" si="144"/>
        <v>1.0300000000000001E-5</v>
      </c>
      <c r="C2075" s="5">
        <v>10300</v>
      </c>
      <c r="D2075" s="74">
        <f t="shared" si="143"/>
        <v>1.6452409358325544</v>
      </c>
      <c r="E2075" s="46"/>
      <c r="F2075" s="3"/>
      <c r="G2075" s="3"/>
      <c r="H2075" s="3"/>
      <c r="I2075" s="3"/>
      <c r="K2075" s="28"/>
      <c r="L2075" s="28"/>
      <c r="M2075" s="28"/>
      <c r="N2075" s="28"/>
      <c r="O2075" s="28"/>
      <c r="P2075" s="28"/>
      <c r="Y2075" s="27"/>
    </row>
    <row r="2076" spans="2:25" x14ac:dyDescent="0.25">
      <c r="B2076" s="6">
        <f t="shared" si="144"/>
        <v>1.0305E-5</v>
      </c>
      <c r="C2076" s="5">
        <v>10305</v>
      </c>
      <c r="D2076" s="74">
        <f t="shared" si="143"/>
        <v>1.6425230138132008</v>
      </c>
      <c r="E2076" s="46"/>
      <c r="F2076" s="3"/>
      <c r="G2076" s="3"/>
      <c r="H2076" s="3"/>
      <c r="I2076" s="3"/>
      <c r="K2076" s="28"/>
      <c r="L2076" s="28"/>
      <c r="M2076" s="28"/>
      <c r="N2076" s="28"/>
      <c r="O2076" s="28"/>
      <c r="P2076" s="28"/>
      <c r="Y2076" s="27"/>
    </row>
    <row r="2077" spans="2:25" x14ac:dyDescent="0.25">
      <c r="B2077" s="6">
        <f t="shared" si="144"/>
        <v>1.0310000000000001E-5</v>
      </c>
      <c r="C2077" s="5">
        <v>10310</v>
      </c>
      <c r="D2077" s="74">
        <f t="shared" si="143"/>
        <v>1.639810636422582</v>
      </c>
      <c r="E2077" s="46"/>
      <c r="F2077" s="3"/>
      <c r="G2077" s="3"/>
      <c r="H2077" s="3"/>
      <c r="I2077" s="3"/>
      <c r="K2077" s="28"/>
      <c r="L2077" s="28"/>
      <c r="M2077" s="28"/>
      <c r="N2077" s="28"/>
      <c r="O2077" s="28"/>
      <c r="P2077" s="28"/>
      <c r="Y2077" s="27"/>
    </row>
    <row r="2078" spans="2:25" x14ac:dyDescent="0.25">
      <c r="B2078" s="6">
        <f t="shared" si="144"/>
        <v>1.0315E-5</v>
      </c>
      <c r="C2078" s="5">
        <v>10315</v>
      </c>
      <c r="D2078" s="74">
        <f t="shared" si="143"/>
        <v>1.6371037902786165</v>
      </c>
      <c r="E2078" s="46"/>
      <c r="F2078" s="3"/>
      <c r="G2078" s="3"/>
      <c r="H2078" s="3"/>
      <c r="I2078" s="3"/>
      <c r="K2078" s="28"/>
      <c r="L2078" s="28"/>
      <c r="M2078" s="28"/>
      <c r="N2078" s="28"/>
      <c r="O2078" s="28"/>
      <c r="P2078" s="28"/>
      <c r="Y2078" s="27"/>
    </row>
    <row r="2079" spans="2:25" x14ac:dyDescent="0.25">
      <c r="B2079" s="6">
        <f t="shared" si="144"/>
        <v>1.0320000000000001E-5</v>
      </c>
      <c r="C2079" s="5">
        <v>10320</v>
      </c>
      <c r="D2079" s="74">
        <f t="shared" si="143"/>
        <v>1.6344024620362694</v>
      </c>
      <c r="E2079" s="46"/>
      <c r="F2079" s="3"/>
      <c r="G2079" s="3"/>
      <c r="H2079" s="3"/>
      <c r="I2079" s="3"/>
      <c r="K2079" s="28"/>
      <c r="L2079" s="28"/>
      <c r="M2079" s="28"/>
      <c r="N2079" s="28"/>
      <c r="O2079" s="28"/>
      <c r="P2079" s="28"/>
      <c r="Y2079" s="27"/>
    </row>
    <row r="2080" spans="2:25" x14ac:dyDescent="0.25">
      <c r="B2080" s="6">
        <f t="shared" si="144"/>
        <v>1.0325E-5</v>
      </c>
      <c r="C2080" s="5">
        <v>10325</v>
      </c>
      <c r="D2080" s="74">
        <f t="shared" si="143"/>
        <v>1.631706638387441</v>
      </c>
      <c r="E2080" s="46"/>
      <c r="F2080" s="3"/>
      <c r="G2080" s="3"/>
      <c r="H2080" s="3"/>
      <c r="I2080" s="3"/>
      <c r="K2080" s="28"/>
      <c r="L2080" s="28"/>
      <c r="M2080" s="28"/>
      <c r="N2080" s="28"/>
      <c r="O2080" s="28"/>
      <c r="P2080" s="28"/>
      <c r="Y2080" s="27"/>
    </row>
    <row r="2081" spans="2:25" x14ac:dyDescent="0.25">
      <c r="B2081" s="6">
        <f t="shared" si="144"/>
        <v>1.0330000000000001E-5</v>
      </c>
      <c r="C2081" s="5">
        <v>10330</v>
      </c>
      <c r="D2081" s="74">
        <f t="shared" si="143"/>
        <v>1.6290163060608476</v>
      </c>
      <c r="E2081" s="46"/>
      <c r="F2081" s="3"/>
      <c r="G2081" s="3"/>
      <c r="H2081" s="3"/>
      <c r="I2081" s="3"/>
      <c r="K2081" s="28"/>
      <c r="L2081" s="28"/>
      <c r="M2081" s="28"/>
      <c r="N2081" s="28"/>
      <c r="O2081" s="28"/>
      <c r="P2081" s="28"/>
      <c r="Y2081" s="27"/>
    </row>
    <row r="2082" spans="2:25" x14ac:dyDescent="0.25">
      <c r="B2082" s="6">
        <f t="shared" si="144"/>
        <v>1.0335E-5</v>
      </c>
      <c r="C2082" s="5">
        <v>10335</v>
      </c>
      <c r="D2082" s="74">
        <f t="shared" si="143"/>
        <v>1.6263314518219136</v>
      </c>
      <c r="E2082" s="46"/>
      <c r="F2082" s="3"/>
      <c r="G2082" s="3"/>
      <c r="H2082" s="3"/>
      <c r="I2082" s="3"/>
      <c r="K2082" s="28"/>
      <c r="L2082" s="28"/>
      <c r="M2082" s="28"/>
      <c r="N2082" s="28"/>
      <c r="O2082" s="28"/>
      <c r="P2082" s="28"/>
      <c r="Y2082" s="27"/>
    </row>
    <row r="2083" spans="2:25" x14ac:dyDescent="0.25">
      <c r="B2083" s="6">
        <f t="shared" si="144"/>
        <v>1.0340000000000001E-5</v>
      </c>
      <c r="C2083" s="5">
        <v>10340</v>
      </c>
      <c r="D2083" s="74">
        <f t="shared" si="143"/>
        <v>1.6236520624726505</v>
      </c>
      <c r="E2083" s="46"/>
      <c r="F2083" s="3"/>
      <c r="G2083" s="3"/>
      <c r="H2083" s="3"/>
      <c r="I2083" s="3"/>
      <c r="K2083" s="28"/>
      <c r="L2083" s="28"/>
      <c r="M2083" s="28"/>
      <c r="N2083" s="28"/>
      <c r="O2083" s="28"/>
      <c r="P2083" s="28"/>
      <c r="Y2083" s="27"/>
    </row>
    <row r="2084" spans="2:25" x14ac:dyDescent="0.25">
      <c r="B2084" s="6">
        <f t="shared" si="144"/>
        <v>1.0345E-5</v>
      </c>
      <c r="C2084" s="5">
        <v>10345</v>
      </c>
      <c r="D2084" s="74">
        <f t="shared" si="143"/>
        <v>1.620978124851552</v>
      </c>
      <c r="E2084" s="46"/>
      <c r="F2084" s="3"/>
      <c r="G2084" s="3"/>
      <c r="H2084" s="3"/>
      <c r="I2084" s="3"/>
      <c r="K2084" s="28"/>
      <c r="L2084" s="28"/>
      <c r="M2084" s="28"/>
      <c r="N2084" s="28"/>
      <c r="O2084" s="28"/>
      <c r="P2084" s="28"/>
      <c r="Y2084" s="27"/>
    </row>
    <row r="2085" spans="2:25" x14ac:dyDescent="0.25">
      <c r="B2085" s="6">
        <f t="shared" si="144"/>
        <v>1.0350000000000001E-5</v>
      </c>
      <c r="C2085" s="5">
        <v>10350</v>
      </c>
      <c r="D2085" s="74">
        <f t="shared" si="143"/>
        <v>1.6183096258334719</v>
      </c>
      <c r="E2085" s="46"/>
      <c r="F2085" s="3"/>
      <c r="G2085" s="3"/>
      <c r="H2085" s="3"/>
      <c r="I2085" s="3"/>
      <c r="K2085" s="28"/>
      <c r="L2085" s="28"/>
      <c r="M2085" s="28"/>
      <c r="N2085" s="28"/>
      <c r="O2085" s="28"/>
      <c r="P2085" s="28"/>
      <c r="Y2085" s="27"/>
    </row>
    <row r="2086" spans="2:25" x14ac:dyDescent="0.25">
      <c r="B2086" s="6">
        <f t="shared" si="144"/>
        <v>1.0355E-5</v>
      </c>
      <c r="C2086" s="5">
        <v>10355</v>
      </c>
      <c r="D2086" s="74">
        <f t="shared" si="143"/>
        <v>1.6156465523295214</v>
      </c>
      <c r="E2086" s="46"/>
      <c r="F2086" s="3"/>
      <c r="G2086" s="3"/>
      <c r="H2086" s="3"/>
      <c r="I2086" s="3"/>
      <c r="K2086" s="28"/>
      <c r="L2086" s="28"/>
      <c r="M2086" s="28"/>
      <c r="N2086" s="28"/>
      <c r="O2086" s="28"/>
      <c r="P2086" s="28"/>
      <c r="Y2086" s="27"/>
    </row>
    <row r="2087" spans="2:25" x14ac:dyDescent="0.25">
      <c r="B2087" s="6">
        <f t="shared" si="144"/>
        <v>1.0360000000000001E-5</v>
      </c>
      <c r="C2087" s="5">
        <v>10360</v>
      </c>
      <c r="D2087" s="74">
        <f t="shared" si="143"/>
        <v>1.6129888912869463</v>
      </c>
      <c r="E2087" s="46"/>
      <c r="F2087" s="3"/>
      <c r="G2087" s="3"/>
      <c r="H2087" s="3"/>
      <c r="I2087" s="3"/>
      <c r="K2087" s="28"/>
      <c r="L2087" s="28"/>
      <c r="M2087" s="28"/>
      <c r="N2087" s="28"/>
      <c r="O2087" s="28"/>
      <c r="P2087" s="28"/>
      <c r="Y2087" s="27"/>
    </row>
    <row r="2088" spans="2:25" x14ac:dyDescent="0.25">
      <c r="B2088" s="6">
        <f t="shared" si="144"/>
        <v>1.0365E-5</v>
      </c>
      <c r="C2088" s="5">
        <v>10365</v>
      </c>
      <c r="D2088" s="74">
        <f t="shared" si="143"/>
        <v>1.6103366296890274</v>
      </c>
      <c r="E2088" s="46"/>
      <c r="F2088" s="3"/>
      <c r="G2088" s="3"/>
      <c r="H2088" s="3"/>
      <c r="I2088" s="3"/>
      <c r="K2088" s="28"/>
      <c r="L2088" s="28"/>
      <c r="M2088" s="28"/>
      <c r="N2088" s="28"/>
      <c r="O2088" s="28"/>
      <c r="P2088" s="28"/>
      <c r="Y2088" s="27"/>
    </row>
    <row r="2089" spans="2:25" x14ac:dyDescent="0.25">
      <c r="B2089" s="6">
        <f t="shared" si="144"/>
        <v>1.0370000000000001E-5</v>
      </c>
      <c r="C2089" s="5">
        <v>10370</v>
      </c>
      <c r="D2089" s="74">
        <f t="shared" si="143"/>
        <v>1.6076897545549562</v>
      </c>
      <c r="E2089" s="46"/>
      <c r="F2089" s="3"/>
      <c r="G2089" s="3"/>
      <c r="H2089" s="3"/>
      <c r="I2089" s="3"/>
      <c r="K2089" s="28"/>
      <c r="L2089" s="28"/>
      <c r="M2089" s="28"/>
      <c r="N2089" s="28"/>
      <c r="O2089" s="28"/>
      <c r="P2089" s="28"/>
      <c r="Y2089" s="27"/>
    </row>
    <row r="2090" spans="2:25" x14ac:dyDescent="0.25">
      <c r="B2090" s="6">
        <f t="shared" si="144"/>
        <v>1.0375000000000001E-5</v>
      </c>
      <c r="C2090" s="5">
        <v>10375</v>
      </c>
      <c r="D2090" s="74">
        <f t="shared" si="143"/>
        <v>1.6050482529397374</v>
      </c>
      <c r="E2090" s="46"/>
      <c r="F2090" s="3"/>
      <c r="G2090" s="3"/>
      <c r="H2090" s="3"/>
      <c r="I2090" s="3"/>
      <c r="K2090" s="28"/>
      <c r="L2090" s="28"/>
      <c r="M2090" s="28"/>
      <c r="N2090" s="28"/>
      <c r="O2090" s="28"/>
      <c r="P2090" s="28"/>
      <c r="Y2090" s="27"/>
    </row>
    <row r="2091" spans="2:25" x14ac:dyDescent="0.25">
      <c r="B2091" s="6">
        <f t="shared" si="144"/>
        <v>1.0380000000000001E-5</v>
      </c>
      <c r="C2091" s="5">
        <v>10380</v>
      </c>
      <c r="D2091" s="74">
        <f t="shared" si="143"/>
        <v>1.6024121119340669</v>
      </c>
      <c r="E2091" s="46"/>
      <c r="F2091" s="3"/>
      <c r="G2091" s="3"/>
      <c r="H2091" s="3"/>
      <c r="I2091" s="3"/>
      <c r="K2091" s="28"/>
      <c r="L2091" s="28"/>
      <c r="M2091" s="28"/>
      <c r="N2091" s="28"/>
      <c r="O2091" s="28"/>
      <c r="P2091" s="28"/>
      <c r="Y2091" s="27"/>
    </row>
    <row r="2092" spans="2:25" x14ac:dyDescent="0.25">
      <c r="B2092" s="6">
        <f t="shared" si="144"/>
        <v>1.0385000000000001E-5</v>
      </c>
      <c r="C2092" s="5">
        <v>10385</v>
      </c>
      <c r="D2092" s="74">
        <f t="shared" si="143"/>
        <v>1.5997813186642247</v>
      </c>
      <c r="E2092" s="46"/>
      <c r="F2092" s="3"/>
      <c r="G2092" s="3"/>
      <c r="H2092" s="3"/>
      <c r="I2092" s="3"/>
      <c r="K2092" s="28"/>
      <c r="L2092" s="28"/>
      <c r="M2092" s="28"/>
      <c r="N2092" s="28"/>
      <c r="O2092" s="28"/>
      <c r="P2092" s="28"/>
      <c r="Y2092" s="27"/>
    </row>
    <row r="2093" spans="2:25" x14ac:dyDescent="0.25">
      <c r="B2093" s="6">
        <f t="shared" si="144"/>
        <v>1.039E-5</v>
      </c>
      <c r="C2093" s="5">
        <v>10390</v>
      </c>
      <c r="D2093" s="74">
        <f t="shared" si="143"/>
        <v>1.5971558602919713</v>
      </c>
      <c r="E2093" s="46"/>
      <c r="F2093" s="3"/>
      <c r="G2093" s="3"/>
      <c r="H2093" s="3"/>
      <c r="I2093" s="3"/>
      <c r="K2093" s="28"/>
      <c r="L2093" s="28"/>
      <c r="M2093" s="28"/>
      <c r="N2093" s="28"/>
      <c r="O2093" s="28"/>
      <c r="P2093" s="28"/>
      <c r="Y2093" s="27"/>
    </row>
    <row r="2094" spans="2:25" x14ac:dyDescent="0.25">
      <c r="B2094" s="6">
        <f t="shared" si="144"/>
        <v>1.0395000000000001E-5</v>
      </c>
      <c r="C2094" s="5">
        <v>10395</v>
      </c>
      <c r="D2094" s="74">
        <f t="shared" si="143"/>
        <v>1.59453572401443</v>
      </c>
      <c r="E2094" s="46"/>
      <c r="F2094" s="3"/>
      <c r="G2094" s="3"/>
      <c r="H2094" s="3"/>
      <c r="I2094" s="3"/>
      <c r="K2094" s="28"/>
      <c r="L2094" s="28"/>
      <c r="M2094" s="28"/>
      <c r="N2094" s="28"/>
      <c r="O2094" s="28"/>
      <c r="P2094" s="28"/>
      <c r="Y2094" s="27"/>
    </row>
    <row r="2095" spans="2:25" x14ac:dyDescent="0.25">
      <c r="B2095" s="6">
        <f t="shared" si="144"/>
        <v>1.04E-5</v>
      </c>
      <c r="C2095" s="5">
        <v>10400</v>
      </c>
      <c r="D2095" s="74">
        <f t="shared" si="143"/>
        <v>1.5919208970639818</v>
      </c>
      <c r="E2095" s="46"/>
      <c r="F2095" s="3"/>
      <c r="G2095" s="3"/>
      <c r="H2095" s="3"/>
      <c r="I2095" s="3"/>
      <c r="K2095" s="28"/>
      <c r="L2095" s="28"/>
      <c r="M2095" s="28"/>
      <c r="N2095" s="28"/>
      <c r="O2095" s="28"/>
      <c r="P2095" s="28"/>
      <c r="Y2095" s="27"/>
    </row>
    <row r="2096" spans="2:25" x14ac:dyDescent="0.25">
      <c r="B2096" s="6">
        <f t="shared" si="144"/>
        <v>1.0405000000000001E-5</v>
      </c>
      <c r="C2096" s="5">
        <v>10405</v>
      </c>
      <c r="D2096" s="74">
        <f t="shared" si="143"/>
        <v>1.5893113667081546</v>
      </c>
      <c r="E2096" s="46"/>
      <c r="F2096" s="3"/>
      <c r="G2096" s="3"/>
      <c r="H2096" s="3"/>
      <c r="I2096" s="3"/>
      <c r="K2096" s="28"/>
      <c r="L2096" s="28"/>
      <c r="M2096" s="28"/>
      <c r="N2096" s="28"/>
      <c r="O2096" s="28"/>
      <c r="P2096" s="28"/>
      <c r="Y2096" s="27"/>
    </row>
    <row r="2097" spans="2:25" x14ac:dyDescent="0.25">
      <c r="B2097" s="6">
        <f t="shared" si="144"/>
        <v>1.041E-5</v>
      </c>
      <c r="C2097" s="5">
        <v>10410</v>
      </c>
      <c r="D2097" s="74">
        <f t="shared" si="143"/>
        <v>1.5867071202495207</v>
      </c>
      <c r="E2097" s="46"/>
      <c r="F2097" s="3"/>
      <c r="G2097" s="3"/>
      <c r="H2097" s="3"/>
      <c r="I2097" s="3"/>
      <c r="K2097" s="28"/>
      <c r="L2097" s="28"/>
      <c r="M2097" s="28"/>
      <c r="N2097" s="28"/>
      <c r="O2097" s="28"/>
      <c r="P2097" s="28"/>
      <c r="Y2097" s="27"/>
    </row>
    <row r="2098" spans="2:25" x14ac:dyDescent="0.25">
      <c r="B2098" s="6">
        <f t="shared" si="144"/>
        <v>1.0415000000000001E-5</v>
      </c>
      <c r="C2098" s="5">
        <v>10415</v>
      </c>
      <c r="D2098" s="74">
        <f t="shared" si="143"/>
        <v>1.5841081450255787</v>
      </c>
      <c r="E2098" s="46"/>
      <c r="F2098" s="3"/>
      <c r="G2098" s="3"/>
      <c r="H2098" s="3"/>
      <c r="I2098" s="3"/>
      <c r="K2098" s="28"/>
      <c r="L2098" s="28"/>
      <c r="M2098" s="28"/>
      <c r="N2098" s="28"/>
      <c r="O2098" s="28"/>
      <c r="P2098" s="28"/>
      <c r="Y2098" s="27"/>
    </row>
    <row r="2099" spans="2:25" x14ac:dyDescent="0.25">
      <c r="B2099" s="6">
        <f t="shared" si="144"/>
        <v>1.042E-5</v>
      </c>
      <c r="C2099" s="5">
        <v>10420</v>
      </c>
      <c r="D2099" s="74">
        <f t="shared" si="143"/>
        <v>1.5815144284086551</v>
      </c>
      <c r="E2099" s="46"/>
      <c r="F2099" s="3"/>
      <c r="G2099" s="3"/>
      <c r="H2099" s="3"/>
      <c r="I2099" s="3"/>
      <c r="K2099" s="28"/>
      <c r="L2099" s="28"/>
      <c r="M2099" s="28"/>
      <c r="N2099" s="28"/>
      <c r="O2099" s="28"/>
      <c r="P2099" s="28"/>
      <c r="Y2099" s="27"/>
    </row>
    <row r="2100" spans="2:25" x14ac:dyDescent="0.25">
      <c r="B2100" s="6">
        <f t="shared" si="144"/>
        <v>1.0425000000000001E-5</v>
      </c>
      <c r="C2100" s="5">
        <v>10425</v>
      </c>
      <c r="D2100" s="74">
        <f t="shared" si="143"/>
        <v>1.5789259578057921</v>
      </c>
      <c r="E2100" s="46"/>
      <c r="F2100" s="3"/>
      <c r="G2100" s="3"/>
      <c r="H2100" s="3"/>
      <c r="I2100" s="3"/>
      <c r="K2100" s="28"/>
      <c r="L2100" s="28"/>
      <c r="M2100" s="28"/>
      <c r="N2100" s="28"/>
      <c r="O2100" s="28"/>
      <c r="P2100" s="28"/>
      <c r="Y2100" s="27"/>
    </row>
    <row r="2101" spans="2:25" x14ac:dyDescent="0.25">
      <c r="B2101" s="6">
        <f t="shared" si="144"/>
        <v>1.043E-5</v>
      </c>
      <c r="C2101" s="5">
        <v>10430</v>
      </c>
      <c r="D2101" s="74">
        <f t="shared" si="143"/>
        <v>1.5763427206586429</v>
      </c>
      <c r="E2101" s="46"/>
      <c r="F2101" s="3"/>
      <c r="G2101" s="3"/>
      <c r="H2101" s="3"/>
      <c r="I2101" s="3"/>
      <c r="K2101" s="28"/>
      <c r="L2101" s="28"/>
      <c r="M2101" s="28"/>
      <c r="N2101" s="28"/>
      <c r="O2101" s="28"/>
      <c r="P2101" s="28"/>
      <c r="Y2101" s="27"/>
    </row>
    <row r="2102" spans="2:25" x14ac:dyDescent="0.25">
      <c r="B2102" s="6">
        <f t="shared" si="144"/>
        <v>1.0435000000000001E-5</v>
      </c>
      <c r="C2102" s="5">
        <v>10435</v>
      </c>
      <c r="D2102" s="74">
        <f t="shared" si="143"/>
        <v>1.5737647044433625</v>
      </c>
      <c r="E2102" s="46"/>
      <c r="F2102" s="3"/>
      <c r="G2102" s="3"/>
      <c r="H2102" s="3"/>
      <c r="I2102" s="3"/>
      <c r="K2102" s="28"/>
      <c r="L2102" s="28"/>
      <c r="M2102" s="28"/>
      <c r="N2102" s="28"/>
      <c r="O2102" s="28"/>
      <c r="P2102" s="28"/>
      <c r="Y2102" s="27"/>
    </row>
    <row r="2103" spans="2:25" x14ac:dyDescent="0.25">
      <c r="B2103" s="6">
        <f t="shared" si="144"/>
        <v>1.044E-5</v>
      </c>
      <c r="C2103" s="5">
        <v>10440</v>
      </c>
      <c r="D2103" s="74">
        <f t="shared" si="143"/>
        <v>1.5711918966705058</v>
      </c>
      <c r="E2103" s="46"/>
      <c r="F2103" s="3"/>
      <c r="G2103" s="3"/>
      <c r="H2103" s="3"/>
      <c r="I2103" s="3"/>
      <c r="K2103" s="28"/>
      <c r="L2103" s="28"/>
      <c r="M2103" s="28"/>
      <c r="N2103" s="28"/>
      <c r="O2103" s="28"/>
      <c r="P2103" s="28"/>
      <c r="Y2103" s="27"/>
    </row>
    <row r="2104" spans="2:25" x14ac:dyDescent="0.25">
      <c r="B2104" s="6">
        <f t="shared" si="144"/>
        <v>1.0445000000000001E-5</v>
      </c>
      <c r="C2104" s="5">
        <v>10445</v>
      </c>
      <c r="D2104" s="74">
        <f t="shared" si="143"/>
        <v>1.5686242848849155</v>
      </c>
      <c r="E2104" s="46"/>
      <c r="F2104" s="3"/>
      <c r="G2104" s="3"/>
      <c r="H2104" s="3"/>
      <c r="I2104" s="3"/>
      <c r="K2104" s="28"/>
      <c r="L2104" s="28"/>
      <c r="M2104" s="28"/>
      <c r="N2104" s="28"/>
      <c r="O2104" s="28"/>
      <c r="P2104" s="28"/>
      <c r="Y2104" s="27"/>
    </row>
    <row r="2105" spans="2:25" x14ac:dyDescent="0.25">
      <c r="B2105" s="6">
        <f t="shared" si="144"/>
        <v>1.045E-5</v>
      </c>
      <c r="C2105" s="5">
        <v>10450</v>
      </c>
      <c r="D2105" s="74">
        <f t="shared" si="143"/>
        <v>1.5660618566656257</v>
      </c>
      <c r="E2105" s="46"/>
      <c r="F2105" s="3"/>
      <c r="G2105" s="3"/>
      <c r="H2105" s="3"/>
      <c r="I2105" s="3"/>
      <c r="K2105" s="28"/>
      <c r="L2105" s="28"/>
      <c r="M2105" s="28"/>
      <c r="N2105" s="28"/>
      <c r="O2105" s="28"/>
      <c r="P2105" s="28"/>
      <c r="Y2105" s="27"/>
    </row>
    <row r="2106" spans="2:25" x14ac:dyDescent="0.25">
      <c r="B2106" s="6">
        <f t="shared" si="144"/>
        <v>1.0455000000000001E-5</v>
      </c>
      <c r="C2106" s="5">
        <v>10455</v>
      </c>
      <c r="D2106" s="74">
        <f t="shared" si="143"/>
        <v>1.5635045996257453</v>
      </c>
      <c r="E2106" s="46"/>
      <c r="F2106" s="3"/>
      <c r="G2106" s="3"/>
      <c r="H2106" s="3"/>
      <c r="I2106" s="3"/>
      <c r="K2106" s="28"/>
      <c r="L2106" s="28"/>
      <c r="M2106" s="28"/>
      <c r="N2106" s="28"/>
      <c r="O2106" s="28"/>
      <c r="P2106" s="28"/>
      <c r="Y2106" s="27"/>
    </row>
    <row r="2107" spans="2:25" x14ac:dyDescent="0.25">
      <c r="B2107" s="6">
        <f t="shared" si="144"/>
        <v>1.0460000000000001E-5</v>
      </c>
      <c r="C2107" s="5">
        <v>10460</v>
      </c>
      <c r="D2107" s="74">
        <f t="shared" si="143"/>
        <v>1.5609525014123637</v>
      </c>
      <c r="E2107" s="46"/>
      <c r="F2107" s="3"/>
      <c r="G2107" s="3"/>
      <c r="H2107" s="3"/>
      <c r="I2107" s="3"/>
      <c r="K2107" s="28"/>
      <c r="L2107" s="28"/>
      <c r="M2107" s="28"/>
      <c r="N2107" s="28"/>
      <c r="O2107" s="28"/>
      <c r="P2107" s="28"/>
      <c r="Y2107" s="27"/>
    </row>
    <row r="2108" spans="2:25" x14ac:dyDescent="0.25">
      <c r="B2108" s="6">
        <f t="shared" si="144"/>
        <v>1.0465000000000001E-5</v>
      </c>
      <c r="C2108" s="5">
        <v>10465</v>
      </c>
      <c r="D2108" s="74">
        <f t="shared" si="143"/>
        <v>1.558405549706442</v>
      </c>
      <c r="E2108" s="46"/>
      <c r="F2108" s="3"/>
      <c r="G2108" s="3"/>
      <c r="H2108" s="3"/>
      <c r="I2108" s="3"/>
      <c r="K2108" s="28"/>
      <c r="L2108" s="28"/>
      <c r="M2108" s="28"/>
      <c r="N2108" s="28"/>
      <c r="O2108" s="28"/>
      <c r="P2108" s="28"/>
      <c r="Y2108" s="27"/>
    </row>
    <row r="2109" spans="2:25" x14ac:dyDescent="0.25">
      <c r="B2109" s="6">
        <f t="shared" si="144"/>
        <v>1.0470000000000001E-5</v>
      </c>
      <c r="C2109" s="5">
        <v>10470</v>
      </c>
      <c r="D2109" s="74">
        <f t="shared" si="143"/>
        <v>1.5558637322227045</v>
      </c>
      <c r="E2109" s="46"/>
      <c r="F2109" s="3"/>
      <c r="G2109" s="3"/>
      <c r="H2109" s="3"/>
      <c r="I2109" s="3"/>
      <c r="K2109" s="28"/>
      <c r="L2109" s="28"/>
      <c r="M2109" s="28"/>
      <c r="N2109" s="28"/>
      <c r="O2109" s="28"/>
      <c r="P2109" s="28"/>
      <c r="Y2109" s="27"/>
    </row>
    <row r="2110" spans="2:25" x14ac:dyDescent="0.25">
      <c r="B2110" s="6">
        <f t="shared" si="144"/>
        <v>1.0475000000000001E-5</v>
      </c>
      <c r="C2110" s="5">
        <v>10475</v>
      </c>
      <c r="D2110" s="74">
        <f t="shared" si="143"/>
        <v>1.5533270367095469</v>
      </c>
      <c r="E2110" s="46"/>
      <c r="F2110" s="3"/>
      <c r="G2110" s="3"/>
      <c r="H2110" s="3"/>
      <c r="I2110" s="3"/>
      <c r="K2110" s="28"/>
      <c r="L2110" s="28"/>
      <c r="M2110" s="28"/>
      <c r="N2110" s="28"/>
      <c r="O2110" s="28"/>
      <c r="P2110" s="28"/>
      <c r="Y2110" s="27"/>
    </row>
    <row r="2111" spans="2:25" x14ac:dyDescent="0.25">
      <c r="B2111" s="6">
        <f t="shared" si="144"/>
        <v>1.0480000000000001E-5</v>
      </c>
      <c r="C2111" s="5">
        <v>10480</v>
      </c>
      <c r="D2111" s="74">
        <f t="shared" si="143"/>
        <v>1.5507954509489177</v>
      </c>
      <c r="E2111" s="46"/>
      <c r="F2111" s="3"/>
      <c r="G2111" s="3"/>
      <c r="H2111" s="3"/>
      <c r="I2111" s="3"/>
      <c r="K2111" s="28"/>
      <c r="L2111" s="28"/>
      <c r="M2111" s="28"/>
      <c r="N2111" s="28"/>
      <c r="O2111" s="28"/>
      <c r="P2111" s="28"/>
      <c r="Y2111" s="27"/>
    </row>
    <row r="2112" spans="2:25" x14ac:dyDescent="0.25">
      <c r="B2112" s="6">
        <f t="shared" si="144"/>
        <v>1.0485E-5</v>
      </c>
      <c r="C2112" s="5">
        <v>10485</v>
      </c>
      <c r="D2112" s="74">
        <f t="shared" si="143"/>
        <v>1.5482689627562281</v>
      </c>
      <c r="E2112" s="46"/>
      <c r="F2112" s="3"/>
      <c r="G2112" s="3"/>
      <c r="H2112" s="3"/>
      <c r="I2112" s="3"/>
      <c r="K2112" s="28"/>
      <c r="L2112" s="28"/>
      <c r="M2112" s="28"/>
      <c r="N2112" s="28"/>
      <c r="O2112" s="28"/>
      <c r="P2112" s="28"/>
      <c r="Y2112" s="27"/>
    </row>
    <row r="2113" spans="2:25" x14ac:dyDescent="0.25">
      <c r="B2113" s="6">
        <f t="shared" si="144"/>
        <v>1.0490000000000001E-5</v>
      </c>
      <c r="C2113" s="5">
        <v>10490</v>
      </c>
      <c r="D2113" s="74">
        <f t="shared" si="143"/>
        <v>1.5457475599802424</v>
      </c>
      <c r="E2113" s="46"/>
      <c r="F2113" s="3"/>
      <c r="G2113" s="3"/>
      <c r="H2113" s="3"/>
      <c r="I2113" s="3"/>
      <c r="K2113" s="28"/>
      <c r="L2113" s="28"/>
      <c r="M2113" s="28"/>
      <c r="N2113" s="28"/>
      <c r="O2113" s="28"/>
      <c r="P2113" s="28"/>
      <c r="Y2113" s="27"/>
    </row>
    <row r="2114" spans="2:25" x14ac:dyDescent="0.25">
      <c r="B2114" s="6">
        <f t="shared" si="144"/>
        <v>1.0495E-5</v>
      </c>
      <c r="C2114" s="5">
        <v>10495</v>
      </c>
      <c r="D2114" s="74">
        <f t="shared" si="143"/>
        <v>1.5432312305029789</v>
      </c>
      <c r="E2114" s="46"/>
      <c r="F2114" s="3"/>
      <c r="G2114" s="3"/>
      <c r="H2114" s="3"/>
      <c r="I2114" s="3"/>
      <c r="K2114" s="28"/>
      <c r="L2114" s="28"/>
      <c r="M2114" s="28"/>
      <c r="N2114" s="28"/>
      <c r="O2114" s="28"/>
      <c r="P2114" s="28"/>
      <c r="Y2114" s="27"/>
    </row>
    <row r="2115" spans="2:25" x14ac:dyDescent="0.25">
      <c r="B2115" s="6">
        <f t="shared" si="144"/>
        <v>1.0500000000000001E-5</v>
      </c>
      <c r="C2115" s="5">
        <v>10500</v>
      </c>
      <c r="D2115" s="74">
        <f t="shared" si="143"/>
        <v>1.5407199622396033</v>
      </c>
      <c r="E2115" s="46"/>
      <c r="F2115" s="3"/>
      <c r="G2115" s="3"/>
      <c r="H2115" s="3"/>
      <c r="I2115" s="3"/>
      <c r="K2115" s="28"/>
      <c r="L2115" s="28"/>
      <c r="M2115" s="28"/>
      <c r="N2115" s="28"/>
      <c r="O2115" s="28"/>
      <c r="P2115" s="28"/>
      <c r="Y2115" s="27"/>
    </row>
    <row r="2116" spans="2:25" x14ac:dyDescent="0.25">
      <c r="B2116" s="6">
        <f t="shared" si="144"/>
        <v>1.0505E-5</v>
      </c>
      <c r="C2116" s="5">
        <v>10505</v>
      </c>
      <c r="D2116" s="74">
        <f t="shared" si="143"/>
        <v>1.538213743138334</v>
      </c>
      <c r="E2116" s="46"/>
      <c r="F2116" s="3"/>
      <c r="G2116" s="3"/>
      <c r="H2116" s="3"/>
      <c r="I2116" s="3"/>
      <c r="K2116" s="28"/>
      <c r="L2116" s="28"/>
      <c r="M2116" s="28"/>
      <c r="N2116" s="28"/>
      <c r="O2116" s="28"/>
      <c r="P2116" s="28"/>
      <c r="Y2116" s="27"/>
    </row>
    <row r="2117" spans="2:25" x14ac:dyDescent="0.25">
      <c r="B2117" s="6">
        <f t="shared" si="144"/>
        <v>1.0510000000000001E-5</v>
      </c>
      <c r="C2117" s="5">
        <v>10510</v>
      </c>
      <c r="D2117" s="74">
        <f t="shared" si="143"/>
        <v>1.5357125611803355</v>
      </c>
      <c r="E2117" s="46"/>
      <c r="F2117" s="3"/>
      <c r="G2117" s="3"/>
      <c r="H2117" s="3"/>
      <c r="I2117" s="3"/>
      <c r="K2117" s="28"/>
      <c r="L2117" s="28"/>
      <c r="M2117" s="28"/>
      <c r="N2117" s="28"/>
      <c r="O2117" s="28"/>
      <c r="P2117" s="28"/>
      <c r="Y2117" s="27"/>
    </row>
    <row r="2118" spans="2:25" x14ac:dyDescent="0.25">
      <c r="B2118" s="6">
        <f t="shared" si="144"/>
        <v>1.0515E-5</v>
      </c>
      <c r="C2118" s="5">
        <v>10515</v>
      </c>
      <c r="D2118" s="74">
        <f t="shared" si="143"/>
        <v>1.5332164043796188</v>
      </c>
      <c r="E2118" s="46"/>
      <c r="F2118" s="3"/>
      <c r="G2118" s="3"/>
      <c r="H2118" s="3"/>
      <c r="I2118" s="3"/>
      <c r="K2118" s="28"/>
      <c r="L2118" s="28"/>
      <c r="M2118" s="28"/>
      <c r="N2118" s="28"/>
      <c r="O2118" s="28"/>
      <c r="P2118" s="28"/>
      <c r="Y2118" s="27"/>
    </row>
    <row r="2119" spans="2:25" x14ac:dyDescent="0.25">
      <c r="B2119" s="6">
        <f t="shared" si="144"/>
        <v>1.0520000000000001E-5</v>
      </c>
      <c r="C2119" s="5">
        <v>10520</v>
      </c>
      <c r="D2119" s="74">
        <f t="shared" si="143"/>
        <v>1.5307252607829427</v>
      </c>
      <c r="E2119" s="46"/>
      <c r="F2119" s="3"/>
      <c r="G2119" s="3"/>
      <c r="H2119" s="3"/>
      <c r="I2119" s="3"/>
      <c r="K2119" s="28"/>
      <c r="L2119" s="28"/>
      <c r="M2119" s="28"/>
      <c r="N2119" s="28"/>
      <c r="O2119" s="28"/>
      <c r="P2119" s="28"/>
      <c r="Y2119" s="27"/>
    </row>
    <row r="2120" spans="2:25" x14ac:dyDescent="0.25">
      <c r="B2120" s="6">
        <f t="shared" si="144"/>
        <v>1.0525E-5</v>
      </c>
      <c r="C2120" s="5">
        <v>10525</v>
      </c>
      <c r="D2120" s="74">
        <f t="shared" si="143"/>
        <v>1.5282391184697086</v>
      </c>
      <c r="E2120" s="46"/>
      <c r="F2120" s="3"/>
      <c r="G2120" s="3"/>
      <c r="H2120" s="3"/>
      <c r="I2120" s="3"/>
      <c r="K2120" s="28"/>
      <c r="L2120" s="28"/>
      <c r="M2120" s="28"/>
      <c r="N2120" s="28"/>
      <c r="O2120" s="28"/>
      <c r="P2120" s="28"/>
      <c r="Y2120" s="27"/>
    </row>
    <row r="2121" spans="2:25" x14ac:dyDescent="0.25">
      <c r="B2121" s="6">
        <f t="shared" si="144"/>
        <v>1.0530000000000001E-5</v>
      </c>
      <c r="C2121" s="5">
        <v>10530</v>
      </c>
      <c r="D2121" s="74">
        <f t="shared" si="143"/>
        <v>1.5257579655518667</v>
      </c>
      <c r="E2121" s="46"/>
      <c r="F2121" s="3"/>
      <c r="G2121" s="3"/>
      <c r="H2121" s="3"/>
      <c r="I2121" s="3"/>
      <c r="K2121" s="28"/>
      <c r="L2121" s="28"/>
      <c r="M2121" s="28"/>
      <c r="N2121" s="28"/>
      <c r="O2121" s="28"/>
      <c r="P2121" s="28"/>
      <c r="Y2121" s="27"/>
    </row>
    <row r="2122" spans="2:25" x14ac:dyDescent="0.25">
      <c r="B2122" s="6">
        <f t="shared" si="144"/>
        <v>1.0535E-5</v>
      </c>
      <c r="C2122" s="5">
        <v>10535</v>
      </c>
      <c r="D2122" s="74">
        <f t="shared" si="143"/>
        <v>1.5232817901738152</v>
      </c>
      <c r="E2122" s="46"/>
      <c r="F2122" s="3"/>
      <c r="G2122" s="3"/>
      <c r="H2122" s="3"/>
      <c r="I2122" s="3"/>
      <c r="K2122" s="28"/>
      <c r="L2122" s="28"/>
      <c r="M2122" s="28"/>
      <c r="N2122" s="28"/>
      <c r="O2122" s="28"/>
      <c r="P2122" s="28"/>
      <c r="Y2122" s="27"/>
    </row>
    <row r="2123" spans="2:25" x14ac:dyDescent="0.25">
      <c r="B2123" s="6">
        <f t="shared" si="144"/>
        <v>1.0540000000000001E-5</v>
      </c>
      <c r="C2123" s="5">
        <v>10540</v>
      </c>
      <c r="D2123" s="74">
        <f t="shared" si="143"/>
        <v>1.5208105805122918</v>
      </c>
      <c r="E2123" s="46"/>
      <c r="F2123" s="3"/>
      <c r="G2123" s="3"/>
      <c r="H2123" s="3"/>
      <c r="I2123" s="3"/>
      <c r="K2123" s="28"/>
      <c r="L2123" s="28"/>
      <c r="M2123" s="28"/>
      <c r="N2123" s="28"/>
      <c r="O2123" s="28"/>
      <c r="P2123" s="28"/>
      <c r="Y2123" s="27"/>
    </row>
    <row r="2124" spans="2:25" x14ac:dyDescent="0.25">
      <c r="B2124" s="6">
        <f t="shared" si="144"/>
        <v>1.0545E-5</v>
      </c>
      <c r="C2124" s="5">
        <v>10545</v>
      </c>
      <c r="D2124" s="74">
        <f t="shared" si="143"/>
        <v>1.5183443247762931</v>
      </c>
      <c r="E2124" s="46"/>
      <c r="F2124" s="3"/>
      <c r="G2124" s="3"/>
      <c r="H2124" s="3"/>
      <c r="I2124" s="3"/>
      <c r="K2124" s="28"/>
      <c r="L2124" s="28"/>
      <c r="M2124" s="28"/>
      <c r="N2124" s="28"/>
      <c r="O2124" s="28"/>
      <c r="P2124" s="28"/>
      <c r="Y2124" s="27"/>
    </row>
    <row r="2125" spans="2:25" x14ac:dyDescent="0.25">
      <c r="B2125" s="6">
        <f t="shared" si="144"/>
        <v>1.0550000000000001E-5</v>
      </c>
      <c r="C2125" s="5">
        <v>10550</v>
      </c>
      <c r="D2125" s="74">
        <f t="shared" si="143"/>
        <v>1.5158830112069559</v>
      </c>
      <c r="E2125" s="46"/>
      <c r="F2125" s="3"/>
      <c r="G2125" s="3"/>
      <c r="H2125" s="3"/>
      <c r="I2125" s="3"/>
      <c r="K2125" s="28"/>
      <c r="L2125" s="28"/>
      <c r="M2125" s="28"/>
      <c r="N2125" s="28"/>
      <c r="O2125" s="28"/>
      <c r="P2125" s="28"/>
      <c r="Y2125" s="27"/>
    </row>
    <row r="2126" spans="2:25" x14ac:dyDescent="0.25">
      <c r="B2126" s="6">
        <f t="shared" si="144"/>
        <v>1.0555000000000001E-5</v>
      </c>
      <c r="C2126" s="5">
        <v>10555</v>
      </c>
      <c r="D2126" s="74">
        <f t="shared" si="143"/>
        <v>1.5134266280774733</v>
      </c>
      <c r="E2126" s="46"/>
      <c r="F2126" s="3"/>
      <c r="G2126" s="3"/>
      <c r="H2126" s="3"/>
      <c r="I2126" s="3"/>
      <c r="K2126" s="28"/>
      <c r="L2126" s="28"/>
      <c r="M2126" s="28"/>
      <c r="N2126" s="28"/>
      <c r="O2126" s="28"/>
      <c r="P2126" s="28"/>
      <c r="Y2126" s="27"/>
    </row>
    <row r="2127" spans="2:25" x14ac:dyDescent="0.25">
      <c r="B2127" s="6">
        <f t="shared" si="144"/>
        <v>1.0560000000000001E-5</v>
      </c>
      <c r="C2127" s="5">
        <v>10560</v>
      </c>
      <c r="D2127" s="74">
        <f t="shared" si="143"/>
        <v>1.5109751636929918</v>
      </c>
      <c r="E2127" s="46"/>
      <c r="F2127" s="3"/>
      <c r="G2127" s="3"/>
      <c r="H2127" s="3"/>
      <c r="I2127" s="3"/>
      <c r="K2127" s="28"/>
      <c r="L2127" s="28"/>
      <c r="M2127" s="28"/>
      <c r="N2127" s="28"/>
      <c r="O2127" s="28"/>
      <c r="P2127" s="28"/>
      <c r="Y2127" s="27"/>
    </row>
    <row r="2128" spans="2:25" x14ac:dyDescent="0.25">
      <c r="B2128" s="6">
        <f t="shared" si="144"/>
        <v>1.0565000000000001E-5</v>
      </c>
      <c r="C2128" s="5">
        <v>10565</v>
      </c>
      <c r="D2128" s="74">
        <f t="shared" si="143"/>
        <v>1.5085286063905101</v>
      </c>
      <c r="E2128" s="46"/>
      <c r="F2128" s="3"/>
      <c r="G2128" s="3"/>
      <c r="H2128" s="3"/>
      <c r="I2128" s="3"/>
      <c r="K2128" s="28"/>
      <c r="L2128" s="28"/>
      <c r="M2128" s="28"/>
      <c r="N2128" s="28"/>
      <c r="O2128" s="28"/>
      <c r="P2128" s="28"/>
      <c r="Y2128" s="27"/>
    </row>
    <row r="2129" spans="2:25" x14ac:dyDescent="0.25">
      <c r="B2129" s="6">
        <f t="shared" si="144"/>
        <v>1.057E-5</v>
      </c>
      <c r="C2129" s="5">
        <v>10570</v>
      </c>
      <c r="D2129" s="74">
        <f t="shared" si="143"/>
        <v>1.5060869445387903</v>
      </c>
      <c r="E2129" s="46"/>
      <c r="F2129" s="3"/>
      <c r="G2129" s="3"/>
      <c r="H2129" s="3"/>
      <c r="I2129" s="3"/>
      <c r="K2129" s="28"/>
      <c r="L2129" s="28"/>
      <c r="M2129" s="28"/>
      <c r="N2129" s="28"/>
      <c r="O2129" s="28"/>
      <c r="P2129" s="28"/>
      <c r="Y2129" s="27"/>
    </row>
    <row r="2130" spans="2:25" x14ac:dyDescent="0.25">
      <c r="B2130" s="6">
        <f t="shared" si="144"/>
        <v>1.0575000000000001E-5</v>
      </c>
      <c r="C2130" s="5">
        <v>10575</v>
      </c>
      <c r="D2130" s="74">
        <f t="shared" si="143"/>
        <v>1.5036501665382513</v>
      </c>
      <c r="E2130" s="46"/>
      <c r="F2130" s="3"/>
      <c r="G2130" s="3"/>
      <c r="H2130" s="3"/>
      <c r="I2130" s="3"/>
      <c r="K2130" s="28"/>
      <c r="L2130" s="28"/>
      <c r="M2130" s="28"/>
      <c r="N2130" s="28"/>
      <c r="O2130" s="28"/>
      <c r="P2130" s="28"/>
      <c r="Y2130" s="27"/>
    </row>
    <row r="2131" spans="2:25" x14ac:dyDescent="0.25">
      <c r="B2131" s="6">
        <f t="shared" si="144"/>
        <v>1.058E-5</v>
      </c>
      <c r="C2131" s="5">
        <v>10580</v>
      </c>
      <c r="D2131" s="74">
        <f t="shared" ref="D2131:D2194" si="145">IF(ISERROR($D$12*2*PI()*$D$4*$D$5^2/B2131^5*10^-9*(1/(EXP(($D$4*$D$5)/(B2131*$D$6*($D$9)))-1))),0,$D$12*2*PI()*$D$4*$D$5^2/B2131^5*10^-9*(1/(EXP(($D$4*$D$5)/(B2131*$D$6*($D$9)))-1)))</f>
        <v>1.5012182608208811</v>
      </c>
      <c r="E2131" s="46"/>
      <c r="F2131" s="3"/>
      <c r="G2131" s="3"/>
      <c r="H2131" s="3"/>
      <c r="I2131" s="3"/>
      <c r="K2131" s="28"/>
      <c r="L2131" s="28"/>
      <c r="M2131" s="28"/>
      <c r="N2131" s="28"/>
      <c r="O2131" s="28"/>
      <c r="P2131" s="28"/>
      <c r="Y2131" s="27"/>
    </row>
    <row r="2132" spans="2:25" x14ac:dyDescent="0.25">
      <c r="B2132" s="6">
        <f t="shared" ref="B2132:B2195" si="146">C2132*10^-9</f>
        <v>1.0585000000000001E-5</v>
      </c>
      <c r="C2132" s="5">
        <v>10585</v>
      </c>
      <c r="D2132" s="74">
        <f t="shared" si="145"/>
        <v>1.4987912158501318</v>
      </c>
      <c r="E2132" s="46"/>
      <c r="F2132" s="3"/>
      <c r="G2132" s="3"/>
      <c r="H2132" s="3"/>
      <c r="I2132" s="3"/>
      <c r="K2132" s="28"/>
      <c r="L2132" s="28"/>
      <c r="M2132" s="28"/>
      <c r="N2132" s="28"/>
      <c r="O2132" s="28"/>
      <c r="P2132" s="28"/>
      <c r="Y2132" s="27"/>
    </row>
    <row r="2133" spans="2:25" x14ac:dyDescent="0.25">
      <c r="B2133" s="6">
        <f t="shared" si="146"/>
        <v>1.059E-5</v>
      </c>
      <c r="C2133" s="5">
        <v>10590</v>
      </c>
      <c r="D2133" s="74">
        <f t="shared" si="145"/>
        <v>1.4963690201208326</v>
      </c>
      <c r="E2133" s="46"/>
      <c r="F2133" s="3"/>
      <c r="G2133" s="3"/>
      <c r="H2133" s="3"/>
      <c r="I2133" s="3"/>
      <c r="K2133" s="28"/>
      <c r="L2133" s="28"/>
      <c r="M2133" s="28"/>
      <c r="N2133" s="28"/>
      <c r="O2133" s="28"/>
      <c r="P2133" s="28"/>
      <c r="Y2133" s="27"/>
    </row>
    <row r="2134" spans="2:25" x14ac:dyDescent="0.25">
      <c r="B2134" s="6">
        <f t="shared" si="146"/>
        <v>1.0595000000000001E-5</v>
      </c>
      <c r="C2134" s="5">
        <v>10595</v>
      </c>
      <c r="D2134" s="74">
        <f t="shared" si="145"/>
        <v>1.4939516621590867</v>
      </c>
      <c r="E2134" s="46"/>
      <c r="F2134" s="3"/>
      <c r="G2134" s="3"/>
      <c r="H2134" s="3"/>
      <c r="I2134" s="3"/>
      <c r="K2134" s="28"/>
      <c r="L2134" s="28"/>
      <c r="M2134" s="28"/>
      <c r="N2134" s="28"/>
      <c r="O2134" s="28"/>
      <c r="P2134" s="28"/>
      <c r="Y2134" s="27"/>
    </row>
    <row r="2135" spans="2:25" x14ac:dyDescent="0.25">
      <c r="B2135" s="6">
        <f t="shared" si="146"/>
        <v>1.06E-5</v>
      </c>
      <c r="C2135" s="5">
        <v>10600</v>
      </c>
      <c r="D2135" s="74">
        <f t="shared" si="145"/>
        <v>1.4915391305221801</v>
      </c>
      <c r="E2135" s="46"/>
      <c r="F2135" s="3"/>
      <c r="G2135" s="3"/>
      <c r="H2135" s="3"/>
      <c r="I2135" s="3"/>
      <c r="K2135" s="28"/>
      <c r="L2135" s="28"/>
      <c r="M2135" s="28"/>
      <c r="N2135" s="28"/>
      <c r="O2135" s="28"/>
      <c r="P2135" s="28"/>
      <c r="Y2135" s="27"/>
    </row>
    <row r="2136" spans="2:25" x14ac:dyDescent="0.25">
      <c r="B2136" s="6">
        <f t="shared" si="146"/>
        <v>1.0605000000000001E-5</v>
      </c>
      <c r="C2136" s="5">
        <v>10605</v>
      </c>
      <c r="D2136" s="74">
        <f t="shared" si="145"/>
        <v>1.4891314137984837</v>
      </c>
      <c r="E2136" s="46"/>
      <c r="F2136" s="3"/>
      <c r="G2136" s="3"/>
      <c r="H2136" s="3"/>
      <c r="I2136" s="3"/>
      <c r="K2136" s="28"/>
      <c r="L2136" s="28"/>
      <c r="M2136" s="28"/>
      <c r="N2136" s="28"/>
      <c r="O2136" s="28"/>
      <c r="P2136" s="28"/>
      <c r="Y2136" s="27"/>
    </row>
    <row r="2137" spans="2:25" x14ac:dyDescent="0.25">
      <c r="B2137" s="6">
        <f t="shared" si="146"/>
        <v>1.061E-5</v>
      </c>
      <c r="C2137" s="5">
        <v>10610</v>
      </c>
      <c r="D2137" s="74">
        <f t="shared" si="145"/>
        <v>1.4867285006073649</v>
      </c>
      <c r="E2137" s="46"/>
      <c r="F2137" s="3"/>
      <c r="G2137" s="3"/>
      <c r="H2137" s="3"/>
      <c r="I2137" s="3"/>
      <c r="K2137" s="28"/>
      <c r="L2137" s="28"/>
      <c r="M2137" s="28"/>
      <c r="N2137" s="28"/>
      <c r="O2137" s="28"/>
      <c r="P2137" s="28"/>
      <c r="Y2137" s="27"/>
    </row>
    <row r="2138" spans="2:25" x14ac:dyDescent="0.25">
      <c r="B2138" s="6">
        <f t="shared" si="146"/>
        <v>1.0615000000000001E-5</v>
      </c>
      <c r="C2138" s="5">
        <v>10615</v>
      </c>
      <c r="D2138" s="74">
        <f t="shared" si="145"/>
        <v>1.4843303795990825</v>
      </c>
      <c r="E2138" s="46"/>
      <c r="F2138" s="3"/>
      <c r="G2138" s="3"/>
      <c r="H2138" s="3"/>
      <c r="I2138" s="3"/>
      <c r="K2138" s="28"/>
      <c r="L2138" s="28"/>
      <c r="M2138" s="28"/>
      <c r="N2138" s="28"/>
      <c r="O2138" s="28"/>
      <c r="P2138" s="28"/>
      <c r="Y2138" s="27"/>
    </row>
    <row r="2139" spans="2:25" x14ac:dyDescent="0.25">
      <c r="B2139" s="6">
        <f t="shared" si="146"/>
        <v>1.062E-5</v>
      </c>
      <c r="C2139" s="5">
        <v>10620</v>
      </c>
      <c r="D2139" s="74">
        <f t="shared" si="145"/>
        <v>1.4819370394547022</v>
      </c>
      <c r="E2139" s="46"/>
      <c r="F2139" s="3"/>
      <c r="G2139" s="3"/>
      <c r="H2139" s="3"/>
      <c r="I2139" s="3"/>
      <c r="K2139" s="28"/>
      <c r="L2139" s="28"/>
      <c r="M2139" s="28"/>
      <c r="N2139" s="28"/>
      <c r="O2139" s="28"/>
      <c r="P2139" s="28"/>
      <c r="Y2139" s="27"/>
    </row>
    <row r="2140" spans="2:25" x14ac:dyDescent="0.25">
      <c r="B2140" s="6">
        <f t="shared" si="146"/>
        <v>1.0625000000000001E-5</v>
      </c>
      <c r="C2140" s="5">
        <v>10625</v>
      </c>
      <c r="D2140" s="74">
        <f t="shared" si="145"/>
        <v>1.4795484688859988</v>
      </c>
      <c r="E2140" s="46"/>
      <c r="F2140" s="3"/>
      <c r="G2140" s="3"/>
      <c r="H2140" s="3"/>
      <c r="I2140" s="3"/>
      <c r="K2140" s="28"/>
      <c r="L2140" s="28"/>
      <c r="M2140" s="28"/>
      <c r="N2140" s="28"/>
      <c r="O2140" s="28"/>
      <c r="P2140" s="28"/>
      <c r="Y2140" s="27"/>
    </row>
    <row r="2141" spans="2:25" x14ac:dyDescent="0.25">
      <c r="B2141" s="6">
        <f t="shared" si="146"/>
        <v>1.063E-5</v>
      </c>
      <c r="C2141" s="5">
        <v>10630</v>
      </c>
      <c r="D2141" s="74">
        <f t="shared" si="145"/>
        <v>1.4771646566353642</v>
      </c>
      <c r="E2141" s="46"/>
      <c r="F2141" s="3"/>
      <c r="G2141" s="3"/>
      <c r="H2141" s="3"/>
      <c r="I2141" s="3"/>
      <c r="K2141" s="28"/>
      <c r="L2141" s="28"/>
      <c r="M2141" s="28"/>
      <c r="N2141" s="28"/>
      <c r="O2141" s="28"/>
      <c r="P2141" s="28"/>
      <c r="Y2141" s="27"/>
    </row>
    <row r="2142" spans="2:25" x14ac:dyDescent="0.25">
      <c r="B2142" s="6">
        <f t="shared" si="146"/>
        <v>1.0635000000000001E-5</v>
      </c>
      <c r="C2142" s="5">
        <v>10635</v>
      </c>
      <c r="D2142" s="74">
        <f t="shared" si="145"/>
        <v>1.4747855914757113</v>
      </c>
      <c r="E2142" s="46"/>
      <c r="F2142" s="3"/>
      <c r="G2142" s="3"/>
      <c r="H2142" s="3"/>
      <c r="I2142" s="3"/>
      <c r="K2142" s="28"/>
      <c r="L2142" s="28"/>
      <c r="M2142" s="28"/>
      <c r="N2142" s="28"/>
      <c r="O2142" s="28"/>
      <c r="P2142" s="28"/>
      <c r="Y2142" s="27"/>
    </row>
    <row r="2143" spans="2:25" x14ac:dyDescent="0.25">
      <c r="B2143" s="6">
        <f t="shared" si="146"/>
        <v>1.0640000000000001E-5</v>
      </c>
      <c r="C2143" s="5">
        <v>10640</v>
      </c>
      <c r="D2143" s="74">
        <f t="shared" si="145"/>
        <v>1.472411262210384</v>
      </c>
      <c r="E2143" s="46"/>
      <c r="F2143" s="3"/>
      <c r="G2143" s="3"/>
      <c r="H2143" s="3"/>
      <c r="I2143" s="3"/>
      <c r="K2143" s="28"/>
      <c r="L2143" s="28"/>
      <c r="M2143" s="28"/>
      <c r="N2143" s="28"/>
      <c r="O2143" s="28"/>
      <c r="P2143" s="28"/>
      <c r="Y2143" s="27"/>
    </row>
    <row r="2144" spans="2:25" x14ac:dyDescent="0.25">
      <c r="B2144" s="6">
        <f t="shared" si="146"/>
        <v>1.0645000000000001E-5</v>
      </c>
      <c r="C2144" s="5">
        <v>10645</v>
      </c>
      <c r="D2144" s="74">
        <f t="shared" si="145"/>
        <v>1.4700416576730664</v>
      </c>
      <c r="E2144" s="46"/>
      <c r="F2144" s="3"/>
      <c r="G2144" s="3"/>
      <c r="H2144" s="3"/>
      <c r="I2144" s="3"/>
      <c r="K2144" s="28"/>
      <c r="L2144" s="28"/>
      <c r="M2144" s="28"/>
      <c r="N2144" s="28"/>
      <c r="O2144" s="28"/>
      <c r="P2144" s="28"/>
      <c r="Y2144" s="27"/>
    </row>
    <row r="2145" spans="2:25" x14ac:dyDescent="0.25">
      <c r="B2145" s="6">
        <f t="shared" si="146"/>
        <v>1.0650000000000001E-5</v>
      </c>
      <c r="C2145" s="5">
        <v>10650</v>
      </c>
      <c r="D2145" s="74">
        <f t="shared" si="145"/>
        <v>1.4676767667276844</v>
      </c>
      <c r="E2145" s="46"/>
      <c r="F2145" s="3"/>
      <c r="G2145" s="3"/>
      <c r="H2145" s="3"/>
      <c r="I2145" s="3"/>
      <c r="K2145" s="28"/>
      <c r="L2145" s="28"/>
      <c r="M2145" s="28"/>
      <c r="N2145" s="28"/>
      <c r="O2145" s="28"/>
      <c r="P2145" s="28"/>
      <c r="Y2145" s="27"/>
    </row>
    <row r="2146" spans="2:25" x14ac:dyDescent="0.25">
      <c r="B2146" s="6">
        <f t="shared" si="146"/>
        <v>1.0655E-5</v>
      </c>
      <c r="C2146" s="5">
        <v>10655</v>
      </c>
      <c r="D2146" s="74">
        <f t="shared" si="145"/>
        <v>1.4653165782683206</v>
      </c>
      <c r="E2146" s="46"/>
      <c r="F2146" s="3"/>
      <c r="G2146" s="3"/>
      <c r="H2146" s="3"/>
      <c r="I2146" s="3"/>
      <c r="K2146" s="28"/>
      <c r="L2146" s="28"/>
      <c r="M2146" s="28"/>
      <c r="N2146" s="28"/>
      <c r="O2146" s="28"/>
      <c r="P2146" s="28"/>
      <c r="Y2146" s="27"/>
    </row>
    <row r="2147" spans="2:25" x14ac:dyDescent="0.25">
      <c r="B2147" s="6">
        <f t="shared" si="146"/>
        <v>1.0660000000000001E-5</v>
      </c>
      <c r="C2147" s="5">
        <v>10660</v>
      </c>
      <c r="D2147" s="74">
        <f t="shared" si="145"/>
        <v>1.4629610812191161</v>
      </c>
      <c r="E2147" s="46"/>
      <c r="F2147" s="3"/>
      <c r="G2147" s="3"/>
      <c r="H2147" s="3"/>
      <c r="I2147" s="3"/>
      <c r="K2147" s="28"/>
      <c r="L2147" s="28"/>
      <c r="M2147" s="28"/>
      <c r="N2147" s="28"/>
      <c r="O2147" s="28"/>
      <c r="P2147" s="28"/>
      <c r="Y2147" s="27"/>
    </row>
    <row r="2148" spans="2:25" x14ac:dyDescent="0.25">
      <c r="B2148" s="6">
        <f t="shared" si="146"/>
        <v>1.0665E-5</v>
      </c>
      <c r="C2148" s="5">
        <v>10665</v>
      </c>
      <c r="D2148" s="74">
        <f t="shared" si="145"/>
        <v>1.4606102645341883</v>
      </c>
      <c r="E2148" s="46"/>
      <c r="F2148" s="3"/>
      <c r="G2148" s="3"/>
      <c r="H2148" s="3"/>
      <c r="I2148" s="3"/>
      <c r="K2148" s="28"/>
      <c r="L2148" s="28"/>
      <c r="M2148" s="28"/>
      <c r="N2148" s="28"/>
      <c r="O2148" s="28"/>
      <c r="P2148" s="28"/>
      <c r="Y2148" s="27"/>
    </row>
    <row r="2149" spans="2:25" x14ac:dyDescent="0.25">
      <c r="B2149" s="6">
        <f t="shared" si="146"/>
        <v>1.0670000000000001E-5</v>
      </c>
      <c r="C2149" s="5">
        <v>10670</v>
      </c>
      <c r="D2149" s="74">
        <f t="shared" si="145"/>
        <v>1.4582641171975284</v>
      </c>
      <c r="E2149" s="46"/>
      <c r="F2149" s="3"/>
      <c r="G2149" s="3"/>
      <c r="H2149" s="3"/>
      <c r="I2149" s="3"/>
      <c r="K2149" s="28"/>
      <c r="L2149" s="28"/>
      <c r="M2149" s="28"/>
      <c r="N2149" s="28"/>
      <c r="O2149" s="28"/>
      <c r="P2149" s="28"/>
      <c r="Y2149" s="27"/>
    </row>
    <row r="2150" spans="2:25" x14ac:dyDescent="0.25">
      <c r="B2150" s="6">
        <f t="shared" si="146"/>
        <v>1.0675E-5</v>
      </c>
      <c r="C2150" s="5">
        <v>10675</v>
      </c>
      <c r="D2150" s="74">
        <f t="shared" si="145"/>
        <v>1.4559226282229223</v>
      </c>
      <c r="E2150" s="46"/>
      <c r="F2150" s="3"/>
      <c r="G2150" s="3"/>
      <c r="H2150" s="3"/>
      <c r="I2150" s="3"/>
      <c r="K2150" s="28"/>
      <c r="L2150" s="28"/>
      <c r="M2150" s="28"/>
      <c r="N2150" s="28"/>
      <c r="O2150" s="28"/>
      <c r="P2150" s="28"/>
      <c r="Y2150" s="27"/>
    </row>
    <row r="2151" spans="2:25" x14ac:dyDescent="0.25">
      <c r="B2151" s="6">
        <f t="shared" si="146"/>
        <v>1.0680000000000001E-5</v>
      </c>
      <c r="C2151" s="5">
        <v>10680</v>
      </c>
      <c r="D2151" s="74">
        <f t="shared" si="145"/>
        <v>1.4535857866538495</v>
      </c>
      <c r="E2151" s="46"/>
      <c r="F2151" s="3"/>
      <c r="G2151" s="3"/>
      <c r="H2151" s="3"/>
      <c r="I2151" s="3"/>
      <c r="K2151" s="28"/>
      <c r="L2151" s="28"/>
      <c r="M2151" s="28"/>
      <c r="N2151" s="28"/>
      <c r="O2151" s="28"/>
      <c r="P2151" s="28"/>
      <c r="Y2151" s="27"/>
    </row>
    <row r="2152" spans="2:25" x14ac:dyDescent="0.25">
      <c r="B2152" s="6">
        <f t="shared" si="146"/>
        <v>1.0685E-5</v>
      </c>
      <c r="C2152" s="5">
        <v>10685</v>
      </c>
      <c r="D2152" s="74">
        <f t="shared" si="145"/>
        <v>1.4512535815634022</v>
      </c>
      <c r="E2152" s="46"/>
      <c r="F2152" s="3"/>
      <c r="G2152" s="3"/>
      <c r="H2152" s="3"/>
      <c r="I2152" s="3"/>
      <c r="K2152" s="28"/>
      <c r="L2152" s="28"/>
      <c r="M2152" s="28"/>
      <c r="N2152" s="28"/>
      <c r="O2152" s="28"/>
      <c r="P2152" s="28"/>
      <c r="Y2152" s="27"/>
    </row>
    <row r="2153" spans="2:25" x14ac:dyDescent="0.25">
      <c r="B2153" s="6">
        <f t="shared" si="146"/>
        <v>1.0690000000000001E-5</v>
      </c>
      <c r="C2153" s="5">
        <v>10690</v>
      </c>
      <c r="D2153" s="74">
        <f t="shared" si="145"/>
        <v>1.4489260020541888</v>
      </c>
      <c r="E2153" s="46"/>
      <c r="F2153" s="3"/>
      <c r="G2153" s="3"/>
      <c r="H2153" s="3"/>
      <c r="I2153" s="3"/>
      <c r="K2153" s="28"/>
      <c r="L2153" s="28"/>
      <c r="M2153" s="28"/>
      <c r="N2153" s="28"/>
      <c r="O2153" s="28"/>
      <c r="P2153" s="28"/>
      <c r="Y2153" s="27"/>
    </row>
    <row r="2154" spans="2:25" x14ac:dyDescent="0.25">
      <c r="B2154" s="6">
        <f t="shared" si="146"/>
        <v>1.0695E-5</v>
      </c>
      <c r="C2154" s="5">
        <v>10695</v>
      </c>
      <c r="D2154" s="74">
        <f t="shared" si="145"/>
        <v>1.4466030372582503</v>
      </c>
      <c r="E2154" s="46"/>
      <c r="F2154" s="3"/>
      <c r="G2154" s="3"/>
      <c r="H2154" s="3"/>
      <c r="I2154" s="3"/>
      <c r="K2154" s="28"/>
      <c r="L2154" s="28"/>
      <c r="M2154" s="28"/>
      <c r="N2154" s="28"/>
      <c r="O2154" s="28"/>
      <c r="P2154" s="28"/>
      <c r="Y2154" s="27"/>
    </row>
    <row r="2155" spans="2:25" x14ac:dyDescent="0.25">
      <c r="B2155" s="6">
        <f t="shared" si="146"/>
        <v>1.0700000000000001E-5</v>
      </c>
      <c r="C2155" s="5">
        <v>10700</v>
      </c>
      <c r="D2155" s="74">
        <f t="shared" si="145"/>
        <v>1.4442846763369641</v>
      </c>
      <c r="E2155" s="46"/>
      <c r="F2155" s="3"/>
      <c r="G2155" s="3"/>
      <c r="H2155" s="3"/>
      <c r="I2155" s="3"/>
      <c r="K2155" s="28"/>
      <c r="L2155" s="28"/>
      <c r="M2155" s="28"/>
      <c r="N2155" s="28"/>
      <c r="O2155" s="28"/>
      <c r="P2155" s="28"/>
      <c r="Y2155" s="27"/>
    </row>
    <row r="2156" spans="2:25" x14ac:dyDescent="0.25">
      <c r="B2156" s="6">
        <f t="shared" si="146"/>
        <v>1.0705E-5</v>
      </c>
      <c r="C2156" s="5">
        <v>10705</v>
      </c>
      <c r="D2156" s="74">
        <f t="shared" si="145"/>
        <v>1.4419709084809631</v>
      </c>
      <c r="E2156" s="46"/>
      <c r="F2156" s="3"/>
      <c r="G2156" s="3"/>
      <c r="H2156" s="3"/>
      <c r="I2156" s="3"/>
      <c r="K2156" s="28"/>
      <c r="L2156" s="28"/>
      <c r="M2156" s="28"/>
      <c r="N2156" s="28"/>
      <c r="O2156" s="28"/>
      <c r="P2156" s="28"/>
      <c r="Y2156" s="27"/>
    </row>
    <row r="2157" spans="2:25" x14ac:dyDescent="0.25">
      <c r="B2157" s="6">
        <f t="shared" si="146"/>
        <v>1.0710000000000001E-5</v>
      </c>
      <c r="C2157" s="5">
        <v>10710</v>
      </c>
      <c r="D2157" s="74">
        <f t="shared" si="145"/>
        <v>1.4396617229100395</v>
      </c>
      <c r="E2157" s="46"/>
      <c r="F2157" s="3"/>
      <c r="G2157" s="3"/>
      <c r="H2157" s="3"/>
      <c r="I2157" s="3"/>
      <c r="K2157" s="28"/>
      <c r="L2157" s="28"/>
      <c r="M2157" s="28"/>
      <c r="N2157" s="28"/>
      <c r="O2157" s="28"/>
      <c r="P2157" s="28"/>
      <c r="Y2157" s="27"/>
    </row>
    <row r="2158" spans="2:25" x14ac:dyDescent="0.25">
      <c r="B2158" s="6">
        <f t="shared" si="146"/>
        <v>1.0715E-5</v>
      </c>
      <c r="C2158" s="5">
        <v>10715</v>
      </c>
      <c r="D2158" s="74">
        <f t="shared" si="145"/>
        <v>1.4373571088730634</v>
      </c>
      <c r="E2158" s="46"/>
      <c r="F2158" s="3"/>
      <c r="G2158" s="3"/>
      <c r="H2158" s="3"/>
      <c r="I2158" s="3"/>
      <c r="K2158" s="28"/>
      <c r="L2158" s="28"/>
      <c r="M2158" s="28"/>
      <c r="N2158" s="28"/>
      <c r="O2158" s="28"/>
      <c r="P2158" s="28"/>
      <c r="Y2158" s="27"/>
    </row>
    <row r="2159" spans="2:25" x14ac:dyDescent="0.25">
      <c r="B2159" s="6">
        <f t="shared" si="146"/>
        <v>1.0720000000000001E-5</v>
      </c>
      <c r="C2159" s="5">
        <v>10720</v>
      </c>
      <c r="D2159" s="74">
        <f t="shared" si="145"/>
        <v>1.435057055647887</v>
      </c>
      <c r="E2159" s="46"/>
      <c r="F2159" s="3"/>
      <c r="G2159" s="3"/>
      <c r="H2159" s="3"/>
      <c r="I2159" s="3"/>
      <c r="K2159" s="28"/>
      <c r="L2159" s="28"/>
      <c r="M2159" s="28"/>
      <c r="N2159" s="28"/>
      <c r="O2159" s="28"/>
      <c r="P2159" s="28"/>
      <c r="Y2159" s="27"/>
    </row>
    <row r="2160" spans="2:25" x14ac:dyDescent="0.25">
      <c r="B2160" s="6">
        <f t="shared" si="146"/>
        <v>1.0725000000000001E-5</v>
      </c>
      <c r="C2160" s="5">
        <v>10725</v>
      </c>
      <c r="D2160" s="74">
        <f t="shared" si="145"/>
        <v>1.432761552541266</v>
      </c>
      <c r="E2160" s="46"/>
      <c r="F2160" s="3"/>
      <c r="G2160" s="3"/>
      <c r="H2160" s="3"/>
      <c r="I2160" s="3"/>
      <c r="K2160" s="28"/>
      <c r="L2160" s="28"/>
      <c r="M2160" s="28"/>
      <c r="N2160" s="28"/>
      <c r="O2160" s="28"/>
      <c r="P2160" s="28"/>
      <c r="Y2160" s="27"/>
    </row>
    <row r="2161" spans="2:25" x14ac:dyDescent="0.25">
      <c r="B2161" s="6">
        <f t="shared" si="146"/>
        <v>1.0730000000000001E-5</v>
      </c>
      <c r="C2161" s="5">
        <v>10730</v>
      </c>
      <c r="D2161" s="74">
        <f t="shared" si="145"/>
        <v>1.430470588888767</v>
      </c>
      <c r="E2161" s="46"/>
      <c r="F2161" s="3"/>
      <c r="G2161" s="3"/>
      <c r="H2161" s="3"/>
      <c r="I2161" s="3"/>
      <c r="K2161" s="28"/>
      <c r="L2161" s="28"/>
      <c r="M2161" s="28"/>
      <c r="N2161" s="28"/>
      <c r="O2161" s="28"/>
      <c r="P2161" s="28"/>
      <c r="Y2161" s="27"/>
    </row>
    <row r="2162" spans="2:25" x14ac:dyDescent="0.25">
      <c r="B2162" s="6">
        <f t="shared" si="146"/>
        <v>1.0735000000000001E-5</v>
      </c>
      <c r="C2162" s="5">
        <v>10735</v>
      </c>
      <c r="D2162" s="74">
        <f t="shared" si="145"/>
        <v>1.428184154054678</v>
      </c>
      <c r="E2162" s="46"/>
      <c r="F2162" s="3"/>
      <c r="G2162" s="3"/>
      <c r="H2162" s="3"/>
      <c r="I2162" s="3"/>
      <c r="K2162" s="28"/>
      <c r="L2162" s="28"/>
      <c r="M2162" s="28"/>
      <c r="N2162" s="28"/>
      <c r="O2162" s="28"/>
      <c r="P2162" s="28"/>
      <c r="Y2162" s="27"/>
    </row>
    <row r="2163" spans="2:25" x14ac:dyDescent="0.25">
      <c r="B2163" s="6">
        <f t="shared" si="146"/>
        <v>1.0740000000000001E-5</v>
      </c>
      <c r="C2163" s="5">
        <v>10740</v>
      </c>
      <c r="D2163" s="74">
        <f t="shared" si="145"/>
        <v>1.4259022374319261</v>
      </c>
      <c r="E2163" s="46"/>
      <c r="F2163" s="3"/>
      <c r="G2163" s="3"/>
      <c r="H2163" s="3"/>
      <c r="I2163" s="3"/>
      <c r="K2163" s="28"/>
      <c r="L2163" s="28"/>
      <c r="M2163" s="28"/>
      <c r="N2163" s="28"/>
      <c r="O2163" s="28"/>
      <c r="P2163" s="28"/>
      <c r="Y2163" s="27"/>
    </row>
    <row r="2164" spans="2:25" x14ac:dyDescent="0.25">
      <c r="B2164" s="6">
        <f t="shared" si="146"/>
        <v>1.0745000000000001E-5</v>
      </c>
      <c r="C2164" s="5">
        <v>10745</v>
      </c>
      <c r="D2164" s="74">
        <f t="shared" si="145"/>
        <v>1.4236248284419906</v>
      </c>
      <c r="E2164" s="46"/>
      <c r="F2164" s="3"/>
      <c r="G2164" s="3"/>
      <c r="H2164" s="3"/>
      <c r="I2164" s="3"/>
      <c r="K2164" s="28"/>
      <c r="L2164" s="28"/>
      <c r="M2164" s="28"/>
      <c r="N2164" s="28"/>
      <c r="O2164" s="28"/>
      <c r="P2164" s="28"/>
      <c r="Y2164" s="27"/>
    </row>
    <row r="2165" spans="2:25" x14ac:dyDescent="0.25">
      <c r="B2165" s="6">
        <f t="shared" si="146"/>
        <v>1.075E-5</v>
      </c>
      <c r="C2165" s="5">
        <v>10750</v>
      </c>
      <c r="D2165" s="74">
        <f t="shared" si="145"/>
        <v>1.4213519165348141</v>
      </c>
      <c r="E2165" s="46"/>
      <c r="F2165" s="3"/>
      <c r="G2165" s="3"/>
      <c r="H2165" s="3"/>
      <c r="I2165" s="3"/>
      <c r="K2165" s="28"/>
      <c r="L2165" s="28"/>
      <c r="M2165" s="28"/>
      <c r="N2165" s="28"/>
      <c r="O2165" s="28"/>
      <c r="P2165" s="28"/>
      <c r="Y2165" s="27"/>
    </row>
    <row r="2166" spans="2:25" x14ac:dyDescent="0.25">
      <c r="B2166" s="6">
        <f t="shared" si="146"/>
        <v>1.0755000000000001E-5</v>
      </c>
      <c r="C2166" s="5">
        <v>10755</v>
      </c>
      <c r="D2166" s="74">
        <f t="shared" si="145"/>
        <v>1.4190834911887178</v>
      </c>
      <c r="E2166" s="46"/>
      <c r="F2166" s="3"/>
      <c r="G2166" s="3"/>
      <c r="H2166" s="3"/>
      <c r="I2166" s="3"/>
      <c r="K2166" s="28"/>
      <c r="L2166" s="28"/>
      <c r="M2166" s="28"/>
      <c r="N2166" s="28"/>
      <c r="O2166" s="28"/>
      <c r="P2166" s="28"/>
      <c r="Y2166" s="27"/>
    </row>
    <row r="2167" spans="2:25" x14ac:dyDescent="0.25">
      <c r="B2167" s="6">
        <f t="shared" si="146"/>
        <v>1.076E-5</v>
      </c>
      <c r="C2167" s="5">
        <v>10760</v>
      </c>
      <c r="D2167" s="74">
        <f t="shared" si="145"/>
        <v>1.4168195419103193</v>
      </c>
      <c r="E2167" s="46"/>
      <c r="F2167" s="3"/>
      <c r="G2167" s="3"/>
      <c r="H2167" s="3"/>
      <c r="I2167" s="3"/>
      <c r="K2167" s="28"/>
      <c r="L2167" s="28"/>
      <c r="M2167" s="28"/>
      <c r="N2167" s="28"/>
      <c r="O2167" s="28"/>
      <c r="P2167" s="28"/>
      <c r="Y2167" s="27"/>
    </row>
    <row r="2168" spans="2:25" x14ac:dyDescent="0.25">
      <c r="B2168" s="6">
        <f t="shared" si="146"/>
        <v>1.0765000000000001E-5</v>
      </c>
      <c r="C2168" s="5">
        <v>10765</v>
      </c>
      <c r="D2168" s="74">
        <f t="shared" si="145"/>
        <v>1.4145600582344382</v>
      </c>
      <c r="E2168" s="46"/>
      <c r="F2168" s="3"/>
      <c r="G2168" s="3"/>
      <c r="H2168" s="3"/>
      <c r="I2168" s="3"/>
      <c r="K2168" s="28"/>
      <c r="L2168" s="28"/>
      <c r="M2168" s="28"/>
      <c r="N2168" s="28"/>
      <c r="O2168" s="28"/>
      <c r="P2168" s="28"/>
      <c r="Y2168" s="27"/>
    </row>
    <row r="2169" spans="2:25" x14ac:dyDescent="0.25">
      <c r="B2169" s="6">
        <f t="shared" si="146"/>
        <v>1.077E-5</v>
      </c>
      <c r="C2169" s="5">
        <v>10770</v>
      </c>
      <c r="D2169" s="74">
        <f t="shared" si="145"/>
        <v>1.4123050297240236</v>
      </c>
      <c r="E2169" s="46"/>
      <c r="F2169" s="3"/>
      <c r="G2169" s="3"/>
      <c r="H2169" s="3"/>
      <c r="I2169" s="3"/>
      <c r="K2169" s="28"/>
      <c r="L2169" s="28"/>
      <c r="M2169" s="28"/>
      <c r="N2169" s="28"/>
      <c r="O2169" s="28"/>
      <c r="P2169" s="28"/>
      <c r="Y2169" s="27"/>
    </row>
    <row r="2170" spans="2:25" x14ac:dyDescent="0.25">
      <c r="B2170" s="6">
        <f t="shared" si="146"/>
        <v>1.0775000000000001E-5</v>
      </c>
      <c r="C2170" s="5">
        <v>10775</v>
      </c>
      <c r="D2170" s="74">
        <f t="shared" si="145"/>
        <v>1.4100544459700539</v>
      </c>
      <c r="E2170" s="46"/>
      <c r="F2170" s="3"/>
      <c r="G2170" s="3"/>
      <c r="H2170" s="3"/>
      <c r="I2170" s="3"/>
      <c r="K2170" s="28"/>
      <c r="L2170" s="28"/>
      <c r="M2170" s="28"/>
      <c r="N2170" s="28"/>
      <c r="O2170" s="28"/>
      <c r="P2170" s="28"/>
      <c r="Y2170" s="27"/>
    </row>
    <row r="2171" spans="2:25" x14ac:dyDescent="0.25">
      <c r="B2171" s="6">
        <f t="shared" si="146"/>
        <v>1.078E-5</v>
      </c>
      <c r="C2171" s="5">
        <v>10780</v>
      </c>
      <c r="D2171" s="74">
        <f t="shared" si="145"/>
        <v>1.4078082965914709</v>
      </c>
      <c r="E2171" s="46"/>
      <c r="F2171" s="3"/>
      <c r="G2171" s="3"/>
      <c r="H2171" s="3"/>
      <c r="I2171" s="3"/>
      <c r="K2171" s="28"/>
      <c r="L2171" s="28"/>
      <c r="M2171" s="28"/>
      <c r="N2171" s="28"/>
      <c r="O2171" s="28"/>
      <c r="P2171" s="28"/>
      <c r="Y2171" s="27"/>
    </row>
    <row r="2172" spans="2:25" x14ac:dyDescent="0.25">
      <c r="B2172" s="6">
        <f t="shared" si="146"/>
        <v>1.0785000000000001E-5</v>
      </c>
      <c r="C2172" s="5">
        <v>10785</v>
      </c>
      <c r="D2172" s="74">
        <f t="shared" si="145"/>
        <v>1.4055665712350758</v>
      </c>
      <c r="E2172" s="46"/>
      <c r="F2172" s="3"/>
      <c r="G2172" s="3"/>
      <c r="H2172" s="3"/>
      <c r="I2172" s="3"/>
      <c r="K2172" s="28"/>
      <c r="L2172" s="28"/>
      <c r="M2172" s="28"/>
      <c r="N2172" s="28"/>
      <c r="O2172" s="28"/>
      <c r="P2172" s="28"/>
      <c r="Y2172" s="27"/>
    </row>
    <row r="2173" spans="2:25" x14ac:dyDescent="0.25">
      <c r="B2173" s="6">
        <f t="shared" si="146"/>
        <v>1.079E-5</v>
      </c>
      <c r="C2173" s="5">
        <v>10790</v>
      </c>
      <c r="D2173" s="74">
        <f t="shared" si="145"/>
        <v>1.4033292595754616</v>
      </c>
      <c r="E2173" s="46"/>
      <c r="F2173" s="3"/>
      <c r="G2173" s="3"/>
      <c r="H2173" s="3"/>
      <c r="I2173" s="3"/>
      <c r="K2173" s="28"/>
      <c r="L2173" s="28"/>
      <c r="M2173" s="28"/>
      <c r="N2173" s="28"/>
      <c r="O2173" s="28"/>
      <c r="P2173" s="28"/>
      <c r="Y2173" s="27"/>
    </row>
    <row r="2174" spans="2:25" x14ac:dyDescent="0.25">
      <c r="B2174" s="6">
        <f t="shared" si="146"/>
        <v>1.0795000000000001E-5</v>
      </c>
      <c r="C2174" s="5">
        <v>10795</v>
      </c>
      <c r="D2174" s="74">
        <f t="shared" si="145"/>
        <v>1.4010963513149206</v>
      </c>
      <c r="E2174" s="46"/>
      <c r="F2174" s="3"/>
      <c r="G2174" s="3"/>
      <c r="H2174" s="3"/>
      <c r="I2174" s="3"/>
      <c r="K2174" s="28"/>
      <c r="L2174" s="28"/>
      <c r="M2174" s="28"/>
      <c r="N2174" s="28"/>
      <c r="O2174" s="28"/>
      <c r="P2174" s="28"/>
      <c r="Y2174" s="27"/>
    </row>
    <row r="2175" spans="2:25" x14ac:dyDescent="0.25">
      <c r="B2175" s="6">
        <f t="shared" si="146"/>
        <v>1.08E-5</v>
      </c>
      <c r="C2175" s="5">
        <v>10800</v>
      </c>
      <c r="D2175" s="74">
        <f t="shared" si="145"/>
        <v>1.3988678361833613</v>
      </c>
      <c r="E2175" s="46"/>
      <c r="F2175" s="3"/>
      <c r="G2175" s="3"/>
      <c r="H2175" s="3"/>
      <c r="I2175" s="3"/>
      <c r="K2175" s="28"/>
      <c r="L2175" s="28"/>
      <c r="M2175" s="28"/>
      <c r="N2175" s="28"/>
      <c r="O2175" s="28"/>
      <c r="P2175" s="28"/>
      <c r="Y2175" s="27"/>
    </row>
    <row r="2176" spans="2:25" x14ac:dyDescent="0.25">
      <c r="B2176" s="6">
        <f t="shared" si="146"/>
        <v>1.0805000000000001E-5</v>
      </c>
      <c r="C2176" s="5">
        <v>10805</v>
      </c>
      <c r="D2176" s="74">
        <f t="shared" si="145"/>
        <v>1.3966437039382271</v>
      </c>
      <c r="E2176" s="46"/>
      <c r="F2176" s="3"/>
      <c r="G2176" s="3"/>
      <c r="H2176" s="3"/>
      <c r="I2176" s="3"/>
      <c r="K2176" s="28"/>
      <c r="L2176" s="28"/>
      <c r="M2176" s="28"/>
      <c r="N2176" s="28"/>
      <c r="O2176" s="28"/>
      <c r="P2176" s="28"/>
      <c r="Y2176" s="27"/>
    </row>
    <row r="2177" spans="2:25" x14ac:dyDescent="0.25">
      <c r="B2177" s="6">
        <f t="shared" si="146"/>
        <v>1.081E-5</v>
      </c>
      <c r="C2177" s="5">
        <v>10810</v>
      </c>
      <c r="D2177" s="74">
        <f t="shared" si="145"/>
        <v>1.3944239443644184</v>
      </c>
      <c r="E2177" s="46"/>
      <c r="F2177" s="3"/>
      <c r="G2177" s="3"/>
      <c r="H2177" s="3"/>
      <c r="I2177" s="3"/>
      <c r="K2177" s="28"/>
      <c r="L2177" s="28"/>
      <c r="M2177" s="28"/>
      <c r="N2177" s="28"/>
      <c r="O2177" s="28"/>
      <c r="P2177" s="28"/>
      <c r="Y2177" s="27"/>
    </row>
    <row r="2178" spans="2:25" x14ac:dyDescent="0.25">
      <c r="B2178" s="6">
        <f t="shared" si="146"/>
        <v>1.0815000000000001E-5</v>
      </c>
      <c r="C2178" s="5">
        <v>10815</v>
      </c>
      <c r="D2178" s="74">
        <f t="shared" si="145"/>
        <v>1.392208547274197</v>
      </c>
      <c r="E2178" s="46"/>
      <c r="F2178" s="3"/>
      <c r="G2178" s="3"/>
      <c r="H2178" s="3"/>
      <c r="I2178" s="3"/>
      <c r="K2178" s="28"/>
      <c r="L2178" s="28"/>
      <c r="M2178" s="28"/>
      <c r="N2178" s="28"/>
      <c r="O2178" s="28"/>
      <c r="P2178" s="28"/>
      <c r="Y2178" s="27"/>
    </row>
    <row r="2179" spans="2:25" x14ac:dyDescent="0.25">
      <c r="B2179" s="6">
        <f t="shared" si="146"/>
        <v>1.0820000000000001E-5</v>
      </c>
      <c r="C2179" s="5">
        <v>10820</v>
      </c>
      <c r="D2179" s="74">
        <f t="shared" si="145"/>
        <v>1.3899975025071167</v>
      </c>
      <c r="E2179" s="46"/>
      <c r="F2179" s="3"/>
      <c r="G2179" s="3"/>
      <c r="H2179" s="3"/>
      <c r="I2179" s="3"/>
      <c r="K2179" s="28"/>
      <c r="L2179" s="28"/>
      <c r="M2179" s="28"/>
      <c r="N2179" s="28"/>
      <c r="O2179" s="28"/>
      <c r="P2179" s="28"/>
      <c r="Y2179" s="27"/>
    </row>
    <row r="2180" spans="2:25" x14ac:dyDescent="0.25">
      <c r="B2180" s="6">
        <f t="shared" si="146"/>
        <v>1.0825000000000001E-5</v>
      </c>
      <c r="C2180" s="5">
        <v>10825</v>
      </c>
      <c r="D2180" s="74">
        <f t="shared" si="145"/>
        <v>1.3877907999299361</v>
      </c>
      <c r="E2180" s="46"/>
      <c r="F2180" s="3"/>
      <c r="G2180" s="3"/>
      <c r="H2180" s="3"/>
      <c r="I2180" s="3"/>
      <c r="K2180" s="28"/>
      <c r="L2180" s="28"/>
      <c r="M2180" s="28"/>
      <c r="N2180" s="28"/>
      <c r="O2180" s="28"/>
      <c r="P2180" s="28"/>
      <c r="Y2180" s="27"/>
    </row>
    <row r="2181" spans="2:25" x14ac:dyDescent="0.25">
      <c r="B2181" s="6">
        <f t="shared" si="146"/>
        <v>1.0830000000000001E-5</v>
      </c>
      <c r="C2181" s="5">
        <v>10830</v>
      </c>
      <c r="D2181" s="74">
        <f t="shared" si="145"/>
        <v>1.3855884294365346</v>
      </c>
      <c r="E2181" s="46"/>
      <c r="F2181" s="3"/>
      <c r="G2181" s="3"/>
      <c r="H2181" s="3"/>
      <c r="I2181" s="3"/>
      <c r="K2181" s="28"/>
      <c r="L2181" s="28"/>
      <c r="M2181" s="28"/>
      <c r="N2181" s="28"/>
      <c r="O2181" s="28"/>
      <c r="P2181" s="28"/>
      <c r="Y2181" s="27"/>
    </row>
    <row r="2182" spans="2:25" x14ac:dyDescent="0.25">
      <c r="B2182" s="6">
        <f t="shared" si="146"/>
        <v>1.0835E-5</v>
      </c>
      <c r="C2182" s="5">
        <v>10835</v>
      </c>
      <c r="D2182" s="74">
        <f t="shared" si="145"/>
        <v>1.3833903809478358</v>
      </c>
      <c r="E2182" s="46"/>
      <c r="F2182" s="3"/>
      <c r="G2182" s="3"/>
      <c r="H2182" s="3"/>
      <c r="I2182" s="3"/>
      <c r="K2182" s="28"/>
      <c r="L2182" s="28"/>
      <c r="M2182" s="28"/>
      <c r="N2182" s="28"/>
      <c r="O2182" s="28"/>
      <c r="P2182" s="28"/>
      <c r="Y2182" s="27"/>
    </row>
    <row r="2183" spans="2:25" x14ac:dyDescent="0.25">
      <c r="B2183" s="6">
        <f t="shared" si="146"/>
        <v>1.0840000000000001E-5</v>
      </c>
      <c r="C2183" s="5">
        <v>10840</v>
      </c>
      <c r="D2183" s="74">
        <f t="shared" si="145"/>
        <v>1.3811966444117196</v>
      </c>
      <c r="E2183" s="46"/>
      <c r="F2183" s="3"/>
      <c r="G2183" s="3"/>
      <c r="H2183" s="3"/>
      <c r="I2183" s="3"/>
      <c r="K2183" s="28"/>
      <c r="L2183" s="28"/>
      <c r="M2183" s="28"/>
      <c r="N2183" s="28"/>
      <c r="O2183" s="28"/>
      <c r="P2183" s="28"/>
      <c r="Y2183" s="27"/>
    </row>
    <row r="2184" spans="2:25" x14ac:dyDescent="0.25">
      <c r="B2184" s="6">
        <f t="shared" si="146"/>
        <v>1.0845E-5</v>
      </c>
      <c r="C2184" s="5">
        <v>10845</v>
      </c>
      <c r="D2184" s="74">
        <f t="shared" si="145"/>
        <v>1.3790072098029504</v>
      </c>
      <c r="E2184" s="46"/>
      <c r="F2184" s="3"/>
      <c r="G2184" s="3"/>
      <c r="H2184" s="3"/>
      <c r="I2184" s="3"/>
      <c r="K2184" s="28"/>
      <c r="L2184" s="28"/>
      <c r="M2184" s="28"/>
      <c r="N2184" s="28"/>
      <c r="O2184" s="28"/>
      <c r="P2184" s="28"/>
      <c r="Y2184" s="27"/>
    </row>
    <row r="2185" spans="2:25" x14ac:dyDescent="0.25">
      <c r="B2185" s="6">
        <f t="shared" si="146"/>
        <v>1.0850000000000001E-5</v>
      </c>
      <c r="C2185" s="5">
        <v>10850</v>
      </c>
      <c r="D2185" s="74">
        <f t="shared" si="145"/>
        <v>1.376822067123088</v>
      </c>
      <c r="E2185" s="46"/>
      <c r="F2185" s="3"/>
      <c r="G2185" s="3"/>
      <c r="H2185" s="3"/>
      <c r="I2185" s="3"/>
      <c r="K2185" s="28"/>
      <c r="L2185" s="28"/>
      <c r="M2185" s="28"/>
      <c r="N2185" s="28"/>
      <c r="O2185" s="28"/>
      <c r="P2185" s="28"/>
      <c r="Y2185" s="27"/>
    </row>
    <row r="2186" spans="2:25" x14ac:dyDescent="0.25">
      <c r="B2186" s="6">
        <f t="shared" si="146"/>
        <v>1.0855E-5</v>
      </c>
      <c r="C2186" s="5">
        <v>10855</v>
      </c>
      <c r="D2186" s="74">
        <f t="shared" si="145"/>
        <v>1.3746412064004108</v>
      </c>
      <c r="E2186" s="46"/>
      <c r="F2186" s="3"/>
      <c r="G2186" s="3"/>
      <c r="H2186" s="3"/>
      <c r="I2186" s="3"/>
      <c r="K2186" s="28"/>
      <c r="L2186" s="28"/>
      <c r="M2186" s="28"/>
      <c r="N2186" s="28"/>
      <c r="O2186" s="28"/>
      <c r="P2186" s="28"/>
      <c r="Y2186" s="27"/>
    </row>
    <row r="2187" spans="2:25" x14ac:dyDescent="0.25">
      <c r="B2187" s="6">
        <f t="shared" si="146"/>
        <v>1.0860000000000001E-5</v>
      </c>
      <c r="C2187" s="5">
        <v>10860</v>
      </c>
      <c r="D2187" s="74">
        <f t="shared" si="145"/>
        <v>1.3724646176898359</v>
      </c>
      <c r="E2187" s="46"/>
      <c r="F2187" s="3"/>
      <c r="G2187" s="3"/>
      <c r="H2187" s="3"/>
      <c r="I2187" s="3"/>
      <c r="K2187" s="28"/>
      <c r="L2187" s="28"/>
      <c r="M2187" s="28"/>
      <c r="N2187" s="28"/>
      <c r="O2187" s="28"/>
      <c r="P2187" s="28"/>
      <c r="Y2187" s="27"/>
    </row>
    <row r="2188" spans="2:25" x14ac:dyDescent="0.25">
      <c r="B2188" s="6">
        <f t="shared" si="146"/>
        <v>1.0865E-5</v>
      </c>
      <c r="C2188" s="5">
        <v>10865</v>
      </c>
      <c r="D2188" s="74">
        <f t="shared" si="145"/>
        <v>1.3702922910728383</v>
      </c>
      <c r="E2188" s="46"/>
      <c r="F2188" s="3"/>
      <c r="G2188" s="3"/>
      <c r="H2188" s="3"/>
      <c r="I2188" s="3"/>
      <c r="K2188" s="28"/>
      <c r="L2188" s="28"/>
      <c r="M2188" s="28"/>
      <c r="N2188" s="28"/>
      <c r="O2188" s="28"/>
      <c r="P2188" s="28"/>
      <c r="Y2188" s="27"/>
    </row>
    <row r="2189" spans="2:25" x14ac:dyDescent="0.25">
      <c r="B2189" s="6">
        <f t="shared" si="146"/>
        <v>1.0870000000000001E-5</v>
      </c>
      <c r="C2189" s="5">
        <v>10870</v>
      </c>
      <c r="D2189" s="74">
        <f t="shared" si="145"/>
        <v>1.3681242166573708</v>
      </c>
      <c r="E2189" s="46"/>
      <c r="F2189" s="3"/>
      <c r="G2189" s="3"/>
      <c r="H2189" s="3"/>
      <c r="I2189" s="3"/>
      <c r="K2189" s="28"/>
      <c r="L2189" s="28"/>
      <c r="M2189" s="28"/>
      <c r="N2189" s="28"/>
      <c r="O2189" s="28"/>
      <c r="P2189" s="28"/>
      <c r="Y2189" s="27"/>
    </row>
    <row r="2190" spans="2:25" x14ac:dyDescent="0.25">
      <c r="B2190" s="6">
        <f t="shared" si="146"/>
        <v>1.0875E-5</v>
      </c>
      <c r="C2190" s="5">
        <v>10875</v>
      </c>
      <c r="D2190" s="74">
        <f t="shared" si="145"/>
        <v>1.3659603845777879</v>
      </c>
      <c r="E2190" s="46"/>
      <c r="F2190" s="3"/>
      <c r="G2190" s="3"/>
      <c r="H2190" s="3"/>
      <c r="I2190" s="3"/>
      <c r="K2190" s="28"/>
      <c r="L2190" s="28"/>
      <c r="M2190" s="28"/>
      <c r="N2190" s="28"/>
      <c r="O2190" s="28"/>
      <c r="P2190" s="28"/>
      <c r="Y2190" s="27"/>
    </row>
    <row r="2191" spans="2:25" x14ac:dyDescent="0.25">
      <c r="B2191" s="6">
        <f t="shared" si="146"/>
        <v>1.0880000000000001E-5</v>
      </c>
      <c r="C2191" s="5">
        <v>10880</v>
      </c>
      <c r="D2191" s="74">
        <f t="shared" si="145"/>
        <v>1.3638007849947591</v>
      </c>
      <c r="E2191" s="46"/>
      <c r="F2191" s="3"/>
      <c r="G2191" s="3"/>
      <c r="H2191" s="3"/>
      <c r="I2191" s="3"/>
      <c r="K2191" s="28"/>
      <c r="L2191" s="28"/>
      <c r="M2191" s="28"/>
      <c r="N2191" s="28"/>
      <c r="O2191" s="28"/>
      <c r="P2191" s="28"/>
      <c r="Y2191" s="27"/>
    </row>
    <row r="2192" spans="2:25" x14ac:dyDescent="0.25">
      <c r="B2192" s="6">
        <f t="shared" si="146"/>
        <v>1.0885E-5</v>
      </c>
      <c r="C2192" s="5">
        <v>10885</v>
      </c>
      <c r="D2192" s="74">
        <f t="shared" si="145"/>
        <v>1.3616454080952005</v>
      </c>
      <c r="E2192" s="46"/>
      <c r="F2192" s="3"/>
      <c r="G2192" s="3"/>
      <c r="H2192" s="3"/>
      <c r="I2192" s="3"/>
      <c r="K2192" s="28"/>
      <c r="L2192" s="28"/>
      <c r="M2192" s="28"/>
      <c r="N2192" s="28"/>
      <c r="O2192" s="28"/>
      <c r="P2192" s="28"/>
      <c r="Y2192" s="27"/>
    </row>
    <row r="2193" spans="2:25" x14ac:dyDescent="0.25">
      <c r="B2193" s="6">
        <f t="shared" si="146"/>
        <v>1.0890000000000001E-5</v>
      </c>
      <c r="C2193" s="5">
        <v>10890</v>
      </c>
      <c r="D2193" s="74">
        <f t="shared" si="145"/>
        <v>1.3594942440921871</v>
      </c>
      <c r="E2193" s="46"/>
      <c r="F2193" s="3"/>
      <c r="G2193" s="3"/>
      <c r="H2193" s="3"/>
      <c r="I2193" s="3"/>
      <c r="K2193" s="28"/>
      <c r="L2193" s="28"/>
      <c r="M2193" s="28"/>
      <c r="N2193" s="28"/>
      <c r="O2193" s="28"/>
      <c r="P2193" s="28"/>
      <c r="Y2193" s="27"/>
    </row>
    <row r="2194" spans="2:25" x14ac:dyDescent="0.25">
      <c r="B2194" s="6">
        <f t="shared" si="146"/>
        <v>1.0895E-5</v>
      </c>
      <c r="C2194" s="5">
        <v>10895</v>
      </c>
      <c r="D2194" s="74">
        <f t="shared" si="145"/>
        <v>1.3573472832248799</v>
      </c>
      <c r="E2194" s="46"/>
      <c r="F2194" s="3"/>
      <c r="G2194" s="3"/>
      <c r="H2194" s="3"/>
      <c r="I2194" s="3"/>
      <c r="K2194" s="28"/>
      <c r="L2194" s="28"/>
      <c r="M2194" s="28"/>
      <c r="N2194" s="28"/>
      <c r="O2194" s="28"/>
      <c r="P2194" s="28"/>
      <c r="Y2194" s="27"/>
    </row>
    <row r="2195" spans="2:25" x14ac:dyDescent="0.25">
      <c r="B2195" s="6">
        <f t="shared" si="146"/>
        <v>1.0900000000000001E-5</v>
      </c>
      <c r="C2195" s="5">
        <v>10900</v>
      </c>
      <c r="D2195" s="74">
        <f t="shared" ref="D2195:D2258" si="147">IF(ISERROR($D$12*2*PI()*$D$4*$D$5^2/B2195^5*10^-9*(1/(EXP(($D$4*$D$5)/(B2195*$D$6*($D$9)))-1))),0,$D$12*2*PI()*$D$4*$D$5^2/B2195^5*10^-9*(1/(EXP(($D$4*$D$5)/(B2195*$D$6*($D$9)))-1)))</f>
        <v>1.3552045157584447</v>
      </c>
      <c r="E2195" s="46"/>
      <c r="F2195" s="3"/>
      <c r="G2195" s="3"/>
      <c r="H2195" s="3"/>
      <c r="I2195" s="3"/>
      <c r="K2195" s="28"/>
      <c r="L2195" s="28"/>
      <c r="M2195" s="28"/>
      <c r="N2195" s="28"/>
      <c r="O2195" s="28"/>
      <c r="P2195" s="28"/>
      <c r="Y2195" s="27"/>
    </row>
    <row r="2196" spans="2:25" x14ac:dyDescent="0.25">
      <c r="B2196" s="6">
        <f t="shared" ref="B2196:B2259" si="148">C2196*10^-9</f>
        <v>1.0905000000000001E-5</v>
      </c>
      <c r="C2196" s="5">
        <v>10905</v>
      </c>
      <c r="D2196" s="74">
        <f t="shared" si="147"/>
        <v>1.353065931983976</v>
      </c>
      <c r="E2196" s="46"/>
      <c r="F2196" s="3"/>
      <c r="G2196" s="3"/>
      <c r="H2196" s="3"/>
      <c r="I2196" s="3"/>
      <c r="K2196" s="28"/>
      <c r="L2196" s="28"/>
      <c r="M2196" s="28"/>
      <c r="N2196" s="28"/>
      <c r="O2196" s="28"/>
      <c r="P2196" s="28"/>
      <c r="Y2196" s="27"/>
    </row>
    <row r="2197" spans="2:25" x14ac:dyDescent="0.25">
      <c r="B2197" s="6">
        <f t="shared" si="148"/>
        <v>1.0910000000000001E-5</v>
      </c>
      <c r="C2197" s="5">
        <v>10910</v>
      </c>
      <c r="D2197" s="74">
        <f t="shared" si="147"/>
        <v>1.3509315222184217</v>
      </c>
      <c r="E2197" s="46"/>
      <c r="F2197" s="3"/>
      <c r="G2197" s="3"/>
      <c r="H2197" s="3"/>
      <c r="I2197" s="3"/>
      <c r="K2197" s="28"/>
      <c r="L2197" s="28"/>
      <c r="M2197" s="28"/>
      <c r="N2197" s="28"/>
      <c r="O2197" s="28"/>
      <c r="P2197" s="28"/>
      <c r="Y2197" s="27"/>
    </row>
    <row r="2198" spans="2:25" x14ac:dyDescent="0.25">
      <c r="B2198" s="6">
        <f t="shared" si="148"/>
        <v>1.0915000000000001E-5</v>
      </c>
      <c r="C2198" s="5">
        <v>10915</v>
      </c>
      <c r="D2198" s="74">
        <f t="shared" si="147"/>
        <v>1.3488012768044975</v>
      </c>
      <c r="E2198" s="46"/>
      <c r="F2198" s="3"/>
      <c r="G2198" s="3"/>
      <c r="H2198" s="3"/>
      <c r="I2198" s="3"/>
      <c r="K2198" s="28"/>
      <c r="L2198" s="28"/>
      <c r="M2198" s="28"/>
      <c r="N2198" s="28"/>
      <c r="O2198" s="28"/>
      <c r="P2198" s="28"/>
      <c r="Y2198" s="27"/>
    </row>
    <row r="2199" spans="2:25" x14ac:dyDescent="0.25">
      <c r="B2199" s="6">
        <f t="shared" si="148"/>
        <v>1.092E-5</v>
      </c>
      <c r="C2199" s="5">
        <v>10920</v>
      </c>
      <c r="D2199" s="74">
        <f t="shared" si="147"/>
        <v>1.3466751861106205</v>
      </c>
      <c r="E2199" s="46"/>
      <c r="F2199" s="3"/>
      <c r="G2199" s="3"/>
      <c r="H2199" s="3"/>
      <c r="I2199" s="3"/>
      <c r="K2199" s="28"/>
      <c r="L2199" s="28"/>
      <c r="M2199" s="28"/>
      <c r="N2199" s="28"/>
      <c r="O2199" s="28"/>
      <c r="P2199" s="28"/>
      <c r="Y2199" s="27"/>
    </row>
    <row r="2200" spans="2:25" x14ac:dyDescent="0.25">
      <c r="B2200" s="6">
        <f t="shared" si="148"/>
        <v>1.0925000000000001E-5</v>
      </c>
      <c r="C2200" s="5">
        <v>10925</v>
      </c>
      <c r="D2200" s="74">
        <f t="shared" si="147"/>
        <v>1.344553240530824</v>
      </c>
      <c r="E2200" s="46"/>
      <c r="F2200" s="3"/>
      <c r="G2200" s="3"/>
      <c r="H2200" s="3"/>
      <c r="I2200" s="3"/>
      <c r="K2200" s="28"/>
      <c r="L2200" s="28"/>
      <c r="M2200" s="28"/>
      <c r="N2200" s="28"/>
      <c r="O2200" s="28"/>
      <c r="P2200" s="28"/>
      <c r="Y2200" s="27"/>
    </row>
    <row r="2201" spans="2:25" x14ac:dyDescent="0.25">
      <c r="B2201" s="6">
        <f t="shared" si="148"/>
        <v>1.093E-5</v>
      </c>
      <c r="C2201" s="5">
        <v>10930</v>
      </c>
      <c r="D2201" s="74">
        <f t="shared" si="147"/>
        <v>1.3424354304846868</v>
      </c>
      <c r="E2201" s="46"/>
      <c r="F2201" s="3"/>
      <c r="G2201" s="3"/>
      <c r="H2201" s="3"/>
      <c r="I2201" s="3"/>
      <c r="K2201" s="28"/>
      <c r="L2201" s="28"/>
      <c r="M2201" s="28"/>
      <c r="N2201" s="28"/>
      <c r="O2201" s="28"/>
      <c r="P2201" s="28"/>
      <c r="Y2201" s="27"/>
    </row>
    <row r="2202" spans="2:25" x14ac:dyDescent="0.25">
      <c r="B2202" s="6">
        <f t="shared" si="148"/>
        <v>1.0935000000000001E-5</v>
      </c>
      <c r="C2202" s="5">
        <v>10935</v>
      </c>
      <c r="D2202" s="74">
        <f t="shared" si="147"/>
        <v>1.3403217464172508</v>
      </c>
      <c r="E2202" s="46"/>
      <c r="F2202" s="3"/>
      <c r="G2202" s="3"/>
      <c r="H2202" s="3"/>
      <c r="I2202" s="3"/>
      <c r="K2202" s="28"/>
      <c r="L2202" s="28"/>
      <c r="M2202" s="28"/>
      <c r="N2202" s="28"/>
      <c r="O2202" s="28"/>
      <c r="P2202" s="28"/>
      <c r="Y2202" s="27"/>
    </row>
    <row r="2203" spans="2:25" x14ac:dyDescent="0.25">
      <c r="B2203" s="6">
        <f t="shared" si="148"/>
        <v>1.094E-5</v>
      </c>
      <c r="C2203" s="5">
        <v>10940</v>
      </c>
      <c r="D2203" s="74">
        <f t="shared" si="147"/>
        <v>1.3382121787989554</v>
      </c>
      <c r="E2203" s="46"/>
      <c r="F2203" s="3"/>
      <c r="G2203" s="3"/>
      <c r="H2203" s="3"/>
      <c r="I2203" s="3"/>
      <c r="K2203" s="28"/>
      <c r="L2203" s="28"/>
      <c r="M2203" s="28"/>
      <c r="N2203" s="28"/>
      <c r="O2203" s="28"/>
      <c r="P2203" s="28"/>
      <c r="Y2203" s="27"/>
    </row>
    <row r="2204" spans="2:25" x14ac:dyDescent="0.25">
      <c r="B2204" s="6">
        <f t="shared" si="148"/>
        <v>1.0945000000000001E-5</v>
      </c>
      <c r="C2204" s="5">
        <v>10945</v>
      </c>
      <c r="D2204" s="74">
        <f t="shared" si="147"/>
        <v>1.3361067181255468</v>
      </c>
      <c r="E2204" s="46"/>
      <c r="F2204" s="3"/>
      <c r="G2204" s="3"/>
      <c r="H2204" s="3"/>
      <c r="I2204" s="3"/>
      <c r="K2204" s="28"/>
      <c r="L2204" s="28"/>
      <c r="M2204" s="28"/>
      <c r="N2204" s="28"/>
      <c r="O2204" s="28"/>
      <c r="P2204" s="28"/>
      <c r="Y2204" s="27"/>
    </row>
    <row r="2205" spans="2:25" x14ac:dyDescent="0.25">
      <c r="B2205" s="6">
        <f t="shared" si="148"/>
        <v>1.095E-5</v>
      </c>
      <c r="C2205" s="5">
        <v>10950</v>
      </c>
      <c r="D2205" s="74">
        <f t="shared" si="147"/>
        <v>1.3340053549180149</v>
      </c>
      <c r="E2205" s="46"/>
      <c r="F2205" s="3"/>
      <c r="G2205" s="3"/>
      <c r="H2205" s="3"/>
      <c r="I2205" s="3"/>
      <c r="K2205" s="28"/>
      <c r="L2205" s="28"/>
      <c r="M2205" s="28"/>
      <c r="N2205" s="28"/>
      <c r="O2205" s="28"/>
      <c r="P2205" s="28"/>
      <c r="Y2205" s="27"/>
    </row>
    <row r="2206" spans="2:25" x14ac:dyDescent="0.25">
      <c r="B2206" s="6">
        <f t="shared" si="148"/>
        <v>1.0955000000000001E-5</v>
      </c>
      <c r="C2206" s="5">
        <v>10955</v>
      </c>
      <c r="D2206" s="74">
        <f t="shared" si="147"/>
        <v>1.3319080797225129</v>
      </c>
      <c r="E2206" s="46"/>
      <c r="F2206" s="3"/>
      <c r="G2206" s="3"/>
      <c r="H2206" s="3"/>
      <c r="I2206" s="3"/>
      <c r="K2206" s="28"/>
      <c r="L2206" s="28"/>
      <c r="M2206" s="28"/>
      <c r="N2206" s="28"/>
      <c r="O2206" s="28"/>
      <c r="P2206" s="28"/>
      <c r="Y2206" s="27"/>
    </row>
    <row r="2207" spans="2:25" x14ac:dyDescent="0.25">
      <c r="B2207" s="6">
        <f t="shared" si="148"/>
        <v>1.096E-5</v>
      </c>
      <c r="C2207" s="5">
        <v>10960</v>
      </c>
      <c r="D2207" s="74">
        <f t="shared" si="147"/>
        <v>1.3298148831102832</v>
      </c>
      <c r="E2207" s="46"/>
      <c r="F2207" s="3"/>
      <c r="G2207" s="3"/>
      <c r="H2207" s="3"/>
      <c r="I2207" s="3"/>
      <c r="K2207" s="28"/>
      <c r="L2207" s="28"/>
      <c r="M2207" s="28"/>
      <c r="N2207" s="28"/>
      <c r="O2207" s="28"/>
      <c r="P2207" s="28"/>
      <c r="Y2207" s="27"/>
    </row>
    <row r="2208" spans="2:25" x14ac:dyDescent="0.25">
      <c r="B2208" s="6">
        <f t="shared" si="148"/>
        <v>1.0965000000000001E-5</v>
      </c>
      <c r="C2208" s="5">
        <v>10965</v>
      </c>
      <c r="D2208" s="74">
        <f t="shared" si="147"/>
        <v>1.3277257556775812</v>
      </c>
      <c r="E2208" s="46"/>
      <c r="F2208" s="3"/>
      <c r="G2208" s="3"/>
      <c r="H2208" s="3"/>
      <c r="I2208" s="3"/>
      <c r="K2208" s="28"/>
      <c r="L2208" s="28"/>
      <c r="M2208" s="28"/>
      <c r="N2208" s="28"/>
      <c r="O2208" s="28"/>
      <c r="P2208" s="28"/>
      <c r="Y2208" s="27"/>
    </row>
    <row r="2209" spans="2:25" x14ac:dyDescent="0.25">
      <c r="B2209" s="6">
        <f t="shared" si="148"/>
        <v>1.097E-5</v>
      </c>
      <c r="C2209" s="5">
        <v>10970</v>
      </c>
      <c r="D2209" s="74">
        <f t="shared" si="147"/>
        <v>1.3256406880456038</v>
      </c>
      <c r="E2209" s="46"/>
      <c r="F2209" s="3"/>
      <c r="G2209" s="3"/>
      <c r="H2209" s="3"/>
      <c r="I2209" s="3"/>
      <c r="K2209" s="28"/>
      <c r="L2209" s="28"/>
      <c r="M2209" s="28"/>
      <c r="N2209" s="28"/>
      <c r="O2209" s="28"/>
      <c r="P2209" s="28"/>
      <c r="Y2209" s="27"/>
    </row>
    <row r="2210" spans="2:25" x14ac:dyDescent="0.25">
      <c r="B2210" s="6">
        <f t="shared" si="148"/>
        <v>1.0975000000000001E-5</v>
      </c>
      <c r="C2210" s="5">
        <v>10975</v>
      </c>
      <c r="D2210" s="74">
        <f t="shared" si="147"/>
        <v>1.3235596708604085</v>
      </c>
      <c r="E2210" s="46"/>
      <c r="F2210" s="3"/>
      <c r="G2210" s="3"/>
      <c r="H2210" s="3"/>
      <c r="I2210" s="3"/>
      <c r="K2210" s="28"/>
      <c r="L2210" s="28"/>
      <c r="M2210" s="28"/>
      <c r="N2210" s="28"/>
      <c r="O2210" s="28"/>
      <c r="P2210" s="28"/>
      <c r="Y2210" s="27"/>
    </row>
    <row r="2211" spans="2:25" x14ac:dyDescent="0.25">
      <c r="B2211" s="6">
        <f t="shared" si="148"/>
        <v>1.098E-5</v>
      </c>
      <c r="C2211" s="5">
        <v>10980</v>
      </c>
      <c r="D2211" s="74">
        <f t="shared" si="147"/>
        <v>1.3214826947928517</v>
      </c>
      <c r="E2211" s="46"/>
      <c r="F2211" s="3"/>
      <c r="G2211" s="3"/>
      <c r="H2211" s="3"/>
      <c r="I2211" s="3"/>
      <c r="K2211" s="28"/>
      <c r="L2211" s="28"/>
      <c r="M2211" s="28"/>
      <c r="N2211" s="28"/>
      <c r="O2211" s="28"/>
      <c r="P2211" s="28"/>
      <c r="Y2211" s="27"/>
    </row>
    <row r="2212" spans="2:25" x14ac:dyDescent="0.25">
      <c r="B2212" s="6">
        <f t="shared" si="148"/>
        <v>1.0985000000000001E-5</v>
      </c>
      <c r="C2212" s="5">
        <v>10985</v>
      </c>
      <c r="D2212" s="74">
        <f t="shared" si="147"/>
        <v>1.3194097505384996</v>
      </c>
      <c r="E2212" s="46"/>
      <c r="F2212" s="3"/>
      <c r="G2212" s="3"/>
      <c r="H2212" s="3"/>
      <c r="I2212" s="3"/>
      <c r="K2212" s="28"/>
      <c r="L2212" s="28"/>
      <c r="M2212" s="28"/>
      <c r="N2212" s="28"/>
      <c r="O2212" s="28"/>
      <c r="P2212" s="28"/>
      <c r="Y2212" s="27"/>
    </row>
    <row r="2213" spans="2:25" x14ac:dyDescent="0.25">
      <c r="B2213" s="6">
        <f t="shared" si="148"/>
        <v>1.0990000000000002E-5</v>
      </c>
      <c r="C2213" s="5">
        <v>10990</v>
      </c>
      <c r="D2213" s="74">
        <f t="shared" si="147"/>
        <v>1.3173408288175668</v>
      </c>
      <c r="E2213" s="46"/>
      <c r="F2213" s="3"/>
      <c r="G2213" s="3"/>
      <c r="H2213" s="3"/>
      <c r="I2213" s="3"/>
      <c r="K2213" s="28"/>
      <c r="L2213" s="28"/>
      <c r="M2213" s="28"/>
      <c r="N2213" s="28"/>
      <c r="O2213" s="28"/>
      <c r="P2213" s="28"/>
      <c r="Y2213" s="27"/>
    </row>
    <row r="2214" spans="2:25" x14ac:dyDescent="0.25">
      <c r="B2214" s="6">
        <f t="shared" si="148"/>
        <v>1.0995000000000001E-5</v>
      </c>
      <c r="C2214" s="5">
        <v>10995</v>
      </c>
      <c r="D2214" s="74">
        <f t="shared" si="147"/>
        <v>1.3152759203748361</v>
      </c>
      <c r="E2214" s="46"/>
      <c r="F2214" s="3"/>
      <c r="G2214" s="3"/>
      <c r="H2214" s="3"/>
      <c r="I2214" s="3"/>
      <c r="K2214" s="28"/>
      <c r="L2214" s="28"/>
      <c r="M2214" s="28"/>
      <c r="N2214" s="28"/>
      <c r="O2214" s="28"/>
      <c r="P2214" s="28"/>
      <c r="Y2214" s="27"/>
    </row>
    <row r="2215" spans="2:25" x14ac:dyDescent="0.25">
      <c r="B2215" s="6">
        <f t="shared" si="148"/>
        <v>1.1000000000000001E-5</v>
      </c>
      <c r="C2215" s="5">
        <v>11000</v>
      </c>
      <c r="D2215" s="74">
        <f t="shared" si="147"/>
        <v>1.3132150159795888</v>
      </c>
      <c r="E2215" s="46"/>
      <c r="F2215" s="3"/>
      <c r="G2215" s="3"/>
      <c r="H2215" s="3"/>
      <c r="I2215" s="3"/>
      <c r="K2215" s="28"/>
      <c r="L2215" s="28"/>
      <c r="M2215" s="28"/>
      <c r="N2215" s="28"/>
      <c r="O2215" s="28"/>
      <c r="P2215" s="28"/>
      <c r="Y2215" s="27"/>
    </row>
    <row r="2216" spans="2:25" x14ac:dyDescent="0.25">
      <c r="B2216" s="6">
        <f t="shared" si="148"/>
        <v>1.1005000000000001E-5</v>
      </c>
      <c r="C2216" s="5">
        <v>11005</v>
      </c>
      <c r="D2216" s="74">
        <f t="shared" si="147"/>
        <v>1.3111581064255289</v>
      </c>
      <c r="E2216" s="46"/>
      <c r="F2216" s="3"/>
      <c r="G2216" s="3"/>
      <c r="H2216" s="3"/>
      <c r="I2216" s="3"/>
      <c r="K2216" s="28"/>
      <c r="L2216" s="28"/>
      <c r="M2216" s="28"/>
      <c r="N2216" s="28"/>
      <c r="O2216" s="28"/>
      <c r="P2216" s="28"/>
      <c r="Y2216" s="27"/>
    </row>
    <row r="2217" spans="2:25" x14ac:dyDescent="0.25">
      <c r="B2217" s="6">
        <f t="shared" si="148"/>
        <v>1.1010000000000001E-5</v>
      </c>
      <c r="C2217" s="5">
        <v>11010</v>
      </c>
      <c r="D2217" s="74">
        <f t="shared" si="147"/>
        <v>1.3091051825307154</v>
      </c>
      <c r="E2217" s="46"/>
      <c r="F2217" s="3"/>
      <c r="G2217" s="3"/>
      <c r="H2217" s="3"/>
      <c r="I2217" s="3"/>
      <c r="K2217" s="28"/>
      <c r="L2217" s="28"/>
      <c r="M2217" s="28"/>
      <c r="N2217" s="28"/>
      <c r="O2217" s="28"/>
      <c r="P2217" s="28"/>
      <c r="Y2217" s="27"/>
    </row>
    <row r="2218" spans="2:25" x14ac:dyDescent="0.25">
      <c r="B2218" s="6">
        <f t="shared" si="148"/>
        <v>1.1015E-5</v>
      </c>
      <c r="C2218" s="5">
        <v>11015</v>
      </c>
      <c r="D2218" s="74">
        <f t="shared" si="147"/>
        <v>1.3070562351374837</v>
      </c>
      <c r="E2218" s="46"/>
      <c r="F2218" s="3"/>
      <c r="G2218" s="3"/>
      <c r="H2218" s="3"/>
      <c r="I2218" s="3"/>
      <c r="K2218" s="28"/>
      <c r="L2218" s="28"/>
      <c r="M2218" s="28"/>
      <c r="N2218" s="28"/>
      <c r="O2218" s="28"/>
      <c r="P2218" s="28"/>
      <c r="Y2218" s="27"/>
    </row>
    <row r="2219" spans="2:25" x14ac:dyDescent="0.25">
      <c r="B2219" s="6">
        <f t="shared" si="148"/>
        <v>1.1020000000000001E-5</v>
      </c>
      <c r="C2219" s="5">
        <v>11020</v>
      </c>
      <c r="D2219" s="74">
        <f t="shared" si="147"/>
        <v>1.3050112551123765</v>
      </c>
      <c r="E2219" s="46"/>
      <c r="F2219" s="3"/>
      <c r="G2219" s="3"/>
      <c r="H2219" s="3"/>
      <c r="I2219" s="3"/>
      <c r="K2219" s="28"/>
      <c r="L2219" s="28"/>
      <c r="M2219" s="28"/>
      <c r="N2219" s="28"/>
      <c r="O2219" s="28"/>
      <c r="P2219" s="28"/>
      <c r="Y2219" s="27"/>
    </row>
    <row r="2220" spans="2:25" x14ac:dyDescent="0.25">
      <c r="B2220" s="6">
        <f t="shared" si="148"/>
        <v>1.1025E-5</v>
      </c>
      <c r="C2220" s="5">
        <v>11025</v>
      </c>
      <c r="D2220" s="74">
        <f t="shared" si="147"/>
        <v>1.302970233346074</v>
      </c>
      <c r="E2220" s="46"/>
      <c r="F2220" s="3"/>
      <c r="G2220" s="3"/>
      <c r="H2220" s="3"/>
      <c r="I2220" s="3"/>
      <c r="K2220" s="28"/>
      <c r="L2220" s="28"/>
      <c r="M2220" s="28"/>
      <c r="N2220" s="28"/>
      <c r="O2220" s="28"/>
      <c r="P2220" s="28"/>
      <c r="Y2220" s="27"/>
    </row>
    <row r="2221" spans="2:25" x14ac:dyDescent="0.25">
      <c r="B2221" s="6">
        <f t="shared" si="148"/>
        <v>1.1030000000000001E-5</v>
      </c>
      <c r="C2221" s="5">
        <v>11030</v>
      </c>
      <c r="D2221" s="74">
        <f t="shared" si="147"/>
        <v>1.3009331607533179</v>
      </c>
      <c r="E2221" s="46"/>
      <c r="F2221" s="3"/>
      <c r="G2221" s="3"/>
      <c r="H2221" s="3"/>
      <c r="I2221" s="3"/>
      <c r="K2221" s="28"/>
      <c r="L2221" s="28"/>
      <c r="M2221" s="28"/>
      <c r="N2221" s="28"/>
      <c r="O2221" s="28"/>
      <c r="P2221" s="28"/>
      <c r="Y2221" s="27"/>
    </row>
    <row r="2222" spans="2:25" x14ac:dyDescent="0.25">
      <c r="B2222" s="6">
        <f t="shared" si="148"/>
        <v>1.1035E-5</v>
      </c>
      <c r="C2222" s="5">
        <v>11035</v>
      </c>
      <c r="D2222" s="74">
        <f t="shared" si="147"/>
        <v>1.2989000282728447</v>
      </c>
      <c r="E2222" s="46"/>
      <c r="F2222" s="3"/>
      <c r="G2222" s="3"/>
      <c r="H2222" s="3"/>
      <c r="I2222" s="3"/>
      <c r="K2222" s="28"/>
      <c r="L2222" s="28"/>
      <c r="M2222" s="28"/>
      <c r="N2222" s="28"/>
      <c r="O2222" s="28"/>
      <c r="P2222" s="28"/>
      <c r="Y2222" s="27"/>
    </row>
    <row r="2223" spans="2:25" x14ac:dyDescent="0.25">
      <c r="B2223" s="6">
        <f t="shared" si="148"/>
        <v>1.1040000000000001E-5</v>
      </c>
      <c r="C2223" s="5">
        <v>11040</v>
      </c>
      <c r="D2223" s="74">
        <f t="shared" si="147"/>
        <v>1.2968708268673088</v>
      </c>
      <c r="E2223" s="46"/>
      <c r="F2223" s="3"/>
      <c r="G2223" s="3"/>
      <c r="H2223" s="3"/>
      <c r="I2223" s="3"/>
      <c r="K2223" s="28"/>
      <c r="L2223" s="28"/>
      <c r="M2223" s="28"/>
      <c r="N2223" s="28"/>
      <c r="O2223" s="28"/>
      <c r="P2223" s="28"/>
      <c r="Y2223" s="27"/>
    </row>
    <row r="2224" spans="2:25" x14ac:dyDescent="0.25">
      <c r="B2224" s="6">
        <f t="shared" si="148"/>
        <v>1.1045E-5</v>
      </c>
      <c r="C2224" s="5">
        <v>11045</v>
      </c>
      <c r="D2224" s="74">
        <f t="shared" si="147"/>
        <v>1.2948455475232175</v>
      </c>
      <c r="E2224" s="46"/>
      <c r="F2224" s="3"/>
      <c r="G2224" s="3"/>
      <c r="H2224" s="3"/>
      <c r="I2224" s="3"/>
      <c r="K2224" s="28"/>
      <c r="L2224" s="28"/>
      <c r="M2224" s="28"/>
      <c r="N2224" s="28"/>
      <c r="O2224" s="28"/>
      <c r="P2224" s="28"/>
      <c r="Y2224" s="27"/>
    </row>
    <row r="2225" spans="2:25" x14ac:dyDescent="0.25">
      <c r="B2225" s="6">
        <f t="shared" si="148"/>
        <v>1.1050000000000001E-5</v>
      </c>
      <c r="C2225" s="5">
        <v>11050</v>
      </c>
      <c r="D2225" s="74">
        <f t="shared" si="147"/>
        <v>1.2928241812508536</v>
      </c>
      <c r="E2225" s="46"/>
      <c r="F2225" s="3"/>
      <c r="G2225" s="3"/>
      <c r="H2225" s="3"/>
      <c r="I2225" s="3"/>
      <c r="K2225" s="28"/>
      <c r="L2225" s="28"/>
      <c r="M2225" s="28"/>
      <c r="N2225" s="28"/>
      <c r="O2225" s="28"/>
      <c r="P2225" s="28"/>
      <c r="Y2225" s="27"/>
    </row>
    <row r="2226" spans="2:25" x14ac:dyDescent="0.25">
      <c r="B2226" s="6">
        <f t="shared" si="148"/>
        <v>1.1055E-5</v>
      </c>
      <c r="C2226" s="5">
        <v>11055</v>
      </c>
      <c r="D2226" s="74">
        <f t="shared" si="147"/>
        <v>1.290806719084213</v>
      </c>
      <c r="E2226" s="46"/>
      <c r="F2226" s="3"/>
      <c r="G2226" s="3"/>
      <c r="H2226" s="3"/>
      <c r="I2226" s="3"/>
      <c r="K2226" s="28"/>
      <c r="L2226" s="28"/>
      <c r="M2226" s="28"/>
      <c r="N2226" s="28"/>
      <c r="O2226" s="28"/>
      <c r="P2226" s="28"/>
      <c r="Y2226" s="27"/>
    </row>
    <row r="2227" spans="2:25" x14ac:dyDescent="0.25">
      <c r="B2227" s="6">
        <f t="shared" si="148"/>
        <v>1.1060000000000001E-5</v>
      </c>
      <c r="C2227" s="5">
        <v>11060</v>
      </c>
      <c r="D2227" s="74">
        <f t="shared" si="147"/>
        <v>1.2887931520809277</v>
      </c>
      <c r="E2227" s="46"/>
      <c r="F2227" s="3"/>
      <c r="G2227" s="3"/>
      <c r="H2227" s="3"/>
      <c r="I2227" s="3"/>
      <c r="K2227" s="28"/>
      <c r="L2227" s="28"/>
      <c r="M2227" s="28"/>
      <c r="N2227" s="28"/>
      <c r="O2227" s="28"/>
      <c r="P2227" s="28"/>
      <c r="Y2227" s="27"/>
    </row>
    <row r="2228" spans="2:25" x14ac:dyDescent="0.25">
      <c r="B2228" s="6">
        <f t="shared" si="148"/>
        <v>1.1065E-5</v>
      </c>
      <c r="C2228" s="5">
        <v>11065</v>
      </c>
      <c r="D2228" s="74">
        <f t="shared" si="147"/>
        <v>1.2867834713221993</v>
      </c>
      <c r="E2228" s="46"/>
      <c r="F2228" s="3"/>
      <c r="G2228" s="3"/>
      <c r="H2228" s="3"/>
      <c r="I2228" s="3"/>
      <c r="K2228" s="28"/>
      <c r="L2228" s="28"/>
      <c r="M2228" s="28"/>
      <c r="N2228" s="28"/>
      <c r="O2228" s="28"/>
      <c r="P2228" s="28"/>
      <c r="Y2228" s="27"/>
    </row>
    <row r="2229" spans="2:25" x14ac:dyDescent="0.25">
      <c r="B2229" s="6">
        <f t="shared" si="148"/>
        <v>1.1070000000000001E-5</v>
      </c>
      <c r="C2229" s="5">
        <v>11070</v>
      </c>
      <c r="D2229" s="74">
        <f t="shared" si="147"/>
        <v>1.284777667912725</v>
      </c>
      <c r="E2229" s="46"/>
      <c r="F2229" s="3"/>
      <c r="G2229" s="3"/>
      <c r="H2229" s="3"/>
      <c r="I2229" s="3"/>
      <c r="K2229" s="28"/>
      <c r="L2229" s="28"/>
      <c r="M2229" s="28"/>
      <c r="N2229" s="28"/>
      <c r="O2229" s="28"/>
      <c r="P2229" s="28"/>
      <c r="Y2229" s="27"/>
    </row>
    <row r="2230" spans="2:25" x14ac:dyDescent="0.25">
      <c r="B2230" s="6">
        <f t="shared" si="148"/>
        <v>1.1075000000000002E-5</v>
      </c>
      <c r="C2230" s="5">
        <v>11075</v>
      </c>
      <c r="D2230" s="74">
        <f t="shared" si="147"/>
        <v>1.2827757329806337</v>
      </c>
      <c r="E2230" s="46"/>
      <c r="F2230" s="3"/>
      <c r="G2230" s="3"/>
      <c r="H2230" s="3"/>
      <c r="I2230" s="3"/>
      <c r="K2230" s="28"/>
      <c r="L2230" s="28"/>
      <c r="M2230" s="28"/>
      <c r="N2230" s="28"/>
      <c r="O2230" s="28"/>
      <c r="P2230" s="28"/>
      <c r="Y2230" s="27"/>
    </row>
    <row r="2231" spans="2:25" x14ac:dyDescent="0.25">
      <c r="B2231" s="6">
        <f t="shared" si="148"/>
        <v>1.1080000000000001E-5</v>
      </c>
      <c r="C2231" s="5">
        <v>11080</v>
      </c>
      <c r="D2231" s="74">
        <f t="shared" si="147"/>
        <v>1.2807776576774166</v>
      </c>
      <c r="E2231" s="46"/>
      <c r="F2231" s="3"/>
      <c r="G2231" s="3"/>
      <c r="H2231" s="3"/>
      <c r="I2231" s="3"/>
      <c r="K2231" s="28"/>
      <c r="L2231" s="28"/>
      <c r="M2231" s="28"/>
      <c r="N2231" s="28"/>
      <c r="O2231" s="28"/>
      <c r="P2231" s="28"/>
      <c r="Y2231" s="27"/>
    </row>
    <row r="2232" spans="2:25" x14ac:dyDescent="0.25">
      <c r="B2232" s="6">
        <f t="shared" si="148"/>
        <v>1.1085000000000001E-5</v>
      </c>
      <c r="C2232" s="5">
        <v>11085</v>
      </c>
      <c r="D2232" s="74">
        <f t="shared" si="147"/>
        <v>1.2787834331778485</v>
      </c>
      <c r="E2232" s="46"/>
      <c r="F2232" s="3"/>
      <c r="G2232" s="3"/>
      <c r="H2232" s="3"/>
      <c r="I2232" s="3"/>
      <c r="K2232" s="28"/>
      <c r="L2232" s="28"/>
      <c r="M2232" s="28"/>
      <c r="N2232" s="28"/>
      <c r="O2232" s="28"/>
      <c r="P2232" s="28"/>
      <c r="Y2232" s="27"/>
    </row>
    <row r="2233" spans="2:25" x14ac:dyDescent="0.25">
      <c r="B2233" s="6">
        <f t="shared" si="148"/>
        <v>1.1090000000000001E-5</v>
      </c>
      <c r="C2233" s="5">
        <v>11090</v>
      </c>
      <c r="D2233" s="74">
        <f t="shared" si="147"/>
        <v>1.2767930506799312</v>
      </c>
      <c r="E2233" s="46"/>
      <c r="F2233" s="3"/>
      <c r="G2233" s="3"/>
      <c r="H2233" s="3"/>
      <c r="I2233" s="3"/>
      <c r="K2233" s="28"/>
      <c r="L2233" s="28"/>
      <c r="M2233" s="28"/>
      <c r="N2233" s="28"/>
      <c r="O2233" s="28"/>
      <c r="P2233" s="28"/>
      <c r="Y2233" s="27"/>
    </row>
    <row r="2234" spans="2:25" x14ac:dyDescent="0.25">
      <c r="B2234" s="6">
        <f t="shared" si="148"/>
        <v>1.1095000000000001E-5</v>
      </c>
      <c r="C2234" s="5">
        <v>11095</v>
      </c>
      <c r="D2234" s="74">
        <f t="shared" si="147"/>
        <v>1.2748065014048182</v>
      </c>
      <c r="E2234" s="46"/>
      <c r="F2234" s="3"/>
      <c r="G2234" s="3"/>
      <c r="H2234" s="3"/>
      <c r="I2234" s="3"/>
      <c r="K2234" s="28"/>
      <c r="L2234" s="28"/>
      <c r="M2234" s="28"/>
      <c r="N2234" s="28"/>
      <c r="O2234" s="28"/>
      <c r="P2234" s="28"/>
      <c r="Y2234" s="27"/>
    </row>
    <row r="2235" spans="2:25" x14ac:dyDescent="0.25">
      <c r="B2235" s="6">
        <f t="shared" si="148"/>
        <v>1.11E-5</v>
      </c>
      <c r="C2235" s="5">
        <v>11100</v>
      </c>
      <c r="D2235" s="74">
        <f t="shared" si="147"/>
        <v>1.2728237765967452</v>
      </c>
      <c r="E2235" s="46"/>
      <c r="F2235" s="3"/>
      <c r="G2235" s="3"/>
      <c r="H2235" s="3"/>
      <c r="I2235" s="3"/>
      <c r="K2235" s="28"/>
      <c r="L2235" s="28"/>
      <c r="M2235" s="28"/>
      <c r="N2235" s="28"/>
      <c r="O2235" s="28"/>
      <c r="P2235" s="28"/>
      <c r="Y2235" s="27"/>
    </row>
    <row r="2236" spans="2:25" x14ac:dyDescent="0.25">
      <c r="B2236" s="6">
        <f t="shared" si="148"/>
        <v>1.1105000000000001E-5</v>
      </c>
      <c r="C2236" s="5">
        <v>11105</v>
      </c>
      <c r="D2236" s="74">
        <f t="shared" si="147"/>
        <v>1.270844867522966</v>
      </c>
      <c r="E2236" s="46"/>
      <c r="F2236" s="3"/>
      <c r="G2236" s="3"/>
      <c r="H2236" s="3"/>
      <c r="I2236" s="3"/>
      <c r="K2236" s="28"/>
      <c r="L2236" s="28"/>
      <c r="M2236" s="28"/>
      <c r="N2236" s="28"/>
      <c r="O2236" s="28"/>
      <c r="P2236" s="28"/>
      <c r="Y2236" s="27"/>
    </row>
    <row r="2237" spans="2:25" x14ac:dyDescent="0.25">
      <c r="B2237" s="6">
        <f t="shared" si="148"/>
        <v>1.111E-5</v>
      </c>
      <c r="C2237" s="5">
        <v>11110</v>
      </c>
      <c r="D2237" s="74">
        <f t="shared" si="147"/>
        <v>1.2688697654736834</v>
      </c>
      <c r="E2237" s="46"/>
      <c r="F2237" s="3"/>
      <c r="G2237" s="3"/>
      <c r="H2237" s="3"/>
      <c r="I2237" s="3"/>
      <c r="K2237" s="28"/>
      <c r="L2237" s="28"/>
      <c r="M2237" s="28"/>
      <c r="N2237" s="28"/>
      <c r="O2237" s="28"/>
      <c r="P2237" s="28"/>
      <c r="Y2237" s="27"/>
    </row>
    <row r="2238" spans="2:25" x14ac:dyDescent="0.25">
      <c r="B2238" s="6">
        <f t="shared" si="148"/>
        <v>1.1115000000000001E-5</v>
      </c>
      <c r="C2238" s="5">
        <v>11115</v>
      </c>
      <c r="D2238" s="74">
        <f t="shared" si="147"/>
        <v>1.2668984617619785</v>
      </c>
      <c r="E2238" s="46"/>
      <c r="F2238" s="3"/>
      <c r="G2238" s="3"/>
      <c r="H2238" s="3"/>
      <c r="I2238" s="3"/>
      <c r="K2238" s="28"/>
      <c r="L2238" s="28"/>
      <c r="M2238" s="28"/>
      <c r="N2238" s="28"/>
      <c r="O2238" s="28"/>
      <c r="P2238" s="28"/>
      <c r="Y2238" s="27"/>
    </row>
    <row r="2239" spans="2:25" x14ac:dyDescent="0.25">
      <c r="B2239" s="6">
        <f t="shared" si="148"/>
        <v>1.112E-5</v>
      </c>
      <c r="C2239" s="5">
        <v>11120</v>
      </c>
      <c r="D2239" s="74">
        <f t="shared" si="147"/>
        <v>1.2649309477237456</v>
      </c>
      <c r="E2239" s="46"/>
      <c r="F2239" s="3"/>
      <c r="G2239" s="3"/>
      <c r="H2239" s="3"/>
      <c r="I2239" s="3"/>
      <c r="K2239" s="28"/>
      <c r="L2239" s="28"/>
      <c r="M2239" s="28"/>
      <c r="N2239" s="28"/>
      <c r="O2239" s="28"/>
      <c r="P2239" s="28"/>
      <c r="Y2239" s="27"/>
    </row>
    <row r="2240" spans="2:25" x14ac:dyDescent="0.25">
      <c r="B2240" s="6">
        <f t="shared" si="148"/>
        <v>1.1125000000000001E-5</v>
      </c>
      <c r="C2240" s="5">
        <v>11125</v>
      </c>
      <c r="D2240" s="74">
        <f t="shared" si="147"/>
        <v>1.262967214717625</v>
      </c>
      <c r="E2240" s="46"/>
      <c r="F2240" s="3"/>
      <c r="G2240" s="3"/>
      <c r="H2240" s="3"/>
      <c r="I2240" s="3"/>
      <c r="K2240" s="28"/>
      <c r="L2240" s="28"/>
      <c r="M2240" s="28"/>
      <c r="N2240" s="28"/>
      <c r="O2240" s="28"/>
      <c r="P2240" s="28"/>
      <c r="Y2240" s="27"/>
    </row>
    <row r="2241" spans="2:25" x14ac:dyDescent="0.25">
      <c r="B2241" s="6">
        <f t="shared" si="148"/>
        <v>1.113E-5</v>
      </c>
      <c r="C2241" s="5">
        <v>11130</v>
      </c>
      <c r="D2241" s="74">
        <f t="shared" si="147"/>
        <v>1.261007254124936</v>
      </c>
      <c r="E2241" s="46"/>
      <c r="F2241" s="3"/>
      <c r="G2241" s="3"/>
      <c r="H2241" s="3"/>
      <c r="I2241" s="3"/>
      <c r="K2241" s="28"/>
      <c r="L2241" s="28"/>
      <c r="M2241" s="28"/>
      <c r="N2241" s="28"/>
      <c r="O2241" s="28"/>
      <c r="P2241" s="28"/>
      <c r="Y2241" s="27"/>
    </row>
    <row r="2242" spans="2:25" x14ac:dyDescent="0.25">
      <c r="B2242" s="6">
        <f t="shared" si="148"/>
        <v>1.1135000000000001E-5</v>
      </c>
      <c r="C2242" s="5">
        <v>11135</v>
      </c>
      <c r="D2242" s="74">
        <f t="shared" si="147"/>
        <v>1.2590510573496061</v>
      </c>
      <c r="E2242" s="46"/>
      <c r="F2242" s="3"/>
      <c r="G2242" s="3"/>
      <c r="H2242" s="3"/>
      <c r="I2242" s="3"/>
      <c r="K2242" s="28"/>
      <c r="L2242" s="28"/>
      <c r="M2242" s="28"/>
      <c r="N2242" s="28"/>
      <c r="O2242" s="28"/>
      <c r="P2242" s="28"/>
      <c r="Y2242" s="27"/>
    </row>
    <row r="2243" spans="2:25" x14ac:dyDescent="0.25">
      <c r="B2243" s="6">
        <f t="shared" si="148"/>
        <v>1.114E-5</v>
      </c>
      <c r="C2243" s="5">
        <v>11140</v>
      </c>
      <c r="D2243" s="74">
        <f t="shared" si="147"/>
        <v>1.2570986158181119</v>
      </c>
      <c r="E2243" s="46"/>
      <c r="F2243" s="3"/>
      <c r="G2243" s="3"/>
      <c r="H2243" s="3"/>
      <c r="I2243" s="3"/>
      <c r="K2243" s="28"/>
      <c r="L2243" s="28"/>
      <c r="M2243" s="28"/>
      <c r="N2243" s="28"/>
      <c r="O2243" s="28"/>
      <c r="P2243" s="28"/>
      <c r="Y2243" s="27"/>
    </row>
    <row r="2244" spans="2:25" x14ac:dyDescent="0.25">
      <c r="B2244" s="6">
        <f t="shared" si="148"/>
        <v>1.1145000000000001E-5</v>
      </c>
      <c r="C2244" s="5">
        <v>11145</v>
      </c>
      <c r="D2244" s="74">
        <f t="shared" si="147"/>
        <v>1.2551499209794033</v>
      </c>
      <c r="E2244" s="46"/>
      <c r="F2244" s="3"/>
      <c r="G2244" s="3"/>
      <c r="H2244" s="3"/>
      <c r="I2244" s="3"/>
      <c r="K2244" s="28"/>
      <c r="L2244" s="28"/>
      <c r="M2244" s="28"/>
      <c r="N2244" s="28"/>
      <c r="O2244" s="28"/>
      <c r="P2244" s="28"/>
      <c r="Y2244" s="27"/>
    </row>
    <row r="2245" spans="2:25" x14ac:dyDescent="0.25">
      <c r="B2245" s="6">
        <f t="shared" si="148"/>
        <v>1.115E-5</v>
      </c>
      <c r="C2245" s="5">
        <v>11150</v>
      </c>
      <c r="D2245" s="74">
        <f t="shared" si="147"/>
        <v>1.2532049643048464</v>
      </c>
      <c r="E2245" s="46"/>
      <c r="F2245" s="3"/>
      <c r="G2245" s="3"/>
      <c r="H2245" s="3"/>
      <c r="I2245" s="3"/>
      <c r="K2245" s="28"/>
      <c r="L2245" s="28"/>
      <c r="M2245" s="28"/>
      <c r="N2245" s="28"/>
      <c r="O2245" s="28"/>
      <c r="P2245" s="28"/>
      <c r="Y2245" s="27"/>
    </row>
    <row r="2246" spans="2:25" x14ac:dyDescent="0.25">
      <c r="B2246" s="6">
        <f t="shared" si="148"/>
        <v>1.1155000000000001E-5</v>
      </c>
      <c r="C2246" s="5">
        <v>11155</v>
      </c>
      <c r="D2246" s="74">
        <f t="shared" si="147"/>
        <v>1.2512637372881497</v>
      </c>
      <c r="E2246" s="46"/>
      <c r="F2246" s="3"/>
      <c r="G2246" s="3"/>
      <c r="H2246" s="3"/>
      <c r="I2246" s="3"/>
      <c r="K2246" s="28"/>
      <c r="L2246" s="28"/>
      <c r="M2246" s="28"/>
      <c r="N2246" s="28"/>
      <c r="O2246" s="28"/>
      <c r="P2246" s="28"/>
      <c r="Y2246" s="27"/>
    </row>
    <row r="2247" spans="2:25" x14ac:dyDescent="0.25">
      <c r="B2247" s="6">
        <f t="shared" si="148"/>
        <v>1.116E-5</v>
      </c>
      <c r="C2247" s="5">
        <v>11160</v>
      </c>
      <c r="D2247" s="74">
        <f t="shared" si="147"/>
        <v>1.2493262314453046</v>
      </c>
      <c r="E2247" s="46"/>
      <c r="F2247" s="3"/>
      <c r="G2247" s="3"/>
      <c r="H2247" s="3"/>
      <c r="I2247" s="3"/>
      <c r="K2247" s="28"/>
      <c r="L2247" s="28"/>
      <c r="M2247" s="28"/>
      <c r="N2247" s="28"/>
      <c r="O2247" s="28"/>
      <c r="P2247" s="28"/>
      <c r="Y2247" s="27"/>
    </row>
    <row r="2248" spans="2:25" x14ac:dyDescent="0.25">
      <c r="B2248" s="6">
        <f t="shared" si="148"/>
        <v>1.1165000000000001E-5</v>
      </c>
      <c r="C2248" s="5">
        <v>11165</v>
      </c>
      <c r="D2248" s="74">
        <f t="shared" si="147"/>
        <v>1.247392438314513</v>
      </c>
      <c r="E2248" s="46"/>
      <c r="F2248" s="3"/>
      <c r="G2248" s="3"/>
      <c r="H2248" s="3"/>
      <c r="I2248" s="3"/>
      <c r="K2248" s="28"/>
      <c r="L2248" s="28"/>
      <c r="M2248" s="28"/>
      <c r="N2248" s="28"/>
      <c r="O2248" s="28"/>
      <c r="P2248" s="28"/>
      <c r="Y2248" s="27"/>
    </row>
    <row r="2249" spans="2:25" x14ac:dyDescent="0.25">
      <c r="B2249" s="6">
        <f t="shared" si="148"/>
        <v>1.1170000000000001E-5</v>
      </c>
      <c r="C2249" s="5">
        <v>11170</v>
      </c>
      <c r="D2249" s="74">
        <f t="shared" si="147"/>
        <v>1.245462349456129</v>
      </c>
      <c r="E2249" s="46"/>
      <c r="F2249" s="3"/>
      <c r="G2249" s="3"/>
      <c r="H2249" s="3"/>
      <c r="I2249" s="3"/>
      <c r="K2249" s="28"/>
      <c r="L2249" s="28"/>
      <c r="M2249" s="28"/>
      <c r="N2249" s="28"/>
      <c r="O2249" s="28"/>
      <c r="P2249" s="28"/>
      <c r="Y2249" s="27"/>
    </row>
    <row r="2250" spans="2:25" x14ac:dyDescent="0.25">
      <c r="B2250" s="6">
        <f t="shared" si="148"/>
        <v>1.1175000000000001E-5</v>
      </c>
      <c r="C2250" s="5">
        <v>11175</v>
      </c>
      <c r="D2250" s="74">
        <f t="shared" si="147"/>
        <v>1.243535956452591</v>
      </c>
      <c r="E2250" s="46"/>
      <c r="F2250" s="3"/>
      <c r="G2250" s="3"/>
      <c r="H2250" s="3"/>
      <c r="I2250" s="3"/>
      <c r="K2250" s="28"/>
      <c r="L2250" s="28"/>
      <c r="M2250" s="28"/>
      <c r="N2250" s="28"/>
      <c r="O2250" s="28"/>
      <c r="P2250" s="28"/>
      <c r="Y2250" s="27"/>
    </row>
    <row r="2251" spans="2:25" x14ac:dyDescent="0.25">
      <c r="B2251" s="6">
        <f t="shared" si="148"/>
        <v>1.1180000000000001E-5</v>
      </c>
      <c r="C2251" s="5">
        <v>11180</v>
      </c>
      <c r="D2251" s="74">
        <f t="shared" si="147"/>
        <v>1.2416132509083513</v>
      </c>
      <c r="E2251" s="46"/>
      <c r="F2251" s="3"/>
      <c r="G2251" s="3"/>
      <c r="H2251" s="3"/>
      <c r="I2251" s="3"/>
      <c r="K2251" s="28"/>
      <c r="L2251" s="28"/>
      <c r="M2251" s="28"/>
      <c r="N2251" s="28"/>
      <c r="O2251" s="28"/>
      <c r="P2251" s="28"/>
      <c r="Y2251" s="27"/>
    </row>
    <row r="2252" spans="2:25" x14ac:dyDescent="0.25">
      <c r="B2252" s="6">
        <f t="shared" si="148"/>
        <v>1.1185E-5</v>
      </c>
      <c r="C2252" s="5">
        <v>11185</v>
      </c>
      <c r="D2252" s="74">
        <f t="shared" si="147"/>
        <v>1.2396942244498219</v>
      </c>
      <c r="E2252" s="46"/>
      <c r="F2252" s="3"/>
      <c r="G2252" s="3"/>
      <c r="H2252" s="3"/>
      <c r="I2252" s="3"/>
      <c r="K2252" s="28"/>
      <c r="L2252" s="28"/>
      <c r="M2252" s="28"/>
      <c r="N2252" s="28"/>
      <c r="O2252" s="28"/>
      <c r="P2252" s="28"/>
      <c r="Y2252" s="27"/>
    </row>
    <row r="2253" spans="2:25" x14ac:dyDescent="0.25">
      <c r="B2253" s="6">
        <f t="shared" si="148"/>
        <v>1.1190000000000001E-5</v>
      </c>
      <c r="C2253" s="5">
        <v>11190</v>
      </c>
      <c r="D2253" s="74">
        <f t="shared" si="147"/>
        <v>1.2377788687253002</v>
      </c>
      <c r="E2253" s="46"/>
      <c r="F2253" s="3"/>
      <c r="G2253" s="3"/>
      <c r="H2253" s="3"/>
      <c r="I2253" s="3"/>
      <c r="K2253" s="28"/>
      <c r="L2253" s="28"/>
      <c r="M2253" s="28"/>
      <c r="N2253" s="28"/>
      <c r="O2253" s="28"/>
      <c r="P2253" s="28"/>
      <c r="Y2253" s="27"/>
    </row>
    <row r="2254" spans="2:25" x14ac:dyDescent="0.25">
      <c r="B2254" s="6">
        <f t="shared" si="148"/>
        <v>1.1195E-5</v>
      </c>
      <c r="C2254" s="5">
        <v>11195</v>
      </c>
      <c r="D2254" s="74">
        <f t="shared" si="147"/>
        <v>1.2358671754049109</v>
      </c>
      <c r="E2254" s="46"/>
      <c r="F2254" s="3"/>
      <c r="G2254" s="3"/>
      <c r="H2254" s="3"/>
      <c r="I2254" s="3"/>
      <c r="K2254" s="28"/>
      <c r="L2254" s="28"/>
      <c r="M2254" s="28"/>
      <c r="N2254" s="28"/>
      <c r="O2254" s="28"/>
      <c r="P2254" s="28"/>
      <c r="Y2254" s="27"/>
    </row>
    <row r="2255" spans="2:25" x14ac:dyDescent="0.25">
      <c r="B2255" s="6">
        <f t="shared" si="148"/>
        <v>1.1200000000000001E-5</v>
      </c>
      <c r="C2255" s="5">
        <v>11200</v>
      </c>
      <c r="D2255" s="74">
        <f t="shared" si="147"/>
        <v>1.2339591361805369</v>
      </c>
      <c r="E2255" s="46"/>
      <c r="F2255" s="3"/>
      <c r="G2255" s="3"/>
      <c r="H2255" s="3"/>
      <c r="I2255" s="3"/>
      <c r="K2255" s="28"/>
      <c r="L2255" s="28"/>
      <c r="M2255" s="28"/>
      <c r="N2255" s="28"/>
      <c r="O2255" s="28"/>
      <c r="P2255" s="28"/>
      <c r="Y2255" s="27"/>
    </row>
    <row r="2256" spans="2:25" x14ac:dyDescent="0.25">
      <c r="B2256" s="6">
        <f t="shared" si="148"/>
        <v>1.1205E-5</v>
      </c>
      <c r="C2256" s="5">
        <v>11205</v>
      </c>
      <c r="D2256" s="74">
        <f t="shared" si="147"/>
        <v>1.2320547427657615</v>
      </c>
      <c r="E2256" s="46"/>
      <c r="F2256" s="3"/>
      <c r="G2256" s="3"/>
      <c r="H2256" s="3"/>
      <c r="I2256" s="3"/>
      <c r="K2256" s="28"/>
      <c r="L2256" s="28"/>
      <c r="M2256" s="28"/>
      <c r="N2256" s="28"/>
      <c r="O2256" s="28"/>
      <c r="P2256" s="28"/>
      <c r="Y2256" s="27"/>
    </row>
    <row r="2257" spans="2:25" x14ac:dyDescent="0.25">
      <c r="B2257" s="6">
        <f t="shared" si="148"/>
        <v>1.1210000000000001E-5</v>
      </c>
      <c r="C2257" s="5">
        <v>11210</v>
      </c>
      <c r="D2257" s="74">
        <f t="shared" si="147"/>
        <v>1.2301539868957982</v>
      </c>
      <c r="E2257" s="46"/>
      <c r="F2257" s="3"/>
      <c r="G2257" s="3"/>
      <c r="H2257" s="3"/>
      <c r="I2257" s="3"/>
      <c r="K2257" s="28"/>
      <c r="L2257" s="28"/>
      <c r="M2257" s="28"/>
      <c r="N2257" s="28"/>
      <c r="O2257" s="28"/>
      <c r="P2257" s="28"/>
      <c r="Y2257" s="27"/>
    </row>
    <row r="2258" spans="2:25" x14ac:dyDescent="0.25">
      <c r="B2258" s="6">
        <f t="shared" si="148"/>
        <v>1.1215E-5</v>
      </c>
      <c r="C2258" s="5">
        <v>11215</v>
      </c>
      <c r="D2258" s="74">
        <f t="shared" si="147"/>
        <v>1.2282568603274313</v>
      </c>
      <c r="E2258" s="46"/>
      <c r="F2258" s="3"/>
      <c r="G2258" s="3"/>
      <c r="H2258" s="3"/>
      <c r="I2258" s="3"/>
      <c r="K2258" s="28"/>
      <c r="L2258" s="28"/>
      <c r="M2258" s="28"/>
      <c r="N2258" s="28"/>
      <c r="O2258" s="28"/>
      <c r="P2258" s="28"/>
      <c r="Y2258" s="27"/>
    </row>
    <row r="2259" spans="2:25" x14ac:dyDescent="0.25">
      <c r="B2259" s="6">
        <f t="shared" si="148"/>
        <v>1.1220000000000001E-5</v>
      </c>
      <c r="C2259" s="5">
        <v>11220</v>
      </c>
      <c r="D2259" s="74">
        <f t="shared" ref="D2259:D2322" si="149">IF(ISERROR($D$12*2*PI()*$D$4*$D$5^2/B2259^5*10^-9*(1/(EXP(($D$4*$D$5)/(B2259*$D$6*($D$9)))-1))),0,$D$12*2*PI()*$D$4*$D$5^2/B2259^5*10^-9*(1/(EXP(($D$4*$D$5)/(B2259*$D$6*($D$9)))-1)))</f>
        <v>1.2263633548389508</v>
      </c>
      <c r="E2259" s="46"/>
      <c r="F2259" s="3"/>
      <c r="G2259" s="3"/>
      <c r="H2259" s="3"/>
      <c r="I2259" s="3"/>
      <c r="K2259" s="28"/>
      <c r="L2259" s="28"/>
      <c r="M2259" s="28"/>
      <c r="N2259" s="28"/>
      <c r="O2259" s="28"/>
      <c r="P2259" s="28"/>
      <c r="Y2259" s="27"/>
    </row>
    <row r="2260" spans="2:25" x14ac:dyDescent="0.25">
      <c r="B2260" s="6">
        <f t="shared" ref="B2260:B2323" si="150">C2260*10^-9</f>
        <v>1.1225E-5</v>
      </c>
      <c r="C2260" s="5">
        <v>11225</v>
      </c>
      <c r="D2260" s="74">
        <f t="shared" si="149"/>
        <v>1.2244734622300923</v>
      </c>
      <c r="E2260" s="46"/>
      <c r="F2260" s="3"/>
      <c r="G2260" s="3"/>
      <c r="H2260" s="3"/>
      <c r="I2260" s="3"/>
      <c r="K2260" s="28"/>
      <c r="L2260" s="28"/>
      <c r="M2260" s="28"/>
      <c r="N2260" s="28"/>
      <c r="O2260" s="28"/>
      <c r="P2260" s="28"/>
      <c r="Y2260" s="27"/>
    </row>
    <row r="2261" spans="2:25" x14ac:dyDescent="0.25">
      <c r="B2261" s="6">
        <f t="shared" si="150"/>
        <v>1.1230000000000001E-5</v>
      </c>
      <c r="C2261" s="5">
        <v>11230</v>
      </c>
      <c r="D2261" s="74">
        <f t="shared" si="149"/>
        <v>1.2225871743219676</v>
      </c>
      <c r="E2261" s="46"/>
      <c r="F2261" s="3"/>
      <c r="G2261" s="3"/>
      <c r="H2261" s="3"/>
      <c r="I2261" s="3"/>
      <c r="K2261" s="28"/>
      <c r="L2261" s="28"/>
      <c r="M2261" s="28"/>
      <c r="N2261" s="28"/>
      <c r="O2261" s="28"/>
      <c r="P2261" s="28"/>
      <c r="Y2261" s="27"/>
    </row>
    <row r="2262" spans="2:25" x14ac:dyDescent="0.25">
      <c r="B2262" s="6">
        <f t="shared" si="150"/>
        <v>1.1235E-5</v>
      </c>
      <c r="C2262" s="5">
        <v>11235</v>
      </c>
      <c r="D2262" s="74">
        <f t="shared" si="149"/>
        <v>1.22070448295701</v>
      </c>
      <c r="E2262" s="46"/>
      <c r="F2262" s="3"/>
      <c r="G2262" s="3"/>
      <c r="H2262" s="3"/>
      <c r="I2262" s="3"/>
      <c r="K2262" s="28"/>
      <c r="L2262" s="28"/>
      <c r="M2262" s="28"/>
      <c r="N2262" s="28"/>
      <c r="O2262" s="28"/>
      <c r="P2262" s="28"/>
      <c r="Y2262" s="27"/>
    </row>
    <row r="2263" spans="2:25" x14ac:dyDescent="0.25">
      <c r="B2263" s="6">
        <f t="shared" si="150"/>
        <v>1.1240000000000001E-5</v>
      </c>
      <c r="C2263" s="5">
        <v>11240</v>
      </c>
      <c r="D2263" s="74">
        <f t="shared" si="149"/>
        <v>1.2188253799989039</v>
      </c>
      <c r="E2263" s="46"/>
      <c r="F2263" s="3"/>
      <c r="G2263" s="3"/>
      <c r="H2263" s="3"/>
      <c r="I2263" s="3"/>
      <c r="K2263" s="28"/>
      <c r="L2263" s="28"/>
      <c r="M2263" s="28"/>
      <c r="N2263" s="28"/>
      <c r="O2263" s="28"/>
      <c r="P2263" s="28"/>
      <c r="Y2263" s="27"/>
    </row>
    <row r="2264" spans="2:25" x14ac:dyDescent="0.25">
      <c r="B2264" s="6">
        <f t="shared" si="150"/>
        <v>1.1245E-5</v>
      </c>
      <c r="C2264" s="5">
        <v>11245</v>
      </c>
      <c r="D2264" s="74">
        <f t="shared" si="149"/>
        <v>1.216949857332531</v>
      </c>
      <c r="E2264" s="46"/>
      <c r="F2264" s="3"/>
      <c r="G2264" s="3"/>
      <c r="H2264" s="3"/>
      <c r="I2264" s="3"/>
      <c r="K2264" s="28"/>
      <c r="L2264" s="28"/>
      <c r="M2264" s="28"/>
      <c r="N2264" s="28"/>
      <c r="O2264" s="28"/>
      <c r="P2264" s="28"/>
      <c r="Y2264" s="27"/>
    </row>
    <row r="2265" spans="2:25" x14ac:dyDescent="0.25">
      <c r="B2265" s="6">
        <f t="shared" si="150"/>
        <v>1.1250000000000001E-5</v>
      </c>
      <c r="C2265" s="5">
        <v>11250</v>
      </c>
      <c r="D2265" s="74">
        <f t="shared" si="149"/>
        <v>1.2150779068638999</v>
      </c>
      <c r="E2265" s="46"/>
      <c r="F2265" s="3"/>
      <c r="G2265" s="3"/>
      <c r="H2265" s="3"/>
      <c r="I2265" s="3"/>
      <c r="K2265" s="28"/>
      <c r="L2265" s="28"/>
      <c r="M2265" s="28"/>
      <c r="N2265" s="28"/>
      <c r="O2265" s="28"/>
      <c r="P2265" s="28"/>
      <c r="Y2265" s="27"/>
    </row>
    <row r="2266" spans="2:25" x14ac:dyDescent="0.25">
      <c r="B2266" s="6">
        <f t="shared" si="150"/>
        <v>1.1255000000000002E-5</v>
      </c>
      <c r="C2266" s="5">
        <v>11255</v>
      </c>
      <c r="D2266" s="74">
        <f t="shared" si="149"/>
        <v>1.2132095205200897</v>
      </c>
      <c r="E2266" s="46"/>
      <c r="F2266" s="3"/>
      <c r="G2266" s="3"/>
      <c r="H2266" s="3"/>
      <c r="I2266" s="3"/>
      <c r="K2266" s="28"/>
      <c r="L2266" s="28"/>
      <c r="M2266" s="28"/>
      <c r="N2266" s="28"/>
      <c r="O2266" s="28"/>
      <c r="P2266" s="28"/>
      <c r="Y2266" s="27"/>
    </row>
    <row r="2267" spans="2:25" x14ac:dyDescent="0.25">
      <c r="B2267" s="6">
        <f t="shared" si="150"/>
        <v>1.1260000000000001E-5</v>
      </c>
      <c r="C2267" s="5">
        <v>11260</v>
      </c>
      <c r="D2267" s="74">
        <f t="shared" si="149"/>
        <v>1.2113446902491865</v>
      </c>
      <c r="E2267" s="46"/>
      <c r="F2267" s="3"/>
      <c r="G2267" s="3"/>
      <c r="H2267" s="3"/>
      <c r="I2267" s="3"/>
      <c r="K2267" s="28"/>
      <c r="L2267" s="28"/>
      <c r="M2267" s="28"/>
      <c r="N2267" s="28"/>
      <c r="O2267" s="28"/>
      <c r="P2267" s="28"/>
      <c r="Y2267" s="27"/>
    </row>
    <row r="2268" spans="2:25" x14ac:dyDescent="0.25">
      <c r="B2268" s="6">
        <f t="shared" si="150"/>
        <v>1.1265000000000001E-5</v>
      </c>
      <c r="C2268" s="5">
        <v>11265</v>
      </c>
      <c r="D2268" s="74">
        <f t="shared" si="149"/>
        <v>1.2094834080202201</v>
      </c>
      <c r="E2268" s="46"/>
      <c r="F2268" s="3"/>
      <c r="G2268" s="3"/>
      <c r="H2268" s="3"/>
      <c r="I2268" s="3"/>
      <c r="K2268" s="28"/>
      <c r="L2268" s="28"/>
      <c r="M2268" s="28"/>
      <c r="N2268" s="28"/>
      <c r="O2268" s="28"/>
      <c r="P2268" s="28"/>
      <c r="Y2268" s="27"/>
    </row>
    <row r="2269" spans="2:25" x14ac:dyDescent="0.25">
      <c r="B2269" s="6">
        <f t="shared" si="150"/>
        <v>1.1270000000000001E-5</v>
      </c>
      <c r="C2269" s="5">
        <v>11270</v>
      </c>
      <c r="D2269" s="74">
        <f t="shared" si="149"/>
        <v>1.2076256658231093</v>
      </c>
      <c r="E2269" s="46"/>
      <c r="F2269" s="3"/>
      <c r="G2269" s="3"/>
      <c r="H2269" s="3"/>
      <c r="I2269" s="3"/>
      <c r="K2269" s="28"/>
      <c r="L2269" s="28"/>
      <c r="M2269" s="28"/>
      <c r="N2269" s="28"/>
      <c r="O2269" s="28"/>
      <c r="P2269" s="28"/>
      <c r="Y2269" s="27"/>
    </row>
    <row r="2270" spans="2:25" x14ac:dyDescent="0.25">
      <c r="B2270" s="6">
        <f t="shared" si="150"/>
        <v>1.1275000000000001E-5</v>
      </c>
      <c r="C2270" s="5">
        <v>11275</v>
      </c>
      <c r="D2270" s="74">
        <f t="shared" si="149"/>
        <v>1.2057714556685892</v>
      </c>
      <c r="E2270" s="46"/>
      <c r="F2270" s="3"/>
      <c r="G2270" s="3"/>
      <c r="H2270" s="3"/>
      <c r="I2270" s="3"/>
      <c r="K2270" s="28"/>
      <c r="L2270" s="28"/>
      <c r="M2270" s="28"/>
      <c r="N2270" s="28"/>
      <c r="O2270" s="28"/>
      <c r="P2270" s="28"/>
      <c r="Y2270" s="27"/>
    </row>
    <row r="2271" spans="2:25" x14ac:dyDescent="0.25">
      <c r="B2271" s="6">
        <f t="shared" si="150"/>
        <v>1.128E-5</v>
      </c>
      <c r="C2271" s="5">
        <v>11280</v>
      </c>
      <c r="D2271" s="74">
        <f t="shared" si="149"/>
        <v>1.2039207695881629</v>
      </c>
      <c r="E2271" s="46"/>
      <c r="F2271" s="3"/>
      <c r="G2271" s="3"/>
      <c r="H2271" s="3"/>
      <c r="I2271" s="3"/>
      <c r="K2271" s="28"/>
      <c r="L2271" s="28"/>
      <c r="M2271" s="28"/>
      <c r="N2271" s="28"/>
      <c r="O2271" s="28"/>
      <c r="P2271" s="28"/>
      <c r="Y2271" s="27"/>
    </row>
    <row r="2272" spans="2:25" x14ac:dyDescent="0.25">
      <c r="B2272" s="6">
        <f t="shared" si="150"/>
        <v>1.1285000000000001E-5</v>
      </c>
      <c r="C2272" s="5">
        <v>11285</v>
      </c>
      <c r="D2272" s="74">
        <f t="shared" si="149"/>
        <v>1.2020735996340308</v>
      </c>
      <c r="E2272" s="46"/>
      <c r="F2272" s="3"/>
      <c r="G2272" s="3"/>
      <c r="H2272" s="3"/>
      <c r="I2272" s="3"/>
      <c r="K2272" s="28"/>
      <c r="L2272" s="28"/>
      <c r="M2272" s="28"/>
      <c r="N2272" s="28"/>
      <c r="O2272" s="28"/>
      <c r="P2272" s="28"/>
      <c r="Y2272" s="27"/>
    </row>
    <row r="2273" spans="2:25" x14ac:dyDescent="0.25">
      <c r="B2273" s="6">
        <f t="shared" si="150"/>
        <v>1.129E-5</v>
      </c>
      <c r="C2273" s="5">
        <v>11290</v>
      </c>
      <c r="D2273" s="74">
        <f t="shared" si="149"/>
        <v>1.200229937879038</v>
      </c>
      <c r="E2273" s="46"/>
      <c r="F2273" s="3"/>
      <c r="G2273" s="3"/>
      <c r="H2273" s="3"/>
      <c r="I2273" s="3"/>
      <c r="K2273" s="28"/>
      <c r="L2273" s="28"/>
      <c r="M2273" s="28"/>
      <c r="N2273" s="28"/>
      <c r="O2273" s="28"/>
      <c r="P2273" s="28"/>
      <c r="Y2273" s="27"/>
    </row>
    <row r="2274" spans="2:25" x14ac:dyDescent="0.25">
      <c r="B2274" s="6">
        <f t="shared" si="150"/>
        <v>1.1295000000000001E-5</v>
      </c>
      <c r="C2274" s="5">
        <v>11295</v>
      </c>
      <c r="D2274" s="74">
        <f t="shared" si="149"/>
        <v>1.1983897764166078</v>
      </c>
      <c r="E2274" s="46"/>
      <c r="F2274" s="3"/>
      <c r="G2274" s="3"/>
      <c r="H2274" s="3"/>
      <c r="I2274" s="3"/>
      <c r="K2274" s="28"/>
      <c r="L2274" s="28"/>
      <c r="M2274" s="28"/>
      <c r="N2274" s="28"/>
      <c r="O2274" s="28"/>
      <c r="P2274" s="28"/>
      <c r="Y2274" s="27"/>
    </row>
    <row r="2275" spans="2:25" x14ac:dyDescent="0.25">
      <c r="B2275" s="6">
        <f t="shared" si="150"/>
        <v>1.13E-5</v>
      </c>
      <c r="C2275" s="5">
        <v>11300</v>
      </c>
      <c r="D2275" s="74">
        <f t="shared" si="149"/>
        <v>1.1965531073606852</v>
      </c>
      <c r="E2275" s="46"/>
      <c r="F2275" s="3"/>
      <c r="G2275" s="3"/>
      <c r="H2275" s="3"/>
      <c r="I2275" s="3"/>
      <c r="K2275" s="28"/>
      <c r="L2275" s="28"/>
      <c r="M2275" s="28"/>
      <c r="N2275" s="28"/>
      <c r="O2275" s="28"/>
      <c r="P2275" s="28"/>
      <c r="Y2275" s="27"/>
    </row>
    <row r="2276" spans="2:25" x14ac:dyDescent="0.25">
      <c r="B2276" s="6">
        <f t="shared" si="150"/>
        <v>1.1305000000000001E-5</v>
      </c>
      <c r="C2276" s="5">
        <v>11305</v>
      </c>
      <c r="D2276" s="74">
        <f t="shared" si="149"/>
        <v>1.1947199228456751</v>
      </c>
      <c r="E2276" s="46"/>
      <c r="F2276" s="3"/>
      <c r="G2276" s="3"/>
      <c r="H2276" s="3"/>
      <c r="I2276" s="3"/>
      <c r="K2276" s="28"/>
      <c r="L2276" s="28"/>
      <c r="M2276" s="28"/>
      <c r="N2276" s="28"/>
      <c r="O2276" s="28"/>
      <c r="P2276" s="28"/>
      <c r="Y2276" s="27"/>
    </row>
    <row r="2277" spans="2:25" x14ac:dyDescent="0.25">
      <c r="B2277" s="6">
        <f t="shared" si="150"/>
        <v>1.131E-5</v>
      </c>
      <c r="C2277" s="5">
        <v>11310</v>
      </c>
      <c r="D2277" s="74">
        <f t="shared" si="149"/>
        <v>1.1928902150263827</v>
      </c>
      <c r="E2277" s="46"/>
      <c r="F2277" s="3"/>
      <c r="G2277" s="3"/>
      <c r="H2277" s="3"/>
      <c r="I2277" s="3"/>
      <c r="K2277" s="28"/>
      <c r="L2277" s="28"/>
      <c r="M2277" s="28"/>
      <c r="N2277" s="28"/>
      <c r="O2277" s="28"/>
      <c r="P2277" s="28"/>
      <c r="Y2277" s="27"/>
    </row>
    <row r="2278" spans="2:25" x14ac:dyDescent="0.25">
      <c r="B2278" s="6">
        <f t="shared" si="150"/>
        <v>1.1315000000000001E-5</v>
      </c>
      <c r="C2278" s="5">
        <v>11315</v>
      </c>
      <c r="D2278" s="74">
        <f t="shared" si="149"/>
        <v>1.1910639760779553</v>
      </c>
      <c r="E2278" s="46"/>
      <c r="F2278" s="3"/>
      <c r="G2278" s="3"/>
      <c r="H2278" s="3"/>
      <c r="I2278" s="3"/>
      <c r="K2278" s="28"/>
      <c r="L2278" s="28"/>
      <c r="M2278" s="28"/>
      <c r="N2278" s="28"/>
      <c r="O2278" s="28"/>
      <c r="P2278" s="28"/>
      <c r="Y2278" s="27"/>
    </row>
    <row r="2279" spans="2:25" x14ac:dyDescent="0.25">
      <c r="B2279" s="6">
        <f t="shared" si="150"/>
        <v>1.132E-5</v>
      </c>
      <c r="C2279" s="5">
        <v>11320</v>
      </c>
      <c r="D2279" s="74">
        <f t="shared" si="149"/>
        <v>1.1892411981958251</v>
      </c>
      <c r="E2279" s="46"/>
      <c r="F2279" s="3"/>
      <c r="G2279" s="3"/>
      <c r="H2279" s="3"/>
      <c r="I2279" s="3"/>
      <c r="K2279" s="28"/>
      <c r="L2279" s="28"/>
      <c r="M2279" s="28"/>
      <c r="N2279" s="28"/>
      <c r="O2279" s="28"/>
      <c r="P2279" s="28"/>
      <c r="Y2279" s="27"/>
    </row>
    <row r="2280" spans="2:25" x14ac:dyDescent="0.25">
      <c r="B2280" s="6">
        <f t="shared" si="150"/>
        <v>1.1325000000000001E-5</v>
      </c>
      <c r="C2280" s="5">
        <v>11325</v>
      </c>
      <c r="D2280" s="74">
        <f t="shared" si="149"/>
        <v>1.1874218735956399</v>
      </c>
      <c r="E2280" s="46"/>
      <c r="F2280" s="3"/>
      <c r="G2280" s="3"/>
      <c r="H2280" s="3"/>
      <c r="I2280" s="3"/>
      <c r="K2280" s="28"/>
      <c r="L2280" s="28"/>
      <c r="M2280" s="28"/>
      <c r="N2280" s="28"/>
      <c r="O2280" s="28"/>
      <c r="P2280" s="28"/>
      <c r="Y2280" s="27"/>
    </row>
    <row r="2281" spans="2:25" x14ac:dyDescent="0.25">
      <c r="B2281" s="6">
        <f t="shared" si="150"/>
        <v>1.133E-5</v>
      </c>
      <c r="C2281" s="5">
        <v>11330</v>
      </c>
      <c r="D2281" s="74">
        <f t="shared" si="149"/>
        <v>1.1856059945132191</v>
      </c>
      <c r="E2281" s="46"/>
      <c r="F2281" s="3"/>
      <c r="G2281" s="3"/>
      <c r="H2281" s="3"/>
      <c r="I2281" s="3"/>
      <c r="K2281" s="28"/>
      <c r="L2281" s="28"/>
      <c r="M2281" s="28"/>
      <c r="N2281" s="28"/>
      <c r="O2281" s="28"/>
      <c r="P2281" s="28"/>
      <c r="Y2281" s="27"/>
    </row>
    <row r="2282" spans="2:25" x14ac:dyDescent="0.25">
      <c r="B2282" s="6">
        <f t="shared" si="150"/>
        <v>1.1335000000000001E-5</v>
      </c>
      <c r="C2282" s="5">
        <v>11335</v>
      </c>
      <c r="D2282" s="74">
        <f t="shared" si="149"/>
        <v>1.1837935532044817</v>
      </c>
      <c r="E2282" s="46"/>
      <c r="F2282" s="3"/>
      <c r="G2282" s="3"/>
      <c r="H2282" s="3"/>
      <c r="I2282" s="3"/>
      <c r="K2282" s="28"/>
      <c r="L2282" s="28"/>
      <c r="M2282" s="28"/>
      <c r="N2282" s="28"/>
      <c r="O2282" s="28"/>
      <c r="P2282" s="28"/>
      <c r="Y2282" s="27"/>
    </row>
    <row r="2283" spans="2:25" x14ac:dyDescent="0.25">
      <c r="B2283" s="6">
        <f t="shared" si="150"/>
        <v>1.1340000000000002E-5</v>
      </c>
      <c r="C2283" s="5">
        <v>11340</v>
      </c>
      <c r="D2283" s="74">
        <f t="shared" si="149"/>
        <v>1.1819845419453945</v>
      </c>
      <c r="E2283" s="46"/>
      <c r="F2283" s="3"/>
      <c r="G2283" s="3"/>
      <c r="H2283" s="3"/>
      <c r="I2283" s="3"/>
      <c r="K2283" s="28"/>
      <c r="L2283" s="28"/>
      <c r="M2283" s="28"/>
      <c r="N2283" s="28"/>
      <c r="O2283" s="28"/>
      <c r="P2283" s="28"/>
      <c r="Y2283" s="27"/>
    </row>
    <row r="2284" spans="2:25" x14ac:dyDescent="0.25">
      <c r="B2284" s="6">
        <f t="shared" si="150"/>
        <v>1.1345000000000001E-5</v>
      </c>
      <c r="C2284" s="5">
        <v>11345</v>
      </c>
      <c r="D2284" s="74">
        <f t="shared" si="149"/>
        <v>1.1801789530319156</v>
      </c>
      <c r="E2284" s="46"/>
      <c r="F2284" s="3"/>
      <c r="G2284" s="3"/>
      <c r="H2284" s="3"/>
      <c r="I2284" s="3"/>
      <c r="K2284" s="28"/>
      <c r="L2284" s="28"/>
      <c r="M2284" s="28"/>
      <c r="N2284" s="28"/>
      <c r="O2284" s="28"/>
      <c r="P2284" s="28"/>
      <c r="Y2284" s="27"/>
    </row>
    <row r="2285" spans="2:25" x14ac:dyDescent="0.25">
      <c r="B2285" s="6">
        <f t="shared" si="150"/>
        <v>1.1350000000000001E-5</v>
      </c>
      <c r="C2285" s="5">
        <v>11350</v>
      </c>
      <c r="D2285" s="74">
        <f t="shared" si="149"/>
        <v>1.178376778779928</v>
      </c>
      <c r="E2285" s="46"/>
      <c r="F2285" s="3"/>
      <c r="G2285" s="3"/>
      <c r="H2285" s="3"/>
      <c r="I2285" s="3"/>
      <c r="K2285" s="28"/>
      <c r="L2285" s="28"/>
      <c r="M2285" s="28"/>
      <c r="N2285" s="28"/>
      <c r="O2285" s="28"/>
      <c r="P2285" s="28"/>
      <c r="Y2285" s="27"/>
    </row>
    <row r="2286" spans="2:25" x14ac:dyDescent="0.25">
      <c r="B2286" s="6">
        <f t="shared" si="150"/>
        <v>1.1355000000000001E-5</v>
      </c>
      <c r="C2286" s="5">
        <v>11355</v>
      </c>
      <c r="D2286" s="74">
        <f t="shared" si="149"/>
        <v>1.17657801152519</v>
      </c>
      <c r="E2286" s="46"/>
      <c r="F2286" s="3"/>
      <c r="G2286" s="3"/>
      <c r="H2286" s="3"/>
      <c r="I2286" s="3"/>
      <c r="K2286" s="28"/>
      <c r="L2286" s="28"/>
      <c r="M2286" s="28"/>
      <c r="N2286" s="28"/>
      <c r="O2286" s="28"/>
      <c r="P2286" s="28"/>
      <c r="Y2286" s="27"/>
    </row>
    <row r="2287" spans="2:25" x14ac:dyDescent="0.25">
      <c r="B2287" s="6">
        <f t="shared" si="150"/>
        <v>1.1360000000000001E-5</v>
      </c>
      <c r="C2287" s="5">
        <v>11360</v>
      </c>
      <c r="D2287" s="74">
        <f t="shared" si="149"/>
        <v>1.1747826436232709</v>
      </c>
      <c r="E2287" s="46"/>
      <c r="F2287" s="3"/>
      <c r="G2287" s="3"/>
      <c r="H2287" s="3"/>
      <c r="I2287" s="3"/>
      <c r="K2287" s="28"/>
      <c r="L2287" s="28"/>
      <c r="M2287" s="28"/>
      <c r="N2287" s="28"/>
      <c r="O2287" s="28"/>
      <c r="P2287" s="28"/>
      <c r="Y2287" s="27"/>
    </row>
    <row r="2288" spans="2:25" x14ac:dyDescent="0.25">
      <c r="B2288" s="6">
        <f t="shared" si="150"/>
        <v>1.1365E-5</v>
      </c>
      <c r="C2288" s="5">
        <v>11365</v>
      </c>
      <c r="D2288" s="74">
        <f t="shared" si="149"/>
        <v>1.1729906674494996</v>
      </c>
      <c r="E2288" s="46"/>
      <c r="F2288" s="3"/>
      <c r="G2288" s="3"/>
      <c r="H2288" s="3"/>
      <c r="I2288" s="3"/>
      <c r="K2288" s="28"/>
      <c r="L2288" s="28"/>
      <c r="M2288" s="28"/>
      <c r="N2288" s="28"/>
      <c r="O2288" s="28"/>
      <c r="P2288" s="28"/>
      <c r="Y2288" s="27"/>
    </row>
    <row r="2289" spans="2:25" x14ac:dyDescent="0.25">
      <c r="B2289" s="6">
        <f t="shared" si="150"/>
        <v>1.1370000000000001E-5</v>
      </c>
      <c r="C2289" s="5">
        <v>11370</v>
      </c>
      <c r="D2289" s="74">
        <f t="shared" si="149"/>
        <v>1.1712020753989021</v>
      </c>
      <c r="E2289" s="46"/>
      <c r="F2289" s="3"/>
      <c r="G2289" s="3"/>
      <c r="H2289" s="3"/>
      <c r="I2289" s="3"/>
      <c r="K2289" s="28"/>
      <c r="L2289" s="28"/>
      <c r="M2289" s="28"/>
      <c r="N2289" s="28"/>
      <c r="O2289" s="28"/>
      <c r="P2289" s="28"/>
      <c r="Y2289" s="27"/>
    </row>
    <row r="2290" spans="2:25" x14ac:dyDescent="0.25">
      <c r="B2290" s="6">
        <f t="shared" si="150"/>
        <v>1.1375E-5</v>
      </c>
      <c r="C2290" s="5">
        <v>11375</v>
      </c>
      <c r="D2290" s="74">
        <f t="shared" si="149"/>
        <v>1.1694168598861454</v>
      </c>
      <c r="E2290" s="46"/>
      <c r="F2290" s="3"/>
      <c r="G2290" s="3"/>
      <c r="H2290" s="3"/>
      <c r="I2290" s="3"/>
      <c r="K2290" s="28"/>
      <c r="L2290" s="28"/>
      <c r="M2290" s="28"/>
      <c r="N2290" s="28"/>
      <c r="O2290" s="28"/>
      <c r="P2290" s="28"/>
      <c r="Y2290" s="27"/>
    </row>
    <row r="2291" spans="2:25" x14ac:dyDescent="0.25">
      <c r="B2291" s="6">
        <f t="shared" si="150"/>
        <v>1.1380000000000001E-5</v>
      </c>
      <c r="C2291" s="5">
        <v>11380</v>
      </c>
      <c r="D2291" s="74">
        <f t="shared" si="149"/>
        <v>1.1676350133454809</v>
      </c>
      <c r="E2291" s="46"/>
      <c r="F2291" s="3"/>
      <c r="G2291" s="3"/>
      <c r="H2291" s="3"/>
      <c r="I2291" s="3"/>
      <c r="K2291" s="28"/>
      <c r="L2291" s="28"/>
      <c r="M2291" s="28"/>
      <c r="N2291" s="28"/>
      <c r="O2291" s="28"/>
      <c r="P2291" s="28"/>
      <c r="Y2291" s="27"/>
    </row>
    <row r="2292" spans="2:25" x14ac:dyDescent="0.25">
      <c r="B2292" s="6">
        <f t="shared" si="150"/>
        <v>1.1385E-5</v>
      </c>
      <c r="C2292" s="5">
        <v>11385</v>
      </c>
      <c r="D2292" s="74">
        <f t="shared" si="149"/>
        <v>1.1658565282306899</v>
      </c>
      <c r="E2292" s="46"/>
      <c r="F2292" s="3"/>
      <c r="G2292" s="3"/>
      <c r="H2292" s="3"/>
      <c r="I2292" s="3"/>
      <c r="K2292" s="28"/>
      <c r="L2292" s="28"/>
      <c r="M2292" s="28"/>
      <c r="N2292" s="28"/>
      <c r="O2292" s="28"/>
      <c r="P2292" s="28"/>
      <c r="Y2292" s="27"/>
    </row>
    <row r="2293" spans="2:25" x14ac:dyDescent="0.25">
      <c r="B2293" s="6">
        <f t="shared" si="150"/>
        <v>1.1390000000000001E-5</v>
      </c>
      <c r="C2293" s="5">
        <v>11390</v>
      </c>
      <c r="D2293" s="74">
        <f t="shared" si="149"/>
        <v>1.1640813970150212</v>
      </c>
      <c r="E2293" s="46"/>
      <c r="F2293" s="3"/>
      <c r="G2293" s="3"/>
      <c r="H2293" s="3"/>
      <c r="I2293" s="3"/>
      <c r="K2293" s="28"/>
      <c r="L2293" s="28"/>
      <c r="M2293" s="28"/>
      <c r="N2293" s="28"/>
      <c r="O2293" s="28"/>
      <c r="P2293" s="28"/>
      <c r="Y2293" s="27"/>
    </row>
    <row r="2294" spans="2:25" x14ac:dyDescent="0.25">
      <c r="B2294" s="6">
        <f t="shared" si="150"/>
        <v>1.1395E-5</v>
      </c>
      <c r="C2294" s="5">
        <v>11395</v>
      </c>
      <c r="D2294" s="74">
        <f t="shared" si="149"/>
        <v>1.1623096121911403</v>
      </c>
      <c r="E2294" s="46"/>
      <c r="F2294" s="3"/>
      <c r="G2294" s="3"/>
      <c r="H2294" s="3"/>
      <c r="I2294" s="3"/>
      <c r="K2294" s="28"/>
      <c r="L2294" s="28"/>
      <c r="M2294" s="28"/>
      <c r="N2294" s="28"/>
      <c r="O2294" s="28"/>
      <c r="P2294" s="28"/>
      <c r="Y2294" s="27"/>
    </row>
    <row r="2295" spans="2:25" x14ac:dyDescent="0.25">
      <c r="B2295" s="6">
        <f t="shared" si="150"/>
        <v>1.1400000000000001E-5</v>
      </c>
      <c r="C2295" s="5">
        <v>11400</v>
      </c>
      <c r="D2295" s="74">
        <f t="shared" si="149"/>
        <v>1.1605411662710694</v>
      </c>
      <c r="E2295" s="46"/>
      <c r="F2295" s="3"/>
      <c r="G2295" s="3"/>
      <c r="H2295" s="3"/>
      <c r="I2295" s="3"/>
      <c r="K2295" s="28"/>
      <c r="L2295" s="28"/>
      <c r="M2295" s="28"/>
      <c r="N2295" s="28"/>
      <c r="O2295" s="28"/>
      <c r="P2295" s="28"/>
      <c r="Y2295" s="27"/>
    </row>
    <row r="2296" spans="2:25" x14ac:dyDescent="0.25">
      <c r="B2296" s="6">
        <f t="shared" si="150"/>
        <v>1.1405E-5</v>
      </c>
      <c r="C2296" s="5">
        <v>11405</v>
      </c>
      <c r="D2296" s="74">
        <f t="shared" si="149"/>
        <v>1.1587760517861321</v>
      </c>
      <c r="E2296" s="46"/>
      <c r="F2296" s="3"/>
      <c r="G2296" s="3"/>
      <c r="H2296" s="3"/>
      <c r="I2296" s="3"/>
      <c r="K2296" s="28"/>
      <c r="L2296" s="28"/>
      <c r="M2296" s="28"/>
      <c r="N2296" s="28"/>
      <c r="O2296" s="28"/>
      <c r="P2296" s="28"/>
      <c r="Y2296" s="27"/>
    </row>
    <row r="2297" spans="2:25" x14ac:dyDescent="0.25">
      <c r="B2297" s="6">
        <f t="shared" si="150"/>
        <v>1.1410000000000001E-5</v>
      </c>
      <c r="C2297" s="5">
        <v>11410</v>
      </c>
      <c r="D2297" s="74">
        <f t="shared" si="149"/>
        <v>1.157014261286897</v>
      </c>
      <c r="E2297" s="46"/>
      <c r="F2297" s="3"/>
      <c r="G2297" s="3"/>
      <c r="H2297" s="3"/>
      <c r="I2297" s="3"/>
      <c r="K2297" s="28"/>
      <c r="L2297" s="28"/>
      <c r="M2297" s="28"/>
      <c r="N2297" s="28"/>
      <c r="O2297" s="28"/>
      <c r="P2297" s="28"/>
      <c r="Y2297" s="27"/>
    </row>
    <row r="2298" spans="2:25" x14ac:dyDescent="0.25">
      <c r="B2298" s="6">
        <f t="shared" si="150"/>
        <v>1.1415E-5</v>
      </c>
      <c r="C2298" s="5">
        <v>11415</v>
      </c>
      <c r="D2298" s="74">
        <f t="shared" si="149"/>
        <v>1.1552557873431268</v>
      </c>
      <c r="E2298" s="46"/>
      <c r="F2298" s="3"/>
      <c r="G2298" s="3"/>
      <c r="H2298" s="3"/>
      <c r="I2298" s="3"/>
      <c r="K2298" s="28"/>
      <c r="L2298" s="28"/>
      <c r="M2298" s="28"/>
      <c r="N2298" s="28"/>
      <c r="O2298" s="28"/>
      <c r="P2298" s="28"/>
      <c r="Y2298" s="27"/>
    </row>
    <row r="2299" spans="2:25" x14ac:dyDescent="0.25">
      <c r="B2299" s="6">
        <f t="shared" si="150"/>
        <v>1.1420000000000001E-5</v>
      </c>
      <c r="C2299" s="5">
        <v>11420</v>
      </c>
      <c r="D2299" s="74">
        <f t="shared" si="149"/>
        <v>1.1535006225437117</v>
      </c>
      <c r="E2299" s="46"/>
      <c r="F2299" s="3"/>
      <c r="G2299" s="3"/>
      <c r="H2299" s="3"/>
      <c r="I2299" s="3"/>
      <c r="K2299" s="28"/>
      <c r="L2299" s="28"/>
      <c r="M2299" s="28"/>
      <c r="N2299" s="28"/>
      <c r="O2299" s="28"/>
      <c r="P2299" s="28"/>
      <c r="Y2299" s="27"/>
    </row>
    <row r="2300" spans="2:25" x14ac:dyDescent="0.25">
      <c r="B2300" s="6">
        <f t="shared" si="150"/>
        <v>1.1425E-5</v>
      </c>
      <c r="C2300" s="5">
        <v>11425</v>
      </c>
      <c r="D2300" s="74">
        <f t="shared" si="149"/>
        <v>1.1517487594966254</v>
      </c>
      <c r="E2300" s="46"/>
      <c r="F2300" s="3"/>
      <c r="G2300" s="3"/>
      <c r="H2300" s="3"/>
      <c r="I2300" s="3"/>
      <c r="K2300" s="28"/>
      <c r="L2300" s="28"/>
      <c r="M2300" s="28"/>
      <c r="N2300" s="28"/>
      <c r="O2300" s="28"/>
      <c r="P2300" s="28"/>
      <c r="Y2300" s="27"/>
    </row>
    <row r="2301" spans="2:25" x14ac:dyDescent="0.25">
      <c r="B2301" s="6">
        <f t="shared" si="150"/>
        <v>1.1430000000000001E-5</v>
      </c>
      <c r="C2301" s="5">
        <v>11430</v>
      </c>
      <c r="D2301" s="74">
        <f t="shared" si="149"/>
        <v>1.1500001908288633</v>
      </c>
      <c r="E2301" s="46"/>
      <c r="F2301" s="3"/>
      <c r="G2301" s="3"/>
      <c r="H2301" s="3"/>
      <c r="I2301" s="3"/>
      <c r="K2301" s="28"/>
      <c r="L2301" s="28"/>
      <c r="M2301" s="28"/>
      <c r="N2301" s="28"/>
      <c r="O2301" s="28"/>
      <c r="P2301" s="28"/>
      <c r="Y2301" s="27"/>
    </row>
    <row r="2302" spans="2:25" x14ac:dyDescent="0.25">
      <c r="B2302" s="6">
        <f t="shared" si="150"/>
        <v>1.1435000000000001E-5</v>
      </c>
      <c r="C2302" s="5">
        <v>11435</v>
      </c>
      <c r="D2302" s="74">
        <f t="shared" si="149"/>
        <v>1.148254909186389</v>
      </c>
      <c r="E2302" s="46"/>
      <c r="F2302" s="3"/>
      <c r="G2302" s="3"/>
      <c r="H2302" s="3"/>
      <c r="I2302" s="3"/>
      <c r="K2302" s="28"/>
      <c r="L2302" s="28"/>
      <c r="M2302" s="28"/>
      <c r="N2302" s="28"/>
      <c r="O2302" s="28"/>
      <c r="P2302" s="28"/>
      <c r="Y2302" s="27"/>
    </row>
    <row r="2303" spans="2:25" x14ac:dyDescent="0.25">
      <c r="B2303" s="6">
        <f t="shared" si="150"/>
        <v>1.1440000000000001E-5</v>
      </c>
      <c r="C2303" s="5">
        <v>11440</v>
      </c>
      <c r="D2303" s="74">
        <f t="shared" si="149"/>
        <v>1.1465129072340803</v>
      </c>
      <c r="E2303" s="46"/>
      <c r="F2303" s="3"/>
      <c r="G2303" s="3"/>
      <c r="H2303" s="3"/>
      <c r="I2303" s="3"/>
      <c r="K2303" s="28"/>
      <c r="L2303" s="28"/>
      <c r="M2303" s="28"/>
      <c r="N2303" s="28"/>
      <c r="O2303" s="28"/>
      <c r="P2303" s="28"/>
      <c r="Y2303" s="27"/>
    </row>
    <row r="2304" spans="2:25" x14ac:dyDescent="0.25">
      <c r="B2304" s="6">
        <f t="shared" si="150"/>
        <v>1.1445000000000001E-5</v>
      </c>
      <c r="C2304" s="5">
        <v>11445</v>
      </c>
      <c r="D2304" s="74">
        <f t="shared" si="149"/>
        <v>1.1447741776556724</v>
      </c>
      <c r="E2304" s="46"/>
      <c r="F2304" s="3"/>
      <c r="G2304" s="3"/>
      <c r="H2304" s="3"/>
      <c r="I2304" s="3"/>
      <c r="K2304" s="28"/>
      <c r="L2304" s="28"/>
      <c r="M2304" s="28"/>
      <c r="N2304" s="28"/>
      <c r="O2304" s="28"/>
      <c r="P2304" s="28"/>
      <c r="Y2304" s="27"/>
    </row>
    <row r="2305" spans="2:25" x14ac:dyDescent="0.25">
      <c r="B2305" s="6">
        <f t="shared" si="150"/>
        <v>1.145E-5</v>
      </c>
      <c r="C2305" s="5">
        <v>11450</v>
      </c>
      <c r="D2305" s="74">
        <f t="shared" si="149"/>
        <v>1.1430387131537052</v>
      </c>
      <c r="E2305" s="46"/>
      <c r="F2305" s="3"/>
      <c r="G2305" s="3"/>
      <c r="H2305" s="3"/>
      <c r="I2305" s="3"/>
      <c r="K2305" s="28"/>
      <c r="L2305" s="28"/>
      <c r="M2305" s="28"/>
      <c r="N2305" s="28"/>
      <c r="O2305" s="28"/>
      <c r="P2305" s="28"/>
      <c r="Y2305" s="27"/>
    </row>
    <row r="2306" spans="2:25" x14ac:dyDescent="0.25">
      <c r="B2306" s="6">
        <f t="shared" si="150"/>
        <v>1.1455000000000001E-5</v>
      </c>
      <c r="C2306" s="5">
        <v>11455</v>
      </c>
      <c r="D2306" s="74">
        <f t="shared" si="149"/>
        <v>1.1413065064494665</v>
      </c>
      <c r="E2306" s="46"/>
      <c r="F2306" s="3"/>
      <c r="G2306" s="3"/>
      <c r="H2306" s="3"/>
      <c r="I2306" s="3"/>
      <c r="K2306" s="28"/>
      <c r="L2306" s="28"/>
      <c r="M2306" s="28"/>
      <c r="N2306" s="28"/>
      <c r="O2306" s="28"/>
      <c r="P2306" s="28"/>
      <c r="Y2306" s="27"/>
    </row>
    <row r="2307" spans="2:25" x14ac:dyDescent="0.25">
      <c r="B2307" s="6">
        <f t="shared" si="150"/>
        <v>1.146E-5</v>
      </c>
      <c r="C2307" s="5">
        <v>11460</v>
      </c>
      <c r="D2307" s="74">
        <f t="shared" si="149"/>
        <v>1.1395775502829422</v>
      </c>
      <c r="E2307" s="46"/>
      <c r="F2307" s="3"/>
      <c r="G2307" s="3"/>
      <c r="H2307" s="3"/>
      <c r="I2307" s="3"/>
      <c r="K2307" s="28"/>
      <c r="L2307" s="28"/>
      <c r="M2307" s="28"/>
      <c r="N2307" s="28"/>
      <c r="O2307" s="28"/>
      <c r="P2307" s="28"/>
      <c r="Y2307" s="27"/>
    </row>
    <row r="2308" spans="2:25" x14ac:dyDescent="0.25">
      <c r="B2308" s="6">
        <f t="shared" si="150"/>
        <v>1.1465000000000001E-5</v>
      </c>
      <c r="C2308" s="5">
        <v>11465</v>
      </c>
      <c r="D2308" s="74">
        <f t="shared" si="149"/>
        <v>1.1378518374127575</v>
      </c>
      <c r="E2308" s="46"/>
      <c r="F2308" s="3"/>
      <c r="G2308" s="3"/>
      <c r="H2308" s="3"/>
      <c r="I2308" s="3"/>
      <c r="K2308" s="28"/>
      <c r="L2308" s="28"/>
      <c r="M2308" s="28"/>
      <c r="N2308" s="28"/>
      <c r="O2308" s="28"/>
      <c r="P2308" s="28"/>
      <c r="Y2308" s="27"/>
    </row>
    <row r="2309" spans="2:25" x14ac:dyDescent="0.25">
      <c r="B2309" s="6">
        <f t="shared" si="150"/>
        <v>1.147E-5</v>
      </c>
      <c r="C2309" s="5">
        <v>11470</v>
      </c>
      <c r="D2309" s="74">
        <f t="shared" si="149"/>
        <v>1.1361293606161247</v>
      </c>
      <c r="E2309" s="46"/>
      <c r="F2309" s="3"/>
      <c r="G2309" s="3"/>
      <c r="H2309" s="3"/>
      <c r="I2309" s="3"/>
      <c r="K2309" s="28"/>
      <c r="L2309" s="28"/>
      <c r="M2309" s="28"/>
      <c r="N2309" s="28"/>
      <c r="O2309" s="28"/>
      <c r="P2309" s="28"/>
      <c r="Y2309" s="27"/>
    </row>
    <row r="2310" spans="2:25" x14ac:dyDescent="0.25">
      <c r="B2310" s="6">
        <f t="shared" si="150"/>
        <v>1.1475000000000001E-5</v>
      </c>
      <c r="C2310" s="5">
        <v>11475</v>
      </c>
      <c r="D2310" s="74">
        <f t="shared" si="149"/>
        <v>1.1344101126887907</v>
      </c>
      <c r="E2310" s="46"/>
      <c r="F2310" s="3"/>
      <c r="G2310" s="3"/>
      <c r="H2310" s="3"/>
      <c r="I2310" s="3"/>
      <c r="K2310" s="28"/>
      <c r="L2310" s="28"/>
      <c r="M2310" s="28"/>
      <c r="N2310" s="28"/>
      <c r="O2310" s="28"/>
      <c r="P2310" s="28"/>
      <c r="Y2310" s="27"/>
    </row>
    <row r="2311" spans="2:25" x14ac:dyDescent="0.25">
      <c r="B2311" s="6">
        <f t="shared" si="150"/>
        <v>1.148E-5</v>
      </c>
      <c r="C2311" s="5">
        <v>11480</v>
      </c>
      <c r="D2311" s="74">
        <f t="shared" si="149"/>
        <v>1.1326940864449822</v>
      </c>
      <c r="E2311" s="46"/>
      <c r="F2311" s="3"/>
      <c r="G2311" s="3"/>
      <c r="H2311" s="3"/>
      <c r="I2311" s="3"/>
      <c r="K2311" s="28"/>
      <c r="L2311" s="28"/>
      <c r="M2311" s="28"/>
      <c r="N2311" s="28"/>
      <c r="O2311" s="28"/>
      <c r="P2311" s="28"/>
      <c r="Y2311" s="27"/>
    </row>
    <row r="2312" spans="2:25" x14ac:dyDescent="0.25">
      <c r="B2312" s="6">
        <f t="shared" si="150"/>
        <v>1.1485000000000001E-5</v>
      </c>
      <c r="C2312" s="5">
        <v>11485</v>
      </c>
      <c r="D2312" s="74">
        <f t="shared" si="149"/>
        <v>1.130981274717352</v>
      </c>
      <c r="E2312" s="46"/>
      <c r="F2312" s="3"/>
      <c r="G2312" s="3"/>
      <c r="H2312" s="3"/>
      <c r="I2312" s="3"/>
      <c r="K2312" s="28"/>
      <c r="L2312" s="28"/>
      <c r="M2312" s="28"/>
      <c r="N2312" s="28"/>
      <c r="O2312" s="28"/>
      <c r="P2312" s="28"/>
      <c r="Y2312" s="27"/>
    </row>
    <row r="2313" spans="2:25" x14ac:dyDescent="0.25">
      <c r="B2313" s="6">
        <f t="shared" si="150"/>
        <v>1.149E-5</v>
      </c>
      <c r="C2313" s="5">
        <v>11490</v>
      </c>
      <c r="D2313" s="74">
        <f t="shared" si="149"/>
        <v>1.1292716703569259</v>
      </c>
      <c r="E2313" s="46"/>
      <c r="F2313" s="3"/>
      <c r="G2313" s="3"/>
      <c r="H2313" s="3"/>
      <c r="I2313" s="3"/>
      <c r="K2313" s="28"/>
      <c r="L2313" s="28"/>
      <c r="M2313" s="28"/>
      <c r="N2313" s="28"/>
      <c r="O2313" s="28"/>
      <c r="P2313" s="28"/>
      <c r="Y2313" s="27"/>
    </row>
    <row r="2314" spans="2:25" x14ac:dyDescent="0.25">
      <c r="B2314" s="6">
        <f t="shared" si="150"/>
        <v>1.1495000000000001E-5</v>
      </c>
      <c r="C2314" s="5">
        <v>11495</v>
      </c>
      <c r="D2314" s="74">
        <f t="shared" si="149"/>
        <v>1.127565266233052</v>
      </c>
      <c r="E2314" s="46"/>
      <c r="F2314" s="3"/>
      <c r="G2314" s="3"/>
      <c r="H2314" s="3"/>
      <c r="I2314" s="3"/>
      <c r="K2314" s="28"/>
      <c r="L2314" s="28"/>
      <c r="M2314" s="28"/>
      <c r="N2314" s="28"/>
      <c r="O2314" s="28"/>
      <c r="P2314" s="28"/>
      <c r="Y2314" s="27"/>
    </row>
    <row r="2315" spans="2:25" x14ac:dyDescent="0.25">
      <c r="B2315" s="6">
        <f t="shared" si="150"/>
        <v>1.15E-5</v>
      </c>
      <c r="C2315" s="5">
        <v>11500</v>
      </c>
      <c r="D2315" s="74">
        <f t="shared" si="149"/>
        <v>1.1258620552333432</v>
      </c>
      <c r="E2315" s="46"/>
      <c r="F2315" s="3"/>
      <c r="G2315" s="3"/>
      <c r="H2315" s="3"/>
      <c r="I2315" s="3"/>
      <c r="K2315" s="28"/>
      <c r="L2315" s="28"/>
      <c r="M2315" s="28"/>
      <c r="N2315" s="28"/>
      <c r="O2315" s="28"/>
      <c r="P2315" s="28"/>
      <c r="Y2315" s="27"/>
    </row>
    <row r="2316" spans="2:25" x14ac:dyDescent="0.25">
      <c r="B2316" s="6">
        <f t="shared" si="150"/>
        <v>1.1505000000000001E-5</v>
      </c>
      <c r="C2316" s="5">
        <v>11505</v>
      </c>
      <c r="D2316" s="74">
        <f t="shared" si="149"/>
        <v>1.1241620302636293</v>
      </c>
      <c r="E2316" s="46"/>
      <c r="F2316" s="3"/>
      <c r="G2316" s="3"/>
      <c r="H2316" s="3"/>
      <c r="I2316" s="3"/>
      <c r="K2316" s="28"/>
      <c r="L2316" s="28"/>
      <c r="M2316" s="28"/>
      <c r="N2316" s="28"/>
      <c r="O2316" s="28"/>
      <c r="P2316" s="28"/>
      <c r="Y2316" s="27"/>
    </row>
    <row r="2317" spans="2:25" x14ac:dyDescent="0.25">
      <c r="B2317" s="6">
        <f t="shared" si="150"/>
        <v>1.151E-5</v>
      </c>
      <c r="C2317" s="5">
        <v>11510</v>
      </c>
      <c r="D2317" s="74">
        <f t="shared" si="149"/>
        <v>1.1224651842479019</v>
      </c>
      <c r="E2317" s="46"/>
      <c r="F2317" s="3"/>
      <c r="G2317" s="3"/>
      <c r="H2317" s="3"/>
      <c r="I2317" s="3"/>
      <c r="K2317" s="28"/>
      <c r="L2317" s="28"/>
      <c r="M2317" s="28"/>
      <c r="N2317" s="28"/>
      <c r="O2317" s="28"/>
      <c r="P2317" s="28"/>
      <c r="Y2317" s="27"/>
    </row>
    <row r="2318" spans="2:25" x14ac:dyDescent="0.25">
      <c r="B2318" s="6">
        <f t="shared" si="150"/>
        <v>1.1515000000000001E-5</v>
      </c>
      <c r="C2318" s="5">
        <v>11515</v>
      </c>
      <c r="D2318" s="74">
        <f t="shared" si="149"/>
        <v>1.1207715101282629</v>
      </c>
      <c r="E2318" s="46"/>
      <c r="F2318" s="3"/>
      <c r="G2318" s="3"/>
      <c r="H2318" s="3"/>
      <c r="I2318" s="3"/>
      <c r="K2318" s="28"/>
      <c r="L2318" s="28"/>
      <c r="M2318" s="28"/>
      <c r="N2318" s="28"/>
      <c r="O2318" s="28"/>
      <c r="P2318" s="28"/>
      <c r="Y2318" s="27"/>
    </row>
    <row r="2319" spans="2:25" x14ac:dyDescent="0.25">
      <c r="B2319" s="6">
        <f t="shared" si="150"/>
        <v>1.1520000000000002E-5</v>
      </c>
      <c r="C2319" s="5">
        <v>11520</v>
      </c>
      <c r="D2319" s="74">
        <f t="shared" si="149"/>
        <v>1.1190810008648702</v>
      </c>
      <c r="E2319" s="46"/>
      <c r="F2319" s="3"/>
      <c r="G2319" s="3"/>
      <c r="H2319" s="3"/>
      <c r="I2319" s="3"/>
      <c r="K2319" s="28"/>
      <c r="L2319" s="28"/>
      <c r="M2319" s="28"/>
      <c r="N2319" s="28"/>
      <c r="O2319" s="28"/>
      <c r="P2319" s="28"/>
      <c r="Y2319" s="27"/>
    </row>
    <row r="2320" spans="2:25" x14ac:dyDescent="0.25">
      <c r="B2320" s="6">
        <f t="shared" si="150"/>
        <v>1.1525000000000001E-5</v>
      </c>
      <c r="C2320" s="5">
        <v>11525</v>
      </c>
      <c r="D2320" s="74">
        <f t="shared" si="149"/>
        <v>1.1173936494358883</v>
      </c>
      <c r="E2320" s="46"/>
      <c r="F2320" s="3"/>
      <c r="G2320" s="3"/>
      <c r="H2320" s="3"/>
      <c r="I2320" s="3"/>
      <c r="K2320" s="28"/>
      <c r="L2320" s="28"/>
      <c r="M2320" s="28"/>
      <c r="N2320" s="28"/>
      <c r="O2320" s="28"/>
      <c r="P2320" s="28"/>
      <c r="Y2320" s="27"/>
    </row>
    <row r="2321" spans="2:25" x14ac:dyDescent="0.25">
      <c r="B2321" s="6">
        <f t="shared" si="150"/>
        <v>1.1530000000000001E-5</v>
      </c>
      <c r="C2321" s="5">
        <v>11530</v>
      </c>
      <c r="D2321" s="74">
        <f t="shared" si="149"/>
        <v>1.1157094488374359</v>
      </c>
      <c r="E2321" s="46"/>
      <c r="F2321" s="3"/>
      <c r="G2321" s="3"/>
      <c r="H2321" s="3"/>
      <c r="I2321" s="3"/>
      <c r="K2321" s="28"/>
      <c r="L2321" s="28"/>
      <c r="M2321" s="28"/>
      <c r="N2321" s="28"/>
      <c r="O2321" s="28"/>
      <c r="P2321" s="28"/>
      <c r="Y2321" s="27"/>
    </row>
    <row r="2322" spans="2:25" x14ac:dyDescent="0.25">
      <c r="B2322" s="6">
        <f t="shared" si="150"/>
        <v>1.1535000000000001E-5</v>
      </c>
      <c r="C2322" s="5">
        <v>11535</v>
      </c>
      <c r="D2322" s="74">
        <f t="shared" si="149"/>
        <v>1.1140283920835332</v>
      </c>
      <c r="E2322" s="46"/>
      <c r="F2322" s="3"/>
      <c r="G2322" s="3"/>
      <c r="H2322" s="3"/>
      <c r="I2322" s="3"/>
      <c r="K2322" s="28"/>
      <c r="L2322" s="28"/>
      <c r="M2322" s="28"/>
      <c r="N2322" s="28"/>
      <c r="O2322" s="28"/>
      <c r="P2322" s="28"/>
      <c r="Y2322" s="27"/>
    </row>
    <row r="2323" spans="2:25" x14ac:dyDescent="0.25">
      <c r="B2323" s="6">
        <f t="shared" si="150"/>
        <v>1.1540000000000001E-5</v>
      </c>
      <c r="C2323" s="5">
        <v>11540</v>
      </c>
      <c r="D2323" s="74">
        <f t="shared" ref="D2323:D2386" si="151">IF(ISERROR($D$12*2*PI()*$D$4*$D$5^2/B2323^5*10^-9*(1/(EXP(($D$4*$D$5)/(B2323*$D$6*($D$9)))-1))),0,$D$12*2*PI()*$D$4*$D$5^2/B2323^5*10^-9*(1/(EXP(($D$4*$D$5)/(B2323*$D$6*($D$9)))-1)))</f>
        <v>1.1123504722060513</v>
      </c>
      <c r="E2323" s="46"/>
      <c r="F2323" s="3"/>
      <c r="G2323" s="3"/>
      <c r="H2323" s="3"/>
      <c r="I2323" s="3"/>
      <c r="K2323" s="28"/>
      <c r="L2323" s="28"/>
      <c r="M2323" s="28"/>
      <c r="N2323" s="28"/>
      <c r="O2323" s="28"/>
      <c r="P2323" s="28"/>
      <c r="Y2323" s="27"/>
    </row>
    <row r="2324" spans="2:25" x14ac:dyDescent="0.25">
      <c r="B2324" s="6">
        <f t="shared" ref="B2324:B2387" si="152">C2324*10^-9</f>
        <v>1.1545E-5</v>
      </c>
      <c r="C2324" s="5">
        <v>11545</v>
      </c>
      <c r="D2324" s="74">
        <f t="shared" si="151"/>
        <v>1.1106756822546608</v>
      </c>
      <c r="E2324" s="46"/>
      <c r="F2324" s="3"/>
      <c r="G2324" s="3"/>
      <c r="H2324" s="3"/>
      <c r="I2324" s="3"/>
      <c r="K2324" s="28"/>
      <c r="L2324" s="28"/>
      <c r="M2324" s="28"/>
      <c r="N2324" s="28"/>
      <c r="O2324" s="28"/>
      <c r="P2324" s="28"/>
      <c r="Y2324" s="27"/>
    </row>
    <row r="2325" spans="2:25" x14ac:dyDescent="0.25">
      <c r="B2325" s="6">
        <f t="shared" si="152"/>
        <v>1.1550000000000001E-5</v>
      </c>
      <c r="C2325" s="5">
        <v>11550</v>
      </c>
      <c r="D2325" s="74">
        <f t="shared" si="151"/>
        <v>1.1090040152967782</v>
      </c>
      <c r="E2325" s="46"/>
      <c r="F2325" s="3"/>
      <c r="G2325" s="3"/>
      <c r="H2325" s="3"/>
      <c r="I2325" s="3"/>
      <c r="K2325" s="28"/>
      <c r="L2325" s="28"/>
      <c r="M2325" s="28"/>
      <c r="N2325" s="28"/>
      <c r="O2325" s="28"/>
      <c r="P2325" s="28"/>
      <c r="Y2325" s="27"/>
    </row>
    <row r="2326" spans="2:25" x14ac:dyDescent="0.25">
      <c r="B2326" s="6">
        <f t="shared" si="152"/>
        <v>1.1555E-5</v>
      </c>
      <c r="C2326" s="5">
        <v>11555</v>
      </c>
      <c r="D2326" s="74">
        <f t="shared" si="151"/>
        <v>1.1073354644175197</v>
      </c>
      <c r="E2326" s="46"/>
      <c r="F2326" s="3"/>
      <c r="G2326" s="3"/>
      <c r="H2326" s="3"/>
      <c r="I2326" s="3"/>
      <c r="K2326" s="28"/>
      <c r="L2326" s="28"/>
      <c r="M2326" s="28"/>
      <c r="N2326" s="28"/>
      <c r="O2326" s="28"/>
      <c r="P2326" s="28"/>
      <c r="Y2326" s="27"/>
    </row>
    <row r="2327" spans="2:25" x14ac:dyDescent="0.25">
      <c r="B2327" s="6">
        <f t="shared" si="152"/>
        <v>1.1560000000000001E-5</v>
      </c>
      <c r="C2327" s="5">
        <v>11560</v>
      </c>
      <c r="D2327" s="74">
        <f t="shared" si="151"/>
        <v>1.1056700227196457</v>
      </c>
      <c r="E2327" s="46"/>
      <c r="F2327" s="3"/>
      <c r="G2327" s="3"/>
      <c r="H2327" s="3"/>
      <c r="I2327" s="3"/>
      <c r="K2327" s="28"/>
      <c r="L2327" s="28"/>
      <c r="M2327" s="28"/>
      <c r="N2327" s="28"/>
      <c r="O2327" s="28"/>
      <c r="P2327" s="28"/>
      <c r="Y2327" s="27"/>
    </row>
    <row r="2328" spans="2:25" x14ac:dyDescent="0.25">
      <c r="B2328" s="6">
        <f t="shared" si="152"/>
        <v>1.1565E-5</v>
      </c>
      <c r="C2328" s="5">
        <v>11565</v>
      </c>
      <c r="D2328" s="74">
        <f t="shared" si="151"/>
        <v>1.104007683323512</v>
      </c>
      <c r="E2328" s="46"/>
      <c r="F2328" s="3"/>
      <c r="G2328" s="3"/>
      <c r="H2328" s="3"/>
      <c r="I2328" s="3"/>
      <c r="K2328" s="28"/>
      <c r="L2328" s="28"/>
      <c r="M2328" s="28"/>
      <c r="N2328" s="28"/>
      <c r="O2328" s="28"/>
      <c r="P2328" s="28"/>
      <c r="Y2328" s="27"/>
    </row>
    <row r="2329" spans="2:25" x14ac:dyDescent="0.25">
      <c r="B2329" s="6">
        <f t="shared" si="152"/>
        <v>1.1570000000000001E-5</v>
      </c>
      <c r="C2329" s="5">
        <v>11570</v>
      </c>
      <c r="D2329" s="74">
        <f t="shared" si="151"/>
        <v>1.1023484393670193</v>
      </c>
      <c r="E2329" s="46"/>
      <c r="F2329" s="3"/>
      <c r="G2329" s="3"/>
      <c r="H2329" s="3"/>
      <c r="I2329" s="3"/>
      <c r="K2329" s="28"/>
      <c r="L2329" s="28"/>
      <c r="M2329" s="28"/>
      <c r="N2329" s="28"/>
      <c r="O2329" s="28"/>
      <c r="P2329" s="28"/>
      <c r="Y2329" s="27"/>
    </row>
    <row r="2330" spans="2:25" x14ac:dyDescent="0.25">
      <c r="B2330" s="6">
        <f t="shared" si="152"/>
        <v>1.1575E-5</v>
      </c>
      <c r="C2330" s="5">
        <v>11575</v>
      </c>
      <c r="D2330" s="74">
        <f t="shared" si="151"/>
        <v>1.1006922840055637</v>
      </c>
      <c r="E2330" s="46"/>
      <c r="F2330" s="3"/>
      <c r="G2330" s="3"/>
      <c r="H2330" s="3"/>
      <c r="I2330" s="3"/>
      <c r="K2330" s="28"/>
      <c r="L2330" s="28"/>
      <c r="M2330" s="28"/>
      <c r="N2330" s="28"/>
      <c r="O2330" s="28"/>
      <c r="P2330" s="28"/>
      <c r="Y2330" s="27"/>
    </row>
    <row r="2331" spans="2:25" x14ac:dyDescent="0.25">
      <c r="B2331" s="6">
        <f t="shared" si="152"/>
        <v>1.1580000000000001E-5</v>
      </c>
      <c r="C2331" s="5">
        <v>11580</v>
      </c>
      <c r="D2331" s="74">
        <f t="shared" si="151"/>
        <v>1.0990392104119826</v>
      </c>
      <c r="E2331" s="46"/>
      <c r="F2331" s="3"/>
      <c r="G2331" s="3"/>
      <c r="H2331" s="3"/>
      <c r="I2331" s="3"/>
      <c r="K2331" s="28"/>
      <c r="L2331" s="28"/>
      <c r="M2331" s="28"/>
      <c r="N2331" s="28"/>
      <c r="O2331" s="28"/>
      <c r="P2331" s="28"/>
      <c r="Y2331" s="27"/>
    </row>
    <row r="2332" spans="2:25" x14ac:dyDescent="0.25">
      <c r="B2332" s="6">
        <f t="shared" si="152"/>
        <v>1.1585E-5</v>
      </c>
      <c r="C2332" s="5">
        <v>11585</v>
      </c>
      <c r="D2332" s="74">
        <f t="shared" si="151"/>
        <v>1.0973892117765109</v>
      </c>
      <c r="E2332" s="46"/>
      <c r="F2332" s="3"/>
      <c r="G2332" s="3"/>
      <c r="H2332" s="3"/>
      <c r="I2332" s="3"/>
      <c r="K2332" s="28"/>
      <c r="L2332" s="28"/>
      <c r="M2332" s="28"/>
      <c r="N2332" s="28"/>
      <c r="O2332" s="28"/>
      <c r="P2332" s="28"/>
      <c r="Y2332" s="27"/>
    </row>
    <row r="2333" spans="2:25" x14ac:dyDescent="0.25">
      <c r="B2333" s="6">
        <f t="shared" si="152"/>
        <v>1.1590000000000001E-5</v>
      </c>
      <c r="C2333" s="5">
        <v>11590</v>
      </c>
      <c r="D2333" s="74">
        <f t="shared" si="151"/>
        <v>1.0957422813067239</v>
      </c>
      <c r="E2333" s="46"/>
      <c r="F2333" s="3"/>
      <c r="G2333" s="3"/>
      <c r="H2333" s="3"/>
      <c r="I2333" s="3"/>
      <c r="K2333" s="28"/>
      <c r="L2333" s="28"/>
      <c r="M2333" s="28"/>
      <c r="N2333" s="28"/>
      <c r="O2333" s="28"/>
      <c r="P2333" s="28"/>
      <c r="Y2333" s="27"/>
    </row>
    <row r="2334" spans="2:25" x14ac:dyDescent="0.25">
      <c r="B2334" s="6">
        <f t="shared" si="152"/>
        <v>1.1595E-5</v>
      </c>
      <c r="C2334" s="5">
        <v>11595</v>
      </c>
      <c r="D2334" s="74">
        <f t="shared" si="151"/>
        <v>1.0940984122274948</v>
      </c>
      <c r="E2334" s="46"/>
      <c r="F2334" s="3"/>
      <c r="G2334" s="3"/>
      <c r="H2334" s="3"/>
      <c r="I2334" s="3"/>
      <c r="K2334" s="28"/>
      <c r="L2334" s="28"/>
      <c r="M2334" s="28"/>
      <c r="N2334" s="28"/>
      <c r="O2334" s="28"/>
      <c r="P2334" s="28"/>
      <c r="Y2334" s="27"/>
    </row>
    <row r="2335" spans="2:25" x14ac:dyDescent="0.25">
      <c r="B2335" s="6">
        <f t="shared" si="152"/>
        <v>1.1600000000000001E-5</v>
      </c>
      <c r="C2335" s="5">
        <v>11600</v>
      </c>
      <c r="D2335" s="74">
        <f t="shared" si="151"/>
        <v>1.0924575977809372</v>
      </c>
      <c r="E2335" s="46"/>
      <c r="F2335" s="3"/>
      <c r="G2335" s="3"/>
      <c r="H2335" s="3"/>
      <c r="I2335" s="3"/>
      <c r="K2335" s="28"/>
      <c r="L2335" s="28"/>
      <c r="M2335" s="28"/>
      <c r="N2335" s="28"/>
      <c r="O2335" s="28"/>
      <c r="P2335" s="28"/>
      <c r="Y2335" s="27"/>
    </row>
    <row r="2336" spans="2:25" x14ac:dyDescent="0.25">
      <c r="B2336" s="6">
        <f t="shared" si="152"/>
        <v>1.1605000000000002E-5</v>
      </c>
      <c r="C2336" s="5">
        <v>11605</v>
      </c>
      <c r="D2336" s="74">
        <f t="shared" si="151"/>
        <v>1.0908198312263642</v>
      </c>
      <c r="E2336" s="46"/>
      <c r="F2336" s="3"/>
      <c r="G2336" s="3"/>
      <c r="H2336" s="3"/>
      <c r="I2336" s="3"/>
      <c r="K2336" s="28"/>
      <c r="L2336" s="28"/>
      <c r="M2336" s="28"/>
      <c r="N2336" s="28"/>
      <c r="O2336" s="28"/>
      <c r="P2336" s="28"/>
      <c r="Y2336" s="27"/>
    </row>
    <row r="2337" spans="2:25" x14ac:dyDescent="0.25">
      <c r="B2337" s="6">
        <f t="shared" si="152"/>
        <v>1.1610000000000001E-5</v>
      </c>
      <c r="C2337" s="5">
        <v>11610</v>
      </c>
      <c r="D2337" s="74">
        <f t="shared" si="151"/>
        <v>1.0891851058402326</v>
      </c>
      <c r="E2337" s="46"/>
      <c r="F2337" s="3"/>
      <c r="G2337" s="3"/>
      <c r="H2337" s="3"/>
      <c r="I2337" s="3"/>
      <c r="K2337" s="28"/>
      <c r="L2337" s="28"/>
      <c r="M2337" s="28"/>
      <c r="N2337" s="28"/>
      <c r="O2337" s="28"/>
      <c r="P2337" s="28"/>
      <c r="Y2337" s="27"/>
    </row>
    <row r="2338" spans="2:25" x14ac:dyDescent="0.25">
      <c r="B2338" s="6">
        <f t="shared" si="152"/>
        <v>1.1615000000000001E-5</v>
      </c>
      <c r="C2338" s="5">
        <v>11615</v>
      </c>
      <c r="D2338" s="74">
        <f t="shared" si="151"/>
        <v>1.0875534149160953</v>
      </c>
      <c r="E2338" s="46"/>
      <c r="F2338" s="3"/>
      <c r="G2338" s="3"/>
      <c r="H2338" s="3"/>
      <c r="I2338" s="3"/>
      <c r="K2338" s="28"/>
      <c r="L2338" s="28"/>
      <c r="M2338" s="28"/>
      <c r="N2338" s="28"/>
      <c r="O2338" s="28"/>
      <c r="P2338" s="28"/>
      <c r="Y2338" s="27"/>
    </row>
    <row r="2339" spans="2:25" x14ac:dyDescent="0.25">
      <c r="B2339" s="6">
        <f t="shared" si="152"/>
        <v>1.1620000000000001E-5</v>
      </c>
      <c r="C2339" s="5">
        <v>11620</v>
      </c>
      <c r="D2339" s="74">
        <f t="shared" si="151"/>
        <v>1.0859247517645543</v>
      </c>
      <c r="E2339" s="46"/>
      <c r="F2339" s="3"/>
      <c r="G2339" s="3"/>
      <c r="H2339" s="3"/>
      <c r="I2339" s="3"/>
      <c r="K2339" s="28"/>
      <c r="L2339" s="28"/>
      <c r="M2339" s="28"/>
      <c r="N2339" s="28"/>
      <c r="O2339" s="28"/>
      <c r="P2339" s="28"/>
      <c r="Y2339" s="27"/>
    </row>
    <row r="2340" spans="2:25" x14ac:dyDescent="0.25">
      <c r="B2340" s="6">
        <f t="shared" si="152"/>
        <v>1.1625000000000001E-5</v>
      </c>
      <c r="C2340" s="5">
        <v>11625</v>
      </c>
      <c r="D2340" s="74">
        <f t="shared" si="151"/>
        <v>1.0842991097132104</v>
      </c>
      <c r="E2340" s="46"/>
      <c r="F2340" s="3"/>
      <c r="G2340" s="3"/>
      <c r="H2340" s="3"/>
      <c r="I2340" s="3"/>
      <c r="K2340" s="28"/>
      <c r="L2340" s="28"/>
      <c r="M2340" s="28"/>
      <c r="N2340" s="28"/>
      <c r="O2340" s="28"/>
      <c r="P2340" s="28"/>
      <c r="Y2340" s="27"/>
    </row>
    <row r="2341" spans="2:25" x14ac:dyDescent="0.25">
      <c r="B2341" s="6">
        <f t="shared" si="152"/>
        <v>1.163E-5</v>
      </c>
      <c r="C2341" s="5">
        <v>11630</v>
      </c>
      <c r="D2341" s="74">
        <f t="shared" si="151"/>
        <v>1.082676482106615</v>
      </c>
      <c r="E2341" s="46"/>
      <c r="F2341" s="3"/>
      <c r="G2341" s="3"/>
      <c r="H2341" s="3"/>
      <c r="I2341" s="3"/>
      <c r="K2341" s="28"/>
      <c r="L2341" s="28"/>
      <c r="M2341" s="28"/>
      <c r="N2341" s="28"/>
      <c r="O2341" s="28"/>
      <c r="P2341" s="28"/>
      <c r="Y2341" s="27"/>
    </row>
    <row r="2342" spans="2:25" x14ac:dyDescent="0.25">
      <c r="B2342" s="6">
        <f t="shared" si="152"/>
        <v>1.1635000000000001E-5</v>
      </c>
      <c r="C2342" s="5">
        <v>11635</v>
      </c>
      <c r="D2342" s="74">
        <f t="shared" si="151"/>
        <v>1.0810568623062184</v>
      </c>
      <c r="E2342" s="46"/>
      <c r="F2342" s="3"/>
      <c r="G2342" s="3"/>
      <c r="H2342" s="3"/>
      <c r="I2342" s="3"/>
      <c r="K2342" s="28"/>
      <c r="L2342" s="28"/>
      <c r="M2342" s="28"/>
      <c r="N2342" s="28"/>
      <c r="O2342" s="28"/>
      <c r="P2342" s="28"/>
      <c r="Y2342" s="27"/>
    </row>
    <row r="2343" spans="2:25" x14ac:dyDescent="0.25">
      <c r="B2343" s="6">
        <f t="shared" si="152"/>
        <v>1.164E-5</v>
      </c>
      <c r="C2343" s="5">
        <v>11640</v>
      </c>
      <c r="D2343" s="74">
        <f t="shared" si="151"/>
        <v>1.0794402436903294</v>
      </c>
      <c r="E2343" s="46"/>
      <c r="F2343" s="3"/>
      <c r="G2343" s="3"/>
      <c r="H2343" s="3"/>
      <c r="I2343" s="3"/>
      <c r="K2343" s="28"/>
      <c r="L2343" s="28"/>
      <c r="M2343" s="28"/>
      <c r="N2343" s="28"/>
      <c r="O2343" s="28"/>
      <c r="P2343" s="28"/>
      <c r="Y2343" s="27"/>
    </row>
    <row r="2344" spans="2:25" x14ac:dyDescent="0.25">
      <c r="B2344" s="6">
        <f t="shared" si="152"/>
        <v>1.1645000000000001E-5</v>
      </c>
      <c r="C2344" s="5">
        <v>11645</v>
      </c>
      <c r="D2344" s="74">
        <f t="shared" si="151"/>
        <v>1.0778266196540565</v>
      </c>
      <c r="E2344" s="46"/>
      <c r="F2344" s="3"/>
      <c r="G2344" s="3"/>
      <c r="H2344" s="3"/>
      <c r="I2344" s="3"/>
      <c r="K2344" s="28"/>
      <c r="L2344" s="28"/>
      <c r="M2344" s="28"/>
      <c r="N2344" s="28"/>
      <c r="O2344" s="28"/>
      <c r="P2344" s="28"/>
      <c r="Y2344" s="27"/>
    </row>
    <row r="2345" spans="2:25" x14ac:dyDescent="0.25">
      <c r="B2345" s="6">
        <f t="shared" si="152"/>
        <v>1.165E-5</v>
      </c>
      <c r="C2345" s="5">
        <v>11650</v>
      </c>
      <c r="D2345" s="74">
        <f t="shared" si="151"/>
        <v>1.07621598360927</v>
      </c>
      <c r="E2345" s="46"/>
      <c r="F2345" s="3"/>
      <c r="G2345" s="3"/>
      <c r="H2345" s="3"/>
      <c r="I2345" s="3"/>
      <c r="K2345" s="28"/>
      <c r="L2345" s="28"/>
      <c r="M2345" s="28"/>
      <c r="N2345" s="28"/>
      <c r="O2345" s="28"/>
      <c r="P2345" s="28"/>
      <c r="Y2345" s="27"/>
    </row>
    <row r="2346" spans="2:25" x14ac:dyDescent="0.25">
      <c r="B2346" s="6">
        <f t="shared" si="152"/>
        <v>1.1655000000000001E-5</v>
      </c>
      <c r="C2346" s="5">
        <v>11655</v>
      </c>
      <c r="D2346" s="74">
        <f t="shared" si="151"/>
        <v>1.0746083289845465</v>
      </c>
      <c r="E2346" s="46"/>
      <c r="F2346" s="3"/>
      <c r="G2346" s="3"/>
      <c r="H2346" s="3"/>
      <c r="I2346" s="3"/>
      <c r="K2346" s="28"/>
      <c r="L2346" s="28"/>
      <c r="M2346" s="28"/>
      <c r="N2346" s="28"/>
      <c r="O2346" s="28"/>
      <c r="P2346" s="28"/>
      <c r="Y2346" s="27"/>
    </row>
    <row r="2347" spans="2:25" x14ac:dyDescent="0.25">
      <c r="B2347" s="6">
        <f t="shared" si="152"/>
        <v>1.166E-5</v>
      </c>
      <c r="C2347" s="5">
        <v>11660</v>
      </c>
      <c r="D2347" s="74">
        <f t="shared" si="151"/>
        <v>1.0730036492251243</v>
      </c>
      <c r="E2347" s="46"/>
      <c r="F2347" s="3"/>
      <c r="G2347" s="3"/>
      <c r="H2347" s="3"/>
      <c r="I2347" s="3"/>
      <c r="K2347" s="28"/>
      <c r="L2347" s="28"/>
      <c r="M2347" s="28"/>
      <c r="N2347" s="28"/>
      <c r="O2347" s="28"/>
      <c r="P2347" s="28"/>
      <c r="Y2347" s="27"/>
    </row>
    <row r="2348" spans="2:25" x14ac:dyDescent="0.25">
      <c r="B2348" s="6">
        <f t="shared" si="152"/>
        <v>1.1665000000000001E-5</v>
      </c>
      <c r="C2348" s="5">
        <v>11665</v>
      </c>
      <c r="D2348" s="74">
        <f t="shared" si="151"/>
        <v>1.0714019377928565</v>
      </c>
      <c r="E2348" s="46"/>
      <c r="F2348" s="3"/>
      <c r="G2348" s="3"/>
      <c r="H2348" s="3"/>
      <c r="I2348" s="3"/>
      <c r="K2348" s="28"/>
      <c r="L2348" s="28"/>
      <c r="M2348" s="28"/>
      <c r="N2348" s="28"/>
      <c r="O2348" s="28"/>
      <c r="P2348" s="28"/>
      <c r="Y2348" s="27"/>
    </row>
    <row r="2349" spans="2:25" x14ac:dyDescent="0.25">
      <c r="B2349" s="6">
        <f t="shared" si="152"/>
        <v>1.167E-5</v>
      </c>
      <c r="C2349" s="5">
        <v>11670</v>
      </c>
      <c r="D2349" s="74">
        <f t="shared" si="151"/>
        <v>1.0698031881661618</v>
      </c>
      <c r="E2349" s="46"/>
      <c r="F2349" s="3"/>
      <c r="G2349" s="3"/>
      <c r="H2349" s="3"/>
      <c r="I2349" s="3"/>
      <c r="K2349" s="28"/>
      <c r="L2349" s="28"/>
      <c r="M2349" s="28"/>
      <c r="N2349" s="28"/>
      <c r="O2349" s="28"/>
      <c r="P2349" s="28"/>
      <c r="Y2349" s="27"/>
    </row>
    <row r="2350" spans="2:25" x14ac:dyDescent="0.25">
      <c r="B2350" s="6">
        <f t="shared" si="152"/>
        <v>1.1675000000000001E-5</v>
      </c>
      <c r="C2350" s="5">
        <v>11675</v>
      </c>
      <c r="D2350" s="74">
        <f t="shared" si="151"/>
        <v>1.0682073938399792</v>
      </c>
      <c r="E2350" s="46"/>
      <c r="F2350" s="3"/>
      <c r="G2350" s="3"/>
      <c r="H2350" s="3"/>
      <c r="I2350" s="3"/>
      <c r="K2350" s="28"/>
      <c r="L2350" s="28"/>
      <c r="M2350" s="28"/>
      <c r="N2350" s="28"/>
      <c r="O2350" s="28"/>
      <c r="P2350" s="28"/>
      <c r="Y2350" s="27"/>
    </row>
    <row r="2351" spans="2:25" x14ac:dyDescent="0.25">
      <c r="B2351" s="6">
        <f t="shared" si="152"/>
        <v>1.168E-5</v>
      </c>
      <c r="C2351" s="5">
        <v>11680</v>
      </c>
      <c r="D2351" s="74">
        <f t="shared" si="151"/>
        <v>1.0666145483257177</v>
      </c>
      <c r="E2351" s="46"/>
      <c r="F2351" s="3"/>
      <c r="G2351" s="3"/>
      <c r="H2351" s="3"/>
      <c r="I2351" s="3"/>
      <c r="K2351" s="28"/>
      <c r="L2351" s="28"/>
      <c r="M2351" s="28"/>
      <c r="N2351" s="28"/>
      <c r="O2351" s="28"/>
      <c r="P2351" s="28"/>
      <c r="Y2351" s="27"/>
    </row>
    <row r="2352" spans="2:25" x14ac:dyDescent="0.25">
      <c r="B2352" s="6">
        <f t="shared" si="152"/>
        <v>1.1685000000000001E-5</v>
      </c>
      <c r="C2352" s="5">
        <v>11685</v>
      </c>
      <c r="D2352" s="74">
        <f t="shared" si="151"/>
        <v>1.0650246451512129</v>
      </c>
      <c r="E2352" s="46"/>
      <c r="F2352" s="3"/>
      <c r="G2352" s="3"/>
      <c r="H2352" s="3"/>
      <c r="I2352" s="3"/>
      <c r="K2352" s="28"/>
      <c r="L2352" s="28"/>
      <c r="M2352" s="28"/>
      <c r="N2352" s="28"/>
      <c r="O2352" s="28"/>
      <c r="P2352" s="28"/>
      <c r="Y2352" s="27"/>
    </row>
    <row r="2353" spans="2:25" x14ac:dyDescent="0.25">
      <c r="B2353" s="6">
        <f t="shared" si="152"/>
        <v>1.169E-5</v>
      </c>
      <c r="C2353" s="5">
        <v>11690</v>
      </c>
      <c r="D2353" s="74">
        <f t="shared" si="151"/>
        <v>1.0634376778606782</v>
      </c>
      <c r="E2353" s="46"/>
      <c r="F2353" s="3"/>
      <c r="G2353" s="3"/>
      <c r="H2353" s="3"/>
      <c r="I2353" s="3"/>
      <c r="K2353" s="28"/>
      <c r="L2353" s="28"/>
      <c r="M2353" s="28"/>
      <c r="N2353" s="28"/>
      <c r="O2353" s="28"/>
      <c r="P2353" s="28"/>
      <c r="Y2353" s="27"/>
    </row>
    <row r="2354" spans="2:25" x14ac:dyDescent="0.25">
      <c r="B2354" s="6">
        <f t="shared" si="152"/>
        <v>1.1695000000000001E-5</v>
      </c>
      <c r="C2354" s="5">
        <v>11695</v>
      </c>
      <c r="D2354" s="74">
        <f t="shared" si="151"/>
        <v>1.0618536400146559</v>
      </c>
      <c r="E2354" s="46"/>
      <c r="F2354" s="3"/>
      <c r="G2354" s="3"/>
      <c r="H2354" s="3"/>
      <c r="I2354" s="3"/>
      <c r="K2354" s="28"/>
      <c r="L2354" s="28"/>
      <c r="M2354" s="28"/>
      <c r="N2354" s="28"/>
      <c r="O2354" s="28"/>
      <c r="P2354" s="28"/>
      <c r="Y2354" s="27"/>
    </row>
    <row r="2355" spans="2:25" x14ac:dyDescent="0.25">
      <c r="B2355" s="6">
        <f t="shared" si="152"/>
        <v>1.1700000000000001E-5</v>
      </c>
      <c r="C2355" s="5">
        <v>11700</v>
      </c>
      <c r="D2355" s="74">
        <f t="shared" si="151"/>
        <v>1.0602725251899769</v>
      </c>
      <c r="E2355" s="46"/>
      <c r="F2355" s="3"/>
      <c r="G2355" s="3"/>
      <c r="H2355" s="3"/>
      <c r="I2355" s="3"/>
      <c r="K2355" s="28"/>
      <c r="L2355" s="28"/>
      <c r="M2355" s="28"/>
      <c r="N2355" s="28"/>
      <c r="O2355" s="28"/>
      <c r="P2355" s="28"/>
      <c r="Y2355" s="27"/>
    </row>
    <row r="2356" spans="2:25" x14ac:dyDescent="0.25">
      <c r="B2356" s="6">
        <f t="shared" si="152"/>
        <v>1.1705000000000001E-5</v>
      </c>
      <c r="C2356" s="5">
        <v>11705</v>
      </c>
      <c r="D2356" s="74">
        <f t="shared" si="151"/>
        <v>1.0586943269797091</v>
      </c>
      <c r="E2356" s="46"/>
      <c r="F2356" s="3"/>
      <c r="G2356" s="3"/>
      <c r="H2356" s="3"/>
      <c r="I2356" s="3"/>
      <c r="K2356" s="28"/>
      <c r="L2356" s="28"/>
      <c r="M2356" s="28"/>
      <c r="N2356" s="28"/>
      <c r="O2356" s="28"/>
      <c r="P2356" s="28"/>
      <c r="Y2356" s="27"/>
    </row>
    <row r="2357" spans="2:25" x14ac:dyDescent="0.25">
      <c r="B2357" s="6">
        <f t="shared" si="152"/>
        <v>1.1710000000000001E-5</v>
      </c>
      <c r="C2357" s="5">
        <v>11710</v>
      </c>
      <c r="D2357" s="74">
        <f t="shared" si="151"/>
        <v>1.0571190389931107</v>
      </c>
      <c r="E2357" s="46"/>
      <c r="F2357" s="3"/>
      <c r="G2357" s="3"/>
      <c r="H2357" s="3"/>
      <c r="I2357" s="3"/>
      <c r="K2357" s="28"/>
      <c r="L2357" s="28"/>
      <c r="M2357" s="28"/>
      <c r="N2357" s="28"/>
      <c r="O2357" s="28"/>
      <c r="P2357" s="28"/>
      <c r="Y2357" s="27"/>
    </row>
    <row r="2358" spans="2:25" x14ac:dyDescent="0.25">
      <c r="B2358" s="6">
        <f t="shared" si="152"/>
        <v>1.1715E-5</v>
      </c>
      <c r="C2358" s="5">
        <v>11715</v>
      </c>
      <c r="D2358" s="74">
        <f t="shared" si="151"/>
        <v>1.0555466548555874</v>
      </c>
      <c r="E2358" s="46"/>
      <c r="F2358" s="3"/>
      <c r="G2358" s="3"/>
      <c r="H2358" s="3"/>
      <c r="I2358" s="3"/>
      <c r="K2358" s="28"/>
      <c r="L2358" s="28"/>
      <c r="M2358" s="28"/>
      <c r="N2358" s="28"/>
      <c r="O2358" s="28"/>
      <c r="P2358" s="28"/>
      <c r="Y2358" s="27"/>
    </row>
    <row r="2359" spans="2:25" x14ac:dyDescent="0.25">
      <c r="B2359" s="6">
        <f t="shared" si="152"/>
        <v>1.1720000000000001E-5</v>
      </c>
      <c r="C2359" s="5">
        <v>11720</v>
      </c>
      <c r="D2359" s="74">
        <f t="shared" si="151"/>
        <v>1.0539771682086447</v>
      </c>
      <c r="E2359" s="46"/>
      <c r="F2359" s="3"/>
      <c r="G2359" s="3"/>
      <c r="H2359" s="3"/>
      <c r="I2359" s="3"/>
      <c r="K2359" s="28"/>
      <c r="L2359" s="28"/>
      <c r="M2359" s="28"/>
      <c r="N2359" s="28"/>
      <c r="O2359" s="28"/>
      <c r="P2359" s="28"/>
      <c r="Y2359" s="27"/>
    </row>
    <row r="2360" spans="2:25" x14ac:dyDescent="0.25">
      <c r="B2360" s="6">
        <f t="shared" si="152"/>
        <v>1.1725E-5</v>
      </c>
      <c r="C2360" s="5">
        <v>11725</v>
      </c>
      <c r="D2360" s="74">
        <f t="shared" si="151"/>
        <v>1.0524105727098432</v>
      </c>
      <c r="E2360" s="46"/>
      <c r="F2360" s="3"/>
      <c r="G2360" s="3"/>
      <c r="H2360" s="3"/>
      <c r="I2360" s="3"/>
      <c r="K2360" s="28"/>
      <c r="L2360" s="28"/>
      <c r="M2360" s="28"/>
      <c r="N2360" s="28"/>
      <c r="O2360" s="28"/>
      <c r="P2360" s="28"/>
      <c r="Y2360" s="27"/>
    </row>
    <row r="2361" spans="2:25" x14ac:dyDescent="0.25">
      <c r="B2361" s="6">
        <f t="shared" si="152"/>
        <v>1.1730000000000001E-5</v>
      </c>
      <c r="C2361" s="5">
        <v>11730</v>
      </c>
      <c r="D2361" s="74">
        <f t="shared" si="151"/>
        <v>1.0508468620327491</v>
      </c>
      <c r="E2361" s="46"/>
      <c r="F2361" s="3"/>
      <c r="G2361" s="3"/>
      <c r="H2361" s="3"/>
      <c r="I2361" s="3"/>
      <c r="K2361" s="28"/>
      <c r="L2361" s="28"/>
      <c r="M2361" s="28"/>
      <c r="N2361" s="28"/>
      <c r="O2361" s="28"/>
      <c r="P2361" s="28"/>
      <c r="Y2361" s="27"/>
    </row>
    <row r="2362" spans="2:25" x14ac:dyDescent="0.25">
      <c r="B2362" s="6">
        <f t="shared" si="152"/>
        <v>1.1735E-5</v>
      </c>
      <c r="C2362" s="5">
        <v>11735</v>
      </c>
      <c r="D2362" s="74">
        <f t="shared" si="151"/>
        <v>1.0492860298668956</v>
      </c>
      <c r="E2362" s="46"/>
      <c r="F2362" s="3"/>
      <c r="G2362" s="3"/>
      <c r="H2362" s="3"/>
      <c r="I2362" s="3"/>
      <c r="K2362" s="28"/>
      <c r="L2362" s="28"/>
      <c r="M2362" s="28"/>
      <c r="N2362" s="28"/>
      <c r="O2362" s="28"/>
      <c r="P2362" s="28"/>
      <c r="Y2362" s="27"/>
    </row>
    <row r="2363" spans="2:25" x14ac:dyDescent="0.25">
      <c r="B2363" s="6">
        <f t="shared" si="152"/>
        <v>1.1740000000000001E-5</v>
      </c>
      <c r="C2363" s="5">
        <v>11740</v>
      </c>
      <c r="D2363" s="74">
        <f t="shared" si="151"/>
        <v>1.0477280699177292</v>
      </c>
      <c r="E2363" s="46"/>
      <c r="F2363" s="3"/>
      <c r="G2363" s="3"/>
      <c r="H2363" s="3"/>
      <c r="I2363" s="3"/>
      <c r="K2363" s="28"/>
      <c r="L2363" s="28"/>
      <c r="M2363" s="28"/>
      <c r="N2363" s="28"/>
      <c r="O2363" s="28"/>
      <c r="P2363" s="28"/>
      <c r="Y2363" s="27"/>
    </row>
    <row r="2364" spans="2:25" x14ac:dyDescent="0.25">
      <c r="B2364" s="6">
        <f t="shared" si="152"/>
        <v>1.1745E-5</v>
      </c>
      <c r="C2364" s="5">
        <v>11745</v>
      </c>
      <c r="D2364" s="74">
        <f t="shared" si="151"/>
        <v>1.0461729759065714</v>
      </c>
      <c r="E2364" s="46"/>
      <c r="F2364" s="3"/>
      <c r="G2364" s="3"/>
      <c r="H2364" s="3"/>
      <c r="I2364" s="3"/>
      <c r="K2364" s="28"/>
      <c r="L2364" s="28"/>
      <c r="M2364" s="28"/>
      <c r="N2364" s="28"/>
      <c r="O2364" s="28"/>
      <c r="P2364" s="28"/>
      <c r="Y2364" s="27"/>
    </row>
    <row r="2365" spans="2:25" x14ac:dyDescent="0.25">
      <c r="B2365" s="6">
        <f t="shared" si="152"/>
        <v>1.1750000000000001E-5</v>
      </c>
      <c r="C2365" s="5">
        <v>11750</v>
      </c>
      <c r="D2365" s="74">
        <f t="shared" si="151"/>
        <v>1.0446207415705697</v>
      </c>
      <c r="E2365" s="46"/>
      <c r="F2365" s="3"/>
      <c r="G2365" s="3"/>
      <c r="H2365" s="3"/>
      <c r="I2365" s="3"/>
      <c r="K2365" s="28"/>
      <c r="L2365" s="28"/>
      <c r="M2365" s="28"/>
      <c r="N2365" s="28"/>
      <c r="O2365" s="28"/>
      <c r="P2365" s="28"/>
      <c r="Y2365" s="27"/>
    </row>
    <row r="2366" spans="2:25" x14ac:dyDescent="0.25">
      <c r="B2366" s="6">
        <f t="shared" si="152"/>
        <v>1.1755E-5</v>
      </c>
      <c r="C2366" s="5">
        <v>11755</v>
      </c>
      <c r="D2366" s="74">
        <f t="shared" si="151"/>
        <v>1.0430713606626563</v>
      </c>
      <c r="E2366" s="46"/>
      <c r="F2366" s="3"/>
      <c r="G2366" s="3"/>
      <c r="H2366" s="3"/>
      <c r="I2366" s="3"/>
      <c r="K2366" s="28"/>
      <c r="L2366" s="28"/>
      <c r="M2366" s="28"/>
      <c r="N2366" s="28"/>
      <c r="O2366" s="28"/>
      <c r="P2366" s="28"/>
      <c r="Y2366" s="27"/>
    </row>
    <row r="2367" spans="2:25" x14ac:dyDescent="0.25">
      <c r="B2367" s="6">
        <f t="shared" si="152"/>
        <v>1.1760000000000001E-5</v>
      </c>
      <c r="C2367" s="5">
        <v>11760</v>
      </c>
      <c r="D2367" s="74">
        <f t="shared" si="151"/>
        <v>1.041524826951495</v>
      </c>
      <c r="E2367" s="46"/>
      <c r="F2367" s="3"/>
      <c r="G2367" s="3"/>
      <c r="H2367" s="3"/>
      <c r="I2367" s="3"/>
      <c r="K2367" s="28"/>
      <c r="L2367" s="28"/>
      <c r="M2367" s="28"/>
      <c r="N2367" s="28"/>
      <c r="O2367" s="28"/>
      <c r="P2367" s="28"/>
      <c r="Y2367" s="27"/>
    </row>
    <row r="2368" spans="2:25" x14ac:dyDescent="0.25">
      <c r="B2368" s="6">
        <f t="shared" si="152"/>
        <v>1.1765E-5</v>
      </c>
      <c r="C2368" s="5">
        <v>11765</v>
      </c>
      <c r="D2368" s="74">
        <f t="shared" si="151"/>
        <v>1.0399811342214476</v>
      </c>
      <c r="E2368" s="46"/>
      <c r="F2368" s="3"/>
      <c r="G2368" s="3"/>
      <c r="H2368" s="3"/>
      <c r="I2368" s="3"/>
      <c r="K2368" s="28"/>
      <c r="L2368" s="28"/>
      <c r="M2368" s="28"/>
      <c r="N2368" s="28"/>
      <c r="O2368" s="28"/>
      <c r="P2368" s="28"/>
      <c r="Y2368" s="27"/>
    </row>
    <row r="2369" spans="2:25" x14ac:dyDescent="0.25">
      <c r="B2369" s="6">
        <f t="shared" si="152"/>
        <v>1.1770000000000001E-5</v>
      </c>
      <c r="C2369" s="5">
        <v>11770</v>
      </c>
      <c r="D2369" s="74">
        <f t="shared" si="151"/>
        <v>1.0384402762725213</v>
      </c>
      <c r="E2369" s="46"/>
      <c r="F2369" s="3"/>
      <c r="G2369" s="3"/>
      <c r="H2369" s="3"/>
      <c r="I2369" s="3"/>
      <c r="K2369" s="28"/>
      <c r="L2369" s="28"/>
      <c r="M2369" s="28"/>
      <c r="N2369" s="28"/>
      <c r="O2369" s="28"/>
      <c r="P2369" s="28"/>
      <c r="Y2369" s="27"/>
    </row>
    <row r="2370" spans="2:25" x14ac:dyDescent="0.25">
      <c r="B2370" s="6">
        <f t="shared" si="152"/>
        <v>1.1775E-5</v>
      </c>
      <c r="C2370" s="5">
        <v>11775</v>
      </c>
      <c r="D2370" s="74">
        <f t="shared" si="151"/>
        <v>1.0369022469203297</v>
      </c>
      <c r="E2370" s="46"/>
      <c r="F2370" s="3"/>
      <c r="G2370" s="3"/>
      <c r="H2370" s="3"/>
      <c r="I2370" s="3"/>
      <c r="K2370" s="28"/>
      <c r="L2370" s="28"/>
      <c r="M2370" s="28"/>
      <c r="N2370" s="28"/>
      <c r="O2370" s="28"/>
      <c r="P2370" s="28"/>
      <c r="Y2370" s="27"/>
    </row>
    <row r="2371" spans="2:25" x14ac:dyDescent="0.25">
      <c r="B2371" s="6">
        <f t="shared" si="152"/>
        <v>1.1780000000000001E-5</v>
      </c>
      <c r="C2371" s="5">
        <v>11780</v>
      </c>
      <c r="D2371" s="74">
        <f t="shared" si="151"/>
        <v>1.0353670399960413</v>
      </c>
      <c r="E2371" s="46"/>
      <c r="F2371" s="3"/>
      <c r="G2371" s="3"/>
      <c r="H2371" s="3"/>
      <c r="I2371" s="3"/>
      <c r="K2371" s="28"/>
      <c r="L2371" s="28"/>
      <c r="M2371" s="28"/>
      <c r="N2371" s="28"/>
      <c r="O2371" s="28"/>
      <c r="P2371" s="28"/>
      <c r="Y2371" s="27"/>
    </row>
    <row r="2372" spans="2:25" x14ac:dyDescent="0.25">
      <c r="B2372" s="6">
        <f t="shared" si="152"/>
        <v>1.1785000000000002E-5</v>
      </c>
      <c r="C2372" s="5">
        <v>11785</v>
      </c>
      <c r="D2372" s="74">
        <f t="shared" si="151"/>
        <v>1.0338346493463439</v>
      </c>
      <c r="E2372" s="46"/>
      <c r="F2372" s="3"/>
      <c r="G2372" s="3"/>
      <c r="H2372" s="3"/>
      <c r="I2372" s="3"/>
      <c r="K2372" s="28"/>
      <c r="L2372" s="28"/>
      <c r="M2372" s="28"/>
      <c r="N2372" s="28"/>
      <c r="O2372" s="28"/>
      <c r="P2372" s="28"/>
      <c r="Y2372" s="27"/>
    </row>
    <row r="2373" spans="2:25" x14ac:dyDescent="0.25">
      <c r="B2373" s="6">
        <f t="shared" si="152"/>
        <v>1.1790000000000001E-5</v>
      </c>
      <c r="C2373" s="5">
        <v>11790</v>
      </c>
      <c r="D2373" s="74">
        <f t="shared" si="151"/>
        <v>1.0323050688333946</v>
      </c>
      <c r="E2373" s="46"/>
      <c r="F2373" s="3"/>
      <c r="G2373" s="3"/>
      <c r="H2373" s="3"/>
      <c r="I2373" s="3"/>
      <c r="K2373" s="28"/>
      <c r="L2373" s="28"/>
      <c r="M2373" s="28"/>
      <c r="N2373" s="28"/>
      <c r="O2373" s="28"/>
      <c r="P2373" s="28"/>
      <c r="Y2373" s="27"/>
    </row>
    <row r="2374" spans="2:25" x14ac:dyDescent="0.25">
      <c r="B2374" s="6">
        <f t="shared" si="152"/>
        <v>1.1795000000000001E-5</v>
      </c>
      <c r="C2374" s="5">
        <v>11795</v>
      </c>
      <c r="D2374" s="74">
        <f t="shared" si="151"/>
        <v>1.0307782923347786</v>
      </c>
      <c r="E2374" s="46"/>
      <c r="F2374" s="3"/>
      <c r="G2374" s="3"/>
      <c r="H2374" s="3"/>
      <c r="I2374" s="3"/>
      <c r="K2374" s="28"/>
      <c r="L2374" s="28"/>
      <c r="M2374" s="28"/>
      <c r="N2374" s="28"/>
      <c r="O2374" s="28"/>
      <c r="P2374" s="28"/>
      <c r="Y2374" s="27"/>
    </row>
    <row r="2375" spans="2:25" x14ac:dyDescent="0.25">
      <c r="B2375" s="6">
        <f t="shared" si="152"/>
        <v>1.1800000000000001E-5</v>
      </c>
      <c r="C2375" s="5">
        <v>11800</v>
      </c>
      <c r="D2375" s="74">
        <f t="shared" si="151"/>
        <v>1.0292543137434649</v>
      </c>
      <c r="E2375" s="46"/>
      <c r="F2375" s="3"/>
      <c r="G2375" s="3"/>
      <c r="H2375" s="3"/>
      <c r="I2375" s="3"/>
      <c r="K2375" s="28"/>
      <c r="L2375" s="28"/>
      <c r="M2375" s="28"/>
      <c r="N2375" s="28"/>
      <c r="O2375" s="28"/>
      <c r="P2375" s="28"/>
      <c r="Y2375" s="27"/>
    </row>
    <row r="2376" spans="2:25" x14ac:dyDescent="0.25">
      <c r="B2376" s="6">
        <f t="shared" si="152"/>
        <v>1.1805000000000001E-5</v>
      </c>
      <c r="C2376" s="5">
        <v>11805</v>
      </c>
      <c r="D2376" s="74">
        <f t="shared" si="151"/>
        <v>1.0277331269677608</v>
      </c>
      <c r="E2376" s="46"/>
      <c r="F2376" s="3"/>
      <c r="G2376" s="3"/>
      <c r="H2376" s="3"/>
      <c r="I2376" s="3"/>
      <c r="K2376" s="28"/>
      <c r="L2376" s="28"/>
      <c r="M2376" s="28"/>
      <c r="N2376" s="28"/>
      <c r="O2376" s="28"/>
      <c r="P2376" s="28"/>
      <c r="Y2376" s="27"/>
    </row>
    <row r="2377" spans="2:25" x14ac:dyDescent="0.25">
      <c r="B2377" s="6">
        <f t="shared" si="152"/>
        <v>1.181E-5</v>
      </c>
      <c r="C2377" s="5">
        <v>11810</v>
      </c>
      <c r="D2377" s="74">
        <f t="shared" si="151"/>
        <v>1.0262147259312724</v>
      </c>
      <c r="E2377" s="46"/>
      <c r="F2377" s="3"/>
      <c r="G2377" s="3"/>
      <c r="H2377" s="3"/>
      <c r="I2377" s="3"/>
      <c r="K2377" s="28"/>
      <c r="L2377" s="28"/>
      <c r="M2377" s="28"/>
      <c r="N2377" s="28"/>
      <c r="O2377" s="28"/>
      <c r="P2377" s="28"/>
      <c r="Y2377" s="27"/>
    </row>
    <row r="2378" spans="2:25" x14ac:dyDescent="0.25">
      <c r="B2378" s="6">
        <f t="shared" si="152"/>
        <v>1.1815000000000001E-5</v>
      </c>
      <c r="C2378" s="5">
        <v>11815</v>
      </c>
      <c r="D2378" s="74">
        <f t="shared" si="151"/>
        <v>1.0246991045728588</v>
      </c>
      <c r="E2378" s="46"/>
      <c r="F2378" s="3"/>
      <c r="G2378" s="3"/>
      <c r="H2378" s="3"/>
      <c r="I2378" s="3"/>
      <c r="K2378" s="28"/>
      <c r="L2378" s="28"/>
      <c r="M2378" s="28"/>
      <c r="N2378" s="28"/>
      <c r="O2378" s="28"/>
      <c r="P2378" s="28"/>
      <c r="Y2378" s="27"/>
    </row>
    <row r="2379" spans="2:25" x14ac:dyDescent="0.25">
      <c r="B2379" s="6">
        <f t="shared" si="152"/>
        <v>1.182E-5</v>
      </c>
      <c r="C2379" s="5">
        <v>11820</v>
      </c>
      <c r="D2379" s="74">
        <f t="shared" si="151"/>
        <v>1.0231862568465884</v>
      </c>
      <c r="E2379" s="46"/>
      <c r="F2379" s="3"/>
      <c r="G2379" s="3"/>
      <c r="H2379" s="3"/>
      <c r="I2379" s="3"/>
      <c r="K2379" s="28"/>
      <c r="L2379" s="28"/>
      <c r="M2379" s="28"/>
      <c r="N2379" s="28"/>
      <c r="O2379" s="28"/>
      <c r="P2379" s="28"/>
      <c r="Y2379" s="27"/>
    </row>
    <row r="2380" spans="2:25" x14ac:dyDescent="0.25">
      <c r="B2380" s="6">
        <f t="shared" si="152"/>
        <v>1.1825000000000001E-5</v>
      </c>
      <c r="C2380" s="5">
        <v>11825</v>
      </c>
      <c r="D2380" s="74">
        <f t="shared" si="151"/>
        <v>1.0216761767216971</v>
      </c>
      <c r="E2380" s="46"/>
      <c r="F2380" s="3"/>
      <c r="G2380" s="3"/>
      <c r="H2380" s="3"/>
      <c r="I2380" s="3"/>
      <c r="K2380" s="28"/>
      <c r="L2380" s="28"/>
      <c r="M2380" s="28"/>
      <c r="N2380" s="28"/>
      <c r="O2380" s="28"/>
      <c r="P2380" s="28"/>
      <c r="Y2380" s="27"/>
    </row>
    <row r="2381" spans="2:25" x14ac:dyDescent="0.25">
      <c r="B2381" s="6">
        <f t="shared" si="152"/>
        <v>1.183E-5</v>
      </c>
      <c r="C2381" s="5">
        <v>11830</v>
      </c>
      <c r="D2381" s="74">
        <f t="shared" si="151"/>
        <v>1.0201688581825459</v>
      </c>
      <c r="E2381" s="46"/>
      <c r="F2381" s="3"/>
      <c r="G2381" s="3"/>
      <c r="H2381" s="3"/>
      <c r="I2381" s="3"/>
      <c r="K2381" s="28"/>
      <c r="L2381" s="28"/>
      <c r="M2381" s="28"/>
      <c r="N2381" s="28"/>
      <c r="O2381" s="28"/>
      <c r="P2381" s="28"/>
      <c r="Y2381" s="27"/>
    </row>
    <row r="2382" spans="2:25" x14ac:dyDescent="0.25">
      <c r="B2382" s="6">
        <f t="shared" si="152"/>
        <v>1.1835000000000001E-5</v>
      </c>
      <c r="C2382" s="5">
        <v>11835</v>
      </c>
      <c r="D2382" s="74">
        <f t="shared" si="151"/>
        <v>1.0186642952285749</v>
      </c>
      <c r="E2382" s="46"/>
      <c r="F2382" s="3"/>
      <c r="G2382" s="3"/>
      <c r="H2382" s="3"/>
      <c r="I2382" s="3"/>
      <c r="K2382" s="28"/>
      <c r="L2382" s="28"/>
      <c r="M2382" s="28"/>
      <c r="N2382" s="28"/>
      <c r="O2382" s="28"/>
      <c r="P2382" s="28"/>
      <c r="Y2382" s="27"/>
    </row>
    <row r="2383" spans="2:25" x14ac:dyDescent="0.25">
      <c r="B2383" s="6">
        <f t="shared" si="152"/>
        <v>1.184E-5</v>
      </c>
      <c r="C2383" s="5">
        <v>11840</v>
      </c>
      <c r="D2383" s="74">
        <f t="shared" si="151"/>
        <v>1.0171624818742662</v>
      </c>
      <c r="E2383" s="46"/>
      <c r="F2383" s="3"/>
      <c r="G2383" s="3"/>
      <c r="H2383" s="3"/>
      <c r="I2383" s="3"/>
      <c r="K2383" s="28"/>
      <c r="L2383" s="28"/>
      <c r="M2383" s="28"/>
      <c r="N2383" s="28"/>
      <c r="O2383" s="28"/>
      <c r="P2383" s="28"/>
      <c r="Y2383" s="27"/>
    </row>
    <row r="2384" spans="2:25" x14ac:dyDescent="0.25">
      <c r="B2384" s="6">
        <f t="shared" si="152"/>
        <v>1.1845000000000001E-5</v>
      </c>
      <c r="C2384" s="5">
        <v>11845</v>
      </c>
      <c r="D2384" s="74">
        <f t="shared" si="151"/>
        <v>1.0156634121490948</v>
      </c>
      <c r="E2384" s="46"/>
      <c r="F2384" s="3"/>
      <c r="G2384" s="3"/>
      <c r="H2384" s="3"/>
      <c r="I2384" s="3"/>
      <c r="K2384" s="28"/>
      <c r="L2384" s="28"/>
      <c r="M2384" s="28"/>
      <c r="N2384" s="28"/>
      <c r="O2384" s="28"/>
      <c r="P2384" s="28"/>
      <c r="Y2384" s="27"/>
    </row>
    <row r="2385" spans="2:25" x14ac:dyDescent="0.25">
      <c r="B2385" s="6">
        <f t="shared" si="152"/>
        <v>1.185E-5</v>
      </c>
      <c r="C2385" s="5">
        <v>11850</v>
      </c>
      <c r="D2385" s="74">
        <f t="shared" si="151"/>
        <v>1.0141670800974933</v>
      </c>
      <c r="E2385" s="46"/>
      <c r="F2385" s="3"/>
      <c r="G2385" s="3"/>
      <c r="H2385" s="3"/>
      <c r="I2385" s="3"/>
      <c r="K2385" s="28"/>
      <c r="L2385" s="28"/>
      <c r="M2385" s="28"/>
      <c r="N2385" s="28"/>
      <c r="O2385" s="28"/>
      <c r="P2385" s="28"/>
      <c r="Y2385" s="27"/>
    </row>
    <row r="2386" spans="2:25" x14ac:dyDescent="0.25">
      <c r="B2386" s="6">
        <f t="shared" si="152"/>
        <v>1.1855000000000001E-5</v>
      </c>
      <c r="C2386" s="5">
        <v>11855</v>
      </c>
      <c r="D2386" s="74">
        <f t="shared" si="151"/>
        <v>1.0126734797788024</v>
      </c>
      <c r="E2386" s="46"/>
      <c r="F2386" s="3"/>
      <c r="G2386" s="3"/>
      <c r="H2386" s="3"/>
      <c r="I2386" s="3"/>
      <c r="K2386" s="28"/>
      <c r="L2386" s="28"/>
      <c r="M2386" s="28"/>
      <c r="N2386" s="28"/>
      <c r="O2386" s="28"/>
      <c r="P2386" s="28"/>
      <c r="Y2386" s="27"/>
    </row>
    <row r="2387" spans="2:25" x14ac:dyDescent="0.25">
      <c r="B2387" s="6">
        <f t="shared" si="152"/>
        <v>1.186E-5</v>
      </c>
      <c r="C2387" s="5">
        <v>11860</v>
      </c>
      <c r="D2387" s="74">
        <f t="shared" ref="D2387:D2450" si="153">IF(ISERROR($D$12*2*PI()*$D$4*$D$5^2/B2387^5*10^-9*(1/(EXP(($D$4*$D$5)/(B2387*$D$6*($D$9)))-1))),0,$D$12*2*PI()*$D$4*$D$5^2/B2387^5*10^-9*(1/(EXP(($D$4*$D$5)/(B2387*$D$6*($D$9)))-1)))</f>
        <v>1.011182605267235</v>
      </c>
      <c r="E2387" s="46"/>
      <c r="F2387" s="3"/>
      <c r="G2387" s="3"/>
      <c r="H2387" s="3"/>
      <c r="I2387" s="3"/>
      <c r="K2387" s="28"/>
      <c r="L2387" s="28"/>
      <c r="M2387" s="28"/>
      <c r="N2387" s="28"/>
      <c r="O2387" s="28"/>
      <c r="P2387" s="28"/>
      <c r="Y2387" s="27"/>
    </row>
    <row r="2388" spans="2:25" x14ac:dyDescent="0.25">
      <c r="B2388" s="6">
        <f t="shared" ref="B2388:B2451" si="154">C2388*10^-9</f>
        <v>1.1865000000000001E-5</v>
      </c>
      <c r="C2388" s="5">
        <v>11865</v>
      </c>
      <c r="D2388" s="74">
        <f t="shared" si="153"/>
        <v>1.0096944506518308</v>
      </c>
      <c r="E2388" s="46"/>
      <c r="F2388" s="3"/>
      <c r="G2388" s="3"/>
      <c r="H2388" s="3"/>
      <c r="I2388" s="3"/>
      <c r="K2388" s="28"/>
      <c r="L2388" s="28"/>
      <c r="M2388" s="28"/>
      <c r="N2388" s="28"/>
      <c r="O2388" s="28"/>
      <c r="P2388" s="28"/>
      <c r="Y2388" s="27"/>
    </row>
    <row r="2389" spans="2:25" x14ac:dyDescent="0.25">
      <c r="B2389" s="6">
        <f t="shared" si="154"/>
        <v>1.1870000000000002E-5</v>
      </c>
      <c r="C2389" s="5">
        <v>11870</v>
      </c>
      <c r="D2389" s="74">
        <f t="shared" si="153"/>
        <v>1.0082090100364143</v>
      </c>
      <c r="E2389" s="46"/>
      <c r="F2389" s="3"/>
      <c r="G2389" s="3"/>
      <c r="H2389" s="3"/>
      <c r="I2389" s="3"/>
      <c r="K2389" s="28"/>
      <c r="L2389" s="28"/>
      <c r="M2389" s="28"/>
      <c r="N2389" s="28"/>
      <c r="O2389" s="28"/>
      <c r="P2389" s="28"/>
      <c r="Y2389" s="27"/>
    </row>
    <row r="2390" spans="2:25" x14ac:dyDescent="0.25">
      <c r="B2390" s="6">
        <f t="shared" si="154"/>
        <v>1.1875000000000001E-5</v>
      </c>
      <c r="C2390" s="5">
        <v>11875</v>
      </c>
      <c r="D2390" s="74">
        <f t="shared" si="153"/>
        <v>1.006726277539556</v>
      </c>
      <c r="E2390" s="46"/>
      <c r="F2390" s="3"/>
      <c r="G2390" s="3"/>
      <c r="H2390" s="3"/>
      <c r="I2390" s="3"/>
      <c r="K2390" s="28"/>
      <c r="L2390" s="28"/>
      <c r="M2390" s="28"/>
      <c r="N2390" s="28"/>
      <c r="O2390" s="28"/>
      <c r="P2390" s="28"/>
      <c r="Y2390" s="27"/>
    </row>
    <row r="2391" spans="2:25" x14ac:dyDescent="0.25">
      <c r="B2391" s="6">
        <f t="shared" si="154"/>
        <v>1.1880000000000001E-5</v>
      </c>
      <c r="C2391" s="5">
        <v>11880</v>
      </c>
      <c r="D2391" s="74">
        <f t="shared" si="153"/>
        <v>1.0052462472945269</v>
      </c>
      <c r="E2391" s="46"/>
      <c r="F2391" s="3"/>
      <c r="G2391" s="3"/>
      <c r="H2391" s="3"/>
      <c r="I2391" s="3"/>
      <c r="K2391" s="28"/>
      <c r="L2391" s="28"/>
      <c r="M2391" s="28"/>
      <c r="N2391" s="28"/>
      <c r="O2391" s="28"/>
      <c r="P2391" s="28"/>
      <c r="Y2391" s="27"/>
    </row>
    <row r="2392" spans="2:25" x14ac:dyDescent="0.25">
      <c r="B2392" s="6">
        <f t="shared" si="154"/>
        <v>1.1885000000000001E-5</v>
      </c>
      <c r="C2392" s="5">
        <v>11885</v>
      </c>
      <c r="D2392" s="74">
        <f t="shared" si="153"/>
        <v>1.0037689134492609</v>
      </c>
      <c r="E2392" s="46"/>
      <c r="F2392" s="3"/>
      <c r="G2392" s="3"/>
      <c r="H2392" s="3"/>
      <c r="I2392" s="3"/>
      <c r="K2392" s="28"/>
      <c r="L2392" s="28"/>
      <c r="M2392" s="28"/>
      <c r="N2392" s="28"/>
      <c r="O2392" s="28"/>
      <c r="P2392" s="28"/>
      <c r="Y2392" s="27"/>
    </row>
    <row r="2393" spans="2:25" x14ac:dyDescent="0.25">
      <c r="B2393" s="6">
        <f t="shared" si="154"/>
        <v>1.1890000000000001E-5</v>
      </c>
      <c r="C2393" s="5">
        <v>11890</v>
      </c>
      <c r="D2393" s="74">
        <f t="shared" si="153"/>
        <v>1.00229427016631</v>
      </c>
      <c r="E2393" s="46"/>
      <c r="F2393" s="3"/>
      <c r="G2393" s="3"/>
      <c r="H2393" s="3"/>
      <c r="I2393" s="3"/>
      <c r="K2393" s="28"/>
      <c r="L2393" s="28"/>
      <c r="M2393" s="28"/>
      <c r="N2393" s="28"/>
      <c r="O2393" s="28"/>
      <c r="P2393" s="28"/>
      <c r="Y2393" s="27"/>
    </row>
    <row r="2394" spans="2:25" x14ac:dyDescent="0.25">
      <c r="B2394" s="6">
        <f t="shared" si="154"/>
        <v>1.1895E-5</v>
      </c>
      <c r="C2394" s="5">
        <v>11895</v>
      </c>
      <c r="D2394" s="74">
        <f t="shared" si="153"/>
        <v>1.0008223116228065</v>
      </c>
      <c r="E2394" s="46"/>
      <c r="F2394" s="3"/>
      <c r="G2394" s="3"/>
      <c r="H2394" s="3"/>
      <c r="I2394" s="3"/>
      <c r="K2394" s="28"/>
      <c r="L2394" s="28"/>
      <c r="M2394" s="28"/>
      <c r="N2394" s="28"/>
      <c r="O2394" s="28"/>
      <c r="P2394" s="28"/>
      <c r="Y2394" s="27"/>
    </row>
    <row r="2395" spans="2:25" x14ac:dyDescent="0.25">
      <c r="B2395" s="6">
        <f t="shared" si="154"/>
        <v>1.1900000000000001E-5</v>
      </c>
      <c r="C2395" s="5">
        <v>11900</v>
      </c>
      <c r="D2395" s="74">
        <f t="shared" si="153"/>
        <v>0.99935303201041747</v>
      </c>
      <c r="E2395" s="46"/>
      <c r="F2395" s="3"/>
      <c r="G2395" s="3"/>
      <c r="H2395" s="3"/>
      <c r="I2395" s="3"/>
      <c r="K2395" s="28"/>
      <c r="L2395" s="28"/>
      <c r="M2395" s="28"/>
      <c r="N2395" s="28"/>
      <c r="O2395" s="28"/>
      <c r="P2395" s="28"/>
      <c r="Y2395" s="27"/>
    </row>
    <row r="2396" spans="2:25" x14ac:dyDescent="0.25">
      <c r="B2396" s="6">
        <f t="shared" si="154"/>
        <v>1.1905E-5</v>
      </c>
      <c r="C2396" s="5">
        <v>11905</v>
      </c>
      <c r="D2396" s="74">
        <f t="shared" si="153"/>
        <v>0.99788642553530937</v>
      </c>
      <c r="E2396" s="46"/>
      <c r="F2396" s="3"/>
      <c r="G2396" s="3"/>
      <c r="H2396" s="3"/>
      <c r="I2396" s="3"/>
      <c r="K2396" s="28"/>
      <c r="L2396" s="28"/>
      <c r="M2396" s="28"/>
      <c r="N2396" s="28"/>
      <c r="O2396" s="28"/>
      <c r="P2396" s="28"/>
      <c r="Y2396" s="27"/>
    </row>
    <row r="2397" spans="2:25" x14ac:dyDescent="0.25">
      <c r="B2397" s="6">
        <f t="shared" si="154"/>
        <v>1.1910000000000001E-5</v>
      </c>
      <c r="C2397" s="5">
        <v>11910</v>
      </c>
      <c r="D2397" s="74">
        <f t="shared" si="153"/>
        <v>0.99642248641810227</v>
      </c>
      <c r="E2397" s="46"/>
      <c r="F2397" s="3"/>
      <c r="G2397" s="3"/>
      <c r="H2397" s="3"/>
      <c r="I2397" s="3"/>
      <c r="K2397" s="28"/>
      <c r="L2397" s="28"/>
      <c r="M2397" s="28"/>
      <c r="N2397" s="28"/>
      <c r="O2397" s="28"/>
      <c r="P2397" s="28"/>
      <c r="Y2397" s="27"/>
    </row>
    <row r="2398" spans="2:25" x14ac:dyDescent="0.25">
      <c r="B2398" s="6">
        <f t="shared" si="154"/>
        <v>1.1915E-5</v>
      </c>
      <c r="C2398" s="5">
        <v>11915</v>
      </c>
      <c r="D2398" s="74">
        <f t="shared" si="153"/>
        <v>0.99496120889383266</v>
      </c>
      <c r="E2398" s="46"/>
      <c r="F2398" s="3"/>
      <c r="G2398" s="3"/>
      <c r="H2398" s="3"/>
      <c r="I2398" s="3"/>
      <c r="K2398" s="28"/>
      <c r="L2398" s="28"/>
      <c r="M2398" s="28"/>
      <c r="N2398" s="28"/>
      <c r="O2398" s="28"/>
      <c r="P2398" s="28"/>
      <c r="Y2398" s="27"/>
    </row>
    <row r="2399" spans="2:25" x14ac:dyDescent="0.25">
      <c r="B2399" s="6">
        <f t="shared" si="154"/>
        <v>1.1920000000000001E-5</v>
      </c>
      <c r="C2399" s="5">
        <v>11920</v>
      </c>
      <c r="D2399" s="74">
        <f t="shared" si="153"/>
        <v>0.99350258721191065</v>
      </c>
      <c r="E2399" s="46"/>
      <c r="F2399" s="3"/>
      <c r="G2399" s="3"/>
      <c r="H2399" s="3"/>
      <c r="I2399" s="3"/>
      <c r="K2399" s="28"/>
      <c r="L2399" s="28"/>
      <c r="M2399" s="28"/>
      <c r="N2399" s="28"/>
      <c r="O2399" s="28"/>
      <c r="P2399" s="28"/>
      <c r="Y2399" s="27"/>
    </row>
    <row r="2400" spans="2:25" x14ac:dyDescent="0.25">
      <c r="B2400" s="6">
        <f t="shared" si="154"/>
        <v>1.1925E-5</v>
      </c>
      <c r="C2400" s="5">
        <v>11925</v>
      </c>
      <c r="D2400" s="74">
        <f t="shared" si="153"/>
        <v>0.99204661563608099</v>
      </c>
      <c r="E2400" s="46"/>
      <c r="F2400" s="3"/>
      <c r="G2400" s="3"/>
      <c r="H2400" s="3"/>
      <c r="I2400" s="3"/>
      <c r="K2400" s="28"/>
      <c r="L2400" s="28"/>
      <c r="M2400" s="28"/>
      <c r="N2400" s="28"/>
      <c r="O2400" s="28"/>
      <c r="P2400" s="28"/>
      <c r="Y2400" s="27"/>
    </row>
    <row r="2401" spans="2:25" x14ac:dyDescent="0.25">
      <c r="B2401" s="6">
        <f t="shared" si="154"/>
        <v>1.1930000000000001E-5</v>
      </c>
      <c r="C2401" s="5">
        <v>11930</v>
      </c>
      <c r="D2401" s="74">
        <f t="shared" si="153"/>
        <v>0.99059328844438155</v>
      </c>
      <c r="E2401" s="46"/>
      <c r="F2401" s="3"/>
      <c r="G2401" s="3"/>
      <c r="H2401" s="3"/>
      <c r="I2401" s="3"/>
      <c r="K2401" s="28"/>
      <c r="L2401" s="28"/>
      <c r="M2401" s="28"/>
      <c r="N2401" s="28"/>
      <c r="O2401" s="28"/>
      <c r="P2401" s="28"/>
      <c r="Y2401" s="27"/>
    </row>
    <row r="2402" spans="2:25" x14ac:dyDescent="0.25">
      <c r="B2402" s="6">
        <f t="shared" si="154"/>
        <v>1.1935E-5</v>
      </c>
      <c r="C2402" s="5">
        <v>11935</v>
      </c>
      <c r="D2402" s="74">
        <f t="shared" si="153"/>
        <v>0.98914259992910458</v>
      </c>
      <c r="E2402" s="46"/>
      <c r="F2402" s="3"/>
      <c r="G2402" s="3"/>
      <c r="H2402" s="3"/>
      <c r="I2402" s="3"/>
      <c r="K2402" s="28"/>
      <c r="L2402" s="28"/>
      <c r="M2402" s="28"/>
      <c r="N2402" s="28"/>
      <c r="O2402" s="28"/>
      <c r="P2402" s="28"/>
      <c r="Y2402" s="27"/>
    </row>
    <row r="2403" spans="2:25" x14ac:dyDescent="0.25">
      <c r="B2403" s="6">
        <f t="shared" si="154"/>
        <v>1.1940000000000001E-5</v>
      </c>
      <c r="C2403" s="5">
        <v>11940</v>
      </c>
      <c r="D2403" s="74">
        <f t="shared" si="153"/>
        <v>0.98769454439675419</v>
      </c>
      <c r="E2403" s="46"/>
      <c r="F2403" s="3"/>
      <c r="G2403" s="3"/>
      <c r="H2403" s="3"/>
      <c r="I2403" s="3"/>
      <c r="K2403" s="28"/>
      <c r="L2403" s="28"/>
      <c r="M2403" s="28"/>
      <c r="N2403" s="28"/>
      <c r="O2403" s="28"/>
      <c r="P2403" s="28"/>
      <c r="Y2403" s="27"/>
    </row>
    <row r="2404" spans="2:25" x14ac:dyDescent="0.25">
      <c r="B2404" s="6">
        <f t="shared" si="154"/>
        <v>1.1945E-5</v>
      </c>
      <c r="C2404" s="5">
        <v>11945</v>
      </c>
      <c r="D2404" s="74">
        <f t="shared" si="153"/>
        <v>0.98624911616801159</v>
      </c>
      <c r="E2404" s="46"/>
      <c r="F2404" s="3"/>
      <c r="G2404" s="3"/>
      <c r="H2404" s="3"/>
      <c r="I2404" s="3"/>
      <c r="K2404" s="28"/>
      <c r="L2404" s="28"/>
      <c r="M2404" s="28"/>
      <c r="N2404" s="28"/>
      <c r="O2404" s="28"/>
      <c r="P2404" s="28"/>
      <c r="Y2404" s="27"/>
    </row>
    <row r="2405" spans="2:25" x14ac:dyDescent="0.25">
      <c r="B2405" s="6">
        <f t="shared" si="154"/>
        <v>1.1950000000000001E-5</v>
      </c>
      <c r="C2405" s="5">
        <v>11950</v>
      </c>
      <c r="D2405" s="74">
        <f t="shared" si="153"/>
        <v>0.98480630957768733</v>
      </c>
      <c r="E2405" s="46"/>
      <c r="F2405" s="3"/>
      <c r="G2405" s="3"/>
      <c r="H2405" s="3"/>
      <c r="I2405" s="3"/>
      <c r="K2405" s="28"/>
      <c r="L2405" s="28"/>
      <c r="M2405" s="28"/>
      <c r="N2405" s="28"/>
      <c r="O2405" s="28"/>
      <c r="P2405" s="28"/>
      <c r="Y2405" s="27"/>
    </row>
    <row r="2406" spans="2:25" x14ac:dyDescent="0.25">
      <c r="B2406" s="6">
        <f t="shared" si="154"/>
        <v>1.1955000000000002E-5</v>
      </c>
      <c r="C2406" s="5">
        <v>11955</v>
      </c>
      <c r="D2406" s="74">
        <f t="shared" si="153"/>
        <v>0.98336611897468773</v>
      </c>
      <c r="E2406" s="46"/>
      <c r="F2406" s="3"/>
      <c r="G2406" s="3"/>
      <c r="H2406" s="3"/>
      <c r="I2406" s="3"/>
      <c r="K2406" s="28"/>
      <c r="L2406" s="28"/>
      <c r="M2406" s="28"/>
      <c r="N2406" s="28"/>
      <c r="O2406" s="28"/>
      <c r="P2406" s="28"/>
      <c r="Y2406" s="27"/>
    </row>
    <row r="2407" spans="2:25" x14ac:dyDescent="0.25">
      <c r="B2407" s="6">
        <f t="shared" si="154"/>
        <v>1.1960000000000001E-5</v>
      </c>
      <c r="C2407" s="5">
        <v>11960</v>
      </c>
      <c r="D2407" s="74">
        <f t="shared" si="153"/>
        <v>0.98192853872197716</v>
      </c>
      <c r="E2407" s="46"/>
      <c r="F2407" s="3"/>
      <c r="G2407" s="3"/>
      <c r="H2407" s="3"/>
      <c r="I2407" s="3"/>
      <c r="K2407" s="28"/>
      <c r="L2407" s="28"/>
      <c r="M2407" s="28"/>
      <c r="N2407" s="28"/>
      <c r="O2407" s="28"/>
      <c r="P2407" s="28"/>
      <c r="Y2407" s="27"/>
    </row>
    <row r="2408" spans="2:25" x14ac:dyDescent="0.25">
      <c r="B2408" s="6">
        <f t="shared" si="154"/>
        <v>1.1965000000000001E-5</v>
      </c>
      <c r="C2408" s="5">
        <v>11965</v>
      </c>
      <c r="D2408" s="74">
        <f t="shared" si="153"/>
        <v>0.98049356319652958</v>
      </c>
      <c r="E2408" s="46"/>
      <c r="F2408" s="3"/>
      <c r="G2408" s="3"/>
      <c r="H2408" s="3"/>
      <c r="I2408" s="3"/>
      <c r="K2408" s="28"/>
      <c r="L2408" s="28"/>
      <c r="M2408" s="28"/>
      <c r="N2408" s="28"/>
      <c r="O2408" s="28"/>
      <c r="P2408" s="28"/>
      <c r="Y2408" s="27"/>
    </row>
    <row r="2409" spans="2:25" x14ac:dyDescent="0.25">
      <c r="B2409" s="6">
        <f t="shared" si="154"/>
        <v>1.1970000000000001E-5</v>
      </c>
      <c r="C2409" s="5">
        <v>11970</v>
      </c>
      <c r="D2409" s="74">
        <f t="shared" si="153"/>
        <v>0.97906118678929754</v>
      </c>
      <c r="E2409" s="46"/>
      <c r="F2409" s="3"/>
      <c r="G2409" s="3"/>
      <c r="H2409" s="3"/>
      <c r="I2409" s="3"/>
      <c r="K2409" s="28"/>
      <c r="L2409" s="28"/>
      <c r="M2409" s="28"/>
      <c r="N2409" s="28"/>
      <c r="O2409" s="28"/>
      <c r="P2409" s="28"/>
      <c r="Y2409" s="27"/>
    </row>
    <row r="2410" spans="2:25" x14ac:dyDescent="0.25">
      <c r="B2410" s="6">
        <f t="shared" si="154"/>
        <v>1.1975000000000001E-5</v>
      </c>
      <c r="C2410" s="5">
        <v>11975</v>
      </c>
      <c r="D2410" s="74">
        <f t="shared" si="153"/>
        <v>0.97763140390517034</v>
      </c>
      <c r="E2410" s="46"/>
      <c r="F2410" s="3"/>
      <c r="G2410" s="3"/>
      <c r="H2410" s="3"/>
      <c r="I2410" s="3"/>
      <c r="K2410" s="28"/>
      <c r="L2410" s="28"/>
      <c r="M2410" s="28"/>
      <c r="N2410" s="28"/>
      <c r="O2410" s="28"/>
      <c r="P2410" s="28"/>
      <c r="Y2410" s="27"/>
    </row>
    <row r="2411" spans="2:25" x14ac:dyDescent="0.25">
      <c r="B2411" s="6">
        <f t="shared" si="154"/>
        <v>1.198E-5</v>
      </c>
      <c r="C2411" s="5">
        <v>11980</v>
      </c>
      <c r="D2411" s="74">
        <f t="shared" si="153"/>
        <v>0.97620420896293503</v>
      </c>
      <c r="E2411" s="46"/>
      <c r="F2411" s="3"/>
      <c r="G2411" s="3"/>
      <c r="H2411" s="3"/>
      <c r="I2411" s="3"/>
      <c r="K2411" s="28"/>
      <c r="L2411" s="28"/>
      <c r="M2411" s="28"/>
      <c r="N2411" s="28"/>
      <c r="O2411" s="28"/>
      <c r="P2411" s="28"/>
      <c r="Y2411" s="27"/>
    </row>
    <row r="2412" spans="2:25" x14ac:dyDescent="0.25">
      <c r="B2412" s="6">
        <f t="shared" si="154"/>
        <v>1.1985000000000001E-5</v>
      </c>
      <c r="C2412" s="5">
        <v>11985</v>
      </c>
      <c r="D2412" s="74">
        <f t="shared" si="153"/>
        <v>0.97477959639523504</v>
      </c>
      <c r="E2412" s="46"/>
      <c r="F2412" s="3"/>
      <c r="G2412" s="3"/>
      <c r="H2412" s="3"/>
      <c r="I2412" s="3"/>
      <c r="K2412" s="28"/>
      <c r="L2412" s="28"/>
      <c r="M2412" s="28"/>
      <c r="N2412" s="28"/>
      <c r="O2412" s="28"/>
      <c r="P2412" s="28"/>
      <c r="Y2412" s="27"/>
    </row>
    <row r="2413" spans="2:25" x14ac:dyDescent="0.25">
      <c r="B2413" s="6">
        <f t="shared" si="154"/>
        <v>1.199E-5</v>
      </c>
      <c r="C2413" s="5">
        <v>11990</v>
      </c>
      <c r="D2413" s="74">
        <f t="shared" si="153"/>
        <v>0.97335756064853662</v>
      </c>
      <c r="E2413" s="46"/>
      <c r="F2413" s="3"/>
      <c r="G2413" s="3"/>
      <c r="H2413" s="3"/>
      <c r="I2413" s="3"/>
      <c r="K2413" s="28"/>
      <c r="L2413" s="28"/>
      <c r="M2413" s="28"/>
      <c r="N2413" s="28"/>
      <c r="O2413" s="28"/>
      <c r="P2413" s="28"/>
      <c r="Y2413" s="27"/>
    </row>
    <row r="2414" spans="2:25" x14ac:dyDescent="0.25">
      <c r="B2414" s="6">
        <f t="shared" si="154"/>
        <v>1.1995000000000001E-5</v>
      </c>
      <c r="C2414" s="5">
        <v>11995</v>
      </c>
      <c r="D2414" s="74">
        <f t="shared" si="153"/>
        <v>0.97193809618308502</v>
      </c>
      <c r="E2414" s="46"/>
      <c r="F2414" s="3"/>
      <c r="G2414" s="3"/>
      <c r="H2414" s="3"/>
      <c r="I2414" s="3"/>
      <c r="K2414" s="28"/>
      <c r="L2414" s="28"/>
      <c r="M2414" s="28"/>
      <c r="N2414" s="28"/>
      <c r="O2414" s="28"/>
      <c r="P2414" s="28"/>
      <c r="Y2414" s="27"/>
    </row>
    <row r="2415" spans="2:25" x14ac:dyDescent="0.25">
      <c r="B2415" s="6">
        <f t="shared" si="154"/>
        <v>1.2E-5</v>
      </c>
      <c r="C2415" s="5">
        <v>12000</v>
      </c>
      <c r="D2415" s="74">
        <f t="shared" si="153"/>
        <v>0.9705211974728688</v>
      </c>
      <c r="E2415" s="46"/>
      <c r="F2415" s="3"/>
      <c r="G2415" s="3"/>
      <c r="H2415" s="3"/>
      <c r="I2415" s="3"/>
      <c r="K2415" s="28"/>
      <c r="L2415" s="28"/>
      <c r="M2415" s="28"/>
      <c r="N2415" s="28"/>
      <c r="O2415" s="28"/>
      <c r="P2415" s="28"/>
      <c r="Y2415" s="27"/>
    </row>
    <row r="2416" spans="2:25" x14ac:dyDescent="0.25">
      <c r="B2416" s="6">
        <f t="shared" si="154"/>
        <v>1.2005000000000001E-5</v>
      </c>
      <c r="C2416" s="5">
        <v>12005</v>
      </c>
      <c r="D2416" s="74">
        <f t="shared" si="153"/>
        <v>0.96910685900558058</v>
      </c>
      <c r="E2416" s="46"/>
      <c r="F2416" s="3"/>
      <c r="G2416" s="3"/>
      <c r="H2416" s="3"/>
      <c r="I2416" s="3"/>
      <c r="K2416" s="28"/>
      <c r="L2416" s="28"/>
      <c r="M2416" s="28"/>
      <c r="N2416" s="28"/>
      <c r="O2416" s="28"/>
      <c r="P2416" s="28"/>
      <c r="Y2416" s="27"/>
    </row>
    <row r="2417" spans="2:25" x14ac:dyDescent="0.25">
      <c r="B2417" s="6">
        <f t="shared" si="154"/>
        <v>1.201E-5</v>
      </c>
      <c r="C2417" s="5">
        <v>12010</v>
      </c>
      <c r="D2417" s="74">
        <f t="shared" si="153"/>
        <v>0.96769507528257837</v>
      </c>
      <c r="E2417" s="46"/>
      <c r="F2417" s="3"/>
      <c r="G2417" s="3"/>
      <c r="H2417" s="3"/>
      <c r="I2417" s="3"/>
      <c r="K2417" s="28"/>
      <c r="L2417" s="28"/>
      <c r="M2417" s="28"/>
      <c r="N2417" s="28"/>
      <c r="O2417" s="28"/>
      <c r="P2417" s="28"/>
      <c r="Y2417" s="27"/>
    </row>
    <row r="2418" spans="2:25" x14ac:dyDescent="0.25">
      <c r="B2418" s="6">
        <f t="shared" si="154"/>
        <v>1.2015000000000001E-5</v>
      </c>
      <c r="C2418" s="5">
        <v>12015</v>
      </c>
      <c r="D2418" s="74">
        <f t="shared" si="153"/>
        <v>0.9662858408188475</v>
      </c>
      <c r="E2418" s="46"/>
      <c r="F2418" s="3"/>
      <c r="G2418" s="3"/>
      <c r="H2418" s="3"/>
      <c r="I2418" s="3"/>
      <c r="K2418" s="28"/>
      <c r="L2418" s="28"/>
      <c r="M2418" s="28"/>
      <c r="N2418" s="28"/>
      <c r="O2418" s="28"/>
      <c r="P2418" s="28"/>
      <c r="Y2418" s="27"/>
    </row>
    <row r="2419" spans="2:25" x14ac:dyDescent="0.25">
      <c r="B2419" s="6">
        <f t="shared" si="154"/>
        <v>1.202E-5</v>
      </c>
      <c r="C2419" s="5">
        <v>12020</v>
      </c>
      <c r="D2419" s="74">
        <f t="shared" si="153"/>
        <v>0.9648791501429631</v>
      </c>
      <c r="E2419" s="46"/>
      <c r="F2419" s="3"/>
      <c r="G2419" s="3"/>
      <c r="H2419" s="3"/>
      <c r="I2419" s="3"/>
      <c r="K2419" s="28"/>
      <c r="L2419" s="28"/>
      <c r="M2419" s="28"/>
      <c r="N2419" s="28"/>
      <c r="O2419" s="28"/>
      <c r="P2419" s="28"/>
      <c r="Y2419" s="27"/>
    </row>
    <row r="2420" spans="2:25" x14ac:dyDescent="0.25">
      <c r="B2420" s="6">
        <f t="shared" si="154"/>
        <v>1.2025000000000001E-5</v>
      </c>
      <c r="C2420" s="5">
        <v>12025</v>
      </c>
      <c r="D2420" s="74">
        <f t="shared" si="153"/>
        <v>0.96347499779705159</v>
      </c>
      <c r="E2420" s="46"/>
      <c r="F2420" s="3"/>
      <c r="G2420" s="3"/>
      <c r="H2420" s="3"/>
      <c r="I2420" s="3"/>
      <c r="K2420" s="28"/>
      <c r="L2420" s="28"/>
      <c r="M2420" s="28"/>
      <c r="N2420" s="28"/>
      <c r="O2420" s="28"/>
      <c r="P2420" s="28"/>
      <c r="Y2420" s="27"/>
    </row>
    <row r="2421" spans="2:25" x14ac:dyDescent="0.25">
      <c r="B2421" s="6">
        <f t="shared" si="154"/>
        <v>1.203E-5</v>
      </c>
      <c r="C2421" s="5">
        <v>12030</v>
      </c>
      <c r="D2421" s="74">
        <f t="shared" si="153"/>
        <v>0.96207337833675366</v>
      </c>
      <c r="E2421" s="46"/>
      <c r="F2421" s="3"/>
      <c r="G2421" s="3"/>
      <c r="H2421" s="3"/>
      <c r="I2421" s="3"/>
      <c r="K2421" s="28"/>
      <c r="L2421" s="28"/>
      <c r="M2421" s="28"/>
      <c r="N2421" s="28"/>
      <c r="O2421" s="28"/>
      <c r="P2421" s="28"/>
      <c r="Y2421" s="27"/>
    </row>
    <row r="2422" spans="2:25" x14ac:dyDescent="0.25">
      <c r="B2422" s="6">
        <f t="shared" si="154"/>
        <v>1.2035000000000001E-5</v>
      </c>
      <c r="C2422" s="5">
        <v>12035</v>
      </c>
      <c r="D2422" s="74">
        <f t="shared" si="153"/>
        <v>0.96067428633118257</v>
      </c>
      <c r="E2422" s="46"/>
      <c r="F2422" s="3"/>
      <c r="G2422" s="3"/>
      <c r="H2422" s="3"/>
      <c r="I2422" s="3"/>
      <c r="K2422" s="28"/>
      <c r="L2422" s="28"/>
      <c r="M2422" s="28"/>
      <c r="N2422" s="28"/>
      <c r="O2422" s="28"/>
      <c r="P2422" s="28"/>
      <c r="Y2422" s="27"/>
    </row>
    <row r="2423" spans="2:25" x14ac:dyDescent="0.25">
      <c r="B2423" s="6">
        <f t="shared" si="154"/>
        <v>1.204E-5</v>
      </c>
      <c r="C2423" s="5">
        <v>12040</v>
      </c>
      <c r="D2423" s="74">
        <f t="shared" si="153"/>
        <v>0.95927771636289405</v>
      </c>
      <c r="E2423" s="46"/>
      <c r="F2423" s="3"/>
      <c r="G2423" s="3"/>
      <c r="H2423" s="3"/>
      <c r="I2423" s="3"/>
      <c r="K2423" s="28"/>
      <c r="L2423" s="28"/>
      <c r="M2423" s="28"/>
      <c r="N2423" s="28"/>
      <c r="O2423" s="28"/>
      <c r="P2423" s="28"/>
      <c r="Y2423" s="27"/>
    </row>
    <row r="2424" spans="2:25" x14ac:dyDescent="0.25">
      <c r="B2424" s="6">
        <f t="shared" si="154"/>
        <v>1.2045000000000001E-5</v>
      </c>
      <c r="C2424" s="5">
        <v>12045</v>
      </c>
      <c r="D2424" s="74">
        <f t="shared" si="153"/>
        <v>0.95788366302784123</v>
      </c>
      <c r="E2424" s="46"/>
      <c r="F2424" s="3"/>
      <c r="G2424" s="3"/>
      <c r="H2424" s="3"/>
      <c r="I2424" s="3"/>
      <c r="K2424" s="28"/>
      <c r="L2424" s="28"/>
      <c r="M2424" s="28"/>
      <c r="N2424" s="28"/>
      <c r="O2424" s="28"/>
      <c r="P2424" s="28"/>
      <c r="Y2424" s="27"/>
    </row>
    <row r="2425" spans="2:25" x14ac:dyDescent="0.25">
      <c r="B2425" s="6">
        <f t="shared" si="154"/>
        <v>1.2050000000000002E-5</v>
      </c>
      <c r="C2425" s="5">
        <v>12050</v>
      </c>
      <c r="D2425" s="74">
        <f t="shared" si="153"/>
        <v>0.95649212093534175</v>
      </c>
      <c r="E2425" s="46"/>
      <c r="F2425" s="3"/>
      <c r="G2425" s="3"/>
      <c r="H2425" s="3"/>
      <c r="I2425" s="3"/>
      <c r="K2425" s="28"/>
      <c r="L2425" s="28"/>
      <c r="M2425" s="28"/>
      <c r="N2425" s="28"/>
      <c r="O2425" s="28"/>
      <c r="P2425" s="28"/>
      <c r="Y2425" s="27"/>
    </row>
    <row r="2426" spans="2:25" x14ac:dyDescent="0.25">
      <c r="B2426" s="6">
        <f t="shared" si="154"/>
        <v>1.2055000000000001E-5</v>
      </c>
      <c r="C2426" s="5">
        <v>12055</v>
      </c>
      <c r="D2426" s="74">
        <f t="shared" si="153"/>
        <v>0.9551030847080404</v>
      </c>
      <c r="E2426" s="46"/>
      <c r="F2426" s="3"/>
      <c r="G2426" s="3"/>
      <c r="H2426" s="3"/>
      <c r="I2426" s="3"/>
      <c r="K2426" s="28"/>
      <c r="L2426" s="28"/>
      <c r="M2426" s="28"/>
      <c r="N2426" s="28"/>
      <c r="O2426" s="28"/>
      <c r="P2426" s="28"/>
      <c r="Y2426" s="27"/>
    </row>
    <row r="2427" spans="2:25" x14ac:dyDescent="0.25">
      <c r="B2427" s="6">
        <f t="shared" si="154"/>
        <v>1.2060000000000001E-5</v>
      </c>
      <c r="C2427" s="5">
        <v>12060</v>
      </c>
      <c r="D2427" s="74">
        <f t="shared" si="153"/>
        <v>0.95371654898186675</v>
      </c>
      <c r="E2427" s="46"/>
      <c r="F2427" s="3"/>
      <c r="G2427" s="3"/>
      <c r="H2427" s="3"/>
      <c r="I2427" s="3"/>
      <c r="K2427" s="28"/>
      <c r="L2427" s="28"/>
      <c r="M2427" s="28"/>
      <c r="N2427" s="28"/>
      <c r="O2427" s="28"/>
      <c r="P2427" s="28"/>
      <c r="Y2427" s="27"/>
    </row>
    <row r="2428" spans="2:25" x14ac:dyDescent="0.25">
      <c r="B2428" s="6">
        <f t="shared" si="154"/>
        <v>1.2065000000000001E-5</v>
      </c>
      <c r="C2428" s="5">
        <v>12065</v>
      </c>
      <c r="D2428" s="74">
        <f t="shared" si="153"/>
        <v>0.95233250840600636</v>
      </c>
      <c r="E2428" s="46"/>
      <c r="F2428" s="3"/>
      <c r="G2428" s="3"/>
      <c r="H2428" s="3"/>
      <c r="I2428" s="3"/>
      <c r="K2428" s="28"/>
      <c r="L2428" s="28"/>
      <c r="M2428" s="28"/>
      <c r="N2428" s="28"/>
      <c r="O2428" s="28"/>
      <c r="P2428" s="28"/>
      <c r="Y2428" s="27"/>
    </row>
    <row r="2429" spans="2:25" x14ac:dyDescent="0.25">
      <c r="B2429" s="6">
        <f t="shared" si="154"/>
        <v>1.2070000000000001E-5</v>
      </c>
      <c r="C2429" s="5">
        <v>12070</v>
      </c>
      <c r="D2429" s="74">
        <f t="shared" si="153"/>
        <v>0.95095095764285598</v>
      </c>
      <c r="E2429" s="46"/>
      <c r="F2429" s="3"/>
      <c r="G2429" s="3"/>
      <c r="H2429" s="3"/>
      <c r="I2429" s="3"/>
      <c r="K2429" s="28"/>
      <c r="L2429" s="28"/>
      <c r="M2429" s="28"/>
      <c r="N2429" s="28"/>
      <c r="O2429" s="28"/>
      <c r="P2429" s="28"/>
      <c r="Y2429" s="27"/>
    </row>
    <row r="2430" spans="2:25" x14ac:dyDescent="0.25">
      <c r="B2430" s="6">
        <f t="shared" si="154"/>
        <v>1.2075E-5</v>
      </c>
      <c r="C2430" s="5">
        <v>12075</v>
      </c>
      <c r="D2430" s="74">
        <f t="shared" si="153"/>
        <v>0.94957189136799414</v>
      </c>
      <c r="E2430" s="46"/>
      <c r="F2430" s="3"/>
      <c r="G2430" s="3"/>
      <c r="H2430" s="3"/>
      <c r="I2430" s="3"/>
      <c r="K2430" s="28"/>
      <c r="L2430" s="28"/>
      <c r="M2430" s="28"/>
      <c r="N2430" s="28"/>
      <c r="O2430" s="28"/>
      <c r="P2430" s="28"/>
      <c r="Y2430" s="27"/>
    </row>
    <row r="2431" spans="2:25" x14ac:dyDescent="0.25">
      <c r="B2431" s="6">
        <f t="shared" si="154"/>
        <v>1.2080000000000001E-5</v>
      </c>
      <c r="C2431" s="5">
        <v>12080</v>
      </c>
      <c r="D2431" s="74">
        <f t="shared" si="153"/>
        <v>0.9481953042701361</v>
      </c>
      <c r="E2431" s="46"/>
      <c r="F2431" s="3"/>
      <c r="G2431" s="3"/>
      <c r="H2431" s="3"/>
      <c r="I2431" s="3"/>
      <c r="K2431" s="28"/>
      <c r="L2431" s="28"/>
      <c r="M2431" s="28"/>
      <c r="N2431" s="28"/>
      <c r="O2431" s="28"/>
      <c r="P2431" s="28"/>
      <c r="Y2431" s="27"/>
    </row>
    <row r="2432" spans="2:25" x14ac:dyDescent="0.25">
      <c r="B2432" s="6">
        <f t="shared" si="154"/>
        <v>1.2085E-5</v>
      </c>
      <c r="C2432" s="5">
        <v>12085</v>
      </c>
      <c r="D2432" s="74">
        <f t="shared" si="153"/>
        <v>0.94682119105110496</v>
      </c>
      <c r="E2432" s="46"/>
      <c r="F2432" s="3"/>
      <c r="G2432" s="3"/>
      <c r="H2432" s="3"/>
      <c r="I2432" s="3"/>
      <c r="K2432" s="28"/>
      <c r="L2432" s="28"/>
      <c r="M2432" s="28"/>
      <c r="N2432" s="28"/>
      <c r="O2432" s="28"/>
      <c r="P2432" s="28"/>
      <c r="Y2432" s="27"/>
    </row>
    <row r="2433" spans="2:25" x14ac:dyDescent="0.25">
      <c r="B2433" s="6">
        <f t="shared" si="154"/>
        <v>1.2090000000000001E-5</v>
      </c>
      <c r="C2433" s="5">
        <v>12090</v>
      </c>
      <c r="D2433" s="74">
        <f t="shared" si="153"/>
        <v>0.94544954642579015</v>
      </c>
      <c r="E2433" s="46"/>
      <c r="F2433" s="3"/>
      <c r="G2433" s="3"/>
      <c r="H2433" s="3"/>
      <c r="I2433" s="3"/>
      <c r="K2433" s="28"/>
      <c r="L2433" s="28"/>
      <c r="M2433" s="28"/>
      <c r="N2433" s="28"/>
      <c r="O2433" s="28"/>
      <c r="P2433" s="28"/>
      <c r="Y2433" s="27"/>
    </row>
    <row r="2434" spans="2:25" x14ac:dyDescent="0.25">
      <c r="B2434" s="6">
        <f t="shared" si="154"/>
        <v>1.2095E-5</v>
      </c>
      <c r="C2434" s="5">
        <v>12095</v>
      </c>
      <c r="D2434" s="74">
        <f t="shared" si="153"/>
        <v>0.94408036512211446</v>
      </c>
      <c r="E2434" s="46"/>
      <c r="F2434" s="3"/>
      <c r="G2434" s="3"/>
      <c r="H2434" s="3"/>
      <c r="I2434" s="3"/>
      <c r="K2434" s="28"/>
      <c r="L2434" s="28"/>
      <c r="M2434" s="28"/>
      <c r="N2434" s="28"/>
      <c r="O2434" s="28"/>
      <c r="P2434" s="28"/>
      <c r="Y2434" s="27"/>
    </row>
    <row r="2435" spans="2:25" x14ac:dyDescent="0.25">
      <c r="B2435" s="6">
        <f t="shared" si="154"/>
        <v>1.2100000000000001E-5</v>
      </c>
      <c r="C2435" s="5">
        <v>12100</v>
      </c>
      <c r="D2435" s="74">
        <f t="shared" si="153"/>
        <v>0.94271364188099427</v>
      </c>
      <c r="E2435" s="46"/>
      <c r="F2435" s="3"/>
      <c r="G2435" s="3"/>
      <c r="H2435" s="3"/>
      <c r="I2435" s="3"/>
      <c r="K2435" s="28"/>
      <c r="L2435" s="28"/>
      <c r="M2435" s="28"/>
      <c r="N2435" s="28"/>
      <c r="O2435" s="28"/>
      <c r="P2435" s="28"/>
      <c r="Y2435" s="27"/>
    </row>
    <row r="2436" spans="2:25" x14ac:dyDescent="0.25">
      <c r="B2436" s="6">
        <f t="shared" si="154"/>
        <v>1.2105E-5</v>
      </c>
      <c r="C2436" s="5">
        <v>12105</v>
      </c>
      <c r="D2436" s="74">
        <f t="shared" si="153"/>
        <v>0.94134937145630659</v>
      </c>
      <c r="E2436" s="46"/>
      <c r="F2436" s="3"/>
      <c r="G2436" s="3"/>
      <c r="H2436" s="3"/>
      <c r="I2436" s="3"/>
      <c r="K2436" s="28"/>
      <c r="L2436" s="28"/>
      <c r="M2436" s="28"/>
      <c r="N2436" s="28"/>
      <c r="O2436" s="28"/>
      <c r="P2436" s="28"/>
      <c r="Y2436" s="27"/>
    </row>
    <row r="2437" spans="2:25" x14ac:dyDescent="0.25">
      <c r="B2437" s="6">
        <f t="shared" si="154"/>
        <v>1.2110000000000001E-5</v>
      </c>
      <c r="C2437" s="5">
        <v>12110</v>
      </c>
      <c r="D2437" s="74">
        <f t="shared" si="153"/>
        <v>0.93998754861485023</v>
      </c>
      <c r="E2437" s="46"/>
      <c r="F2437" s="3"/>
      <c r="G2437" s="3"/>
      <c r="H2437" s="3"/>
      <c r="I2437" s="3"/>
      <c r="K2437" s="28"/>
      <c r="L2437" s="28"/>
      <c r="M2437" s="28"/>
      <c r="N2437" s="28"/>
      <c r="O2437" s="28"/>
      <c r="P2437" s="28"/>
      <c r="Y2437" s="27"/>
    </row>
    <row r="2438" spans="2:25" x14ac:dyDescent="0.25">
      <c r="B2438" s="6">
        <f t="shared" si="154"/>
        <v>1.2115E-5</v>
      </c>
      <c r="C2438" s="5">
        <v>12115</v>
      </c>
      <c r="D2438" s="74">
        <f t="shared" si="153"/>
        <v>0.93862816813631311</v>
      </c>
      <c r="E2438" s="46"/>
      <c r="F2438" s="3"/>
      <c r="G2438" s="3"/>
      <c r="H2438" s="3"/>
      <c r="I2438" s="3"/>
      <c r="K2438" s="28"/>
      <c r="L2438" s="28"/>
      <c r="M2438" s="28"/>
      <c r="N2438" s="28"/>
      <c r="O2438" s="28"/>
      <c r="P2438" s="28"/>
      <c r="Y2438" s="27"/>
    </row>
    <row r="2439" spans="2:25" x14ac:dyDescent="0.25">
      <c r="B2439" s="6">
        <f t="shared" si="154"/>
        <v>1.2120000000000001E-5</v>
      </c>
      <c r="C2439" s="5">
        <v>12120</v>
      </c>
      <c r="D2439" s="74">
        <f t="shared" si="153"/>
        <v>0.93727122481323277</v>
      </c>
      <c r="E2439" s="46"/>
      <c r="F2439" s="3"/>
      <c r="G2439" s="3"/>
      <c r="H2439" s="3"/>
      <c r="I2439" s="3"/>
      <c r="K2439" s="28"/>
      <c r="L2439" s="28"/>
      <c r="M2439" s="28"/>
      <c r="N2439" s="28"/>
      <c r="O2439" s="28"/>
      <c r="P2439" s="28"/>
      <c r="Y2439" s="27"/>
    </row>
    <row r="2440" spans="2:25" x14ac:dyDescent="0.25">
      <c r="B2440" s="6">
        <f t="shared" si="154"/>
        <v>1.2125E-5</v>
      </c>
      <c r="C2440" s="5">
        <v>12125</v>
      </c>
      <c r="D2440" s="74">
        <f t="shared" si="153"/>
        <v>0.93591671345096483</v>
      </c>
      <c r="E2440" s="46"/>
      <c r="F2440" s="3"/>
      <c r="G2440" s="3"/>
      <c r="H2440" s="3"/>
      <c r="I2440" s="3"/>
      <c r="K2440" s="28"/>
      <c r="L2440" s="28"/>
      <c r="M2440" s="28"/>
      <c r="N2440" s="28"/>
      <c r="O2440" s="28"/>
      <c r="P2440" s="28"/>
      <c r="Y2440" s="27"/>
    </row>
    <row r="2441" spans="2:25" x14ac:dyDescent="0.25">
      <c r="B2441" s="6">
        <f t="shared" si="154"/>
        <v>1.2130000000000001E-5</v>
      </c>
      <c r="C2441" s="5">
        <v>12130</v>
      </c>
      <c r="D2441" s="74">
        <f t="shared" si="153"/>
        <v>0.93456462886764258</v>
      </c>
      <c r="E2441" s="46"/>
      <c r="F2441" s="3"/>
      <c r="G2441" s="3"/>
      <c r="H2441" s="3"/>
      <c r="I2441" s="3"/>
      <c r="K2441" s="28"/>
      <c r="L2441" s="28"/>
      <c r="M2441" s="28"/>
      <c r="N2441" s="28"/>
      <c r="O2441" s="28"/>
      <c r="P2441" s="28"/>
      <c r="Y2441" s="27"/>
    </row>
    <row r="2442" spans="2:25" x14ac:dyDescent="0.25">
      <c r="B2442" s="6">
        <f t="shared" si="154"/>
        <v>1.2135000000000002E-5</v>
      </c>
      <c r="C2442" s="5">
        <v>12135</v>
      </c>
      <c r="D2442" s="74">
        <f t="shared" si="153"/>
        <v>0.93321496589414588</v>
      </c>
      <c r="E2442" s="46"/>
      <c r="F2442" s="3"/>
      <c r="G2442" s="3"/>
      <c r="H2442" s="3"/>
      <c r="I2442" s="3"/>
      <c r="K2442" s="28"/>
      <c r="L2442" s="28"/>
      <c r="M2442" s="28"/>
      <c r="N2442" s="28"/>
      <c r="O2442" s="28"/>
      <c r="P2442" s="28"/>
      <c r="Y2442" s="27"/>
    </row>
    <row r="2443" spans="2:25" x14ac:dyDescent="0.25">
      <c r="B2443" s="6">
        <f t="shared" si="154"/>
        <v>1.2140000000000001E-5</v>
      </c>
      <c r="C2443" s="5">
        <v>12140</v>
      </c>
      <c r="D2443" s="74">
        <f t="shared" si="153"/>
        <v>0.93186771937406243</v>
      </c>
      <c r="E2443" s="46"/>
      <c r="F2443" s="3"/>
      <c r="G2443" s="3"/>
      <c r="H2443" s="3"/>
      <c r="I2443" s="3"/>
      <c r="K2443" s="28"/>
      <c r="L2443" s="28"/>
      <c r="M2443" s="28"/>
      <c r="N2443" s="28"/>
      <c r="O2443" s="28"/>
      <c r="P2443" s="28"/>
      <c r="Y2443" s="27"/>
    </row>
    <row r="2444" spans="2:25" x14ac:dyDescent="0.25">
      <c r="B2444" s="6">
        <f t="shared" si="154"/>
        <v>1.2145000000000001E-5</v>
      </c>
      <c r="C2444" s="5">
        <v>12145</v>
      </c>
      <c r="D2444" s="74">
        <f t="shared" si="153"/>
        <v>0.93052288416365503</v>
      </c>
      <c r="E2444" s="46"/>
      <c r="F2444" s="3"/>
      <c r="G2444" s="3"/>
      <c r="H2444" s="3"/>
      <c r="I2444" s="3"/>
      <c r="K2444" s="28"/>
      <c r="L2444" s="28"/>
      <c r="M2444" s="28"/>
      <c r="N2444" s="28"/>
      <c r="O2444" s="28"/>
      <c r="P2444" s="28"/>
      <c r="Y2444" s="27"/>
    </row>
    <row r="2445" spans="2:25" x14ac:dyDescent="0.25">
      <c r="B2445" s="6">
        <f t="shared" si="154"/>
        <v>1.2150000000000001E-5</v>
      </c>
      <c r="C2445" s="5">
        <v>12150</v>
      </c>
      <c r="D2445" s="74">
        <f t="shared" si="153"/>
        <v>0.92918045513182534</v>
      </c>
      <c r="E2445" s="46"/>
      <c r="F2445" s="3"/>
      <c r="G2445" s="3"/>
      <c r="H2445" s="3"/>
      <c r="I2445" s="3"/>
      <c r="K2445" s="28"/>
      <c r="L2445" s="28"/>
      <c r="M2445" s="28"/>
      <c r="N2445" s="28"/>
      <c r="O2445" s="28"/>
      <c r="P2445" s="28"/>
      <c r="Y2445" s="27"/>
    </row>
    <row r="2446" spans="2:25" x14ac:dyDescent="0.25">
      <c r="B2446" s="6">
        <f t="shared" si="154"/>
        <v>1.2155000000000001E-5</v>
      </c>
      <c r="C2446" s="5">
        <v>12155</v>
      </c>
      <c r="D2446" s="74">
        <f t="shared" si="153"/>
        <v>0.92784042716007764</v>
      </c>
      <c r="E2446" s="46"/>
      <c r="F2446" s="3"/>
      <c r="G2446" s="3"/>
      <c r="H2446" s="3"/>
      <c r="I2446" s="3"/>
      <c r="K2446" s="28"/>
      <c r="L2446" s="28"/>
      <c r="M2446" s="28"/>
      <c r="N2446" s="28"/>
      <c r="O2446" s="28"/>
      <c r="P2446" s="28"/>
      <c r="Y2446" s="27"/>
    </row>
    <row r="2447" spans="2:25" x14ac:dyDescent="0.25">
      <c r="B2447" s="6">
        <f t="shared" si="154"/>
        <v>1.216E-5</v>
      </c>
      <c r="C2447" s="5">
        <v>12160</v>
      </c>
      <c r="D2447" s="74">
        <f t="shared" si="153"/>
        <v>0.9265027951424869</v>
      </c>
      <c r="E2447" s="46"/>
      <c r="F2447" s="3"/>
      <c r="G2447" s="3"/>
      <c r="H2447" s="3"/>
      <c r="I2447" s="3"/>
      <c r="K2447" s="28"/>
      <c r="L2447" s="28"/>
      <c r="M2447" s="28"/>
      <c r="N2447" s="28"/>
      <c r="O2447" s="28"/>
      <c r="P2447" s="28"/>
      <c r="Y2447" s="27"/>
    </row>
    <row r="2448" spans="2:25" x14ac:dyDescent="0.25">
      <c r="B2448" s="6">
        <f t="shared" si="154"/>
        <v>1.2165000000000001E-5</v>
      </c>
      <c r="C2448" s="5">
        <v>12165</v>
      </c>
      <c r="D2448" s="74">
        <f t="shared" si="153"/>
        <v>0.92516755398566031</v>
      </c>
      <c r="E2448" s="46"/>
      <c r="F2448" s="3"/>
      <c r="G2448" s="3"/>
      <c r="H2448" s="3"/>
      <c r="I2448" s="3"/>
      <c r="K2448" s="28"/>
      <c r="L2448" s="28"/>
      <c r="M2448" s="28"/>
      <c r="N2448" s="28"/>
      <c r="O2448" s="28"/>
      <c r="P2448" s="28"/>
      <c r="Y2448" s="27"/>
    </row>
    <row r="2449" spans="2:25" x14ac:dyDescent="0.25">
      <c r="B2449" s="6">
        <f t="shared" si="154"/>
        <v>1.217E-5</v>
      </c>
      <c r="C2449" s="5">
        <v>12170</v>
      </c>
      <c r="D2449" s="74">
        <f t="shared" si="153"/>
        <v>0.92383469860870604</v>
      </c>
      <c r="E2449" s="46"/>
      <c r="F2449" s="3"/>
      <c r="G2449" s="3"/>
      <c r="H2449" s="3"/>
      <c r="I2449" s="3"/>
      <c r="K2449" s="28"/>
      <c r="L2449" s="28"/>
      <c r="M2449" s="28"/>
      <c r="N2449" s="28"/>
      <c r="O2449" s="28"/>
      <c r="P2449" s="28"/>
      <c r="Y2449" s="27"/>
    </row>
    <row r="2450" spans="2:25" x14ac:dyDescent="0.25">
      <c r="B2450" s="6">
        <f t="shared" si="154"/>
        <v>1.2175000000000001E-5</v>
      </c>
      <c r="C2450" s="5">
        <v>12175</v>
      </c>
      <c r="D2450" s="74">
        <f t="shared" si="153"/>
        <v>0.92250422394319487</v>
      </c>
      <c r="E2450" s="46"/>
      <c r="F2450" s="3"/>
      <c r="G2450" s="3"/>
      <c r="H2450" s="3"/>
      <c r="I2450" s="3"/>
      <c r="K2450" s="28"/>
      <c r="L2450" s="28"/>
      <c r="M2450" s="28"/>
      <c r="N2450" s="28"/>
      <c r="O2450" s="28"/>
      <c r="P2450" s="28"/>
      <c r="Y2450" s="27"/>
    </row>
    <row r="2451" spans="2:25" x14ac:dyDescent="0.25">
      <c r="B2451" s="6">
        <f t="shared" si="154"/>
        <v>1.218E-5</v>
      </c>
      <c r="C2451" s="5">
        <v>12180</v>
      </c>
      <c r="D2451" s="74">
        <f t="shared" ref="D2451:D2514" si="155">IF(ISERROR($D$12*2*PI()*$D$4*$D$5^2/B2451^5*10^-9*(1/(EXP(($D$4*$D$5)/(B2451*$D$6*($D$9)))-1))),0,$D$12*2*PI()*$D$4*$D$5^2/B2451^5*10^-9*(1/(EXP(($D$4*$D$5)/(B2451*$D$6*($D$9)))-1)))</f>
        <v>0.92117612493313017</v>
      </c>
      <c r="E2451" s="46"/>
      <c r="F2451" s="3"/>
      <c r="G2451" s="3"/>
      <c r="H2451" s="3"/>
      <c r="I2451" s="3"/>
      <c r="K2451" s="28"/>
      <c r="L2451" s="28"/>
      <c r="M2451" s="28"/>
      <c r="N2451" s="28"/>
      <c r="O2451" s="28"/>
      <c r="P2451" s="28"/>
      <c r="Y2451" s="27"/>
    </row>
    <row r="2452" spans="2:25" x14ac:dyDescent="0.25">
      <c r="B2452" s="6">
        <f t="shared" ref="B2452:B2515" si="156">C2452*10^-9</f>
        <v>1.2185000000000001E-5</v>
      </c>
      <c r="C2452" s="5">
        <v>12185</v>
      </c>
      <c r="D2452" s="74">
        <f t="shared" si="155"/>
        <v>0.91985039653490863</v>
      </c>
      <c r="E2452" s="46"/>
      <c r="F2452" s="3"/>
      <c r="G2452" s="3"/>
      <c r="H2452" s="3"/>
      <c r="I2452" s="3"/>
      <c r="K2452" s="28"/>
      <c r="L2452" s="28"/>
      <c r="M2452" s="28"/>
      <c r="N2452" s="28"/>
      <c r="O2452" s="28"/>
      <c r="P2452" s="28"/>
      <c r="Y2452" s="27"/>
    </row>
    <row r="2453" spans="2:25" x14ac:dyDescent="0.25">
      <c r="B2453" s="6">
        <f t="shared" si="156"/>
        <v>1.219E-5</v>
      </c>
      <c r="C2453" s="5">
        <v>12190</v>
      </c>
      <c r="D2453" s="74">
        <f t="shared" si="155"/>
        <v>0.91852703371729061</v>
      </c>
      <c r="E2453" s="46"/>
      <c r="F2453" s="3"/>
      <c r="G2453" s="3"/>
      <c r="H2453" s="3"/>
      <c r="I2453" s="3"/>
      <c r="K2453" s="28"/>
      <c r="L2453" s="28"/>
      <c r="M2453" s="28"/>
      <c r="N2453" s="28"/>
      <c r="O2453" s="28"/>
      <c r="P2453" s="28"/>
      <c r="Y2453" s="27"/>
    </row>
    <row r="2454" spans="2:25" x14ac:dyDescent="0.25">
      <c r="B2454" s="6">
        <f t="shared" si="156"/>
        <v>1.2195000000000001E-5</v>
      </c>
      <c r="C2454" s="5">
        <v>12195</v>
      </c>
      <c r="D2454" s="74">
        <f t="shared" si="155"/>
        <v>0.9172060314613617</v>
      </c>
      <c r="E2454" s="46"/>
      <c r="F2454" s="3"/>
      <c r="G2454" s="3"/>
      <c r="H2454" s="3"/>
      <c r="I2454" s="3"/>
      <c r="K2454" s="28"/>
      <c r="L2454" s="28"/>
      <c r="M2454" s="28"/>
      <c r="N2454" s="28"/>
      <c r="O2454" s="28"/>
      <c r="P2454" s="28"/>
      <c r="Y2454" s="27"/>
    </row>
    <row r="2455" spans="2:25" x14ac:dyDescent="0.25">
      <c r="B2455" s="6">
        <f t="shared" si="156"/>
        <v>1.22E-5</v>
      </c>
      <c r="C2455" s="5">
        <v>12200</v>
      </c>
      <c r="D2455" s="74">
        <f t="shared" si="155"/>
        <v>0.9158873847605018</v>
      </c>
      <c r="E2455" s="46"/>
      <c r="F2455" s="3"/>
      <c r="G2455" s="3"/>
      <c r="H2455" s="3"/>
      <c r="I2455" s="3"/>
      <c r="K2455" s="28"/>
      <c r="L2455" s="28"/>
      <c r="M2455" s="28"/>
      <c r="N2455" s="28"/>
      <c r="O2455" s="28"/>
      <c r="P2455" s="28"/>
      <c r="Y2455" s="27"/>
    </row>
    <row r="2456" spans="2:25" x14ac:dyDescent="0.25">
      <c r="B2456" s="6">
        <f t="shared" si="156"/>
        <v>1.2205000000000001E-5</v>
      </c>
      <c r="C2456" s="5">
        <v>12205</v>
      </c>
      <c r="D2456" s="74">
        <f t="shared" si="155"/>
        <v>0.91457108862034975</v>
      </c>
      <c r="E2456" s="46"/>
      <c r="F2456" s="3"/>
      <c r="G2456" s="3"/>
      <c r="H2456" s="3"/>
      <c r="I2456" s="3"/>
      <c r="K2456" s="28"/>
      <c r="L2456" s="28"/>
      <c r="M2456" s="28"/>
      <c r="N2456" s="28"/>
      <c r="O2456" s="28"/>
      <c r="P2456" s="28"/>
      <c r="Y2456" s="27"/>
    </row>
    <row r="2457" spans="2:25" x14ac:dyDescent="0.25">
      <c r="B2457" s="6">
        <f t="shared" si="156"/>
        <v>1.221E-5</v>
      </c>
      <c r="C2457" s="5">
        <v>12210</v>
      </c>
      <c r="D2457" s="74">
        <f t="shared" si="155"/>
        <v>0.91325713805876918</v>
      </c>
      <c r="E2457" s="46"/>
      <c r="F2457" s="3"/>
      <c r="G2457" s="3"/>
      <c r="H2457" s="3"/>
      <c r="I2457" s="3"/>
      <c r="K2457" s="28"/>
      <c r="L2457" s="28"/>
      <c r="M2457" s="28"/>
      <c r="N2457" s="28"/>
      <c r="O2457" s="28"/>
      <c r="P2457" s="28"/>
      <c r="Y2457" s="27"/>
    </row>
    <row r="2458" spans="2:25" x14ac:dyDescent="0.25">
      <c r="B2458" s="6">
        <f t="shared" si="156"/>
        <v>1.2215000000000001E-5</v>
      </c>
      <c r="C2458" s="5">
        <v>12215</v>
      </c>
      <c r="D2458" s="74">
        <f t="shared" si="155"/>
        <v>0.91194552810581608</v>
      </c>
      <c r="E2458" s="46"/>
      <c r="F2458" s="3"/>
      <c r="G2458" s="3"/>
      <c r="H2458" s="3"/>
      <c r="I2458" s="3"/>
      <c r="K2458" s="28"/>
      <c r="L2458" s="28"/>
      <c r="M2458" s="28"/>
      <c r="N2458" s="28"/>
      <c r="O2458" s="28"/>
      <c r="P2458" s="28"/>
      <c r="Y2458" s="27"/>
    </row>
    <row r="2459" spans="2:25" x14ac:dyDescent="0.25">
      <c r="B2459" s="6">
        <f t="shared" si="156"/>
        <v>1.2220000000000002E-5</v>
      </c>
      <c r="C2459" s="5">
        <v>12220</v>
      </c>
      <c r="D2459" s="74">
        <f t="shared" si="155"/>
        <v>0.91063625380370228</v>
      </c>
      <c r="E2459" s="46"/>
      <c r="F2459" s="3"/>
      <c r="G2459" s="3"/>
      <c r="H2459" s="3"/>
      <c r="I2459" s="3"/>
      <c r="K2459" s="28"/>
      <c r="L2459" s="28"/>
      <c r="M2459" s="28"/>
      <c r="N2459" s="28"/>
      <c r="O2459" s="28"/>
      <c r="P2459" s="28"/>
      <c r="Y2459" s="27"/>
    </row>
    <row r="2460" spans="2:25" x14ac:dyDescent="0.25">
      <c r="B2460" s="6">
        <f t="shared" si="156"/>
        <v>1.2225000000000001E-5</v>
      </c>
      <c r="C2460" s="5">
        <v>12225</v>
      </c>
      <c r="D2460" s="74">
        <f t="shared" si="155"/>
        <v>0.90932931020676722</v>
      </c>
      <c r="E2460" s="46"/>
      <c r="F2460" s="3"/>
      <c r="G2460" s="3"/>
      <c r="H2460" s="3"/>
      <c r="I2460" s="3"/>
      <c r="K2460" s="28"/>
      <c r="L2460" s="28"/>
      <c r="M2460" s="28"/>
      <c r="N2460" s="28"/>
      <c r="O2460" s="28"/>
      <c r="P2460" s="28"/>
      <c r="Y2460" s="27"/>
    </row>
    <row r="2461" spans="2:25" x14ac:dyDescent="0.25">
      <c r="B2461" s="6">
        <f t="shared" si="156"/>
        <v>1.2230000000000001E-5</v>
      </c>
      <c r="C2461" s="5">
        <v>12230</v>
      </c>
      <c r="D2461" s="74">
        <f t="shared" si="155"/>
        <v>0.9080246923814379</v>
      </c>
      <c r="E2461" s="46"/>
      <c r="F2461" s="3"/>
      <c r="G2461" s="3"/>
      <c r="H2461" s="3"/>
      <c r="I2461" s="3"/>
      <c r="K2461" s="28"/>
      <c r="L2461" s="28"/>
      <c r="M2461" s="28"/>
      <c r="N2461" s="28"/>
      <c r="O2461" s="28"/>
      <c r="P2461" s="28"/>
      <c r="Y2461" s="27"/>
    </row>
    <row r="2462" spans="2:25" x14ac:dyDescent="0.25">
      <c r="B2462" s="6">
        <f t="shared" si="156"/>
        <v>1.2235000000000001E-5</v>
      </c>
      <c r="C2462" s="5">
        <v>12235</v>
      </c>
      <c r="D2462" s="74">
        <f t="shared" si="155"/>
        <v>0.9067223954061997</v>
      </c>
      <c r="E2462" s="46"/>
      <c r="F2462" s="3"/>
      <c r="G2462" s="3"/>
      <c r="H2462" s="3"/>
      <c r="I2462" s="3"/>
      <c r="K2462" s="28"/>
      <c r="L2462" s="28"/>
      <c r="M2462" s="28"/>
      <c r="N2462" s="28"/>
      <c r="O2462" s="28"/>
      <c r="P2462" s="28"/>
      <c r="Y2462" s="27"/>
    </row>
    <row r="2463" spans="2:25" x14ac:dyDescent="0.25">
      <c r="B2463" s="6">
        <f t="shared" si="156"/>
        <v>1.2240000000000001E-5</v>
      </c>
      <c r="C2463" s="5">
        <v>12240</v>
      </c>
      <c r="D2463" s="74">
        <f t="shared" si="155"/>
        <v>0.90542241437156123</v>
      </c>
      <c r="E2463" s="46"/>
      <c r="F2463" s="3"/>
      <c r="G2463" s="3"/>
      <c r="H2463" s="3"/>
      <c r="I2463" s="3"/>
      <c r="K2463" s="28"/>
      <c r="L2463" s="28"/>
      <c r="M2463" s="28"/>
      <c r="N2463" s="28"/>
      <c r="O2463" s="28"/>
      <c r="P2463" s="28"/>
      <c r="Y2463" s="27"/>
    </row>
    <row r="2464" spans="2:25" x14ac:dyDescent="0.25">
      <c r="B2464" s="6">
        <f t="shared" si="156"/>
        <v>1.2245E-5</v>
      </c>
      <c r="C2464" s="5">
        <v>12245</v>
      </c>
      <c r="D2464" s="74">
        <f t="shared" si="155"/>
        <v>0.9041247443800251</v>
      </c>
      <c r="E2464" s="46"/>
      <c r="F2464" s="3"/>
      <c r="G2464" s="3"/>
      <c r="H2464" s="3"/>
      <c r="I2464" s="3"/>
      <c r="K2464" s="28"/>
      <c r="L2464" s="28"/>
      <c r="M2464" s="28"/>
      <c r="N2464" s="28"/>
      <c r="O2464" s="28"/>
      <c r="P2464" s="28"/>
      <c r="Y2464" s="27"/>
    </row>
    <row r="2465" spans="2:25" x14ac:dyDescent="0.25">
      <c r="B2465" s="6">
        <f t="shared" si="156"/>
        <v>1.2250000000000001E-5</v>
      </c>
      <c r="C2465" s="5">
        <v>12250</v>
      </c>
      <c r="D2465" s="74">
        <f t="shared" si="155"/>
        <v>0.902829380546047</v>
      </c>
      <c r="E2465" s="46"/>
      <c r="F2465" s="3"/>
      <c r="G2465" s="3"/>
      <c r="H2465" s="3"/>
      <c r="I2465" s="3"/>
      <c r="K2465" s="28"/>
      <c r="L2465" s="28"/>
      <c r="M2465" s="28"/>
      <c r="N2465" s="28"/>
      <c r="O2465" s="28"/>
      <c r="P2465" s="28"/>
      <c r="Y2465" s="27"/>
    </row>
    <row r="2466" spans="2:25" x14ac:dyDescent="0.25">
      <c r="B2466" s="6">
        <f t="shared" si="156"/>
        <v>1.2255E-5</v>
      </c>
      <c r="C2466" s="5">
        <v>12255</v>
      </c>
      <c r="D2466" s="74">
        <f t="shared" si="155"/>
        <v>0.90153631799601242</v>
      </c>
      <c r="E2466" s="46"/>
      <c r="F2466" s="3"/>
      <c r="G2466" s="3"/>
      <c r="H2466" s="3"/>
      <c r="I2466" s="3"/>
      <c r="K2466" s="28"/>
      <c r="L2466" s="28"/>
      <c r="M2466" s="28"/>
      <c r="N2466" s="28"/>
      <c r="O2466" s="28"/>
      <c r="P2466" s="28"/>
      <c r="Y2466" s="27"/>
    </row>
    <row r="2467" spans="2:25" x14ac:dyDescent="0.25">
      <c r="B2467" s="6">
        <f t="shared" si="156"/>
        <v>1.2260000000000001E-5</v>
      </c>
      <c r="C2467" s="5">
        <v>12260</v>
      </c>
      <c r="D2467" s="74">
        <f t="shared" si="155"/>
        <v>0.90024555186819455</v>
      </c>
      <c r="E2467" s="46"/>
      <c r="F2467" s="3"/>
      <c r="G2467" s="3"/>
      <c r="H2467" s="3"/>
      <c r="I2467" s="3"/>
      <c r="K2467" s="28"/>
      <c r="L2467" s="28"/>
      <c r="M2467" s="28"/>
      <c r="N2467" s="28"/>
      <c r="O2467" s="28"/>
      <c r="P2467" s="28"/>
      <c r="Y2467" s="27"/>
    </row>
    <row r="2468" spans="2:25" x14ac:dyDescent="0.25">
      <c r="B2468" s="6">
        <f t="shared" si="156"/>
        <v>1.2265E-5</v>
      </c>
      <c r="C2468" s="5">
        <v>12265</v>
      </c>
      <c r="D2468" s="74">
        <f t="shared" si="155"/>
        <v>0.89895707731272889</v>
      </c>
      <c r="E2468" s="46"/>
      <c r="F2468" s="3"/>
      <c r="G2468" s="3"/>
      <c r="H2468" s="3"/>
      <c r="I2468" s="3"/>
      <c r="K2468" s="28"/>
      <c r="L2468" s="28"/>
      <c r="M2468" s="28"/>
      <c r="N2468" s="28"/>
      <c r="O2468" s="28"/>
      <c r="P2468" s="28"/>
      <c r="Y2468" s="27"/>
    </row>
    <row r="2469" spans="2:25" x14ac:dyDescent="0.25">
      <c r="B2469" s="6">
        <f t="shared" si="156"/>
        <v>1.2270000000000001E-5</v>
      </c>
      <c r="C2469" s="5">
        <v>12270</v>
      </c>
      <c r="D2469" s="74">
        <f t="shared" si="155"/>
        <v>0.89767088949157525</v>
      </c>
      <c r="E2469" s="46"/>
      <c r="F2469" s="3"/>
      <c r="G2469" s="3"/>
      <c r="H2469" s="3"/>
      <c r="I2469" s="3"/>
      <c r="K2469" s="28"/>
      <c r="L2469" s="28"/>
      <c r="M2469" s="28"/>
      <c r="N2469" s="28"/>
      <c r="O2469" s="28"/>
      <c r="P2469" s="28"/>
      <c r="Y2469" s="27"/>
    </row>
    <row r="2470" spans="2:25" x14ac:dyDescent="0.25">
      <c r="B2470" s="6">
        <f t="shared" si="156"/>
        <v>1.2275E-5</v>
      </c>
      <c r="C2470" s="5">
        <v>12275</v>
      </c>
      <c r="D2470" s="74">
        <f t="shared" si="155"/>
        <v>0.89638698357848967</v>
      </c>
      <c r="E2470" s="46"/>
      <c r="F2470" s="3"/>
      <c r="G2470" s="3"/>
      <c r="H2470" s="3"/>
      <c r="I2470" s="3"/>
      <c r="K2470" s="28"/>
      <c r="L2470" s="28"/>
      <c r="M2470" s="28"/>
      <c r="N2470" s="28"/>
      <c r="O2470" s="28"/>
      <c r="P2470" s="28"/>
      <c r="Y2470" s="27"/>
    </row>
    <row r="2471" spans="2:25" x14ac:dyDescent="0.25">
      <c r="B2471" s="6">
        <f t="shared" si="156"/>
        <v>1.2280000000000001E-5</v>
      </c>
      <c r="C2471" s="5">
        <v>12280</v>
      </c>
      <c r="D2471" s="74">
        <f t="shared" si="155"/>
        <v>0.89510535475898823</v>
      </c>
      <c r="E2471" s="46"/>
      <c r="F2471" s="3"/>
      <c r="G2471" s="3"/>
      <c r="H2471" s="3"/>
      <c r="I2471" s="3"/>
      <c r="K2471" s="28"/>
      <c r="L2471" s="28"/>
      <c r="M2471" s="28"/>
      <c r="N2471" s="28"/>
      <c r="O2471" s="28"/>
      <c r="P2471" s="28"/>
      <c r="Y2471" s="27"/>
    </row>
    <row r="2472" spans="2:25" x14ac:dyDescent="0.25">
      <c r="B2472" s="6">
        <f t="shared" si="156"/>
        <v>1.2285E-5</v>
      </c>
      <c r="C2472" s="5">
        <v>12285</v>
      </c>
      <c r="D2472" s="74">
        <f t="shared" si="155"/>
        <v>0.89382599823031617</v>
      </c>
      <c r="E2472" s="46"/>
      <c r="F2472" s="3"/>
      <c r="G2472" s="3"/>
      <c r="H2472" s="3"/>
      <c r="I2472" s="3"/>
      <c r="K2472" s="28"/>
      <c r="L2472" s="28"/>
      <c r="M2472" s="28"/>
      <c r="N2472" s="28"/>
      <c r="O2472" s="28"/>
      <c r="P2472" s="28"/>
      <c r="Y2472" s="27"/>
    </row>
    <row r="2473" spans="2:25" x14ac:dyDescent="0.25">
      <c r="B2473" s="6">
        <f t="shared" si="156"/>
        <v>1.2290000000000001E-5</v>
      </c>
      <c r="C2473" s="5">
        <v>12290</v>
      </c>
      <c r="D2473" s="74">
        <f t="shared" si="155"/>
        <v>0.89254890920141561</v>
      </c>
      <c r="E2473" s="46"/>
      <c r="F2473" s="3"/>
      <c r="G2473" s="3"/>
      <c r="H2473" s="3"/>
      <c r="I2473" s="3"/>
      <c r="K2473" s="28"/>
      <c r="L2473" s="28"/>
      <c r="M2473" s="28"/>
      <c r="N2473" s="28"/>
      <c r="O2473" s="28"/>
      <c r="P2473" s="28"/>
      <c r="Y2473" s="27"/>
    </row>
    <row r="2474" spans="2:25" x14ac:dyDescent="0.25">
      <c r="B2474" s="6">
        <f t="shared" si="156"/>
        <v>1.2295E-5</v>
      </c>
      <c r="C2474" s="5">
        <v>12295</v>
      </c>
      <c r="D2474" s="74">
        <f t="shared" si="155"/>
        <v>0.89127408289289534</v>
      </c>
      <c r="E2474" s="46"/>
      <c r="F2474" s="3"/>
      <c r="G2474" s="3"/>
      <c r="H2474" s="3"/>
      <c r="I2474" s="3"/>
      <c r="K2474" s="28"/>
      <c r="L2474" s="28"/>
      <c r="M2474" s="28"/>
      <c r="N2474" s="28"/>
      <c r="O2474" s="28"/>
      <c r="P2474" s="28"/>
      <c r="Y2474" s="27"/>
    </row>
    <row r="2475" spans="2:25" x14ac:dyDescent="0.25">
      <c r="B2475" s="6">
        <f t="shared" si="156"/>
        <v>1.2300000000000001E-5</v>
      </c>
      <c r="C2475" s="5">
        <v>12300</v>
      </c>
      <c r="D2475" s="74">
        <f t="shared" si="155"/>
        <v>0.8900015145369935</v>
      </c>
      <c r="E2475" s="46"/>
      <c r="F2475" s="3"/>
      <c r="G2475" s="3"/>
      <c r="H2475" s="3"/>
      <c r="I2475" s="3"/>
      <c r="K2475" s="28"/>
      <c r="L2475" s="28"/>
      <c r="M2475" s="28"/>
      <c r="N2475" s="28"/>
      <c r="O2475" s="28"/>
      <c r="P2475" s="28"/>
      <c r="Y2475" s="27"/>
    </row>
    <row r="2476" spans="2:25" x14ac:dyDescent="0.25">
      <c r="B2476" s="6">
        <f t="shared" si="156"/>
        <v>1.2305E-5</v>
      </c>
      <c r="C2476" s="5">
        <v>12305</v>
      </c>
      <c r="D2476" s="74">
        <f t="shared" si="155"/>
        <v>0.88873119937755185</v>
      </c>
      <c r="E2476" s="46"/>
      <c r="F2476" s="3"/>
      <c r="G2476" s="3"/>
      <c r="H2476" s="3"/>
      <c r="I2476" s="3"/>
      <c r="K2476" s="28"/>
      <c r="L2476" s="28"/>
      <c r="M2476" s="28"/>
      <c r="N2476" s="28"/>
      <c r="O2476" s="28"/>
      <c r="P2476" s="28"/>
      <c r="Y2476" s="27"/>
    </row>
    <row r="2477" spans="2:25" x14ac:dyDescent="0.25">
      <c r="B2477" s="6">
        <f t="shared" si="156"/>
        <v>1.2310000000000001E-5</v>
      </c>
      <c r="C2477" s="5">
        <v>12310</v>
      </c>
      <c r="D2477" s="74">
        <f t="shared" si="155"/>
        <v>0.88746313266997856</v>
      </c>
      <c r="E2477" s="46"/>
      <c r="F2477" s="3"/>
      <c r="G2477" s="3"/>
      <c r="H2477" s="3"/>
      <c r="I2477" s="3"/>
      <c r="K2477" s="28"/>
      <c r="L2477" s="28"/>
      <c r="M2477" s="28"/>
      <c r="N2477" s="28"/>
      <c r="O2477" s="28"/>
      <c r="P2477" s="28"/>
      <c r="Y2477" s="27"/>
    </row>
    <row r="2478" spans="2:25" x14ac:dyDescent="0.25">
      <c r="B2478" s="6">
        <f t="shared" si="156"/>
        <v>1.2315000000000002E-5</v>
      </c>
      <c r="C2478" s="5">
        <v>12315</v>
      </c>
      <c r="D2478" s="74">
        <f t="shared" si="155"/>
        <v>0.88619730968122146</v>
      </c>
      <c r="E2478" s="46"/>
      <c r="F2478" s="3"/>
      <c r="G2478" s="3"/>
      <c r="H2478" s="3"/>
      <c r="I2478" s="3"/>
      <c r="K2478" s="28"/>
      <c r="L2478" s="28"/>
      <c r="M2478" s="28"/>
      <c r="N2478" s="28"/>
      <c r="O2478" s="28"/>
      <c r="P2478" s="28"/>
      <c r="Y2478" s="27"/>
    </row>
    <row r="2479" spans="2:25" x14ac:dyDescent="0.25">
      <c r="B2479" s="6">
        <f t="shared" si="156"/>
        <v>1.2320000000000001E-5</v>
      </c>
      <c r="C2479" s="5">
        <v>12320</v>
      </c>
      <c r="D2479" s="74">
        <f t="shared" si="155"/>
        <v>0.88493372568973139</v>
      </c>
      <c r="E2479" s="46"/>
      <c r="F2479" s="3"/>
      <c r="G2479" s="3"/>
      <c r="H2479" s="3"/>
      <c r="I2479" s="3"/>
      <c r="K2479" s="28"/>
      <c r="L2479" s="28"/>
      <c r="M2479" s="28"/>
      <c r="N2479" s="28"/>
      <c r="O2479" s="28"/>
      <c r="P2479" s="28"/>
      <c r="Y2479" s="27"/>
    </row>
    <row r="2480" spans="2:25" x14ac:dyDescent="0.25">
      <c r="B2480" s="6">
        <f t="shared" si="156"/>
        <v>1.2325000000000001E-5</v>
      </c>
      <c r="C2480" s="5">
        <v>12325</v>
      </c>
      <c r="D2480" s="74">
        <f t="shared" si="155"/>
        <v>0.88367237598543436</v>
      </c>
      <c r="E2480" s="46"/>
      <c r="F2480" s="3"/>
      <c r="G2480" s="3"/>
      <c r="H2480" s="3"/>
      <c r="I2480" s="3"/>
      <c r="K2480" s="28"/>
      <c r="L2480" s="28"/>
      <c r="M2480" s="28"/>
      <c r="N2480" s="28"/>
      <c r="O2480" s="28"/>
      <c r="P2480" s="28"/>
      <c r="Y2480" s="27"/>
    </row>
    <row r="2481" spans="2:25" x14ac:dyDescent="0.25">
      <c r="B2481" s="6">
        <f t="shared" si="156"/>
        <v>1.2330000000000001E-5</v>
      </c>
      <c r="C2481" s="5">
        <v>12330</v>
      </c>
      <c r="D2481" s="74">
        <f t="shared" si="155"/>
        <v>0.88241325586969832</v>
      </c>
      <c r="E2481" s="46"/>
      <c r="F2481" s="3"/>
      <c r="G2481" s="3"/>
      <c r="H2481" s="3"/>
      <c r="I2481" s="3"/>
      <c r="K2481" s="28"/>
      <c r="L2481" s="28"/>
      <c r="M2481" s="28"/>
      <c r="N2481" s="28"/>
      <c r="O2481" s="28"/>
      <c r="P2481" s="28"/>
      <c r="Y2481" s="27"/>
    </row>
    <row r="2482" spans="2:25" x14ac:dyDescent="0.25">
      <c r="B2482" s="6">
        <f t="shared" si="156"/>
        <v>1.2335000000000001E-5</v>
      </c>
      <c r="C2482" s="5">
        <v>12335</v>
      </c>
      <c r="D2482" s="74">
        <f t="shared" si="155"/>
        <v>0.88115636065530045</v>
      </c>
      <c r="E2482" s="46"/>
      <c r="F2482" s="3"/>
      <c r="G2482" s="3"/>
      <c r="H2482" s="3"/>
      <c r="I2482" s="3"/>
      <c r="K2482" s="28"/>
      <c r="L2482" s="28"/>
      <c r="M2482" s="28"/>
      <c r="N2482" s="28"/>
      <c r="O2482" s="28"/>
      <c r="P2482" s="28"/>
      <c r="Y2482" s="27"/>
    </row>
    <row r="2483" spans="2:25" x14ac:dyDescent="0.25">
      <c r="B2483" s="6">
        <f t="shared" si="156"/>
        <v>1.234E-5</v>
      </c>
      <c r="C2483" s="5">
        <v>12340</v>
      </c>
      <c r="D2483" s="74">
        <f t="shared" si="155"/>
        <v>0.87990168566640126</v>
      </c>
      <c r="E2483" s="46"/>
      <c r="F2483" s="3"/>
      <c r="G2483" s="3"/>
      <c r="H2483" s="3"/>
      <c r="I2483" s="3"/>
      <c r="K2483" s="28"/>
      <c r="L2483" s="28"/>
      <c r="M2483" s="28"/>
      <c r="N2483" s="28"/>
      <c r="O2483" s="28"/>
      <c r="P2483" s="28"/>
      <c r="Y2483" s="27"/>
    </row>
    <row r="2484" spans="2:25" x14ac:dyDescent="0.25">
      <c r="B2484" s="6">
        <f t="shared" si="156"/>
        <v>1.2345000000000001E-5</v>
      </c>
      <c r="C2484" s="5">
        <v>12345</v>
      </c>
      <c r="D2484" s="74">
        <f t="shared" si="155"/>
        <v>0.87864922623850517</v>
      </c>
      <c r="E2484" s="46"/>
      <c r="F2484" s="3"/>
      <c r="G2484" s="3"/>
      <c r="H2484" s="3"/>
      <c r="I2484" s="3"/>
      <c r="K2484" s="28"/>
      <c r="L2484" s="28"/>
      <c r="M2484" s="28"/>
      <c r="N2484" s="28"/>
      <c r="O2484" s="28"/>
      <c r="P2484" s="28"/>
      <c r="Y2484" s="27"/>
    </row>
    <row r="2485" spans="2:25" x14ac:dyDescent="0.25">
      <c r="B2485" s="6">
        <f t="shared" si="156"/>
        <v>1.235E-5</v>
      </c>
      <c r="C2485" s="5">
        <v>12350</v>
      </c>
      <c r="D2485" s="74">
        <f t="shared" si="155"/>
        <v>0.87739897771843756</v>
      </c>
      <c r="E2485" s="46"/>
      <c r="F2485" s="3"/>
      <c r="G2485" s="3"/>
      <c r="H2485" s="3"/>
      <c r="I2485" s="3"/>
      <c r="K2485" s="28"/>
      <c r="L2485" s="28"/>
      <c r="M2485" s="28"/>
      <c r="N2485" s="28"/>
      <c r="O2485" s="28"/>
      <c r="P2485" s="28"/>
      <c r="Y2485" s="27"/>
    </row>
    <row r="2486" spans="2:25" x14ac:dyDescent="0.25">
      <c r="B2486" s="6">
        <f t="shared" si="156"/>
        <v>1.2355000000000001E-5</v>
      </c>
      <c r="C2486" s="5">
        <v>12355</v>
      </c>
      <c r="D2486" s="74">
        <f t="shared" si="155"/>
        <v>0.87615093546430789</v>
      </c>
      <c r="E2486" s="46"/>
      <c r="F2486" s="3"/>
      <c r="G2486" s="3"/>
      <c r="H2486" s="3"/>
      <c r="I2486" s="3"/>
      <c r="K2486" s="28"/>
      <c r="L2486" s="28"/>
      <c r="M2486" s="28"/>
      <c r="N2486" s="28"/>
      <c r="O2486" s="28"/>
      <c r="P2486" s="28"/>
      <c r="Y2486" s="27"/>
    </row>
    <row r="2487" spans="2:25" x14ac:dyDescent="0.25">
      <c r="B2487" s="6">
        <f t="shared" si="156"/>
        <v>1.236E-5</v>
      </c>
      <c r="C2487" s="5">
        <v>12360</v>
      </c>
      <c r="D2487" s="74">
        <f t="shared" si="155"/>
        <v>0.87490509484548262</v>
      </c>
      <c r="E2487" s="46"/>
      <c r="F2487" s="3"/>
      <c r="G2487" s="3"/>
      <c r="H2487" s="3"/>
      <c r="I2487" s="3"/>
      <c r="K2487" s="28"/>
      <c r="L2487" s="28"/>
      <c r="M2487" s="28"/>
      <c r="N2487" s="28"/>
      <c r="O2487" s="28"/>
      <c r="P2487" s="28"/>
      <c r="Y2487" s="27"/>
    </row>
    <row r="2488" spans="2:25" x14ac:dyDescent="0.25">
      <c r="B2488" s="6">
        <f t="shared" si="156"/>
        <v>1.2365000000000001E-5</v>
      </c>
      <c r="C2488" s="5">
        <v>12365</v>
      </c>
      <c r="D2488" s="74">
        <f t="shared" si="155"/>
        <v>0.87366145124254968</v>
      </c>
      <c r="E2488" s="46"/>
      <c r="F2488" s="3"/>
      <c r="G2488" s="3"/>
      <c r="H2488" s="3"/>
      <c r="I2488" s="3"/>
      <c r="K2488" s="28"/>
      <c r="L2488" s="28"/>
      <c r="M2488" s="28"/>
      <c r="N2488" s="28"/>
      <c r="O2488" s="28"/>
      <c r="P2488" s="28"/>
      <c r="Y2488" s="27"/>
    </row>
    <row r="2489" spans="2:25" x14ac:dyDescent="0.25">
      <c r="B2489" s="6">
        <f t="shared" si="156"/>
        <v>1.237E-5</v>
      </c>
      <c r="C2489" s="5">
        <v>12370</v>
      </c>
      <c r="D2489" s="74">
        <f t="shared" si="155"/>
        <v>0.87242000004729481</v>
      </c>
      <c r="E2489" s="46"/>
      <c r="F2489" s="3"/>
      <c r="G2489" s="3"/>
      <c r="H2489" s="3"/>
      <c r="I2489" s="3"/>
      <c r="K2489" s="28"/>
      <c r="L2489" s="28"/>
      <c r="M2489" s="28"/>
      <c r="N2489" s="28"/>
      <c r="O2489" s="28"/>
      <c r="P2489" s="28"/>
      <c r="Y2489" s="27"/>
    </row>
    <row r="2490" spans="2:25" x14ac:dyDescent="0.25">
      <c r="B2490" s="6">
        <f t="shared" si="156"/>
        <v>1.2375000000000001E-5</v>
      </c>
      <c r="C2490" s="5">
        <v>12375</v>
      </c>
      <c r="D2490" s="74">
        <f t="shared" si="155"/>
        <v>0.87118073666266438</v>
      </c>
      <c r="E2490" s="46"/>
      <c r="F2490" s="3"/>
      <c r="G2490" s="3"/>
      <c r="H2490" s="3"/>
      <c r="I2490" s="3"/>
      <c r="K2490" s="28"/>
      <c r="L2490" s="28"/>
      <c r="M2490" s="28"/>
      <c r="N2490" s="28"/>
      <c r="O2490" s="28"/>
      <c r="P2490" s="28"/>
      <c r="Y2490" s="27"/>
    </row>
    <row r="2491" spans="2:25" x14ac:dyDescent="0.25">
      <c r="B2491" s="6">
        <f t="shared" si="156"/>
        <v>1.238E-5</v>
      </c>
      <c r="C2491" s="5">
        <v>12380</v>
      </c>
      <c r="D2491" s="74">
        <f t="shared" si="155"/>
        <v>0.86994365650273764</v>
      </c>
      <c r="E2491" s="46"/>
      <c r="F2491" s="3"/>
      <c r="G2491" s="3"/>
      <c r="H2491" s="3"/>
      <c r="I2491" s="3"/>
      <c r="K2491" s="28"/>
      <c r="L2491" s="28"/>
      <c r="M2491" s="28"/>
      <c r="N2491" s="28"/>
      <c r="O2491" s="28"/>
      <c r="P2491" s="28"/>
      <c r="Y2491" s="27"/>
    </row>
    <row r="2492" spans="2:25" x14ac:dyDescent="0.25">
      <c r="B2492" s="6">
        <f t="shared" si="156"/>
        <v>1.2385000000000001E-5</v>
      </c>
      <c r="C2492" s="5">
        <v>12385</v>
      </c>
      <c r="D2492" s="74">
        <f t="shared" si="155"/>
        <v>0.86870875499269573</v>
      </c>
      <c r="E2492" s="46"/>
      <c r="F2492" s="3"/>
      <c r="G2492" s="3"/>
      <c r="H2492" s="3"/>
      <c r="I2492" s="3"/>
      <c r="K2492" s="28"/>
      <c r="L2492" s="28"/>
      <c r="M2492" s="28"/>
      <c r="N2492" s="28"/>
      <c r="O2492" s="28"/>
      <c r="P2492" s="28"/>
      <c r="Y2492" s="27"/>
    </row>
    <row r="2493" spans="2:25" x14ac:dyDescent="0.25">
      <c r="B2493" s="6">
        <f t="shared" si="156"/>
        <v>1.239E-5</v>
      </c>
      <c r="C2493" s="5">
        <v>12390</v>
      </c>
      <c r="D2493" s="74">
        <f t="shared" si="155"/>
        <v>0.86747602756879327</v>
      </c>
      <c r="E2493" s="46"/>
      <c r="F2493" s="3"/>
      <c r="G2493" s="3"/>
      <c r="H2493" s="3"/>
      <c r="I2493" s="3"/>
      <c r="K2493" s="28"/>
      <c r="L2493" s="28"/>
      <c r="M2493" s="28"/>
      <c r="N2493" s="28"/>
      <c r="O2493" s="28"/>
      <c r="P2493" s="28"/>
      <c r="Y2493" s="27"/>
    </row>
    <row r="2494" spans="2:25" x14ac:dyDescent="0.25">
      <c r="B2494" s="6">
        <f t="shared" si="156"/>
        <v>1.2395000000000001E-5</v>
      </c>
      <c r="C2494" s="5">
        <v>12395</v>
      </c>
      <c r="D2494" s="74">
        <f t="shared" si="155"/>
        <v>0.86624546967832428</v>
      </c>
      <c r="E2494" s="46"/>
      <c r="F2494" s="3"/>
      <c r="G2494" s="3"/>
      <c r="H2494" s="3"/>
      <c r="I2494" s="3"/>
      <c r="K2494" s="28"/>
      <c r="L2494" s="28"/>
      <c r="M2494" s="28"/>
      <c r="N2494" s="28"/>
      <c r="O2494" s="28"/>
      <c r="P2494" s="28"/>
      <c r="Y2494" s="27"/>
    </row>
    <row r="2495" spans="2:25" x14ac:dyDescent="0.25">
      <c r="B2495" s="6">
        <f t="shared" si="156"/>
        <v>1.2400000000000002E-5</v>
      </c>
      <c r="C2495" s="5">
        <v>12400</v>
      </c>
      <c r="D2495" s="74">
        <f t="shared" si="155"/>
        <v>0.86501707677959494</v>
      </c>
      <c r="E2495" s="46"/>
      <c r="F2495" s="3"/>
      <c r="G2495" s="3"/>
      <c r="H2495" s="3"/>
      <c r="I2495" s="3"/>
      <c r="K2495" s="28"/>
      <c r="L2495" s="28"/>
      <c r="M2495" s="28"/>
      <c r="N2495" s="28"/>
      <c r="O2495" s="28"/>
      <c r="P2495" s="28"/>
      <c r="Y2495" s="27"/>
    </row>
    <row r="2496" spans="2:25" x14ac:dyDescent="0.25">
      <c r="B2496" s="6">
        <f t="shared" si="156"/>
        <v>1.2405000000000001E-5</v>
      </c>
      <c r="C2496" s="5">
        <v>12405</v>
      </c>
      <c r="D2496" s="74">
        <f t="shared" si="155"/>
        <v>0.86379084434189424</v>
      </c>
      <c r="E2496" s="46"/>
      <c r="F2496" s="3"/>
      <c r="G2496" s="3"/>
      <c r="H2496" s="3"/>
      <c r="I2496" s="3"/>
      <c r="K2496" s="28"/>
      <c r="L2496" s="28"/>
      <c r="M2496" s="28"/>
      <c r="N2496" s="28"/>
      <c r="O2496" s="28"/>
      <c r="P2496" s="28"/>
      <c r="Y2496" s="27"/>
    </row>
    <row r="2497" spans="2:25" x14ac:dyDescent="0.25">
      <c r="B2497" s="6">
        <f t="shared" si="156"/>
        <v>1.2410000000000001E-5</v>
      </c>
      <c r="C2497" s="5">
        <v>12410</v>
      </c>
      <c r="D2497" s="74">
        <f t="shared" si="155"/>
        <v>0.86256676784545905</v>
      </c>
      <c r="E2497" s="46"/>
      <c r="F2497" s="3"/>
      <c r="G2497" s="3"/>
      <c r="H2497" s="3"/>
      <c r="I2497" s="3"/>
      <c r="K2497" s="28"/>
      <c r="L2497" s="28"/>
      <c r="M2497" s="28"/>
      <c r="N2497" s="28"/>
      <c r="O2497" s="28"/>
      <c r="P2497" s="28"/>
      <c r="Y2497" s="27"/>
    </row>
    <row r="2498" spans="2:25" x14ac:dyDescent="0.25">
      <c r="B2498" s="6">
        <f t="shared" si="156"/>
        <v>1.2415000000000001E-5</v>
      </c>
      <c r="C2498" s="5">
        <v>12415</v>
      </c>
      <c r="D2498" s="74">
        <f t="shared" si="155"/>
        <v>0.86134484278145029</v>
      </c>
      <c r="E2498" s="46"/>
      <c r="F2498" s="3"/>
      <c r="G2498" s="3"/>
      <c r="H2498" s="3"/>
      <c r="I2498" s="3"/>
      <c r="K2498" s="28"/>
      <c r="L2498" s="28"/>
      <c r="M2498" s="28"/>
      <c r="N2498" s="28"/>
      <c r="O2498" s="28"/>
      <c r="P2498" s="28"/>
      <c r="Y2498" s="27"/>
    </row>
    <row r="2499" spans="2:25" x14ac:dyDescent="0.25">
      <c r="B2499" s="6">
        <f t="shared" si="156"/>
        <v>1.2420000000000001E-5</v>
      </c>
      <c r="C2499" s="5">
        <v>12420</v>
      </c>
      <c r="D2499" s="74">
        <f t="shared" si="155"/>
        <v>0.86012506465191996</v>
      </c>
      <c r="E2499" s="46"/>
      <c r="F2499" s="3"/>
      <c r="G2499" s="3"/>
      <c r="H2499" s="3"/>
      <c r="I2499" s="3"/>
      <c r="K2499" s="28"/>
      <c r="L2499" s="28"/>
      <c r="M2499" s="28"/>
      <c r="N2499" s="28"/>
      <c r="O2499" s="28"/>
      <c r="P2499" s="28"/>
      <c r="Y2499" s="27"/>
    </row>
    <row r="2500" spans="2:25" x14ac:dyDescent="0.25">
      <c r="B2500" s="6">
        <f t="shared" si="156"/>
        <v>1.2425E-5</v>
      </c>
      <c r="C2500" s="5">
        <v>12425</v>
      </c>
      <c r="D2500" s="74">
        <f t="shared" si="155"/>
        <v>0.85890742896978212</v>
      </c>
      <c r="E2500" s="46"/>
      <c r="F2500" s="3"/>
      <c r="G2500" s="3"/>
      <c r="H2500" s="3"/>
      <c r="I2500" s="3"/>
      <c r="K2500" s="28"/>
      <c r="L2500" s="28"/>
      <c r="M2500" s="28"/>
      <c r="N2500" s="28"/>
      <c r="O2500" s="28"/>
      <c r="P2500" s="28"/>
      <c r="Y2500" s="27"/>
    </row>
    <row r="2501" spans="2:25" x14ac:dyDescent="0.25">
      <c r="B2501" s="6">
        <f t="shared" si="156"/>
        <v>1.2430000000000001E-5</v>
      </c>
      <c r="C2501" s="5">
        <v>12430</v>
      </c>
      <c r="D2501" s="74">
        <f t="shared" si="155"/>
        <v>0.85769193125878085</v>
      </c>
      <c r="E2501" s="46"/>
      <c r="F2501" s="3"/>
      <c r="G2501" s="3"/>
      <c r="H2501" s="3"/>
      <c r="I2501" s="3"/>
      <c r="K2501" s="28"/>
      <c r="L2501" s="28"/>
      <c r="M2501" s="28"/>
      <c r="N2501" s="28"/>
      <c r="O2501" s="28"/>
      <c r="P2501" s="28"/>
      <c r="Y2501" s="27"/>
    </row>
    <row r="2502" spans="2:25" x14ac:dyDescent="0.25">
      <c r="B2502" s="6">
        <f t="shared" si="156"/>
        <v>1.2435E-5</v>
      </c>
      <c r="C2502" s="5">
        <v>12435</v>
      </c>
      <c r="D2502" s="74">
        <f t="shared" si="155"/>
        <v>0.85647856705346537</v>
      </c>
      <c r="E2502" s="46"/>
      <c r="F2502" s="3"/>
      <c r="G2502" s="3"/>
      <c r="H2502" s="3"/>
      <c r="I2502" s="3"/>
      <c r="K2502" s="28"/>
      <c r="L2502" s="28"/>
      <c r="M2502" s="28"/>
      <c r="N2502" s="28"/>
      <c r="O2502" s="28"/>
      <c r="P2502" s="28"/>
      <c r="Y2502" s="27"/>
    </row>
    <row r="2503" spans="2:25" x14ac:dyDescent="0.25">
      <c r="B2503" s="6">
        <f t="shared" si="156"/>
        <v>1.2440000000000001E-5</v>
      </c>
      <c r="C2503" s="5">
        <v>12440</v>
      </c>
      <c r="D2503" s="74">
        <f t="shared" si="155"/>
        <v>0.85526733189915716</v>
      </c>
      <c r="E2503" s="46"/>
      <c r="F2503" s="3"/>
      <c r="G2503" s="3"/>
      <c r="H2503" s="3"/>
      <c r="I2503" s="3"/>
      <c r="K2503" s="28"/>
      <c r="L2503" s="28"/>
      <c r="M2503" s="28"/>
      <c r="N2503" s="28"/>
      <c r="O2503" s="28"/>
      <c r="P2503" s="28"/>
      <c r="Y2503" s="27"/>
    </row>
    <row r="2504" spans="2:25" x14ac:dyDescent="0.25">
      <c r="B2504" s="6">
        <f t="shared" si="156"/>
        <v>1.2445E-5</v>
      </c>
      <c r="C2504" s="5">
        <v>12445</v>
      </c>
      <c r="D2504" s="74">
        <f t="shared" si="155"/>
        <v>0.85405822135192189</v>
      </c>
      <c r="E2504" s="46"/>
      <c r="F2504" s="3"/>
      <c r="G2504" s="3"/>
      <c r="H2504" s="3"/>
      <c r="I2504" s="3"/>
      <c r="K2504" s="28"/>
      <c r="L2504" s="28"/>
      <c r="M2504" s="28"/>
      <c r="N2504" s="28"/>
      <c r="O2504" s="28"/>
      <c r="P2504" s="28"/>
      <c r="Y2504" s="27"/>
    </row>
    <row r="2505" spans="2:25" x14ac:dyDescent="0.25">
      <c r="B2505" s="6">
        <f t="shared" si="156"/>
        <v>1.2450000000000001E-5</v>
      </c>
      <c r="C2505" s="5">
        <v>12450</v>
      </c>
      <c r="D2505" s="74">
        <f t="shared" si="155"/>
        <v>0.85285123097853888</v>
      </c>
      <c r="E2505" s="46"/>
      <c r="F2505" s="3"/>
      <c r="G2505" s="3"/>
      <c r="H2505" s="3"/>
      <c r="I2505" s="3"/>
      <c r="K2505" s="28"/>
      <c r="L2505" s="28"/>
      <c r="M2505" s="28"/>
      <c r="N2505" s="28"/>
      <c r="O2505" s="28"/>
      <c r="P2505" s="28"/>
      <c r="Y2505" s="27"/>
    </row>
    <row r="2506" spans="2:25" x14ac:dyDescent="0.25">
      <c r="B2506" s="6">
        <f t="shared" si="156"/>
        <v>1.2455E-5</v>
      </c>
      <c r="C2506" s="5">
        <v>12455</v>
      </c>
      <c r="D2506" s="74">
        <f t="shared" si="155"/>
        <v>0.85164635635647468</v>
      </c>
      <c r="E2506" s="46"/>
      <c r="F2506" s="3"/>
      <c r="G2506" s="3"/>
      <c r="H2506" s="3"/>
      <c r="I2506" s="3"/>
      <c r="K2506" s="28"/>
      <c r="L2506" s="28"/>
      <c r="M2506" s="28"/>
      <c r="N2506" s="28"/>
      <c r="O2506" s="28"/>
      <c r="P2506" s="28"/>
      <c r="Y2506" s="27"/>
    </row>
    <row r="2507" spans="2:25" x14ac:dyDescent="0.25">
      <c r="B2507" s="6">
        <f t="shared" si="156"/>
        <v>1.2460000000000001E-5</v>
      </c>
      <c r="C2507" s="5">
        <v>12460</v>
      </c>
      <c r="D2507" s="74">
        <f t="shared" si="155"/>
        <v>0.85044359307384898</v>
      </c>
      <c r="E2507" s="46"/>
      <c r="F2507" s="3"/>
      <c r="G2507" s="3"/>
      <c r="H2507" s="3"/>
      <c r="I2507" s="3"/>
      <c r="K2507" s="28"/>
      <c r="L2507" s="28"/>
      <c r="M2507" s="28"/>
      <c r="N2507" s="28"/>
      <c r="O2507" s="28"/>
      <c r="P2507" s="28"/>
      <c r="Y2507" s="27"/>
    </row>
    <row r="2508" spans="2:25" x14ac:dyDescent="0.25">
      <c r="B2508" s="6">
        <f t="shared" si="156"/>
        <v>1.2465E-5</v>
      </c>
      <c r="C2508" s="5">
        <v>12465</v>
      </c>
      <c r="D2508" s="74">
        <f t="shared" si="155"/>
        <v>0.84924293672941253</v>
      </c>
      <c r="E2508" s="46"/>
      <c r="F2508" s="3"/>
      <c r="G2508" s="3"/>
      <c r="H2508" s="3"/>
      <c r="I2508" s="3"/>
      <c r="K2508" s="28"/>
      <c r="L2508" s="28"/>
      <c r="M2508" s="28"/>
      <c r="N2508" s="28"/>
      <c r="O2508" s="28"/>
      <c r="P2508" s="28"/>
      <c r="Y2508" s="27"/>
    </row>
    <row r="2509" spans="2:25" x14ac:dyDescent="0.25">
      <c r="B2509" s="6">
        <f t="shared" si="156"/>
        <v>1.2470000000000001E-5</v>
      </c>
      <c r="C2509" s="5">
        <v>12470</v>
      </c>
      <c r="D2509" s="74">
        <f t="shared" si="155"/>
        <v>0.84804438293251094</v>
      </c>
      <c r="E2509" s="46"/>
      <c r="F2509" s="3"/>
      <c r="G2509" s="3"/>
      <c r="H2509" s="3"/>
      <c r="I2509" s="3"/>
      <c r="K2509" s="28"/>
      <c r="L2509" s="28"/>
      <c r="M2509" s="28"/>
      <c r="N2509" s="28"/>
      <c r="O2509" s="28"/>
      <c r="P2509" s="28"/>
      <c r="Y2509" s="27"/>
    </row>
    <row r="2510" spans="2:25" x14ac:dyDescent="0.25">
      <c r="B2510" s="6">
        <f t="shared" si="156"/>
        <v>1.2475E-5</v>
      </c>
      <c r="C2510" s="5">
        <v>12475</v>
      </c>
      <c r="D2510" s="74">
        <f t="shared" si="155"/>
        <v>0.84684792730306302</v>
      </c>
      <c r="E2510" s="46"/>
      <c r="F2510" s="3"/>
      <c r="G2510" s="3"/>
      <c r="H2510" s="3"/>
      <c r="I2510" s="3"/>
      <c r="K2510" s="28"/>
      <c r="L2510" s="28"/>
      <c r="M2510" s="28"/>
      <c r="N2510" s="28"/>
      <c r="O2510" s="28"/>
      <c r="P2510" s="28"/>
      <c r="Y2510" s="27"/>
    </row>
    <row r="2511" spans="2:25" x14ac:dyDescent="0.25">
      <c r="B2511" s="6">
        <f t="shared" si="156"/>
        <v>1.2480000000000001E-5</v>
      </c>
      <c r="C2511" s="5">
        <v>12480</v>
      </c>
      <c r="D2511" s="74">
        <f t="shared" si="155"/>
        <v>0.84565356547152404</v>
      </c>
      <c r="E2511" s="46"/>
      <c r="F2511" s="3"/>
      <c r="G2511" s="3"/>
      <c r="H2511" s="3"/>
      <c r="I2511" s="3"/>
      <c r="K2511" s="28"/>
      <c r="L2511" s="28"/>
      <c r="M2511" s="28"/>
      <c r="N2511" s="28"/>
      <c r="O2511" s="28"/>
      <c r="P2511" s="28"/>
      <c r="Y2511" s="27"/>
    </row>
    <row r="2512" spans="2:25" x14ac:dyDescent="0.25">
      <c r="B2512" s="6">
        <f t="shared" si="156"/>
        <v>1.2485000000000002E-5</v>
      </c>
      <c r="C2512" s="5">
        <v>12485</v>
      </c>
      <c r="D2512" s="74">
        <f t="shared" si="155"/>
        <v>0.84446129307886419</v>
      </c>
      <c r="E2512" s="46"/>
      <c r="F2512" s="3"/>
      <c r="G2512" s="3"/>
      <c r="H2512" s="3"/>
      <c r="I2512" s="3"/>
      <c r="K2512" s="28"/>
      <c r="L2512" s="28"/>
      <c r="M2512" s="28"/>
      <c r="N2512" s="28"/>
      <c r="O2512" s="28"/>
      <c r="P2512" s="28"/>
      <c r="Y2512" s="27"/>
    </row>
    <row r="2513" spans="2:25" x14ac:dyDescent="0.25">
      <c r="B2513" s="6">
        <f t="shared" si="156"/>
        <v>1.2490000000000001E-5</v>
      </c>
      <c r="C2513" s="5">
        <v>12490</v>
      </c>
      <c r="D2513" s="74">
        <f t="shared" si="155"/>
        <v>0.84327110577653808</v>
      </c>
      <c r="E2513" s="46"/>
      <c r="F2513" s="3"/>
      <c r="G2513" s="3"/>
      <c r="H2513" s="3"/>
      <c r="I2513" s="3"/>
      <c r="K2513" s="28"/>
      <c r="L2513" s="28"/>
      <c r="M2513" s="28"/>
      <c r="N2513" s="28"/>
      <c r="O2513" s="28"/>
      <c r="P2513" s="28"/>
      <c r="Y2513" s="27"/>
    </row>
    <row r="2514" spans="2:25" x14ac:dyDescent="0.25">
      <c r="B2514" s="6">
        <f t="shared" si="156"/>
        <v>1.2495000000000001E-5</v>
      </c>
      <c r="C2514" s="5">
        <v>12495</v>
      </c>
      <c r="D2514" s="74">
        <f t="shared" si="155"/>
        <v>0.84208299922645158</v>
      </c>
      <c r="E2514" s="46"/>
      <c r="F2514" s="3"/>
      <c r="G2514" s="3"/>
      <c r="H2514" s="3"/>
      <c r="I2514" s="3"/>
      <c r="K2514" s="28"/>
      <c r="L2514" s="28"/>
      <c r="M2514" s="28"/>
      <c r="N2514" s="28"/>
      <c r="O2514" s="28"/>
      <c r="P2514" s="28"/>
      <c r="Y2514" s="27"/>
    </row>
    <row r="2515" spans="2:25" x14ac:dyDescent="0.25">
      <c r="B2515" s="6">
        <f t="shared" si="156"/>
        <v>1.2500000000000001E-5</v>
      </c>
      <c r="C2515" s="5">
        <v>12500</v>
      </c>
      <c r="D2515" s="74">
        <f t="shared" ref="D2515:D2578" si="157">IF(ISERROR($D$12*2*PI()*$D$4*$D$5^2/B2515^5*10^-9*(1/(EXP(($D$4*$D$5)/(B2515*$D$6*($D$9)))-1))),0,$D$12*2*PI()*$D$4*$D$5^2/B2515^5*10^-9*(1/(EXP(($D$4*$D$5)/(B2515*$D$6*($D$9)))-1)))</f>
        <v>0.84089696910094103</v>
      </c>
      <c r="E2515" s="46"/>
      <c r="F2515" s="3"/>
      <c r="G2515" s="3"/>
      <c r="H2515" s="3"/>
      <c r="I2515" s="3"/>
      <c r="K2515" s="28"/>
      <c r="L2515" s="28"/>
      <c r="M2515" s="28"/>
      <c r="N2515" s="28"/>
      <c r="O2515" s="28"/>
      <c r="P2515" s="28"/>
      <c r="Y2515" s="27"/>
    </row>
    <row r="2516" spans="2:25" x14ac:dyDescent="0.25">
      <c r="B2516" s="6">
        <f t="shared" ref="B2516:B2579" si="158">C2516*10^-9</f>
        <v>1.2505000000000001E-5</v>
      </c>
      <c r="C2516" s="5">
        <v>12505</v>
      </c>
      <c r="D2516" s="74">
        <f t="shared" si="157"/>
        <v>0.83971301108273899</v>
      </c>
      <c r="E2516" s="46"/>
      <c r="F2516" s="3"/>
      <c r="G2516" s="3"/>
      <c r="H2516" s="3"/>
      <c r="I2516" s="3"/>
      <c r="K2516" s="28"/>
      <c r="L2516" s="28"/>
      <c r="M2516" s="28"/>
      <c r="N2516" s="28"/>
      <c r="O2516" s="28"/>
      <c r="P2516" s="28"/>
      <c r="Y2516" s="27"/>
    </row>
    <row r="2517" spans="2:25" x14ac:dyDescent="0.25">
      <c r="B2517" s="6">
        <f t="shared" si="158"/>
        <v>1.2510000000000001E-5</v>
      </c>
      <c r="C2517" s="5">
        <v>12510</v>
      </c>
      <c r="D2517" s="74">
        <f t="shared" si="157"/>
        <v>0.83853112086494885</v>
      </c>
      <c r="E2517" s="46"/>
      <c r="F2517" s="3"/>
      <c r="G2517" s="3"/>
      <c r="H2517" s="3"/>
      <c r="I2517" s="3"/>
      <c r="K2517" s="28"/>
      <c r="L2517" s="28"/>
      <c r="M2517" s="28"/>
      <c r="N2517" s="28"/>
      <c r="O2517" s="28"/>
      <c r="P2517" s="28"/>
      <c r="Y2517" s="27"/>
    </row>
    <row r="2518" spans="2:25" x14ac:dyDescent="0.25">
      <c r="B2518" s="6">
        <f t="shared" si="158"/>
        <v>1.2515000000000001E-5</v>
      </c>
      <c r="C2518" s="5">
        <v>12515</v>
      </c>
      <c r="D2518" s="74">
        <f t="shared" si="157"/>
        <v>0.83735129415101539</v>
      </c>
      <c r="E2518" s="46"/>
      <c r="F2518" s="3"/>
      <c r="G2518" s="3"/>
      <c r="H2518" s="3"/>
      <c r="I2518" s="3"/>
      <c r="K2518" s="28"/>
      <c r="L2518" s="28"/>
      <c r="M2518" s="28"/>
      <c r="N2518" s="28"/>
      <c r="O2518" s="28"/>
      <c r="P2518" s="28"/>
      <c r="Y2518" s="27"/>
    </row>
    <row r="2519" spans="2:25" x14ac:dyDescent="0.25">
      <c r="B2519" s="6">
        <f t="shared" si="158"/>
        <v>1.252E-5</v>
      </c>
      <c r="C2519" s="5">
        <v>12520</v>
      </c>
      <c r="D2519" s="74">
        <f t="shared" si="157"/>
        <v>0.8361735266546988</v>
      </c>
      <c r="E2519" s="46"/>
      <c r="F2519" s="3"/>
      <c r="G2519" s="3"/>
      <c r="H2519" s="3"/>
      <c r="I2519" s="3"/>
      <c r="K2519" s="28"/>
      <c r="L2519" s="28"/>
      <c r="M2519" s="28"/>
      <c r="N2519" s="28"/>
      <c r="O2519" s="28"/>
      <c r="P2519" s="28"/>
      <c r="Y2519" s="27"/>
    </row>
    <row r="2520" spans="2:25" x14ac:dyDescent="0.25">
      <c r="B2520" s="6">
        <f t="shared" si="158"/>
        <v>1.2525000000000001E-5</v>
      </c>
      <c r="C2520" s="5">
        <v>12525</v>
      </c>
      <c r="D2520" s="74">
        <f t="shared" si="157"/>
        <v>0.83499781410004204</v>
      </c>
      <c r="E2520" s="46"/>
      <c r="F2520" s="3"/>
      <c r="G2520" s="3"/>
      <c r="H2520" s="3"/>
      <c r="I2520" s="3"/>
      <c r="K2520" s="28"/>
      <c r="L2520" s="28"/>
      <c r="M2520" s="28"/>
      <c r="N2520" s="28"/>
      <c r="O2520" s="28"/>
      <c r="P2520" s="28"/>
      <c r="Y2520" s="27"/>
    </row>
    <row r="2521" spans="2:25" x14ac:dyDescent="0.25">
      <c r="B2521" s="6">
        <f t="shared" si="158"/>
        <v>1.253E-5</v>
      </c>
      <c r="C2521" s="5">
        <v>12530</v>
      </c>
      <c r="D2521" s="74">
        <f t="shared" si="157"/>
        <v>0.83382415222134965</v>
      </c>
      <c r="E2521" s="46"/>
      <c r="F2521" s="3"/>
      <c r="G2521" s="3"/>
      <c r="H2521" s="3"/>
      <c r="I2521" s="3"/>
      <c r="K2521" s="28"/>
      <c r="L2521" s="28"/>
      <c r="M2521" s="28"/>
      <c r="N2521" s="28"/>
      <c r="O2521" s="28"/>
      <c r="P2521" s="28"/>
      <c r="Y2521" s="27"/>
    </row>
    <row r="2522" spans="2:25" x14ac:dyDescent="0.25">
      <c r="B2522" s="6">
        <f t="shared" si="158"/>
        <v>1.2535000000000001E-5</v>
      </c>
      <c r="C2522" s="5">
        <v>12535</v>
      </c>
      <c r="D2522" s="74">
        <f t="shared" si="157"/>
        <v>0.83265253676315387</v>
      </c>
      <c r="E2522" s="46"/>
      <c r="F2522" s="3"/>
      <c r="G2522" s="3"/>
      <c r="H2522" s="3"/>
      <c r="I2522" s="3"/>
      <c r="K2522" s="28"/>
      <c r="L2522" s="28"/>
      <c r="M2522" s="28"/>
      <c r="N2522" s="28"/>
      <c r="O2522" s="28"/>
      <c r="P2522" s="28"/>
      <c r="Y2522" s="27"/>
    </row>
    <row r="2523" spans="2:25" x14ac:dyDescent="0.25">
      <c r="B2523" s="6">
        <f t="shared" si="158"/>
        <v>1.254E-5</v>
      </c>
      <c r="C2523" s="5">
        <v>12540</v>
      </c>
      <c r="D2523" s="74">
        <f t="shared" si="157"/>
        <v>0.8314829634801908</v>
      </c>
      <c r="E2523" s="46"/>
      <c r="F2523" s="3"/>
      <c r="G2523" s="3"/>
      <c r="H2523" s="3"/>
      <c r="I2523" s="3"/>
      <c r="K2523" s="28"/>
      <c r="L2523" s="28"/>
      <c r="M2523" s="28"/>
      <c r="N2523" s="28"/>
      <c r="O2523" s="28"/>
      <c r="P2523" s="28"/>
      <c r="Y2523" s="27"/>
    </row>
    <row r="2524" spans="2:25" x14ac:dyDescent="0.25">
      <c r="B2524" s="6">
        <f t="shared" si="158"/>
        <v>1.2545000000000001E-5</v>
      </c>
      <c r="C2524" s="5">
        <v>12545</v>
      </c>
      <c r="D2524" s="74">
        <f t="shared" si="157"/>
        <v>0.83031542813737025</v>
      </c>
      <c r="E2524" s="46"/>
      <c r="F2524" s="3"/>
      <c r="G2524" s="3"/>
      <c r="H2524" s="3"/>
      <c r="I2524" s="3"/>
      <c r="K2524" s="28"/>
      <c r="L2524" s="28"/>
      <c r="M2524" s="28"/>
      <c r="N2524" s="28"/>
      <c r="O2524" s="28"/>
      <c r="P2524" s="28"/>
      <c r="Y2524" s="27"/>
    </row>
    <row r="2525" spans="2:25" x14ac:dyDescent="0.25">
      <c r="B2525" s="6">
        <f t="shared" si="158"/>
        <v>1.255E-5</v>
      </c>
      <c r="C2525" s="5">
        <v>12550</v>
      </c>
      <c r="D2525" s="74">
        <f t="shared" si="157"/>
        <v>0.82914992650975106</v>
      </c>
      <c r="E2525" s="46"/>
      <c r="F2525" s="3"/>
      <c r="G2525" s="3"/>
      <c r="H2525" s="3"/>
      <c r="I2525" s="3"/>
      <c r="K2525" s="28"/>
      <c r="L2525" s="28"/>
      <c r="M2525" s="28"/>
      <c r="N2525" s="28"/>
      <c r="O2525" s="28"/>
      <c r="P2525" s="28"/>
      <c r="Y2525" s="27"/>
    </row>
    <row r="2526" spans="2:25" x14ac:dyDescent="0.25">
      <c r="B2526" s="6">
        <f t="shared" si="158"/>
        <v>1.2555000000000001E-5</v>
      </c>
      <c r="C2526" s="5">
        <v>12555</v>
      </c>
      <c r="D2526" s="74">
        <f t="shared" si="157"/>
        <v>0.82798645438250951</v>
      </c>
      <c r="E2526" s="46"/>
      <c r="F2526" s="3"/>
      <c r="G2526" s="3"/>
      <c r="H2526" s="3"/>
      <c r="I2526" s="3"/>
      <c r="K2526" s="28"/>
      <c r="L2526" s="28"/>
      <c r="M2526" s="28"/>
      <c r="N2526" s="28"/>
      <c r="O2526" s="28"/>
      <c r="P2526" s="28"/>
      <c r="Y2526" s="27"/>
    </row>
    <row r="2527" spans="2:25" x14ac:dyDescent="0.25">
      <c r="B2527" s="6">
        <f t="shared" si="158"/>
        <v>1.256E-5</v>
      </c>
      <c r="C2527" s="5">
        <v>12560</v>
      </c>
      <c r="D2527" s="74">
        <f t="shared" si="157"/>
        <v>0.8268250075509167</v>
      </c>
      <c r="E2527" s="46"/>
      <c r="F2527" s="3"/>
      <c r="G2527" s="3"/>
      <c r="H2527" s="3"/>
      <c r="I2527" s="3"/>
      <c r="K2527" s="28"/>
      <c r="L2527" s="28"/>
      <c r="M2527" s="28"/>
      <c r="N2527" s="28"/>
      <c r="O2527" s="28"/>
      <c r="P2527" s="28"/>
      <c r="Y2527" s="27"/>
    </row>
    <row r="2528" spans="2:25" x14ac:dyDescent="0.25">
      <c r="B2528" s="6">
        <f t="shared" si="158"/>
        <v>1.2565000000000001E-5</v>
      </c>
      <c r="C2528" s="5">
        <v>12565</v>
      </c>
      <c r="D2528" s="74">
        <f t="shared" si="157"/>
        <v>0.8256655818203068</v>
      </c>
      <c r="E2528" s="46"/>
      <c r="F2528" s="3"/>
      <c r="G2528" s="3"/>
      <c r="H2528" s="3"/>
      <c r="I2528" s="3"/>
      <c r="K2528" s="28"/>
      <c r="L2528" s="28"/>
      <c r="M2528" s="28"/>
      <c r="N2528" s="28"/>
      <c r="O2528" s="28"/>
      <c r="P2528" s="28"/>
      <c r="Y2528" s="27"/>
    </row>
    <row r="2529" spans="2:25" x14ac:dyDescent="0.25">
      <c r="B2529" s="6">
        <f t="shared" si="158"/>
        <v>1.2570000000000002E-5</v>
      </c>
      <c r="C2529" s="5">
        <v>12570</v>
      </c>
      <c r="D2529" s="74">
        <f t="shared" si="157"/>
        <v>0.82450817300605306</v>
      </c>
      <c r="E2529" s="46"/>
      <c r="F2529" s="3"/>
      <c r="G2529" s="3"/>
      <c r="H2529" s="3"/>
      <c r="I2529" s="3"/>
      <c r="K2529" s="28"/>
      <c r="L2529" s="28"/>
      <c r="M2529" s="28"/>
      <c r="N2529" s="28"/>
      <c r="O2529" s="28"/>
      <c r="P2529" s="28"/>
      <c r="Y2529" s="27"/>
    </row>
    <row r="2530" spans="2:25" x14ac:dyDescent="0.25">
      <c r="B2530" s="6">
        <f t="shared" si="158"/>
        <v>1.2575000000000001E-5</v>
      </c>
      <c r="C2530" s="5">
        <v>12575</v>
      </c>
      <c r="D2530" s="74">
        <f t="shared" si="157"/>
        <v>0.82335277693353892</v>
      </c>
      <c r="E2530" s="46"/>
      <c r="F2530" s="3"/>
      <c r="G2530" s="3"/>
      <c r="H2530" s="3"/>
      <c r="I2530" s="3"/>
      <c r="K2530" s="28"/>
      <c r="L2530" s="28"/>
      <c r="M2530" s="28"/>
      <c r="N2530" s="28"/>
      <c r="O2530" s="28"/>
      <c r="P2530" s="28"/>
      <c r="Y2530" s="27"/>
    </row>
    <row r="2531" spans="2:25" x14ac:dyDescent="0.25">
      <c r="B2531" s="6">
        <f t="shared" si="158"/>
        <v>1.2580000000000002E-5</v>
      </c>
      <c r="C2531" s="5">
        <v>12580</v>
      </c>
      <c r="D2531" s="74">
        <f t="shared" si="157"/>
        <v>0.82219938943813153</v>
      </c>
      <c r="E2531" s="46"/>
      <c r="F2531" s="3"/>
      <c r="G2531" s="3"/>
      <c r="H2531" s="3"/>
      <c r="I2531" s="3"/>
      <c r="K2531" s="28"/>
      <c r="L2531" s="28"/>
      <c r="M2531" s="28"/>
      <c r="N2531" s="28"/>
      <c r="O2531" s="28"/>
      <c r="P2531" s="28"/>
      <c r="Y2531" s="27"/>
    </row>
    <row r="2532" spans="2:25" x14ac:dyDescent="0.25">
      <c r="B2532" s="6">
        <f t="shared" si="158"/>
        <v>1.2585000000000001E-5</v>
      </c>
      <c r="C2532" s="5">
        <v>12585</v>
      </c>
      <c r="D2532" s="74">
        <f t="shared" si="157"/>
        <v>0.82104800636515585</v>
      </c>
      <c r="E2532" s="46"/>
      <c r="F2532" s="3"/>
      <c r="G2532" s="3"/>
      <c r="H2532" s="3"/>
      <c r="I2532" s="3"/>
      <c r="K2532" s="28"/>
      <c r="L2532" s="28"/>
      <c r="M2532" s="28"/>
      <c r="N2532" s="28"/>
      <c r="O2532" s="28"/>
      <c r="P2532" s="28"/>
      <c r="Y2532" s="27"/>
    </row>
    <row r="2533" spans="2:25" x14ac:dyDescent="0.25">
      <c r="B2533" s="6">
        <f t="shared" si="158"/>
        <v>1.2590000000000001E-5</v>
      </c>
      <c r="C2533" s="5">
        <v>12590</v>
      </c>
      <c r="D2533" s="74">
        <f t="shared" si="157"/>
        <v>0.8198986235698642</v>
      </c>
      <c r="E2533" s="46"/>
      <c r="F2533" s="3"/>
      <c r="G2533" s="3"/>
      <c r="H2533" s="3"/>
      <c r="I2533" s="3"/>
      <c r="K2533" s="28"/>
      <c r="L2533" s="28"/>
      <c r="M2533" s="28"/>
      <c r="N2533" s="28"/>
      <c r="O2533" s="28"/>
      <c r="P2533" s="28"/>
      <c r="Y2533" s="27"/>
    </row>
    <row r="2534" spans="2:25" x14ac:dyDescent="0.25">
      <c r="B2534" s="6">
        <f t="shared" si="158"/>
        <v>1.2595000000000001E-5</v>
      </c>
      <c r="C2534" s="5">
        <v>12595</v>
      </c>
      <c r="D2534" s="74">
        <f t="shared" si="157"/>
        <v>0.81875123691741447</v>
      </c>
      <c r="E2534" s="46"/>
      <c r="F2534" s="3"/>
      <c r="G2534" s="3"/>
      <c r="H2534" s="3"/>
      <c r="I2534" s="3"/>
      <c r="K2534" s="28"/>
      <c r="L2534" s="28"/>
      <c r="M2534" s="28"/>
      <c r="N2534" s="28"/>
      <c r="O2534" s="28"/>
      <c r="P2534" s="28"/>
      <c r="Y2534" s="27"/>
    </row>
    <row r="2535" spans="2:25" x14ac:dyDescent="0.25">
      <c r="B2535" s="6">
        <f t="shared" si="158"/>
        <v>1.2600000000000001E-5</v>
      </c>
      <c r="C2535" s="5">
        <v>12600</v>
      </c>
      <c r="D2535" s="74">
        <f t="shared" si="157"/>
        <v>0.81760584228283861</v>
      </c>
      <c r="E2535" s="46"/>
      <c r="F2535" s="3"/>
      <c r="G2535" s="3"/>
      <c r="H2535" s="3"/>
      <c r="I2535" s="3"/>
      <c r="K2535" s="28"/>
      <c r="L2535" s="28"/>
      <c r="M2535" s="28"/>
      <c r="N2535" s="28"/>
      <c r="O2535" s="28"/>
      <c r="P2535" s="28"/>
      <c r="Y2535" s="27"/>
    </row>
    <row r="2536" spans="2:25" x14ac:dyDescent="0.25">
      <c r="B2536" s="6">
        <f t="shared" si="158"/>
        <v>1.2605E-5</v>
      </c>
      <c r="C2536" s="5">
        <v>12605</v>
      </c>
      <c r="D2536" s="74">
        <f t="shared" si="157"/>
        <v>0.81646243555101994</v>
      </c>
      <c r="E2536" s="46"/>
      <c r="F2536" s="3"/>
      <c r="G2536" s="3"/>
      <c r="H2536" s="3"/>
      <c r="I2536" s="3"/>
      <c r="K2536" s="28"/>
      <c r="L2536" s="28"/>
      <c r="M2536" s="28"/>
      <c r="N2536" s="28"/>
      <c r="O2536" s="28"/>
      <c r="P2536" s="28"/>
      <c r="Y2536" s="27"/>
    </row>
    <row r="2537" spans="2:25" x14ac:dyDescent="0.25">
      <c r="B2537" s="6">
        <f t="shared" si="158"/>
        <v>1.2610000000000001E-5</v>
      </c>
      <c r="C2537" s="5">
        <v>12610</v>
      </c>
      <c r="D2537" s="74">
        <f t="shared" si="157"/>
        <v>0.81532101261666268</v>
      </c>
      <c r="E2537" s="46"/>
      <c r="F2537" s="3"/>
      <c r="G2537" s="3"/>
      <c r="H2537" s="3"/>
      <c r="I2537" s="3"/>
      <c r="K2537" s="28"/>
      <c r="L2537" s="28"/>
      <c r="M2537" s="28"/>
      <c r="N2537" s="28"/>
      <c r="O2537" s="28"/>
      <c r="P2537" s="28"/>
      <c r="Y2537" s="27"/>
    </row>
    <row r="2538" spans="2:25" x14ac:dyDescent="0.25">
      <c r="B2538" s="6">
        <f t="shared" si="158"/>
        <v>1.2615E-5</v>
      </c>
      <c r="C2538" s="5">
        <v>12615</v>
      </c>
      <c r="D2538" s="74">
        <f t="shared" si="157"/>
        <v>0.81418156938427</v>
      </c>
      <c r="E2538" s="46"/>
      <c r="F2538" s="3"/>
      <c r="G2538" s="3"/>
      <c r="H2538" s="3"/>
      <c r="I2538" s="3"/>
      <c r="K2538" s="28"/>
      <c r="L2538" s="28"/>
      <c r="M2538" s="28"/>
      <c r="N2538" s="28"/>
      <c r="O2538" s="28"/>
      <c r="P2538" s="28"/>
      <c r="Y2538" s="27"/>
    </row>
    <row r="2539" spans="2:25" x14ac:dyDescent="0.25">
      <c r="B2539" s="6">
        <f t="shared" si="158"/>
        <v>1.2620000000000001E-5</v>
      </c>
      <c r="C2539" s="5">
        <v>12620</v>
      </c>
      <c r="D2539" s="74">
        <f t="shared" si="157"/>
        <v>0.81304410176811237</v>
      </c>
      <c r="E2539" s="46"/>
      <c r="F2539" s="3"/>
      <c r="G2539" s="3"/>
      <c r="H2539" s="3"/>
      <c r="I2539" s="3"/>
      <c r="K2539" s="28"/>
      <c r="L2539" s="28"/>
      <c r="M2539" s="28"/>
      <c r="N2539" s="28"/>
      <c r="O2539" s="28"/>
      <c r="P2539" s="28"/>
      <c r="Y2539" s="27"/>
    </row>
    <row r="2540" spans="2:25" x14ac:dyDescent="0.25">
      <c r="B2540" s="6">
        <f t="shared" si="158"/>
        <v>1.2625E-5</v>
      </c>
      <c r="C2540" s="5">
        <v>12625</v>
      </c>
      <c r="D2540" s="74">
        <f t="shared" si="157"/>
        <v>0.81190860569220669</v>
      </c>
      <c r="E2540" s="46"/>
      <c r="F2540" s="3"/>
      <c r="G2540" s="3"/>
      <c r="H2540" s="3"/>
      <c r="I2540" s="3"/>
      <c r="K2540" s="28"/>
      <c r="L2540" s="28"/>
      <c r="M2540" s="28"/>
      <c r="N2540" s="28"/>
      <c r="O2540" s="28"/>
      <c r="P2540" s="28"/>
      <c r="Y2540" s="27"/>
    </row>
    <row r="2541" spans="2:25" x14ac:dyDescent="0.25">
      <c r="B2541" s="6">
        <f t="shared" si="158"/>
        <v>1.2630000000000001E-5</v>
      </c>
      <c r="C2541" s="5">
        <v>12630</v>
      </c>
      <c r="D2541" s="74">
        <f t="shared" si="157"/>
        <v>0.81077507709028473</v>
      </c>
      <c r="E2541" s="46"/>
      <c r="F2541" s="3"/>
      <c r="G2541" s="3"/>
      <c r="H2541" s="3"/>
      <c r="I2541" s="3"/>
      <c r="K2541" s="28"/>
      <c r="L2541" s="28"/>
      <c r="M2541" s="28"/>
      <c r="N2541" s="28"/>
      <c r="O2541" s="28"/>
      <c r="P2541" s="28"/>
      <c r="Y2541" s="27"/>
    </row>
    <row r="2542" spans="2:25" x14ac:dyDescent="0.25">
      <c r="B2542" s="6">
        <f t="shared" si="158"/>
        <v>1.2635E-5</v>
      </c>
      <c r="C2542" s="5">
        <v>12635</v>
      </c>
      <c r="D2542" s="74">
        <f t="shared" si="157"/>
        <v>0.80964351190577222</v>
      </c>
      <c r="E2542" s="46"/>
      <c r="F2542" s="3"/>
      <c r="G2542" s="3"/>
      <c r="H2542" s="3"/>
      <c r="I2542" s="3"/>
      <c r="K2542" s="28"/>
      <c r="L2542" s="28"/>
      <c r="M2542" s="28"/>
      <c r="N2542" s="28"/>
      <c r="O2542" s="28"/>
      <c r="P2542" s="28"/>
      <c r="Y2542" s="27"/>
    </row>
    <row r="2543" spans="2:25" x14ac:dyDescent="0.25">
      <c r="B2543" s="6">
        <f t="shared" si="158"/>
        <v>1.2640000000000001E-5</v>
      </c>
      <c r="C2543" s="5">
        <v>12640</v>
      </c>
      <c r="D2543" s="74">
        <f t="shared" si="157"/>
        <v>0.80851390609175733</v>
      </c>
      <c r="E2543" s="46"/>
      <c r="F2543" s="3"/>
      <c r="G2543" s="3"/>
      <c r="H2543" s="3"/>
      <c r="I2543" s="3"/>
      <c r="K2543" s="28"/>
      <c r="L2543" s="28"/>
      <c r="M2543" s="28"/>
      <c r="N2543" s="28"/>
      <c r="O2543" s="28"/>
      <c r="P2543" s="28"/>
      <c r="Y2543" s="27"/>
    </row>
    <row r="2544" spans="2:25" x14ac:dyDescent="0.25">
      <c r="B2544" s="6">
        <f t="shared" si="158"/>
        <v>1.2645E-5</v>
      </c>
      <c r="C2544" s="5">
        <v>12645</v>
      </c>
      <c r="D2544" s="74">
        <f t="shared" si="157"/>
        <v>0.80738625561096922</v>
      </c>
      <c r="E2544" s="46"/>
      <c r="F2544" s="3"/>
      <c r="G2544" s="3"/>
      <c r="H2544" s="3"/>
      <c r="I2544" s="3"/>
      <c r="K2544" s="28"/>
      <c r="L2544" s="28"/>
      <c r="M2544" s="28"/>
      <c r="N2544" s="28"/>
      <c r="O2544" s="28"/>
      <c r="P2544" s="28"/>
      <c r="Y2544" s="27"/>
    </row>
    <row r="2545" spans="2:25" x14ac:dyDescent="0.25">
      <c r="B2545" s="6">
        <f t="shared" si="158"/>
        <v>1.2650000000000001E-5</v>
      </c>
      <c r="C2545" s="5">
        <v>12650</v>
      </c>
      <c r="D2545" s="74">
        <f t="shared" si="157"/>
        <v>0.80626055643574901</v>
      </c>
      <c r="E2545" s="46"/>
      <c r="F2545" s="3"/>
      <c r="G2545" s="3"/>
      <c r="H2545" s="3"/>
      <c r="I2545" s="3"/>
      <c r="K2545" s="28"/>
      <c r="L2545" s="28"/>
      <c r="M2545" s="28"/>
      <c r="N2545" s="28"/>
      <c r="O2545" s="28"/>
      <c r="P2545" s="28"/>
      <c r="Y2545" s="27"/>
    </row>
    <row r="2546" spans="2:25" x14ac:dyDescent="0.25">
      <c r="B2546" s="6">
        <f t="shared" si="158"/>
        <v>1.2655E-5</v>
      </c>
      <c r="C2546" s="5">
        <v>12655</v>
      </c>
      <c r="D2546" s="74">
        <f t="shared" si="157"/>
        <v>0.80513680454802616</v>
      </c>
      <c r="E2546" s="46"/>
      <c r="F2546" s="3"/>
      <c r="G2546" s="3"/>
      <c r="H2546" s="3"/>
      <c r="I2546" s="3"/>
      <c r="K2546" s="28"/>
      <c r="L2546" s="28"/>
      <c r="M2546" s="28"/>
      <c r="N2546" s="28"/>
      <c r="O2546" s="28"/>
      <c r="P2546" s="28"/>
      <c r="Y2546" s="27"/>
    </row>
    <row r="2547" spans="2:25" x14ac:dyDescent="0.25">
      <c r="B2547" s="6">
        <f t="shared" si="158"/>
        <v>1.2660000000000001E-5</v>
      </c>
      <c r="C2547" s="5">
        <v>12660</v>
      </c>
      <c r="D2547" s="74">
        <f t="shared" si="157"/>
        <v>0.80401499593929115</v>
      </c>
      <c r="E2547" s="46"/>
      <c r="F2547" s="3"/>
      <c r="G2547" s="3"/>
      <c r="H2547" s="3"/>
      <c r="I2547" s="3"/>
      <c r="K2547" s="28"/>
      <c r="L2547" s="28"/>
      <c r="M2547" s="28"/>
      <c r="N2547" s="28"/>
      <c r="O2547" s="28"/>
      <c r="P2547" s="28"/>
      <c r="Y2547" s="27"/>
    </row>
    <row r="2548" spans="2:25" x14ac:dyDescent="0.25">
      <c r="B2548" s="6">
        <f t="shared" si="158"/>
        <v>1.2665000000000002E-5</v>
      </c>
      <c r="C2548" s="5">
        <v>12665</v>
      </c>
      <c r="D2548" s="74">
        <f t="shared" si="157"/>
        <v>0.80289512661056917</v>
      </c>
      <c r="E2548" s="46"/>
      <c r="F2548" s="3"/>
      <c r="G2548" s="3"/>
      <c r="H2548" s="3"/>
      <c r="I2548" s="3"/>
      <c r="K2548" s="28"/>
      <c r="L2548" s="28"/>
      <c r="M2548" s="28"/>
      <c r="N2548" s="28"/>
      <c r="O2548" s="28"/>
      <c r="P2548" s="28"/>
      <c r="Y2548" s="27"/>
    </row>
    <row r="2549" spans="2:25" x14ac:dyDescent="0.25">
      <c r="B2549" s="6">
        <f t="shared" si="158"/>
        <v>1.2670000000000001E-5</v>
      </c>
      <c r="C2549" s="5">
        <v>12670</v>
      </c>
      <c r="D2549" s="74">
        <f t="shared" si="157"/>
        <v>0.80177719257239777</v>
      </c>
      <c r="E2549" s="46"/>
      <c r="F2549" s="3"/>
      <c r="G2549" s="3"/>
      <c r="H2549" s="3"/>
      <c r="I2549" s="3"/>
      <c r="K2549" s="28"/>
      <c r="L2549" s="28"/>
      <c r="M2549" s="28"/>
      <c r="N2549" s="28"/>
      <c r="O2549" s="28"/>
      <c r="P2549" s="28"/>
      <c r="Y2549" s="27"/>
    </row>
    <row r="2550" spans="2:25" x14ac:dyDescent="0.25">
      <c r="B2550" s="6">
        <f t="shared" si="158"/>
        <v>1.2675000000000001E-5</v>
      </c>
      <c r="C2550" s="5">
        <v>12675</v>
      </c>
      <c r="D2550" s="74">
        <f t="shared" si="157"/>
        <v>0.80066118984479662</v>
      </c>
      <c r="E2550" s="46"/>
      <c r="F2550" s="3"/>
      <c r="G2550" s="3"/>
      <c r="H2550" s="3"/>
      <c r="I2550" s="3"/>
      <c r="K2550" s="28"/>
      <c r="L2550" s="28"/>
      <c r="M2550" s="28"/>
      <c r="N2550" s="28"/>
      <c r="O2550" s="28"/>
      <c r="P2550" s="28"/>
      <c r="Y2550" s="27"/>
    </row>
    <row r="2551" spans="2:25" x14ac:dyDescent="0.25">
      <c r="B2551" s="6">
        <f t="shared" si="158"/>
        <v>1.2680000000000001E-5</v>
      </c>
      <c r="C2551" s="5">
        <v>12680</v>
      </c>
      <c r="D2551" s="74">
        <f t="shared" si="157"/>
        <v>0.79954711445724724</v>
      </c>
      <c r="E2551" s="46"/>
      <c r="F2551" s="3"/>
      <c r="G2551" s="3"/>
      <c r="H2551" s="3"/>
      <c r="I2551" s="3"/>
      <c r="K2551" s="28"/>
      <c r="L2551" s="28"/>
      <c r="M2551" s="28"/>
      <c r="N2551" s="28"/>
      <c r="O2551" s="28"/>
      <c r="P2551" s="28"/>
      <c r="Y2551" s="27"/>
    </row>
    <row r="2552" spans="2:25" x14ac:dyDescent="0.25">
      <c r="B2552" s="6">
        <f t="shared" si="158"/>
        <v>1.2685000000000001E-5</v>
      </c>
      <c r="C2552" s="5">
        <v>12685</v>
      </c>
      <c r="D2552" s="74">
        <f t="shared" si="157"/>
        <v>0.79843496244866186</v>
      </c>
      <c r="E2552" s="46"/>
      <c r="F2552" s="3"/>
      <c r="G2552" s="3"/>
      <c r="H2552" s="3"/>
      <c r="I2552" s="3"/>
      <c r="K2552" s="28"/>
      <c r="L2552" s="28"/>
      <c r="M2552" s="28"/>
      <c r="N2552" s="28"/>
      <c r="O2552" s="28"/>
      <c r="P2552" s="28"/>
      <c r="Y2552" s="27"/>
    </row>
    <row r="2553" spans="2:25" x14ac:dyDescent="0.25">
      <c r="B2553" s="6">
        <f t="shared" si="158"/>
        <v>1.269E-5</v>
      </c>
      <c r="C2553" s="5">
        <v>12690</v>
      </c>
      <c r="D2553" s="74">
        <f t="shared" si="157"/>
        <v>0.7973247298673628</v>
      </c>
      <c r="E2553" s="46"/>
      <c r="F2553" s="3"/>
      <c r="G2553" s="3"/>
      <c r="H2553" s="3"/>
      <c r="I2553" s="3"/>
      <c r="K2553" s="28"/>
      <c r="L2553" s="28"/>
      <c r="M2553" s="28"/>
      <c r="N2553" s="28"/>
      <c r="O2553" s="28"/>
      <c r="P2553" s="28"/>
      <c r="Y2553" s="27"/>
    </row>
    <row r="2554" spans="2:25" x14ac:dyDescent="0.25">
      <c r="B2554" s="6">
        <f t="shared" si="158"/>
        <v>1.2695000000000001E-5</v>
      </c>
      <c r="C2554" s="5">
        <v>12695</v>
      </c>
      <c r="D2554" s="74">
        <f t="shared" si="157"/>
        <v>0.79621641277105459</v>
      </c>
      <c r="E2554" s="46"/>
      <c r="F2554" s="3"/>
      <c r="G2554" s="3"/>
      <c r="H2554" s="3"/>
      <c r="I2554" s="3"/>
      <c r="K2554" s="28"/>
      <c r="L2554" s="28"/>
      <c r="M2554" s="28"/>
      <c r="N2554" s="28"/>
      <c r="O2554" s="28"/>
      <c r="P2554" s="28"/>
      <c r="Y2554" s="27"/>
    </row>
    <row r="2555" spans="2:25" x14ac:dyDescent="0.25">
      <c r="B2555" s="6">
        <f t="shared" si="158"/>
        <v>1.27E-5</v>
      </c>
      <c r="C2555" s="5">
        <v>12700</v>
      </c>
      <c r="D2555" s="74">
        <f t="shared" si="157"/>
        <v>0.79511000722680059</v>
      </c>
      <c r="E2555" s="46"/>
      <c r="F2555" s="3"/>
      <c r="G2555" s="3"/>
      <c r="H2555" s="3"/>
      <c r="I2555" s="3"/>
      <c r="K2555" s="28"/>
      <c r="L2555" s="28"/>
      <c r="M2555" s="28"/>
      <c r="N2555" s="28"/>
      <c r="O2555" s="28"/>
      <c r="P2555" s="28"/>
      <c r="Y2555" s="27"/>
    </row>
    <row r="2556" spans="2:25" x14ac:dyDescent="0.25">
      <c r="B2556" s="6">
        <f t="shared" si="158"/>
        <v>1.2705000000000001E-5</v>
      </c>
      <c r="C2556" s="5">
        <v>12705</v>
      </c>
      <c r="D2556" s="74">
        <f t="shared" si="157"/>
        <v>0.79400550931099634</v>
      </c>
      <c r="E2556" s="46"/>
      <c r="F2556" s="3"/>
      <c r="G2556" s="3"/>
      <c r="H2556" s="3"/>
      <c r="I2556" s="3"/>
      <c r="K2556" s="28"/>
      <c r="L2556" s="28"/>
      <c r="M2556" s="28"/>
      <c r="N2556" s="28"/>
      <c r="O2556" s="28"/>
      <c r="P2556" s="28"/>
      <c r="Y2556" s="27"/>
    </row>
    <row r="2557" spans="2:25" x14ac:dyDescent="0.25">
      <c r="B2557" s="6">
        <f t="shared" si="158"/>
        <v>1.271E-5</v>
      </c>
      <c r="C2557" s="5">
        <v>12710</v>
      </c>
      <c r="D2557" s="74">
        <f t="shared" si="157"/>
        <v>0.79290291510934485</v>
      </c>
      <c r="E2557" s="46"/>
      <c r="F2557" s="3"/>
      <c r="G2557" s="3"/>
      <c r="H2557" s="3"/>
      <c r="I2557" s="3"/>
      <c r="K2557" s="28"/>
      <c r="L2557" s="28"/>
      <c r="M2557" s="28"/>
      <c r="N2557" s="28"/>
      <c r="O2557" s="28"/>
      <c r="P2557" s="28"/>
      <c r="Y2557" s="27"/>
    </row>
    <row r="2558" spans="2:25" x14ac:dyDescent="0.25">
      <c r="B2558" s="6">
        <f t="shared" si="158"/>
        <v>1.2715000000000001E-5</v>
      </c>
      <c r="C2558" s="5">
        <v>12715</v>
      </c>
      <c r="D2558" s="74">
        <f t="shared" si="157"/>
        <v>0.79180222071683259</v>
      </c>
      <c r="E2558" s="46"/>
      <c r="F2558" s="3"/>
      <c r="G2558" s="3"/>
      <c r="H2558" s="3"/>
      <c r="I2558" s="3"/>
      <c r="K2558" s="28"/>
      <c r="L2558" s="28"/>
      <c r="M2558" s="28"/>
      <c r="N2558" s="28"/>
      <c r="O2558" s="28"/>
      <c r="P2558" s="28"/>
      <c r="Y2558" s="27"/>
    </row>
    <row r="2559" spans="2:25" x14ac:dyDescent="0.25">
      <c r="B2559" s="6">
        <f t="shared" si="158"/>
        <v>1.272E-5</v>
      </c>
      <c r="C2559" s="5">
        <v>12720</v>
      </c>
      <c r="D2559" s="74">
        <f t="shared" si="157"/>
        <v>0.79070342223770274</v>
      </c>
      <c r="E2559" s="46"/>
      <c r="F2559" s="3"/>
      <c r="G2559" s="3"/>
      <c r="H2559" s="3"/>
      <c r="I2559" s="3"/>
      <c r="K2559" s="28"/>
      <c r="L2559" s="28"/>
      <c r="M2559" s="28"/>
      <c r="N2559" s="28"/>
      <c r="O2559" s="28"/>
      <c r="P2559" s="28"/>
      <c r="Y2559" s="27"/>
    </row>
    <row r="2560" spans="2:25" x14ac:dyDescent="0.25">
      <c r="B2560" s="6">
        <f t="shared" si="158"/>
        <v>1.2725000000000001E-5</v>
      </c>
      <c r="C2560" s="5">
        <v>12725</v>
      </c>
      <c r="D2560" s="74">
        <f t="shared" si="157"/>
        <v>0.78960651578543228</v>
      </c>
      <c r="E2560" s="46"/>
      <c r="F2560" s="3"/>
      <c r="G2560" s="3"/>
      <c r="H2560" s="3"/>
      <c r="I2560" s="3"/>
      <c r="K2560" s="28"/>
      <c r="L2560" s="28"/>
      <c r="M2560" s="28"/>
      <c r="N2560" s="28"/>
      <c r="O2560" s="28"/>
      <c r="P2560" s="28"/>
      <c r="Y2560" s="27"/>
    </row>
    <row r="2561" spans="2:25" x14ac:dyDescent="0.25">
      <c r="B2561" s="6">
        <f t="shared" si="158"/>
        <v>1.273E-5</v>
      </c>
      <c r="C2561" s="5">
        <v>12730</v>
      </c>
      <c r="D2561" s="74">
        <f t="shared" si="157"/>
        <v>0.78851149748270755</v>
      </c>
      <c r="E2561" s="46"/>
      <c r="F2561" s="3"/>
      <c r="G2561" s="3"/>
      <c r="H2561" s="3"/>
      <c r="I2561" s="3"/>
      <c r="K2561" s="28"/>
      <c r="L2561" s="28"/>
      <c r="M2561" s="28"/>
      <c r="N2561" s="28"/>
      <c r="O2561" s="28"/>
      <c r="P2561" s="28"/>
      <c r="Y2561" s="27"/>
    </row>
    <row r="2562" spans="2:25" x14ac:dyDescent="0.25">
      <c r="B2562" s="6">
        <f t="shared" si="158"/>
        <v>1.2735000000000001E-5</v>
      </c>
      <c r="C2562" s="5">
        <v>12735</v>
      </c>
      <c r="D2562" s="74">
        <f t="shared" si="157"/>
        <v>0.78741836346139571</v>
      </c>
      <c r="E2562" s="46"/>
      <c r="F2562" s="3"/>
      <c r="G2562" s="3"/>
      <c r="H2562" s="3"/>
      <c r="I2562" s="3"/>
      <c r="K2562" s="28"/>
      <c r="L2562" s="28"/>
      <c r="M2562" s="28"/>
      <c r="N2562" s="28"/>
      <c r="O2562" s="28"/>
      <c r="P2562" s="28"/>
      <c r="Y2562" s="27"/>
    </row>
    <row r="2563" spans="2:25" x14ac:dyDescent="0.25">
      <c r="B2563" s="6">
        <f t="shared" si="158"/>
        <v>1.274E-5</v>
      </c>
      <c r="C2563" s="5">
        <v>12740</v>
      </c>
      <c r="D2563" s="74">
        <f t="shared" si="157"/>
        <v>0.78632710986252641</v>
      </c>
      <c r="E2563" s="46"/>
      <c r="F2563" s="3"/>
      <c r="G2563" s="3"/>
      <c r="H2563" s="3"/>
      <c r="I2563" s="3"/>
      <c r="K2563" s="28"/>
      <c r="L2563" s="28"/>
      <c r="M2563" s="28"/>
      <c r="N2563" s="28"/>
      <c r="O2563" s="28"/>
      <c r="P2563" s="28"/>
      <c r="Y2563" s="27"/>
    </row>
    <row r="2564" spans="2:25" x14ac:dyDescent="0.25">
      <c r="B2564" s="6">
        <f t="shared" si="158"/>
        <v>1.2745000000000001E-5</v>
      </c>
      <c r="C2564" s="5">
        <v>12745</v>
      </c>
      <c r="D2564" s="74">
        <f t="shared" si="157"/>
        <v>0.78523773283626086</v>
      </c>
      <c r="E2564" s="46"/>
      <c r="F2564" s="3"/>
      <c r="G2564" s="3"/>
      <c r="H2564" s="3"/>
      <c r="I2564" s="3"/>
      <c r="K2564" s="28"/>
      <c r="L2564" s="28"/>
      <c r="M2564" s="28"/>
      <c r="N2564" s="28"/>
      <c r="O2564" s="28"/>
      <c r="P2564" s="28"/>
      <c r="Y2564" s="27"/>
    </row>
    <row r="2565" spans="2:25" x14ac:dyDescent="0.25">
      <c r="B2565" s="6">
        <f t="shared" si="158"/>
        <v>1.2750000000000002E-5</v>
      </c>
      <c r="C2565" s="5">
        <v>12750</v>
      </c>
      <c r="D2565" s="74">
        <f t="shared" si="157"/>
        <v>0.78415022854187166</v>
      </c>
      <c r="E2565" s="46"/>
      <c r="F2565" s="3"/>
      <c r="G2565" s="3"/>
      <c r="H2565" s="3"/>
      <c r="I2565" s="3"/>
      <c r="K2565" s="28"/>
      <c r="L2565" s="28"/>
      <c r="M2565" s="28"/>
      <c r="N2565" s="28"/>
      <c r="O2565" s="28"/>
      <c r="P2565" s="28"/>
      <c r="Y2565" s="27"/>
    </row>
    <row r="2566" spans="2:25" x14ac:dyDescent="0.25">
      <c r="B2566" s="6">
        <f t="shared" si="158"/>
        <v>1.2755000000000001E-5</v>
      </c>
      <c r="C2566" s="5">
        <v>12755</v>
      </c>
      <c r="D2566" s="74">
        <f t="shared" si="157"/>
        <v>0.78306459314771848</v>
      </c>
      <c r="E2566" s="46"/>
      <c r="F2566" s="3"/>
      <c r="G2566" s="3"/>
      <c r="H2566" s="3"/>
      <c r="I2566" s="3"/>
      <c r="K2566" s="28"/>
      <c r="L2566" s="28"/>
      <c r="M2566" s="28"/>
      <c r="N2566" s="28"/>
      <c r="O2566" s="28"/>
      <c r="P2566" s="28"/>
      <c r="Y2566" s="27"/>
    </row>
    <row r="2567" spans="2:25" x14ac:dyDescent="0.25">
      <c r="B2567" s="6">
        <f t="shared" si="158"/>
        <v>1.2760000000000001E-5</v>
      </c>
      <c r="C2567" s="5">
        <v>12760</v>
      </c>
      <c r="D2567" s="74">
        <f t="shared" si="157"/>
        <v>0.78198082283121928</v>
      </c>
      <c r="E2567" s="46"/>
      <c r="F2567" s="3"/>
      <c r="G2567" s="3"/>
      <c r="H2567" s="3"/>
      <c r="I2567" s="3"/>
      <c r="K2567" s="28"/>
      <c r="L2567" s="28"/>
      <c r="M2567" s="28"/>
      <c r="N2567" s="28"/>
      <c r="O2567" s="28"/>
      <c r="P2567" s="28"/>
      <c r="Y2567" s="27"/>
    </row>
    <row r="2568" spans="2:25" x14ac:dyDescent="0.25">
      <c r="B2568" s="6">
        <f t="shared" si="158"/>
        <v>1.2765000000000001E-5</v>
      </c>
      <c r="C2568" s="5">
        <v>12765</v>
      </c>
      <c r="D2568" s="74">
        <f t="shared" si="157"/>
        <v>0.78089891377883214</v>
      </c>
      <c r="E2568" s="46"/>
      <c r="F2568" s="3"/>
      <c r="G2568" s="3"/>
      <c r="H2568" s="3"/>
      <c r="I2568" s="3"/>
      <c r="K2568" s="28"/>
      <c r="L2568" s="28"/>
      <c r="M2568" s="28"/>
      <c r="N2568" s="28"/>
      <c r="O2568" s="28"/>
      <c r="P2568" s="28"/>
      <c r="Y2568" s="27"/>
    </row>
    <row r="2569" spans="2:25" x14ac:dyDescent="0.25">
      <c r="B2569" s="6">
        <f t="shared" si="158"/>
        <v>1.2770000000000001E-5</v>
      </c>
      <c r="C2569" s="5">
        <v>12770</v>
      </c>
      <c r="D2569" s="74">
        <f t="shared" si="157"/>
        <v>0.77981886218602592</v>
      </c>
      <c r="E2569" s="46"/>
      <c r="F2569" s="3"/>
      <c r="G2569" s="3"/>
      <c r="H2569" s="3"/>
      <c r="I2569" s="3"/>
      <c r="K2569" s="28"/>
      <c r="L2569" s="28"/>
      <c r="M2569" s="28"/>
      <c r="N2569" s="28"/>
      <c r="O2569" s="28"/>
      <c r="P2569" s="28"/>
      <c r="Y2569" s="27"/>
    </row>
    <row r="2570" spans="2:25" x14ac:dyDescent="0.25">
      <c r="B2570" s="6">
        <f t="shared" si="158"/>
        <v>1.2775000000000001E-5</v>
      </c>
      <c r="C2570" s="5">
        <v>12775</v>
      </c>
      <c r="D2570" s="74">
        <f t="shared" si="157"/>
        <v>0.77874066425726041</v>
      </c>
      <c r="E2570" s="46"/>
      <c r="F2570" s="3"/>
      <c r="G2570" s="3"/>
      <c r="H2570" s="3"/>
      <c r="I2570" s="3"/>
      <c r="K2570" s="28"/>
      <c r="L2570" s="28"/>
      <c r="M2570" s="28"/>
      <c r="N2570" s="28"/>
      <c r="O2570" s="28"/>
      <c r="P2570" s="28"/>
      <c r="Y2570" s="27"/>
    </row>
    <row r="2571" spans="2:25" x14ac:dyDescent="0.25">
      <c r="B2571" s="6">
        <f t="shared" si="158"/>
        <v>1.2780000000000001E-5</v>
      </c>
      <c r="C2571" s="5">
        <v>12780</v>
      </c>
      <c r="D2571" s="74">
        <f t="shared" si="157"/>
        <v>0.77766431620595855</v>
      </c>
      <c r="E2571" s="46"/>
      <c r="F2571" s="3"/>
      <c r="G2571" s="3"/>
      <c r="H2571" s="3"/>
      <c r="I2571" s="3"/>
      <c r="K2571" s="28"/>
      <c r="L2571" s="28"/>
      <c r="M2571" s="28"/>
      <c r="N2571" s="28"/>
      <c r="O2571" s="28"/>
      <c r="P2571" s="28"/>
      <c r="Y2571" s="27"/>
    </row>
    <row r="2572" spans="2:25" x14ac:dyDescent="0.25">
      <c r="B2572" s="6">
        <f t="shared" si="158"/>
        <v>1.2785E-5</v>
      </c>
      <c r="C2572" s="5">
        <v>12785</v>
      </c>
      <c r="D2572" s="74">
        <f t="shared" si="157"/>
        <v>0.77658981425448526</v>
      </c>
      <c r="E2572" s="46"/>
      <c r="F2572" s="3"/>
      <c r="G2572" s="3"/>
      <c r="H2572" s="3"/>
      <c r="I2572" s="3"/>
      <c r="K2572" s="28"/>
      <c r="L2572" s="28"/>
      <c r="M2572" s="28"/>
      <c r="N2572" s="28"/>
      <c r="O2572" s="28"/>
      <c r="P2572" s="28"/>
      <c r="Y2572" s="27"/>
    </row>
    <row r="2573" spans="2:25" x14ac:dyDescent="0.25">
      <c r="B2573" s="6">
        <f t="shared" si="158"/>
        <v>1.2790000000000001E-5</v>
      </c>
      <c r="C2573" s="5">
        <v>12790</v>
      </c>
      <c r="D2573" s="74">
        <f t="shared" si="157"/>
        <v>0.77551715463412207</v>
      </c>
      <c r="E2573" s="46"/>
      <c r="F2573" s="3"/>
      <c r="G2573" s="3"/>
      <c r="H2573" s="3"/>
      <c r="I2573" s="3"/>
      <c r="K2573" s="28"/>
      <c r="L2573" s="28"/>
      <c r="M2573" s="28"/>
      <c r="N2573" s="28"/>
      <c r="O2573" s="28"/>
      <c r="P2573" s="28"/>
      <c r="Y2573" s="27"/>
    </row>
    <row r="2574" spans="2:25" x14ac:dyDescent="0.25">
      <c r="B2574" s="6">
        <f t="shared" si="158"/>
        <v>1.2795E-5</v>
      </c>
      <c r="C2574" s="5">
        <v>12795</v>
      </c>
      <c r="D2574" s="74">
        <f t="shared" si="157"/>
        <v>0.77444633358504489</v>
      </c>
      <c r="E2574" s="46"/>
      <c r="F2574" s="3"/>
      <c r="G2574" s="3"/>
      <c r="H2574" s="3"/>
      <c r="I2574" s="3"/>
      <c r="K2574" s="28"/>
      <c r="L2574" s="28"/>
      <c r="M2574" s="28"/>
      <c r="N2574" s="28"/>
      <c r="O2574" s="28"/>
      <c r="P2574" s="28"/>
      <c r="Y2574" s="27"/>
    </row>
    <row r="2575" spans="2:25" x14ac:dyDescent="0.25">
      <c r="B2575" s="6">
        <f t="shared" si="158"/>
        <v>1.2800000000000001E-5</v>
      </c>
      <c r="C2575" s="5">
        <v>12800</v>
      </c>
      <c r="D2575" s="74">
        <f t="shared" si="157"/>
        <v>0.7733773473562976</v>
      </c>
      <c r="E2575" s="46"/>
      <c r="F2575" s="3"/>
      <c r="G2575" s="3"/>
      <c r="H2575" s="3"/>
      <c r="I2575" s="3"/>
      <c r="K2575" s="28"/>
      <c r="L2575" s="28"/>
      <c r="M2575" s="28"/>
      <c r="N2575" s="28"/>
      <c r="O2575" s="28"/>
      <c r="P2575" s="28"/>
      <c r="Y2575" s="27"/>
    </row>
    <row r="2576" spans="2:25" x14ac:dyDescent="0.25">
      <c r="B2576" s="6">
        <f t="shared" si="158"/>
        <v>1.2805E-5</v>
      </c>
      <c r="C2576" s="5">
        <v>12805</v>
      </c>
      <c r="D2576" s="74">
        <f t="shared" si="157"/>
        <v>0.77231019220577091</v>
      </c>
      <c r="E2576" s="46"/>
      <c r="F2576" s="3"/>
      <c r="G2576" s="3"/>
      <c r="H2576" s="3"/>
      <c r="I2576" s="3"/>
      <c r="K2576" s="28"/>
      <c r="L2576" s="28"/>
      <c r="M2576" s="28"/>
      <c r="N2576" s="28"/>
      <c r="O2576" s="28"/>
      <c r="P2576" s="28"/>
      <c r="Y2576" s="27"/>
    </row>
    <row r="2577" spans="2:25" x14ac:dyDescent="0.25">
      <c r="B2577" s="6">
        <f t="shared" si="158"/>
        <v>1.2810000000000001E-5</v>
      </c>
      <c r="C2577" s="5">
        <v>12810</v>
      </c>
      <c r="D2577" s="74">
        <f t="shared" si="157"/>
        <v>0.77124486440017803</v>
      </c>
      <c r="E2577" s="46"/>
      <c r="F2577" s="3"/>
      <c r="G2577" s="3"/>
      <c r="H2577" s="3"/>
      <c r="I2577" s="3"/>
      <c r="K2577" s="28"/>
      <c r="L2577" s="28"/>
      <c r="M2577" s="28"/>
      <c r="N2577" s="28"/>
      <c r="O2577" s="28"/>
      <c r="P2577" s="28"/>
      <c r="Y2577" s="27"/>
    </row>
    <row r="2578" spans="2:25" x14ac:dyDescent="0.25">
      <c r="B2578" s="6">
        <f t="shared" si="158"/>
        <v>1.2815E-5</v>
      </c>
      <c r="C2578" s="5">
        <v>12815</v>
      </c>
      <c r="D2578" s="74">
        <f t="shared" si="157"/>
        <v>0.77018136021503092</v>
      </c>
      <c r="E2578" s="46"/>
      <c r="F2578" s="3"/>
      <c r="G2578" s="3"/>
      <c r="H2578" s="3"/>
      <c r="I2578" s="3"/>
      <c r="K2578" s="28"/>
      <c r="L2578" s="28"/>
      <c r="M2578" s="28"/>
      <c r="N2578" s="28"/>
      <c r="O2578" s="28"/>
      <c r="P2578" s="28"/>
      <c r="Y2578" s="27"/>
    </row>
    <row r="2579" spans="2:25" x14ac:dyDescent="0.25">
      <c r="B2579" s="6">
        <f t="shared" si="158"/>
        <v>1.2820000000000001E-5</v>
      </c>
      <c r="C2579" s="5">
        <v>12820</v>
      </c>
      <c r="D2579" s="74">
        <f t="shared" ref="D2579:D2642" si="159">IF(ISERROR($D$12*2*PI()*$D$4*$D$5^2/B2579^5*10^-9*(1/(EXP(($D$4*$D$5)/(B2579*$D$6*($D$9)))-1))),0,$D$12*2*PI()*$D$4*$D$5^2/B2579^5*10^-9*(1/(EXP(($D$4*$D$5)/(B2579*$D$6*($D$9)))-1)))</f>
        <v>0.76911967593461528</v>
      </c>
      <c r="E2579" s="46"/>
      <c r="F2579" s="3"/>
      <c r="G2579" s="3"/>
      <c r="H2579" s="3"/>
      <c r="I2579" s="3"/>
      <c r="K2579" s="28"/>
      <c r="L2579" s="28"/>
      <c r="M2579" s="28"/>
      <c r="N2579" s="28"/>
      <c r="O2579" s="28"/>
      <c r="P2579" s="28"/>
      <c r="Y2579" s="27"/>
    </row>
    <row r="2580" spans="2:25" x14ac:dyDescent="0.25">
      <c r="B2580" s="6">
        <f t="shared" ref="B2580:B2643" si="160">C2580*10^-9</f>
        <v>1.2825E-5</v>
      </c>
      <c r="C2580" s="5">
        <v>12825</v>
      </c>
      <c r="D2580" s="74">
        <f t="shared" si="159"/>
        <v>0.76805980785197203</v>
      </c>
      <c r="E2580" s="46"/>
      <c r="F2580" s="3"/>
      <c r="G2580" s="3"/>
      <c r="H2580" s="3"/>
      <c r="I2580" s="3"/>
      <c r="K2580" s="28"/>
      <c r="L2580" s="28"/>
      <c r="M2580" s="28"/>
      <c r="N2580" s="28"/>
      <c r="O2580" s="28"/>
      <c r="P2580" s="28"/>
      <c r="Y2580" s="27"/>
    </row>
    <row r="2581" spans="2:25" x14ac:dyDescent="0.25">
      <c r="B2581" s="6">
        <f t="shared" si="160"/>
        <v>1.2830000000000001E-5</v>
      </c>
      <c r="C2581" s="5">
        <v>12830</v>
      </c>
      <c r="D2581" s="74">
        <f t="shared" si="159"/>
        <v>0.76700175226886724</v>
      </c>
      <c r="E2581" s="46"/>
      <c r="F2581" s="3"/>
      <c r="G2581" s="3"/>
      <c r="H2581" s="3"/>
      <c r="I2581" s="3"/>
      <c r="K2581" s="28"/>
      <c r="L2581" s="28"/>
      <c r="M2581" s="28"/>
      <c r="N2581" s="28"/>
      <c r="O2581" s="28"/>
      <c r="P2581" s="28"/>
      <c r="Y2581" s="27"/>
    </row>
    <row r="2582" spans="2:25" x14ac:dyDescent="0.25">
      <c r="B2582" s="6">
        <f t="shared" si="160"/>
        <v>1.2835000000000002E-5</v>
      </c>
      <c r="C2582" s="5">
        <v>12835</v>
      </c>
      <c r="D2582" s="74">
        <f t="shared" si="159"/>
        <v>0.765945505495775</v>
      </c>
      <c r="E2582" s="46"/>
      <c r="F2582" s="3"/>
      <c r="G2582" s="3"/>
      <c r="H2582" s="3"/>
      <c r="I2582" s="3"/>
      <c r="K2582" s="28"/>
      <c r="L2582" s="28"/>
      <c r="M2582" s="28"/>
      <c r="N2582" s="28"/>
      <c r="O2582" s="28"/>
      <c r="P2582" s="28"/>
      <c r="Y2582" s="27"/>
    </row>
    <row r="2583" spans="2:25" x14ac:dyDescent="0.25">
      <c r="B2583" s="6">
        <f t="shared" si="160"/>
        <v>1.2840000000000001E-5</v>
      </c>
      <c r="C2583" s="5">
        <v>12840</v>
      </c>
      <c r="D2583" s="74">
        <f t="shared" si="159"/>
        <v>0.76489106385185024</v>
      </c>
      <c r="E2583" s="46"/>
      <c r="F2583" s="3"/>
      <c r="G2583" s="3"/>
      <c r="H2583" s="3"/>
      <c r="I2583" s="3"/>
      <c r="K2583" s="28"/>
      <c r="L2583" s="28"/>
      <c r="M2583" s="28"/>
      <c r="N2583" s="28"/>
      <c r="O2583" s="28"/>
      <c r="P2583" s="28"/>
      <c r="Y2583" s="27"/>
    </row>
    <row r="2584" spans="2:25" x14ac:dyDescent="0.25">
      <c r="B2584" s="6">
        <f t="shared" si="160"/>
        <v>1.2845000000000002E-5</v>
      </c>
      <c r="C2584" s="5">
        <v>12845</v>
      </c>
      <c r="D2584" s="74">
        <f t="shared" si="159"/>
        <v>0.76383842366490751</v>
      </c>
      <c r="E2584" s="46"/>
      <c r="F2584" s="3"/>
      <c r="G2584" s="3"/>
      <c r="H2584" s="3"/>
      <c r="I2584" s="3"/>
      <c r="K2584" s="28"/>
      <c r="L2584" s="28"/>
      <c r="M2584" s="28"/>
      <c r="N2584" s="28"/>
      <c r="O2584" s="28"/>
      <c r="P2584" s="28"/>
      <c r="Y2584" s="27"/>
    </row>
    <row r="2585" spans="2:25" x14ac:dyDescent="0.25">
      <c r="B2585" s="6">
        <f t="shared" si="160"/>
        <v>1.2850000000000001E-5</v>
      </c>
      <c r="C2585" s="5">
        <v>12850</v>
      </c>
      <c r="D2585" s="74">
        <f t="shared" si="159"/>
        <v>0.76278758127139723</v>
      </c>
      <c r="E2585" s="46"/>
      <c r="F2585" s="3"/>
      <c r="G2585" s="3"/>
      <c r="H2585" s="3"/>
      <c r="I2585" s="3"/>
      <c r="K2585" s="28"/>
      <c r="L2585" s="28"/>
      <c r="M2585" s="28"/>
      <c r="N2585" s="28"/>
      <c r="O2585" s="28"/>
      <c r="P2585" s="28"/>
      <c r="Y2585" s="27"/>
    </row>
    <row r="2586" spans="2:25" x14ac:dyDescent="0.25">
      <c r="B2586" s="6">
        <f t="shared" si="160"/>
        <v>1.2855000000000001E-5</v>
      </c>
      <c r="C2586" s="5">
        <v>12855</v>
      </c>
      <c r="D2586" s="74">
        <f t="shared" si="159"/>
        <v>0.76173853301638328</v>
      </c>
      <c r="E2586" s="46"/>
      <c r="F2586" s="3"/>
      <c r="G2586" s="3"/>
      <c r="H2586" s="3"/>
      <c r="I2586" s="3"/>
      <c r="K2586" s="28"/>
      <c r="L2586" s="28"/>
      <c r="M2586" s="28"/>
      <c r="N2586" s="28"/>
      <c r="O2586" s="28"/>
      <c r="P2586" s="28"/>
      <c r="Y2586" s="27"/>
    </row>
    <row r="2587" spans="2:25" x14ac:dyDescent="0.25">
      <c r="B2587" s="6">
        <f t="shared" si="160"/>
        <v>1.2860000000000001E-5</v>
      </c>
      <c r="C2587" s="5">
        <v>12860</v>
      </c>
      <c r="D2587" s="74">
        <f t="shared" si="159"/>
        <v>0.76069127525351976</v>
      </c>
      <c r="E2587" s="46"/>
      <c r="F2587" s="3"/>
      <c r="G2587" s="3"/>
      <c r="H2587" s="3"/>
      <c r="I2587" s="3"/>
      <c r="K2587" s="28"/>
      <c r="L2587" s="28"/>
      <c r="M2587" s="28"/>
      <c r="N2587" s="28"/>
      <c r="O2587" s="28"/>
      <c r="P2587" s="28"/>
      <c r="Y2587" s="27"/>
    </row>
    <row r="2588" spans="2:25" x14ac:dyDescent="0.25">
      <c r="B2588" s="6">
        <f t="shared" si="160"/>
        <v>1.2865000000000001E-5</v>
      </c>
      <c r="C2588" s="5">
        <v>12865</v>
      </c>
      <c r="D2588" s="74">
        <f t="shared" si="159"/>
        <v>0.75964580434502715</v>
      </c>
      <c r="E2588" s="46"/>
      <c r="F2588" s="3"/>
      <c r="G2588" s="3"/>
      <c r="H2588" s="3"/>
      <c r="I2588" s="3"/>
      <c r="K2588" s="28"/>
      <c r="L2588" s="28"/>
      <c r="M2588" s="28"/>
      <c r="N2588" s="28"/>
      <c r="O2588" s="28"/>
      <c r="P2588" s="28"/>
      <c r="Y2588" s="27"/>
    </row>
    <row r="2589" spans="2:25" x14ac:dyDescent="0.25">
      <c r="B2589" s="6">
        <f t="shared" si="160"/>
        <v>1.287E-5</v>
      </c>
      <c r="C2589" s="5">
        <v>12870</v>
      </c>
      <c r="D2589" s="74">
        <f t="shared" si="159"/>
        <v>0.75860211666167277</v>
      </c>
      <c r="E2589" s="46"/>
      <c r="F2589" s="3"/>
      <c r="G2589" s="3"/>
      <c r="H2589" s="3"/>
      <c r="I2589" s="3"/>
      <c r="K2589" s="28"/>
      <c r="L2589" s="28"/>
      <c r="M2589" s="28"/>
      <c r="N2589" s="28"/>
      <c r="O2589" s="28"/>
      <c r="P2589" s="28"/>
      <c r="Y2589" s="27"/>
    </row>
    <row r="2590" spans="2:25" x14ac:dyDescent="0.25">
      <c r="B2590" s="6">
        <f t="shared" si="160"/>
        <v>1.2875000000000001E-5</v>
      </c>
      <c r="C2590" s="5">
        <v>12875</v>
      </c>
      <c r="D2590" s="74">
        <f t="shared" si="159"/>
        <v>0.75756020858274298</v>
      </c>
      <c r="E2590" s="46"/>
      <c r="F2590" s="3"/>
      <c r="G2590" s="3"/>
      <c r="H2590" s="3"/>
      <c r="I2590" s="3"/>
      <c r="K2590" s="28"/>
      <c r="L2590" s="28"/>
      <c r="M2590" s="28"/>
      <c r="N2590" s="28"/>
      <c r="O2590" s="28"/>
      <c r="P2590" s="28"/>
      <c r="Y2590" s="27"/>
    </row>
    <row r="2591" spans="2:25" x14ac:dyDescent="0.25">
      <c r="B2591" s="6">
        <f t="shared" si="160"/>
        <v>1.288E-5</v>
      </c>
      <c r="C2591" s="5">
        <v>12880</v>
      </c>
      <c r="D2591" s="74">
        <f t="shared" si="159"/>
        <v>0.75652007649602626</v>
      </c>
      <c r="E2591" s="46"/>
      <c r="F2591" s="3"/>
      <c r="G2591" s="3"/>
      <c r="H2591" s="3"/>
      <c r="I2591" s="3"/>
      <c r="K2591" s="28"/>
      <c r="L2591" s="28"/>
      <c r="M2591" s="28"/>
      <c r="N2591" s="28"/>
      <c r="O2591" s="28"/>
      <c r="P2591" s="28"/>
      <c r="Y2591" s="27"/>
    </row>
    <row r="2592" spans="2:25" x14ac:dyDescent="0.25">
      <c r="B2592" s="6">
        <f t="shared" si="160"/>
        <v>1.2885000000000001E-5</v>
      </c>
      <c r="C2592" s="5">
        <v>12885</v>
      </c>
      <c r="D2592" s="74">
        <f t="shared" si="159"/>
        <v>0.75548171679778575</v>
      </c>
      <c r="E2592" s="46"/>
      <c r="F2592" s="3"/>
      <c r="G2592" s="3"/>
      <c r="H2592" s="3"/>
      <c r="I2592" s="3"/>
      <c r="K2592" s="28"/>
      <c r="L2592" s="28"/>
      <c r="M2592" s="28"/>
      <c r="N2592" s="28"/>
      <c r="O2592" s="28"/>
      <c r="P2592" s="28"/>
      <c r="Y2592" s="27"/>
    </row>
    <row r="2593" spans="2:25" x14ac:dyDescent="0.25">
      <c r="B2593" s="6">
        <f t="shared" si="160"/>
        <v>1.289E-5</v>
      </c>
      <c r="C2593" s="5">
        <v>12890</v>
      </c>
      <c r="D2593" s="74">
        <f t="shared" si="159"/>
        <v>0.75444512589273982</v>
      </c>
      <c r="E2593" s="46"/>
      <c r="F2593" s="3"/>
      <c r="G2593" s="3"/>
      <c r="H2593" s="3"/>
      <c r="I2593" s="3"/>
      <c r="K2593" s="28"/>
      <c r="L2593" s="28"/>
      <c r="M2593" s="28"/>
      <c r="N2593" s="28"/>
      <c r="O2593" s="28"/>
      <c r="P2593" s="28"/>
      <c r="Y2593" s="27"/>
    </row>
    <row r="2594" spans="2:25" x14ac:dyDescent="0.25">
      <c r="B2594" s="6">
        <f t="shared" si="160"/>
        <v>1.2895000000000001E-5</v>
      </c>
      <c r="C2594" s="5">
        <v>12895</v>
      </c>
      <c r="D2594" s="74">
        <f t="shared" si="159"/>
        <v>0.75341030019403821</v>
      </c>
      <c r="E2594" s="46"/>
      <c r="F2594" s="3"/>
      <c r="G2594" s="3"/>
      <c r="H2594" s="3"/>
      <c r="I2594" s="3"/>
      <c r="K2594" s="28"/>
      <c r="L2594" s="28"/>
      <c r="M2594" s="28"/>
      <c r="N2594" s="28"/>
      <c r="O2594" s="28"/>
      <c r="P2594" s="28"/>
      <c r="Y2594" s="27"/>
    </row>
    <row r="2595" spans="2:25" x14ac:dyDescent="0.25">
      <c r="B2595" s="6">
        <f t="shared" si="160"/>
        <v>1.29E-5</v>
      </c>
      <c r="C2595" s="5">
        <v>12900</v>
      </c>
      <c r="D2595" s="74">
        <f t="shared" si="159"/>
        <v>0.75237723612324092</v>
      </c>
      <c r="E2595" s="46"/>
      <c r="F2595" s="3"/>
      <c r="G2595" s="3"/>
      <c r="H2595" s="3"/>
      <c r="I2595" s="3"/>
      <c r="K2595" s="28"/>
      <c r="L2595" s="28"/>
      <c r="M2595" s="28"/>
      <c r="N2595" s="28"/>
      <c r="O2595" s="28"/>
      <c r="P2595" s="28"/>
      <c r="Y2595" s="27"/>
    </row>
    <row r="2596" spans="2:25" x14ac:dyDescent="0.25">
      <c r="B2596" s="6">
        <f t="shared" si="160"/>
        <v>1.2905000000000001E-5</v>
      </c>
      <c r="C2596" s="5">
        <v>12905</v>
      </c>
      <c r="D2596" s="74">
        <f t="shared" si="159"/>
        <v>0.75134593011029338</v>
      </c>
      <c r="E2596" s="46"/>
      <c r="F2596" s="3"/>
      <c r="G2596" s="3"/>
      <c r="H2596" s="3"/>
      <c r="I2596" s="3"/>
      <c r="K2596" s="28"/>
      <c r="L2596" s="28"/>
      <c r="M2596" s="28"/>
      <c r="N2596" s="28"/>
      <c r="O2596" s="28"/>
      <c r="P2596" s="28"/>
      <c r="Y2596" s="27"/>
    </row>
    <row r="2597" spans="2:25" x14ac:dyDescent="0.25">
      <c r="B2597" s="6">
        <f t="shared" si="160"/>
        <v>1.291E-5</v>
      </c>
      <c r="C2597" s="5">
        <v>12910</v>
      </c>
      <c r="D2597" s="74">
        <f t="shared" si="159"/>
        <v>0.75031637859350819</v>
      </c>
      <c r="E2597" s="46"/>
      <c r="F2597" s="3"/>
      <c r="G2597" s="3"/>
      <c r="H2597" s="3"/>
      <c r="I2597" s="3"/>
      <c r="K2597" s="28"/>
      <c r="L2597" s="28"/>
      <c r="M2597" s="28"/>
      <c r="N2597" s="28"/>
      <c r="O2597" s="28"/>
      <c r="P2597" s="28"/>
      <c r="Y2597" s="27"/>
    </row>
    <row r="2598" spans="2:25" x14ac:dyDescent="0.25">
      <c r="B2598" s="6">
        <f t="shared" si="160"/>
        <v>1.2915000000000001E-5</v>
      </c>
      <c r="C2598" s="5">
        <v>12915</v>
      </c>
      <c r="D2598" s="74">
        <f t="shared" si="159"/>
        <v>0.74928857801953785</v>
      </c>
      <c r="E2598" s="46"/>
      <c r="F2598" s="3"/>
      <c r="G2598" s="3"/>
      <c r="H2598" s="3"/>
      <c r="I2598" s="3"/>
      <c r="K2598" s="28"/>
      <c r="L2598" s="28"/>
      <c r="M2598" s="28"/>
      <c r="N2598" s="28"/>
      <c r="O2598" s="28"/>
      <c r="P2598" s="28"/>
      <c r="Y2598" s="27"/>
    </row>
    <row r="2599" spans="2:25" x14ac:dyDescent="0.25">
      <c r="B2599" s="6">
        <f t="shared" si="160"/>
        <v>1.292E-5</v>
      </c>
      <c r="C2599" s="5">
        <v>12920</v>
      </c>
      <c r="D2599" s="74">
        <f t="shared" si="159"/>
        <v>0.74826252484335909</v>
      </c>
      <c r="E2599" s="46"/>
      <c r="F2599" s="3"/>
      <c r="G2599" s="3"/>
      <c r="H2599" s="3"/>
      <c r="I2599" s="3"/>
      <c r="K2599" s="28"/>
      <c r="L2599" s="28"/>
      <c r="M2599" s="28"/>
      <c r="N2599" s="28"/>
      <c r="O2599" s="28"/>
      <c r="P2599" s="28"/>
      <c r="Y2599" s="27"/>
    </row>
    <row r="2600" spans="2:25" x14ac:dyDescent="0.25">
      <c r="B2600" s="6">
        <f t="shared" si="160"/>
        <v>1.2925000000000001E-5</v>
      </c>
      <c r="C2600" s="5">
        <v>12925</v>
      </c>
      <c r="D2600" s="74">
        <f t="shared" si="159"/>
        <v>0.74723821552824377</v>
      </c>
      <c r="E2600" s="46"/>
      <c r="F2600" s="3"/>
      <c r="G2600" s="3"/>
      <c r="H2600" s="3"/>
      <c r="I2600" s="3"/>
      <c r="K2600" s="28"/>
      <c r="L2600" s="28"/>
      <c r="M2600" s="28"/>
      <c r="N2600" s="28"/>
      <c r="O2600" s="28"/>
      <c r="P2600" s="28"/>
      <c r="Y2600" s="27"/>
    </row>
    <row r="2601" spans="2:25" x14ac:dyDescent="0.25">
      <c r="B2601" s="6">
        <f t="shared" si="160"/>
        <v>1.2930000000000002E-5</v>
      </c>
      <c r="C2601" s="5">
        <v>12930</v>
      </c>
      <c r="D2601" s="74">
        <f t="shared" si="159"/>
        <v>0.74621564654574235</v>
      </c>
      <c r="E2601" s="46"/>
      <c r="F2601" s="3"/>
      <c r="G2601" s="3"/>
      <c r="H2601" s="3"/>
      <c r="I2601" s="3"/>
      <c r="K2601" s="28"/>
      <c r="L2601" s="28"/>
      <c r="M2601" s="28"/>
      <c r="N2601" s="28"/>
      <c r="O2601" s="28"/>
      <c r="P2601" s="28"/>
      <c r="Y2601" s="27"/>
    </row>
    <row r="2602" spans="2:25" x14ac:dyDescent="0.25">
      <c r="B2602" s="6">
        <f t="shared" si="160"/>
        <v>1.2935000000000001E-5</v>
      </c>
      <c r="C2602" s="5">
        <v>12935</v>
      </c>
      <c r="D2602" s="74">
        <f t="shared" si="159"/>
        <v>0.74519481437565993</v>
      </c>
      <c r="E2602" s="46"/>
      <c r="F2602" s="3"/>
      <c r="G2602" s="3"/>
      <c r="H2602" s="3"/>
      <c r="I2602" s="3"/>
      <c r="K2602" s="28"/>
      <c r="L2602" s="28"/>
      <c r="M2602" s="28"/>
      <c r="N2602" s="28"/>
      <c r="O2602" s="28"/>
      <c r="P2602" s="28"/>
      <c r="Y2602" s="27"/>
    </row>
    <row r="2603" spans="2:25" x14ac:dyDescent="0.25">
      <c r="B2603" s="6">
        <f t="shared" si="160"/>
        <v>1.2940000000000001E-5</v>
      </c>
      <c r="C2603" s="5">
        <v>12940</v>
      </c>
      <c r="D2603" s="74">
        <f t="shared" si="159"/>
        <v>0.74417571550603345</v>
      </c>
      <c r="E2603" s="46"/>
      <c r="F2603" s="3"/>
      <c r="G2603" s="3"/>
      <c r="H2603" s="3"/>
      <c r="I2603" s="3"/>
      <c r="K2603" s="28"/>
      <c r="L2603" s="28"/>
      <c r="M2603" s="28"/>
      <c r="N2603" s="28"/>
      <c r="O2603" s="28"/>
      <c r="P2603" s="28"/>
      <c r="Y2603" s="27"/>
    </row>
    <row r="2604" spans="2:25" x14ac:dyDescent="0.25">
      <c r="B2604" s="6">
        <f t="shared" si="160"/>
        <v>1.2945000000000001E-5</v>
      </c>
      <c r="C2604" s="5">
        <v>12945</v>
      </c>
      <c r="D2604" s="74">
        <f t="shared" si="159"/>
        <v>0.74315834643311207</v>
      </c>
      <c r="E2604" s="46"/>
      <c r="F2604" s="3"/>
      <c r="G2604" s="3"/>
      <c r="H2604" s="3"/>
      <c r="I2604" s="3"/>
      <c r="K2604" s="28"/>
      <c r="L2604" s="28"/>
      <c r="M2604" s="28"/>
      <c r="N2604" s="28"/>
      <c r="O2604" s="28"/>
      <c r="P2604" s="28"/>
      <c r="Y2604" s="27"/>
    </row>
    <row r="2605" spans="2:25" x14ac:dyDescent="0.25">
      <c r="B2605" s="6">
        <f t="shared" si="160"/>
        <v>1.2950000000000001E-5</v>
      </c>
      <c r="C2605" s="5">
        <v>12950</v>
      </c>
      <c r="D2605" s="74">
        <f t="shared" si="159"/>
        <v>0.74214270366133284</v>
      </c>
      <c r="E2605" s="46"/>
      <c r="F2605" s="3"/>
      <c r="G2605" s="3"/>
      <c r="H2605" s="3"/>
      <c r="I2605" s="3"/>
      <c r="K2605" s="28"/>
      <c r="L2605" s="28"/>
      <c r="M2605" s="28"/>
      <c r="N2605" s="28"/>
      <c r="O2605" s="28"/>
      <c r="P2605" s="28"/>
      <c r="Y2605" s="27"/>
    </row>
    <row r="2606" spans="2:25" x14ac:dyDescent="0.25">
      <c r="B2606" s="6">
        <f t="shared" si="160"/>
        <v>1.2955E-5</v>
      </c>
      <c r="C2606" s="5">
        <v>12955</v>
      </c>
      <c r="D2606" s="74">
        <f t="shared" si="159"/>
        <v>0.74112878370330282</v>
      </c>
      <c r="E2606" s="46"/>
      <c r="F2606" s="3"/>
      <c r="G2606" s="3"/>
      <c r="H2606" s="3"/>
      <c r="I2606" s="3"/>
      <c r="K2606" s="28"/>
      <c r="L2606" s="28"/>
      <c r="M2606" s="28"/>
      <c r="N2606" s="28"/>
      <c r="O2606" s="28"/>
      <c r="P2606" s="28"/>
      <c r="Y2606" s="27"/>
    </row>
    <row r="2607" spans="2:25" x14ac:dyDescent="0.25">
      <c r="B2607" s="6">
        <f t="shared" si="160"/>
        <v>1.2960000000000001E-5</v>
      </c>
      <c r="C2607" s="5">
        <v>12960</v>
      </c>
      <c r="D2607" s="74">
        <f t="shared" si="159"/>
        <v>0.74011658307977224</v>
      </c>
      <c r="E2607" s="46"/>
      <c r="F2607" s="3"/>
      <c r="G2607" s="3"/>
      <c r="H2607" s="3"/>
      <c r="I2607" s="3"/>
      <c r="K2607" s="28"/>
      <c r="L2607" s="28"/>
      <c r="M2607" s="28"/>
      <c r="N2607" s="28"/>
      <c r="O2607" s="28"/>
      <c r="P2607" s="28"/>
      <c r="Y2607" s="27"/>
    </row>
    <row r="2608" spans="2:25" x14ac:dyDescent="0.25">
      <c r="B2608" s="6">
        <f t="shared" si="160"/>
        <v>1.2965E-5</v>
      </c>
      <c r="C2608" s="5">
        <v>12965</v>
      </c>
      <c r="D2608" s="74">
        <f t="shared" si="159"/>
        <v>0.73910609831961838</v>
      </c>
      <c r="E2608" s="46"/>
      <c r="F2608" s="3"/>
      <c r="G2608" s="3"/>
      <c r="H2608" s="3"/>
      <c r="I2608" s="3"/>
      <c r="K2608" s="28"/>
      <c r="L2608" s="28"/>
      <c r="M2608" s="28"/>
      <c r="N2608" s="28"/>
      <c r="O2608" s="28"/>
      <c r="P2608" s="28"/>
      <c r="Y2608" s="27"/>
    </row>
    <row r="2609" spans="2:25" x14ac:dyDescent="0.25">
      <c r="B2609" s="6">
        <f t="shared" si="160"/>
        <v>1.2970000000000001E-5</v>
      </c>
      <c r="C2609" s="5">
        <v>12970</v>
      </c>
      <c r="D2609" s="74">
        <f t="shared" si="159"/>
        <v>0.73809732595982103</v>
      </c>
      <c r="E2609" s="46"/>
      <c r="F2609" s="3"/>
      <c r="G2609" s="3"/>
      <c r="H2609" s="3"/>
      <c r="I2609" s="3"/>
      <c r="K2609" s="28"/>
      <c r="L2609" s="28"/>
      <c r="M2609" s="28"/>
      <c r="N2609" s="28"/>
      <c r="O2609" s="28"/>
      <c r="P2609" s="28"/>
      <c r="Y2609" s="27"/>
    </row>
    <row r="2610" spans="2:25" x14ac:dyDescent="0.25">
      <c r="B2610" s="6">
        <f t="shared" si="160"/>
        <v>1.2975E-5</v>
      </c>
      <c r="C2610" s="5">
        <v>12975</v>
      </c>
      <c r="D2610" s="74">
        <f t="shared" si="159"/>
        <v>0.73709026254544163</v>
      </c>
      <c r="E2610" s="46"/>
      <c r="F2610" s="3"/>
      <c r="G2610" s="3"/>
      <c r="H2610" s="3"/>
      <c r="I2610" s="3"/>
      <c r="K2610" s="28"/>
      <c r="L2610" s="28"/>
      <c r="M2610" s="28"/>
      <c r="N2610" s="28"/>
      <c r="O2610" s="28"/>
      <c r="P2610" s="28"/>
      <c r="Y2610" s="27"/>
    </row>
    <row r="2611" spans="2:25" x14ac:dyDescent="0.25">
      <c r="B2611" s="6">
        <f t="shared" si="160"/>
        <v>1.2980000000000001E-5</v>
      </c>
      <c r="C2611" s="5">
        <v>12980</v>
      </c>
      <c r="D2611" s="74">
        <f t="shared" si="159"/>
        <v>0.73608490462960141</v>
      </c>
      <c r="E2611" s="46"/>
      <c r="F2611" s="3"/>
      <c r="G2611" s="3"/>
      <c r="H2611" s="3"/>
      <c r="I2611" s="3"/>
      <c r="K2611" s="28"/>
      <c r="L2611" s="28"/>
      <c r="M2611" s="28"/>
      <c r="N2611" s="28"/>
      <c r="O2611" s="28"/>
      <c r="P2611" s="28"/>
      <c r="Y2611" s="27"/>
    </row>
    <row r="2612" spans="2:25" x14ac:dyDescent="0.25">
      <c r="B2612" s="6">
        <f t="shared" si="160"/>
        <v>1.2985E-5</v>
      </c>
      <c r="C2612" s="5">
        <v>12985</v>
      </c>
      <c r="D2612" s="74">
        <f t="shared" si="159"/>
        <v>0.73508124877346082</v>
      </c>
      <c r="E2612" s="46"/>
      <c r="F2612" s="3"/>
      <c r="G2612" s="3"/>
      <c r="H2612" s="3"/>
      <c r="I2612" s="3"/>
      <c r="K2612" s="28"/>
      <c r="L2612" s="28"/>
      <c r="M2612" s="28"/>
      <c r="N2612" s="28"/>
      <c r="O2612" s="28"/>
      <c r="P2612" s="28"/>
      <c r="Y2612" s="27"/>
    </row>
    <row r="2613" spans="2:25" x14ac:dyDescent="0.25">
      <c r="B2613" s="6">
        <f t="shared" si="160"/>
        <v>1.2990000000000001E-5</v>
      </c>
      <c r="C2613" s="5">
        <v>12990</v>
      </c>
      <c r="D2613" s="74">
        <f t="shared" si="159"/>
        <v>0.73407929154619889</v>
      </c>
      <c r="E2613" s="46"/>
      <c r="F2613" s="3"/>
      <c r="G2613" s="3"/>
      <c r="H2613" s="3"/>
      <c r="I2613" s="3"/>
      <c r="K2613" s="28"/>
      <c r="L2613" s="28"/>
      <c r="M2613" s="28"/>
      <c r="N2613" s="28"/>
      <c r="O2613" s="28"/>
      <c r="P2613" s="28"/>
      <c r="Y2613" s="27"/>
    </row>
    <row r="2614" spans="2:25" x14ac:dyDescent="0.25">
      <c r="B2614" s="6">
        <f t="shared" si="160"/>
        <v>1.2995E-5</v>
      </c>
      <c r="C2614" s="5">
        <v>12995</v>
      </c>
      <c r="D2614" s="74">
        <f t="shared" si="159"/>
        <v>0.73307902952499204</v>
      </c>
      <c r="E2614" s="46"/>
      <c r="F2614" s="3"/>
      <c r="G2614" s="3"/>
      <c r="H2614" s="3"/>
      <c r="I2614" s="3"/>
      <c r="K2614" s="28"/>
      <c r="L2614" s="28"/>
      <c r="M2614" s="28"/>
      <c r="N2614" s="28"/>
      <c r="O2614" s="28"/>
      <c r="P2614" s="28"/>
      <c r="Y2614" s="27"/>
    </row>
    <row r="2615" spans="2:25" x14ac:dyDescent="0.25">
      <c r="B2615" s="6">
        <f t="shared" si="160"/>
        <v>1.3000000000000001E-5</v>
      </c>
      <c r="C2615" s="5">
        <v>13000</v>
      </c>
      <c r="D2615" s="74">
        <f t="shared" si="159"/>
        <v>0.73208045929499066</v>
      </c>
      <c r="E2615" s="46"/>
      <c r="F2615" s="3"/>
      <c r="G2615" s="3"/>
      <c r="H2615" s="3"/>
      <c r="I2615" s="3"/>
      <c r="K2615" s="28"/>
      <c r="L2615" s="28"/>
      <c r="M2615" s="28"/>
      <c r="N2615" s="28"/>
      <c r="O2615" s="28"/>
      <c r="P2615" s="28"/>
      <c r="Y2615" s="27"/>
    </row>
    <row r="2616" spans="2:25" x14ac:dyDescent="0.25">
      <c r="B2616" s="6">
        <f t="shared" si="160"/>
        <v>1.3005E-5</v>
      </c>
      <c r="C2616" s="5">
        <v>13005</v>
      </c>
      <c r="D2616" s="74">
        <f t="shared" si="159"/>
        <v>0.73108357744930064</v>
      </c>
      <c r="E2616" s="46"/>
      <c r="F2616" s="3"/>
      <c r="G2616" s="3"/>
      <c r="H2616" s="3"/>
      <c r="I2616" s="3"/>
      <c r="K2616" s="28"/>
      <c r="L2616" s="28"/>
      <c r="M2616" s="28"/>
      <c r="N2616" s="28"/>
      <c r="O2616" s="28"/>
      <c r="P2616" s="28"/>
      <c r="Y2616" s="27"/>
    </row>
    <row r="2617" spans="2:25" x14ac:dyDescent="0.25">
      <c r="B2617" s="6">
        <f t="shared" si="160"/>
        <v>1.3010000000000001E-5</v>
      </c>
      <c r="C2617" s="5">
        <v>13010</v>
      </c>
      <c r="D2617" s="74">
        <f t="shared" si="159"/>
        <v>0.73008838058896075</v>
      </c>
      <c r="E2617" s="46"/>
      <c r="F2617" s="3"/>
      <c r="G2617" s="3"/>
      <c r="H2617" s="3"/>
      <c r="I2617" s="3"/>
      <c r="K2617" s="28"/>
      <c r="L2617" s="28"/>
      <c r="M2617" s="28"/>
      <c r="N2617" s="28"/>
      <c r="O2617" s="28"/>
      <c r="P2617" s="28"/>
      <c r="Y2617" s="27"/>
    </row>
    <row r="2618" spans="2:25" x14ac:dyDescent="0.25">
      <c r="B2618" s="6">
        <f t="shared" si="160"/>
        <v>1.3015000000000002E-5</v>
      </c>
      <c r="C2618" s="5">
        <v>13015</v>
      </c>
      <c r="D2618" s="74">
        <f t="shared" si="159"/>
        <v>0.72909486532292478</v>
      </c>
      <c r="E2618" s="46"/>
      <c r="F2618" s="3"/>
      <c r="G2618" s="3"/>
      <c r="H2618" s="3"/>
      <c r="I2618" s="3"/>
      <c r="K2618" s="28"/>
      <c r="L2618" s="28"/>
      <c r="M2618" s="28"/>
      <c r="N2618" s="28"/>
      <c r="O2618" s="28"/>
      <c r="P2618" s="28"/>
      <c r="Y2618" s="27"/>
    </row>
    <row r="2619" spans="2:25" x14ac:dyDescent="0.25">
      <c r="B2619" s="6">
        <f t="shared" si="160"/>
        <v>1.3020000000000001E-5</v>
      </c>
      <c r="C2619" s="5">
        <v>13020</v>
      </c>
      <c r="D2619" s="74">
        <f t="shared" si="159"/>
        <v>0.72810302826803674</v>
      </c>
      <c r="E2619" s="46"/>
      <c r="F2619" s="3"/>
      <c r="G2619" s="3"/>
      <c r="H2619" s="3"/>
      <c r="I2619" s="3"/>
      <c r="K2619" s="28"/>
      <c r="L2619" s="28"/>
      <c r="M2619" s="28"/>
      <c r="N2619" s="28"/>
      <c r="O2619" s="28"/>
      <c r="P2619" s="28"/>
      <c r="Y2619" s="27"/>
    </row>
    <row r="2620" spans="2:25" x14ac:dyDescent="0.25">
      <c r="B2620" s="6">
        <f t="shared" si="160"/>
        <v>1.3025000000000002E-5</v>
      </c>
      <c r="C2620" s="5">
        <v>13025</v>
      </c>
      <c r="D2620" s="74">
        <f t="shared" si="159"/>
        <v>0.72711286604901137</v>
      </c>
      <c r="E2620" s="46"/>
      <c r="F2620" s="3"/>
      <c r="G2620" s="3"/>
      <c r="H2620" s="3"/>
      <c r="I2620" s="3"/>
      <c r="K2620" s="28"/>
      <c r="L2620" s="28"/>
      <c r="M2620" s="28"/>
      <c r="N2620" s="28"/>
      <c r="O2620" s="28"/>
      <c r="P2620" s="28"/>
      <c r="Y2620" s="27"/>
    </row>
    <row r="2621" spans="2:25" x14ac:dyDescent="0.25">
      <c r="B2621" s="6">
        <f t="shared" si="160"/>
        <v>1.3030000000000001E-5</v>
      </c>
      <c r="C2621" s="5">
        <v>13030</v>
      </c>
      <c r="D2621" s="74">
        <f t="shared" si="159"/>
        <v>0.72612437529841556</v>
      </c>
      <c r="E2621" s="46"/>
      <c r="F2621" s="3"/>
      <c r="G2621" s="3"/>
      <c r="H2621" s="3"/>
      <c r="I2621" s="3"/>
      <c r="K2621" s="28"/>
      <c r="L2621" s="28"/>
      <c r="M2621" s="28"/>
      <c r="N2621" s="28"/>
      <c r="O2621" s="28"/>
      <c r="P2621" s="28"/>
      <c r="Y2621" s="27"/>
    </row>
    <row r="2622" spans="2:25" x14ac:dyDescent="0.25">
      <c r="B2622" s="6">
        <f t="shared" si="160"/>
        <v>1.3035000000000001E-5</v>
      </c>
      <c r="C2622" s="5">
        <v>13035</v>
      </c>
      <c r="D2622" s="74">
        <f t="shared" si="159"/>
        <v>0.72513755265664404</v>
      </c>
      <c r="E2622" s="46"/>
      <c r="F2622" s="3"/>
      <c r="G2622" s="3"/>
      <c r="H2622" s="3"/>
      <c r="I2622" s="3"/>
      <c r="K2622" s="28"/>
      <c r="L2622" s="28"/>
      <c r="M2622" s="28"/>
      <c r="N2622" s="28"/>
      <c r="O2622" s="28"/>
      <c r="P2622" s="28"/>
      <c r="Y2622" s="27"/>
    </row>
    <row r="2623" spans="2:25" x14ac:dyDescent="0.25">
      <c r="B2623" s="6">
        <f t="shared" si="160"/>
        <v>1.3040000000000001E-5</v>
      </c>
      <c r="C2623" s="5">
        <v>13040</v>
      </c>
      <c r="D2623" s="74">
        <f t="shared" si="159"/>
        <v>0.7241523947719023</v>
      </c>
      <c r="E2623" s="46"/>
      <c r="F2623" s="3"/>
      <c r="G2623" s="3"/>
      <c r="H2623" s="3"/>
      <c r="I2623" s="3"/>
      <c r="K2623" s="28"/>
      <c r="L2623" s="28"/>
      <c r="M2623" s="28"/>
      <c r="N2623" s="28"/>
      <c r="O2623" s="28"/>
      <c r="P2623" s="28"/>
      <c r="Y2623" s="27"/>
    </row>
    <row r="2624" spans="2:25" x14ac:dyDescent="0.25">
      <c r="B2624" s="6">
        <f t="shared" si="160"/>
        <v>1.3045000000000001E-5</v>
      </c>
      <c r="C2624" s="5">
        <v>13045</v>
      </c>
      <c r="D2624" s="74">
        <f t="shared" si="159"/>
        <v>0.72316889830018372</v>
      </c>
      <c r="E2624" s="46"/>
      <c r="F2624" s="3"/>
      <c r="G2624" s="3"/>
      <c r="H2624" s="3"/>
      <c r="I2624" s="3"/>
      <c r="K2624" s="28"/>
      <c r="L2624" s="28"/>
      <c r="M2624" s="28"/>
      <c r="N2624" s="28"/>
      <c r="O2624" s="28"/>
      <c r="P2624" s="28"/>
      <c r="Y2624" s="27"/>
    </row>
    <row r="2625" spans="2:25" x14ac:dyDescent="0.25">
      <c r="B2625" s="6">
        <f t="shared" si="160"/>
        <v>1.305E-5</v>
      </c>
      <c r="C2625" s="5">
        <v>13050</v>
      </c>
      <c r="D2625" s="74">
        <f t="shared" si="159"/>
        <v>0.72218705990525056</v>
      </c>
      <c r="E2625" s="46"/>
      <c r="F2625" s="3"/>
      <c r="G2625" s="3"/>
      <c r="H2625" s="3"/>
      <c r="I2625" s="3"/>
      <c r="K2625" s="28"/>
      <c r="L2625" s="28"/>
      <c r="M2625" s="28"/>
      <c r="N2625" s="28"/>
      <c r="O2625" s="28"/>
      <c r="P2625" s="28"/>
      <c r="Y2625" s="27"/>
    </row>
    <row r="2626" spans="2:25" x14ac:dyDescent="0.25">
      <c r="B2626" s="6">
        <f t="shared" si="160"/>
        <v>1.3055000000000001E-5</v>
      </c>
      <c r="C2626" s="5">
        <v>13055</v>
      </c>
      <c r="D2626" s="74">
        <f t="shared" si="159"/>
        <v>0.72120687625861124</v>
      </c>
      <c r="E2626" s="46"/>
      <c r="F2626" s="3"/>
      <c r="G2626" s="3"/>
      <c r="H2626" s="3"/>
      <c r="I2626" s="3"/>
      <c r="K2626" s="28"/>
      <c r="L2626" s="28"/>
      <c r="M2626" s="28"/>
      <c r="N2626" s="28"/>
      <c r="O2626" s="28"/>
      <c r="P2626" s="28"/>
      <c r="Y2626" s="27"/>
    </row>
    <row r="2627" spans="2:25" x14ac:dyDescent="0.25">
      <c r="B2627" s="6">
        <f t="shared" si="160"/>
        <v>1.306E-5</v>
      </c>
      <c r="C2627" s="5">
        <v>13060</v>
      </c>
      <c r="D2627" s="74">
        <f t="shared" si="159"/>
        <v>0.7202283440395042</v>
      </c>
      <c r="E2627" s="46"/>
      <c r="F2627" s="3"/>
      <c r="G2627" s="3"/>
      <c r="H2627" s="3"/>
      <c r="I2627" s="3"/>
      <c r="K2627" s="28"/>
      <c r="L2627" s="28"/>
      <c r="M2627" s="28"/>
      <c r="N2627" s="28"/>
      <c r="O2627" s="28"/>
      <c r="P2627" s="28"/>
      <c r="Y2627" s="27"/>
    </row>
    <row r="2628" spans="2:25" x14ac:dyDescent="0.25">
      <c r="B2628" s="6">
        <f t="shared" si="160"/>
        <v>1.3065000000000001E-5</v>
      </c>
      <c r="C2628" s="5">
        <v>13065</v>
      </c>
      <c r="D2628" s="74">
        <f t="shared" si="159"/>
        <v>0.71925145993487205</v>
      </c>
      <c r="E2628" s="46"/>
      <c r="F2628" s="3"/>
      <c r="G2628" s="3"/>
      <c r="H2628" s="3"/>
      <c r="I2628" s="3"/>
      <c r="K2628" s="28"/>
      <c r="L2628" s="28"/>
      <c r="M2628" s="28"/>
      <c r="N2628" s="28"/>
      <c r="O2628" s="28"/>
      <c r="P2628" s="28"/>
      <c r="Y2628" s="27"/>
    </row>
    <row r="2629" spans="2:25" x14ac:dyDescent="0.25">
      <c r="B2629" s="6">
        <f t="shared" si="160"/>
        <v>1.307E-5</v>
      </c>
      <c r="C2629" s="5">
        <v>13070</v>
      </c>
      <c r="D2629" s="74">
        <f t="shared" si="159"/>
        <v>0.71827622063934682</v>
      </c>
      <c r="E2629" s="46"/>
      <c r="F2629" s="3"/>
      <c r="G2629" s="3"/>
      <c r="H2629" s="3"/>
      <c r="I2629" s="3"/>
      <c r="K2629" s="28"/>
      <c r="L2629" s="28"/>
      <c r="M2629" s="28"/>
      <c r="N2629" s="28"/>
      <c r="O2629" s="28"/>
      <c r="P2629" s="28"/>
      <c r="Y2629" s="27"/>
    </row>
    <row r="2630" spans="2:25" x14ac:dyDescent="0.25">
      <c r="B2630" s="6">
        <f t="shared" si="160"/>
        <v>1.3075000000000001E-5</v>
      </c>
      <c r="C2630" s="5">
        <v>13075</v>
      </c>
      <c r="D2630" s="74">
        <f t="shared" si="159"/>
        <v>0.71730262285522484</v>
      </c>
      <c r="E2630" s="46"/>
      <c r="F2630" s="3"/>
      <c r="G2630" s="3"/>
      <c r="H2630" s="3"/>
      <c r="I2630" s="3"/>
      <c r="K2630" s="28"/>
      <c r="L2630" s="28"/>
      <c r="M2630" s="28"/>
      <c r="N2630" s="28"/>
      <c r="O2630" s="28"/>
      <c r="P2630" s="28"/>
      <c r="Y2630" s="27"/>
    </row>
    <row r="2631" spans="2:25" x14ac:dyDescent="0.25">
      <c r="B2631" s="6">
        <f t="shared" si="160"/>
        <v>1.308E-5</v>
      </c>
      <c r="C2631" s="5">
        <v>13080</v>
      </c>
      <c r="D2631" s="74">
        <f t="shared" si="159"/>
        <v>0.71633066329245154</v>
      </c>
      <c r="E2631" s="46"/>
      <c r="F2631" s="3"/>
      <c r="G2631" s="3"/>
      <c r="H2631" s="3"/>
      <c r="I2631" s="3"/>
      <c r="K2631" s="28"/>
      <c r="L2631" s="28"/>
      <c r="M2631" s="28"/>
      <c r="N2631" s="28"/>
      <c r="O2631" s="28"/>
      <c r="P2631" s="28"/>
      <c r="Y2631" s="27"/>
    </row>
    <row r="2632" spans="2:25" x14ac:dyDescent="0.25">
      <c r="B2632" s="6">
        <f t="shared" si="160"/>
        <v>1.3085000000000001E-5</v>
      </c>
      <c r="C2632" s="5">
        <v>13085</v>
      </c>
      <c r="D2632" s="74">
        <f t="shared" si="159"/>
        <v>0.71536033866859694</v>
      </c>
      <c r="E2632" s="46"/>
      <c r="F2632" s="3"/>
      <c r="G2632" s="3"/>
      <c r="H2632" s="3"/>
      <c r="I2632" s="3"/>
      <c r="K2632" s="28"/>
      <c r="L2632" s="28"/>
      <c r="M2632" s="28"/>
      <c r="N2632" s="28"/>
      <c r="O2632" s="28"/>
      <c r="P2632" s="28"/>
      <c r="Y2632" s="27"/>
    </row>
    <row r="2633" spans="2:25" x14ac:dyDescent="0.25">
      <c r="B2633" s="6">
        <f t="shared" si="160"/>
        <v>1.309E-5</v>
      </c>
      <c r="C2633" s="5">
        <v>13090</v>
      </c>
      <c r="D2633" s="74">
        <f t="shared" si="159"/>
        <v>0.71439164570883873</v>
      </c>
      <c r="E2633" s="46"/>
      <c r="F2633" s="3"/>
      <c r="G2633" s="3"/>
      <c r="H2633" s="3"/>
      <c r="I2633" s="3"/>
      <c r="K2633" s="28"/>
      <c r="L2633" s="28"/>
      <c r="M2633" s="28"/>
      <c r="N2633" s="28"/>
      <c r="O2633" s="28"/>
      <c r="P2633" s="28"/>
      <c r="Y2633" s="27"/>
    </row>
    <row r="2634" spans="2:25" x14ac:dyDescent="0.25">
      <c r="B2634" s="6">
        <f t="shared" si="160"/>
        <v>1.3095000000000001E-5</v>
      </c>
      <c r="C2634" s="5">
        <v>13095</v>
      </c>
      <c r="D2634" s="74">
        <f t="shared" si="159"/>
        <v>0.71342458114593987</v>
      </c>
      <c r="E2634" s="46"/>
      <c r="F2634" s="3"/>
      <c r="G2634" s="3"/>
      <c r="H2634" s="3"/>
      <c r="I2634" s="3"/>
      <c r="K2634" s="28"/>
      <c r="L2634" s="28"/>
      <c r="M2634" s="28"/>
      <c r="N2634" s="28"/>
      <c r="O2634" s="28"/>
      <c r="P2634" s="28"/>
      <c r="Y2634" s="27"/>
    </row>
    <row r="2635" spans="2:25" x14ac:dyDescent="0.25">
      <c r="B2635" s="6">
        <f t="shared" si="160"/>
        <v>1.3100000000000002E-5</v>
      </c>
      <c r="C2635" s="5">
        <v>13100</v>
      </c>
      <c r="D2635" s="74">
        <f t="shared" si="159"/>
        <v>0.71245914172023084</v>
      </c>
      <c r="E2635" s="46"/>
      <c r="F2635" s="3"/>
      <c r="G2635" s="3"/>
      <c r="H2635" s="3"/>
      <c r="I2635" s="3"/>
      <c r="K2635" s="28"/>
      <c r="L2635" s="28"/>
      <c r="M2635" s="28"/>
      <c r="N2635" s="28"/>
      <c r="O2635" s="28"/>
      <c r="P2635" s="28"/>
      <c r="Y2635" s="27"/>
    </row>
    <row r="2636" spans="2:25" x14ac:dyDescent="0.25">
      <c r="B2636" s="6">
        <f t="shared" si="160"/>
        <v>1.3105000000000001E-5</v>
      </c>
      <c r="C2636" s="5">
        <v>13105</v>
      </c>
      <c r="D2636" s="74">
        <f t="shared" si="159"/>
        <v>0.71149532417958994</v>
      </c>
      <c r="E2636" s="46"/>
      <c r="F2636" s="3"/>
      <c r="G2636" s="3"/>
      <c r="H2636" s="3"/>
      <c r="I2636" s="3"/>
      <c r="K2636" s="28"/>
      <c r="L2636" s="28"/>
      <c r="M2636" s="28"/>
      <c r="N2636" s="28"/>
      <c r="O2636" s="28"/>
      <c r="P2636" s="28"/>
      <c r="Y2636" s="27"/>
    </row>
    <row r="2637" spans="2:25" x14ac:dyDescent="0.25">
      <c r="B2637" s="6">
        <f t="shared" si="160"/>
        <v>1.3110000000000002E-5</v>
      </c>
      <c r="C2637" s="5">
        <v>13110</v>
      </c>
      <c r="D2637" s="74">
        <f t="shared" si="159"/>
        <v>0.71053312527941992</v>
      </c>
      <c r="E2637" s="46"/>
      <c r="F2637" s="3"/>
      <c r="G2637" s="3"/>
      <c r="H2637" s="3"/>
      <c r="I2637" s="3"/>
      <c r="K2637" s="28"/>
      <c r="L2637" s="28"/>
      <c r="M2637" s="28"/>
      <c r="N2637" s="28"/>
      <c r="O2637" s="28"/>
      <c r="P2637" s="28"/>
      <c r="Y2637" s="27"/>
    </row>
    <row r="2638" spans="2:25" x14ac:dyDescent="0.25">
      <c r="B2638" s="6">
        <f t="shared" si="160"/>
        <v>1.3115000000000001E-5</v>
      </c>
      <c r="C2638" s="5">
        <v>13115</v>
      </c>
      <c r="D2638" s="74">
        <f t="shared" si="159"/>
        <v>0.70957254178263363</v>
      </c>
      <c r="E2638" s="46"/>
      <c r="F2638" s="3"/>
      <c r="G2638" s="3"/>
      <c r="H2638" s="3"/>
      <c r="I2638" s="3"/>
      <c r="K2638" s="28"/>
      <c r="L2638" s="28"/>
      <c r="M2638" s="28"/>
      <c r="N2638" s="28"/>
      <c r="O2638" s="28"/>
      <c r="P2638" s="28"/>
      <c r="Y2638" s="27"/>
    </row>
    <row r="2639" spans="2:25" x14ac:dyDescent="0.25">
      <c r="B2639" s="6">
        <f t="shared" si="160"/>
        <v>1.3120000000000001E-5</v>
      </c>
      <c r="C2639" s="5">
        <v>13120</v>
      </c>
      <c r="D2639" s="74">
        <f t="shared" si="159"/>
        <v>0.70861357045963036</v>
      </c>
      <c r="E2639" s="46"/>
      <c r="F2639" s="3"/>
      <c r="G2639" s="3"/>
      <c r="H2639" s="3"/>
      <c r="I2639" s="3"/>
      <c r="K2639" s="28"/>
      <c r="L2639" s="28"/>
      <c r="M2639" s="28"/>
      <c r="N2639" s="28"/>
      <c r="O2639" s="28"/>
      <c r="P2639" s="28"/>
      <c r="Y2639" s="27"/>
    </row>
    <row r="2640" spans="2:25" x14ac:dyDescent="0.25">
      <c r="B2640" s="6">
        <f t="shared" si="160"/>
        <v>1.3125000000000001E-5</v>
      </c>
      <c r="C2640" s="5">
        <v>13125</v>
      </c>
      <c r="D2640" s="74">
        <f t="shared" si="159"/>
        <v>0.70765620808827656</v>
      </c>
      <c r="E2640" s="46"/>
      <c r="F2640" s="3"/>
      <c r="G2640" s="3"/>
      <c r="H2640" s="3"/>
      <c r="I2640" s="3"/>
      <c r="K2640" s="28"/>
      <c r="L2640" s="28"/>
      <c r="M2640" s="28"/>
      <c r="N2640" s="28"/>
      <c r="O2640" s="28"/>
      <c r="P2640" s="28"/>
      <c r="Y2640" s="27"/>
    </row>
    <row r="2641" spans="2:25" x14ac:dyDescent="0.25">
      <c r="B2641" s="6">
        <f t="shared" si="160"/>
        <v>1.3130000000000001E-5</v>
      </c>
      <c r="C2641" s="5">
        <v>13130</v>
      </c>
      <c r="D2641" s="74">
        <f t="shared" si="159"/>
        <v>0.70670045145388916</v>
      </c>
      <c r="E2641" s="46"/>
      <c r="F2641" s="3"/>
      <c r="G2641" s="3"/>
      <c r="H2641" s="3"/>
      <c r="I2641" s="3"/>
      <c r="K2641" s="28"/>
      <c r="L2641" s="28"/>
      <c r="M2641" s="28"/>
      <c r="N2641" s="28"/>
      <c r="O2641" s="28"/>
      <c r="P2641" s="28"/>
      <c r="Y2641" s="27"/>
    </row>
    <row r="2642" spans="2:25" x14ac:dyDescent="0.25">
      <c r="B2642" s="6">
        <f t="shared" si="160"/>
        <v>1.3135E-5</v>
      </c>
      <c r="C2642" s="5">
        <v>13135</v>
      </c>
      <c r="D2642" s="74">
        <f t="shared" si="159"/>
        <v>0.70574629734921324</v>
      </c>
      <c r="E2642" s="46"/>
      <c r="F2642" s="3"/>
      <c r="G2642" s="3"/>
      <c r="H2642" s="3"/>
      <c r="I2642" s="3"/>
      <c r="K2642" s="28"/>
      <c r="L2642" s="28"/>
      <c r="M2642" s="28"/>
      <c r="N2642" s="28"/>
      <c r="O2642" s="28"/>
      <c r="P2642" s="28"/>
      <c r="Y2642" s="27"/>
    </row>
    <row r="2643" spans="2:25" x14ac:dyDescent="0.25">
      <c r="B2643" s="6">
        <f t="shared" si="160"/>
        <v>1.3140000000000001E-5</v>
      </c>
      <c r="C2643" s="5">
        <v>13140</v>
      </c>
      <c r="D2643" s="74">
        <f t="shared" ref="D2643:D2706" si="161">IF(ISERROR($D$12*2*PI()*$D$4*$D$5^2/B2643^5*10^-9*(1/(EXP(($D$4*$D$5)/(B2643*$D$6*($D$9)))-1))),0,$D$12*2*PI()*$D$4*$D$5^2/B2643^5*10^-9*(1/(EXP(($D$4*$D$5)/(B2643*$D$6*($D$9)))-1)))</f>
        <v>0.70479374257440297</v>
      </c>
      <c r="E2643" s="46"/>
      <c r="F2643" s="3"/>
      <c r="G2643" s="3"/>
      <c r="H2643" s="3"/>
      <c r="I2643" s="3"/>
      <c r="K2643" s="28"/>
      <c r="L2643" s="28"/>
      <c r="M2643" s="28"/>
      <c r="N2643" s="28"/>
      <c r="O2643" s="28"/>
      <c r="P2643" s="28"/>
      <c r="Y2643" s="27"/>
    </row>
    <row r="2644" spans="2:25" x14ac:dyDescent="0.25">
      <c r="B2644" s="6">
        <f t="shared" ref="B2644:B2707" si="162">C2644*10^-9</f>
        <v>1.3145E-5</v>
      </c>
      <c r="C2644" s="5">
        <v>13145</v>
      </c>
      <c r="D2644" s="74">
        <f t="shared" si="161"/>
        <v>0.70384278393700384</v>
      </c>
      <c r="E2644" s="46"/>
      <c r="F2644" s="3"/>
      <c r="G2644" s="3"/>
      <c r="H2644" s="3"/>
      <c r="I2644" s="3"/>
      <c r="K2644" s="28"/>
      <c r="L2644" s="28"/>
      <c r="M2644" s="28"/>
      <c r="N2644" s="28"/>
      <c r="O2644" s="28"/>
      <c r="P2644" s="28"/>
      <c r="Y2644" s="27"/>
    </row>
    <row r="2645" spans="2:25" x14ac:dyDescent="0.25">
      <c r="B2645" s="6">
        <f t="shared" si="162"/>
        <v>1.3150000000000001E-5</v>
      </c>
      <c r="C2645" s="5">
        <v>13150</v>
      </c>
      <c r="D2645" s="74">
        <f t="shared" si="161"/>
        <v>0.70289341825193119</v>
      </c>
      <c r="E2645" s="46"/>
      <c r="F2645" s="3"/>
      <c r="G2645" s="3"/>
      <c r="H2645" s="3"/>
      <c r="I2645" s="3"/>
      <c r="K2645" s="28"/>
      <c r="L2645" s="28"/>
      <c r="M2645" s="28"/>
      <c r="N2645" s="28"/>
      <c r="O2645" s="28"/>
      <c r="P2645" s="28"/>
      <c r="Y2645" s="27"/>
    </row>
    <row r="2646" spans="2:25" x14ac:dyDescent="0.25">
      <c r="B2646" s="6">
        <f t="shared" si="162"/>
        <v>1.3155E-5</v>
      </c>
      <c r="C2646" s="5">
        <v>13155</v>
      </c>
      <c r="D2646" s="74">
        <f t="shared" si="161"/>
        <v>0.7019456423414534</v>
      </c>
      <c r="E2646" s="46"/>
      <c r="F2646" s="3"/>
      <c r="G2646" s="3"/>
      <c r="H2646" s="3"/>
      <c r="I2646" s="3"/>
      <c r="K2646" s="28"/>
      <c r="L2646" s="28"/>
      <c r="M2646" s="28"/>
      <c r="N2646" s="28"/>
      <c r="O2646" s="28"/>
      <c r="P2646" s="28"/>
      <c r="Y2646" s="27"/>
    </row>
    <row r="2647" spans="2:25" x14ac:dyDescent="0.25">
      <c r="B2647" s="6">
        <f t="shared" si="162"/>
        <v>1.3160000000000001E-5</v>
      </c>
      <c r="C2647" s="5">
        <v>13160</v>
      </c>
      <c r="D2647" s="74">
        <f t="shared" si="161"/>
        <v>0.70099945303516997</v>
      </c>
      <c r="E2647" s="46"/>
      <c r="F2647" s="3"/>
      <c r="G2647" s="3"/>
      <c r="H2647" s="3"/>
      <c r="I2647" s="3"/>
      <c r="K2647" s="28"/>
      <c r="L2647" s="28"/>
      <c r="M2647" s="28"/>
      <c r="N2647" s="28"/>
      <c r="O2647" s="28"/>
      <c r="P2647" s="28"/>
      <c r="Y2647" s="27"/>
    </row>
    <row r="2648" spans="2:25" x14ac:dyDescent="0.25">
      <c r="B2648" s="6">
        <f t="shared" si="162"/>
        <v>1.3165E-5</v>
      </c>
      <c r="C2648" s="5">
        <v>13165</v>
      </c>
      <c r="D2648" s="74">
        <f t="shared" si="161"/>
        <v>0.70005484716999478</v>
      </c>
      <c r="E2648" s="46"/>
      <c r="F2648" s="3"/>
      <c r="G2648" s="3"/>
      <c r="H2648" s="3"/>
      <c r="I2648" s="3"/>
      <c r="K2648" s="28"/>
      <c r="L2648" s="28"/>
      <c r="M2648" s="28"/>
      <c r="N2648" s="28"/>
      <c r="O2648" s="28"/>
      <c r="P2648" s="28"/>
      <c r="Y2648" s="27"/>
    </row>
    <row r="2649" spans="2:25" x14ac:dyDescent="0.25">
      <c r="B2649" s="6">
        <f t="shared" si="162"/>
        <v>1.3170000000000001E-5</v>
      </c>
      <c r="C2649" s="5">
        <v>13170</v>
      </c>
      <c r="D2649" s="74">
        <f t="shared" si="161"/>
        <v>0.69911182159013507</v>
      </c>
      <c r="E2649" s="46"/>
      <c r="F2649" s="3"/>
      <c r="G2649" s="3"/>
      <c r="H2649" s="3"/>
      <c r="I2649" s="3"/>
      <c r="K2649" s="28"/>
      <c r="L2649" s="28"/>
      <c r="M2649" s="28"/>
      <c r="N2649" s="28"/>
      <c r="O2649" s="28"/>
      <c r="P2649" s="28"/>
      <c r="Y2649" s="27"/>
    </row>
    <row r="2650" spans="2:25" x14ac:dyDescent="0.25">
      <c r="B2650" s="6">
        <f t="shared" si="162"/>
        <v>1.3175E-5</v>
      </c>
      <c r="C2650" s="5">
        <v>13175</v>
      </c>
      <c r="D2650" s="74">
        <f t="shared" si="161"/>
        <v>0.6981703731470742</v>
      </c>
      <c r="E2650" s="46"/>
      <c r="F2650" s="3"/>
      <c r="G2650" s="3"/>
      <c r="H2650" s="3"/>
      <c r="I2650" s="3"/>
      <c r="K2650" s="28"/>
      <c r="L2650" s="28"/>
      <c r="M2650" s="28"/>
      <c r="N2650" s="28"/>
      <c r="O2650" s="28"/>
      <c r="P2650" s="28"/>
      <c r="Y2650" s="27"/>
    </row>
    <row r="2651" spans="2:25" x14ac:dyDescent="0.25">
      <c r="B2651" s="6">
        <f t="shared" si="162"/>
        <v>1.3180000000000001E-5</v>
      </c>
      <c r="C2651" s="5">
        <v>13180</v>
      </c>
      <c r="D2651" s="74">
        <f t="shared" si="161"/>
        <v>0.69723049869955078</v>
      </c>
      <c r="E2651" s="46"/>
      <c r="F2651" s="3"/>
      <c r="G2651" s="3"/>
      <c r="H2651" s="3"/>
      <c r="I2651" s="3"/>
      <c r="K2651" s="28"/>
      <c r="L2651" s="28"/>
      <c r="M2651" s="28"/>
      <c r="N2651" s="28"/>
      <c r="O2651" s="28"/>
      <c r="P2651" s="28"/>
      <c r="Y2651" s="27"/>
    </row>
    <row r="2652" spans="2:25" x14ac:dyDescent="0.25">
      <c r="B2652" s="6">
        <f t="shared" si="162"/>
        <v>1.3185000000000002E-5</v>
      </c>
      <c r="C2652" s="5">
        <v>13185</v>
      </c>
      <c r="D2652" s="74">
        <f t="shared" si="161"/>
        <v>0.69629219511354223</v>
      </c>
      <c r="E2652" s="46"/>
      <c r="F2652" s="3"/>
      <c r="G2652" s="3"/>
      <c r="H2652" s="3"/>
      <c r="I2652" s="3"/>
      <c r="K2652" s="28"/>
      <c r="L2652" s="28"/>
      <c r="M2652" s="28"/>
      <c r="N2652" s="28"/>
      <c r="O2652" s="28"/>
      <c r="P2652" s="28"/>
      <c r="Y2652" s="27"/>
    </row>
    <row r="2653" spans="2:25" x14ac:dyDescent="0.25">
      <c r="B2653" s="6">
        <f t="shared" si="162"/>
        <v>1.3190000000000001E-5</v>
      </c>
      <c r="C2653" s="5">
        <v>13190</v>
      </c>
      <c r="D2653" s="74">
        <f t="shared" si="161"/>
        <v>0.69535545926224285</v>
      </c>
      <c r="E2653" s="46"/>
      <c r="F2653" s="3"/>
      <c r="G2653" s="3"/>
      <c r="H2653" s="3"/>
      <c r="I2653" s="3"/>
      <c r="K2653" s="28"/>
      <c r="L2653" s="28"/>
      <c r="M2653" s="28"/>
      <c r="N2653" s="28"/>
      <c r="O2653" s="28"/>
      <c r="P2653" s="28"/>
      <c r="Y2653" s="27"/>
    </row>
    <row r="2654" spans="2:25" x14ac:dyDescent="0.25">
      <c r="B2654" s="6">
        <f t="shared" si="162"/>
        <v>1.3195000000000002E-5</v>
      </c>
      <c r="C2654" s="5">
        <v>13195</v>
      </c>
      <c r="D2654" s="74">
        <f t="shared" si="161"/>
        <v>0.69442028802604661</v>
      </c>
      <c r="E2654" s="46"/>
      <c r="F2654" s="3"/>
      <c r="G2654" s="3"/>
      <c r="H2654" s="3"/>
      <c r="I2654" s="3"/>
      <c r="K2654" s="28"/>
      <c r="L2654" s="28"/>
      <c r="M2654" s="28"/>
      <c r="N2654" s="28"/>
      <c r="O2654" s="28"/>
      <c r="P2654" s="28"/>
      <c r="Y2654" s="27"/>
    </row>
    <row r="2655" spans="2:25" x14ac:dyDescent="0.25">
      <c r="B2655" s="6">
        <f t="shared" si="162"/>
        <v>1.3200000000000001E-5</v>
      </c>
      <c r="C2655" s="5">
        <v>13200</v>
      </c>
      <c r="D2655" s="74">
        <f t="shared" si="161"/>
        <v>0.69348667829253019</v>
      </c>
      <c r="E2655" s="46"/>
      <c r="F2655" s="3"/>
      <c r="G2655" s="3"/>
      <c r="H2655" s="3"/>
      <c r="I2655" s="3"/>
      <c r="K2655" s="28"/>
      <c r="L2655" s="28"/>
      <c r="M2655" s="28"/>
      <c r="N2655" s="28"/>
      <c r="O2655" s="28"/>
      <c r="P2655" s="28"/>
      <c r="Y2655" s="27"/>
    </row>
    <row r="2656" spans="2:25" x14ac:dyDescent="0.25">
      <c r="B2656" s="6">
        <f t="shared" si="162"/>
        <v>1.3205000000000001E-5</v>
      </c>
      <c r="C2656" s="5">
        <v>13205</v>
      </c>
      <c r="D2656" s="74">
        <f t="shared" si="161"/>
        <v>0.69255462695642989</v>
      </c>
      <c r="E2656" s="46"/>
      <c r="F2656" s="3"/>
      <c r="G2656" s="3"/>
      <c r="H2656" s="3"/>
      <c r="I2656" s="3"/>
      <c r="K2656" s="28"/>
      <c r="L2656" s="28"/>
      <c r="M2656" s="28"/>
      <c r="N2656" s="28"/>
      <c r="O2656" s="28"/>
      <c r="P2656" s="28"/>
      <c r="Y2656" s="27"/>
    </row>
    <row r="2657" spans="2:25" x14ac:dyDescent="0.25">
      <c r="B2657" s="6">
        <f t="shared" si="162"/>
        <v>1.3210000000000001E-5</v>
      </c>
      <c r="C2657" s="5">
        <v>13210</v>
      </c>
      <c r="D2657" s="74">
        <f t="shared" si="161"/>
        <v>0.69162413091962749</v>
      </c>
      <c r="E2657" s="46"/>
      <c r="F2657" s="3"/>
      <c r="G2657" s="3"/>
      <c r="H2657" s="3"/>
      <c r="I2657" s="3"/>
      <c r="K2657" s="28"/>
      <c r="L2657" s="28"/>
      <c r="M2657" s="28"/>
      <c r="N2657" s="28"/>
      <c r="O2657" s="28"/>
      <c r="P2657" s="28"/>
      <c r="Y2657" s="27"/>
    </row>
    <row r="2658" spans="2:25" x14ac:dyDescent="0.25">
      <c r="B2658" s="6">
        <f t="shared" si="162"/>
        <v>1.3215000000000001E-5</v>
      </c>
      <c r="C2658" s="5">
        <v>13215</v>
      </c>
      <c r="D2658" s="74">
        <f t="shared" si="161"/>
        <v>0.69069518709112776</v>
      </c>
      <c r="E2658" s="46"/>
      <c r="F2658" s="3"/>
      <c r="G2658" s="3"/>
      <c r="H2658" s="3"/>
      <c r="I2658" s="3"/>
      <c r="K2658" s="28"/>
      <c r="L2658" s="28"/>
      <c r="M2658" s="28"/>
      <c r="N2658" s="28"/>
      <c r="O2658" s="28"/>
      <c r="P2658" s="28"/>
      <c r="Y2658" s="27"/>
    </row>
    <row r="2659" spans="2:25" x14ac:dyDescent="0.25">
      <c r="B2659" s="6">
        <f t="shared" si="162"/>
        <v>1.322E-5</v>
      </c>
      <c r="C2659" s="5">
        <v>13220</v>
      </c>
      <c r="D2659" s="74">
        <f t="shared" si="161"/>
        <v>0.68976779238704433</v>
      </c>
      <c r="E2659" s="46"/>
      <c r="F2659" s="3"/>
      <c r="G2659" s="3"/>
      <c r="H2659" s="3"/>
      <c r="I2659" s="3"/>
      <c r="K2659" s="28"/>
      <c r="L2659" s="28"/>
      <c r="M2659" s="28"/>
      <c r="N2659" s="28"/>
      <c r="O2659" s="28"/>
      <c r="P2659" s="28"/>
      <c r="Y2659" s="27"/>
    </row>
    <row r="2660" spans="2:25" x14ac:dyDescent="0.25">
      <c r="B2660" s="6">
        <f t="shared" si="162"/>
        <v>1.3225000000000001E-5</v>
      </c>
      <c r="C2660" s="5">
        <v>13225</v>
      </c>
      <c r="D2660" s="74">
        <f t="shared" si="161"/>
        <v>0.68884194373057672</v>
      </c>
      <c r="E2660" s="46"/>
      <c r="F2660" s="3"/>
      <c r="G2660" s="3"/>
      <c r="H2660" s="3"/>
      <c r="I2660" s="3"/>
      <c r="K2660" s="28"/>
      <c r="L2660" s="28"/>
      <c r="M2660" s="28"/>
      <c r="N2660" s="28"/>
      <c r="O2660" s="28"/>
      <c r="P2660" s="28"/>
      <c r="Y2660" s="27"/>
    </row>
    <row r="2661" spans="2:25" x14ac:dyDescent="0.25">
      <c r="B2661" s="6">
        <f t="shared" si="162"/>
        <v>1.323E-5</v>
      </c>
      <c r="C2661" s="5">
        <v>13230</v>
      </c>
      <c r="D2661" s="74">
        <f t="shared" si="161"/>
        <v>0.68791763805199413</v>
      </c>
      <c r="E2661" s="46"/>
      <c r="F2661" s="3"/>
      <c r="G2661" s="3"/>
      <c r="H2661" s="3"/>
      <c r="I2661" s="3"/>
      <c r="K2661" s="28"/>
      <c r="L2661" s="28"/>
      <c r="M2661" s="28"/>
      <c r="N2661" s="28"/>
      <c r="O2661" s="28"/>
      <c r="P2661" s="28"/>
      <c r="Y2661" s="27"/>
    </row>
    <row r="2662" spans="2:25" x14ac:dyDescent="0.25">
      <c r="B2662" s="6">
        <f t="shared" si="162"/>
        <v>1.3235000000000001E-5</v>
      </c>
      <c r="C2662" s="5">
        <v>13235</v>
      </c>
      <c r="D2662" s="74">
        <f t="shared" si="161"/>
        <v>0.68699487228861711</v>
      </c>
      <c r="E2662" s="46"/>
      <c r="F2662" s="3"/>
      <c r="G2662" s="3"/>
      <c r="H2662" s="3"/>
      <c r="I2662" s="3"/>
      <c r="K2662" s="28"/>
      <c r="L2662" s="28"/>
      <c r="M2662" s="28"/>
      <c r="N2662" s="28"/>
      <c r="O2662" s="28"/>
      <c r="P2662" s="28"/>
      <c r="Y2662" s="27"/>
    </row>
    <row r="2663" spans="2:25" x14ac:dyDescent="0.25">
      <c r="B2663" s="6">
        <f t="shared" si="162"/>
        <v>1.324E-5</v>
      </c>
      <c r="C2663" s="5">
        <v>13240</v>
      </c>
      <c r="D2663" s="74">
        <f t="shared" si="161"/>
        <v>0.68607364338479992</v>
      </c>
      <c r="E2663" s="46"/>
      <c r="F2663" s="3"/>
      <c r="G2663" s="3"/>
      <c r="H2663" s="3"/>
      <c r="I2663" s="3"/>
      <c r="K2663" s="28"/>
      <c r="L2663" s="28"/>
      <c r="M2663" s="28"/>
      <c r="N2663" s="28"/>
      <c r="O2663" s="28"/>
      <c r="P2663" s="28"/>
      <c r="Y2663" s="27"/>
    </row>
    <row r="2664" spans="2:25" x14ac:dyDescent="0.25">
      <c r="B2664" s="6">
        <f t="shared" si="162"/>
        <v>1.3245000000000001E-5</v>
      </c>
      <c r="C2664" s="5">
        <v>13245</v>
      </c>
      <c r="D2664" s="74">
        <f t="shared" si="161"/>
        <v>0.68515394829190834</v>
      </c>
      <c r="E2664" s="46"/>
      <c r="F2664" s="3"/>
      <c r="G2664" s="3"/>
      <c r="H2664" s="3"/>
      <c r="I2664" s="3"/>
      <c r="K2664" s="28"/>
      <c r="L2664" s="28"/>
      <c r="M2664" s="28"/>
      <c r="N2664" s="28"/>
      <c r="O2664" s="28"/>
      <c r="P2664" s="28"/>
      <c r="Y2664" s="27"/>
    </row>
    <row r="2665" spans="2:25" x14ac:dyDescent="0.25">
      <c r="B2665" s="6">
        <f t="shared" si="162"/>
        <v>1.325E-5</v>
      </c>
      <c r="C2665" s="5">
        <v>13250</v>
      </c>
      <c r="D2665" s="74">
        <f t="shared" si="161"/>
        <v>0.68423578396830809</v>
      </c>
      <c r="E2665" s="46"/>
      <c r="F2665" s="3"/>
      <c r="G2665" s="3"/>
      <c r="H2665" s="3"/>
      <c r="I2665" s="3"/>
      <c r="K2665" s="28"/>
      <c r="L2665" s="28"/>
      <c r="M2665" s="28"/>
      <c r="N2665" s="28"/>
      <c r="O2665" s="28"/>
      <c r="P2665" s="28"/>
      <c r="Y2665" s="27"/>
    </row>
    <row r="2666" spans="2:25" x14ac:dyDescent="0.25">
      <c r="B2666" s="6">
        <f t="shared" si="162"/>
        <v>1.3255000000000001E-5</v>
      </c>
      <c r="C2666" s="5">
        <v>13255</v>
      </c>
      <c r="D2666" s="74">
        <f t="shared" si="161"/>
        <v>0.68331914737933985</v>
      </c>
      <c r="E2666" s="46"/>
      <c r="F2666" s="3"/>
      <c r="G2666" s="3"/>
      <c r="H2666" s="3"/>
      <c r="I2666" s="3"/>
      <c r="K2666" s="28"/>
      <c r="L2666" s="28"/>
      <c r="M2666" s="28"/>
      <c r="N2666" s="28"/>
      <c r="O2666" s="28"/>
      <c r="P2666" s="28"/>
      <c r="Y2666" s="27"/>
    </row>
    <row r="2667" spans="2:25" x14ac:dyDescent="0.25">
      <c r="B2667" s="6">
        <f t="shared" si="162"/>
        <v>1.326E-5</v>
      </c>
      <c r="C2667" s="5">
        <v>13260</v>
      </c>
      <c r="D2667" s="74">
        <f t="shared" si="161"/>
        <v>0.68240403549730588</v>
      </c>
      <c r="E2667" s="46"/>
      <c r="F2667" s="3"/>
      <c r="G2667" s="3"/>
      <c r="H2667" s="3"/>
      <c r="I2667" s="3"/>
      <c r="K2667" s="28"/>
      <c r="L2667" s="28"/>
      <c r="M2667" s="28"/>
      <c r="N2667" s="28"/>
      <c r="O2667" s="28"/>
      <c r="P2667" s="28"/>
      <c r="Y2667" s="27"/>
    </row>
    <row r="2668" spans="2:25" x14ac:dyDescent="0.25">
      <c r="B2668" s="6">
        <f t="shared" si="162"/>
        <v>1.3265000000000001E-5</v>
      </c>
      <c r="C2668" s="5">
        <v>13265</v>
      </c>
      <c r="D2668" s="74">
        <f t="shared" si="161"/>
        <v>0.68149044530144942</v>
      </c>
      <c r="E2668" s="46"/>
      <c r="F2668" s="3"/>
      <c r="G2668" s="3"/>
      <c r="H2668" s="3"/>
      <c r="I2668" s="3"/>
      <c r="K2668" s="28"/>
      <c r="L2668" s="28"/>
      <c r="M2668" s="28"/>
      <c r="N2668" s="28"/>
      <c r="O2668" s="28"/>
      <c r="P2668" s="28"/>
      <c r="Y2668" s="27"/>
    </row>
    <row r="2669" spans="2:25" x14ac:dyDescent="0.25">
      <c r="B2669" s="6">
        <f t="shared" si="162"/>
        <v>1.327E-5</v>
      </c>
      <c r="C2669" s="5">
        <v>13270</v>
      </c>
      <c r="D2669" s="74">
        <f t="shared" si="161"/>
        <v>0.68057837377793839</v>
      </c>
      <c r="E2669" s="46"/>
      <c r="F2669" s="3"/>
      <c r="G2669" s="3"/>
      <c r="H2669" s="3"/>
      <c r="I2669" s="3"/>
      <c r="K2669" s="28"/>
      <c r="L2669" s="28"/>
      <c r="M2669" s="28"/>
      <c r="N2669" s="28"/>
      <c r="O2669" s="28"/>
      <c r="P2669" s="28"/>
      <c r="Y2669" s="27"/>
    </row>
    <row r="2670" spans="2:25" x14ac:dyDescent="0.25">
      <c r="B2670" s="6">
        <f t="shared" si="162"/>
        <v>1.3275000000000001E-5</v>
      </c>
      <c r="C2670" s="5">
        <v>13275</v>
      </c>
      <c r="D2670" s="74">
        <f t="shared" si="161"/>
        <v>0.67966781791984532</v>
      </c>
      <c r="E2670" s="46"/>
      <c r="F2670" s="3"/>
      <c r="G2670" s="3"/>
      <c r="H2670" s="3"/>
      <c r="I2670" s="3"/>
      <c r="K2670" s="28"/>
      <c r="L2670" s="28"/>
      <c r="M2670" s="28"/>
      <c r="N2670" s="28"/>
      <c r="O2670" s="28"/>
      <c r="P2670" s="28"/>
      <c r="Y2670" s="27"/>
    </row>
    <row r="2671" spans="2:25" x14ac:dyDescent="0.25">
      <c r="B2671" s="6">
        <f t="shared" si="162"/>
        <v>1.3280000000000002E-5</v>
      </c>
      <c r="C2671" s="5">
        <v>13280</v>
      </c>
      <c r="D2671" s="74">
        <f t="shared" si="161"/>
        <v>0.67875877472713209</v>
      </c>
      <c r="E2671" s="46"/>
      <c r="F2671" s="3"/>
      <c r="G2671" s="3"/>
      <c r="H2671" s="3"/>
      <c r="I2671" s="3"/>
      <c r="K2671" s="28"/>
      <c r="L2671" s="28"/>
      <c r="M2671" s="28"/>
      <c r="N2671" s="28"/>
      <c r="O2671" s="28"/>
      <c r="P2671" s="28"/>
      <c r="Y2671" s="27"/>
    </row>
    <row r="2672" spans="2:25" x14ac:dyDescent="0.25">
      <c r="B2672" s="6">
        <f t="shared" si="162"/>
        <v>1.3285000000000001E-5</v>
      </c>
      <c r="C2672" s="5">
        <v>13285</v>
      </c>
      <c r="D2672" s="74">
        <f t="shared" si="161"/>
        <v>0.67785124120662965</v>
      </c>
      <c r="E2672" s="46"/>
      <c r="F2672" s="3"/>
      <c r="G2672" s="3"/>
      <c r="H2672" s="3"/>
      <c r="I2672" s="3"/>
      <c r="K2672" s="28"/>
      <c r="L2672" s="28"/>
      <c r="M2672" s="28"/>
      <c r="N2672" s="28"/>
      <c r="O2672" s="28"/>
      <c r="P2672" s="28"/>
      <c r="Y2672" s="27"/>
    </row>
    <row r="2673" spans="2:25" x14ac:dyDescent="0.25">
      <c r="B2673" s="6">
        <f t="shared" si="162"/>
        <v>1.3290000000000002E-5</v>
      </c>
      <c r="C2673" s="5">
        <v>13290</v>
      </c>
      <c r="D2673" s="74">
        <f t="shared" si="161"/>
        <v>0.67694521437202138</v>
      </c>
      <c r="E2673" s="46"/>
      <c r="F2673" s="3"/>
      <c r="G2673" s="3"/>
      <c r="H2673" s="3"/>
      <c r="I2673" s="3"/>
      <c r="K2673" s="28"/>
      <c r="L2673" s="28"/>
      <c r="M2673" s="28"/>
      <c r="N2673" s="28"/>
      <c r="O2673" s="28"/>
      <c r="P2673" s="28"/>
      <c r="Y2673" s="27"/>
    </row>
    <row r="2674" spans="2:25" x14ac:dyDescent="0.25">
      <c r="B2674" s="6">
        <f t="shared" si="162"/>
        <v>1.3295000000000001E-5</v>
      </c>
      <c r="C2674" s="5">
        <v>13295</v>
      </c>
      <c r="D2674" s="74">
        <f t="shared" si="161"/>
        <v>0.67604069124382604</v>
      </c>
      <c r="E2674" s="46"/>
      <c r="F2674" s="3"/>
      <c r="G2674" s="3"/>
      <c r="H2674" s="3"/>
      <c r="I2674" s="3"/>
      <c r="K2674" s="28"/>
      <c r="L2674" s="28"/>
      <c r="M2674" s="28"/>
      <c r="N2674" s="28"/>
      <c r="O2674" s="28"/>
      <c r="P2674" s="28"/>
      <c r="Y2674" s="27"/>
    </row>
    <row r="2675" spans="2:25" x14ac:dyDescent="0.25">
      <c r="B2675" s="6">
        <f t="shared" si="162"/>
        <v>1.3300000000000001E-5</v>
      </c>
      <c r="C2675" s="5">
        <v>13300</v>
      </c>
      <c r="D2675" s="74">
        <f t="shared" si="161"/>
        <v>0.67513766884937743</v>
      </c>
      <c r="E2675" s="46"/>
      <c r="F2675" s="3"/>
      <c r="G2675" s="3"/>
      <c r="H2675" s="3"/>
      <c r="I2675" s="3"/>
      <c r="K2675" s="28"/>
      <c r="L2675" s="28"/>
      <c r="M2675" s="28"/>
      <c r="N2675" s="28"/>
      <c r="O2675" s="28"/>
      <c r="P2675" s="28"/>
      <c r="Y2675" s="27"/>
    </row>
    <row r="2676" spans="2:25" x14ac:dyDescent="0.25">
      <c r="B2676" s="6">
        <f t="shared" si="162"/>
        <v>1.3305000000000001E-5</v>
      </c>
      <c r="C2676" s="5">
        <v>13305</v>
      </c>
      <c r="D2676" s="74">
        <f t="shared" si="161"/>
        <v>0.67423614422281064</v>
      </c>
      <c r="E2676" s="46"/>
      <c r="F2676" s="3"/>
      <c r="G2676" s="3"/>
      <c r="H2676" s="3"/>
      <c r="I2676" s="3"/>
      <c r="K2676" s="28"/>
      <c r="L2676" s="28"/>
      <c r="M2676" s="28"/>
      <c r="N2676" s="28"/>
      <c r="O2676" s="28"/>
      <c r="P2676" s="28"/>
      <c r="Y2676" s="27"/>
    </row>
    <row r="2677" spans="2:25" x14ac:dyDescent="0.25">
      <c r="B2677" s="6">
        <f t="shared" si="162"/>
        <v>1.3310000000000001E-5</v>
      </c>
      <c r="C2677" s="5">
        <v>13310</v>
      </c>
      <c r="D2677" s="74">
        <f t="shared" si="161"/>
        <v>0.67333611440504026</v>
      </c>
      <c r="E2677" s="46"/>
      <c r="F2677" s="3"/>
      <c r="G2677" s="3"/>
      <c r="H2677" s="3"/>
      <c r="I2677" s="3"/>
      <c r="K2677" s="28"/>
      <c r="L2677" s="28"/>
      <c r="M2677" s="28"/>
      <c r="N2677" s="28"/>
      <c r="O2677" s="28"/>
      <c r="P2677" s="28"/>
      <c r="Y2677" s="27"/>
    </row>
    <row r="2678" spans="2:25" x14ac:dyDescent="0.25">
      <c r="B2678" s="6">
        <f t="shared" si="162"/>
        <v>1.3315E-5</v>
      </c>
      <c r="C2678" s="5">
        <v>13315</v>
      </c>
      <c r="D2678" s="74">
        <f t="shared" si="161"/>
        <v>0.67243757644374624</v>
      </c>
      <c r="E2678" s="46"/>
      <c r="F2678" s="3"/>
      <c r="G2678" s="3"/>
      <c r="H2678" s="3"/>
      <c r="I2678" s="3"/>
      <c r="K2678" s="28"/>
      <c r="L2678" s="28"/>
      <c r="M2678" s="28"/>
      <c r="N2678" s="28"/>
      <c r="O2678" s="28"/>
      <c r="P2678" s="28"/>
      <c r="Y2678" s="27"/>
    </row>
    <row r="2679" spans="2:25" x14ac:dyDescent="0.25">
      <c r="B2679" s="6">
        <f t="shared" si="162"/>
        <v>1.3320000000000001E-5</v>
      </c>
      <c r="C2679" s="5">
        <v>13320</v>
      </c>
      <c r="D2679" s="74">
        <f t="shared" si="161"/>
        <v>0.67154052739335424</v>
      </c>
      <c r="E2679" s="46"/>
      <c r="F2679" s="3"/>
      <c r="G2679" s="3"/>
      <c r="H2679" s="3"/>
      <c r="I2679" s="3"/>
      <c r="K2679" s="28"/>
      <c r="L2679" s="28"/>
      <c r="M2679" s="28"/>
      <c r="N2679" s="28"/>
      <c r="O2679" s="28"/>
      <c r="P2679" s="28"/>
      <c r="Y2679" s="27"/>
    </row>
    <row r="2680" spans="2:25" x14ac:dyDescent="0.25">
      <c r="B2680" s="6">
        <f t="shared" si="162"/>
        <v>1.3325E-5</v>
      </c>
      <c r="C2680" s="5">
        <v>13325</v>
      </c>
      <c r="D2680" s="74">
        <f t="shared" si="161"/>
        <v>0.67064496431501996</v>
      </c>
      <c r="E2680" s="46"/>
      <c r="F2680" s="3"/>
      <c r="G2680" s="3"/>
      <c r="H2680" s="3"/>
      <c r="I2680" s="3"/>
      <c r="K2680" s="28"/>
      <c r="L2680" s="28"/>
      <c r="M2680" s="28"/>
      <c r="N2680" s="28"/>
      <c r="O2680" s="28"/>
      <c r="P2680" s="28"/>
      <c r="Y2680" s="27"/>
    </row>
    <row r="2681" spans="2:25" x14ac:dyDescent="0.25">
      <c r="B2681" s="6">
        <f t="shared" si="162"/>
        <v>1.3330000000000001E-5</v>
      </c>
      <c r="C2681" s="5">
        <v>13330</v>
      </c>
      <c r="D2681" s="74">
        <f t="shared" si="161"/>
        <v>0.66975088427660923</v>
      </c>
      <c r="E2681" s="46"/>
      <c r="F2681" s="3"/>
      <c r="G2681" s="3"/>
      <c r="H2681" s="3"/>
      <c r="I2681" s="3"/>
      <c r="K2681" s="28"/>
      <c r="L2681" s="28"/>
      <c r="M2681" s="28"/>
      <c r="N2681" s="28"/>
      <c r="O2681" s="28"/>
      <c r="P2681" s="28"/>
      <c r="Y2681" s="27"/>
    </row>
    <row r="2682" spans="2:25" x14ac:dyDescent="0.25">
      <c r="B2682" s="6">
        <f t="shared" si="162"/>
        <v>1.3335E-5</v>
      </c>
      <c r="C2682" s="5">
        <v>13335</v>
      </c>
      <c r="D2682" s="74">
        <f t="shared" si="161"/>
        <v>0.66885828435268402</v>
      </c>
      <c r="E2682" s="46"/>
      <c r="F2682" s="3"/>
      <c r="G2682" s="3"/>
      <c r="H2682" s="3"/>
      <c r="I2682" s="3"/>
      <c r="K2682" s="28"/>
      <c r="L2682" s="28"/>
      <c r="M2682" s="28"/>
      <c r="N2682" s="28"/>
      <c r="O2682" s="28"/>
      <c r="P2682" s="28"/>
      <c r="Y2682" s="27"/>
    </row>
    <row r="2683" spans="2:25" x14ac:dyDescent="0.25">
      <c r="B2683" s="6">
        <f t="shared" si="162"/>
        <v>1.3340000000000001E-5</v>
      </c>
      <c r="C2683" s="5">
        <v>13340</v>
      </c>
      <c r="D2683" s="74">
        <f t="shared" si="161"/>
        <v>0.66796716162448089</v>
      </c>
      <c r="E2683" s="46"/>
      <c r="F2683" s="3"/>
      <c r="G2683" s="3"/>
      <c r="H2683" s="3"/>
      <c r="I2683" s="3"/>
      <c r="K2683" s="28"/>
      <c r="L2683" s="28"/>
      <c r="M2683" s="28"/>
      <c r="N2683" s="28"/>
      <c r="O2683" s="28"/>
      <c r="P2683" s="28"/>
      <c r="Y2683" s="27"/>
    </row>
    <row r="2684" spans="2:25" x14ac:dyDescent="0.25">
      <c r="B2684" s="6">
        <f t="shared" si="162"/>
        <v>1.3345E-5</v>
      </c>
      <c r="C2684" s="5">
        <v>13345</v>
      </c>
      <c r="D2684" s="74">
        <f t="shared" si="161"/>
        <v>0.66707751317989883</v>
      </c>
      <c r="E2684" s="46"/>
      <c r="F2684" s="3"/>
      <c r="G2684" s="3"/>
      <c r="H2684" s="3"/>
      <c r="I2684" s="3"/>
      <c r="K2684" s="28"/>
      <c r="L2684" s="28"/>
      <c r="M2684" s="28"/>
      <c r="N2684" s="28"/>
      <c r="O2684" s="28"/>
      <c r="P2684" s="28"/>
      <c r="Y2684" s="27"/>
    </row>
    <row r="2685" spans="2:25" x14ac:dyDescent="0.25">
      <c r="B2685" s="6">
        <f t="shared" si="162"/>
        <v>1.3350000000000001E-5</v>
      </c>
      <c r="C2685" s="5">
        <v>13350</v>
      </c>
      <c r="D2685" s="74">
        <f t="shared" si="161"/>
        <v>0.66618933611347697</v>
      </c>
      <c r="E2685" s="46"/>
      <c r="F2685" s="3"/>
      <c r="G2685" s="3"/>
      <c r="H2685" s="3"/>
      <c r="I2685" s="3"/>
      <c r="K2685" s="28"/>
      <c r="L2685" s="28"/>
      <c r="M2685" s="28"/>
      <c r="N2685" s="28"/>
      <c r="O2685" s="28"/>
      <c r="P2685" s="28"/>
      <c r="Y2685" s="27"/>
    </row>
    <row r="2686" spans="2:25" x14ac:dyDescent="0.25">
      <c r="B2686" s="6">
        <f t="shared" si="162"/>
        <v>1.3355E-5</v>
      </c>
      <c r="C2686" s="5">
        <v>13355</v>
      </c>
      <c r="D2686" s="74">
        <f t="shared" si="161"/>
        <v>0.66530262752638181</v>
      </c>
      <c r="E2686" s="46"/>
      <c r="F2686" s="3"/>
      <c r="G2686" s="3"/>
      <c r="H2686" s="3"/>
      <c r="I2686" s="3"/>
      <c r="K2686" s="28"/>
      <c r="L2686" s="28"/>
      <c r="M2686" s="28"/>
      <c r="N2686" s="28"/>
      <c r="O2686" s="28"/>
      <c r="P2686" s="28"/>
      <c r="Y2686" s="27"/>
    </row>
    <row r="2687" spans="2:25" x14ac:dyDescent="0.25">
      <c r="B2687" s="6">
        <f t="shared" si="162"/>
        <v>1.3360000000000001E-5</v>
      </c>
      <c r="C2687" s="5">
        <v>13360</v>
      </c>
      <c r="D2687" s="74">
        <f t="shared" si="161"/>
        <v>0.66441738452638577</v>
      </c>
      <c r="E2687" s="46"/>
      <c r="F2687" s="3"/>
      <c r="G2687" s="3"/>
      <c r="H2687" s="3"/>
      <c r="I2687" s="3"/>
      <c r="K2687" s="28"/>
      <c r="L2687" s="28"/>
      <c r="M2687" s="28"/>
      <c r="N2687" s="28"/>
      <c r="O2687" s="28"/>
      <c r="P2687" s="28"/>
      <c r="Y2687" s="27"/>
    </row>
    <row r="2688" spans="2:25" x14ac:dyDescent="0.25">
      <c r="B2688" s="6">
        <f t="shared" si="162"/>
        <v>1.3365000000000002E-5</v>
      </c>
      <c r="C2688" s="5">
        <v>13365</v>
      </c>
      <c r="D2688" s="74">
        <f t="shared" si="161"/>
        <v>0.6635336042278549</v>
      </c>
      <c r="E2688" s="46"/>
      <c r="F2688" s="3"/>
      <c r="G2688" s="3"/>
      <c r="H2688" s="3"/>
      <c r="I2688" s="3"/>
      <c r="K2688" s="28"/>
      <c r="L2688" s="28"/>
      <c r="M2688" s="28"/>
      <c r="N2688" s="28"/>
      <c r="O2688" s="28"/>
      <c r="P2688" s="28"/>
      <c r="Y2688" s="27"/>
    </row>
    <row r="2689" spans="2:25" x14ac:dyDescent="0.25">
      <c r="B2689" s="6">
        <f t="shared" si="162"/>
        <v>1.3370000000000001E-5</v>
      </c>
      <c r="C2689" s="5">
        <v>13370</v>
      </c>
      <c r="D2689" s="74">
        <f t="shared" si="161"/>
        <v>0.66265128375172822</v>
      </c>
      <c r="E2689" s="46"/>
      <c r="F2689" s="3"/>
      <c r="G2689" s="3"/>
      <c r="H2689" s="3"/>
      <c r="I2689" s="3"/>
      <c r="K2689" s="28"/>
      <c r="L2689" s="28"/>
      <c r="M2689" s="28"/>
      <c r="N2689" s="28"/>
      <c r="O2689" s="28"/>
      <c r="P2689" s="28"/>
      <c r="Y2689" s="27"/>
    </row>
    <row r="2690" spans="2:25" x14ac:dyDescent="0.25">
      <c r="B2690" s="6">
        <f t="shared" si="162"/>
        <v>1.3375000000000002E-5</v>
      </c>
      <c r="C2690" s="5">
        <v>13375</v>
      </c>
      <c r="D2690" s="74">
        <f t="shared" si="161"/>
        <v>0.66177042022550159</v>
      </c>
      <c r="E2690" s="46"/>
      <c r="F2690" s="3"/>
      <c r="G2690" s="3"/>
      <c r="H2690" s="3"/>
      <c r="I2690" s="3"/>
      <c r="K2690" s="28"/>
      <c r="L2690" s="28"/>
      <c r="M2690" s="28"/>
      <c r="N2690" s="28"/>
      <c r="O2690" s="28"/>
      <c r="P2690" s="28"/>
      <c r="Y2690" s="27"/>
    </row>
    <row r="2691" spans="2:25" x14ac:dyDescent="0.25">
      <c r="B2691" s="6">
        <f t="shared" si="162"/>
        <v>1.3380000000000001E-5</v>
      </c>
      <c r="C2691" s="5">
        <v>13380</v>
      </c>
      <c r="D2691" s="74">
        <f t="shared" si="161"/>
        <v>0.66089101078321222</v>
      </c>
      <c r="E2691" s="46"/>
      <c r="F2691" s="3"/>
      <c r="G2691" s="3"/>
      <c r="H2691" s="3"/>
      <c r="I2691" s="3"/>
      <c r="K2691" s="28"/>
      <c r="L2691" s="28"/>
      <c r="M2691" s="28"/>
      <c r="N2691" s="28"/>
      <c r="O2691" s="28"/>
      <c r="P2691" s="28"/>
      <c r="Y2691" s="27"/>
    </row>
    <row r="2692" spans="2:25" x14ac:dyDescent="0.25">
      <c r="B2692" s="6">
        <f t="shared" si="162"/>
        <v>1.3385000000000001E-5</v>
      </c>
      <c r="C2692" s="5">
        <v>13385</v>
      </c>
      <c r="D2692" s="74">
        <f t="shared" si="161"/>
        <v>0.66001305256542053</v>
      </c>
      <c r="E2692" s="46"/>
      <c r="F2692" s="3"/>
      <c r="G2692" s="3"/>
      <c r="H2692" s="3"/>
      <c r="I2692" s="3"/>
      <c r="K2692" s="28"/>
      <c r="L2692" s="28"/>
      <c r="M2692" s="28"/>
      <c r="N2692" s="28"/>
      <c r="O2692" s="28"/>
      <c r="P2692" s="28"/>
      <c r="Y2692" s="27"/>
    </row>
    <row r="2693" spans="2:25" x14ac:dyDescent="0.25">
      <c r="B2693" s="6">
        <f t="shared" si="162"/>
        <v>1.3390000000000001E-5</v>
      </c>
      <c r="C2693" s="5">
        <v>13390</v>
      </c>
      <c r="D2693" s="74">
        <f t="shared" si="161"/>
        <v>0.65913654271919275</v>
      </c>
      <c r="E2693" s="46"/>
      <c r="F2693" s="3"/>
      <c r="G2693" s="3"/>
      <c r="H2693" s="3"/>
      <c r="I2693" s="3"/>
      <c r="K2693" s="28"/>
      <c r="L2693" s="28"/>
      <c r="M2693" s="28"/>
      <c r="N2693" s="28"/>
      <c r="O2693" s="28"/>
      <c r="P2693" s="28"/>
      <c r="Y2693" s="27"/>
    </row>
    <row r="2694" spans="2:25" x14ac:dyDescent="0.25">
      <c r="B2694" s="6">
        <f t="shared" si="162"/>
        <v>1.3395000000000001E-5</v>
      </c>
      <c r="C2694" s="5">
        <v>13395</v>
      </c>
      <c r="D2694" s="74">
        <f t="shared" si="161"/>
        <v>0.65826147839808546</v>
      </c>
      <c r="E2694" s="46"/>
      <c r="F2694" s="3"/>
      <c r="G2694" s="3"/>
      <c r="H2694" s="3"/>
      <c r="I2694" s="3"/>
      <c r="K2694" s="28"/>
      <c r="L2694" s="28"/>
      <c r="M2694" s="28"/>
      <c r="N2694" s="28"/>
      <c r="O2694" s="28"/>
      <c r="P2694" s="28"/>
      <c r="Y2694" s="27"/>
    </row>
    <row r="2695" spans="2:25" x14ac:dyDescent="0.25">
      <c r="B2695" s="6">
        <f t="shared" si="162"/>
        <v>1.34E-5</v>
      </c>
      <c r="C2695" s="5">
        <v>13400</v>
      </c>
      <c r="D2695" s="74">
        <f t="shared" si="161"/>
        <v>0.65738785676212974</v>
      </c>
      <c r="E2695" s="46"/>
      <c r="F2695" s="3"/>
      <c r="G2695" s="3"/>
      <c r="H2695" s="3"/>
      <c r="I2695" s="3"/>
      <c r="K2695" s="28"/>
      <c r="L2695" s="28"/>
      <c r="M2695" s="28"/>
      <c r="N2695" s="28"/>
      <c r="O2695" s="28"/>
      <c r="P2695" s="28"/>
      <c r="Y2695" s="27"/>
    </row>
    <row r="2696" spans="2:25" x14ac:dyDescent="0.25">
      <c r="B2696" s="6">
        <f t="shared" si="162"/>
        <v>1.3405000000000001E-5</v>
      </c>
      <c r="C2696" s="5">
        <v>13405</v>
      </c>
      <c r="D2696" s="74">
        <f t="shared" si="161"/>
        <v>0.65651567497781094</v>
      </c>
      <c r="E2696" s="46"/>
      <c r="F2696" s="3"/>
      <c r="G2696" s="3"/>
      <c r="H2696" s="3"/>
      <c r="I2696" s="3"/>
      <c r="K2696" s="28"/>
      <c r="L2696" s="28"/>
      <c r="M2696" s="28"/>
      <c r="N2696" s="28"/>
      <c r="O2696" s="28"/>
      <c r="P2696" s="28"/>
      <c r="Y2696" s="27"/>
    </row>
    <row r="2697" spans="2:25" x14ac:dyDescent="0.25">
      <c r="B2697" s="6">
        <f t="shared" si="162"/>
        <v>1.341E-5</v>
      </c>
      <c r="C2697" s="5">
        <v>13410</v>
      </c>
      <c r="D2697" s="74">
        <f t="shared" si="161"/>
        <v>0.65564493021805581</v>
      </c>
      <c r="E2697" s="46"/>
      <c r="F2697" s="3"/>
      <c r="G2697" s="3"/>
      <c r="H2697" s="3"/>
      <c r="I2697" s="3"/>
      <c r="K2697" s="28"/>
      <c r="L2697" s="28"/>
      <c r="M2697" s="28"/>
      <c r="N2697" s="28"/>
      <c r="O2697" s="28"/>
      <c r="P2697" s="28"/>
      <c r="Y2697" s="27"/>
    </row>
    <row r="2698" spans="2:25" x14ac:dyDescent="0.25">
      <c r="B2698" s="6">
        <f t="shared" si="162"/>
        <v>1.3415000000000001E-5</v>
      </c>
      <c r="C2698" s="5">
        <v>13415</v>
      </c>
      <c r="D2698" s="74">
        <f t="shared" si="161"/>
        <v>0.65477561966221354</v>
      </c>
      <c r="E2698" s="46"/>
      <c r="F2698" s="3"/>
      <c r="G2698" s="3"/>
      <c r="H2698" s="3"/>
      <c r="I2698" s="3"/>
      <c r="K2698" s="28"/>
      <c r="L2698" s="28"/>
      <c r="M2698" s="28"/>
      <c r="N2698" s="28"/>
      <c r="O2698" s="28"/>
      <c r="P2698" s="28"/>
      <c r="Y2698" s="27"/>
    </row>
    <row r="2699" spans="2:25" x14ac:dyDescent="0.25">
      <c r="B2699" s="6">
        <f t="shared" si="162"/>
        <v>1.342E-5</v>
      </c>
      <c r="C2699" s="5">
        <v>13420</v>
      </c>
      <c r="D2699" s="74">
        <f t="shared" si="161"/>
        <v>0.65390774049604106</v>
      </c>
      <c r="E2699" s="46"/>
      <c r="F2699" s="3"/>
      <c r="G2699" s="3"/>
      <c r="H2699" s="3"/>
      <c r="I2699" s="3"/>
      <c r="K2699" s="28"/>
      <c r="L2699" s="28"/>
      <c r="M2699" s="28"/>
      <c r="N2699" s="28"/>
      <c r="O2699" s="28"/>
      <c r="P2699" s="28"/>
      <c r="Y2699" s="27"/>
    </row>
    <row r="2700" spans="2:25" x14ac:dyDescent="0.25">
      <c r="B2700" s="6">
        <f t="shared" si="162"/>
        <v>1.3425000000000001E-5</v>
      </c>
      <c r="C2700" s="5">
        <v>13425</v>
      </c>
      <c r="D2700" s="74">
        <f t="shared" si="161"/>
        <v>0.65304128991168497</v>
      </c>
      <c r="E2700" s="46"/>
      <c r="F2700" s="3"/>
      <c r="G2700" s="3"/>
      <c r="H2700" s="3"/>
      <c r="I2700" s="3"/>
      <c r="K2700" s="28"/>
      <c r="L2700" s="28"/>
      <c r="M2700" s="28"/>
      <c r="N2700" s="28"/>
      <c r="O2700" s="28"/>
      <c r="P2700" s="28"/>
      <c r="Y2700" s="27"/>
    </row>
    <row r="2701" spans="2:25" x14ac:dyDescent="0.25">
      <c r="B2701" s="6">
        <f t="shared" si="162"/>
        <v>1.343E-5</v>
      </c>
      <c r="C2701" s="5">
        <v>13430</v>
      </c>
      <c r="D2701" s="74">
        <f t="shared" si="161"/>
        <v>0.65217626510766613</v>
      </c>
      <c r="E2701" s="46"/>
      <c r="F2701" s="3"/>
      <c r="G2701" s="3"/>
      <c r="H2701" s="3"/>
      <c r="I2701" s="3"/>
      <c r="K2701" s="28"/>
      <c r="L2701" s="28"/>
      <c r="M2701" s="28"/>
      <c r="N2701" s="28"/>
      <c r="O2701" s="28"/>
      <c r="P2701" s="28"/>
      <c r="Y2701" s="27"/>
    </row>
    <row r="2702" spans="2:25" x14ac:dyDescent="0.25">
      <c r="B2702" s="6">
        <f t="shared" si="162"/>
        <v>1.3435000000000001E-5</v>
      </c>
      <c r="C2702" s="5">
        <v>13435</v>
      </c>
      <c r="D2702" s="74">
        <f t="shared" si="161"/>
        <v>0.65131266328886195</v>
      </c>
      <c r="E2702" s="46"/>
      <c r="F2702" s="3"/>
      <c r="G2702" s="3"/>
      <c r="H2702" s="3"/>
      <c r="I2702" s="3"/>
      <c r="K2702" s="28"/>
      <c r="L2702" s="28"/>
      <c r="M2702" s="28"/>
      <c r="N2702" s="28"/>
      <c r="O2702" s="28"/>
      <c r="P2702" s="28"/>
      <c r="Y2702" s="27"/>
    </row>
    <row r="2703" spans="2:25" x14ac:dyDescent="0.25">
      <c r="B2703" s="6">
        <f t="shared" si="162"/>
        <v>1.344E-5</v>
      </c>
      <c r="C2703" s="5">
        <v>13440</v>
      </c>
      <c r="D2703" s="74">
        <f t="shared" si="161"/>
        <v>0.65045048166649222</v>
      </c>
      <c r="E2703" s="46"/>
      <c r="F2703" s="3"/>
      <c r="G2703" s="3"/>
      <c r="H2703" s="3"/>
      <c r="I2703" s="3"/>
      <c r="K2703" s="28"/>
      <c r="L2703" s="28"/>
      <c r="M2703" s="28"/>
      <c r="N2703" s="28"/>
      <c r="O2703" s="28"/>
      <c r="P2703" s="28"/>
      <c r="Y2703" s="27"/>
    </row>
    <row r="2704" spans="2:25" x14ac:dyDescent="0.25">
      <c r="B2704" s="6">
        <f t="shared" si="162"/>
        <v>1.3445000000000001E-5</v>
      </c>
      <c r="C2704" s="5">
        <v>13445</v>
      </c>
      <c r="D2704" s="74">
        <f t="shared" si="161"/>
        <v>0.64958971745810068</v>
      </c>
      <c r="E2704" s="46"/>
      <c r="F2704" s="3"/>
      <c r="G2704" s="3"/>
      <c r="H2704" s="3"/>
      <c r="I2704" s="3"/>
      <c r="K2704" s="28"/>
      <c r="L2704" s="28"/>
      <c r="M2704" s="28"/>
      <c r="N2704" s="28"/>
      <c r="O2704" s="28"/>
      <c r="P2704" s="28"/>
      <c r="Y2704" s="27"/>
    </row>
    <row r="2705" spans="2:25" x14ac:dyDescent="0.25">
      <c r="B2705" s="6">
        <f t="shared" si="162"/>
        <v>1.3450000000000002E-5</v>
      </c>
      <c r="C2705" s="5">
        <v>13450</v>
      </c>
      <c r="D2705" s="74">
        <f t="shared" si="161"/>
        <v>0.64873036788754057</v>
      </c>
      <c r="E2705" s="46"/>
      <c r="F2705" s="3"/>
      <c r="G2705" s="3"/>
      <c r="H2705" s="3"/>
      <c r="I2705" s="3"/>
      <c r="K2705" s="28"/>
      <c r="L2705" s="28"/>
      <c r="M2705" s="28"/>
      <c r="N2705" s="28"/>
      <c r="O2705" s="28"/>
      <c r="P2705" s="28"/>
      <c r="Y2705" s="27"/>
    </row>
    <row r="2706" spans="2:25" x14ac:dyDescent="0.25">
      <c r="B2706" s="6">
        <f t="shared" si="162"/>
        <v>1.3455000000000001E-5</v>
      </c>
      <c r="C2706" s="5">
        <v>13455</v>
      </c>
      <c r="D2706" s="74">
        <f t="shared" si="161"/>
        <v>0.64787243018495722</v>
      </c>
      <c r="E2706" s="46"/>
      <c r="F2706" s="3"/>
      <c r="G2706" s="3"/>
      <c r="H2706" s="3"/>
      <c r="I2706" s="3"/>
      <c r="K2706" s="28"/>
      <c r="L2706" s="28"/>
      <c r="M2706" s="28"/>
      <c r="N2706" s="28"/>
      <c r="O2706" s="28"/>
      <c r="P2706" s="28"/>
      <c r="Y2706" s="27"/>
    </row>
    <row r="2707" spans="2:25" x14ac:dyDescent="0.25">
      <c r="B2707" s="6">
        <f t="shared" si="162"/>
        <v>1.3460000000000002E-5</v>
      </c>
      <c r="C2707" s="5">
        <v>13460</v>
      </c>
      <c r="D2707" s="74">
        <f t="shared" ref="D2707:D2770" si="163">IF(ISERROR($D$12*2*PI()*$D$4*$D$5^2/B2707^5*10^-9*(1/(EXP(($D$4*$D$5)/(B2707*$D$6*($D$9)))-1))),0,$D$12*2*PI()*$D$4*$D$5^2/B2707^5*10^-9*(1/(EXP(($D$4*$D$5)/(B2707*$D$6*($D$9)))-1)))</f>
        <v>0.64701590158677136</v>
      </c>
      <c r="E2707" s="46"/>
      <c r="F2707" s="3"/>
      <c r="G2707" s="3"/>
      <c r="H2707" s="3"/>
      <c r="I2707" s="3"/>
      <c r="K2707" s="28"/>
      <c r="L2707" s="28"/>
      <c r="M2707" s="28"/>
      <c r="N2707" s="28"/>
      <c r="O2707" s="28"/>
      <c r="P2707" s="28"/>
      <c r="Y2707" s="27"/>
    </row>
    <row r="2708" spans="2:25" x14ac:dyDescent="0.25">
      <c r="B2708" s="6">
        <f t="shared" ref="B2708:B2771" si="164">C2708*10^-9</f>
        <v>1.3465000000000001E-5</v>
      </c>
      <c r="C2708" s="5">
        <v>13465</v>
      </c>
      <c r="D2708" s="74">
        <f t="shared" si="163"/>
        <v>0.6461607793356654</v>
      </c>
      <c r="E2708" s="46"/>
      <c r="F2708" s="3"/>
      <c r="G2708" s="3"/>
      <c r="H2708" s="3"/>
      <c r="I2708" s="3"/>
      <c r="K2708" s="28"/>
      <c r="L2708" s="28"/>
      <c r="M2708" s="28"/>
      <c r="N2708" s="28"/>
      <c r="O2708" s="28"/>
      <c r="P2708" s="28"/>
      <c r="Y2708" s="27"/>
    </row>
    <row r="2709" spans="2:25" x14ac:dyDescent="0.25">
      <c r="B2709" s="6">
        <f t="shared" si="164"/>
        <v>1.3470000000000001E-5</v>
      </c>
      <c r="C2709" s="5">
        <v>13470</v>
      </c>
      <c r="D2709" s="74">
        <f t="shared" si="163"/>
        <v>0.64530706068056432</v>
      </c>
      <c r="E2709" s="46"/>
      <c r="F2709" s="3"/>
      <c r="G2709" s="3"/>
      <c r="H2709" s="3"/>
      <c r="I2709" s="3"/>
      <c r="K2709" s="28"/>
      <c r="L2709" s="28"/>
      <c r="M2709" s="28"/>
      <c r="N2709" s="28"/>
      <c r="O2709" s="28"/>
      <c r="P2709" s="28"/>
      <c r="Y2709" s="27"/>
    </row>
    <row r="2710" spans="2:25" x14ac:dyDescent="0.25">
      <c r="B2710" s="6">
        <f t="shared" si="164"/>
        <v>1.3475000000000001E-5</v>
      </c>
      <c r="C2710" s="5">
        <v>13475</v>
      </c>
      <c r="D2710" s="74">
        <f t="shared" si="163"/>
        <v>0.64445474287662297</v>
      </c>
      <c r="E2710" s="46"/>
      <c r="F2710" s="3"/>
      <c r="G2710" s="3"/>
      <c r="H2710" s="3"/>
      <c r="I2710" s="3"/>
      <c r="K2710" s="28"/>
      <c r="L2710" s="28"/>
      <c r="M2710" s="28"/>
      <c r="N2710" s="28"/>
      <c r="O2710" s="28"/>
      <c r="P2710" s="28"/>
      <c r="Y2710" s="27"/>
    </row>
    <row r="2711" spans="2:25" x14ac:dyDescent="0.25">
      <c r="B2711" s="6">
        <f t="shared" si="164"/>
        <v>1.3480000000000001E-5</v>
      </c>
      <c r="C2711" s="5">
        <v>13480</v>
      </c>
      <c r="D2711" s="74">
        <f t="shared" si="163"/>
        <v>0.64360382318520659</v>
      </c>
      <c r="E2711" s="46"/>
      <c r="F2711" s="3"/>
      <c r="G2711" s="3"/>
      <c r="H2711" s="3"/>
      <c r="I2711" s="3"/>
      <c r="K2711" s="28"/>
      <c r="L2711" s="28"/>
      <c r="M2711" s="28"/>
      <c r="N2711" s="28"/>
      <c r="O2711" s="28"/>
      <c r="P2711" s="28"/>
      <c r="Y2711" s="27"/>
    </row>
    <row r="2712" spans="2:25" x14ac:dyDescent="0.25">
      <c r="B2712" s="6">
        <f t="shared" si="164"/>
        <v>1.3485E-5</v>
      </c>
      <c r="C2712" s="5">
        <v>13485</v>
      </c>
      <c r="D2712" s="74">
        <f t="shared" si="163"/>
        <v>0.64275429887387803</v>
      </c>
      <c r="E2712" s="46"/>
      <c r="F2712" s="3"/>
      <c r="G2712" s="3"/>
      <c r="H2712" s="3"/>
      <c r="I2712" s="3"/>
      <c r="K2712" s="28"/>
      <c r="L2712" s="28"/>
      <c r="M2712" s="28"/>
      <c r="N2712" s="28"/>
      <c r="O2712" s="28"/>
      <c r="P2712" s="28"/>
      <c r="Y2712" s="27"/>
    </row>
    <row r="2713" spans="2:25" x14ac:dyDescent="0.25">
      <c r="B2713" s="6">
        <f t="shared" si="164"/>
        <v>1.3490000000000001E-5</v>
      </c>
      <c r="C2713" s="5">
        <v>13490</v>
      </c>
      <c r="D2713" s="74">
        <f t="shared" si="163"/>
        <v>0.64190616721637894</v>
      </c>
      <c r="E2713" s="46"/>
      <c r="F2713" s="3"/>
      <c r="G2713" s="3"/>
      <c r="H2713" s="3"/>
      <c r="I2713" s="3"/>
      <c r="K2713" s="28"/>
      <c r="L2713" s="28"/>
      <c r="M2713" s="28"/>
      <c r="N2713" s="28"/>
      <c r="O2713" s="28"/>
      <c r="P2713" s="28"/>
      <c r="Y2713" s="27"/>
    </row>
    <row r="2714" spans="2:25" x14ac:dyDescent="0.25">
      <c r="B2714" s="6">
        <f t="shared" si="164"/>
        <v>1.3495E-5</v>
      </c>
      <c r="C2714" s="5">
        <v>13495</v>
      </c>
      <c r="D2714" s="74">
        <f t="shared" si="163"/>
        <v>0.64105942549261763</v>
      </c>
      <c r="E2714" s="46"/>
      <c r="F2714" s="3"/>
      <c r="G2714" s="3"/>
      <c r="H2714" s="3"/>
      <c r="I2714" s="3"/>
      <c r="K2714" s="28"/>
      <c r="L2714" s="28"/>
      <c r="M2714" s="28"/>
      <c r="N2714" s="28"/>
      <c r="O2714" s="28"/>
      <c r="P2714" s="28"/>
      <c r="Y2714" s="27"/>
    </row>
    <row r="2715" spans="2:25" x14ac:dyDescent="0.25">
      <c r="B2715" s="6">
        <f t="shared" si="164"/>
        <v>1.3500000000000001E-5</v>
      </c>
      <c r="C2715" s="5">
        <v>13500</v>
      </c>
      <c r="D2715" s="74">
        <f t="shared" si="163"/>
        <v>0.64021407098864858</v>
      </c>
      <c r="E2715" s="46"/>
      <c r="F2715" s="3"/>
      <c r="G2715" s="3"/>
      <c r="H2715" s="3"/>
      <c r="I2715" s="3"/>
      <c r="K2715" s="28"/>
      <c r="L2715" s="28"/>
      <c r="M2715" s="28"/>
      <c r="N2715" s="28"/>
      <c r="O2715" s="28"/>
      <c r="P2715" s="28"/>
      <c r="Y2715" s="27"/>
    </row>
    <row r="2716" spans="2:25" x14ac:dyDescent="0.25">
      <c r="B2716" s="6">
        <f t="shared" si="164"/>
        <v>1.3505E-5</v>
      </c>
      <c r="C2716" s="5">
        <v>13505</v>
      </c>
      <c r="D2716" s="74">
        <f t="shared" si="163"/>
        <v>0.63937010099666181</v>
      </c>
      <c r="E2716" s="46"/>
      <c r="F2716" s="3"/>
      <c r="G2716" s="3"/>
      <c r="H2716" s="3"/>
      <c r="I2716" s="3"/>
      <c r="K2716" s="28"/>
      <c r="L2716" s="28"/>
      <c r="M2716" s="28"/>
      <c r="N2716" s="28"/>
      <c r="O2716" s="28"/>
      <c r="P2716" s="28"/>
      <c r="Y2716" s="27"/>
    </row>
    <row r="2717" spans="2:25" x14ac:dyDescent="0.25">
      <c r="B2717" s="6">
        <f t="shared" si="164"/>
        <v>1.3510000000000001E-5</v>
      </c>
      <c r="C2717" s="5">
        <v>13510</v>
      </c>
      <c r="D2717" s="74">
        <f t="shared" si="163"/>
        <v>0.63852751281496234</v>
      </c>
      <c r="E2717" s="46"/>
      <c r="F2717" s="3"/>
      <c r="G2717" s="3"/>
      <c r="H2717" s="3"/>
      <c r="I2717" s="3"/>
      <c r="K2717" s="28"/>
      <c r="L2717" s="28"/>
      <c r="M2717" s="28"/>
      <c r="N2717" s="28"/>
      <c r="O2717" s="28"/>
      <c r="P2717" s="28"/>
      <c r="Y2717" s="27"/>
    </row>
    <row r="2718" spans="2:25" x14ac:dyDescent="0.25">
      <c r="B2718" s="6">
        <f t="shared" si="164"/>
        <v>1.3515E-5</v>
      </c>
      <c r="C2718" s="5">
        <v>13515</v>
      </c>
      <c r="D2718" s="74">
        <f t="shared" si="163"/>
        <v>0.63768630374795898</v>
      </c>
      <c r="E2718" s="46"/>
      <c r="F2718" s="3"/>
      <c r="G2718" s="3"/>
      <c r="H2718" s="3"/>
      <c r="I2718" s="3"/>
      <c r="K2718" s="28"/>
      <c r="L2718" s="28"/>
      <c r="M2718" s="28"/>
      <c r="N2718" s="28"/>
      <c r="O2718" s="28"/>
      <c r="P2718" s="28"/>
      <c r="Y2718" s="27"/>
    </row>
    <row r="2719" spans="2:25" x14ac:dyDescent="0.25">
      <c r="B2719" s="6">
        <f t="shared" si="164"/>
        <v>1.3520000000000001E-5</v>
      </c>
      <c r="C2719" s="5">
        <v>13520</v>
      </c>
      <c r="D2719" s="74">
        <f t="shared" si="163"/>
        <v>0.63684647110614423</v>
      </c>
      <c r="E2719" s="46"/>
      <c r="F2719" s="3"/>
      <c r="G2719" s="3"/>
      <c r="H2719" s="3"/>
      <c r="I2719" s="3"/>
      <c r="K2719" s="28"/>
      <c r="L2719" s="28"/>
      <c r="M2719" s="28"/>
      <c r="N2719" s="28"/>
      <c r="O2719" s="28"/>
      <c r="P2719" s="28"/>
      <c r="Y2719" s="27"/>
    </row>
    <row r="2720" spans="2:25" x14ac:dyDescent="0.25">
      <c r="B2720" s="6">
        <f t="shared" si="164"/>
        <v>1.3525E-5</v>
      </c>
      <c r="C2720" s="5">
        <v>13525</v>
      </c>
      <c r="D2720" s="74">
        <f t="shared" si="163"/>
        <v>0.63600801220608338</v>
      </c>
      <c r="E2720" s="46"/>
      <c r="F2720" s="3"/>
      <c r="G2720" s="3"/>
      <c r="H2720" s="3"/>
      <c r="I2720" s="3"/>
      <c r="K2720" s="28"/>
      <c r="L2720" s="28"/>
      <c r="M2720" s="28"/>
      <c r="N2720" s="28"/>
      <c r="O2720" s="28"/>
      <c r="P2720" s="28"/>
      <c r="Y2720" s="27"/>
    </row>
    <row r="2721" spans="2:25" x14ac:dyDescent="0.25">
      <c r="B2721" s="6">
        <f t="shared" si="164"/>
        <v>1.3530000000000001E-5</v>
      </c>
      <c r="C2721" s="5">
        <v>13530</v>
      </c>
      <c r="D2721" s="74">
        <f t="shared" si="163"/>
        <v>0.63517092437039513</v>
      </c>
      <c r="E2721" s="46"/>
      <c r="F2721" s="3"/>
      <c r="G2721" s="3"/>
      <c r="H2721" s="3"/>
      <c r="I2721" s="3"/>
      <c r="K2721" s="28"/>
      <c r="L2721" s="28"/>
      <c r="M2721" s="28"/>
      <c r="N2721" s="28"/>
      <c r="O2721" s="28"/>
      <c r="P2721" s="28"/>
      <c r="Y2721" s="27"/>
    </row>
    <row r="2722" spans="2:25" x14ac:dyDescent="0.25">
      <c r="B2722" s="6">
        <f t="shared" si="164"/>
        <v>1.3535E-5</v>
      </c>
      <c r="C2722" s="5">
        <v>13535</v>
      </c>
      <c r="D2722" s="74">
        <f t="shared" si="163"/>
        <v>0.63433520492773809</v>
      </c>
      <c r="E2722" s="46"/>
      <c r="F2722" s="3"/>
      <c r="G2722" s="3"/>
      <c r="H2722" s="3"/>
      <c r="I2722" s="3"/>
      <c r="K2722" s="28"/>
      <c r="L2722" s="28"/>
      <c r="M2722" s="28"/>
      <c r="N2722" s="28"/>
      <c r="O2722" s="28"/>
      <c r="P2722" s="28"/>
      <c r="Y2722" s="27"/>
    </row>
    <row r="2723" spans="2:25" x14ac:dyDescent="0.25">
      <c r="B2723" s="6">
        <f t="shared" si="164"/>
        <v>1.3540000000000001E-5</v>
      </c>
      <c r="C2723" s="5">
        <v>13540</v>
      </c>
      <c r="D2723" s="74">
        <f t="shared" si="163"/>
        <v>0.63350085121279431</v>
      </c>
      <c r="E2723" s="46"/>
      <c r="F2723" s="3"/>
      <c r="G2723" s="3"/>
      <c r="H2723" s="3"/>
      <c r="I2723" s="3"/>
      <c r="K2723" s="28"/>
      <c r="L2723" s="28"/>
      <c r="M2723" s="28"/>
      <c r="N2723" s="28"/>
      <c r="O2723" s="28"/>
      <c r="P2723" s="28"/>
      <c r="Y2723" s="27"/>
    </row>
    <row r="2724" spans="2:25" x14ac:dyDescent="0.25">
      <c r="B2724" s="6">
        <f t="shared" si="164"/>
        <v>1.3545000000000002E-5</v>
      </c>
      <c r="C2724" s="5">
        <v>13545</v>
      </c>
      <c r="D2724" s="74">
        <f t="shared" si="163"/>
        <v>0.63266786056625657</v>
      </c>
      <c r="E2724" s="46"/>
      <c r="F2724" s="3"/>
      <c r="G2724" s="3"/>
      <c r="H2724" s="3"/>
      <c r="I2724" s="3"/>
      <c r="K2724" s="28"/>
      <c r="L2724" s="28"/>
      <c r="M2724" s="28"/>
      <c r="N2724" s="28"/>
      <c r="O2724" s="28"/>
      <c r="P2724" s="28"/>
      <c r="Y2724" s="27"/>
    </row>
    <row r="2725" spans="2:25" x14ac:dyDescent="0.25">
      <c r="B2725" s="6">
        <f t="shared" si="164"/>
        <v>1.3550000000000001E-5</v>
      </c>
      <c r="C2725" s="5">
        <v>13550</v>
      </c>
      <c r="D2725" s="74">
        <f t="shared" si="163"/>
        <v>0.6318362303348084</v>
      </c>
      <c r="E2725" s="46"/>
      <c r="F2725" s="3"/>
      <c r="G2725" s="3"/>
      <c r="H2725" s="3"/>
      <c r="I2725" s="3"/>
      <c r="K2725" s="28"/>
      <c r="L2725" s="28"/>
      <c r="M2725" s="28"/>
      <c r="N2725" s="28"/>
      <c r="O2725" s="28"/>
      <c r="P2725" s="28"/>
      <c r="Y2725" s="27"/>
    </row>
    <row r="2726" spans="2:25" x14ac:dyDescent="0.25">
      <c r="B2726" s="6">
        <f t="shared" si="164"/>
        <v>1.3555000000000002E-5</v>
      </c>
      <c r="C2726" s="5">
        <v>13555</v>
      </c>
      <c r="D2726" s="74">
        <f t="shared" si="163"/>
        <v>0.63100595787111291</v>
      </c>
      <c r="E2726" s="46"/>
      <c r="F2726" s="3"/>
      <c r="G2726" s="3"/>
      <c r="H2726" s="3"/>
      <c r="I2726" s="3"/>
      <c r="K2726" s="28"/>
      <c r="L2726" s="28"/>
      <c r="M2726" s="28"/>
      <c r="N2726" s="28"/>
      <c r="O2726" s="28"/>
      <c r="P2726" s="28"/>
      <c r="Y2726" s="27"/>
    </row>
    <row r="2727" spans="2:25" x14ac:dyDescent="0.25">
      <c r="B2727" s="6">
        <f t="shared" si="164"/>
        <v>1.3560000000000001E-5</v>
      </c>
      <c r="C2727" s="5">
        <v>13560</v>
      </c>
      <c r="D2727" s="74">
        <f t="shared" si="163"/>
        <v>0.63017704053379586</v>
      </c>
      <c r="E2727" s="46"/>
      <c r="F2727" s="3"/>
      <c r="G2727" s="3"/>
      <c r="H2727" s="3"/>
      <c r="I2727" s="3"/>
      <c r="K2727" s="28"/>
      <c r="L2727" s="28"/>
      <c r="M2727" s="28"/>
      <c r="N2727" s="28"/>
      <c r="O2727" s="28"/>
      <c r="P2727" s="28"/>
      <c r="Y2727" s="27"/>
    </row>
    <row r="2728" spans="2:25" x14ac:dyDescent="0.25">
      <c r="B2728" s="6">
        <f t="shared" si="164"/>
        <v>1.3565000000000001E-5</v>
      </c>
      <c r="C2728" s="5">
        <v>13565</v>
      </c>
      <c r="D2728" s="74">
        <f t="shared" si="163"/>
        <v>0.6293494756874296</v>
      </c>
      <c r="E2728" s="46"/>
      <c r="F2728" s="3"/>
      <c r="G2728" s="3"/>
      <c r="H2728" s="3"/>
      <c r="I2728" s="3"/>
      <c r="K2728" s="28"/>
      <c r="L2728" s="28"/>
      <c r="M2728" s="28"/>
      <c r="N2728" s="28"/>
      <c r="O2728" s="28"/>
      <c r="P2728" s="28"/>
      <c r="Y2728" s="27"/>
    </row>
    <row r="2729" spans="2:25" x14ac:dyDescent="0.25">
      <c r="B2729" s="6">
        <f t="shared" si="164"/>
        <v>1.3570000000000001E-5</v>
      </c>
      <c r="C2729" s="5">
        <v>13570</v>
      </c>
      <c r="D2729" s="74">
        <f t="shared" si="163"/>
        <v>0.62852326070251985</v>
      </c>
      <c r="E2729" s="46"/>
      <c r="F2729" s="3"/>
      <c r="G2729" s="3"/>
      <c r="H2729" s="3"/>
      <c r="I2729" s="3"/>
      <c r="K2729" s="28"/>
      <c r="L2729" s="28"/>
      <c r="M2729" s="28"/>
      <c r="N2729" s="28"/>
      <c r="O2729" s="28"/>
      <c r="P2729" s="28"/>
      <c r="Y2729" s="27"/>
    </row>
    <row r="2730" spans="2:25" x14ac:dyDescent="0.25">
      <c r="B2730" s="6">
        <f t="shared" si="164"/>
        <v>1.3575000000000001E-5</v>
      </c>
      <c r="C2730" s="5">
        <v>13575</v>
      </c>
      <c r="D2730" s="74">
        <f t="shared" si="163"/>
        <v>0.62769839295548924</v>
      </c>
      <c r="E2730" s="46"/>
      <c r="F2730" s="3"/>
      <c r="G2730" s="3"/>
      <c r="H2730" s="3"/>
      <c r="I2730" s="3"/>
      <c r="K2730" s="28"/>
      <c r="L2730" s="28"/>
      <c r="M2730" s="28"/>
      <c r="N2730" s="28"/>
      <c r="O2730" s="28"/>
      <c r="P2730" s="28"/>
      <c r="Y2730" s="27"/>
    </row>
    <row r="2731" spans="2:25" x14ac:dyDescent="0.25">
      <c r="B2731" s="6">
        <f t="shared" si="164"/>
        <v>1.358E-5</v>
      </c>
      <c r="C2731" s="5">
        <v>13580</v>
      </c>
      <c r="D2731" s="74">
        <f t="shared" si="163"/>
        <v>0.62687486982866303</v>
      </c>
      <c r="E2731" s="46"/>
      <c r="F2731" s="3"/>
      <c r="G2731" s="3"/>
      <c r="H2731" s="3"/>
      <c r="I2731" s="3"/>
      <c r="K2731" s="28"/>
      <c r="L2731" s="28"/>
      <c r="M2731" s="28"/>
      <c r="N2731" s="28"/>
      <c r="O2731" s="28"/>
      <c r="P2731" s="28"/>
      <c r="Y2731" s="27"/>
    </row>
    <row r="2732" spans="2:25" x14ac:dyDescent="0.25">
      <c r="B2732" s="6">
        <f t="shared" si="164"/>
        <v>1.3585000000000001E-5</v>
      </c>
      <c r="C2732" s="5">
        <v>13585</v>
      </c>
      <c r="D2732" s="74">
        <f t="shared" si="163"/>
        <v>0.62605268871025199</v>
      </c>
      <c r="E2732" s="46"/>
      <c r="F2732" s="3"/>
      <c r="G2732" s="3"/>
      <c r="H2732" s="3"/>
      <c r="I2732" s="3"/>
      <c r="K2732" s="28"/>
      <c r="L2732" s="28"/>
      <c r="M2732" s="28"/>
      <c r="N2732" s="28"/>
      <c r="O2732" s="28"/>
      <c r="P2732" s="28"/>
      <c r="Y2732" s="27"/>
    </row>
    <row r="2733" spans="2:25" x14ac:dyDescent="0.25">
      <c r="B2733" s="6">
        <f t="shared" si="164"/>
        <v>1.359E-5</v>
      </c>
      <c r="C2733" s="5">
        <v>13590</v>
      </c>
      <c r="D2733" s="74">
        <f t="shared" si="163"/>
        <v>0.62523184699434164</v>
      </c>
      <c r="E2733" s="46"/>
      <c r="F2733" s="3"/>
      <c r="G2733" s="3"/>
      <c r="H2733" s="3"/>
      <c r="I2733" s="3"/>
      <c r="K2733" s="28"/>
      <c r="L2733" s="28"/>
      <c r="M2733" s="28"/>
      <c r="N2733" s="28"/>
      <c r="O2733" s="28"/>
      <c r="P2733" s="28"/>
      <c r="Y2733" s="27"/>
    </row>
    <row r="2734" spans="2:25" x14ac:dyDescent="0.25">
      <c r="B2734" s="6">
        <f t="shared" si="164"/>
        <v>1.3595000000000001E-5</v>
      </c>
      <c r="C2734" s="5">
        <v>13595</v>
      </c>
      <c r="D2734" s="74">
        <f t="shared" si="163"/>
        <v>0.6244123420808726</v>
      </c>
      <c r="E2734" s="46"/>
      <c r="F2734" s="3"/>
      <c r="G2734" s="3"/>
      <c r="H2734" s="3"/>
      <c r="I2734" s="3"/>
      <c r="K2734" s="28"/>
      <c r="L2734" s="28"/>
      <c r="M2734" s="28"/>
      <c r="N2734" s="28"/>
      <c r="O2734" s="28"/>
      <c r="P2734" s="28"/>
      <c r="Y2734" s="27"/>
    </row>
    <row r="2735" spans="2:25" x14ac:dyDescent="0.25">
      <c r="B2735" s="6">
        <f t="shared" si="164"/>
        <v>1.36E-5</v>
      </c>
      <c r="C2735" s="5">
        <v>13600</v>
      </c>
      <c r="D2735" s="74">
        <f t="shared" si="163"/>
        <v>0.62359417137562856</v>
      </c>
      <c r="E2735" s="46"/>
      <c r="F2735" s="3"/>
      <c r="G2735" s="3"/>
      <c r="H2735" s="3"/>
      <c r="I2735" s="3"/>
      <c r="K2735" s="28"/>
      <c r="L2735" s="28"/>
      <c r="M2735" s="28"/>
      <c r="N2735" s="28"/>
      <c r="O2735" s="28"/>
      <c r="P2735" s="28"/>
      <c r="Y2735" s="27"/>
    </row>
    <row r="2736" spans="2:25" x14ac:dyDescent="0.25">
      <c r="B2736" s="6">
        <f t="shared" si="164"/>
        <v>1.3605000000000001E-5</v>
      </c>
      <c r="C2736" s="5">
        <v>13605</v>
      </c>
      <c r="D2736" s="74">
        <f t="shared" si="163"/>
        <v>0.62277733229022059</v>
      </c>
      <c r="E2736" s="46"/>
      <c r="F2736" s="3"/>
      <c r="G2736" s="3"/>
      <c r="H2736" s="3"/>
      <c r="I2736" s="3"/>
      <c r="K2736" s="28"/>
      <c r="L2736" s="28"/>
      <c r="M2736" s="28"/>
      <c r="N2736" s="28"/>
      <c r="O2736" s="28"/>
      <c r="P2736" s="28"/>
      <c r="Y2736" s="27"/>
    </row>
    <row r="2737" spans="2:25" x14ac:dyDescent="0.25">
      <c r="B2737" s="6">
        <f t="shared" si="164"/>
        <v>1.361E-5</v>
      </c>
      <c r="C2737" s="5">
        <v>13610</v>
      </c>
      <c r="D2737" s="74">
        <f t="shared" si="163"/>
        <v>0.62196182224207197</v>
      </c>
      <c r="E2737" s="46"/>
      <c r="F2737" s="3"/>
      <c r="G2737" s="3"/>
      <c r="H2737" s="3"/>
      <c r="I2737" s="3"/>
      <c r="K2737" s="28"/>
      <c r="L2737" s="28"/>
      <c r="M2737" s="28"/>
      <c r="N2737" s="28"/>
      <c r="O2737" s="28"/>
      <c r="P2737" s="28"/>
      <c r="Y2737" s="27"/>
    </row>
    <row r="2738" spans="2:25" x14ac:dyDescent="0.25">
      <c r="B2738" s="6">
        <f t="shared" si="164"/>
        <v>1.3615000000000001E-5</v>
      </c>
      <c r="C2738" s="5">
        <v>13615</v>
      </c>
      <c r="D2738" s="74">
        <f t="shared" si="163"/>
        <v>0.62114763865440448</v>
      </c>
      <c r="E2738" s="46"/>
      <c r="F2738" s="3"/>
      <c r="G2738" s="3"/>
      <c r="H2738" s="3"/>
      <c r="I2738" s="3"/>
      <c r="K2738" s="28"/>
      <c r="L2738" s="28"/>
      <c r="M2738" s="28"/>
      <c r="N2738" s="28"/>
      <c r="O2738" s="28"/>
      <c r="P2738" s="28"/>
      <c r="Y2738" s="27"/>
    </row>
    <row r="2739" spans="2:25" x14ac:dyDescent="0.25">
      <c r="B2739" s="6">
        <f t="shared" si="164"/>
        <v>1.362E-5</v>
      </c>
      <c r="C2739" s="5">
        <v>13620</v>
      </c>
      <c r="D2739" s="74">
        <f t="shared" si="163"/>
        <v>0.62033477895622247</v>
      </c>
      <c r="E2739" s="46"/>
      <c r="F2739" s="3"/>
      <c r="G2739" s="3"/>
      <c r="H2739" s="3"/>
      <c r="I2739" s="3"/>
      <c r="K2739" s="28"/>
      <c r="L2739" s="28"/>
      <c r="M2739" s="28"/>
      <c r="N2739" s="28"/>
      <c r="O2739" s="28"/>
      <c r="P2739" s="28"/>
      <c r="Y2739" s="27"/>
    </row>
    <row r="2740" spans="2:25" x14ac:dyDescent="0.25">
      <c r="B2740" s="6">
        <f t="shared" si="164"/>
        <v>1.3625000000000001E-5</v>
      </c>
      <c r="C2740" s="5">
        <v>13625</v>
      </c>
      <c r="D2740" s="74">
        <f t="shared" si="163"/>
        <v>0.61952324058229868</v>
      </c>
      <c r="E2740" s="46"/>
      <c r="F2740" s="3"/>
      <c r="G2740" s="3"/>
      <c r="H2740" s="3"/>
      <c r="I2740" s="3"/>
      <c r="K2740" s="28"/>
      <c r="L2740" s="28"/>
      <c r="M2740" s="28"/>
      <c r="N2740" s="28"/>
      <c r="O2740" s="28"/>
      <c r="P2740" s="28"/>
      <c r="Y2740" s="27"/>
    </row>
    <row r="2741" spans="2:25" x14ac:dyDescent="0.25">
      <c r="B2741" s="6">
        <f t="shared" si="164"/>
        <v>1.3630000000000002E-5</v>
      </c>
      <c r="C2741" s="5">
        <v>13630</v>
      </c>
      <c r="D2741" s="74">
        <f t="shared" si="163"/>
        <v>0.61871302097315906</v>
      </c>
      <c r="E2741" s="46"/>
      <c r="F2741" s="3"/>
      <c r="G2741" s="3"/>
      <c r="H2741" s="3"/>
      <c r="I2741" s="3"/>
      <c r="K2741" s="28"/>
      <c r="L2741" s="28"/>
      <c r="M2741" s="28"/>
      <c r="N2741" s="28"/>
      <c r="O2741" s="28"/>
      <c r="P2741" s="28"/>
      <c r="Y2741" s="27"/>
    </row>
    <row r="2742" spans="2:25" x14ac:dyDescent="0.25">
      <c r="B2742" s="6">
        <f t="shared" si="164"/>
        <v>1.3635000000000001E-5</v>
      </c>
      <c r="C2742" s="5">
        <v>13635</v>
      </c>
      <c r="D2742" s="74">
        <f t="shared" si="163"/>
        <v>0.61790411757507024</v>
      </c>
      <c r="E2742" s="46"/>
      <c r="F2742" s="3"/>
      <c r="G2742" s="3"/>
      <c r="H2742" s="3"/>
      <c r="I2742" s="3"/>
      <c r="K2742" s="28"/>
      <c r="L2742" s="28"/>
      <c r="M2742" s="28"/>
      <c r="N2742" s="28"/>
      <c r="O2742" s="28"/>
      <c r="P2742" s="28"/>
      <c r="Y2742" s="27"/>
    </row>
    <row r="2743" spans="2:25" x14ac:dyDescent="0.25">
      <c r="B2743" s="6">
        <f t="shared" si="164"/>
        <v>1.3640000000000002E-5</v>
      </c>
      <c r="C2743" s="5">
        <v>13640</v>
      </c>
      <c r="D2743" s="74">
        <f t="shared" si="163"/>
        <v>0.61709652784002111</v>
      </c>
      <c r="E2743" s="46"/>
      <c r="F2743" s="3"/>
      <c r="G2743" s="3"/>
      <c r="H2743" s="3"/>
      <c r="I2743" s="3"/>
      <c r="K2743" s="28"/>
      <c r="L2743" s="28"/>
      <c r="M2743" s="28"/>
      <c r="N2743" s="28"/>
      <c r="O2743" s="28"/>
      <c r="P2743" s="28"/>
      <c r="Y2743" s="27"/>
    </row>
    <row r="2744" spans="2:25" x14ac:dyDescent="0.25">
      <c r="B2744" s="6">
        <f t="shared" si="164"/>
        <v>1.3645000000000001E-5</v>
      </c>
      <c r="C2744" s="5">
        <v>13645</v>
      </c>
      <c r="D2744" s="74">
        <f t="shared" si="163"/>
        <v>0.61629024922571285</v>
      </c>
      <c r="E2744" s="46"/>
      <c r="F2744" s="3"/>
      <c r="G2744" s="3"/>
      <c r="H2744" s="3"/>
      <c r="I2744" s="3"/>
      <c r="K2744" s="28"/>
      <c r="L2744" s="28"/>
      <c r="M2744" s="28"/>
      <c r="N2744" s="28"/>
      <c r="O2744" s="28"/>
      <c r="P2744" s="28"/>
      <c r="Y2744" s="27"/>
    </row>
    <row r="2745" spans="2:25" x14ac:dyDescent="0.25">
      <c r="B2745" s="6">
        <f t="shared" si="164"/>
        <v>1.3650000000000001E-5</v>
      </c>
      <c r="C2745" s="5">
        <v>13650</v>
      </c>
      <c r="D2745" s="74">
        <f t="shared" si="163"/>
        <v>0.61548527919553986</v>
      </c>
      <c r="E2745" s="46"/>
      <c r="F2745" s="3"/>
      <c r="G2745" s="3"/>
      <c r="H2745" s="3"/>
      <c r="I2745" s="3"/>
      <c r="K2745" s="28"/>
      <c r="L2745" s="28"/>
      <c r="M2745" s="28"/>
      <c r="N2745" s="28"/>
      <c r="O2745" s="28"/>
      <c r="P2745" s="28"/>
      <c r="Y2745" s="27"/>
    </row>
    <row r="2746" spans="2:25" x14ac:dyDescent="0.25">
      <c r="B2746" s="6">
        <f t="shared" si="164"/>
        <v>1.3655000000000001E-5</v>
      </c>
      <c r="C2746" s="5">
        <v>13655</v>
      </c>
      <c r="D2746" s="74">
        <f t="shared" si="163"/>
        <v>0.614681615218579</v>
      </c>
      <c r="E2746" s="46"/>
      <c r="F2746" s="3"/>
      <c r="G2746" s="3"/>
      <c r="H2746" s="3"/>
      <c r="I2746" s="3"/>
      <c r="K2746" s="28"/>
      <c r="L2746" s="28"/>
      <c r="M2746" s="28"/>
      <c r="N2746" s="28"/>
      <c r="O2746" s="28"/>
      <c r="P2746" s="28"/>
      <c r="Y2746" s="27"/>
    </row>
    <row r="2747" spans="2:25" x14ac:dyDescent="0.25">
      <c r="B2747" s="6">
        <f t="shared" si="164"/>
        <v>1.3660000000000001E-5</v>
      </c>
      <c r="C2747" s="5">
        <v>13660</v>
      </c>
      <c r="D2747" s="74">
        <f t="shared" si="163"/>
        <v>0.61387925476957339</v>
      </c>
      <c r="E2747" s="46"/>
      <c r="F2747" s="3"/>
      <c r="G2747" s="3"/>
      <c r="H2747" s="3"/>
      <c r="I2747" s="3"/>
      <c r="K2747" s="28"/>
      <c r="L2747" s="28"/>
      <c r="M2747" s="28"/>
      <c r="N2747" s="28"/>
      <c r="O2747" s="28"/>
      <c r="P2747" s="28"/>
      <c r="Y2747" s="27"/>
    </row>
    <row r="2748" spans="2:25" x14ac:dyDescent="0.25">
      <c r="B2748" s="6">
        <f t="shared" si="164"/>
        <v>1.3665E-5</v>
      </c>
      <c r="C2748" s="5">
        <v>13665</v>
      </c>
      <c r="D2748" s="74">
        <f t="shared" si="163"/>
        <v>0.61307819532891861</v>
      </c>
      <c r="E2748" s="46"/>
      <c r="F2748" s="3"/>
      <c r="G2748" s="3"/>
      <c r="H2748" s="3"/>
      <c r="I2748" s="3"/>
      <c r="K2748" s="28"/>
      <c r="L2748" s="28"/>
      <c r="M2748" s="28"/>
      <c r="N2748" s="28"/>
      <c r="O2748" s="28"/>
      <c r="P2748" s="28"/>
      <c r="Y2748" s="27"/>
    </row>
    <row r="2749" spans="2:25" x14ac:dyDescent="0.25">
      <c r="B2749" s="6">
        <f t="shared" si="164"/>
        <v>1.3670000000000001E-5</v>
      </c>
      <c r="C2749" s="5">
        <v>13670</v>
      </c>
      <c r="D2749" s="74">
        <f t="shared" si="163"/>
        <v>0.61227843438264729</v>
      </c>
      <c r="E2749" s="46"/>
      <c r="F2749" s="3"/>
      <c r="G2749" s="3"/>
      <c r="H2749" s="3"/>
      <c r="I2749" s="3"/>
      <c r="K2749" s="28"/>
      <c r="L2749" s="28"/>
      <c r="M2749" s="28"/>
      <c r="N2749" s="28"/>
      <c r="O2749" s="28"/>
      <c r="P2749" s="28"/>
      <c r="Y2749" s="27"/>
    </row>
    <row r="2750" spans="2:25" x14ac:dyDescent="0.25">
      <c r="B2750" s="6">
        <f t="shared" si="164"/>
        <v>1.3675E-5</v>
      </c>
      <c r="C2750" s="5">
        <v>13675</v>
      </c>
      <c r="D2750" s="74">
        <f t="shared" si="163"/>
        <v>0.61147996942241656</v>
      </c>
      <c r="E2750" s="46"/>
      <c r="F2750" s="3"/>
      <c r="G2750" s="3"/>
      <c r="H2750" s="3"/>
      <c r="I2750" s="3"/>
      <c r="K2750" s="28"/>
      <c r="L2750" s="28"/>
      <c r="M2750" s="28"/>
      <c r="N2750" s="28"/>
      <c r="O2750" s="28"/>
      <c r="P2750" s="28"/>
      <c r="Y2750" s="27"/>
    </row>
    <row r="2751" spans="2:25" x14ac:dyDescent="0.25">
      <c r="B2751" s="6">
        <f t="shared" si="164"/>
        <v>1.3680000000000001E-5</v>
      </c>
      <c r="C2751" s="5">
        <v>13680</v>
      </c>
      <c r="D2751" s="74">
        <f t="shared" si="163"/>
        <v>0.61068279794549207</v>
      </c>
      <c r="E2751" s="46"/>
      <c r="F2751" s="3"/>
      <c r="G2751" s="3"/>
      <c r="H2751" s="3"/>
      <c r="I2751" s="3"/>
      <c r="K2751" s="28"/>
      <c r="L2751" s="28"/>
      <c r="M2751" s="28"/>
      <c r="N2751" s="28"/>
      <c r="O2751" s="28"/>
      <c r="P2751" s="28"/>
      <c r="Y2751" s="27"/>
    </row>
    <row r="2752" spans="2:25" x14ac:dyDescent="0.25">
      <c r="B2752" s="6">
        <f t="shared" si="164"/>
        <v>1.3685E-5</v>
      </c>
      <c r="C2752" s="5">
        <v>13685</v>
      </c>
      <c r="D2752" s="74">
        <f t="shared" si="163"/>
        <v>0.60988691745473611</v>
      </c>
      <c r="E2752" s="46"/>
      <c r="F2752" s="3"/>
      <c r="G2752" s="3"/>
      <c r="H2752" s="3"/>
      <c r="I2752" s="3"/>
      <c r="K2752" s="28"/>
      <c r="L2752" s="28"/>
      <c r="M2752" s="28"/>
      <c r="N2752" s="28"/>
      <c r="O2752" s="28"/>
      <c r="P2752" s="28"/>
      <c r="Y2752" s="27"/>
    </row>
    <row r="2753" spans="2:25" x14ac:dyDescent="0.25">
      <c r="B2753" s="6">
        <f t="shared" si="164"/>
        <v>1.3690000000000001E-5</v>
      </c>
      <c r="C2753" s="5">
        <v>13690</v>
      </c>
      <c r="D2753" s="74">
        <f t="shared" si="163"/>
        <v>0.60909232545858993</v>
      </c>
      <c r="E2753" s="46"/>
      <c r="F2753" s="3"/>
      <c r="G2753" s="3"/>
      <c r="H2753" s="3"/>
      <c r="I2753" s="3"/>
      <c r="K2753" s="28"/>
      <c r="L2753" s="28"/>
      <c r="M2753" s="28"/>
      <c r="N2753" s="28"/>
      <c r="O2753" s="28"/>
      <c r="P2753" s="28"/>
      <c r="Y2753" s="27"/>
    </row>
    <row r="2754" spans="2:25" x14ac:dyDescent="0.25">
      <c r="B2754" s="6">
        <f t="shared" si="164"/>
        <v>1.3695E-5</v>
      </c>
      <c r="C2754" s="5">
        <v>13695</v>
      </c>
      <c r="D2754" s="74">
        <f t="shared" si="163"/>
        <v>0.60829901947106313</v>
      </c>
      <c r="E2754" s="46"/>
      <c r="F2754" s="3"/>
      <c r="G2754" s="3"/>
      <c r="H2754" s="3"/>
      <c r="I2754" s="3"/>
      <c r="K2754" s="28"/>
      <c r="L2754" s="28"/>
      <c r="M2754" s="28"/>
      <c r="N2754" s="28"/>
      <c r="O2754" s="28"/>
      <c r="P2754" s="28"/>
      <c r="Y2754" s="27"/>
    </row>
    <row r="2755" spans="2:25" x14ac:dyDescent="0.25">
      <c r="B2755" s="6">
        <f t="shared" si="164"/>
        <v>1.3700000000000001E-5</v>
      </c>
      <c r="C2755" s="5">
        <v>13700</v>
      </c>
      <c r="D2755" s="74">
        <f t="shared" si="163"/>
        <v>0.60750699701171706</v>
      </c>
      <c r="E2755" s="46"/>
      <c r="F2755" s="3"/>
      <c r="G2755" s="3"/>
      <c r="H2755" s="3"/>
      <c r="I2755" s="3"/>
      <c r="K2755" s="28"/>
      <c r="L2755" s="28"/>
      <c r="M2755" s="28"/>
      <c r="N2755" s="28"/>
      <c r="O2755" s="28"/>
      <c r="P2755" s="28"/>
      <c r="Y2755" s="27"/>
    </row>
    <row r="2756" spans="2:25" x14ac:dyDescent="0.25">
      <c r="B2756" s="6">
        <f t="shared" si="164"/>
        <v>1.3705E-5</v>
      </c>
      <c r="C2756" s="5">
        <v>13705</v>
      </c>
      <c r="D2756" s="74">
        <f t="shared" si="163"/>
        <v>0.60671625560565268</v>
      </c>
      <c r="E2756" s="46"/>
      <c r="F2756" s="3"/>
      <c r="G2756" s="3"/>
      <c r="H2756" s="3"/>
      <c r="I2756" s="3"/>
      <c r="K2756" s="28"/>
      <c r="L2756" s="28"/>
      <c r="M2756" s="28"/>
      <c r="N2756" s="28"/>
      <c r="O2756" s="28"/>
      <c r="P2756" s="28"/>
      <c r="Y2756" s="27"/>
    </row>
    <row r="2757" spans="2:25" x14ac:dyDescent="0.25">
      <c r="B2757" s="6">
        <f t="shared" si="164"/>
        <v>1.3710000000000001E-5</v>
      </c>
      <c r="C2757" s="5">
        <v>13710</v>
      </c>
      <c r="D2757" s="74">
        <f t="shared" si="163"/>
        <v>0.60592679278349526</v>
      </c>
      <c r="E2757" s="46"/>
      <c r="F2757" s="3"/>
      <c r="G2757" s="3"/>
      <c r="H2757" s="3"/>
      <c r="I2757" s="3"/>
      <c r="K2757" s="28"/>
      <c r="L2757" s="28"/>
      <c r="M2757" s="28"/>
      <c r="N2757" s="28"/>
      <c r="O2757" s="28"/>
      <c r="P2757" s="28"/>
      <c r="Y2757" s="27"/>
    </row>
    <row r="2758" spans="2:25" x14ac:dyDescent="0.25">
      <c r="B2758" s="6">
        <f t="shared" si="164"/>
        <v>1.3715000000000002E-5</v>
      </c>
      <c r="C2758" s="5">
        <v>13715</v>
      </c>
      <c r="D2758" s="74">
        <f t="shared" si="163"/>
        <v>0.60513860608138026</v>
      </c>
      <c r="E2758" s="46"/>
      <c r="F2758" s="3"/>
      <c r="G2758" s="3"/>
      <c r="H2758" s="3"/>
      <c r="I2758" s="3"/>
      <c r="K2758" s="28"/>
      <c r="L2758" s="28"/>
      <c r="M2758" s="28"/>
      <c r="N2758" s="28"/>
      <c r="O2758" s="28"/>
      <c r="P2758" s="28"/>
      <c r="Y2758" s="27"/>
    </row>
    <row r="2759" spans="2:25" x14ac:dyDescent="0.25">
      <c r="B2759" s="6">
        <f t="shared" si="164"/>
        <v>1.3720000000000001E-5</v>
      </c>
      <c r="C2759" s="5">
        <v>13720</v>
      </c>
      <c r="D2759" s="74">
        <f t="shared" si="163"/>
        <v>0.60435169304094105</v>
      </c>
      <c r="E2759" s="46"/>
      <c r="F2759" s="3"/>
      <c r="G2759" s="3"/>
      <c r="H2759" s="3"/>
      <c r="I2759" s="3"/>
      <c r="K2759" s="28"/>
      <c r="L2759" s="28"/>
      <c r="M2759" s="28"/>
      <c r="N2759" s="28"/>
      <c r="O2759" s="28"/>
      <c r="P2759" s="28"/>
      <c r="Y2759" s="27"/>
    </row>
    <row r="2760" spans="2:25" x14ac:dyDescent="0.25">
      <c r="B2760" s="6">
        <f t="shared" si="164"/>
        <v>1.3725000000000002E-5</v>
      </c>
      <c r="C2760" s="5">
        <v>13725</v>
      </c>
      <c r="D2760" s="74">
        <f t="shared" si="163"/>
        <v>0.60356605120929241</v>
      </c>
      <c r="E2760" s="46"/>
      <c r="F2760" s="3"/>
      <c r="G2760" s="3"/>
      <c r="H2760" s="3"/>
      <c r="I2760" s="3"/>
      <c r="K2760" s="28"/>
      <c r="L2760" s="28"/>
      <c r="M2760" s="28"/>
      <c r="N2760" s="28"/>
      <c r="O2760" s="28"/>
      <c r="P2760" s="28"/>
      <c r="Y2760" s="27"/>
    </row>
    <row r="2761" spans="2:25" x14ac:dyDescent="0.25">
      <c r="B2761" s="6">
        <f t="shared" si="164"/>
        <v>1.3730000000000001E-5</v>
      </c>
      <c r="C2761" s="5">
        <v>13730</v>
      </c>
      <c r="D2761" s="74">
        <f t="shared" si="163"/>
        <v>0.60278167813901984</v>
      </c>
      <c r="E2761" s="46"/>
      <c r="F2761" s="3"/>
      <c r="G2761" s="3"/>
      <c r="H2761" s="3"/>
      <c r="I2761" s="3"/>
      <c r="K2761" s="28"/>
      <c r="L2761" s="28"/>
      <c r="M2761" s="28"/>
      <c r="N2761" s="28"/>
      <c r="O2761" s="28"/>
      <c r="P2761" s="28"/>
      <c r="Y2761" s="27"/>
    </row>
    <row r="2762" spans="2:25" x14ac:dyDescent="0.25">
      <c r="B2762" s="6">
        <f t="shared" si="164"/>
        <v>1.3735000000000001E-5</v>
      </c>
      <c r="C2762" s="5">
        <v>13735</v>
      </c>
      <c r="D2762" s="74">
        <f t="shared" si="163"/>
        <v>0.60199857138816226</v>
      </c>
      <c r="E2762" s="46"/>
      <c r="F2762" s="3"/>
      <c r="G2762" s="3"/>
      <c r="H2762" s="3"/>
      <c r="I2762" s="3"/>
      <c r="K2762" s="28"/>
      <c r="L2762" s="28"/>
      <c r="M2762" s="28"/>
      <c r="N2762" s="28"/>
      <c r="O2762" s="28"/>
      <c r="P2762" s="28"/>
      <c r="Y2762" s="27"/>
    </row>
    <row r="2763" spans="2:25" x14ac:dyDescent="0.25">
      <c r="B2763" s="6">
        <f t="shared" si="164"/>
        <v>1.3740000000000001E-5</v>
      </c>
      <c r="C2763" s="5">
        <v>13740</v>
      </c>
      <c r="D2763" s="74">
        <f t="shared" si="163"/>
        <v>0.60121672852020192</v>
      </c>
      <c r="E2763" s="46"/>
      <c r="F2763" s="3"/>
      <c r="G2763" s="3"/>
      <c r="H2763" s="3"/>
      <c r="I2763" s="3"/>
      <c r="K2763" s="28"/>
      <c r="L2763" s="28"/>
      <c r="M2763" s="28"/>
      <c r="N2763" s="28"/>
      <c r="O2763" s="28"/>
      <c r="P2763" s="28"/>
      <c r="Y2763" s="27"/>
    </row>
    <row r="2764" spans="2:25" x14ac:dyDescent="0.25">
      <c r="B2764" s="6">
        <f t="shared" si="164"/>
        <v>1.3745000000000001E-5</v>
      </c>
      <c r="C2764" s="5">
        <v>13745</v>
      </c>
      <c r="D2764" s="74">
        <f t="shared" si="163"/>
        <v>0.60043614710404691</v>
      </c>
      <c r="E2764" s="46"/>
      <c r="F2764" s="3"/>
      <c r="G2764" s="3"/>
      <c r="H2764" s="3"/>
      <c r="I2764" s="3"/>
      <c r="K2764" s="28"/>
      <c r="L2764" s="28"/>
      <c r="M2764" s="28"/>
      <c r="N2764" s="28"/>
      <c r="O2764" s="28"/>
      <c r="P2764" s="28"/>
      <c r="Y2764" s="27"/>
    </row>
    <row r="2765" spans="2:25" x14ac:dyDescent="0.25">
      <c r="B2765" s="6">
        <f t="shared" si="164"/>
        <v>1.375E-5</v>
      </c>
      <c r="C2765" s="5">
        <v>13750</v>
      </c>
      <c r="D2765" s="74">
        <f t="shared" si="163"/>
        <v>0.59965682471402093</v>
      </c>
      <c r="E2765" s="46"/>
      <c r="F2765" s="3"/>
      <c r="G2765" s="3"/>
      <c r="H2765" s="3"/>
      <c r="I2765" s="3"/>
      <c r="K2765" s="28"/>
      <c r="L2765" s="28"/>
      <c r="M2765" s="28"/>
      <c r="N2765" s="28"/>
      <c r="O2765" s="28"/>
      <c r="P2765" s="28"/>
      <c r="Y2765" s="27"/>
    </row>
    <row r="2766" spans="2:25" x14ac:dyDescent="0.25">
      <c r="B2766" s="6">
        <f t="shared" si="164"/>
        <v>1.3755000000000001E-5</v>
      </c>
      <c r="C2766" s="5">
        <v>13755</v>
      </c>
      <c r="D2766" s="74">
        <f t="shared" si="163"/>
        <v>0.59887875892984643</v>
      </c>
      <c r="E2766" s="46"/>
      <c r="F2766" s="3"/>
      <c r="G2766" s="3"/>
      <c r="H2766" s="3"/>
      <c r="I2766" s="3"/>
      <c r="K2766" s="28"/>
      <c r="L2766" s="28"/>
      <c r="M2766" s="28"/>
      <c r="N2766" s="28"/>
      <c r="O2766" s="28"/>
      <c r="P2766" s="28"/>
      <c r="Y2766" s="27"/>
    </row>
    <row r="2767" spans="2:25" x14ac:dyDescent="0.25">
      <c r="B2767" s="6">
        <f t="shared" si="164"/>
        <v>1.376E-5</v>
      </c>
      <c r="C2767" s="5">
        <v>13760</v>
      </c>
      <c r="D2767" s="74">
        <f t="shared" si="163"/>
        <v>0.59810194733663469</v>
      </c>
      <c r="E2767" s="46"/>
      <c r="F2767" s="3"/>
      <c r="G2767" s="3"/>
      <c r="H2767" s="3"/>
      <c r="I2767" s="3"/>
      <c r="K2767" s="28"/>
      <c r="L2767" s="28"/>
      <c r="M2767" s="28"/>
      <c r="N2767" s="28"/>
      <c r="O2767" s="28"/>
      <c r="P2767" s="28"/>
      <c r="Y2767" s="27"/>
    </row>
    <row r="2768" spans="2:25" x14ac:dyDescent="0.25">
      <c r="B2768" s="6">
        <f t="shared" si="164"/>
        <v>1.3765000000000001E-5</v>
      </c>
      <c r="C2768" s="5">
        <v>13765</v>
      </c>
      <c r="D2768" s="74">
        <f t="shared" si="163"/>
        <v>0.59732638752486766</v>
      </c>
      <c r="E2768" s="46"/>
      <c r="F2768" s="3"/>
      <c r="G2768" s="3"/>
      <c r="H2768" s="3"/>
      <c r="I2768" s="3"/>
      <c r="K2768" s="28"/>
      <c r="L2768" s="28"/>
      <c r="M2768" s="28"/>
      <c r="N2768" s="28"/>
      <c r="O2768" s="28"/>
      <c r="P2768" s="28"/>
      <c r="Y2768" s="27"/>
    </row>
    <row r="2769" spans="2:25" x14ac:dyDescent="0.25">
      <c r="B2769" s="6">
        <f t="shared" si="164"/>
        <v>1.377E-5</v>
      </c>
      <c r="C2769" s="5">
        <v>13770</v>
      </c>
      <c r="D2769" s="74">
        <f t="shared" si="163"/>
        <v>0.59655207709038915</v>
      </c>
      <c r="E2769" s="46"/>
      <c r="F2769" s="3"/>
      <c r="G2769" s="3"/>
      <c r="H2769" s="3"/>
      <c r="I2769" s="3"/>
      <c r="K2769" s="28"/>
      <c r="L2769" s="28"/>
      <c r="M2769" s="28"/>
      <c r="N2769" s="28"/>
      <c r="O2769" s="28"/>
      <c r="P2769" s="28"/>
      <c r="Y2769" s="27"/>
    </row>
    <row r="2770" spans="2:25" x14ac:dyDescent="0.25">
      <c r="B2770" s="6">
        <f t="shared" si="164"/>
        <v>1.3775000000000001E-5</v>
      </c>
      <c r="C2770" s="5">
        <v>13775</v>
      </c>
      <c r="D2770" s="74">
        <f t="shared" si="163"/>
        <v>0.5957790136343869</v>
      </c>
      <c r="E2770" s="46"/>
      <c r="F2770" s="3"/>
      <c r="G2770" s="3"/>
      <c r="H2770" s="3"/>
      <c r="I2770" s="3"/>
      <c r="K2770" s="28"/>
      <c r="L2770" s="28"/>
      <c r="M2770" s="28"/>
      <c r="N2770" s="28"/>
      <c r="O2770" s="28"/>
      <c r="P2770" s="28"/>
      <c r="Y2770" s="27"/>
    </row>
    <row r="2771" spans="2:25" x14ac:dyDescent="0.25">
      <c r="B2771" s="6">
        <f t="shared" si="164"/>
        <v>1.378E-5</v>
      </c>
      <c r="C2771" s="5">
        <v>13780</v>
      </c>
      <c r="D2771" s="74">
        <f t="shared" ref="D2771:D2834" si="165">IF(ISERROR($D$12*2*PI()*$D$4*$D$5^2/B2771^5*10^-9*(1/(EXP(($D$4*$D$5)/(B2771*$D$6*($D$9)))-1))),0,$D$12*2*PI()*$D$4*$D$5^2/B2771^5*10^-9*(1/(EXP(($D$4*$D$5)/(B2771*$D$6*($D$9)))-1)))</f>
        <v>0.5950071947633836</v>
      </c>
      <c r="E2771" s="46"/>
      <c r="F2771" s="3"/>
      <c r="G2771" s="3"/>
      <c r="H2771" s="3"/>
      <c r="I2771" s="3"/>
      <c r="K2771" s="28"/>
      <c r="L2771" s="28"/>
      <c r="M2771" s="28"/>
      <c r="N2771" s="28"/>
      <c r="O2771" s="28"/>
      <c r="P2771" s="28"/>
      <c r="Y2771" s="27"/>
    </row>
    <row r="2772" spans="2:25" x14ac:dyDescent="0.25">
      <c r="B2772" s="6">
        <f t="shared" ref="B2772:B2835" si="166">C2772*10^-9</f>
        <v>1.3785000000000001E-5</v>
      </c>
      <c r="C2772" s="5">
        <v>13785</v>
      </c>
      <c r="D2772" s="74">
        <f t="shared" si="165"/>
        <v>0.5942366180892189</v>
      </c>
      <c r="E2772" s="46"/>
      <c r="F2772" s="3"/>
      <c r="G2772" s="3"/>
      <c r="H2772" s="3"/>
      <c r="I2772" s="3"/>
      <c r="K2772" s="28"/>
      <c r="L2772" s="28"/>
      <c r="M2772" s="28"/>
      <c r="N2772" s="28"/>
      <c r="O2772" s="28"/>
      <c r="P2772" s="28"/>
      <c r="Y2772" s="27"/>
    </row>
    <row r="2773" spans="2:25" x14ac:dyDescent="0.25">
      <c r="B2773" s="6">
        <f t="shared" si="166"/>
        <v>1.379E-5</v>
      </c>
      <c r="C2773" s="5">
        <v>13790</v>
      </c>
      <c r="D2773" s="74">
        <f t="shared" si="165"/>
        <v>0.59346728122904013</v>
      </c>
      <c r="E2773" s="46"/>
      <c r="F2773" s="3"/>
      <c r="G2773" s="3"/>
      <c r="H2773" s="3"/>
      <c r="I2773" s="3"/>
      <c r="K2773" s="28"/>
      <c r="L2773" s="28"/>
      <c r="M2773" s="28"/>
      <c r="N2773" s="28"/>
      <c r="O2773" s="28"/>
      <c r="P2773" s="28"/>
      <c r="Y2773" s="27"/>
    </row>
    <row r="2774" spans="2:25" x14ac:dyDescent="0.25">
      <c r="B2774" s="6">
        <f t="shared" si="166"/>
        <v>1.3795000000000001E-5</v>
      </c>
      <c r="C2774" s="5">
        <v>13795</v>
      </c>
      <c r="D2774" s="74">
        <f t="shared" si="165"/>
        <v>0.59269918180528547</v>
      </c>
      <c r="E2774" s="46"/>
      <c r="F2774" s="3"/>
      <c r="G2774" s="3"/>
      <c r="H2774" s="3"/>
      <c r="I2774" s="3"/>
      <c r="K2774" s="28"/>
      <c r="L2774" s="28"/>
      <c r="M2774" s="28"/>
      <c r="N2774" s="28"/>
      <c r="O2774" s="28"/>
      <c r="P2774" s="28"/>
      <c r="Y2774" s="27"/>
    </row>
    <row r="2775" spans="2:25" x14ac:dyDescent="0.25">
      <c r="B2775" s="6">
        <f t="shared" si="166"/>
        <v>1.3800000000000002E-5</v>
      </c>
      <c r="C2775" s="5">
        <v>13800</v>
      </c>
      <c r="D2775" s="74">
        <f t="shared" si="165"/>
        <v>0.59193231744567287</v>
      </c>
      <c r="E2775" s="46"/>
      <c r="F2775" s="3"/>
      <c r="G2775" s="3"/>
      <c r="H2775" s="3"/>
      <c r="I2775" s="3"/>
      <c r="K2775" s="28"/>
      <c r="L2775" s="28"/>
      <c r="M2775" s="28"/>
      <c r="N2775" s="28"/>
      <c r="O2775" s="28"/>
      <c r="P2775" s="28"/>
      <c r="Y2775" s="27"/>
    </row>
    <row r="2776" spans="2:25" x14ac:dyDescent="0.25">
      <c r="B2776" s="6">
        <f t="shared" si="166"/>
        <v>1.3805000000000001E-5</v>
      </c>
      <c r="C2776" s="5">
        <v>13805</v>
      </c>
      <c r="D2776" s="74">
        <f t="shared" si="165"/>
        <v>0.59116668578318687</v>
      </c>
      <c r="E2776" s="46"/>
      <c r="F2776" s="3"/>
      <c r="G2776" s="3"/>
      <c r="H2776" s="3"/>
      <c r="I2776" s="3"/>
      <c r="K2776" s="28"/>
      <c r="L2776" s="28"/>
      <c r="M2776" s="28"/>
      <c r="N2776" s="28"/>
      <c r="O2776" s="28"/>
      <c r="P2776" s="28"/>
      <c r="Y2776" s="27"/>
    </row>
    <row r="2777" spans="2:25" x14ac:dyDescent="0.25">
      <c r="B2777" s="6">
        <f t="shared" si="166"/>
        <v>1.3810000000000002E-5</v>
      </c>
      <c r="C2777" s="5">
        <v>13810</v>
      </c>
      <c r="D2777" s="74">
        <f t="shared" si="165"/>
        <v>0.59040228445606335</v>
      </c>
      <c r="E2777" s="46"/>
      <c r="F2777" s="3"/>
      <c r="G2777" s="3"/>
      <c r="H2777" s="3"/>
      <c r="I2777" s="3"/>
      <c r="K2777" s="28"/>
      <c r="L2777" s="28"/>
      <c r="M2777" s="28"/>
      <c r="N2777" s="28"/>
      <c r="O2777" s="28"/>
      <c r="P2777" s="28"/>
      <c r="Y2777" s="27"/>
    </row>
    <row r="2778" spans="2:25" x14ac:dyDescent="0.25">
      <c r="B2778" s="6">
        <f t="shared" si="166"/>
        <v>1.3815000000000001E-5</v>
      </c>
      <c r="C2778" s="5">
        <v>13815</v>
      </c>
      <c r="D2778" s="74">
        <f t="shared" si="165"/>
        <v>0.58963911110777834</v>
      </c>
      <c r="E2778" s="46"/>
      <c r="F2778" s="3"/>
      <c r="G2778" s="3"/>
      <c r="H2778" s="3"/>
      <c r="I2778" s="3"/>
      <c r="K2778" s="28"/>
      <c r="L2778" s="28"/>
      <c r="M2778" s="28"/>
      <c r="N2778" s="28"/>
      <c r="O2778" s="28"/>
      <c r="P2778" s="28"/>
      <c r="Y2778" s="27"/>
    </row>
    <row r="2779" spans="2:25" x14ac:dyDescent="0.25">
      <c r="B2779" s="6">
        <f t="shared" si="166"/>
        <v>1.3820000000000002E-5</v>
      </c>
      <c r="C2779" s="5">
        <v>13820</v>
      </c>
      <c r="D2779" s="74">
        <f t="shared" si="165"/>
        <v>0.588877163387033</v>
      </c>
      <c r="E2779" s="46"/>
      <c r="F2779" s="3"/>
      <c r="G2779" s="3"/>
      <c r="H2779" s="3"/>
      <c r="I2779" s="3"/>
      <c r="K2779" s="28"/>
      <c r="L2779" s="28"/>
      <c r="M2779" s="28"/>
      <c r="N2779" s="28"/>
      <c r="O2779" s="28"/>
      <c r="P2779" s="28"/>
      <c r="Y2779" s="27"/>
    </row>
    <row r="2780" spans="2:25" x14ac:dyDescent="0.25">
      <c r="B2780" s="6">
        <f t="shared" si="166"/>
        <v>1.3825000000000001E-5</v>
      </c>
      <c r="C2780" s="5">
        <v>13825</v>
      </c>
      <c r="D2780" s="74">
        <f t="shared" si="165"/>
        <v>0.58811643894774368</v>
      </c>
      <c r="E2780" s="46"/>
      <c r="F2780" s="3"/>
      <c r="G2780" s="3"/>
      <c r="H2780" s="3"/>
      <c r="I2780" s="3"/>
      <c r="K2780" s="28"/>
      <c r="L2780" s="28"/>
      <c r="M2780" s="28"/>
      <c r="N2780" s="28"/>
      <c r="O2780" s="28"/>
      <c r="P2780" s="28"/>
      <c r="Y2780" s="27"/>
    </row>
    <row r="2781" spans="2:25" x14ac:dyDescent="0.25">
      <c r="B2781" s="6">
        <f t="shared" si="166"/>
        <v>1.3830000000000001E-5</v>
      </c>
      <c r="C2781" s="5">
        <v>13830</v>
      </c>
      <c r="D2781" s="74">
        <f t="shared" si="165"/>
        <v>0.58735693544902456</v>
      </c>
      <c r="E2781" s="46"/>
      <c r="F2781" s="3"/>
      <c r="G2781" s="3"/>
      <c r="H2781" s="3"/>
      <c r="I2781" s="3"/>
      <c r="K2781" s="28"/>
      <c r="L2781" s="28"/>
      <c r="M2781" s="28"/>
      <c r="N2781" s="28"/>
      <c r="O2781" s="28"/>
      <c r="P2781" s="28"/>
      <c r="Y2781" s="27"/>
    </row>
    <row r="2782" spans="2:25" x14ac:dyDescent="0.25">
      <c r="B2782" s="6">
        <f t="shared" si="166"/>
        <v>1.3835000000000001E-5</v>
      </c>
      <c r="C2782" s="5">
        <v>13835</v>
      </c>
      <c r="D2782" s="74">
        <f t="shared" si="165"/>
        <v>0.58659865055517824</v>
      </c>
      <c r="E2782" s="46"/>
      <c r="F2782" s="3"/>
      <c r="G2782" s="3"/>
      <c r="H2782" s="3"/>
      <c r="I2782" s="3"/>
      <c r="K2782" s="28"/>
      <c r="L2782" s="28"/>
      <c r="M2782" s="28"/>
      <c r="N2782" s="28"/>
      <c r="O2782" s="28"/>
      <c r="P2782" s="28"/>
      <c r="Y2782" s="27"/>
    </row>
    <row r="2783" spans="2:25" x14ac:dyDescent="0.25">
      <c r="B2783" s="6">
        <f t="shared" si="166"/>
        <v>1.3840000000000001E-5</v>
      </c>
      <c r="C2783" s="5">
        <v>13840</v>
      </c>
      <c r="D2783" s="74">
        <f t="shared" si="165"/>
        <v>0.58584158193567948</v>
      </c>
      <c r="E2783" s="46"/>
      <c r="F2783" s="3"/>
      <c r="G2783" s="3"/>
      <c r="H2783" s="3"/>
      <c r="I2783" s="3"/>
      <c r="K2783" s="28"/>
      <c r="L2783" s="28"/>
      <c r="M2783" s="28"/>
      <c r="N2783" s="28"/>
      <c r="O2783" s="28"/>
      <c r="P2783" s="28"/>
      <c r="Y2783" s="27"/>
    </row>
    <row r="2784" spans="2:25" x14ac:dyDescent="0.25">
      <c r="B2784" s="6">
        <f t="shared" si="166"/>
        <v>1.3845E-5</v>
      </c>
      <c r="C2784" s="5">
        <v>13845</v>
      </c>
      <c r="D2784" s="74">
        <f t="shared" si="165"/>
        <v>0.58508572726516617</v>
      </c>
      <c r="E2784" s="46"/>
      <c r="F2784" s="3"/>
      <c r="G2784" s="3"/>
      <c r="H2784" s="3"/>
      <c r="I2784" s="3"/>
      <c r="K2784" s="28"/>
      <c r="L2784" s="28"/>
      <c r="M2784" s="28"/>
      <c r="N2784" s="28"/>
      <c r="O2784" s="28"/>
      <c r="P2784" s="28"/>
      <c r="Y2784" s="27"/>
    </row>
    <row r="2785" spans="2:25" x14ac:dyDescent="0.25">
      <c r="B2785" s="6">
        <f t="shared" si="166"/>
        <v>1.3850000000000001E-5</v>
      </c>
      <c r="C2785" s="5">
        <v>13850</v>
      </c>
      <c r="D2785" s="74">
        <f t="shared" si="165"/>
        <v>0.58433108422342206</v>
      </c>
      <c r="E2785" s="46"/>
      <c r="F2785" s="3"/>
      <c r="G2785" s="3"/>
      <c r="H2785" s="3"/>
      <c r="I2785" s="3"/>
      <c r="K2785" s="28"/>
      <c r="L2785" s="28"/>
      <c r="M2785" s="28"/>
      <c r="N2785" s="28"/>
      <c r="O2785" s="28"/>
      <c r="P2785" s="28"/>
      <c r="Y2785" s="27"/>
    </row>
    <row r="2786" spans="2:25" x14ac:dyDescent="0.25">
      <c r="B2786" s="6">
        <f t="shared" si="166"/>
        <v>1.3855E-5</v>
      </c>
      <c r="C2786" s="5">
        <v>13855</v>
      </c>
      <c r="D2786" s="74">
        <f t="shared" si="165"/>
        <v>0.58357765049536814</v>
      </c>
      <c r="E2786" s="46"/>
      <c r="F2786" s="3"/>
      <c r="G2786" s="3"/>
      <c r="H2786" s="3"/>
      <c r="I2786" s="3"/>
      <c r="K2786" s="28"/>
      <c r="L2786" s="28"/>
      <c r="M2786" s="28"/>
      <c r="N2786" s="28"/>
      <c r="O2786" s="28"/>
      <c r="P2786" s="28"/>
      <c r="Y2786" s="27"/>
    </row>
    <row r="2787" spans="2:25" x14ac:dyDescent="0.25">
      <c r="B2787" s="6">
        <f t="shared" si="166"/>
        <v>1.3860000000000001E-5</v>
      </c>
      <c r="C2787" s="5">
        <v>13860</v>
      </c>
      <c r="D2787" s="74">
        <f t="shared" si="165"/>
        <v>0.58282542377104496</v>
      </c>
      <c r="E2787" s="46"/>
      <c r="F2787" s="3"/>
      <c r="G2787" s="3"/>
      <c r="H2787" s="3"/>
      <c r="I2787" s="3"/>
      <c r="K2787" s="28"/>
      <c r="L2787" s="28"/>
      <c r="M2787" s="28"/>
      <c r="N2787" s="28"/>
      <c r="O2787" s="28"/>
      <c r="P2787" s="28"/>
      <c r="Y2787" s="27"/>
    </row>
    <row r="2788" spans="2:25" x14ac:dyDescent="0.25">
      <c r="B2788" s="6">
        <f t="shared" si="166"/>
        <v>1.3865E-5</v>
      </c>
      <c r="C2788" s="5">
        <v>13865</v>
      </c>
      <c r="D2788" s="74">
        <f t="shared" si="165"/>
        <v>0.58207440174560487</v>
      </c>
      <c r="E2788" s="46"/>
      <c r="F2788" s="3"/>
      <c r="G2788" s="3"/>
      <c r="H2788" s="3"/>
      <c r="I2788" s="3"/>
      <c r="K2788" s="28"/>
      <c r="L2788" s="28"/>
      <c r="M2788" s="28"/>
      <c r="N2788" s="28"/>
      <c r="O2788" s="28"/>
      <c r="P2788" s="28"/>
      <c r="Y2788" s="27"/>
    </row>
    <row r="2789" spans="2:25" x14ac:dyDescent="0.25">
      <c r="B2789" s="6">
        <f t="shared" si="166"/>
        <v>1.3870000000000001E-5</v>
      </c>
      <c r="C2789" s="5">
        <v>13870</v>
      </c>
      <c r="D2789" s="74">
        <f t="shared" si="165"/>
        <v>0.58132458211929439</v>
      </c>
      <c r="E2789" s="46"/>
      <c r="F2789" s="3"/>
      <c r="G2789" s="3"/>
      <c r="H2789" s="3"/>
      <c r="I2789" s="3"/>
      <c r="K2789" s="28"/>
      <c r="L2789" s="28"/>
      <c r="M2789" s="28"/>
      <c r="N2789" s="28"/>
      <c r="O2789" s="28"/>
      <c r="P2789" s="28"/>
      <c r="Y2789" s="27"/>
    </row>
    <row r="2790" spans="2:25" x14ac:dyDescent="0.25">
      <c r="B2790" s="6">
        <f t="shared" si="166"/>
        <v>1.3875E-5</v>
      </c>
      <c r="C2790" s="5">
        <v>13875</v>
      </c>
      <c r="D2790" s="74">
        <f t="shared" si="165"/>
        <v>0.58057596259744615</v>
      </c>
      <c r="E2790" s="46"/>
      <c r="F2790" s="3"/>
      <c r="G2790" s="3"/>
      <c r="H2790" s="3"/>
      <c r="I2790" s="3"/>
      <c r="K2790" s="28"/>
      <c r="L2790" s="28"/>
      <c r="M2790" s="28"/>
      <c r="N2790" s="28"/>
      <c r="O2790" s="28"/>
      <c r="P2790" s="28"/>
      <c r="Y2790" s="27"/>
    </row>
    <row r="2791" spans="2:25" x14ac:dyDescent="0.25">
      <c r="B2791" s="6">
        <f t="shared" si="166"/>
        <v>1.3880000000000001E-5</v>
      </c>
      <c r="C2791" s="5">
        <v>13880</v>
      </c>
      <c r="D2791" s="74">
        <f t="shared" si="165"/>
        <v>0.57982854089046187</v>
      </c>
      <c r="E2791" s="46"/>
      <c r="F2791" s="3"/>
      <c r="G2791" s="3"/>
      <c r="H2791" s="3"/>
      <c r="I2791" s="3"/>
      <c r="K2791" s="28"/>
      <c r="L2791" s="28"/>
      <c r="M2791" s="28"/>
      <c r="N2791" s="28"/>
      <c r="O2791" s="28"/>
      <c r="P2791" s="28"/>
      <c r="Y2791" s="27"/>
    </row>
    <row r="2792" spans="2:25" x14ac:dyDescent="0.25">
      <c r="B2792" s="6">
        <f t="shared" si="166"/>
        <v>1.3885E-5</v>
      </c>
      <c r="C2792" s="5">
        <v>13885</v>
      </c>
      <c r="D2792" s="74">
        <f t="shared" si="165"/>
        <v>0.57908231471380289</v>
      </c>
      <c r="E2792" s="46"/>
      <c r="F2792" s="3"/>
      <c r="G2792" s="3"/>
      <c r="H2792" s="3"/>
      <c r="I2792" s="3"/>
      <c r="K2792" s="28"/>
      <c r="L2792" s="28"/>
      <c r="M2792" s="28"/>
      <c r="N2792" s="28"/>
      <c r="O2792" s="28"/>
      <c r="P2792" s="28"/>
      <c r="Y2792" s="27"/>
    </row>
    <row r="2793" spans="2:25" x14ac:dyDescent="0.25">
      <c r="B2793" s="6">
        <f t="shared" si="166"/>
        <v>1.3890000000000001E-5</v>
      </c>
      <c r="C2793" s="5">
        <v>13890</v>
      </c>
      <c r="D2793" s="74">
        <f t="shared" si="165"/>
        <v>0.57833728178797539</v>
      </c>
      <c r="E2793" s="46"/>
      <c r="F2793" s="3"/>
      <c r="G2793" s="3"/>
      <c r="H2793" s="3"/>
      <c r="I2793" s="3"/>
      <c r="K2793" s="28"/>
      <c r="L2793" s="28"/>
      <c r="M2793" s="28"/>
      <c r="N2793" s="28"/>
      <c r="O2793" s="28"/>
      <c r="P2793" s="28"/>
      <c r="Y2793" s="27"/>
    </row>
    <row r="2794" spans="2:25" x14ac:dyDescent="0.25">
      <c r="B2794" s="6">
        <f t="shared" si="166"/>
        <v>1.3895000000000002E-5</v>
      </c>
      <c r="C2794" s="5">
        <v>13895</v>
      </c>
      <c r="D2794" s="74">
        <f t="shared" si="165"/>
        <v>0.57759343983851841</v>
      </c>
      <c r="E2794" s="46"/>
      <c r="F2794" s="3"/>
      <c r="G2794" s="3"/>
      <c r="H2794" s="3"/>
      <c r="I2794" s="3"/>
      <c r="K2794" s="28"/>
      <c r="L2794" s="28"/>
      <c r="M2794" s="28"/>
      <c r="N2794" s="28"/>
      <c r="O2794" s="28"/>
      <c r="P2794" s="28"/>
      <c r="Y2794" s="27"/>
    </row>
    <row r="2795" spans="2:25" x14ac:dyDescent="0.25">
      <c r="B2795" s="6">
        <f t="shared" si="166"/>
        <v>1.3900000000000001E-5</v>
      </c>
      <c r="C2795" s="5">
        <v>13900</v>
      </c>
      <c r="D2795" s="74">
        <f t="shared" si="165"/>
        <v>0.57685078659599298</v>
      </c>
      <c r="E2795" s="46"/>
      <c r="F2795" s="3"/>
      <c r="G2795" s="3"/>
      <c r="H2795" s="3"/>
      <c r="I2795" s="3"/>
      <c r="K2795" s="28"/>
      <c r="L2795" s="28"/>
      <c r="M2795" s="28"/>
      <c r="N2795" s="28"/>
      <c r="O2795" s="28"/>
      <c r="P2795" s="28"/>
      <c r="Y2795" s="27"/>
    </row>
    <row r="2796" spans="2:25" x14ac:dyDescent="0.25">
      <c r="B2796" s="6">
        <f t="shared" si="166"/>
        <v>1.3905000000000002E-5</v>
      </c>
      <c r="C2796" s="5">
        <v>13905</v>
      </c>
      <c r="D2796" s="74">
        <f t="shared" si="165"/>
        <v>0.57610931979596536</v>
      </c>
      <c r="E2796" s="46"/>
      <c r="F2796" s="3"/>
      <c r="G2796" s="3"/>
      <c r="H2796" s="3"/>
      <c r="I2796" s="3"/>
      <c r="K2796" s="28"/>
      <c r="L2796" s="28"/>
      <c r="M2796" s="28"/>
      <c r="N2796" s="28"/>
      <c r="O2796" s="28"/>
      <c r="P2796" s="28"/>
      <c r="Y2796" s="27"/>
    </row>
    <row r="2797" spans="2:25" x14ac:dyDescent="0.25">
      <c r="B2797" s="6">
        <f t="shared" si="166"/>
        <v>1.3910000000000001E-5</v>
      </c>
      <c r="C2797" s="5">
        <v>13910</v>
      </c>
      <c r="D2797" s="74">
        <f t="shared" si="165"/>
        <v>0.57536903717899945</v>
      </c>
      <c r="E2797" s="46"/>
      <c r="F2797" s="3"/>
      <c r="G2797" s="3"/>
      <c r="H2797" s="3"/>
      <c r="I2797" s="3"/>
      <c r="K2797" s="28"/>
      <c r="L2797" s="28"/>
      <c r="M2797" s="28"/>
      <c r="N2797" s="28"/>
      <c r="O2797" s="28"/>
      <c r="P2797" s="28"/>
      <c r="Y2797" s="27"/>
    </row>
    <row r="2798" spans="2:25" x14ac:dyDescent="0.25">
      <c r="B2798" s="6">
        <f t="shared" si="166"/>
        <v>1.3915000000000001E-5</v>
      </c>
      <c r="C2798" s="5">
        <v>13915</v>
      </c>
      <c r="D2798" s="74">
        <f t="shared" si="165"/>
        <v>0.57462993649064076</v>
      </c>
      <c r="E2798" s="46"/>
      <c r="F2798" s="3"/>
      <c r="G2798" s="3"/>
      <c r="H2798" s="3"/>
      <c r="I2798" s="3"/>
      <c r="K2798" s="28"/>
      <c r="L2798" s="28"/>
      <c r="M2798" s="28"/>
      <c r="N2798" s="28"/>
      <c r="O2798" s="28"/>
      <c r="P2798" s="28"/>
      <c r="Y2798" s="27"/>
    </row>
    <row r="2799" spans="2:25" x14ac:dyDescent="0.25">
      <c r="B2799" s="6">
        <f t="shared" si="166"/>
        <v>1.3920000000000001E-5</v>
      </c>
      <c r="C2799" s="5">
        <v>13920</v>
      </c>
      <c r="D2799" s="74">
        <f t="shared" si="165"/>
        <v>0.573892015481406</v>
      </c>
      <c r="E2799" s="46"/>
      <c r="F2799" s="3"/>
      <c r="G2799" s="3"/>
      <c r="H2799" s="3"/>
      <c r="I2799" s="3"/>
      <c r="K2799" s="28"/>
      <c r="L2799" s="28"/>
      <c r="M2799" s="28"/>
      <c r="N2799" s="28"/>
      <c r="O2799" s="28"/>
      <c r="P2799" s="28"/>
      <c r="Y2799" s="27"/>
    </row>
    <row r="2800" spans="2:25" x14ac:dyDescent="0.25">
      <c r="B2800" s="6">
        <f t="shared" si="166"/>
        <v>1.3925000000000001E-5</v>
      </c>
      <c r="C2800" s="5">
        <v>13925</v>
      </c>
      <c r="D2800" s="74">
        <f t="shared" si="165"/>
        <v>0.57315527190676929</v>
      </c>
      <c r="E2800" s="46"/>
      <c r="F2800" s="3"/>
      <c r="G2800" s="3"/>
      <c r="H2800" s="3"/>
      <c r="I2800" s="3"/>
      <c r="K2800" s="28"/>
      <c r="L2800" s="28"/>
      <c r="M2800" s="28"/>
      <c r="N2800" s="28"/>
      <c r="O2800" s="28"/>
      <c r="P2800" s="28"/>
      <c r="Y2800" s="27"/>
    </row>
    <row r="2801" spans="2:25" x14ac:dyDescent="0.25">
      <c r="B2801" s="6">
        <f t="shared" si="166"/>
        <v>1.393E-5</v>
      </c>
      <c r="C2801" s="5">
        <v>13930</v>
      </c>
      <c r="D2801" s="74">
        <f t="shared" si="165"/>
        <v>0.57241970352715021</v>
      </c>
      <c r="E2801" s="46"/>
      <c r="F2801" s="3"/>
      <c r="G2801" s="3"/>
      <c r="H2801" s="3"/>
      <c r="I2801" s="3"/>
      <c r="K2801" s="28"/>
      <c r="L2801" s="28"/>
      <c r="M2801" s="28"/>
      <c r="N2801" s="28"/>
      <c r="O2801" s="28"/>
      <c r="P2801" s="28"/>
      <c r="Y2801" s="27"/>
    </row>
    <row r="2802" spans="2:25" x14ac:dyDescent="0.25">
      <c r="B2802" s="6">
        <f t="shared" si="166"/>
        <v>1.3935000000000001E-5</v>
      </c>
      <c r="C2802" s="5">
        <v>13935</v>
      </c>
      <c r="D2802" s="74">
        <f t="shared" si="165"/>
        <v>0.57168530810790219</v>
      </c>
      <c r="E2802" s="46"/>
      <c r="F2802" s="3"/>
      <c r="G2802" s="3"/>
      <c r="H2802" s="3"/>
      <c r="I2802" s="3"/>
      <c r="K2802" s="28"/>
      <c r="L2802" s="28"/>
      <c r="M2802" s="28"/>
      <c r="N2802" s="28"/>
      <c r="O2802" s="28"/>
      <c r="P2802" s="28"/>
      <c r="Y2802" s="27"/>
    </row>
    <row r="2803" spans="2:25" x14ac:dyDescent="0.25">
      <c r="B2803" s="6">
        <f t="shared" si="166"/>
        <v>1.394E-5</v>
      </c>
      <c r="C2803" s="5">
        <v>13940</v>
      </c>
      <c r="D2803" s="74">
        <f t="shared" si="165"/>
        <v>0.57095208341929904</v>
      </c>
      <c r="E2803" s="46"/>
      <c r="F2803" s="3"/>
      <c r="G2803" s="3"/>
      <c r="H2803" s="3"/>
      <c r="I2803" s="3"/>
      <c r="K2803" s="28"/>
      <c r="L2803" s="28"/>
      <c r="M2803" s="28"/>
      <c r="N2803" s="28"/>
      <c r="O2803" s="28"/>
      <c r="P2803" s="28"/>
      <c r="Y2803" s="27"/>
    </row>
    <row r="2804" spans="2:25" x14ac:dyDescent="0.25">
      <c r="B2804" s="6">
        <f t="shared" si="166"/>
        <v>1.3945000000000001E-5</v>
      </c>
      <c r="C2804" s="5">
        <v>13945</v>
      </c>
      <c r="D2804" s="74">
        <f t="shared" si="165"/>
        <v>0.57022002723652343</v>
      </c>
      <c r="E2804" s="46"/>
      <c r="F2804" s="3"/>
      <c r="G2804" s="3"/>
      <c r="H2804" s="3"/>
      <c r="I2804" s="3"/>
      <c r="K2804" s="28"/>
      <c r="L2804" s="28"/>
      <c r="M2804" s="28"/>
      <c r="N2804" s="28"/>
      <c r="O2804" s="28"/>
      <c r="P2804" s="28"/>
      <c r="Y2804" s="27"/>
    </row>
    <row r="2805" spans="2:25" x14ac:dyDescent="0.25">
      <c r="B2805" s="6">
        <f t="shared" si="166"/>
        <v>1.395E-5</v>
      </c>
      <c r="C2805" s="5">
        <v>13950</v>
      </c>
      <c r="D2805" s="74">
        <f t="shared" si="165"/>
        <v>0.56948913733965467</v>
      </c>
      <c r="E2805" s="46"/>
      <c r="F2805" s="3"/>
      <c r="G2805" s="3"/>
      <c r="H2805" s="3"/>
      <c r="I2805" s="3"/>
      <c r="K2805" s="28"/>
      <c r="L2805" s="28"/>
      <c r="M2805" s="28"/>
      <c r="N2805" s="28"/>
      <c r="O2805" s="28"/>
      <c r="P2805" s="28"/>
      <c r="Y2805" s="27"/>
    </row>
    <row r="2806" spans="2:25" x14ac:dyDescent="0.25">
      <c r="B2806" s="6">
        <f t="shared" si="166"/>
        <v>1.3955000000000001E-5</v>
      </c>
      <c r="C2806" s="5">
        <v>13955</v>
      </c>
      <c r="D2806" s="74">
        <f t="shared" si="165"/>
        <v>0.56875941151365528</v>
      </c>
      <c r="E2806" s="46"/>
      <c r="F2806" s="3"/>
      <c r="G2806" s="3"/>
      <c r="H2806" s="3"/>
      <c r="I2806" s="3"/>
      <c r="K2806" s="28"/>
      <c r="L2806" s="28"/>
      <c r="M2806" s="28"/>
      <c r="N2806" s="28"/>
      <c r="O2806" s="28"/>
      <c r="P2806" s="28"/>
      <c r="Y2806" s="27"/>
    </row>
    <row r="2807" spans="2:25" x14ac:dyDescent="0.25">
      <c r="B2807" s="6">
        <f t="shared" si="166"/>
        <v>1.396E-5</v>
      </c>
      <c r="C2807" s="5">
        <v>13960</v>
      </c>
      <c r="D2807" s="74">
        <f t="shared" si="165"/>
        <v>0.56803084754836153</v>
      </c>
      <c r="E2807" s="46"/>
      <c r="F2807" s="3"/>
      <c r="G2807" s="3"/>
      <c r="H2807" s="3"/>
      <c r="I2807" s="3"/>
      <c r="K2807" s="28"/>
      <c r="L2807" s="28"/>
      <c r="M2807" s="28"/>
      <c r="N2807" s="28"/>
      <c r="O2807" s="28"/>
      <c r="P2807" s="28"/>
      <c r="Y2807" s="27"/>
    </row>
    <row r="2808" spans="2:25" x14ac:dyDescent="0.25">
      <c r="B2808" s="6">
        <f t="shared" si="166"/>
        <v>1.3965000000000001E-5</v>
      </c>
      <c r="C2808" s="5">
        <v>13965</v>
      </c>
      <c r="D2808" s="74">
        <f t="shared" si="165"/>
        <v>0.5673034432384676</v>
      </c>
      <c r="E2808" s="46"/>
      <c r="F2808" s="3"/>
      <c r="G2808" s="3"/>
      <c r="H2808" s="3"/>
      <c r="I2808" s="3"/>
      <c r="K2808" s="28"/>
      <c r="L2808" s="28"/>
      <c r="M2808" s="28"/>
      <c r="N2808" s="28"/>
      <c r="O2808" s="28"/>
      <c r="P2808" s="28"/>
      <c r="Y2808" s="27"/>
    </row>
    <row r="2809" spans="2:25" x14ac:dyDescent="0.25">
      <c r="B2809" s="6">
        <f t="shared" si="166"/>
        <v>1.397E-5</v>
      </c>
      <c r="C2809" s="5">
        <v>13970</v>
      </c>
      <c r="D2809" s="74">
        <f t="shared" si="165"/>
        <v>0.56657719638351656</v>
      </c>
      <c r="E2809" s="46"/>
      <c r="F2809" s="3"/>
      <c r="G2809" s="3"/>
      <c r="H2809" s="3"/>
      <c r="I2809" s="3"/>
      <c r="K2809" s="28"/>
      <c r="L2809" s="28"/>
      <c r="M2809" s="28"/>
      <c r="N2809" s="28"/>
      <c r="O2809" s="28"/>
      <c r="P2809" s="28"/>
      <c r="Y2809" s="27"/>
    </row>
    <row r="2810" spans="2:25" x14ac:dyDescent="0.25">
      <c r="B2810" s="6">
        <f t="shared" si="166"/>
        <v>1.3975000000000001E-5</v>
      </c>
      <c r="C2810" s="5">
        <v>13975</v>
      </c>
      <c r="D2810" s="74">
        <f t="shared" si="165"/>
        <v>0.56585210478788728</v>
      </c>
      <c r="E2810" s="46"/>
      <c r="F2810" s="3"/>
      <c r="G2810" s="3"/>
      <c r="H2810" s="3"/>
      <c r="I2810" s="3"/>
      <c r="K2810" s="28"/>
      <c r="L2810" s="28"/>
      <c r="M2810" s="28"/>
      <c r="N2810" s="28"/>
      <c r="O2810" s="28"/>
      <c r="P2810" s="28"/>
      <c r="Y2810" s="27"/>
    </row>
    <row r="2811" spans="2:25" x14ac:dyDescent="0.25">
      <c r="B2811" s="6">
        <f t="shared" si="166"/>
        <v>1.3980000000000002E-5</v>
      </c>
      <c r="C2811" s="5">
        <v>13980</v>
      </c>
      <c r="D2811" s="74">
        <f t="shared" si="165"/>
        <v>0.56512816626078133</v>
      </c>
      <c r="E2811" s="46"/>
      <c r="F2811" s="3"/>
      <c r="G2811" s="3"/>
      <c r="H2811" s="3"/>
      <c r="I2811" s="3"/>
      <c r="K2811" s="28"/>
      <c r="L2811" s="28"/>
      <c r="M2811" s="28"/>
      <c r="N2811" s="28"/>
      <c r="O2811" s="28"/>
      <c r="P2811" s="28"/>
      <c r="Y2811" s="27"/>
    </row>
    <row r="2812" spans="2:25" x14ac:dyDescent="0.25">
      <c r="B2812" s="6">
        <f t="shared" si="166"/>
        <v>1.3985000000000001E-5</v>
      </c>
      <c r="C2812" s="5">
        <v>13985</v>
      </c>
      <c r="D2812" s="74">
        <f t="shared" si="165"/>
        <v>0.56440537861621265</v>
      </c>
      <c r="E2812" s="46"/>
      <c r="F2812" s="3"/>
      <c r="G2812" s="3"/>
      <c r="H2812" s="3"/>
      <c r="I2812" s="3"/>
      <c r="K2812" s="28"/>
      <c r="L2812" s="28"/>
      <c r="M2812" s="28"/>
      <c r="N2812" s="28"/>
      <c r="O2812" s="28"/>
      <c r="P2812" s="28"/>
      <c r="Y2812" s="27"/>
    </row>
    <row r="2813" spans="2:25" x14ac:dyDescent="0.25">
      <c r="B2813" s="6">
        <f t="shared" si="166"/>
        <v>1.3990000000000002E-5</v>
      </c>
      <c r="C2813" s="5">
        <v>13990</v>
      </c>
      <c r="D2813" s="74">
        <f t="shared" si="165"/>
        <v>0.56368373967299457</v>
      </c>
      <c r="E2813" s="46"/>
      <c r="F2813" s="3"/>
      <c r="G2813" s="3"/>
      <c r="H2813" s="3"/>
      <c r="I2813" s="3"/>
      <c r="K2813" s="28"/>
      <c r="L2813" s="28"/>
      <c r="M2813" s="28"/>
      <c r="N2813" s="28"/>
      <c r="O2813" s="28"/>
      <c r="P2813" s="28"/>
      <c r="Y2813" s="27"/>
    </row>
    <row r="2814" spans="2:25" x14ac:dyDescent="0.25">
      <c r="B2814" s="6">
        <f t="shared" si="166"/>
        <v>1.3995000000000001E-5</v>
      </c>
      <c r="C2814" s="5">
        <v>13995</v>
      </c>
      <c r="D2814" s="74">
        <f t="shared" si="165"/>
        <v>0.56296324725472846</v>
      </c>
      <c r="E2814" s="46"/>
      <c r="F2814" s="3"/>
      <c r="G2814" s="3"/>
      <c r="H2814" s="3"/>
      <c r="I2814" s="3"/>
      <c r="K2814" s="28"/>
      <c r="L2814" s="28"/>
      <c r="M2814" s="28"/>
      <c r="N2814" s="28"/>
      <c r="O2814" s="28"/>
      <c r="P2814" s="28"/>
      <c r="Y2814" s="27"/>
    </row>
    <row r="2815" spans="2:25" x14ac:dyDescent="0.25">
      <c r="B2815" s="6">
        <f t="shared" si="166"/>
        <v>1.4000000000000001E-5</v>
      </c>
      <c r="C2815" s="5">
        <v>14000</v>
      </c>
      <c r="D2815" s="74">
        <f t="shared" si="165"/>
        <v>0.56224389918979034</v>
      </c>
      <c r="E2815" s="46"/>
      <c r="F2815" s="3"/>
      <c r="G2815" s="3"/>
      <c r="H2815" s="3"/>
      <c r="I2815" s="3"/>
      <c r="K2815" s="28"/>
      <c r="L2815" s="28"/>
      <c r="M2815" s="28"/>
      <c r="N2815" s="28"/>
      <c r="O2815" s="28"/>
      <c r="P2815" s="28"/>
      <c r="Y2815" s="27"/>
    </row>
    <row r="2816" spans="2:25" x14ac:dyDescent="0.25">
      <c r="B2816" s="6">
        <f t="shared" si="166"/>
        <v>1.4005000000000001E-5</v>
      </c>
      <c r="C2816" s="5">
        <v>14005</v>
      </c>
      <c r="D2816" s="74">
        <f t="shared" si="165"/>
        <v>0.56152569331132185</v>
      </c>
      <c r="E2816" s="46"/>
      <c r="F2816" s="3"/>
      <c r="G2816" s="3"/>
      <c r="H2816" s="3"/>
      <c r="I2816" s="3"/>
      <c r="K2816" s="28"/>
      <c r="L2816" s="28"/>
      <c r="M2816" s="28"/>
      <c r="N2816" s="28"/>
      <c r="O2816" s="28"/>
      <c r="P2816" s="28"/>
      <c r="Y2816" s="27"/>
    </row>
    <row r="2817" spans="2:25" x14ac:dyDescent="0.25">
      <c r="B2817" s="6">
        <f t="shared" si="166"/>
        <v>1.4010000000000001E-5</v>
      </c>
      <c r="C2817" s="5">
        <v>14010</v>
      </c>
      <c r="D2817" s="74">
        <f t="shared" si="165"/>
        <v>0.56080862745721483</v>
      </c>
      <c r="E2817" s="46"/>
      <c r="F2817" s="3"/>
      <c r="G2817" s="3"/>
      <c r="H2817" s="3"/>
      <c r="I2817" s="3"/>
      <c r="K2817" s="28"/>
      <c r="L2817" s="28"/>
      <c r="M2817" s="28"/>
      <c r="N2817" s="28"/>
      <c r="O2817" s="28"/>
      <c r="P2817" s="28"/>
      <c r="Y2817" s="27"/>
    </row>
    <row r="2818" spans="2:25" x14ac:dyDescent="0.25">
      <c r="B2818" s="6">
        <f t="shared" si="166"/>
        <v>1.4015E-5</v>
      </c>
      <c r="C2818" s="5">
        <v>14015</v>
      </c>
      <c r="D2818" s="74">
        <f t="shared" si="165"/>
        <v>0.56009269947010276</v>
      </c>
      <c r="E2818" s="46"/>
      <c r="F2818" s="3"/>
      <c r="G2818" s="3"/>
      <c r="H2818" s="3"/>
      <c r="I2818" s="3"/>
      <c r="K2818" s="28"/>
      <c r="L2818" s="28"/>
      <c r="M2818" s="28"/>
      <c r="N2818" s="28"/>
      <c r="O2818" s="28"/>
      <c r="P2818" s="28"/>
      <c r="Y2818" s="27"/>
    </row>
    <row r="2819" spans="2:25" x14ac:dyDescent="0.25">
      <c r="B2819" s="6">
        <f t="shared" si="166"/>
        <v>1.4020000000000001E-5</v>
      </c>
      <c r="C2819" s="5">
        <v>14020</v>
      </c>
      <c r="D2819" s="74">
        <f t="shared" si="165"/>
        <v>0.55937790719734715</v>
      </c>
      <c r="E2819" s="46"/>
      <c r="F2819" s="3"/>
      <c r="G2819" s="3"/>
      <c r="H2819" s="3"/>
      <c r="I2819" s="3"/>
      <c r="K2819" s="28"/>
      <c r="L2819" s="28"/>
      <c r="M2819" s="28"/>
      <c r="N2819" s="28"/>
      <c r="O2819" s="28"/>
      <c r="P2819" s="28"/>
      <c r="Y2819" s="27"/>
    </row>
    <row r="2820" spans="2:25" x14ac:dyDescent="0.25">
      <c r="B2820" s="6">
        <f t="shared" si="166"/>
        <v>1.4025E-5</v>
      </c>
      <c r="C2820" s="5">
        <v>14025</v>
      </c>
      <c r="D2820" s="74">
        <f t="shared" si="165"/>
        <v>0.55866424849102625</v>
      </c>
      <c r="E2820" s="46"/>
      <c r="F2820" s="3"/>
      <c r="G2820" s="3"/>
      <c r="H2820" s="3"/>
      <c r="I2820" s="3"/>
      <c r="K2820" s="28"/>
      <c r="L2820" s="28"/>
      <c r="M2820" s="28"/>
      <c r="N2820" s="28"/>
      <c r="O2820" s="28"/>
      <c r="P2820" s="28"/>
      <c r="Y2820" s="27"/>
    </row>
    <row r="2821" spans="2:25" x14ac:dyDescent="0.25">
      <c r="B2821" s="6">
        <f t="shared" si="166"/>
        <v>1.4030000000000001E-5</v>
      </c>
      <c r="C2821" s="5">
        <v>14030</v>
      </c>
      <c r="D2821" s="74">
        <f t="shared" si="165"/>
        <v>0.55795172120792269</v>
      </c>
      <c r="E2821" s="46"/>
      <c r="F2821" s="3"/>
      <c r="G2821" s="3"/>
      <c r="H2821" s="3"/>
      <c r="I2821" s="3"/>
      <c r="K2821" s="28"/>
      <c r="L2821" s="28"/>
      <c r="M2821" s="28"/>
      <c r="N2821" s="28"/>
      <c r="O2821" s="28"/>
      <c r="P2821" s="28"/>
      <c r="Y2821" s="27"/>
    </row>
    <row r="2822" spans="2:25" x14ac:dyDescent="0.25">
      <c r="B2822" s="6">
        <f t="shared" si="166"/>
        <v>1.4035E-5</v>
      </c>
      <c r="C2822" s="5">
        <v>14035</v>
      </c>
      <c r="D2822" s="74">
        <f t="shared" si="165"/>
        <v>0.55724032320951322</v>
      </c>
      <c r="E2822" s="46"/>
      <c r="F2822" s="3"/>
      <c r="G2822" s="3"/>
      <c r="H2822" s="3"/>
      <c r="I2822" s="3"/>
      <c r="K2822" s="28"/>
      <c r="L2822" s="28"/>
      <c r="M2822" s="28"/>
      <c r="N2822" s="28"/>
      <c r="O2822" s="28"/>
      <c r="P2822" s="28"/>
      <c r="Y2822" s="27"/>
    </row>
    <row r="2823" spans="2:25" x14ac:dyDescent="0.25">
      <c r="B2823" s="6">
        <f t="shared" si="166"/>
        <v>1.4040000000000001E-5</v>
      </c>
      <c r="C2823" s="5">
        <v>14040</v>
      </c>
      <c r="D2823" s="74">
        <f t="shared" si="165"/>
        <v>0.55653005236195585</v>
      </c>
      <c r="E2823" s="46"/>
      <c r="F2823" s="3"/>
      <c r="G2823" s="3"/>
      <c r="H2823" s="3"/>
      <c r="I2823" s="3"/>
      <c r="K2823" s="28"/>
      <c r="L2823" s="28"/>
      <c r="M2823" s="28"/>
      <c r="N2823" s="28"/>
      <c r="O2823" s="28"/>
      <c r="P2823" s="28"/>
      <c r="Y2823" s="27"/>
    </row>
    <row r="2824" spans="2:25" x14ac:dyDescent="0.25">
      <c r="B2824" s="6">
        <f t="shared" si="166"/>
        <v>1.4045E-5</v>
      </c>
      <c r="C2824" s="5">
        <v>14045</v>
      </c>
      <c r="D2824" s="74">
        <f t="shared" si="165"/>
        <v>0.55582090653607896</v>
      </c>
      <c r="E2824" s="46"/>
      <c r="F2824" s="3"/>
      <c r="G2824" s="3"/>
      <c r="H2824" s="3"/>
      <c r="I2824" s="3"/>
      <c r="K2824" s="28"/>
      <c r="L2824" s="28"/>
      <c r="M2824" s="28"/>
      <c r="N2824" s="28"/>
      <c r="O2824" s="28"/>
      <c r="P2824" s="28"/>
      <c r="Y2824" s="27"/>
    </row>
    <row r="2825" spans="2:25" x14ac:dyDescent="0.25">
      <c r="B2825" s="6">
        <f t="shared" si="166"/>
        <v>1.4050000000000001E-5</v>
      </c>
      <c r="C2825" s="5">
        <v>14050</v>
      </c>
      <c r="D2825" s="74">
        <f t="shared" si="165"/>
        <v>0.55511288360736888</v>
      </c>
      <c r="E2825" s="46"/>
      <c r="F2825" s="3"/>
      <c r="G2825" s="3"/>
      <c r="H2825" s="3"/>
      <c r="I2825" s="3"/>
      <c r="K2825" s="28"/>
      <c r="L2825" s="28"/>
      <c r="M2825" s="28"/>
      <c r="N2825" s="28"/>
      <c r="O2825" s="28"/>
      <c r="P2825" s="28"/>
      <c r="Y2825" s="27"/>
    </row>
    <row r="2826" spans="2:25" x14ac:dyDescent="0.25">
      <c r="B2826" s="6">
        <f t="shared" si="166"/>
        <v>1.4055E-5</v>
      </c>
      <c r="C2826" s="5">
        <v>14055</v>
      </c>
      <c r="D2826" s="74">
        <f t="shared" si="165"/>
        <v>0.55440598145595954</v>
      </c>
      <c r="E2826" s="46"/>
      <c r="F2826" s="3"/>
      <c r="G2826" s="3"/>
      <c r="H2826" s="3"/>
      <c r="I2826" s="3"/>
      <c r="K2826" s="28"/>
      <c r="L2826" s="28"/>
      <c r="M2826" s="28"/>
      <c r="N2826" s="28"/>
      <c r="O2826" s="28"/>
      <c r="P2826" s="28"/>
      <c r="Y2826" s="27"/>
    </row>
    <row r="2827" spans="2:25" x14ac:dyDescent="0.25">
      <c r="B2827" s="6">
        <f t="shared" si="166"/>
        <v>1.4060000000000001E-5</v>
      </c>
      <c r="C2827" s="5">
        <v>14060</v>
      </c>
      <c r="D2827" s="74">
        <f t="shared" si="165"/>
        <v>0.55370019796661918</v>
      </c>
      <c r="E2827" s="46"/>
      <c r="F2827" s="3"/>
      <c r="G2827" s="3"/>
      <c r="H2827" s="3"/>
      <c r="I2827" s="3"/>
      <c r="K2827" s="28"/>
      <c r="L2827" s="28"/>
      <c r="M2827" s="28"/>
      <c r="N2827" s="28"/>
      <c r="O2827" s="28"/>
      <c r="P2827" s="28"/>
      <c r="Y2827" s="27"/>
    </row>
    <row r="2828" spans="2:25" x14ac:dyDescent="0.25">
      <c r="B2828" s="6">
        <f t="shared" si="166"/>
        <v>1.4065000000000002E-5</v>
      </c>
      <c r="C2828" s="5">
        <v>14065</v>
      </c>
      <c r="D2828" s="74">
        <f t="shared" si="165"/>
        <v>0.55299553102874133</v>
      </c>
      <c r="E2828" s="46"/>
      <c r="F2828" s="3"/>
      <c r="G2828" s="3"/>
      <c r="H2828" s="3"/>
      <c r="I2828" s="3"/>
      <c r="K2828" s="28"/>
      <c r="L2828" s="28"/>
      <c r="M2828" s="28"/>
      <c r="N2828" s="28"/>
      <c r="O2828" s="28"/>
      <c r="P2828" s="28"/>
      <c r="Y2828" s="27"/>
    </row>
    <row r="2829" spans="2:25" x14ac:dyDescent="0.25">
      <c r="B2829" s="6">
        <f t="shared" si="166"/>
        <v>1.4070000000000001E-5</v>
      </c>
      <c r="C2829" s="5">
        <v>14070</v>
      </c>
      <c r="D2829" s="74">
        <f t="shared" si="165"/>
        <v>0.55229197853633094</v>
      </c>
      <c r="E2829" s="46"/>
      <c r="F2829" s="3"/>
      <c r="G2829" s="3"/>
      <c r="H2829" s="3"/>
      <c r="I2829" s="3"/>
      <c r="K2829" s="28"/>
      <c r="L2829" s="28"/>
      <c r="M2829" s="28"/>
      <c r="N2829" s="28"/>
      <c r="O2829" s="28"/>
      <c r="P2829" s="28"/>
      <c r="Y2829" s="27"/>
    </row>
    <row r="2830" spans="2:25" x14ac:dyDescent="0.25">
      <c r="B2830" s="6">
        <f t="shared" si="166"/>
        <v>1.4075000000000002E-5</v>
      </c>
      <c r="C2830" s="5">
        <v>14075</v>
      </c>
      <c r="D2830" s="74">
        <f t="shared" si="165"/>
        <v>0.55158953838799396</v>
      </c>
      <c r="E2830" s="46"/>
      <c r="F2830" s="3"/>
      <c r="G2830" s="3"/>
      <c r="H2830" s="3"/>
      <c r="I2830" s="3"/>
      <c r="K2830" s="28"/>
      <c r="L2830" s="28"/>
      <c r="M2830" s="28"/>
      <c r="N2830" s="28"/>
      <c r="O2830" s="28"/>
      <c r="P2830" s="28"/>
      <c r="Y2830" s="27"/>
    </row>
    <row r="2831" spans="2:25" x14ac:dyDescent="0.25">
      <c r="B2831" s="6">
        <f t="shared" si="166"/>
        <v>1.4080000000000001E-5</v>
      </c>
      <c r="C2831" s="5">
        <v>14080</v>
      </c>
      <c r="D2831" s="74">
        <f t="shared" si="165"/>
        <v>0.55088820848692666</v>
      </c>
      <c r="E2831" s="46"/>
      <c r="F2831" s="3"/>
      <c r="G2831" s="3"/>
      <c r="H2831" s="3"/>
      <c r="I2831" s="3"/>
      <c r="K2831" s="28"/>
      <c r="L2831" s="28"/>
      <c r="M2831" s="28"/>
      <c r="N2831" s="28"/>
      <c r="O2831" s="28"/>
      <c r="P2831" s="28"/>
      <c r="Y2831" s="27"/>
    </row>
    <row r="2832" spans="2:25" x14ac:dyDescent="0.25">
      <c r="B2832" s="6">
        <f t="shared" si="166"/>
        <v>1.4085000000000002E-5</v>
      </c>
      <c r="C2832" s="5">
        <v>14085</v>
      </c>
      <c r="D2832" s="74">
        <f t="shared" si="165"/>
        <v>0.55018798674090263</v>
      </c>
      <c r="E2832" s="46"/>
      <c r="F2832" s="3"/>
      <c r="G2832" s="3"/>
      <c r="H2832" s="3"/>
      <c r="I2832" s="3"/>
      <c r="K2832" s="28"/>
      <c r="L2832" s="28"/>
      <c r="M2832" s="28"/>
      <c r="N2832" s="28"/>
      <c r="O2832" s="28"/>
      <c r="P2832" s="28"/>
      <c r="Y2832" s="27"/>
    </row>
    <row r="2833" spans="2:25" x14ac:dyDescent="0.25">
      <c r="B2833" s="6">
        <f t="shared" si="166"/>
        <v>1.4090000000000001E-5</v>
      </c>
      <c r="C2833" s="5">
        <v>14090</v>
      </c>
      <c r="D2833" s="74">
        <f t="shared" si="165"/>
        <v>0.54948887106226352</v>
      </c>
      <c r="E2833" s="46"/>
      <c r="F2833" s="3"/>
      <c r="G2833" s="3"/>
      <c r="H2833" s="3"/>
      <c r="I2833" s="3"/>
      <c r="K2833" s="28"/>
      <c r="L2833" s="28"/>
      <c r="M2833" s="28"/>
      <c r="N2833" s="28"/>
      <c r="O2833" s="28"/>
      <c r="P2833" s="28"/>
      <c r="Y2833" s="27"/>
    </row>
    <row r="2834" spans="2:25" x14ac:dyDescent="0.25">
      <c r="B2834" s="6">
        <f t="shared" si="166"/>
        <v>1.4095000000000001E-5</v>
      </c>
      <c r="C2834" s="5">
        <v>14095</v>
      </c>
      <c r="D2834" s="74">
        <f t="shared" si="165"/>
        <v>0.54879085936790561</v>
      </c>
      <c r="E2834" s="46"/>
      <c r="F2834" s="3"/>
      <c r="G2834" s="3"/>
      <c r="H2834" s="3"/>
      <c r="I2834" s="3"/>
      <c r="K2834" s="28"/>
      <c r="L2834" s="28"/>
      <c r="M2834" s="28"/>
      <c r="N2834" s="28"/>
      <c r="O2834" s="28"/>
      <c r="P2834" s="28"/>
      <c r="Y2834" s="27"/>
    </row>
    <row r="2835" spans="2:25" x14ac:dyDescent="0.25">
      <c r="B2835" s="6">
        <f t="shared" si="166"/>
        <v>1.4100000000000001E-5</v>
      </c>
      <c r="C2835" s="5">
        <v>14100</v>
      </c>
      <c r="D2835" s="74">
        <f t="shared" ref="D2835:D2898" si="167">IF(ISERROR($D$12*2*PI()*$D$4*$D$5^2/B2835^5*10^-9*(1/(EXP(($D$4*$D$5)/(B2835*$D$6*($D$9)))-1))),0,$D$12*2*PI()*$D$4*$D$5^2/B2835^5*10^-9*(1/(EXP(($D$4*$D$5)/(B2835*$D$6*($D$9)))-1)))</f>
        <v>0.54809394957927016</v>
      </c>
      <c r="E2835" s="46"/>
      <c r="F2835" s="3"/>
      <c r="G2835" s="3"/>
      <c r="H2835" s="3"/>
      <c r="I2835" s="3"/>
      <c r="K2835" s="28"/>
      <c r="L2835" s="28"/>
      <c r="M2835" s="28"/>
      <c r="N2835" s="28"/>
      <c r="O2835" s="28"/>
      <c r="P2835" s="28"/>
      <c r="Y2835" s="27"/>
    </row>
    <row r="2836" spans="2:25" x14ac:dyDescent="0.25">
      <c r="B2836" s="6">
        <f t="shared" ref="B2836:B2899" si="168">C2836*10^-9</f>
        <v>1.4105000000000001E-5</v>
      </c>
      <c r="C2836" s="5">
        <v>14105</v>
      </c>
      <c r="D2836" s="74">
        <f t="shared" si="167"/>
        <v>0.54739813962233042</v>
      </c>
      <c r="E2836" s="46"/>
      <c r="F2836" s="3"/>
      <c r="G2836" s="3"/>
      <c r="H2836" s="3"/>
      <c r="I2836" s="3"/>
      <c r="K2836" s="28"/>
      <c r="L2836" s="28"/>
      <c r="M2836" s="28"/>
      <c r="N2836" s="28"/>
      <c r="O2836" s="28"/>
      <c r="P2836" s="28"/>
      <c r="Y2836" s="27"/>
    </row>
    <row r="2837" spans="2:25" x14ac:dyDescent="0.25">
      <c r="B2837" s="6">
        <f t="shared" si="168"/>
        <v>1.411E-5</v>
      </c>
      <c r="C2837" s="5">
        <v>14110</v>
      </c>
      <c r="D2837" s="74">
        <f t="shared" si="167"/>
        <v>0.54670342742758349</v>
      </c>
      <c r="E2837" s="46"/>
      <c r="F2837" s="3"/>
      <c r="G2837" s="3"/>
      <c r="H2837" s="3"/>
      <c r="I2837" s="3"/>
      <c r="K2837" s="28"/>
      <c r="L2837" s="28"/>
      <c r="M2837" s="28"/>
      <c r="N2837" s="28"/>
      <c r="O2837" s="28"/>
      <c r="P2837" s="28"/>
      <c r="Y2837" s="27"/>
    </row>
    <row r="2838" spans="2:25" x14ac:dyDescent="0.25">
      <c r="B2838" s="6">
        <f t="shared" si="168"/>
        <v>1.4115000000000001E-5</v>
      </c>
      <c r="C2838" s="5">
        <v>14115</v>
      </c>
      <c r="D2838" s="74">
        <f t="shared" si="167"/>
        <v>0.5460098109300352</v>
      </c>
      <c r="E2838" s="46"/>
      <c r="F2838" s="3"/>
      <c r="G2838" s="3"/>
      <c r="H2838" s="3"/>
      <c r="I2838" s="3"/>
      <c r="K2838" s="28"/>
      <c r="L2838" s="28"/>
      <c r="M2838" s="28"/>
      <c r="N2838" s="28"/>
      <c r="O2838" s="28"/>
      <c r="P2838" s="28"/>
      <c r="Y2838" s="27"/>
    </row>
    <row r="2839" spans="2:25" x14ac:dyDescent="0.25">
      <c r="B2839" s="6">
        <f t="shared" si="168"/>
        <v>1.412E-5</v>
      </c>
      <c r="C2839" s="5">
        <v>14120</v>
      </c>
      <c r="D2839" s="74">
        <f t="shared" si="167"/>
        <v>0.54531728806919244</v>
      </c>
      <c r="E2839" s="46"/>
      <c r="F2839" s="3"/>
      <c r="G2839" s="3"/>
      <c r="H2839" s="3"/>
      <c r="I2839" s="3"/>
      <c r="K2839" s="28"/>
      <c r="L2839" s="28"/>
      <c r="M2839" s="28"/>
      <c r="N2839" s="28"/>
      <c r="O2839" s="28"/>
      <c r="P2839" s="28"/>
      <c r="Y2839" s="27"/>
    </row>
    <row r="2840" spans="2:25" x14ac:dyDescent="0.25">
      <c r="B2840" s="6">
        <f t="shared" si="168"/>
        <v>1.4125000000000001E-5</v>
      </c>
      <c r="C2840" s="5">
        <v>14125</v>
      </c>
      <c r="D2840" s="74">
        <f t="shared" si="167"/>
        <v>0.54462585678904951</v>
      </c>
      <c r="E2840" s="46"/>
      <c r="F2840" s="3"/>
      <c r="G2840" s="3"/>
      <c r="H2840" s="3"/>
      <c r="I2840" s="3"/>
      <c r="K2840" s="28"/>
      <c r="L2840" s="28"/>
      <c r="M2840" s="28"/>
      <c r="N2840" s="28"/>
      <c r="O2840" s="28"/>
      <c r="P2840" s="28"/>
      <c r="Y2840" s="27"/>
    </row>
    <row r="2841" spans="2:25" x14ac:dyDescent="0.25">
      <c r="B2841" s="6">
        <f t="shared" si="168"/>
        <v>1.413E-5</v>
      </c>
      <c r="C2841" s="5">
        <v>14130</v>
      </c>
      <c r="D2841" s="74">
        <f t="shared" si="167"/>
        <v>0.54393551503807869</v>
      </c>
      <c r="E2841" s="46"/>
      <c r="F2841" s="3"/>
      <c r="G2841" s="3"/>
      <c r="H2841" s="3"/>
      <c r="I2841" s="3"/>
      <c r="K2841" s="28"/>
      <c r="L2841" s="28"/>
      <c r="M2841" s="28"/>
      <c r="N2841" s="28"/>
      <c r="O2841" s="28"/>
      <c r="P2841" s="28"/>
      <c r="Y2841" s="27"/>
    </row>
    <row r="2842" spans="2:25" x14ac:dyDescent="0.25">
      <c r="B2842" s="6">
        <f t="shared" si="168"/>
        <v>1.4135000000000001E-5</v>
      </c>
      <c r="C2842" s="5">
        <v>14135</v>
      </c>
      <c r="D2842" s="74">
        <f t="shared" si="167"/>
        <v>0.54324626076921834</v>
      </c>
      <c r="E2842" s="46"/>
      <c r="F2842" s="3"/>
      <c r="G2842" s="3"/>
      <c r="H2842" s="3"/>
      <c r="I2842" s="3"/>
      <c r="K2842" s="28"/>
      <c r="L2842" s="28"/>
      <c r="M2842" s="28"/>
      <c r="N2842" s="28"/>
      <c r="O2842" s="28"/>
      <c r="P2842" s="28"/>
      <c r="Y2842" s="27"/>
    </row>
    <row r="2843" spans="2:25" x14ac:dyDescent="0.25">
      <c r="B2843" s="6">
        <f t="shared" si="168"/>
        <v>1.414E-5</v>
      </c>
      <c r="C2843" s="5">
        <v>14140</v>
      </c>
      <c r="D2843" s="74">
        <f t="shared" si="167"/>
        <v>0.54255809193986226</v>
      </c>
      <c r="E2843" s="46"/>
      <c r="F2843" s="3"/>
      <c r="G2843" s="3"/>
      <c r="H2843" s="3"/>
      <c r="I2843" s="3"/>
      <c r="K2843" s="28"/>
      <c r="L2843" s="28"/>
      <c r="M2843" s="28"/>
      <c r="N2843" s="28"/>
      <c r="O2843" s="28"/>
      <c r="P2843" s="28"/>
      <c r="Y2843" s="27"/>
    </row>
    <row r="2844" spans="2:25" x14ac:dyDescent="0.25">
      <c r="B2844" s="6">
        <f t="shared" si="168"/>
        <v>1.4145000000000001E-5</v>
      </c>
      <c r="C2844" s="5">
        <v>14145</v>
      </c>
      <c r="D2844" s="74">
        <f t="shared" si="167"/>
        <v>0.5418710065118485</v>
      </c>
      <c r="E2844" s="46"/>
      <c r="F2844" s="3"/>
      <c r="G2844" s="3"/>
      <c r="H2844" s="3"/>
      <c r="I2844" s="3"/>
      <c r="K2844" s="28"/>
      <c r="L2844" s="28"/>
      <c r="M2844" s="28"/>
      <c r="N2844" s="28"/>
      <c r="O2844" s="28"/>
      <c r="P2844" s="28"/>
      <c r="Y2844" s="27"/>
    </row>
    <row r="2845" spans="2:25" x14ac:dyDescent="0.25">
      <c r="B2845" s="6">
        <f t="shared" si="168"/>
        <v>1.415E-5</v>
      </c>
      <c r="C2845" s="5">
        <v>14150</v>
      </c>
      <c r="D2845" s="74">
        <f t="shared" si="167"/>
        <v>0.54118500245144852</v>
      </c>
      <c r="E2845" s="46"/>
      <c r="F2845" s="3"/>
      <c r="G2845" s="3"/>
      <c r="H2845" s="3"/>
      <c r="I2845" s="3"/>
      <c r="K2845" s="28"/>
      <c r="L2845" s="28"/>
      <c r="M2845" s="28"/>
      <c r="N2845" s="28"/>
      <c r="O2845" s="28"/>
      <c r="P2845" s="28"/>
      <c r="Y2845" s="27"/>
    </row>
    <row r="2846" spans="2:25" x14ac:dyDescent="0.25">
      <c r="B2846" s="6">
        <f t="shared" si="168"/>
        <v>1.4155000000000001E-5</v>
      </c>
      <c r="C2846" s="5">
        <v>14155</v>
      </c>
      <c r="D2846" s="74">
        <f t="shared" si="167"/>
        <v>0.54050007772935571</v>
      </c>
      <c r="E2846" s="46"/>
      <c r="F2846" s="3"/>
      <c r="G2846" s="3"/>
      <c r="H2846" s="3"/>
      <c r="I2846" s="3"/>
      <c r="K2846" s="28"/>
      <c r="L2846" s="28"/>
      <c r="M2846" s="28"/>
      <c r="N2846" s="28"/>
      <c r="O2846" s="28"/>
      <c r="P2846" s="28"/>
      <c r="Y2846" s="27"/>
    </row>
    <row r="2847" spans="2:25" x14ac:dyDescent="0.25">
      <c r="B2847" s="6">
        <f t="shared" si="168"/>
        <v>1.4160000000000002E-5</v>
      </c>
      <c r="C2847" s="5">
        <v>14160</v>
      </c>
      <c r="D2847" s="74">
        <f t="shared" si="167"/>
        <v>0.53981623032067594</v>
      </c>
      <c r="E2847" s="46"/>
      <c r="F2847" s="3"/>
      <c r="G2847" s="3"/>
      <c r="H2847" s="3"/>
      <c r="I2847" s="3"/>
      <c r="K2847" s="28"/>
      <c r="L2847" s="28"/>
      <c r="M2847" s="28"/>
      <c r="N2847" s="28"/>
      <c r="O2847" s="28"/>
      <c r="P2847" s="28"/>
      <c r="Y2847" s="27"/>
    </row>
    <row r="2848" spans="2:25" x14ac:dyDescent="0.25">
      <c r="B2848" s="6">
        <f t="shared" si="168"/>
        <v>1.4165000000000001E-5</v>
      </c>
      <c r="C2848" s="5">
        <v>14165</v>
      </c>
      <c r="D2848" s="74">
        <f t="shared" si="167"/>
        <v>0.53913345820491498</v>
      </c>
      <c r="E2848" s="46"/>
      <c r="F2848" s="3"/>
      <c r="G2848" s="3"/>
      <c r="H2848" s="3"/>
      <c r="I2848" s="3"/>
      <c r="K2848" s="28"/>
      <c r="L2848" s="28"/>
      <c r="M2848" s="28"/>
      <c r="N2848" s="28"/>
      <c r="O2848" s="28"/>
      <c r="P2848" s="28"/>
      <c r="Y2848" s="27"/>
    </row>
    <row r="2849" spans="2:25" x14ac:dyDescent="0.25">
      <c r="B2849" s="6">
        <f t="shared" si="168"/>
        <v>1.4170000000000002E-5</v>
      </c>
      <c r="C2849" s="5">
        <v>14170</v>
      </c>
      <c r="D2849" s="74">
        <f t="shared" si="167"/>
        <v>0.53845175936596812</v>
      </c>
      <c r="E2849" s="46"/>
      <c r="F2849" s="3"/>
      <c r="G2849" s="3"/>
      <c r="H2849" s="3"/>
      <c r="I2849" s="3"/>
      <c r="K2849" s="28"/>
      <c r="L2849" s="28"/>
      <c r="M2849" s="28"/>
      <c r="N2849" s="28"/>
      <c r="O2849" s="28"/>
      <c r="P2849" s="28"/>
      <c r="Y2849" s="27"/>
    </row>
    <row r="2850" spans="2:25" x14ac:dyDescent="0.25">
      <c r="B2850" s="6">
        <f t="shared" si="168"/>
        <v>1.4175000000000001E-5</v>
      </c>
      <c r="C2850" s="5">
        <v>14175</v>
      </c>
      <c r="D2850" s="74">
        <f t="shared" si="167"/>
        <v>0.53777113179211067</v>
      </c>
      <c r="E2850" s="46"/>
      <c r="F2850" s="3"/>
      <c r="G2850" s="3"/>
      <c r="H2850" s="3"/>
      <c r="I2850" s="3"/>
      <c r="K2850" s="28"/>
      <c r="L2850" s="28"/>
      <c r="M2850" s="28"/>
      <c r="N2850" s="28"/>
      <c r="O2850" s="28"/>
      <c r="P2850" s="28"/>
      <c r="Y2850" s="27"/>
    </row>
    <row r="2851" spans="2:25" x14ac:dyDescent="0.25">
      <c r="B2851" s="6">
        <f t="shared" si="168"/>
        <v>1.4180000000000001E-5</v>
      </c>
      <c r="C2851" s="5">
        <v>14180</v>
      </c>
      <c r="D2851" s="74">
        <f t="shared" si="167"/>
        <v>0.53709157347598446</v>
      </c>
      <c r="E2851" s="46"/>
      <c r="F2851" s="3"/>
      <c r="G2851" s="3"/>
      <c r="H2851" s="3"/>
      <c r="I2851" s="3"/>
      <c r="K2851" s="28"/>
      <c r="L2851" s="28"/>
      <c r="M2851" s="28"/>
      <c r="N2851" s="28"/>
      <c r="O2851" s="28"/>
      <c r="P2851" s="28"/>
      <c r="Y2851" s="27"/>
    </row>
    <row r="2852" spans="2:25" x14ac:dyDescent="0.25">
      <c r="B2852" s="6">
        <f t="shared" si="168"/>
        <v>1.4185000000000001E-5</v>
      </c>
      <c r="C2852" s="5">
        <v>14185</v>
      </c>
      <c r="D2852" s="74">
        <f t="shared" si="167"/>
        <v>0.53641308241459129</v>
      </c>
      <c r="E2852" s="46"/>
      <c r="F2852" s="3"/>
      <c r="G2852" s="3"/>
      <c r="H2852" s="3"/>
      <c r="I2852" s="3"/>
      <c r="K2852" s="28"/>
      <c r="L2852" s="28"/>
      <c r="M2852" s="28"/>
      <c r="N2852" s="28"/>
      <c r="O2852" s="28"/>
      <c r="P2852" s="28"/>
      <c r="Y2852" s="27"/>
    </row>
    <row r="2853" spans="2:25" x14ac:dyDescent="0.25">
      <c r="B2853" s="6">
        <f t="shared" si="168"/>
        <v>1.4190000000000001E-5</v>
      </c>
      <c r="C2853" s="5">
        <v>14190</v>
      </c>
      <c r="D2853" s="74">
        <f t="shared" si="167"/>
        <v>0.53573565660927736</v>
      </c>
      <c r="E2853" s="46"/>
      <c r="F2853" s="3"/>
      <c r="G2853" s="3"/>
      <c r="H2853" s="3"/>
      <c r="I2853" s="3"/>
      <c r="K2853" s="28"/>
      <c r="L2853" s="28"/>
      <c r="M2853" s="28"/>
      <c r="N2853" s="28"/>
      <c r="O2853" s="28"/>
      <c r="P2853" s="28"/>
      <c r="Y2853" s="27"/>
    </row>
    <row r="2854" spans="2:25" x14ac:dyDescent="0.25">
      <c r="B2854" s="6">
        <f t="shared" si="168"/>
        <v>1.4195E-5</v>
      </c>
      <c r="C2854" s="5">
        <v>14195</v>
      </c>
      <c r="D2854" s="74">
        <f t="shared" si="167"/>
        <v>0.5350592940657255</v>
      </c>
      <c r="E2854" s="46"/>
      <c r="F2854" s="3"/>
      <c r="G2854" s="3"/>
      <c r="H2854" s="3"/>
      <c r="I2854" s="3"/>
      <c r="K2854" s="28"/>
      <c r="L2854" s="28"/>
      <c r="M2854" s="28"/>
      <c r="N2854" s="28"/>
      <c r="O2854" s="28"/>
      <c r="P2854" s="28"/>
      <c r="Y2854" s="27"/>
    </row>
    <row r="2855" spans="2:25" x14ac:dyDescent="0.25">
      <c r="B2855" s="6">
        <f t="shared" si="168"/>
        <v>1.4200000000000001E-5</v>
      </c>
      <c r="C2855" s="5">
        <v>14200</v>
      </c>
      <c r="D2855" s="74">
        <f t="shared" si="167"/>
        <v>0.53438399279394433</v>
      </c>
      <c r="E2855" s="46"/>
      <c r="F2855" s="3"/>
      <c r="G2855" s="3"/>
      <c r="H2855" s="3"/>
      <c r="I2855" s="3"/>
      <c r="K2855" s="28"/>
      <c r="L2855" s="28"/>
      <c r="M2855" s="28"/>
      <c r="N2855" s="28"/>
      <c r="O2855" s="28"/>
      <c r="P2855" s="28"/>
      <c r="Y2855" s="27"/>
    </row>
    <row r="2856" spans="2:25" x14ac:dyDescent="0.25">
      <c r="B2856" s="6">
        <f t="shared" si="168"/>
        <v>1.4205E-5</v>
      </c>
      <c r="C2856" s="5">
        <v>14205</v>
      </c>
      <c r="D2856" s="74">
        <f t="shared" si="167"/>
        <v>0.53370975080825733</v>
      </c>
      <c r="E2856" s="46"/>
      <c r="F2856" s="3"/>
      <c r="G2856" s="3"/>
      <c r="H2856" s="3"/>
      <c r="I2856" s="3"/>
      <c r="K2856" s="28"/>
      <c r="L2856" s="28"/>
      <c r="M2856" s="28"/>
      <c r="N2856" s="28"/>
      <c r="O2856" s="28"/>
      <c r="P2856" s="28"/>
      <c r="Y2856" s="27"/>
    </row>
    <row r="2857" spans="2:25" x14ac:dyDescent="0.25">
      <c r="B2857" s="6">
        <f t="shared" si="168"/>
        <v>1.4210000000000001E-5</v>
      </c>
      <c r="C2857" s="5">
        <v>14210</v>
      </c>
      <c r="D2857" s="74">
        <f t="shared" si="167"/>
        <v>0.53303656612729122</v>
      </c>
      <c r="E2857" s="46"/>
      <c r="F2857" s="3"/>
      <c r="G2857" s="3"/>
      <c r="H2857" s="3"/>
      <c r="I2857" s="3"/>
      <c r="K2857" s="28"/>
      <c r="L2857" s="28"/>
      <c r="M2857" s="28"/>
      <c r="N2857" s="28"/>
      <c r="O2857" s="28"/>
      <c r="P2857" s="28"/>
      <c r="Y2857" s="27"/>
    </row>
    <row r="2858" spans="2:25" x14ac:dyDescent="0.25">
      <c r="B2858" s="6">
        <f t="shared" si="168"/>
        <v>1.4215E-5</v>
      </c>
      <c r="C2858" s="5">
        <v>14215</v>
      </c>
      <c r="D2858" s="74">
        <f t="shared" si="167"/>
        <v>0.53236443677396705</v>
      </c>
      <c r="E2858" s="46"/>
      <c r="F2858" s="3"/>
      <c r="G2858" s="3"/>
      <c r="H2858" s="3"/>
      <c r="I2858" s="3"/>
      <c r="K2858" s="28"/>
      <c r="L2858" s="28"/>
      <c r="M2858" s="28"/>
      <c r="N2858" s="28"/>
      <c r="O2858" s="28"/>
      <c r="P2858" s="28"/>
      <c r="Y2858" s="27"/>
    </row>
    <row r="2859" spans="2:25" x14ac:dyDescent="0.25">
      <c r="B2859" s="6">
        <f t="shared" si="168"/>
        <v>1.4220000000000001E-5</v>
      </c>
      <c r="C2859" s="5">
        <v>14220</v>
      </c>
      <c r="D2859" s="74">
        <f t="shared" si="167"/>
        <v>0.53169336077548834</v>
      </c>
      <c r="E2859" s="46"/>
      <c r="F2859" s="3"/>
      <c r="G2859" s="3"/>
      <c r="H2859" s="3"/>
      <c r="I2859" s="3"/>
      <c r="K2859" s="28"/>
      <c r="L2859" s="28"/>
      <c r="M2859" s="28"/>
      <c r="N2859" s="28"/>
      <c r="O2859" s="28"/>
      <c r="P2859" s="28"/>
      <c r="Y2859" s="27"/>
    </row>
    <row r="2860" spans="2:25" x14ac:dyDescent="0.25">
      <c r="B2860" s="6">
        <f t="shared" si="168"/>
        <v>1.4225E-5</v>
      </c>
      <c r="C2860" s="5">
        <v>14225</v>
      </c>
      <c r="D2860" s="74">
        <f t="shared" si="167"/>
        <v>0.53102333616333164</v>
      </c>
      <c r="E2860" s="46"/>
      <c r="F2860" s="3"/>
      <c r="G2860" s="3"/>
      <c r="H2860" s="3"/>
      <c r="I2860" s="3"/>
      <c r="K2860" s="28"/>
      <c r="L2860" s="28"/>
      <c r="M2860" s="28"/>
      <c r="N2860" s="28"/>
      <c r="O2860" s="28"/>
      <c r="P2860" s="28"/>
      <c r="Y2860" s="27"/>
    </row>
    <row r="2861" spans="2:25" x14ac:dyDescent="0.25">
      <c r="B2861" s="6">
        <f t="shared" si="168"/>
        <v>1.4230000000000001E-5</v>
      </c>
      <c r="C2861" s="5">
        <v>14230</v>
      </c>
      <c r="D2861" s="74">
        <f t="shared" si="167"/>
        <v>0.53035436097323463</v>
      </c>
      <c r="E2861" s="46"/>
      <c r="F2861" s="3"/>
      <c r="G2861" s="3"/>
      <c r="H2861" s="3"/>
      <c r="I2861" s="3"/>
      <c r="K2861" s="28"/>
      <c r="L2861" s="28"/>
      <c r="M2861" s="28"/>
      <c r="N2861" s="28"/>
      <c r="O2861" s="28"/>
      <c r="P2861" s="28"/>
      <c r="Y2861" s="27"/>
    </row>
    <row r="2862" spans="2:25" x14ac:dyDescent="0.25">
      <c r="B2862" s="6">
        <f t="shared" si="168"/>
        <v>1.4235E-5</v>
      </c>
      <c r="C2862" s="5">
        <v>14235</v>
      </c>
      <c r="D2862" s="74">
        <f t="shared" si="167"/>
        <v>0.52968643324518705</v>
      </c>
      <c r="E2862" s="46"/>
      <c r="F2862" s="3"/>
      <c r="G2862" s="3"/>
      <c r="H2862" s="3"/>
      <c r="I2862" s="3"/>
      <c r="K2862" s="28"/>
      <c r="L2862" s="28"/>
      <c r="M2862" s="28"/>
      <c r="N2862" s="28"/>
      <c r="O2862" s="28"/>
      <c r="P2862" s="28"/>
      <c r="Y2862" s="27"/>
    </row>
    <row r="2863" spans="2:25" x14ac:dyDescent="0.25">
      <c r="B2863" s="6">
        <f t="shared" si="168"/>
        <v>1.4240000000000001E-5</v>
      </c>
      <c r="C2863" s="5">
        <v>14240</v>
      </c>
      <c r="D2863" s="74">
        <f t="shared" si="167"/>
        <v>0.52901955102342002</v>
      </c>
      <c r="E2863" s="46"/>
      <c r="F2863" s="3"/>
      <c r="G2863" s="3"/>
      <c r="H2863" s="3"/>
      <c r="I2863" s="3"/>
      <c r="K2863" s="28"/>
      <c r="L2863" s="28"/>
      <c r="M2863" s="28"/>
      <c r="N2863" s="28"/>
      <c r="O2863" s="28"/>
      <c r="P2863" s="28"/>
      <c r="Y2863" s="27"/>
    </row>
    <row r="2864" spans="2:25" x14ac:dyDescent="0.25">
      <c r="B2864" s="6">
        <f t="shared" si="168"/>
        <v>1.4245000000000002E-5</v>
      </c>
      <c r="C2864" s="5">
        <v>14245</v>
      </c>
      <c r="D2864" s="74">
        <f t="shared" si="167"/>
        <v>0.5283537123563945</v>
      </c>
      <c r="E2864" s="46"/>
      <c r="F2864" s="3"/>
      <c r="G2864" s="3"/>
      <c r="H2864" s="3"/>
      <c r="I2864" s="3"/>
      <c r="K2864" s="28"/>
      <c r="L2864" s="28"/>
      <c r="M2864" s="28"/>
      <c r="N2864" s="28"/>
      <c r="O2864" s="28"/>
      <c r="P2864" s="28"/>
      <c r="Y2864" s="27"/>
    </row>
    <row r="2865" spans="2:25" x14ac:dyDescent="0.25">
      <c r="B2865" s="6">
        <f t="shared" si="168"/>
        <v>1.4250000000000001E-5</v>
      </c>
      <c r="C2865" s="5">
        <v>14250</v>
      </c>
      <c r="D2865" s="74">
        <f t="shared" si="167"/>
        <v>0.52768891529679274</v>
      </c>
      <c r="E2865" s="46"/>
      <c r="F2865" s="3"/>
      <c r="G2865" s="3"/>
      <c r="H2865" s="3"/>
      <c r="I2865" s="3"/>
      <c r="K2865" s="28"/>
      <c r="L2865" s="28"/>
      <c r="M2865" s="28"/>
      <c r="N2865" s="28"/>
      <c r="O2865" s="28"/>
      <c r="P2865" s="28"/>
      <c r="Y2865" s="27"/>
    </row>
    <row r="2866" spans="2:25" x14ac:dyDescent="0.25">
      <c r="B2866" s="6">
        <f t="shared" si="168"/>
        <v>1.4255000000000002E-5</v>
      </c>
      <c r="C2866" s="5">
        <v>14255</v>
      </c>
      <c r="D2866" s="74">
        <f t="shared" si="167"/>
        <v>0.52702515790150561</v>
      </c>
      <c r="E2866" s="46"/>
      <c r="F2866" s="3"/>
      <c r="G2866" s="3"/>
      <c r="H2866" s="3"/>
      <c r="I2866" s="3"/>
      <c r="K2866" s="28"/>
      <c r="L2866" s="28"/>
      <c r="M2866" s="28"/>
      <c r="N2866" s="28"/>
      <c r="O2866" s="28"/>
      <c r="P2866" s="28"/>
      <c r="Y2866" s="27"/>
    </row>
    <row r="2867" spans="2:25" x14ac:dyDescent="0.25">
      <c r="B2867" s="6">
        <f t="shared" si="168"/>
        <v>1.4260000000000001E-5</v>
      </c>
      <c r="C2867" s="5">
        <v>14260</v>
      </c>
      <c r="D2867" s="74">
        <f t="shared" si="167"/>
        <v>0.52636243823162499</v>
      </c>
      <c r="E2867" s="46"/>
      <c r="F2867" s="3"/>
      <c r="G2867" s="3"/>
      <c r="H2867" s="3"/>
      <c r="I2867" s="3"/>
      <c r="K2867" s="28"/>
      <c r="L2867" s="28"/>
      <c r="M2867" s="28"/>
      <c r="N2867" s="28"/>
      <c r="O2867" s="28"/>
      <c r="P2867" s="28"/>
      <c r="Y2867" s="27"/>
    </row>
    <row r="2868" spans="2:25" x14ac:dyDescent="0.25">
      <c r="B2868" s="6">
        <f t="shared" si="168"/>
        <v>1.4265000000000001E-5</v>
      </c>
      <c r="C2868" s="5">
        <v>14265</v>
      </c>
      <c r="D2868" s="74">
        <f t="shared" si="167"/>
        <v>0.52570075435243147</v>
      </c>
      <c r="E2868" s="46"/>
      <c r="F2868" s="3"/>
      <c r="G2868" s="3"/>
      <c r="H2868" s="3"/>
      <c r="I2868" s="3"/>
      <c r="K2868" s="28"/>
      <c r="L2868" s="28"/>
      <c r="M2868" s="28"/>
      <c r="N2868" s="28"/>
      <c r="O2868" s="28"/>
      <c r="P2868" s="28"/>
      <c r="Y2868" s="27"/>
    </row>
    <row r="2869" spans="2:25" x14ac:dyDescent="0.25">
      <c r="B2869" s="6">
        <f t="shared" si="168"/>
        <v>1.4270000000000001E-5</v>
      </c>
      <c r="C2869" s="5">
        <v>14270</v>
      </c>
      <c r="D2869" s="74">
        <f t="shared" si="167"/>
        <v>0.52504010433338399</v>
      </c>
      <c r="E2869" s="46"/>
      <c r="F2869" s="3"/>
      <c r="G2869" s="3"/>
      <c r="H2869" s="3"/>
      <c r="I2869" s="3"/>
      <c r="K2869" s="28"/>
      <c r="L2869" s="28"/>
      <c r="M2869" s="28"/>
      <c r="N2869" s="28"/>
      <c r="O2869" s="28"/>
      <c r="P2869" s="28"/>
      <c r="Y2869" s="27"/>
    </row>
    <row r="2870" spans="2:25" x14ac:dyDescent="0.25">
      <c r="B2870" s="6">
        <f t="shared" si="168"/>
        <v>1.4275000000000001E-5</v>
      </c>
      <c r="C2870" s="5">
        <v>14275</v>
      </c>
      <c r="D2870" s="74">
        <f t="shared" si="167"/>
        <v>0.52438048624811129</v>
      </c>
      <c r="E2870" s="46"/>
      <c r="F2870" s="3"/>
      <c r="G2870" s="3"/>
      <c r="H2870" s="3"/>
      <c r="I2870" s="3"/>
      <c r="K2870" s="28"/>
      <c r="L2870" s="28"/>
      <c r="M2870" s="28"/>
      <c r="N2870" s="28"/>
      <c r="O2870" s="28"/>
      <c r="P2870" s="28"/>
      <c r="Y2870" s="27"/>
    </row>
    <row r="2871" spans="2:25" x14ac:dyDescent="0.25">
      <c r="B2871" s="6">
        <f t="shared" si="168"/>
        <v>1.428E-5</v>
      </c>
      <c r="C2871" s="5">
        <v>14280</v>
      </c>
      <c r="D2871" s="74">
        <f t="shared" si="167"/>
        <v>0.5237218981744014</v>
      </c>
      <c r="E2871" s="46"/>
      <c r="F2871" s="3"/>
      <c r="G2871" s="3"/>
      <c r="H2871" s="3"/>
      <c r="I2871" s="3"/>
      <c r="K2871" s="28"/>
      <c r="L2871" s="28"/>
      <c r="M2871" s="28"/>
      <c r="N2871" s="28"/>
      <c r="O2871" s="28"/>
      <c r="P2871" s="28"/>
      <c r="Y2871" s="27"/>
    </row>
    <row r="2872" spans="2:25" x14ac:dyDescent="0.25">
      <c r="B2872" s="6">
        <f t="shared" si="168"/>
        <v>1.4285000000000001E-5</v>
      </c>
      <c r="C2872" s="5">
        <v>14285</v>
      </c>
      <c r="D2872" s="74">
        <f t="shared" si="167"/>
        <v>0.52306433819418829</v>
      </c>
      <c r="E2872" s="46"/>
      <c r="F2872" s="3"/>
      <c r="G2872" s="3"/>
      <c r="H2872" s="3"/>
      <c r="I2872" s="3"/>
      <c r="K2872" s="28"/>
      <c r="L2872" s="28"/>
      <c r="M2872" s="28"/>
      <c r="N2872" s="28"/>
      <c r="O2872" s="28"/>
      <c r="P2872" s="28"/>
      <c r="Y2872" s="27"/>
    </row>
    <row r="2873" spans="2:25" x14ac:dyDescent="0.25">
      <c r="B2873" s="6">
        <f t="shared" si="168"/>
        <v>1.429E-5</v>
      </c>
      <c r="C2873" s="5">
        <v>14290</v>
      </c>
      <c r="D2873" s="74">
        <f t="shared" si="167"/>
        <v>0.52240780439354717</v>
      </c>
      <c r="E2873" s="46"/>
      <c r="F2873" s="3"/>
      <c r="G2873" s="3"/>
      <c r="H2873" s="3"/>
      <c r="I2873" s="3"/>
      <c r="K2873" s="28"/>
      <c r="L2873" s="28"/>
      <c r="M2873" s="28"/>
      <c r="N2873" s="28"/>
      <c r="O2873" s="28"/>
      <c r="P2873" s="28"/>
      <c r="Y2873" s="27"/>
    </row>
    <row r="2874" spans="2:25" x14ac:dyDescent="0.25">
      <c r="B2874" s="6">
        <f t="shared" si="168"/>
        <v>1.4295000000000001E-5</v>
      </c>
      <c r="C2874" s="5">
        <v>14295</v>
      </c>
      <c r="D2874" s="74">
        <f t="shared" si="167"/>
        <v>0.52175229486267893</v>
      </c>
      <c r="E2874" s="46"/>
      <c r="F2874" s="3"/>
      <c r="G2874" s="3"/>
      <c r="H2874" s="3"/>
      <c r="I2874" s="3"/>
      <c r="K2874" s="28"/>
      <c r="L2874" s="28"/>
      <c r="M2874" s="28"/>
      <c r="N2874" s="28"/>
      <c r="O2874" s="28"/>
      <c r="P2874" s="28"/>
      <c r="Y2874" s="27"/>
    </row>
    <row r="2875" spans="2:25" x14ac:dyDescent="0.25">
      <c r="B2875" s="6">
        <f t="shared" si="168"/>
        <v>1.43E-5</v>
      </c>
      <c r="C2875" s="5">
        <v>14300</v>
      </c>
      <c r="D2875" s="74">
        <f t="shared" si="167"/>
        <v>0.52109780769590397</v>
      </c>
      <c r="E2875" s="46"/>
      <c r="F2875" s="3"/>
      <c r="G2875" s="3"/>
      <c r="H2875" s="3"/>
      <c r="I2875" s="3"/>
      <c r="K2875" s="28"/>
      <c r="L2875" s="28"/>
      <c r="M2875" s="28"/>
      <c r="N2875" s="28"/>
      <c r="O2875" s="28"/>
      <c r="P2875" s="28"/>
      <c r="Y2875" s="27"/>
    </row>
    <row r="2876" spans="2:25" x14ac:dyDescent="0.25">
      <c r="B2876" s="6">
        <f t="shared" si="168"/>
        <v>1.4305000000000001E-5</v>
      </c>
      <c r="C2876" s="5">
        <v>14305</v>
      </c>
      <c r="D2876" s="74">
        <f t="shared" si="167"/>
        <v>0.52044434099165071</v>
      </c>
      <c r="E2876" s="46"/>
      <c r="F2876" s="3"/>
      <c r="G2876" s="3"/>
      <c r="H2876" s="3"/>
      <c r="I2876" s="3"/>
      <c r="K2876" s="28"/>
      <c r="L2876" s="28"/>
      <c r="M2876" s="28"/>
      <c r="N2876" s="28"/>
      <c r="O2876" s="28"/>
      <c r="P2876" s="28"/>
      <c r="Y2876" s="27"/>
    </row>
    <row r="2877" spans="2:25" x14ac:dyDescent="0.25">
      <c r="B2877" s="6">
        <f t="shared" si="168"/>
        <v>1.431E-5</v>
      </c>
      <c r="C2877" s="5">
        <v>14310</v>
      </c>
      <c r="D2877" s="74">
        <f t="shared" si="167"/>
        <v>0.51979189285244431</v>
      </c>
      <c r="E2877" s="46"/>
      <c r="F2877" s="3"/>
      <c r="G2877" s="3"/>
      <c r="H2877" s="3"/>
      <c r="I2877" s="3"/>
      <c r="K2877" s="28"/>
      <c r="L2877" s="28"/>
      <c r="M2877" s="28"/>
      <c r="N2877" s="28"/>
      <c r="O2877" s="28"/>
      <c r="P2877" s="28"/>
      <c r="Y2877" s="27"/>
    </row>
    <row r="2878" spans="2:25" x14ac:dyDescent="0.25">
      <c r="B2878" s="6">
        <f t="shared" si="168"/>
        <v>1.4315000000000001E-5</v>
      </c>
      <c r="C2878" s="5">
        <v>14315</v>
      </c>
      <c r="D2878" s="74">
        <f t="shared" si="167"/>
        <v>0.51914046138489933</v>
      </c>
      <c r="E2878" s="46"/>
      <c r="F2878" s="3"/>
      <c r="G2878" s="3"/>
      <c r="H2878" s="3"/>
      <c r="I2878" s="3"/>
      <c r="K2878" s="28"/>
      <c r="L2878" s="28"/>
      <c r="M2878" s="28"/>
      <c r="N2878" s="28"/>
      <c r="O2878" s="28"/>
      <c r="P2878" s="28"/>
      <c r="Y2878" s="27"/>
    </row>
    <row r="2879" spans="2:25" x14ac:dyDescent="0.25">
      <c r="B2879" s="6">
        <f t="shared" si="168"/>
        <v>1.432E-5</v>
      </c>
      <c r="C2879" s="5">
        <v>14320</v>
      </c>
      <c r="D2879" s="74">
        <f t="shared" si="167"/>
        <v>0.51849004469970739</v>
      </c>
      <c r="E2879" s="46"/>
      <c r="F2879" s="3"/>
      <c r="G2879" s="3"/>
      <c r="H2879" s="3"/>
      <c r="I2879" s="3"/>
      <c r="K2879" s="28"/>
      <c r="L2879" s="28"/>
      <c r="M2879" s="28"/>
      <c r="N2879" s="28"/>
      <c r="O2879" s="28"/>
      <c r="P2879" s="28"/>
      <c r="Y2879" s="27"/>
    </row>
    <row r="2880" spans="2:25" x14ac:dyDescent="0.25">
      <c r="B2880" s="6">
        <f t="shared" si="168"/>
        <v>1.4325000000000001E-5</v>
      </c>
      <c r="C2880" s="5">
        <v>14325</v>
      </c>
      <c r="D2880" s="74">
        <f t="shared" si="167"/>
        <v>0.51784064091162818</v>
      </c>
      <c r="E2880" s="46"/>
      <c r="F2880" s="3"/>
      <c r="G2880" s="3"/>
      <c r="H2880" s="3"/>
      <c r="I2880" s="3"/>
      <c r="K2880" s="28"/>
      <c r="L2880" s="28"/>
      <c r="M2880" s="28"/>
      <c r="N2880" s="28"/>
      <c r="O2880" s="28"/>
      <c r="P2880" s="28"/>
      <c r="Y2880" s="27"/>
    </row>
    <row r="2881" spans="2:25" x14ac:dyDescent="0.25">
      <c r="B2881" s="6">
        <f t="shared" si="168"/>
        <v>1.4330000000000002E-5</v>
      </c>
      <c r="C2881" s="5">
        <v>14330</v>
      </c>
      <c r="D2881" s="74">
        <f t="shared" si="167"/>
        <v>0.51719224813947984</v>
      </c>
      <c r="E2881" s="46"/>
      <c r="F2881" s="3"/>
      <c r="G2881" s="3"/>
      <c r="H2881" s="3"/>
      <c r="I2881" s="3"/>
      <c r="K2881" s="28"/>
      <c r="L2881" s="28"/>
      <c r="M2881" s="28"/>
      <c r="N2881" s="28"/>
      <c r="O2881" s="28"/>
      <c r="P2881" s="28"/>
      <c r="Y2881" s="27"/>
    </row>
    <row r="2882" spans="2:25" x14ac:dyDescent="0.25">
      <c r="B2882" s="6">
        <f t="shared" si="168"/>
        <v>1.4335000000000001E-5</v>
      </c>
      <c r="C2882" s="5">
        <v>14335</v>
      </c>
      <c r="D2882" s="74">
        <f t="shared" si="167"/>
        <v>0.51654486450612858</v>
      </c>
      <c r="E2882" s="46"/>
      <c r="F2882" s="3"/>
      <c r="G2882" s="3"/>
      <c r="H2882" s="3"/>
      <c r="I2882" s="3"/>
      <c r="K2882" s="28"/>
      <c r="L2882" s="28"/>
      <c r="M2882" s="28"/>
      <c r="N2882" s="28"/>
      <c r="O2882" s="28"/>
      <c r="P2882" s="28"/>
      <c r="Y2882" s="27"/>
    </row>
    <row r="2883" spans="2:25" x14ac:dyDescent="0.25">
      <c r="B2883" s="6">
        <f t="shared" si="168"/>
        <v>1.4340000000000002E-5</v>
      </c>
      <c r="C2883" s="5">
        <v>14340</v>
      </c>
      <c r="D2883" s="74">
        <f t="shared" si="167"/>
        <v>0.51589848813847805</v>
      </c>
      <c r="E2883" s="46"/>
      <c r="F2883" s="3"/>
      <c r="G2883" s="3"/>
      <c r="H2883" s="3"/>
      <c r="I2883" s="3"/>
      <c r="K2883" s="28"/>
      <c r="L2883" s="28"/>
      <c r="M2883" s="28"/>
      <c r="N2883" s="28"/>
      <c r="O2883" s="28"/>
      <c r="P2883" s="28"/>
      <c r="Y2883" s="27"/>
    </row>
    <row r="2884" spans="2:25" x14ac:dyDescent="0.25">
      <c r="B2884" s="6">
        <f t="shared" si="168"/>
        <v>1.4345000000000001E-5</v>
      </c>
      <c r="C2884" s="5">
        <v>14345</v>
      </c>
      <c r="D2884" s="74">
        <f t="shared" si="167"/>
        <v>0.51525311716746158</v>
      </c>
      <c r="E2884" s="46"/>
      <c r="F2884" s="3"/>
      <c r="G2884" s="3"/>
      <c r="H2884" s="3"/>
      <c r="I2884" s="3"/>
      <c r="K2884" s="28"/>
      <c r="L2884" s="28"/>
      <c r="M2884" s="28"/>
      <c r="N2884" s="28"/>
      <c r="O2884" s="28"/>
      <c r="P2884" s="28"/>
      <c r="Y2884" s="27"/>
    </row>
    <row r="2885" spans="2:25" x14ac:dyDescent="0.25">
      <c r="B2885" s="6">
        <f t="shared" si="168"/>
        <v>1.4350000000000002E-5</v>
      </c>
      <c r="C2885" s="5">
        <v>14350</v>
      </c>
      <c r="D2885" s="74">
        <f t="shared" si="167"/>
        <v>0.51460874972803006</v>
      </c>
      <c r="E2885" s="46"/>
      <c r="F2885" s="3"/>
      <c r="G2885" s="3"/>
      <c r="H2885" s="3"/>
      <c r="I2885" s="3"/>
      <c r="K2885" s="28"/>
      <c r="L2885" s="28"/>
      <c r="M2885" s="28"/>
      <c r="N2885" s="28"/>
      <c r="O2885" s="28"/>
      <c r="P2885" s="28"/>
      <c r="Y2885" s="27"/>
    </row>
    <row r="2886" spans="2:25" x14ac:dyDescent="0.25">
      <c r="B2886" s="6">
        <f t="shared" si="168"/>
        <v>1.4355000000000001E-5</v>
      </c>
      <c r="C2886" s="5">
        <v>14355</v>
      </c>
      <c r="D2886" s="74">
        <f t="shared" si="167"/>
        <v>0.51396538395914404</v>
      </c>
      <c r="E2886" s="46"/>
      <c r="F2886" s="3"/>
      <c r="G2886" s="3"/>
      <c r="H2886" s="3"/>
      <c r="I2886" s="3"/>
      <c r="K2886" s="28"/>
      <c r="L2886" s="28"/>
      <c r="M2886" s="28"/>
      <c r="N2886" s="28"/>
      <c r="O2886" s="28"/>
      <c r="P2886" s="28"/>
      <c r="Y2886" s="27"/>
    </row>
    <row r="2887" spans="2:25" x14ac:dyDescent="0.25">
      <c r="B2887" s="6">
        <f t="shared" si="168"/>
        <v>1.4360000000000001E-5</v>
      </c>
      <c r="C2887" s="5">
        <v>14360</v>
      </c>
      <c r="D2887" s="74">
        <f t="shared" si="167"/>
        <v>0.51332301800376234</v>
      </c>
      <c r="E2887" s="46"/>
      <c r="F2887" s="3"/>
      <c r="G2887" s="3"/>
      <c r="H2887" s="3"/>
      <c r="I2887" s="3"/>
      <c r="K2887" s="28"/>
      <c r="L2887" s="28"/>
      <c r="M2887" s="28"/>
      <c r="N2887" s="28"/>
      <c r="O2887" s="28"/>
      <c r="P2887" s="28"/>
      <c r="Y2887" s="27"/>
    </row>
    <row r="2888" spans="2:25" x14ac:dyDescent="0.25">
      <c r="B2888" s="6">
        <f t="shared" si="168"/>
        <v>1.4365000000000001E-5</v>
      </c>
      <c r="C2888" s="5">
        <v>14365</v>
      </c>
      <c r="D2888" s="74">
        <f t="shared" si="167"/>
        <v>0.51268165000883359</v>
      </c>
      <c r="E2888" s="46"/>
      <c r="F2888" s="3"/>
      <c r="G2888" s="3"/>
      <c r="H2888" s="3"/>
      <c r="I2888" s="3"/>
      <c r="K2888" s="28"/>
      <c r="L2888" s="28"/>
      <c r="M2888" s="28"/>
      <c r="N2888" s="28"/>
      <c r="O2888" s="28"/>
      <c r="P2888" s="28"/>
      <c r="Y2888" s="27"/>
    </row>
    <row r="2889" spans="2:25" x14ac:dyDescent="0.25">
      <c r="B2889" s="6">
        <f t="shared" si="168"/>
        <v>1.4370000000000001E-5</v>
      </c>
      <c r="C2889" s="5">
        <v>14370</v>
      </c>
      <c r="D2889" s="74">
        <f t="shared" si="167"/>
        <v>0.5120412781252851</v>
      </c>
      <c r="E2889" s="46"/>
      <c r="F2889" s="3"/>
      <c r="G2889" s="3"/>
      <c r="H2889" s="3"/>
      <c r="I2889" s="3"/>
      <c r="K2889" s="28"/>
      <c r="L2889" s="28"/>
      <c r="M2889" s="28"/>
      <c r="N2889" s="28"/>
      <c r="O2889" s="28"/>
      <c r="P2889" s="28"/>
      <c r="Y2889" s="27"/>
    </row>
    <row r="2890" spans="2:25" x14ac:dyDescent="0.25">
      <c r="B2890" s="6">
        <f t="shared" si="168"/>
        <v>1.4375E-5</v>
      </c>
      <c r="C2890" s="5">
        <v>14375</v>
      </c>
      <c r="D2890" s="74">
        <f t="shared" si="167"/>
        <v>0.51140190050801548</v>
      </c>
      <c r="E2890" s="46"/>
      <c r="F2890" s="3"/>
      <c r="G2890" s="3"/>
      <c r="H2890" s="3"/>
      <c r="I2890" s="3"/>
      <c r="K2890" s="28"/>
      <c r="L2890" s="28"/>
      <c r="M2890" s="28"/>
      <c r="N2890" s="28"/>
      <c r="O2890" s="28"/>
      <c r="P2890" s="28"/>
      <c r="Y2890" s="27"/>
    </row>
    <row r="2891" spans="2:25" x14ac:dyDescent="0.25">
      <c r="B2891" s="6">
        <f t="shared" si="168"/>
        <v>1.4380000000000001E-5</v>
      </c>
      <c r="C2891" s="5">
        <v>14380</v>
      </c>
      <c r="D2891" s="74">
        <f t="shared" si="167"/>
        <v>0.51076351531588238</v>
      </c>
      <c r="E2891" s="46"/>
      <c r="F2891" s="3"/>
      <c r="G2891" s="3"/>
      <c r="H2891" s="3"/>
      <c r="I2891" s="3"/>
      <c r="K2891" s="28"/>
      <c r="L2891" s="28"/>
      <c r="M2891" s="28"/>
      <c r="N2891" s="28"/>
      <c r="O2891" s="28"/>
      <c r="P2891" s="28"/>
      <c r="Y2891" s="27"/>
    </row>
    <row r="2892" spans="2:25" x14ac:dyDescent="0.25">
      <c r="B2892" s="6">
        <f t="shared" si="168"/>
        <v>1.4385E-5</v>
      </c>
      <c r="C2892" s="5">
        <v>14385</v>
      </c>
      <c r="D2892" s="74">
        <f t="shared" si="167"/>
        <v>0.51012612071169472</v>
      </c>
      <c r="E2892" s="46"/>
      <c r="F2892" s="3"/>
      <c r="G2892" s="3"/>
      <c r="H2892" s="3"/>
      <c r="I2892" s="3"/>
      <c r="K2892" s="28"/>
      <c r="L2892" s="28"/>
      <c r="M2892" s="28"/>
      <c r="N2892" s="28"/>
      <c r="O2892" s="28"/>
      <c r="P2892" s="28"/>
      <c r="Y2892" s="27"/>
    </row>
    <row r="2893" spans="2:25" x14ac:dyDescent="0.25">
      <c r="B2893" s="6">
        <f t="shared" si="168"/>
        <v>1.4390000000000001E-5</v>
      </c>
      <c r="C2893" s="5">
        <v>14390</v>
      </c>
      <c r="D2893" s="74">
        <f t="shared" si="167"/>
        <v>0.50948971486220118</v>
      </c>
      <c r="E2893" s="46"/>
      <c r="F2893" s="3"/>
      <c r="G2893" s="3"/>
      <c r="H2893" s="3"/>
      <c r="I2893" s="3"/>
      <c r="K2893" s="28"/>
      <c r="L2893" s="28"/>
      <c r="M2893" s="28"/>
      <c r="N2893" s="28"/>
      <c r="O2893" s="28"/>
      <c r="P2893" s="28"/>
      <c r="Y2893" s="27"/>
    </row>
    <row r="2894" spans="2:25" x14ac:dyDescent="0.25">
      <c r="B2894" s="6">
        <f t="shared" si="168"/>
        <v>1.4395E-5</v>
      </c>
      <c r="C2894" s="5">
        <v>14395</v>
      </c>
      <c r="D2894" s="74">
        <f t="shared" si="167"/>
        <v>0.5088542959380834</v>
      </c>
      <c r="E2894" s="46"/>
      <c r="F2894" s="3"/>
      <c r="G2894" s="3"/>
      <c r="H2894" s="3"/>
      <c r="I2894" s="3"/>
      <c r="K2894" s="28"/>
      <c r="L2894" s="28"/>
      <c r="M2894" s="28"/>
      <c r="N2894" s="28"/>
      <c r="O2894" s="28"/>
      <c r="P2894" s="28"/>
      <c r="Y2894" s="27"/>
    </row>
    <row r="2895" spans="2:25" x14ac:dyDescent="0.25">
      <c r="B2895" s="6">
        <f t="shared" si="168"/>
        <v>1.4400000000000001E-5</v>
      </c>
      <c r="C2895" s="5">
        <v>14400</v>
      </c>
      <c r="D2895" s="74">
        <f t="shared" si="167"/>
        <v>0.5082198621139441</v>
      </c>
      <c r="E2895" s="46"/>
      <c r="F2895" s="3"/>
      <c r="G2895" s="3"/>
      <c r="H2895" s="3"/>
      <c r="I2895" s="3"/>
      <c r="K2895" s="28"/>
      <c r="L2895" s="28"/>
      <c r="M2895" s="28"/>
      <c r="N2895" s="28"/>
      <c r="O2895" s="28"/>
      <c r="P2895" s="28"/>
      <c r="Y2895" s="27"/>
    </row>
    <row r="2896" spans="2:25" x14ac:dyDescent="0.25">
      <c r="B2896" s="6">
        <f t="shared" si="168"/>
        <v>1.4405E-5</v>
      </c>
      <c r="C2896" s="5">
        <v>14405</v>
      </c>
      <c r="D2896" s="74">
        <f t="shared" si="167"/>
        <v>0.50758641156829776</v>
      </c>
      <c r="E2896" s="46"/>
      <c r="F2896" s="3"/>
      <c r="G2896" s="3"/>
      <c r="H2896" s="3"/>
      <c r="I2896" s="3"/>
      <c r="K2896" s="28"/>
      <c r="L2896" s="28"/>
      <c r="M2896" s="28"/>
      <c r="N2896" s="28"/>
      <c r="O2896" s="28"/>
      <c r="P2896" s="28"/>
      <c r="Y2896" s="27"/>
    </row>
    <row r="2897" spans="2:25" x14ac:dyDescent="0.25">
      <c r="B2897" s="6">
        <f t="shared" si="168"/>
        <v>1.4410000000000001E-5</v>
      </c>
      <c r="C2897" s="5">
        <v>14410</v>
      </c>
      <c r="D2897" s="74">
        <f t="shared" si="167"/>
        <v>0.50695394248356218</v>
      </c>
      <c r="E2897" s="46"/>
      <c r="F2897" s="3"/>
      <c r="G2897" s="3"/>
      <c r="H2897" s="3"/>
      <c r="I2897" s="3"/>
      <c r="K2897" s="28"/>
      <c r="L2897" s="28"/>
      <c r="M2897" s="28"/>
      <c r="N2897" s="28"/>
      <c r="O2897" s="28"/>
      <c r="P2897" s="28"/>
      <c r="Y2897" s="27"/>
    </row>
    <row r="2898" spans="2:25" x14ac:dyDescent="0.25">
      <c r="B2898" s="6">
        <f t="shared" si="168"/>
        <v>1.4415E-5</v>
      </c>
      <c r="C2898" s="5">
        <v>14415</v>
      </c>
      <c r="D2898" s="74">
        <f t="shared" si="167"/>
        <v>0.5063224530460485</v>
      </c>
      <c r="E2898" s="46"/>
      <c r="F2898" s="3"/>
      <c r="G2898" s="3"/>
      <c r="H2898" s="3"/>
      <c r="I2898" s="3"/>
      <c r="K2898" s="28"/>
      <c r="L2898" s="28"/>
      <c r="M2898" s="28"/>
      <c r="N2898" s="28"/>
      <c r="O2898" s="28"/>
      <c r="P2898" s="28"/>
      <c r="Y2898" s="27"/>
    </row>
    <row r="2899" spans="2:25" x14ac:dyDescent="0.25">
      <c r="B2899" s="6">
        <f t="shared" si="168"/>
        <v>1.4420000000000001E-5</v>
      </c>
      <c r="C2899" s="5">
        <v>14420</v>
      </c>
      <c r="D2899" s="74">
        <f t="shared" ref="D2899:D2962" si="169">IF(ISERROR($D$12*2*PI()*$D$4*$D$5^2/B2899^5*10^-9*(1/(EXP(($D$4*$D$5)/(B2899*$D$6*($D$9)))-1))),0,$D$12*2*PI()*$D$4*$D$5^2/B2899^5*10^-9*(1/(EXP(($D$4*$D$5)/(B2899*$D$6*($D$9)))-1)))</f>
        <v>0.50569194144595087</v>
      </c>
      <c r="E2899" s="46"/>
      <c r="F2899" s="3"/>
      <c r="G2899" s="3"/>
      <c r="H2899" s="3"/>
      <c r="I2899" s="3"/>
      <c r="K2899" s="28"/>
      <c r="L2899" s="28"/>
      <c r="M2899" s="28"/>
      <c r="N2899" s="28"/>
      <c r="O2899" s="28"/>
      <c r="P2899" s="28"/>
      <c r="Y2899" s="27"/>
    </row>
    <row r="2900" spans="2:25" x14ac:dyDescent="0.25">
      <c r="B2900" s="6">
        <f t="shared" ref="B2900:B2963" si="170">C2900*10^-9</f>
        <v>1.4425000000000002E-5</v>
      </c>
      <c r="C2900" s="5">
        <v>14425</v>
      </c>
      <c r="D2900" s="74">
        <f t="shared" si="169"/>
        <v>0.50506240587733897</v>
      </c>
      <c r="E2900" s="46"/>
      <c r="F2900" s="3"/>
      <c r="G2900" s="3"/>
      <c r="H2900" s="3"/>
      <c r="I2900" s="3"/>
      <c r="K2900" s="28"/>
      <c r="L2900" s="28"/>
      <c r="M2900" s="28"/>
      <c r="N2900" s="28"/>
      <c r="O2900" s="28"/>
      <c r="P2900" s="28"/>
      <c r="Y2900" s="27"/>
    </row>
    <row r="2901" spans="2:25" x14ac:dyDescent="0.25">
      <c r="B2901" s="6">
        <f t="shared" si="170"/>
        <v>1.4430000000000001E-5</v>
      </c>
      <c r="C2901" s="5">
        <v>14430</v>
      </c>
      <c r="D2901" s="74">
        <f t="shared" si="169"/>
        <v>0.50443384453814688</v>
      </c>
      <c r="E2901" s="46"/>
      <c r="F2901" s="3"/>
      <c r="G2901" s="3"/>
      <c r="H2901" s="3"/>
      <c r="I2901" s="3"/>
      <c r="K2901" s="28"/>
      <c r="L2901" s="28"/>
      <c r="M2901" s="28"/>
      <c r="N2901" s="28"/>
      <c r="O2901" s="28"/>
      <c r="P2901" s="28"/>
      <c r="Y2901" s="27"/>
    </row>
    <row r="2902" spans="2:25" x14ac:dyDescent="0.25">
      <c r="B2902" s="6">
        <f t="shared" si="170"/>
        <v>1.4435000000000002E-5</v>
      </c>
      <c r="C2902" s="5">
        <v>14435</v>
      </c>
      <c r="D2902" s="74">
        <f t="shared" si="169"/>
        <v>0.50380625563016368</v>
      </c>
      <c r="E2902" s="46"/>
      <c r="F2902" s="3"/>
      <c r="G2902" s="3"/>
      <c r="H2902" s="3"/>
      <c r="I2902" s="3"/>
      <c r="K2902" s="28"/>
      <c r="L2902" s="28"/>
      <c r="M2902" s="28"/>
      <c r="N2902" s="28"/>
      <c r="O2902" s="28"/>
      <c r="P2902" s="28"/>
      <c r="Y2902" s="27"/>
    </row>
    <row r="2903" spans="2:25" x14ac:dyDescent="0.25">
      <c r="B2903" s="6">
        <f t="shared" si="170"/>
        <v>1.4440000000000001E-5</v>
      </c>
      <c r="C2903" s="5">
        <v>14440</v>
      </c>
      <c r="D2903" s="74">
        <f t="shared" si="169"/>
        <v>0.50317963735902604</v>
      </c>
      <c r="E2903" s="46"/>
      <c r="F2903" s="3"/>
      <c r="G2903" s="3"/>
      <c r="H2903" s="3"/>
      <c r="I2903" s="3"/>
      <c r="K2903" s="28"/>
      <c r="L2903" s="28"/>
      <c r="M2903" s="28"/>
      <c r="N2903" s="28"/>
      <c r="O2903" s="28"/>
      <c r="P2903" s="28"/>
      <c r="Y2903" s="27"/>
    </row>
    <row r="2904" spans="2:25" x14ac:dyDescent="0.25">
      <c r="B2904" s="6">
        <f t="shared" si="170"/>
        <v>1.4445000000000001E-5</v>
      </c>
      <c r="C2904" s="5">
        <v>14445</v>
      </c>
      <c r="D2904" s="74">
        <f t="shared" si="169"/>
        <v>0.50255398793420591</v>
      </c>
      <c r="E2904" s="46"/>
      <c r="F2904" s="3"/>
      <c r="G2904" s="3"/>
      <c r="H2904" s="3"/>
      <c r="I2904" s="3"/>
      <c r="K2904" s="28"/>
      <c r="L2904" s="28"/>
      <c r="M2904" s="28"/>
      <c r="N2904" s="28"/>
      <c r="O2904" s="28"/>
      <c r="P2904" s="28"/>
      <c r="Y2904" s="27"/>
    </row>
    <row r="2905" spans="2:25" x14ac:dyDescent="0.25">
      <c r="B2905" s="6">
        <f t="shared" si="170"/>
        <v>1.4450000000000001E-5</v>
      </c>
      <c r="C2905" s="5">
        <v>14450</v>
      </c>
      <c r="D2905" s="74">
        <f t="shared" si="169"/>
        <v>0.50192930556900428</v>
      </c>
      <c r="E2905" s="46"/>
      <c r="F2905" s="3"/>
      <c r="G2905" s="3"/>
      <c r="H2905" s="3"/>
      <c r="I2905" s="3"/>
      <c r="K2905" s="28"/>
      <c r="L2905" s="28"/>
      <c r="M2905" s="28"/>
      <c r="N2905" s="28"/>
      <c r="O2905" s="28"/>
      <c r="P2905" s="28"/>
      <c r="Y2905" s="27"/>
    </row>
    <row r="2906" spans="2:25" x14ac:dyDescent="0.25">
      <c r="B2906" s="6">
        <f t="shared" si="170"/>
        <v>1.4455000000000001E-5</v>
      </c>
      <c r="C2906" s="5">
        <v>14455</v>
      </c>
      <c r="D2906" s="74">
        <f t="shared" si="169"/>
        <v>0.50130558848053941</v>
      </c>
      <c r="E2906" s="46"/>
      <c r="F2906" s="3"/>
      <c r="G2906" s="3"/>
      <c r="H2906" s="3"/>
      <c r="I2906" s="3"/>
      <c r="K2906" s="28"/>
      <c r="L2906" s="28"/>
      <c r="M2906" s="28"/>
      <c r="N2906" s="28"/>
      <c r="O2906" s="28"/>
      <c r="P2906" s="28"/>
      <c r="Y2906" s="27"/>
    </row>
    <row r="2907" spans="2:25" x14ac:dyDescent="0.25">
      <c r="B2907" s="6">
        <f t="shared" si="170"/>
        <v>1.446E-5</v>
      </c>
      <c r="C2907" s="5">
        <v>14460</v>
      </c>
      <c r="D2907" s="74">
        <f t="shared" si="169"/>
        <v>0.50068283488973953</v>
      </c>
      <c r="E2907" s="46"/>
      <c r="F2907" s="3"/>
      <c r="G2907" s="3"/>
      <c r="H2907" s="3"/>
      <c r="I2907" s="3"/>
      <c r="K2907" s="28"/>
      <c r="L2907" s="28"/>
      <c r="M2907" s="28"/>
      <c r="N2907" s="28"/>
      <c r="O2907" s="28"/>
      <c r="P2907" s="28"/>
      <c r="Y2907" s="27"/>
    </row>
    <row r="2908" spans="2:25" x14ac:dyDescent="0.25">
      <c r="B2908" s="6">
        <f t="shared" si="170"/>
        <v>1.4465000000000001E-5</v>
      </c>
      <c r="C2908" s="5">
        <v>14465</v>
      </c>
      <c r="D2908" s="74">
        <f t="shared" si="169"/>
        <v>0.50006104302133125</v>
      </c>
      <c r="E2908" s="46"/>
      <c r="F2908" s="3"/>
      <c r="G2908" s="3"/>
      <c r="H2908" s="3"/>
      <c r="I2908" s="3"/>
      <c r="K2908" s="28"/>
      <c r="L2908" s="28"/>
      <c r="M2908" s="28"/>
      <c r="N2908" s="28"/>
      <c r="O2908" s="28"/>
      <c r="P2908" s="28"/>
      <c r="Y2908" s="27"/>
    </row>
    <row r="2909" spans="2:25" x14ac:dyDescent="0.25">
      <c r="B2909" s="6">
        <f t="shared" si="170"/>
        <v>1.447E-5</v>
      </c>
      <c r="C2909" s="5">
        <v>14470</v>
      </c>
      <c r="D2909" s="74">
        <f t="shared" si="169"/>
        <v>0.49944021110383374</v>
      </c>
      <c r="E2909" s="46"/>
      <c r="F2909" s="3"/>
      <c r="G2909" s="3"/>
      <c r="H2909" s="3"/>
      <c r="I2909" s="3"/>
      <c r="K2909" s="28"/>
      <c r="L2909" s="28"/>
      <c r="M2909" s="28"/>
      <c r="N2909" s="28"/>
      <c r="O2909" s="28"/>
      <c r="P2909" s="28"/>
      <c r="Y2909" s="27"/>
    </row>
    <row r="2910" spans="2:25" x14ac:dyDescent="0.25">
      <c r="B2910" s="6">
        <f t="shared" si="170"/>
        <v>1.4475000000000001E-5</v>
      </c>
      <c r="C2910" s="5">
        <v>14475</v>
      </c>
      <c r="D2910" s="74">
        <f t="shared" si="169"/>
        <v>0.49882033736954595</v>
      </c>
      <c r="E2910" s="46"/>
      <c r="F2910" s="3"/>
      <c r="G2910" s="3"/>
      <c r="H2910" s="3"/>
      <c r="I2910" s="3"/>
      <c r="K2910" s="28"/>
      <c r="L2910" s="28"/>
      <c r="M2910" s="28"/>
      <c r="N2910" s="28"/>
      <c r="O2910" s="28"/>
      <c r="P2910" s="28"/>
      <c r="Y2910" s="27"/>
    </row>
    <row r="2911" spans="2:25" x14ac:dyDescent="0.25">
      <c r="B2911" s="6">
        <f t="shared" si="170"/>
        <v>1.448E-5</v>
      </c>
      <c r="C2911" s="5">
        <v>14480</v>
      </c>
      <c r="D2911" s="74">
        <f t="shared" si="169"/>
        <v>0.49820142005453993</v>
      </c>
      <c r="E2911" s="46"/>
      <c r="F2911" s="3"/>
      <c r="G2911" s="3"/>
      <c r="H2911" s="3"/>
      <c r="I2911" s="3"/>
      <c r="K2911" s="28"/>
      <c r="L2911" s="28"/>
      <c r="M2911" s="28"/>
      <c r="N2911" s="28"/>
      <c r="O2911" s="28"/>
      <c r="P2911" s="28"/>
      <c r="Y2911" s="27"/>
    </row>
    <row r="2912" spans="2:25" x14ac:dyDescent="0.25">
      <c r="B2912" s="6">
        <f t="shared" si="170"/>
        <v>1.4485000000000001E-5</v>
      </c>
      <c r="C2912" s="5">
        <v>14485</v>
      </c>
      <c r="D2912" s="74">
        <f t="shared" si="169"/>
        <v>0.49758345739865073</v>
      </c>
      <c r="E2912" s="46"/>
      <c r="F2912" s="3"/>
      <c r="G2912" s="3"/>
      <c r="H2912" s="3"/>
      <c r="I2912" s="3"/>
      <c r="K2912" s="28"/>
      <c r="L2912" s="28"/>
      <c r="M2912" s="28"/>
      <c r="N2912" s="28"/>
      <c r="O2912" s="28"/>
      <c r="P2912" s="28"/>
      <c r="Y2912" s="27"/>
    </row>
    <row r="2913" spans="2:25" x14ac:dyDescent="0.25">
      <c r="B2913" s="6">
        <f t="shared" si="170"/>
        <v>1.449E-5</v>
      </c>
      <c r="C2913" s="5">
        <v>14490</v>
      </c>
      <c r="D2913" s="74">
        <f t="shared" si="169"/>
        <v>0.49696644764546755</v>
      </c>
      <c r="E2913" s="46"/>
      <c r="F2913" s="3"/>
      <c r="G2913" s="3"/>
      <c r="H2913" s="3"/>
      <c r="I2913" s="3"/>
      <c r="K2913" s="28"/>
      <c r="L2913" s="28"/>
      <c r="M2913" s="28"/>
      <c r="N2913" s="28"/>
      <c r="O2913" s="28"/>
      <c r="P2913" s="28"/>
      <c r="Y2913" s="27"/>
    </row>
    <row r="2914" spans="2:25" x14ac:dyDescent="0.25">
      <c r="B2914" s="6">
        <f t="shared" si="170"/>
        <v>1.4495000000000001E-5</v>
      </c>
      <c r="C2914" s="5">
        <v>14495</v>
      </c>
      <c r="D2914" s="74">
        <f t="shared" si="169"/>
        <v>0.49635038904232376</v>
      </c>
      <c r="E2914" s="46"/>
      <c r="F2914" s="3"/>
      <c r="G2914" s="3"/>
      <c r="H2914" s="3"/>
      <c r="I2914" s="3"/>
      <c r="K2914" s="28"/>
      <c r="L2914" s="28"/>
      <c r="M2914" s="28"/>
      <c r="N2914" s="28"/>
      <c r="O2914" s="28"/>
      <c r="P2914" s="28"/>
      <c r="Y2914" s="27"/>
    </row>
    <row r="2915" spans="2:25" x14ac:dyDescent="0.25">
      <c r="B2915" s="6">
        <f t="shared" si="170"/>
        <v>1.45E-5</v>
      </c>
      <c r="C2915" s="5">
        <v>14500</v>
      </c>
      <c r="D2915" s="74">
        <f t="shared" si="169"/>
        <v>0.49573527984029031</v>
      </c>
      <c r="E2915" s="46"/>
      <c r="F2915" s="3"/>
      <c r="G2915" s="3"/>
      <c r="H2915" s="3"/>
      <c r="I2915" s="3"/>
      <c r="K2915" s="28"/>
      <c r="L2915" s="28"/>
      <c r="M2915" s="28"/>
      <c r="N2915" s="28"/>
      <c r="O2915" s="28"/>
      <c r="P2915" s="28"/>
      <c r="Y2915" s="27"/>
    </row>
    <row r="2916" spans="2:25" x14ac:dyDescent="0.25">
      <c r="B2916" s="6">
        <f t="shared" si="170"/>
        <v>1.4505000000000001E-5</v>
      </c>
      <c r="C2916" s="5">
        <v>14505</v>
      </c>
      <c r="D2916" s="74">
        <f t="shared" si="169"/>
        <v>0.49512111829416294</v>
      </c>
      <c r="E2916" s="46"/>
      <c r="F2916" s="3"/>
      <c r="G2916" s="3"/>
      <c r="H2916" s="3"/>
      <c r="I2916" s="3"/>
      <c r="K2916" s="28"/>
      <c r="L2916" s="28"/>
      <c r="M2916" s="28"/>
      <c r="N2916" s="28"/>
      <c r="O2916" s="28"/>
      <c r="P2916" s="28"/>
      <c r="Y2916" s="27"/>
    </row>
    <row r="2917" spans="2:25" x14ac:dyDescent="0.25">
      <c r="B2917" s="6">
        <f t="shared" si="170"/>
        <v>1.4510000000000002E-5</v>
      </c>
      <c r="C2917" s="5">
        <v>14510</v>
      </c>
      <c r="D2917" s="74">
        <f t="shared" si="169"/>
        <v>0.49450790266245676</v>
      </c>
      <c r="E2917" s="46"/>
      <c r="F2917" s="3"/>
      <c r="G2917" s="3"/>
      <c r="H2917" s="3"/>
      <c r="I2917" s="3"/>
      <c r="K2917" s="28"/>
      <c r="L2917" s="28"/>
      <c r="M2917" s="28"/>
      <c r="N2917" s="28"/>
      <c r="O2917" s="28"/>
      <c r="P2917" s="28"/>
      <c r="Y2917" s="27"/>
    </row>
    <row r="2918" spans="2:25" x14ac:dyDescent="0.25">
      <c r="B2918" s="6">
        <f t="shared" si="170"/>
        <v>1.4515000000000001E-5</v>
      </c>
      <c r="C2918" s="5">
        <v>14515</v>
      </c>
      <c r="D2918" s="74">
        <f t="shared" si="169"/>
        <v>0.49389563120739549</v>
      </c>
      <c r="E2918" s="46"/>
      <c r="F2918" s="3"/>
      <c r="G2918" s="3"/>
      <c r="H2918" s="3"/>
      <c r="I2918" s="3"/>
      <c r="K2918" s="28"/>
      <c r="L2918" s="28"/>
      <c r="M2918" s="28"/>
      <c r="N2918" s="28"/>
      <c r="O2918" s="28"/>
      <c r="P2918" s="28"/>
      <c r="Y2918" s="27"/>
    </row>
    <row r="2919" spans="2:25" x14ac:dyDescent="0.25">
      <c r="B2919" s="6">
        <f t="shared" si="170"/>
        <v>1.4520000000000002E-5</v>
      </c>
      <c r="C2919" s="5">
        <v>14520</v>
      </c>
      <c r="D2919" s="74">
        <f t="shared" si="169"/>
        <v>0.49328430219490221</v>
      </c>
      <c r="E2919" s="46"/>
      <c r="F2919" s="3"/>
      <c r="G2919" s="3"/>
      <c r="H2919" s="3"/>
      <c r="I2919" s="3"/>
      <c r="K2919" s="28"/>
      <c r="L2919" s="28"/>
      <c r="M2919" s="28"/>
      <c r="N2919" s="28"/>
      <c r="O2919" s="28"/>
      <c r="P2919" s="28"/>
      <c r="Y2919" s="27"/>
    </row>
    <row r="2920" spans="2:25" x14ac:dyDescent="0.25">
      <c r="B2920" s="6">
        <f t="shared" si="170"/>
        <v>1.4525000000000001E-5</v>
      </c>
      <c r="C2920" s="5">
        <v>14525</v>
      </c>
      <c r="D2920" s="74">
        <f t="shared" si="169"/>
        <v>0.49267391389459153</v>
      </c>
      <c r="E2920" s="46"/>
      <c r="F2920" s="3"/>
      <c r="G2920" s="3"/>
      <c r="H2920" s="3"/>
      <c r="I2920" s="3"/>
      <c r="K2920" s="28"/>
      <c r="L2920" s="28"/>
      <c r="M2920" s="28"/>
      <c r="N2920" s="28"/>
      <c r="O2920" s="28"/>
      <c r="P2920" s="28"/>
      <c r="Y2920" s="27"/>
    </row>
    <row r="2921" spans="2:25" x14ac:dyDescent="0.25">
      <c r="B2921" s="6">
        <f t="shared" si="170"/>
        <v>1.4530000000000001E-5</v>
      </c>
      <c r="C2921" s="5">
        <v>14530</v>
      </c>
      <c r="D2921" s="74">
        <f t="shared" si="169"/>
        <v>0.49206446457975966</v>
      </c>
      <c r="E2921" s="46"/>
      <c r="F2921" s="3"/>
      <c r="G2921" s="3"/>
      <c r="H2921" s="3"/>
      <c r="I2921" s="3"/>
      <c r="K2921" s="28"/>
      <c r="L2921" s="28"/>
      <c r="M2921" s="28"/>
      <c r="N2921" s="28"/>
      <c r="O2921" s="28"/>
      <c r="P2921" s="28"/>
      <c r="Y2921" s="27"/>
    </row>
    <row r="2922" spans="2:25" x14ac:dyDescent="0.25">
      <c r="B2922" s="6">
        <f t="shared" si="170"/>
        <v>1.4535000000000001E-5</v>
      </c>
      <c r="C2922" s="5">
        <v>14535</v>
      </c>
      <c r="D2922" s="74">
        <f t="shared" si="169"/>
        <v>0.49145595252737689</v>
      </c>
      <c r="E2922" s="46"/>
      <c r="F2922" s="3"/>
      <c r="G2922" s="3"/>
      <c r="H2922" s="3"/>
      <c r="I2922" s="3"/>
      <c r="K2922" s="28"/>
      <c r="L2922" s="28"/>
      <c r="M2922" s="28"/>
      <c r="N2922" s="28"/>
      <c r="O2922" s="28"/>
      <c r="P2922" s="28"/>
      <c r="Y2922" s="27"/>
    </row>
    <row r="2923" spans="2:25" x14ac:dyDescent="0.25">
      <c r="B2923" s="6">
        <f t="shared" si="170"/>
        <v>1.4540000000000001E-5</v>
      </c>
      <c r="C2923" s="5">
        <v>14540</v>
      </c>
      <c r="D2923" s="74">
        <f t="shared" si="169"/>
        <v>0.49084837601807624</v>
      </c>
      <c r="E2923" s="46"/>
      <c r="F2923" s="3"/>
      <c r="G2923" s="3"/>
      <c r="H2923" s="3"/>
      <c r="I2923" s="3"/>
      <c r="K2923" s="28"/>
      <c r="L2923" s="28"/>
      <c r="M2923" s="28"/>
      <c r="N2923" s="28"/>
      <c r="O2923" s="28"/>
      <c r="P2923" s="28"/>
      <c r="Y2923" s="27"/>
    </row>
    <row r="2924" spans="2:25" x14ac:dyDescent="0.25">
      <c r="B2924" s="6">
        <f t="shared" si="170"/>
        <v>1.4545000000000001E-5</v>
      </c>
      <c r="C2924" s="5">
        <v>14545</v>
      </c>
      <c r="D2924" s="74">
        <f t="shared" si="169"/>
        <v>0.49024173333614818</v>
      </c>
      <c r="E2924" s="46"/>
      <c r="F2924" s="3"/>
      <c r="G2924" s="3"/>
      <c r="H2924" s="3"/>
      <c r="I2924" s="3"/>
      <c r="K2924" s="28"/>
      <c r="L2924" s="28"/>
      <c r="M2924" s="28"/>
      <c r="N2924" s="28"/>
      <c r="O2924" s="28"/>
      <c r="P2924" s="28"/>
      <c r="Y2924" s="27"/>
    </row>
    <row r="2925" spans="2:25" x14ac:dyDescent="0.25">
      <c r="B2925" s="6">
        <f t="shared" si="170"/>
        <v>1.4550000000000001E-5</v>
      </c>
      <c r="C2925" s="5">
        <v>14550</v>
      </c>
      <c r="D2925" s="74">
        <f t="shared" si="169"/>
        <v>0.48963602276952789</v>
      </c>
      <c r="E2925" s="46"/>
      <c r="F2925" s="3"/>
      <c r="G2925" s="3"/>
      <c r="H2925" s="3"/>
      <c r="I2925" s="3"/>
      <c r="K2925" s="28"/>
      <c r="L2925" s="28"/>
      <c r="M2925" s="28"/>
      <c r="N2925" s="28"/>
      <c r="O2925" s="28"/>
      <c r="P2925" s="28"/>
      <c r="Y2925" s="27"/>
    </row>
    <row r="2926" spans="2:25" x14ac:dyDescent="0.25">
      <c r="B2926" s="6">
        <f t="shared" si="170"/>
        <v>1.4555E-5</v>
      </c>
      <c r="C2926" s="5">
        <v>14555</v>
      </c>
      <c r="D2926" s="74">
        <f t="shared" si="169"/>
        <v>0.4890312426097902</v>
      </c>
      <c r="E2926" s="46"/>
      <c r="F2926" s="3"/>
      <c r="G2926" s="3"/>
      <c r="H2926" s="3"/>
      <c r="I2926" s="3"/>
      <c r="K2926" s="28"/>
      <c r="L2926" s="28"/>
      <c r="M2926" s="28"/>
      <c r="N2926" s="28"/>
      <c r="O2926" s="28"/>
      <c r="P2926" s="28"/>
      <c r="Y2926" s="27"/>
    </row>
    <row r="2927" spans="2:25" x14ac:dyDescent="0.25">
      <c r="B2927" s="6">
        <f t="shared" si="170"/>
        <v>1.4560000000000001E-5</v>
      </c>
      <c r="C2927" s="5">
        <v>14560</v>
      </c>
      <c r="D2927" s="74">
        <f t="shared" si="169"/>
        <v>0.48842739115213701</v>
      </c>
      <c r="E2927" s="46"/>
      <c r="F2927" s="3"/>
      <c r="G2927" s="3"/>
      <c r="H2927" s="3"/>
      <c r="I2927" s="3"/>
      <c r="K2927" s="28"/>
      <c r="L2927" s="28"/>
      <c r="M2927" s="28"/>
      <c r="N2927" s="28"/>
      <c r="O2927" s="28"/>
      <c r="P2927" s="28"/>
      <c r="Y2927" s="27"/>
    </row>
    <row r="2928" spans="2:25" x14ac:dyDescent="0.25">
      <c r="B2928" s="6">
        <f t="shared" si="170"/>
        <v>1.4565E-5</v>
      </c>
      <c r="C2928" s="5">
        <v>14565</v>
      </c>
      <c r="D2928" s="74">
        <f t="shared" si="169"/>
        <v>0.48782446669539314</v>
      </c>
      <c r="E2928" s="46"/>
      <c r="F2928" s="3"/>
      <c r="G2928" s="3"/>
      <c r="H2928" s="3"/>
      <c r="I2928" s="3"/>
      <c r="K2928" s="28"/>
      <c r="L2928" s="28"/>
      <c r="M2928" s="28"/>
      <c r="N2928" s="28"/>
      <c r="O2928" s="28"/>
      <c r="P2928" s="28"/>
      <c r="Y2928" s="27"/>
    </row>
    <row r="2929" spans="2:25" x14ac:dyDescent="0.25">
      <c r="B2929" s="6">
        <f t="shared" si="170"/>
        <v>1.4570000000000001E-5</v>
      </c>
      <c r="C2929" s="5">
        <v>14570</v>
      </c>
      <c r="D2929" s="74">
        <f t="shared" si="169"/>
        <v>0.48722246754199261</v>
      </c>
      <c r="E2929" s="46"/>
      <c r="F2929" s="3"/>
      <c r="G2929" s="3"/>
      <c r="H2929" s="3"/>
      <c r="I2929" s="3"/>
      <c r="K2929" s="28"/>
      <c r="L2929" s="28"/>
      <c r="M2929" s="28"/>
      <c r="N2929" s="28"/>
      <c r="O2929" s="28"/>
      <c r="P2929" s="28"/>
      <c r="Y2929" s="27"/>
    </row>
    <row r="2930" spans="2:25" x14ac:dyDescent="0.25">
      <c r="B2930" s="6">
        <f t="shared" si="170"/>
        <v>1.4575E-5</v>
      </c>
      <c r="C2930" s="5">
        <v>14575</v>
      </c>
      <c r="D2930" s="74">
        <f t="shared" si="169"/>
        <v>0.48662139199797383</v>
      </c>
      <c r="E2930" s="46"/>
      <c r="F2930" s="3"/>
      <c r="G2930" s="3"/>
      <c r="H2930" s="3"/>
      <c r="I2930" s="3"/>
      <c r="K2930" s="28"/>
      <c r="L2930" s="28"/>
      <c r="M2930" s="28"/>
      <c r="N2930" s="28"/>
      <c r="O2930" s="28"/>
      <c r="P2930" s="28"/>
      <c r="Y2930" s="27"/>
    </row>
    <row r="2931" spans="2:25" x14ac:dyDescent="0.25">
      <c r="B2931" s="6">
        <f t="shared" si="170"/>
        <v>1.4580000000000001E-5</v>
      </c>
      <c r="C2931" s="5">
        <v>14580</v>
      </c>
      <c r="D2931" s="74">
        <f t="shared" si="169"/>
        <v>0.4860212383729689</v>
      </c>
      <c r="E2931" s="46"/>
      <c r="F2931" s="3"/>
      <c r="G2931" s="3"/>
      <c r="H2931" s="3"/>
      <c r="I2931" s="3"/>
      <c r="K2931" s="28"/>
      <c r="L2931" s="28"/>
      <c r="M2931" s="28"/>
      <c r="N2931" s="28"/>
      <c r="O2931" s="28"/>
      <c r="P2931" s="28"/>
      <c r="Y2931" s="27"/>
    </row>
    <row r="2932" spans="2:25" x14ac:dyDescent="0.25">
      <c r="B2932" s="6">
        <f t="shared" si="170"/>
        <v>1.4585E-5</v>
      </c>
      <c r="C2932" s="5">
        <v>14585</v>
      </c>
      <c r="D2932" s="74">
        <f t="shared" si="169"/>
        <v>0.48542200498019566</v>
      </c>
      <c r="E2932" s="46"/>
      <c r="F2932" s="3"/>
      <c r="G2932" s="3"/>
      <c r="H2932" s="3"/>
      <c r="I2932" s="3"/>
      <c r="K2932" s="28"/>
      <c r="L2932" s="28"/>
      <c r="M2932" s="28"/>
      <c r="N2932" s="28"/>
      <c r="O2932" s="28"/>
      <c r="P2932" s="28"/>
      <c r="Y2932" s="27"/>
    </row>
    <row r="2933" spans="2:25" x14ac:dyDescent="0.25">
      <c r="B2933" s="6">
        <f t="shared" si="170"/>
        <v>1.4590000000000001E-5</v>
      </c>
      <c r="C2933" s="5">
        <v>14590</v>
      </c>
      <c r="D2933" s="74">
        <f t="shared" si="169"/>
        <v>0.48482369013644888</v>
      </c>
      <c r="E2933" s="46"/>
      <c r="F2933" s="3"/>
      <c r="G2933" s="3"/>
      <c r="H2933" s="3"/>
      <c r="I2933" s="3"/>
      <c r="K2933" s="28"/>
      <c r="L2933" s="28"/>
      <c r="M2933" s="28"/>
      <c r="N2933" s="28"/>
      <c r="O2933" s="28"/>
      <c r="P2933" s="28"/>
      <c r="Y2933" s="27"/>
    </row>
    <row r="2934" spans="2:25" x14ac:dyDescent="0.25">
      <c r="B2934" s="6">
        <f t="shared" si="170"/>
        <v>1.4595000000000002E-5</v>
      </c>
      <c r="C2934" s="5">
        <v>14595</v>
      </c>
      <c r="D2934" s="74">
        <f t="shared" si="169"/>
        <v>0.48422629216209184</v>
      </c>
      <c r="E2934" s="46"/>
      <c r="F2934" s="3"/>
      <c r="G2934" s="3"/>
      <c r="H2934" s="3"/>
      <c r="I2934" s="3"/>
      <c r="K2934" s="28"/>
      <c r="L2934" s="28"/>
      <c r="M2934" s="28"/>
      <c r="N2934" s="28"/>
      <c r="O2934" s="28"/>
      <c r="P2934" s="28"/>
      <c r="Y2934" s="27"/>
    </row>
    <row r="2935" spans="2:25" x14ac:dyDescent="0.25">
      <c r="B2935" s="6">
        <f t="shared" si="170"/>
        <v>1.4600000000000001E-5</v>
      </c>
      <c r="C2935" s="5">
        <v>14600</v>
      </c>
      <c r="D2935" s="74">
        <f t="shared" si="169"/>
        <v>0.48362980938104794</v>
      </c>
      <c r="E2935" s="46"/>
      <c r="F2935" s="3"/>
      <c r="G2935" s="3"/>
      <c r="H2935" s="3"/>
      <c r="I2935" s="3"/>
      <c r="K2935" s="28"/>
      <c r="L2935" s="28"/>
      <c r="M2935" s="28"/>
      <c r="N2935" s="28"/>
      <c r="O2935" s="28"/>
      <c r="P2935" s="28"/>
      <c r="Y2935" s="27"/>
    </row>
    <row r="2936" spans="2:25" x14ac:dyDescent="0.25">
      <c r="B2936" s="6">
        <f t="shared" si="170"/>
        <v>1.4605000000000002E-5</v>
      </c>
      <c r="C2936" s="5">
        <v>14605</v>
      </c>
      <c r="D2936" s="74">
        <f t="shared" si="169"/>
        <v>0.48303424012079016</v>
      </c>
      <c r="E2936" s="46"/>
      <c r="F2936" s="3"/>
      <c r="G2936" s="3"/>
      <c r="H2936" s="3"/>
      <c r="I2936" s="3"/>
      <c r="K2936" s="28"/>
      <c r="L2936" s="28"/>
      <c r="M2936" s="28"/>
      <c r="N2936" s="28"/>
      <c r="O2936" s="28"/>
      <c r="P2936" s="28"/>
      <c r="Y2936" s="27"/>
    </row>
    <row r="2937" spans="2:25" x14ac:dyDescent="0.25">
      <c r="B2937" s="6">
        <f t="shared" si="170"/>
        <v>1.4610000000000001E-5</v>
      </c>
      <c r="C2937" s="5">
        <v>14610</v>
      </c>
      <c r="D2937" s="74">
        <f t="shared" si="169"/>
        <v>0.48243958271233661</v>
      </c>
      <c r="E2937" s="46"/>
      <c r="F2937" s="3"/>
      <c r="G2937" s="3"/>
      <c r="H2937" s="3"/>
      <c r="I2937" s="3"/>
      <c r="K2937" s="28"/>
      <c r="L2937" s="28"/>
      <c r="M2937" s="28"/>
      <c r="N2937" s="28"/>
      <c r="O2937" s="28"/>
      <c r="P2937" s="28"/>
      <c r="Y2937" s="27"/>
    </row>
    <row r="2938" spans="2:25" x14ac:dyDescent="0.25">
      <c r="B2938" s="6">
        <f t="shared" si="170"/>
        <v>1.4615000000000002E-5</v>
      </c>
      <c r="C2938" s="5">
        <v>14615</v>
      </c>
      <c r="D2938" s="74">
        <f t="shared" si="169"/>
        <v>0.48184583549023785</v>
      </c>
      <c r="E2938" s="46"/>
      <c r="F2938" s="3"/>
      <c r="G2938" s="3"/>
      <c r="H2938" s="3"/>
      <c r="I2938" s="3"/>
      <c r="K2938" s="28"/>
      <c r="L2938" s="28"/>
      <c r="M2938" s="28"/>
      <c r="N2938" s="28"/>
      <c r="O2938" s="28"/>
      <c r="P2938" s="28"/>
      <c r="Y2938" s="27"/>
    </row>
    <row r="2939" spans="2:25" x14ac:dyDescent="0.25">
      <c r="B2939" s="6">
        <f t="shared" si="170"/>
        <v>1.4620000000000001E-5</v>
      </c>
      <c r="C2939" s="5">
        <v>14620</v>
      </c>
      <c r="D2939" s="74">
        <f t="shared" si="169"/>
        <v>0.48125299679257072</v>
      </c>
      <c r="E2939" s="46"/>
      <c r="F2939" s="3"/>
      <c r="G2939" s="3"/>
      <c r="H2939" s="3"/>
      <c r="I2939" s="3"/>
      <c r="K2939" s="28"/>
      <c r="L2939" s="28"/>
      <c r="M2939" s="28"/>
      <c r="N2939" s="28"/>
      <c r="O2939" s="28"/>
      <c r="P2939" s="28"/>
      <c r="Y2939" s="27"/>
    </row>
    <row r="2940" spans="2:25" x14ac:dyDescent="0.25">
      <c r="B2940" s="6">
        <f t="shared" si="170"/>
        <v>1.4625000000000001E-5</v>
      </c>
      <c r="C2940" s="5">
        <v>14625</v>
      </c>
      <c r="D2940" s="74">
        <f t="shared" si="169"/>
        <v>0.48066106496092903</v>
      </c>
      <c r="E2940" s="46"/>
      <c r="F2940" s="3"/>
      <c r="G2940" s="3"/>
      <c r="H2940" s="3"/>
      <c r="I2940" s="3"/>
      <c r="K2940" s="28"/>
      <c r="L2940" s="28"/>
      <c r="M2940" s="28"/>
      <c r="N2940" s="28"/>
      <c r="O2940" s="28"/>
      <c r="P2940" s="28"/>
      <c r="Y2940" s="27"/>
    </row>
    <row r="2941" spans="2:25" x14ac:dyDescent="0.25">
      <c r="B2941" s="6">
        <f t="shared" si="170"/>
        <v>1.4630000000000001E-5</v>
      </c>
      <c r="C2941" s="5">
        <v>14630</v>
      </c>
      <c r="D2941" s="74">
        <f t="shared" si="169"/>
        <v>0.48007003834041578</v>
      </c>
      <c r="E2941" s="46"/>
      <c r="F2941" s="3"/>
      <c r="G2941" s="3"/>
      <c r="H2941" s="3"/>
      <c r="I2941" s="3"/>
      <c r="K2941" s="28"/>
      <c r="L2941" s="28"/>
      <c r="M2941" s="28"/>
      <c r="N2941" s="28"/>
      <c r="O2941" s="28"/>
      <c r="P2941" s="28"/>
      <c r="Y2941" s="27"/>
    </row>
    <row r="2942" spans="2:25" x14ac:dyDescent="0.25">
      <c r="B2942" s="6">
        <f t="shared" si="170"/>
        <v>1.4635000000000001E-5</v>
      </c>
      <c r="C2942" s="5">
        <v>14635</v>
      </c>
      <c r="D2942" s="74">
        <f t="shared" si="169"/>
        <v>0.47947991527963374</v>
      </c>
      <c r="E2942" s="46"/>
      <c r="F2942" s="3"/>
      <c r="G2942" s="3"/>
      <c r="H2942" s="3"/>
      <c r="I2942" s="3"/>
      <c r="K2942" s="28"/>
      <c r="L2942" s="28"/>
      <c r="M2942" s="28"/>
      <c r="N2942" s="28"/>
      <c r="O2942" s="28"/>
      <c r="P2942" s="28"/>
      <c r="Y2942" s="27"/>
    </row>
    <row r="2943" spans="2:25" x14ac:dyDescent="0.25">
      <c r="B2943" s="6">
        <f t="shared" si="170"/>
        <v>1.464E-5</v>
      </c>
      <c r="C2943" s="5">
        <v>14640</v>
      </c>
      <c r="D2943" s="74">
        <f t="shared" si="169"/>
        <v>0.47889069413067858</v>
      </c>
      <c r="E2943" s="46"/>
      <c r="F2943" s="3"/>
      <c r="G2943" s="3"/>
      <c r="H2943" s="3"/>
      <c r="I2943" s="3"/>
      <c r="K2943" s="28"/>
      <c r="L2943" s="28"/>
      <c r="M2943" s="28"/>
      <c r="N2943" s="28"/>
      <c r="O2943" s="28"/>
      <c r="P2943" s="28"/>
      <c r="Y2943" s="27"/>
    </row>
    <row r="2944" spans="2:25" x14ac:dyDescent="0.25">
      <c r="B2944" s="6">
        <f t="shared" si="170"/>
        <v>1.4645000000000001E-5</v>
      </c>
      <c r="C2944" s="5">
        <v>14645</v>
      </c>
      <c r="D2944" s="74">
        <f t="shared" si="169"/>
        <v>0.47830237324912839</v>
      </c>
      <c r="E2944" s="46"/>
      <c r="F2944" s="3"/>
      <c r="G2944" s="3"/>
      <c r="H2944" s="3"/>
      <c r="I2944" s="3"/>
      <c r="K2944" s="28"/>
      <c r="L2944" s="28"/>
      <c r="M2944" s="28"/>
      <c r="N2944" s="28"/>
      <c r="O2944" s="28"/>
      <c r="P2944" s="28"/>
      <c r="Y2944" s="27"/>
    </row>
    <row r="2945" spans="2:25" x14ac:dyDescent="0.25">
      <c r="B2945" s="6">
        <f t="shared" si="170"/>
        <v>1.465E-5</v>
      </c>
      <c r="C2945" s="5">
        <v>14650</v>
      </c>
      <c r="D2945" s="74">
        <f t="shared" si="169"/>
        <v>0.47771495099403721</v>
      </c>
      <c r="E2945" s="46"/>
      <c r="F2945" s="3"/>
      <c r="G2945" s="3"/>
      <c r="H2945" s="3"/>
      <c r="I2945" s="3"/>
      <c r="K2945" s="28"/>
      <c r="L2945" s="28"/>
      <c r="M2945" s="28"/>
      <c r="N2945" s="28"/>
      <c r="O2945" s="28"/>
      <c r="P2945" s="28"/>
      <c r="Y2945" s="27"/>
    </row>
    <row r="2946" spans="2:25" x14ac:dyDescent="0.25">
      <c r="B2946" s="6">
        <f t="shared" si="170"/>
        <v>1.4655000000000001E-5</v>
      </c>
      <c r="C2946" s="5">
        <v>14655</v>
      </c>
      <c r="D2946" s="74">
        <f t="shared" si="169"/>
        <v>0.47712842572792552</v>
      </c>
      <c r="E2946" s="46"/>
      <c r="F2946" s="3"/>
      <c r="G2946" s="3"/>
      <c r="H2946" s="3"/>
      <c r="I2946" s="3"/>
      <c r="K2946" s="28"/>
      <c r="L2946" s="28"/>
      <c r="M2946" s="28"/>
      <c r="N2946" s="28"/>
      <c r="O2946" s="28"/>
      <c r="P2946" s="28"/>
      <c r="Y2946" s="27"/>
    </row>
    <row r="2947" spans="2:25" x14ac:dyDescent="0.25">
      <c r="B2947" s="6">
        <f t="shared" si="170"/>
        <v>1.466E-5</v>
      </c>
      <c r="C2947" s="5">
        <v>14660</v>
      </c>
      <c r="D2947" s="74">
        <f t="shared" si="169"/>
        <v>0.47654279581677317</v>
      </c>
      <c r="E2947" s="46"/>
      <c r="F2947" s="3"/>
      <c r="G2947" s="3"/>
      <c r="H2947" s="3"/>
      <c r="I2947" s="3"/>
      <c r="K2947" s="28"/>
      <c r="L2947" s="28"/>
      <c r="M2947" s="28"/>
      <c r="N2947" s="28"/>
      <c r="O2947" s="28"/>
      <c r="P2947" s="28"/>
      <c r="Y2947" s="27"/>
    </row>
    <row r="2948" spans="2:25" x14ac:dyDescent="0.25">
      <c r="B2948" s="6">
        <f t="shared" si="170"/>
        <v>1.4665000000000001E-5</v>
      </c>
      <c r="C2948" s="5">
        <v>14665</v>
      </c>
      <c r="D2948" s="74">
        <f t="shared" si="169"/>
        <v>0.47595805963000903</v>
      </c>
      <c r="E2948" s="46"/>
      <c r="F2948" s="3"/>
      <c r="G2948" s="3"/>
      <c r="H2948" s="3"/>
      <c r="I2948" s="3"/>
      <c r="K2948" s="28"/>
      <c r="L2948" s="28"/>
      <c r="M2948" s="28"/>
      <c r="N2948" s="28"/>
      <c r="O2948" s="28"/>
      <c r="P2948" s="28"/>
      <c r="Y2948" s="27"/>
    </row>
    <row r="2949" spans="2:25" x14ac:dyDescent="0.25">
      <c r="B2949" s="6">
        <f t="shared" si="170"/>
        <v>1.467E-5</v>
      </c>
      <c r="C2949" s="5">
        <v>14670</v>
      </c>
      <c r="D2949" s="74">
        <f t="shared" si="169"/>
        <v>0.47537421554050557</v>
      </c>
      <c r="E2949" s="46"/>
      <c r="F2949" s="3"/>
      <c r="G2949" s="3"/>
      <c r="H2949" s="3"/>
      <c r="I2949" s="3"/>
      <c r="K2949" s="28"/>
      <c r="L2949" s="28"/>
      <c r="M2949" s="28"/>
      <c r="N2949" s="28"/>
      <c r="O2949" s="28"/>
      <c r="P2949" s="28"/>
      <c r="Y2949" s="27"/>
    </row>
    <row r="2950" spans="2:25" x14ac:dyDescent="0.25">
      <c r="B2950" s="6">
        <f t="shared" si="170"/>
        <v>1.4675000000000001E-5</v>
      </c>
      <c r="C2950" s="5">
        <v>14675</v>
      </c>
      <c r="D2950" s="74">
        <f t="shared" si="169"/>
        <v>0.474791261924568</v>
      </c>
      <c r="E2950" s="46"/>
      <c r="F2950" s="3"/>
      <c r="G2950" s="3"/>
      <c r="H2950" s="3"/>
      <c r="I2950" s="3"/>
      <c r="K2950" s="28"/>
      <c r="L2950" s="28"/>
      <c r="M2950" s="28"/>
      <c r="N2950" s="28"/>
      <c r="O2950" s="28"/>
      <c r="P2950" s="28"/>
      <c r="Y2950" s="27"/>
    </row>
    <row r="2951" spans="2:25" x14ac:dyDescent="0.25">
      <c r="B2951" s="6">
        <f t="shared" si="170"/>
        <v>1.4680000000000002E-5</v>
      </c>
      <c r="C2951" s="5">
        <v>14680</v>
      </c>
      <c r="D2951" s="74">
        <f t="shared" si="169"/>
        <v>0.4742091971619265</v>
      </c>
      <c r="E2951" s="46"/>
      <c r="F2951" s="3"/>
      <c r="G2951" s="3"/>
      <c r="H2951" s="3"/>
      <c r="I2951" s="3"/>
      <c r="K2951" s="28"/>
      <c r="L2951" s="28"/>
      <c r="M2951" s="28"/>
      <c r="N2951" s="28"/>
      <c r="O2951" s="28"/>
      <c r="P2951" s="28"/>
      <c r="Y2951" s="27"/>
    </row>
    <row r="2952" spans="2:25" x14ac:dyDescent="0.25">
      <c r="B2952" s="6">
        <f t="shared" si="170"/>
        <v>1.4685000000000001E-5</v>
      </c>
      <c r="C2952" s="5">
        <v>14685</v>
      </c>
      <c r="D2952" s="74">
        <f t="shared" si="169"/>
        <v>0.47362801963573048</v>
      </c>
      <c r="E2952" s="46"/>
      <c r="F2952" s="3"/>
      <c r="G2952" s="3"/>
      <c r="H2952" s="3"/>
      <c r="I2952" s="3"/>
      <c r="K2952" s="28"/>
      <c r="L2952" s="28"/>
      <c r="M2952" s="28"/>
      <c r="N2952" s="28"/>
      <c r="O2952" s="28"/>
      <c r="P2952" s="28"/>
      <c r="Y2952" s="27"/>
    </row>
    <row r="2953" spans="2:25" x14ac:dyDescent="0.25">
      <c r="B2953" s="6">
        <f t="shared" si="170"/>
        <v>1.4690000000000002E-5</v>
      </c>
      <c r="C2953" s="5">
        <v>14690</v>
      </c>
      <c r="D2953" s="74">
        <f t="shared" si="169"/>
        <v>0.47304772773253678</v>
      </c>
      <c r="E2953" s="46"/>
      <c r="F2953" s="3"/>
      <c r="G2953" s="3"/>
      <c r="H2953" s="3"/>
      <c r="I2953" s="3"/>
      <c r="K2953" s="28"/>
      <c r="L2953" s="28"/>
      <c r="M2953" s="28"/>
      <c r="N2953" s="28"/>
      <c r="O2953" s="28"/>
      <c r="P2953" s="28"/>
      <c r="Y2953" s="27"/>
    </row>
    <row r="2954" spans="2:25" x14ac:dyDescent="0.25">
      <c r="B2954" s="6">
        <f t="shared" si="170"/>
        <v>1.4695000000000001E-5</v>
      </c>
      <c r="C2954" s="5">
        <v>14695</v>
      </c>
      <c r="D2954" s="74">
        <f t="shared" si="169"/>
        <v>0.47246831984230414</v>
      </c>
      <c r="E2954" s="46"/>
      <c r="F2954" s="3"/>
      <c r="G2954" s="3"/>
      <c r="H2954" s="3"/>
      <c r="I2954" s="3"/>
      <c r="K2954" s="28"/>
      <c r="L2954" s="28"/>
      <c r="M2954" s="28"/>
      <c r="N2954" s="28"/>
      <c r="O2954" s="28"/>
      <c r="P2954" s="28"/>
      <c r="Y2954" s="27"/>
    </row>
    <row r="2955" spans="2:25" x14ac:dyDescent="0.25">
      <c r="B2955" s="6">
        <f t="shared" si="170"/>
        <v>1.4700000000000002E-5</v>
      </c>
      <c r="C2955" s="5">
        <v>14700</v>
      </c>
      <c r="D2955" s="74">
        <f t="shared" si="169"/>
        <v>0.47188979435838346</v>
      </c>
      <c r="E2955" s="46"/>
      <c r="F2955" s="3"/>
      <c r="G2955" s="3"/>
      <c r="H2955" s="3"/>
      <c r="I2955" s="3"/>
      <c r="K2955" s="28"/>
      <c r="L2955" s="28"/>
      <c r="M2955" s="28"/>
      <c r="N2955" s="28"/>
      <c r="O2955" s="28"/>
      <c r="P2955" s="28"/>
      <c r="Y2955" s="27"/>
    </row>
    <row r="2956" spans="2:25" x14ac:dyDescent="0.25">
      <c r="B2956" s="6">
        <f t="shared" si="170"/>
        <v>1.4705000000000001E-5</v>
      </c>
      <c r="C2956" s="5">
        <v>14705</v>
      </c>
      <c r="D2956" s="74">
        <f t="shared" si="169"/>
        <v>0.471312149677512</v>
      </c>
      <c r="E2956" s="46"/>
      <c r="F2956" s="3"/>
      <c r="G2956" s="3"/>
      <c r="H2956" s="3"/>
      <c r="I2956" s="3"/>
      <c r="K2956" s="28"/>
      <c r="L2956" s="28"/>
      <c r="M2956" s="28"/>
      <c r="N2956" s="28"/>
      <c r="O2956" s="28"/>
      <c r="P2956" s="28"/>
      <c r="Y2956" s="27"/>
    </row>
    <row r="2957" spans="2:25" x14ac:dyDescent="0.25">
      <c r="B2957" s="6">
        <f t="shared" si="170"/>
        <v>1.4710000000000001E-5</v>
      </c>
      <c r="C2957" s="5">
        <v>14710</v>
      </c>
      <c r="D2957" s="74">
        <f t="shared" si="169"/>
        <v>0.47073538419980171</v>
      </c>
      <c r="E2957" s="46"/>
      <c r="F2957" s="3"/>
      <c r="G2957" s="3"/>
      <c r="H2957" s="3"/>
      <c r="I2957" s="3"/>
      <c r="K2957" s="28"/>
      <c r="L2957" s="28"/>
      <c r="M2957" s="28"/>
      <c r="N2957" s="28"/>
      <c r="O2957" s="28"/>
      <c r="P2957" s="28"/>
      <c r="Y2957" s="27"/>
    </row>
    <row r="2958" spans="2:25" x14ac:dyDescent="0.25">
      <c r="B2958" s="6">
        <f t="shared" si="170"/>
        <v>1.4715000000000001E-5</v>
      </c>
      <c r="C2958" s="5">
        <v>14715</v>
      </c>
      <c r="D2958" s="74">
        <f t="shared" si="169"/>
        <v>0.47015949632873455</v>
      </c>
      <c r="E2958" s="46"/>
      <c r="F2958" s="3"/>
      <c r="G2958" s="3"/>
      <c r="H2958" s="3"/>
      <c r="I2958" s="3"/>
      <c r="K2958" s="28"/>
      <c r="L2958" s="28"/>
      <c r="M2958" s="28"/>
      <c r="N2958" s="28"/>
      <c r="O2958" s="28"/>
      <c r="P2958" s="28"/>
      <c r="Y2958" s="27"/>
    </row>
    <row r="2959" spans="2:25" x14ac:dyDescent="0.25">
      <c r="B2959" s="6">
        <f t="shared" si="170"/>
        <v>1.4720000000000001E-5</v>
      </c>
      <c r="C2959" s="5">
        <v>14720</v>
      </c>
      <c r="D2959" s="74">
        <f t="shared" si="169"/>
        <v>0.46958448447115275</v>
      </c>
      <c r="E2959" s="46"/>
      <c r="F2959" s="3"/>
      <c r="G2959" s="3"/>
      <c r="H2959" s="3"/>
      <c r="I2959" s="3"/>
      <c r="K2959" s="28"/>
      <c r="L2959" s="28"/>
      <c r="M2959" s="28"/>
      <c r="N2959" s="28"/>
      <c r="O2959" s="28"/>
      <c r="P2959" s="28"/>
      <c r="Y2959" s="27"/>
    </row>
    <row r="2960" spans="2:25" x14ac:dyDescent="0.25">
      <c r="B2960" s="6">
        <f t="shared" si="170"/>
        <v>1.4725E-5</v>
      </c>
      <c r="C2960" s="5">
        <v>14725</v>
      </c>
      <c r="D2960" s="74">
        <f t="shared" si="169"/>
        <v>0.46901034703725009</v>
      </c>
      <c r="E2960" s="46"/>
      <c r="F2960" s="3"/>
      <c r="G2960" s="3"/>
      <c r="H2960" s="3"/>
      <c r="I2960" s="3"/>
      <c r="K2960" s="28"/>
      <c r="L2960" s="28"/>
      <c r="M2960" s="28"/>
      <c r="N2960" s="28"/>
      <c r="O2960" s="28"/>
      <c r="P2960" s="28"/>
      <c r="Y2960" s="27"/>
    </row>
    <row r="2961" spans="2:25" x14ac:dyDescent="0.25">
      <c r="B2961" s="6">
        <f t="shared" si="170"/>
        <v>1.4730000000000001E-5</v>
      </c>
      <c r="C2961" s="5">
        <v>14730</v>
      </c>
      <c r="D2961" s="74">
        <f t="shared" si="169"/>
        <v>0.46843708244056642</v>
      </c>
      <c r="E2961" s="46"/>
      <c r="F2961" s="3"/>
      <c r="G2961" s="3"/>
      <c r="H2961" s="3"/>
      <c r="I2961" s="3"/>
      <c r="K2961" s="28"/>
      <c r="L2961" s="28"/>
      <c r="M2961" s="28"/>
      <c r="N2961" s="28"/>
      <c r="O2961" s="28"/>
      <c r="P2961" s="28"/>
      <c r="Y2961" s="27"/>
    </row>
    <row r="2962" spans="2:25" x14ac:dyDescent="0.25">
      <c r="B2962" s="6">
        <f t="shared" si="170"/>
        <v>1.4735E-5</v>
      </c>
      <c r="C2962" s="5">
        <v>14735</v>
      </c>
      <c r="D2962" s="74">
        <f t="shared" si="169"/>
        <v>0.46786468909797724</v>
      </c>
      <c r="E2962" s="46"/>
      <c r="F2962" s="3"/>
      <c r="G2962" s="3"/>
      <c r="H2962" s="3"/>
      <c r="I2962" s="3"/>
      <c r="K2962" s="28"/>
      <c r="L2962" s="28"/>
      <c r="M2962" s="28"/>
      <c r="N2962" s="28"/>
      <c r="O2962" s="28"/>
      <c r="P2962" s="28"/>
      <c r="Y2962" s="27"/>
    </row>
    <row r="2963" spans="2:25" x14ac:dyDescent="0.25">
      <c r="B2963" s="6">
        <f t="shared" si="170"/>
        <v>1.4740000000000001E-5</v>
      </c>
      <c r="C2963" s="5">
        <v>14740</v>
      </c>
      <c r="D2963" s="74">
        <f t="shared" ref="D2963:D3026" si="171">IF(ISERROR($D$12*2*PI()*$D$4*$D$5^2/B2963^5*10^-9*(1/(EXP(($D$4*$D$5)/(B2963*$D$6*($D$9)))-1))),0,$D$12*2*PI()*$D$4*$D$5^2/B2963^5*10^-9*(1/(EXP(($D$4*$D$5)/(B2963*$D$6*($D$9)))-1)))</f>
        <v>0.4672931654296868</v>
      </c>
      <c r="E2963" s="46"/>
      <c r="F2963" s="3"/>
      <c r="G2963" s="3"/>
      <c r="H2963" s="3"/>
      <c r="I2963" s="3"/>
      <c r="K2963" s="28"/>
      <c r="L2963" s="28"/>
      <c r="M2963" s="28"/>
      <c r="N2963" s="28"/>
      <c r="O2963" s="28"/>
      <c r="P2963" s="28"/>
      <c r="Y2963" s="27"/>
    </row>
    <row r="2964" spans="2:25" x14ac:dyDescent="0.25">
      <c r="B2964" s="6">
        <f t="shared" ref="B2964:B3027" si="172">C2964*10^-9</f>
        <v>1.4745E-5</v>
      </c>
      <c r="C2964" s="5">
        <v>14745</v>
      </c>
      <c r="D2964" s="74">
        <f t="shared" si="171"/>
        <v>0.46672250985922026</v>
      </c>
      <c r="E2964" s="46"/>
      <c r="F2964" s="3"/>
      <c r="G2964" s="3"/>
      <c r="H2964" s="3"/>
      <c r="I2964" s="3"/>
      <c r="K2964" s="28"/>
      <c r="L2964" s="28"/>
      <c r="M2964" s="28"/>
      <c r="N2964" s="28"/>
      <c r="O2964" s="28"/>
      <c r="P2964" s="28"/>
      <c r="Y2964" s="27"/>
    </row>
    <row r="2965" spans="2:25" x14ac:dyDescent="0.25">
      <c r="B2965" s="6">
        <f t="shared" si="172"/>
        <v>1.4750000000000001E-5</v>
      </c>
      <c r="C2965" s="5">
        <v>14750</v>
      </c>
      <c r="D2965" s="74">
        <f t="shared" si="171"/>
        <v>0.46615272081341474</v>
      </c>
      <c r="E2965" s="46"/>
      <c r="F2965" s="3"/>
      <c r="G2965" s="3"/>
      <c r="H2965" s="3"/>
      <c r="I2965" s="3"/>
      <c r="K2965" s="28"/>
      <c r="L2965" s="28"/>
      <c r="M2965" s="28"/>
      <c r="N2965" s="28"/>
      <c r="O2965" s="28"/>
      <c r="P2965" s="28"/>
      <c r="Y2965" s="27"/>
    </row>
    <row r="2966" spans="2:25" x14ac:dyDescent="0.25">
      <c r="B2966" s="6">
        <f t="shared" si="172"/>
        <v>1.4755E-5</v>
      </c>
      <c r="C2966" s="5">
        <v>14755</v>
      </c>
      <c r="D2966" s="74">
        <f t="shared" si="171"/>
        <v>0.46558379672241318</v>
      </c>
      <c r="E2966" s="46"/>
      <c r="F2966" s="3"/>
      <c r="G2966" s="3"/>
      <c r="H2966" s="3"/>
      <c r="I2966" s="3"/>
      <c r="K2966" s="28"/>
      <c r="L2966" s="28"/>
      <c r="M2966" s="28"/>
      <c r="N2966" s="28"/>
      <c r="O2966" s="28"/>
      <c r="P2966" s="28"/>
      <c r="Y2966" s="27"/>
    </row>
    <row r="2967" spans="2:25" x14ac:dyDescent="0.25">
      <c r="B2967" s="6">
        <f t="shared" si="172"/>
        <v>1.4760000000000001E-5</v>
      </c>
      <c r="C2967" s="5">
        <v>14760</v>
      </c>
      <c r="D2967" s="74">
        <f t="shared" si="171"/>
        <v>0.46501573601965485</v>
      </c>
      <c r="E2967" s="46"/>
      <c r="F2967" s="3"/>
      <c r="G2967" s="3"/>
      <c r="H2967" s="3"/>
      <c r="I2967" s="3"/>
      <c r="K2967" s="28"/>
      <c r="L2967" s="28"/>
      <c r="M2967" s="28"/>
      <c r="N2967" s="28"/>
      <c r="O2967" s="28"/>
      <c r="P2967" s="28"/>
      <c r="Y2967" s="27"/>
    </row>
    <row r="2968" spans="2:25" x14ac:dyDescent="0.25">
      <c r="B2968" s="6">
        <f t="shared" si="172"/>
        <v>1.4765E-5</v>
      </c>
      <c r="C2968" s="5">
        <v>14765</v>
      </c>
      <c r="D2968" s="74">
        <f t="shared" si="171"/>
        <v>0.46444853714186829</v>
      </c>
      <c r="E2968" s="46"/>
      <c r="F2968" s="3"/>
      <c r="G2968" s="3"/>
      <c r="H2968" s="3"/>
      <c r="I2968" s="3"/>
      <c r="K2968" s="28"/>
      <c r="L2968" s="28"/>
      <c r="M2968" s="28"/>
      <c r="N2968" s="28"/>
      <c r="O2968" s="28"/>
      <c r="P2968" s="28"/>
      <c r="Y2968" s="27"/>
    </row>
    <row r="2969" spans="2:25" x14ac:dyDescent="0.25">
      <c r="B2969" s="6">
        <f t="shared" si="172"/>
        <v>1.4770000000000001E-5</v>
      </c>
      <c r="C2969" s="5">
        <v>14770</v>
      </c>
      <c r="D2969" s="74">
        <f t="shared" si="171"/>
        <v>0.46388219852906348</v>
      </c>
      <c r="E2969" s="46"/>
      <c r="F2969" s="3"/>
      <c r="G2969" s="3"/>
      <c r="H2969" s="3"/>
      <c r="I2969" s="3"/>
      <c r="K2969" s="28"/>
      <c r="L2969" s="28"/>
      <c r="M2969" s="28"/>
      <c r="N2969" s="28"/>
      <c r="O2969" s="28"/>
      <c r="P2969" s="28"/>
      <c r="Y2969" s="27"/>
    </row>
    <row r="2970" spans="2:25" x14ac:dyDescent="0.25">
      <c r="B2970" s="6">
        <f t="shared" si="172"/>
        <v>1.4775000000000002E-5</v>
      </c>
      <c r="C2970" s="5">
        <v>14775</v>
      </c>
      <c r="D2970" s="74">
        <f t="shared" si="171"/>
        <v>0.46331671862452339</v>
      </c>
      <c r="E2970" s="46"/>
      <c r="F2970" s="3"/>
      <c r="G2970" s="3"/>
      <c r="H2970" s="3"/>
      <c r="I2970" s="3"/>
      <c r="K2970" s="28"/>
      <c r="L2970" s="28"/>
      <c r="M2970" s="28"/>
      <c r="N2970" s="28"/>
      <c r="O2970" s="28"/>
      <c r="P2970" s="28"/>
      <c r="Y2970" s="27"/>
    </row>
    <row r="2971" spans="2:25" x14ac:dyDescent="0.25">
      <c r="B2971" s="6">
        <f t="shared" si="172"/>
        <v>1.4780000000000001E-5</v>
      </c>
      <c r="C2971" s="5">
        <v>14780</v>
      </c>
      <c r="D2971" s="74">
        <f t="shared" si="171"/>
        <v>0.4627520958747971</v>
      </c>
      <c r="E2971" s="46"/>
      <c r="F2971" s="3"/>
      <c r="G2971" s="3"/>
      <c r="H2971" s="3"/>
      <c r="I2971" s="3"/>
      <c r="K2971" s="28"/>
      <c r="L2971" s="28"/>
      <c r="M2971" s="28"/>
      <c r="N2971" s="28"/>
      <c r="O2971" s="28"/>
      <c r="P2971" s="28"/>
      <c r="Y2971" s="27"/>
    </row>
    <row r="2972" spans="2:25" x14ac:dyDescent="0.25">
      <c r="B2972" s="6">
        <f t="shared" si="172"/>
        <v>1.4785000000000002E-5</v>
      </c>
      <c r="C2972" s="5">
        <v>14785</v>
      </c>
      <c r="D2972" s="74">
        <f t="shared" si="171"/>
        <v>0.46218832872969146</v>
      </c>
      <c r="E2972" s="46"/>
      <c r="F2972" s="3"/>
      <c r="G2972" s="3"/>
      <c r="H2972" s="3"/>
      <c r="I2972" s="3"/>
      <c r="K2972" s="28"/>
      <c r="L2972" s="28"/>
      <c r="M2972" s="28"/>
      <c r="N2972" s="28"/>
      <c r="O2972" s="28"/>
      <c r="P2972" s="28"/>
      <c r="Y2972" s="27"/>
    </row>
    <row r="2973" spans="2:25" x14ac:dyDescent="0.25">
      <c r="B2973" s="6">
        <f t="shared" si="172"/>
        <v>1.4790000000000001E-5</v>
      </c>
      <c r="C2973" s="5">
        <v>14790</v>
      </c>
      <c r="D2973" s="74">
        <f t="shared" si="171"/>
        <v>0.46162541564226278</v>
      </c>
      <c r="E2973" s="46"/>
      <c r="F2973" s="3"/>
      <c r="G2973" s="3"/>
      <c r="H2973" s="3"/>
      <c r="I2973" s="3"/>
      <c r="K2973" s="28"/>
      <c r="L2973" s="28"/>
      <c r="M2973" s="28"/>
      <c r="N2973" s="28"/>
      <c r="O2973" s="28"/>
      <c r="P2973" s="28"/>
      <c r="Y2973" s="27"/>
    </row>
    <row r="2974" spans="2:25" x14ac:dyDescent="0.25">
      <c r="B2974" s="6">
        <f t="shared" si="172"/>
        <v>1.4795000000000001E-5</v>
      </c>
      <c r="C2974" s="5">
        <v>14795</v>
      </c>
      <c r="D2974" s="74">
        <f t="shared" si="171"/>
        <v>0.46106335506881074</v>
      </c>
      <c r="E2974" s="46"/>
      <c r="F2974" s="3"/>
      <c r="G2974" s="3"/>
      <c r="H2974" s="3"/>
      <c r="I2974" s="3"/>
      <c r="K2974" s="28"/>
      <c r="L2974" s="28"/>
      <c r="M2974" s="28"/>
      <c r="N2974" s="28"/>
      <c r="O2974" s="28"/>
      <c r="P2974" s="28"/>
      <c r="Y2974" s="27"/>
    </row>
    <row r="2975" spans="2:25" x14ac:dyDescent="0.25">
      <c r="B2975" s="6">
        <f t="shared" si="172"/>
        <v>1.4800000000000001E-5</v>
      </c>
      <c r="C2975" s="5">
        <v>14800</v>
      </c>
      <c r="D2975" s="74">
        <f t="shared" si="171"/>
        <v>0.46050214546886947</v>
      </c>
      <c r="E2975" s="46"/>
      <c r="F2975" s="3"/>
      <c r="G2975" s="3"/>
      <c r="H2975" s="3"/>
      <c r="I2975" s="3"/>
      <c r="K2975" s="28"/>
      <c r="L2975" s="28"/>
      <c r="M2975" s="28"/>
      <c r="N2975" s="28"/>
      <c r="O2975" s="28"/>
      <c r="P2975" s="28"/>
      <c r="Y2975" s="27"/>
    </row>
    <row r="2976" spans="2:25" x14ac:dyDescent="0.25">
      <c r="B2976" s="6">
        <f t="shared" si="172"/>
        <v>1.4805000000000001E-5</v>
      </c>
      <c r="C2976" s="5">
        <v>14805</v>
      </c>
      <c r="D2976" s="74">
        <f t="shared" si="171"/>
        <v>0.45994178530519958</v>
      </c>
      <c r="E2976" s="46"/>
      <c r="F2976" s="3"/>
      <c r="G2976" s="3"/>
      <c r="H2976" s="3"/>
      <c r="I2976" s="3"/>
      <c r="K2976" s="28"/>
      <c r="L2976" s="28"/>
      <c r="M2976" s="28"/>
      <c r="N2976" s="28"/>
      <c r="O2976" s="28"/>
      <c r="P2976" s="28"/>
      <c r="Y2976" s="27"/>
    </row>
    <row r="2977" spans="2:25" x14ac:dyDescent="0.25">
      <c r="B2977" s="6">
        <f t="shared" si="172"/>
        <v>1.4810000000000001E-5</v>
      </c>
      <c r="C2977" s="5">
        <v>14810</v>
      </c>
      <c r="D2977" s="74">
        <f t="shared" si="171"/>
        <v>0.45938227304378154</v>
      </c>
      <c r="E2977" s="46"/>
      <c r="F2977" s="3"/>
      <c r="G2977" s="3"/>
      <c r="H2977" s="3"/>
      <c r="I2977" s="3"/>
      <c r="K2977" s="28"/>
      <c r="L2977" s="28"/>
      <c r="M2977" s="28"/>
      <c r="N2977" s="28"/>
      <c r="O2977" s="28"/>
      <c r="P2977" s="28"/>
      <c r="Y2977" s="27"/>
    </row>
    <row r="2978" spans="2:25" x14ac:dyDescent="0.25">
      <c r="B2978" s="6">
        <f t="shared" si="172"/>
        <v>1.4815000000000001E-5</v>
      </c>
      <c r="C2978" s="5">
        <v>14815</v>
      </c>
      <c r="D2978" s="74">
        <f t="shared" si="171"/>
        <v>0.45882360715380727</v>
      </c>
      <c r="E2978" s="46"/>
      <c r="F2978" s="3"/>
      <c r="G2978" s="3"/>
      <c r="H2978" s="3"/>
      <c r="I2978" s="3"/>
      <c r="K2978" s="28"/>
      <c r="L2978" s="28"/>
      <c r="M2978" s="28"/>
      <c r="N2978" s="28"/>
      <c r="O2978" s="28"/>
      <c r="P2978" s="28"/>
      <c r="Y2978" s="27"/>
    </row>
    <row r="2979" spans="2:25" x14ac:dyDescent="0.25">
      <c r="B2979" s="6">
        <f t="shared" si="172"/>
        <v>1.482E-5</v>
      </c>
      <c r="C2979" s="5">
        <v>14820</v>
      </c>
      <c r="D2979" s="74">
        <f t="shared" si="171"/>
        <v>0.45826578610767221</v>
      </c>
      <c r="E2979" s="46"/>
      <c r="F2979" s="3"/>
      <c r="G2979" s="3"/>
      <c r="H2979" s="3"/>
      <c r="I2979" s="3"/>
      <c r="K2979" s="28"/>
      <c r="L2979" s="28"/>
      <c r="M2979" s="28"/>
      <c r="N2979" s="28"/>
      <c r="O2979" s="28"/>
      <c r="P2979" s="28"/>
      <c r="Y2979" s="27"/>
    </row>
    <row r="2980" spans="2:25" x14ac:dyDescent="0.25">
      <c r="B2980" s="6">
        <f t="shared" si="172"/>
        <v>1.4825000000000001E-5</v>
      </c>
      <c r="C2980" s="5">
        <v>14825</v>
      </c>
      <c r="D2980" s="74">
        <f t="shared" si="171"/>
        <v>0.45770880838096928</v>
      </c>
      <c r="E2980" s="46"/>
      <c r="F2980" s="3"/>
      <c r="G2980" s="3"/>
      <c r="H2980" s="3"/>
      <c r="I2980" s="3"/>
      <c r="K2980" s="28"/>
      <c r="L2980" s="28"/>
      <c r="M2980" s="28"/>
      <c r="N2980" s="28"/>
      <c r="O2980" s="28"/>
      <c r="P2980" s="28"/>
      <c r="Y2980" s="27"/>
    </row>
    <row r="2981" spans="2:25" x14ac:dyDescent="0.25">
      <c r="B2981" s="6">
        <f t="shared" si="172"/>
        <v>1.483E-5</v>
      </c>
      <c r="C2981" s="5">
        <v>14830</v>
      </c>
      <c r="D2981" s="74">
        <f t="shared" si="171"/>
        <v>0.45715267245247926</v>
      </c>
      <c r="E2981" s="46"/>
      <c r="F2981" s="3"/>
      <c r="G2981" s="3"/>
      <c r="H2981" s="3"/>
      <c r="I2981" s="3"/>
      <c r="K2981" s="28"/>
      <c r="L2981" s="28"/>
      <c r="M2981" s="28"/>
      <c r="N2981" s="28"/>
      <c r="O2981" s="28"/>
      <c r="P2981" s="28"/>
      <c r="Y2981" s="27"/>
    </row>
    <row r="2982" spans="2:25" x14ac:dyDescent="0.25">
      <c r="B2982" s="6">
        <f t="shared" si="172"/>
        <v>1.4835000000000001E-5</v>
      </c>
      <c r="C2982" s="5">
        <v>14835</v>
      </c>
      <c r="D2982" s="74">
        <f t="shared" si="171"/>
        <v>0.45659737680416512</v>
      </c>
      <c r="E2982" s="46"/>
      <c r="F2982" s="3"/>
      <c r="G2982" s="3"/>
      <c r="H2982" s="3"/>
      <c r="I2982" s="3"/>
      <c r="K2982" s="28"/>
      <c r="L2982" s="28"/>
      <c r="M2982" s="28"/>
      <c r="N2982" s="28"/>
      <c r="O2982" s="28"/>
      <c r="P2982" s="28"/>
      <c r="Y2982" s="27"/>
    </row>
    <row r="2983" spans="2:25" x14ac:dyDescent="0.25">
      <c r="B2983" s="6">
        <f t="shared" si="172"/>
        <v>1.484E-5</v>
      </c>
      <c r="C2983" s="5">
        <v>14840</v>
      </c>
      <c r="D2983" s="74">
        <f t="shared" si="171"/>
        <v>0.45604291992116264</v>
      </c>
      <c r="E2983" s="46"/>
      <c r="F2983" s="3"/>
      <c r="G2983" s="3"/>
      <c r="H2983" s="3"/>
      <c r="I2983" s="3"/>
      <c r="K2983" s="28"/>
      <c r="L2983" s="28"/>
      <c r="M2983" s="28"/>
      <c r="N2983" s="28"/>
      <c r="O2983" s="28"/>
      <c r="P2983" s="28"/>
      <c r="Y2983" s="27"/>
    </row>
    <row r="2984" spans="2:25" x14ac:dyDescent="0.25">
      <c r="B2984" s="6">
        <f t="shared" si="172"/>
        <v>1.4845000000000001E-5</v>
      </c>
      <c r="C2984" s="5">
        <v>14845</v>
      </c>
      <c r="D2984" s="74">
        <f t="shared" si="171"/>
        <v>0.45548930029177398</v>
      </c>
      <c r="E2984" s="46"/>
      <c r="F2984" s="3"/>
      <c r="G2984" s="3"/>
      <c r="H2984" s="3"/>
      <c r="I2984" s="3"/>
      <c r="K2984" s="28"/>
      <c r="L2984" s="28"/>
      <c r="M2984" s="28"/>
      <c r="N2984" s="28"/>
      <c r="O2984" s="28"/>
      <c r="P2984" s="28"/>
      <c r="Y2984" s="27"/>
    </row>
    <row r="2985" spans="2:25" x14ac:dyDescent="0.25">
      <c r="B2985" s="6">
        <f t="shared" si="172"/>
        <v>1.485E-5</v>
      </c>
      <c r="C2985" s="5">
        <v>14850</v>
      </c>
      <c r="D2985" s="74">
        <f t="shared" si="171"/>
        <v>0.45493651640746074</v>
      </c>
      <c r="E2985" s="46"/>
      <c r="F2985" s="3"/>
      <c r="G2985" s="3"/>
      <c r="H2985" s="3"/>
      <c r="I2985" s="3"/>
      <c r="K2985" s="28"/>
      <c r="L2985" s="28"/>
      <c r="M2985" s="28"/>
      <c r="N2985" s="28"/>
      <c r="O2985" s="28"/>
      <c r="P2985" s="28"/>
      <c r="Y2985" s="27"/>
    </row>
    <row r="2986" spans="2:25" x14ac:dyDescent="0.25">
      <c r="B2986" s="6">
        <f t="shared" si="172"/>
        <v>1.4855000000000001E-5</v>
      </c>
      <c r="C2986" s="5">
        <v>14855</v>
      </c>
      <c r="D2986" s="74">
        <f t="shared" si="171"/>
        <v>0.45438456676283467</v>
      </c>
      <c r="E2986" s="46"/>
      <c r="F2986" s="3"/>
      <c r="G2986" s="3"/>
      <c r="H2986" s="3"/>
      <c r="I2986" s="3"/>
      <c r="K2986" s="28"/>
      <c r="L2986" s="28"/>
      <c r="M2986" s="28"/>
      <c r="N2986" s="28"/>
      <c r="O2986" s="28"/>
      <c r="P2986" s="28"/>
      <c r="Y2986" s="27"/>
    </row>
    <row r="2987" spans="2:25" x14ac:dyDescent="0.25">
      <c r="B2987" s="6">
        <f t="shared" si="172"/>
        <v>1.4860000000000002E-5</v>
      </c>
      <c r="C2987" s="5">
        <v>14860</v>
      </c>
      <c r="D2987" s="74">
        <f t="shared" si="171"/>
        <v>0.45383344985565177</v>
      </c>
      <c r="E2987" s="46"/>
      <c r="F2987" s="3"/>
      <c r="G2987" s="3"/>
      <c r="H2987" s="3"/>
      <c r="I2987" s="3"/>
      <c r="K2987" s="28"/>
      <c r="L2987" s="28"/>
      <c r="M2987" s="28"/>
      <c r="N2987" s="28"/>
      <c r="O2987" s="28"/>
      <c r="P2987" s="28"/>
      <c r="Y2987" s="27"/>
    </row>
    <row r="2988" spans="2:25" x14ac:dyDescent="0.25">
      <c r="B2988" s="6">
        <f t="shared" si="172"/>
        <v>1.4865000000000001E-5</v>
      </c>
      <c r="C2988" s="5">
        <v>14865</v>
      </c>
      <c r="D2988" s="74">
        <f t="shared" si="171"/>
        <v>0.45328316418680425</v>
      </c>
      <c r="E2988" s="46"/>
      <c r="F2988" s="3"/>
      <c r="G2988" s="3"/>
      <c r="H2988" s="3"/>
      <c r="I2988" s="3"/>
      <c r="K2988" s="28"/>
      <c r="L2988" s="28"/>
      <c r="M2988" s="28"/>
      <c r="N2988" s="28"/>
      <c r="O2988" s="28"/>
      <c r="P2988" s="28"/>
      <c r="Y2988" s="27"/>
    </row>
    <row r="2989" spans="2:25" x14ac:dyDescent="0.25">
      <c r="B2989" s="6">
        <f t="shared" si="172"/>
        <v>1.4870000000000002E-5</v>
      </c>
      <c r="C2989" s="5">
        <v>14870</v>
      </c>
      <c r="D2989" s="74">
        <f t="shared" si="171"/>
        <v>0.45273370826031317</v>
      </c>
      <c r="E2989" s="46"/>
      <c r="F2989" s="3"/>
      <c r="G2989" s="3"/>
      <c r="H2989" s="3"/>
      <c r="I2989" s="3"/>
      <c r="K2989" s="28"/>
      <c r="L2989" s="28"/>
      <c r="M2989" s="28"/>
      <c r="N2989" s="28"/>
      <c r="O2989" s="28"/>
      <c r="P2989" s="28"/>
      <c r="Y2989" s="27"/>
    </row>
    <row r="2990" spans="2:25" x14ac:dyDescent="0.25">
      <c r="B2990" s="6">
        <f t="shared" si="172"/>
        <v>1.4875000000000001E-5</v>
      </c>
      <c r="C2990" s="5">
        <v>14875</v>
      </c>
      <c r="D2990" s="74">
        <f t="shared" si="171"/>
        <v>0.45218508058332085</v>
      </c>
      <c r="E2990" s="46"/>
      <c r="F2990" s="3"/>
      <c r="G2990" s="3"/>
      <c r="H2990" s="3"/>
      <c r="I2990" s="3"/>
      <c r="K2990" s="28"/>
      <c r="L2990" s="28"/>
      <c r="M2990" s="28"/>
      <c r="N2990" s="28"/>
      <c r="O2990" s="28"/>
      <c r="P2990" s="28"/>
      <c r="Y2990" s="27"/>
    </row>
    <row r="2991" spans="2:25" x14ac:dyDescent="0.25">
      <c r="B2991" s="6">
        <f t="shared" si="172"/>
        <v>1.4880000000000002E-5</v>
      </c>
      <c r="C2991" s="5">
        <v>14880</v>
      </c>
      <c r="D2991" s="74">
        <f t="shared" si="171"/>
        <v>0.45163727966608391</v>
      </c>
      <c r="E2991" s="46"/>
      <c r="F2991" s="3"/>
      <c r="G2991" s="3"/>
      <c r="H2991" s="3"/>
      <c r="I2991" s="3"/>
      <c r="K2991" s="28"/>
      <c r="L2991" s="28"/>
      <c r="M2991" s="28"/>
      <c r="N2991" s="28"/>
      <c r="O2991" s="28"/>
      <c r="P2991" s="28"/>
      <c r="Y2991" s="27"/>
    </row>
    <row r="2992" spans="2:25" x14ac:dyDescent="0.25">
      <c r="B2992" s="6">
        <f t="shared" si="172"/>
        <v>1.4885000000000001E-5</v>
      </c>
      <c r="C2992" s="5">
        <v>14885</v>
      </c>
      <c r="D2992" s="74">
        <f t="shared" si="171"/>
        <v>0.45109030402196515</v>
      </c>
      <c r="E2992" s="46"/>
      <c r="F2992" s="3"/>
      <c r="G2992" s="3"/>
      <c r="H2992" s="3"/>
      <c r="I2992" s="3"/>
      <c r="K2992" s="28"/>
      <c r="L2992" s="28"/>
      <c r="M2992" s="28"/>
      <c r="N2992" s="28"/>
      <c r="O2992" s="28"/>
      <c r="P2992" s="28"/>
      <c r="Y2992" s="27"/>
    </row>
    <row r="2993" spans="2:25" x14ac:dyDescent="0.25">
      <c r="B2993" s="6">
        <f t="shared" si="172"/>
        <v>1.4890000000000001E-5</v>
      </c>
      <c r="C2993" s="5">
        <v>14890</v>
      </c>
      <c r="D2993" s="74">
        <f t="shared" si="171"/>
        <v>0.4505441521674271</v>
      </c>
      <c r="E2993" s="46"/>
      <c r="F2993" s="3"/>
      <c r="G2993" s="3"/>
      <c r="H2993" s="3"/>
      <c r="I2993" s="3"/>
      <c r="K2993" s="28"/>
      <c r="L2993" s="28"/>
      <c r="M2993" s="28"/>
      <c r="N2993" s="28"/>
      <c r="O2993" s="28"/>
      <c r="P2993" s="28"/>
      <c r="Y2993" s="27"/>
    </row>
    <row r="2994" spans="2:25" x14ac:dyDescent="0.25">
      <c r="B2994" s="6">
        <f t="shared" si="172"/>
        <v>1.4895000000000001E-5</v>
      </c>
      <c r="C2994" s="5">
        <v>14895</v>
      </c>
      <c r="D2994" s="74">
        <f t="shared" si="171"/>
        <v>0.44999882262202445</v>
      </c>
      <c r="E2994" s="46"/>
      <c r="F2994" s="3"/>
      <c r="G2994" s="3"/>
      <c r="H2994" s="3"/>
      <c r="I2994" s="3"/>
      <c r="K2994" s="28"/>
      <c r="L2994" s="28"/>
      <c r="M2994" s="28"/>
      <c r="N2994" s="28"/>
      <c r="O2994" s="28"/>
      <c r="P2994" s="28"/>
      <c r="Y2994" s="27"/>
    </row>
    <row r="2995" spans="2:25" x14ac:dyDescent="0.25">
      <c r="B2995" s="6">
        <f t="shared" si="172"/>
        <v>1.4900000000000001E-5</v>
      </c>
      <c r="C2995" s="5">
        <v>14900</v>
      </c>
      <c r="D2995" s="74">
        <f t="shared" si="171"/>
        <v>0.44945431390839563</v>
      </c>
      <c r="E2995" s="46"/>
      <c r="F2995" s="3"/>
      <c r="G2995" s="3"/>
      <c r="H2995" s="3"/>
      <c r="I2995" s="3"/>
      <c r="K2995" s="28"/>
      <c r="L2995" s="28"/>
      <c r="M2995" s="28"/>
      <c r="N2995" s="28"/>
      <c r="O2995" s="28"/>
      <c r="P2995" s="28"/>
      <c r="Y2995" s="27"/>
    </row>
    <row r="2996" spans="2:25" x14ac:dyDescent="0.25">
      <c r="B2996" s="6">
        <f t="shared" si="172"/>
        <v>1.4905E-5</v>
      </c>
      <c r="C2996" s="5">
        <v>14905</v>
      </c>
      <c r="D2996" s="74">
        <f t="shared" si="171"/>
        <v>0.44891062455225761</v>
      </c>
      <c r="E2996" s="46"/>
      <c r="F2996" s="3"/>
      <c r="G2996" s="3"/>
      <c r="H2996" s="3"/>
      <c r="I2996" s="3"/>
      <c r="K2996" s="28"/>
      <c r="L2996" s="28"/>
      <c r="M2996" s="28"/>
      <c r="N2996" s="28"/>
      <c r="O2996" s="28"/>
      <c r="P2996" s="28"/>
      <c r="Y2996" s="27"/>
    </row>
    <row r="2997" spans="2:25" x14ac:dyDescent="0.25">
      <c r="B2997" s="6">
        <f t="shared" si="172"/>
        <v>1.4910000000000001E-5</v>
      </c>
      <c r="C2997" s="5">
        <v>14910</v>
      </c>
      <c r="D2997" s="74">
        <f t="shared" si="171"/>
        <v>0.44836775308239657</v>
      </c>
      <c r="E2997" s="46"/>
      <c r="F2997" s="3"/>
      <c r="G2997" s="3"/>
      <c r="H2997" s="3"/>
      <c r="I2997" s="3"/>
      <c r="K2997" s="28"/>
      <c r="L2997" s="28"/>
      <c r="M2997" s="28"/>
      <c r="N2997" s="28"/>
      <c r="O2997" s="28"/>
      <c r="P2997" s="28"/>
      <c r="Y2997" s="27"/>
    </row>
    <row r="2998" spans="2:25" x14ac:dyDescent="0.25">
      <c r="B2998" s="6">
        <f t="shared" si="172"/>
        <v>1.4915E-5</v>
      </c>
      <c r="C2998" s="5">
        <v>14915</v>
      </c>
      <c r="D2998" s="74">
        <f t="shared" si="171"/>
        <v>0.44782569803066191</v>
      </c>
      <c r="E2998" s="46"/>
      <c r="F2998" s="3"/>
      <c r="G2998" s="3"/>
      <c r="H2998" s="3"/>
      <c r="I2998" s="3"/>
      <c r="K2998" s="28"/>
      <c r="L2998" s="28"/>
      <c r="M2998" s="28"/>
      <c r="N2998" s="28"/>
      <c r="O2998" s="28"/>
      <c r="P2998" s="28"/>
      <c r="Y2998" s="27"/>
    </row>
    <row r="2999" spans="2:25" x14ac:dyDescent="0.25">
      <c r="B2999" s="6">
        <f t="shared" si="172"/>
        <v>1.4920000000000001E-5</v>
      </c>
      <c r="C2999" s="5">
        <v>14920</v>
      </c>
      <c r="D2999" s="74">
        <f t="shared" si="171"/>
        <v>0.44728445793195848</v>
      </c>
      <c r="E2999" s="46"/>
      <c r="F2999" s="3"/>
      <c r="G2999" s="3"/>
      <c r="H2999" s="3"/>
      <c r="I2999" s="3"/>
      <c r="K2999" s="28"/>
      <c r="L2999" s="28"/>
      <c r="M2999" s="28"/>
      <c r="N2999" s="28"/>
      <c r="O2999" s="28"/>
      <c r="P2999" s="28"/>
      <c r="Y2999" s="27"/>
    </row>
    <row r="3000" spans="2:25" x14ac:dyDescent="0.25">
      <c r="B3000" s="6">
        <f t="shared" si="172"/>
        <v>1.4925E-5</v>
      </c>
      <c r="C3000" s="5">
        <v>14925</v>
      </c>
      <c r="D3000" s="74">
        <f t="shared" si="171"/>
        <v>0.44674403132423962</v>
      </c>
      <c r="E3000" s="46"/>
      <c r="F3000" s="3"/>
      <c r="G3000" s="3"/>
      <c r="H3000" s="3"/>
      <c r="I3000" s="3"/>
      <c r="K3000" s="28"/>
      <c r="L3000" s="28"/>
      <c r="M3000" s="28"/>
      <c r="N3000" s="28"/>
      <c r="O3000" s="28"/>
      <c r="P3000" s="28"/>
      <c r="Y3000" s="27"/>
    </row>
    <row r="3001" spans="2:25" x14ac:dyDescent="0.25">
      <c r="B3001" s="6">
        <f t="shared" si="172"/>
        <v>1.4930000000000001E-5</v>
      </c>
      <c r="C3001" s="5">
        <v>14930</v>
      </c>
      <c r="D3001" s="74">
        <f t="shared" si="171"/>
        <v>0.44620441674849959</v>
      </c>
      <c r="E3001" s="46"/>
      <c r="F3001" s="3"/>
      <c r="G3001" s="3"/>
      <c r="H3001" s="3"/>
      <c r="I3001" s="3"/>
      <c r="K3001" s="28"/>
      <c r="L3001" s="28"/>
      <c r="M3001" s="28"/>
      <c r="N3001" s="28"/>
      <c r="O3001" s="28"/>
      <c r="P3001" s="28"/>
      <c r="Y3001" s="27"/>
    </row>
    <row r="3002" spans="2:25" x14ac:dyDescent="0.25">
      <c r="B3002" s="6">
        <f t="shared" si="172"/>
        <v>1.4935E-5</v>
      </c>
      <c r="C3002" s="5">
        <v>14935</v>
      </c>
      <c r="D3002" s="74">
        <f t="shared" si="171"/>
        <v>0.44566561274876704</v>
      </c>
      <c r="E3002" s="46"/>
      <c r="F3002" s="3"/>
      <c r="G3002" s="3"/>
      <c r="H3002" s="3"/>
      <c r="I3002" s="3"/>
      <c r="K3002" s="28"/>
      <c r="L3002" s="28"/>
      <c r="M3002" s="28"/>
      <c r="N3002" s="28"/>
      <c r="O3002" s="28"/>
      <c r="P3002" s="28"/>
      <c r="Y3002" s="27"/>
    </row>
    <row r="3003" spans="2:25" x14ac:dyDescent="0.25">
      <c r="B3003" s="6">
        <f t="shared" si="172"/>
        <v>1.4940000000000001E-5</v>
      </c>
      <c r="C3003" s="5">
        <v>14940</v>
      </c>
      <c r="D3003" s="74">
        <f t="shared" si="171"/>
        <v>0.4451276178720972</v>
      </c>
      <c r="E3003" s="46"/>
      <c r="F3003" s="3"/>
      <c r="G3003" s="3"/>
      <c r="H3003" s="3"/>
      <c r="I3003" s="3"/>
      <c r="K3003" s="28"/>
      <c r="L3003" s="28"/>
      <c r="M3003" s="28"/>
      <c r="N3003" s="28"/>
      <c r="O3003" s="28"/>
      <c r="P3003" s="28"/>
      <c r="Y3003" s="27"/>
    </row>
    <row r="3004" spans="2:25" x14ac:dyDescent="0.25">
      <c r="B3004" s="6">
        <f t="shared" si="172"/>
        <v>1.4945000000000002E-5</v>
      </c>
      <c r="C3004" s="5">
        <v>14945</v>
      </c>
      <c r="D3004" s="74">
        <f t="shared" si="171"/>
        <v>0.44459043066856502</v>
      </c>
      <c r="E3004" s="46"/>
      <c r="F3004" s="3"/>
      <c r="G3004" s="3"/>
      <c r="H3004" s="3"/>
      <c r="I3004" s="3"/>
      <c r="K3004" s="28"/>
      <c r="L3004" s="28"/>
      <c r="M3004" s="28"/>
      <c r="N3004" s="28"/>
      <c r="O3004" s="28"/>
      <c r="P3004" s="28"/>
      <c r="Y3004" s="27"/>
    </row>
    <row r="3005" spans="2:25" x14ac:dyDescent="0.25">
      <c r="B3005" s="6">
        <f t="shared" si="172"/>
        <v>1.4950000000000001E-5</v>
      </c>
      <c r="C3005" s="5">
        <v>14950</v>
      </c>
      <c r="D3005" s="74">
        <f t="shared" si="171"/>
        <v>0.44405404969125806</v>
      </c>
      <c r="E3005" s="46"/>
      <c r="F3005" s="3"/>
      <c r="G3005" s="3"/>
      <c r="H3005" s="3"/>
      <c r="I3005" s="3"/>
      <c r="K3005" s="28"/>
      <c r="L3005" s="28"/>
      <c r="M3005" s="28"/>
      <c r="N3005" s="28"/>
      <c r="O3005" s="28"/>
      <c r="P3005" s="28"/>
      <c r="Y3005" s="27"/>
    </row>
    <row r="3006" spans="2:25" x14ac:dyDescent="0.25">
      <c r="B3006" s="6">
        <f t="shared" si="172"/>
        <v>1.4955000000000002E-5</v>
      </c>
      <c r="C3006" s="5">
        <v>14955</v>
      </c>
      <c r="D3006" s="74">
        <f t="shared" si="171"/>
        <v>0.44351847349626905</v>
      </c>
      <c r="E3006" s="46"/>
      <c r="F3006" s="3"/>
      <c r="G3006" s="3"/>
      <c r="H3006" s="3"/>
      <c r="I3006" s="3"/>
      <c r="K3006" s="28"/>
      <c r="L3006" s="28"/>
      <c r="M3006" s="28"/>
      <c r="N3006" s="28"/>
      <c r="O3006" s="28"/>
      <c r="P3006" s="28"/>
      <c r="Y3006" s="27"/>
    </row>
    <row r="3007" spans="2:25" x14ac:dyDescent="0.25">
      <c r="B3007" s="6">
        <f t="shared" si="172"/>
        <v>1.4960000000000001E-5</v>
      </c>
      <c r="C3007" s="5">
        <v>14960</v>
      </c>
      <c r="D3007" s="74">
        <f t="shared" si="171"/>
        <v>0.44298370064269005</v>
      </c>
      <c r="E3007" s="46"/>
      <c r="F3007" s="3"/>
      <c r="G3007" s="3"/>
      <c r="H3007" s="3"/>
      <c r="I3007" s="3"/>
      <c r="K3007" s="28"/>
      <c r="L3007" s="28"/>
      <c r="M3007" s="28"/>
      <c r="N3007" s="28"/>
      <c r="O3007" s="28"/>
      <c r="P3007" s="28"/>
      <c r="Y3007" s="27"/>
    </row>
    <row r="3008" spans="2:25" x14ac:dyDescent="0.25">
      <c r="B3008" s="6">
        <f t="shared" si="172"/>
        <v>1.4965000000000002E-5</v>
      </c>
      <c r="C3008" s="5">
        <v>14965</v>
      </c>
      <c r="D3008" s="74">
        <f t="shared" si="171"/>
        <v>0.44244972969260343</v>
      </c>
      <c r="E3008" s="46"/>
      <c r="F3008" s="3"/>
      <c r="G3008" s="3"/>
      <c r="H3008" s="3"/>
      <c r="I3008" s="3"/>
      <c r="K3008" s="28"/>
      <c r="L3008" s="28"/>
      <c r="M3008" s="28"/>
      <c r="N3008" s="28"/>
      <c r="O3008" s="28"/>
      <c r="P3008" s="28"/>
      <c r="Y3008" s="27"/>
    </row>
    <row r="3009" spans="2:25" x14ac:dyDescent="0.25">
      <c r="B3009" s="6">
        <f t="shared" si="172"/>
        <v>1.4970000000000001E-5</v>
      </c>
      <c r="C3009" s="5">
        <v>14970</v>
      </c>
      <c r="D3009" s="74">
        <f t="shared" si="171"/>
        <v>0.44191655921107587</v>
      </c>
      <c r="E3009" s="46"/>
      <c r="F3009" s="3"/>
      <c r="G3009" s="3"/>
      <c r="H3009" s="3"/>
      <c r="I3009" s="3"/>
      <c r="K3009" s="28"/>
      <c r="L3009" s="28"/>
      <c r="M3009" s="28"/>
      <c r="N3009" s="28"/>
      <c r="O3009" s="28"/>
      <c r="P3009" s="28"/>
      <c r="Y3009" s="27"/>
    </row>
    <row r="3010" spans="2:25" x14ac:dyDescent="0.25">
      <c r="B3010" s="6">
        <f t="shared" si="172"/>
        <v>1.4975000000000001E-5</v>
      </c>
      <c r="C3010" s="5">
        <v>14975</v>
      </c>
      <c r="D3010" s="74">
        <f t="shared" si="171"/>
        <v>0.4413841877661519</v>
      </c>
      <c r="E3010" s="46"/>
      <c r="F3010" s="3"/>
      <c r="G3010" s="3"/>
      <c r="H3010" s="3"/>
      <c r="I3010" s="3"/>
      <c r="K3010" s="28"/>
      <c r="L3010" s="28"/>
      <c r="M3010" s="28"/>
      <c r="N3010" s="28"/>
      <c r="O3010" s="28"/>
      <c r="P3010" s="28"/>
      <c r="Y3010" s="27"/>
    </row>
    <row r="3011" spans="2:25" x14ac:dyDescent="0.25">
      <c r="B3011" s="6">
        <f t="shared" si="172"/>
        <v>1.4980000000000001E-5</v>
      </c>
      <c r="C3011" s="5">
        <v>14980</v>
      </c>
      <c r="D3011" s="74">
        <f t="shared" si="171"/>
        <v>0.44085261392884595</v>
      </c>
      <c r="E3011" s="46"/>
      <c r="F3011" s="3"/>
      <c r="G3011" s="3"/>
      <c r="H3011" s="3"/>
      <c r="I3011" s="3"/>
      <c r="K3011" s="28"/>
      <c r="L3011" s="28"/>
      <c r="M3011" s="28"/>
      <c r="N3011" s="28"/>
      <c r="O3011" s="28"/>
      <c r="P3011" s="28"/>
      <c r="Y3011" s="27"/>
    </row>
    <row r="3012" spans="2:25" x14ac:dyDescent="0.25">
      <c r="B3012" s="6">
        <f t="shared" si="172"/>
        <v>1.4985000000000001E-5</v>
      </c>
      <c r="C3012" s="5">
        <v>14985</v>
      </c>
      <c r="D3012" s="74">
        <f t="shared" si="171"/>
        <v>0.44032183627313554</v>
      </c>
      <c r="E3012" s="46"/>
      <c r="F3012" s="3"/>
      <c r="G3012" s="3"/>
      <c r="H3012" s="3"/>
      <c r="I3012" s="3"/>
      <c r="K3012" s="28"/>
      <c r="L3012" s="28"/>
      <c r="M3012" s="28"/>
      <c r="N3012" s="28"/>
      <c r="O3012" s="28"/>
      <c r="P3012" s="28"/>
      <c r="Y3012" s="27"/>
    </row>
    <row r="3013" spans="2:25" x14ac:dyDescent="0.25">
      <c r="B3013" s="6">
        <f t="shared" si="172"/>
        <v>1.499E-5</v>
      </c>
      <c r="C3013" s="5">
        <v>14990</v>
      </c>
      <c r="D3013" s="74">
        <f t="shared" si="171"/>
        <v>0.43979185337595483</v>
      </c>
      <c r="E3013" s="46"/>
      <c r="F3013" s="3"/>
      <c r="G3013" s="3"/>
      <c r="H3013" s="3"/>
      <c r="I3013" s="3"/>
      <c r="K3013" s="28"/>
      <c r="L3013" s="28"/>
      <c r="M3013" s="28"/>
      <c r="N3013" s="28"/>
      <c r="O3013" s="28"/>
      <c r="P3013" s="28"/>
      <c r="Y3013" s="27"/>
    </row>
    <row r="3014" spans="2:25" x14ac:dyDescent="0.25">
      <c r="B3014" s="6">
        <f t="shared" si="172"/>
        <v>1.4995000000000001E-5</v>
      </c>
      <c r="C3014" s="5">
        <v>14995</v>
      </c>
      <c r="D3014" s="74">
        <f t="shared" si="171"/>
        <v>0.43926266381718648</v>
      </c>
      <c r="E3014" s="46"/>
      <c r="F3014" s="3"/>
      <c r="G3014" s="3"/>
      <c r="H3014" s="3"/>
      <c r="I3014" s="3"/>
      <c r="Y3014" s="27"/>
    </row>
    <row r="3015" spans="2:25" x14ac:dyDescent="0.25">
      <c r="B3015" s="6">
        <f t="shared" si="172"/>
        <v>1.5E-5</v>
      </c>
      <c r="C3015" s="5">
        <v>15000</v>
      </c>
      <c r="D3015" s="74">
        <f t="shared" si="171"/>
        <v>0.43873426617965683</v>
      </c>
      <c r="E3015" s="46"/>
      <c r="F3015" s="3"/>
      <c r="G3015" s="3"/>
      <c r="H3015" s="3"/>
      <c r="I3015" s="3"/>
      <c r="Y3015" s="27"/>
    </row>
    <row r="3016" spans="2:25" x14ac:dyDescent="0.25">
      <c r="B3016" s="6">
        <f t="shared" si="172"/>
        <v>1.5005000000000001E-5</v>
      </c>
      <c r="C3016" s="5">
        <v>15005</v>
      </c>
      <c r="D3016" s="74">
        <f t="shared" si="171"/>
        <v>0.43820665904912637</v>
      </c>
      <c r="E3016" s="46"/>
      <c r="F3016" s="3"/>
      <c r="G3016" s="3"/>
      <c r="H3016" s="3"/>
      <c r="I3016" s="3"/>
      <c r="Y3016" s="27"/>
    </row>
    <row r="3017" spans="2:25" x14ac:dyDescent="0.25">
      <c r="B3017" s="6">
        <f t="shared" si="172"/>
        <v>1.501E-5</v>
      </c>
      <c r="C3017" s="5">
        <v>15010</v>
      </c>
      <c r="D3017" s="74">
        <f t="shared" si="171"/>
        <v>0.43767984101428475</v>
      </c>
      <c r="E3017" s="46"/>
      <c r="F3017" s="3"/>
      <c r="G3017" s="3"/>
      <c r="H3017" s="3"/>
      <c r="I3017" s="3"/>
      <c r="Y3017" s="27"/>
    </row>
    <row r="3018" spans="2:25" x14ac:dyDescent="0.25">
      <c r="B3018" s="6">
        <f t="shared" si="172"/>
        <v>1.5015000000000001E-5</v>
      </c>
      <c r="C3018" s="5">
        <v>15015</v>
      </c>
      <c r="D3018" s="74">
        <f t="shared" si="171"/>
        <v>0.43715381066674336</v>
      </c>
      <c r="E3018" s="46"/>
      <c r="F3018" s="3"/>
      <c r="G3018" s="3"/>
      <c r="H3018" s="3"/>
      <c r="I3018" s="3"/>
      <c r="Y3018" s="27"/>
    </row>
    <row r="3019" spans="2:25" x14ac:dyDescent="0.25">
      <c r="B3019" s="6">
        <f t="shared" si="172"/>
        <v>1.502E-5</v>
      </c>
      <c r="C3019" s="5">
        <v>15020</v>
      </c>
      <c r="D3019" s="74">
        <f t="shared" si="171"/>
        <v>0.43662856660102806</v>
      </c>
      <c r="E3019" s="46"/>
      <c r="F3019" s="3"/>
      <c r="G3019" s="3"/>
      <c r="H3019" s="3"/>
      <c r="I3019" s="3"/>
      <c r="Y3019" s="27"/>
    </row>
    <row r="3020" spans="2:25" x14ac:dyDescent="0.25">
      <c r="B3020" s="6">
        <f t="shared" si="172"/>
        <v>1.5025000000000001E-5</v>
      </c>
      <c r="C3020" s="5">
        <v>15025</v>
      </c>
      <c r="D3020" s="74">
        <f t="shared" si="171"/>
        <v>0.43610410741457278</v>
      </c>
      <c r="E3020" s="46"/>
      <c r="F3020" s="3"/>
      <c r="G3020" s="3"/>
      <c r="H3020" s="3"/>
      <c r="I3020" s="3"/>
      <c r="Y3020" s="27"/>
    </row>
    <row r="3021" spans="2:25" x14ac:dyDescent="0.25">
      <c r="B3021" s="6">
        <f t="shared" si="172"/>
        <v>1.503E-5</v>
      </c>
      <c r="C3021" s="5">
        <v>15030</v>
      </c>
      <c r="D3021" s="74">
        <f t="shared" si="171"/>
        <v>0.43558043170771271</v>
      </c>
      <c r="E3021" s="46"/>
      <c r="F3021" s="3"/>
      <c r="G3021" s="3"/>
      <c r="H3021" s="3"/>
      <c r="I3021" s="3"/>
      <c r="Y3021" s="27"/>
    </row>
    <row r="3022" spans="2:25" x14ac:dyDescent="0.25">
      <c r="B3022" s="6">
        <f t="shared" si="172"/>
        <v>1.5035000000000001E-5</v>
      </c>
      <c r="C3022" s="5">
        <v>15035</v>
      </c>
      <c r="D3022" s="74">
        <f t="shared" si="171"/>
        <v>0.4350575380836767</v>
      </c>
      <c r="E3022" s="46"/>
      <c r="F3022" s="3"/>
      <c r="G3022" s="3"/>
      <c r="H3022" s="3"/>
      <c r="I3022" s="3"/>
      <c r="Y3022" s="27"/>
    </row>
    <row r="3023" spans="2:25" x14ac:dyDescent="0.25">
      <c r="B3023" s="6">
        <f t="shared" si="172"/>
        <v>1.5040000000000002E-5</v>
      </c>
      <c r="C3023" s="5">
        <v>15040</v>
      </c>
      <c r="D3023" s="74">
        <f t="shared" si="171"/>
        <v>0.43453542514858245</v>
      </c>
      <c r="E3023" s="46"/>
      <c r="F3023" s="3"/>
      <c r="G3023" s="3"/>
      <c r="H3023" s="3"/>
      <c r="I3023" s="3"/>
      <c r="Y3023" s="27"/>
    </row>
    <row r="3024" spans="2:25" x14ac:dyDescent="0.25">
      <c r="B3024" s="6">
        <f t="shared" si="172"/>
        <v>1.5045000000000001E-5</v>
      </c>
      <c r="C3024" s="5">
        <v>15045</v>
      </c>
      <c r="D3024" s="74">
        <f t="shared" si="171"/>
        <v>0.43401409151142711</v>
      </c>
      <c r="E3024" s="46"/>
      <c r="F3024" s="3"/>
      <c r="G3024" s="3"/>
      <c r="H3024" s="3"/>
      <c r="I3024" s="3"/>
      <c r="Y3024" s="27"/>
    </row>
    <row r="3025" spans="2:25" x14ac:dyDescent="0.25">
      <c r="B3025" s="6">
        <f t="shared" si="172"/>
        <v>1.5050000000000002E-5</v>
      </c>
      <c r="C3025" s="5">
        <v>15050</v>
      </c>
      <c r="D3025" s="74">
        <f t="shared" si="171"/>
        <v>0.43349353578408245</v>
      </c>
      <c r="E3025" s="46"/>
      <c r="F3025" s="3"/>
      <c r="G3025" s="3"/>
      <c r="H3025" s="3"/>
      <c r="I3025" s="3"/>
      <c r="Y3025" s="27"/>
    </row>
    <row r="3026" spans="2:25" x14ac:dyDescent="0.25">
      <c r="B3026" s="6">
        <f t="shared" si="172"/>
        <v>1.5055000000000001E-5</v>
      </c>
      <c r="C3026" s="5">
        <v>15055</v>
      </c>
      <c r="D3026" s="74">
        <f t="shared" si="171"/>
        <v>0.43297375658128712</v>
      </c>
      <c r="E3026" s="46"/>
      <c r="F3026" s="3"/>
      <c r="G3026" s="3"/>
      <c r="H3026" s="3"/>
      <c r="I3026" s="3"/>
      <c r="Y3026" s="27"/>
    </row>
    <row r="3027" spans="2:25" x14ac:dyDescent="0.25">
      <c r="B3027" s="6">
        <f t="shared" si="172"/>
        <v>1.5060000000000001E-5</v>
      </c>
      <c r="C3027" s="5">
        <v>15060</v>
      </c>
      <c r="D3027" s="74">
        <f t="shared" ref="D3027:D3090" si="173">IF(ISERROR($D$12*2*PI()*$D$4*$D$5^2/B3027^5*10^-9*(1/(EXP(($D$4*$D$5)/(B3027*$D$6*($D$9)))-1))),0,$D$12*2*PI()*$D$4*$D$5^2/B3027^5*10^-9*(1/(EXP(($D$4*$D$5)/(B3027*$D$6*($D$9)))-1)))</f>
        <v>0.43245475252064003</v>
      </c>
      <c r="E3027" s="46"/>
      <c r="F3027" s="3"/>
      <c r="G3027" s="3"/>
      <c r="H3027" s="3"/>
      <c r="I3027" s="3"/>
      <c r="Y3027" s="27"/>
    </row>
    <row r="3028" spans="2:25" x14ac:dyDescent="0.25">
      <c r="B3028" s="6">
        <f t="shared" ref="B3028:B3091" si="174">C3028*10^-9</f>
        <v>1.5065000000000001E-5</v>
      </c>
      <c r="C3028" s="5">
        <v>15065</v>
      </c>
      <c r="D3028" s="74">
        <f t="shared" si="173"/>
        <v>0.43193652222259532</v>
      </c>
      <c r="E3028" s="46"/>
      <c r="F3028" s="3"/>
      <c r="G3028" s="3"/>
      <c r="H3028" s="3"/>
      <c r="I3028" s="3"/>
      <c r="Y3028" s="27"/>
    </row>
    <row r="3029" spans="2:25" x14ac:dyDescent="0.25">
      <c r="B3029" s="6">
        <f t="shared" si="174"/>
        <v>1.5070000000000001E-5</v>
      </c>
      <c r="C3029" s="5">
        <v>15070</v>
      </c>
      <c r="D3029" s="74">
        <f t="shared" si="173"/>
        <v>0.43141906431045257</v>
      </c>
      <c r="E3029" s="46"/>
      <c r="F3029" s="3"/>
      <c r="G3029" s="3"/>
      <c r="H3029" s="3"/>
      <c r="I3029" s="3"/>
      <c r="Y3029" s="27"/>
    </row>
    <row r="3030" spans="2:25" x14ac:dyDescent="0.25">
      <c r="B3030" s="6">
        <f t="shared" si="174"/>
        <v>1.5075000000000001E-5</v>
      </c>
      <c r="C3030" s="5">
        <v>15075</v>
      </c>
      <c r="D3030" s="74">
        <f t="shared" si="173"/>
        <v>0.43090237741035242</v>
      </c>
      <c r="E3030" s="46"/>
      <c r="F3030" s="3"/>
      <c r="G3030" s="3"/>
      <c r="H3030" s="3"/>
      <c r="I3030" s="3"/>
      <c r="Y3030" s="27"/>
    </row>
    <row r="3031" spans="2:25" x14ac:dyDescent="0.25">
      <c r="B3031" s="6">
        <f t="shared" si="174"/>
        <v>1.5080000000000001E-5</v>
      </c>
      <c r="C3031" s="5">
        <v>15080</v>
      </c>
      <c r="D3031" s="74">
        <f t="shared" si="173"/>
        <v>0.43038646015126941</v>
      </c>
      <c r="E3031" s="46"/>
      <c r="F3031" s="3"/>
      <c r="G3031" s="3"/>
      <c r="H3031" s="3"/>
      <c r="I3031" s="3"/>
      <c r="Y3031" s="27"/>
    </row>
    <row r="3032" spans="2:25" x14ac:dyDescent="0.25">
      <c r="B3032" s="6">
        <f t="shared" si="174"/>
        <v>1.5085E-5</v>
      </c>
      <c r="C3032" s="5">
        <v>15085</v>
      </c>
      <c r="D3032" s="74">
        <f t="shared" si="173"/>
        <v>0.4298713111650056</v>
      </c>
      <c r="E3032" s="46"/>
      <c r="F3032" s="3"/>
      <c r="G3032" s="3"/>
      <c r="H3032" s="3"/>
      <c r="I3032" s="3"/>
      <c r="Y3032" s="27"/>
    </row>
    <row r="3033" spans="2:25" x14ac:dyDescent="0.25">
      <c r="B3033" s="6">
        <f t="shared" si="174"/>
        <v>1.5090000000000001E-5</v>
      </c>
      <c r="C3033" s="5">
        <v>15090</v>
      </c>
      <c r="D3033" s="74">
        <f t="shared" si="173"/>
        <v>0.4293569290861825</v>
      </c>
      <c r="E3033" s="46"/>
      <c r="F3033" s="3"/>
      <c r="G3033" s="3"/>
      <c r="H3033" s="3"/>
      <c r="I3033" s="3"/>
      <c r="Y3033" s="27"/>
    </row>
    <row r="3034" spans="2:25" x14ac:dyDescent="0.25">
      <c r="B3034" s="6">
        <f t="shared" si="174"/>
        <v>1.5095E-5</v>
      </c>
      <c r="C3034" s="5">
        <v>15095</v>
      </c>
      <c r="D3034" s="74">
        <f t="shared" si="173"/>
        <v>0.42884331255223718</v>
      </c>
      <c r="E3034" s="46"/>
      <c r="F3034" s="3"/>
      <c r="G3034" s="3"/>
      <c r="H3034" s="3"/>
      <c r="I3034" s="3"/>
      <c r="Y3034" s="27"/>
    </row>
    <row r="3035" spans="2:25" x14ac:dyDescent="0.25">
      <c r="B3035" s="6">
        <f t="shared" si="174"/>
        <v>1.5100000000000001E-5</v>
      </c>
      <c r="C3035" s="5">
        <v>15100</v>
      </c>
      <c r="D3035" s="74">
        <f t="shared" si="173"/>
        <v>0.42833046020341226</v>
      </c>
      <c r="E3035" s="46"/>
      <c r="F3035" s="3"/>
      <c r="G3035" s="3"/>
      <c r="H3035" s="3"/>
      <c r="I3035" s="3"/>
      <c r="Y3035" s="27"/>
    </row>
    <row r="3036" spans="2:25" x14ac:dyDescent="0.25">
      <c r="B3036" s="6">
        <f t="shared" si="174"/>
        <v>1.5105E-5</v>
      </c>
      <c r="C3036" s="5">
        <v>15105</v>
      </c>
      <c r="D3036" s="74">
        <f t="shared" si="173"/>
        <v>0.42781837068275236</v>
      </c>
      <c r="E3036" s="46"/>
      <c r="F3036" s="3"/>
      <c r="G3036" s="3"/>
      <c r="H3036" s="3"/>
      <c r="I3036" s="3"/>
      <c r="Y3036" s="27"/>
    </row>
    <row r="3037" spans="2:25" x14ac:dyDescent="0.25">
      <c r="B3037" s="6">
        <f t="shared" si="174"/>
        <v>1.5110000000000001E-5</v>
      </c>
      <c r="C3037" s="5">
        <v>15110</v>
      </c>
      <c r="D3037" s="74">
        <f t="shared" si="173"/>
        <v>0.42730704263609603</v>
      </c>
      <c r="E3037" s="46"/>
      <c r="F3037" s="3"/>
      <c r="G3037" s="3"/>
      <c r="H3037" s="3"/>
      <c r="I3037" s="3"/>
      <c r="Y3037" s="27"/>
    </row>
    <row r="3038" spans="2:25" x14ac:dyDescent="0.25">
      <c r="B3038" s="6">
        <f t="shared" si="174"/>
        <v>1.5115E-5</v>
      </c>
      <c r="C3038" s="5">
        <v>15115</v>
      </c>
      <c r="D3038" s="74">
        <f t="shared" si="173"/>
        <v>0.42679647471206961</v>
      </c>
      <c r="E3038" s="46"/>
      <c r="F3038" s="3"/>
      <c r="G3038" s="3"/>
      <c r="H3038" s="3"/>
      <c r="I3038" s="3"/>
      <c r="Y3038" s="27"/>
    </row>
    <row r="3039" spans="2:25" x14ac:dyDescent="0.25">
      <c r="B3039" s="6">
        <f t="shared" si="174"/>
        <v>1.5120000000000001E-5</v>
      </c>
      <c r="C3039" s="5">
        <v>15120</v>
      </c>
      <c r="D3039" s="74">
        <f t="shared" si="173"/>
        <v>0.42628666556208011</v>
      </c>
      <c r="E3039" s="46"/>
      <c r="F3039" s="3"/>
      <c r="G3039" s="3"/>
      <c r="H3039" s="3"/>
      <c r="I3039" s="3"/>
      <c r="Y3039" s="27"/>
    </row>
    <row r="3040" spans="2:25" x14ac:dyDescent="0.25">
      <c r="B3040" s="6">
        <f t="shared" si="174"/>
        <v>1.5125000000000002E-5</v>
      </c>
      <c r="C3040" s="5">
        <v>15125</v>
      </c>
      <c r="D3040" s="74">
        <f t="shared" si="173"/>
        <v>0.42577761384030999</v>
      </c>
      <c r="E3040" s="46"/>
      <c r="F3040" s="3"/>
      <c r="G3040" s="3"/>
      <c r="H3040" s="3"/>
      <c r="I3040" s="3"/>
      <c r="Y3040" s="27"/>
    </row>
    <row r="3041" spans="2:25" x14ac:dyDescent="0.25">
      <c r="B3041" s="6">
        <f t="shared" si="174"/>
        <v>1.5130000000000001E-5</v>
      </c>
      <c r="C3041" s="5">
        <v>15130</v>
      </c>
      <c r="D3041" s="74">
        <f t="shared" si="173"/>
        <v>0.42526931820370961</v>
      </c>
      <c r="E3041" s="46"/>
      <c r="F3041" s="3"/>
      <c r="G3041" s="3"/>
      <c r="H3041" s="3"/>
      <c r="I3041" s="3"/>
      <c r="Y3041" s="27"/>
    </row>
    <row r="3042" spans="2:25" x14ac:dyDescent="0.25">
      <c r="B3042" s="6">
        <f t="shared" si="174"/>
        <v>1.5135000000000002E-5</v>
      </c>
      <c r="C3042" s="5">
        <v>15135</v>
      </c>
      <c r="D3042" s="74">
        <f t="shared" si="173"/>
        <v>0.42476177731199111</v>
      </c>
      <c r="E3042" s="46"/>
      <c r="F3042" s="3"/>
      <c r="G3042" s="3"/>
      <c r="H3042" s="3"/>
      <c r="I3042" s="3"/>
      <c r="Y3042" s="27"/>
    </row>
    <row r="3043" spans="2:25" x14ac:dyDescent="0.25">
      <c r="B3043" s="6">
        <f t="shared" si="174"/>
        <v>1.5140000000000001E-5</v>
      </c>
      <c r="C3043" s="5">
        <v>15140</v>
      </c>
      <c r="D3043" s="74">
        <f t="shared" si="173"/>
        <v>0.42425498982762172</v>
      </c>
      <c r="E3043" s="46"/>
      <c r="F3043" s="3"/>
      <c r="G3043" s="3"/>
      <c r="H3043" s="3"/>
      <c r="I3043" s="3"/>
      <c r="Y3043" s="27"/>
    </row>
    <row r="3044" spans="2:25" x14ac:dyDescent="0.25">
      <c r="B3044" s="6">
        <f t="shared" si="174"/>
        <v>1.5145000000000002E-5</v>
      </c>
      <c r="C3044" s="5">
        <v>15145</v>
      </c>
      <c r="D3044" s="74">
        <f t="shared" si="173"/>
        <v>0.42374895441581778</v>
      </c>
      <c r="E3044" s="46"/>
      <c r="F3044" s="3"/>
      <c r="G3044" s="3"/>
      <c r="H3044" s="3"/>
      <c r="I3044" s="3"/>
      <c r="Y3044" s="27"/>
    </row>
    <row r="3045" spans="2:25" x14ac:dyDescent="0.25">
      <c r="B3045" s="6">
        <f t="shared" si="174"/>
        <v>1.5150000000000001E-5</v>
      </c>
      <c r="C3045" s="5">
        <v>15150</v>
      </c>
      <c r="D3045" s="74">
        <f t="shared" si="173"/>
        <v>0.42324366974453803</v>
      </c>
      <c r="E3045" s="46"/>
      <c r="F3045" s="3"/>
      <c r="G3045" s="3"/>
      <c r="H3045" s="3"/>
      <c r="I3045" s="3"/>
      <c r="Y3045" s="27"/>
    </row>
    <row r="3046" spans="2:25" x14ac:dyDescent="0.25">
      <c r="B3046" s="6">
        <f t="shared" si="174"/>
        <v>1.5155000000000001E-5</v>
      </c>
      <c r="C3046" s="5">
        <v>15155</v>
      </c>
      <c r="D3046" s="74">
        <f t="shared" si="173"/>
        <v>0.42273913448447714</v>
      </c>
      <c r="E3046" s="46"/>
      <c r="F3046" s="3"/>
      <c r="G3046" s="3"/>
      <c r="H3046" s="3"/>
      <c r="I3046" s="3"/>
      <c r="Y3046" s="27"/>
    </row>
    <row r="3047" spans="2:25" x14ac:dyDescent="0.25">
      <c r="B3047" s="6">
        <f t="shared" si="174"/>
        <v>1.5160000000000001E-5</v>
      </c>
      <c r="C3047" s="5">
        <v>15160</v>
      </c>
      <c r="D3047" s="74">
        <f t="shared" si="173"/>
        <v>0.42223534730905993</v>
      </c>
      <c r="E3047" s="46"/>
      <c r="F3047" s="3"/>
      <c r="G3047" s="3"/>
      <c r="H3047" s="3"/>
      <c r="I3047" s="3"/>
      <c r="Y3047" s="27"/>
    </row>
    <row r="3048" spans="2:25" x14ac:dyDescent="0.25">
      <c r="B3048" s="6">
        <f t="shared" si="174"/>
        <v>1.5165000000000001E-5</v>
      </c>
      <c r="C3048" s="5">
        <v>15165</v>
      </c>
      <c r="D3048" s="74">
        <f t="shared" si="173"/>
        <v>0.42173230689443381</v>
      </c>
      <c r="E3048" s="46"/>
      <c r="F3048" s="3"/>
      <c r="G3048" s="3"/>
      <c r="H3048" s="3"/>
      <c r="I3048" s="3"/>
      <c r="Y3048" s="27"/>
    </row>
    <row r="3049" spans="2:25" x14ac:dyDescent="0.25">
      <c r="B3049" s="6">
        <f t="shared" si="174"/>
        <v>1.517E-5</v>
      </c>
      <c r="C3049" s="5">
        <v>15170</v>
      </c>
      <c r="D3049" s="74">
        <f t="shared" si="173"/>
        <v>0.42123001191946396</v>
      </c>
      <c r="E3049" s="46"/>
      <c r="F3049" s="3"/>
      <c r="G3049" s="3"/>
      <c r="H3049" s="3"/>
      <c r="I3049" s="3"/>
      <c r="Y3049" s="27"/>
    </row>
    <row r="3050" spans="2:25" x14ac:dyDescent="0.25">
      <c r="B3050" s="6">
        <f t="shared" si="174"/>
        <v>1.5175000000000001E-5</v>
      </c>
      <c r="C3050" s="5">
        <v>15175</v>
      </c>
      <c r="D3050" s="74">
        <f t="shared" si="173"/>
        <v>0.42072846106572526</v>
      </c>
      <c r="E3050" s="46"/>
      <c r="F3050" s="3"/>
      <c r="G3050" s="3"/>
      <c r="H3050" s="3"/>
      <c r="I3050" s="3"/>
      <c r="Y3050" s="27"/>
    </row>
    <row r="3051" spans="2:25" x14ac:dyDescent="0.25">
      <c r="B3051" s="6">
        <f t="shared" si="174"/>
        <v>1.518E-5</v>
      </c>
      <c r="C3051" s="5">
        <v>15180</v>
      </c>
      <c r="D3051" s="74">
        <f t="shared" si="173"/>
        <v>0.42022765301749815</v>
      </c>
      <c r="E3051" s="46"/>
      <c r="F3051" s="3"/>
      <c r="G3051" s="3"/>
      <c r="H3051" s="3"/>
      <c r="I3051" s="3"/>
      <c r="Y3051" s="27"/>
    </row>
    <row r="3052" spans="2:25" x14ac:dyDescent="0.25">
      <c r="B3052" s="6">
        <f t="shared" si="174"/>
        <v>1.5185000000000001E-5</v>
      </c>
      <c r="C3052" s="5">
        <v>15185</v>
      </c>
      <c r="D3052" s="74">
        <f t="shared" si="173"/>
        <v>0.41972758646175984</v>
      </c>
      <c r="E3052" s="46"/>
      <c r="F3052" s="3"/>
      <c r="G3052" s="3"/>
      <c r="H3052" s="3"/>
      <c r="I3052" s="3"/>
      <c r="Y3052" s="27"/>
    </row>
    <row r="3053" spans="2:25" x14ac:dyDescent="0.25">
      <c r="B3053" s="6">
        <f t="shared" si="174"/>
        <v>1.519E-5</v>
      </c>
      <c r="C3053" s="5">
        <v>15190</v>
      </c>
      <c r="D3053" s="74">
        <f t="shared" si="173"/>
        <v>0.41922826008818009</v>
      </c>
      <c r="E3053" s="46"/>
      <c r="F3053" s="3"/>
      <c r="G3053" s="3"/>
      <c r="H3053" s="3"/>
      <c r="I3053" s="3"/>
      <c r="Y3053" s="27"/>
    </row>
    <row r="3054" spans="2:25" x14ac:dyDescent="0.25">
      <c r="B3054" s="6">
        <f t="shared" si="174"/>
        <v>1.5195000000000001E-5</v>
      </c>
      <c r="C3054" s="5">
        <v>15195</v>
      </c>
      <c r="D3054" s="74">
        <f t="shared" si="173"/>
        <v>0.41872967258911387</v>
      </c>
      <c r="E3054" s="46"/>
      <c r="F3054" s="3"/>
      <c r="G3054" s="3"/>
      <c r="H3054" s="3"/>
      <c r="I3054" s="3"/>
      <c r="Y3054" s="27"/>
    </row>
    <row r="3055" spans="2:25" x14ac:dyDescent="0.25">
      <c r="B3055" s="6">
        <f t="shared" si="174"/>
        <v>1.52E-5</v>
      </c>
      <c r="C3055" s="5">
        <v>15200</v>
      </c>
      <c r="D3055" s="74">
        <f t="shared" si="173"/>
        <v>0.41823182265959563</v>
      </c>
      <c r="E3055" s="46"/>
      <c r="F3055" s="3"/>
      <c r="G3055" s="3"/>
      <c r="H3055" s="3"/>
      <c r="I3055" s="3"/>
      <c r="Y3055" s="27"/>
    </row>
    <row r="3056" spans="2:25" x14ac:dyDescent="0.25">
      <c r="B3056" s="6">
        <f t="shared" si="174"/>
        <v>1.5205000000000001E-5</v>
      </c>
      <c r="C3056" s="5">
        <v>15205</v>
      </c>
      <c r="D3056" s="74">
        <f t="shared" si="173"/>
        <v>0.41773470899733223</v>
      </c>
      <c r="E3056" s="46"/>
      <c r="F3056" s="3"/>
      <c r="G3056" s="3"/>
      <c r="H3056" s="3"/>
      <c r="I3056" s="3"/>
      <c r="Y3056" s="27"/>
    </row>
    <row r="3057" spans="2:25" x14ac:dyDescent="0.25">
      <c r="B3057" s="6">
        <f t="shared" si="174"/>
        <v>1.5210000000000002E-5</v>
      </c>
      <c r="C3057" s="5">
        <v>15210</v>
      </c>
      <c r="D3057" s="74">
        <f t="shared" si="173"/>
        <v>0.41723833030269758</v>
      </c>
      <c r="E3057" s="46"/>
      <c r="F3057" s="3"/>
      <c r="G3057" s="3"/>
      <c r="H3057" s="3"/>
      <c r="I3057" s="3"/>
      <c r="Y3057" s="27"/>
    </row>
    <row r="3058" spans="2:25" x14ac:dyDescent="0.25">
      <c r="B3058" s="6">
        <f t="shared" si="174"/>
        <v>1.5215000000000001E-5</v>
      </c>
      <c r="C3058" s="5">
        <v>15215</v>
      </c>
      <c r="D3058" s="74">
        <f t="shared" si="173"/>
        <v>0.41674268527872727</v>
      </c>
      <c r="E3058" s="46"/>
      <c r="F3058" s="3"/>
      <c r="G3058" s="3"/>
      <c r="H3058" s="3"/>
      <c r="I3058" s="3"/>
      <c r="Y3058" s="27"/>
    </row>
    <row r="3059" spans="2:25" x14ac:dyDescent="0.25">
      <c r="B3059" s="6">
        <f t="shared" si="174"/>
        <v>1.5220000000000002E-5</v>
      </c>
      <c r="C3059" s="5">
        <v>15220</v>
      </c>
      <c r="D3059" s="74">
        <f t="shared" si="173"/>
        <v>0.41624777263110929</v>
      </c>
      <c r="E3059" s="46"/>
      <c r="F3059" s="3"/>
      <c r="G3059" s="3"/>
      <c r="H3059" s="3"/>
      <c r="I3059" s="3"/>
      <c r="Y3059" s="27"/>
    </row>
    <row r="3060" spans="2:25" x14ac:dyDescent="0.25">
      <c r="B3060" s="6">
        <f t="shared" si="174"/>
        <v>1.5225000000000001E-5</v>
      </c>
      <c r="C3060" s="5">
        <v>15225</v>
      </c>
      <c r="D3060" s="74">
        <f t="shared" si="173"/>
        <v>0.41575359106818133</v>
      </c>
      <c r="E3060" s="46"/>
      <c r="F3060" s="3"/>
      <c r="G3060" s="3"/>
      <c r="H3060" s="3"/>
      <c r="I3060" s="3"/>
      <c r="Y3060" s="27"/>
    </row>
    <row r="3061" spans="2:25" x14ac:dyDescent="0.25">
      <c r="B3061" s="6">
        <f t="shared" si="174"/>
        <v>1.5230000000000002E-5</v>
      </c>
      <c r="C3061" s="5">
        <v>15230</v>
      </c>
      <c r="D3061" s="74">
        <f t="shared" si="173"/>
        <v>0.41526013930092259</v>
      </c>
      <c r="E3061" s="46"/>
      <c r="F3061" s="3"/>
      <c r="G3061" s="3"/>
      <c r="H3061" s="3"/>
      <c r="I3061" s="3"/>
      <c r="Y3061" s="27"/>
    </row>
    <row r="3062" spans="2:25" x14ac:dyDescent="0.25">
      <c r="B3062" s="6">
        <f t="shared" si="174"/>
        <v>1.5235000000000001E-5</v>
      </c>
      <c r="C3062" s="5">
        <v>15235</v>
      </c>
      <c r="D3062" s="74">
        <f t="shared" si="173"/>
        <v>0.41476741604294864</v>
      </c>
      <c r="E3062" s="46"/>
      <c r="F3062" s="3"/>
      <c r="G3062" s="3"/>
      <c r="H3062" s="3"/>
      <c r="I3062" s="3"/>
      <c r="Y3062" s="27"/>
    </row>
    <row r="3063" spans="2:25" x14ac:dyDescent="0.25">
      <c r="B3063" s="6">
        <f t="shared" si="174"/>
        <v>1.5240000000000001E-5</v>
      </c>
      <c r="C3063" s="5">
        <v>15240</v>
      </c>
      <c r="D3063" s="74">
        <f t="shared" si="173"/>
        <v>0.41427542001050421</v>
      </c>
      <c r="E3063" s="46"/>
      <c r="F3063" s="3"/>
      <c r="G3063" s="3"/>
      <c r="H3063" s="3"/>
      <c r="I3063" s="3"/>
      <c r="Y3063" s="27"/>
    </row>
    <row r="3064" spans="2:25" x14ac:dyDescent="0.25">
      <c r="B3064" s="6">
        <f t="shared" si="174"/>
        <v>1.5245000000000001E-5</v>
      </c>
      <c r="C3064" s="5">
        <v>15245</v>
      </c>
      <c r="D3064" s="74">
        <f t="shared" si="173"/>
        <v>0.4137841499224586</v>
      </c>
      <c r="E3064" s="46"/>
      <c r="F3064" s="3"/>
      <c r="G3064" s="3"/>
      <c r="H3064" s="3"/>
      <c r="I3064" s="3"/>
      <c r="Y3064" s="27"/>
    </row>
    <row r="3065" spans="2:25" x14ac:dyDescent="0.25">
      <c r="B3065" s="6">
        <f t="shared" si="174"/>
        <v>1.5250000000000001E-5</v>
      </c>
      <c r="C3065" s="5">
        <v>15250</v>
      </c>
      <c r="D3065" s="74">
        <f t="shared" si="173"/>
        <v>0.41329360450029751</v>
      </c>
      <c r="E3065" s="46"/>
      <c r="F3065" s="3"/>
      <c r="G3065" s="3"/>
      <c r="H3065" s="3"/>
      <c r="I3065" s="3"/>
      <c r="Y3065" s="27"/>
    </row>
    <row r="3066" spans="2:25" x14ac:dyDescent="0.25">
      <c r="B3066" s="6">
        <f t="shared" si="174"/>
        <v>1.5255E-5</v>
      </c>
      <c r="C3066" s="5">
        <v>15255</v>
      </c>
      <c r="D3066" s="74">
        <f t="shared" si="173"/>
        <v>0.41280378246811994</v>
      </c>
      <c r="E3066" s="46"/>
      <c r="F3066" s="3"/>
      <c r="G3066" s="3"/>
      <c r="H3066" s="3"/>
      <c r="I3066" s="3"/>
      <c r="Y3066" s="27"/>
    </row>
    <row r="3067" spans="2:25" x14ac:dyDescent="0.25">
      <c r="B3067" s="6">
        <f t="shared" si="174"/>
        <v>1.526E-5</v>
      </c>
      <c r="C3067" s="5">
        <v>15260</v>
      </c>
      <c r="D3067" s="74">
        <f t="shared" si="173"/>
        <v>0.4123146825526286</v>
      </c>
      <c r="E3067" s="46"/>
      <c r="F3067" s="3"/>
      <c r="G3067" s="3"/>
      <c r="H3067" s="3"/>
      <c r="I3067" s="3"/>
      <c r="Y3067" s="27"/>
    </row>
    <row r="3068" spans="2:25" x14ac:dyDescent="0.25">
      <c r="B3068" s="6">
        <f t="shared" si="174"/>
        <v>1.5265E-5</v>
      </c>
      <c r="C3068" s="5">
        <v>15265</v>
      </c>
      <c r="D3068" s="74">
        <f t="shared" si="173"/>
        <v>0.4118263034831271</v>
      </c>
      <c r="E3068" s="46"/>
      <c r="F3068" s="3"/>
      <c r="G3068" s="3"/>
      <c r="H3068" s="3"/>
      <c r="I3068" s="3"/>
      <c r="Y3068" s="27"/>
    </row>
    <row r="3069" spans="2:25" x14ac:dyDescent="0.25">
      <c r="B3069" s="6">
        <f t="shared" si="174"/>
        <v>1.5270000000000001E-5</v>
      </c>
      <c r="C3069" s="5">
        <v>15270</v>
      </c>
      <c r="D3069" s="74">
        <f t="shared" si="173"/>
        <v>0.41133864399151121</v>
      </c>
      <c r="E3069" s="46"/>
      <c r="F3069" s="3"/>
      <c r="G3069" s="3"/>
      <c r="H3069" s="3"/>
      <c r="I3069" s="3"/>
      <c r="Y3069" s="27"/>
    </row>
    <row r="3070" spans="2:25" x14ac:dyDescent="0.25">
      <c r="B3070" s="6">
        <f t="shared" si="174"/>
        <v>1.5275000000000002E-5</v>
      </c>
      <c r="C3070" s="5">
        <v>15275</v>
      </c>
      <c r="D3070" s="74">
        <f t="shared" si="173"/>
        <v>0.41085170281226518</v>
      </c>
      <c r="E3070" s="46"/>
      <c r="F3070" s="3"/>
      <c r="G3070" s="3"/>
      <c r="H3070" s="3"/>
      <c r="I3070" s="3"/>
      <c r="Y3070" s="27"/>
    </row>
    <row r="3071" spans="2:25" x14ac:dyDescent="0.25">
      <c r="B3071" s="6">
        <f t="shared" si="174"/>
        <v>1.5279999999999999E-5</v>
      </c>
      <c r="C3071" s="5">
        <v>15280</v>
      </c>
      <c r="D3071" s="74">
        <f t="shared" si="173"/>
        <v>0.41036547868245477</v>
      </c>
      <c r="E3071" s="46"/>
      <c r="F3071" s="3"/>
      <c r="G3071" s="3"/>
      <c r="H3071" s="3"/>
      <c r="I3071" s="3"/>
      <c r="Y3071" s="27"/>
    </row>
    <row r="3072" spans="2:25" x14ac:dyDescent="0.25">
      <c r="B3072" s="6">
        <f t="shared" si="174"/>
        <v>1.5285E-5</v>
      </c>
      <c r="C3072" s="5">
        <v>15285</v>
      </c>
      <c r="D3072" s="74">
        <f t="shared" si="173"/>
        <v>0.4098799703417198</v>
      </c>
      <c r="E3072" s="46"/>
      <c r="F3072" s="3"/>
      <c r="G3072" s="3"/>
      <c r="H3072" s="3"/>
      <c r="I3072" s="3"/>
      <c r="Y3072" s="27"/>
    </row>
    <row r="3073" spans="2:25" x14ac:dyDescent="0.25">
      <c r="B3073" s="6">
        <f t="shared" si="174"/>
        <v>1.5290000000000001E-5</v>
      </c>
      <c r="C3073" s="5">
        <v>15290</v>
      </c>
      <c r="D3073" s="74">
        <f t="shared" si="173"/>
        <v>0.40939517653227103</v>
      </c>
      <c r="E3073" s="46"/>
      <c r="F3073" s="3"/>
      <c r="G3073" s="3"/>
      <c r="H3073" s="3"/>
      <c r="I3073" s="3"/>
      <c r="Y3073" s="27"/>
    </row>
    <row r="3074" spans="2:25" x14ac:dyDescent="0.25">
      <c r="B3074" s="6">
        <f t="shared" si="174"/>
        <v>1.5295000000000002E-5</v>
      </c>
      <c r="C3074" s="5">
        <v>15295</v>
      </c>
      <c r="D3074" s="74">
        <f t="shared" si="173"/>
        <v>0.40891109599888192</v>
      </c>
      <c r="E3074" s="46"/>
      <c r="F3074" s="3"/>
      <c r="G3074" s="3"/>
      <c r="H3074" s="3"/>
      <c r="I3074" s="3"/>
      <c r="Y3074" s="27"/>
    </row>
    <row r="3075" spans="2:25" x14ac:dyDescent="0.25">
      <c r="B3075" s="6">
        <f t="shared" si="174"/>
        <v>1.5300000000000003E-5</v>
      </c>
      <c r="C3075" s="5">
        <v>15300</v>
      </c>
      <c r="D3075" s="74">
        <f t="shared" si="173"/>
        <v>0.40842772748888412</v>
      </c>
      <c r="E3075" s="46"/>
      <c r="F3075" s="3"/>
      <c r="G3075" s="3"/>
      <c r="H3075" s="3"/>
      <c r="I3075" s="3"/>
      <c r="Y3075" s="27"/>
    </row>
    <row r="3076" spans="2:25" x14ac:dyDescent="0.25">
      <c r="B3076" s="6">
        <f t="shared" si="174"/>
        <v>1.5305E-5</v>
      </c>
      <c r="C3076" s="5">
        <v>15305</v>
      </c>
      <c r="D3076" s="74">
        <f t="shared" si="173"/>
        <v>0.40794506975216105</v>
      </c>
      <c r="E3076" s="46"/>
      <c r="F3076" s="3"/>
      <c r="G3076" s="3"/>
      <c r="H3076" s="3"/>
      <c r="I3076" s="3"/>
      <c r="Y3076" s="27"/>
    </row>
    <row r="3077" spans="2:25" x14ac:dyDescent="0.25">
      <c r="B3077" s="6">
        <f t="shared" si="174"/>
        <v>1.5310000000000001E-5</v>
      </c>
      <c r="C3077" s="5">
        <v>15310</v>
      </c>
      <c r="D3077" s="74">
        <f t="shared" si="173"/>
        <v>0.40746312154114095</v>
      </c>
      <c r="E3077" s="46"/>
      <c r="F3077" s="3"/>
      <c r="G3077" s="3"/>
      <c r="H3077" s="3"/>
      <c r="I3077" s="3"/>
      <c r="Y3077" s="27"/>
    </row>
    <row r="3078" spans="2:25" x14ac:dyDescent="0.25">
      <c r="B3078" s="6">
        <f t="shared" si="174"/>
        <v>1.5315000000000002E-5</v>
      </c>
      <c r="C3078" s="5">
        <v>15315</v>
      </c>
      <c r="D3078" s="74">
        <f t="shared" si="173"/>
        <v>0.40698188161079263</v>
      </c>
      <c r="E3078" s="46"/>
      <c r="F3078" s="3"/>
      <c r="G3078" s="3"/>
      <c r="H3078" s="3"/>
      <c r="I3078" s="3"/>
      <c r="Y3078" s="27"/>
    </row>
    <row r="3079" spans="2:25" x14ac:dyDescent="0.25">
      <c r="B3079" s="6">
        <f t="shared" si="174"/>
        <v>1.5320000000000002E-5</v>
      </c>
      <c r="C3079" s="5">
        <v>15320</v>
      </c>
      <c r="D3079" s="74">
        <f t="shared" si="173"/>
        <v>0.4065013487186192</v>
      </c>
      <c r="E3079" s="46"/>
      <c r="F3079" s="3"/>
      <c r="G3079" s="3"/>
      <c r="H3079" s="3"/>
      <c r="I3079" s="3"/>
      <c r="Y3079" s="27"/>
    </row>
    <row r="3080" spans="2:25" x14ac:dyDescent="0.25">
      <c r="B3080" s="6">
        <f t="shared" si="174"/>
        <v>1.5325E-5</v>
      </c>
      <c r="C3080" s="5">
        <v>15325</v>
      </c>
      <c r="D3080" s="74">
        <f t="shared" si="173"/>
        <v>0.40602152162465155</v>
      </c>
      <c r="E3080" s="46"/>
      <c r="F3080" s="3"/>
      <c r="G3080" s="3"/>
      <c r="H3080" s="3"/>
      <c r="I3080" s="3"/>
      <c r="Y3080" s="27"/>
    </row>
    <row r="3081" spans="2:25" x14ac:dyDescent="0.25">
      <c r="B3081" s="6">
        <f t="shared" si="174"/>
        <v>1.5330000000000001E-5</v>
      </c>
      <c r="C3081" s="5">
        <v>15330</v>
      </c>
      <c r="D3081" s="74">
        <f t="shared" si="173"/>
        <v>0.40554239909144296</v>
      </c>
      <c r="E3081" s="46"/>
      <c r="F3081" s="3"/>
      <c r="G3081" s="3"/>
      <c r="H3081" s="3"/>
      <c r="I3081" s="3"/>
      <c r="Y3081" s="27"/>
    </row>
    <row r="3082" spans="2:25" x14ac:dyDescent="0.25">
      <c r="B3082" s="6">
        <f t="shared" si="174"/>
        <v>1.5335000000000001E-5</v>
      </c>
      <c r="C3082" s="5">
        <v>15335</v>
      </c>
      <c r="D3082" s="74">
        <f t="shared" si="173"/>
        <v>0.40506397988406317</v>
      </c>
      <c r="E3082" s="46"/>
      <c r="F3082" s="3"/>
      <c r="G3082" s="3"/>
      <c r="H3082" s="3"/>
      <c r="I3082" s="3"/>
      <c r="Y3082" s="27"/>
    </row>
    <row r="3083" spans="2:25" x14ac:dyDescent="0.25">
      <c r="B3083" s="6">
        <f t="shared" si="174"/>
        <v>1.5340000000000002E-5</v>
      </c>
      <c r="C3083" s="5">
        <v>15340</v>
      </c>
      <c r="D3083" s="74">
        <f t="shared" si="173"/>
        <v>0.40458626277009252</v>
      </c>
      <c r="E3083" s="46"/>
      <c r="F3083" s="3"/>
      <c r="G3083" s="3"/>
      <c r="H3083" s="3"/>
      <c r="I3083" s="3"/>
      <c r="Y3083" s="27"/>
    </row>
    <row r="3084" spans="2:25" x14ac:dyDescent="0.25">
      <c r="B3084" s="6">
        <f t="shared" si="174"/>
        <v>1.5345E-5</v>
      </c>
      <c r="C3084" s="5">
        <v>15345</v>
      </c>
      <c r="D3084" s="74">
        <f t="shared" si="173"/>
        <v>0.40410924651961722</v>
      </c>
      <c r="E3084" s="46"/>
      <c r="F3084" s="3"/>
      <c r="G3084" s="3"/>
      <c r="H3084" s="3"/>
      <c r="I3084" s="3"/>
      <c r="Y3084" s="27"/>
    </row>
    <row r="3085" spans="2:25" x14ac:dyDescent="0.25">
      <c r="B3085" s="6">
        <f t="shared" si="174"/>
        <v>1.535E-5</v>
      </c>
      <c r="C3085" s="5">
        <v>15350</v>
      </c>
      <c r="D3085" s="74">
        <f t="shared" si="173"/>
        <v>0.40363292990522059</v>
      </c>
      <c r="E3085" s="46"/>
      <c r="F3085" s="3"/>
      <c r="G3085" s="3"/>
      <c r="H3085" s="3"/>
      <c r="I3085" s="3"/>
      <c r="Y3085" s="27"/>
    </row>
    <row r="3086" spans="2:25" x14ac:dyDescent="0.25">
      <c r="B3086" s="6">
        <f t="shared" si="174"/>
        <v>1.5355000000000001E-5</v>
      </c>
      <c r="C3086" s="5">
        <v>15355</v>
      </c>
      <c r="D3086" s="74">
        <f t="shared" si="173"/>
        <v>0.40315731170198138</v>
      </c>
      <c r="E3086" s="46"/>
      <c r="F3086" s="3"/>
      <c r="G3086" s="3"/>
      <c r="H3086" s="3"/>
      <c r="I3086" s="3"/>
      <c r="Y3086" s="27"/>
    </row>
    <row r="3087" spans="2:25" x14ac:dyDescent="0.25">
      <c r="B3087" s="6">
        <f t="shared" si="174"/>
        <v>1.5360000000000002E-5</v>
      </c>
      <c r="C3087" s="5">
        <v>15360</v>
      </c>
      <c r="D3087" s="74">
        <f t="shared" si="173"/>
        <v>0.40268239068746509</v>
      </c>
      <c r="E3087" s="46"/>
      <c r="F3087" s="3"/>
      <c r="G3087" s="3"/>
      <c r="H3087" s="3"/>
      <c r="I3087" s="3"/>
      <c r="Y3087" s="27"/>
    </row>
    <row r="3088" spans="2:25" x14ac:dyDescent="0.25">
      <c r="B3088" s="6">
        <f t="shared" si="174"/>
        <v>1.5364999999999999E-5</v>
      </c>
      <c r="C3088" s="5">
        <v>15365</v>
      </c>
      <c r="D3088" s="74">
        <f t="shared" si="173"/>
        <v>0.40220816564171907</v>
      </c>
      <c r="E3088" s="46"/>
      <c r="F3088" s="3"/>
      <c r="G3088" s="3"/>
      <c r="H3088" s="3"/>
      <c r="I3088" s="3"/>
      <c r="Y3088" s="27"/>
    </row>
    <row r="3089" spans="2:25" x14ac:dyDescent="0.25">
      <c r="B3089" s="6">
        <f t="shared" si="174"/>
        <v>1.537E-5</v>
      </c>
      <c r="C3089" s="5">
        <v>15370</v>
      </c>
      <c r="D3089" s="74">
        <f t="shared" si="173"/>
        <v>0.40173463534726594</v>
      </c>
      <c r="E3089" s="46"/>
      <c r="F3089" s="3"/>
      <c r="G3089" s="3"/>
      <c r="H3089" s="3"/>
      <c r="I3089" s="3"/>
      <c r="Y3089" s="27"/>
    </row>
    <row r="3090" spans="2:25" x14ac:dyDescent="0.25">
      <c r="B3090" s="6">
        <f t="shared" si="174"/>
        <v>1.5375000000000001E-5</v>
      </c>
      <c r="C3090" s="5">
        <v>15375</v>
      </c>
      <c r="D3090" s="74">
        <f t="shared" si="173"/>
        <v>0.40126179858910038</v>
      </c>
      <c r="E3090" s="46"/>
      <c r="F3090" s="3"/>
      <c r="G3090" s="3"/>
      <c r="H3090" s="3"/>
      <c r="I3090" s="3"/>
      <c r="Y3090" s="27"/>
    </row>
    <row r="3091" spans="2:25" x14ac:dyDescent="0.25">
      <c r="B3091" s="6">
        <f t="shared" si="174"/>
        <v>1.5380000000000002E-5</v>
      </c>
      <c r="C3091" s="5">
        <v>15380</v>
      </c>
      <c r="D3091" s="74">
        <f t="shared" ref="D3091:D3154" si="175">IF(ISERROR($D$12*2*PI()*$D$4*$D$5^2/B3091^5*10^-9*(1/(EXP(($D$4*$D$5)/(B3091*$D$6*($D$9)))-1))),0,$D$12*2*PI()*$D$4*$D$5^2/B3091^5*10^-9*(1/(EXP(($D$4*$D$5)/(B3091*$D$6*($D$9)))-1)))</f>
        <v>0.40078965415468126</v>
      </c>
      <c r="E3091" s="46"/>
      <c r="F3091" s="3"/>
      <c r="G3091" s="3"/>
      <c r="H3091" s="3"/>
      <c r="I3091" s="3"/>
      <c r="Y3091" s="27"/>
    </row>
    <row r="3092" spans="2:25" x14ac:dyDescent="0.25">
      <c r="B3092" s="6">
        <f t="shared" ref="B3092:B3155" si="176">C3092*10^-9</f>
        <v>1.5385000000000003E-5</v>
      </c>
      <c r="C3092" s="5">
        <v>15385</v>
      </c>
      <c r="D3092" s="74">
        <f t="shared" si="175"/>
        <v>0.40031820083392561</v>
      </c>
      <c r="E3092" s="46"/>
      <c r="F3092" s="3"/>
      <c r="G3092" s="3"/>
      <c r="H3092" s="3"/>
      <c r="I3092" s="3"/>
      <c r="Y3092" s="27"/>
    </row>
    <row r="3093" spans="2:25" x14ac:dyDescent="0.25">
      <c r="B3093" s="6">
        <f t="shared" si="176"/>
        <v>1.539E-5</v>
      </c>
      <c r="C3093" s="5">
        <v>15390</v>
      </c>
      <c r="D3093" s="74">
        <f t="shared" si="175"/>
        <v>0.39984743741920536</v>
      </c>
      <c r="E3093" s="46"/>
      <c r="F3093" s="3"/>
      <c r="G3093" s="3"/>
      <c r="H3093" s="3"/>
      <c r="I3093" s="3"/>
      <c r="Y3093" s="27"/>
    </row>
    <row r="3094" spans="2:25" x14ac:dyDescent="0.25">
      <c r="B3094" s="6">
        <f t="shared" si="176"/>
        <v>1.5395000000000001E-5</v>
      </c>
      <c r="C3094" s="5">
        <v>15395</v>
      </c>
      <c r="D3094" s="74">
        <f t="shared" si="175"/>
        <v>0.39937736270533891</v>
      </c>
      <c r="E3094" s="46"/>
      <c r="F3094" s="3"/>
      <c r="G3094" s="3"/>
      <c r="H3094" s="3"/>
      <c r="I3094" s="3"/>
      <c r="Y3094" s="27"/>
    </row>
    <row r="3095" spans="2:25" x14ac:dyDescent="0.25">
      <c r="B3095" s="6">
        <f t="shared" si="176"/>
        <v>1.5400000000000002E-5</v>
      </c>
      <c r="C3095" s="5">
        <v>15400</v>
      </c>
      <c r="D3095" s="74">
        <f t="shared" si="175"/>
        <v>0.39890797548958712</v>
      </c>
      <c r="E3095" s="46"/>
      <c r="F3095" s="3"/>
      <c r="G3095" s="3"/>
      <c r="H3095" s="3"/>
      <c r="I3095" s="3"/>
      <c r="Y3095" s="27"/>
    </row>
    <row r="3096" spans="2:25" x14ac:dyDescent="0.25">
      <c r="B3096" s="6">
        <f t="shared" si="176"/>
        <v>1.5405000000000002E-5</v>
      </c>
      <c r="C3096" s="5">
        <v>15405</v>
      </c>
      <c r="D3096" s="74">
        <f t="shared" si="175"/>
        <v>0.39843927457164768</v>
      </c>
      <c r="E3096" s="46"/>
      <c r="F3096" s="3"/>
      <c r="G3096" s="3"/>
      <c r="H3096" s="3"/>
      <c r="I3096" s="3"/>
      <c r="Y3096" s="27"/>
    </row>
    <row r="3097" spans="2:25" x14ac:dyDescent="0.25">
      <c r="B3097" s="6">
        <f t="shared" si="176"/>
        <v>1.541E-5</v>
      </c>
      <c r="C3097" s="5">
        <v>15410</v>
      </c>
      <c r="D3097" s="74">
        <f t="shared" si="175"/>
        <v>0.39797125875364958</v>
      </c>
      <c r="E3097" s="46"/>
      <c r="F3097" s="3"/>
      <c r="G3097" s="3"/>
      <c r="H3097" s="3"/>
      <c r="I3097" s="3"/>
      <c r="Y3097" s="27"/>
    </row>
    <row r="3098" spans="2:25" x14ac:dyDescent="0.25">
      <c r="B3098" s="6">
        <f t="shared" si="176"/>
        <v>1.5415000000000001E-5</v>
      </c>
      <c r="C3098" s="5">
        <v>15415</v>
      </c>
      <c r="D3098" s="74">
        <f t="shared" si="175"/>
        <v>0.39750392684014535</v>
      </c>
      <c r="E3098" s="46"/>
      <c r="F3098" s="3"/>
      <c r="G3098" s="3"/>
      <c r="H3098" s="3"/>
      <c r="I3098" s="3"/>
      <c r="Y3098" s="27"/>
    </row>
    <row r="3099" spans="2:25" x14ac:dyDescent="0.25">
      <c r="B3099" s="6">
        <f t="shared" si="176"/>
        <v>1.5420000000000001E-5</v>
      </c>
      <c r="C3099" s="5">
        <v>15420</v>
      </c>
      <c r="D3099" s="74">
        <f t="shared" si="175"/>
        <v>0.3970372776381092</v>
      </c>
      <c r="E3099" s="46"/>
      <c r="F3099" s="3"/>
      <c r="G3099" s="3"/>
      <c r="H3099" s="3"/>
      <c r="I3099" s="3"/>
      <c r="Y3099" s="27"/>
    </row>
    <row r="3100" spans="2:25" x14ac:dyDescent="0.25">
      <c r="B3100" s="6">
        <f t="shared" si="176"/>
        <v>1.5425000000000002E-5</v>
      </c>
      <c r="C3100" s="5">
        <v>15425</v>
      </c>
      <c r="D3100" s="74">
        <f t="shared" si="175"/>
        <v>0.39657130995692857</v>
      </c>
      <c r="E3100" s="46"/>
      <c r="F3100" s="3"/>
      <c r="G3100" s="3"/>
      <c r="H3100" s="3"/>
      <c r="I3100" s="3"/>
      <c r="Y3100" s="27"/>
    </row>
    <row r="3101" spans="2:25" x14ac:dyDescent="0.25">
      <c r="B3101" s="6">
        <f t="shared" si="176"/>
        <v>1.543E-5</v>
      </c>
      <c r="C3101" s="5">
        <v>15430</v>
      </c>
      <c r="D3101" s="74">
        <f t="shared" si="175"/>
        <v>0.39610602260840017</v>
      </c>
      <c r="E3101" s="46"/>
      <c r="F3101" s="3"/>
      <c r="G3101" s="3"/>
      <c r="H3101" s="3"/>
      <c r="I3101" s="3"/>
      <c r="Y3101" s="27"/>
    </row>
    <row r="3102" spans="2:25" x14ac:dyDescent="0.25">
      <c r="B3102" s="6">
        <f t="shared" si="176"/>
        <v>1.5435E-5</v>
      </c>
      <c r="C3102" s="5">
        <v>15435</v>
      </c>
      <c r="D3102" s="74">
        <f t="shared" si="175"/>
        <v>0.39564141440672218</v>
      </c>
      <c r="E3102" s="46"/>
      <c r="F3102" s="3"/>
      <c r="G3102" s="3"/>
      <c r="H3102" s="3"/>
      <c r="I3102" s="3"/>
      <c r="Y3102" s="27"/>
    </row>
    <row r="3103" spans="2:25" x14ac:dyDescent="0.25">
      <c r="B3103" s="6">
        <f t="shared" si="176"/>
        <v>1.5440000000000001E-5</v>
      </c>
      <c r="C3103" s="5">
        <v>15440</v>
      </c>
      <c r="D3103" s="74">
        <f t="shared" si="175"/>
        <v>0.39517748416849224</v>
      </c>
      <c r="E3103" s="46"/>
      <c r="F3103" s="3"/>
      <c r="G3103" s="3"/>
      <c r="H3103" s="3"/>
      <c r="I3103" s="3"/>
      <c r="Y3103" s="27"/>
    </row>
    <row r="3104" spans="2:25" x14ac:dyDescent="0.25">
      <c r="B3104" s="6">
        <f t="shared" si="176"/>
        <v>1.5445000000000002E-5</v>
      </c>
      <c r="C3104" s="5">
        <v>15445</v>
      </c>
      <c r="D3104" s="74">
        <f t="shared" si="175"/>
        <v>0.39471423071269901</v>
      </c>
      <c r="E3104" s="46"/>
      <c r="F3104" s="3"/>
      <c r="G3104" s="3"/>
      <c r="H3104" s="3"/>
      <c r="I3104" s="3"/>
      <c r="Y3104" s="27"/>
    </row>
    <row r="3105" spans="2:25" x14ac:dyDescent="0.25">
      <c r="B3105" s="6">
        <f t="shared" si="176"/>
        <v>1.5449999999999999E-5</v>
      </c>
      <c r="C3105" s="5">
        <v>15450</v>
      </c>
      <c r="D3105" s="74">
        <f t="shared" si="175"/>
        <v>0.39425165286071862</v>
      </c>
      <c r="E3105" s="46"/>
      <c r="F3105" s="3"/>
      <c r="G3105" s="3"/>
      <c r="H3105" s="3"/>
      <c r="I3105" s="3"/>
      <c r="Y3105" s="27"/>
    </row>
    <row r="3106" spans="2:25" x14ac:dyDescent="0.25">
      <c r="B3106" s="6">
        <f t="shared" si="176"/>
        <v>1.5455E-5</v>
      </c>
      <c r="C3106" s="5">
        <v>15455</v>
      </c>
      <c r="D3106" s="74">
        <f t="shared" si="175"/>
        <v>0.39378974943630662</v>
      </c>
      <c r="E3106" s="46"/>
      <c r="F3106" s="3"/>
      <c r="G3106" s="3"/>
      <c r="H3106" s="3"/>
      <c r="I3106" s="3"/>
      <c r="Y3106" s="27"/>
    </row>
    <row r="3107" spans="2:25" x14ac:dyDescent="0.25">
      <c r="B3107" s="6">
        <f t="shared" si="176"/>
        <v>1.5460000000000001E-5</v>
      </c>
      <c r="C3107" s="5">
        <v>15460</v>
      </c>
      <c r="D3107" s="74">
        <f t="shared" si="175"/>
        <v>0.39332851926559576</v>
      </c>
      <c r="E3107" s="46"/>
      <c r="F3107" s="3"/>
      <c r="G3107" s="3"/>
      <c r="H3107" s="3"/>
      <c r="I3107" s="3"/>
      <c r="Y3107" s="27"/>
    </row>
    <row r="3108" spans="2:25" x14ac:dyDescent="0.25">
      <c r="B3108" s="6">
        <f t="shared" si="176"/>
        <v>1.5465000000000002E-5</v>
      </c>
      <c r="C3108" s="5">
        <v>15465</v>
      </c>
      <c r="D3108" s="74">
        <f t="shared" si="175"/>
        <v>0.39286796117708844</v>
      </c>
      <c r="E3108" s="46"/>
      <c r="F3108" s="3"/>
      <c r="G3108" s="3"/>
      <c r="H3108" s="3"/>
      <c r="I3108" s="3"/>
      <c r="Y3108" s="27"/>
    </row>
    <row r="3109" spans="2:25" x14ac:dyDescent="0.25">
      <c r="B3109" s="6">
        <f t="shared" si="176"/>
        <v>1.5470000000000003E-5</v>
      </c>
      <c r="C3109" s="5">
        <v>15470</v>
      </c>
      <c r="D3109" s="74">
        <f t="shared" si="175"/>
        <v>0.39240807400165167</v>
      </c>
      <c r="E3109" s="46"/>
      <c r="F3109" s="3"/>
      <c r="G3109" s="3"/>
      <c r="H3109" s="3"/>
      <c r="I3109" s="3"/>
      <c r="Y3109" s="27"/>
    </row>
    <row r="3110" spans="2:25" x14ac:dyDescent="0.25">
      <c r="B3110" s="6">
        <f t="shared" si="176"/>
        <v>1.5475E-5</v>
      </c>
      <c r="C3110" s="5">
        <v>15475</v>
      </c>
      <c r="D3110" s="74">
        <f t="shared" si="175"/>
        <v>0.39194885657251211</v>
      </c>
      <c r="E3110" s="46"/>
      <c r="F3110" s="3"/>
      <c r="G3110" s="3"/>
      <c r="H3110" s="3"/>
      <c r="I3110" s="3"/>
      <c r="Y3110" s="27"/>
    </row>
    <row r="3111" spans="2:25" x14ac:dyDescent="0.25">
      <c r="B3111" s="6">
        <f t="shared" si="176"/>
        <v>1.5480000000000001E-5</v>
      </c>
      <c r="C3111" s="5">
        <v>15480</v>
      </c>
      <c r="D3111" s="74">
        <f t="shared" si="175"/>
        <v>0.39149030772524968</v>
      </c>
      <c r="E3111" s="46"/>
      <c r="F3111" s="3"/>
      <c r="G3111" s="3"/>
      <c r="H3111" s="3"/>
      <c r="I3111" s="3"/>
      <c r="Y3111" s="27"/>
    </row>
    <row r="3112" spans="2:25" x14ac:dyDescent="0.25">
      <c r="B3112" s="6">
        <f t="shared" si="176"/>
        <v>1.5485000000000002E-5</v>
      </c>
      <c r="C3112" s="5">
        <v>15485</v>
      </c>
      <c r="D3112" s="74">
        <f t="shared" si="175"/>
        <v>0.39103242629779361</v>
      </c>
      <c r="E3112" s="46"/>
      <c r="F3112" s="3"/>
      <c r="G3112" s="3"/>
      <c r="H3112" s="3"/>
      <c r="I3112" s="3"/>
      <c r="Y3112" s="27"/>
    </row>
    <row r="3113" spans="2:25" x14ac:dyDescent="0.25">
      <c r="B3113" s="6">
        <f t="shared" si="176"/>
        <v>1.5490000000000002E-5</v>
      </c>
      <c r="C3113" s="5">
        <v>15490</v>
      </c>
      <c r="D3113" s="74">
        <f t="shared" si="175"/>
        <v>0.39057521113041571</v>
      </c>
      <c r="E3113" s="46"/>
      <c r="F3113" s="3"/>
      <c r="G3113" s="3"/>
      <c r="H3113" s="3"/>
      <c r="I3113" s="3"/>
      <c r="Y3113" s="27"/>
    </row>
    <row r="3114" spans="2:25" x14ac:dyDescent="0.25">
      <c r="B3114" s="6">
        <f t="shared" si="176"/>
        <v>1.5495E-5</v>
      </c>
      <c r="C3114" s="5">
        <v>15495</v>
      </c>
      <c r="D3114" s="74">
        <f t="shared" si="175"/>
        <v>0.39011866106572646</v>
      </c>
      <c r="E3114" s="46"/>
      <c r="F3114" s="3"/>
      <c r="G3114" s="3"/>
      <c r="H3114" s="3"/>
      <c r="I3114" s="3"/>
      <c r="Y3114" s="27"/>
    </row>
    <row r="3115" spans="2:25" x14ac:dyDescent="0.25">
      <c r="B3115" s="6">
        <f t="shared" si="176"/>
        <v>1.5500000000000001E-5</v>
      </c>
      <c r="C3115" s="5">
        <v>15500</v>
      </c>
      <c r="D3115" s="74">
        <f t="shared" si="175"/>
        <v>0.38966277494866702</v>
      </c>
      <c r="E3115" s="46"/>
      <c r="F3115" s="3"/>
      <c r="G3115" s="3"/>
      <c r="H3115" s="3"/>
      <c r="I3115" s="3"/>
      <c r="Y3115" s="27"/>
    </row>
    <row r="3116" spans="2:25" x14ac:dyDescent="0.25">
      <c r="B3116" s="6">
        <f t="shared" si="176"/>
        <v>1.5505000000000001E-5</v>
      </c>
      <c r="C3116" s="5">
        <v>15505</v>
      </c>
      <c r="D3116" s="74">
        <f t="shared" si="175"/>
        <v>0.38920755162650744</v>
      </c>
      <c r="E3116" s="46"/>
      <c r="F3116" s="3"/>
      <c r="G3116" s="3"/>
      <c r="H3116" s="3"/>
      <c r="I3116" s="3"/>
      <c r="Y3116" s="27"/>
    </row>
    <row r="3117" spans="2:25" x14ac:dyDescent="0.25">
      <c r="B3117" s="6">
        <f t="shared" si="176"/>
        <v>1.5510000000000002E-5</v>
      </c>
      <c r="C3117" s="5">
        <v>15510</v>
      </c>
      <c r="D3117" s="74">
        <f t="shared" si="175"/>
        <v>0.38875298994883867</v>
      </c>
      <c r="E3117" s="46"/>
      <c r="F3117" s="3"/>
      <c r="G3117" s="3"/>
      <c r="H3117" s="3"/>
      <c r="I3117" s="3"/>
      <c r="Y3117" s="27"/>
    </row>
    <row r="3118" spans="2:25" x14ac:dyDescent="0.25">
      <c r="B3118" s="6">
        <f t="shared" si="176"/>
        <v>1.5515E-5</v>
      </c>
      <c r="C3118" s="5">
        <v>15515</v>
      </c>
      <c r="D3118" s="74">
        <f t="shared" si="175"/>
        <v>0.38829908876756813</v>
      </c>
      <c r="E3118" s="46"/>
      <c r="F3118" s="3"/>
      <c r="G3118" s="3"/>
      <c r="H3118" s="3"/>
      <c r="I3118" s="3"/>
      <c r="Y3118" s="27"/>
    </row>
    <row r="3119" spans="2:25" x14ac:dyDescent="0.25">
      <c r="B3119" s="6">
        <f t="shared" si="176"/>
        <v>1.552E-5</v>
      </c>
      <c r="C3119" s="5">
        <v>15520</v>
      </c>
      <c r="D3119" s="74">
        <f t="shared" si="175"/>
        <v>0.3878458469369146</v>
      </c>
      <c r="E3119" s="46"/>
      <c r="F3119" s="3"/>
      <c r="G3119" s="3"/>
      <c r="H3119" s="3"/>
      <c r="I3119" s="3"/>
      <c r="Y3119" s="27"/>
    </row>
    <row r="3120" spans="2:25" x14ac:dyDescent="0.25">
      <c r="B3120" s="6">
        <f t="shared" si="176"/>
        <v>1.5525000000000001E-5</v>
      </c>
      <c r="C3120" s="5">
        <v>15525</v>
      </c>
      <c r="D3120" s="74">
        <f t="shared" si="175"/>
        <v>0.38739326331340235</v>
      </c>
      <c r="E3120" s="46"/>
      <c r="F3120" s="3"/>
      <c r="G3120" s="3"/>
      <c r="H3120" s="3"/>
      <c r="I3120" s="3"/>
      <c r="Y3120" s="27"/>
    </row>
    <row r="3121" spans="2:25" x14ac:dyDescent="0.25">
      <c r="B3121" s="6">
        <f t="shared" si="176"/>
        <v>1.5530000000000002E-5</v>
      </c>
      <c r="C3121" s="5">
        <v>15530</v>
      </c>
      <c r="D3121" s="74">
        <f t="shared" si="175"/>
        <v>0.38694133675585685</v>
      </c>
      <c r="E3121" s="46"/>
      <c r="F3121" s="3"/>
      <c r="G3121" s="3"/>
      <c r="H3121" s="3"/>
      <c r="I3121" s="3"/>
      <c r="Y3121" s="27"/>
    </row>
    <row r="3122" spans="2:25" x14ac:dyDescent="0.25">
      <c r="B3122" s="6">
        <f t="shared" si="176"/>
        <v>1.5534999999999999E-5</v>
      </c>
      <c r="C3122" s="5">
        <v>15535</v>
      </c>
      <c r="D3122" s="74">
        <f t="shared" si="175"/>
        <v>0.38649006612539866</v>
      </c>
      <c r="E3122" s="46"/>
      <c r="F3122" s="3"/>
      <c r="G3122" s="3"/>
      <c r="H3122" s="3"/>
      <c r="I3122" s="3"/>
      <c r="Y3122" s="27"/>
    </row>
    <row r="3123" spans="2:25" x14ac:dyDescent="0.25">
      <c r="B3123" s="6">
        <f t="shared" si="176"/>
        <v>1.554E-5</v>
      </c>
      <c r="C3123" s="5">
        <v>15540</v>
      </c>
      <c r="D3123" s="74">
        <f t="shared" si="175"/>
        <v>0.38603945028543801</v>
      </c>
      <c r="E3123" s="46"/>
      <c r="F3123" s="3"/>
      <c r="G3123" s="3"/>
      <c r="H3123" s="3"/>
      <c r="I3123" s="3"/>
      <c r="Y3123" s="27"/>
    </row>
    <row r="3124" spans="2:25" x14ac:dyDescent="0.25">
      <c r="B3124" s="6">
        <f t="shared" si="176"/>
        <v>1.5545000000000001E-5</v>
      </c>
      <c r="C3124" s="5">
        <v>15545</v>
      </c>
      <c r="D3124" s="74">
        <f t="shared" si="175"/>
        <v>0.38558948810167043</v>
      </c>
      <c r="E3124" s="46"/>
      <c r="F3124" s="3"/>
      <c r="G3124" s="3"/>
      <c r="H3124" s="3"/>
      <c r="I3124" s="3"/>
      <c r="Y3124" s="27"/>
    </row>
    <row r="3125" spans="2:25" x14ac:dyDescent="0.25">
      <c r="B3125" s="6">
        <f t="shared" si="176"/>
        <v>1.5550000000000002E-5</v>
      </c>
      <c r="C3125" s="5">
        <v>15550</v>
      </c>
      <c r="D3125" s="74">
        <f t="shared" si="175"/>
        <v>0.38514017844207127</v>
      </c>
      <c r="E3125" s="46"/>
      <c r="F3125" s="3"/>
      <c r="G3125" s="3"/>
      <c r="H3125" s="3"/>
      <c r="I3125" s="3"/>
      <c r="Y3125" s="27"/>
    </row>
    <row r="3126" spans="2:25" x14ac:dyDescent="0.25">
      <c r="B3126" s="6">
        <f t="shared" si="176"/>
        <v>1.5554999999999999E-5</v>
      </c>
      <c r="C3126" s="5">
        <v>15555</v>
      </c>
      <c r="D3126" s="74">
        <f t="shared" si="175"/>
        <v>0.38469152017689001</v>
      </c>
      <c r="E3126" s="46"/>
      <c r="F3126" s="3"/>
      <c r="G3126" s="3"/>
      <c r="H3126" s="3"/>
      <c r="I3126" s="3"/>
      <c r="Y3126" s="27"/>
    </row>
    <row r="3127" spans="2:25" x14ac:dyDescent="0.25">
      <c r="B3127" s="6">
        <f t="shared" si="176"/>
        <v>1.556E-5</v>
      </c>
      <c r="C3127" s="5">
        <v>15560</v>
      </c>
      <c r="D3127" s="74">
        <f t="shared" si="175"/>
        <v>0.38424351217864516</v>
      </c>
      <c r="E3127" s="46"/>
      <c r="F3127" s="3"/>
      <c r="G3127" s="3"/>
      <c r="H3127" s="3"/>
      <c r="I3127" s="3"/>
      <c r="Y3127" s="27"/>
    </row>
    <row r="3128" spans="2:25" x14ac:dyDescent="0.25">
      <c r="B3128" s="6">
        <f t="shared" si="176"/>
        <v>1.5565000000000001E-5</v>
      </c>
      <c r="C3128" s="5">
        <v>15565</v>
      </c>
      <c r="D3128" s="74">
        <f t="shared" si="175"/>
        <v>0.3837961533221198</v>
      </c>
      <c r="E3128" s="46"/>
      <c r="F3128" s="3"/>
      <c r="G3128" s="3"/>
      <c r="H3128" s="3"/>
      <c r="I3128" s="3"/>
      <c r="Y3128" s="27"/>
    </row>
    <row r="3129" spans="2:25" x14ac:dyDescent="0.25">
      <c r="B3129" s="6">
        <f t="shared" si="176"/>
        <v>1.5570000000000002E-5</v>
      </c>
      <c r="C3129" s="5">
        <v>15570</v>
      </c>
      <c r="D3129" s="74">
        <f t="shared" si="175"/>
        <v>0.38334944248435593</v>
      </c>
      <c r="E3129" s="46"/>
      <c r="F3129" s="3"/>
      <c r="G3129" s="3"/>
      <c r="H3129" s="3"/>
      <c r="I3129" s="3"/>
      <c r="Y3129" s="27"/>
    </row>
    <row r="3130" spans="2:25" x14ac:dyDescent="0.25">
      <c r="B3130" s="6">
        <f t="shared" si="176"/>
        <v>1.5575000000000002E-5</v>
      </c>
      <c r="C3130" s="5">
        <v>15575</v>
      </c>
      <c r="D3130" s="74">
        <f t="shared" si="175"/>
        <v>0.38290337854464856</v>
      </c>
      <c r="E3130" s="46"/>
      <c r="F3130" s="3"/>
      <c r="G3130" s="3"/>
      <c r="H3130" s="3"/>
      <c r="I3130" s="3"/>
      <c r="Y3130" s="27"/>
    </row>
    <row r="3131" spans="2:25" x14ac:dyDescent="0.25">
      <c r="B3131" s="6">
        <f t="shared" si="176"/>
        <v>1.558E-5</v>
      </c>
      <c r="C3131" s="5">
        <v>15580</v>
      </c>
      <c r="D3131" s="74">
        <f t="shared" si="175"/>
        <v>0.38245796038454283</v>
      </c>
      <c r="E3131" s="46"/>
      <c r="F3131" s="3"/>
      <c r="G3131" s="3"/>
      <c r="H3131" s="3"/>
      <c r="I3131" s="3"/>
      <c r="Y3131" s="27"/>
    </row>
    <row r="3132" spans="2:25" x14ac:dyDescent="0.25">
      <c r="B3132" s="6">
        <f t="shared" si="176"/>
        <v>1.5585000000000001E-5</v>
      </c>
      <c r="C3132" s="5">
        <v>15585</v>
      </c>
      <c r="D3132" s="74">
        <f t="shared" si="175"/>
        <v>0.38201318688782565</v>
      </c>
      <c r="E3132" s="46"/>
      <c r="F3132" s="3"/>
      <c r="G3132" s="3"/>
      <c r="H3132" s="3"/>
      <c r="I3132" s="3"/>
      <c r="Y3132" s="27"/>
    </row>
    <row r="3133" spans="2:25" x14ac:dyDescent="0.25">
      <c r="B3133" s="6">
        <f t="shared" si="176"/>
        <v>1.5590000000000002E-5</v>
      </c>
      <c r="C3133" s="5">
        <v>15590</v>
      </c>
      <c r="D3133" s="74">
        <f t="shared" si="175"/>
        <v>0.38156905694052301</v>
      </c>
      <c r="E3133" s="46"/>
      <c r="F3133" s="3"/>
      <c r="G3133" s="3"/>
      <c r="H3133" s="3"/>
      <c r="I3133" s="3"/>
      <c r="Y3133" s="27"/>
    </row>
    <row r="3134" spans="2:25" x14ac:dyDescent="0.25">
      <c r="B3134" s="6">
        <f t="shared" si="176"/>
        <v>1.5595000000000002E-5</v>
      </c>
      <c r="C3134" s="5">
        <v>15595</v>
      </c>
      <c r="D3134" s="74">
        <f t="shared" si="175"/>
        <v>0.38112556943089493</v>
      </c>
      <c r="E3134" s="46"/>
      <c r="F3134" s="3"/>
      <c r="G3134" s="3"/>
      <c r="H3134" s="3"/>
      <c r="I3134" s="3"/>
      <c r="Y3134" s="27"/>
    </row>
    <row r="3135" spans="2:25" x14ac:dyDescent="0.25">
      <c r="B3135" s="6">
        <f t="shared" si="176"/>
        <v>1.56E-5</v>
      </c>
      <c r="C3135" s="5">
        <v>15600</v>
      </c>
      <c r="D3135" s="74">
        <f t="shared" si="175"/>
        <v>0.38068272324942909</v>
      </c>
      <c r="E3135" s="46"/>
      <c r="F3135" s="3"/>
      <c r="G3135" s="3"/>
      <c r="H3135" s="3"/>
      <c r="I3135" s="3"/>
      <c r="Y3135" s="27"/>
    </row>
    <row r="3136" spans="2:25" x14ac:dyDescent="0.25">
      <c r="B3136" s="6">
        <f t="shared" si="176"/>
        <v>1.5605000000000001E-5</v>
      </c>
      <c r="C3136" s="5">
        <v>15605</v>
      </c>
      <c r="D3136" s="74">
        <f t="shared" si="175"/>
        <v>0.38024051728883479</v>
      </c>
      <c r="E3136" s="46"/>
      <c r="F3136" s="3"/>
      <c r="G3136" s="3"/>
      <c r="H3136" s="3"/>
      <c r="I3136" s="3"/>
      <c r="Y3136" s="27"/>
    </row>
    <row r="3137" spans="2:25" x14ac:dyDescent="0.25">
      <c r="B3137" s="6">
        <f t="shared" si="176"/>
        <v>1.5610000000000001E-5</v>
      </c>
      <c r="C3137" s="5">
        <v>15610</v>
      </c>
      <c r="D3137" s="74">
        <f t="shared" si="175"/>
        <v>0.37979895044404227</v>
      </c>
      <c r="E3137" s="46"/>
      <c r="F3137" s="3"/>
      <c r="G3137" s="3"/>
      <c r="H3137" s="3"/>
      <c r="I3137" s="3"/>
      <c r="Y3137" s="27"/>
    </row>
    <row r="3138" spans="2:25" x14ac:dyDescent="0.25">
      <c r="B3138" s="6">
        <f t="shared" si="176"/>
        <v>1.5615000000000002E-5</v>
      </c>
      <c r="C3138" s="5">
        <v>15615</v>
      </c>
      <c r="D3138" s="74">
        <f t="shared" si="175"/>
        <v>0.37935802161219295</v>
      </c>
      <c r="E3138" s="46"/>
      <c r="F3138" s="3"/>
      <c r="G3138" s="3"/>
      <c r="H3138" s="3"/>
      <c r="I3138" s="3"/>
      <c r="Y3138" s="27"/>
    </row>
    <row r="3139" spans="2:25" x14ac:dyDescent="0.25">
      <c r="B3139" s="6">
        <f t="shared" si="176"/>
        <v>1.562E-5</v>
      </c>
      <c r="C3139" s="5">
        <v>15620</v>
      </c>
      <c r="D3139" s="74">
        <f t="shared" si="175"/>
        <v>0.37891772969263676</v>
      </c>
      <c r="E3139" s="46"/>
      <c r="F3139" s="3"/>
      <c r="G3139" s="3"/>
      <c r="H3139" s="3"/>
      <c r="I3139" s="3"/>
      <c r="Y3139" s="27"/>
    </row>
    <row r="3140" spans="2:25" x14ac:dyDescent="0.25">
      <c r="B3140" s="6">
        <f t="shared" si="176"/>
        <v>1.5625E-5</v>
      </c>
      <c r="C3140" s="5">
        <v>15625</v>
      </c>
      <c r="D3140" s="74">
        <f t="shared" si="175"/>
        <v>0.37847807358692603</v>
      </c>
      <c r="E3140" s="46"/>
      <c r="F3140" s="3"/>
      <c r="G3140" s="3"/>
      <c r="H3140" s="3"/>
      <c r="I3140" s="3"/>
      <c r="Y3140" s="27"/>
    </row>
    <row r="3141" spans="2:25" x14ac:dyDescent="0.25">
      <c r="B3141" s="6">
        <f t="shared" si="176"/>
        <v>1.5630000000000001E-5</v>
      </c>
      <c r="C3141" s="5">
        <v>15630</v>
      </c>
      <c r="D3141" s="74">
        <f t="shared" si="175"/>
        <v>0.37803905219881173</v>
      </c>
      <c r="E3141" s="46"/>
      <c r="F3141" s="3"/>
      <c r="G3141" s="3"/>
      <c r="H3141" s="3"/>
      <c r="I3141" s="3"/>
      <c r="Y3141" s="27"/>
    </row>
    <row r="3142" spans="2:25" x14ac:dyDescent="0.25">
      <c r="B3142" s="6">
        <f t="shared" si="176"/>
        <v>1.5635000000000002E-5</v>
      </c>
      <c r="C3142" s="5">
        <v>15635</v>
      </c>
      <c r="D3142" s="74">
        <f t="shared" si="175"/>
        <v>0.37760066443423768</v>
      </c>
      <c r="E3142" s="46"/>
      <c r="F3142" s="3"/>
      <c r="G3142" s="3"/>
      <c r="H3142" s="3"/>
      <c r="I3142" s="3"/>
      <c r="Y3142" s="27"/>
    </row>
    <row r="3143" spans="2:25" x14ac:dyDescent="0.25">
      <c r="B3143" s="6">
        <f t="shared" si="176"/>
        <v>1.5639999999999999E-5</v>
      </c>
      <c r="C3143" s="5">
        <v>15640</v>
      </c>
      <c r="D3143" s="74">
        <f t="shared" si="175"/>
        <v>0.37716290920133583</v>
      </c>
      <c r="E3143" s="46"/>
      <c r="F3143" s="3"/>
      <c r="G3143" s="3"/>
      <c r="H3143" s="3"/>
      <c r="I3143" s="3"/>
      <c r="Y3143" s="27"/>
    </row>
    <row r="3144" spans="2:25" x14ac:dyDescent="0.25">
      <c r="B3144" s="6">
        <f t="shared" si="176"/>
        <v>1.5645E-5</v>
      </c>
      <c r="C3144" s="5">
        <v>15645</v>
      </c>
      <c r="D3144" s="74">
        <f t="shared" si="175"/>
        <v>0.37672578541042046</v>
      </c>
      <c r="E3144" s="46"/>
      <c r="F3144" s="3"/>
      <c r="G3144" s="3"/>
      <c r="H3144" s="3"/>
      <c r="I3144" s="3"/>
      <c r="Y3144" s="27"/>
    </row>
    <row r="3145" spans="2:25" x14ac:dyDescent="0.25">
      <c r="B3145" s="6">
        <f t="shared" si="176"/>
        <v>1.5650000000000001E-5</v>
      </c>
      <c r="C3145" s="5">
        <v>15650</v>
      </c>
      <c r="D3145" s="74">
        <f t="shared" si="175"/>
        <v>0.37628929197398459</v>
      </c>
      <c r="E3145" s="46"/>
      <c r="F3145" s="3"/>
      <c r="G3145" s="3"/>
      <c r="H3145" s="3"/>
      <c r="I3145" s="3"/>
      <c r="Y3145" s="27"/>
    </row>
    <row r="3146" spans="2:25" x14ac:dyDescent="0.25">
      <c r="B3146" s="6">
        <f t="shared" si="176"/>
        <v>1.5655000000000002E-5</v>
      </c>
      <c r="C3146" s="5">
        <v>15655</v>
      </c>
      <c r="D3146" s="74">
        <f t="shared" si="175"/>
        <v>0.3758534278066939</v>
      </c>
      <c r="E3146" s="46"/>
      <c r="F3146" s="3"/>
      <c r="G3146" s="3"/>
      <c r="H3146" s="3"/>
      <c r="I3146" s="3"/>
      <c r="Y3146" s="27"/>
    </row>
    <row r="3147" spans="2:25" x14ac:dyDescent="0.25">
      <c r="B3147" s="6">
        <f t="shared" si="176"/>
        <v>1.5660000000000003E-5</v>
      </c>
      <c r="C3147" s="5">
        <v>15660</v>
      </c>
      <c r="D3147" s="74">
        <f t="shared" si="175"/>
        <v>0.37541819182538261</v>
      </c>
      <c r="E3147" s="46"/>
      <c r="F3147" s="3"/>
      <c r="G3147" s="3"/>
      <c r="H3147" s="3"/>
      <c r="I3147" s="3"/>
      <c r="Y3147" s="27"/>
    </row>
    <row r="3148" spans="2:25" x14ac:dyDescent="0.25">
      <c r="B3148" s="6">
        <f t="shared" si="176"/>
        <v>1.5665E-5</v>
      </c>
      <c r="C3148" s="5">
        <v>15665</v>
      </c>
      <c r="D3148" s="74">
        <f t="shared" si="175"/>
        <v>0.37498358294904854</v>
      </c>
      <c r="E3148" s="46"/>
      <c r="F3148" s="3"/>
      <c r="G3148" s="3"/>
      <c r="H3148" s="3"/>
      <c r="I3148" s="3"/>
      <c r="Y3148" s="27"/>
    </row>
    <row r="3149" spans="2:25" x14ac:dyDescent="0.25">
      <c r="B3149" s="6">
        <f t="shared" si="176"/>
        <v>1.5670000000000001E-5</v>
      </c>
      <c r="C3149" s="5">
        <v>15670</v>
      </c>
      <c r="D3149" s="74">
        <f t="shared" si="175"/>
        <v>0.37454960009884647</v>
      </c>
      <c r="E3149" s="46"/>
      <c r="F3149" s="3"/>
      <c r="G3149" s="3"/>
      <c r="H3149" s="3"/>
      <c r="I3149" s="3"/>
      <c r="Y3149" s="27"/>
    </row>
    <row r="3150" spans="2:25" x14ac:dyDescent="0.25">
      <c r="B3150" s="6">
        <f t="shared" si="176"/>
        <v>1.5675000000000002E-5</v>
      </c>
      <c r="C3150" s="5">
        <v>15675</v>
      </c>
      <c r="D3150" s="74">
        <f t="shared" si="175"/>
        <v>0.37411624219808604</v>
      </c>
      <c r="E3150" s="46"/>
      <c r="F3150" s="3"/>
      <c r="G3150" s="3"/>
      <c r="H3150" s="3"/>
      <c r="I3150" s="3"/>
      <c r="Y3150" s="27"/>
    </row>
    <row r="3151" spans="2:25" x14ac:dyDescent="0.25">
      <c r="B3151" s="6">
        <f t="shared" si="176"/>
        <v>1.5680000000000002E-5</v>
      </c>
      <c r="C3151" s="5">
        <v>15680</v>
      </c>
      <c r="D3151" s="74">
        <f t="shared" si="175"/>
        <v>0.37368350817222473</v>
      </c>
      <c r="E3151" s="46"/>
      <c r="F3151" s="3"/>
      <c r="G3151" s="3"/>
      <c r="H3151" s="3"/>
      <c r="I3151" s="3"/>
      <c r="Y3151" s="27"/>
    </row>
    <row r="3152" spans="2:25" x14ac:dyDescent="0.25">
      <c r="B3152" s="6">
        <f t="shared" si="176"/>
        <v>1.5685E-5</v>
      </c>
      <c r="C3152" s="5">
        <v>15685</v>
      </c>
      <c r="D3152" s="74">
        <f t="shared" si="175"/>
        <v>0.37325139694886433</v>
      </c>
      <c r="E3152" s="46"/>
      <c r="F3152" s="3"/>
      <c r="G3152" s="3"/>
      <c r="H3152" s="3"/>
      <c r="I3152" s="3"/>
      <c r="Y3152" s="27"/>
    </row>
    <row r="3153" spans="2:25" x14ac:dyDescent="0.25">
      <c r="B3153" s="6">
        <f t="shared" si="176"/>
        <v>1.5690000000000001E-5</v>
      </c>
      <c r="C3153" s="5">
        <v>15690</v>
      </c>
      <c r="D3153" s="74">
        <f t="shared" si="175"/>
        <v>0.37281990745774501</v>
      </c>
      <c r="E3153" s="46"/>
      <c r="F3153" s="3"/>
      <c r="G3153" s="3"/>
      <c r="H3153" s="3"/>
      <c r="I3153" s="3"/>
      <c r="Y3153" s="27"/>
    </row>
    <row r="3154" spans="2:25" x14ac:dyDescent="0.25">
      <c r="B3154" s="6">
        <f t="shared" si="176"/>
        <v>1.5695000000000001E-5</v>
      </c>
      <c r="C3154" s="5">
        <v>15695</v>
      </c>
      <c r="D3154" s="74">
        <f t="shared" si="175"/>
        <v>0.37238903863074047</v>
      </c>
      <c r="E3154" s="46"/>
      <c r="F3154" s="3"/>
      <c r="G3154" s="3"/>
      <c r="H3154" s="3"/>
      <c r="I3154" s="3"/>
      <c r="Y3154" s="27"/>
    </row>
    <row r="3155" spans="2:25" x14ac:dyDescent="0.25">
      <c r="B3155" s="6">
        <f t="shared" si="176"/>
        <v>1.5700000000000002E-5</v>
      </c>
      <c r="C3155" s="5">
        <v>15700</v>
      </c>
      <c r="D3155" s="74">
        <f t="shared" ref="D3155:D3218" si="177">IF(ISERROR($D$12*2*PI()*$D$4*$D$5^2/B3155^5*10^-9*(1/(EXP(($D$4*$D$5)/(B3155*$D$6*($D$9)))-1))),0,$D$12*2*PI()*$D$4*$D$5^2/B3155^5*10^-9*(1/(EXP(($D$4*$D$5)/(B3155*$D$6*($D$9)))-1)))</f>
        <v>0.37195878940185501</v>
      </c>
      <c r="E3155" s="46"/>
      <c r="F3155" s="3"/>
      <c r="G3155" s="3"/>
      <c r="H3155" s="3"/>
      <c r="I3155" s="3"/>
      <c r="Y3155" s="27"/>
    </row>
    <row r="3156" spans="2:25" x14ac:dyDescent="0.25">
      <c r="B3156" s="6">
        <f t="shared" ref="B3156:B3219" si="178">C3156*10^-9</f>
        <v>1.5705E-5</v>
      </c>
      <c r="C3156" s="5">
        <v>15705</v>
      </c>
      <c r="D3156" s="74">
        <f t="shared" si="177"/>
        <v>0.37152915870721592</v>
      </c>
      <c r="E3156" s="46"/>
      <c r="F3156" s="3"/>
      <c r="G3156" s="3"/>
      <c r="H3156" s="3"/>
      <c r="I3156" s="3"/>
      <c r="Y3156" s="27"/>
    </row>
    <row r="3157" spans="2:25" x14ac:dyDescent="0.25">
      <c r="B3157" s="6">
        <f t="shared" si="178"/>
        <v>1.571E-5</v>
      </c>
      <c r="C3157" s="5">
        <v>15710</v>
      </c>
      <c r="D3157" s="74">
        <f t="shared" si="177"/>
        <v>0.37110014548507048</v>
      </c>
      <c r="E3157" s="46"/>
      <c r="F3157" s="3"/>
      <c r="G3157" s="3"/>
      <c r="H3157" s="3"/>
      <c r="I3157" s="3"/>
      <c r="Y3157" s="27"/>
    </row>
    <row r="3158" spans="2:25" x14ac:dyDescent="0.25">
      <c r="B3158" s="6">
        <f t="shared" si="178"/>
        <v>1.5715000000000001E-5</v>
      </c>
      <c r="C3158" s="5">
        <v>15715</v>
      </c>
      <c r="D3158" s="74">
        <f t="shared" si="177"/>
        <v>0.37067174867578112</v>
      </c>
      <c r="E3158" s="46"/>
      <c r="F3158" s="3"/>
      <c r="G3158" s="3"/>
      <c r="H3158" s="3"/>
      <c r="I3158" s="3"/>
      <c r="Y3158" s="27"/>
    </row>
    <row r="3159" spans="2:25" x14ac:dyDescent="0.25">
      <c r="B3159" s="6">
        <f t="shared" si="178"/>
        <v>1.5720000000000002E-5</v>
      </c>
      <c r="C3159" s="5">
        <v>15720</v>
      </c>
      <c r="D3159" s="74">
        <f t="shared" si="177"/>
        <v>0.37024396722181896</v>
      </c>
      <c r="E3159" s="46"/>
      <c r="F3159" s="3"/>
      <c r="G3159" s="3"/>
      <c r="H3159" s="3"/>
      <c r="I3159" s="3"/>
      <c r="Y3159" s="27"/>
    </row>
    <row r="3160" spans="2:25" x14ac:dyDescent="0.25">
      <c r="B3160" s="6">
        <f t="shared" si="178"/>
        <v>1.5724999999999999E-5</v>
      </c>
      <c r="C3160" s="5">
        <v>15725</v>
      </c>
      <c r="D3160" s="74">
        <f t="shared" si="177"/>
        <v>0.36981680006776257</v>
      </c>
      <c r="E3160" s="46"/>
      <c r="F3160" s="3"/>
      <c r="G3160" s="3"/>
      <c r="H3160" s="3"/>
      <c r="I3160" s="3"/>
      <c r="Y3160" s="27"/>
    </row>
    <row r="3161" spans="2:25" x14ac:dyDescent="0.25">
      <c r="B3161" s="6">
        <f t="shared" si="178"/>
        <v>1.573E-5</v>
      </c>
      <c r="C3161" s="5">
        <v>15730</v>
      </c>
      <c r="D3161" s="74">
        <f t="shared" si="177"/>
        <v>0.36939024616028854</v>
      </c>
      <c r="E3161" s="46"/>
      <c r="F3161" s="3"/>
      <c r="G3161" s="3"/>
      <c r="H3161" s="3"/>
      <c r="I3161" s="3"/>
      <c r="Y3161" s="27"/>
    </row>
    <row r="3162" spans="2:25" x14ac:dyDescent="0.25">
      <c r="B3162" s="6">
        <f t="shared" si="178"/>
        <v>1.5735000000000001E-5</v>
      </c>
      <c r="C3162" s="5">
        <v>15735</v>
      </c>
      <c r="D3162" s="74">
        <f t="shared" si="177"/>
        <v>0.36896430444817013</v>
      </c>
      <c r="E3162" s="46"/>
      <c r="F3162" s="3"/>
      <c r="G3162" s="3"/>
      <c r="H3162" s="3"/>
      <c r="I3162" s="3"/>
      <c r="Y3162" s="27"/>
    </row>
    <row r="3163" spans="2:25" x14ac:dyDescent="0.25">
      <c r="B3163" s="6">
        <f t="shared" si="178"/>
        <v>1.5740000000000002E-5</v>
      </c>
      <c r="C3163" s="5">
        <v>15740</v>
      </c>
      <c r="D3163" s="74">
        <f t="shared" si="177"/>
        <v>0.36853897388227203</v>
      </c>
      <c r="E3163" s="46"/>
      <c r="F3163" s="3"/>
      <c r="G3163" s="3"/>
      <c r="H3163" s="3"/>
      <c r="I3163" s="3"/>
      <c r="Y3163" s="27"/>
    </row>
    <row r="3164" spans="2:25" x14ac:dyDescent="0.25">
      <c r="B3164" s="6">
        <f t="shared" si="178"/>
        <v>1.5745000000000003E-5</v>
      </c>
      <c r="C3164" s="5">
        <v>15745</v>
      </c>
      <c r="D3164" s="74">
        <f t="shared" si="177"/>
        <v>0.36811425341554449</v>
      </c>
      <c r="E3164" s="46"/>
      <c r="F3164" s="3"/>
      <c r="G3164" s="3"/>
      <c r="H3164" s="3"/>
      <c r="I3164" s="3"/>
      <c r="Y3164" s="27"/>
    </row>
    <row r="3165" spans="2:25" x14ac:dyDescent="0.25">
      <c r="B3165" s="6">
        <f t="shared" si="178"/>
        <v>1.575E-5</v>
      </c>
      <c r="C3165" s="5">
        <v>15750</v>
      </c>
      <c r="D3165" s="74">
        <f t="shared" si="177"/>
        <v>0.3676901420030198</v>
      </c>
      <c r="E3165" s="46"/>
      <c r="F3165" s="3"/>
      <c r="G3165" s="3"/>
      <c r="H3165" s="3"/>
      <c r="I3165" s="3"/>
      <c r="Y3165" s="27"/>
    </row>
    <row r="3166" spans="2:25" x14ac:dyDescent="0.25">
      <c r="B3166" s="6">
        <f t="shared" si="178"/>
        <v>1.5755000000000001E-5</v>
      </c>
      <c r="C3166" s="5">
        <v>15755</v>
      </c>
      <c r="D3166" s="74">
        <f t="shared" si="177"/>
        <v>0.36726663860180608</v>
      </c>
      <c r="E3166" s="46"/>
      <c r="F3166" s="3"/>
      <c r="G3166" s="3"/>
      <c r="H3166" s="3"/>
      <c r="I3166" s="3"/>
      <c r="Y3166" s="27"/>
    </row>
    <row r="3167" spans="2:25" x14ac:dyDescent="0.25">
      <c r="B3167" s="6">
        <f t="shared" si="178"/>
        <v>1.5760000000000002E-5</v>
      </c>
      <c r="C3167" s="5">
        <v>15760</v>
      </c>
      <c r="D3167" s="74">
        <f t="shared" si="177"/>
        <v>0.36684374217108423</v>
      </c>
      <c r="E3167" s="46"/>
      <c r="F3167" s="3"/>
      <c r="G3167" s="3"/>
      <c r="H3167" s="3"/>
      <c r="I3167" s="3"/>
      <c r="Y3167" s="27"/>
    </row>
    <row r="3168" spans="2:25" x14ac:dyDescent="0.25">
      <c r="B3168" s="6">
        <f t="shared" si="178"/>
        <v>1.5765000000000002E-5</v>
      </c>
      <c r="C3168" s="5">
        <v>15765</v>
      </c>
      <c r="D3168" s="74">
        <f t="shared" si="177"/>
        <v>0.3664214516721026</v>
      </c>
      <c r="E3168" s="46"/>
      <c r="F3168" s="3"/>
      <c r="G3168" s="3"/>
      <c r="H3168" s="3"/>
      <c r="I3168" s="3"/>
      <c r="Y3168" s="27"/>
    </row>
    <row r="3169" spans="2:25" x14ac:dyDescent="0.25">
      <c r="B3169" s="6">
        <f t="shared" si="178"/>
        <v>1.577E-5</v>
      </c>
      <c r="C3169" s="5">
        <v>15770</v>
      </c>
      <c r="D3169" s="74">
        <f t="shared" si="177"/>
        <v>0.36599976606817286</v>
      </c>
      <c r="E3169" s="46"/>
      <c r="F3169" s="3"/>
      <c r="G3169" s="3"/>
      <c r="H3169" s="3"/>
      <c r="I3169" s="3"/>
      <c r="Y3169" s="27"/>
    </row>
    <row r="3170" spans="2:25" x14ac:dyDescent="0.25">
      <c r="B3170" s="6">
        <f t="shared" si="178"/>
        <v>1.5775000000000001E-5</v>
      </c>
      <c r="C3170" s="5">
        <v>15775</v>
      </c>
      <c r="D3170" s="74">
        <f t="shared" si="177"/>
        <v>0.36557868432466317</v>
      </c>
      <c r="E3170" s="46"/>
      <c r="F3170" s="3"/>
      <c r="G3170" s="3"/>
      <c r="H3170" s="3"/>
      <c r="I3170" s="3"/>
      <c r="Y3170" s="27"/>
    </row>
    <row r="3171" spans="2:25" x14ac:dyDescent="0.25">
      <c r="B3171" s="6">
        <f t="shared" si="178"/>
        <v>1.5780000000000001E-5</v>
      </c>
      <c r="C3171" s="5">
        <v>15780</v>
      </c>
      <c r="D3171" s="74">
        <f t="shared" si="177"/>
        <v>0.36515820540899663</v>
      </c>
      <c r="E3171" s="46"/>
      <c r="F3171" s="3"/>
      <c r="G3171" s="3"/>
      <c r="H3171" s="3"/>
      <c r="I3171" s="3"/>
      <c r="Y3171" s="27"/>
    </row>
    <row r="3172" spans="2:25" x14ac:dyDescent="0.25">
      <c r="B3172" s="6">
        <f t="shared" si="178"/>
        <v>1.5785000000000002E-5</v>
      </c>
      <c r="C3172" s="5">
        <v>15785</v>
      </c>
      <c r="D3172" s="74">
        <f t="shared" si="177"/>
        <v>0.3647383282906449</v>
      </c>
      <c r="E3172" s="46"/>
      <c r="F3172" s="3"/>
      <c r="G3172" s="3"/>
      <c r="H3172" s="3"/>
      <c r="I3172" s="3"/>
      <c r="Y3172" s="27"/>
    </row>
    <row r="3173" spans="2:25" x14ac:dyDescent="0.25">
      <c r="B3173" s="6">
        <f t="shared" si="178"/>
        <v>1.579E-5</v>
      </c>
      <c r="C3173" s="5">
        <v>15790</v>
      </c>
      <c r="D3173" s="74">
        <f t="shared" si="177"/>
        <v>0.36431905194112341</v>
      </c>
      <c r="E3173" s="46"/>
      <c r="F3173" s="3"/>
      <c r="G3173" s="3"/>
      <c r="H3173" s="3"/>
      <c r="I3173" s="3"/>
      <c r="Y3173" s="27"/>
    </row>
    <row r="3174" spans="2:25" x14ac:dyDescent="0.25">
      <c r="B3174" s="6">
        <f t="shared" si="178"/>
        <v>1.5795E-5</v>
      </c>
      <c r="C3174" s="5">
        <v>15795</v>
      </c>
      <c r="D3174" s="74">
        <f t="shared" si="177"/>
        <v>0.36390037533398734</v>
      </c>
      <c r="E3174" s="46"/>
      <c r="F3174" s="3"/>
      <c r="G3174" s="3"/>
      <c r="H3174" s="3"/>
      <c r="I3174" s="3"/>
      <c r="Y3174" s="27"/>
    </row>
    <row r="3175" spans="2:25" x14ac:dyDescent="0.25">
      <c r="B3175" s="6">
        <f t="shared" si="178"/>
        <v>1.5800000000000001E-5</v>
      </c>
      <c r="C3175" s="5">
        <v>15800</v>
      </c>
      <c r="D3175" s="74">
        <f t="shared" si="177"/>
        <v>0.36348229744482724</v>
      </c>
      <c r="E3175" s="46"/>
      <c r="F3175" s="3"/>
      <c r="G3175" s="3"/>
      <c r="H3175" s="3"/>
      <c r="I3175" s="3"/>
      <c r="Y3175" s="27"/>
    </row>
    <row r="3176" spans="2:25" x14ac:dyDescent="0.25">
      <c r="B3176" s="6">
        <f t="shared" si="178"/>
        <v>1.5805000000000002E-5</v>
      </c>
      <c r="C3176" s="5">
        <v>15805</v>
      </c>
      <c r="D3176" s="74">
        <f t="shared" si="177"/>
        <v>0.36306481725126372</v>
      </c>
      <c r="E3176" s="46"/>
      <c r="F3176" s="3"/>
      <c r="G3176" s="3"/>
      <c r="H3176" s="3"/>
      <c r="I3176" s="3"/>
      <c r="Y3176" s="27"/>
    </row>
    <row r="3177" spans="2:25" x14ac:dyDescent="0.25">
      <c r="B3177" s="6">
        <f t="shared" si="178"/>
        <v>1.5809999999999999E-5</v>
      </c>
      <c r="C3177" s="5">
        <v>15810</v>
      </c>
      <c r="D3177" s="74">
        <f t="shared" si="177"/>
        <v>0.36264793373294379</v>
      </c>
      <c r="E3177" s="46"/>
      <c r="F3177" s="3"/>
      <c r="G3177" s="3"/>
      <c r="H3177" s="3"/>
      <c r="I3177" s="3"/>
      <c r="Y3177" s="27"/>
    </row>
    <row r="3178" spans="2:25" x14ac:dyDescent="0.25">
      <c r="B3178" s="6">
        <f t="shared" si="178"/>
        <v>1.5815E-5</v>
      </c>
      <c r="C3178" s="5">
        <v>15815</v>
      </c>
      <c r="D3178" s="74">
        <f t="shared" si="177"/>
        <v>0.36223164587153467</v>
      </c>
      <c r="E3178" s="46"/>
      <c r="F3178" s="3"/>
      <c r="G3178" s="3"/>
      <c r="H3178" s="3"/>
      <c r="I3178" s="3"/>
      <c r="Y3178" s="27"/>
    </row>
    <row r="3179" spans="2:25" x14ac:dyDescent="0.25">
      <c r="B3179" s="6">
        <f t="shared" si="178"/>
        <v>1.5820000000000001E-5</v>
      </c>
      <c r="C3179" s="5">
        <v>15820</v>
      </c>
      <c r="D3179" s="74">
        <f t="shared" si="177"/>
        <v>0.36181595265072164</v>
      </c>
      <c r="E3179" s="46"/>
      <c r="F3179" s="3"/>
      <c r="G3179" s="3"/>
      <c r="H3179" s="3"/>
      <c r="I3179" s="3"/>
      <c r="Y3179" s="27"/>
    </row>
    <row r="3180" spans="2:25" x14ac:dyDescent="0.25">
      <c r="B3180" s="6">
        <f t="shared" si="178"/>
        <v>1.5825000000000002E-5</v>
      </c>
      <c r="C3180" s="5">
        <v>15825</v>
      </c>
      <c r="D3180" s="74">
        <f t="shared" si="177"/>
        <v>0.36140085305620123</v>
      </c>
      <c r="E3180" s="46"/>
      <c r="F3180" s="3"/>
      <c r="G3180" s="3"/>
      <c r="H3180" s="3"/>
      <c r="I3180" s="3"/>
      <c r="Y3180" s="27"/>
    </row>
    <row r="3181" spans="2:25" x14ac:dyDescent="0.25">
      <c r="B3181" s="6">
        <f t="shared" si="178"/>
        <v>1.5830000000000003E-5</v>
      </c>
      <c r="C3181" s="5">
        <v>15830</v>
      </c>
      <c r="D3181" s="74">
        <f t="shared" si="177"/>
        <v>0.36098634607567837</v>
      </c>
      <c r="E3181" s="46"/>
      <c r="F3181" s="3"/>
      <c r="G3181" s="3"/>
      <c r="H3181" s="3"/>
      <c r="I3181" s="3"/>
      <c r="Y3181" s="27"/>
    </row>
    <row r="3182" spans="2:25" x14ac:dyDescent="0.25">
      <c r="B3182" s="6">
        <f t="shared" si="178"/>
        <v>1.5835E-5</v>
      </c>
      <c r="C3182" s="5">
        <v>15835</v>
      </c>
      <c r="D3182" s="74">
        <f t="shared" si="177"/>
        <v>0.3605724306988608</v>
      </c>
      <c r="E3182" s="46"/>
      <c r="F3182" s="3"/>
      <c r="G3182" s="3"/>
      <c r="H3182" s="3"/>
      <c r="I3182" s="3"/>
      <c r="Y3182" s="27"/>
    </row>
    <row r="3183" spans="2:25" x14ac:dyDescent="0.25">
      <c r="B3183" s="6">
        <f t="shared" si="178"/>
        <v>1.5840000000000001E-5</v>
      </c>
      <c r="C3183" s="5">
        <v>15840</v>
      </c>
      <c r="D3183" s="74">
        <f t="shared" si="177"/>
        <v>0.36015910591745454</v>
      </c>
      <c r="E3183" s="46"/>
      <c r="F3183" s="3"/>
      <c r="G3183" s="3"/>
      <c r="H3183" s="3"/>
      <c r="I3183" s="3"/>
      <c r="Y3183" s="27"/>
    </row>
    <row r="3184" spans="2:25" x14ac:dyDescent="0.25">
      <c r="B3184" s="6">
        <f t="shared" si="178"/>
        <v>1.5845000000000002E-5</v>
      </c>
      <c r="C3184" s="5">
        <v>15845</v>
      </c>
      <c r="D3184" s="74">
        <f t="shared" si="177"/>
        <v>0.35974637072516036</v>
      </c>
      <c r="E3184" s="46"/>
      <c r="F3184" s="3"/>
      <c r="G3184" s="3"/>
      <c r="H3184" s="3"/>
      <c r="I3184" s="3"/>
      <c r="Y3184" s="27"/>
    </row>
    <row r="3185" spans="2:25" x14ac:dyDescent="0.25">
      <c r="B3185" s="6">
        <f t="shared" si="178"/>
        <v>1.5850000000000002E-5</v>
      </c>
      <c r="C3185" s="5">
        <v>15850</v>
      </c>
      <c r="D3185" s="74">
        <f t="shared" si="177"/>
        <v>0.35933422411766885</v>
      </c>
      <c r="E3185" s="46"/>
      <c r="F3185" s="3"/>
      <c r="G3185" s="3"/>
      <c r="H3185" s="3"/>
      <c r="I3185" s="3"/>
      <c r="Y3185" s="27"/>
    </row>
    <row r="3186" spans="2:25" x14ac:dyDescent="0.25">
      <c r="B3186" s="6">
        <f t="shared" si="178"/>
        <v>1.5855E-5</v>
      </c>
      <c r="C3186" s="5">
        <v>15855</v>
      </c>
      <c r="D3186" s="74">
        <f t="shared" si="177"/>
        <v>0.35892266509265586</v>
      </c>
      <c r="E3186" s="46"/>
      <c r="F3186" s="3"/>
      <c r="G3186" s="3"/>
      <c r="H3186" s="3"/>
      <c r="I3186" s="3"/>
      <c r="Y3186" s="27"/>
    </row>
    <row r="3187" spans="2:25" x14ac:dyDescent="0.25">
      <c r="B3187" s="6">
        <f t="shared" si="178"/>
        <v>1.5860000000000001E-5</v>
      </c>
      <c r="C3187" s="5">
        <v>15860</v>
      </c>
      <c r="D3187" s="74">
        <f t="shared" si="177"/>
        <v>0.35851169264977678</v>
      </c>
      <c r="E3187" s="46"/>
      <c r="F3187" s="3"/>
      <c r="G3187" s="3"/>
      <c r="H3187" s="3"/>
      <c r="I3187" s="3"/>
      <c r="Y3187" s="27"/>
    </row>
    <row r="3188" spans="2:25" x14ac:dyDescent="0.25">
      <c r="B3188" s="6">
        <f t="shared" si="178"/>
        <v>1.5865000000000001E-5</v>
      </c>
      <c r="C3188" s="5">
        <v>15865</v>
      </c>
      <c r="D3188" s="74">
        <f t="shared" si="177"/>
        <v>0.35810130579066474</v>
      </c>
      <c r="E3188" s="46"/>
      <c r="F3188" s="3"/>
      <c r="G3188" s="3"/>
      <c r="H3188" s="3"/>
      <c r="I3188" s="3"/>
      <c r="Y3188" s="27"/>
    </row>
    <row r="3189" spans="2:25" x14ac:dyDescent="0.25">
      <c r="B3189" s="6">
        <f t="shared" si="178"/>
        <v>1.5870000000000002E-5</v>
      </c>
      <c r="C3189" s="5">
        <v>15870</v>
      </c>
      <c r="D3189" s="74">
        <f t="shared" si="177"/>
        <v>0.35769150351892437</v>
      </c>
      <c r="E3189" s="46"/>
      <c r="F3189" s="3"/>
      <c r="G3189" s="3"/>
      <c r="H3189" s="3"/>
      <c r="I3189" s="3"/>
      <c r="Y3189" s="27"/>
    </row>
    <row r="3190" spans="2:25" x14ac:dyDescent="0.25">
      <c r="B3190" s="6">
        <f t="shared" si="178"/>
        <v>1.5875E-5</v>
      </c>
      <c r="C3190" s="5">
        <v>15875</v>
      </c>
      <c r="D3190" s="74">
        <f t="shared" si="177"/>
        <v>0.35728228484012797</v>
      </c>
      <c r="E3190" s="46"/>
      <c r="F3190" s="3"/>
      <c r="G3190" s="3"/>
      <c r="H3190" s="3"/>
      <c r="I3190" s="3"/>
      <c r="Y3190" s="27"/>
    </row>
    <row r="3191" spans="2:25" x14ac:dyDescent="0.25">
      <c r="B3191" s="6">
        <f t="shared" si="178"/>
        <v>1.588E-5</v>
      </c>
      <c r="C3191" s="5">
        <v>15880</v>
      </c>
      <c r="D3191" s="74">
        <f t="shared" si="177"/>
        <v>0.35687364876180977</v>
      </c>
      <c r="E3191" s="46"/>
      <c r="F3191" s="3"/>
      <c r="G3191" s="3"/>
      <c r="H3191" s="3"/>
      <c r="I3191" s="3"/>
      <c r="Y3191" s="27"/>
    </row>
    <row r="3192" spans="2:25" x14ac:dyDescent="0.25">
      <c r="B3192" s="6">
        <f t="shared" si="178"/>
        <v>1.5885000000000001E-5</v>
      </c>
      <c r="C3192" s="5">
        <v>15885</v>
      </c>
      <c r="D3192" s="74">
        <f t="shared" si="177"/>
        <v>0.35646559429346392</v>
      </c>
      <c r="E3192" s="46"/>
      <c r="F3192" s="3"/>
      <c r="G3192" s="3"/>
      <c r="H3192" s="3"/>
      <c r="I3192" s="3"/>
      <c r="Y3192" s="27"/>
    </row>
    <row r="3193" spans="2:25" x14ac:dyDescent="0.25">
      <c r="B3193" s="6">
        <f t="shared" si="178"/>
        <v>1.5890000000000002E-5</v>
      </c>
      <c r="C3193" s="5">
        <v>15890</v>
      </c>
      <c r="D3193" s="74">
        <f t="shared" si="177"/>
        <v>0.35605812044653845</v>
      </c>
      <c r="E3193" s="46"/>
      <c r="F3193" s="3"/>
      <c r="G3193" s="3"/>
      <c r="H3193" s="3"/>
      <c r="I3193" s="3"/>
      <c r="Y3193" s="27"/>
    </row>
    <row r="3194" spans="2:25" x14ac:dyDescent="0.25">
      <c r="B3194" s="6">
        <f t="shared" si="178"/>
        <v>1.5894999999999999E-5</v>
      </c>
      <c r="C3194" s="5">
        <v>15895</v>
      </c>
      <c r="D3194" s="74">
        <f t="shared" si="177"/>
        <v>0.35565122623443135</v>
      </c>
      <c r="E3194" s="46"/>
      <c r="F3194" s="3"/>
      <c r="G3194" s="3"/>
      <c r="H3194" s="3"/>
      <c r="I3194" s="3"/>
      <c r="Y3194" s="27"/>
    </row>
    <row r="3195" spans="2:25" x14ac:dyDescent="0.25">
      <c r="B3195" s="6">
        <f t="shared" si="178"/>
        <v>1.59E-5</v>
      </c>
      <c r="C3195" s="5">
        <v>15900</v>
      </c>
      <c r="D3195" s="74">
        <f t="shared" si="177"/>
        <v>0.3552449106724852</v>
      </c>
      <c r="E3195" s="46"/>
      <c r="F3195" s="3"/>
      <c r="G3195" s="3"/>
      <c r="H3195" s="3"/>
      <c r="I3195" s="3"/>
      <c r="Y3195" s="27"/>
    </row>
    <row r="3196" spans="2:25" x14ac:dyDescent="0.25">
      <c r="B3196" s="6">
        <f t="shared" si="178"/>
        <v>1.5905000000000001E-5</v>
      </c>
      <c r="C3196" s="5">
        <v>15905</v>
      </c>
      <c r="D3196" s="74">
        <f t="shared" si="177"/>
        <v>0.3548391727779851</v>
      </c>
      <c r="E3196" s="46"/>
      <c r="F3196" s="3"/>
      <c r="G3196" s="3"/>
      <c r="H3196" s="3"/>
      <c r="I3196" s="3"/>
      <c r="Y3196" s="27"/>
    </row>
    <row r="3197" spans="2:25" x14ac:dyDescent="0.25">
      <c r="B3197" s="6">
        <f t="shared" si="178"/>
        <v>1.5910000000000002E-5</v>
      </c>
      <c r="C3197" s="5">
        <v>15910</v>
      </c>
      <c r="D3197" s="74">
        <f t="shared" si="177"/>
        <v>0.35443401157015242</v>
      </c>
      <c r="E3197" s="46"/>
      <c r="F3197" s="3"/>
      <c r="G3197" s="3"/>
      <c r="H3197" s="3"/>
      <c r="I3197" s="3"/>
      <c r="Y3197" s="27"/>
    </row>
    <row r="3198" spans="2:25" x14ac:dyDescent="0.25">
      <c r="B3198" s="6">
        <f t="shared" si="178"/>
        <v>1.5915000000000003E-5</v>
      </c>
      <c r="C3198" s="5">
        <v>15915</v>
      </c>
      <c r="D3198" s="74">
        <f t="shared" si="177"/>
        <v>0.35402942607014032</v>
      </c>
      <c r="E3198" s="46"/>
      <c r="F3198" s="3"/>
      <c r="G3198" s="3"/>
      <c r="H3198" s="3"/>
      <c r="I3198" s="3"/>
      <c r="Y3198" s="27"/>
    </row>
    <row r="3199" spans="2:25" x14ac:dyDescent="0.25">
      <c r="B3199" s="6">
        <f t="shared" si="178"/>
        <v>1.592E-5</v>
      </c>
      <c r="C3199" s="5">
        <v>15920</v>
      </c>
      <c r="D3199" s="74">
        <f t="shared" si="177"/>
        <v>0.35362541530103153</v>
      </c>
      <c r="E3199" s="46"/>
      <c r="F3199" s="3"/>
      <c r="G3199" s="3"/>
      <c r="H3199" s="3"/>
      <c r="I3199" s="3"/>
      <c r="Y3199" s="27"/>
    </row>
    <row r="3200" spans="2:25" x14ac:dyDescent="0.25">
      <c r="B3200" s="6">
        <f t="shared" si="178"/>
        <v>1.5925000000000001E-5</v>
      </c>
      <c r="C3200" s="5">
        <v>15925</v>
      </c>
      <c r="D3200" s="74">
        <f t="shared" si="177"/>
        <v>0.35322197828783086</v>
      </c>
      <c r="E3200" s="46"/>
      <c r="F3200" s="3"/>
      <c r="G3200" s="3"/>
      <c r="H3200" s="3"/>
      <c r="I3200" s="3"/>
      <c r="Y3200" s="27"/>
    </row>
    <row r="3201" spans="2:25" x14ac:dyDescent="0.25">
      <c r="B3201" s="6">
        <f t="shared" si="178"/>
        <v>1.5930000000000002E-5</v>
      </c>
      <c r="C3201" s="5">
        <v>15930</v>
      </c>
      <c r="D3201" s="74">
        <f t="shared" si="177"/>
        <v>0.35281911405746363</v>
      </c>
      <c r="E3201" s="46"/>
      <c r="F3201" s="3"/>
      <c r="G3201" s="3"/>
      <c r="H3201" s="3"/>
      <c r="I3201" s="3"/>
      <c r="Y3201" s="27"/>
    </row>
    <row r="3202" spans="2:25" x14ac:dyDescent="0.25">
      <c r="B3202" s="6">
        <f t="shared" si="178"/>
        <v>1.5935000000000002E-5</v>
      </c>
      <c r="C3202" s="5">
        <v>15935</v>
      </c>
      <c r="D3202" s="74">
        <f t="shared" si="177"/>
        <v>0.35241682163877081</v>
      </c>
      <c r="E3202" s="46"/>
      <c r="F3202" s="3"/>
      <c r="G3202" s="3"/>
      <c r="H3202" s="3"/>
      <c r="I3202" s="3"/>
      <c r="Y3202" s="27"/>
    </row>
    <row r="3203" spans="2:25" x14ac:dyDescent="0.25">
      <c r="B3203" s="6">
        <f t="shared" si="178"/>
        <v>1.594E-5</v>
      </c>
      <c r="C3203" s="5">
        <v>15940</v>
      </c>
      <c r="D3203" s="74">
        <f t="shared" si="177"/>
        <v>0.35201510006250364</v>
      </c>
      <c r="E3203" s="46"/>
      <c r="F3203" s="3"/>
      <c r="G3203" s="3"/>
      <c r="H3203" s="3"/>
      <c r="I3203" s="3"/>
      <c r="Y3203" s="27"/>
    </row>
    <row r="3204" spans="2:25" x14ac:dyDescent="0.25">
      <c r="B3204" s="6">
        <f t="shared" si="178"/>
        <v>1.5945000000000001E-5</v>
      </c>
      <c r="C3204" s="5">
        <v>15945</v>
      </c>
      <c r="D3204" s="74">
        <f t="shared" si="177"/>
        <v>0.35161394836131959</v>
      </c>
      <c r="E3204" s="46"/>
      <c r="F3204" s="3"/>
      <c r="G3204" s="3"/>
      <c r="H3204" s="3"/>
      <c r="I3204" s="3"/>
      <c r="Y3204" s="27"/>
    </row>
    <row r="3205" spans="2:25" x14ac:dyDescent="0.25">
      <c r="B3205" s="6">
        <f t="shared" si="178"/>
        <v>1.5950000000000001E-5</v>
      </c>
      <c r="C3205" s="5">
        <v>15950</v>
      </c>
      <c r="D3205" s="74">
        <f t="shared" si="177"/>
        <v>0.35121336556977956</v>
      </c>
      <c r="E3205" s="46"/>
      <c r="F3205" s="3"/>
      <c r="G3205" s="3"/>
      <c r="H3205" s="3"/>
      <c r="I3205" s="3"/>
      <c r="Y3205" s="27"/>
    </row>
    <row r="3206" spans="2:25" x14ac:dyDescent="0.25">
      <c r="B3206" s="6">
        <f t="shared" si="178"/>
        <v>1.5955000000000002E-5</v>
      </c>
      <c r="C3206" s="5">
        <v>15955</v>
      </c>
      <c r="D3206" s="74">
        <f t="shared" si="177"/>
        <v>0.35081335072434194</v>
      </c>
      <c r="E3206" s="46"/>
      <c r="F3206" s="3"/>
      <c r="G3206" s="3"/>
      <c r="H3206" s="3"/>
      <c r="I3206" s="3"/>
      <c r="Y3206" s="27"/>
    </row>
    <row r="3207" spans="2:25" x14ac:dyDescent="0.25">
      <c r="B3207" s="6">
        <f t="shared" si="178"/>
        <v>1.596E-5</v>
      </c>
      <c r="C3207" s="5">
        <v>15960</v>
      </c>
      <c r="D3207" s="74">
        <f t="shared" si="177"/>
        <v>0.35041390286335955</v>
      </c>
      <c r="E3207" s="46"/>
      <c r="F3207" s="3"/>
      <c r="G3207" s="3"/>
      <c r="H3207" s="3"/>
      <c r="I3207" s="3"/>
      <c r="Y3207" s="27"/>
    </row>
    <row r="3208" spans="2:25" x14ac:dyDescent="0.25">
      <c r="B3208" s="6">
        <f t="shared" si="178"/>
        <v>1.5965E-5</v>
      </c>
      <c r="C3208" s="5">
        <v>15965</v>
      </c>
      <c r="D3208" s="74">
        <f t="shared" si="177"/>
        <v>0.35001502102707394</v>
      </c>
      <c r="E3208" s="46"/>
      <c r="F3208" s="3"/>
      <c r="G3208" s="3"/>
      <c r="H3208" s="3"/>
      <c r="I3208" s="3"/>
      <c r="Y3208" s="27"/>
    </row>
    <row r="3209" spans="2:25" x14ac:dyDescent="0.25">
      <c r="B3209" s="6">
        <f t="shared" si="178"/>
        <v>1.5970000000000001E-5</v>
      </c>
      <c r="C3209" s="5">
        <v>15970</v>
      </c>
      <c r="D3209" s="74">
        <f t="shared" si="177"/>
        <v>0.34961670425761321</v>
      </c>
      <c r="E3209" s="46"/>
      <c r="F3209" s="3"/>
      <c r="G3209" s="3"/>
      <c r="H3209" s="3"/>
      <c r="I3209" s="3"/>
      <c r="Y3209" s="27"/>
    </row>
    <row r="3210" spans="2:25" x14ac:dyDescent="0.25">
      <c r="B3210" s="6">
        <f t="shared" si="178"/>
        <v>1.5975000000000002E-5</v>
      </c>
      <c r="C3210" s="5">
        <v>15975</v>
      </c>
      <c r="D3210" s="74">
        <f t="shared" si="177"/>
        <v>0.34921895159898619</v>
      </c>
      <c r="E3210" s="46"/>
      <c r="F3210" s="3"/>
      <c r="G3210" s="3"/>
      <c r="H3210" s="3"/>
      <c r="I3210" s="3"/>
      <c r="Y3210" s="27"/>
    </row>
    <row r="3211" spans="2:25" x14ac:dyDescent="0.25">
      <c r="B3211" s="6">
        <f t="shared" si="178"/>
        <v>1.5979999999999999E-5</v>
      </c>
      <c r="C3211" s="5">
        <v>15980</v>
      </c>
      <c r="D3211" s="74">
        <f t="shared" si="177"/>
        <v>0.34882176209707894</v>
      </c>
      <c r="E3211" s="46"/>
      <c r="F3211" s="3"/>
      <c r="G3211" s="3"/>
      <c r="H3211" s="3"/>
      <c r="I3211" s="3"/>
      <c r="Y3211" s="27"/>
    </row>
    <row r="3212" spans="2:25" x14ac:dyDescent="0.25">
      <c r="B3212" s="6">
        <f t="shared" si="178"/>
        <v>1.5985E-5</v>
      </c>
      <c r="C3212" s="5">
        <v>15985</v>
      </c>
      <c r="D3212" s="74">
        <f t="shared" si="177"/>
        <v>0.34842513479964982</v>
      </c>
      <c r="E3212" s="46"/>
      <c r="F3212" s="3"/>
      <c r="G3212" s="3"/>
      <c r="H3212" s="3"/>
      <c r="I3212" s="3"/>
      <c r="Y3212" s="27"/>
    </row>
    <row r="3213" spans="2:25" x14ac:dyDescent="0.25">
      <c r="B3213" s="6">
        <f t="shared" si="178"/>
        <v>1.5990000000000001E-5</v>
      </c>
      <c r="C3213" s="5">
        <v>15990</v>
      </c>
      <c r="D3213" s="74">
        <f t="shared" si="177"/>
        <v>0.34802906875632689</v>
      </c>
      <c r="E3213" s="46"/>
      <c r="F3213" s="3"/>
      <c r="G3213" s="3"/>
      <c r="H3213" s="3"/>
      <c r="I3213" s="3"/>
      <c r="Y3213" s="27"/>
    </row>
    <row r="3214" spans="2:25" x14ac:dyDescent="0.25">
      <c r="B3214" s="6">
        <f t="shared" si="178"/>
        <v>1.5995000000000002E-5</v>
      </c>
      <c r="C3214" s="5">
        <v>15995</v>
      </c>
      <c r="D3214" s="74">
        <f t="shared" si="177"/>
        <v>0.34763356301860165</v>
      </c>
      <c r="E3214" s="46"/>
      <c r="F3214" s="3"/>
      <c r="G3214" s="3"/>
      <c r="H3214" s="3"/>
      <c r="I3214" s="3"/>
      <c r="Y3214" s="27"/>
    </row>
    <row r="3215" spans="2:25" x14ac:dyDescent="0.25">
      <c r="B3215" s="6">
        <f t="shared" si="178"/>
        <v>1.6000000000000003E-5</v>
      </c>
      <c r="C3215" s="5">
        <v>16000</v>
      </c>
      <c r="D3215" s="74">
        <f t="shared" si="177"/>
        <v>0.34723861663982686</v>
      </c>
      <c r="E3215" s="46"/>
      <c r="F3215" s="3"/>
      <c r="G3215" s="3"/>
      <c r="H3215" s="3"/>
      <c r="I3215" s="3"/>
      <c r="Y3215" s="27"/>
    </row>
    <row r="3216" spans="2:25" x14ac:dyDescent="0.25">
      <c r="B3216" s="6">
        <f t="shared" si="178"/>
        <v>1.6005E-5</v>
      </c>
      <c r="C3216" s="5">
        <v>16005</v>
      </c>
      <c r="D3216" s="74">
        <f t="shared" si="177"/>
        <v>0.34684422867521153</v>
      </c>
      <c r="E3216" s="46"/>
      <c r="F3216" s="3"/>
      <c r="G3216" s="3"/>
      <c r="H3216" s="3"/>
      <c r="I3216" s="3"/>
      <c r="Y3216" s="27"/>
    </row>
    <row r="3217" spans="2:25" x14ac:dyDescent="0.25">
      <c r="B3217" s="6">
        <f t="shared" si="178"/>
        <v>1.6010000000000001E-5</v>
      </c>
      <c r="C3217" s="5">
        <v>16010</v>
      </c>
      <c r="D3217" s="74">
        <f t="shared" si="177"/>
        <v>0.34645039818181506</v>
      </c>
      <c r="E3217" s="46"/>
      <c r="F3217" s="3"/>
      <c r="G3217" s="3"/>
      <c r="H3217" s="3"/>
      <c r="I3217" s="3"/>
      <c r="Y3217" s="27"/>
    </row>
    <row r="3218" spans="2:25" x14ac:dyDescent="0.25">
      <c r="B3218" s="6">
        <f t="shared" si="178"/>
        <v>1.6015000000000002E-5</v>
      </c>
      <c r="C3218" s="5">
        <v>16015</v>
      </c>
      <c r="D3218" s="74">
        <f t="shared" si="177"/>
        <v>0.34605712421854734</v>
      </c>
      <c r="E3218" s="46"/>
      <c r="F3218" s="3"/>
      <c r="G3218" s="3"/>
      <c r="H3218" s="3"/>
      <c r="I3218" s="3"/>
      <c r="Y3218" s="27"/>
    </row>
    <row r="3219" spans="2:25" x14ac:dyDescent="0.25">
      <c r="B3219" s="6">
        <f t="shared" si="178"/>
        <v>1.6020000000000002E-5</v>
      </c>
      <c r="C3219" s="5">
        <v>16020</v>
      </c>
      <c r="D3219" s="74">
        <f t="shared" ref="D3219:D3282" si="179">IF(ISERROR($D$12*2*PI()*$D$4*$D$5^2/B3219^5*10^-9*(1/(EXP(($D$4*$D$5)/(B3219*$D$6*($D$9)))-1))),0,$D$12*2*PI()*$D$4*$D$5^2/B3219^5*10^-9*(1/(EXP(($D$4*$D$5)/(B3219*$D$6*($D$9)))-1)))</f>
        <v>0.34566440584616048</v>
      </c>
      <c r="E3219" s="46"/>
      <c r="F3219" s="3"/>
      <c r="G3219" s="3"/>
      <c r="H3219" s="3"/>
      <c r="I3219" s="3"/>
      <c r="Y3219" s="27"/>
    </row>
    <row r="3220" spans="2:25" x14ac:dyDescent="0.25">
      <c r="B3220" s="6">
        <f t="shared" ref="B3220:B3283" si="180">C3220*10^-9</f>
        <v>1.6025E-5</v>
      </c>
      <c r="C3220" s="5">
        <v>16025</v>
      </c>
      <c r="D3220" s="74">
        <f t="shared" si="179"/>
        <v>0.34527224212724683</v>
      </c>
      <c r="E3220" s="46"/>
      <c r="F3220" s="3"/>
      <c r="G3220" s="3"/>
      <c r="H3220" s="3"/>
      <c r="I3220" s="3"/>
      <c r="Y3220" s="27"/>
    </row>
    <row r="3221" spans="2:25" x14ac:dyDescent="0.25">
      <c r="B3221" s="6">
        <f t="shared" si="180"/>
        <v>1.6030000000000001E-5</v>
      </c>
      <c r="C3221" s="5">
        <v>16030</v>
      </c>
      <c r="D3221" s="74">
        <f t="shared" si="179"/>
        <v>0.34488063212623393</v>
      </c>
      <c r="E3221" s="46"/>
      <c r="F3221" s="3"/>
      <c r="G3221" s="3"/>
      <c r="H3221" s="3"/>
      <c r="I3221" s="3"/>
      <c r="Y3221" s="27"/>
    </row>
    <row r="3222" spans="2:25" x14ac:dyDescent="0.25">
      <c r="B3222" s="6">
        <f t="shared" si="180"/>
        <v>1.6035000000000001E-5</v>
      </c>
      <c r="C3222" s="5">
        <v>16035</v>
      </c>
      <c r="D3222" s="74">
        <f t="shared" si="179"/>
        <v>0.34448957490938142</v>
      </c>
      <c r="E3222" s="46"/>
      <c r="F3222" s="3"/>
      <c r="G3222" s="3"/>
      <c r="H3222" s="3"/>
      <c r="I3222" s="3"/>
      <c r="Y3222" s="27"/>
    </row>
    <row r="3223" spans="2:25" x14ac:dyDescent="0.25">
      <c r="B3223" s="6">
        <f t="shared" si="180"/>
        <v>1.6040000000000002E-5</v>
      </c>
      <c r="C3223" s="5">
        <v>16040</v>
      </c>
      <c r="D3223" s="74">
        <f t="shared" si="179"/>
        <v>0.34409906954477648</v>
      </c>
      <c r="E3223" s="46"/>
      <c r="F3223" s="3"/>
      <c r="G3223" s="3"/>
      <c r="H3223" s="3"/>
      <c r="I3223" s="3"/>
      <c r="Y3223" s="27"/>
    </row>
    <row r="3224" spans="2:25" x14ac:dyDescent="0.25">
      <c r="B3224" s="6">
        <f t="shared" si="180"/>
        <v>1.6045E-5</v>
      </c>
      <c r="C3224" s="5">
        <v>16045</v>
      </c>
      <c r="D3224" s="74">
        <f t="shared" si="179"/>
        <v>0.34370911510232927</v>
      </c>
      <c r="E3224" s="46"/>
      <c r="F3224" s="3"/>
      <c r="G3224" s="3"/>
      <c r="H3224" s="3"/>
      <c r="I3224" s="3"/>
      <c r="Y3224" s="27"/>
    </row>
    <row r="3225" spans="2:25" x14ac:dyDescent="0.25">
      <c r="B3225" s="6">
        <f t="shared" si="180"/>
        <v>1.605E-5</v>
      </c>
      <c r="C3225" s="5">
        <v>16050</v>
      </c>
      <c r="D3225" s="74">
        <f t="shared" si="179"/>
        <v>0.34331971065376943</v>
      </c>
      <c r="E3225" s="46"/>
      <c r="F3225" s="3"/>
      <c r="G3225" s="3"/>
      <c r="H3225" s="3"/>
      <c r="I3225" s="3"/>
      <c r="Y3225" s="27"/>
    </row>
    <row r="3226" spans="2:25" x14ac:dyDescent="0.25">
      <c r="B3226" s="6">
        <f t="shared" si="180"/>
        <v>1.6055000000000001E-5</v>
      </c>
      <c r="C3226" s="5">
        <v>16055</v>
      </c>
      <c r="D3226" s="74">
        <f t="shared" si="179"/>
        <v>0.34293085527264172</v>
      </c>
      <c r="E3226" s="46"/>
      <c r="F3226" s="3"/>
      <c r="G3226" s="3"/>
      <c r="H3226" s="3"/>
      <c r="I3226" s="3"/>
      <c r="Y3226" s="27"/>
    </row>
    <row r="3227" spans="2:25" x14ac:dyDescent="0.25">
      <c r="B3227" s="6">
        <f t="shared" si="180"/>
        <v>1.6060000000000002E-5</v>
      </c>
      <c r="C3227" s="5">
        <v>16060</v>
      </c>
      <c r="D3227" s="74">
        <f t="shared" si="179"/>
        <v>0.34254254803430301</v>
      </c>
      <c r="E3227" s="46"/>
      <c r="F3227" s="3"/>
      <c r="G3227" s="3"/>
      <c r="H3227" s="3"/>
      <c r="I3227" s="3"/>
      <c r="Y3227" s="27"/>
    </row>
    <row r="3228" spans="2:25" x14ac:dyDescent="0.25">
      <c r="B3228" s="6">
        <f t="shared" si="180"/>
        <v>1.6065E-5</v>
      </c>
      <c r="C3228" s="5">
        <v>16065</v>
      </c>
      <c r="D3228" s="74">
        <f t="shared" si="179"/>
        <v>0.34215478801591725</v>
      </c>
      <c r="E3228" s="46"/>
      <c r="F3228" s="3"/>
      <c r="G3228" s="3"/>
      <c r="H3228" s="3"/>
      <c r="I3228" s="3"/>
      <c r="Y3228" s="27"/>
    </row>
    <row r="3229" spans="2:25" x14ac:dyDescent="0.25">
      <c r="B3229" s="6">
        <f t="shared" si="180"/>
        <v>1.607E-5</v>
      </c>
      <c r="C3229" s="5">
        <v>16070</v>
      </c>
      <c r="D3229" s="74">
        <f t="shared" si="179"/>
        <v>0.34176757429645033</v>
      </c>
      <c r="E3229" s="46"/>
      <c r="F3229" s="3"/>
      <c r="G3229" s="3"/>
      <c r="H3229" s="3"/>
      <c r="I3229" s="3"/>
      <c r="Y3229" s="27"/>
    </row>
    <row r="3230" spans="2:25" x14ac:dyDescent="0.25">
      <c r="B3230" s="6">
        <f t="shared" si="180"/>
        <v>1.6075000000000001E-5</v>
      </c>
      <c r="C3230" s="5">
        <v>16075</v>
      </c>
      <c r="D3230" s="74">
        <f t="shared" si="179"/>
        <v>0.3413809059566687</v>
      </c>
      <c r="E3230" s="46"/>
      <c r="F3230" s="3"/>
      <c r="G3230" s="3"/>
      <c r="H3230" s="3"/>
      <c r="I3230" s="3"/>
      <c r="Y3230" s="27"/>
    </row>
    <row r="3231" spans="2:25" x14ac:dyDescent="0.25">
      <c r="B3231" s="6">
        <f t="shared" si="180"/>
        <v>1.6080000000000002E-5</v>
      </c>
      <c r="C3231" s="5">
        <v>16080</v>
      </c>
      <c r="D3231" s="74">
        <f t="shared" si="179"/>
        <v>0.34099478207913386</v>
      </c>
      <c r="E3231" s="46"/>
      <c r="F3231" s="3"/>
      <c r="G3231" s="3"/>
      <c r="H3231" s="3"/>
      <c r="I3231" s="3"/>
      <c r="Y3231" s="27"/>
    </row>
    <row r="3232" spans="2:25" x14ac:dyDescent="0.25">
      <c r="B3232" s="6">
        <f t="shared" si="180"/>
        <v>1.6084999999999999E-5</v>
      </c>
      <c r="C3232" s="5">
        <v>16085</v>
      </c>
      <c r="D3232" s="74">
        <f t="shared" si="179"/>
        <v>0.34060920174819859</v>
      </c>
      <c r="E3232" s="46"/>
      <c r="F3232" s="3"/>
      <c r="G3232" s="3"/>
      <c r="H3232" s="3"/>
      <c r="I3232" s="3"/>
      <c r="Y3232" s="27"/>
    </row>
    <row r="3233" spans="2:25" x14ac:dyDescent="0.25">
      <c r="B3233" s="6">
        <f t="shared" si="180"/>
        <v>1.609E-5</v>
      </c>
      <c r="C3233" s="5">
        <v>16090</v>
      </c>
      <c r="D3233" s="74">
        <f t="shared" si="179"/>
        <v>0.3402241640500025</v>
      </c>
      <c r="E3233" s="46"/>
      <c r="F3233" s="3"/>
      <c r="G3233" s="3"/>
      <c r="H3233" s="3"/>
      <c r="I3233" s="3"/>
      <c r="Y3233" s="27"/>
    </row>
    <row r="3234" spans="2:25" x14ac:dyDescent="0.25">
      <c r="B3234" s="6">
        <f t="shared" si="180"/>
        <v>1.6095000000000001E-5</v>
      </c>
      <c r="C3234" s="5">
        <v>16095</v>
      </c>
      <c r="D3234" s="74">
        <f t="shared" si="179"/>
        <v>0.33983966807246857</v>
      </c>
      <c r="E3234" s="46"/>
      <c r="F3234" s="3"/>
      <c r="G3234" s="3"/>
      <c r="H3234" s="3"/>
      <c r="I3234" s="3"/>
      <c r="Y3234" s="27"/>
    </row>
    <row r="3235" spans="2:25" x14ac:dyDescent="0.25">
      <c r="B3235" s="6">
        <f t="shared" si="180"/>
        <v>1.6100000000000002E-5</v>
      </c>
      <c r="C3235" s="5">
        <v>16100</v>
      </c>
      <c r="D3235" s="74">
        <f t="shared" si="179"/>
        <v>0.3394557129052998</v>
      </c>
      <c r="E3235" s="46"/>
      <c r="F3235" s="3"/>
      <c r="G3235" s="3"/>
      <c r="H3235" s="3"/>
      <c r="I3235" s="3"/>
      <c r="Y3235" s="27"/>
    </row>
    <row r="3236" spans="2:25" x14ac:dyDescent="0.25">
      <c r="B3236" s="6">
        <f t="shared" si="180"/>
        <v>1.6105000000000003E-5</v>
      </c>
      <c r="C3236" s="5">
        <v>16105</v>
      </c>
      <c r="D3236" s="74">
        <f t="shared" si="179"/>
        <v>0.33907229763997448</v>
      </c>
      <c r="E3236" s="46"/>
      <c r="F3236" s="3"/>
      <c r="G3236" s="3"/>
      <c r="H3236" s="3"/>
      <c r="I3236" s="3"/>
      <c r="Y3236" s="27"/>
    </row>
    <row r="3237" spans="2:25" x14ac:dyDescent="0.25">
      <c r="B3237" s="6">
        <f t="shared" si="180"/>
        <v>1.611E-5</v>
      </c>
      <c r="C3237" s="5">
        <v>16110</v>
      </c>
      <c r="D3237" s="74">
        <f t="shared" si="179"/>
        <v>0.33868942136974189</v>
      </c>
      <c r="E3237" s="46"/>
      <c r="F3237" s="3"/>
      <c r="G3237" s="3"/>
      <c r="H3237" s="3"/>
      <c r="I3237" s="3"/>
      <c r="Y3237" s="27"/>
    </row>
    <row r="3238" spans="2:25" x14ac:dyDescent="0.25">
      <c r="B3238" s="6">
        <f t="shared" si="180"/>
        <v>1.6115000000000001E-5</v>
      </c>
      <c r="C3238" s="5">
        <v>16115</v>
      </c>
      <c r="D3238" s="74">
        <f t="shared" si="179"/>
        <v>0.338307083189619</v>
      </c>
      <c r="E3238" s="46"/>
      <c r="F3238" s="3"/>
      <c r="G3238" s="3"/>
      <c r="H3238" s="3"/>
      <c r="I3238" s="3"/>
      <c r="Y3238" s="27"/>
    </row>
    <row r="3239" spans="2:25" x14ac:dyDescent="0.25">
      <c r="B3239" s="6">
        <f t="shared" si="180"/>
        <v>1.6120000000000002E-5</v>
      </c>
      <c r="C3239" s="5">
        <v>16120</v>
      </c>
      <c r="D3239" s="74">
        <f t="shared" si="179"/>
        <v>0.3379252821963864</v>
      </c>
      <c r="E3239" s="46"/>
      <c r="F3239" s="3"/>
      <c r="G3239" s="3"/>
      <c r="H3239" s="3"/>
      <c r="I3239" s="3"/>
      <c r="Y3239" s="27"/>
    </row>
    <row r="3240" spans="2:25" x14ac:dyDescent="0.25">
      <c r="B3240" s="6">
        <f t="shared" si="180"/>
        <v>1.6125000000000002E-5</v>
      </c>
      <c r="C3240" s="5">
        <v>16125</v>
      </c>
      <c r="D3240" s="74">
        <f t="shared" si="179"/>
        <v>0.33754401748858509</v>
      </c>
      <c r="E3240" s="46"/>
      <c r="F3240" s="3"/>
      <c r="G3240" s="3"/>
      <c r="H3240" s="3"/>
      <c r="I3240" s="3"/>
      <c r="Y3240" s="27"/>
    </row>
    <row r="3241" spans="2:25" x14ac:dyDescent="0.25">
      <c r="B3241" s="6">
        <f t="shared" si="180"/>
        <v>1.613E-5</v>
      </c>
      <c r="C3241" s="5">
        <v>16130</v>
      </c>
      <c r="D3241" s="74">
        <f t="shared" si="179"/>
        <v>0.33716328816651137</v>
      </c>
      <c r="E3241" s="46"/>
      <c r="F3241" s="3"/>
      <c r="G3241" s="3"/>
      <c r="H3241" s="3"/>
      <c r="I3241" s="3"/>
      <c r="Y3241" s="27"/>
    </row>
    <row r="3242" spans="2:25" x14ac:dyDescent="0.25">
      <c r="B3242" s="6">
        <f t="shared" si="180"/>
        <v>1.6135000000000001E-5</v>
      </c>
      <c r="C3242" s="5">
        <v>16135</v>
      </c>
      <c r="D3242" s="74">
        <f t="shared" si="179"/>
        <v>0.33678309333221323</v>
      </c>
      <c r="E3242" s="46"/>
      <c r="F3242" s="3"/>
      <c r="G3242" s="3"/>
      <c r="H3242" s="3"/>
      <c r="I3242" s="3"/>
      <c r="Y3242" s="27"/>
    </row>
    <row r="3243" spans="2:25" x14ac:dyDescent="0.25">
      <c r="B3243" s="6">
        <f t="shared" si="180"/>
        <v>1.6140000000000001E-5</v>
      </c>
      <c r="C3243" s="5">
        <v>16140</v>
      </c>
      <c r="D3243" s="74">
        <f t="shared" si="179"/>
        <v>0.33640343208948714</v>
      </c>
      <c r="E3243" s="46"/>
      <c r="F3243" s="3"/>
      <c r="G3243" s="3"/>
      <c r="H3243" s="3"/>
      <c r="I3243" s="3"/>
      <c r="Y3243" s="27"/>
    </row>
    <row r="3244" spans="2:25" x14ac:dyDescent="0.25">
      <c r="B3244" s="6">
        <f t="shared" si="180"/>
        <v>1.6145000000000002E-5</v>
      </c>
      <c r="C3244" s="5">
        <v>16145</v>
      </c>
      <c r="D3244" s="74">
        <f t="shared" si="179"/>
        <v>0.3360243035438738</v>
      </c>
      <c r="E3244" s="46"/>
      <c r="F3244" s="3"/>
      <c r="G3244" s="3"/>
      <c r="H3244" s="3"/>
      <c r="I3244" s="3"/>
      <c r="Y3244" s="27"/>
    </row>
    <row r="3245" spans="2:25" x14ac:dyDescent="0.25">
      <c r="B3245" s="6">
        <f t="shared" si="180"/>
        <v>1.615E-5</v>
      </c>
      <c r="C3245" s="5">
        <v>16150</v>
      </c>
      <c r="D3245" s="74">
        <f t="shared" si="179"/>
        <v>0.3356457068026546</v>
      </c>
      <c r="E3245" s="46"/>
      <c r="F3245" s="3"/>
      <c r="G3245" s="3"/>
      <c r="H3245" s="3"/>
      <c r="I3245" s="3"/>
      <c r="Y3245" s="27"/>
    </row>
    <row r="3246" spans="2:25" x14ac:dyDescent="0.25">
      <c r="B3246" s="6">
        <f t="shared" si="180"/>
        <v>1.6155E-5</v>
      </c>
      <c r="C3246" s="5">
        <v>16155</v>
      </c>
      <c r="D3246" s="74">
        <f t="shared" si="179"/>
        <v>0.33526764097484646</v>
      </c>
      <c r="E3246" s="46"/>
      <c r="F3246" s="3"/>
      <c r="G3246" s="3"/>
      <c r="H3246" s="3"/>
      <c r="I3246" s="3"/>
      <c r="Y3246" s="27"/>
    </row>
    <row r="3247" spans="2:25" x14ac:dyDescent="0.25">
      <c r="B3247" s="6">
        <f t="shared" si="180"/>
        <v>1.6160000000000001E-5</v>
      </c>
      <c r="C3247" s="5">
        <v>16160</v>
      </c>
      <c r="D3247" s="74">
        <f t="shared" si="179"/>
        <v>0.33489010517119999</v>
      </c>
      <c r="E3247" s="46"/>
      <c r="F3247" s="3"/>
      <c r="G3247" s="3"/>
      <c r="H3247" s="3"/>
      <c r="I3247" s="3"/>
      <c r="Y3247" s="27"/>
    </row>
    <row r="3248" spans="2:25" x14ac:dyDescent="0.25">
      <c r="B3248" s="6">
        <f t="shared" si="180"/>
        <v>1.6165000000000002E-5</v>
      </c>
      <c r="C3248" s="5">
        <v>16165</v>
      </c>
      <c r="D3248" s="74">
        <f t="shared" si="179"/>
        <v>0.33451309850419386</v>
      </c>
      <c r="E3248" s="46"/>
      <c r="F3248" s="3"/>
      <c r="G3248" s="3"/>
      <c r="H3248" s="3"/>
      <c r="I3248" s="3"/>
      <c r="Y3248" s="27"/>
    </row>
    <row r="3249" spans="2:25" x14ac:dyDescent="0.25">
      <c r="B3249" s="6">
        <f t="shared" si="180"/>
        <v>1.6169999999999999E-5</v>
      </c>
      <c r="C3249" s="5">
        <v>16170</v>
      </c>
      <c r="D3249" s="74">
        <f t="shared" si="179"/>
        <v>0.33413662008803252</v>
      </c>
      <c r="E3249" s="46"/>
      <c r="F3249" s="3"/>
      <c r="G3249" s="3"/>
      <c r="H3249" s="3"/>
      <c r="I3249" s="3"/>
      <c r="Y3249" s="27"/>
    </row>
    <row r="3250" spans="2:25" x14ac:dyDescent="0.25">
      <c r="B3250" s="6">
        <f t="shared" si="180"/>
        <v>1.6175E-5</v>
      </c>
      <c r="C3250" s="5">
        <v>16175</v>
      </c>
      <c r="D3250" s="74">
        <f t="shared" si="179"/>
        <v>0.33376066903864082</v>
      </c>
      <c r="E3250" s="46"/>
      <c r="F3250" s="3"/>
      <c r="G3250" s="3"/>
      <c r="H3250" s="3"/>
      <c r="I3250" s="3"/>
      <c r="Y3250" s="27"/>
    </row>
    <row r="3251" spans="2:25" x14ac:dyDescent="0.25">
      <c r="B3251" s="6">
        <f t="shared" si="180"/>
        <v>1.6180000000000001E-5</v>
      </c>
      <c r="C3251" s="5">
        <v>16180</v>
      </c>
      <c r="D3251" s="74">
        <f t="shared" si="179"/>
        <v>0.33338524447366163</v>
      </c>
      <c r="E3251" s="46"/>
      <c r="F3251" s="3"/>
      <c r="G3251" s="3"/>
      <c r="H3251" s="3"/>
      <c r="I3251" s="3"/>
      <c r="Y3251" s="27"/>
    </row>
    <row r="3252" spans="2:25" x14ac:dyDescent="0.25">
      <c r="B3252" s="6">
        <f t="shared" si="180"/>
        <v>1.6185000000000002E-5</v>
      </c>
      <c r="C3252" s="5">
        <v>16185</v>
      </c>
      <c r="D3252" s="74">
        <f t="shared" si="179"/>
        <v>0.33301034551245134</v>
      </c>
      <c r="E3252" s="46"/>
      <c r="F3252" s="3"/>
      <c r="G3252" s="3"/>
      <c r="H3252" s="3"/>
      <c r="I3252" s="3"/>
      <c r="Y3252" s="27"/>
    </row>
    <row r="3253" spans="2:25" x14ac:dyDescent="0.25">
      <c r="B3253" s="6">
        <f t="shared" si="180"/>
        <v>1.6190000000000003E-5</v>
      </c>
      <c r="C3253" s="5">
        <v>16190</v>
      </c>
      <c r="D3253" s="74">
        <f t="shared" si="179"/>
        <v>0.33263597127607619</v>
      </c>
      <c r="E3253" s="46"/>
      <c r="F3253" s="3"/>
      <c r="G3253" s="3"/>
      <c r="H3253" s="3"/>
      <c r="I3253" s="3"/>
      <c r="Y3253" s="27"/>
    </row>
    <row r="3254" spans="2:25" x14ac:dyDescent="0.25">
      <c r="B3254" s="6">
        <f t="shared" si="180"/>
        <v>1.6195E-5</v>
      </c>
      <c r="C3254" s="5">
        <v>16195</v>
      </c>
      <c r="D3254" s="74">
        <f t="shared" si="179"/>
        <v>0.33226212088730839</v>
      </c>
      <c r="E3254" s="46"/>
      <c r="F3254" s="3"/>
      <c r="G3254" s="3"/>
      <c r="H3254" s="3"/>
      <c r="I3254" s="3"/>
      <c r="Y3254" s="27"/>
    </row>
    <row r="3255" spans="2:25" x14ac:dyDescent="0.25">
      <c r="B3255" s="6">
        <f t="shared" si="180"/>
        <v>1.6200000000000001E-5</v>
      </c>
      <c r="C3255" s="5">
        <v>16200</v>
      </c>
      <c r="D3255" s="74">
        <f t="shared" si="179"/>
        <v>0.331888793470622</v>
      </c>
      <c r="E3255" s="46"/>
      <c r="F3255" s="3"/>
      <c r="G3255" s="3"/>
      <c r="H3255" s="3"/>
      <c r="I3255" s="3"/>
      <c r="Y3255" s="27"/>
    </row>
    <row r="3256" spans="2:25" x14ac:dyDescent="0.25">
      <c r="B3256" s="6">
        <f t="shared" si="180"/>
        <v>1.6205000000000002E-5</v>
      </c>
      <c r="C3256" s="5">
        <v>16205</v>
      </c>
      <c r="D3256" s="74">
        <f t="shared" si="179"/>
        <v>0.33151598815219069</v>
      </c>
      <c r="E3256" s="46"/>
      <c r="F3256" s="3"/>
      <c r="G3256" s="3"/>
      <c r="H3256" s="3"/>
      <c r="I3256" s="3"/>
      <c r="Y3256" s="27"/>
    </row>
    <row r="3257" spans="2:25" x14ac:dyDescent="0.25">
      <c r="B3257" s="6">
        <f t="shared" si="180"/>
        <v>1.6210000000000002E-5</v>
      </c>
      <c r="C3257" s="5">
        <v>16210</v>
      </c>
      <c r="D3257" s="74">
        <f t="shared" si="179"/>
        <v>0.33114370405988175</v>
      </c>
      <c r="E3257" s="46"/>
      <c r="F3257" s="3"/>
      <c r="G3257" s="3"/>
      <c r="H3257" s="3"/>
      <c r="I3257" s="3"/>
      <c r="Y3257" s="27"/>
    </row>
    <row r="3258" spans="2:25" x14ac:dyDescent="0.25">
      <c r="B3258" s="6">
        <f t="shared" si="180"/>
        <v>1.6215E-5</v>
      </c>
      <c r="C3258" s="5">
        <v>16215</v>
      </c>
      <c r="D3258" s="74">
        <f t="shared" si="179"/>
        <v>0.3307719403232548</v>
      </c>
      <c r="E3258" s="46"/>
      <c r="F3258" s="3"/>
      <c r="G3258" s="3"/>
      <c r="H3258" s="3"/>
      <c r="I3258" s="3"/>
      <c r="Y3258" s="27"/>
    </row>
    <row r="3259" spans="2:25" x14ac:dyDescent="0.25">
      <c r="B3259" s="6">
        <f t="shared" si="180"/>
        <v>1.6220000000000001E-5</v>
      </c>
      <c r="C3259" s="5">
        <v>16220</v>
      </c>
      <c r="D3259" s="74">
        <f t="shared" si="179"/>
        <v>0.33040069607355571</v>
      </c>
      <c r="E3259" s="46"/>
      <c r="F3259" s="3"/>
      <c r="G3259" s="3"/>
      <c r="H3259" s="3"/>
      <c r="I3259" s="3"/>
      <c r="Y3259" s="27"/>
    </row>
    <row r="3260" spans="2:25" x14ac:dyDescent="0.25">
      <c r="B3260" s="6">
        <f t="shared" si="180"/>
        <v>1.6225000000000001E-5</v>
      </c>
      <c r="C3260" s="5">
        <v>16225</v>
      </c>
      <c r="D3260" s="74">
        <f t="shared" si="179"/>
        <v>0.33002997044371446</v>
      </c>
      <c r="E3260" s="46"/>
      <c r="F3260" s="3"/>
      <c r="G3260" s="3"/>
      <c r="H3260" s="3"/>
      <c r="I3260" s="3"/>
      <c r="Y3260" s="27"/>
    </row>
    <row r="3261" spans="2:25" x14ac:dyDescent="0.25">
      <c r="B3261" s="6">
        <f t="shared" si="180"/>
        <v>1.6230000000000002E-5</v>
      </c>
      <c r="C3261" s="5">
        <v>16230</v>
      </c>
      <c r="D3261" s="74">
        <f t="shared" si="179"/>
        <v>0.3296597625683409</v>
      </c>
      <c r="E3261" s="46"/>
      <c r="F3261" s="3"/>
      <c r="G3261" s="3"/>
      <c r="H3261" s="3"/>
      <c r="I3261" s="3"/>
      <c r="Y3261" s="27"/>
    </row>
    <row r="3262" spans="2:25" x14ac:dyDescent="0.25">
      <c r="B3262" s="6">
        <f t="shared" si="180"/>
        <v>1.6235E-5</v>
      </c>
      <c r="C3262" s="5">
        <v>16235</v>
      </c>
      <c r="D3262" s="74">
        <f t="shared" si="179"/>
        <v>0.32929007158372126</v>
      </c>
      <c r="E3262" s="46"/>
      <c r="F3262" s="3"/>
      <c r="G3262" s="3"/>
      <c r="H3262" s="3"/>
      <c r="I3262" s="3"/>
      <c r="Y3262" s="27"/>
    </row>
    <row r="3263" spans="2:25" x14ac:dyDescent="0.25">
      <c r="B3263" s="6">
        <f t="shared" si="180"/>
        <v>1.624E-5</v>
      </c>
      <c r="C3263" s="5">
        <v>16240</v>
      </c>
      <c r="D3263" s="74">
        <f t="shared" si="179"/>
        <v>0.32892089662781365</v>
      </c>
      <c r="E3263" s="46"/>
      <c r="F3263" s="3"/>
      <c r="G3263" s="3"/>
      <c r="H3263" s="3"/>
      <c r="I3263" s="3"/>
      <c r="Y3263" s="27"/>
    </row>
    <row r="3264" spans="2:25" x14ac:dyDescent="0.25">
      <c r="B3264" s="6">
        <f t="shared" si="180"/>
        <v>1.6245000000000001E-5</v>
      </c>
      <c r="C3264" s="5">
        <v>16245</v>
      </c>
      <c r="D3264" s="74">
        <f t="shared" si="179"/>
        <v>0.32855223684024581</v>
      </c>
      <c r="E3264" s="46"/>
      <c r="F3264" s="3"/>
      <c r="G3264" s="3"/>
      <c r="H3264" s="3"/>
      <c r="I3264" s="3"/>
      <c r="Y3264" s="27"/>
    </row>
    <row r="3265" spans="2:25" x14ac:dyDescent="0.25">
      <c r="B3265" s="6">
        <f t="shared" si="180"/>
        <v>1.6250000000000002E-5</v>
      </c>
      <c r="C3265" s="5">
        <v>16250</v>
      </c>
      <c r="D3265" s="74">
        <f t="shared" si="179"/>
        <v>0.32818409136231047</v>
      </c>
      <c r="E3265" s="46"/>
      <c r="F3265" s="3"/>
      <c r="G3265" s="3"/>
      <c r="H3265" s="3"/>
      <c r="I3265" s="3"/>
      <c r="Y3265" s="27"/>
    </row>
    <row r="3266" spans="2:25" x14ac:dyDescent="0.25">
      <c r="B3266" s="6">
        <f t="shared" si="180"/>
        <v>1.6254999999999999E-5</v>
      </c>
      <c r="C3266" s="5">
        <v>16255</v>
      </c>
      <c r="D3266" s="74">
        <f t="shared" si="179"/>
        <v>0.32781645933696174</v>
      </c>
      <c r="E3266" s="46"/>
      <c r="F3266" s="3"/>
      <c r="G3266" s="3"/>
      <c r="H3266" s="3"/>
      <c r="I3266" s="3"/>
      <c r="Y3266" s="27"/>
    </row>
    <row r="3267" spans="2:25" x14ac:dyDescent="0.25">
      <c r="B3267" s="6">
        <f t="shared" si="180"/>
        <v>1.626E-5</v>
      </c>
      <c r="C3267" s="5">
        <v>16260</v>
      </c>
      <c r="D3267" s="74">
        <f t="shared" si="179"/>
        <v>0.32744933990881114</v>
      </c>
      <c r="E3267" s="46"/>
      <c r="F3267" s="3"/>
      <c r="G3267" s="3"/>
      <c r="H3267" s="3"/>
      <c r="I3267" s="3"/>
      <c r="Y3267" s="27"/>
    </row>
    <row r="3268" spans="2:25" x14ac:dyDescent="0.25">
      <c r="B3268" s="6">
        <f t="shared" si="180"/>
        <v>1.6265000000000001E-5</v>
      </c>
      <c r="C3268" s="5">
        <v>16265</v>
      </c>
      <c r="D3268" s="74">
        <f t="shared" si="179"/>
        <v>0.32708273222412521</v>
      </c>
      <c r="E3268" s="46"/>
      <c r="F3268" s="3"/>
      <c r="G3268" s="3"/>
      <c r="H3268" s="3"/>
      <c r="I3268" s="3"/>
      <c r="Y3268" s="27"/>
    </row>
    <row r="3269" spans="2:25" x14ac:dyDescent="0.25">
      <c r="B3269" s="6">
        <f t="shared" si="180"/>
        <v>1.6270000000000002E-5</v>
      </c>
      <c r="C3269" s="5">
        <v>16270</v>
      </c>
      <c r="D3269" s="74">
        <f t="shared" si="179"/>
        <v>0.32671663543082069</v>
      </c>
      <c r="E3269" s="46"/>
      <c r="F3269" s="3"/>
      <c r="G3269" s="3"/>
      <c r="H3269" s="3"/>
      <c r="I3269" s="3"/>
      <c r="Y3269" s="27"/>
    </row>
    <row r="3270" spans="2:25" x14ac:dyDescent="0.25">
      <c r="B3270" s="6">
        <f t="shared" si="180"/>
        <v>1.6275000000000003E-5</v>
      </c>
      <c r="C3270" s="5">
        <v>16275</v>
      </c>
      <c r="D3270" s="74">
        <f t="shared" si="179"/>
        <v>0.32635104867846126</v>
      </c>
      <c r="E3270" s="46"/>
      <c r="F3270" s="3"/>
      <c r="G3270" s="3"/>
      <c r="H3270" s="3"/>
      <c r="I3270" s="3"/>
      <c r="Y3270" s="27"/>
    </row>
    <row r="3271" spans="2:25" x14ac:dyDescent="0.25">
      <c r="B3271" s="6">
        <f t="shared" si="180"/>
        <v>1.628E-5</v>
      </c>
      <c r="C3271" s="5">
        <v>16280</v>
      </c>
      <c r="D3271" s="74">
        <f t="shared" si="179"/>
        <v>0.32598597111825411</v>
      </c>
      <c r="E3271" s="46"/>
      <c r="F3271" s="3"/>
      <c r="G3271" s="3"/>
      <c r="H3271" s="3"/>
      <c r="I3271" s="3"/>
      <c r="Y3271" s="27"/>
    </row>
    <row r="3272" spans="2:25" x14ac:dyDescent="0.25">
      <c r="B3272" s="6">
        <f t="shared" si="180"/>
        <v>1.6285000000000001E-5</v>
      </c>
      <c r="C3272" s="5">
        <v>16285</v>
      </c>
      <c r="D3272" s="74">
        <f t="shared" si="179"/>
        <v>0.32562140190304573</v>
      </c>
      <c r="E3272" s="46"/>
      <c r="F3272" s="3"/>
      <c r="G3272" s="3"/>
      <c r="H3272" s="3"/>
      <c r="I3272" s="3"/>
      <c r="Y3272" s="27"/>
    </row>
    <row r="3273" spans="2:25" x14ac:dyDescent="0.25">
      <c r="B3273" s="6">
        <f t="shared" si="180"/>
        <v>1.6290000000000002E-5</v>
      </c>
      <c r="C3273" s="5">
        <v>16290</v>
      </c>
      <c r="D3273" s="74">
        <f t="shared" si="179"/>
        <v>0.325257340187319</v>
      </c>
      <c r="E3273" s="46"/>
      <c r="F3273" s="3"/>
      <c r="G3273" s="3"/>
      <c r="H3273" s="3"/>
      <c r="I3273" s="3"/>
      <c r="Y3273" s="27"/>
    </row>
    <row r="3274" spans="2:25" x14ac:dyDescent="0.25">
      <c r="B3274" s="6">
        <f t="shared" si="180"/>
        <v>1.6295000000000002E-5</v>
      </c>
      <c r="C3274" s="5">
        <v>16295</v>
      </c>
      <c r="D3274" s="74">
        <f t="shared" si="179"/>
        <v>0.32489378512718958</v>
      </c>
      <c r="E3274" s="46"/>
      <c r="F3274" s="3"/>
      <c r="G3274" s="3"/>
      <c r="H3274" s="3"/>
      <c r="I3274" s="3"/>
      <c r="Y3274" s="27"/>
    </row>
    <row r="3275" spans="2:25" x14ac:dyDescent="0.25">
      <c r="B3275" s="6">
        <f t="shared" si="180"/>
        <v>1.63E-5</v>
      </c>
      <c r="C3275" s="5">
        <v>16300</v>
      </c>
      <c r="D3275" s="74">
        <f t="shared" si="179"/>
        <v>0.32453073588040188</v>
      </c>
      <c r="E3275" s="46"/>
      <c r="F3275" s="3"/>
      <c r="G3275" s="3"/>
      <c r="H3275" s="3"/>
      <c r="I3275" s="3"/>
      <c r="Y3275" s="27"/>
    </row>
    <row r="3276" spans="2:25" x14ac:dyDescent="0.25">
      <c r="B3276" s="6">
        <f t="shared" si="180"/>
        <v>1.6305000000000001E-5</v>
      </c>
      <c r="C3276" s="5">
        <v>16305</v>
      </c>
      <c r="D3276" s="74">
        <f t="shared" si="179"/>
        <v>0.32416819160632543</v>
      </c>
      <c r="E3276" s="46"/>
      <c r="F3276" s="3"/>
      <c r="G3276" s="3"/>
      <c r="H3276" s="3"/>
      <c r="I3276" s="3"/>
      <c r="Y3276" s="27"/>
    </row>
    <row r="3277" spans="2:25" x14ac:dyDescent="0.25">
      <c r="B3277" s="6">
        <f t="shared" si="180"/>
        <v>1.6310000000000001E-5</v>
      </c>
      <c r="C3277" s="5">
        <v>16310</v>
      </c>
      <c r="D3277" s="74">
        <f t="shared" si="179"/>
        <v>0.32380615146595165</v>
      </c>
      <c r="E3277" s="46"/>
      <c r="F3277" s="3"/>
      <c r="G3277" s="3"/>
      <c r="H3277" s="3"/>
      <c r="I3277" s="3"/>
      <c r="Y3277" s="27"/>
    </row>
    <row r="3278" spans="2:25" x14ac:dyDescent="0.25">
      <c r="B3278" s="6">
        <f t="shared" si="180"/>
        <v>1.6315000000000002E-5</v>
      </c>
      <c r="C3278" s="5">
        <v>16315</v>
      </c>
      <c r="D3278" s="74">
        <f t="shared" si="179"/>
        <v>0.32344461462189061</v>
      </c>
      <c r="E3278" s="46"/>
      <c r="F3278" s="3"/>
      <c r="G3278" s="3"/>
      <c r="H3278" s="3"/>
      <c r="I3278" s="3"/>
      <c r="Y3278" s="27"/>
    </row>
    <row r="3279" spans="2:25" x14ac:dyDescent="0.25">
      <c r="B3279" s="6">
        <f t="shared" si="180"/>
        <v>1.632E-5</v>
      </c>
      <c r="C3279" s="5">
        <v>16320</v>
      </c>
      <c r="D3279" s="74">
        <f t="shared" si="179"/>
        <v>0.3230835802383672</v>
      </c>
      <c r="E3279" s="46"/>
      <c r="F3279" s="3"/>
      <c r="G3279" s="3"/>
      <c r="H3279" s="3"/>
      <c r="I3279" s="3"/>
      <c r="Y3279" s="27"/>
    </row>
    <row r="3280" spans="2:25" x14ac:dyDescent="0.25">
      <c r="B3280" s="6">
        <f t="shared" si="180"/>
        <v>1.6325E-5</v>
      </c>
      <c r="C3280" s="5">
        <v>16325</v>
      </c>
      <c r="D3280" s="74">
        <f t="shared" si="179"/>
        <v>0.32272304748121616</v>
      </c>
      <c r="E3280" s="46"/>
      <c r="F3280" s="3"/>
      <c r="G3280" s="3"/>
      <c r="H3280" s="3"/>
      <c r="I3280" s="3"/>
      <c r="Y3280" s="27"/>
    </row>
    <row r="3281" spans="2:25" x14ac:dyDescent="0.25">
      <c r="B3281" s="6">
        <f t="shared" si="180"/>
        <v>1.6330000000000001E-5</v>
      </c>
      <c r="C3281" s="5">
        <v>16330</v>
      </c>
      <c r="D3281" s="74">
        <f t="shared" si="179"/>
        <v>0.32236301551788132</v>
      </c>
      <c r="E3281" s="46"/>
      <c r="F3281" s="3"/>
      <c r="G3281" s="3"/>
      <c r="H3281" s="3"/>
      <c r="I3281" s="3"/>
      <c r="Y3281" s="27"/>
    </row>
    <row r="3282" spans="2:25" x14ac:dyDescent="0.25">
      <c r="B3282" s="6">
        <f t="shared" si="180"/>
        <v>1.6335000000000002E-5</v>
      </c>
      <c r="C3282" s="5">
        <v>16335</v>
      </c>
      <c r="D3282" s="74">
        <f t="shared" si="179"/>
        <v>0.32200348351741004</v>
      </c>
      <c r="E3282" s="46"/>
      <c r="F3282" s="3"/>
      <c r="G3282" s="3"/>
      <c r="H3282" s="3"/>
      <c r="I3282" s="3"/>
      <c r="Y3282" s="27"/>
    </row>
    <row r="3283" spans="2:25" x14ac:dyDescent="0.25">
      <c r="B3283" s="6">
        <f t="shared" si="180"/>
        <v>1.6339999999999999E-5</v>
      </c>
      <c r="C3283" s="5">
        <v>16340</v>
      </c>
      <c r="D3283" s="74">
        <f t="shared" ref="D3283:D3346" si="181">IF(ISERROR($D$12*2*PI()*$D$4*$D$5^2/B3283^5*10^-9*(1/(EXP(($D$4*$D$5)/(B3283*$D$6*($D$9)))-1))),0,$D$12*2*PI()*$D$4*$D$5^2/B3283^5*10^-9*(1/(EXP(($D$4*$D$5)/(B3283*$D$6*($D$9)))-1)))</f>
        <v>0.32164445065045072</v>
      </c>
      <c r="E3283" s="46"/>
      <c r="F3283" s="3"/>
      <c r="G3283" s="3"/>
      <c r="H3283" s="3"/>
      <c r="I3283" s="3"/>
      <c r="Y3283" s="27"/>
    </row>
    <row r="3284" spans="2:25" x14ac:dyDescent="0.25">
      <c r="B3284" s="6">
        <f t="shared" ref="B3284:B3347" si="182">C3284*10^-9</f>
        <v>1.6345E-5</v>
      </c>
      <c r="C3284" s="5">
        <v>16345</v>
      </c>
      <c r="D3284" s="74">
        <f t="shared" si="181"/>
        <v>0.32128591608924795</v>
      </c>
      <c r="E3284" s="46"/>
      <c r="F3284" s="3"/>
      <c r="G3284" s="3"/>
      <c r="H3284" s="3"/>
      <c r="I3284" s="3"/>
      <c r="Y3284" s="27"/>
    </row>
    <row r="3285" spans="2:25" x14ac:dyDescent="0.25">
      <c r="B3285" s="6">
        <f t="shared" si="182"/>
        <v>1.6350000000000001E-5</v>
      </c>
      <c r="C3285" s="5">
        <v>16350</v>
      </c>
      <c r="D3285" s="74">
        <f t="shared" si="181"/>
        <v>0.32092787900764058</v>
      </c>
      <c r="E3285" s="46"/>
      <c r="F3285" s="3"/>
      <c r="G3285" s="3"/>
      <c r="H3285" s="3"/>
      <c r="I3285" s="3"/>
      <c r="Y3285" s="27"/>
    </row>
    <row r="3286" spans="2:25" x14ac:dyDescent="0.25">
      <c r="B3286" s="6">
        <f t="shared" si="182"/>
        <v>1.6355000000000002E-5</v>
      </c>
      <c r="C3286" s="5">
        <v>16355</v>
      </c>
      <c r="D3286" s="74">
        <f t="shared" si="181"/>
        <v>0.3205703385810576</v>
      </c>
      <c r="E3286" s="46"/>
      <c r="F3286" s="3"/>
      <c r="G3286" s="3"/>
      <c r="H3286" s="3"/>
      <c r="I3286" s="3"/>
      <c r="Y3286" s="27"/>
    </row>
    <row r="3287" spans="2:25" x14ac:dyDescent="0.25">
      <c r="B3287" s="6">
        <f t="shared" si="182"/>
        <v>1.6360000000000003E-5</v>
      </c>
      <c r="C3287" s="5">
        <v>16360</v>
      </c>
      <c r="D3287" s="74">
        <f t="shared" si="181"/>
        <v>0.32021329398651432</v>
      </c>
      <c r="E3287" s="46"/>
      <c r="F3287" s="3"/>
      <c r="G3287" s="3"/>
      <c r="H3287" s="3"/>
      <c r="I3287" s="3"/>
      <c r="Y3287" s="27"/>
    </row>
    <row r="3288" spans="2:25" x14ac:dyDescent="0.25">
      <c r="B3288" s="6">
        <f t="shared" si="182"/>
        <v>1.6365E-5</v>
      </c>
      <c r="C3288" s="5">
        <v>16365</v>
      </c>
      <c r="D3288" s="74">
        <f t="shared" si="181"/>
        <v>0.31985674440260981</v>
      </c>
      <c r="E3288" s="46"/>
      <c r="F3288" s="3"/>
      <c r="G3288" s="3"/>
      <c r="H3288" s="3"/>
      <c r="I3288" s="3"/>
      <c r="Y3288" s="27"/>
    </row>
    <row r="3289" spans="2:25" x14ac:dyDescent="0.25">
      <c r="B3289" s="6">
        <f t="shared" si="182"/>
        <v>1.6370000000000001E-5</v>
      </c>
      <c r="C3289" s="5">
        <v>16370</v>
      </c>
      <c r="D3289" s="74">
        <f t="shared" si="181"/>
        <v>0.319500689009522</v>
      </c>
      <c r="E3289" s="46"/>
      <c r="F3289" s="3"/>
      <c r="G3289" s="3"/>
      <c r="H3289" s="3"/>
      <c r="I3289" s="3"/>
      <c r="Y3289" s="27"/>
    </row>
    <row r="3290" spans="2:25" x14ac:dyDescent="0.25">
      <c r="B3290" s="6">
        <f t="shared" si="182"/>
        <v>1.6375000000000002E-5</v>
      </c>
      <c r="C3290" s="5">
        <v>16375</v>
      </c>
      <c r="D3290" s="74">
        <f t="shared" si="181"/>
        <v>0.31914512698900516</v>
      </c>
      <c r="E3290" s="46"/>
      <c r="F3290" s="3"/>
      <c r="G3290" s="3"/>
      <c r="H3290" s="3"/>
      <c r="I3290" s="3"/>
      <c r="Y3290" s="27"/>
    </row>
    <row r="3291" spans="2:25" x14ac:dyDescent="0.25">
      <c r="B3291" s="6">
        <f t="shared" si="182"/>
        <v>1.6380000000000002E-5</v>
      </c>
      <c r="C3291" s="5">
        <v>16380</v>
      </c>
      <c r="D3291" s="74">
        <f t="shared" si="181"/>
        <v>0.31879005752438744</v>
      </c>
      <c r="E3291" s="46"/>
      <c r="F3291" s="3"/>
      <c r="G3291" s="3"/>
      <c r="H3291" s="3"/>
      <c r="I3291" s="3"/>
      <c r="Y3291" s="27"/>
    </row>
    <row r="3292" spans="2:25" x14ac:dyDescent="0.25">
      <c r="B3292" s="6">
        <f t="shared" si="182"/>
        <v>1.6385E-5</v>
      </c>
      <c r="C3292" s="5">
        <v>16385</v>
      </c>
      <c r="D3292" s="74">
        <f t="shared" si="181"/>
        <v>0.31843547980056558</v>
      </c>
      <c r="E3292" s="46"/>
      <c r="F3292" s="3"/>
      <c r="G3292" s="3"/>
      <c r="H3292" s="3"/>
      <c r="I3292" s="3"/>
      <c r="Y3292" s="27"/>
    </row>
    <row r="3293" spans="2:25" x14ac:dyDescent="0.25">
      <c r="B3293" s="6">
        <f t="shared" si="182"/>
        <v>1.6390000000000001E-5</v>
      </c>
      <c r="C3293" s="5">
        <v>16390</v>
      </c>
      <c r="D3293" s="74">
        <f t="shared" si="181"/>
        <v>0.31808139300400168</v>
      </c>
      <c r="E3293" s="46"/>
      <c r="F3293" s="3"/>
      <c r="G3293" s="3"/>
      <c r="H3293" s="3"/>
      <c r="I3293" s="3"/>
      <c r="Y3293" s="27"/>
    </row>
    <row r="3294" spans="2:25" x14ac:dyDescent="0.25">
      <c r="B3294" s="6">
        <f t="shared" si="182"/>
        <v>1.6395000000000001E-5</v>
      </c>
      <c r="C3294" s="5">
        <v>16395</v>
      </c>
      <c r="D3294" s="74">
        <f t="shared" si="181"/>
        <v>0.3177277963227213</v>
      </c>
      <c r="E3294" s="46"/>
      <c r="F3294" s="3"/>
      <c r="G3294" s="3"/>
      <c r="H3294" s="3"/>
      <c r="I3294" s="3"/>
      <c r="Y3294" s="27"/>
    </row>
    <row r="3295" spans="2:25" x14ac:dyDescent="0.25">
      <c r="B3295" s="6">
        <f t="shared" si="182"/>
        <v>1.6400000000000002E-5</v>
      </c>
      <c r="C3295" s="5">
        <v>16400</v>
      </c>
      <c r="D3295" s="74">
        <f t="shared" si="181"/>
        <v>0.31737468894630877</v>
      </c>
      <c r="E3295" s="46"/>
      <c r="F3295" s="3"/>
      <c r="G3295" s="3"/>
      <c r="H3295" s="3"/>
      <c r="I3295" s="3"/>
      <c r="Y3295" s="27"/>
    </row>
    <row r="3296" spans="2:25" x14ac:dyDescent="0.25">
      <c r="B3296" s="6">
        <f t="shared" si="182"/>
        <v>1.6405E-5</v>
      </c>
      <c r="C3296" s="5">
        <v>16405</v>
      </c>
      <c r="D3296" s="74">
        <f t="shared" si="181"/>
        <v>0.31702207006590433</v>
      </c>
      <c r="E3296" s="46"/>
      <c r="F3296" s="3"/>
      <c r="G3296" s="3"/>
      <c r="H3296" s="3"/>
      <c r="I3296" s="3"/>
      <c r="Y3296" s="27"/>
    </row>
    <row r="3297" spans="2:25" x14ac:dyDescent="0.25">
      <c r="B3297" s="6">
        <f t="shared" si="182"/>
        <v>1.641E-5</v>
      </c>
      <c r="C3297" s="5">
        <v>16410</v>
      </c>
      <c r="D3297" s="74">
        <f t="shared" si="181"/>
        <v>0.31666993887419997</v>
      </c>
      <c r="E3297" s="46"/>
      <c r="F3297" s="3"/>
      <c r="G3297" s="3"/>
      <c r="H3297" s="3"/>
      <c r="I3297" s="3"/>
      <c r="Y3297" s="27"/>
    </row>
    <row r="3298" spans="2:25" x14ac:dyDescent="0.25">
      <c r="B3298" s="6">
        <f t="shared" si="182"/>
        <v>1.6415000000000001E-5</v>
      </c>
      <c r="C3298" s="5">
        <v>16415</v>
      </c>
      <c r="D3298" s="74">
        <f t="shared" si="181"/>
        <v>0.31631829456543714</v>
      </c>
      <c r="E3298" s="46"/>
      <c r="F3298" s="3"/>
      <c r="G3298" s="3"/>
      <c r="H3298" s="3"/>
      <c r="I3298" s="3"/>
      <c r="Y3298" s="27"/>
    </row>
    <row r="3299" spans="2:25" x14ac:dyDescent="0.25">
      <c r="B3299" s="6">
        <f t="shared" si="182"/>
        <v>1.6420000000000002E-5</v>
      </c>
      <c r="C3299" s="5">
        <v>16420</v>
      </c>
      <c r="D3299" s="74">
        <f t="shared" si="181"/>
        <v>0.31596713633540258</v>
      </c>
      <c r="E3299" s="46"/>
      <c r="F3299" s="3"/>
      <c r="G3299" s="3"/>
      <c r="H3299" s="3"/>
      <c r="I3299" s="3"/>
      <c r="Y3299" s="27"/>
    </row>
    <row r="3300" spans="2:25" x14ac:dyDescent="0.25">
      <c r="B3300" s="6">
        <f t="shared" si="182"/>
        <v>1.6424999999999999E-5</v>
      </c>
      <c r="C3300" s="5">
        <v>16425</v>
      </c>
      <c r="D3300" s="74">
        <f t="shared" si="181"/>
        <v>0.31561646338142602</v>
      </c>
      <c r="E3300" s="46"/>
      <c r="F3300" s="3"/>
      <c r="G3300" s="3"/>
      <c r="H3300" s="3"/>
      <c r="I3300" s="3"/>
      <c r="Y3300" s="27"/>
    </row>
    <row r="3301" spans="2:25" x14ac:dyDescent="0.25">
      <c r="B3301" s="6">
        <f t="shared" si="182"/>
        <v>1.643E-5</v>
      </c>
      <c r="C3301" s="5">
        <v>16430</v>
      </c>
      <c r="D3301" s="74">
        <f t="shared" si="181"/>
        <v>0.31526627490237419</v>
      </c>
      <c r="E3301" s="46"/>
      <c r="F3301" s="3"/>
      <c r="G3301" s="3"/>
      <c r="H3301" s="3"/>
      <c r="I3301" s="3"/>
      <c r="Y3301" s="27"/>
    </row>
    <row r="3302" spans="2:25" x14ac:dyDescent="0.25">
      <c r="B3302" s="6">
        <f t="shared" si="182"/>
        <v>1.6435000000000001E-5</v>
      </c>
      <c r="C3302" s="5">
        <v>16435</v>
      </c>
      <c r="D3302" s="74">
        <f t="shared" si="181"/>
        <v>0.31491657009865093</v>
      </c>
      <c r="E3302" s="46"/>
      <c r="F3302" s="3"/>
      <c r="G3302" s="3"/>
      <c r="H3302" s="3"/>
      <c r="I3302" s="3"/>
      <c r="Y3302" s="27"/>
    </row>
    <row r="3303" spans="2:25" x14ac:dyDescent="0.25">
      <c r="B3303" s="6">
        <f t="shared" si="182"/>
        <v>1.6440000000000002E-5</v>
      </c>
      <c r="C3303" s="5">
        <v>16440</v>
      </c>
      <c r="D3303" s="74">
        <f t="shared" si="181"/>
        <v>0.31456734817219162</v>
      </c>
      <c r="E3303" s="46"/>
      <c r="F3303" s="3"/>
      <c r="G3303" s="3"/>
      <c r="H3303" s="3"/>
      <c r="I3303" s="3"/>
      <c r="Y3303" s="27"/>
    </row>
    <row r="3304" spans="2:25" x14ac:dyDescent="0.25">
      <c r="B3304" s="6">
        <f t="shared" si="182"/>
        <v>1.6445000000000003E-5</v>
      </c>
      <c r="C3304" s="5">
        <v>16445</v>
      </c>
      <c r="D3304" s="74">
        <f t="shared" si="181"/>
        <v>0.31421860832646042</v>
      </c>
      <c r="E3304" s="46"/>
      <c r="F3304" s="3"/>
      <c r="G3304" s="3"/>
      <c r="H3304" s="3"/>
      <c r="I3304" s="3"/>
      <c r="Y3304" s="27"/>
    </row>
    <row r="3305" spans="2:25" x14ac:dyDescent="0.25">
      <c r="B3305" s="6">
        <f t="shared" si="182"/>
        <v>1.645E-5</v>
      </c>
      <c r="C3305" s="5">
        <v>16450</v>
      </c>
      <c r="D3305" s="74">
        <f t="shared" si="181"/>
        <v>0.31387034976644729</v>
      </c>
      <c r="E3305" s="46"/>
      <c r="F3305" s="3"/>
      <c r="G3305" s="3"/>
      <c r="H3305" s="3"/>
      <c r="I3305" s="3"/>
      <c r="Y3305" s="27"/>
    </row>
    <row r="3306" spans="2:25" x14ac:dyDescent="0.25">
      <c r="B3306" s="6">
        <f t="shared" si="182"/>
        <v>1.6455000000000001E-5</v>
      </c>
      <c r="C3306" s="5">
        <v>16455</v>
      </c>
      <c r="D3306" s="74">
        <f t="shared" si="181"/>
        <v>0.31352257169866349</v>
      </c>
      <c r="E3306" s="46"/>
      <c r="F3306" s="3"/>
      <c r="G3306" s="3"/>
      <c r="H3306" s="3"/>
      <c r="I3306" s="3"/>
      <c r="Y3306" s="27"/>
    </row>
    <row r="3307" spans="2:25" x14ac:dyDescent="0.25">
      <c r="B3307" s="6">
        <f t="shared" si="182"/>
        <v>1.6460000000000002E-5</v>
      </c>
      <c r="C3307" s="5">
        <v>16460</v>
      </c>
      <c r="D3307" s="74">
        <f t="shared" si="181"/>
        <v>0.31317527333113976</v>
      </c>
      <c r="E3307" s="46"/>
      <c r="F3307" s="3"/>
      <c r="G3307" s="3"/>
      <c r="H3307" s="3"/>
      <c r="I3307" s="3"/>
      <c r="Y3307" s="27"/>
    </row>
    <row r="3308" spans="2:25" x14ac:dyDescent="0.25">
      <c r="B3308" s="6">
        <f t="shared" si="182"/>
        <v>1.6465000000000002E-5</v>
      </c>
      <c r="C3308" s="5">
        <v>16465</v>
      </c>
      <c r="D3308" s="74">
        <f t="shared" si="181"/>
        <v>0.31282845387342251</v>
      </c>
      <c r="E3308" s="46"/>
      <c r="F3308" s="3"/>
      <c r="G3308" s="3"/>
      <c r="H3308" s="3"/>
      <c r="I3308" s="3"/>
      <c r="Y3308" s="27"/>
    </row>
    <row r="3309" spans="2:25" x14ac:dyDescent="0.25">
      <c r="B3309" s="6">
        <f t="shared" si="182"/>
        <v>1.647E-5</v>
      </c>
      <c r="C3309" s="5">
        <v>16470</v>
      </c>
      <c r="D3309" s="74">
        <f t="shared" si="181"/>
        <v>0.3124821125365701</v>
      </c>
      <c r="E3309" s="46"/>
      <c r="F3309" s="3"/>
      <c r="G3309" s="3"/>
      <c r="H3309" s="3"/>
      <c r="I3309" s="3"/>
      <c r="Y3309" s="27"/>
    </row>
    <row r="3310" spans="2:25" x14ac:dyDescent="0.25">
      <c r="B3310" s="6">
        <f t="shared" si="182"/>
        <v>1.6475000000000001E-5</v>
      </c>
      <c r="C3310" s="5">
        <v>16475</v>
      </c>
      <c r="D3310" s="74">
        <f t="shared" si="181"/>
        <v>0.31213624853314897</v>
      </c>
      <c r="E3310" s="46"/>
      <c r="F3310" s="3"/>
      <c r="G3310" s="3"/>
      <c r="H3310" s="3"/>
      <c r="I3310" s="3"/>
      <c r="Y3310" s="27"/>
    </row>
    <row r="3311" spans="2:25" x14ac:dyDescent="0.25">
      <c r="B3311" s="6">
        <f t="shared" si="182"/>
        <v>1.6480000000000001E-5</v>
      </c>
      <c r="C3311" s="5">
        <v>16480</v>
      </c>
      <c r="D3311" s="74">
        <f t="shared" si="181"/>
        <v>0.31179086107723264</v>
      </c>
      <c r="E3311" s="46"/>
      <c r="F3311" s="3"/>
      <c r="G3311" s="3"/>
      <c r="H3311" s="3"/>
      <c r="I3311" s="3"/>
      <c r="Y3311" s="27"/>
    </row>
    <row r="3312" spans="2:25" x14ac:dyDescent="0.25">
      <c r="B3312" s="6">
        <f t="shared" si="182"/>
        <v>1.6485000000000002E-5</v>
      </c>
      <c r="C3312" s="5">
        <v>16485</v>
      </c>
      <c r="D3312" s="74">
        <f t="shared" si="181"/>
        <v>0.31144594938439646</v>
      </c>
      <c r="E3312" s="46"/>
      <c r="F3312" s="3"/>
      <c r="G3312" s="3"/>
      <c r="H3312" s="3"/>
      <c r="I3312" s="3"/>
      <c r="Y3312" s="27"/>
    </row>
    <row r="3313" spans="2:25" x14ac:dyDescent="0.25">
      <c r="B3313" s="6">
        <f t="shared" si="182"/>
        <v>1.649E-5</v>
      </c>
      <c r="C3313" s="5">
        <v>16490</v>
      </c>
      <c r="D3313" s="74">
        <f t="shared" si="181"/>
        <v>0.31110151267171482</v>
      </c>
      <c r="E3313" s="46"/>
      <c r="F3313" s="3"/>
      <c r="G3313" s="3"/>
      <c r="H3313" s="3"/>
      <c r="I3313" s="3"/>
      <c r="Y3313" s="27"/>
    </row>
    <row r="3314" spans="2:25" x14ac:dyDescent="0.25">
      <c r="B3314" s="6">
        <f t="shared" si="182"/>
        <v>1.6495E-5</v>
      </c>
      <c r="C3314" s="5">
        <v>16495</v>
      </c>
      <c r="D3314" s="74">
        <f t="shared" si="181"/>
        <v>0.31075755015775763</v>
      </c>
      <c r="E3314" s="46"/>
      <c r="F3314" s="3"/>
      <c r="G3314" s="3"/>
      <c r="H3314" s="3"/>
      <c r="I3314" s="3"/>
      <c r="Y3314" s="27"/>
    </row>
    <row r="3315" spans="2:25" x14ac:dyDescent="0.25">
      <c r="B3315" s="6">
        <f t="shared" si="182"/>
        <v>1.6500000000000001E-5</v>
      </c>
      <c r="C3315" s="5">
        <v>16500</v>
      </c>
      <c r="D3315" s="74">
        <f t="shared" si="181"/>
        <v>0.31041406106258795</v>
      </c>
      <c r="E3315" s="46"/>
      <c r="F3315" s="3"/>
      <c r="G3315" s="3"/>
      <c r="H3315" s="3"/>
      <c r="I3315" s="3"/>
      <c r="Y3315" s="27"/>
    </row>
    <row r="3316" spans="2:25" x14ac:dyDescent="0.25">
      <c r="B3316" s="6">
        <f t="shared" si="182"/>
        <v>1.6505000000000002E-5</v>
      </c>
      <c r="C3316" s="5">
        <v>16505</v>
      </c>
      <c r="D3316" s="74">
        <f t="shared" si="181"/>
        <v>0.31007104460775781</v>
      </c>
      <c r="E3316" s="46"/>
      <c r="F3316" s="3"/>
      <c r="G3316" s="3"/>
      <c r="H3316" s="3"/>
      <c r="I3316" s="3"/>
      <c r="Y3316" s="27"/>
    </row>
    <row r="3317" spans="2:25" x14ac:dyDescent="0.25">
      <c r="B3317" s="6">
        <f t="shared" si="182"/>
        <v>1.6509999999999999E-5</v>
      </c>
      <c r="C3317" s="5">
        <v>16510</v>
      </c>
      <c r="D3317" s="74">
        <f t="shared" si="181"/>
        <v>0.30972850001630597</v>
      </c>
      <c r="E3317" s="46"/>
      <c r="F3317" s="3"/>
      <c r="G3317" s="3"/>
      <c r="H3317" s="3"/>
      <c r="I3317" s="3"/>
      <c r="Y3317" s="27"/>
    </row>
    <row r="3318" spans="2:25" x14ac:dyDescent="0.25">
      <c r="B3318" s="6">
        <f t="shared" si="182"/>
        <v>1.6515E-5</v>
      </c>
      <c r="C3318" s="5">
        <v>16515</v>
      </c>
      <c r="D3318" s="74">
        <f t="shared" si="181"/>
        <v>0.30938642651275317</v>
      </c>
      <c r="E3318" s="46"/>
      <c r="F3318" s="3"/>
      <c r="G3318" s="3"/>
      <c r="H3318" s="3"/>
      <c r="I3318" s="3"/>
      <c r="Y3318" s="27"/>
    </row>
    <row r="3319" spans="2:25" x14ac:dyDescent="0.25">
      <c r="B3319" s="6">
        <f t="shared" si="182"/>
        <v>1.6520000000000001E-5</v>
      </c>
      <c r="C3319" s="5">
        <v>16520</v>
      </c>
      <c r="D3319" s="74">
        <f t="shared" si="181"/>
        <v>0.30904482332310051</v>
      </c>
      <c r="E3319" s="46"/>
      <c r="F3319" s="3"/>
      <c r="G3319" s="3"/>
      <c r="H3319" s="3"/>
      <c r="I3319" s="3"/>
      <c r="Y3319" s="27"/>
    </row>
    <row r="3320" spans="2:25" x14ac:dyDescent="0.25">
      <c r="B3320" s="6">
        <f t="shared" si="182"/>
        <v>1.6525000000000002E-5</v>
      </c>
      <c r="C3320" s="5">
        <v>16525</v>
      </c>
      <c r="D3320" s="74">
        <f t="shared" si="181"/>
        <v>0.3087036896748252</v>
      </c>
      <c r="E3320" s="46"/>
      <c r="F3320" s="3"/>
      <c r="G3320" s="3"/>
      <c r="H3320" s="3"/>
      <c r="I3320" s="3"/>
      <c r="Y3320" s="27"/>
    </row>
    <row r="3321" spans="2:25" x14ac:dyDescent="0.25">
      <c r="B3321" s="6">
        <f t="shared" si="182"/>
        <v>1.6530000000000003E-5</v>
      </c>
      <c r="C3321" s="5">
        <v>16530</v>
      </c>
      <c r="D3321" s="74">
        <f t="shared" si="181"/>
        <v>0.30836302479687816</v>
      </c>
      <c r="E3321" s="46"/>
      <c r="F3321" s="3"/>
      <c r="G3321" s="3"/>
      <c r="H3321" s="3"/>
      <c r="I3321" s="3"/>
      <c r="Y3321" s="27"/>
    </row>
    <row r="3322" spans="2:25" x14ac:dyDescent="0.25">
      <c r="B3322" s="6">
        <f t="shared" si="182"/>
        <v>1.6535E-5</v>
      </c>
      <c r="C3322" s="5">
        <v>16535</v>
      </c>
      <c r="D3322" s="74">
        <f t="shared" si="181"/>
        <v>0.30802282791968039</v>
      </c>
      <c r="E3322" s="46"/>
      <c r="F3322" s="3"/>
      <c r="G3322" s="3"/>
      <c r="H3322" s="3"/>
      <c r="I3322" s="3"/>
      <c r="Y3322" s="27"/>
    </row>
    <row r="3323" spans="2:25" x14ac:dyDescent="0.25">
      <c r="B3323" s="6">
        <f t="shared" si="182"/>
        <v>1.6540000000000001E-5</v>
      </c>
      <c r="C3323" s="5">
        <v>16540</v>
      </c>
      <c r="D3323" s="74">
        <f t="shared" si="181"/>
        <v>0.30768309827511919</v>
      </c>
      <c r="E3323" s="46"/>
      <c r="F3323" s="3"/>
      <c r="G3323" s="3"/>
      <c r="H3323" s="3"/>
      <c r="I3323" s="3"/>
      <c r="Y3323" s="27"/>
    </row>
    <row r="3324" spans="2:25" x14ac:dyDescent="0.25">
      <c r="B3324" s="6">
        <f t="shared" si="182"/>
        <v>1.6545000000000002E-5</v>
      </c>
      <c r="C3324" s="5">
        <v>16545</v>
      </c>
      <c r="D3324" s="74">
        <f t="shared" si="181"/>
        <v>0.30734383509654578</v>
      </c>
      <c r="E3324" s="46"/>
      <c r="F3324" s="3"/>
      <c r="G3324" s="3"/>
      <c r="H3324" s="3"/>
      <c r="I3324" s="3"/>
      <c r="Y3324" s="27"/>
    </row>
    <row r="3325" spans="2:25" x14ac:dyDescent="0.25">
      <c r="B3325" s="6">
        <f t="shared" si="182"/>
        <v>1.6550000000000002E-5</v>
      </c>
      <c r="C3325" s="5">
        <v>16550</v>
      </c>
      <c r="D3325" s="74">
        <f t="shared" si="181"/>
        <v>0.30700503761877229</v>
      </c>
      <c r="E3325" s="46"/>
      <c r="F3325" s="3"/>
      <c r="G3325" s="3"/>
      <c r="H3325" s="3"/>
      <c r="I3325" s="3"/>
      <c r="Y3325" s="27"/>
    </row>
    <row r="3326" spans="2:25" x14ac:dyDescent="0.25">
      <c r="B3326" s="6">
        <f t="shared" si="182"/>
        <v>1.6555E-5</v>
      </c>
      <c r="C3326" s="5">
        <v>16555</v>
      </c>
      <c r="D3326" s="74">
        <f t="shared" si="181"/>
        <v>0.30666670507806837</v>
      </c>
      <c r="E3326" s="46"/>
      <c r="F3326" s="3"/>
      <c r="G3326" s="3"/>
      <c r="H3326" s="3"/>
      <c r="I3326" s="3"/>
      <c r="Y3326" s="27"/>
    </row>
    <row r="3327" spans="2:25" x14ac:dyDescent="0.25">
      <c r="B3327" s="6">
        <f t="shared" si="182"/>
        <v>1.6560000000000001E-5</v>
      </c>
      <c r="C3327" s="5">
        <v>16560</v>
      </c>
      <c r="D3327" s="74">
        <f t="shared" si="181"/>
        <v>0.30632883671215694</v>
      </c>
      <c r="E3327" s="46"/>
      <c r="F3327" s="3"/>
      <c r="G3327" s="3"/>
      <c r="H3327" s="3"/>
      <c r="I3327" s="3"/>
      <c r="Y3327" s="27"/>
    </row>
    <row r="3328" spans="2:25" x14ac:dyDescent="0.25">
      <c r="B3328" s="6">
        <f t="shared" si="182"/>
        <v>1.6565000000000001E-5</v>
      </c>
      <c r="C3328" s="5">
        <v>16565</v>
      </c>
      <c r="D3328" s="74">
        <f t="shared" si="181"/>
        <v>0.30599143176021276</v>
      </c>
      <c r="E3328" s="46"/>
      <c r="F3328" s="3"/>
      <c r="G3328" s="3"/>
      <c r="H3328" s="3"/>
      <c r="I3328" s="3"/>
      <c r="Y3328" s="27"/>
    </row>
    <row r="3329" spans="2:25" x14ac:dyDescent="0.25">
      <c r="B3329" s="6">
        <f t="shared" si="182"/>
        <v>1.6570000000000002E-5</v>
      </c>
      <c r="C3329" s="5">
        <v>16570</v>
      </c>
      <c r="D3329" s="74">
        <f t="shared" si="181"/>
        <v>0.30565448946285845</v>
      </c>
      <c r="E3329" s="46"/>
      <c r="F3329" s="3"/>
      <c r="G3329" s="3"/>
      <c r="H3329" s="3"/>
      <c r="I3329" s="3"/>
      <c r="Y3329" s="27"/>
    </row>
    <row r="3330" spans="2:25" x14ac:dyDescent="0.25">
      <c r="B3330" s="6">
        <f t="shared" si="182"/>
        <v>1.6575E-5</v>
      </c>
      <c r="C3330" s="5">
        <v>16575</v>
      </c>
      <c r="D3330" s="74">
        <f t="shared" si="181"/>
        <v>0.30531800906216172</v>
      </c>
      <c r="E3330" s="46"/>
      <c r="F3330" s="3"/>
      <c r="G3330" s="3"/>
      <c r="H3330" s="3"/>
      <c r="I3330" s="3"/>
      <c r="Y3330" s="27"/>
    </row>
    <row r="3331" spans="2:25" x14ac:dyDescent="0.25">
      <c r="B3331" s="6">
        <f t="shared" si="182"/>
        <v>1.658E-5</v>
      </c>
      <c r="C3331" s="5">
        <v>16580</v>
      </c>
      <c r="D3331" s="74">
        <f t="shared" si="181"/>
        <v>0.30498198980163083</v>
      </c>
      <c r="E3331" s="46"/>
      <c r="F3331" s="3"/>
      <c r="G3331" s="3"/>
      <c r="H3331" s="3"/>
      <c r="I3331" s="3"/>
      <c r="Y3331" s="27"/>
    </row>
    <row r="3332" spans="2:25" x14ac:dyDescent="0.25">
      <c r="B3332" s="6">
        <f t="shared" si="182"/>
        <v>1.6585000000000001E-5</v>
      </c>
      <c r="C3332" s="5">
        <v>16585</v>
      </c>
      <c r="D3332" s="74">
        <f t="shared" si="181"/>
        <v>0.30464643092621385</v>
      </c>
      <c r="E3332" s="46"/>
      <c r="F3332" s="3"/>
      <c r="G3332" s="3"/>
      <c r="H3332" s="3"/>
      <c r="I3332" s="3"/>
      <c r="Y3332" s="27"/>
    </row>
    <row r="3333" spans="2:25" x14ac:dyDescent="0.25">
      <c r="B3333" s="6">
        <f t="shared" si="182"/>
        <v>1.6590000000000002E-5</v>
      </c>
      <c r="C3333" s="5">
        <v>16590</v>
      </c>
      <c r="D3333" s="74">
        <f t="shared" si="181"/>
        <v>0.30431133168229368</v>
      </c>
      <c r="E3333" s="46"/>
      <c r="F3333" s="3"/>
      <c r="G3333" s="3"/>
      <c r="H3333" s="3"/>
      <c r="I3333" s="3"/>
      <c r="Y3333" s="27"/>
    </row>
    <row r="3334" spans="2:25" x14ac:dyDescent="0.25">
      <c r="B3334" s="6">
        <f t="shared" si="182"/>
        <v>1.6595E-5</v>
      </c>
      <c r="C3334" s="5">
        <v>16595</v>
      </c>
      <c r="D3334" s="74">
        <f t="shared" si="181"/>
        <v>0.30397669131768601</v>
      </c>
      <c r="E3334" s="46"/>
      <c r="F3334" s="3"/>
      <c r="G3334" s="3"/>
      <c r="H3334" s="3"/>
      <c r="I3334" s="3"/>
      <c r="Y3334" s="27"/>
    </row>
    <row r="3335" spans="2:25" x14ac:dyDescent="0.25">
      <c r="B3335" s="6">
        <f t="shared" si="182"/>
        <v>1.66E-5</v>
      </c>
      <c r="C3335" s="5">
        <v>16600</v>
      </c>
      <c r="D3335" s="74">
        <f t="shared" si="181"/>
        <v>0.30364250908163504</v>
      </c>
      <c r="E3335" s="46"/>
      <c r="F3335" s="3"/>
      <c r="G3335" s="3"/>
      <c r="H3335" s="3"/>
      <c r="I3335" s="3"/>
      <c r="Y3335" s="27"/>
    </row>
    <row r="3336" spans="2:25" x14ac:dyDescent="0.25">
      <c r="B3336" s="6">
        <f t="shared" si="182"/>
        <v>1.6605000000000001E-5</v>
      </c>
      <c r="C3336" s="5">
        <v>16605</v>
      </c>
      <c r="D3336" s="74">
        <f t="shared" si="181"/>
        <v>0.30330878422481189</v>
      </c>
      <c r="E3336" s="46"/>
      <c r="F3336" s="3"/>
      <c r="G3336" s="3"/>
      <c r="H3336" s="3"/>
      <c r="I3336" s="3"/>
      <c r="Y3336" s="27"/>
    </row>
    <row r="3337" spans="2:25" x14ac:dyDescent="0.25">
      <c r="B3337" s="6">
        <f t="shared" si="182"/>
        <v>1.6610000000000002E-5</v>
      </c>
      <c r="C3337" s="5">
        <v>16610</v>
      </c>
      <c r="D3337" s="74">
        <f t="shared" si="181"/>
        <v>0.30297551599931033</v>
      </c>
      <c r="E3337" s="46"/>
      <c r="F3337" s="3"/>
      <c r="G3337" s="3"/>
      <c r="H3337" s="3"/>
      <c r="I3337" s="3"/>
      <c r="Y3337" s="27"/>
    </row>
    <row r="3338" spans="2:25" x14ac:dyDescent="0.25">
      <c r="B3338" s="6">
        <f t="shared" si="182"/>
        <v>1.6615000000000003E-5</v>
      </c>
      <c r="C3338" s="5">
        <v>16615</v>
      </c>
      <c r="D3338" s="74">
        <f t="shared" si="181"/>
        <v>0.30264270365864426</v>
      </c>
      <c r="E3338" s="46"/>
      <c r="F3338" s="3"/>
      <c r="G3338" s="3"/>
      <c r="H3338" s="3"/>
      <c r="I3338" s="3"/>
      <c r="Y3338" s="27"/>
    </row>
    <row r="3339" spans="2:25" x14ac:dyDescent="0.25">
      <c r="B3339" s="6">
        <f t="shared" si="182"/>
        <v>1.662E-5</v>
      </c>
      <c r="C3339" s="5">
        <v>16620</v>
      </c>
      <c r="D3339" s="74">
        <f t="shared" si="181"/>
        <v>0.30231034645774479</v>
      </c>
      <c r="E3339" s="46"/>
      <c r="F3339" s="3"/>
      <c r="G3339" s="3"/>
      <c r="H3339" s="3"/>
      <c r="I3339" s="3"/>
      <c r="Y3339" s="27"/>
    </row>
    <row r="3340" spans="2:25" x14ac:dyDescent="0.25">
      <c r="B3340" s="6">
        <f t="shared" si="182"/>
        <v>1.6625000000000001E-5</v>
      </c>
      <c r="C3340" s="5">
        <v>16625</v>
      </c>
      <c r="D3340" s="74">
        <f t="shared" si="181"/>
        <v>0.30197844365295629</v>
      </c>
      <c r="E3340" s="46"/>
      <c r="F3340" s="3"/>
      <c r="G3340" s="3"/>
      <c r="H3340" s="3"/>
      <c r="I3340" s="3"/>
      <c r="Y3340" s="27"/>
    </row>
    <row r="3341" spans="2:25" x14ac:dyDescent="0.25">
      <c r="B3341" s="6">
        <f t="shared" si="182"/>
        <v>1.6630000000000002E-5</v>
      </c>
      <c r="C3341" s="5">
        <v>16630</v>
      </c>
      <c r="D3341" s="74">
        <f t="shared" si="181"/>
        <v>0.30164699450203464</v>
      </c>
      <c r="E3341" s="46"/>
      <c r="F3341" s="3"/>
      <c r="G3341" s="3"/>
      <c r="H3341" s="3"/>
      <c r="I3341" s="3"/>
      <c r="Y3341" s="27"/>
    </row>
    <row r="3342" spans="2:25" x14ac:dyDescent="0.25">
      <c r="B3342" s="6">
        <f t="shared" si="182"/>
        <v>1.6635000000000003E-5</v>
      </c>
      <c r="C3342" s="5">
        <v>16635</v>
      </c>
      <c r="D3342" s="74">
        <f t="shared" si="181"/>
        <v>0.30131599826414301</v>
      </c>
      <c r="E3342" s="46"/>
      <c r="F3342" s="3"/>
      <c r="G3342" s="3"/>
      <c r="H3342" s="3"/>
      <c r="I3342" s="3"/>
      <c r="Y3342" s="27"/>
    </row>
    <row r="3343" spans="2:25" x14ac:dyDescent="0.25">
      <c r="B3343" s="6">
        <f t="shared" si="182"/>
        <v>1.664E-5</v>
      </c>
      <c r="C3343" s="5">
        <v>16640</v>
      </c>
      <c r="D3343" s="74">
        <f t="shared" si="181"/>
        <v>0.30098545419985001</v>
      </c>
      <c r="E3343" s="46"/>
      <c r="F3343" s="3"/>
      <c r="G3343" s="3"/>
      <c r="H3343" s="3"/>
      <c r="I3343" s="3"/>
      <c r="Y3343" s="27"/>
    </row>
    <row r="3344" spans="2:25" x14ac:dyDescent="0.25">
      <c r="B3344" s="6">
        <f t="shared" si="182"/>
        <v>1.6645000000000001E-5</v>
      </c>
      <c r="C3344" s="5">
        <v>16645</v>
      </c>
      <c r="D3344" s="74">
        <f t="shared" si="181"/>
        <v>0.30065536157112493</v>
      </c>
      <c r="E3344" s="46"/>
      <c r="F3344" s="3"/>
      <c r="G3344" s="3"/>
      <c r="H3344" s="3"/>
      <c r="I3344" s="3"/>
      <c r="Y3344" s="27"/>
    </row>
    <row r="3345" spans="2:25" x14ac:dyDescent="0.25">
      <c r="B3345" s="6">
        <f t="shared" si="182"/>
        <v>1.6650000000000002E-5</v>
      </c>
      <c r="C3345" s="5">
        <v>16650</v>
      </c>
      <c r="D3345" s="74">
        <f t="shared" si="181"/>
        <v>0.30032571964133675</v>
      </c>
      <c r="E3345" s="46"/>
      <c r="F3345" s="3"/>
      <c r="G3345" s="3"/>
      <c r="H3345" s="3"/>
      <c r="I3345" s="3"/>
      <c r="Y3345" s="27"/>
    </row>
    <row r="3346" spans="2:25" x14ac:dyDescent="0.25">
      <c r="B3346" s="6">
        <f t="shared" si="182"/>
        <v>1.6655000000000002E-5</v>
      </c>
      <c r="C3346" s="5">
        <v>16655</v>
      </c>
      <c r="D3346" s="74">
        <f t="shared" si="181"/>
        <v>0.29999652767524976</v>
      </c>
      <c r="E3346" s="46"/>
      <c r="F3346" s="3"/>
      <c r="G3346" s="3"/>
      <c r="H3346" s="3"/>
      <c r="I3346" s="3"/>
      <c r="Y3346" s="27"/>
    </row>
    <row r="3347" spans="2:25" x14ac:dyDescent="0.25">
      <c r="B3347" s="6">
        <f t="shared" si="182"/>
        <v>1.666E-5</v>
      </c>
      <c r="C3347" s="5">
        <v>16660</v>
      </c>
      <c r="D3347" s="74">
        <f t="shared" ref="D3347:D3410" si="183">IF(ISERROR($D$12*2*PI()*$D$4*$D$5^2/B3347^5*10^-9*(1/(EXP(($D$4*$D$5)/(B3347*$D$6*($D$9)))-1))),0,$D$12*2*PI()*$D$4*$D$5^2/B3347^5*10^-9*(1/(EXP(($D$4*$D$5)/(B3347*$D$6*($D$9)))-1)))</f>
        <v>0.29966778493902113</v>
      </c>
      <c r="E3347" s="46"/>
      <c r="F3347" s="3"/>
      <c r="G3347" s="3"/>
      <c r="H3347" s="3"/>
      <c r="I3347" s="3"/>
      <c r="Y3347" s="27"/>
    </row>
    <row r="3348" spans="2:25" x14ac:dyDescent="0.25">
      <c r="B3348" s="6">
        <f t="shared" ref="B3348:B3411" si="184">C3348*10^-9</f>
        <v>1.6665000000000001E-5</v>
      </c>
      <c r="C3348" s="5">
        <v>16665</v>
      </c>
      <c r="D3348" s="74">
        <f t="shared" si="183"/>
        <v>0.29933949070019711</v>
      </c>
      <c r="E3348" s="46"/>
      <c r="F3348" s="3"/>
      <c r="G3348" s="3"/>
      <c r="H3348" s="3"/>
      <c r="I3348" s="3"/>
      <c r="Y3348" s="27"/>
    </row>
    <row r="3349" spans="2:25" x14ac:dyDescent="0.25">
      <c r="B3349" s="6">
        <f t="shared" si="184"/>
        <v>1.6670000000000001E-5</v>
      </c>
      <c r="C3349" s="5">
        <v>16670</v>
      </c>
      <c r="D3349" s="74">
        <f t="shared" si="183"/>
        <v>0.29901164422771132</v>
      </c>
      <c r="E3349" s="46"/>
      <c r="F3349" s="3"/>
      <c r="G3349" s="3"/>
      <c r="H3349" s="3"/>
      <c r="I3349" s="3"/>
      <c r="Y3349" s="27"/>
    </row>
    <row r="3350" spans="2:25" x14ac:dyDescent="0.25">
      <c r="B3350" s="6">
        <f t="shared" si="184"/>
        <v>1.6675000000000002E-5</v>
      </c>
      <c r="C3350" s="5">
        <v>16675</v>
      </c>
      <c r="D3350" s="74">
        <f t="shared" si="183"/>
        <v>0.29868424479188088</v>
      </c>
      <c r="E3350" s="46"/>
      <c r="F3350" s="3"/>
      <c r="G3350" s="3"/>
      <c r="H3350" s="3"/>
      <c r="I3350" s="3"/>
      <c r="Y3350" s="27"/>
    </row>
    <row r="3351" spans="2:25" x14ac:dyDescent="0.25">
      <c r="B3351" s="6">
        <f t="shared" si="184"/>
        <v>1.668E-5</v>
      </c>
      <c r="C3351" s="5">
        <v>16680</v>
      </c>
      <c r="D3351" s="74">
        <f t="shared" si="183"/>
        <v>0.29835729166440378</v>
      </c>
      <c r="E3351" s="46"/>
      <c r="F3351" s="3"/>
      <c r="G3351" s="3"/>
      <c r="H3351" s="3"/>
      <c r="I3351" s="3"/>
      <c r="Y3351" s="27"/>
    </row>
    <row r="3352" spans="2:25" x14ac:dyDescent="0.25">
      <c r="B3352" s="6">
        <f t="shared" si="184"/>
        <v>1.6685E-5</v>
      </c>
      <c r="C3352" s="5">
        <v>16685</v>
      </c>
      <c r="D3352" s="74">
        <f t="shared" si="183"/>
        <v>0.29803078411835543</v>
      </c>
      <c r="E3352" s="46"/>
      <c r="F3352" s="3"/>
      <c r="G3352" s="3"/>
      <c r="H3352" s="3"/>
      <c r="I3352" s="3"/>
      <c r="Y3352" s="27"/>
    </row>
    <row r="3353" spans="2:25" x14ac:dyDescent="0.25">
      <c r="B3353" s="6">
        <f t="shared" si="184"/>
        <v>1.6690000000000001E-5</v>
      </c>
      <c r="C3353" s="5">
        <v>16690</v>
      </c>
      <c r="D3353" s="74">
        <f t="shared" si="183"/>
        <v>0.29770472142818633</v>
      </c>
      <c r="E3353" s="46"/>
      <c r="F3353" s="3"/>
      <c r="G3353" s="3"/>
      <c r="H3353" s="3"/>
      <c r="I3353" s="3"/>
      <c r="Y3353" s="27"/>
    </row>
    <row r="3354" spans="2:25" x14ac:dyDescent="0.25">
      <c r="B3354" s="6">
        <f t="shared" si="184"/>
        <v>1.6695000000000002E-5</v>
      </c>
      <c r="C3354" s="5">
        <v>16695</v>
      </c>
      <c r="D3354" s="74">
        <f t="shared" si="183"/>
        <v>0.29737910286971841</v>
      </c>
      <c r="E3354" s="46"/>
      <c r="F3354" s="3"/>
      <c r="G3354" s="3"/>
      <c r="H3354" s="3"/>
      <c r="I3354" s="3"/>
      <c r="Y3354" s="27"/>
    </row>
    <row r="3355" spans="2:25" x14ac:dyDescent="0.25">
      <c r="B3355" s="6">
        <f t="shared" si="184"/>
        <v>1.6699999999999999E-5</v>
      </c>
      <c r="C3355" s="5">
        <v>16700</v>
      </c>
      <c r="D3355" s="74">
        <f t="shared" si="183"/>
        <v>0.29705392772014394</v>
      </c>
      <c r="E3355" s="46"/>
      <c r="F3355" s="3"/>
      <c r="G3355" s="3"/>
      <c r="H3355" s="3"/>
      <c r="I3355" s="3"/>
      <c r="Y3355" s="27"/>
    </row>
    <row r="3356" spans="2:25" x14ac:dyDescent="0.25">
      <c r="B3356" s="6">
        <f t="shared" si="184"/>
        <v>1.6705E-5</v>
      </c>
      <c r="C3356" s="5">
        <v>16705</v>
      </c>
      <c r="D3356" s="74">
        <f t="shared" si="183"/>
        <v>0.29672919525801866</v>
      </c>
      <c r="E3356" s="46"/>
      <c r="F3356" s="3"/>
      <c r="G3356" s="3"/>
      <c r="H3356" s="3"/>
      <c r="I3356" s="3"/>
      <c r="Y3356" s="27"/>
    </row>
    <row r="3357" spans="2:25" x14ac:dyDescent="0.25">
      <c r="B3357" s="6">
        <f t="shared" si="184"/>
        <v>1.6710000000000001E-5</v>
      </c>
      <c r="C3357" s="5">
        <v>16710</v>
      </c>
      <c r="D3357" s="74">
        <f t="shared" si="183"/>
        <v>0.29640490476326348</v>
      </c>
      <c r="E3357" s="46"/>
      <c r="F3357" s="3"/>
      <c r="G3357" s="3"/>
      <c r="H3357" s="3"/>
      <c r="I3357" s="3"/>
      <c r="Y3357" s="27"/>
    </row>
    <row r="3358" spans="2:25" x14ac:dyDescent="0.25">
      <c r="B3358" s="6">
        <f t="shared" si="184"/>
        <v>1.6715000000000002E-5</v>
      </c>
      <c r="C3358" s="5">
        <v>16715</v>
      </c>
      <c r="D3358" s="74">
        <f t="shared" si="183"/>
        <v>0.29608105551715869</v>
      </c>
      <c r="E3358" s="46"/>
      <c r="F3358" s="3"/>
      <c r="G3358" s="3"/>
      <c r="H3358" s="3"/>
      <c r="I3358" s="3"/>
      <c r="Y3358" s="27"/>
    </row>
    <row r="3359" spans="2:25" x14ac:dyDescent="0.25">
      <c r="B3359" s="6">
        <f t="shared" si="184"/>
        <v>1.6720000000000003E-5</v>
      </c>
      <c r="C3359" s="5">
        <v>16720</v>
      </c>
      <c r="D3359" s="74">
        <f t="shared" si="183"/>
        <v>0.2957576468023414</v>
      </c>
      <c r="E3359" s="46"/>
      <c r="F3359" s="3"/>
      <c r="G3359" s="3"/>
      <c r="H3359" s="3"/>
      <c r="I3359" s="3"/>
      <c r="Y3359" s="27"/>
    </row>
    <row r="3360" spans="2:25" x14ac:dyDescent="0.25">
      <c r="B3360" s="6">
        <f t="shared" si="184"/>
        <v>1.6725E-5</v>
      </c>
      <c r="C3360" s="5">
        <v>16725</v>
      </c>
      <c r="D3360" s="74">
        <f t="shared" si="183"/>
        <v>0.2954346779028037</v>
      </c>
      <c r="E3360" s="46"/>
      <c r="F3360" s="3"/>
      <c r="G3360" s="3"/>
      <c r="H3360" s="3"/>
      <c r="I3360" s="3"/>
      <c r="Y3360" s="27"/>
    </row>
    <row r="3361" spans="2:25" x14ac:dyDescent="0.25">
      <c r="B3361" s="6">
        <f t="shared" si="184"/>
        <v>1.6730000000000001E-5</v>
      </c>
      <c r="C3361" s="5">
        <v>16730</v>
      </c>
      <c r="D3361" s="74">
        <f t="shared" si="183"/>
        <v>0.29511214810388814</v>
      </c>
      <c r="E3361" s="46"/>
      <c r="F3361" s="3"/>
      <c r="G3361" s="3"/>
      <c r="H3361" s="3"/>
      <c r="I3361" s="3"/>
      <c r="Y3361" s="27"/>
    </row>
    <row r="3362" spans="2:25" x14ac:dyDescent="0.25">
      <c r="B3362" s="6">
        <f t="shared" si="184"/>
        <v>1.6735000000000002E-5</v>
      </c>
      <c r="C3362" s="5">
        <v>16735</v>
      </c>
      <c r="D3362" s="74">
        <f t="shared" si="183"/>
        <v>0.29479005669228647</v>
      </c>
      <c r="E3362" s="46"/>
      <c r="F3362" s="3"/>
      <c r="G3362" s="3"/>
      <c r="H3362" s="3"/>
      <c r="I3362" s="3"/>
      <c r="Y3362" s="27"/>
    </row>
    <row r="3363" spans="2:25" x14ac:dyDescent="0.25">
      <c r="B3363" s="6">
        <f t="shared" si="184"/>
        <v>1.6740000000000002E-5</v>
      </c>
      <c r="C3363" s="5">
        <v>16740</v>
      </c>
      <c r="D3363" s="74">
        <f t="shared" si="183"/>
        <v>0.2944684029560356</v>
      </c>
      <c r="E3363" s="46"/>
      <c r="F3363" s="3"/>
      <c r="G3363" s="3"/>
      <c r="H3363" s="3"/>
      <c r="I3363" s="3"/>
      <c r="Y3363" s="27"/>
    </row>
    <row r="3364" spans="2:25" x14ac:dyDescent="0.25">
      <c r="B3364" s="6">
        <f t="shared" si="184"/>
        <v>1.6745E-5</v>
      </c>
      <c r="C3364" s="5">
        <v>16745</v>
      </c>
      <c r="D3364" s="74">
        <f t="shared" si="183"/>
        <v>0.29414718618451574</v>
      </c>
      <c r="E3364" s="46"/>
      <c r="F3364" s="3"/>
      <c r="G3364" s="3"/>
      <c r="H3364" s="3"/>
      <c r="I3364" s="3"/>
      <c r="Y3364" s="27"/>
    </row>
    <row r="3365" spans="2:25" x14ac:dyDescent="0.25">
      <c r="B3365" s="6">
        <f t="shared" si="184"/>
        <v>1.6750000000000001E-5</v>
      </c>
      <c r="C3365" s="5">
        <v>16750</v>
      </c>
      <c r="D3365" s="74">
        <f t="shared" si="183"/>
        <v>0.29382640566844581</v>
      </c>
      <c r="E3365" s="46"/>
      <c r="F3365" s="3"/>
      <c r="G3365" s="3"/>
      <c r="H3365" s="3"/>
      <c r="I3365" s="3"/>
      <c r="Y3365" s="27"/>
    </row>
    <row r="3366" spans="2:25" x14ac:dyDescent="0.25">
      <c r="B3366" s="6">
        <f t="shared" si="184"/>
        <v>1.6755000000000001E-5</v>
      </c>
      <c r="C3366" s="5">
        <v>16755</v>
      </c>
      <c r="D3366" s="74">
        <f t="shared" si="183"/>
        <v>0.29350606069988244</v>
      </c>
      <c r="E3366" s="46"/>
      <c r="F3366" s="3"/>
      <c r="G3366" s="3"/>
      <c r="H3366" s="3"/>
      <c r="I3366" s="3"/>
      <c r="Y3366" s="27"/>
    </row>
    <row r="3367" spans="2:25" x14ac:dyDescent="0.25">
      <c r="B3367" s="6">
        <f t="shared" si="184"/>
        <v>1.6760000000000002E-5</v>
      </c>
      <c r="C3367" s="5">
        <v>16760</v>
      </c>
      <c r="D3367" s="74">
        <f t="shared" si="183"/>
        <v>0.29318615057221609</v>
      </c>
      <c r="E3367" s="46"/>
      <c r="F3367" s="3"/>
      <c r="G3367" s="3"/>
      <c r="H3367" s="3"/>
      <c r="I3367" s="3"/>
      <c r="Y3367" s="27"/>
    </row>
    <row r="3368" spans="2:25" x14ac:dyDescent="0.25">
      <c r="B3368" s="6">
        <f t="shared" si="184"/>
        <v>1.6765E-5</v>
      </c>
      <c r="C3368" s="5">
        <v>16765</v>
      </c>
      <c r="D3368" s="74">
        <f t="shared" si="183"/>
        <v>0.29286667458016891</v>
      </c>
      <c r="E3368" s="46"/>
      <c r="F3368" s="3"/>
      <c r="G3368" s="3"/>
      <c r="H3368" s="3"/>
      <c r="I3368" s="3"/>
      <c r="Y3368" s="27"/>
    </row>
    <row r="3369" spans="2:25" x14ac:dyDescent="0.25">
      <c r="B3369" s="6">
        <f t="shared" si="184"/>
        <v>1.677E-5</v>
      </c>
      <c r="C3369" s="5">
        <v>16770</v>
      </c>
      <c r="D3369" s="74">
        <f t="shared" si="183"/>
        <v>0.29254763201979012</v>
      </c>
      <c r="E3369" s="46"/>
      <c r="F3369" s="3"/>
      <c r="G3369" s="3"/>
      <c r="H3369" s="3"/>
      <c r="I3369" s="3"/>
      <c r="Y3369" s="27"/>
    </row>
    <row r="3370" spans="2:25" x14ac:dyDescent="0.25">
      <c r="B3370" s="6">
        <f t="shared" si="184"/>
        <v>1.6775000000000001E-5</v>
      </c>
      <c r="C3370" s="5">
        <v>16775</v>
      </c>
      <c r="D3370" s="74">
        <f t="shared" si="183"/>
        <v>0.29222902218845598</v>
      </c>
      <c r="E3370" s="46"/>
      <c r="F3370" s="3"/>
      <c r="G3370" s="3"/>
      <c r="H3370" s="3"/>
      <c r="I3370" s="3"/>
      <c r="Y3370" s="27"/>
    </row>
    <row r="3371" spans="2:25" x14ac:dyDescent="0.25">
      <c r="B3371" s="6">
        <f t="shared" si="184"/>
        <v>1.6780000000000002E-5</v>
      </c>
      <c r="C3371" s="5">
        <v>16780</v>
      </c>
      <c r="D3371" s="74">
        <f t="shared" si="183"/>
        <v>0.29191084438486425</v>
      </c>
      <c r="E3371" s="46"/>
      <c r="F3371" s="3"/>
      <c r="G3371" s="3"/>
      <c r="H3371" s="3"/>
      <c r="I3371" s="3"/>
      <c r="Y3371" s="27"/>
    </row>
    <row r="3372" spans="2:25" x14ac:dyDescent="0.25">
      <c r="B3372" s="6">
        <f t="shared" si="184"/>
        <v>1.6784999999999999E-5</v>
      </c>
      <c r="C3372" s="5">
        <v>16785</v>
      </c>
      <c r="D3372" s="74">
        <f t="shared" si="183"/>
        <v>0.29159309790903343</v>
      </c>
      <c r="E3372" s="46"/>
      <c r="F3372" s="3"/>
      <c r="G3372" s="3"/>
      <c r="H3372" s="3"/>
      <c r="I3372" s="3"/>
      <c r="Y3372" s="27"/>
    </row>
    <row r="3373" spans="2:25" x14ac:dyDescent="0.25">
      <c r="B3373" s="6">
        <f t="shared" si="184"/>
        <v>1.679E-5</v>
      </c>
      <c r="C3373" s="5">
        <v>16790</v>
      </c>
      <c r="D3373" s="74">
        <f t="shared" si="183"/>
        <v>0.29127578206229821</v>
      </c>
      <c r="E3373" s="46"/>
      <c r="F3373" s="3"/>
      <c r="G3373" s="3"/>
      <c r="H3373" s="3"/>
      <c r="I3373" s="3"/>
      <c r="Y3373" s="27"/>
    </row>
    <row r="3374" spans="2:25" x14ac:dyDescent="0.25">
      <c r="B3374" s="6">
        <f t="shared" si="184"/>
        <v>1.6795000000000001E-5</v>
      </c>
      <c r="C3374" s="5">
        <v>16795</v>
      </c>
      <c r="D3374" s="74">
        <f t="shared" si="183"/>
        <v>0.29095889614730785</v>
      </c>
      <c r="E3374" s="46"/>
      <c r="F3374" s="3"/>
      <c r="G3374" s="3"/>
      <c r="H3374" s="3"/>
      <c r="I3374" s="3"/>
      <c r="Y3374" s="27"/>
    </row>
    <row r="3375" spans="2:25" x14ac:dyDescent="0.25">
      <c r="B3375" s="6">
        <f t="shared" si="184"/>
        <v>1.6800000000000002E-5</v>
      </c>
      <c r="C3375" s="5">
        <v>16800</v>
      </c>
      <c r="D3375" s="74">
        <f t="shared" si="183"/>
        <v>0.29064243946802309</v>
      </c>
      <c r="E3375" s="46"/>
      <c r="F3375" s="3"/>
      <c r="G3375" s="3"/>
      <c r="H3375" s="3"/>
      <c r="I3375" s="3"/>
      <c r="Y3375" s="27"/>
    </row>
    <row r="3376" spans="2:25" x14ac:dyDescent="0.25">
      <c r="B3376" s="6">
        <f t="shared" si="184"/>
        <v>1.6805000000000003E-5</v>
      </c>
      <c r="C3376" s="5">
        <v>16805</v>
      </c>
      <c r="D3376" s="74">
        <f t="shared" si="183"/>
        <v>0.2903264113297131</v>
      </c>
      <c r="E3376" s="46"/>
      <c r="F3376" s="3"/>
      <c r="G3376" s="3"/>
      <c r="H3376" s="3"/>
      <c r="I3376" s="3"/>
      <c r="Y3376" s="27"/>
    </row>
    <row r="3377" spans="2:25" x14ac:dyDescent="0.25">
      <c r="B3377" s="6">
        <f t="shared" si="184"/>
        <v>1.681E-5</v>
      </c>
      <c r="C3377" s="5">
        <v>16810</v>
      </c>
      <c r="D3377" s="74">
        <f t="shared" si="183"/>
        <v>0.29001081103895315</v>
      </c>
      <c r="E3377" s="46"/>
      <c r="F3377" s="3"/>
      <c r="G3377" s="3"/>
      <c r="H3377" s="3"/>
      <c r="I3377" s="3"/>
      <c r="Y3377" s="27"/>
    </row>
    <row r="3378" spans="2:25" x14ac:dyDescent="0.25">
      <c r="B3378" s="6">
        <f t="shared" si="184"/>
        <v>1.6815000000000001E-5</v>
      </c>
      <c r="C3378" s="5">
        <v>16815</v>
      </c>
      <c r="D3378" s="74">
        <f t="shared" si="183"/>
        <v>0.28969563790362074</v>
      </c>
      <c r="E3378" s="46"/>
      <c r="F3378" s="3"/>
      <c r="G3378" s="3"/>
      <c r="H3378" s="3"/>
      <c r="I3378" s="3"/>
      <c r="Y3378" s="27"/>
    </row>
    <row r="3379" spans="2:25" x14ac:dyDescent="0.25">
      <c r="B3379" s="6">
        <f t="shared" si="184"/>
        <v>1.6820000000000002E-5</v>
      </c>
      <c r="C3379" s="5">
        <v>16820</v>
      </c>
      <c r="D3379" s="74">
        <f t="shared" si="183"/>
        <v>0.28938089123289445</v>
      </c>
      <c r="E3379" s="46"/>
      <c r="F3379" s="3"/>
      <c r="G3379" s="3"/>
      <c r="H3379" s="3"/>
      <c r="I3379" s="3"/>
      <c r="Y3379" s="27"/>
    </row>
    <row r="3380" spans="2:25" x14ac:dyDescent="0.25">
      <c r="B3380" s="6">
        <f t="shared" si="184"/>
        <v>1.6825000000000002E-5</v>
      </c>
      <c r="C3380" s="5">
        <v>16825</v>
      </c>
      <c r="D3380" s="74">
        <f t="shared" si="183"/>
        <v>0.28906657033724958</v>
      </c>
      <c r="E3380" s="46"/>
      <c r="F3380" s="3"/>
      <c r="G3380" s="3"/>
      <c r="H3380" s="3"/>
      <c r="I3380" s="3"/>
      <c r="Y3380" s="27"/>
    </row>
    <row r="3381" spans="2:25" x14ac:dyDescent="0.25">
      <c r="B3381" s="6">
        <f t="shared" si="184"/>
        <v>1.683E-5</v>
      </c>
      <c r="C3381" s="5">
        <v>16830</v>
      </c>
      <c r="D3381" s="74">
        <f t="shared" si="183"/>
        <v>0.28875267452845682</v>
      </c>
      <c r="E3381" s="46"/>
      <c r="F3381" s="3"/>
      <c r="G3381" s="3"/>
      <c r="H3381" s="3"/>
      <c r="I3381" s="3"/>
      <c r="Y3381" s="27"/>
    </row>
    <row r="3382" spans="2:25" x14ac:dyDescent="0.25">
      <c r="B3382" s="6">
        <f t="shared" si="184"/>
        <v>1.6835000000000001E-5</v>
      </c>
      <c r="C3382" s="5">
        <v>16835</v>
      </c>
      <c r="D3382" s="74">
        <f t="shared" si="183"/>
        <v>0.28843920311957771</v>
      </c>
      <c r="E3382" s="46"/>
      <c r="F3382" s="3"/>
      <c r="G3382" s="3"/>
      <c r="H3382" s="3"/>
      <c r="I3382" s="3"/>
      <c r="Y3382" s="27"/>
    </row>
    <row r="3383" spans="2:25" x14ac:dyDescent="0.25">
      <c r="B3383" s="6">
        <f t="shared" si="184"/>
        <v>1.6840000000000001E-5</v>
      </c>
      <c r="C3383" s="5">
        <v>16840</v>
      </c>
      <c r="D3383" s="74">
        <f t="shared" si="183"/>
        <v>0.288126155424964</v>
      </c>
      <c r="E3383" s="46"/>
      <c r="F3383" s="3"/>
      <c r="G3383" s="3"/>
      <c r="H3383" s="3"/>
      <c r="I3383" s="3"/>
      <c r="Y3383" s="27"/>
    </row>
    <row r="3384" spans="2:25" x14ac:dyDescent="0.25">
      <c r="B3384" s="6">
        <f t="shared" si="184"/>
        <v>1.6845000000000002E-5</v>
      </c>
      <c r="C3384" s="5">
        <v>16845</v>
      </c>
      <c r="D3384" s="74">
        <f t="shared" si="183"/>
        <v>0.28781353076025323</v>
      </c>
      <c r="E3384" s="46"/>
      <c r="F3384" s="3"/>
      <c r="G3384" s="3"/>
      <c r="H3384" s="3"/>
      <c r="I3384" s="3"/>
      <c r="Y3384" s="27"/>
    </row>
    <row r="3385" spans="2:25" x14ac:dyDescent="0.25">
      <c r="B3385" s="6">
        <f t="shared" si="184"/>
        <v>1.685E-5</v>
      </c>
      <c r="C3385" s="5">
        <v>16850</v>
      </c>
      <c r="D3385" s="74">
        <f t="shared" si="183"/>
        <v>0.28750132844236703</v>
      </c>
      <c r="E3385" s="46"/>
      <c r="F3385" s="3"/>
      <c r="G3385" s="3"/>
      <c r="H3385" s="3"/>
      <c r="I3385" s="3"/>
      <c r="Y3385" s="27"/>
    </row>
    <row r="3386" spans="2:25" x14ac:dyDescent="0.25">
      <c r="B3386" s="6">
        <f t="shared" si="184"/>
        <v>1.6855E-5</v>
      </c>
      <c r="C3386" s="5">
        <v>16855</v>
      </c>
      <c r="D3386" s="74">
        <f t="shared" si="183"/>
        <v>0.28718954778950723</v>
      </c>
      <c r="E3386" s="46"/>
      <c r="F3386" s="3"/>
      <c r="G3386" s="3"/>
      <c r="H3386" s="3"/>
      <c r="I3386" s="3"/>
      <c r="Y3386" s="27"/>
    </row>
    <row r="3387" spans="2:25" x14ac:dyDescent="0.25">
      <c r="B3387" s="6">
        <f t="shared" si="184"/>
        <v>1.6860000000000001E-5</v>
      </c>
      <c r="C3387" s="5">
        <v>16860</v>
      </c>
      <c r="D3387" s="74">
        <f t="shared" si="183"/>
        <v>0.28687818812115418</v>
      </c>
      <c r="E3387" s="46"/>
      <c r="F3387" s="3"/>
      <c r="G3387" s="3"/>
      <c r="H3387" s="3"/>
      <c r="I3387" s="3"/>
      <c r="Y3387" s="27"/>
    </row>
    <row r="3388" spans="2:25" x14ac:dyDescent="0.25">
      <c r="B3388" s="6">
        <f t="shared" si="184"/>
        <v>1.6865000000000002E-5</v>
      </c>
      <c r="C3388" s="5">
        <v>16865</v>
      </c>
      <c r="D3388" s="74">
        <f t="shared" si="183"/>
        <v>0.286567248758064</v>
      </c>
      <c r="E3388" s="46"/>
      <c r="F3388" s="3"/>
      <c r="G3388" s="3"/>
      <c r="H3388" s="3"/>
      <c r="I3388" s="3"/>
      <c r="Y3388" s="27"/>
    </row>
    <row r="3389" spans="2:25" x14ac:dyDescent="0.25">
      <c r="B3389" s="6">
        <f t="shared" si="184"/>
        <v>1.6869999999999999E-5</v>
      </c>
      <c r="C3389" s="5">
        <v>16870</v>
      </c>
      <c r="D3389" s="74">
        <f t="shared" si="183"/>
        <v>0.28625672902226512</v>
      </c>
      <c r="E3389" s="46"/>
      <c r="F3389" s="3"/>
      <c r="G3389" s="3"/>
      <c r="H3389" s="3"/>
      <c r="I3389" s="3"/>
      <c r="Y3389" s="27"/>
    </row>
    <row r="3390" spans="2:25" x14ac:dyDescent="0.25">
      <c r="B3390" s="6">
        <f t="shared" si="184"/>
        <v>1.6875E-5</v>
      </c>
      <c r="C3390" s="5">
        <v>16875</v>
      </c>
      <c r="D3390" s="74">
        <f t="shared" si="183"/>
        <v>0.28594662823705636</v>
      </c>
      <c r="E3390" s="46"/>
      <c r="F3390" s="3"/>
      <c r="G3390" s="3"/>
      <c r="H3390" s="3"/>
      <c r="I3390" s="3"/>
      <c r="Y3390" s="27"/>
    </row>
    <row r="3391" spans="2:25" x14ac:dyDescent="0.25">
      <c r="B3391" s="6">
        <f t="shared" si="184"/>
        <v>1.6880000000000001E-5</v>
      </c>
      <c r="C3391" s="5">
        <v>16880</v>
      </c>
      <c r="D3391" s="74">
        <f t="shared" si="183"/>
        <v>0.28563694572700316</v>
      </c>
      <c r="E3391" s="46"/>
      <c r="F3391" s="3"/>
      <c r="G3391" s="3"/>
      <c r="H3391" s="3"/>
      <c r="I3391" s="3"/>
      <c r="Y3391" s="27"/>
    </row>
    <row r="3392" spans="2:25" x14ac:dyDescent="0.25">
      <c r="B3392" s="6">
        <f t="shared" si="184"/>
        <v>1.6885000000000002E-5</v>
      </c>
      <c r="C3392" s="5">
        <v>16885</v>
      </c>
      <c r="D3392" s="74">
        <f t="shared" si="183"/>
        <v>0.28532768081793608</v>
      </c>
      <c r="E3392" s="46"/>
      <c r="F3392" s="3"/>
      <c r="G3392" s="3"/>
      <c r="H3392" s="3"/>
      <c r="I3392" s="3"/>
      <c r="Y3392" s="27"/>
    </row>
    <row r="3393" spans="2:25" x14ac:dyDescent="0.25">
      <c r="B3393" s="6">
        <f t="shared" si="184"/>
        <v>1.6890000000000003E-5</v>
      </c>
      <c r="C3393" s="5">
        <v>16890</v>
      </c>
      <c r="D3393" s="74">
        <f t="shared" si="183"/>
        <v>0.28501883283694829</v>
      </c>
      <c r="E3393" s="46"/>
      <c r="F3393" s="3"/>
      <c r="G3393" s="3"/>
      <c r="H3393" s="3"/>
      <c r="I3393" s="3"/>
      <c r="Y3393" s="27"/>
    </row>
    <row r="3394" spans="2:25" x14ac:dyDescent="0.25">
      <c r="B3394" s="6">
        <f t="shared" si="184"/>
        <v>1.6895E-5</v>
      </c>
      <c r="C3394" s="5">
        <v>16895</v>
      </c>
      <c r="D3394" s="74">
        <f t="shared" si="183"/>
        <v>0.28471040111239065</v>
      </c>
      <c r="E3394" s="46"/>
      <c r="F3394" s="3"/>
      <c r="G3394" s="3"/>
      <c r="H3394" s="3"/>
      <c r="I3394" s="3"/>
      <c r="Y3394" s="27"/>
    </row>
    <row r="3395" spans="2:25" x14ac:dyDescent="0.25">
      <c r="B3395" s="6">
        <f t="shared" si="184"/>
        <v>1.6900000000000001E-5</v>
      </c>
      <c r="C3395" s="5">
        <v>16900</v>
      </c>
      <c r="D3395" s="74">
        <f t="shared" si="183"/>
        <v>0.28440238497387177</v>
      </c>
      <c r="E3395" s="46"/>
      <c r="F3395" s="3"/>
      <c r="G3395" s="3"/>
      <c r="H3395" s="3"/>
      <c r="I3395" s="3"/>
      <c r="Y3395" s="27"/>
    </row>
    <row r="3396" spans="2:25" x14ac:dyDescent="0.25">
      <c r="B3396" s="6">
        <f t="shared" si="184"/>
        <v>1.6905000000000002E-5</v>
      </c>
      <c r="C3396" s="5">
        <v>16905</v>
      </c>
      <c r="D3396" s="74">
        <f t="shared" si="183"/>
        <v>0.28409478375225328</v>
      </c>
      <c r="E3396" s="46"/>
      <c r="F3396" s="3"/>
      <c r="G3396" s="3"/>
      <c r="H3396" s="3"/>
      <c r="I3396" s="3"/>
      <c r="Y3396" s="27"/>
    </row>
    <row r="3397" spans="2:25" x14ac:dyDescent="0.25">
      <c r="B3397" s="6">
        <f t="shared" si="184"/>
        <v>1.6910000000000002E-5</v>
      </c>
      <c r="C3397" s="5">
        <v>16910</v>
      </c>
      <c r="D3397" s="74">
        <f t="shared" si="183"/>
        <v>0.28378759677964915</v>
      </c>
      <c r="E3397" s="46"/>
      <c r="F3397" s="3"/>
      <c r="G3397" s="3"/>
      <c r="H3397" s="3"/>
      <c r="I3397" s="3"/>
      <c r="Y3397" s="27"/>
    </row>
    <row r="3398" spans="2:25" x14ac:dyDescent="0.25">
      <c r="B3398" s="6">
        <f t="shared" si="184"/>
        <v>1.6915E-5</v>
      </c>
      <c r="C3398" s="5">
        <v>16915</v>
      </c>
      <c r="D3398" s="74">
        <f t="shared" si="183"/>
        <v>0.28348082338942088</v>
      </c>
      <c r="E3398" s="46"/>
      <c r="F3398" s="3"/>
      <c r="G3398" s="3"/>
      <c r="H3398" s="3"/>
      <c r="I3398" s="3"/>
      <c r="Y3398" s="27"/>
    </row>
    <row r="3399" spans="2:25" x14ac:dyDescent="0.25">
      <c r="B3399" s="6">
        <f t="shared" si="184"/>
        <v>1.6920000000000001E-5</v>
      </c>
      <c r="C3399" s="5">
        <v>16920</v>
      </c>
      <c r="D3399" s="74">
        <f t="shared" si="183"/>
        <v>0.28317446291617621</v>
      </c>
      <c r="E3399" s="46"/>
      <c r="F3399" s="3"/>
      <c r="G3399" s="3"/>
      <c r="H3399" s="3"/>
      <c r="I3399" s="3"/>
      <c r="Y3399" s="27"/>
    </row>
    <row r="3400" spans="2:25" x14ac:dyDescent="0.25">
      <c r="B3400" s="6">
        <f t="shared" si="184"/>
        <v>1.6925000000000001E-5</v>
      </c>
      <c r="C3400" s="5">
        <v>16925</v>
      </c>
      <c r="D3400" s="74">
        <f t="shared" si="183"/>
        <v>0.28286851469576629</v>
      </c>
      <c r="E3400" s="46"/>
      <c r="F3400" s="3"/>
      <c r="G3400" s="3"/>
      <c r="H3400" s="3"/>
      <c r="I3400" s="3"/>
      <c r="Y3400" s="27"/>
    </row>
    <row r="3401" spans="2:25" x14ac:dyDescent="0.25">
      <c r="B3401" s="6">
        <f t="shared" si="184"/>
        <v>1.6930000000000002E-5</v>
      </c>
      <c r="C3401" s="5">
        <v>16930</v>
      </c>
      <c r="D3401" s="74">
        <f t="shared" si="183"/>
        <v>0.28256297806528263</v>
      </c>
      <c r="E3401" s="46"/>
      <c r="F3401" s="3"/>
      <c r="G3401" s="3"/>
      <c r="H3401" s="3"/>
      <c r="I3401" s="3"/>
      <c r="Y3401" s="27"/>
    </row>
    <row r="3402" spans="2:25" x14ac:dyDescent="0.25">
      <c r="B3402" s="6">
        <f t="shared" si="184"/>
        <v>1.6935E-5</v>
      </c>
      <c r="C3402" s="5">
        <v>16935</v>
      </c>
      <c r="D3402" s="74">
        <f t="shared" si="183"/>
        <v>0.28225785236305506</v>
      </c>
      <c r="E3402" s="46"/>
      <c r="F3402" s="3"/>
      <c r="G3402" s="3"/>
      <c r="H3402" s="3"/>
      <c r="I3402" s="3"/>
      <c r="Y3402" s="27"/>
    </row>
    <row r="3403" spans="2:25" x14ac:dyDescent="0.25">
      <c r="B3403" s="6">
        <f t="shared" si="184"/>
        <v>1.694E-5</v>
      </c>
      <c r="C3403" s="5">
        <v>16940</v>
      </c>
      <c r="D3403" s="74">
        <f t="shared" si="183"/>
        <v>0.28195313692864815</v>
      </c>
      <c r="E3403" s="46"/>
      <c r="F3403" s="3"/>
      <c r="G3403" s="3"/>
      <c r="H3403" s="3"/>
      <c r="I3403" s="3"/>
      <c r="Y3403" s="27"/>
    </row>
    <row r="3404" spans="2:25" x14ac:dyDescent="0.25">
      <c r="B3404" s="6">
        <f t="shared" si="184"/>
        <v>1.6945000000000001E-5</v>
      </c>
      <c r="C3404" s="5">
        <v>16945</v>
      </c>
      <c r="D3404" s="74">
        <f t="shared" si="183"/>
        <v>0.28164883110285982</v>
      </c>
      <c r="E3404" s="46"/>
      <c r="F3404" s="3"/>
      <c r="G3404" s="3"/>
      <c r="H3404" s="3"/>
      <c r="I3404" s="3"/>
      <c r="Y3404" s="27"/>
    </row>
    <row r="3405" spans="2:25" x14ac:dyDescent="0.25">
      <c r="B3405" s="6">
        <f t="shared" si="184"/>
        <v>1.6950000000000002E-5</v>
      </c>
      <c r="C3405" s="5">
        <v>16950</v>
      </c>
      <c r="D3405" s="74">
        <f t="shared" si="183"/>
        <v>0.28134493422771784</v>
      </c>
      <c r="E3405" s="46"/>
      <c r="F3405" s="3"/>
      <c r="G3405" s="3"/>
      <c r="H3405" s="3"/>
      <c r="I3405" s="3"/>
      <c r="Y3405" s="27"/>
    </row>
    <row r="3406" spans="2:25" x14ac:dyDescent="0.25">
      <c r="B3406" s="6">
        <f t="shared" si="184"/>
        <v>1.6954999999999999E-5</v>
      </c>
      <c r="C3406" s="5">
        <v>16955</v>
      </c>
      <c r="D3406" s="74">
        <f t="shared" si="183"/>
        <v>0.28104144564647748</v>
      </c>
      <c r="E3406" s="46"/>
      <c r="F3406" s="3"/>
      <c r="G3406" s="3"/>
      <c r="H3406" s="3"/>
      <c r="I3406" s="3"/>
      <c r="Y3406" s="27"/>
    </row>
    <row r="3407" spans="2:25" x14ac:dyDescent="0.25">
      <c r="B3407" s="6">
        <f t="shared" si="184"/>
        <v>1.696E-5</v>
      </c>
      <c r="C3407" s="5">
        <v>16960</v>
      </c>
      <c r="D3407" s="74">
        <f t="shared" si="183"/>
        <v>0.28073836470361868</v>
      </c>
      <c r="E3407" s="46"/>
      <c r="F3407" s="3"/>
      <c r="G3407" s="3"/>
      <c r="H3407" s="3"/>
      <c r="I3407" s="3"/>
      <c r="Y3407" s="27"/>
    </row>
    <row r="3408" spans="2:25" x14ac:dyDescent="0.25">
      <c r="B3408" s="6">
        <f t="shared" si="184"/>
        <v>1.6965000000000001E-5</v>
      </c>
      <c r="C3408" s="5">
        <v>16965</v>
      </c>
      <c r="D3408" s="74">
        <f t="shared" si="183"/>
        <v>0.2804356907448442</v>
      </c>
      <c r="E3408" s="46"/>
      <c r="F3408" s="3"/>
      <c r="G3408" s="3"/>
      <c r="H3408" s="3"/>
      <c r="I3408" s="3"/>
      <c r="Y3408" s="27"/>
    </row>
    <row r="3409" spans="2:25" x14ac:dyDescent="0.25">
      <c r="B3409" s="6">
        <f t="shared" si="184"/>
        <v>1.6970000000000002E-5</v>
      </c>
      <c r="C3409" s="5">
        <v>16970</v>
      </c>
      <c r="D3409" s="74">
        <f t="shared" si="183"/>
        <v>0.28013342311707584</v>
      </c>
      <c r="E3409" s="46"/>
      <c r="F3409" s="3"/>
      <c r="G3409" s="3"/>
      <c r="H3409" s="3"/>
      <c r="I3409" s="3"/>
      <c r="Y3409" s="27"/>
    </row>
    <row r="3410" spans="2:25" x14ac:dyDescent="0.25">
      <c r="B3410" s="6">
        <f t="shared" si="184"/>
        <v>1.6975000000000003E-5</v>
      </c>
      <c r="C3410" s="5">
        <v>16975</v>
      </c>
      <c r="D3410" s="74">
        <f t="shared" si="183"/>
        <v>0.27983156116845326</v>
      </c>
      <c r="E3410" s="46"/>
      <c r="F3410" s="3"/>
      <c r="G3410" s="3"/>
      <c r="H3410" s="3"/>
      <c r="I3410" s="3"/>
      <c r="Y3410" s="27"/>
    </row>
    <row r="3411" spans="2:25" x14ac:dyDescent="0.25">
      <c r="B3411" s="6">
        <f t="shared" si="184"/>
        <v>1.698E-5</v>
      </c>
      <c r="C3411" s="5">
        <v>16980</v>
      </c>
      <c r="D3411" s="74">
        <f t="shared" ref="D3411:D3474" si="185">IF(ISERROR($D$12*2*PI()*$D$4*$D$5^2/B3411^5*10^-9*(1/(EXP(($D$4*$D$5)/(B3411*$D$6*($D$9)))-1))),0,$D$12*2*PI()*$D$4*$D$5^2/B3411^5*10^-9*(1/(EXP(($D$4*$D$5)/(B3411*$D$6*($D$9)))-1)))</f>
        <v>0.2795301042483303</v>
      </c>
      <c r="E3411" s="46"/>
      <c r="F3411" s="3"/>
      <c r="G3411" s="3"/>
      <c r="H3411" s="3"/>
      <c r="I3411" s="3"/>
      <c r="Y3411" s="27"/>
    </row>
    <row r="3412" spans="2:25" x14ac:dyDescent="0.25">
      <c r="B3412" s="6">
        <f t="shared" ref="B3412:B3475" si="186">C3412*10^-9</f>
        <v>1.6985000000000001E-5</v>
      </c>
      <c r="C3412" s="5">
        <v>16985</v>
      </c>
      <c r="D3412" s="74">
        <f t="shared" si="185"/>
        <v>0.27922905170727225</v>
      </c>
      <c r="E3412" s="46"/>
      <c r="F3412" s="3"/>
      <c r="G3412" s="3"/>
      <c r="H3412" s="3"/>
      <c r="I3412" s="3"/>
      <c r="Y3412" s="27"/>
    </row>
    <row r="3413" spans="2:25" x14ac:dyDescent="0.25">
      <c r="B3413" s="6">
        <f t="shared" si="186"/>
        <v>1.6990000000000002E-5</v>
      </c>
      <c r="C3413" s="5">
        <v>16990</v>
      </c>
      <c r="D3413" s="74">
        <f t="shared" si="185"/>
        <v>0.27892840289705467</v>
      </c>
      <c r="E3413" s="46"/>
      <c r="F3413" s="3"/>
      <c r="G3413" s="3"/>
      <c r="H3413" s="3"/>
      <c r="I3413" s="3"/>
      <c r="Y3413" s="27"/>
    </row>
    <row r="3414" spans="2:25" x14ac:dyDescent="0.25">
      <c r="B3414" s="6">
        <f t="shared" si="186"/>
        <v>1.6995000000000002E-5</v>
      </c>
      <c r="C3414" s="5">
        <v>16995</v>
      </c>
      <c r="D3414" s="74">
        <f t="shared" si="185"/>
        <v>0.27862815717065931</v>
      </c>
      <c r="E3414" s="46"/>
      <c r="F3414" s="3"/>
      <c r="G3414" s="3"/>
      <c r="H3414" s="3"/>
      <c r="I3414" s="3"/>
      <c r="Y3414" s="27"/>
    </row>
    <row r="3415" spans="2:25" x14ac:dyDescent="0.25">
      <c r="B3415" s="6">
        <f t="shared" si="186"/>
        <v>1.7E-5</v>
      </c>
      <c r="C3415" s="5">
        <v>17000</v>
      </c>
      <c r="D3415" s="74">
        <f t="shared" si="185"/>
        <v>0.27832831388227292</v>
      </c>
      <c r="E3415" s="46"/>
      <c r="F3415" s="3"/>
      <c r="G3415" s="3"/>
      <c r="H3415" s="3"/>
      <c r="I3415" s="3"/>
      <c r="Y3415" s="27"/>
    </row>
    <row r="3416" spans="2:25" x14ac:dyDescent="0.25">
      <c r="B3416" s="6">
        <f t="shared" si="186"/>
        <v>1.7005000000000001E-5</v>
      </c>
      <c r="C3416" s="5">
        <v>17005</v>
      </c>
      <c r="D3416" s="74">
        <f t="shared" si="185"/>
        <v>0.27802887238728285</v>
      </c>
      <c r="E3416" s="46"/>
      <c r="F3416" s="3"/>
      <c r="G3416" s="3"/>
      <c r="H3416" s="3"/>
      <c r="I3416" s="3"/>
      <c r="Y3416" s="27"/>
    </row>
    <row r="3417" spans="2:25" x14ac:dyDescent="0.25">
      <c r="B3417" s="6">
        <f t="shared" si="186"/>
        <v>1.7010000000000001E-5</v>
      </c>
      <c r="C3417" s="5">
        <v>17010</v>
      </c>
      <c r="D3417" s="74">
        <f t="shared" si="185"/>
        <v>0.27772983204227675</v>
      </c>
      <c r="E3417" s="46"/>
      <c r="F3417" s="3"/>
      <c r="G3417" s="3"/>
      <c r="H3417" s="3"/>
      <c r="I3417" s="3"/>
      <c r="Y3417" s="27"/>
    </row>
    <row r="3418" spans="2:25" x14ac:dyDescent="0.25">
      <c r="B3418" s="6">
        <f t="shared" si="186"/>
        <v>1.7015000000000002E-5</v>
      </c>
      <c r="C3418" s="5">
        <v>17015</v>
      </c>
      <c r="D3418" s="74">
        <f t="shared" si="185"/>
        <v>0.2774311922050382</v>
      </c>
      <c r="E3418" s="46"/>
      <c r="F3418" s="3"/>
      <c r="G3418" s="3"/>
      <c r="H3418" s="3"/>
      <c r="I3418" s="3"/>
      <c r="Y3418" s="27"/>
    </row>
    <row r="3419" spans="2:25" x14ac:dyDescent="0.25">
      <c r="B3419" s="6">
        <f t="shared" si="186"/>
        <v>1.702E-5</v>
      </c>
      <c r="C3419" s="5">
        <v>17020</v>
      </c>
      <c r="D3419" s="74">
        <f t="shared" si="185"/>
        <v>0.27713295223454565</v>
      </c>
      <c r="E3419" s="46"/>
      <c r="F3419" s="3"/>
      <c r="G3419" s="3"/>
      <c r="H3419" s="3"/>
      <c r="I3419" s="3"/>
      <c r="Y3419" s="27"/>
    </row>
    <row r="3420" spans="2:25" x14ac:dyDescent="0.25">
      <c r="B3420" s="6">
        <f t="shared" si="186"/>
        <v>1.7025E-5</v>
      </c>
      <c r="C3420" s="5">
        <v>17025</v>
      </c>
      <c r="D3420" s="74">
        <f t="shared" si="185"/>
        <v>0.27683511149096807</v>
      </c>
      <c r="E3420" s="46"/>
      <c r="F3420" s="3"/>
      <c r="G3420" s="3"/>
      <c r="H3420" s="3"/>
      <c r="I3420" s="3"/>
      <c r="Y3420" s="27"/>
    </row>
    <row r="3421" spans="2:25" x14ac:dyDescent="0.25">
      <c r="B3421" s="6">
        <f t="shared" si="186"/>
        <v>1.7030000000000001E-5</v>
      </c>
      <c r="C3421" s="5">
        <v>17030</v>
      </c>
      <c r="D3421" s="74">
        <f t="shared" si="185"/>
        <v>0.27653766933566437</v>
      </c>
      <c r="E3421" s="46"/>
      <c r="F3421" s="3"/>
      <c r="G3421" s="3"/>
      <c r="H3421" s="3"/>
      <c r="I3421" s="3"/>
      <c r="Y3421" s="27"/>
    </row>
    <row r="3422" spans="2:25" x14ac:dyDescent="0.25">
      <c r="B3422" s="6">
        <f t="shared" si="186"/>
        <v>1.7035000000000002E-5</v>
      </c>
      <c r="C3422" s="5">
        <v>17035</v>
      </c>
      <c r="D3422" s="74">
        <f t="shared" si="185"/>
        <v>0.27624062513117975</v>
      </c>
      <c r="E3422" s="46"/>
      <c r="F3422" s="3"/>
      <c r="G3422" s="3"/>
      <c r="H3422" s="3"/>
      <c r="I3422" s="3"/>
      <c r="Y3422" s="27"/>
    </row>
    <row r="3423" spans="2:25" x14ac:dyDescent="0.25">
      <c r="B3423" s="6">
        <f t="shared" si="186"/>
        <v>1.7039999999999999E-5</v>
      </c>
      <c r="C3423" s="5">
        <v>17040</v>
      </c>
      <c r="D3423" s="74">
        <f t="shared" si="185"/>
        <v>0.27594397824124373</v>
      </c>
      <c r="E3423" s="46"/>
      <c r="F3423" s="3"/>
      <c r="G3423" s="3"/>
      <c r="H3423" s="3"/>
      <c r="I3423" s="3"/>
      <c r="Y3423" s="27"/>
    </row>
    <row r="3424" spans="2:25" x14ac:dyDescent="0.25">
      <c r="B3424" s="6">
        <f t="shared" si="186"/>
        <v>1.7045E-5</v>
      </c>
      <c r="C3424" s="5">
        <v>17045</v>
      </c>
      <c r="D3424" s="74">
        <f t="shared" si="185"/>
        <v>0.27564772803076637</v>
      </c>
      <c r="E3424" s="46"/>
      <c r="F3424" s="3"/>
      <c r="G3424" s="3"/>
      <c r="H3424" s="3"/>
      <c r="I3424" s="3"/>
      <c r="Y3424" s="27"/>
    </row>
    <row r="3425" spans="2:25" x14ac:dyDescent="0.25">
      <c r="B3425" s="6">
        <f t="shared" si="186"/>
        <v>1.7050000000000001E-5</v>
      </c>
      <c r="C3425" s="5">
        <v>17050</v>
      </c>
      <c r="D3425" s="74">
        <f t="shared" si="185"/>
        <v>0.27535187386583798</v>
      </c>
      <c r="E3425" s="46"/>
      <c r="F3425" s="3"/>
      <c r="G3425" s="3"/>
      <c r="H3425" s="3"/>
      <c r="I3425" s="3"/>
      <c r="Y3425" s="27"/>
    </row>
    <row r="3426" spans="2:25" x14ac:dyDescent="0.25">
      <c r="B3426" s="6">
        <f t="shared" si="186"/>
        <v>1.7055000000000002E-5</v>
      </c>
      <c r="C3426" s="5">
        <v>17055</v>
      </c>
      <c r="D3426" s="74">
        <f t="shared" si="185"/>
        <v>0.27505641511372519</v>
      </c>
      <c r="E3426" s="46"/>
      <c r="F3426" s="3"/>
      <c r="G3426" s="3"/>
      <c r="H3426" s="3"/>
      <c r="I3426" s="3"/>
      <c r="Y3426" s="27"/>
    </row>
    <row r="3427" spans="2:25" x14ac:dyDescent="0.25">
      <c r="B3427" s="6">
        <f t="shared" si="186"/>
        <v>1.7060000000000003E-5</v>
      </c>
      <c r="C3427" s="5">
        <v>17060</v>
      </c>
      <c r="D3427" s="74">
        <f t="shared" si="185"/>
        <v>0.27476135114286826</v>
      </c>
      <c r="E3427" s="46"/>
      <c r="F3427" s="3"/>
      <c r="G3427" s="3"/>
      <c r="H3427" s="3"/>
      <c r="I3427" s="3"/>
      <c r="Y3427" s="27"/>
    </row>
    <row r="3428" spans="2:25" x14ac:dyDescent="0.25">
      <c r="B3428" s="6">
        <f t="shared" si="186"/>
        <v>1.7065E-5</v>
      </c>
      <c r="C3428" s="5">
        <v>17065</v>
      </c>
      <c r="D3428" s="74">
        <f t="shared" si="185"/>
        <v>0.2744666813228796</v>
      </c>
      <c r="E3428" s="46"/>
      <c r="F3428" s="3"/>
      <c r="G3428" s="3"/>
      <c r="H3428" s="3"/>
      <c r="I3428" s="3"/>
      <c r="Y3428" s="27"/>
    </row>
    <row r="3429" spans="2:25" x14ac:dyDescent="0.25">
      <c r="B3429" s="6">
        <f t="shared" si="186"/>
        <v>1.7070000000000001E-5</v>
      </c>
      <c r="C3429" s="5">
        <v>17070</v>
      </c>
      <c r="D3429" s="74">
        <f t="shared" si="185"/>
        <v>0.27417240502454004</v>
      </c>
      <c r="E3429" s="46"/>
      <c r="F3429" s="3"/>
      <c r="G3429" s="3"/>
      <c r="H3429" s="3"/>
      <c r="I3429" s="3"/>
      <c r="Y3429" s="27"/>
    </row>
    <row r="3430" spans="2:25" x14ac:dyDescent="0.25">
      <c r="B3430" s="6">
        <f t="shared" si="186"/>
        <v>1.7075000000000002E-5</v>
      </c>
      <c r="C3430" s="5">
        <v>17075</v>
      </c>
      <c r="D3430" s="74">
        <f t="shared" si="185"/>
        <v>0.27387852161979753</v>
      </c>
      <c r="E3430" s="46"/>
      <c r="F3430" s="3"/>
      <c r="G3430" s="3"/>
      <c r="H3430" s="3"/>
      <c r="I3430" s="3"/>
      <c r="Y3430" s="27"/>
    </row>
    <row r="3431" spans="2:25" x14ac:dyDescent="0.25">
      <c r="B3431" s="6">
        <f t="shared" si="186"/>
        <v>1.7080000000000002E-5</v>
      </c>
      <c r="C3431" s="5">
        <v>17080</v>
      </c>
      <c r="D3431" s="74">
        <f t="shared" si="185"/>
        <v>0.27358503048176469</v>
      </c>
      <c r="E3431" s="46"/>
      <c r="F3431" s="3"/>
      <c r="G3431" s="3"/>
      <c r="H3431" s="3"/>
      <c r="I3431" s="3"/>
      <c r="Y3431" s="27"/>
    </row>
    <row r="3432" spans="2:25" x14ac:dyDescent="0.25">
      <c r="B3432" s="6">
        <f t="shared" si="186"/>
        <v>1.7085E-5</v>
      </c>
      <c r="C3432" s="5">
        <v>17085</v>
      </c>
      <c r="D3432" s="74">
        <f t="shared" si="185"/>
        <v>0.27329193098471505</v>
      </c>
      <c r="E3432" s="46"/>
      <c r="F3432" s="3"/>
      <c r="G3432" s="3"/>
      <c r="H3432" s="3"/>
      <c r="I3432" s="3"/>
      <c r="Y3432" s="27"/>
    </row>
    <row r="3433" spans="2:25" x14ac:dyDescent="0.25">
      <c r="B3433" s="6">
        <f t="shared" si="186"/>
        <v>1.7090000000000001E-5</v>
      </c>
      <c r="C3433" s="5">
        <v>17090</v>
      </c>
      <c r="D3433" s="74">
        <f t="shared" si="185"/>
        <v>0.27299922250408187</v>
      </c>
      <c r="E3433" s="46"/>
      <c r="F3433" s="3"/>
      <c r="G3433" s="3"/>
      <c r="H3433" s="3"/>
      <c r="I3433" s="3"/>
      <c r="Y3433" s="27"/>
    </row>
    <row r="3434" spans="2:25" x14ac:dyDescent="0.25">
      <c r="B3434" s="6">
        <f t="shared" si="186"/>
        <v>1.7095000000000001E-5</v>
      </c>
      <c r="C3434" s="5">
        <v>17095</v>
      </c>
      <c r="D3434" s="74">
        <f t="shared" si="185"/>
        <v>0.27270690441645518</v>
      </c>
      <c r="E3434" s="46"/>
      <c r="F3434" s="3"/>
      <c r="G3434" s="3"/>
      <c r="H3434" s="3"/>
      <c r="I3434" s="3"/>
      <c r="Y3434" s="27"/>
    </row>
    <row r="3435" spans="2:25" x14ac:dyDescent="0.25">
      <c r="B3435" s="6">
        <f t="shared" si="186"/>
        <v>1.7100000000000002E-5</v>
      </c>
      <c r="C3435" s="5">
        <v>17100</v>
      </c>
      <c r="D3435" s="74">
        <f t="shared" si="185"/>
        <v>0.27241497609957938</v>
      </c>
      <c r="E3435" s="46"/>
      <c r="F3435" s="3"/>
      <c r="G3435" s="3"/>
      <c r="H3435" s="3"/>
      <c r="I3435" s="3"/>
      <c r="Y3435" s="27"/>
    </row>
    <row r="3436" spans="2:25" x14ac:dyDescent="0.25">
      <c r="B3436" s="6">
        <f t="shared" si="186"/>
        <v>1.7105E-5</v>
      </c>
      <c r="C3436" s="5">
        <v>17105</v>
      </c>
      <c r="D3436" s="74">
        <f t="shared" si="185"/>
        <v>0.27212343693235125</v>
      </c>
      <c r="E3436" s="46"/>
      <c r="F3436" s="3"/>
      <c r="G3436" s="3"/>
      <c r="H3436" s="3"/>
      <c r="I3436" s="3"/>
      <c r="Y3436" s="27"/>
    </row>
    <row r="3437" spans="2:25" x14ac:dyDescent="0.25">
      <c r="B3437" s="6">
        <f t="shared" si="186"/>
        <v>1.7110000000000001E-5</v>
      </c>
      <c r="C3437" s="5">
        <v>17110</v>
      </c>
      <c r="D3437" s="74">
        <f t="shared" si="185"/>
        <v>0.27183228629481671</v>
      </c>
      <c r="E3437" s="46"/>
      <c r="F3437" s="3"/>
      <c r="G3437" s="3"/>
      <c r="H3437" s="3"/>
      <c r="I3437" s="3"/>
      <c r="Y3437" s="27"/>
    </row>
    <row r="3438" spans="2:25" x14ac:dyDescent="0.25">
      <c r="B3438" s="6">
        <f t="shared" si="186"/>
        <v>1.7115000000000001E-5</v>
      </c>
      <c r="C3438" s="5">
        <v>17115</v>
      </c>
      <c r="D3438" s="74">
        <f t="shared" si="185"/>
        <v>0.27154152356816869</v>
      </c>
      <c r="E3438" s="46"/>
      <c r="F3438" s="3"/>
      <c r="G3438" s="3"/>
      <c r="H3438" s="3"/>
      <c r="I3438" s="3"/>
      <c r="Y3438" s="27"/>
    </row>
    <row r="3439" spans="2:25" x14ac:dyDescent="0.25">
      <c r="B3439" s="6">
        <f t="shared" si="186"/>
        <v>1.7120000000000002E-5</v>
      </c>
      <c r="C3439" s="5">
        <v>17120</v>
      </c>
      <c r="D3439" s="74">
        <f t="shared" si="185"/>
        <v>0.27125114813474543</v>
      </c>
      <c r="E3439" s="46"/>
      <c r="F3439" s="3"/>
      <c r="G3439" s="3"/>
      <c r="H3439" s="3"/>
      <c r="I3439" s="3"/>
      <c r="Y3439" s="27"/>
    </row>
    <row r="3440" spans="2:25" x14ac:dyDescent="0.25">
      <c r="B3440" s="6">
        <f t="shared" si="186"/>
        <v>1.7125E-5</v>
      </c>
      <c r="C3440" s="5">
        <v>17125</v>
      </c>
      <c r="D3440" s="74">
        <f t="shared" si="185"/>
        <v>0.27096115937802751</v>
      </c>
      <c r="E3440" s="46"/>
      <c r="F3440" s="3"/>
      <c r="G3440" s="3"/>
      <c r="H3440" s="3"/>
      <c r="I3440" s="3"/>
      <c r="Y3440" s="27"/>
    </row>
    <row r="3441" spans="2:25" x14ac:dyDescent="0.25">
      <c r="B3441" s="6">
        <f t="shared" si="186"/>
        <v>1.713E-5</v>
      </c>
      <c r="C3441" s="5">
        <v>17130</v>
      </c>
      <c r="D3441" s="74">
        <f t="shared" si="185"/>
        <v>0.27067155668263415</v>
      </c>
      <c r="E3441" s="46"/>
      <c r="F3441" s="3"/>
      <c r="G3441" s="3"/>
      <c r="H3441" s="3"/>
      <c r="I3441" s="3"/>
      <c r="Y3441" s="27"/>
    </row>
    <row r="3442" spans="2:25" x14ac:dyDescent="0.25">
      <c r="B3442" s="6">
        <f t="shared" si="186"/>
        <v>1.7135000000000001E-5</v>
      </c>
      <c r="C3442" s="5">
        <v>17135</v>
      </c>
      <c r="D3442" s="74">
        <f t="shared" si="185"/>
        <v>0.27038233943432394</v>
      </c>
      <c r="E3442" s="46"/>
      <c r="F3442" s="3"/>
      <c r="G3442" s="3"/>
      <c r="H3442" s="3"/>
      <c r="I3442" s="3"/>
      <c r="Y3442" s="27"/>
    </row>
    <row r="3443" spans="2:25" x14ac:dyDescent="0.25">
      <c r="B3443" s="6">
        <f t="shared" si="186"/>
        <v>1.7140000000000002E-5</v>
      </c>
      <c r="C3443" s="5">
        <v>17140</v>
      </c>
      <c r="D3443" s="74">
        <f t="shared" si="185"/>
        <v>0.27009350701998935</v>
      </c>
      <c r="E3443" s="46"/>
      <c r="F3443" s="3"/>
      <c r="G3443" s="3"/>
      <c r="H3443" s="3"/>
      <c r="I3443" s="3"/>
      <c r="Y3443" s="27"/>
    </row>
    <row r="3444" spans="2:25" x14ac:dyDescent="0.25">
      <c r="B3444" s="6">
        <f t="shared" si="186"/>
        <v>1.7145000000000003E-5</v>
      </c>
      <c r="C3444" s="5">
        <v>17145</v>
      </c>
      <c r="D3444" s="74">
        <f t="shared" si="185"/>
        <v>0.26980505882765604</v>
      </c>
      <c r="E3444" s="46"/>
      <c r="F3444" s="3"/>
      <c r="G3444" s="3"/>
      <c r="H3444" s="3"/>
      <c r="I3444" s="3"/>
      <c r="Y3444" s="27"/>
    </row>
    <row r="3445" spans="2:25" x14ac:dyDescent="0.25">
      <c r="B3445" s="6">
        <f t="shared" si="186"/>
        <v>1.715E-5</v>
      </c>
      <c r="C3445" s="5">
        <v>17150</v>
      </c>
      <c r="D3445" s="74">
        <f t="shared" si="185"/>
        <v>0.26951699424648029</v>
      </c>
      <c r="E3445" s="46"/>
      <c r="F3445" s="3"/>
      <c r="G3445" s="3"/>
      <c r="H3445" s="3"/>
      <c r="I3445" s="3"/>
      <c r="Y3445" s="27"/>
    </row>
    <row r="3446" spans="2:25" x14ac:dyDescent="0.25">
      <c r="B3446" s="6">
        <f t="shared" si="186"/>
        <v>1.7155000000000001E-5</v>
      </c>
      <c r="C3446" s="5">
        <v>17155</v>
      </c>
      <c r="D3446" s="74">
        <f t="shared" si="185"/>
        <v>0.26922931266674555</v>
      </c>
      <c r="E3446" s="46"/>
      <c r="F3446" s="3"/>
      <c r="G3446" s="3"/>
      <c r="H3446" s="3"/>
      <c r="I3446" s="3"/>
      <c r="Y3446" s="27"/>
    </row>
    <row r="3447" spans="2:25" x14ac:dyDescent="0.25">
      <c r="B3447" s="6">
        <f t="shared" si="186"/>
        <v>1.7160000000000002E-5</v>
      </c>
      <c r="C3447" s="5">
        <v>17160</v>
      </c>
      <c r="D3447" s="74">
        <f t="shared" si="185"/>
        <v>0.26894201347986152</v>
      </c>
      <c r="E3447" s="46"/>
      <c r="F3447" s="3"/>
      <c r="G3447" s="3"/>
      <c r="H3447" s="3"/>
      <c r="I3447" s="3"/>
      <c r="Y3447" s="27"/>
    </row>
    <row r="3448" spans="2:25" x14ac:dyDescent="0.25">
      <c r="B3448" s="6">
        <f t="shared" si="186"/>
        <v>1.7165000000000003E-5</v>
      </c>
      <c r="C3448" s="5">
        <v>17165</v>
      </c>
      <c r="D3448" s="74">
        <f t="shared" si="185"/>
        <v>0.2686550960783613</v>
      </c>
      <c r="E3448" s="46"/>
      <c r="F3448" s="3"/>
      <c r="G3448" s="3"/>
      <c r="H3448" s="3"/>
      <c r="I3448" s="3"/>
      <c r="Y3448" s="27"/>
    </row>
    <row r="3449" spans="2:25" x14ac:dyDescent="0.25">
      <c r="B3449" s="6">
        <f t="shared" si="186"/>
        <v>1.717E-5</v>
      </c>
      <c r="C3449" s="5">
        <v>17170</v>
      </c>
      <c r="D3449" s="74">
        <f t="shared" si="185"/>
        <v>0.26836855985589875</v>
      </c>
      <c r="E3449" s="46"/>
      <c r="F3449" s="3"/>
      <c r="G3449" s="3"/>
      <c r="H3449" s="3"/>
      <c r="I3449" s="3"/>
      <c r="Y3449" s="27"/>
    </row>
    <row r="3450" spans="2:25" x14ac:dyDescent="0.25">
      <c r="B3450" s="6">
        <f t="shared" si="186"/>
        <v>1.7175000000000001E-5</v>
      </c>
      <c r="C3450" s="5">
        <v>17175</v>
      </c>
      <c r="D3450" s="74">
        <f t="shared" si="185"/>
        <v>0.26808240420724555</v>
      </c>
      <c r="E3450" s="46"/>
      <c r="F3450" s="3"/>
      <c r="G3450" s="3"/>
      <c r="H3450" s="3"/>
      <c r="I3450" s="3"/>
      <c r="Y3450" s="27"/>
    </row>
    <row r="3451" spans="2:25" x14ac:dyDescent="0.25">
      <c r="B3451" s="6">
        <f t="shared" si="186"/>
        <v>1.7180000000000002E-5</v>
      </c>
      <c r="C3451" s="5">
        <v>17180</v>
      </c>
      <c r="D3451" s="74">
        <f t="shared" si="185"/>
        <v>0.26779662852829078</v>
      </c>
      <c r="E3451" s="46"/>
      <c r="F3451" s="3"/>
      <c r="G3451" s="3"/>
      <c r="H3451" s="3"/>
      <c r="I3451" s="3"/>
      <c r="Y3451" s="27"/>
    </row>
    <row r="3452" spans="2:25" x14ac:dyDescent="0.25">
      <c r="B3452" s="6">
        <f t="shared" si="186"/>
        <v>1.7185000000000002E-5</v>
      </c>
      <c r="C3452" s="5">
        <v>17185</v>
      </c>
      <c r="D3452" s="74">
        <f t="shared" si="185"/>
        <v>0.26751123221603668</v>
      </c>
      <c r="E3452" s="46"/>
      <c r="F3452" s="3"/>
      <c r="G3452" s="3"/>
      <c r="H3452" s="3"/>
      <c r="I3452" s="3"/>
      <c r="Y3452" s="27"/>
    </row>
    <row r="3453" spans="2:25" x14ac:dyDescent="0.25">
      <c r="B3453" s="6">
        <f t="shared" si="186"/>
        <v>1.719E-5</v>
      </c>
      <c r="C3453" s="5">
        <v>17190</v>
      </c>
      <c r="D3453" s="74">
        <f t="shared" si="185"/>
        <v>0.2672262146685972</v>
      </c>
      <c r="E3453" s="46"/>
      <c r="F3453" s="3"/>
      <c r="G3453" s="3"/>
      <c r="H3453" s="3"/>
      <c r="I3453" s="3"/>
      <c r="Y3453" s="27"/>
    </row>
    <row r="3454" spans="2:25" x14ac:dyDescent="0.25">
      <c r="B3454" s="6">
        <f t="shared" si="186"/>
        <v>1.7195000000000001E-5</v>
      </c>
      <c r="C3454" s="5">
        <v>17195</v>
      </c>
      <c r="D3454" s="74">
        <f t="shared" si="185"/>
        <v>0.26694157528519519</v>
      </c>
      <c r="E3454" s="46"/>
      <c r="F3454" s="3"/>
      <c r="G3454" s="3"/>
      <c r="H3454" s="3"/>
      <c r="I3454" s="3"/>
      <c r="Y3454" s="27"/>
    </row>
    <row r="3455" spans="2:25" x14ac:dyDescent="0.25">
      <c r="B3455" s="6">
        <f t="shared" si="186"/>
        <v>1.7200000000000001E-5</v>
      </c>
      <c r="C3455" s="5">
        <v>17200</v>
      </c>
      <c r="D3455" s="74">
        <f t="shared" si="185"/>
        <v>0.26665731346616089</v>
      </c>
      <c r="E3455" s="46"/>
      <c r="F3455" s="3"/>
      <c r="G3455" s="3"/>
      <c r="H3455" s="3"/>
      <c r="I3455" s="3"/>
      <c r="Y3455" s="27"/>
    </row>
    <row r="3456" spans="2:25" x14ac:dyDescent="0.25">
      <c r="B3456" s="6">
        <f t="shared" si="186"/>
        <v>1.7205000000000002E-5</v>
      </c>
      <c r="C3456" s="5">
        <v>17205</v>
      </c>
      <c r="D3456" s="74">
        <f t="shared" si="185"/>
        <v>0.26637342861292862</v>
      </c>
      <c r="E3456" s="46"/>
      <c r="F3456" s="3"/>
      <c r="G3456" s="3"/>
      <c r="H3456" s="3"/>
      <c r="I3456" s="3"/>
      <c r="Y3456" s="27"/>
    </row>
    <row r="3457" spans="2:25" x14ac:dyDescent="0.25">
      <c r="B3457" s="6">
        <f t="shared" si="186"/>
        <v>1.721E-5</v>
      </c>
      <c r="C3457" s="5">
        <v>17210</v>
      </c>
      <c r="D3457" s="74">
        <f t="shared" si="185"/>
        <v>0.26608992012803551</v>
      </c>
      <c r="E3457" s="46"/>
      <c r="F3457" s="3"/>
      <c r="G3457" s="3"/>
      <c r="H3457" s="3"/>
      <c r="I3457" s="3"/>
      <c r="Y3457" s="27"/>
    </row>
    <row r="3458" spans="2:25" x14ac:dyDescent="0.25">
      <c r="B3458" s="6">
        <f t="shared" si="186"/>
        <v>1.7215E-5</v>
      </c>
      <c r="C3458" s="5">
        <v>17215</v>
      </c>
      <c r="D3458" s="74">
        <f t="shared" si="185"/>
        <v>0.26580678741511771</v>
      </c>
      <c r="E3458" s="46"/>
      <c r="F3458" s="3"/>
      <c r="G3458" s="3"/>
      <c r="H3458" s="3"/>
      <c r="I3458" s="3"/>
      <c r="Y3458" s="27"/>
    </row>
    <row r="3459" spans="2:25" x14ac:dyDescent="0.25">
      <c r="B3459" s="6">
        <f t="shared" si="186"/>
        <v>1.7220000000000001E-5</v>
      </c>
      <c r="C3459" s="5">
        <v>17220</v>
      </c>
      <c r="D3459" s="74">
        <f t="shared" si="185"/>
        <v>0.26552402987890983</v>
      </c>
      <c r="E3459" s="46"/>
      <c r="F3459" s="3"/>
      <c r="G3459" s="3"/>
      <c r="H3459" s="3"/>
      <c r="I3459" s="3"/>
      <c r="Y3459" s="27"/>
    </row>
    <row r="3460" spans="2:25" x14ac:dyDescent="0.25">
      <c r="B3460" s="6">
        <f t="shared" si="186"/>
        <v>1.7225000000000002E-5</v>
      </c>
      <c r="C3460" s="5">
        <v>17225</v>
      </c>
      <c r="D3460" s="74">
        <f t="shared" si="185"/>
        <v>0.26524164692524149</v>
      </c>
      <c r="E3460" s="46"/>
      <c r="F3460" s="3"/>
      <c r="G3460" s="3"/>
      <c r="H3460" s="3"/>
      <c r="I3460" s="3"/>
      <c r="Y3460" s="27"/>
    </row>
    <row r="3461" spans="2:25" x14ac:dyDescent="0.25">
      <c r="B3461" s="6">
        <f t="shared" si="186"/>
        <v>1.7230000000000003E-5</v>
      </c>
      <c r="C3461" s="5">
        <v>17230</v>
      </c>
      <c r="D3461" s="74">
        <f t="shared" si="185"/>
        <v>0.26495963796103555</v>
      </c>
      <c r="E3461" s="46"/>
      <c r="F3461" s="3"/>
      <c r="G3461" s="3"/>
      <c r="H3461" s="3"/>
      <c r="I3461" s="3"/>
      <c r="Y3461" s="27"/>
    </row>
    <row r="3462" spans="2:25" x14ac:dyDescent="0.25">
      <c r="B3462" s="6">
        <f t="shared" si="186"/>
        <v>1.7235E-5</v>
      </c>
      <c r="C3462" s="5">
        <v>17235</v>
      </c>
      <c r="D3462" s="74">
        <f t="shared" si="185"/>
        <v>0.26467800239430528</v>
      </c>
      <c r="E3462" s="46"/>
      <c r="F3462" s="3"/>
      <c r="G3462" s="3"/>
      <c r="H3462" s="3"/>
      <c r="I3462" s="3"/>
      <c r="Y3462" s="27"/>
    </row>
    <row r="3463" spans="2:25" x14ac:dyDescent="0.25">
      <c r="B3463" s="6">
        <f t="shared" si="186"/>
        <v>1.7240000000000001E-5</v>
      </c>
      <c r="C3463" s="5">
        <v>17240</v>
      </c>
      <c r="D3463" s="74">
        <f t="shared" si="185"/>
        <v>0.2643967396341525</v>
      </c>
      <c r="E3463" s="46"/>
      <c r="F3463" s="3"/>
      <c r="G3463" s="3"/>
      <c r="H3463" s="3"/>
      <c r="I3463" s="3"/>
      <c r="Y3463" s="27"/>
    </row>
    <row r="3464" spans="2:25" x14ac:dyDescent="0.25">
      <c r="B3464" s="6">
        <f t="shared" si="186"/>
        <v>1.7245000000000002E-5</v>
      </c>
      <c r="C3464" s="5">
        <v>17245</v>
      </c>
      <c r="D3464" s="74">
        <f t="shared" si="185"/>
        <v>0.2641158490907653</v>
      </c>
      <c r="E3464" s="46"/>
      <c r="F3464" s="3"/>
      <c r="G3464" s="3"/>
      <c r="H3464" s="3"/>
      <c r="I3464" s="3"/>
      <c r="Y3464" s="27"/>
    </row>
    <row r="3465" spans="2:25" x14ac:dyDescent="0.25">
      <c r="B3465" s="6">
        <f t="shared" si="186"/>
        <v>1.7250000000000003E-5</v>
      </c>
      <c r="C3465" s="5">
        <v>17250</v>
      </c>
      <c r="D3465" s="74">
        <f t="shared" si="185"/>
        <v>0.26383533017541577</v>
      </c>
      <c r="E3465" s="46"/>
      <c r="F3465" s="3"/>
      <c r="G3465" s="3"/>
      <c r="H3465" s="3"/>
      <c r="I3465" s="3"/>
      <c r="Y3465" s="27"/>
    </row>
    <row r="3466" spans="2:25" x14ac:dyDescent="0.25">
      <c r="B3466" s="6">
        <f t="shared" si="186"/>
        <v>1.7255E-5</v>
      </c>
      <c r="C3466" s="5">
        <v>17255</v>
      </c>
      <c r="D3466" s="74">
        <f t="shared" si="185"/>
        <v>0.26355518230045782</v>
      </c>
      <c r="E3466" s="46"/>
      <c r="F3466" s="3"/>
      <c r="G3466" s="3"/>
      <c r="H3466" s="3"/>
      <c r="I3466" s="3"/>
      <c r="Y3466" s="27"/>
    </row>
    <row r="3467" spans="2:25" x14ac:dyDescent="0.25">
      <c r="B3467" s="6">
        <f t="shared" si="186"/>
        <v>1.7260000000000001E-5</v>
      </c>
      <c r="C3467" s="5">
        <v>17260</v>
      </c>
      <c r="D3467" s="74">
        <f t="shared" si="185"/>
        <v>0.26327540487932405</v>
      </c>
      <c r="E3467" s="46"/>
      <c r="F3467" s="3"/>
      <c r="G3467" s="3"/>
      <c r="H3467" s="3"/>
      <c r="I3467" s="3"/>
      <c r="Y3467" s="27"/>
    </row>
    <row r="3468" spans="2:25" x14ac:dyDescent="0.25">
      <c r="B3468" s="6">
        <f t="shared" si="186"/>
        <v>1.7265000000000002E-5</v>
      </c>
      <c r="C3468" s="5">
        <v>17265</v>
      </c>
      <c r="D3468" s="74">
        <f t="shared" si="185"/>
        <v>0.2629959973265249</v>
      </c>
      <c r="E3468" s="46"/>
      <c r="F3468" s="3"/>
      <c r="G3468" s="3"/>
      <c r="H3468" s="3"/>
      <c r="I3468" s="3"/>
      <c r="Y3468" s="27"/>
    </row>
    <row r="3469" spans="2:25" x14ac:dyDescent="0.25">
      <c r="B3469" s="6">
        <f t="shared" si="186"/>
        <v>1.7270000000000002E-5</v>
      </c>
      <c r="C3469" s="5">
        <v>17270</v>
      </c>
      <c r="D3469" s="74">
        <f t="shared" si="185"/>
        <v>0.26271695905764547</v>
      </c>
      <c r="E3469" s="46"/>
      <c r="F3469" s="3"/>
      <c r="G3469" s="3"/>
      <c r="H3469" s="3"/>
      <c r="I3469" s="3"/>
      <c r="Y3469" s="27"/>
    </row>
    <row r="3470" spans="2:25" x14ac:dyDescent="0.25">
      <c r="B3470" s="6">
        <f t="shared" si="186"/>
        <v>1.7275E-5</v>
      </c>
      <c r="C3470" s="5">
        <v>17275</v>
      </c>
      <c r="D3470" s="74">
        <f t="shared" si="185"/>
        <v>0.26243828948934356</v>
      </c>
      <c r="E3470" s="46"/>
      <c r="F3470" s="3"/>
      <c r="G3470" s="3"/>
      <c r="H3470" s="3"/>
      <c r="I3470" s="3"/>
      <c r="Y3470" s="27"/>
    </row>
    <row r="3471" spans="2:25" x14ac:dyDescent="0.25">
      <c r="B3471" s="6">
        <f t="shared" si="186"/>
        <v>1.7280000000000001E-5</v>
      </c>
      <c r="C3471" s="5">
        <v>17280</v>
      </c>
      <c r="D3471" s="74">
        <f t="shared" si="185"/>
        <v>0.26215998803934698</v>
      </c>
      <c r="E3471" s="46"/>
      <c r="F3471" s="3"/>
      <c r="G3471" s="3"/>
      <c r="H3471" s="3"/>
      <c r="I3471" s="3"/>
      <c r="Y3471" s="27"/>
    </row>
    <row r="3472" spans="2:25" x14ac:dyDescent="0.25">
      <c r="B3472" s="6">
        <f t="shared" si="186"/>
        <v>1.7285000000000001E-5</v>
      </c>
      <c r="C3472" s="5">
        <v>17285</v>
      </c>
      <c r="D3472" s="74">
        <f t="shared" si="185"/>
        <v>0.26188205412645232</v>
      </c>
      <c r="E3472" s="46"/>
      <c r="F3472" s="3"/>
      <c r="G3472" s="3"/>
      <c r="H3472" s="3"/>
      <c r="I3472" s="3"/>
      <c r="Y3472" s="27"/>
    </row>
    <row r="3473" spans="2:25" x14ac:dyDescent="0.25">
      <c r="B3473" s="6">
        <f t="shared" si="186"/>
        <v>1.7290000000000002E-5</v>
      </c>
      <c r="C3473" s="5">
        <v>17290</v>
      </c>
      <c r="D3473" s="74">
        <f t="shared" si="185"/>
        <v>0.26160448717052176</v>
      </c>
      <c r="E3473" s="46"/>
      <c r="F3473" s="3"/>
      <c r="G3473" s="3"/>
      <c r="H3473" s="3"/>
      <c r="I3473" s="3"/>
      <c r="Y3473" s="27"/>
    </row>
    <row r="3474" spans="2:25" x14ac:dyDescent="0.25">
      <c r="B3474" s="6">
        <f t="shared" si="186"/>
        <v>1.7295E-5</v>
      </c>
      <c r="C3474" s="5">
        <v>17295</v>
      </c>
      <c r="D3474" s="74">
        <f t="shared" si="185"/>
        <v>0.26132728659248144</v>
      </c>
      <c r="E3474" s="46"/>
      <c r="F3474" s="3"/>
      <c r="G3474" s="3"/>
      <c r="H3474" s="3"/>
      <c r="I3474" s="3"/>
      <c r="Y3474" s="27"/>
    </row>
    <row r="3475" spans="2:25" x14ac:dyDescent="0.25">
      <c r="B3475" s="6">
        <f t="shared" si="186"/>
        <v>1.73E-5</v>
      </c>
      <c r="C3475" s="5">
        <v>17300</v>
      </c>
      <c r="D3475" s="74">
        <f t="shared" ref="D3475:D3538" si="187">IF(ISERROR($D$12*2*PI()*$D$4*$D$5^2/B3475^5*10^-9*(1/(EXP(($D$4*$D$5)/(B3475*$D$6*($D$9)))-1))),0,$D$12*2*PI()*$D$4*$D$5^2/B3475^5*10^-9*(1/(EXP(($D$4*$D$5)/(B3475*$D$6*($D$9)))-1)))</f>
        <v>0.26105045181431863</v>
      </c>
      <c r="E3475" s="46"/>
      <c r="F3475" s="3"/>
      <c r="G3475" s="3"/>
      <c r="H3475" s="3"/>
      <c r="I3475" s="3"/>
      <c r="Y3475" s="27"/>
    </row>
    <row r="3476" spans="2:25" x14ac:dyDescent="0.25">
      <c r="B3476" s="6">
        <f t="shared" ref="B3476:B3539" si="188">C3476*10^-9</f>
        <v>1.7305000000000001E-5</v>
      </c>
      <c r="C3476" s="5">
        <v>17305</v>
      </c>
      <c r="D3476" s="74">
        <f t="shared" si="187"/>
        <v>0.26077398225907983</v>
      </c>
      <c r="E3476" s="46"/>
      <c r="F3476" s="3"/>
      <c r="G3476" s="3"/>
      <c r="H3476" s="3"/>
      <c r="I3476" s="3"/>
      <c r="Y3476" s="27"/>
    </row>
    <row r="3477" spans="2:25" x14ac:dyDescent="0.25">
      <c r="B3477" s="6">
        <f t="shared" si="188"/>
        <v>1.7310000000000002E-5</v>
      </c>
      <c r="C3477" s="5">
        <v>17310</v>
      </c>
      <c r="D3477" s="74">
        <f t="shared" si="187"/>
        <v>0.26049787735086938</v>
      </c>
      <c r="E3477" s="46"/>
      <c r="F3477" s="3"/>
      <c r="G3477" s="3"/>
      <c r="H3477" s="3"/>
      <c r="I3477" s="3"/>
      <c r="Y3477" s="27"/>
    </row>
    <row r="3478" spans="2:25" x14ac:dyDescent="0.25">
      <c r="B3478" s="6">
        <f t="shared" si="188"/>
        <v>1.7314999999999999E-5</v>
      </c>
      <c r="C3478" s="5">
        <v>17315</v>
      </c>
      <c r="D3478" s="74">
        <f t="shared" si="187"/>
        <v>0.26022213651484583</v>
      </c>
      <c r="E3478" s="46"/>
      <c r="F3478" s="3"/>
      <c r="G3478" s="3"/>
      <c r="H3478" s="3"/>
      <c r="I3478" s="3"/>
      <c r="Y3478" s="27"/>
    </row>
    <row r="3479" spans="2:25" x14ac:dyDescent="0.25">
      <c r="B3479" s="6">
        <f t="shared" si="188"/>
        <v>1.732E-5</v>
      </c>
      <c r="C3479" s="5">
        <v>17320</v>
      </c>
      <c r="D3479" s="74">
        <f t="shared" si="187"/>
        <v>0.25994675917722027</v>
      </c>
      <c r="E3479" s="46"/>
      <c r="F3479" s="3"/>
      <c r="G3479" s="3"/>
      <c r="H3479" s="3"/>
      <c r="I3479" s="3"/>
      <c r="Y3479" s="27"/>
    </row>
    <row r="3480" spans="2:25" x14ac:dyDescent="0.25">
      <c r="B3480" s="6">
        <f t="shared" si="188"/>
        <v>1.7325000000000001E-5</v>
      </c>
      <c r="C3480" s="5">
        <v>17325</v>
      </c>
      <c r="D3480" s="74">
        <f t="shared" si="187"/>
        <v>0.25967174476525495</v>
      </c>
      <c r="E3480" s="46"/>
      <c r="F3480" s="3"/>
      <c r="G3480" s="3"/>
      <c r="H3480" s="3"/>
      <c r="I3480" s="3"/>
      <c r="Y3480" s="27"/>
    </row>
    <row r="3481" spans="2:25" x14ac:dyDescent="0.25">
      <c r="B3481" s="6">
        <f t="shared" si="188"/>
        <v>1.7330000000000002E-5</v>
      </c>
      <c r="C3481" s="5">
        <v>17330</v>
      </c>
      <c r="D3481" s="74">
        <f t="shared" si="187"/>
        <v>0.25939709270725975</v>
      </c>
      <c r="E3481" s="46"/>
      <c r="F3481" s="3"/>
      <c r="G3481" s="3"/>
      <c r="H3481" s="3"/>
      <c r="I3481" s="3"/>
      <c r="Y3481" s="27"/>
    </row>
    <row r="3482" spans="2:25" x14ac:dyDescent="0.25">
      <c r="B3482" s="6">
        <f t="shared" si="188"/>
        <v>1.7335000000000003E-5</v>
      </c>
      <c r="C3482" s="5">
        <v>17335</v>
      </c>
      <c r="D3482" s="74">
        <f t="shared" si="187"/>
        <v>0.25912280243259095</v>
      </c>
      <c r="E3482" s="46"/>
      <c r="F3482" s="3"/>
      <c r="G3482" s="3"/>
      <c r="H3482" s="3"/>
      <c r="I3482" s="3"/>
      <c r="Y3482" s="27"/>
    </row>
    <row r="3483" spans="2:25" x14ac:dyDescent="0.25">
      <c r="B3483" s="6">
        <f t="shared" si="188"/>
        <v>1.734E-5</v>
      </c>
      <c r="C3483" s="5">
        <v>17340</v>
      </c>
      <c r="D3483" s="74">
        <f t="shared" si="187"/>
        <v>0.2588488733716493</v>
      </c>
      <c r="E3483" s="46"/>
      <c r="F3483" s="3"/>
      <c r="G3483" s="3"/>
      <c r="H3483" s="3"/>
      <c r="I3483" s="3"/>
      <c r="Y3483" s="27"/>
    </row>
    <row r="3484" spans="2:25" x14ac:dyDescent="0.25">
      <c r="B3484" s="6">
        <f t="shared" si="188"/>
        <v>1.7345000000000001E-5</v>
      </c>
      <c r="C3484" s="5">
        <v>17345</v>
      </c>
      <c r="D3484" s="74">
        <f t="shared" si="187"/>
        <v>0.25857530495587594</v>
      </c>
      <c r="E3484" s="46"/>
      <c r="F3484" s="3"/>
      <c r="G3484" s="3"/>
      <c r="H3484" s="3"/>
      <c r="I3484" s="3"/>
      <c r="Y3484" s="27"/>
    </row>
    <row r="3485" spans="2:25" x14ac:dyDescent="0.25">
      <c r="B3485" s="6">
        <f t="shared" si="188"/>
        <v>1.7350000000000002E-5</v>
      </c>
      <c r="C3485" s="5">
        <v>17350</v>
      </c>
      <c r="D3485" s="74">
        <f t="shared" si="187"/>
        <v>0.25830209661775311</v>
      </c>
      <c r="E3485" s="46"/>
      <c r="F3485" s="3"/>
      <c r="G3485" s="3"/>
      <c r="H3485" s="3"/>
      <c r="I3485" s="3"/>
      <c r="Y3485" s="27"/>
    </row>
    <row r="3486" spans="2:25" x14ac:dyDescent="0.25">
      <c r="B3486" s="6">
        <f t="shared" si="188"/>
        <v>1.7355000000000002E-5</v>
      </c>
      <c r="C3486" s="5">
        <v>17355</v>
      </c>
      <c r="D3486" s="74">
        <f t="shared" si="187"/>
        <v>0.25802924779079933</v>
      </c>
      <c r="E3486" s="46"/>
      <c r="F3486" s="3"/>
      <c r="G3486" s="3"/>
      <c r="H3486" s="3"/>
      <c r="I3486" s="3"/>
      <c r="Y3486" s="27"/>
    </row>
    <row r="3487" spans="2:25" x14ac:dyDescent="0.25">
      <c r="B3487" s="6">
        <f t="shared" si="188"/>
        <v>1.736E-5</v>
      </c>
      <c r="C3487" s="5">
        <v>17360</v>
      </c>
      <c r="D3487" s="74">
        <f t="shared" si="187"/>
        <v>0.25775675790956948</v>
      </c>
      <c r="E3487" s="46"/>
      <c r="F3487" s="3"/>
      <c r="G3487" s="3"/>
      <c r="H3487" s="3"/>
      <c r="I3487" s="3"/>
      <c r="Y3487" s="27"/>
    </row>
    <row r="3488" spans="2:25" x14ac:dyDescent="0.25">
      <c r="B3488" s="6">
        <f t="shared" si="188"/>
        <v>1.7365000000000001E-5</v>
      </c>
      <c r="C3488" s="5">
        <v>17365</v>
      </c>
      <c r="D3488" s="74">
        <f t="shared" si="187"/>
        <v>0.25748462640965036</v>
      </c>
      <c r="E3488" s="46"/>
      <c r="F3488" s="3"/>
      <c r="G3488" s="3"/>
      <c r="H3488" s="3"/>
      <c r="I3488" s="3"/>
      <c r="Y3488" s="27"/>
    </row>
    <row r="3489" spans="2:25" x14ac:dyDescent="0.25">
      <c r="B3489" s="6">
        <f t="shared" si="188"/>
        <v>1.7370000000000001E-5</v>
      </c>
      <c r="C3489" s="5">
        <v>17370</v>
      </c>
      <c r="D3489" s="74">
        <f t="shared" si="187"/>
        <v>0.25721285272766065</v>
      </c>
      <c r="E3489" s="46"/>
      <c r="F3489" s="3"/>
      <c r="G3489" s="3"/>
      <c r="H3489" s="3"/>
      <c r="I3489" s="3"/>
      <c r="Y3489" s="27"/>
    </row>
    <row r="3490" spans="2:25" x14ac:dyDescent="0.25">
      <c r="B3490" s="6">
        <f t="shared" si="188"/>
        <v>1.7375000000000002E-5</v>
      </c>
      <c r="C3490" s="5">
        <v>17375</v>
      </c>
      <c r="D3490" s="74">
        <f t="shared" si="187"/>
        <v>0.25694143630124761</v>
      </c>
      <c r="E3490" s="46"/>
      <c r="F3490" s="3"/>
      <c r="G3490" s="3"/>
      <c r="H3490" s="3"/>
      <c r="I3490" s="3"/>
      <c r="Y3490" s="27"/>
    </row>
    <row r="3491" spans="2:25" x14ac:dyDescent="0.25">
      <c r="B3491" s="6">
        <f t="shared" si="188"/>
        <v>1.738E-5</v>
      </c>
      <c r="C3491" s="5">
        <v>17380</v>
      </c>
      <c r="D3491" s="74">
        <f t="shared" si="187"/>
        <v>0.25667037656908526</v>
      </c>
      <c r="E3491" s="46"/>
      <c r="F3491" s="3"/>
      <c r="G3491" s="3"/>
      <c r="H3491" s="3"/>
      <c r="I3491" s="3"/>
      <c r="Y3491" s="27"/>
    </row>
    <row r="3492" spans="2:25" x14ac:dyDescent="0.25">
      <c r="B3492" s="6">
        <f t="shared" si="188"/>
        <v>1.7385E-5</v>
      </c>
      <c r="C3492" s="5">
        <v>17385</v>
      </c>
      <c r="D3492" s="74">
        <f t="shared" si="187"/>
        <v>0.25639967297087163</v>
      </c>
      <c r="E3492" s="46"/>
      <c r="F3492" s="3"/>
      <c r="G3492" s="3"/>
      <c r="H3492" s="3"/>
      <c r="I3492" s="3"/>
      <c r="Y3492" s="27"/>
    </row>
    <row r="3493" spans="2:25" x14ac:dyDescent="0.25">
      <c r="B3493" s="6">
        <f t="shared" si="188"/>
        <v>1.7390000000000001E-5</v>
      </c>
      <c r="C3493" s="5">
        <v>17390</v>
      </c>
      <c r="D3493" s="74">
        <f t="shared" si="187"/>
        <v>0.25612932494732815</v>
      </c>
      <c r="E3493" s="46"/>
      <c r="F3493" s="3"/>
      <c r="G3493" s="3"/>
      <c r="H3493" s="3"/>
      <c r="I3493" s="3"/>
      <c r="Y3493" s="27"/>
    </row>
    <row r="3494" spans="2:25" x14ac:dyDescent="0.25">
      <c r="B3494" s="6">
        <f t="shared" si="188"/>
        <v>1.7395000000000002E-5</v>
      </c>
      <c r="C3494" s="5">
        <v>17395</v>
      </c>
      <c r="D3494" s="74">
        <f t="shared" si="187"/>
        <v>0.25585933194019572</v>
      </c>
      <c r="E3494" s="46"/>
      <c r="F3494" s="3"/>
      <c r="G3494" s="3"/>
      <c r="H3494" s="3"/>
      <c r="I3494" s="3"/>
      <c r="Y3494" s="27"/>
    </row>
    <row r="3495" spans="2:25" x14ac:dyDescent="0.25">
      <c r="B3495" s="6">
        <f t="shared" si="188"/>
        <v>1.7399999999999999E-5</v>
      </c>
      <c r="C3495" s="5">
        <v>17400</v>
      </c>
      <c r="D3495" s="74">
        <f t="shared" si="187"/>
        <v>0.2555896933922342</v>
      </c>
      <c r="E3495" s="46"/>
      <c r="F3495" s="3"/>
      <c r="G3495" s="3"/>
      <c r="H3495" s="3"/>
      <c r="I3495" s="3"/>
      <c r="Y3495" s="27"/>
    </row>
    <row r="3496" spans="2:25" x14ac:dyDescent="0.25">
      <c r="B3496" s="6">
        <f t="shared" si="188"/>
        <v>1.7405E-5</v>
      </c>
      <c r="C3496" s="5">
        <v>17405</v>
      </c>
      <c r="D3496" s="74">
        <f t="shared" si="187"/>
        <v>0.25532040874721867</v>
      </c>
      <c r="E3496" s="46"/>
      <c r="F3496" s="3"/>
      <c r="G3496" s="3"/>
      <c r="H3496" s="3"/>
      <c r="I3496" s="3"/>
      <c r="Y3496" s="27"/>
    </row>
    <row r="3497" spans="2:25" x14ac:dyDescent="0.25">
      <c r="B3497" s="6">
        <f t="shared" si="188"/>
        <v>1.7410000000000001E-5</v>
      </c>
      <c r="C3497" s="5">
        <v>17410</v>
      </c>
      <c r="D3497" s="74">
        <f t="shared" si="187"/>
        <v>0.25505147744993883</v>
      </c>
      <c r="E3497" s="46"/>
      <c r="F3497" s="3"/>
      <c r="G3497" s="3"/>
      <c r="H3497" s="3"/>
      <c r="I3497" s="3"/>
      <c r="Y3497" s="27"/>
    </row>
    <row r="3498" spans="2:25" x14ac:dyDescent="0.25">
      <c r="B3498" s="6">
        <f t="shared" si="188"/>
        <v>1.7415000000000002E-5</v>
      </c>
      <c r="C3498" s="5">
        <v>17415</v>
      </c>
      <c r="D3498" s="74">
        <f t="shared" si="187"/>
        <v>0.2547828989461961</v>
      </c>
      <c r="E3498" s="46"/>
      <c r="F3498" s="3"/>
      <c r="G3498" s="3"/>
      <c r="H3498" s="3"/>
      <c r="I3498" s="3"/>
      <c r="Y3498" s="27"/>
    </row>
    <row r="3499" spans="2:25" x14ac:dyDescent="0.25">
      <c r="B3499" s="6">
        <f t="shared" si="188"/>
        <v>1.7420000000000003E-5</v>
      </c>
      <c r="C3499" s="5">
        <v>17420</v>
      </c>
      <c r="D3499" s="74">
        <f t="shared" si="187"/>
        <v>0.25451467268280153</v>
      </c>
      <c r="E3499" s="46"/>
      <c r="F3499" s="3"/>
      <c r="G3499" s="3"/>
      <c r="H3499" s="3"/>
      <c r="I3499" s="3"/>
      <c r="Y3499" s="27"/>
    </row>
    <row r="3500" spans="2:25" x14ac:dyDescent="0.25">
      <c r="B3500" s="6">
        <f t="shared" si="188"/>
        <v>1.7425E-5</v>
      </c>
      <c r="C3500" s="5">
        <v>17425</v>
      </c>
      <c r="D3500" s="74">
        <f t="shared" si="187"/>
        <v>0.25424679810757439</v>
      </c>
      <c r="E3500" s="46"/>
      <c r="F3500" s="3"/>
      <c r="G3500" s="3"/>
      <c r="H3500" s="3"/>
      <c r="I3500" s="3"/>
      <c r="Y3500" s="27"/>
    </row>
    <row r="3501" spans="2:25" x14ac:dyDescent="0.25">
      <c r="B3501" s="6">
        <f t="shared" si="188"/>
        <v>1.7430000000000001E-5</v>
      </c>
      <c r="C3501" s="5">
        <v>17430</v>
      </c>
      <c r="D3501" s="74">
        <f t="shared" si="187"/>
        <v>0.25397927466933845</v>
      </c>
      <c r="E3501" s="46"/>
      <c r="F3501" s="3"/>
      <c r="G3501" s="3"/>
      <c r="H3501" s="3"/>
      <c r="I3501" s="3"/>
      <c r="Y3501" s="27"/>
    </row>
    <row r="3502" spans="2:25" x14ac:dyDescent="0.25">
      <c r="B3502" s="6">
        <f t="shared" si="188"/>
        <v>1.7435000000000002E-5</v>
      </c>
      <c r="C3502" s="5">
        <v>17435</v>
      </c>
      <c r="D3502" s="74">
        <f t="shared" si="187"/>
        <v>0.25371210181792198</v>
      </c>
      <c r="E3502" s="46"/>
      <c r="F3502" s="3"/>
      <c r="G3502" s="3"/>
      <c r="H3502" s="3"/>
      <c r="I3502" s="3"/>
      <c r="Y3502" s="27"/>
    </row>
    <row r="3503" spans="2:25" x14ac:dyDescent="0.25">
      <c r="B3503" s="6">
        <f t="shared" si="188"/>
        <v>1.7440000000000002E-5</v>
      </c>
      <c r="C3503" s="5">
        <v>17440</v>
      </c>
      <c r="D3503" s="74">
        <f t="shared" si="187"/>
        <v>0.25344527900415453</v>
      </c>
      <c r="E3503" s="46"/>
      <c r="F3503" s="3"/>
      <c r="G3503" s="3"/>
      <c r="H3503" s="3"/>
      <c r="I3503" s="3"/>
      <c r="Y3503" s="27"/>
    </row>
    <row r="3504" spans="2:25" x14ac:dyDescent="0.25">
      <c r="B3504" s="6">
        <f t="shared" si="188"/>
        <v>1.7445E-5</v>
      </c>
      <c r="C3504" s="5">
        <v>17445</v>
      </c>
      <c r="D3504" s="74">
        <f t="shared" si="187"/>
        <v>0.253178805679865</v>
      </c>
      <c r="E3504" s="46"/>
      <c r="F3504" s="3"/>
      <c r="G3504" s="3"/>
      <c r="H3504" s="3"/>
      <c r="I3504" s="3"/>
      <c r="Y3504" s="27"/>
    </row>
    <row r="3505" spans="2:25" x14ac:dyDescent="0.25">
      <c r="B3505" s="6">
        <f t="shared" si="188"/>
        <v>1.7450000000000001E-5</v>
      </c>
      <c r="C3505" s="5">
        <v>17450</v>
      </c>
      <c r="D3505" s="74">
        <f t="shared" si="187"/>
        <v>0.25291268129787886</v>
      </c>
      <c r="E3505" s="46"/>
      <c r="F3505" s="3"/>
      <c r="G3505" s="3"/>
      <c r="H3505" s="3"/>
      <c r="I3505" s="3"/>
      <c r="Y3505" s="27"/>
    </row>
    <row r="3506" spans="2:25" x14ac:dyDescent="0.25">
      <c r="B3506" s="6">
        <f t="shared" si="188"/>
        <v>1.7455000000000001E-5</v>
      </c>
      <c r="C3506" s="5">
        <v>17455</v>
      </c>
      <c r="D3506" s="74">
        <f t="shared" si="187"/>
        <v>0.25264690531201778</v>
      </c>
      <c r="E3506" s="46"/>
      <c r="F3506" s="3"/>
      <c r="G3506" s="3"/>
      <c r="H3506" s="3"/>
      <c r="I3506" s="3"/>
      <c r="Y3506" s="27"/>
    </row>
    <row r="3507" spans="2:25" x14ac:dyDescent="0.25">
      <c r="B3507" s="6">
        <f t="shared" si="188"/>
        <v>1.7460000000000002E-5</v>
      </c>
      <c r="C3507" s="5">
        <v>17460</v>
      </c>
      <c r="D3507" s="74">
        <f t="shared" si="187"/>
        <v>0.25238147717709625</v>
      </c>
      <c r="E3507" s="46"/>
      <c r="F3507" s="3"/>
      <c r="G3507" s="3"/>
      <c r="H3507" s="3"/>
      <c r="I3507" s="3"/>
      <c r="Y3507" s="27"/>
    </row>
    <row r="3508" spans="2:25" x14ac:dyDescent="0.25">
      <c r="B3508" s="6">
        <f t="shared" si="188"/>
        <v>1.7465E-5</v>
      </c>
      <c r="C3508" s="5">
        <v>17465</v>
      </c>
      <c r="D3508" s="74">
        <f t="shared" si="187"/>
        <v>0.25211639634891969</v>
      </c>
      <c r="E3508" s="46"/>
      <c r="F3508" s="3"/>
      <c r="G3508" s="3"/>
      <c r="H3508" s="3"/>
      <c r="I3508" s="3"/>
      <c r="Y3508" s="27"/>
    </row>
    <row r="3509" spans="2:25" x14ac:dyDescent="0.25">
      <c r="B3509" s="6">
        <f t="shared" si="188"/>
        <v>1.747E-5</v>
      </c>
      <c r="C3509" s="5">
        <v>17470</v>
      </c>
      <c r="D3509" s="74">
        <f t="shared" si="187"/>
        <v>0.2518516622842828</v>
      </c>
      <c r="E3509" s="46"/>
      <c r="F3509" s="3"/>
      <c r="G3509" s="3"/>
      <c r="H3509" s="3"/>
      <c r="I3509" s="3"/>
      <c r="Y3509" s="27"/>
    </row>
    <row r="3510" spans="2:25" x14ac:dyDescent="0.25">
      <c r="B3510" s="6">
        <f t="shared" si="188"/>
        <v>1.7475000000000001E-5</v>
      </c>
      <c r="C3510" s="5">
        <v>17475</v>
      </c>
      <c r="D3510" s="74">
        <f t="shared" si="187"/>
        <v>0.25158727444096707</v>
      </c>
      <c r="E3510" s="46"/>
      <c r="F3510" s="3"/>
      <c r="G3510" s="3"/>
      <c r="H3510" s="3"/>
      <c r="I3510" s="3"/>
      <c r="Y3510" s="27"/>
    </row>
    <row r="3511" spans="2:25" x14ac:dyDescent="0.25">
      <c r="B3511" s="6">
        <f t="shared" si="188"/>
        <v>1.7480000000000002E-5</v>
      </c>
      <c r="C3511" s="5">
        <v>17480</v>
      </c>
      <c r="D3511" s="74">
        <f t="shared" si="187"/>
        <v>0.25132323227773923</v>
      </c>
      <c r="E3511" s="46"/>
      <c r="F3511" s="3"/>
      <c r="G3511" s="3"/>
      <c r="H3511" s="3"/>
      <c r="I3511" s="3"/>
      <c r="Y3511" s="27"/>
    </row>
    <row r="3512" spans="2:25" x14ac:dyDescent="0.25">
      <c r="B3512" s="6">
        <f t="shared" si="188"/>
        <v>1.7484999999999999E-5</v>
      </c>
      <c r="C3512" s="5">
        <v>17485</v>
      </c>
      <c r="D3512" s="74">
        <f t="shared" si="187"/>
        <v>0.25105953525434921</v>
      </c>
      <c r="E3512" s="46"/>
      <c r="F3512" s="3"/>
      <c r="G3512" s="3"/>
      <c r="H3512" s="3"/>
      <c r="I3512" s="3"/>
      <c r="Y3512" s="27"/>
    </row>
    <row r="3513" spans="2:25" x14ac:dyDescent="0.25">
      <c r="B3513" s="6">
        <f t="shared" si="188"/>
        <v>1.749E-5</v>
      </c>
      <c r="C3513" s="5">
        <v>17490</v>
      </c>
      <c r="D3513" s="74">
        <f t="shared" si="187"/>
        <v>0.25079618283152694</v>
      </c>
      <c r="E3513" s="46"/>
      <c r="F3513" s="3"/>
      <c r="G3513" s="3"/>
      <c r="H3513" s="3"/>
      <c r="I3513" s="3"/>
      <c r="Y3513" s="27"/>
    </row>
    <row r="3514" spans="2:25" x14ac:dyDescent="0.25">
      <c r="B3514" s="6">
        <f t="shared" si="188"/>
        <v>1.7495000000000001E-5</v>
      </c>
      <c r="C3514" s="5">
        <v>17495</v>
      </c>
      <c r="D3514" s="74">
        <f t="shared" si="187"/>
        <v>0.25053317447098206</v>
      </c>
      <c r="E3514" s="46"/>
      <c r="F3514" s="3"/>
      <c r="G3514" s="3"/>
      <c r="H3514" s="3"/>
      <c r="I3514" s="3"/>
      <c r="Y3514" s="27"/>
    </row>
    <row r="3515" spans="2:25" x14ac:dyDescent="0.25">
      <c r="B3515" s="6">
        <f t="shared" si="188"/>
        <v>1.7500000000000002E-5</v>
      </c>
      <c r="C3515" s="5">
        <v>17500</v>
      </c>
      <c r="D3515" s="74">
        <f t="shared" si="187"/>
        <v>0.25027050963540098</v>
      </c>
      <c r="E3515" s="46"/>
      <c r="F3515" s="3"/>
      <c r="G3515" s="3"/>
      <c r="H3515" s="3"/>
      <c r="I3515" s="3"/>
      <c r="Y3515" s="27"/>
    </row>
    <row r="3516" spans="2:25" x14ac:dyDescent="0.25">
      <c r="B3516" s="6">
        <f t="shared" si="188"/>
        <v>1.7505000000000003E-5</v>
      </c>
      <c r="C3516" s="5">
        <v>17505</v>
      </c>
      <c r="D3516" s="74">
        <f t="shared" si="187"/>
        <v>0.25000818778844441</v>
      </c>
      <c r="E3516" s="46"/>
      <c r="F3516" s="3"/>
      <c r="G3516" s="3"/>
      <c r="H3516" s="3"/>
      <c r="I3516" s="3"/>
      <c r="Y3516" s="27"/>
    </row>
    <row r="3517" spans="2:25" x14ac:dyDescent="0.25">
      <c r="B3517" s="6">
        <f t="shared" si="188"/>
        <v>1.751E-5</v>
      </c>
      <c r="C3517" s="5">
        <v>17510</v>
      </c>
      <c r="D3517" s="74">
        <f t="shared" si="187"/>
        <v>0.24974620839474676</v>
      </c>
      <c r="E3517" s="46"/>
      <c r="F3517" s="3"/>
      <c r="G3517" s="3"/>
      <c r="H3517" s="3"/>
      <c r="I3517" s="3"/>
      <c r="Y3517" s="27"/>
    </row>
    <row r="3518" spans="2:25" x14ac:dyDescent="0.25">
      <c r="B3518" s="6">
        <f t="shared" si="188"/>
        <v>1.7515000000000001E-5</v>
      </c>
      <c r="C3518" s="5">
        <v>17515</v>
      </c>
      <c r="D3518" s="74">
        <f t="shared" si="187"/>
        <v>0.24948457091991236</v>
      </c>
      <c r="E3518" s="46"/>
      <c r="F3518" s="3"/>
      <c r="G3518" s="3"/>
      <c r="H3518" s="3"/>
      <c r="I3518" s="3"/>
      <c r="Y3518" s="27"/>
    </row>
    <row r="3519" spans="2:25" x14ac:dyDescent="0.25">
      <c r="B3519" s="6">
        <f t="shared" si="188"/>
        <v>1.7520000000000002E-5</v>
      </c>
      <c r="C3519" s="5">
        <v>17520</v>
      </c>
      <c r="D3519" s="74">
        <f t="shared" si="187"/>
        <v>0.24922327483051485</v>
      </c>
      <c r="E3519" s="46"/>
      <c r="F3519" s="3"/>
      <c r="G3519" s="3"/>
      <c r="H3519" s="3"/>
      <c r="I3519" s="3"/>
      <c r="Y3519" s="27"/>
    </row>
    <row r="3520" spans="2:25" x14ac:dyDescent="0.25">
      <c r="B3520" s="6">
        <f t="shared" si="188"/>
        <v>1.7525000000000002E-5</v>
      </c>
      <c r="C3520" s="5">
        <v>17525</v>
      </c>
      <c r="D3520" s="74">
        <f t="shared" si="187"/>
        <v>0.24896231959409479</v>
      </c>
      <c r="E3520" s="46"/>
      <c r="F3520" s="3"/>
      <c r="G3520" s="3"/>
      <c r="H3520" s="3"/>
      <c r="I3520" s="3"/>
      <c r="Y3520" s="27"/>
    </row>
    <row r="3521" spans="2:25" x14ac:dyDescent="0.25">
      <c r="B3521" s="6">
        <f t="shared" si="188"/>
        <v>1.753E-5</v>
      </c>
      <c r="C3521" s="5">
        <v>17530</v>
      </c>
      <c r="D3521" s="74">
        <f t="shared" si="187"/>
        <v>0.24870170467915767</v>
      </c>
      <c r="E3521" s="46"/>
      <c r="F3521" s="3"/>
      <c r="G3521" s="3"/>
      <c r="H3521" s="3"/>
      <c r="I3521" s="3"/>
      <c r="Y3521" s="27"/>
    </row>
    <row r="3522" spans="2:25" x14ac:dyDescent="0.25">
      <c r="B3522" s="6">
        <f t="shared" si="188"/>
        <v>1.7535000000000001E-5</v>
      </c>
      <c r="C3522" s="5">
        <v>17535</v>
      </c>
      <c r="D3522" s="74">
        <f t="shared" si="187"/>
        <v>0.24844142955517121</v>
      </c>
      <c r="E3522" s="46"/>
      <c r="F3522" s="3"/>
      <c r="G3522" s="3"/>
      <c r="H3522" s="3"/>
      <c r="I3522" s="3"/>
      <c r="Y3522" s="27"/>
    </row>
    <row r="3523" spans="2:25" x14ac:dyDescent="0.25">
      <c r="B3523" s="6">
        <f t="shared" si="188"/>
        <v>1.7540000000000001E-5</v>
      </c>
      <c r="C3523" s="5">
        <v>17540</v>
      </c>
      <c r="D3523" s="74">
        <f t="shared" si="187"/>
        <v>0.2481814936925644</v>
      </c>
      <c r="E3523" s="46"/>
      <c r="F3523" s="3"/>
      <c r="G3523" s="3"/>
      <c r="H3523" s="3"/>
      <c r="I3523" s="3"/>
      <c r="Y3523" s="27"/>
    </row>
    <row r="3524" spans="2:25" x14ac:dyDescent="0.25">
      <c r="B3524" s="6">
        <f t="shared" si="188"/>
        <v>1.7545000000000002E-5</v>
      </c>
      <c r="C3524" s="5">
        <v>17545</v>
      </c>
      <c r="D3524" s="74">
        <f t="shared" si="187"/>
        <v>0.24792189656272512</v>
      </c>
      <c r="E3524" s="46"/>
      <c r="F3524" s="3"/>
      <c r="G3524" s="3"/>
      <c r="H3524" s="3"/>
      <c r="I3524" s="3"/>
      <c r="Y3524" s="27"/>
    </row>
    <row r="3525" spans="2:25" x14ac:dyDescent="0.25">
      <c r="B3525" s="6">
        <f t="shared" si="188"/>
        <v>1.755E-5</v>
      </c>
      <c r="C3525" s="5">
        <v>17550</v>
      </c>
      <c r="D3525" s="74">
        <f t="shared" si="187"/>
        <v>0.24766263763799837</v>
      </c>
      <c r="E3525" s="46"/>
      <c r="F3525" s="3"/>
      <c r="G3525" s="3"/>
      <c r="H3525" s="3"/>
      <c r="I3525" s="3"/>
      <c r="Y3525" s="27"/>
    </row>
    <row r="3526" spans="2:25" x14ac:dyDescent="0.25">
      <c r="B3526" s="6">
        <f t="shared" si="188"/>
        <v>1.7555E-5</v>
      </c>
      <c r="C3526" s="5">
        <v>17555</v>
      </c>
      <c r="D3526" s="74">
        <f t="shared" si="187"/>
        <v>0.24740371639168365</v>
      </c>
      <c r="E3526" s="46"/>
      <c r="F3526" s="3"/>
      <c r="G3526" s="3"/>
      <c r="H3526" s="3"/>
      <c r="I3526" s="3"/>
      <c r="Y3526" s="27"/>
    </row>
    <row r="3527" spans="2:25" x14ac:dyDescent="0.25">
      <c r="B3527" s="6">
        <f t="shared" si="188"/>
        <v>1.7560000000000001E-5</v>
      </c>
      <c r="C3527" s="5">
        <v>17560</v>
      </c>
      <c r="D3527" s="74">
        <f t="shared" si="187"/>
        <v>0.24714513229803356</v>
      </c>
      <c r="E3527" s="46"/>
      <c r="F3527" s="3"/>
      <c r="G3527" s="3"/>
      <c r="H3527" s="3"/>
      <c r="I3527" s="3"/>
      <c r="Y3527" s="27"/>
    </row>
    <row r="3528" spans="2:25" x14ac:dyDescent="0.25">
      <c r="B3528" s="6">
        <f t="shared" si="188"/>
        <v>1.7565000000000002E-5</v>
      </c>
      <c r="C3528" s="5">
        <v>17565</v>
      </c>
      <c r="D3528" s="74">
        <f t="shared" si="187"/>
        <v>0.24688688483225169</v>
      </c>
      <c r="E3528" s="46"/>
      <c r="F3528" s="3"/>
      <c r="G3528" s="3"/>
      <c r="H3528" s="3"/>
      <c r="I3528" s="3"/>
      <c r="Y3528" s="27"/>
    </row>
    <row r="3529" spans="2:25" x14ac:dyDescent="0.25">
      <c r="B3529" s="6">
        <f t="shared" si="188"/>
        <v>1.7569999999999999E-5</v>
      </c>
      <c r="C3529" s="5">
        <v>17570</v>
      </c>
      <c r="D3529" s="74">
        <f t="shared" si="187"/>
        <v>0.2466289734704912</v>
      </c>
      <c r="E3529" s="46"/>
      <c r="F3529" s="3"/>
      <c r="G3529" s="3"/>
      <c r="H3529" s="3"/>
      <c r="I3529" s="3"/>
      <c r="Y3529" s="27"/>
    </row>
    <row r="3530" spans="2:25" x14ac:dyDescent="0.25">
      <c r="B3530" s="6">
        <f t="shared" si="188"/>
        <v>1.7575E-5</v>
      </c>
      <c r="C3530" s="5">
        <v>17575</v>
      </c>
      <c r="D3530" s="74">
        <f t="shared" si="187"/>
        <v>0.24637139768985147</v>
      </c>
      <c r="E3530" s="46"/>
      <c r="F3530" s="3"/>
      <c r="G3530" s="3"/>
      <c r="H3530" s="3"/>
      <c r="I3530" s="3"/>
      <c r="Y3530" s="27"/>
    </row>
    <row r="3531" spans="2:25" x14ac:dyDescent="0.25">
      <c r="B3531" s="6">
        <f t="shared" si="188"/>
        <v>1.7580000000000001E-5</v>
      </c>
      <c r="C3531" s="5">
        <v>17580</v>
      </c>
      <c r="D3531" s="74">
        <f t="shared" si="187"/>
        <v>0.24611415696837743</v>
      </c>
      <c r="E3531" s="46"/>
      <c r="F3531" s="3"/>
      <c r="G3531" s="3"/>
      <c r="H3531" s="3"/>
      <c r="I3531" s="3"/>
      <c r="Y3531" s="27"/>
    </row>
    <row r="3532" spans="2:25" x14ac:dyDescent="0.25">
      <c r="B3532" s="6">
        <f t="shared" si="188"/>
        <v>1.7585000000000002E-5</v>
      </c>
      <c r="C3532" s="5">
        <v>17585</v>
      </c>
      <c r="D3532" s="74">
        <f t="shared" si="187"/>
        <v>0.24585725078505763</v>
      </c>
      <c r="E3532" s="46"/>
      <c r="F3532" s="3"/>
      <c r="G3532" s="3"/>
      <c r="H3532" s="3"/>
      <c r="I3532" s="3"/>
      <c r="Y3532" s="27"/>
    </row>
    <row r="3533" spans="2:25" x14ac:dyDescent="0.25">
      <c r="B3533" s="6">
        <f t="shared" si="188"/>
        <v>1.7590000000000003E-5</v>
      </c>
      <c r="C3533" s="5">
        <v>17590</v>
      </c>
      <c r="D3533" s="74">
        <f t="shared" si="187"/>
        <v>0.24560067861982127</v>
      </c>
      <c r="E3533" s="46"/>
      <c r="F3533" s="3"/>
      <c r="G3533" s="3"/>
      <c r="H3533" s="3"/>
      <c r="I3533" s="3"/>
      <c r="Y3533" s="27"/>
    </row>
    <row r="3534" spans="2:25" x14ac:dyDescent="0.25">
      <c r="B3534" s="6">
        <f t="shared" si="188"/>
        <v>1.7595E-5</v>
      </c>
      <c r="C3534" s="5">
        <v>17595</v>
      </c>
      <c r="D3534" s="74">
        <f t="shared" si="187"/>
        <v>0.24534443995353736</v>
      </c>
      <c r="E3534" s="46"/>
      <c r="F3534" s="3"/>
      <c r="G3534" s="3"/>
      <c r="H3534" s="3"/>
      <c r="I3534" s="3"/>
      <c r="Y3534" s="27"/>
    </row>
    <row r="3535" spans="2:25" x14ac:dyDescent="0.25">
      <c r="B3535" s="6">
        <f t="shared" si="188"/>
        <v>1.7600000000000001E-5</v>
      </c>
      <c r="C3535" s="5">
        <v>17600</v>
      </c>
      <c r="D3535" s="74">
        <f t="shared" si="187"/>
        <v>0.24508853426801164</v>
      </c>
      <c r="E3535" s="46"/>
      <c r="F3535" s="3"/>
      <c r="G3535" s="3"/>
      <c r="H3535" s="3"/>
      <c r="I3535" s="3"/>
      <c r="Y3535" s="27"/>
    </row>
    <row r="3536" spans="2:25" x14ac:dyDescent="0.25">
      <c r="B3536" s="6">
        <f t="shared" si="188"/>
        <v>1.7605000000000002E-5</v>
      </c>
      <c r="C3536" s="5">
        <v>17605</v>
      </c>
      <c r="D3536" s="74">
        <f t="shared" si="187"/>
        <v>0.24483296104598623</v>
      </c>
      <c r="E3536" s="46"/>
      <c r="F3536" s="3"/>
      <c r="G3536" s="3"/>
      <c r="H3536" s="3"/>
      <c r="I3536" s="3"/>
      <c r="Y3536" s="27"/>
    </row>
    <row r="3537" spans="2:25" x14ac:dyDescent="0.25">
      <c r="B3537" s="6">
        <f t="shared" si="188"/>
        <v>1.7610000000000002E-5</v>
      </c>
      <c r="C3537" s="5">
        <v>17610</v>
      </c>
      <c r="D3537" s="74">
        <f t="shared" si="187"/>
        <v>0.24457771977113593</v>
      </c>
      <c r="E3537" s="46"/>
      <c r="F3537" s="3"/>
      <c r="G3537" s="3"/>
      <c r="H3537" s="3"/>
      <c r="I3537" s="3"/>
      <c r="Y3537" s="27"/>
    </row>
    <row r="3538" spans="2:25" x14ac:dyDescent="0.25">
      <c r="B3538" s="6">
        <f t="shared" si="188"/>
        <v>1.7615E-5</v>
      </c>
      <c r="C3538" s="5">
        <v>17615</v>
      </c>
      <c r="D3538" s="74">
        <f t="shared" si="187"/>
        <v>0.24432280992806812</v>
      </c>
      <c r="E3538" s="46"/>
      <c r="F3538" s="3"/>
      <c r="G3538" s="3"/>
      <c r="H3538" s="3"/>
      <c r="I3538" s="3"/>
      <c r="Y3538" s="27"/>
    </row>
    <row r="3539" spans="2:25" x14ac:dyDescent="0.25">
      <c r="B3539" s="6">
        <f t="shared" si="188"/>
        <v>1.7620000000000001E-5</v>
      </c>
      <c r="C3539" s="5">
        <v>17620</v>
      </c>
      <c r="D3539" s="74">
        <f t="shared" ref="D3539:D3602" si="189">IF(ISERROR($D$12*2*PI()*$D$4*$D$5^2/B3539^5*10^-9*(1/(EXP(($D$4*$D$5)/(B3539*$D$6*($D$9)))-1))),0,$D$12*2*PI()*$D$4*$D$5^2/B3539^5*10^-9*(1/(EXP(($D$4*$D$5)/(B3539*$D$6*($D$9)))-1)))</f>
        <v>0.24406823100231873</v>
      </c>
      <c r="E3539" s="46"/>
      <c r="F3539" s="3"/>
      <c r="G3539" s="3"/>
      <c r="H3539" s="3"/>
      <c r="I3539" s="3"/>
      <c r="Y3539" s="27"/>
    </row>
    <row r="3540" spans="2:25" x14ac:dyDescent="0.25">
      <c r="B3540" s="6">
        <f t="shared" ref="B3540:B3603" si="190">C3540*10^-9</f>
        <v>1.7625000000000002E-5</v>
      </c>
      <c r="C3540" s="5">
        <v>17625</v>
      </c>
      <c r="D3540" s="74">
        <f t="shared" si="189"/>
        <v>0.24381398248035255</v>
      </c>
      <c r="E3540" s="46"/>
      <c r="F3540" s="3"/>
      <c r="G3540" s="3"/>
      <c r="H3540" s="3"/>
      <c r="I3540" s="3"/>
      <c r="Y3540" s="27"/>
    </row>
    <row r="3541" spans="2:25" x14ac:dyDescent="0.25">
      <c r="B3541" s="6">
        <f t="shared" si="190"/>
        <v>1.7630000000000002E-5</v>
      </c>
      <c r="C3541" s="5">
        <v>17630</v>
      </c>
      <c r="D3541" s="74">
        <f t="shared" si="189"/>
        <v>0.24356006384956</v>
      </c>
      <c r="E3541" s="46"/>
      <c r="F3541" s="3"/>
      <c r="G3541" s="3"/>
      <c r="H3541" s="3"/>
      <c r="I3541" s="3"/>
      <c r="Y3541" s="27"/>
    </row>
    <row r="3542" spans="2:25" x14ac:dyDescent="0.25">
      <c r="B3542" s="6">
        <f t="shared" si="190"/>
        <v>1.7635E-5</v>
      </c>
      <c r="C3542" s="5">
        <v>17635</v>
      </c>
      <c r="D3542" s="74">
        <f t="shared" si="189"/>
        <v>0.24330647459825538</v>
      </c>
      <c r="E3542" s="46"/>
      <c r="F3542" s="3"/>
      <c r="G3542" s="3"/>
      <c r="H3542" s="3"/>
      <c r="I3542" s="3"/>
      <c r="Y3542" s="27"/>
    </row>
    <row r="3543" spans="2:25" x14ac:dyDescent="0.25">
      <c r="B3543" s="6">
        <f t="shared" si="190"/>
        <v>1.7640000000000001E-5</v>
      </c>
      <c r="C3543" s="5">
        <v>17640</v>
      </c>
      <c r="D3543" s="74">
        <f t="shared" si="189"/>
        <v>0.24305321421567475</v>
      </c>
      <c r="E3543" s="46"/>
      <c r="F3543" s="3"/>
      <c r="G3543" s="3"/>
      <c r="H3543" s="3"/>
      <c r="I3543" s="3"/>
      <c r="Y3543" s="27"/>
    </row>
    <row r="3544" spans="2:25" x14ac:dyDescent="0.25">
      <c r="B3544" s="6">
        <f t="shared" si="190"/>
        <v>1.7645000000000001E-5</v>
      </c>
      <c r="C3544" s="5">
        <v>17645</v>
      </c>
      <c r="D3544" s="74">
        <f t="shared" si="189"/>
        <v>0.242800282191975</v>
      </c>
      <c r="E3544" s="46"/>
      <c r="F3544" s="3"/>
      <c r="G3544" s="3"/>
      <c r="H3544" s="3"/>
      <c r="I3544" s="3"/>
      <c r="Y3544" s="27"/>
    </row>
    <row r="3545" spans="2:25" x14ac:dyDescent="0.25">
      <c r="B3545" s="6">
        <f t="shared" si="190"/>
        <v>1.7650000000000002E-5</v>
      </c>
      <c r="C3545" s="5">
        <v>17650</v>
      </c>
      <c r="D3545" s="74">
        <f t="shared" si="189"/>
        <v>0.24254767801823135</v>
      </c>
      <c r="E3545" s="46"/>
      <c r="F3545" s="3"/>
      <c r="G3545" s="3"/>
      <c r="H3545" s="3"/>
      <c r="I3545" s="3"/>
      <c r="Y3545" s="27"/>
    </row>
    <row r="3546" spans="2:25" x14ac:dyDescent="0.25">
      <c r="B3546" s="6">
        <f t="shared" si="190"/>
        <v>1.7655E-5</v>
      </c>
      <c r="C3546" s="5">
        <v>17655</v>
      </c>
      <c r="D3546" s="74">
        <f t="shared" si="189"/>
        <v>0.24229540118643522</v>
      </c>
      <c r="E3546" s="46"/>
      <c r="F3546" s="3"/>
      <c r="G3546" s="3"/>
      <c r="H3546" s="3"/>
      <c r="I3546" s="3"/>
      <c r="Y3546" s="27"/>
    </row>
    <row r="3547" spans="2:25" x14ac:dyDescent="0.25">
      <c r="B3547" s="6">
        <f t="shared" si="190"/>
        <v>1.766E-5</v>
      </c>
      <c r="C3547" s="5">
        <v>17660</v>
      </c>
      <c r="D3547" s="74">
        <f t="shared" si="189"/>
        <v>0.2420434511894925</v>
      </c>
      <c r="E3547" s="46"/>
      <c r="F3547" s="3"/>
      <c r="G3547" s="3"/>
      <c r="H3547" s="3"/>
      <c r="I3547" s="3"/>
      <c r="Y3547" s="27"/>
    </row>
    <row r="3548" spans="2:25" x14ac:dyDescent="0.25">
      <c r="B3548" s="6">
        <f t="shared" si="190"/>
        <v>1.7665000000000001E-5</v>
      </c>
      <c r="C3548" s="5">
        <v>17665</v>
      </c>
      <c r="D3548" s="74">
        <f t="shared" si="189"/>
        <v>0.241791827521222</v>
      </c>
      <c r="E3548" s="46"/>
      <c r="F3548" s="3"/>
      <c r="G3548" s="3"/>
      <c r="H3548" s="3"/>
      <c r="I3548" s="3"/>
      <c r="Y3548" s="27"/>
    </row>
    <row r="3549" spans="2:25" x14ac:dyDescent="0.25">
      <c r="B3549" s="6">
        <f t="shared" si="190"/>
        <v>1.7670000000000002E-5</v>
      </c>
      <c r="C3549" s="5">
        <v>17670</v>
      </c>
      <c r="D3549" s="74">
        <f t="shared" si="189"/>
        <v>0.24154052967635337</v>
      </c>
      <c r="E3549" s="46"/>
      <c r="F3549" s="3"/>
      <c r="G3549" s="3"/>
      <c r="H3549" s="3"/>
      <c r="I3549" s="3"/>
      <c r="Y3549" s="27"/>
    </row>
    <row r="3550" spans="2:25" x14ac:dyDescent="0.25">
      <c r="B3550" s="6">
        <f t="shared" si="190"/>
        <v>1.7675000000000003E-5</v>
      </c>
      <c r="C3550" s="5">
        <v>17675</v>
      </c>
      <c r="D3550" s="74">
        <f t="shared" si="189"/>
        <v>0.24128955715052541</v>
      </c>
      <c r="E3550" s="46"/>
      <c r="F3550" s="3"/>
      <c r="G3550" s="3"/>
      <c r="H3550" s="3"/>
      <c r="I3550" s="3"/>
      <c r="Y3550" s="27"/>
    </row>
    <row r="3551" spans="2:25" x14ac:dyDescent="0.25">
      <c r="B3551" s="6">
        <f t="shared" si="190"/>
        <v>1.768E-5</v>
      </c>
      <c r="C3551" s="5">
        <v>17680</v>
      </c>
      <c r="D3551" s="74">
        <f t="shared" si="189"/>
        <v>0.24103890944028381</v>
      </c>
      <c r="E3551" s="46"/>
      <c r="F3551" s="3"/>
      <c r="G3551" s="3"/>
      <c r="H3551" s="3"/>
      <c r="I3551" s="3"/>
      <c r="Y3551" s="27"/>
    </row>
    <row r="3552" spans="2:25" x14ac:dyDescent="0.25">
      <c r="B3552" s="6">
        <f t="shared" si="190"/>
        <v>1.7685000000000001E-5</v>
      </c>
      <c r="C3552" s="5">
        <v>17685</v>
      </c>
      <c r="D3552" s="74">
        <f t="shared" si="189"/>
        <v>0.24078858604307918</v>
      </c>
      <c r="E3552" s="46"/>
      <c r="F3552" s="3"/>
      <c r="G3552" s="3"/>
      <c r="H3552" s="3"/>
      <c r="I3552" s="3"/>
      <c r="Y3552" s="27"/>
    </row>
    <row r="3553" spans="2:25" x14ac:dyDescent="0.25">
      <c r="B3553" s="6">
        <f t="shared" si="190"/>
        <v>1.7690000000000002E-5</v>
      </c>
      <c r="C3553" s="5">
        <v>17690</v>
      </c>
      <c r="D3553" s="74">
        <f t="shared" si="189"/>
        <v>0.24053858645726617</v>
      </c>
      <c r="E3553" s="46"/>
      <c r="F3553" s="3"/>
      <c r="G3553" s="3"/>
      <c r="H3553" s="3"/>
      <c r="I3553" s="3"/>
      <c r="Y3553" s="27"/>
    </row>
    <row r="3554" spans="2:25" x14ac:dyDescent="0.25">
      <c r="B3554" s="6">
        <f t="shared" si="190"/>
        <v>1.7695000000000003E-5</v>
      </c>
      <c r="C3554" s="5">
        <v>17695</v>
      </c>
      <c r="D3554" s="74">
        <f t="shared" si="189"/>
        <v>0.24028891018210063</v>
      </c>
      <c r="E3554" s="46"/>
      <c r="F3554" s="3"/>
      <c r="G3554" s="3"/>
      <c r="H3554" s="3"/>
      <c r="I3554" s="3"/>
      <c r="Y3554" s="27"/>
    </row>
    <row r="3555" spans="2:25" x14ac:dyDescent="0.25">
      <c r="B3555" s="6">
        <f t="shared" si="190"/>
        <v>1.77E-5</v>
      </c>
      <c r="C3555" s="5">
        <v>17700</v>
      </c>
      <c r="D3555" s="74">
        <f t="shared" si="189"/>
        <v>0.24003955671773833</v>
      </c>
      <c r="E3555" s="46"/>
      <c r="F3555" s="3"/>
      <c r="G3555" s="3"/>
      <c r="H3555" s="3"/>
      <c r="I3555" s="3"/>
      <c r="Y3555" s="27"/>
    </row>
    <row r="3556" spans="2:25" x14ac:dyDescent="0.25">
      <c r="B3556" s="6">
        <f t="shared" si="190"/>
        <v>1.7705000000000001E-5</v>
      </c>
      <c r="C3556" s="5">
        <v>17705</v>
      </c>
      <c r="D3556" s="74">
        <f t="shared" si="189"/>
        <v>0.2397905255652327</v>
      </c>
      <c r="E3556" s="46"/>
      <c r="F3556" s="3"/>
      <c r="G3556" s="3"/>
      <c r="H3556" s="3"/>
      <c r="I3556" s="3"/>
      <c r="Y3556" s="27"/>
    </row>
    <row r="3557" spans="2:25" x14ac:dyDescent="0.25">
      <c r="B3557" s="6">
        <f t="shared" si="190"/>
        <v>1.7710000000000002E-5</v>
      </c>
      <c r="C3557" s="5">
        <v>17710</v>
      </c>
      <c r="D3557" s="74">
        <f t="shared" si="189"/>
        <v>0.23954181622653337</v>
      </c>
      <c r="E3557" s="46"/>
      <c r="F3557" s="3"/>
      <c r="G3557" s="3"/>
      <c r="H3557" s="3"/>
      <c r="I3557" s="3"/>
      <c r="Y3557" s="27"/>
    </row>
    <row r="3558" spans="2:25" x14ac:dyDescent="0.25">
      <c r="B3558" s="6">
        <f t="shared" si="190"/>
        <v>1.7715000000000002E-5</v>
      </c>
      <c r="C3558" s="5">
        <v>17715</v>
      </c>
      <c r="D3558" s="74">
        <f t="shared" si="189"/>
        <v>0.2392934282044839</v>
      </c>
      <c r="E3558" s="46"/>
      <c r="F3558" s="3"/>
      <c r="G3558" s="3"/>
      <c r="H3558" s="3"/>
      <c r="I3558" s="3"/>
      <c r="Y3558" s="27"/>
    </row>
    <row r="3559" spans="2:25" x14ac:dyDescent="0.25">
      <c r="B3559" s="6">
        <f t="shared" si="190"/>
        <v>1.772E-5</v>
      </c>
      <c r="C3559" s="5">
        <v>17720</v>
      </c>
      <c r="D3559" s="74">
        <f t="shared" si="189"/>
        <v>0.23904536100282112</v>
      </c>
      <c r="E3559" s="46"/>
      <c r="F3559" s="3"/>
      <c r="G3559" s="3"/>
      <c r="H3559" s="3"/>
      <c r="I3559" s="3"/>
      <c r="Y3559" s="27"/>
    </row>
    <row r="3560" spans="2:25" x14ac:dyDescent="0.25">
      <c r="B3560" s="6">
        <f t="shared" si="190"/>
        <v>1.7725000000000001E-5</v>
      </c>
      <c r="C3560" s="5">
        <v>17725</v>
      </c>
      <c r="D3560" s="74">
        <f t="shared" si="189"/>
        <v>0.23879761412617095</v>
      </c>
      <c r="E3560" s="46"/>
      <c r="F3560" s="3"/>
      <c r="G3560" s="3"/>
      <c r="H3560" s="3"/>
      <c r="I3560" s="3"/>
      <c r="Y3560" s="27"/>
    </row>
    <row r="3561" spans="2:25" x14ac:dyDescent="0.25">
      <c r="B3561" s="6">
        <f t="shared" si="190"/>
        <v>1.7730000000000001E-5</v>
      </c>
      <c r="C3561" s="5">
        <v>17730</v>
      </c>
      <c r="D3561" s="74">
        <f t="shared" si="189"/>
        <v>0.23855018708004935</v>
      </c>
      <c r="E3561" s="46"/>
      <c r="F3561" s="3"/>
      <c r="G3561" s="3"/>
      <c r="H3561" s="3"/>
      <c r="I3561" s="3"/>
      <c r="Y3561" s="27"/>
    </row>
    <row r="3562" spans="2:25" x14ac:dyDescent="0.25">
      <c r="B3562" s="6">
        <f t="shared" si="190"/>
        <v>1.7735000000000002E-5</v>
      </c>
      <c r="C3562" s="5">
        <v>17735</v>
      </c>
      <c r="D3562" s="74">
        <f t="shared" si="189"/>
        <v>0.23830307937085862</v>
      </c>
      <c r="E3562" s="46"/>
      <c r="F3562" s="3"/>
      <c r="G3562" s="3"/>
      <c r="H3562" s="3"/>
      <c r="I3562" s="3"/>
      <c r="Y3562" s="27"/>
    </row>
    <row r="3563" spans="2:25" x14ac:dyDescent="0.25">
      <c r="B3563" s="6">
        <f t="shared" si="190"/>
        <v>1.774E-5</v>
      </c>
      <c r="C3563" s="5">
        <v>17740</v>
      </c>
      <c r="D3563" s="74">
        <f t="shared" si="189"/>
        <v>0.23805629050588634</v>
      </c>
      <c r="E3563" s="46"/>
      <c r="F3563" s="3"/>
      <c r="G3563" s="3"/>
      <c r="H3563" s="3"/>
      <c r="I3563" s="3"/>
      <c r="Y3563" s="27"/>
    </row>
    <row r="3564" spans="2:25" x14ac:dyDescent="0.25">
      <c r="B3564" s="6">
        <f t="shared" si="190"/>
        <v>1.7745E-5</v>
      </c>
      <c r="C3564" s="5">
        <v>17745</v>
      </c>
      <c r="D3564" s="74">
        <f t="shared" si="189"/>
        <v>0.23780981999330317</v>
      </c>
      <c r="E3564" s="46"/>
      <c r="F3564" s="3"/>
      <c r="G3564" s="3"/>
      <c r="H3564" s="3"/>
      <c r="I3564" s="3"/>
      <c r="Y3564" s="27"/>
    </row>
    <row r="3565" spans="2:25" x14ac:dyDescent="0.25">
      <c r="B3565" s="6">
        <f t="shared" si="190"/>
        <v>1.7750000000000001E-5</v>
      </c>
      <c r="C3565" s="5">
        <v>17750</v>
      </c>
      <c r="D3565" s="74">
        <f t="shared" si="189"/>
        <v>0.23756366734216172</v>
      </c>
      <c r="E3565" s="46"/>
      <c r="F3565" s="3"/>
      <c r="G3565" s="3"/>
      <c r="H3565" s="3"/>
      <c r="I3565" s="3"/>
      <c r="Y3565" s="27"/>
    </row>
    <row r="3566" spans="2:25" x14ac:dyDescent="0.25">
      <c r="B3566" s="6">
        <f t="shared" si="190"/>
        <v>1.7755000000000002E-5</v>
      </c>
      <c r="C3566" s="5">
        <v>17755</v>
      </c>
      <c r="D3566" s="74">
        <f t="shared" si="189"/>
        <v>0.23731783206239374</v>
      </c>
      <c r="E3566" s="46"/>
      <c r="F3566" s="3"/>
      <c r="G3566" s="3"/>
      <c r="H3566" s="3"/>
      <c r="I3566" s="3"/>
      <c r="Y3566" s="27"/>
    </row>
    <row r="3567" spans="2:25" x14ac:dyDescent="0.25">
      <c r="B3567" s="6">
        <f t="shared" si="190"/>
        <v>1.7760000000000003E-5</v>
      </c>
      <c r="C3567" s="5">
        <v>17760</v>
      </c>
      <c r="D3567" s="74">
        <f t="shared" si="189"/>
        <v>0.23707231366480941</v>
      </c>
      <c r="E3567" s="46"/>
      <c r="F3567" s="3"/>
      <c r="G3567" s="3"/>
      <c r="H3567" s="3"/>
      <c r="I3567" s="3"/>
      <c r="Y3567" s="27"/>
    </row>
    <row r="3568" spans="2:25" x14ac:dyDescent="0.25">
      <c r="B3568" s="6">
        <f t="shared" si="190"/>
        <v>1.7765E-5</v>
      </c>
      <c r="C3568" s="5">
        <v>17765</v>
      </c>
      <c r="D3568" s="74">
        <f t="shared" si="189"/>
        <v>0.23682711166109507</v>
      </c>
      <c r="E3568" s="46"/>
      <c r="F3568" s="3"/>
      <c r="G3568" s="3"/>
      <c r="H3568" s="3"/>
      <c r="I3568" s="3"/>
      <c r="Y3568" s="27"/>
    </row>
    <row r="3569" spans="2:25" x14ac:dyDescent="0.25">
      <c r="B3569" s="6">
        <f t="shared" si="190"/>
        <v>1.7770000000000001E-5</v>
      </c>
      <c r="C3569" s="5">
        <v>17770</v>
      </c>
      <c r="D3569" s="74">
        <f t="shared" si="189"/>
        <v>0.23658222556381076</v>
      </c>
      <c r="E3569" s="46"/>
      <c r="F3569" s="3"/>
      <c r="G3569" s="3"/>
      <c r="H3569" s="3"/>
      <c r="I3569" s="3"/>
      <c r="Y3569" s="27"/>
    </row>
    <row r="3570" spans="2:25" x14ac:dyDescent="0.25">
      <c r="B3570" s="6">
        <f t="shared" si="190"/>
        <v>1.7775000000000002E-5</v>
      </c>
      <c r="C3570" s="5">
        <v>17775</v>
      </c>
      <c r="D3570" s="74">
        <f t="shared" si="189"/>
        <v>0.23633765488638966</v>
      </c>
      <c r="E3570" s="46"/>
      <c r="F3570" s="3"/>
      <c r="G3570" s="3"/>
      <c r="H3570" s="3"/>
      <c r="I3570" s="3"/>
      <c r="Y3570" s="27"/>
    </row>
    <row r="3571" spans="2:25" x14ac:dyDescent="0.25">
      <c r="B3571" s="6">
        <f t="shared" si="190"/>
        <v>1.7780000000000003E-5</v>
      </c>
      <c r="C3571" s="5">
        <v>17780</v>
      </c>
      <c r="D3571" s="74">
        <f t="shared" si="189"/>
        <v>0.23609339914313573</v>
      </c>
      <c r="E3571" s="46"/>
      <c r="F3571" s="3"/>
      <c r="G3571" s="3"/>
      <c r="H3571" s="3"/>
      <c r="I3571" s="3"/>
      <c r="Y3571" s="27"/>
    </row>
    <row r="3572" spans="2:25" x14ac:dyDescent="0.25">
      <c r="B3572" s="6">
        <f t="shared" si="190"/>
        <v>1.7785E-5</v>
      </c>
      <c r="C3572" s="5">
        <v>17785</v>
      </c>
      <c r="D3572" s="74">
        <f t="shared" si="189"/>
        <v>0.23584945784922171</v>
      </c>
      <c r="E3572" s="46"/>
      <c r="F3572" s="3"/>
      <c r="G3572" s="3"/>
      <c r="H3572" s="3"/>
      <c r="I3572" s="3"/>
      <c r="Y3572" s="27"/>
    </row>
    <row r="3573" spans="2:25" x14ac:dyDescent="0.25">
      <c r="B3573" s="6">
        <f t="shared" si="190"/>
        <v>1.7790000000000001E-5</v>
      </c>
      <c r="C3573" s="5">
        <v>17790</v>
      </c>
      <c r="D3573" s="74">
        <f t="shared" si="189"/>
        <v>0.23560583052068751</v>
      </c>
      <c r="E3573" s="46"/>
      <c r="F3573" s="3"/>
      <c r="G3573" s="3"/>
      <c r="H3573" s="3"/>
      <c r="I3573" s="3"/>
      <c r="Y3573" s="27"/>
    </row>
    <row r="3574" spans="2:25" x14ac:dyDescent="0.25">
      <c r="B3574" s="6">
        <f t="shared" si="190"/>
        <v>1.7795000000000002E-5</v>
      </c>
      <c r="C3574" s="5">
        <v>17795</v>
      </c>
      <c r="D3574" s="74">
        <f t="shared" si="189"/>
        <v>0.23536251667443897</v>
      </c>
      <c r="E3574" s="46"/>
      <c r="F3574" s="3"/>
      <c r="G3574" s="3"/>
      <c r="H3574" s="3"/>
      <c r="I3574" s="3"/>
      <c r="Y3574" s="27"/>
    </row>
    <row r="3575" spans="2:25" x14ac:dyDescent="0.25">
      <c r="B3575" s="6">
        <f t="shared" si="190"/>
        <v>1.7800000000000002E-5</v>
      </c>
      <c r="C3575" s="5">
        <v>17800</v>
      </c>
      <c r="D3575" s="74">
        <f t="shared" si="189"/>
        <v>0.23511951582824506</v>
      </c>
      <c r="E3575" s="46"/>
      <c r="F3575" s="3"/>
      <c r="G3575" s="3"/>
      <c r="H3575" s="3"/>
      <c r="I3575" s="3"/>
      <c r="Y3575" s="27"/>
    </row>
    <row r="3576" spans="2:25" x14ac:dyDescent="0.25">
      <c r="B3576" s="6">
        <f t="shared" si="190"/>
        <v>1.7805E-5</v>
      </c>
      <c r="C3576" s="5">
        <v>17805</v>
      </c>
      <c r="D3576" s="74">
        <f t="shared" si="189"/>
        <v>0.23487682750073727</v>
      </c>
      <c r="E3576" s="46"/>
      <c r="F3576" s="3"/>
      <c r="G3576" s="3"/>
      <c r="H3576" s="3"/>
      <c r="I3576" s="3"/>
      <c r="Y3576" s="27"/>
    </row>
    <row r="3577" spans="2:25" x14ac:dyDescent="0.25">
      <c r="B3577" s="6">
        <f t="shared" si="190"/>
        <v>1.7810000000000001E-5</v>
      </c>
      <c r="C3577" s="5">
        <v>17810</v>
      </c>
      <c r="D3577" s="74">
        <f t="shared" si="189"/>
        <v>0.23463445121140691</v>
      </c>
      <c r="E3577" s="46"/>
      <c r="F3577" s="3"/>
      <c r="G3577" s="3"/>
      <c r="H3577" s="3"/>
      <c r="I3577" s="3"/>
      <c r="Y3577" s="27"/>
    </row>
    <row r="3578" spans="2:25" x14ac:dyDescent="0.25">
      <c r="B3578" s="6">
        <f t="shared" si="190"/>
        <v>1.7815000000000001E-5</v>
      </c>
      <c r="C3578" s="5">
        <v>17815</v>
      </c>
      <c r="D3578" s="74">
        <f t="shared" si="189"/>
        <v>0.23439238648060376</v>
      </c>
      <c r="E3578" s="46"/>
      <c r="F3578" s="3"/>
      <c r="G3578" s="3"/>
      <c r="H3578" s="3"/>
      <c r="I3578" s="3"/>
      <c r="Y3578" s="27"/>
    </row>
    <row r="3579" spans="2:25" x14ac:dyDescent="0.25">
      <c r="B3579" s="6">
        <f t="shared" si="190"/>
        <v>1.7820000000000002E-5</v>
      </c>
      <c r="C3579" s="5">
        <v>17820</v>
      </c>
      <c r="D3579" s="74">
        <f t="shared" si="189"/>
        <v>0.23415063282953469</v>
      </c>
      <c r="E3579" s="46"/>
      <c r="F3579" s="3"/>
      <c r="G3579" s="3"/>
      <c r="H3579" s="3"/>
      <c r="I3579" s="3"/>
      <c r="Y3579" s="27"/>
    </row>
    <row r="3580" spans="2:25" x14ac:dyDescent="0.25">
      <c r="B3580" s="6">
        <f t="shared" si="190"/>
        <v>1.7825E-5</v>
      </c>
      <c r="C3580" s="5">
        <v>17825</v>
      </c>
      <c r="D3580" s="74">
        <f t="shared" si="189"/>
        <v>0.23390918978026135</v>
      </c>
      <c r="E3580" s="46"/>
      <c r="F3580" s="3"/>
      <c r="G3580" s="3"/>
      <c r="H3580" s="3"/>
      <c r="I3580" s="3"/>
      <c r="Y3580" s="27"/>
    </row>
    <row r="3581" spans="2:25" x14ac:dyDescent="0.25">
      <c r="B3581" s="6">
        <f t="shared" si="190"/>
        <v>1.783E-5</v>
      </c>
      <c r="C3581" s="5">
        <v>17830</v>
      </c>
      <c r="D3581" s="74">
        <f t="shared" si="189"/>
        <v>0.23366805685569811</v>
      </c>
      <c r="E3581" s="46"/>
      <c r="F3581" s="3"/>
      <c r="G3581" s="3"/>
      <c r="H3581" s="3"/>
      <c r="I3581" s="3"/>
      <c r="Y3581" s="27"/>
    </row>
    <row r="3582" spans="2:25" x14ac:dyDescent="0.25">
      <c r="B3582" s="6">
        <f t="shared" si="190"/>
        <v>1.7835000000000001E-5</v>
      </c>
      <c r="C3582" s="5">
        <v>17835</v>
      </c>
      <c r="D3582" s="74">
        <f t="shared" si="189"/>
        <v>0.2334272335796117</v>
      </c>
      <c r="E3582" s="46"/>
      <c r="F3582" s="3"/>
      <c r="G3582" s="3"/>
      <c r="H3582" s="3"/>
      <c r="I3582" s="3"/>
      <c r="Y3582" s="27"/>
    </row>
    <row r="3583" spans="2:25" x14ac:dyDescent="0.25">
      <c r="B3583" s="6">
        <f t="shared" si="190"/>
        <v>1.7840000000000002E-5</v>
      </c>
      <c r="C3583" s="5">
        <v>17840</v>
      </c>
      <c r="D3583" s="74">
        <f t="shared" si="189"/>
        <v>0.23318671947661801</v>
      </c>
      <c r="E3583" s="46"/>
      <c r="F3583" s="3"/>
      <c r="G3583" s="3"/>
      <c r="H3583" s="3"/>
      <c r="I3583" s="3"/>
      <c r="Y3583" s="27"/>
    </row>
    <row r="3584" spans="2:25" x14ac:dyDescent="0.25">
      <c r="B3584" s="6">
        <f t="shared" si="190"/>
        <v>1.7845000000000003E-5</v>
      </c>
      <c r="C3584" s="5">
        <v>17845</v>
      </c>
      <c r="D3584" s="74">
        <f t="shared" si="189"/>
        <v>0.23294651407218117</v>
      </c>
      <c r="E3584" s="46"/>
      <c r="F3584" s="3"/>
      <c r="G3584" s="3"/>
      <c r="H3584" s="3"/>
      <c r="I3584" s="3"/>
      <c r="Y3584" s="27"/>
    </row>
    <row r="3585" spans="2:25" x14ac:dyDescent="0.25">
      <c r="B3585" s="6">
        <f t="shared" si="190"/>
        <v>1.785E-5</v>
      </c>
      <c r="C3585" s="5">
        <v>17850</v>
      </c>
      <c r="D3585" s="74">
        <f t="shared" si="189"/>
        <v>0.23270661689261204</v>
      </c>
      <c r="E3585" s="46"/>
      <c r="F3585" s="3"/>
      <c r="G3585" s="3"/>
      <c r="H3585" s="3"/>
      <c r="I3585" s="3"/>
      <c r="Y3585" s="27"/>
    </row>
    <row r="3586" spans="2:25" x14ac:dyDescent="0.25">
      <c r="B3586" s="6">
        <f t="shared" si="190"/>
        <v>1.7855000000000001E-5</v>
      </c>
      <c r="C3586" s="5">
        <v>17855</v>
      </c>
      <c r="D3586" s="74">
        <f t="shared" si="189"/>
        <v>0.2324670274650652</v>
      </c>
      <c r="E3586" s="46"/>
      <c r="F3586" s="3"/>
      <c r="G3586" s="3"/>
      <c r="H3586" s="3"/>
      <c r="I3586" s="3"/>
      <c r="Y3586" s="27"/>
    </row>
    <row r="3587" spans="2:25" x14ac:dyDescent="0.25">
      <c r="B3587" s="6">
        <f t="shared" si="190"/>
        <v>1.7860000000000002E-5</v>
      </c>
      <c r="C3587" s="5">
        <v>17860</v>
      </c>
      <c r="D3587" s="74">
        <f t="shared" si="189"/>
        <v>0.23222774531753868</v>
      </c>
      <c r="E3587" s="46"/>
      <c r="F3587" s="3"/>
      <c r="G3587" s="3"/>
      <c r="H3587" s="3"/>
      <c r="I3587" s="3"/>
      <c r="Y3587" s="27"/>
    </row>
    <row r="3588" spans="2:25" x14ac:dyDescent="0.25">
      <c r="B3588" s="6">
        <f t="shared" si="190"/>
        <v>1.7865000000000003E-5</v>
      </c>
      <c r="C3588" s="5">
        <v>17865</v>
      </c>
      <c r="D3588" s="74">
        <f t="shared" si="189"/>
        <v>0.23198876997887202</v>
      </c>
      <c r="E3588" s="46"/>
      <c r="F3588" s="3"/>
      <c r="G3588" s="3"/>
      <c r="H3588" s="3"/>
      <c r="I3588" s="3"/>
      <c r="Y3588" s="27"/>
    </row>
    <row r="3589" spans="2:25" x14ac:dyDescent="0.25">
      <c r="B3589" s="6">
        <f t="shared" si="190"/>
        <v>1.787E-5</v>
      </c>
      <c r="C3589" s="5">
        <v>17870</v>
      </c>
      <c r="D3589" s="74">
        <f t="shared" si="189"/>
        <v>0.23175010097874366</v>
      </c>
      <c r="E3589" s="46"/>
      <c r="F3589" s="3"/>
      <c r="G3589" s="3"/>
      <c r="H3589" s="3"/>
      <c r="I3589" s="3"/>
      <c r="Y3589" s="27"/>
    </row>
    <row r="3590" spans="2:25" x14ac:dyDescent="0.25">
      <c r="B3590" s="6">
        <f t="shared" si="190"/>
        <v>1.7875000000000001E-5</v>
      </c>
      <c r="C3590" s="5">
        <v>17875</v>
      </c>
      <c r="D3590" s="74">
        <f t="shared" si="189"/>
        <v>0.23151173784766965</v>
      </c>
      <c r="E3590" s="46"/>
      <c r="F3590" s="3"/>
      <c r="G3590" s="3"/>
      <c r="H3590" s="3"/>
      <c r="I3590" s="3"/>
      <c r="Y3590" s="27"/>
    </row>
    <row r="3591" spans="2:25" x14ac:dyDescent="0.25">
      <c r="B3591" s="6">
        <f t="shared" si="190"/>
        <v>1.7880000000000002E-5</v>
      </c>
      <c r="C3591" s="5">
        <v>17880</v>
      </c>
      <c r="D3591" s="74">
        <f t="shared" si="189"/>
        <v>0.231273680117003</v>
      </c>
      <c r="E3591" s="46"/>
      <c r="F3591" s="3"/>
      <c r="G3591" s="3"/>
      <c r="H3591" s="3"/>
      <c r="I3591" s="3"/>
      <c r="Y3591" s="27"/>
    </row>
    <row r="3592" spans="2:25" x14ac:dyDescent="0.25">
      <c r="B3592" s="6">
        <f t="shared" si="190"/>
        <v>1.7885000000000002E-5</v>
      </c>
      <c r="C3592" s="5">
        <v>17885</v>
      </c>
      <c r="D3592" s="74">
        <f t="shared" si="189"/>
        <v>0.23103592731893033</v>
      </c>
      <c r="E3592" s="46"/>
      <c r="F3592" s="3"/>
      <c r="G3592" s="3"/>
      <c r="H3592" s="3"/>
      <c r="I3592" s="3"/>
      <c r="Y3592" s="27"/>
    </row>
    <row r="3593" spans="2:25" x14ac:dyDescent="0.25">
      <c r="B3593" s="6">
        <f t="shared" si="190"/>
        <v>1.789E-5</v>
      </c>
      <c r="C3593" s="5">
        <v>17890</v>
      </c>
      <c r="D3593" s="74">
        <f t="shared" si="189"/>
        <v>0.23079847898647146</v>
      </c>
      <c r="E3593" s="46"/>
      <c r="F3593" s="3"/>
      <c r="G3593" s="3"/>
      <c r="H3593" s="3"/>
      <c r="I3593" s="3"/>
      <c r="Y3593" s="27"/>
    </row>
    <row r="3594" spans="2:25" x14ac:dyDescent="0.25">
      <c r="B3594" s="6">
        <f t="shared" si="190"/>
        <v>1.7895000000000001E-5</v>
      </c>
      <c r="C3594" s="5">
        <v>17895</v>
      </c>
      <c r="D3594" s="74">
        <f t="shared" si="189"/>
        <v>0.23056133465347675</v>
      </c>
      <c r="E3594" s="46"/>
      <c r="F3594" s="3"/>
      <c r="G3594" s="3"/>
      <c r="H3594" s="3"/>
      <c r="I3594" s="3"/>
      <c r="Y3594" s="27"/>
    </row>
    <row r="3595" spans="2:25" x14ac:dyDescent="0.25">
      <c r="B3595" s="6">
        <f t="shared" si="190"/>
        <v>1.7900000000000001E-5</v>
      </c>
      <c r="C3595" s="5">
        <v>17900</v>
      </c>
      <c r="D3595" s="74">
        <f t="shared" si="189"/>
        <v>0.23032449385462592</v>
      </c>
      <c r="E3595" s="46"/>
      <c r="F3595" s="3"/>
      <c r="G3595" s="3"/>
      <c r="H3595" s="3"/>
      <c r="I3595" s="3"/>
      <c r="Y3595" s="27"/>
    </row>
    <row r="3596" spans="2:25" x14ac:dyDescent="0.25">
      <c r="B3596" s="6">
        <f t="shared" si="190"/>
        <v>1.7905000000000002E-5</v>
      </c>
      <c r="C3596" s="5">
        <v>17905</v>
      </c>
      <c r="D3596" s="74">
        <f t="shared" si="189"/>
        <v>0.2300879561254269</v>
      </c>
      <c r="E3596" s="46"/>
      <c r="F3596" s="3"/>
      <c r="G3596" s="3"/>
      <c r="H3596" s="3"/>
      <c r="I3596" s="3"/>
      <c r="Y3596" s="27"/>
    </row>
    <row r="3597" spans="2:25" x14ac:dyDescent="0.25">
      <c r="B3597" s="6">
        <f t="shared" si="190"/>
        <v>1.791E-5</v>
      </c>
      <c r="C3597" s="5">
        <v>17910</v>
      </c>
      <c r="D3597" s="74">
        <f t="shared" si="189"/>
        <v>0.22985172100221321</v>
      </c>
      <c r="E3597" s="46"/>
      <c r="F3597" s="3"/>
      <c r="G3597" s="3"/>
      <c r="H3597" s="3"/>
      <c r="I3597" s="3"/>
      <c r="Y3597" s="27"/>
    </row>
    <row r="3598" spans="2:25" x14ac:dyDescent="0.25">
      <c r="B3598" s="6">
        <f t="shared" si="190"/>
        <v>1.7915E-5</v>
      </c>
      <c r="C3598" s="5">
        <v>17915</v>
      </c>
      <c r="D3598" s="74">
        <f t="shared" si="189"/>
        <v>0.22961578802214233</v>
      </c>
      <c r="E3598" s="46"/>
      <c r="F3598" s="3"/>
      <c r="G3598" s="3"/>
      <c r="H3598" s="3"/>
      <c r="I3598" s="3"/>
      <c r="Y3598" s="27"/>
    </row>
    <row r="3599" spans="2:25" x14ac:dyDescent="0.25">
      <c r="B3599" s="6">
        <f t="shared" si="190"/>
        <v>1.7920000000000001E-5</v>
      </c>
      <c r="C3599" s="5">
        <v>17920</v>
      </c>
      <c r="D3599" s="74">
        <f t="shared" si="189"/>
        <v>0.22938015672319512</v>
      </c>
      <c r="E3599" s="46"/>
      <c r="F3599" s="3"/>
      <c r="G3599" s="3"/>
      <c r="H3599" s="3"/>
      <c r="I3599" s="3"/>
      <c r="Y3599" s="27"/>
    </row>
    <row r="3600" spans="2:25" x14ac:dyDescent="0.25">
      <c r="B3600" s="6">
        <f t="shared" si="190"/>
        <v>1.7925000000000002E-5</v>
      </c>
      <c r="C3600" s="5">
        <v>17925</v>
      </c>
      <c r="D3600" s="74">
        <f t="shared" si="189"/>
        <v>0.22914482664417268</v>
      </c>
      <c r="E3600" s="46"/>
      <c r="F3600" s="3"/>
      <c r="G3600" s="3"/>
      <c r="H3600" s="3"/>
      <c r="I3600" s="3"/>
      <c r="Y3600" s="27"/>
    </row>
    <row r="3601" spans="2:25" x14ac:dyDescent="0.25">
      <c r="B3601" s="6">
        <f t="shared" si="190"/>
        <v>1.7929999999999999E-5</v>
      </c>
      <c r="C3601" s="5">
        <v>17930</v>
      </c>
      <c r="D3601" s="74">
        <f t="shared" si="189"/>
        <v>0.22890979732469607</v>
      </c>
      <c r="E3601" s="46"/>
      <c r="F3601" s="3"/>
      <c r="G3601" s="3"/>
      <c r="H3601" s="3"/>
      <c r="I3601" s="3"/>
      <c r="Y3601" s="27"/>
    </row>
    <row r="3602" spans="2:25" x14ac:dyDescent="0.25">
      <c r="B3602" s="6">
        <f t="shared" si="190"/>
        <v>1.7935E-5</v>
      </c>
      <c r="C3602" s="5">
        <v>17935</v>
      </c>
      <c r="D3602" s="74">
        <f t="shared" si="189"/>
        <v>0.22867506830520334</v>
      </c>
      <c r="E3602" s="46"/>
      <c r="F3602" s="3"/>
      <c r="G3602" s="3"/>
      <c r="H3602" s="3"/>
      <c r="I3602" s="3"/>
      <c r="Y3602" s="27"/>
    </row>
    <row r="3603" spans="2:25" x14ac:dyDescent="0.25">
      <c r="B3603" s="6">
        <f t="shared" si="190"/>
        <v>1.7940000000000001E-5</v>
      </c>
      <c r="C3603" s="5">
        <v>17940</v>
      </c>
      <c r="D3603" s="74">
        <f t="shared" ref="D3603:D3666" si="191">IF(ISERROR($D$12*2*PI()*$D$4*$D$5^2/B3603^5*10^-9*(1/(EXP(($D$4*$D$5)/(B3603*$D$6*($D$9)))-1))),0,$D$12*2*PI()*$D$4*$D$5^2/B3603^5*10^-9*(1/(EXP(($D$4*$D$5)/(B3603*$D$6*($D$9)))-1)))</f>
        <v>0.22844063912694912</v>
      </c>
      <c r="E3603" s="46"/>
      <c r="F3603" s="3"/>
      <c r="G3603" s="3"/>
      <c r="H3603" s="3"/>
      <c r="I3603" s="3"/>
      <c r="Y3603" s="27"/>
    </row>
    <row r="3604" spans="2:25" x14ac:dyDescent="0.25">
      <c r="B3604" s="6">
        <f t="shared" ref="B3604:B3667" si="192">C3604*10^-9</f>
        <v>1.7945000000000002E-5</v>
      </c>
      <c r="C3604" s="5">
        <v>17945</v>
      </c>
      <c r="D3604" s="74">
        <f t="shared" si="191"/>
        <v>0.22820650933200196</v>
      </c>
      <c r="E3604" s="46"/>
      <c r="F3604" s="3"/>
      <c r="G3604" s="3"/>
      <c r="H3604" s="3"/>
      <c r="I3604" s="3"/>
      <c r="Y3604" s="27"/>
    </row>
    <row r="3605" spans="2:25" x14ac:dyDescent="0.25">
      <c r="B3605" s="6">
        <f t="shared" si="192"/>
        <v>1.7950000000000003E-5</v>
      </c>
      <c r="C3605" s="5">
        <v>17950</v>
      </c>
      <c r="D3605" s="74">
        <f t="shared" si="191"/>
        <v>0.22797267846324343</v>
      </c>
      <c r="E3605" s="46"/>
      <c r="F3605" s="3"/>
      <c r="G3605" s="3"/>
      <c r="H3605" s="3"/>
      <c r="I3605" s="3"/>
      <c r="Y3605" s="27"/>
    </row>
    <row r="3606" spans="2:25" x14ac:dyDescent="0.25">
      <c r="B3606" s="6">
        <f t="shared" si="192"/>
        <v>1.7955E-5</v>
      </c>
      <c r="C3606" s="5">
        <v>17955</v>
      </c>
      <c r="D3606" s="74">
        <f t="shared" si="191"/>
        <v>0.22773914606436627</v>
      </c>
      <c r="E3606" s="46"/>
      <c r="F3606" s="3"/>
      <c r="G3606" s="3"/>
      <c r="H3606" s="3"/>
      <c r="I3606" s="3"/>
      <c r="Y3606" s="27"/>
    </row>
    <row r="3607" spans="2:25" x14ac:dyDescent="0.25">
      <c r="B3607" s="6">
        <f t="shared" si="192"/>
        <v>1.7960000000000001E-5</v>
      </c>
      <c r="C3607" s="5">
        <v>17960</v>
      </c>
      <c r="D3607" s="74">
        <f t="shared" si="191"/>
        <v>0.22750591167987189</v>
      </c>
      <c r="E3607" s="46"/>
      <c r="F3607" s="3"/>
      <c r="G3607" s="3"/>
      <c r="H3607" s="3"/>
      <c r="I3607" s="3"/>
      <c r="Y3607" s="27"/>
    </row>
    <row r="3608" spans="2:25" x14ac:dyDescent="0.25">
      <c r="B3608" s="6">
        <f t="shared" si="192"/>
        <v>1.7965000000000002E-5</v>
      </c>
      <c r="C3608" s="5">
        <v>17965</v>
      </c>
      <c r="D3608" s="74">
        <f t="shared" si="191"/>
        <v>0.22727297485507042</v>
      </c>
      <c r="E3608" s="46"/>
      <c r="F3608" s="3"/>
      <c r="G3608" s="3"/>
      <c r="H3608" s="3"/>
      <c r="I3608" s="3"/>
      <c r="Y3608" s="27"/>
    </row>
    <row r="3609" spans="2:25" x14ac:dyDescent="0.25">
      <c r="B3609" s="6">
        <f t="shared" si="192"/>
        <v>1.7970000000000002E-5</v>
      </c>
      <c r="C3609" s="5">
        <v>17970</v>
      </c>
      <c r="D3609" s="74">
        <f t="shared" si="191"/>
        <v>0.22704033513607752</v>
      </c>
      <c r="E3609" s="46"/>
      <c r="F3609" s="3"/>
      <c r="G3609" s="3"/>
      <c r="H3609" s="3"/>
      <c r="I3609" s="3"/>
      <c r="Y3609" s="27"/>
    </row>
    <row r="3610" spans="2:25" x14ac:dyDescent="0.25">
      <c r="B3610" s="6">
        <f t="shared" si="192"/>
        <v>1.7975E-5</v>
      </c>
      <c r="C3610" s="5">
        <v>17975</v>
      </c>
      <c r="D3610" s="74">
        <f t="shared" si="191"/>
        <v>0.22680799206981397</v>
      </c>
      <c r="E3610" s="46"/>
      <c r="F3610" s="3"/>
      <c r="G3610" s="3"/>
      <c r="H3610" s="3"/>
      <c r="I3610" s="3"/>
      <c r="Y3610" s="27"/>
    </row>
    <row r="3611" spans="2:25" x14ac:dyDescent="0.25">
      <c r="B3611" s="6">
        <f t="shared" si="192"/>
        <v>1.7980000000000001E-5</v>
      </c>
      <c r="C3611" s="5">
        <v>17980</v>
      </c>
      <c r="D3611" s="74">
        <f t="shared" si="191"/>
        <v>0.22657594520400276</v>
      </c>
      <c r="E3611" s="46"/>
      <c r="F3611" s="3"/>
      <c r="G3611" s="3"/>
      <c r="H3611" s="3"/>
      <c r="I3611" s="3"/>
      <c r="Y3611" s="27"/>
    </row>
    <row r="3612" spans="2:25" x14ac:dyDescent="0.25">
      <c r="B3612" s="6">
        <f t="shared" si="192"/>
        <v>1.7985000000000001E-5</v>
      </c>
      <c r="C3612" s="5">
        <v>17985</v>
      </c>
      <c r="D3612" s="74">
        <f t="shared" si="191"/>
        <v>0.2263441940871686</v>
      </c>
      <c r="E3612" s="46"/>
      <c r="F3612" s="3"/>
      <c r="G3612" s="3"/>
      <c r="H3612" s="3"/>
      <c r="I3612" s="3"/>
      <c r="Y3612" s="27"/>
    </row>
    <row r="3613" spans="2:25" x14ac:dyDescent="0.25">
      <c r="B3613" s="6">
        <f t="shared" si="192"/>
        <v>1.7990000000000002E-5</v>
      </c>
      <c r="C3613" s="5">
        <v>17990</v>
      </c>
      <c r="D3613" s="74">
        <f t="shared" si="191"/>
        <v>0.2261127382686359</v>
      </c>
      <c r="E3613" s="46"/>
      <c r="F3613" s="3"/>
      <c r="G3613" s="3"/>
      <c r="H3613" s="3"/>
      <c r="I3613" s="3"/>
      <c r="Y3613" s="27"/>
    </row>
    <row r="3614" spans="2:25" x14ac:dyDescent="0.25">
      <c r="B3614" s="6">
        <f t="shared" si="192"/>
        <v>1.7995E-5</v>
      </c>
      <c r="C3614" s="5">
        <v>17995</v>
      </c>
      <c r="D3614" s="74">
        <f t="shared" si="191"/>
        <v>0.22588157729852712</v>
      </c>
      <c r="E3614" s="46"/>
      <c r="F3614" s="3"/>
      <c r="G3614" s="3"/>
      <c r="H3614" s="3"/>
      <c r="I3614" s="3"/>
      <c r="Y3614" s="27"/>
    </row>
    <row r="3615" spans="2:25" x14ac:dyDescent="0.25">
      <c r="B3615" s="6">
        <f t="shared" si="192"/>
        <v>1.8E-5</v>
      </c>
      <c r="C3615" s="5">
        <v>18000</v>
      </c>
      <c r="D3615" s="74">
        <f t="shared" si="191"/>
        <v>0.22565071072776083</v>
      </c>
      <c r="E3615" s="46"/>
      <c r="F3615" s="3"/>
      <c r="G3615" s="3"/>
      <c r="H3615" s="3"/>
      <c r="I3615" s="3"/>
      <c r="Y3615" s="27"/>
    </row>
    <row r="3616" spans="2:25" x14ac:dyDescent="0.25">
      <c r="B3616" s="6">
        <f t="shared" si="192"/>
        <v>1.8005000000000001E-5</v>
      </c>
      <c r="C3616" s="5">
        <v>18005</v>
      </c>
      <c r="D3616" s="74">
        <f t="shared" si="191"/>
        <v>0.22542013810805095</v>
      </c>
      <c r="E3616" s="46"/>
      <c r="F3616" s="3"/>
      <c r="G3616" s="3"/>
      <c r="H3616" s="3"/>
      <c r="I3616" s="3"/>
      <c r="Y3616" s="27"/>
    </row>
    <row r="3617" spans="2:25" x14ac:dyDescent="0.25">
      <c r="B3617" s="6">
        <f t="shared" si="192"/>
        <v>1.8010000000000002E-5</v>
      </c>
      <c r="C3617" s="5">
        <v>18010</v>
      </c>
      <c r="D3617" s="74">
        <f t="shared" si="191"/>
        <v>0.22518985899190427</v>
      </c>
      <c r="E3617" s="46"/>
      <c r="F3617" s="3"/>
      <c r="G3617" s="3"/>
      <c r="H3617" s="3"/>
      <c r="I3617" s="3"/>
      <c r="Y3617" s="27"/>
    </row>
    <row r="3618" spans="2:25" x14ac:dyDescent="0.25">
      <c r="B3618" s="6">
        <f t="shared" si="192"/>
        <v>1.8014999999999999E-5</v>
      </c>
      <c r="C3618" s="5">
        <v>18015</v>
      </c>
      <c r="D3618" s="74">
        <f t="shared" si="191"/>
        <v>0.22495987293261976</v>
      </c>
      <c r="E3618" s="46"/>
      <c r="F3618" s="3"/>
      <c r="G3618" s="3"/>
      <c r="H3618" s="3"/>
      <c r="I3618" s="3"/>
      <c r="Y3618" s="27"/>
    </row>
    <row r="3619" spans="2:25" x14ac:dyDescent="0.25">
      <c r="B3619" s="6">
        <f t="shared" si="192"/>
        <v>1.802E-5</v>
      </c>
      <c r="C3619" s="5">
        <v>18020</v>
      </c>
      <c r="D3619" s="74">
        <f t="shared" si="191"/>
        <v>0.22473017948428556</v>
      </c>
      <c r="E3619" s="46"/>
      <c r="F3619" s="3"/>
      <c r="G3619" s="3"/>
      <c r="H3619" s="3"/>
      <c r="I3619" s="3"/>
      <c r="Y3619" s="27"/>
    </row>
    <row r="3620" spans="2:25" x14ac:dyDescent="0.25">
      <c r="B3620" s="6">
        <f t="shared" si="192"/>
        <v>1.8025000000000001E-5</v>
      </c>
      <c r="C3620" s="5">
        <v>18025</v>
      </c>
      <c r="D3620" s="74">
        <f t="shared" si="191"/>
        <v>0.22450077820177913</v>
      </c>
      <c r="E3620" s="46"/>
      <c r="F3620" s="3"/>
      <c r="G3620" s="3"/>
      <c r="H3620" s="3"/>
      <c r="I3620" s="3"/>
      <c r="Y3620" s="27"/>
    </row>
    <row r="3621" spans="2:25" x14ac:dyDescent="0.25">
      <c r="B3621" s="6">
        <f t="shared" si="192"/>
        <v>1.8030000000000002E-5</v>
      </c>
      <c r="C3621" s="5">
        <v>18030</v>
      </c>
      <c r="D3621" s="74">
        <f t="shared" si="191"/>
        <v>0.22427166864076456</v>
      </c>
      <c r="E3621" s="46"/>
      <c r="F3621" s="3"/>
      <c r="G3621" s="3"/>
      <c r="H3621" s="3"/>
      <c r="I3621" s="3"/>
      <c r="Y3621" s="27"/>
    </row>
    <row r="3622" spans="2:25" x14ac:dyDescent="0.25">
      <c r="B3622" s="6">
        <f t="shared" si="192"/>
        <v>1.8035000000000003E-5</v>
      </c>
      <c r="C3622" s="5">
        <v>18035</v>
      </c>
      <c r="D3622" s="74">
        <f t="shared" si="191"/>
        <v>0.22404285035769086</v>
      </c>
      <c r="E3622" s="46"/>
      <c r="F3622" s="3"/>
      <c r="G3622" s="3"/>
      <c r="H3622" s="3"/>
      <c r="I3622" s="3"/>
      <c r="Y3622" s="27"/>
    </row>
    <row r="3623" spans="2:25" x14ac:dyDescent="0.25">
      <c r="B3623" s="6">
        <f t="shared" si="192"/>
        <v>1.804E-5</v>
      </c>
      <c r="C3623" s="5">
        <v>18040</v>
      </c>
      <c r="D3623" s="74">
        <f t="shared" si="191"/>
        <v>0.22381432290979164</v>
      </c>
      <c r="E3623" s="46"/>
      <c r="F3623" s="3"/>
      <c r="G3623" s="3"/>
      <c r="H3623" s="3"/>
      <c r="I3623" s="3"/>
      <c r="Y3623" s="27"/>
    </row>
    <row r="3624" spans="2:25" x14ac:dyDescent="0.25">
      <c r="B3624" s="6">
        <f t="shared" si="192"/>
        <v>1.8045000000000001E-5</v>
      </c>
      <c r="C3624" s="5">
        <v>18045</v>
      </c>
      <c r="D3624" s="74">
        <f t="shared" si="191"/>
        <v>0.2235860858550815</v>
      </c>
      <c r="E3624" s="46"/>
      <c r="F3624" s="3"/>
      <c r="G3624" s="3"/>
      <c r="H3624" s="3"/>
      <c r="I3624" s="3"/>
      <c r="Y3624" s="27"/>
    </row>
    <row r="3625" spans="2:25" x14ac:dyDescent="0.25">
      <c r="B3625" s="6">
        <f t="shared" si="192"/>
        <v>1.8050000000000002E-5</v>
      </c>
      <c r="C3625" s="5">
        <v>18050</v>
      </c>
      <c r="D3625" s="74">
        <f t="shared" si="191"/>
        <v>0.22335813875235649</v>
      </c>
      <c r="E3625" s="46"/>
      <c r="F3625" s="3"/>
      <c r="G3625" s="3"/>
      <c r="H3625" s="3"/>
      <c r="I3625" s="3"/>
      <c r="Y3625" s="27"/>
    </row>
    <row r="3626" spans="2:25" x14ac:dyDescent="0.25">
      <c r="B3626" s="6">
        <f t="shared" si="192"/>
        <v>1.8055000000000002E-5</v>
      </c>
      <c r="C3626" s="5">
        <v>18055</v>
      </c>
      <c r="D3626" s="74">
        <f t="shared" si="191"/>
        <v>0.22313048116119139</v>
      </c>
      <c r="E3626" s="46"/>
      <c r="F3626" s="3"/>
      <c r="G3626" s="3"/>
      <c r="H3626" s="3"/>
      <c r="I3626" s="3"/>
      <c r="Y3626" s="27"/>
    </row>
    <row r="3627" spans="2:25" x14ac:dyDescent="0.25">
      <c r="B3627" s="6">
        <f t="shared" si="192"/>
        <v>1.806E-5</v>
      </c>
      <c r="C3627" s="5">
        <v>18060</v>
      </c>
      <c r="D3627" s="74">
        <f t="shared" si="191"/>
        <v>0.22290311264193849</v>
      </c>
      <c r="E3627" s="46"/>
      <c r="F3627" s="3"/>
      <c r="G3627" s="3"/>
      <c r="H3627" s="3"/>
      <c r="I3627" s="3"/>
      <c r="Y3627" s="27"/>
    </row>
    <row r="3628" spans="2:25" x14ac:dyDescent="0.25">
      <c r="B3628" s="6">
        <f t="shared" si="192"/>
        <v>1.8065000000000001E-5</v>
      </c>
      <c r="C3628" s="5">
        <v>18065</v>
      </c>
      <c r="D3628" s="74">
        <f t="shared" si="191"/>
        <v>0.22267603275572573</v>
      </c>
      <c r="E3628" s="46"/>
      <c r="F3628" s="3"/>
      <c r="G3628" s="3"/>
      <c r="H3628" s="3"/>
      <c r="I3628" s="3"/>
      <c r="Y3628" s="27"/>
    </row>
    <row r="3629" spans="2:25" x14ac:dyDescent="0.25">
      <c r="B3629" s="6">
        <f t="shared" si="192"/>
        <v>1.8070000000000001E-5</v>
      </c>
      <c r="C3629" s="5">
        <v>18070</v>
      </c>
      <c r="D3629" s="74">
        <f t="shared" si="191"/>
        <v>0.22244924106445552</v>
      </c>
      <c r="E3629" s="46"/>
      <c r="F3629" s="3"/>
      <c r="G3629" s="3"/>
      <c r="H3629" s="3"/>
      <c r="I3629" s="3"/>
      <c r="Y3629" s="27"/>
    </row>
    <row r="3630" spans="2:25" x14ac:dyDescent="0.25">
      <c r="B3630" s="6">
        <f t="shared" si="192"/>
        <v>1.8075000000000002E-5</v>
      </c>
      <c r="C3630" s="5">
        <v>18075</v>
      </c>
      <c r="D3630" s="74">
        <f t="shared" si="191"/>
        <v>0.22222273713080312</v>
      </c>
      <c r="E3630" s="46"/>
      <c r="F3630" s="3"/>
      <c r="G3630" s="3"/>
      <c r="H3630" s="3"/>
      <c r="I3630" s="3"/>
      <c r="Y3630" s="27"/>
    </row>
    <row r="3631" spans="2:25" x14ac:dyDescent="0.25">
      <c r="B3631" s="6">
        <f t="shared" si="192"/>
        <v>1.808E-5</v>
      </c>
      <c r="C3631" s="5">
        <v>18080</v>
      </c>
      <c r="D3631" s="74">
        <f t="shared" si="191"/>
        <v>0.22199652051821514</v>
      </c>
      <c r="E3631" s="46"/>
      <c r="F3631" s="3"/>
      <c r="G3631" s="3"/>
      <c r="H3631" s="3"/>
      <c r="I3631" s="3"/>
      <c r="Y3631" s="27"/>
    </row>
    <row r="3632" spans="2:25" x14ac:dyDescent="0.25">
      <c r="B3632" s="6">
        <f t="shared" si="192"/>
        <v>1.8085E-5</v>
      </c>
      <c r="C3632" s="5">
        <v>18085</v>
      </c>
      <c r="D3632" s="74">
        <f t="shared" si="191"/>
        <v>0.22177059079090722</v>
      </c>
      <c r="E3632" s="46"/>
      <c r="F3632" s="3"/>
      <c r="G3632" s="3"/>
      <c r="H3632" s="3"/>
      <c r="I3632" s="3"/>
      <c r="Y3632" s="27"/>
    </row>
    <row r="3633" spans="2:25" x14ac:dyDescent="0.25">
      <c r="B3633" s="6">
        <f t="shared" si="192"/>
        <v>1.8090000000000001E-5</v>
      </c>
      <c r="C3633" s="5">
        <v>18090</v>
      </c>
      <c r="D3633" s="74">
        <f t="shared" si="191"/>
        <v>0.2215449475138638</v>
      </c>
      <c r="E3633" s="46"/>
      <c r="F3633" s="3"/>
      <c r="G3633" s="3"/>
      <c r="H3633" s="3"/>
      <c r="I3633" s="3"/>
      <c r="Y3633" s="27"/>
    </row>
    <row r="3634" spans="2:25" x14ac:dyDescent="0.25">
      <c r="B3634" s="6">
        <f t="shared" si="192"/>
        <v>1.8095000000000002E-5</v>
      </c>
      <c r="C3634" s="5">
        <v>18095</v>
      </c>
      <c r="D3634" s="74">
        <f t="shared" si="191"/>
        <v>0.22131959025283565</v>
      </c>
      <c r="E3634" s="46"/>
      <c r="F3634" s="3"/>
      <c r="G3634" s="3"/>
      <c r="H3634" s="3"/>
      <c r="I3634" s="3"/>
      <c r="Y3634" s="27"/>
    </row>
    <row r="3635" spans="2:25" x14ac:dyDescent="0.25">
      <c r="B3635" s="6">
        <f t="shared" si="192"/>
        <v>1.8099999999999999E-5</v>
      </c>
      <c r="C3635" s="5">
        <v>18100</v>
      </c>
      <c r="D3635" s="74">
        <f t="shared" si="191"/>
        <v>0.22109451857433876</v>
      </c>
      <c r="E3635" s="46"/>
      <c r="F3635" s="3"/>
      <c r="G3635" s="3"/>
      <c r="H3635" s="3"/>
      <c r="I3635" s="3"/>
      <c r="Y3635" s="27"/>
    </row>
    <row r="3636" spans="2:25" x14ac:dyDescent="0.25">
      <c r="B3636" s="6">
        <f t="shared" si="192"/>
        <v>1.8105E-5</v>
      </c>
      <c r="C3636" s="5">
        <v>18105</v>
      </c>
      <c r="D3636" s="74">
        <f t="shared" si="191"/>
        <v>0.22086973204565197</v>
      </c>
      <c r="E3636" s="46"/>
      <c r="F3636" s="3"/>
      <c r="G3636" s="3"/>
      <c r="H3636" s="3"/>
      <c r="I3636" s="3"/>
      <c r="Y3636" s="27"/>
    </row>
    <row r="3637" spans="2:25" x14ac:dyDescent="0.25">
      <c r="B3637" s="6">
        <f t="shared" si="192"/>
        <v>1.8110000000000001E-5</v>
      </c>
      <c r="C3637" s="5">
        <v>18110</v>
      </c>
      <c r="D3637" s="74">
        <f t="shared" si="191"/>
        <v>0.22064523023481691</v>
      </c>
      <c r="E3637" s="46"/>
      <c r="F3637" s="3"/>
      <c r="G3637" s="3"/>
      <c r="H3637" s="3"/>
      <c r="I3637" s="3"/>
      <c r="Y3637" s="27"/>
    </row>
    <row r="3638" spans="2:25" x14ac:dyDescent="0.25">
      <c r="B3638" s="6">
        <f t="shared" si="192"/>
        <v>1.8115000000000002E-5</v>
      </c>
      <c r="C3638" s="5">
        <v>18115</v>
      </c>
      <c r="D3638" s="74">
        <f t="shared" si="191"/>
        <v>0.22042101271063544</v>
      </c>
      <c r="E3638" s="46"/>
      <c r="F3638" s="3"/>
      <c r="G3638" s="3"/>
      <c r="H3638" s="3"/>
      <c r="I3638" s="3"/>
      <c r="Y3638" s="27"/>
    </row>
    <row r="3639" spans="2:25" x14ac:dyDescent="0.25">
      <c r="B3639" s="6">
        <f t="shared" si="192"/>
        <v>1.8120000000000003E-5</v>
      </c>
      <c r="C3639" s="5">
        <v>18120</v>
      </c>
      <c r="D3639" s="74">
        <f t="shared" si="191"/>
        <v>0.22019707904266789</v>
      </c>
      <c r="E3639" s="46"/>
      <c r="F3639" s="3"/>
      <c r="G3639" s="3"/>
      <c r="H3639" s="3"/>
      <c r="I3639" s="3"/>
      <c r="Y3639" s="27"/>
    </row>
    <row r="3640" spans="2:25" x14ac:dyDescent="0.25">
      <c r="B3640" s="6">
        <f t="shared" si="192"/>
        <v>1.8125E-5</v>
      </c>
      <c r="C3640" s="5">
        <v>18125</v>
      </c>
      <c r="D3640" s="74">
        <f t="shared" si="191"/>
        <v>0.21997342880123286</v>
      </c>
      <c r="E3640" s="46"/>
      <c r="F3640" s="3"/>
      <c r="G3640" s="3"/>
      <c r="H3640" s="3"/>
      <c r="I3640" s="3"/>
      <c r="Y3640" s="27"/>
    </row>
    <row r="3641" spans="2:25" x14ac:dyDescent="0.25">
      <c r="B3641" s="6">
        <f t="shared" si="192"/>
        <v>1.8130000000000001E-5</v>
      </c>
      <c r="C3641" s="5">
        <v>18130</v>
      </c>
      <c r="D3641" s="74">
        <f t="shared" si="191"/>
        <v>0.2197500615574039</v>
      </c>
      <c r="E3641" s="46"/>
      <c r="F3641" s="3"/>
      <c r="G3641" s="3"/>
      <c r="H3641" s="3"/>
      <c r="I3641" s="3"/>
      <c r="Y3641" s="27"/>
    </row>
    <row r="3642" spans="2:25" x14ac:dyDescent="0.25">
      <c r="B3642" s="6">
        <f t="shared" si="192"/>
        <v>1.8135000000000002E-5</v>
      </c>
      <c r="C3642" s="5">
        <v>18135</v>
      </c>
      <c r="D3642" s="74">
        <f t="shared" si="191"/>
        <v>0.21952697688300948</v>
      </c>
      <c r="E3642" s="46"/>
      <c r="F3642" s="3"/>
      <c r="G3642" s="3"/>
      <c r="H3642" s="3"/>
      <c r="I3642" s="3"/>
      <c r="Y3642" s="27"/>
    </row>
    <row r="3643" spans="2:25" x14ac:dyDescent="0.25">
      <c r="B3643" s="6">
        <f t="shared" si="192"/>
        <v>1.8140000000000003E-5</v>
      </c>
      <c r="C3643" s="5">
        <v>18140</v>
      </c>
      <c r="D3643" s="74">
        <f t="shared" si="191"/>
        <v>0.21930417435063099</v>
      </c>
      <c r="E3643" s="46"/>
      <c r="F3643" s="3"/>
      <c r="G3643" s="3"/>
      <c r="H3643" s="3"/>
      <c r="I3643" s="3"/>
      <c r="Y3643" s="27"/>
    </row>
    <row r="3644" spans="2:25" x14ac:dyDescent="0.25">
      <c r="B3644" s="6">
        <f t="shared" si="192"/>
        <v>1.8145E-5</v>
      </c>
      <c r="C3644" s="5">
        <v>18145</v>
      </c>
      <c r="D3644" s="74">
        <f t="shared" si="191"/>
        <v>0.2190816535336011</v>
      </c>
      <c r="E3644" s="46"/>
      <c r="F3644" s="3"/>
      <c r="G3644" s="3"/>
      <c r="H3644" s="3"/>
      <c r="I3644" s="3"/>
      <c r="Y3644" s="27"/>
    </row>
    <row r="3645" spans="2:25" x14ac:dyDescent="0.25">
      <c r="B3645" s="6">
        <f t="shared" si="192"/>
        <v>1.8150000000000001E-5</v>
      </c>
      <c r="C3645" s="5">
        <v>18150</v>
      </c>
      <c r="D3645" s="74">
        <f t="shared" si="191"/>
        <v>0.21885941400600184</v>
      </c>
      <c r="E3645" s="46"/>
      <c r="F3645" s="3"/>
      <c r="G3645" s="3"/>
      <c r="H3645" s="3"/>
      <c r="I3645" s="3"/>
      <c r="Y3645" s="27"/>
    </row>
    <row r="3646" spans="2:25" x14ac:dyDescent="0.25">
      <c r="B3646" s="6">
        <f t="shared" si="192"/>
        <v>1.8155000000000002E-5</v>
      </c>
      <c r="C3646" s="5">
        <v>18155</v>
      </c>
      <c r="D3646" s="74">
        <f t="shared" si="191"/>
        <v>0.21863745534266438</v>
      </c>
      <c r="E3646" s="46"/>
      <c r="F3646" s="3"/>
      <c r="G3646" s="3"/>
      <c r="H3646" s="3"/>
      <c r="I3646" s="3"/>
      <c r="Y3646" s="27"/>
    </row>
    <row r="3647" spans="2:25" x14ac:dyDescent="0.25">
      <c r="B3647" s="6">
        <f t="shared" si="192"/>
        <v>1.8160000000000002E-5</v>
      </c>
      <c r="C3647" s="5">
        <v>18160</v>
      </c>
      <c r="D3647" s="74">
        <f t="shared" si="191"/>
        <v>0.21841577711916638</v>
      </c>
      <c r="E3647" s="46"/>
      <c r="F3647" s="3"/>
      <c r="G3647" s="3"/>
      <c r="H3647" s="3"/>
      <c r="I3647" s="3"/>
      <c r="Y3647" s="27"/>
    </row>
    <row r="3648" spans="2:25" x14ac:dyDescent="0.25">
      <c r="B3648" s="6">
        <f t="shared" si="192"/>
        <v>1.8165E-5</v>
      </c>
      <c r="C3648" s="5">
        <v>18165</v>
      </c>
      <c r="D3648" s="74">
        <f t="shared" si="191"/>
        <v>0.21819437891183086</v>
      </c>
      <c r="E3648" s="46"/>
      <c r="F3648" s="3"/>
      <c r="G3648" s="3"/>
      <c r="H3648" s="3"/>
      <c r="I3648" s="3"/>
      <c r="Y3648" s="27"/>
    </row>
    <row r="3649" spans="2:25" x14ac:dyDescent="0.25">
      <c r="B3649" s="6">
        <f t="shared" si="192"/>
        <v>1.8170000000000001E-5</v>
      </c>
      <c r="C3649" s="5">
        <v>18170</v>
      </c>
      <c r="D3649" s="74">
        <f t="shared" si="191"/>
        <v>0.21797326029772465</v>
      </c>
      <c r="E3649" s="46"/>
      <c r="F3649" s="3"/>
      <c r="G3649" s="3"/>
      <c r="H3649" s="3"/>
      <c r="I3649" s="3"/>
      <c r="Y3649" s="27"/>
    </row>
    <row r="3650" spans="2:25" x14ac:dyDescent="0.25">
      <c r="B3650" s="6">
        <f t="shared" si="192"/>
        <v>1.8175000000000001E-5</v>
      </c>
      <c r="C3650" s="5">
        <v>18175</v>
      </c>
      <c r="D3650" s="74">
        <f t="shared" si="191"/>
        <v>0.21775242085465724</v>
      </c>
      <c r="E3650" s="46"/>
      <c r="F3650" s="3"/>
      <c r="G3650" s="3"/>
      <c r="H3650" s="3"/>
      <c r="I3650" s="3"/>
      <c r="Y3650" s="27"/>
    </row>
    <row r="3651" spans="2:25" x14ac:dyDescent="0.25">
      <c r="B3651" s="6">
        <f t="shared" si="192"/>
        <v>1.8180000000000002E-5</v>
      </c>
      <c r="C3651" s="5">
        <v>18180</v>
      </c>
      <c r="D3651" s="74">
        <f t="shared" si="191"/>
        <v>0.21753186016117865</v>
      </c>
      <c r="E3651" s="46"/>
      <c r="F3651" s="3"/>
      <c r="G3651" s="3"/>
      <c r="H3651" s="3"/>
      <c r="I3651" s="3"/>
      <c r="Y3651" s="27"/>
    </row>
    <row r="3652" spans="2:25" x14ac:dyDescent="0.25">
      <c r="B3652" s="6">
        <f t="shared" si="192"/>
        <v>1.8185E-5</v>
      </c>
      <c r="C3652" s="5">
        <v>18185</v>
      </c>
      <c r="D3652" s="74">
        <f t="shared" si="191"/>
        <v>0.21731157779657884</v>
      </c>
      <c r="E3652" s="46"/>
      <c r="F3652" s="3"/>
      <c r="G3652" s="3"/>
      <c r="H3652" s="3"/>
      <c r="I3652" s="3"/>
      <c r="Y3652" s="27"/>
    </row>
    <row r="3653" spans="2:25" x14ac:dyDescent="0.25">
      <c r="B3653" s="6">
        <f t="shared" si="192"/>
        <v>1.819E-5</v>
      </c>
      <c r="C3653" s="5">
        <v>18190</v>
      </c>
      <c r="D3653" s="74">
        <f t="shared" si="191"/>
        <v>0.21709157334088527</v>
      </c>
      <c r="E3653" s="46"/>
      <c r="F3653" s="3"/>
      <c r="G3653" s="3"/>
      <c r="H3653" s="3"/>
      <c r="I3653" s="3"/>
      <c r="Y3653" s="27"/>
    </row>
    <row r="3654" spans="2:25" x14ac:dyDescent="0.25">
      <c r="B3654" s="6">
        <f t="shared" si="192"/>
        <v>1.8195000000000001E-5</v>
      </c>
      <c r="C3654" s="5">
        <v>18195</v>
      </c>
      <c r="D3654" s="74">
        <f t="shared" si="191"/>
        <v>0.21687184637486184</v>
      </c>
      <c r="E3654" s="46"/>
      <c r="F3654" s="3"/>
      <c r="G3654" s="3"/>
      <c r="H3654" s="3"/>
      <c r="I3654" s="3"/>
      <c r="Y3654" s="27"/>
    </row>
    <row r="3655" spans="2:25" x14ac:dyDescent="0.25">
      <c r="B3655" s="6">
        <f t="shared" si="192"/>
        <v>1.8200000000000002E-5</v>
      </c>
      <c r="C3655" s="5">
        <v>18200</v>
      </c>
      <c r="D3655" s="74">
        <f t="shared" si="191"/>
        <v>0.21665239648000809</v>
      </c>
      <c r="E3655" s="46"/>
      <c r="F3655" s="3"/>
      <c r="G3655" s="3"/>
      <c r="H3655" s="3"/>
      <c r="I3655" s="3"/>
      <c r="Y3655" s="27"/>
    </row>
    <row r="3656" spans="2:25" x14ac:dyDescent="0.25">
      <c r="B3656" s="6">
        <f t="shared" si="192"/>
        <v>1.8205000000000003E-5</v>
      </c>
      <c r="C3656" s="5">
        <v>18205</v>
      </c>
      <c r="D3656" s="74">
        <f t="shared" si="191"/>
        <v>0.21643322323855632</v>
      </c>
      <c r="E3656" s="46"/>
      <c r="F3656" s="3"/>
      <c r="G3656" s="3"/>
      <c r="H3656" s="3"/>
      <c r="I3656" s="3"/>
      <c r="Y3656" s="27"/>
    </row>
    <row r="3657" spans="2:25" x14ac:dyDescent="0.25">
      <c r="B3657" s="6">
        <f t="shared" si="192"/>
        <v>1.821E-5</v>
      </c>
      <c r="C3657" s="5">
        <v>18210</v>
      </c>
      <c r="D3657" s="74">
        <f t="shared" si="191"/>
        <v>0.2162143262334717</v>
      </c>
      <c r="E3657" s="46"/>
      <c r="F3657" s="3"/>
      <c r="G3657" s="3"/>
      <c r="H3657" s="3"/>
      <c r="I3657" s="3"/>
      <c r="Y3657" s="27"/>
    </row>
    <row r="3658" spans="2:25" x14ac:dyDescent="0.25">
      <c r="B3658" s="6">
        <f t="shared" si="192"/>
        <v>1.8215000000000001E-5</v>
      </c>
      <c r="C3658" s="5">
        <v>18215</v>
      </c>
      <c r="D3658" s="74">
        <f t="shared" si="191"/>
        <v>0.21599570504844909</v>
      </c>
      <c r="E3658" s="46"/>
      <c r="F3658" s="3"/>
      <c r="G3658" s="3"/>
      <c r="H3658" s="3"/>
      <c r="I3658" s="3"/>
      <c r="Y3658" s="27"/>
    </row>
    <row r="3659" spans="2:25" x14ac:dyDescent="0.25">
      <c r="B3659" s="6">
        <f t="shared" si="192"/>
        <v>1.8220000000000002E-5</v>
      </c>
      <c r="C3659" s="5">
        <v>18220</v>
      </c>
      <c r="D3659" s="74">
        <f t="shared" si="191"/>
        <v>0.21577735926791319</v>
      </c>
      <c r="E3659" s="46"/>
      <c r="F3659" s="3"/>
      <c r="G3659" s="3"/>
      <c r="H3659" s="3"/>
      <c r="I3659" s="3"/>
      <c r="Y3659" s="27"/>
    </row>
    <row r="3660" spans="2:25" x14ac:dyDescent="0.25">
      <c r="B3660" s="6">
        <f t="shared" si="192"/>
        <v>1.8225000000000003E-5</v>
      </c>
      <c r="C3660" s="5">
        <v>18225</v>
      </c>
      <c r="D3660" s="74">
        <f t="shared" si="191"/>
        <v>0.21555928847701644</v>
      </c>
      <c r="E3660" s="46"/>
      <c r="F3660" s="3"/>
      <c r="G3660" s="3"/>
      <c r="H3660" s="3"/>
      <c r="I3660" s="3"/>
      <c r="Y3660" s="27"/>
    </row>
    <row r="3661" spans="2:25" x14ac:dyDescent="0.25">
      <c r="B3661" s="6">
        <f t="shared" si="192"/>
        <v>1.823E-5</v>
      </c>
      <c r="C3661" s="5">
        <v>18230</v>
      </c>
      <c r="D3661" s="74">
        <f t="shared" si="191"/>
        <v>0.21534149226163715</v>
      </c>
      <c r="E3661" s="46"/>
      <c r="F3661" s="3"/>
      <c r="G3661" s="3"/>
      <c r="H3661" s="3"/>
      <c r="I3661" s="3"/>
      <c r="Y3661" s="27"/>
    </row>
    <row r="3662" spans="2:25" x14ac:dyDescent="0.25">
      <c r="B3662" s="6">
        <f t="shared" si="192"/>
        <v>1.8235000000000001E-5</v>
      </c>
      <c r="C3662" s="5">
        <v>18235</v>
      </c>
      <c r="D3662" s="74">
        <f t="shared" si="191"/>
        <v>0.21512397020837862</v>
      </c>
      <c r="E3662" s="46"/>
      <c r="F3662" s="3"/>
      <c r="G3662" s="3"/>
      <c r="H3662" s="3"/>
      <c r="I3662" s="3"/>
      <c r="Y3662" s="27"/>
    </row>
    <row r="3663" spans="2:25" x14ac:dyDescent="0.25">
      <c r="B3663" s="6">
        <f t="shared" si="192"/>
        <v>1.8240000000000002E-5</v>
      </c>
      <c r="C3663" s="5">
        <v>18240</v>
      </c>
      <c r="D3663" s="74">
        <f t="shared" si="191"/>
        <v>0.21490672190456764</v>
      </c>
      <c r="E3663" s="46"/>
      <c r="F3663" s="3"/>
      <c r="G3663" s="3"/>
      <c r="H3663" s="3"/>
      <c r="I3663" s="3"/>
      <c r="Y3663" s="27"/>
    </row>
    <row r="3664" spans="2:25" x14ac:dyDescent="0.25">
      <c r="B3664" s="6">
        <f t="shared" si="192"/>
        <v>1.8245000000000002E-5</v>
      </c>
      <c r="C3664" s="5">
        <v>18245</v>
      </c>
      <c r="D3664" s="74">
        <f t="shared" si="191"/>
        <v>0.21468974693825274</v>
      </c>
      <c r="E3664" s="46"/>
      <c r="F3664" s="3"/>
      <c r="G3664" s="3"/>
      <c r="H3664" s="3"/>
      <c r="I3664" s="3"/>
      <c r="Y3664" s="27"/>
    </row>
    <row r="3665" spans="2:25" x14ac:dyDescent="0.25">
      <c r="B3665" s="6">
        <f t="shared" si="192"/>
        <v>1.825E-5</v>
      </c>
      <c r="C3665" s="5">
        <v>18250</v>
      </c>
      <c r="D3665" s="74">
        <f t="shared" si="191"/>
        <v>0.21447304489820301</v>
      </c>
      <c r="E3665" s="46"/>
      <c r="F3665" s="3"/>
      <c r="G3665" s="3"/>
      <c r="H3665" s="3"/>
      <c r="I3665" s="3"/>
      <c r="Y3665" s="27"/>
    </row>
    <row r="3666" spans="2:25" x14ac:dyDescent="0.25">
      <c r="B3666" s="6">
        <f t="shared" si="192"/>
        <v>1.8255000000000001E-5</v>
      </c>
      <c r="C3666" s="5">
        <v>18255</v>
      </c>
      <c r="D3666" s="74">
        <f t="shared" si="191"/>
        <v>0.21425661537390661</v>
      </c>
      <c r="E3666" s="46"/>
      <c r="F3666" s="3"/>
      <c r="G3666" s="3"/>
      <c r="H3666" s="3"/>
      <c r="I3666" s="3"/>
      <c r="Y3666" s="27"/>
    </row>
    <row r="3667" spans="2:25" x14ac:dyDescent="0.25">
      <c r="B3667" s="6">
        <f t="shared" si="192"/>
        <v>1.8260000000000001E-5</v>
      </c>
      <c r="C3667" s="5">
        <v>18260</v>
      </c>
      <c r="D3667" s="74">
        <f t="shared" ref="D3667:D3730" si="193">IF(ISERROR($D$12*2*PI()*$D$4*$D$5^2/B3667^5*10^-9*(1/(EXP(($D$4*$D$5)/(B3667*$D$6*($D$9)))-1))),0,$D$12*2*PI()*$D$4*$D$5^2/B3667^5*10^-9*(1/(EXP(($D$4*$D$5)/(B3667*$D$6*($D$9)))-1)))</f>
        <v>0.21404045795556928</v>
      </c>
      <c r="E3667" s="46"/>
      <c r="F3667" s="3"/>
      <c r="G3667" s="3"/>
      <c r="H3667" s="3"/>
      <c r="I3667" s="3"/>
      <c r="Y3667" s="27"/>
    </row>
    <row r="3668" spans="2:25" x14ac:dyDescent="0.25">
      <c r="B3668" s="6">
        <f t="shared" ref="B3668:B3731" si="194">C3668*10^-9</f>
        <v>1.8265000000000002E-5</v>
      </c>
      <c r="C3668" s="5">
        <v>18265</v>
      </c>
      <c r="D3668" s="74">
        <f t="shared" si="193"/>
        <v>0.21382457223411325</v>
      </c>
      <c r="E3668" s="46"/>
      <c r="F3668" s="3"/>
      <c r="G3668" s="3"/>
      <c r="H3668" s="3"/>
      <c r="I3668" s="3"/>
      <c r="Y3668" s="27"/>
    </row>
    <row r="3669" spans="2:25" x14ac:dyDescent="0.25">
      <c r="B3669" s="6">
        <f t="shared" si="194"/>
        <v>1.827E-5</v>
      </c>
      <c r="C3669" s="5">
        <v>18270</v>
      </c>
      <c r="D3669" s="74">
        <f t="shared" si="193"/>
        <v>0.21360895780117511</v>
      </c>
      <c r="E3669" s="46"/>
      <c r="F3669" s="3"/>
      <c r="G3669" s="3"/>
      <c r="H3669" s="3"/>
      <c r="I3669" s="3"/>
      <c r="Y3669" s="27"/>
    </row>
    <row r="3670" spans="2:25" x14ac:dyDescent="0.25">
      <c r="B3670" s="6">
        <f t="shared" si="194"/>
        <v>1.8275E-5</v>
      </c>
      <c r="C3670" s="5">
        <v>18275</v>
      </c>
      <c r="D3670" s="74">
        <f t="shared" si="193"/>
        <v>0.21339361424910491</v>
      </c>
      <c r="E3670" s="46"/>
      <c r="F3670" s="3"/>
      <c r="G3670" s="3"/>
      <c r="H3670" s="3"/>
      <c r="I3670" s="3"/>
      <c r="Y3670" s="27"/>
    </row>
    <row r="3671" spans="2:25" x14ac:dyDescent="0.25">
      <c r="B3671" s="6">
        <f t="shared" si="194"/>
        <v>1.8280000000000001E-5</v>
      </c>
      <c r="C3671" s="5">
        <v>18280</v>
      </c>
      <c r="D3671" s="74">
        <f t="shared" si="193"/>
        <v>0.21317854117096466</v>
      </c>
      <c r="E3671" s="46"/>
      <c r="F3671" s="3"/>
      <c r="G3671" s="3"/>
      <c r="H3671" s="3"/>
      <c r="I3671" s="3"/>
      <c r="Y3671" s="27"/>
    </row>
    <row r="3672" spans="2:25" x14ac:dyDescent="0.25">
      <c r="B3672" s="6">
        <f t="shared" si="194"/>
        <v>1.8285000000000002E-5</v>
      </c>
      <c r="C3672" s="5">
        <v>18285</v>
      </c>
      <c r="D3672" s="74">
        <f t="shared" si="193"/>
        <v>0.21296373816052697</v>
      </c>
      <c r="E3672" s="46"/>
      <c r="F3672" s="3"/>
      <c r="G3672" s="3"/>
      <c r="H3672" s="3"/>
      <c r="I3672" s="3"/>
      <c r="Y3672" s="27"/>
    </row>
    <row r="3673" spans="2:25" x14ac:dyDescent="0.25">
      <c r="B3673" s="6">
        <f t="shared" si="194"/>
        <v>1.8290000000000003E-5</v>
      </c>
      <c r="C3673" s="5">
        <v>18290</v>
      </c>
      <c r="D3673" s="74">
        <f t="shared" si="193"/>
        <v>0.21274920481227375</v>
      </c>
      <c r="E3673" s="46"/>
      <c r="F3673" s="3"/>
      <c r="G3673" s="3"/>
      <c r="H3673" s="3"/>
      <c r="I3673" s="3"/>
      <c r="Y3673" s="27"/>
    </row>
    <row r="3674" spans="2:25" x14ac:dyDescent="0.25">
      <c r="B3674" s="6">
        <f t="shared" si="194"/>
        <v>1.8295E-5</v>
      </c>
      <c r="C3674" s="5">
        <v>18295</v>
      </c>
      <c r="D3674" s="74">
        <f t="shared" si="193"/>
        <v>0.21253494072139412</v>
      </c>
      <c r="E3674" s="46"/>
      <c r="F3674" s="3"/>
      <c r="G3674" s="3"/>
      <c r="H3674" s="3"/>
      <c r="I3674" s="3"/>
      <c r="Y3674" s="27"/>
    </row>
    <row r="3675" spans="2:25" x14ac:dyDescent="0.25">
      <c r="B3675" s="6">
        <f t="shared" si="194"/>
        <v>1.8300000000000001E-5</v>
      </c>
      <c r="C3675" s="5">
        <v>18300</v>
      </c>
      <c r="D3675" s="74">
        <f t="shared" si="193"/>
        <v>0.21232094548378377</v>
      </c>
      <c r="E3675" s="46"/>
      <c r="F3675" s="3"/>
      <c r="G3675" s="3"/>
      <c r="H3675" s="3"/>
      <c r="I3675" s="3"/>
      <c r="Y3675" s="27"/>
    </row>
    <row r="3676" spans="2:25" x14ac:dyDescent="0.25">
      <c r="B3676" s="6">
        <f t="shared" si="194"/>
        <v>1.8305000000000002E-5</v>
      </c>
      <c r="C3676" s="5">
        <v>18305</v>
      </c>
      <c r="D3676" s="74">
        <f t="shared" si="193"/>
        <v>0.21210721869604326</v>
      </c>
      <c r="E3676" s="46"/>
      <c r="F3676" s="3"/>
      <c r="G3676" s="3"/>
      <c r="H3676" s="3"/>
      <c r="I3676" s="3"/>
      <c r="Y3676" s="27"/>
    </row>
    <row r="3677" spans="2:25" x14ac:dyDescent="0.25">
      <c r="B3677" s="6">
        <f t="shared" si="194"/>
        <v>1.8310000000000003E-5</v>
      </c>
      <c r="C3677" s="5">
        <v>18310</v>
      </c>
      <c r="D3677" s="74">
        <f t="shared" si="193"/>
        <v>0.21189375995547649</v>
      </c>
      <c r="E3677" s="46"/>
      <c r="F3677" s="3"/>
      <c r="G3677" s="3"/>
      <c r="H3677" s="3"/>
      <c r="I3677" s="3"/>
      <c r="Y3677" s="27"/>
    </row>
    <row r="3678" spans="2:25" x14ac:dyDescent="0.25">
      <c r="B3678" s="6">
        <f t="shared" si="194"/>
        <v>1.8315E-5</v>
      </c>
      <c r="C3678" s="5">
        <v>18315</v>
      </c>
      <c r="D3678" s="74">
        <f t="shared" si="193"/>
        <v>0.21168056886009004</v>
      </c>
      <c r="E3678" s="46"/>
      <c r="F3678" s="3"/>
      <c r="G3678" s="3"/>
      <c r="H3678" s="3"/>
      <c r="I3678" s="3"/>
      <c r="Y3678" s="27"/>
    </row>
    <row r="3679" spans="2:25" x14ac:dyDescent="0.25">
      <c r="B3679" s="6">
        <f t="shared" si="194"/>
        <v>1.8320000000000001E-5</v>
      </c>
      <c r="C3679" s="5">
        <v>18320</v>
      </c>
      <c r="D3679" s="74">
        <f t="shared" si="193"/>
        <v>0.2114676450085903</v>
      </c>
      <c r="E3679" s="46"/>
      <c r="F3679" s="3"/>
      <c r="G3679" s="3"/>
      <c r="H3679" s="3"/>
      <c r="I3679" s="3"/>
      <c r="Y3679" s="27"/>
    </row>
    <row r="3680" spans="2:25" x14ac:dyDescent="0.25">
      <c r="B3680" s="6">
        <f t="shared" si="194"/>
        <v>1.8325000000000002E-5</v>
      </c>
      <c r="C3680" s="5">
        <v>18325</v>
      </c>
      <c r="D3680" s="74">
        <f t="shared" si="193"/>
        <v>0.21125498800038359</v>
      </c>
      <c r="E3680" s="46"/>
      <c r="F3680" s="3"/>
      <c r="G3680" s="3"/>
      <c r="H3680" s="3"/>
      <c r="I3680" s="3"/>
      <c r="Y3680" s="27"/>
    </row>
    <row r="3681" spans="2:25" x14ac:dyDescent="0.25">
      <c r="B3681" s="6">
        <f t="shared" si="194"/>
        <v>1.8330000000000002E-5</v>
      </c>
      <c r="C3681" s="5">
        <v>18330</v>
      </c>
      <c r="D3681" s="74">
        <f t="shared" si="193"/>
        <v>0.21104259743557394</v>
      </c>
      <c r="E3681" s="46"/>
      <c r="F3681" s="3"/>
      <c r="G3681" s="3"/>
      <c r="H3681" s="3"/>
      <c r="I3681" s="3"/>
      <c r="Y3681" s="27"/>
    </row>
    <row r="3682" spans="2:25" x14ac:dyDescent="0.25">
      <c r="B3682" s="6">
        <f t="shared" si="194"/>
        <v>1.8335E-5</v>
      </c>
      <c r="C3682" s="5">
        <v>18335</v>
      </c>
      <c r="D3682" s="74">
        <f t="shared" si="193"/>
        <v>0.21083047291496212</v>
      </c>
      <c r="E3682" s="46"/>
      <c r="F3682" s="3"/>
      <c r="G3682" s="3"/>
      <c r="H3682" s="3"/>
      <c r="I3682" s="3"/>
      <c r="Y3682" s="27"/>
    </row>
    <row r="3683" spans="2:25" x14ac:dyDescent="0.25">
      <c r="B3683" s="6">
        <f t="shared" si="194"/>
        <v>1.8340000000000001E-5</v>
      </c>
      <c r="C3683" s="5">
        <v>18340</v>
      </c>
      <c r="D3683" s="74">
        <f t="shared" si="193"/>
        <v>0.21061861404004359</v>
      </c>
      <c r="E3683" s="46"/>
      <c r="F3683" s="3"/>
      <c r="G3683" s="3"/>
      <c r="H3683" s="3"/>
      <c r="I3683" s="3"/>
      <c r="Y3683" s="27"/>
    </row>
    <row r="3684" spans="2:25" x14ac:dyDescent="0.25">
      <c r="B3684" s="6">
        <f t="shared" si="194"/>
        <v>1.8345000000000001E-5</v>
      </c>
      <c r="C3684" s="5">
        <v>18345</v>
      </c>
      <c r="D3684" s="74">
        <f t="shared" si="193"/>
        <v>0.2104070204130081</v>
      </c>
      <c r="E3684" s="46"/>
      <c r="F3684" s="3"/>
      <c r="G3684" s="3"/>
      <c r="H3684" s="3"/>
      <c r="I3684" s="3"/>
      <c r="Y3684" s="27"/>
    </row>
    <row r="3685" spans="2:25" x14ac:dyDescent="0.25">
      <c r="B3685" s="6">
        <f t="shared" si="194"/>
        <v>1.8350000000000002E-5</v>
      </c>
      <c r="C3685" s="5">
        <v>18350</v>
      </c>
      <c r="D3685" s="74">
        <f t="shared" si="193"/>
        <v>0.21019569163673757</v>
      </c>
      <c r="E3685" s="46"/>
      <c r="F3685" s="3"/>
      <c r="G3685" s="3"/>
      <c r="H3685" s="3"/>
      <c r="I3685" s="3"/>
      <c r="Y3685" s="27"/>
    </row>
    <row r="3686" spans="2:25" x14ac:dyDescent="0.25">
      <c r="B3686" s="6">
        <f t="shared" si="194"/>
        <v>1.8355E-5</v>
      </c>
      <c r="C3686" s="5">
        <v>18355</v>
      </c>
      <c r="D3686" s="74">
        <f t="shared" si="193"/>
        <v>0.20998462731480511</v>
      </c>
      <c r="E3686" s="46"/>
      <c r="F3686" s="3"/>
      <c r="G3686" s="3"/>
      <c r="H3686" s="3"/>
      <c r="I3686" s="3"/>
      <c r="Y3686" s="27"/>
    </row>
    <row r="3687" spans="2:25" x14ac:dyDescent="0.25">
      <c r="B3687" s="6">
        <f t="shared" si="194"/>
        <v>1.836E-5</v>
      </c>
      <c r="C3687" s="5">
        <v>18360</v>
      </c>
      <c r="D3687" s="74">
        <f t="shared" si="193"/>
        <v>0.20977382705147316</v>
      </c>
      <c r="E3687" s="46"/>
      <c r="F3687" s="3"/>
      <c r="G3687" s="3"/>
      <c r="H3687" s="3"/>
      <c r="I3687" s="3"/>
      <c r="Y3687" s="27"/>
    </row>
    <row r="3688" spans="2:25" x14ac:dyDescent="0.25">
      <c r="B3688" s="6">
        <f t="shared" si="194"/>
        <v>1.8365000000000001E-5</v>
      </c>
      <c r="C3688" s="5">
        <v>18365</v>
      </c>
      <c r="D3688" s="74">
        <f t="shared" si="193"/>
        <v>0.20956329045169272</v>
      </c>
      <c r="E3688" s="46"/>
      <c r="F3688" s="3"/>
      <c r="G3688" s="3"/>
      <c r="H3688" s="3"/>
      <c r="I3688" s="3"/>
      <c r="Y3688" s="27"/>
    </row>
    <row r="3689" spans="2:25" x14ac:dyDescent="0.25">
      <c r="B3689" s="6">
        <f t="shared" si="194"/>
        <v>1.8370000000000002E-5</v>
      </c>
      <c r="C3689" s="5">
        <v>18370</v>
      </c>
      <c r="D3689" s="74">
        <f t="shared" si="193"/>
        <v>0.20935301712110185</v>
      </c>
      <c r="E3689" s="46"/>
      <c r="F3689" s="3"/>
      <c r="G3689" s="3"/>
      <c r="H3689" s="3"/>
      <c r="I3689" s="3"/>
      <c r="Y3689" s="27"/>
    </row>
    <row r="3690" spans="2:25" x14ac:dyDescent="0.25">
      <c r="B3690" s="6">
        <f t="shared" si="194"/>
        <v>1.8375000000000003E-5</v>
      </c>
      <c r="C3690" s="5">
        <v>18375</v>
      </c>
      <c r="D3690" s="74">
        <f t="shared" si="193"/>
        <v>0.2091430066660239</v>
      </c>
      <c r="E3690" s="46"/>
      <c r="F3690" s="3"/>
      <c r="G3690" s="3"/>
      <c r="H3690" s="3"/>
      <c r="I3690" s="3"/>
      <c r="Y3690" s="27"/>
    </row>
    <row r="3691" spans="2:25" x14ac:dyDescent="0.25">
      <c r="B3691" s="6">
        <f t="shared" si="194"/>
        <v>1.838E-5</v>
      </c>
      <c r="C3691" s="5">
        <v>18380</v>
      </c>
      <c r="D3691" s="74">
        <f t="shared" si="193"/>
        <v>0.20893325869346666</v>
      </c>
      <c r="E3691" s="46"/>
      <c r="F3691" s="3"/>
      <c r="G3691" s="3"/>
      <c r="H3691" s="3"/>
      <c r="I3691" s="3"/>
      <c r="Y3691" s="27"/>
    </row>
    <row r="3692" spans="2:25" x14ac:dyDescent="0.25">
      <c r="B3692" s="6">
        <f t="shared" si="194"/>
        <v>1.8385000000000001E-5</v>
      </c>
      <c r="C3692" s="5">
        <v>18385</v>
      </c>
      <c r="D3692" s="74">
        <f t="shared" si="193"/>
        <v>0.20872377281112037</v>
      </c>
      <c r="E3692" s="46"/>
      <c r="F3692" s="3"/>
      <c r="G3692" s="3"/>
      <c r="H3692" s="3"/>
      <c r="I3692" s="3"/>
      <c r="Y3692" s="27"/>
    </row>
    <row r="3693" spans="2:25" x14ac:dyDescent="0.25">
      <c r="B3693" s="6">
        <f t="shared" si="194"/>
        <v>1.8390000000000002E-5</v>
      </c>
      <c r="C3693" s="5">
        <v>18390</v>
      </c>
      <c r="D3693" s="74">
        <f t="shared" si="193"/>
        <v>0.20851454862735758</v>
      </c>
      <c r="E3693" s="46"/>
      <c r="F3693" s="3"/>
      <c r="G3693" s="3"/>
      <c r="H3693" s="3"/>
      <c r="I3693" s="3"/>
      <c r="Y3693" s="27"/>
    </row>
    <row r="3694" spans="2:25" x14ac:dyDescent="0.25">
      <c r="B3694" s="6">
        <f t="shared" si="194"/>
        <v>1.8395000000000003E-5</v>
      </c>
      <c r="C3694" s="5">
        <v>18395</v>
      </c>
      <c r="D3694" s="74">
        <f t="shared" si="193"/>
        <v>0.20830558575123012</v>
      </c>
      <c r="E3694" s="46"/>
      <c r="F3694" s="3"/>
      <c r="G3694" s="3"/>
      <c r="H3694" s="3"/>
      <c r="I3694" s="3"/>
      <c r="Y3694" s="27"/>
    </row>
    <row r="3695" spans="2:25" x14ac:dyDescent="0.25">
      <c r="B3695" s="6">
        <f t="shared" si="194"/>
        <v>1.84E-5</v>
      </c>
      <c r="C3695" s="5">
        <v>18400</v>
      </c>
      <c r="D3695" s="74">
        <f t="shared" si="193"/>
        <v>0.20809688379246935</v>
      </c>
      <c r="E3695" s="46"/>
      <c r="F3695" s="3"/>
      <c r="G3695" s="3"/>
      <c r="H3695" s="3"/>
      <c r="I3695" s="3"/>
      <c r="Y3695" s="27"/>
    </row>
    <row r="3696" spans="2:25" x14ac:dyDescent="0.25">
      <c r="B3696" s="6">
        <f t="shared" si="194"/>
        <v>1.8405000000000001E-5</v>
      </c>
      <c r="C3696" s="5">
        <v>18405</v>
      </c>
      <c r="D3696" s="74">
        <f t="shared" si="193"/>
        <v>0.20788844236148366</v>
      </c>
      <c r="E3696" s="46"/>
      <c r="F3696" s="3"/>
      <c r="G3696" s="3"/>
      <c r="H3696" s="3"/>
      <c r="I3696" s="3"/>
      <c r="Y3696" s="27"/>
    </row>
    <row r="3697" spans="2:25" x14ac:dyDescent="0.25">
      <c r="B3697" s="6">
        <f t="shared" si="194"/>
        <v>1.8410000000000002E-5</v>
      </c>
      <c r="C3697" s="5">
        <v>18410</v>
      </c>
      <c r="D3697" s="74">
        <f t="shared" si="193"/>
        <v>0.20768026106935786</v>
      </c>
      <c r="E3697" s="46"/>
      <c r="F3697" s="3"/>
      <c r="G3697" s="3"/>
      <c r="H3697" s="3"/>
      <c r="I3697" s="3"/>
      <c r="Y3697" s="27"/>
    </row>
    <row r="3698" spans="2:25" x14ac:dyDescent="0.25">
      <c r="B3698" s="6">
        <f t="shared" si="194"/>
        <v>1.8415000000000002E-5</v>
      </c>
      <c r="C3698" s="5">
        <v>18415</v>
      </c>
      <c r="D3698" s="74">
        <f t="shared" si="193"/>
        <v>0.20747233952785141</v>
      </c>
      <c r="E3698" s="46"/>
      <c r="F3698" s="3"/>
      <c r="G3698" s="3"/>
      <c r="H3698" s="3"/>
      <c r="I3698" s="3"/>
      <c r="Y3698" s="27"/>
    </row>
    <row r="3699" spans="2:25" x14ac:dyDescent="0.25">
      <c r="B3699" s="6">
        <f t="shared" si="194"/>
        <v>1.842E-5</v>
      </c>
      <c r="C3699" s="5">
        <v>18420</v>
      </c>
      <c r="D3699" s="74">
        <f t="shared" si="193"/>
        <v>0.20726467734939732</v>
      </c>
      <c r="E3699" s="46"/>
      <c r="F3699" s="3"/>
      <c r="G3699" s="3"/>
      <c r="H3699" s="3"/>
      <c r="I3699" s="3"/>
      <c r="Y3699" s="27"/>
    </row>
    <row r="3700" spans="2:25" x14ac:dyDescent="0.25">
      <c r="B3700" s="6">
        <f t="shared" si="194"/>
        <v>1.8425000000000001E-5</v>
      </c>
      <c r="C3700" s="5">
        <v>18425</v>
      </c>
      <c r="D3700" s="74">
        <f t="shared" si="193"/>
        <v>0.20705727414710054</v>
      </c>
      <c r="E3700" s="46"/>
      <c r="F3700" s="3"/>
      <c r="G3700" s="3"/>
      <c r="H3700" s="3"/>
      <c r="I3700" s="3"/>
      <c r="Y3700" s="27"/>
    </row>
    <row r="3701" spans="2:25" x14ac:dyDescent="0.25">
      <c r="B3701" s="6">
        <f t="shared" si="194"/>
        <v>1.8430000000000001E-5</v>
      </c>
      <c r="C3701" s="5">
        <v>18430</v>
      </c>
      <c r="D3701" s="74">
        <f t="shared" si="193"/>
        <v>0.20685012953473722</v>
      </c>
      <c r="E3701" s="46"/>
      <c r="F3701" s="3"/>
      <c r="G3701" s="3"/>
      <c r="H3701" s="3"/>
      <c r="I3701" s="3"/>
      <c r="Y3701" s="27"/>
    </row>
    <row r="3702" spans="2:25" x14ac:dyDescent="0.25">
      <c r="B3702" s="6">
        <f t="shared" si="194"/>
        <v>1.8435000000000002E-5</v>
      </c>
      <c r="C3702" s="5">
        <v>18435</v>
      </c>
      <c r="D3702" s="74">
        <f t="shared" si="193"/>
        <v>0.20664324312675281</v>
      </c>
      <c r="E3702" s="46"/>
      <c r="F3702" s="3"/>
      <c r="G3702" s="3"/>
      <c r="H3702" s="3"/>
      <c r="I3702" s="3"/>
      <c r="Y3702" s="27"/>
    </row>
    <row r="3703" spans="2:25" x14ac:dyDescent="0.25">
      <c r="B3703" s="6">
        <f t="shared" si="194"/>
        <v>1.844E-5</v>
      </c>
      <c r="C3703" s="5">
        <v>18440</v>
      </c>
      <c r="D3703" s="74">
        <f t="shared" si="193"/>
        <v>0.20643661453826107</v>
      </c>
      <c r="E3703" s="46"/>
      <c r="F3703" s="3"/>
      <c r="G3703" s="3"/>
      <c r="H3703" s="3"/>
      <c r="I3703" s="3"/>
      <c r="Y3703" s="27"/>
    </row>
    <row r="3704" spans="2:25" x14ac:dyDescent="0.25">
      <c r="B3704" s="6">
        <f t="shared" si="194"/>
        <v>1.8445E-5</v>
      </c>
      <c r="C3704" s="5">
        <v>18445</v>
      </c>
      <c r="D3704" s="74">
        <f t="shared" si="193"/>
        <v>0.20623024338504201</v>
      </c>
      <c r="E3704" s="46"/>
      <c r="F3704" s="3"/>
      <c r="G3704" s="3"/>
      <c r="H3704" s="3"/>
      <c r="I3704" s="3"/>
      <c r="Y3704" s="27"/>
    </row>
    <row r="3705" spans="2:25" x14ac:dyDescent="0.25">
      <c r="B3705" s="6">
        <f t="shared" si="194"/>
        <v>1.8450000000000001E-5</v>
      </c>
      <c r="C3705" s="5">
        <v>18450</v>
      </c>
      <c r="D3705" s="74">
        <f t="shared" si="193"/>
        <v>0.20602412928354197</v>
      </c>
      <c r="E3705" s="46"/>
      <c r="F3705" s="3"/>
      <c r="G3705" s="3"/>
      <c r="H3705" s="3"/>
      <c r="I3705" s="3"/>
      <c r="Y3705" s="27"/>
    </row>
    <row r="3706" spans="2:25" x14ac:dyDescent="0.25">
      <c r="B3706" s="6">
        <f t="shared" si="194"/>
        <v>1.8455000000000002E-5</v>
      </c>
      <c r="C3706" s="5">
        <v>18455</v>
      </c>
      <c r="D3706" s="74">
        <f t="shared" si="193"/>
        <v>0.20581827185087112</v>
      </c>
      <c r="E3706" s="46"/>
      <c r="F3706" s="3"/>
      <c r="G3706" s="3"/>
      <c r="H3706" s="3"/>
      <c r="I3706" s="3"/>
      <c r="Y3706" s="27"/>
    </row>
    <row r="3707" spans="2:25" x14ac:dyDescent="0.25">
      <c r="B3707" s="6">
        <f t="shared" si="194"/>
        <v>1.8460000000000003E-5</v>
      </c>
      <c r="C3707" s="5">
        <v>18460</v>
      </c>
      <c r="D3707" s="74">
        <f t="shared" si="193"/>
        <v>0.20561267070480277</v>
      </c>
      <c r="E3707" s="46"/>
      <c r="F3707" s="3"/>
      <c r="G3707" s="3"/>
      <c r="H3707" s="3"/>
      <c r="I3707" s="3"/>
      <c r="Y3707" s="27"/>
    </row>
    <row r="3708" spans="2:25" x14ac:dyDescent="0.25">
      <c r="B3708" s="6">
        <f t="shared" si="194"/>
        <v>1.8465E-5</v>
      </c>
      <c r="C3708" s="5">
        <v>18465</v>
      </c>
      <c r="D3708" s="74">
        <f t="shared" si="193"/>
        <v>0.20540732546377163</v>
      </c>
      <c r="E3708" s="46"/>
      <c r="F3708" s="3"/>
      <c r="G3708" s="3"/>
      <c r="H3708" s="3"/>
      <c r="I3708" s="3"/>
      <c r="Y3708" s="27"/>
    </row>
    <row r="3709" spans="2:25" x14ac:dyDescent="0.25">
      <c r="B3709" s="6">
        <f t="shared" si="194"/>
        <v>1.8470000000000001E-5</v>
      </c>
      <c r="C3709" s="5">
        <v>18470</v>
      </c>
      <c r="D3709" s="74">
        <f t="shared" si="193"/>
        <v>0.2052022357468726</v>
      </c>
      <c r="E3709" s="46"/>
      <c r="F3709" s="3"/>
      <c r="G3709" s="3"/>
      <c r="H3709" s="3"/>
      <c r="I3709" s="3"/>
      <c r="Y3709" s="27"/>
    </row>
    <row r="3710" spans="2:25" x14ac:dyDescent="0.25">
      <c r="B3710" s="6">
        <f t="shared" si="194"/>
        <v>1.8475000000000002E-5</v>
      </c>
      <c r="C3710" s="5">
        <v>18475</v>
      </c>
      <c r="D3710" s="74">
        <f t="shared" si="193"/>
        <v>0.20499740117386009</v>
      </c>
      <c r="E3710" s="46"/>
      <c r="F3710" s="3"/>
      <c r="G3710" s="3"/>
      <c r="H3710" s="3"/>
      <c r="I3710" s="3"/>
      <c r="Y3710" s="27"/>
    </row>
    <row r="3711" spans="2:25" x14ac:dyDescent="0.25">
      <c r="B3711" s="6">
        <f t="shared" si="194"/>
        <v>1.8480000000000003E-5</v>
      </c>
      <c r="C3711" s="5">
        <v>18480</v>
      </c>
      <c r="D3711" s="74">
        <f t="shared" si="193"/>
        <v>0.20479282136514559</v>
      </c>
      <c r="E3711" s="46"/>
      <c r="F3711" s="3"/>
      <c r="G3711" s="3"/>
      <c r="H3711" s="3"/>
      <c r="I3711" s="3"/>
      <c r="Y3711" s="27"/>
    </row>
    <row r="3712" spans="2:25" x14ac:dyDescent="0.25">
      <c r="B3712" s="6">
        <f t="shared" si="194"/>
        <v>1.8485E-5</v>
      </c>
      <c r="C3712" s="5">
        <v>18485</v>
      </c>
      <c r="D3712" s="74">
        <f t="shared" si="193"/>
        <v>0.20458849594179773</v>
      </c>
      <c r="E3712" s="46"/>
      <c r="F3712" s="3"/>
      <c r="G3712" s="3"/>
      <c r="H3712" s="3"/>
      <c r="I3712" s="3"/>
      <c r="Y3712" s="27"/>
    </row>
    <row r="3713" spans="2:25" x14ac:dyDescent="0.25">
      <c r="B3713" s="6">
        <f t="shared" si="194"/>
        <v>1.8490000000000001E-5</v>
      </c>
      <c r="C3713" s="5">
        <v>18490</v>
      </c>
      <c r="D3713" s="74">
        <f t="shared" si="193"/>
        <v>0.20438442452553945</v>
      </c>
      <c r="E3713" s="46"/>
      <c r="F3713" s="3"/>
      <c r="G3713" s="3"/>
      <c r="H3713" s="3"/>
      <c r="I3713" s="3"/>
      <c r="Y3713" s="27"/>
    </row>
    <row r="3714" spans="2:25" x14ac:dyDescent="0.25">
      <c r="B3714" s="6">
        <f t="shared" si="194"/>
        <v>1.8495000000000002E-5</v>
      </c>
      <c r="C3714" s="5">
        <v>18495</v>
      </c>
      <c r="D3714" s="74">
        <f t="shared" si="193"/>
        <v>0.20418060673874816</v>
      </c>
      <c r="E3714" s="46"/>
      <c r="F3714" s="3"/>
      <c r="G3714" s="3"/>
      <c r="H3714" s="3"/>
      <c r="I3714" s="3"/>
      <c r="Y3714" s="27"/>
    </row>
    <row r="3715" spans="2:25" x14ac:dyDescent="0.25">
      <c r="B3715" s="6">
        <f t="shared" si="194"/>
        <v>1.8500000000000002E-5</v>
      </c>
      <c r="C3715" s="5">
        <v>18500</v>
      </c>
      <c r="D3715" s="74">
        <f t="shared" si="193"/>
        <v>0.20397704220445345</v>
      </c>
      <c r="E3715" s="46"/>
      <c r="F3715" s="3"/>
      <c r="G3715" s="3"/>
      <c r="H3715" s="3"/>
      <c r="I3715" s="3"/>
      <c r="Y3715" s="27"/>
    </row>
    <row r="3716" spans="2:25" x14ac:dyDescent="0.25">
      <c r="B3716" s="6">
        <f t="shared" si="194"/>
        <v>1.8505E-5</v>
      </c>
      <c r="C3716" s="5">
        <v>18505</v>
      </c>
      <c r="D3716" s="74">
        <f t="shared" si="193"/>
        <v>0.20377373054633666</v>
      </c>
      <c r="E3716" s="46"/>
      <c r="F3716" s="3"/>
      <c r="G3716" s="3"/>
      <c r="H3716" s="3"/>
      <c r="I3716" s="3"/>
      <c r="Y3716" s="27"/>
    </row>
    <row r="3717" spans="2:25" x14ac:dyDescent="0.25">
      <c r="B3717" s="6">
        <f t="shared" si="194"/>
        <v>1.8510000000000001E-5</v>
      </c>
      <c r="C3717" s="5">
        <v>18510</v>
      </c>
      <c r="D3717" s="74">
        <f t="shared" si="193"/>
        <v>0.20357067138872834</v>
      </c>
      <c r="E3717" s="46"/>
      <c r="F3717" s="3"/>
      <c r="G3717" s="3"/>
      <c r="H3717" s="3"/>
      <c r="I3717" s="3"/>
      <c r="Y3717" s="27"/>
    </row>
    <row r="3718" spans="2:25" x14ac:dyDescent="0.25">
      <c r="B3718" s="6">
        <f t="shared" si="194"/>
        <v>1.8515000000000001E-5</v>
      </c>
      <c r="C3718" s="5">
        <v>18515</v>
      </c>
      <c r="D3718" s="74">
        <f t="shared" si="193"/>
        <v>0.20336786435660839</v>
      </c>
      <c r="E3718" s="46"/>
      <c r="F3718" s="3"/>
      <c r="G3718" s="3"/>
      <c r="H3718" s="3"/>
      <c r="I3718" s="3"/>
      <c r="Y3718" s="27"/>
    </row>
    <row r="3719" spans="2:25" x14ac:dyDescent="0.25">
      <c r="B3719" s="6">
        <f t="shared" si="194"/>
        <v>1.8520000000000002E-5</v>
      </c>
      <c r="C3719" s="5">
        <v>18520</v>
      </c>
      <c r="D3719" s="74">
        <f t="shared" si="193"/>
        <v>0.20316530907560398</v>
      </c>
      <c r="E3719" s="46"/>
      <c r="F3719" s="3"/>
      <c r="G3719" s="3"/>
      <c r="H3719" s="3"/>
      <c r="I3719" s="3"/>
      <c r="Y3719" s="27"/>
    </row>
    <row r="3720" spans="2:25" x14ac:dyDescent="0.25">
      <c r="B3720" s="6">
        <f t="shared" si="194"/>
        <v>1.8525E-5</v>
      </c>
      <c r="C3720" s="5">
        <v>18525</v>
      </c>
      <c r="D3720" s="74">
        <f t="shared" si="193"/>
        <v>0.20296300517198829</v>
      </c>
      <c r="E3720" s="46"/>
      <c r="F3720" s="3"/>
      <c r="G3720" s="3"/>
      <c r="H3720" s="3"/>
      <c r="I3720" s="3"/>
      <c r="Y3720" s="27"/>
    </row>
    <row r="3721" spans="2:25" x14ac:dyDescent="0.25">
      <c r="B3721" s="6">
        <f t="shared" si="194"/>
        <v>1.853E-5</v>
      </c>
      <c r="C3721" s="5">
        <v>18530</v>
      </c>
      <c r="D3721" s="74">
        <f t="shared" si="193"/>
        <v>0.20276095227267951</v>
      </c>
      <c r="E3721" s="46"/>
      <c r="F3721" s="3"/>
      <c r="G3721" s="3"/>
      <c r="H3721" s="3"/>
      <c r="I3721" s="3"/>
      <c r="Y3721" s="27"/>
    </row>
    <row r="3722" spans="2:25" x14ac:dyDescent="0.25">
      <c r="B3722" s="6">
        <f t="shared" si="194"/>
        <v>1.8535000000000001E-5</v>
      </c>
      <c r="C3722" s="5">
        <v>18535</v>
      </c>
      <c r="D3722" s="74">
        <f t="shared" si="193"/>
        <v>0.2025591500052395</v>
      </c>
      <c r="E3722" s="46"/>
      <c r="F3722" s="3"/>
      <c r="G3722" s="3"/>
      <c r="H3722" s="3"/>
      <c r="I3722" s="3"/>
      <c r="Y3722" s="27"/>
    </row>
    <row r="3723" spans="2:25" x14ac:dyDescent="0.25">
      <c r="B3723" s="6">
        <f t="shared" si="194"/>
        <v>1.8540000000000002E-5</v>
      </c>
      <c r="C3723" s="5">
        <v>18540</v>
      </c>
      <c r="D3723" s="74">
        <f t="shared" si="193"/>
        <v>0.20235759799787228</v>
      </c>
      <c r="E3723" s="46"/>
      <c r="F3723" s="3"/>
      <c r="G3723" s="3"/>
      <c r="H3723" s="3"/>
      <c r="I3723" s="3"/>
      <c r="Y3723" s="27"/>
    </row>
    <row r="3724" spans="2:25" x14ac:dyDescent="0.25">
      <c r="B3724" s="6">
        <f t="shared" si="194"/>
        <v>1.8544999999999999E-5</v>
      </c>
      <c r="C3724" s="5">
        <v>18545</v>
      </c>
      <c r="D3724" s="74">
        <f t="shared" si="193"/>
        <v>0.20215629587942333</v>
      </c>
      <c r="E3724" s="46"/>
      <c r="F3724" s="3"/>
      <c r="G3724" s="3"/>
      <c r="H3724" s="3"/>
      <c r="I3724" s="3"/>
      <c r="Y3724" s="27"/>
    </row>
    <row r="3725" spans="2:25" x14ac:dyDescent="0.25">
      <c r="B3725" s="6">
        <f t="shared" si="194"/>
        <v>1.855E-5</v>
      </c>
      <c r="C3725" s="5">
        <v>18550</v>
      </c>
      <c r="D3725" s="74">
        <f t="shared" si="193"/>
        <v>0.2019552432793775</v>
      </c>
      <c r="E3725" s="46"/>
      <c r="F3725" s="3"/>
      <c r="G3725" s="3"/>
      <c r="H3725" s="3"/>
      <c r="I3725" s="3"/>
      <c r="Y3725" s="27"/>
    </row>
    <row r="3726" spans="2:25" x14ac:dyDescent="0.25">
      <c r="B3726" s="6">
        <f t="shared" si="194"/>
        <v>1.8555000000000001E-5</v>
      </c>
      <c r="C3726" s="5">
        <v>18555</v>
      </c>
      <c r="D3726" s="74">
        <f t="shared" si="193"/>
        <v>0.2017544398278584</v>
      </c>
      <c r="E3726" s="46"/>
      <c r="F3726" s="3"/>
      <c r="G3726" s="3"/>
      <c r="H3726" s="3"/>
      <c r="I3726" s="3"/>
      <c r="Y3726" s="27"/>
    </row>
    <row r="3727" spans="2:25" x14ac:dyDescent="0.25">
      <c r="B3727" s="6">
        <f t="shared" si="194"/>
        <v>1.8560000000000002E-5</v>
      </c>
      <c r="C3727" s="5">
        <v>18560</v>
      </c>
      <c r="D3727" s="74">
        <f t="shared" si="193"/>
        <v>0.20155388515562733</v>
      </c>
      <c r="E3727" s="46"/>
      <c r="F3727" s="3"/>
      <c r="G3727" s="3"/>
      <c r="H3727" s="3"/>
      <c r="I3727" s="3"/>
      <c r="Y3727" s="27"/>
    </row>
    <row r="3728" spans="2:25" x14ac:dyDescent="0.25">
      <c r="B3728" s="6">
        <f t="shared" si="194"/>
        <v>1.8565000000000003E-5</v>
      </c>
      <c r="C3728" s="5">
        <v>18565</v>
      </c>
      <c r="D3728" s="74">
        <f t="shared" si="193"/>
        <v>0.20135357889408123</v>
      </c>
      <c r="E3728" s="46"/>
      <c r="F3728" s="3"/>
      <c r="G3728" s="3"/>
      <c r="H3728" s="3"/>
      <c r="I3728" s="3"/>
      <c r="Y3728" s="27"/>
    </row>
    <row r="3729" spans="2:25" x14ac:dyDescent="0.25">
      <c r="B3729" s="6">
        <f t="shared" si="194"/>
        <v>1.857E-5</v>
      </c>
      <c r="C3729" s="5">
        <v>18570</v>
      </c>
      <c r="D3729" s="74">
        <f t="shared" si="193"/>
        <v>0.20115352067525211</v>
      </c>
      <c r="E3729" s="46"/>
      <c r="F3729" s="3"/>
      <c r="G3729" s="3"/>
      <c r="H3729" s="3"/>
      <c r="I3729" s="3"/>
      <c r="Y3729" s="27"/>
    </row>
    <row r="3730" spans="2:25" x14ac:dyDescent="0.25">
      <c r="B3730" s="6">
        <f t="shared" si="194"/>
        <v>1.8575000000000001E-5</v>
      </c>
      <c r="C3730" s="5">
        <v>18575</v>
      </c>
      <c r="D3730" s="74">
        <f t="shared" si="193"/>
        <v>0.20095371013180516</v>
      </c>
      <c r="E3730" s="46"/>
      <c r="F3730" s="3"/>
      <c r="G3730" s="3"/>
      <c r="H3730" s="3"/>
      <c r="I3730" s="3"/>
      <c r="Y3730" s="27"/>
    </row>
    <row r="3731" spans="2:25" x14ac:dyDescent="0.25">
      <c r="B3731" s="6">
        <f t="shared" si="194"/>
        <v>1.8580000000000002E-5</v>
      </c>
      <c r="C3731" s="5">
        <v>18580</v>
      </c>
      <c r="D3731" s="74">
        <f t="shared" ref="D3731:D3794" si="195">IF(ISERROR($D$12*2*PI()*$D$4*$D$5^2/B3731^5*10^-9*(1/(EXP(($D$4*$D$5)/(B3731*$D$6*($D$9)))-1))),0,$D$12*2*PI()*$D$4*$D$5^2/B3731^5*10^-9*(1/(EXP(($D$4*$D$5)/(B3731*$D$6*($D$9)))-1)))</f>
        <v>0.20075414689703852</v>
      </c>
      <c r="E3731" s="46"/>
      <c r="F3731" s="3"/>
      <c r="G3731" s="3"/>
      <c r="H3731" s="3"/>
      <c r="I3731" s="3"/>
      <c r="Y3731" s="27"/>
    </row>
    <row r="3732" spans="2:25" x14ac:dyDescent="0.25">
      <c r="B3732" s="6">
        <f t="shared" ref="B3732:B3795" si="196">C3732*10^-9</f>
        <v>1.8585000000000002E-5</v>
      </c>
      <c r="C3732" s="5">
        <v>18585</v>
      </c>
      <c r="D3732" s="74">
        <f t="shared" si="195"/>
        <v>0.200554830604881</v>
      </c>
      <c r="E3732" s="46"/>
      <c r="F3732" s="3"/>
      <c r="G3732" s="3"/>
      <c r="H3732" s="3"/>
      <c r="I3732" s="3"/>
      <c r="Y3732" s="27"/>
    </row>
    <row r="3733" spans="2:25" x14ac:dyDescent="0.25">
      <c r="B3733" s="6">
        <f t="shared" si="196"/>
        <v>1.859E-5</v>
      </c>
      <c r="C3733" s="5">
        <v>18590</v>
      </c>
      <c r="D3733" s="74">
        <f t="shared" si="195"/>
        <v>0.20035576088989168</v>
      </c>
      <c r="E3733" s="46"/>
      <c r="F3733" s="3"/>
      <c r="G3733" s="3"/>
      <c r="H3733" s="3"/>
      <c r="I3733" s="3"/>
      <c r="Y3733" s="27"/>
    </row>
    <row r="3734" spans="2:25" x14ac:dyDescent="0.25">
      <c r="B3734" s="6">
        <f t="shared" si="196"/>
        <v>1.8595000000000001E-5</v>
      </c>
      <c r="C3734" s="5">
        <v>18595</v>
      </c>
      <c r="D3734" s="74">
        <f t="shared" si="195"/>
        <v>0.20015693738725776</v>
      </c>
      <c r="E3734" s="46"/>
      <c r="F3734" s="3"/>
      <c r="G3734" s="3"/>
      <c r="H3734" s="3"/>
      <c r="I3734" s="3"/>
      <c r="Y3734" s="27"/>
    </row>
    <row r="3735" spans="2:25" x14ac:dyDescent="0.25">
      <c r="B3735" s="6">
        <f t="shared" si="196"/>
        <v>1.8600000000000001E-5</v>
      </c>
      <c r="C3735" s="5">
        <v>18600</v>
      </c>
      <c r="D3735" s="74">
        <f t="shared" si="195"/>
        <v>0.19995835973279408</v>
      </c>
      <c r="E3735" s="46"/>
      <c r="F3735" s="3"/>
      <c r="G3735" s="3"/>
      <c r="H3735" s="3"/>
      <c r="I3735" s="3"/>
      <c r="Y3735" s="27"/>
    </row>
    <row r="3736" spans="2:25" x14ac:dyDescent="0.25">
      <c r="B3736" s="6">
        <f t="shared" si="196"/>
        <v>1.8605000000000002E-5</v>
      </c>
      <c r="C3736" s="5">
        <v>18605</v>
      </c>
      <c r="D3736" s="74">
        <f t="shared" si="195"/>
        <v>0.19976002756294195</v>
      </c>
      <c r="E3736" s="46"/>
      <c r="F3736" s="3"/>
      <c r="G3736" s="3"/>
      <c r="H3736" s="3"/>
      <c r="I3736" s="3"/>
      <c r="Y3736" s="27"/>
    </row>
    <row r="3737" spans="2:25" x14ac:dyDescent="0.25">
      <c r="B3737" s="6">
        <f t="shared" si="196"/>
        <v>1.861E-5</v>
      </c>
      <c r="C3737" s="5">
        <v>18610</v>
      </c>
      <c r="D3737" s="74">
        <f t="shared" si="195"/>
        <v>0.19956194051476728</v>
      </c>
      <c r="E3737" s="46"/>
      <c r="F3737" s="3"/>
      <c r="G3737" s="3"/>
      <c r="H3737" s="3"/>
      <c r="I3737" s="3"/>
      <c r="Y3737" s="27"/>
    </row>
    <row r="3738" spans="2:25" x14ac:dyDescent="0.25">
      <c r="B3738" s="6">
        <f t="shared" si="196"/>
        <v>1.8615E-5</v>
      </c>
      <c r="C3738" s="5">
        <v>18615</v>
      </c>
      <c r="D3738" s="74">
        <f t="shared" si="195"/>
        <v>0.1993640982259596</v>
      </c>
      <c r="E3738" s="46"/>
      <c r="F3738" s="3"/>
      <c r="G3738" s="3"/>
      <c r="H3738" s="3"/>
      <c r="I3738" s="3"/>
      <c r="Y3738" s="27"/>
    </row>
    <row r="3739" spans="2:25" x14ac:dyDescent="0.25">
      <c r="B3739" s="6">
        <f t="shared" si="196"/>
        <v>1.8620000000000001E-5</v>
      </c>
      <c r="C3739" s="5">
        <v>18620</v>
      </c>
      <c r="D3739" s="74">
        <f t="shared" si="195"/>
        <v>0.19916650033483124</v>
      </c>
      <c r="E3739" s="46"/>
      <c r="F3739" s="3"/>
      <c r="G3739" s="3"/>
      <c r="H3739" s="3"/>
      <c r="I3739" s="3"/>
      <c r="Y3739" s="27"/>
    </row>
    <row r="3740" spans="2:25" x14ac:dyDescent="0.25">
      <c r="B3740" s="6">
        <f t="shared" si="196"/>
        <v>1.8625000000000002E-5</v>
      </c>
      <c r="C3740" s="5">
        <v>18625</v>
      </c>
      <c r="D3740" s="74">
        <f t="shared" si="195"/>
        <v>0.19896914648031597</v>
      </c>
      <c r="E3740" s="46"/>
      <c r="F3740" s="3"/>
      <c r="G3740" s="3"/>
      <c r="H3740" s="3"/>
      <c r="I3740" s="3"/>
      <c r="Y3740" s="27"/>
    </row>
    <row r="3741" spans="2:25" x14ac:dyDescent="0.25">
      <c r="B3741" s="6">
        <f t="shared" si="196"/>
        <v>1.863E-5</v>
      </c>
      <c r="C3741" s="5">
        <v>18630</v>
      </c>
      <c r="D3741" s="74">
        <f t="shared" si="195"/>
        <v>0.19877203630196727</v>
      </c>
      <c r="E3741" s="46"/>
      <c r="F3741" s="3"/>
      <c r="G3741" s="3"/>
      <c r="H3741" s="3"/>
      <c r="I3741" s="3"/>
      <c r="Y3741" s="27"/>
    </row>
    <row r="3742" spans="2:25" x14ac:dyDescent="0.25">
      <c r="B3742" s="6">
        <f t="shared" si="196"/>
        <v>1.8635E-5</v>
      </c>
      <c r="C3742" s="5">
        <v>18635</v>
      </c>
      <c r="D3742" s="74">
        <f t="shared" si="195"/>
        <v>0.19857516943995746</v>
      </c>
      <c r="E3742" s="46"/>
      <c r="F3742" s="3"/>
      <c r="G3742" s="3"/>
      <c r="H3742" s="3"/>
      <c r="I3742" s="3"/>
      <c r="Y3742" s="27"/>
    </row>
    <row r="3743" spans="2:25" x14ac:dyDescent="0.25">
      <c r="B3743" s="6">
        <f t="shared" si="196"/>
        <v>1.8640000000000001E-5</v>
      </c>
      <c r="C3743" s="5">
        <v>18640</v>
      </c>
      <c r="D3743" s="74">
        <f t="shared" si="195"/>
        <v>0.19837854553507683</v>
      </c>
      <c r="E3743" s="46"/>
      <c r="F3743" s="3"/>
      <c r="G3743" s="3"/>
      <c r="H3743" s="3"/>
      <c r="I3743" s="3"/>
      <c r="Y3743" s="27"/>
    </row>
    <row r="3744" spans="2:25" x14ac:dyDescent="0.25">
      <c r="B3744" s="6">
        <f t="shared" si="196"/>
        <v>1.8645000000000002E-5</v>
      </c>
      <c r="C3744" s="5">
        <v>18645</v>
      </c>
      <c r="D3744" s="74">
        <f t="shared" si="195"/>
        <v>0.19818216422873178</v>
      </c>
      <c r="E3744" s="46"/>
      <c r="F3744" s="3"/>
      <c r="G3744" s="3"/>
      <c r="H3744" s="3"/>
      <c r="I3744" s="3"/>
      <c r="Y3744" s="27"/>
    </row>
    <row r="3745" spans="2:25" x14ac:dyDescent="0.25">
      <c r="B3745" s="6">
        <f t="shared" si="196"/>
        <v>1.8650000000000003E-5</v>
      </c>
      <c r="C3745" s="5">
        <v>18650</v>
      </c>
      <c r="D3745" s="74">
        <f t="shared" si="195"/>
        <v>0.19798602516294433</v>
      </c>
      <c r="E3745" s="46"/>
      <c r="F3745" s="3"/>
      <c r="G3745" s="3"/>
      <c r="H3745" s="3"/>
      <c r="I3745" s="3"/>
      <c r="Y3745" s="27"/>
    </row>
    <row r="3746" spans="2:25" x14ac:dyDescent="0.25">
      <c r="B3746" s="6">
        <f t="shared" si="196"/>
        <v>1.8655E-5</v>
      </c>
      <c r="C3746" s="5">
        <v>18655</v>
      </c>
      <c r="D3746" s="74">
        <f t="shared" si="195"/>
        <v>0.19779012798035051</v>
      </c>
      <c r="E3746" s="46"/>
      <c r="F3746" s="3"/>
      <c r="G3746" s="3"/>
      <c r="H3746" s="3"/>
      <c r="I3746" s="3"/>
      <c r="Y3746" s="27"/>
    </row>
    <row r="3747" spans="2:25" x14ac:dyDescent="0.25">
      <c r="B3747" s="6">
        <f t="shared" si="196"/>
        <v>1.8660000000000001E-5</v>
      </c>
      <c r="C3747" s="5">
        <v>18660</v>
      </c>
      <c r="D3747" s="74">
        <f t="shared" si="195"/>
        <v>0.19759447232419858</v>
      </c>
      <c r="E3747" s="46"/>
      <c r="F3747" s="3"/>
      <c r="G3747" s="3"/>
      <c r="H3747" s="3"/>
      <c r="I3747" s="3"/>
      <c r="Y3747" s="27"/>
    </row>
    <row r="3748" spans="2:25" x14ac:dyDescent="0.25">
      <c r="B3748" s="6">
        <f t="shared" si="196"/>
        <v>1.8665000000000002E-5</v>
      </c>
      <c r="C3748" s="5">
        <v>18665</v>
      </c>
      <c r="D3748" s="74">
        <f t="shared" si="195"/>
        <v>0.19739905783834902</v>
      </c>
      <c r="E3748" s="46"/>
      <c r="F3748" s="3"/>
      <c r="G3748" s="3"/>
      <c r="H3748" s="3"/>
      <c r="I3748" s="3"/>
      <c r="Y3748" s="27"/>
    </row>
    <row r="3749" spans="2:25" x14ac:dyDescent="0.25">
      <c r="B3749" s="6">
        <f t="shared" si="196"/>
        <v>1.8670000000000003E-5</v>
      </c>
      <c r="C3749" s="5">
        <v>18670</v>
      </c>
      <c r="D3749" s="74">
        <f t="shared" si="195"/>
        <v>0.19720388416727289</v>
      </c>
      <c r="E3749" s="46"/>
      <c r="F3749" s="3"/>
      <c r="G3749" s="3"/>
      <c r="H3749" s="3"/>
      <c r="I3749" s="3"/>
      <c r="Y3749" s="27"/>
    </row>
    <row r="3750" spans="2:25" x14ac:dyDescent="0.25">
      <c r="B3750" s="6">
        <f t="shared" si="196"/>
        <v>1.8675E-5</v>
      </c>
      <c r="C3750" s="5">
        <v>18675</v>
      </c>
      <c r="D3750" s="74">
        <f t="shared" si="195"/>
        <v>0.19700895095605012</v>
      </c>
      <c r="E3750" s="46"/>
      <c r="F3750" s="3"/>
      <c r="G3750" s="3"/>
      <c r="H3750" s="3"/>
      <c r="I3750" s="3"/>
      <c r="Y3750" s="27"/>
    </row>
    <row r="3751" spans="2:25" x14ac:dyDescent="0.25">
      <c r="B3751" s="6">
        <f t="shared" si="196"/>
        <v>1.8680000000000001E-5</v>
      </c>
      <c r="C3751" s="5">
        <v>18680</v>
      </c>
      <c r="D3751" s="74">
        <f t="shared" si="195"/>
        <v>0.19681425785036868</v>
      </c>
      <c r="E3751" s="46"/>
      <c r="F3751" s="3"/>
      <c r="G3751" s="3"/>
      <c r="H3751" s="3"/>
      <c r="I3751" s="3"/>
      <c r="Y3751" s="27"/>
    </row>
    <row r="3752" spans="2:25" x14ac:dyDescent="0.25">
      <c r="B3752" s="6">
        <f t="shared" si="196"/>
        <v>1.8685000000000002E-5</v>
      </c>
      <c r="C3752" s="5">
        <v>18685</v>
      </c>
      <c r="D3752" s="74">
        <f t="shared" si="195"/>
        <v>0.19661980449652375</v>
      </c>
      <c r="E3752" s="46"/>
      <c r="F3752" s="3"/>
      <c r="G3752" s="3"/>
      <c r="H3752" s="3"/>
      <c r="I3752" s="3"/>
      <c r="Y3752" s="27"/>
    </row>
    <row r="3753" spans="2:25" x14ac:dyDescent="0.25">
      <c r="B3753" s="6">
        <f t="shared" si="196"/>
        <v>1.8690000000000002E-5</v>
      </c>
      <c r="C3753" s="5">
        <v>18690</v>
      </c>
      <c r="D3753" s="74">
        <f t="shared" si="195"/>
        <v>0.19642559054141603</v>
      </c>
      <c r="E3753" s="46"/>
      <c r="F3753" s="3"/>
      <c r="G3753" s="3"/>
      <c r="H3753" s="3"/>
      <c r="I3753" s="3"/>
      <c r="Y3753" s="27"/>
    </row>
    <row r="3754" spans="2:25" x14ac:dyDescent="0.25">
      <c r="B3754" s="6">
        <f t="shared" si="196"/>
        <v>1.8695E-5</v>
      </c>
      <c r="C3754" s="5">
        <v>18695</v>
      </c>
      <c r="D3754" s="74">
        <f t="shared" si="195"/>
        <v>0.19623161563255104</v>
      </c>
      <c r="E3754" s="46"/>
      <c r="F3754" s="3"/>
      <c r="G3754" s="3"/>
      <c r="H3754" s="3"/>
      <c r="I3754" s="3"/>
      <c r="Y3754" s="27"/>
    </row>
    <row r="3755" spans="2:25" x14ac:dyDescent="0.25">
      <c r="B3755" s="6">
        <f t="shared" si="196"/>
        <v>1.8700000000000001E-5</v>
      </c>
      <c r="C3755" s="5">
        <v>18700</v>
      </c>
      <c r="D3755" s="74">
        <f t="shared" si="195"/>
        <v>0.19603787941803691</v>
      </c>
      <c r="E3755" s="46"/>
      <c r="F3755" s="3"/>
      <c r="G3755" s="3"/>
      <c r="H3755" s="3"/>
      <c r="I3755" s="3"/>
      <c r="Y3755" s="27"/>
    </row>
    <row r="3756" spans="2:25" x14ac:dyDescent="0.25">
      <c r="B3756" s="6">
        <f t="shared" si="196"/>
        <v>1.8705000000000001E-5</v>
      </c>
      <c r="C3756" s="5">
        <v>18705</v>
      </c>
      <c r="D3756" s="74">
        <f t="shared" si="195"/>
        <v>0.19584438154658451</v>
      </c>
      <c r="E3756" s="46"/>
      <c r="F3756" s="3"/>
      <c r="G3756" s="3"/>
      <c r="H3756" s="3"/>
      <c r="I3756" s="3"/>
      <c r="Y3756" s="27"/>
    </row>
    <row r="3757" spans="2:25" x14ac:dyDescent="0.25">
      <c r="B3757" s="6">
        <f t="shared" si="196"/>
        <v>1.8710000000000002E-5</v>
      </c>
      <c r="C3757" s="5">
        <v>18710</v>
      </c>
      <c r="D3757" s="74">
        <f t="shared" si="195"/>
        <v>0.19565112166750587</v>
      </c>
      <c r="E3757" s="46"/>
      <c r="F3757" s="3"/>
      <c r="G3757" s="3"/>
      <c r="H3757" s="3"/>
      <c r="I3757" s="3"/>
      <c r="Y3757" s="27"/>
    </row>
    <row r="3758" spans="2:25" x14ac:dyDescent="0.25">
      <c r="B3758" s="6">
        <f t="shared" si="196"/>
        <v>1.8715E-5</v>
      </c>
      <c r="C3758" s="5">
        <v>18715</v>
      </c>
      <c r="D3758" s="74">
        <f t="shared" si="195"/>
        <v>0.1954580994307126</v>
      </c>
      <c r="E3758" s="46"/>
      <c r="F3758" s="3"/>
      <c r="G3758" s="3"/>
      <c r="H3758" s="3"/>
      <c r="I3758" s="3"/>
      <c r="Y3758" s="27"/>
    </row>
    <row r="3759" spans="2:25" x14ac:dyDescent="0.25">
      <c r="B3759" s="6">
        <f t="shared" si="196"/>
        <v>1.872E-5</v>
      </c>
      <c r="C3759" s="5">
        <v>18720</v>
      </c>
      <c r="D3759" s="74">
        <f t="shared" si="195"/>
        <v>0.19526531448671461</v>
      </c>
      <c r="E3759" s="46"/>
      <c r="F3759" s="3"/>
      <c r="G3759" s="3"/>
      <c r="H3759" s="3"/>
      <c r="I3759" s="3"/>
      <c r="Y3759" s="27"/>
    </row>
    <row r="3760" spans="2:25" x14ac:dyDescent="0.25">
      <c r="B3760" s="6">
        <f t="shared" si="196"/>
        <v>1.8725000000000001E-5</v>
      </c>
      <c r="C3760" s="5">
        <v>18725</v>
      </c>
      <c r="D3760" s="74">
        <f t="shared" si="195"/>
        <v>0.19507276648661967</v>
      </c>
      <c r="E3760" s="46"/>
      <c r="F3760" s="3"/>
      <c r="G3760" s="3"/>
      <c r="H3760" s="3"/>
      <c r="I3760" s="3"/>
      <c r="Y3760" s="27"/>
    </row>
    <row r="3761" spans="2:25" x14ac:dyDescent="0.25">
      <c r="B3761" s="6">
        <f t="shared" si="196"/>
        <v>1.8730000000000002E-5</v>
      </c>
      <c r="C3761" s="5">
        <v>18730</v>
      </c>
      <c r="D3761" s="74">
        <f t="shared" si="195"/>
        <v>0.19488045508213217</v>
      </c>
      <c r="E3761" s="46"/>
      <c r="F3761" s="3"/>
      <c r="G3761" s="3"/>
      <c r="H3761" s="3"/>
      <c r="I3761" s="3"/>
      <c r="Y3761" s="27"/>
    </row>
    <row r="3762" spans="2:25" x14ac:dyDescent="0.25">
      <c r="B3762" s="6">
        <f t="shared" si="196"/>
        <v>1.8735000000000003E-5</v>
      </c>
      <c r="C3762" s="5">
        <v>18735</v>
      </c>
      <c r="D3762" s="74">
        <f t="shared" si="195"/>
        <v>0.19468837992555099</v>
      </c>
      <c r="E3762" s="46"/>
      <c r="F3762" s="3"/>
      <c r="G3762" s="3"/>
      <c r="H3762" s="3"/>
      <c r="I3762" s="3"/>
      <c r="Y3762" s="27"/>
    </row>
    <row r="3763" spans="2:25" x14ac:dyDescent="0.25">
      <c r="B3763" s="6">
        <f t="shared" si="196"/>
        <v>1.874E-5</v>
      </c>
      <c r="C3763" s="5">
        <v>18740</v>
      </c>
      <c r="D3763" s="74">
        <f t="shared" si="195"/>
        <v>0.19449654066976979</v>
      </c>
      <c r="E3763" s="46"/>
      <c r="F3763" s="3"/>
      <c r="G3763" s="3"/>
      <c r="H3763" s="3"/>
      <c r="I3763" s="3"/>
      <c r="Y3763" s="27"/>
    </row>
    <row r="3764" spans="2:25" x14ac:dyDescent="0.25">
      <c r="B3764" s="6">
        <f t="shared" si="196"/>
        <v>1.8745000000000001E-5</v>
      </c>
      <c r="C3764" s="5">
        <v>18745</v>
      </c>
      <c r="D3764" s="74">
        <f t="shared" si="195"/>
        <v>0.19430493696827422</v>
      </c>
      <c r="E3764" s="46"/>
      <c r="F3764" s="3"/>
      <c r="G3764" s="3"/>
      <c r="H3764" s="3"/>
      <c r="I3764" s="3"/>
      <c r="Y3764" s="27"/>
    </row>
    <row r="3765" spans="2:25" x14ac:dyDescent="0.25">
      <c r="B3765" s="6">
        <f t="shared" si="196"/>
        <v>1.8750000000000002E-5</v>
      </c>
      <c r="C3765" s="5">
        <v>18750</v>
      </c>
      <c r="D3765" s="74">
        <f t="shared" si="195"/>
        <v>0.19411356847514241</v>
      </c>
      <c r="E3765" s="46"/>
      <c r="F3765" s="3"/>
      <c r="G3765" s="3"/>
      <c r="H3765" s="3"/>
      <c r="I3765" s="3"/>
      <c r="Y3765" s="27"/>
    </row>
    <row r="3766" spans="2:25" x14ac:dyDescent="0.25">
      <c r="B3766" s="6">
        <f t="shared" si="196"/>
        <v>1.8755000000000003E-5</v>
      </c>
      <c r="C3766" s="5">
        <v>18755</v>
      </c>
      <c r="D3766" s="74">
        <f t="shared" si="195"/>
        <v>0.19392243484504243</v>
      </c>
      <c r="E3766" s="46"/>
      <c r="F3766" s="3"/>
      <c r="G3766" s="3"/>
      <c r="H3766" s="3"/>
      <c r="I3766" s="3"/>
      <c r="Y3766" s="27"/>
    </row>
    <row r="3767" spans="2:25" x14ac:dyDescent="0.25">
      <c r="B3767" s="6">
        <f t="shared" si="196"/>
        <v>1.876E-5</v>
      </c>
      <c r="C3767" s="5">
        <v>18760</v>
      </c>
      <c r="D3767" s="74">
        <f t="shared" si="195"/>
        <v>0.1937315357332324</v>
      </c>
      <c r="E3767" s="46"/>
      <c r="F3767" s="3"/>
      <c r="G3767" s="3"/>
      <c r="H3767" s="3"/>
      <c r="I3767" s="3"/>
      <c r="Y3767" s="27"/>
    </row>
    <row r="3768" spans="2:25" x14ac:dyDescent="0.25">
      <c r="B3768" s="6">
        <f t="shared" si="196"/>
        <v>1.8765000000000001E-5</v>
      </c>
      <c r="C3768" s="5">
        <v>18765</v>
      </c>
      <c r="D3768" s="74">
        <f t="shared" si="195"/>
        <v>0.19354087079555807</v>
      </c>
      <c r="E3768" s="46"/>
      <c r="F3768" s="3"/>
      <c r="G3768" s="3"/>
      <c r="H3768" s="3"/>
      <c r="I3768" s="3"/>
      <c r="Y3768" s="27"/>
    </row>
    <row r="3769" spans="2:25" x14ac:dyDescent="0.25">
      <c r="B3769" s="6">
        <f t="shared" si="196"/>
        <v>1.8770000000000002E-5</v>
      </c>
      <c r="C3769" s="5">
        <v>18770</v>
      </c>
      <c r="D3769" s="74">
        <f t="shared" si="195"/>
        <v>0.19335043968845272</v>
      </c>
      <c r="E3769" s="46"/>
      <c r="F3769" s="3"/>
      <c r="G3769" s="3"/>
      <c r="H3769" s="3"/>
      <c r="I3769" s="3"/>
      <c r="Y3769" s="27"/>
    </row>
    <row r="3770" spans="2:25" x14ac:dyDescent="0.25">
      <c r="B3770" s="6">
        <f t="shared" si="196"/>
        <v>1.8775000000000002E-5</v>
      </c>
      <c r="C3770" s="5">
        <v>18775</v>
      </c>
      <c r="D3770" s="74">
        <f t="shared" si="195"/>
        <v>0.19316024206893517</v>
      </c>
      <c r="E3770" s="46"/>
      <c r="F3770" s="3"/>
      <c r="G3770" s="3"/>
      <c r="H3770" s="3"/>
      <c r="I3770" s="3"/>
      <c r="Y3770" s="27"/>
    </row>
    <row r="3771" spans="2:25" x14ac:dyDescent="0.25">
      <c r="B3771" s="6">
        <f t="shared" si="196"/>
        <v>1.878E-5</v>
      </c>
      <c r="C3771" s="5">
        <v>18780</v>
      </c>
      <c r="D3771" s="74">
        <f t="shared" si="195"/>
        <v>0.19297027759460975</v>
      </c>
      <c r="E3771" s="46"/>
      <c r="F3771" s="3"/>
      <c r="G3771" s="3"/>
      <c r="H3771" s="3"/>
      <c r="I3771" s="3"/>
      <c r="Y3771" s="27"/>
    </row>
    <row r="3772" spans="2:25" x14ac:dyDescent="0.25">
      <c r="B3772" s="6">
        <f t="shared" si="196"/>
        <v>1.8785000000000001E-5</v>
      </c>
      <c r="C3772" s="5">
        <v>18785</v>
      </c>
      <c r="D3772" s="74">
        <f t="shared" si="195"/>
        <v>0.19278054592366398</v>
      </c>
      <c r="E3772" s="46"/>
      <c r="F3772" s="3"/>
      <c r="G3772" s="3"/>
      <c r="H3772" s="3"/>
      <c r="I3772" s="3"/>
      <c r="Y3772" s="27"/>
    </row>
    <row r="3773" spans="2:25" x14ac:dyDescent="0.25">
      <c r="B3773" s="6">
        <f t="shared" si="196"/>
        <v>1.8790000000000001E-5</v>
      </c>
      <c r="C3773" s="5">
        <v>18790</v>
      </c>
      <c r="D3773" s="74">
        <f t="shared" si="195"/>
        <v>0.19259104671486801</v>
      </c>
      <c r="E3773" s="46"/>
      <c r="F3773" s="3"/>
      <c r="G3773" s="3"/>
      <c r="H3773" s="3"/>
      <c r="I3773" s="3"/>
      <c r="Y3773" s="27"/>
    </row>
    <row r="3774" spans="2:25" x14ac:dyDescent="0.25">
      <c r="B3774" s="6">
        <f t="shared" si="196"/>
        <v>1.8795000000000002E-5</v>
      </c>
      <c r="C3774" s="5">
        <v>18795</v>
      </c>
      <c r="D3774" s="74">
        <f t="shared" si="195"/>
        <v>0.19240177962757363</v>
      </c>
      <c r="E3774" s="46"/>
      <c r="F3774" s="3"/>
      <c r="G3774" s="3"/>
      <c r="H3774" s="3"/>
      <c r="I3774" s="3"/>
      <c r="Y3774" s="27"/>
    </row>
    <row r="3775" spans="2:25" x14ac:dyDescent="0.25">
      <c r="B3775" s="6">
        <f t="shared" si="196"/>
        <v>1.88E-5</v>
      </c>
      <c r="C3775" s="5">
        <v>18800</v>
      </c>
      <c r="D3775" s="74">
        <f t="shared" si="195"/>
        <v>0.19221274432171287</v>
      </c>
      <c r="E3775" s="46"/>
      <c r="F3775" s="3"/>
      <c r="G3775" s="3"/>
      <c r="H3775" s="3"/>
      <c r="I3775" s="3"/>
      <c r="Y3775" s="27"/>
    </row>
    <row r="3776" spans="2:25" x14ac:dyDescent="0.25">
      <c r="B3776" s="6">
        <f t="shared" si="196"/>
        <v>1.8805E-5</v>
      </c>
      <c r="C3776" s="5">
        <v>18805</v>
      </c>
      <c r="D3776" s="74">
        <f t="shared" si="195"/>
        <v>0.19202394045779655</v>
      </c>
      <c r="E3776" s="46"/>
      <c r="F3776" s="3"/>
      <c r="G3776" s="3"/>
      <c r="H3776" s="3"/>
      <c r="I3776" s="3"/>
      <c r="Y3776" s="27"/>
    </row>
    <row r="3777" spans="2:25" x14ac:dyDescent="0.25">
      <c r="B3777" s="6">
        <f t="shared" si="196"/>
        <v>1.8810000000000001E-5</v>
      </c>
      <c r="C3777" s="5">
        <v>18810</v>
      </c>
      <c r="D3777" s="74">
        <f t="shared" si="195"/>
        <v>0.19183536769691431</v>
      </c>
      <c r="E3777" s="46"/>
      <c r="F3777" s="3"/>
      <c r="G3777" s="3"/>
      <c r="H3777" s="3"/>
      <c r="I3777" s="3"/>
      <c r="Y3777" s="27"/>
    </row>
    <row r="3778" spans="2:25" x14ac:dyDescent="0.25">
      <c r="B3778" s="6">
        <f t="shared" si="196"/>
        <v>1.8815000000000002E-5</v>
      </c>
      <c r="C3778" s="5">
        <v>18815</v>
      </c>
      <c r="D3778" s="74">
        <f t="shared" si="195"/>
        <v>0.19164702570073197</v>
      </c>
      <c r="E3778" s="46"/>
      <c r="F3778" s="3"/>
      <c r="G3778" s="3"/>
      <c r="H3778" s="3"/>
      <c r="I3778" s="3"/>
      <c r="Y3778" s="27"/>
    </row>
    <row r="3779" spans="2:25" x14ac:dyDescent="0.25">
      <c r="B3779" s="6">
        <f t="shared" si="196"/>
        <v>1.8820000000000003E-5</v>
      </c>
      <c r="C3779" s="5">
        <v>18820</v>
      </c>
      <c r="D3779" s="74">
        <f t="shared" si="195"/>
        <v>0.19145891413149171</v>
      </c>
      <c r="E3779" s="46"/>
      <c r="F3779" s="3"/>
      <c r="G3779" s="3"/>
      <c r="H3779" s="3"/>
      <c r="I3779" s="3"/>
      <c r="Y3779" s="27"/>
    </row>
    <row r="3780" spans="2:25" x14ac:dyDescent="0.25">
      <c r="B3780" s="6">
        <f t="shared" si="196"/>
        <v>1.8825E-5</v>
      </c>
      <c r="C3780" s="5">
        <v>18825</v>
      </c>
      <c r="D3780" s="74">
        <f t="shared" si="195"/>
        <v>0.19127103265201043</v>
      </c>
      <c r="E3780" s="46"/>
      <c r="F3780" s="3"/>
      <c r="G3780" s="3"/>
      <c r="H3780" s="3"/>
      <c r="I3780" s="3"/>
      <c r="Y3780" s="27"/>
    </row>
    <row r="3781" spans="2:25" x14ac:dyDescent="0.25">
      <c r="B3781" s="6">
        <f t="shared" si="196"/>
        <v>1.8830000000000001E-5</v>
      </c>
      <c r="C3781" s="5">
        <v>18830</v>
      </c>
      <c r="D3781" s="74">
        <f t="shared" si="195"/>
        <v>0.19108338092567798</v>
      </c>
      <c r="E3781" s="46"/>
      <c r="F3781" s="3"/>
      <c r="G3781" s="3"/>
      <c r="H3781" s="3"/>
      <c r="I3781" s="3"/>
      <c r="Y3781" s="27"/>
    </row>
    <row r="3782" spans="2:25" x14ac:dyDescent="0.25">
      <c r="B3782" s="6">
        <f t="shared" si="196"/>
        <v>1.8835000000000002E-5</v>
      </c>
      <c r="C3782" s="5">
        <v>18835</v>
      </c>
      <c r="D3782" s="74">
        <f t="shared" si="195"/>
        <v>0.19089595861645747</v>
      </c>
      <c r="E3782" s="46"/>
      <c r="F3782" s="3"/>
      <c r="G3782" s="3"/>
      <c r="H3782" s="3"/>
      <c r="I3782" s="3"/>
      <c r="Y3782" s="27"/>
    </row>
    <row r="3783" spans="2:25" x14ac:dyDescent="0.25">
      <c r="B3783" s="6">
        <f t="shared" si="196"/>
        <v>1.8840000000000003E-5</v>
      </c>
      <c r="C3783" s="5">
        <v>18840</v>
      </c>
      <c r="D3783" s="74">
        <f t="shared" si="195"/>
        <v>0.19070876538888298</v>
      </c>
      <c r="E3783" s="46"/>
      <c r="F3783" s="3"/>
      <c r="G3783" s="3"/>
      <c r="H3783" s="3"/>
      <c r="I3783" s="3"/>
      <c r="Y3783" s="27"/>
    </row>
    <row r="3784" spans="2:25" x14ac:dyDescent="0.25">
      <c r="B3784" s="6">
        <f t="shared" si="196"/>
        <v>1.8845E-5</v>
      </c>
      <c r="C3784" s="5">
        <v>18845</v>
      </c>
      <c r="D3784" s="74">
        <f t="shared" si="195"/>
        <v>0.19052180090805904</v>
      </c>
      <c r="E3784" s="46"/>
      <c r="F3784" s="3"/>
      <c r="G3784" s="3"/>
      <c r="H3784" s="3"/>
      <c r="I3784" s="3"/>
      <c r="Y3784" s="27"/>
    </row>
    <row r="3785" spans="2:25" x14ac:dyDescent="0.25">
      <c r="B3785" s="6">
        <f t="shared" si="196"/>
        <v>1.8850000000000001E-5</v>
      </c>
      <c r="C3785" s="5">
        <v>18850</v>
      </c>
      <c r="D3785" s="74">
        <f t="shared" si="195"/>
        <v>0.19033506483965906</v>
      </c>
      <c r="E3785" s="46"/>
      <c r="F3785" s="3"/>
      <c r="G3785" s="3"/>
      <c r="H3785" s="3"/>
      <c r="I3785" s="3"/>
      <c r="Y3785" s="27"/>
    </row>
    <row r="3786" spans="2:25" x14ac:dyDescent="0.25">
      <c r="B3786" s="6">
        <f t="shared" si="196"/>
        <v>1.8855000000000002E-5</v>
      </c>
      <c r="C3786" s="5">
        <v>18855</v>
      </c>
      <c r="D3786" s="74">
        <f t="shared" si="195"/>
        <v>0.19014855684992479</v>
      </c>
      <c r="E3786" s="46"/>
      <c r="F3786" s="3"/>
      <c r="G3786" s="3"/>
      <c r="H3786" s="3"/>
      <c r="I3786" s="3"/>
      <c r="Y3786" s="27"/>
    </row>
    <row r="3787" spans="2:25" x14ac:dyDescent="0.25">
      <c r="B3787" s="6">
        <f t="shared" si="196"/>
        <v>1.8860000000000002E-5</v>
      </c>
      <c r="C3787" s="5">
        <v>18860</v>
      </c>
      <c r="D3787" s="74">
        <f t="shared" si="195"/>
        <v>0.18996227660566484</v>
      </c>
      <c r="E3787" s="46"/>
      <c r="F3787" s="3"/>
      <c r="G3787" s="3"/>
      <c r="H3787" s="3"/>
      <c r="I3787" s="3"/>
      <c r="Y3787" s="27"/>
    </row>
    <row r="3788" spans="2:25" x14ac:dyDescent="0.25">
      <c r="B3788" s="6">
        <f t="shared" si="196"/>
        <v>1.8865E-5</v>
      </c>
      <c r="C3788" s="5">
        <v>18865</v>
      </c>
      <c r="D3788" s="74">
        <f t="shared" si="195"/>
        <v>0.1897762237742539</v>
      </c>
      <c r="E3788" s="46"/>
      <c r="F3788" s="3"/>
      <c r="G3788" s="3"/>
      <c r="H3788" s="3"/>
      <c r="I3788" s="3"/>
      <c r="Y3788" s="27"/>
    </row>
    <row r="3789" spans="2:25" x14ac:dyDescent="0.25">
      <c r="B3789" s="6">
        <f t="shared" si="196"/>
        <v>1.8870000000000001E-5</v>
      </c>
      <c r="C3789" s="5">
        <v>18870</v>
      </c>
      <c r="D3789" s="74">
        <f t="shared" si="195"/>
        <v>0.18959039802363092</v>
      </c>
      <c r="E3789" s="46"/>
      <c r="F3789" s="3"/>
      <c r="G3789" s="3"/>
      <c r="H3789" s="3"/>
      <c r="I3789" s="3"/>
      <c r="Y3789" s="27"/>
    </row>
    <row r="3790" spans="2:25" x14ac:dyDescent="0.25">
      <c r="B3790" s="6">
        <f t="shared" si="196"/>
        <v>1.8875000000000001E-5</v>
      </c>
      <c r="C3790" s="5">
        <v>18875</v>
      </c>
      <c r="D3790" s="74">
        <f t="shared" si="195"/>
        <v>0.18940479902229895</v>
      </c>
      <c r="E3790" s="46"/>
      <c r="F3790" s="3"/>
      <c r="G3790" s="3"/>
      <c r="H3790" s="3"/>
      <c r="I3790" s="3"/>
      <c r="Y3790" s="27"/>
    </row>
    <row r="3791" spans="2:25" x14ac:dyDescent="0.25">
      <c r="B3791" s="6">
        <f t="shared" si="196"/>
        <v>1.8880000000000002E-5</v>
      </c>
      <c r="C3791" s="5">
        <v>18880</v>
      </c>
      <c r="D3791" s="74">
        <f t="shared" si="195"/>
        <v>0.18921942643932368</v>
      </c>
      <c r="E3791" s="46"/>
      <c r="F3791" s="3"/>
      <c r="G3791" s="3"/>
      <c r="H3791" s="3"/>
      <c r="I3791" s="3"/>
      <c r="Y3791" s="27"/>
    </row>
    <row r="3792" spans="2:25" x14ac:dyDescent="0.25">
      <c r="B3792" s="6">
        <f t="shared" si="196"/>
        <v>1.8885E-5</v>
      </c>
      <c r="C3792" s="5">
        <v>18885</v>
      </c>
      <c r="D3792" s="74">
        <f t="shared" si="195"/>
        <v>0.18903427994433222</v>
      </c>
      <c r="E3792" s="46"/>
      <c r="F3792" s="3"/>
      <c r="G3792" s="3"/>
      <c r="H3792" s="3"/>
      <c r="I3792" s="3"/>
      <c r="Y3792" s="27"/>
    </row>
    <row r="3793" spans="2:25" x14ac:dyDescent="0.25">
      <c r="B3793" s="6">
        <f t="shared" si="196"/>
        <v>1.889E-5</v>
      </c>
      <c r="C3793" s="5">
        <v>18890</v>
      </c>
      <c r="D3793" s="74">
        <f t="shared" si="195"/>
        <v>0.18884935920751175</v>
      </c>
      <c r="E3793" s="46"/>
      <c r="F3793" s="3"/>
      <c r="G3793" s="3"/>
      <c r="H3793" s="3"/>
      <c r="I3793" s="3"/>
      <c r="Y3793" s="27"/>
    </row>
    <row r="3794" spans="2:25" x14ac:dyDescent="0.25">
      <c r="B3794" s="6">
        <f t="shared" si="196"/>
        <v>1.8895000000000001E-5</v>
      </c>
      <c r="C3794" s="5">
        <v>18895</v>
      </c>
      <c r="D3794" s="74">
        <f t="shared" si="195"/>
        <v>0.18866466389960942</v>
      </c>
      <c r="E3794" s="46"/>
      <c r="F3794" s="3"/>
      <c r="G3794" s="3"/>
      <c r="H3794" s="3"/>
      <c r="I3794" s="3"/>
      <c r="Y3794" s="27"/>
    </row>
    <row r="3795" spans="2:25" x14ac:dyDescent="0.25">
      <c r="B3795" s="6">
        <f t="shared" si="196"/>
        <v>1.8900000000000002E-5</v>
      </c>
      <c r="C3795" s="5">
        <v>18900</v>
      </c>
      <c r="D3795" s="74">
        <f t="shared" ref="D3795:D3858" si="197">IF(ISERROR($D$12*2*PI()*$D$4*$D$5^2/B3795^5*10^-9*(1/(EXP(($D$4*$D$5)/(B3795*$D$6*($D$9)))-1))),0,$D$12*2*PI()*$D$4*$D$5^2/B3795^5*10^-9*(1/(EXP(($D$4*$D$5)/(B3795*$D$6*($D$9)))-1)))</f>
        <v>0.18848019369193006</v>
      </c>
      <c r="E3795" s="46"/>
      <c r="F3795" s="3"/>
      <c r="G3795" s="3"/>
      <c r="H3795" s="3"/>
      <c r="I3795" s="3"/>
      <c r="Y3795" s="27"/>
    </row>
    <row r="3796" spans="2:25" x14ac:dyDescent="0.25">
      <c r="B3796" s="6">
        <f t="shared" ref="B3796:B3859" si="198">C3796*10^-9</f>
        <v>1.8905000000000003E-5</v>
      </c>
      <c r="C3796" s="5">
        <v>18905</v>
      </c>
      <c r="D3796" s="74">
        <f t="shared" si="197"/>
        <v>0.18829594825633594</v>
      </c>
      <c r="E3796" s="46"/>
      <c r="F3796" s="3"/>
      <c r="G3796" s="3"/>
      <c r="H3796" s="3"/>
      <c r="I3796" s="3"/>
      <c r="Y3796" s="27"/>
    </row>
    <row r="3797" spans="2:25" x14ac:dyDescent="0.25">
      <c r="B3797" s="6">
        <f t="shared" si="198"/>
        <v>1.891E-5</v>
      </c>
      <c r="C3797" s="5">
        <v>18910</v>
      </c>
      <c r="D3797" s="74">
        <f t="shared" si="197"/>
        <v>0.18811192726524578</v>
      </c>
      <c r="E3797" s="46"/>
      <c r="F3797" s="3"/>
      <c r="G3797" s="3"/>
      <c r="H3797" s="3"/>
      <c r="I3797" s="3"/>
      <c r="Y3797" s="27"/>
    </row>
    <row r="3798" spans="2:25" x14ac:dyDescent="0.25">
      <c r="B3798" s="6">
        <f t="shared" si="198"/>
        <v>1.8915000000000001E-5</v>
      </c>
      <c r="C3798" s="5">
        <v>18915</v>
      </c>
      <c r="D3798" s="74">
        <f t="shared" si="197"/>
        <v>0.1879281303916327</v>
      </c>
      <c r="E3798" s="46"/>
      <c r="F3798" s="3"/>
      <c r="G3798" s="3"/>
      <c r="H3798" s="3"/>
      <c r="I3798" s="3"/>
      <c r="Y3798" s="27"/>
    </row>
    <row r="3799" spans="2:25" x14ac:dyDescent="0.25">
      <c r="B3799" s="6">
        <f t="shared" si="198"/>
        <v>1.8920000000000002E-5</v>
      </c>
      <c r="C3799" s="5">
        <v>18920</v>
      </c>
      <c r="D3799" s="74">
        <f t="shared" si="197"/>
        <v>0.18774455730902403</v>
      </c>
      <c r="E3799" s="46"/>
      <c r="F3799" s="3"/>
      <c r="G3799" s="3"/>
      <c r="H3799" s="3"/>
      <c r="I3799" s="3"/>
      <c r="Y3799" s="27"/>
    </row>
    <row r="3800" spans="2:25" x14ac:dyDescent="0.25">
      <c r="B3800" s="6">
        <f t="shared" si="198"/>
        <v>1.8925000000000003E-5</v>
      </c>
      <c r="C3800" s="5">
        <v>18925</v>
      </c>
      <c r="D3800" s="74">
        <f t="shared" si="197"/>
        <v>0.18756120769150009</v>
      </c>
      <c r="E3800" s="46"/>
      <c r="F3800" s="3"/>
      <c r="G3800" s="3"/>
      <c r="H3800" s="3"/>
      <c r="I3800" s="3"/>
      <c r="Y3800" s="27"/>
    </row>
    <row r="3801" spans="2:25" x14ac:dyDescent="0.25">
      <c r="B3801" s="6">
        <f t="shared" si="198"/>
        <v>1.893E-5</v>
      </c>
      <c r="C3801" s="5">
        <v>18930</v>
      </c>
      <c r="D3801" s="74">
        <f t="shared" si="197"/>
        <v>0.18737808121369323</v>
      </c>
      <c r="E3801" s="46"/>
      <c r="F3801" s="3"/>
      <c r="G3801" s="3"/>
      <c r="H3801" s="3"/>
      <c r="I3801" s="3"/>
      <c r="Y3801" s="27"/>
    </row>
    <row r="3802" spans="2:25" x14ac:dyDescent="0.25">
      <c r="B3802" s="6">
        <f t="shared" si="198"/>
        <v>1.8935000000000001E-5</v>
      </c>
      <c r="C3802" s="5">
        <v>18935</v>
      </c>
      <c r="D3802" s="74">
        <f t="shared" si="197"/>
        <v>0.18719517755078585</v>
      </c>
      <c r="E3802" s="46"/>
      <c r="F3802" s="3"/>
      <c r="G3802" s="3"/>
      <c r="H3802" s="3"/>
      <c r="I3802" s="3"/>
      <c r="Y3802" s="27"/>
    </row>
    <row r="3803" spans="2:25" x14ac:dyDescent="0.25">
      <c r="B3803" s="6">
        <f t="shared" si="198"/>
        <v>1.8940000000000002E-5</v>
      </c>
      <c r="C3803" s="5">
        <v>18940</v>
      </c>
      <c r="D3803" s="74">
        <f t="shared" si="197"/>
        <v>0.18701249637851089</v>
      </c>
      <c r="E3803" s="46"/>
      <c r="F3803" s="3"/>
      <c r="G3803" s="3"/>
      <c r="H3803" s="3"/>
      <c r="I3803" s="3"/>
      <c r="Y3803" s="27"/>
    </row>
    <row r="3804" spans="2:25" x14ac:dyDescent="0.25">
      <c r="B3804" s="6">
        <f t="shared" si="198"/>
        <v>1.8945000000000002E-5</v>
      </c>
      <c r="C3804" s="5">
        <v>18945</v>
      </c>
      <c r="D3804" s="74">
        <f t="shared" si="197"/>
        <v>0.1868300373731494</v>
      </c>
      <c r="E3804" s="46"/>
      <c r="F3804" s="3"/>
      <c r="G3804" s="3"/>
      <c r="H3804" s="3"/>
      <c r="I3804" s="3"/>
      <c r="Y3804" s="27"/>
    </row>
    <row r="3805" spans="2:25" x14ac:dyDescent="0.25">
      <c r="B3805" s="6">
        <f t="shared" si="198"/>
        <v>1.895E-5</v>
      </c>
      <c r="C3805" s="5">
        <v>18950</v>
      </c>
      <c r="D3805" s="74">
        <f t="shared" si="197"/>
        <v>0.18664780021153021</v>
      </c>
      <c r="E3805" s="46"/>
      <c r="F3805" s="3"/>
      <c r="G3805" s="3"/>
      <c r="H3805" s="3"/>
      <c r="I3805" s="3"/>
      <c r="Y3805" s="27"/>
    </row>
    <row r="3806" spans="2:25" x14ac:dyDescent="0.25">
      <c r="B3806" s="6">
        <f t="shared" si="198"/>
        <v>1.8955000000000001E-5</v>
      </c>
      <c r="C3806" s="5">
        <v>18955</v>
      </c>
      <c r="D3806" s="74">
        <f t="shared" si="197"/>
        <v>0.18646578457102858</v>
      </c>
      <c r="E3806" s="46"/>
      <c r="F3806" s="3"/>
      <c r="G3806" s="3"/>
      <c r="H3806" s="3"/>
      <c r="I3806" s="3"/>
      <c r="Y3806" s="27"/>
    </row>
    <row r="3807" spans="2:25" x14ac:dyDescent="0.25">
      <c r="B3807" s="6">
        <f t="shared" si="198"/>
        <v>1.8960000000000001E-5</v>
      </c>
      <c r="C3807" s="5">
        <v>18960</v>
      </c>
      <c r="D3807" s="74">
        <f t="shared" si="197"/>
        <v>0.18628399012956545</v>
      </c>
      <c r="E3807" s="46"/>
      <c r="F3807" s="3"/>
      <c r="G3807" s="3"/>
      <c r="H3807" s="3"/>
      <c r="I3807" s="3"/>
      <c r="Y3807" s="27"/>
    </row>
    <row r="3808" spans="2:25" x14ac:dyDescent="0.25">
      <c r="B3808" s="6">
        <f t="shared" si="198"/>
        <v>1.8965000000000002E-5</v>
      </c>
      <c r="C3808" s="5">
        <v>18965</v>
      </c>
      <c r="D3808" s="74">
        <f t="shared" si="197"/>
        <v>0.18610241656560586</v>
      </c>
      <c r="E3808" s="46"/>
      <c r="F3808" s="3"/>
      <c r="G3808" s="3"/>
      <c r="H3808" s="3"/>
      <c r="I3808" s="3"/>
      <c r="Y3808" s="27"/>
    </row>
    <row r="3809" spans="2:25" x14ac:dyDescent="0.25">
      <c r="B3809" s="6">
        <f t="shared" si="198"/>
        <v>1.897E-5</v>
      </c>
      <c r="C3809" s="5">
        <v>18970</v>
      </c>
      <c r="D3809" s="74">
        <f t="shared" si="197"/>
        <v>0.18592106355815885</v>
      </c>
      <c r="E3809" s="46"/>
      <c r="F3809" s="3"/>
      <c r="G3809" s="3"/>
      <c r="H3809" s="3"/>
      <c r="I3809" s="3"/>
      <c r="Y3809" s="27"/>
    </row>
    <row r="3810" spans="2:25" x14ac:dyDescent="0.25">
      <c r="B3810" s="6">
        <f t="shared" si="198"/>
        <v>1.8975E-5</v>
      </c>
      <c r="C3810" s="5">
        <v>18975</v>
      </c>
      <c r="D3810" s="74">
        <f t="shared" si="197"/>
        <v>0.18573993078677487</v>
      </c>
      <c r="E3810" s="46"/>
      <c r="F3810" s="3"/>
      <c r="G3810" s="3"/>
      <c r="H3810" s="3"/>
      <c r="I3810" s="3"/>
      <c r="Y3810" s="27"/>
    </row>
    <row r="3811" spans="2:25" x14ac:dyDescent="0.25">
      <c r="B3811" s="6">
        <f t="shared" si="198"/>
        <v>1.8980000000000001E-5</v>
      </c>
      <c r="C3811" s="5">
        <v>18980</v>
      </c>
      <c r="D3811" s="74">
        <f t="shared" si="197"/>
        <v>0.18555901793154642</v>
      </c>
      <c r="E3811" s="46"/>
      <c r="F3811" s="3"/>
      <c r="G3811" s="3"/>
      <c r="H3811" s="3"/>
      <c r="I3811" s="3"/>
      <c r="Y3811" s="27"/>
    </row>
    <row r="3812" spans="2:25" x14ac:dyDescent="0.25">
      <c r="B3812" s="6">
        <f t="shared" si="198"/>
        <v>1.8985000000000002E-5</v>
      </c>
      <c r="C3812" s="5">
        <v>18985</v>
      </c>
      <c r="D3812" s="74">
        <f t="shared" si="197"/>
        <v>0.18537832467310597</v>
      </c>
      <c r="E3812" s="46"/>
      <c r="F3812" s="3"/>
      <c r="G3812" s="3"/>
      <c r="H3812" s="3"/>
      <c r="I3812" s="3"/>
      <c r="Y3812" s="27"/>
    </row>
    <row r="3813" spans="2:25" x14ac:dyDescent="0.25">
      <c r="B3813" s="6">
        <f t="shared" si="198"/>
        <v>1.8990000000000003E-5</v>
      </c>
      <c r="C3813" s="5">
        <v>18990</v>
      </c>
      <c r="D3813" s="74">
        <f t="shared" si="197"/>
        <v>0.18519785069262532</v>
      </c>
      <c r="E3813" s="46"/>
      <c r="F3813" s="3"/>
      <c r="G3813" s="3"/>
      <c r="H3813" s="3"/>
      <c r="I3813" s="3"/>
      <c r="Y3813" s="27"/>
    </row>
    <row r="3814" spans="2:25" x14ac:dyDescent="0.25">
      <c r="B3814" s="6">
        <f t="shared" si="198"/>
        <v>1.8995E-5</v>
      </c>
      <c r="C3814" s="5">
        <v>18995</v>
      </c>
      <c r="D3814" s="74">
        <f t="shared" si="197"/>
        <v>0.18501759567181442</v>
      </c>
      <c r="E3814" s="46"/>
      <c r="F3814" s="3"/>
      <c r="G3814" s="3"/>
      <c r="H3814" s="3"/>
      <c r="I3814" s="3"/>
      <c r="Y3814" s="27"/>
    </row>
    <row r="3815" spans="2:25" x14ac:dyDescent="0.25">
      <c r="B3815" s="6">
        <f t="shared" si="198"/>
        <v>1.9000000000000001E-5</v>
      </c>
      <c r="C3815" s="5">
        <v>19000</v>
      </c>
      <c r="D3815" s="74">
        <f t="shared" si="197"/>
        <v>0.18483755929292006</v>
      </c>
      <c r="E3815" s="46"/>
      <c r="F3815" s="3"/>
      <c r="G3815" s="3"/>
      <c r="H3815" s="3"/>
      <c r="I3815" s="3"/>
      <c r="Y3815" s="27"/>
    </row>
    <row r="3816" spans="2:25" x14ac:dyDescent="0.25">
      <c r="B3816" s="6">
        <f t="shared" si="198"/>
        <v>1.9005000000000002E-5</v>
      </c>
      <c r="C3816" s="5">
        <v>19005</v>
      </c>
      <c r="D3816" s="74">
        <f t="shared" si="197"/>
        <v>0.1846577412387255</v>
      </c>
      <c r="E3816" s="46"/>
      <c r="F3816" s="3"/>
      <c r="G3816" s="3"/>
      <c r="H3816" s="3"/>
      <c r="I3816" s="3"/>
      <c r="Y3816" s="27"/>
    </row>
    <row r="3817" spans="2:25" x14ac:dyDescent="0.25">
      <c r="B3817" s="6">
        <f t="shared" si="198"/>
        <v>1.9010000000000003E-5</v>
      </c>
      <c r="C3817" s="5">
        <v>19010</v>
      </c>
      <c r="D3817" s="74">
        <f t="shared" si="197"/>
        <v>0.18447814119254916</v>
      </c>
      <c r="E3817" s="46"/>
      <c r="F3817" s="3"/>
      <c r="G3817" s="3"/>
      <c r="H3817" s="3"/>
      <c r="I3817" s="3"/>
      <c r="Y3817" s="27"/>
    </row>
    <row r="3818" spans="2:25" x14ac:dyDescent="0.25">
      <c r="B3818" s="6">
        <f t="shared" si="198"/>
        <v>1.9015E-5</v>
      </c>
      <c r="C3818" s="5">
        <v>19015</v>
      </c>
      <c r="D3818" s="74">
        <f t="shared" si="197"/>
        <v>0.18429875883824332</v>
      </c>
      <c r="E3818" s="46"/>
      <c r="F3818" s="3"/>
      <c r="G3818" s="3"/>
      <c r="H3818" s="3"/>
      <c r="I3818" s="3"/>
      <c r="Y3818" s="27"/>
    </row>
    <row r="3819" spans="2:25" x14ac:dyDescent="0.25">
      <c r="B3819" s="6">
        <f t="shared" si="198"/>
        <v>1.9020000000000001E-5</v>
      </c>
      <c r="C3819" s="5">
        <v>19020</v>
      </c>
      <c r="D3819" s="74">
        <f t="shared" si="197"/>
        <v>0.18411959386019283</v>
      </c>
      <c r="E3819" s="46"/>
      <c r="F3819" s="3"/>
      <c r="G3819" s="3"/>
      <c r="H3819" s="3"/>
      <c r="I3819" s="3"/>
      <c r="Y3819" s="27"/>
    </row>
    <row r="3820" spans="2:25" x14ac:dyDescent="0.25">
      <c r="B3820" s="6">
        <f t="shared" si="198"/>
        <v>1.9025000000000002E-5</v>
      </c>
      <c r="C3820" s="5">
        <v>19025</v>
      </c>
      <c r="D3820" s="74">
        <f t="shared" si="197"/>
        <v>0.1839406459433155</v>
      </c>
      <c r="E3820" s="46"/>
      <c r="F3820" s="3"/>
      <c r="G3820" s="3"/>
      <c r="H3820" s="3"/>
      <c r="I3820" s="3"/>
      <c r="Y3820" s="27"/>
    </row>
    <row r="3821" spans="2:25" x14ac:dyDescent="0.25">
      <c r="B3821" s="6">
        <f t="shared" si="198"/>
        <v>1.9030000000000002E-5</v>
      </c>
      <c r="C3821" s="5">
        <v>19030</v>
      </c>
      <c r="D3821" s="74">
        <f t="shared" si="197"/>
        <v>0.18376191477305948</v>
      </c>
      <c r="E3821" s="46"/>
      <c r="F3821" s="3"/>
      <c r="G3821" s="3"/>
      <c r="H3821" s="3"/>
      <c r="I3821" s="3"/>
      <c r="Y3821" s="27"/>
    </row>
    <row r="3822" spans="2:25" x14ac:dyDescent="0.25">
      <c r="B3822" s="6">
        <f t="shared" si="198"/>
        <v>1.9035E-5</v>
      </c>
      <c r="C3822" s="5">
        <v>19035</v>
      </c>
      <c r="D3822" s="74">
        <f t="shared" si="197"/>
        <v>0.18358340003540302</v>
      </c>
      <c r="E3822" s="46"/>
      <c r="F3822" s="3"/>
      <c r="G3822" s="3"/>
      <c r="H3822" s="3"/>
      <c r="I3822" s="3"/>
      <c r="Y3822" s="27"/>
    </row>
    <row r="3823" spans="2:25" x14ac:dyDescent="0.25">
      <c r="B3823" s="6">
        <f t="shared" si="198"/>
        <v>1.9040000000000001E-5</v>
      </c>
      <c r="C3823" s="5">
        <v>19040</v>
      </c>
      <c r="D3823" s="74">
        <f t="shared" si="197"/>
        <v>0.1834051014168534</v>
      </c>
      <c r="E3823" s="46"/>
      <c r="F3823" s="3"/>
      <c r="G3823" s="3"/>
      <c r="H3823" s="3"/>
      <c r="I3823" s="3"/>
      <c r="Y3823" s="27"/>
    </row>
    <row r="3824" spans="2:25" x14ac:dyDescent="0.25">
      <c r="B3824" s="6">
        <f t="shared" si="198"/>
        <v>1.9045000000000001E-5</v>
      </c>
      <c r="C3824" s="5">
        <v>19045</v>
      </c>
      <c r="D3824" s="74">
        <f t="shared" si="197"/>
        <v>0.18322701860444579</v>
      </c>
      <c r="E3824" s="46"/>
      <c r="F3824" s="3"/>
      <c r="G3824" s="3"/>
      <c r="H3824" s="3"/>
      <c r="I3824" s="3"/>
      <c r="Y3824" s="27"/>
    </row>
    <row r="3825" spans="2:25" x14ac:dyDescent="0.25">
      <c r="B3825" s="6">
        <f t="shared" si="198"/>
        <v>1.9050000000000002E-5</v>
      </c>
      <c r="C3825" s="5">
        <v>19050</v>
      </c>
      <c r="D3825" s="74">
        <f t="shared" si="197"/>
        <v>0.18304915128574206</v>
      </c>
      <c r="E3825" s="46"/>
      <c r="F3825" s="3"/>
      <c r="G3825" s="3"/>
      <c r="H3825" s="3"/>
      <c r="I3825" s="3"/>
      <c r="Y3825" s="27"/>
    </row>
    <row r="3826" spans="2:25" x14ac:dyDescent="0.25">
      <c r="B3826" s="6">
        <f t="shared" si="198"/>
        <v>1.9055E-5</v>
      </c>
      <c r="C3826" s="5">
        <v>19055</v>
      </c>
      <c r="D3826" s="74">
        <f t="shared" si="197"/>
        <v>0.18287149914883055</v>
      </c>
      <c r="E3826" s="46"/>
      <c r="F3826" s="3"/>
      <c r="G3826" s="3"/>
      <c r="H3826" s="3"/>
      <c r="I3826" s="3"/>
      <c r="Y3826" s="27"/>
    </row>
    <row r="3827" spans="2:25" x14ac:dyDescent="0.25">
      <c r="B3827" s="6">
        <f t="shared" si="198"/>
        <v>1.906E-5</v>
      </c>
      <c r="C3827" s="5">
        <v>19060</v>
      </c>
      <c r="D3827" s="74">
        <f t="shared" si="197"/>
        <v>0.18269406188232382</v>
      </c>
      <c r="E3827" s="46"/>
      <c r="F3827" s="3"/>
      <c r="G3827" s="3"/>
      <c r="H3827" s="3"/>
      <c r="I3827" s="3"/>
      <c r="Y3827" s="27"/>
    </row>
    <row r="3828" spans="2:25" x14ac:dyDescent="0.25">
      <c r="B3828" s="6">
        <f t="shared" si="198"/>
        <v>1.9065000000000001E-5</v>
      </c>
      <c r="C3828" s="5">
        <v>19065</v>
      </c>
      <c r="D3828" s="74">
        <f t="shared" si="197"/>
        <v>0.18251683917535874</v>
      </c>
      <c r="E3828" s="46"/>
      <c r="F3828" s="3"/>
      <c r="G3828" s="3"/>
      <c r="H3828" s="3"/>
      <c r="I3828" s="3"/>
      <c r="Y3828" s="27"/>
    </row>
    <row r="3829" spans="2:25" x14ac:dyDescent="0.25">
      <c r="B3829" s="6">
        <f t="shared" si="198"/>
        <v>1.9070000000000002E-5</v>
      </c>
      <c r="C3829" s="5">
        <v>19070</v>
      </c>
      <c r="D3829" s="74">
        <f t="shared" si="197"/>
        <v>0.18233983071759507</v>
      </c>
      <c r="E3829" s="46"/>
      <c r="F3829" s="3"/>
      <c r="G3829" s="3"/>
      <c r="H3829" s="3"/>
      <c r="I3829" s="3"/>
      <c r="Y3829" s="27"/>
    </row>
    <row r="3830" spans="2:25" x14ac:dyDescent="0.25">
      <c r="B3830" s="6">
        <f t="shared" si="198"/>
        <v>1.9075000000000003E-5</v>
      </c>
      <c r="C3830" s="5">
        <v>19075</v>
      </c>
      <c r="D3830" s="74">
        <f t="shared" si="197"/>
        <v>0.18216303619921428</v>
      </c>
      <c r="E3830" s="46"/>
      <c r="F3830" s="3"/>
      <c r="G3830" s="3"/>
      <c r="H3830" s="3"/>
      <c r="I3830" s="3"/>
      <c r="Y3830" s="27"/>
    </row>
    <row r="3831" spans="2:25" x14ac:dyDescent="0.25">
      <c r="B3831" s="6">
        <f t="shared" si="198"/>
        <v>1.908E-5</v>
      </c>
      <c r="C3831" s="5">
        <v>19080</v>
      </c>
      <c r="D3831" s="74">
        <f t="shared" si="197"/>
        <v>0.1819864553109192</v>
      </c>
      <c r="E3831" s="46"/>
      <c r="F3831" s="3"/>
      <c r="G3831" s="3"/>
      <c r="H3831" s="3"/>
      <c r="I3831" s="3"/>
      <c r="Y3831" s="27"/>
    </row>
    <row r="3832" spans="2:25" x14ac:dyDescent="0.25">
      <c r="B3832" s="6">
        <f t="shared" si="198"/>
        <v>1.9085000000000001E-5</v>
      </c>
      <c r="C3832" s="5">
        <v>19085</v>
      </c>
      <c r="D3832" s="74">
        <f t="shared" si="197"/>
        <v>0.1818100877439317</v>
      </c>
      <c r="E3832" s="46"/>
      <c r="F3832" s="3"/>
      <c r="G3832" s="3"/>
      <c r="H3832" s="3"/>
      <c r="I3832" s="3"/>
      <c r="Y3832" s="27"/>
    </row>
    <row r="3833" spans="2:25" x14ac:dyDescent="0.25">
      <c r="B3833" s="6">
        <f t="shared" si="198"/>
        <v>1.9090000000000002E-5</v>
      </c>
      <c r="C3833" s="5">
        <v>19090</v>
      </c>
      <c r="D3833" s="74">
        <f t="shared" si="197"/>
        <v>0.18163393318999321</v>
      </c>
      <c r="E3833" s="46"/>
      <c r="F3833" s="3"/>
      <c r="G3833" s="3"/>
      <c r="H3833" s="3"/>
      <c r="I3833" s="3"/>
      <c r="Y3833" s="27"/>
    </row>
    <row r="3834" spans="2:25" x14ac:dyDescent="0.25">
      <c r="B3834" s="6">
        <f t="shared" si="198"/>
        <v>1.9095000000000003E-5</v>
      </c>
      <c r="C3834" s="5">
        <v>19095</v>
      </c>
      <c r="D3834" s="74">
        <f t="shared" si="197"/>
        <v>0.18145799134136295</v>
      </c>
      <c r="E3834" s="46"/>
      <c r="F3834" s="3"/>
      <c r="G3834" s="3"/>
      <c r="H3834" s="3"/>
      <c r="I3834" s="3"/>
      <c r="Y3834" s="27"/>
    </row>
    <row r="3835" spans="2:25" x14ac:dyDescent="0.25">
      <c r="B3835" s="6">
        <f t="shared" si="198"/>
        <v>1.91E-5</v>
      </c>
      <c r="C3835" s="5">
        <v>19100</v>
      </c>
      <c r="D3835" s="74">
        <f t="shared" si="197"/>
        <v>0.18128226189081709</v>
      </c>
      <c r="E3835" s="46"/>
      <c r="F3835" s="3"/>
      <c r="G3835" s="3"/>
      <c r="H3835" s="3"/>
      <c r="I3835" s="3"/>
      <c r="Y3835" s="27"/>
    </row>
    <row r="3836" spans="2:25" x14ac:dyDescent="0.25">
      <c r="B3836" s="6">
        <f t="shared" si="198"/>
        <v>1.9105000000000001E-5</v>
      </c>
      <c r="C3836" s="5">
        <v>19105</v>
      </c>
      <c r="D3836" s="74">
        <f t="shared" si="197"/>
        <v>0.18110674453164752</v>
      </c>
      <c r="E3836" s="46"/>
      <c r="F3836" s="3"/>
      <c r="G3836" s="3"/>
      <c r="H3836" s="3"/>
      <c r="I3836" s="3"/>
      <c r="Y3836" s="27"/>
    </row>
    <row r="3837" spans="2:25" x14ac:dyDescent="0.25">
      <c r="B3837" s="6">
        <f t="shared" si="198"/>
        <v>1.9110000000000002E-5</v>
      </c>
      <c r="C3837" s="5">
        <v>19110</v>
      </c>
      <c r="D3837" s="74">
        <f t="shared" si="197"/>
        <v>0.1809314389576612</v>
      </c>
      <c r="E3837" s="46"/>
      <c r="F3837" s="3"/>
      <c r="G3837" s="3"/>
      <c r="H3837" s="3"/>
      <c r="I3837" s="3"/>
      <c r="Y3837" s="27"/>
    </row>
    <row r="3838" spans="2:25" x14ac:dyDescent="0.25">
      <c r="B3838" s="6">
        <f t="shared" si="198"/>
        <v>1.9115000000000002E-5</v>
      </c>
      <c r="C3838" s="5">
        <v>19115</v>
      </c>
      <c r="D3838" s="74">
        <f t="shared" si="197"/>
        <v>0.1807563448631791</v>
      </c>
      <c r="E3838" s="46"/>
      <c r="F3838" s="3"/>
      <c r="G3838" s="3"/>
      <c r="H3838" s="3"/>
      <c r="I3838" s="3"/>
      <c r="Y3838" s="27"/>
    </row>
    <row r="3839" spans="2:25" x14ac:dyDescent="0.25">
      <c r="B3839" s="6">
        <f t="shared" si="198"/>
        <v>1.912E-5</v>
      </c>
      <c r="C3839" s="5">
        <v>19120</v>
      </c>
      <c r="D3839" s="74">
        <f t="shared" si="197"/>
        <v>0.18058146194303515</v>
      </c>
      <c r="E3839" s="46"/>
      <c r="F3839" s="3"/>
      <c r="G3839" s="3"/>
      <c r="H3839" s="3"/>
      <c r="I3839" s="3"/>
      <c r="Y3839" s="27"/>
    </row>
    <row r="3840" spans="2:25" x14ac:dyDescent="0.25">
      <c r="B3840" s="6">
        <f t="shared" si="198"/>
        <v>1.9125000000000001E-5</v>
      </c>
      <c r="C3840" s="5">
        <v>19125</v>
      </c>
      <c r="D3840" s="74">
        <f t="shared" si="197"/>
        <v>0.18040678989257516</v>
      </c>
      <c r="E3840" s="46"/>
      <c r="F3840" s="3"/>
      <c r="G3840" s="3"/>
      <c r="H3840" s="3"/>
      <c r="I3840" s="3"/>
      <c r="Y3840" s="27"/>
    </row>
    <row r="3841" spans="2:25" x14ac:dyDescent="0.25">
      <c r="B3841" s="6">
        <f t="shared" si="198"/>
        <v>1.9130000000000001E-5</v>
      </c>
      <c r="C3841" s="5">
        <v>19130</v>
      </c>
      <c r="D3841" s="74">
        <f t="shared" si="197"/>
        <v>0.18023232840765607</v>
      </c>
      <c r="E3841" s="46"/>
      <c r="F3841" s="3"/>
      <c r="G3841" s="3"/>
      <c r="H3841" s="3"/>
      <c r="I3841" s="3"/>
      <c r="Y3841" s="27"/>
    </row>
    <row r="3842" spans="2:25" x14ac:dyDescent="0.25">
      <c r="B3842" s="6">
        <f t="shared" si="198"/>
        <v>1.9135000000000002E-5</v>
      </c>
      <c r="C3842" s="5">
        <v>19135</v>
      </c>
      <c r="D3842" s="74">
        <f t="shared" si="197"/>
        <v>0.18005807718464475</v>
      </c>
      <c r="E3842" s="46"/>
      <c r="F3842" s="3"/>
      <c r="G3842" s="3"/>
      <c r="H3842" s="3"/>
      <c r="I3842" s="3"/>
      <c r="Y3842" s="27"/>
    </row>
    <row r="3843" spans="2:25" x14ac:dyDescent="0.25">
      <c r="B3843" s="6">
        <f t="shared" si="198"/>
        <v>1.914E-5</v>
      </c>
      <c r="C3843" s="5">
        <v>19140</v>
      </c>
      <c r="D3843" s="74">
        <f t="shared" si="197"/>
        <v>0.17988403592041746</v>
      </c>
      <c r="E3843" s="46"/>
      <c r="F3843" s="3"/>
      <c r="G3843" s="3"/>
      <c r="H3843" s="3"/>
      <c r="I3843" s="3"/>
      <c r="Y3843" s="27"/>
    </row>
    <row r="3844" spans="2:25" x14ac:dyDescent="0.25">
      <c r="B3844" s="6">
        <f t="shared" si="198"/>
        <v>1.9145000000000001E-5</v>
      </c>
      <c r="C3844" s="5">
        <v>19145</v>
      </c>
      <c r="D3844" s="74">
        <f t="shared" si="197"/>
        <v>0.17971020431235801</v>
      </c>
      <c r="E3844" s="46"/>
      <c r="F3844" s="3"/>
      <c r="G3844" s="3"/>
      <c r="H3844" s="3"/>
      <c r="I3844" s="3"/>
      <c r="Y3844" s="27"/>
    </row>
    <row r="3845" spans="2:25" x14ac:dyDescent="0.25">
      <c r="B3845" s="6">
        <f t="shared" si="198"/>
        <v>1.9150000000000001E-5</v>
      </c>
      <c r="C3845" s="5">
        <v>19150</v>
      </c>
      <c r="D3845" s="74">
        <f t="shared" si="197"/>
        <v>0.17953658205835776</v>
      </c>
      <c r="E3845" s="46"/>
      <c r="F3845" s="3"/>
      <c r="G3845" s="3"/>
      <c r="H3845" s="3"/>
      <c r="I3845" s="3"/>
      <c r="Y3845" s="27"/>
    </row>
    <row r="3846" spans="2:25" x14ac:dyDescent="0.25">
      <c r="B3846" s="6">
        <f t="shared" si="198"/>
        <v>1.9155000000000002E-5</v>
      </c>
      <c r="C3846" s="5">
        <v>19155</v>
      </c>
      <c r="D3846" s="74">
        <f t="shared" si="197"/>
        <v>0.17936316885681419</v>
      </c>
      <c r="E3846" s="46"/>
      <c r="F3846" s="3"/>
      <c r="G3846" s="3"/>
      <c r="H3846" s="3"/>
      <c r="I3846" s="3"/>
      <c r="Y3846" s="27"/>
    </row>
    <row r="3847" spans="2:25" x14ac:dyDescent="0.25">
      <c r="B3847" s="6">
        <f t="shared" si="198"/>
        <v>1.916E-5</v>
      </c>
      <c r="C3847" s="5">
        <v>19160</v>
      </c>
      <c r="D3847" s="74">
        <f t="shared" si="197"/>
        <v>0.17918996440662982</v>
      </c>
      <c r="E3847" s="46"/>
      <c r="F3847" s="3"/>
      <c r="G3847" s="3"/>
      <c r="H3847" s="3"/>
      <c r="I3847" s="3"/>
      <c r="Y3847" s="27"/>
    </row>
    <row r="3848" spans="2:25" x14ac:dyDescent="0.25">
      <c r="B3848" s="6">
        <f t="shared" si="198"/>
        <v>1.9165E-5</v>
      </c>
      <c r="C3848" s="5">
        <v>19165</v>
      </c>
      <c r="D3848" s="74">
        <f t="shared" si="197"/>
        <v>0.17901696840721126</v>
      </c>
      <c r="E3848" s="46"/>
      <c r="F3848" s="3"/>
      <c r="G3848" s="3"/>
      <c r="H3848" s="3"/>
      <c r="I3848" s="3"/>
      <c r="Y3848" s="27"/>
    </row>
    <row r="3849" spans="2:25" x14ac:dyDescent="0.25">
      <c r="B3849" s="6">
        <f t="shared" si="198"/>
        <v>1.9170000000000001E-5</v>
      </c>
      <c r="C3849" s="5">
        <v>19170</v>
      </c>
      <c r="D3849" s="74">
        <f t="shared" si="197"/>
        <v>0.17884418055846893</v>
      </c>
      <c r="E3849" s="46"/>
      <c r="F3849" s="3"/>
      <c r="G3849" s="3"/>
      <c r="H3849" s="3"/>
      <c r="I3849" s="3"/>
      <c r="Y3849" s="27"/>
    </row>
    <row r="3850" spans="2:25" x14ac:dyDescent="0.25">
      <c r="B3850" s="6">
        <f t="shared" si="198"/>
        <v>1.9175000000000002E-5</v>
      </c>
      <c r="C3850" s="5">
        <v>19175</v>
      </c>
      <c r="D3850" s="74">
        <f t="shared" si="197"/>
        <v>0.17867160056081507</v>
      </c>
      <c r="E3850" s="46"/>
      <c r="F3850" s="3"/>
      <c r="G3850" s="3"/>
      <c r="H3850" s="3"/>
      <c r="I3850" s="3"/>
      <c r="Y3850" s="27"/>
    </row>
    <row r="3851" spans="2:25" x14ac:dyDescent="0.25">
      <c r="B3851" s="6">
        <f t="shared" si="198"/>
        <v>1.9180000000000003E-5</v>
      </c>
      <c r="C3851" s="5">
        <v>19180</v>
      </c>
      <c r="D3851" s="74">
        <f t="shared" si="197"/>
        <v>0.17849922811516342</v>
      </c>
      <c r="E3851" s="46"/>
      <c r="F3851" s="3"/>
      <c r="G3851" s="3"/>
      <c r="H3851" s="3"/>
      <c r="I3851" s="3"/>
      <c r="Y3851" s="27"/>
    </row>
    <row r="3852" spans="2:25" x14ac:dyDescent="0.25">
      <c r="B3852" s="6">
        <f t="shared" si="198"/>
        <v>1.9185E-5</v>
      </c>
      <c r="C3852" s="5">
        <v>19185</v>
      </c>
      <c r="D3852" s="74">
        <f t="shared" si="197"/>
        <v>0.17832706292292808</v>
      </c>
      <c r="E3852" s="46"/>
      <c r="F3852" s="3"/>
      <c r="G3852" s="3"/>
      <c r="H3852" s="3"/>
      <c r="I3852" s="3"/>
      <c r="Y3852" s="27"/>
    </row>
    <row r="3853" spans="2:25" x14ac:dyDescent="0.25">
      <c r="B3853" s="6">
        <f t="shared" si="198"/>
        <v>1.9190000000000001E-5</v>
      </c>
      <c r="C3853" s="5">
        <v>19190</v>
      </c>
      <c r="D3853" s="74">
        <f t="shared" si="197"/>
        <v>0.17815510468602277</v>
      </c>
      <c r="E3853" s="46"/>
      <c r="F3853" s="3"/>
      <c r="G3853" s="3"/>
      <c r="H3853" s="3"/>
      <c r="I3853" s="3"/>
      <c r="Y3853" s="27"/>
    </row>
    <row r="3854" spans="2:25" x14ac:dyDescent="0.25">
      <c r="B3854" s="6">
        <f t="shared" si="198"/>
        <v>1.9195000000000002E-5</v>
      </c>
      <c r="C3854" s="5">
        <v>19195</v>
      </c>
      <c r="D3854" s="74">
        <f t="shared" si="197"/>
        <v>0.17798335310685917</v>
      </c>
      <c r="E3854" s="46"/>
      <c r="F3854" s="3"/>
      <c r="G3854" s="3"/>
      <c r="H3854" s="3"/>
      <c r="I3854" s="3"/>
      <c r="Y3854" s="27"/>
    </row>
    <row r="3855" spans="2:25" x14ac:dyDescent="0.25">
      <c r="B3855" s="6">
        <f t="shared" si="198"/>
        <v>1.9200000000000003E-5</v>
      </c>
      <c r="C3855" s="5">
        <v>19200</v>
      </c>
      <c r="D3855" s="74">
        <f t="shared" si="197"/>
        <v>0.1778118078883473</v>
      </c>
      <c r="E3855" s="46"/>
      <c r="F3855" s="3"/>
      <c r="G3855" s="3"/>
      <c r="H3855" s="3"/>
      <c r="I3855" s="3"/>
      <c r="Y3855" s="27"/>
    </row>
    <row r="3856" spans="2:25" x14ac:dyDescent="0.25">
      <c r="B3856" s="6">
        <f t="shared" si="198"/>
        <v>1.9205E-5</v>
      </c>
      <c r="C3856" s="5">
        <v>19205</v>
      </c>
      <c r="D3856" s="74">
        <f t="shared" si="197"/>
        <v>0.17764046873389339</v>
      </c>
      <c r="E3856" s="46"/>
      <c r="F3856" s="3"/>
      <c r="G3856" s="3"/>
      <c r="H3856" s="3"/>
      <c r="I3856" s="3"/>
      <c r="Y3856" s="27"/>
    </row>
    <row r="3857" spans="2:25" x14ac:dyDescent="0.25">
      <c r="B3857" s="6">
        <f t="shared" si="198"/>
        <v>1.9210000000000001E-5</v>
      </c>
      <c r="C3857" s="5">
        <v>19210</v>
      </c>
      <c r="D3857" s="74">
        <f t="shared" si="197"/>
        <v>0.17746933534739895</v>
      </c>
      <c r="E3857" s="46"/>
      <c r="F3857" s="3"/>
      <c r="G3857" s="3"/>
      <c r="H3857" s="3"/>
      <c r="I3857" s="3"/>
      <c r="Y3857" s="27"/>
    </row>
    <row r="3858" spans="2:25" x14ac:dyDescent="0.25">
      <c r="B3858" s="6">
        <f t="shared" si="198"/>
        <v>1.9215000000000002E-5</v>
      </c>
      <c r="C3858" s="5">
        <v>19215</v>
      </c>
      <c r="D3858" s="74">
        <f t="shared" si="197"/>
        <v>0.17729840743326081</v>
      </c>
      <c r="E3858" s="46"/>
      <c r="F3858" s="3"/>
      <c r="G3858" s="3"/>
      <c r="H3858" s="3"/>
      <c r="I3858" s="3"/>
      <c r="Y3858" s="27"/>
    </row>
    <row r="3859" spans="2:25" x14ac:dyDescent="0.25">
      <c r="B3859" s="6">
        <f t="shared" si="198"/>
        <v>1.9220000000000002E-5</v>
      </c>
      <c r="C3859" s="5">
        <v>19220</v>
      </c>
      <c r="D3859" s="74">
        <f t="shared" ref="D3859:D3922" si="199">IF(ISERROR($D$12*2*PI()*$D$4*$D$5^2/B3859^5*10^-9*(1/(EXP(($D$4*$D$5)/(B3859*$D$6*($D$9)))-1))),0,$D$12*2*PI()*$D$4*$D$5^2/B3859^5*10^-9*(1/(EXP(($D$4*$D$5)/(B3859*$D$6*($D$9)))-1)))</f>
        <v>0.17712768469636908</v>
      </c>
      <c r="E3859" s="46"/>
      <c r="F3859" s="3"/>
      <c r="G3859" s="3"/>
      <c r="H3859" s="3"/>
      <c r="I3859" s="3"/>
      <c r="Y3859" s="27"/>
    </row>
    <row r="3860" spans="2:25" x14ac:dyDescent="0.25">
      <c r="B3860" s="6">
        <f t="shared" ref="B3860:B3923" si="200">C3860*10^-9</f>
        <v>1.9225E-5</v>
      </c>
      <c r="C3860" s="5">
        <v>19225</v>
      </c>
      <c r="D3860" s="74">
        <f t="shared" si="199"/>
        <v>0.17695716684210716</v>
      </c>
      <c r="E3860" s="46"/>
      <c r="F3860" s="3"/>
      <c r="G3860" s="3"/>
      <c r="H3860" s="3"/>
      <c r="I3860" s="3"/>
      <c r="Y3860" s="27"/>
    </row>
    <row r="3861" spans="2:25" x14ac:dyDescent="0.25">
      <c r="B3861" s="6">
        <f t="shared" si="200"/>
        <v>1.9230000000000001E-5</v>
      </c>
      <c r="C3861" s="5">
        <v>19230</v>
      </c>
      <c r="D3861" s="74">
        <f t="shared" si="199"/>
        <v>0.17678685357634982</v>
      </c>
      <c r="E3861" s="46"/>
      <c r="F3861" s="3"/>
      <c r="G3861" s="3"/>
      <c r="H3861" s="3"/>
      <c r="I3861" s="3"/>
      <c r="Y3861" s="27"/>
    </row>
    <row r="3862" spans="2:25" x14ac:dyDescent="0.25">
      <c r="B3862" s="6">
        <f t="shared" si="200"/>
        <v>1.9235000000000001E-5</v>
      </c>
      <c r="C3862" s="5">
        <v>19235</v>
      </c>
      <c r="D3862" s="74">
        <f t="shared" si="199"/>
        <v>0.17661674460546323</v>
      </c>
      <c r="E3862" s="46"/>
      <c r="F3862" s="3"/>
      <c r="G3862" s="3"/>
      <c r="H3862" s="3"/>
      <c r="I3862" s="3"/>
      <c r="Y3862" s="27"/>
    </row>
    <row r="3863" spans="2:25" x14ac:dyDescent="0.25">
      <c r="B3863" s="6">
        <f t="shared" si="200"/>
        <v>1.9240000000000002E-5</v>
      </c>
      <c r="C3863" s="5">
        <v>19240</v>
      </c>
      <c r="D3863" s="74">
        <f t="shared" si="199"/>
        <v>0.17644683963630334</v>
      </c>
      <c r="E3863" s="46"/>
      <c r="F3863" s="3"/>
      <c r="G3863" s="3"/>
      <c r="H3863" s="3"/>
      <c r="I3863" s="3"/>
      <c r="Y3863" s="27"/>
    </row>
    <row r="3864" spans="2:25" x14ac:dyDescent="0.25">
      <c r="B3864" s="6">
        <f t="shared" si="200"/>
        <v>1.9245E-5</v>
      </c>
      <c r="C3864" s="5">
        <v>19245</v>
      </c>
      <c r="D3864" s="74">
        <f t="shared" si="199"/>
        <v>0.17627713837621525</v>
      </c>
      <c r="E3864" s="46"/>
      <c r="F3864" s="3"/>
      <c r="G3864" s="3"/>
      <c r="H3864" s="3"/>
      <c r="I3864" s="3"/>
      <c r="Y3864" s="27"/>
    </row>
    <row r="3865" spans="2:25" x14ac:dyDescent="0.25">
      <c r="B3865" s="6">
        <f t="shared" si="200"/>
        <v>1.925E-5</v>
      </c>
      <c r="C3865" s="5">
        <v>19250</v>
      </c>
      <c r="D3865" s="74">
        <f t="shared" si="199"/>
        <v>0.17610764053303213</v>
      </c>
      <c r="E3865" s="46"/>
      <c r="F3865" s="3"/>
      <c r="G3865" s="3"/>
      <c r="H3865" s="3"/>
      <c r="I3865" s="3"/>
      <c r="Y3865" s="27"/>
    </row>
    <row r="3866" spans="2:25" x14ac:dyDescent="0.25">
      <c r="B3866" s="6">
        <f t="shared" si="200"/>
        <v>1.9255000000000001E-5</v>
      </c>
      <c r="C3866" s="5">
        <v>19255</v>
      </c>
      <c r="D3866" s="74">
        <f t="shared" si="199"/>
        <v>0.17593834581507459</v>
      </c>
      <c r="E3866" s="46"/>
      <c r="F3866" s="3"/>
      <c r="G3866" s="3"/>
      <c r="H3866" s="3"/>
      <c r="I3866" s="3"/>
      <c r="Y3866" s="27"/>
    </row>
    <row r="3867" spans="2:25" x14ac:dyDescent="0.25">
      <c r="B3867" s="6">
        <f t="shared" si="200"/>
        <v>1.9260000000000002E-5</v>
      </c>
      <c r="C3867" s="5">
        <v>19260</v>
      </c>
      <c r="D3867" s="74">
        <f t="shared" si="199"/>
        <v>0.17576925393114934</v>
      </c>
      <c r="E3867" s="46"/>
      <c r="F3867" s="3"/>
      <c r="G3867" s="3"/>
      <c r="H3867" s="3"/>
      <c r="I3867" s="3"/>
      <c r="Y3867" s="27"/>
    </row>
    <row r="3868" spans="2:25" x14ac:dyDescent="0.25">
      <c r="B3868" s="6">
        <f t="shared" si="200"/>
        <v>1.9265000000000003E-5</v>
      </c>
      <c r="C3868" s="5">
        <v>19265</v>
      </c>
      <c r="D3868" s="74">
        <f t="shared" si="199"/>
        <v>0.17560036459054856</v>
      </c>
      <c r="E3868" s="46"/>
      <c r="F3868" s="3"/>
      <c r="G3868" s="3"/>
      <c r="H3868" s="3"/>
      <c r="I3868" s="3"/>
      <c r="Y3868" s="27"/>
    </row>
    <row r="3869" spans="2:25" x14ac:dyDescent="0.25">
      <c r="B3869" s="6">
        <f t="shared" si="200"/>
        <v>1.927E-5</v>
      </c>
      <c r="C3869" s="5">
        <v>19270</v>
      </c>
      <c r="D3869" s="74">
        <f t="shared" si="199"/>
        <v>0.17543167750304905</v>
      </c>
      <c r="E3869" s="46"/>
      <c r="F3869" s="3"/>
      <c r="G3869" s="3"/>
      <c r="H3869" s="3"/>
      <c r="I3869" s="3"/>
      <c r="Y3869" s="27"/>
    </row>
    <row r="3870" spans="2:25" x14ac:dyDescent="0.25">
      <c r="B3870" s="6">
        <f t="shared" si="200"/>
        <v>1.9275000000000001E-5</v>
      </c>
      <c r="C3870" s="5">
        <v>19275</v>
      </c>
      <c r="D3870" s="74">
        <f t="shared" si="199"/>
        <v>0.1752631923789108</v>
      </c>
      <c r="E3870" s="46"/>
      <c r="F3870" s="3"/>
      <c r="G3870" s="3"/>
      <c r="H3870" s="3"/>
      <c r="I3870" s="3"/>
      <c r="Y3870" s="27"/>
    </row>
    <row r="3871" spans="2:25" x14ac:dyDescent="0.25">
      <c r="B3871" s="6">
        <f t="shared" si="200"/>
        <v>1.9280000000000002E-5</v>
      </c>
      <c r="C3871" s="5">
        <v>19280</v>
      </c>
      <c r="D3871" s="74">
        <f t="shared" si="199"/>
        <v>0.17509490892887664</v>
      </c>
      <c r="E3871" s="46"/>
      <c r="F3871" s="3"/>
      <c r="G3871" s="3"/>
      <c r="H3871" s="3"/>
      <c r="I3871" s="3"/>
      <c r="Y3871" s="27"/>
    </row>
    <row r="3872" spans="2:25" x14ac:dyDescent="0.25">
      <c r="B3872" s="6">
        <f t="shared" si="200"/>
        <v>1.9285000000000003E-5</v>
      </c>
      <c r="C3872" s="5">
        <v>19285</v>
      </c>
      <c r="D3872" s="74">
        <f t="shared" si="199"/>
        <v>0.17492682686417108</v>
      </c>
      <c r="E3872" s="46"/>
      <c r="F3872" s="3"/>
      <c r="G3872" s="3"/>
      <c r="H3872" s="3"/>
      <c r="I3872" s="3"/>
      <c r="Y3872" s="27"/>
    </row>
    <row r="3873" spans="2:25" x14ac:dyDescent="0.25">
      <c r="B3873" s="6">
        <f t="shared" si="200"/>
        <v>1.929E-5</v>
      </c>
      <c r="C3873" s="5">
        <v>19290</v>
      </c>
      <c r="D3873" s="74">
        <f t="shared" si="199"/>
        <v>0.17475894589649965</v>
      </c>
      <c r="E3873" s="46"/>
      <c r="F3873" s="3"/>
      <c r="G3873" s="3"/>
      <c r="H3873" s="3"/>
      <c r="I3873" s="3"/>
      <c r="Y3873" s="27"/>
    </row>
    <row r="3874" spans="2:25" x14ac:dyDescent="0.25">
      <c r="B3874" s="6">
        <f t="shared" si="200"/>
        <v>1.9295000000000001E-5</v>
      </c>
      <c r="C3874" s="5">
        <v>19295</v>
      </c>
      <c r="D3874" s="74">
        <f t="shared" si="199"/>
        <v>0.17459126573804726</v>
      </c>
      <c r="E3874" s="46"/>
      <c r="F3874" s="3"/>
      <c r="G3874" s="3"/>
      <c r="H3874" s="3"/>
      <c r="I3874" s="3"/>
      <c r="Y3874" s="27"/>
    </row>
    <row r="3875" spans="2:25" x14ac:dyDescent="0.25">
      <c r="B3875" s="6">
        <f t="shared" si="200"/>
        <v>1.9300000000000002E-5</v>
      </c>
      <c r="C3875" s="5">
        <v>19300</v>
      </c>
      <c r="D3875" s="74">
        <f t="shared" si="199"/>
        <v>0.17442378610147818</v>
      </c>
      <c r="E3875" s="46"/>
      <c r="F3875" s="3"/>
      <c r="G3875" s="3"/>
      <c r="H3875" s="3"/>
      <c r="I3875" s="3"/>
      <c r="Y3875" s="27"/>
    </row>
    <row r="3876" spans="2:25" x14ac:dyDescent="0.25">
      <c r="B3876" s="6">
        <f t="shared" si="200"/>
        <v>1.9305000000000002E-5</v>
      </c>
      <c r="C3876" s="5">
        <v>19305</v>
      </c>
      <c r="D3876" s="74">
        <f t="shared" si="199"/>
        <v>0.17425650669993473</v>
      </c>
      <c r="E3876" s="46"/>
      <c r="F3876" s="3"/>
      <c r="G3876" s="3"/>
      <c r="H3876" s="3"/>
      <c r="I3876" s="3"/>
      <c r="Y3876" s="27"/>
    </row>
    <row r="3877" spans="2:25" x14ac:dyDescent="0.25">
      <c r="B3877" s="6">
        <f t="shared" si="200"/>
        <v>1.931E-5</v>
      </c>
      <c r="C3877" s="5">
        <v>19310</v>
      </c>
      <c r="D3877" s="74">
        <f t="shared" si="199"/>
        <v>0.1740894272470363</v>
      </c>
      <c r="E3877" s="46"/>
      <c r="F3877" s="3"/>
      <c r="G3877" s="3"/>
      <c r="H3877" s="3"/>
      <c r="I3877" s="3"/>
      <c r="Y3877" s="27"/>
    </row>
    <row r="3878" spans="2:25" x14ac:dyDescent="0.25">
      <c r="B3878" s="6">
        <f t="shared" si="200"/>
        <v>1.9315000000000001E-5</v>
      </c>
      <c r="C3878" s="5">
        <v>19315</v>
      </c>
      <c r="D3878" s="74">
        <f t="shared" si="199"/>
        <v>0.17392254745687838</v>
      </c>
      <c r="E3878" s="46"/>
      <c r="F3878" s="3"/>
      <c r="G3878" s="3"/>
      <c r="H3878" s="3"/>
      <c r="I3878" s="3"/>
      <c r="Y3878" s="27"/>
    </row>
    <row r="3879" spans="2:25" x14ac:dyDescent="0.25">
      <c r="B3879" s="6">
        <f t="shared" si="200"/>
        <v>1.9320000000000001E-5</v>
      </c>
      <c r="C3879" s="5">
        <v>19320</v>
      </c>
      <c r="D3879" s="74">
        <f t="shared" si="199"/>
        <v>0.1737558670440322</v>
      </c>
      <c r="E3879" s="46"/>
      <c r="F3879" s="3"/>
      <c r="G3879" s="3"/>
      <c r="H3879" s="3"/>
      <c r="I3879" s="3"/>
      <c r="Y3879" s="27"/>
    </row>
    <row r="3880" spans="2:25" x14ac:dyDescent="0.25">
      <c r="B3880" s="6">
        <f t="shared" si="200"/>
        <v>1.9325000000000002E-5</v>
      </c>
      <c r="C3880" s="5">
        <v>19325</v>
      </c>
      <c r="D3880" s="74">
        <f t="shared" si="199"/>
        <v>0.17358938572354315</v>
      </c>
      <c r="E3880" s="46"/>
      <c r="F3880" s="3"/>
      <c r="G3880" s="3"/>
      <c r="H3880" s="3"/>
      <c r="I3880" s="3"/>
      <c r="Y3880" s="27"/>
    </row>
    <row r="3881" spans="2:25" x14ac:dyDescent="0.25">
      <c r="B3881" s="6">
        <f t="shared" si="200"/>
        <v>1.933E-5</v>
      </c>
      <c r="C3881" s="5">
        <v>19330</v>
      </c>
      <c r="D3881" s="74">
        <f t="shared" si="199"/>
        <v>0.17342310321093027</v>
      </c>
      <c r="E3881" s="46"/>
      <c r="F3881" s="3"/>
      <c r="G3881" s="3"/>
      <c r="H3881" s="3"/>
      <c r="I3881" s="3"/>
      <c r="Y3881" s="27"/>
    </row>
    <row r="3882" spans="2:25" x14ac:dyDescent="0.25">
      <c r="B3882" s="6">
        <f t="shared" si="200"/>
        <v>1.9335E-5</v>
      </c>
      <c r="C3882" s="5">
        <v>19335</v>
      </c>
      <c r="D3882" s="74">
        <f t="shared" si="199"/>
        <v>0.17325701922218525</v>
      </c>
      <c r="E3882" s="46"/>
      <c r="F3882" s="3"/>
      <c r="G3882" s="3"/>
      <c r="H3882" s="3"/>
      <c r="I3882" s="3"/>
      <c r="Y3882" s="27"/>
    </row>
    <row r="3883" spans="2:25" x14ac:dyDescent="0.25">
      <c r="B3883" s="6">
        <f t="shared" si="200"/>
        <v>1.9340000000000001E-5</v>
      </c>
      <c r="C3883" s="5">
        <v>19340</v>
      </c>
      <c r="D3883" s="74">
        <f t="shared" si="199"/>
        <v>0.1730911334737715</v>
      </c>
      <c r="E3883" s="46"/>
      <c r="F3883" s="3"/>
      <c r="G3883" s="3"/>
      <c r="H3883" s="3"/>
      <c r="I3883" s="3"/>
      <c r="Y3883" s="27"/>
    </row>
    <row r="3884" spans="2:25" x14ac:dyDescent="0.25">
      <c r="B3884" s="6">
        <f t="shared" si="200"/>
        <v>1.9345000000000002E-5</v>
      </c>
      <c r="C3884" s="5">
        <v>19345</v>
      </c>
      <c r="D3884" s="74">
        <f t="shared" si="199"/>
        <v>0.17292544568262341</v>
      </c>
      <c r="E3884" s="46"/>
      <c r="F3884" s="3"/>
      <c r="G3884" s="3"/>
      <c r="H3884" s="3"/>
      <c r="I3884" s="3"/>
      <c r="Y3884" s="27"/>
    </row>
    <row r="3885" spans="2:25" x14ac:dyDescent="0.25">
      <c r="B3885" s="6">
        <f t="shared" si="200"/>
        <v>1.9350000000000003E-5</v>
      </c>
      <c r="C3885" s="5">
        <v>19350</v>
      </c>
      <c r="D3885" s="74">
        <f t="shared" si="199"/>
        <v>0.17275995556614526</v>
      </c>
      <c r="E3885" s="46"/>
      <c r="F3885" s="3"/>
      <c r="G3885" s="3"/>
      <c r="H3885" s="3"/>
      <c r="I3885" s="3"/>
      <c r="Y3885" s="27"/>
    </row>
    <row r="3886" spans="2:25" x14ac:dyDescent="0.25">
      <c r="B3886" s="6">
        <f t="shared" si="200"/>
        <v>1.9355E-5</v>
      </c>
      <c r="C3886" s="5">
        <v>19355</v>
      </c>
      <c r="D3886" s="74">
        <f t="shared" si="199"/>
        <v>0.17259466284221062</v>
      </c>
      <c r="E3886" s="46"/>
      <c r="F3886" s="3"/>
      <c r="G3886" s="3"/>
      <c r="H3886" s="3"/>
      <c r="I3886" s="3"/>
      <c r="Y3886" s="27"/>
    </row>
    <row r="3887" spans="2:25" x14ac:dyDescent="0.25">
      <c r="B3887" s="6">
        <f t="shared" si="200"/>
        <v>1.9360000000000001E-5</v>
      </c>
      <c r="C3887" s="5">
        <v>19360</v>
      </c>
      <c r="D3887" s="74">
        <f t="shared" si="199"/>
        <v>0.17242956722916095</v>
      </c>
      <c r="E3887" s="46"/>
      <c r="F3887" s="3"/>
      <c r="G3887" s="3"/>
      <c r="H3887" s="3"/>
      <c r="I3887" s="3"/>
      <c r="Y3887" s="27"/>
    </row>
    <row r="3888" spans="2:25" x14ac:dyDescent="0.25">
      <c r="B3888" s="6">
        <f t="shared" si="200"/>
        <v>1.9365000000000002E-5</v>
      </c>
      <c r="C3888" s="5">
        <v>19365</v>
      </c>
      <c r="D3888" s="74">
        <f t="shared" si="199"/>
        <v>0.17226466844580521</v>
      </c>
      <c r="E3888" s="46"/>
      <c r="F3888" s="3"/>
      <c r="G3888" s="3"/>
      <c r="H3888" s="3"/>
      <c r="I3888" s="3"/>
      <c r="Y3888" s="27"/>
    </row>
    <row r="3889" spans="2:25" x14ac:dyDescent="0.25">
      <c r="B3889" s="6">
        <f t="shared" si="200"/>
        <v>1.9370000000000003E-5</v>
      </c>
      <c r="C3889" s="5">
        <v>19370</v>
      </c>
      <c r="D3889" s="74">
        <f t="shared" si="199"/>
        <v>0.17209996621141882</v>
      </c>
      <c r="E3889" s="46"/>
      <c r="F3889" s="3"/>
      <c r="G3889" s="3"/>
      <c r="H3889" s="3"/>
      <c r="I3889" s="3"/>
      <c r="Y3889" s="27"/>
    </row>
    <row r="3890" spans="2:25" x14ac:dyDescent="0.25">
      <c r="B3890" s="6">
        <f t="shared" si="200"/>
        <v>1.9375E-5</v>
      </c>
      <c r="C3890" s="5">
        <v>19375</v>
      </c>
      <c r="D3890" s="74">
        <f t="shared" si="199"/>
        <v>0.17193546024574294</v>
      </c>
      <c r="E3890" s="46"/>
      <c r="F3890" s="3"/>
      <c r="G3890" s="3"/>
      <c r="H3890" s="3"/>
      <c r="I3890" s="3"/>
      <c r="Y3890" s="27"/>
    </row>
    <row r="3891" spans="2:25" x14ac:dyDescent="0.25">
      <c r="B3891" s="6">
        <f t="shared" si="200"/>
        <v>1.9380000000000001E-5</v>
      </c>
      <c r="C3891" s="5">
        <v>19380</v>
      </c>
      <c r="D3891" s="74">
        <f t="shared" si="199"/>
        <v>0.17177115026898282</v>
      </c>
      <c r="E3891" s="46"/>
      <c r="F3891" s="3"/>
      <c r="G3891" s="3"/>
      <c r="H3891" s="3"/>
      <c r="I3891" s="3"/>
      <c r="Y3891" s="27"/>
    </row>
    <row r="3892" spans="2:25" x14ac:dyDescent="0.25">
      <c r="B3892" s="6">
        <f t="shared" si="200"/>
        <v>1.9385000000000002E-5</v>
      </c>
      <c r="C3892" s="5">
        <v>19385</v>
      </c>
      <c r="D3892" s="74">
        <f t="shared" si="199"/>
        <v>0.17160703600180802</v>
      </c>
      <c r="E3892" s="46"/>
      <c r="F3892" s="3"/>
      <c r="G3892" s="3"/>
      <c r="H3892" s="3"/>
      <c r="I3892" s="3"/>
      <c r="Y3892" s="27"/>
    </row>
    <row r="3893" spans="2:25" x14ac:dyDescent="0.25">
      <c r="B3893" s="6">
        <f t="shared" si="200"/>
        <v>1.9390000000000002E-5</v>
      </c>
      <c r="C3893" s="5">
        <v>19390</v>
      </c>
      <c r="D3893" s="74">
        <f t="shared" si="199"/>
        <v>0.17144311716535104</v>
      </c>
      <c r="E3893" s="46"/>
      <c r="F3893" s="3"/>
      <c r="G3893" s="3"/>
      <c r="H3893" s="3"/>
      <c r="I3893" s="3"/>
      <c r="Y3893" s="27"/>
    </row>
    <row r="3894" spans="2:25" x14ac:dyDescent="0.25">
      <c r="B3894" s="6">
        <f t="shared" si="200"/>
        <v>1.9395E-5</v>
      </c>
      <c r="C3894" s="5">
        <v>19395</v>
      </c>
      <c r="D3894" s="74">
        <f t="shared" si="199"/>
        <v>0.17127939348120638</v>
      </c>
      <c r="E3894" s="46"/>
      <c r="F3894" s="3"/>
      <c r="G3894" s="3"/>
      <c r="H3894" s="3"/>
      <c r="I3894" s="3"/>
      <c r="Y3894" s="27"/>
    </row>
    <row r="3895" spans="2:25" x14ac:dyDescent="0.25">
      <c r="B3895" s="6">
        <f t="shared" si="200"/>
        <v>1.9400000000000001E-5</v>
      </c>
      <c r="C3895" s="5">
        <v>19400</v>
      </c>
      <c r="D3895" s="74">
        <f t="shared" si="199"/>
        <v>0.17111586467142922</v>
      </c>
      <c r="E3895" s="46"/>
      <c r="F3895" s="3"/>
      <c r="G3895" s="3"/>
      <c r="H3895" s="3"/>
      <c r="I3895" s="3"/>
      <c r="Y3895" s="27"/>
    </row>
    <row r="3896" spans="2:25" x14ac:dyDescent="0.25">
      <c r="B3896" s="6">
        <f t="shared" si="200"/>
        <v>1.9405000000000001E-5</v>
      </c>
      <c r="C3896" s="5">
        <v>19405</v>
      </c>
      <c r="D3896" s="74">
        <f t="shared" si="199"/>
        <v>0.17095253045853598</v>
      </c>
      <c r="E3896" s="46"/>
      <c r="F3896" s="3"/>
      <c r="G3896" s="3"/>
      <c r="H3896" s="3"/>
      <c r="I3896" s="3"/>
      <c r="Y3896" s="27"/>
    </row>
    <row r="3897" spans="2:25" x14ac:dyDescent="0.25">
      <c r="B3897" s="6">
        <f t="shared" si="200"/>
        <v>1.9410000000000002E-5</v>
      </c>
      <c r="C3897" s="5">
        <v>19410</v>
      </c>
      <c r="D3897" s="74">
        <f t="shared" si="199"/>
        <v>0.17078939056550158</v>
      </c>
      <c r="E3897" s="46"/>
      <c r="F3897" s="3"/>
      <c r="G3897" s="3"/>
      <c r="H3897" s="3"/>
      <c r="I3897" s="3"/>
      <c r="Y3897" s="27"/>
    </row>
    <row r="3898" spans="2:25" x14ac:dyDescent="0.25">
      <c r="B3898" s="6">
        <f t="shared" si="200"/>
        <v>1.9415E-5</v>
      </c>
      <c r="C3898" s="5">
        <v>19415</v>
      </c>
      <c r="D3898" s="74">
        <f t="shared" si="199"/>
        <v>0.17062644471576036</v>
      </c>
      <c r="E3898" s="46"/>
      <c r="F3898" s="3"/>
      <c r="G3898" s="3"/>
      <c r="H3898" s="3"/>
      <c r="I3898" s="3"/>
      <c r="Y3898" s="27"/>
    </row>
    <row r="3899" spans="2:25" x14ac:dyDescent="0.25">
      <c r="B3899" s="6">
        <f t="shared" si="200"/>
        <v>1.942E-5</v>
      </c>
      <c r="C3899" s="5">
        <v>19420</v>
      </c>
      <c r="D3899" s="74">
        <f t="shared" si="199"/>
        <v>0.1704636926332036</v>
      </c>
      <c r="E3899" s="46"/>
      <c r="F3899" s="3"/>
      <c r="G3899" s="3"/>
      <c r="H3899" s="3"/>
      <c r="I3899" s="3"/>
      <c r="Y3899" s="27"/>
    </row>
    <row r="3900" spans="2:25" x14ac:dyDescent="0.25">
      <c r="B3900" s="6">
        <f t="shared" si="200"/>
        <v>1.9425000000000001E-5</v>
      </c>
      <c r="C3900" s="5">
        <v>19425</v>
      </c>
      <c r="D3900" s="74">
        <f t="shared" si="199"/>
        <v>0.17030113404218006</v>
      </c>
      <c r="E3900" s="46"/>
      <c r="F3900" s="3"/>
      <c r="G3900" s="3"/>
      <c r="H3900" s="3"/>
      <c r="I3900" s="3"/>
      <c r="Y3900" s="27"/>
    </row>
    <row r="3901" spans="2:25" x14ac:dyDescent="0.25">
      <c r="B3901" s="6">
        <f t="shared" si="200"/>
        <v>1.9430000000000002E-5</v>
      </c>
      <c r="C3901" s="5">
        <v>19430</v>
      </c>
      <c r="D3901" s="74">
        <f t="shared" si="199"/>
        <v>0.17013876866749403</v>
      </c>
      <c r="E3901" s="46"/>
      <c r="F3901" s="3"/>
      <c r="G3901" s="3"/>
      <c r="H3901" s="3"/>
      <c r="I3901" s="3"/>
      <c r="Y3901" s="27"/>
    </row>
    <row r="3902" spans="2:25" x14ac:dyDescent="0.25">
      <c r="B3902" s="6">
        <f t="shared" si="200"/>
        <v>1.9435000000000003E-5</v>
      </c>
      <c r="C3902" s="5">
        <v>19435</v>
      </c>
      <c r="D3902" s="74">
        <f t="shared" si="199"/>
        <v>0.16997659623440525</v>
      </c>
      <c r="E3902" s="46"/>
      <c r="F3902" s="3"/>
      <c r="G3902" s="3"/>
      <c r="H3902" s="3"/>
      <c r="I3902" s="3"/>
      <c r="Y3902" s="27"/>
    </row>
    <row r="3903" spans="2:25" x14ac:dyDescent="0.25">
      <c r="B3903" s="6">
        <f t="shared" si="200"/>
        <v>1.944E-5</v>
      </c>
      <c r="C3903" s="5">
        <v>19440</v>
      </c>
      <c r="D3903" s="74">
        <f t="shared" si="199"/>
        <v>0.16981461646862783</v>
      </c>
      <c r="E3903" s="46"/>
      <c r="F3903" s="3"/>
      <c r="G3903" s="3"/>
      <c r="H3903" s="3"/>
      <c r="I3903" s="3"/>
      <c r="Y3903" s="27"/>
    </row>
    <row r="3904" spans="2:25" x14ac:dyDescent="0.25">
      <c r="B3904" s="6">
        <f t="shared" si="200"/>
        <v>1.9445000000000001E-5</v>
      </c>
      <c r="C3904" s="5">
        <v>19445</v>
      </c>
      <c r="D3904" s="74">
        <f t="shared" si="199"/>
        <v>0.16965282909632864</v>
      </c>
      <c r="E3904" s="46"/>
      <c r="F3904" s="3"/>
      <c r="G3904" s="3"/>
      <c r="H3904" s="3"/>
      <c r="I3904" s="3"/>
      <c r="Y3904" s="27"/>
    </row>
    <row r="3905" spans="2:25" x14ac:dyDescent="0.25">
      <c r="B3905" s="6">
        <f t="shared" si="200"/>
        <v>1.9450000000000002E-5</v>
      </c>
      <c r="C3905" s="5">
        <v>19450</v>
      </c>
      <c r="D3905" s="74">
        <f t="shared" si="199"/>
        <v>0.16949123384412787</v>
      </c>
      <c r="E3905" s="46"/>
      <c r="F3905" s="3"/>
      <c r="G3905" s="3"/>
      <c r="H3905" s="3"/>
      <c r="I3905" s="3"/>
      <c r="Y3905" s="27"/>
    </row>
    <row r="3906" spans="2:25" x14ac:dyDescent="0.25">
      <c r="B3906" s="6">
        <f t="shared" si="200"/>
        <v>1.9455000000000003E-5</v>
      </c>
      <c r="C3906" s="5">
        <v>19455</v>
      </c>
      <c r="D3906" s="74">
        <f t="shared" si="199"/>
        <v>0.16932983043909694</v>
      </c>
      <c r="E3906" s="46"/>
      <c r="F3906" s="3"/>
      <c r="G3906" s="3"/>
      <c r="H3906" s="3"/>
      <c r="I3906" s="3"/>
      <c r="Y3906" s="27"/>
    </row>
    <row r="3907" spans="2:25" x14ac:dyDescent="0.25">
      <c r="B3907" s="6">
        <f t="shared" si="200"/>
        <v>1.946E-5</v>
      </c>
      <c r="C3907" s="5">
        <v>19460</v>
      </c>
      <c r="D3907" s="74">
        <f t="shared" si="199"/>
        <v>0.16916861860875848</v>
      </c>
      <c r="E3907" s="46"/>
      <c r="F3907" s="3"/>
      <c r="G3907" s="3"/>
      <c r="H3907" s="3"/>
      <c r="I3907" s="3"/>
      <c r="Y3907" s="27"/>
    </row>
    <row r="3908" spans="2:25" x14ac:dyDescent="0.25">
      <c r="B3908" s="6">
        <f t="shared" si="200"/>
        <v>1.9465000000000001E-5</v>
      </c>
      <c r="C3908" s="5">
        <v>19465</v>
      </c>
      <c r="D3908" s="74">
        <f t="shared" si="199"/>
        <v>0.16900759808108487</v>
      </c>
      <c r="E3908" s="46"/>
      <c r="F3908" s="3"/>
      <c r="G3908" s="3"/>
      <c r="H3908" s="3"/>
      <c r="I3908" s="3"/>
      <c r="Y3908" s="27"/>
    </row>
    <row r="3909" spans="2:25" x14ac:dyDescent="0.25">
      <c r="B3909" s="6">
        <f t="shared" si="200"/>
        <v>1.9470000000000002E-5</v>
      </c>
      <c r="C3909" s="5">
        <v>19470</v>
      </c>
      <c r="D3909" s="74">
        <f t="shared" si="199"/>
        <v>0.16884676858449776</v>
      </c>
      <c r="E3909" s="46"/>
      <c r="F3909" s="3"/>
      <c r="G3909" s="3"/>
      <c r="H3909" s="3"/>
      <c r="I3909" s="3"/>
      <c r="Y3909" s="27"/>
    </row>
    <row r="3910" spans="2:25" x14ac:dyDescent="0.25">
      <c r="B3910" s="6">
        <f t="shared" si="200"/>
        <v>1.9475000000000002E-5</v>
      </c>
      <c r="C3910" s="5">
        <v>19475</v>
      </c>
      <c r="D3910" s="74">
        <f t="shared" si="199"/>
        <v>0.16868612984786702</v>
      </c>
      <c r="E3910" s="46"/>
      <c r="F3910" s="3"/>
      <c r="G3910" s="3"/>
      <c r="H3910" s="3"/>
      <c r="I3910" s="3"/>
      <c r="Y3910" s="27"/>
    </row>
    <row r="3911" spans="2:25" x14ac:dyDescent="0.25">
      <c r="B3911" s="6">
        <f t="shared" si="200"/>
        <v>1.948E-5</v>
      </c>
      <c r="C3911" s="5">
        <v>19480</v>
      </c>
      <c r="D3911" s="74">
        <f t="shared" si="199"/>
        <v>0.16852568160051035</v>
      </c>
      <c r="E3911" s="46"/>
      <c r="F3911" s="3"/>
      <c r="G3911" s="3"/>
      <c r="H3911" s="3"/>
      <c r="I3911" s="3"/>
      <c r="Y3911" s="27"/>
    </row>
    <row r="3912" spans="2:25" x14ac:dyDescent="0.25">
      <c r="B3912" s="6">
        <f t="shared" si="200"/>
        <v>1.9485000000000001E-5</v>
      </c>
      <c r="C3912" s="5">
        <v>19485</v>
      </c>
      <c r="D3912" s="74">
        <f t="shared" si="199"/>
        <v>0.16836542357219147</v>
      </c>
      <c r="E3912" s="46"/>
      <c r="F3912" s="3"/>
      <c r="G3912" s="3"/>
      <c r="H3912" s="3"/>
      <c r="I3912" s="3"/>
      <c r="Y3912" s="27"/>
    </row>
    <row r="3913" spans="2:25" x14ac:dyDescent="0.25">
      <c r="B3913" s="6">
        <f t="shared" si="200"/>
        <v>1.9490000000000001E-5</v>
      </c>
      <c r="C3913" s="5">
        <v>19490</v>
      </c>
      <c r="D3913" s="74">
        <f t="shared" si="199"/>
        <v>0.16820535549312049</v>
      </c>
      <c r="E3913" s="46"/>
      <c r="F3913" s="3"/>
      <c r="G3913" s="3"/>
      <c r="H3913" s="3"/>
      <c r="I3913" s="3"/>
      <c r="Y3913" s="27"/>
    </row>
    <row r="3914" spans="2:25" x14ac:dyDescent="0.25">
      <c r="B3914" s="6">
        <f t="shared" si="200"/>
        <v>1.9495000000000002E-5</v>
      </c>
      <c r="C3914" s="5">
        <v>19495</v>
      </c>
      <c r="D3914" s="74">
        <f t="shared" si="199"/>
        <v>0.16804547709395226</v>
      </c>
      <c r="E3914" s="46"/>
      <c r="F3914" s="3"/>
      <c r="G3914" s="3"/>
      <c r="H3914" s="3"/>
      <c r="I3914" s="3"/>
      <c r="Y3914" s="27"/>
    </row>
    <row r="3915" spans="2:25" x14ac:dyDescent="0.25">
      <c r="B3915" s="6">
        <f t="shared" si="200"/>
        <v>1.95E-5</v>
      </c>
      <c r="C3915" s="5">
        <v>19500</v>
      </c>
      <c r="D3915" s="74">
        <f t="shared" si="199"/>
        <v>0.16788578810578578</v>
      </c>
      <c r="E3915" s="46"/>
      <c r="F3915" s="3"/>
      <c r="G3915" s="3"/>
      <c r="H3915" s="3"/>
      <c r="I3915" s="3"/>
      <c r="Y3915" s="27"/>
    </row>
    <row r="3916" spans="2:25" x14ac:dyDescent="0.25">
      <c r="B3916" s="6">
        <f t="shared" si="200"/>
        <v>1.9505E-5</v>
      </c>
      <c r="C3916" s="5">
        <v>19505</v>
      </c>
      <c r="D3916" s="74">
        <f t="shared" si="199"/>
        <v>0.16772628826016317</v>
      </c>
      <c r="E3916" s="46"/>
      <c r="F3916" s="3"/>
      <c r="G3916" s="3"/>
      <c r="H3916" s="3"/>
      <c r="I3916" s="3"/>
      <c r="Y3916" s="27"/>
    </row>
    <row r="3917" spans="2:25" x14ac:dyDescent="0.25">
      <c r="B3917" s="6">
        <f t="shared" si="200"/>
        <v>1.9510000000000001E-5</v>
      </c>
      <c r="C3917" s="5">
        <v>19510</v>
      </c>
      <c r="D3917" s="74">
        <f t="shared" si="199"/>
        <v>0.1675669772890693</v>
      </c>
      <c r="E3917" s="46"/>
      <c r="F3917" s="3"/>
      <c r="G3917" s="3"/>
      <c r="H3917" s="3"/>
      <c r="I3917" s="3"/>
      <c r="Y3917" s="27"/>
    </row>
    <row r="3918" spans="2:25" x14ac:dyDescent="0.25">
      <c r="B3918" s="6">
        <f t="shared" si="200"/>
        <v>1.9515000000000002E-5</v>
      </c>
      <c r="C3918" s="5">
        <v>19515</v>
      </c>
      <c r="D3918" s="74">
        <f t="shared" si="199"/>
        <v>0.16740785492493043</v>
      </c>
      <c r="E3918" s="46"/>
      <c r="F3918" s="3"/>
      <c r="G3918" s="3"/>
      <c r="H3918" s="3"/>
      <c r="I3918" s="3"/>
      <c r="Y3918" s="27"/>
    </row>
    <row r="3919" spans="2:25" x14ac:dyDescent="0.25">
      <c r="B3919" s="6">
        <f t="shared" si="200"/>
        <v>1.9520000000000003E-5</v>
      </c>
      <c r="C3919" s="5">
        <v>19520</v>
      </c>
      <c r="D3919" s="74">
        <f t="shared" si="199"/>
        <v>0.1672489209006138</v>
      </c>
      <c r="E3919" s="46"/>
      <c r="F3919" s="3"/>
      <c r="G3919" s="3"/>
      <c r="H3919" s="3"/>
      <c r="I3919" s="3"/>
      <c r="Y3919" s="27"/>
    </row>
    <row r="3920" spans="2:25" x14ac:dyDescent="0.25">
      <c r="B3920" s="6">
        <f t="shared" si="200"/>
        <v>1.9525E-5</v>
      </c>
      <c r="C3920" s="5">
        <v>19525</v>
      </c>
      <c r="D3920" s="74">
        <f t="shared" si="199"/>
        <v>0.16709017494942666</v>
      </c>
      <c r="E3920" s="46"/>
      <c r="F3920" s="3"/>
      <c r="G3920" s="3"/>
      <c r="H3920" s="3"/>
      <c r="I3920" s="3"/>
      <c r="Y3920" s="27"/>
    </row>
    <row r="3921" spans="2:25" x14ac:dyDescent="0.25">
      <c r="B3921" s="6">
        <f t="shared" si="200"/>
        <v>1.9530000000000001E-5</v>
      </c>
      <c r="C3921" s="5">
        <v>19530</v>
      </c>
      <c r="D3921" s="74">
        <f t="shared" si="199"/>
        <v>0.16693161680511487</v>
      </c>
      <c r="E3921" s="46"/>
      <c r="F3921" s="3"/>
      <c r="G3921" s="3"/>
      <c r="H3921" s="3"/>
      <c r="I3921" s="3"/>
      <c r="Y3921" s="27"/>
    </row>
    <row r="3922" spans="2:25" x14ac:dyDescent="0.25">
      <c r="B3922" s="6">
        <f t="shared" si="200"/>
        <v>1.9535000000000002E-5</v>
      </c>
      <c r="C3922" s="5">
        <v>19535</v>
      </c>
      <c r="D3922" s="74">
        <f t="shared" si="199"/>
        <v>0.16677324620186346</v>
      </c>
      <c r="E3922" s="46"/>
      <c r="F3922" s="3"/>
      <c r="G3922" s="3"/>
      <c r="H3922" s="3"/>
      <c r="I3922" s="3"/>
      <c r="Y3922" s="27"/>
    </row>
    <row r="3923" spans="2:25" x14ac:dyDescent="0.25">
      <c r="B3923" s="6">
        <f t="shared" si="200"/>
        <v>1.9540000000000003E-5</v>
      </c>
      <c r="C3923" s="5">
        <v>19540</v>
      </c>
      <c r="D3923" s="74">
        <f t="shared" ref="D3923:D3986" si="201">IF(ISERROR($D$12*2*PI()*$D$4*$D$5^2/B3923^5*10^-9*(1/(EXP(($D$4*$D$5)/(B3923*$D$6*($D$9)))-1))),0,$D$12*2*PI()*$D$4*$D$5^2/B3923^5*10^-9*(1/(EXP(($D$4*$D$5)/(B3923*$D$6*($D$9)))-1)))</f>
        <v>0.16661506287429448</v>
      </c>
      <c r="E3923" s="46"/>
      <c r="F3923" s="3"/>
      <c r="G3923" s="3"/>
      <c r="H3923" s="3"/>
      <c r="I3923" s="3"/>
      <c r="Y3923" s="27"/>
    </row>
    <row r="3924" spans="2:25" x14ac:dyDescent="0.25">
      <c r="B3924" s="6">
        <f t="shared" ref="B3924:B3987" si="202">C3924*10^-9</f>
        <v>1.9545E-5</v>
      </c>
      <c r="C3924" s="5">
        <v>19545</v>
      </c>
      <c r="D3924" s="74">
        <f t="shared" si="201"/>
        <v>0.16645706655746662</v>
      </c>
      <c r="E3924" s="46"/>
      <c r="F3924" s="3"/>
      <c r="G3924" s="3"/>
      <c r="H3924" s="3"/>
      <c r="I3924" s="3"/>
      <c r="Y3924" s="27"/>
    </row>
    <row r="3925" spans="2:25" x14ac:dyDescent="0.25">
      <c r="B3925" s="6">
        <f t="shared" si="202"/>
        <v>1.9550000000000001E-5</v>
      </c>
      <c r="C3925" s="5">
        <v>19550</v>
      </c>
      <c r="D3925" s="74">
        <f t="shared" si="201"/>
        <v>0.16629925698687453</v>
      </c>
      <c r="E3925" s="46"/>
      <c r="F3925" s="3"/>
      <c r="G3925" s="3"/>
      <c r="H3925" s="3"/>
      <c r="I3925" s="3"/>
      <c r="Y3925" s="27"/>
    </row>
    <row r="3926" spans="2:25" x14ac:dyDescent="0.25">
      <c r="B3926" s="6">
        <f t="shared" si="202"/>
        <v>1.9555000000000002E-5</v>
      </c>
      <c r="C3926" s="5">
        <v>19555</v>
      </c>
      <c r="D3926" s="74">
        <f t="shared" si="201"/>
        <v>0.16614163389844797</v>
      </c>
      <c r="E3926" s="46"/>
      <c r="F3926" s="3"/>
      <c r="G3926" s="3"/>
      <c r="H3926" s="3"/>
      <c r="I3926" s="3"/>
      <c r="Y3926" s="27"/>
    </row>
    <row r="3927" spans="2:25" x14ac:dyDescent="0.25">
      <c r="B3927" s="6">
        <f t="shared" si="202"/>
        <v>1.9560000000000002E-5</v>
      </c>
      <c r="C3927" s="5">
        <v>19560</v>
      </c>
      <c r="D3927" s="74">
        <f t="shared" si="201"/>
        <v>0.16598419702855094</v>
      </c>
      <c r="E3927" s="46"/>
      <c r="F3927" s="3"/>
      <c r="G3927" s="3"/>
      <c r="H3927" s="3"/>
      <c r="I3927" s="3"/>
      <c r="Y3927" s="27"/>
    </row>
    <row r="3928" spans="2:25" x14ac:dyDescent="0.25">
      <c r="B3928" s="6">
        <f t="shared" si="202"/>
        <v>1.9565E-5</v>
      </c>
      <c r="C3928" s="5">
        <v>19565</v>
      </c>
      <c r="D3928" s="74">
        <f t="shared" si="201"/>
        <v>0.16582694611398086</v>
      </c>
      <c r="E3928" s="46"/>
      <c r="F3928" s="3"/>
      <c r="G3928" s="3"/>
      <c r="H3928" s="3"/>
      <c r="I3928" s="3"/>
      <c r="Y3928" s="27"/>
    </row>
    <row r="3929" spans="2:25" x14ac:dyDescent="0.25">
      <c r="B3929" s="6">
        <f t="shared" si="202"/>
        <v>1.9570000000000001E-5</v>
      </c>
      <c r="C3929" s="5">
        <v>19570</v>
      </c>
      <c r="D3929" s="74">
        <f t="shared" si="201"/>
        <v>0.16566988089196755</v>
      </c>
      <c r="E3929" s="46"/>
      <c r="F3929" s="3"/>
      <c r="G3929" s="3"/>
      <c r="H3929" s="3"/>
      <c r="I3929" s="3"/>
      <c r="Y3929" s="27"/>
    </row>
    <row r="3930" spans="2:25" x14ac:dyDescent="0.25">
      <c r="B3930" s="6">
        <f t="shared" si="202"/>
        <v>1.9575000000000001E-5</v>
      </c>
      <c r="C3930" s="5">
        <v>19575</v>
      </c>
      <c r="D3930" s="74">
        <f t="shared" si="201"/>
        <v>0.16551300110017284</v>
      </c>
      <c r="E3930" s="46"/>
      <c r="F3930" s="3"/>
      <c r="G3930" s="3"/>
      <c r="H3930" s="3"/>
      <c r="I3930" s="3"/>
      <c r="Y3930" s="27"/>
    </row>
    <row r="3931" spans="2:25" x14ac:dyDescent="0.25">
      <c r="B3931" s="6">
        <f t="shared" si="202"/>
        <v>1.9580000000000002E-5</v>
      </c>
      <c r="C3931" s="5">
        <v>19580</v>
      </c>
      <c r="D3931" s="74">
        <f t="shared" si="201"/>
        <v>0.16535630647668953</v>
      </c>
      <c r="E3931" s="46"/>
      <c r="F3931" s="3"/>
      <c r="G3931" s="3"/>
      <c r="H3931" s="3"/>
      <c r="I3931" s="3"/>
      <c r="Y3931" s="27"/>
    </row>
    <row r="3932" spans="2:25" x14ac:dyDescent="0.25">
      <c r="B3932" s="6">
        <f t="shared" si="202"/>
        <v>1.9585E-5</v>
      </c>
      <c r="C3932" s="5">
        <v>19585</v>
      </c>
      <c r="D3932" s="74">
        <f t="shared" si="201"/>
        <v>0.16519979676004068</v>
      </c>
      <c r="E3932" s="46"/>
      <c r="F3932" s="3"/>
      <c r="G3932" s="3"/>
      <c r="H3932" s="3"/>
      <c r="I3932" s="3"/>
      <c r="Y3932" s="27"/>
    </row>
    <row r="3933" spans="2:25" x14ac:dyDescent="0.25">
      <c r="B3933" s="6">
        <f t="shared" si="202"/>
        <v>1.959E-5</v>
      </c>
      <c r="C3933" s="5">
        <v>19590</v>
      </c>
      <c r="D3933" s="74">
        <f t="shared" si="201"/>
        <v>0.16504347168917832</v>
      </c>
      <c r="E3933" s="46"/>
      <c r="F3933" s="3"/>
      <c r="G3933" s="3"/>
      <c r="H3933" s="3"/>
      <c r="I3933" s="3"/>
      <c r="Y3933" s="27"/>
    </row>
    <row r="3934" spans="2:25" x14ac:dyDescent="0.25">
      <c r="B3934" s="6">
        <f t="shared" si="202"/>
        <v>1.9595000000000001E-5</v>
      </c>
      <c r="C3934" s="5">
        <v>19595</v>
      </c>
      <c r="D3934" s="74">
        <f t="shared" si="201"/>
        <v>0.16488733100348374</v>
      </c>
      <c r="E3934" s="46"/>
      <c r="F3934" s="3"/>
      <c r="G3934" s="3"/>
      <c r="H3934" s="3"/>
      <c r="I3934" s="3"/>
      <c r="Y3934" s="27"/>
    </row>
    <row r="3935" spans="2:25" x14ac:dyDescent="0.25">
      <c r="B3935" s="6">
        <f t="shared" si="202"/>
        <v>1.9600000000000002E-5</v>
      </c>
      <c r="C3935" s="5">
        <v>19600</v>
      </c>
      <c r="D3935" s="74">
        <f t="shared" si="201"/>
        <v>0.16473137444276528</v>
      </c>
      <c r="E3935" s="46"/>
      <c r="F3935" s="3"/>
      <c r="G3935" s="3"/>
      <c r="H3935" s="3"/>
      <c r="I3935" s="3"/>
      <c r="Y3935" s="27"/>
    </row>
    <row r="3936" spans="2:25" x14ac:dyDescent="0.25">
      <c r="B3936" s="6">
        <f t="shared" si="202"/>
        <v>1.9605000000000003E-5</v>
      </c>
      <c r="C3936" s="5">
        <v>19605</v>
      </c>
      <c r="D3936" s="74">
        <f t="shared" si="201"/>
        <v>0.16457560174725883</v>
      </c>
      <c r="E3936" s="46"/>
      <c r="F3936" s="3"/>
      <c r="G3936" s="3"/>
      <c r="H3936" s="3"/>
      <c r="I3936" s="3"/>
      <c r="Y3936" s="27"/>
    </row>
    <row r="3937" spans="2:25" x14ac:dyDescent="0.25">
      <c r="B3937" s="6">
        <f t="shared" si="202"/>
        <v>1.961E-5</v>
      </c>
      <c r="C3937" s="5">
        <v>19610</v>
      </c>
      <c r="D3937" s="74">
        <f t="shared" si="201"/>
        <v>0.16442001265762629</v>
      </c>
      <c r="E3937" s="46"/>
      <c r="F3937" s="3"/>
      <c r="G3937" s="3"/>
      <c r="H3937" s="3"/>
      <c r="I3937" s="3"/>
      <c r="Y3937" s="27"/>
    </row>
    <row r="3938" spans="2:25" x14ac:dyDescent="0.25">
      <c r="B3938" s="6">
        <f t="shared" si="202"/>
        <v>1.9615000000000001E-5</v>
      </c>
      <c r="C3938" s="5">
        <v>19615</v>
      </c>
      <c r="D3938" s="74">
        <f t="shared" si="201"/>
        <v>0.16426460691495468</v>
      </c>
      <c r="E3938" s="46"/>
      <c r="F3938" s="3"/>
      <c r="G3938" s="3"/>
      <c r="H3938" s="3"/>
      <c r="I3938" s="3"/>
      <c r="Y3938" s="27"/>
    </row>
    <row r="3939" spans="2:25" x14ac:dyDescent="0.25">
      <c r="B3939" s="6">
        <f t="shared" si="202"/>
        <v>1.9620000000000002E-5</v>
      </c>
      <c r="C3939" s="5">
        <v>19620</v>
      </c>
      <c r="D3939" s="74">
        <f t="shared" si="201"/>
        <v>0.16410938426075589</v>
      </c>
      <c r="E3939" s="46"/>
      <c r="F3939" s="3"/>
      <c r="G3939" s="3"/>
      <c r="H3939" s="3"/>
      <c r="I3939" s="3"/>
      <c r="Y3939" s="27"/>
    </row>
    <row r="3940" spans="2:25" x14ac:dyDescent="0.25">
      <c r="B3940" s="6">
        <f t="shared" si="202"/>
        <v>1.9625000000000003E-5</v>
      </c>
      <c r="C3940" s="5">
        <v>19625</v>
      </c>
      <c r="D3940" s="74">
        <f t="shared" si="201"/>
        <v>0.16395434443696555</v>
      </c>
      <c r="E3940" s="46"/>
      <c r="F3940" s="3"/>
      <c r="G3940" s="3"/>
      <c r="H3940" s="3"/>
      <c r="I3940" s="3"/>
      <c r="Y3940" s="27"/>
    </row>
    <row r="3941" spans="2:25" x14ac:dyDescent="0.25">
      <c r="B3941" s="6">
        <f t="shared" si="202"/>
        <v>1.963E-5</v>
      </c>
      <c r="C3941" s="5">
        <v>19630</v>
      </c>
      <c r="D3941" s="74">
        <f t="shared" si="201"/>
        <v>0.16379948718594242</v>
      </c>
      <c r="E3941" s="46"/>
      <c r="F3941" s="3"/>
      <c r="G3941" s="3"/>
      <c r="H3941" s="3"/>
      <c r="I3941" s="3"/>
      <c r="Y3941" s="27"/>
    </row>
    <row r="3942" spans="2:25" x14ac:dyDescent="0.25">
      <c r="B3942" s="6">
        <f t="shared" si="202"/>
        <v>1.9635000000000001E-5</v>
      </c>
      <c r="C3942" s="5">
        <v>19635</v>
      </c>
      <c r="D3942" s="74">
        <f t="shared" si="201"/>
        <v>0.16364481225046695</v>
      </c>
      <c r="E3942" s="46"/>
      <c r="F3942" s="3"/>
      <c r="G3942" s="3"/>
      <c r="H3942" s="3"/>
      <c r="I3942" s="3"/>
      <c r="Y3942" s="27"/>
    </row>
    <row r="3943" spans="2:25" x14ac:dyDescent="0.25">
      <c r="B3943" s="6">
        <f t="shared" si="202"/>
        <v>1.9640000000000002E-5</v>
      </c>
      <c r="C3943" s="5">
        <v>19640</v>
      </c>
      <c r="D3943" s="74">
        <f t="shared" si="201"/>
        <v>0.16349031937374175</v>
      </c>
      <c r="E3943" s="46"/>
      <c r="F3943" s="3"/>
      <c r="G3943" s="3"/>
      <c r="H3943" s="3"/>
      <c r="I3943" s="3"/>
      <c r="Y3943" s="27"/>
    </row>
    <row r="3944" spans="2:25" x14ac:dyDescent="0.25">
      <c r="B3944" s="6">
        <f t="shared" si="202"/>
        <v>1.9645000000000002E-5</v>
      </c>
      <c r="C3944" s="5">
        <v>19645</v>
      </c>
      <c r="D3944" s="74">
        <f t="shared" si="201"/>
        <v>0.16333600829938949</v>
      </c>
      <c r="E3944" s="46"/>
      <c r="F3944" s="3"/>
      <c r="G3944" s="3"/>
      <c r="H3944" s="3"/>
      <c r="I3944" s="3"/>
      <c r="Y3944" s="27"/>
    </row>
    <row r="3945" spans="2:25" x14ac:dyDescent="0.25">
      <c r="B3945" s="6">
        <f t="shared" si="202"/>
        <v>1.965E-5</v>
      </c>
      <c r="C3945" s="5">
        <v>19650</v>
      </c>
      <c r="D3945" s="74">
        <f t="shared" si="201"/>
        <v>0.16318187877145315</v>
      </c>
      <c r="E3945" s="46"/>
      <c r="F3945" s="3"/>
      <c r="G3945" s="3"/>
      <c r="H3945" s="3"/>
      <c r="I3945" s="3"/>
      <c r="Y3945" s="27"/>
    </row>
    <row r="3946" spans="2:25" x14ac:dyDescent="0.25">
      <c r="B3946" s="6">
        <f t="shared" si="202"/>
        <v>1.9655000000000001E-5</v>
      </c>
      <c r="C3946" s="5">
        <v>19655</v>
      </c>
      <c r="D3946" s="74">
        <f t="shared" si="201"/>
        <v>0.16302793053439421</v>
      </c>
      <c r="E3946" s="46"/>
      <c r="F3946" s="3"/>
      <c r="G3946" s="3"/>
      <c r="H3946" s="3"/>
      <c r="I3946" s="3"/>
      <c r="Y3946" s="27"/>
    </row>
    <row r="3947" spans="2:25" x14ac:dyDescent="0.25">
      <c r="B3947" s="6">
        <f t="shared" si="202"/>
        <v>1.9660000000000002E-5</v>
      </c>
      <c r="C3947" s="5">
        <v>19660</v>
      </c>
      <c r="D3947" s="74">
        <f t="shared" si="201"/>
        <v>0.16287416333309301</v>
      </c>
      <c r="E3947" s="46"/>
      <c r="F3947" s="3"/>
      <c r="G3947" s="3"/>
      <c r="H3947" s="3"/>
      <c r="I3947" s="3"/>
      <c r="Y3947" s="27"/>
    </row>
    <row r="3948" spans="2:25" x14ac:dyDescent="0.25">
      <c r="B3948" s="6">
        <f t="shared" si="202"/>
        <v>1.9665000000000002E-5</v>
      </c>
      <c r="C3948" s="5">
        <v>19665</v>
      </c>
      <c r="D3948" s="74">
        <f t="shared" si="201"/>
        <v>0.16272057691284711</v>
      </c>
      <c r="E3948" s="46"/>
      <c r="F3948" s="3"/>
      <c r="G3948" s="3"/>
      <c r="H3948" s="3"/>
      <c r="I3948" s="3"/>
      <c r="Y3948" s="27"/>
    </row>
    <row r="3949" spans="2:25" x14ac:dyDescent="0.25">
      <c r="B3949" s="6">
        <f t="shared" si="202"/>
        <v>1.967E-5</v>
      </c>
      <c r="C3949" s="5">
        <v>19670</v>
      </c>
      <c r="D3949" s="74">
        <f t="shared" si="201"/>
        <v>0.16256717101937096</v>
      </c>
      <c r="E3949" s="46"/>
      <c r="F3949" s="3"/>
      <c r="G3949" s="3"/>
      <c r="H3949" s="3"/>
      <c r="I3949" s="3"/>
      <c r="Y3949" s="27"/>
    </row>
    <row r="3950" spans="2:25" x14ac:dyDescent="0.25">
      <c r="B3950" s="6">
        <f t="shared" si="202"/>
        <v>1.9675000000000001E-5</v>
      </c>
      <c r="C3950" s="5">
        <v>19675</v>
      </c>
      <c r="D3950" s="74">
        <f t="shared" si="201"/>
        <v>0.16241394539879458</v>
      </c>
      <c r="E3950" s="46"/>
      <c r="F3950" s="3"/>
      <c r="G3950" s="3"/>
      <c r="H3950" s="3"/>
      <c r="I3950" s="3"/>
      <c r="Y3950" s="27"/>
    </row>
    <row r="3951" spans="2:25" x14ac:dyDescent="0.25">
      <c r="B3951" s="6">
        <f t="shared" si="202"/>
        <v>1.9680000000000001E-5</v>
      </c>
      <c r="C3951" s="5">
        <v>19680</v>
      </c>
      <c r="D3951" s="74">
        <f t="shared" si="201"/>
        <v>0.16226089979766373</v>
      </c>
      <c r="E3951" s="46"/>
      <c r="F3951" s="3"/>
      <c r="G3951" s="3"/>
      <c r="H3951" s="3"/>
      <c r="I3951" s="3"/>
      <c r="Y3951" s="27"/>
    </row>
    <row r="3952" spans="2:25" x14ac:dyDescent="0.25">
      <c r="B3952" s="6">
        <f t="shared" si="202"/>
        <v>1.9685000000000002E-5</v>
      </c>
      <c r="C3952" s="5">
        <v>19685</v>
      </c>
      <c r="D3952" s="74">
        <f t="shared" si="201"/>
        <v>0.16210803396293813</v>
      </c>
      <c r="E3952" s="46"/>
      <c r="F3952" s="3"/>
      <c r="G3952" s="3"/>
      <c r="H3952" s="3"/>
      <c r="I3952" s="3"/>
      <c r="Y3952" s="27"/>
    </row>
    <row r="3953" spans="2:25" x14ac:dyDescent="0.25">
      <c r="B3953" s="6">
        <f t="shared" si="202"/>
        <v>1.9690000000000003E-5</v>
      </c>
      <c r="C3953" s="5">
        <v>19690</v>
      </c>
      <c r="D3953" s="74">
        <f t="shared" si="201"/>
        <v>0.16195534764199132</v>
      </c>
      <c r="E3953" s="46"/>
      <c r="F3953" s="3"/>
      <c r="G3953" s="3"/>
      <c r="H3953" s="3"/>
      <c r="I3953" s="3"/>
      <c r="Y3953" s="27"/>
    </row>
    <row r="3954" spans="2:25" x14ac:dyDescent="0.25">
      <c r="B3954" s="6">
        <f t="shared" si="202"/>
        <v>1.9695E-5</v>
      </c>
      <c r="C3954" s="5">
        <v>19695</v>
      </c>
      <c r="D3954" s="74">
        <f t="shared" si="201"/>
        <v>0.16180284058260988</v>
      </c>
      <c r="E3954" s="46"/>
      <c r="F3954" s="3"/>
      <c r="G3954" s="3"/>
      <c r="H3954" s="3"/>
      <c r="I3954" s="3"/>
      <c r="Y3954" s="27"/>
    </row>
    <row r="3955" spans="2:25" x14ac:dyDescent="0.25">
      <c r="B3955" s="6">
        <f t="shared" si="202"/>
        <v>1.9700000000000001E-5</v>
      </c>
      <c r="C3955" s="5">
        <v>19700</v>
      </c>
      <c r="D3955" s="74">
        <f t="shared" si="201"/>
        <v>0.16165051253299204</v>
      </c>
      <c r="E3955" s="46"/>
      <c r="F3955" s="3"/>
      <c r="G3955" s="3"/>
      <c r="H3955" s="3"/>
      <c r="I3955" s="3"/>
      <c r="Y3955" s="27"/>
    </row>
    <row r="3956" spans="2:25" x14ac:dyDescent="0.25">
      <c r="B3956" s="6">
        <f t="shared" si="202"/>
        <v>1.9705000000000002E-5</v>
      </c>
      <c r="C3956" s="5">
        <v>19705</v>
      </c>
      <c r="D3956" s="74">
        <f t="shared" si="201"/>
        <v>0.16149836324174768</v>
      </c>
      <c r="E3956" s="46"/>
      <c r="F3956" s="3"/>
      <c r="G3956" s="3"/>
      <c r="H3956" s="3"/>
      <c r="I3956" s="3"/>
      <c r="Y3956" s="27"/>
    </row>
    <row r="3957" spans="2:25" x14ac:dyDescent="0.25">
      <c r="B3957" s="6">
        <f t="shared" si="202"/>
        <v>1.9710000000000003E-5</v>
      </c>
      <c r="C3957" s="5">
        <v>19710</v>
      </c>
      <c r="D3957" s="74">
        <f t="shared" si="201"/>
        <v>0.16134639245789731</v>
      </c>
      <c r="E3957" s="46"/>
      <c r="F3957" s="3"/>
      <c r="G3957" s="3"/>
      <c r="H3957" s="3"/>
      <c r="I3957" s="3"/>
      <c r="Y3957" s="27"/>
    </row>
    <row r="3958" spans="2:25" x14ac:dyDescent="0.25">
      <c r="B3958" s="6">
        <f t="shared" si="202"/>
        <v>1.9715E-5</v>
      </c>
      <c r="C3958" s="5">
        <v>19715</v>
      </c>
      <c r="D3958" s="74">
        <f t="shared" si="201"/>
        <v>0.1611945999308711</v>
      </c>
      <c r="E3958" s="46"/>
      <c r="F3958" s="3"/>
      <c r="G3958" s="3"/>
      <c r="H3958" s="3"/>
      <c r="I3958" s="3"/>
      <c r="Y3958" s="27"/>
    </row>
    <row r="3959" spans="2:25" x14ac:dyDescent="0.25">
      <c r="B3959" s="6">
        <f t="shared" si="202"/>
        <v>1.9720000000000001E-5</v>
      </c>
      <c r="C3959" s="5">
        <v>19720</v>
      </c>
      <c r="D3959" s="74">
        <f t="shared" si="201"/>
        <v>0.16104298541050799</v>
      </c>
      <c r="E3959" s="46"/>
      <c r="F3959" s="3"/>
      <c r="G3959" s="3"/>
      <c r="H3959" s="3"/>
      <c r="I3959" s="3"/>
      <c r="Y3959" s="27"/>
    </row>
    <row r="3960" spans="2:25" x14ac:dyDescent="0.25">
      <c r="B3960" s="6">
        <f t="shared" si="202"/>
        <v>1.9725000000000002E-5</v>
      </c>
      <c r="C3960" s="5">
        <v>19725</v>
      </c>
      <c r="D3960" s="74">
        <f t="shared" si="201"/>
        <v>0.16089154864705568</v>
      </c>
      <c r="E3960" s="46"/>
      <c r="F3960" s="3"/>
      <c r="G3960" s="3"/>
      <c r="H3960" s="3"/>
      <c r="I3960" s="3"/>
      <c r="Y3960" s="27"/>
    </row>
    <row r="3961" spans="2:25" x14ac:dyDescent="0.25">
      <c r="B3961" s="6">
        <f t="shared" si="202"/>
        <v>1.9730000000000003E-5</v>
      </c>
      <c r="C3961" s="5">
        <v>19730</v>
      </c>
      <c r="D3961" s="74">
        <f t="shared" si="201"/>
        <v>0.16074028939116933</v>
      </c>
      <c r="E3961" s="46"/>
      <c r="F3961" s="3"/>
      <c r="G3961" s="3"/>
      <c r="H3961" s="3"/>
      <c r="I3961" s="3"/>
      <c r="Y3961" s="27"/>
    </row>
    <row r="3962" spans="2:25" x14ac:dyDescent="0.25">
      <c r="B3962" s="6">
        <f t="shared" si="202"/>
        <v>1.9735E-5</v>
      </c>
      <c r="C3962" s="5">
        <v>19735</v>
      </c>
      <c r="D3962" s="74">
        <f t="shared" si="201"/>
        <v>0.16058920739391039</v>
      </c>
      <c r="E3962" s="46"/>
      <c r="F3962" s="3"/>
      <c r="G3962" s="3"/>
      <c r="H3962" s="3"/>
      <c r="I3962" s="3"/>
      <c r="Y3962" s="27"/>
    </row>
    <row r="3963" spans="2:25" x14ac:dyDescent="0.25">
      <c r="B3963" s="6">
        <f t="shared" si="202"/>
        <v>1.9740000000000001E-5</v>
      </c>
      <c r="C3963" s="5">
        <v>19740</v>
      </c>
      <c r="D3963" s="74">
        <f t="shared" si="201"/>
        <v>0.16043830240674692</v>
      </c>
      <c r="E3963" s="46"/>
      <c r="F3963" s="3"/>
      <c r="G3963" s="3"/>
      <c r="H3963" s="3"/>
      <c r="I3963" s="3"/>
      <c r="Y3963" s="27"/>
    </row>
    <row r="3964" spans="2:25" x14ac:dyDescent="0.25">
      <c r="B3964" s="6">
        <f t="shared" si="202"/>
        <v>1.9745000000000002E-5</v>
      </c>
      <c r="C3964" s="5">
        <v>19745</v>
      </c>
      <c r="D3964" s="74">
        <f t="shared" si="201"/>
        <v>0.16028757418155176</v>
      </c>
      <c r="E3964" s="46"/>
      <c r="F3964" s="3"/>
      <c r="G3964" s="3"/>
      <c r="H3964" s="3"/>
      <c r="I3964" s="3"/>
      <c r="Y3964" s="27"/>
    </row>
    <row r="3965" spans="2:25" x14ac:dyDescent="0.25">
      <c r="B3965" s="6">
        <f t="shared" si="202"/>
        <v>1.9750000000000002E-5</v>
      </c>
      <c r="C3965" s="5">
        <v>19750</v>
      </c>
      <c r="D3965" s="74">
        <f t="shared" si="201"/>
        <v>0.16013702247060255</v>
      </c>
      <c r="E3965" s="46"/>
      <c r="F3965" s="3"/>
      <c r="G3965" s="3"/>
      <c r="H3965" s="3"/>
      <c r="I3965" s="3"/>
      <c r="Y3965" s="27"/>
    </row>
    <row r="3966" spans="2:25" x14ac:dyDescent="0.25">
      <c r="B3966" s="6">
        <f t="shared" si="202"/>
        <v>1.9755E-5</v>
      </c>
      <c r="C3966" s="5">
        <v>19755</v>
      </c>
      <c r="D3966" s="74">
        <f t="shared" si="201"/>
        <v>0.15998664702658069</v>
      </c>
      <c r="E3966" s="46"/>
      <c r="F3966" s="3"/>
      <c r="G3966" s="3"/>
      <c r="H3966" s="3"/>
      <c r="I3966" s="3"/>
      <c r="Y3966" s="27"/>
    </row>
    <row r="3967" spans="2:25" x14ac:dyDescent="0.25">
      <c r="B3967" s="6">
        <f t="shared" si="202"/>
        <v>1.9760000000000001E-5</v>
      </c>
      <c r="C3967" s="5">
        <v>19760</v>
      </c>
      <c r="D3967" s="74">
        <f t="shared" si="201"/>
        <v>0.15983644760257021</v>
      </c>
      <c r="E3967" s="46"/>
      <c r="F3967" s="3"/>
      <c r="G3967" s="3"/>
      <c r="H3967" s="3"/>
      <c r="I3967" s="3"/>
      <c r="Y3967" s="27"/>
    </row>
    <row r="3968" spans="2:25" x14ac:dyDescent="0.25">
      <c r="B3968" s="6">
        <f t="shared" si="202"/>
        <v>1.9765000000000001E-5</v>
      </c>
      <c r="C3968" s="5">
        <v>19765</v>
      </c>
      <c r="D3968" s="74">
        <f t="shared" si="201"/>
        <v>0.15968642395205768</v>
      </c>
      <c r="E3968" s="46"/>
      <c r="F3968" s="3"/>
      <c r="G3968" s="3"/>
      <c r="H3968" s="3"/>
      <c r="I3968" s="3"/>
      <c r="Y3968" s="27"/>
    </row>
    <row r="3969" spans="2:25" x14ac:dyDescent="0.25">
      <c r="B3969" s="6">
        <f t="shared" si="202"/>
        <v>1.9770000000000002E-5</v>
      </c>
      <c r="C3969" s="5">
        <v>19770</v>
      </c>
      <c r="D3969" s="74">
        <f t="shared" si="201"/>
        <v>0.15953657582893124</v>
      </c>
      <c r="E3969" s="46"/>
      <c r="F3969" s="3"/>
      <c r="G3969" s="3"/>
      <c r="H3969" s="3"/>
      <c r="I3969" s="3"/>
      <c r="Y3969" s="27"/>
    </row>
    <row r="3970" spans="2:25" x14ac:dyDescent="0.25">
      <c r="B3970" s="6">
        <f t="shared" si="202"/>
        <v>1.9775E-5</v>
      </c>
      <c r="C3970" s="5">
        <v>19775</v>
      </c>
      <c r="D3970" s="74">
        <f t="shared" si="201"/>
        <v>0.15938690298747971</v>
      </c>
      <c r="E3970" s="46"/>
      <c r="F3970" s="3"/>
      <c r="G3970" s="3"/>
      <c r="H3970" s="3"/>
      <c r="I3970" s="3"/>
      <c r="Y3970" s="27"/>
    </row>
    <row r="3971" spans="2:25" x14ac:dyDescent="0.25">
      <c r="B3971" s="6">
        <f t="shared" si="202"/>
        <v>1.978E-5</v>
      </c>
      <c r="C3971" s="5">
        <v>19780</v>
      </c>
      <c r="D3971" s="74">
        <f t="shared" si="201"/>
        <v>0.15923740518239177</v>
      </c>
      <c r="E3971" s="46"/>
      <c r="F3971" s="3"/>
      <c r="G3971" s="3"/>
      <c r="H3971" s="3"/>
      <c r="I3971" s="3"/>
      <c r="Y3971" s="27"/>
    </row>
    <row r="3972" spans="2:25" x14ac:dyDescent="0.25">
      <c r="B3972" s="6">
        <f t="shared" si="202"/>
        <v>1.9785000000000001E-5</v>
      </c>
      <c r="C3972" s="5">
        <v>19785</v>
      </c>
      <c r="D3972" s="74">
        <f t="shared" si="201"/>
        <v>0.15908808216875561</v>
      </c>
      <c r="E3972" s="46"/>
      <c r="F3972" s="3"/>
      <c r="G3972" s="3"/>
      <c r="H3972" s="3"/>
      <c r="I3972" s="3"/>
      <c r="Y3972" s="27"/>
    </row>
    <row r="3973" spans="2:25" x14ac:dyDescent="0.25">
      <c r="B3973" s="6">
        <f t="shared" si="202"/>
        <v>1.9790000000000002E-5</v>
      </c>
      <c r="C3973" s="5">
        <v>19790</v>
      </c>
      <c r="D3973" s="74">
        <f t="shared" si="201"/>
        <v>0.15893893370205786</v>
      </c>
      <c r="E3973" s="46"/>
      <c r="F3973" s="3"/>
      <c r="G3973" s="3"/>
      <c r="H3973" s="3"/>
      <c r="I3973" s="3"/>
      <c r="Y3973" s="27"/>
    </row>
    <row r="3974" spans="2:25" x14ac:dyDescent="0.25">
      <c r="B3974" s="6">
        <f t="shared" si="202"/>
        <v>1.9795000000000003E-5</v>
      </c>
      <c r="C3974" s="5">
        <v>19795</v>
      </c>
      <c r="D3974" s="74">
        <f t="shared" si="201"/>
        <v>0.15878995953818276</v>
      </c>
      <c r="E3974" s="46"/>
      <c r="F3974" s="3"/>
      <c r="G3974" s="3"/>
      <c r="H3974" s="3"/>
      <c r="I3974" s="3"/>
      <c r="Y3974" s="27"/>
    </row>
    <row r="3975" spans="2:25" x14ac:dyDescent="0.25">
      <c r="B3975" s="6">
        <f t="shared" si="202"/>
        <v>1.98E-5</v>
      </c>
      <c r="C3975" s="5">
        <v>19800</v>
      </c>
      <c r="D3975" s="74">
        <f t="shared" si="201"/>
        <v>0.15864115943341214</v>
      </c>
      <c r="E3975" s="46"/>
      <c r="F3975" s="3"/>
      <c r="G3975" s="3"/>
      <c r="H3975" s="3"/>
      <c r="I3975" s="3"/>
      <c r="Y3975" s="27"/>
    </row>
    <row r="3976" spans="2:25" x14ac:dyDescent="0.25">
      <c r="B3976" s="6">
        <f t="shared" si="202"/>
        <v>1.9805000000000001E-5</v>
      </c>
      <c r="C3976" s="5">
        <v>19805</v>
      </c>
      <c r="D3976" s="74">
        <f t="shared" si="201"/>
        <v>0.15849253314442333</v>
      </c>
      <c r="E3976" s="46"/>
      <c r="F3976" s="3"/>
      <c r="G3976" s="3"/>
      <c r="H3976" s="3"/>
      <c r="I3976" s="3"/>
      <c r="Y3976" s="27"/>
    </row>
    <row r="3977" spans="2:25" x14ac:dyDescent="0.25">
      <c r="B3977" s="6">
        <f t="shared" si="202"/>
        <v>1.9810000000000002E-5</v>
      </c>
      <c r="C3977" s="5">
        <v>19810</v>
      </c>
      <c r="D3977" s="74">
        <f t="shared" si="201"/>
        <v>0.15834408042829007</v>
      </c>
      <c r="E3977" s="46"/>
      <c r="F3977" s="3"/>
      <c r="G3977" s="3"/>
      <c r="H3977" s="3"/>
      <c r="I3977" s="3"/>
      <c r="Y3977" s="27"/>
    </row>
    <row r="3978" spans="2:25" x14ac:dyDescent="0.25">
      <c r="B3978" s="6">
        <f t="shared" si="202"/>
        <v>1.9815000000000003E-5</v>
      </c>
      <c r="C3978" s="5">
        <v>19815</v>
      </c>
      <c r="D3978" s="74">
        <f t="shared" si="201"/>
        <v>0.15819580104248046</v>
      </c>
      <c r="E3978" s="46"/>
      <c r="F3978" s="3"/>
      <c r="G3978" s="3"/>
      <c r="H3978" s="3"/>
      <c r="I3978" s="3"/>
      <c r="Y3978" s="27"/>
    </row>
    <row r="3979" spans="2:25" x14ac:dyDescent="0.25">
      <c r="B3979" s="6">
        <f t="shared" si="202"/>
        <v>1.982E-5</v>
      </c>
      <c r="C3979" s="5">
        <v>19820</v>
      </c>
      <c r="D3979" s="74">
        <f t="shared" si="201"/>
        <v>0.15804769474485691</v>
      </c>
      <c r="E3979" s="46"/>
      <c r="F3979" s="3"/>
      <c r="G3979" s="3"/>
      <c r="H3979" s="3"/>
      <c r="I3979" s="3"/>
      <c r="Y3979" s="27"/>
    </row>
    <row r="3980" spans="2:25" x14ac:dyDescent="0.25">
      <c r="B3980" s="6">
        <f t="shared" si="202"/>
        <v>1.9825000000000001E-5</v>
      </c>
      <c r="C3980" s="5">
        <v>19825</v>
      </c>
      <c r="D3980" s="74">
        <f t="shared" si="201"/>
        <v>0.15789976129367522</v>
      </c>
      <c r="E3980" s="46"/>
      <c r="F3980" s="3"/>
      <c r="G3980" s="3"/>
      <c r="H3980" s="3"/>
      <c r="I3980" s="3"/>
      <c r="Y3980" s="27"/>
    </row>
    <row r="3981" spans="2:25" x14ac:dyDescent="0.25">
      <c r="B3981" s="6">
        <f t="shared" si="202"/>
        <v>1.9830000000000002E-5</v>
      </c>
      <c r="C3981" s="5">
        <v>19830</v>
      </c>
      <c r="D3981" s="74">
        <f t="shared" si="201"/>
        <v>0.15775200044758375</v>
      </c>
      <c r="E3981" s="46"/>
      <c r="F3981" s="3"/>
      <c r="G3981" s="3"/>
      <c r="H3981" s="3"/>
      <c r="I3981" s="3"/>
      <c r="Y3981" s="27"/>
    </row>
    <row r="3982" spans="2:25" x14ac:dyDescent="0.25">
      <c r="B3982" s="6">
        <f t="shared" si="202"/>
        <v>1.9835000000000002E-5</v>
      </c>
      <c r="C3982" s="5">
        <v>19835</v>
      </c>
      <c r="D3982" s="74">
        <f t="shared" si="201"/>
        <v>0.15760441196562278</v>
      </c>
      <c r="E3982" s="46"/>
      <c r="F3982" s="3"/>
      <c r="G3982" s="3"/>
      <c r="H3982" s="3"/>
      <c r="I3982" s="3"/>
      <c r="Y3982" s="27"/>
    </row>
    <row r="3983" spans="2:25" x14ac:dyDescent="0.25">
      <c r="B3983" s="6">
        <f t="shared" si="202"/>
        <v>1.984E-5</v>
      </c>
      <c r="C3983" s="5">
        <v>19840</v>
      </c>
      <c r="D3983" s="74">
        <f t="shared" si="201"/>
        <v>0.15745699560722418</v>
      </c>
      <c r="E3983" s="46"/>
      <c r="F3983" s="3"/>
      <c r="G3983" s="3"/>
      <c r="H3983" s="3"/>
      <c r="I3983" s="3"/>
      <c r="Y3983" s="27"/>
    </row>
    <row r="3984" spans="2:25" x14ac:dyDescent="0.25">
      <c r="B3984" s="6">
        <f t="shared" si="202"/>
        <v>1.9845000000000001E-5</v>
      </c>
      <c r="C3984" s="5">
        <v>19845</v>
      </c>
      <c r="D3984" s="74">
        <f t="shared" si="201"/>
        <v>0.15730975113220977</v>
      </c>
      <c r="E3984" s="46"/>
      <c r="F3984" s="3"/>
      <c r="G3984" s="3"/>
      <c r="H3984" s="3"/>
      <c r="I3984" s="3"/>
      <c r="Y3984" s="27"/>
    </row>
    <row r="3985" spans="2:25" x14ac:dyDescent="0.25">
      <c r="B3985" s="6">
        <f t="shared" si="202"/>
        <v>1.9850000000000001E-5</v>
      </c>
      <c r="C3985" s="5">
        <v>19850</v>
      </c>
      <c r="D3985" s="74">
        <f t="shared" si="201"/>
        <v>0.15716267830079145</v>
      </c>
      <c r="E3985" s="46"/>
      <c r="F3985" s="3"/>
      <c r="G3985" s="3"/>
      <c r="H3985" s="3"/>
      <c r="I3985" s="3"/>
      <c r="Y3985" s="27"/>
    </row>
    <row r="3986" spans="2:25" x14ac:dyDescent="0.25">
      <c r="B3986" s="6">
        <f t="shared" si="202"/>
        <v>1.9855000000000002E-5</v>
      </c>
      <c r="C3986" s="5">
        <v>19855</v>
      </c>
      <c r="D3986" s="74">
        <f t="shared" si="201"/>
        <v>0.15701577687357024</v>
      </c>
      <c r="E3986" s="46"/>
      <c r="F3986" s="3"/>
      <c r="G3986" s="3"/>
      <c r="H3986" s="3"/>
      <c r="I3986" s="3"/>
      <c r="Y3986" s="27"/>
    </row>
    <row r="3987" spans="2:25" x14ac:dyDescent="0.25">
      <c r="B3987" s="6">
        <f t="shared" si="202"/>
        <v>1.986E-5</v>
      </c>
      <c r="C3987" s="5">
        <v>19860</v>
      </c>
      <c r="D3987" s="74">
        <f t="shared" ref="D3987:D4050" si="203">IF(ISERROR($D$12*2*PI()*$D$4*$D$5^2/B3987^5*10^-9*(1/(EXP(($D$4*$D$5)/(B3987*$D$6*($D$9)))-1))),0,$D$12*2*PI()*$D$4*$D$5^2/B3987^5*10^-9*(1/(EXP(($D$4*$D$5)/(B3987*$D$6*($D$9)))-1)))</f>
        <v>0.15686904661153531</v>
      </c>
      <c r="E3987" s="46"/>
      <c r="F3987" s="3"/>
      <c r="G3987" s="3"/>
      <c r="H3987" s="3"/>
      <c r="I3987" s="3"/>
      <c r="Y3987" s="27"/>
    </row>
    <row r="3988" spans="2:25" x14ac:dyDescent="0.25">
      <c r="B3988" s="6">
        <f t="shared" ref="B3988:B4051" si="204">C3988*10^-9</f>
        <v>1.9865E-5</v>
      </c>
      <c r="C3988" s="5">
        <v>19865</v>
      </c>
      <c r="D3988" s="74">
        <f t="shared" si="203"/>
        <v>0.15672248727606344</v>
      </c>
      <c r="E3988" s="46"/>
      <c r="F3988" s="3"/>
      <c r="G3988" s="3"/>
      <c r="H3988" s="3"/>
      <c r="I3988" s="3"/>
      <c r="Y3988" s="27"/>
    </row>
    <row r="3989" spans="2:25" x14ac:dyDescent="0.25">
      <c r="B3989" s="6">
        <f t="shared" si="204"/>
        <v>1.9870000000000001E-5</v>
      </c>
      <c r="C3989" s="5">
        <v>19870</v>
      </c>
      <c r="D3989" s="74">
        <f t="shared" si="203"/>
        <v>0.1565760986289185</v>
      </c>
      <c r="E3989" s="46"/>
      <c r="F3989" s="3"/>
      <c r="G3989" s="3"/>
      <c r="H3989" s="3"/>
      <c r="I3989" s="3"/>
      <c r="Y3989" s="27"/>
    </row>
    <row r="3990" spans="2:25" x14ac:dyDescent="0.25">
      <c r="B3990" s="6">
        <f t="shared" si="204"/>
        <v>1.9875000000000002E-5</v>
      </c>
      <c r="C3990" s="5">
        <v>19875</v>
      </c>
      <c r="D3990" s="74">
        <f t="shared" si="203"/>
        <v>0.15642988043225023</v>
      </c>
      <c r="E3990" s="46"/>
      <c r="F3990" s="3"/>
      <c r="G3990" s="3"/>
      <c r="H3990" s="3"/>
      <c r="I3990" s="3"/>
      <c r="Y3990" s="27"/>
    </row>
    <row r="3991" spans="2:25" x14ac:dyDescent="0.25">
      <c r="B3991" s="6">
        <f t="shared" si="204"/>
        <v>1.9880000000000003E-5</v>
      </c>
      <c r="C3991" s="5">
        <v>19880</v>
      </c>
      <c r="D3991" s="74">
        <f t="shared" si="203"/>
        <v>0.1562838324485942</v>
      </c>
      <c r="E3991" s="46"/>
      <c r="F3991" s="3"/>
      <c r="G3991" s="3"/>
      <c r="H3991" s="3"/>
      <c r="I3991" s="3"/>
      <c r="Y3991" s="27"/>
    </row>
    <row r="3992" spans="2:25" x14ac:dyDescent="0.25">
      <c r="B3992" s="6">
        <f t="shared" si="204"/>
        <v>1.9885E-5</v>
      </c>
      <c r="C3992" s="5">
        <v>19885</v>
      </c>
      <c r="D3992" s="74">
        <f t="shared" si="203"/>
        <v>0.15613795444087064</v>
      </c>
      <c r="E3992" s="46"/>
      <c r="F3992" s="3"/>
      <c r="G3992" s="3"/>
      <c r="H3992" s="3"/>
      <c r="I3992" s="3"/>
      <c r="Y3992" s="27"/>
    </row>
    <row r="3993" spans="2:25" x14ac:dyDescent="0.25">
      <c r="B3993" s="6">
        <f t="shared" si="204"/>
        <v>1.9890000000000001E-5</v>
      </c>
      <c r="C3993" s="5">
        <v>19890</v>
      </c>
      <c r="D3993" s="74">
        <f t="shared" si="203"/>
        <v>0.15599224617238361</v>
      </c>
      <c r="E3993" s="46"/>
      <c r="F3993" s="3"/>
      <c r="G3993" s="3"/>
      <c r="H3993" s="3"/>
      <c r="I3993" s="3"/>
      <c r="Y3993" s="27"/>
    </row>
    <row r="3994" spans="2:25" x14ac:dyDescent="0.25">
      <c r="B3994" s="6">
        <f t="shared" si="204"/>
        <v>1.9895000000000002E-5</v>
      </c>
      <c r="C3994" s="5">
        <v>19895</v>
      </c>
      <c r="D3994" s="74">
        <f t="shared" si="203"/>
        <v>0.15584670740682061</v>
      </c>
      <c r="E3994" s="46"/>
      <c r="F3994" s="3"/>
      <c r="G3994" s="3"/>
      <c r="H3994" s="3"/>
      <c r="I3994" s="3"/>
      <c r="Y3994" s="27"/>
    </row>
    <row r="3995" spans="2:25" x14ac:dyDescent="0.25">
      <c r="B3995" s="6">
        <f t="shared" si="204"/>
        <v>1.9900000000000003E-5</v>
      </c>
      <c r="C3995" s="5">
        <v>19900</v>
      </c>
      <c r="D3995" s="74">
        <f t="shared" si="203"/>
        <v>0.15570133790825194</v>
      </c>
      <c r="E3995" s="46"/>
      <c r="F3995" s="3"/>
      <c r="G3995" s="3"/>
      <c r="H3995" s="3"/>
      <c r="I3995" s="3"/>
      <c r="Y3995" s="27"/>
    </row>
    <row r="3996" spans="2:25" x14ac:dyDescent="0.25">
      <c r="B3996" s="6">
        <f t="shared" si="204"/>
        <v>1.9905E-5</v>
      </c>
      <c r="C3996" s="5">
        <v>19905</v>
      </c>
      <c r="D3996" s="74">
        <f t="shared" si="203"/>
        <v>0.15555613744112975</v>
      </c>
      <c r="E3996" s="46"/>
      <c r="F3996" s="3"/>
      <c r="G3996" s="3"/>
      <c r="H3996" s="3"/>
      <c r="I3996" s="3"/>
      <c r="Y3996" s="27"/>
    </row>
    <row r="3997" spans="2:25" x14ac:dyDescent="0.25">
      <c r="B3997" s="6">
        <f t="shared" si="204"/>
        <v>1.9910000000000001E-5</v>
      </c>
      <c r="C3997" s="5">
        <v>19910</v>
      </c>
      <c r="D3997" s="74">
        <f t="shared" si="203"/>
        <v>0.15541110577028719</v>
      </c>
      <c r="E3997" s="46"/>
      <c r="F3997" s="3"/>
      <c r="G3997" s="3"/>
      <c r="H3997" s="3"/>
      <c r="I3997" s="3"/>
      <c r="Y3997" s="27"/>
    </row>
    <row r="3998" spans="2:25" x14ac:dyDescent="0.25">
      <c r="B3998" s="6">
        <f t="shared" si="204"/>
        <v>1.9915000000000002E-5</v>
      </c>
      <c r="C3998" s="5">
        <v>19915</v>
      </c>
      <c r="D3998" s="74">
        <f t="shared" si="203"/>
        <v>0.15526624266093825</v>
      </c>
      <c r="E3998" s="46"/>
      <c r="F3998" s="3"/>
      <c r="G3998" s="3"/>
      <c r="H3998" s="3"/>
      <c r="I3998" s="3"/>
      <c r="Y3998" s="27"/>
    </row>
    <row r="3999" spans="2:25" x14ac:dyDescent="0.25">
      <c r="B3999" s="6">
        <f t="shared" si="204"/>
        <v>1.9920000000000002E-5</v>
      </c>
      <c r="C3999" s="5">
        <v>19920</v>
      </c>
      <c r="D3999" s="74">
        <f t="shared" si="203"/>
        <v>0.15512154787867657</v>
      </c>
      <c r="E3999" s="46"/>
      <c r="F3999" s="3"/>
      <c r="G3999" s="3"/>
      <c r="H3999" s="3"/>
      <c r="I3999" s="3"/>
      <c r="Y3999" s="27"/>
    </row>
    <row r="4000" spans="2:25" x14ac:dyDescent="0.25">
      <c r="B4000" s="6">
        <f t="shared" si="204"/>
        <v>1.9925E-5</v>
      </c>
      <c r="C4000" s="5">
        <v>19925</v>
      </c>
      <c r="D4000" s="74">
        <f t="shared" si="203"/>
        <v>0.15497702118947498</v>
      </c>
      <c r="E4000" s="46"/>
      <c r="F4000" s="3"/>
      <c r="G4000" s="3"/>
      <c r="H4000" s="3"/>
      <c r="I4000" s="3"/>
      <c r="Y4000" s="27"/>
    </row>
    <row r="4001" spans="2:25" x14ac:dyDescent="0.25">
      <c r="B4001" s="6">
        <f t="shared" si="204"/>
        <v>1.9930000000000001E-5</v>
      </c>
      <c r="C4001" s="5">
        <v>19930</v>
      </c>
      <c r="D4001" s="74">
        <f t="shared" si="203"/>
        <v>0.15483266235968457</v>
      </c>
      <c r="E4001" s="46"/>
      <c r="F4001" s="3"/>
      <c r="G4001" s="3"/>
      <c r="H4001" s="3"/>
      <c r="I4001" s="3"/>
      <c r="Y4001" s="27"/>
    </row>
    <row r="4002" spans="2:25" x14ac:dyDescent="0.25">
      <c r="B4002" s="6">
        <f t="shared" si="204"/>
        <v>1.9935000000000001E-5</v>
      </c>
      <c r="C4002" s="5">
        <v>19935</v>
      </c>
      <c r="D4002" s="74">
        <f t="shared" si="203"/>
        <v>0.15468847115603443</v>
      </c>
      <c r="E4002" s="46"/>
      <c r="F4002" s="3"/>
      <c r="G4002" s="3"/>
      <c r="H4002" s="3"/>
      <c r="I4002" s="3"/>
      <c r="Y4002" s="27"/>
    </row>
    <row r="4003" spans="2:25" x14ac:dyDescent="0.25">
      <c r="B4003" s="6">
        <f t="shared" si="204"/>
        <v>1.9940000000000002E-5</v>
      </c>
      <c r="C4003" s="5">
        <v>19940</v>
      </c>
      <c r="D4003" s="74">
        <f t="shared" si="203"/>
        <v>0.15454444734563036</v>
      </c>
      <c r="E4003" s="46"/>
      <c r="F4003" s="3"/>
      <c r="G4003" s="3"/>
      <c r="H4003" s="3"/>
      <c r="I4003" s="3"/>
      <c r="Y4003" s="27"/>
    </row>
    <row r="4004" spans="2:25" x14ac:dyDescent="0.25">
      <c r="B4004" s="6">
        <f t="shared" si="204"/>
        <v>1.9945E-5</v>
      </c>
      <c r="C4004" s="5">
        <v>19945</v>
      </c>
      <c r="D4004" s="74">
        <f t="shared" si="203"/>
        <v>0.15440059069595488</v>
      </c>
      <c r="E4004" s="46"/>
      <c r="F4004" s="3"/>
      <c r="G4004" s="3"/>
      <c r="H4004" s="3"/>
      <c r="I4004" s="3"/>
      <c r="Y4004" s="27"/>
    </row>
    <row r="4005" spans="2:25" x14ac:dyDescent="0.25">
      <c r="B4005" s="6">
        <f t="shared" si="204"/>
        <v>1.995E-5</v>
      </c>
      <c r="C4005" s="5">
        <v>19950</v>
      </c>
      <c r="D4005" s="74">
        <f t="shared" si="203"/>
        <v>0.15425690097486572</v>
      </c>
      <c r="E4005" s="46"/>
      <c r="F4005" s="3"/>
      <c r="G4005" s="3"/>
      <c r="H4005" s="3"/>
      <c r="I4005" s="3"/>
      <c r="Y4005" s="27"/>
    </row>
    <row r="4006" spans="2:25" x14ac:dyDescent="0.25">
      <c r="B4006" s="6">
        <f t="shared" si="204"/>
        <v>1.9955000000000001E-5</v>
      </c>
      <c r="C4006" s="5">
        <v>19955</v>
      </c>
      <c r="D4006" s="74">
        <f t="shared" si="203"/>
        <v>0.15411337795059576</v>
      </c>
      <c r="E4006" s="46"/>
      <c r="F4006" s="3"/>
      <c r="G4006" s="3"/>
      <c r="H4006" s="3"/>
      <c r="I4006" s="3"/>
      <c r="Y4006" s="27"/>
    </row>
    <row r="4007" spans="2:25" x14ac:dyDescent="0.25">
      <c r="B4007" s="6">
        <f t="shared" si="204"/>
        <v>1.9960000000000002E-5</v>
      </c>
      <c r="C4007" s="5">
        <v>19960</v>
      </c>
      <c r="D4007" s="74">
        <f t="shared" si="203"/>
        <v>0.15397002139175223</v>
      </c>
      <c r="E4007" s="46"/>
      <c r="F4007" s="3"/>
      <c r="G4007" s="3"/>
      <c r="H4007" s="3"/>
      <c r="I4007" s="3"/>
      <c r="Y4007" s="27"/>
    </row>
    <row r="4008" spans="2:25" x14ac:dyDescent="0.25">
      <c r="B4008" s="6">
        <f t="shared" si="204"/>
        <v>1.9965000000000003E-5</v>
      </c>
      <c r="C4008" s="5">
        <v>19965</v>
      </c>
      <c r="D4008" s="74">
        <f t="shared" si="203"/>
        <v>0.15382683106731596</v>
      </c>
      <c r="E4008" s="46"/>
      <c r="F4008" s="3"/>
      <c r="G4008" s="3"/>
      <c r="H4008" s="3"/>
      <c r="I4008" s="3"/>
      <c r="Y4008" s="27"/>
    </row>
    <row r="4009" spans="2:25" x14ac:dyDescent="0.25">
      <c r="B4009" s="6">
        <f t="shared" si="204"/>
        <v>1.997E-5</v>
      </c>
      <c r="C4009" s="5">
        <v>19970</v>
      </c>
      <c r="D4009" s="74">
        <f t="shared" si="203"/>
        <v>0.15368380674664042</v>
      </c>
      <c r="E4009" s="46"/>
      <c r="F4009" s="3"/>
      <c r="G4009" s="3"/>
      <c r="H4009" s="3"/>
      <c r="I4009" s="3"/>
      <c r="Y4009" s="27"/>
    </row>
    <row r="4010" spans="2:25" x14ac:dyDescent="0.25">
      <c r="B4010" s="6">
        <f t="shared" si="204"/>
        <v>1.9975000000000001E-5</v>
      </c>
      <c r="C4010" s="5">
        <v>19975</v>
      </c>
      <c r="D4010" s="74">
        <f t="shared" si="203"/>
        <v>0.15354094819945141</v>
      </c>
      <c r="E4010" s="46"/>
      <c r="F4010" s="3"/>
      <c r="G4010" s="3"/>
      <c r="H4010" s="3"/>
      <c r="I4010" s="3"/>
      <c r="Y4010" s="27"/>
    </row>
    <row r="4011" spans="2:25" x14ac:dyDescent="0.25">
      <c r="B4011" s="6">
        <f t="shared" si="204"/>
        <v>1.9980000000000002E-5</v>
      </c>
      <c r="C4011" s="5">
        <v>19980</v>
      </c>
      <c r="D4011" s="74">
        <f t="shared" si="203"/>
        <v>0.15339825519584624</v>
      </c>
      <c r="E4011" s="46"/>
      <c r="F4011" s="3"/>
      <c r="G4011" s="3"/>
      <c r="H4011" s="3"/>
      <c r="I4011" s="3"/>
      <c r="Y4011" s="27"/>
    </row>
    <row r="4012" spans="2:25" x14ac:dyDescent="0.25">
      <c r="B4012" s="6">
        <f t="shared" si="204"/>
        <v>1.9985000000000003E-5</v>
      </c>
      <c r="C4012" s="5">
        <v>19985</v>
      </c>
      <c r="D4012" s="74">
        <f t="shared" si="203"/>
        <v>0.1532557275062931</v>
      </c>
      <c r="E4012" s="46"/>
      <c r="F4012" s="3"/>
      <c r="G4012" s="3"/>
      <c r="H4012" s="3"/>
      <c r="I4012" s="3"/>
      <c r="Y4012" s="27"/>
    </row>
    <row r="4013" spans="2:25" x14ac:dyDescent="0.25">
      <c r="B4013" s="6">
        <f t="shared" si="204"/>
        <v>1.999E-5</v>
      </c>
      <c r="C4013" s="5">
        <v>19990</v>
      </c>
      <c r="D4013" s="74">
        <f t="shared" si="203"/>
        <v>0.15311336490163041</v>
      </c>
      <c r="E4013" s="46"/>
      <c r="F4013" s="3"/>
      <c r="G4013" s="3"/>
      <c r="H4013" s="3"/>
      <c r="I4013" s="3"/>
      <c r="Y4013" s="27"/>
    </row>
    <row r="4014" spans="2:25" x14ac:dyDescent="0.25">
      <c r="B4014" s="6">
        <f t="shared" si="204"/>
        <v>1.9995000000000001E-5</v>
      </c>
      <c r="C4014" s="5">
        <v>19995</v>
      </c>
      <c r="D4014" s="74">
        <f t="shared" si="203"/>
        <v>0.15297116715306569</v>
      </c>
      <c r="E4014" s="46"/>
      <c r="F4014" s="3"/>
      <c r="G4014" s="3"/>
      <c r="H4014" s="3"/>
      <c r="I4014" s="3"/>
      <c r="Y4014" s="27"/>
    </row>
    <row r="4015" spans="2:25" x14ac:dyDescent="0.25">
      <c r="B4015" s="6">
        <f t="shared" si="204"/>
        <v>2.0000000000000002E-5</v>
      </c>
      <c r="C4015" s="5">
        <v>20000</v>
      </c>
      <c r="D4015" s="74">
        <f t="shared" si="203"/>
        <v>0.15282913403217574</v>
      </c>
      <c r="E4015" s="46"/>
      <c r="F4015" s="3"/>
      <c r="G4015" s="3"/>
      <c r="H4015" s="3"/>
      <c r="I4015" s="3"/>
      <c r="Y4015" s="27"/>
    </row>
    <row r="4016" spans="2:25" x14ac:dyDescent="0.25">
      <c r="B4016" s="6">
        <f t="shared" si="204"/>
        <v>2.0005000000000002E-5</v>
      </c>
      <c r="C4016" s="5">
        <v>20005</v>
      </c>
      <c r="D4016" s="74">
        <f t="shared" si="203"/>
        <v>0.15268726531090504</v>
      </c>
      <c r="E4016" s="46"/>
      <c r="F4016" s="3"/>
      <c r="G4016" s="3"/>
      <c r="H4016" s="3"/>
      <c r="I4016" s="3"/>
      <c r="Y4016" s="27"/>
    </row>
    <row r="4017" spans="2:25" x14ac:dyDescent="0.25">
      <c r="B4017" s="6">
        <f t="shared" si="204"/>
        <v>2.001E-5</v>
      </c>
      <c r="C4017" s="5">
        <v>20010</v>
      </c>
      <c r="D4017" s="74">
        <f t="shared" si="203"/>
        <v>0.15254556076156592</v>
      </c>
      <c r="E4017" s="46"/>
      <c r="F4017" s="3"/>
      <c r="G4017" s="3"/>
      <c r="H4017" s="3"/>
      <c r="I4017" s="3"/>
      <c r="Y4017" s="27"/>
    </row>
    <row r="4018" spans="2:25" x14ac:dyDescent="0.25">
      <c r="B4018" s="6">
        <f t="shared" si="204"/>
        <v>2.0015000000000001E-5</v>
      </c>
      <c r="C4018" s="5">
        <v>20015</v>
      </c>
      <c r="D4018" s="74">
        <f t="shared" si="203"/>
        <v>0.15240402015683716</v>
      </c>
      <c r="E4018" s="46"/>
      <c r="F4018" s="3"/>
      <c r="G4018" s="3"/>
      <c r="H4018" s="3"/>
      <c r="I4018" s="3"/>
      <c r="Y4018" s="27"/>
    </row>
    <row r="4019" spans="2:25" x14ac:dyDescent="0.25">
      <c r="B4019" s="6">
        <f t="shared" si="204"/>
        <v>2.0020000000000001E-5</v>
      </c>
      <c r="C4019" s="5">
        <v>20020</v>
      </c>
      <c r="D4019" s="74">
        <f t="shared" si="203"/>
        <v>0.15226264326976363</v>
      </c>
      <c r="E4019" s="46"/>
      <c r="F4019" s="3"/>
      <c r="G4019" s="3"/>
      <c r="H4019" s="3"/>
      <c r="I4019" s="3"/>
      <c r="Y4019" s="27"/>
    </row>
    <row r="4020" spans="2:25" x14ac:dyDescent="0.25">
      <c r="B4020" s="6">
        <f t="shared" si="204"/>
        <v>2.0025000000000002E-5</v>
      </c>
      <c r="C4020" s="5">
        <v>20025</v>
      </c>
      <c r="D4020" s="74">
        <f t="shared" si="203"/>
        <v>0.15212142987375593</v>
      </c>
      <c r="E4020" s="46"/>
      <c r="F4020" s="3"/>
      <c r="G4020" s="3"/>
      <c r="H4020" s="3"/>
      <c r="I4020" s="3"/>
      <c r="Y4020" s="27"/>
    </row>
    <row r="4021" spans="2:25" x14ac:dyDescent="0.25">
      <c r="B4021" s="6">
        <f t="shared" si="204"/>
        <v>2.003E-5</v>
      </c>
      <c r="C4021" s="5">
        <v>20030</v>
      </c>
      <c r="D4021" s="74">
        <f t="shared" si="203"/>
        <v>0.15198037974258916</v>
      </c>
      <c r="E4021" s="46"/>
      <c r="F4021" s="3"/>
      <c r="G4021" s="3"/>
      <c r="H4021" s="3"/>
      <c r="I4021" s="3"/>
      <c r="Y4021" s="27"/>
    </row>
    <row r="4022" spans="2:25" x14ac:dyDescent="0.25">
      <c r="B4022" s="6">
        <f t="shared" si="204"/>
        <v>2.0035E-5</v>
      </c>
      <c r="C4022" s="5">
        <v>20035</v>
      </c>
      <c r="D4022" s="74">
        <f t="shared" si="203"/>
        <v>0.15183949265040242</v>
      </c>
      <c r="E4022" s="46"/>
      <c r="F4022" s="3"/>
      <c r="G4022" s="3"/>
      <c r="H4022" s="3"/>
      <c r="I4022" s="3"/>
      <c r="Y4022" s="27"/>
    </row>
    <row r="4023" spans="2:25" x14ac:dyDescent="0.25">
      <c r="B4023" s="6">
        <f t="shared" si="204"/>
        <v>2.0040000000000001E-5</v>
      </c>
      <c r="C4023" s="5">
        <v>20040</v>
      </c>
      <c r="D4023" s="74">
        <f t="shared" si="203"/>
        <v>0.15169876837169852</v>
      </c>
      <c r="E4023" s="46"/>
      <c r="F4023" s="3"/>
      <c r="G4023" s="3"/>
      <c r="H4023" s="3"/>
      <c r="I4023" s="3"/>
      <c r="Y4023" s="27"/>
    </row>
    <row r="4024" spans="2:25" x14ac:dyDescent="0.25">
      <c r="B4024" s="6">
        <f t="shared" si="204"/>
        <v>2.0045000000000002E-5</v>
      </c>
      <c r="C4024" s="5">
        <v>20045</v>
      </c>
      <c r="D4024" s="74">
        <f t="shared" si="203"/>
        <v>0.15155820668134276</v>
      </c>
      <c r="E4024" s="46"/>
      <c r="F4024" s="3"/>
      <c r="G4024" s="3"/>
      <c r="H4024" s="3"/>
      <c r="I4024" s="3"/>
      <c r="Y4024" s="27"/>
    </row>
    <row r="4025" spans="2:25" x14ac:dyDescent="0.25">
      <c r="B4025" s="6">
        <f t="shared" si="204"/>
        <v>2.0050000000000003E-5</v>
      </c>
      <c r="C4025" s="5">
        <v>20050</v>
      </c>
      <c r="D4025" s="74">
        <f t="shared" si="203"/>
        <v>0.15141780735456262</v>
      </c>
      <c r="E4025" s="46"/>
      <c r="F4025" s="3"/>
      <c r="G4025" s="3"/>
      <c r="H4025" s="3"/>
      <c r="I4025" s="3"/>
      <c r="Y4025" s="27"/>
    </row>
    <row r="4026" spans="2:25" x14ac:dyDescent="0.25">
      <c r="B4026" s="6">
        <f t="shared" si="204"/>
        <v>2.0055E-5</v>
      </c>
      <c r="C4026" s="5">
        <v>20055</v>
      </c>
      <c r="D4026" s="74">
        <f t="shared" si="203"/>
        <v>0.15127757016694712</v>
      </c>
      <c r="E4026" s="46"/>
      <c r="F4026" s="3"/>
      <c r="G4026" s="3"/>
      <c r="H4026" s="3"/>
      <c r="I4026" s="3"/>
      <c r="Y4026" s="27"/>
    </row>
    <row r="4027" spans="2:25" x14ac:dyDescent="0.25">
      <c r="B4027" s="6">
        <f t="shared" si="204"/>
        <v>2.0060000000000001E-5</v>
      </c>
      <c r="C4027" s="5">
        <v>20060</v>
      </c>
      <c r="D4027" s="74">
        <f t="shared" si="203"/>
        <v>0.15113749489444567</v>
      </c>
      <c r="E4027" s="46"/>
      <c r="F4027" s="3"/>
      <c r="G4027" s="3"/>
      <c r="H4027" s="3"/>
      <c r="I4027" s="3"/>
      <c r="Y4027" s="27"/>
    </row>
    <row r="4028" spans="2:25" x14ac:dyDescent="0.25">
      <c r="B4028" s="6">
        <f t="shared" si="204"/>
        <v>2.0065000000000002E-5</v>
      </c>
      <c r="C4028" s="5">
        <v>20065</v>
      </c>
      <c r="D4028" s="74">
        <f t="shared" si="203"/>
        <v>0.15099758131336827</v>
      </c>
      <c r="E4028" s="46"/>
      <c r="F4028" s="3"/>
      <c r="G4028" s="3"/>
      <c r="H4028" s="3"/>
      <c r="I4028" s="3"/>
      <c r="Y4028" s="27"/>
    </row>
    <row r="4029" spans="2:25" x14ac:dyDescent="0.25">
      <c r="B4029" s="6">
        <f t="shared" si="204"/>
        <v>2.0070000000000003E-5</v>
      </c>
      <c r="C4029" s="5">
        <v>20070</v>
      </c>
      <c r="D4029" s="74">
        <f t="shared" si="203"/>
        <v>0.15085782920038399</v>
      </c>
      <c r="E4029" s="46"/>
      <c r="F4029" s="3"/>
      <c r="G4029" s="3"/>
      <c r="H4029" s="3"/>
      <c r="I4029" s="3"/>
      <c r="Y4029" s="27"/>
    </row>
    <row r="4030" spans="2:25" x14ac:dyDescent="0.25">
      <c r="B4030" s="6">
        <f t="shared" si="204"/>
        <v>2.0075E-5</v>
      </c>
      <c r="C4030" s="5">
        <v>20075</v>
      </c>
      <c r="D4030" s="74">
        <f t="shared" si="203"/>
        <v>0.15071823833252099</v>
      </c>
      <c r="E4030" s="46"/>
      <c r="F4030" s="3"/>
      <c r="G4030" s="3"/>
      <c r="H4030" s="3"/>
      <c r="I4030" s="3"/>
      <c r="Y4030" s="27"/>
    </row>
    <row r="4031" spans="2:25" x14ac:dyDescent="0.25">
      <c r="B4031" s="6">
        <f t="shared" si="204"/>
        <v>2.0080000000000001E-5</v>
      </c>
      <c r="C4031" s="5">
        <v>20080</v>
      </c>
      <c r="D4031" s="74">
        <f t="shared" si="203"/>
        <v>0.15057880848716501</v>
      </c>
      <c r="E4031" s="46"/>
      <c r="F4031" s="3"/>
      <c r="G4031" s="3"/>
      <c r="H4031" s="3"/>
      <c r="I4031" s="3"/>
      <c r="Y4031" s="27"/>
    </row>
    <row r="4032" spans="2:25" x14ac:dyDescent="0.25">
      <c r="B4032" s="6">
        <f t="shared" si="204"/>
        <v>2.0085000000000002E-5</v>
      </c>
      <c r="C4032" s="5">
        <v>20085</v>
      </c>
      <c r="D4032" s="74">
        <f t="shared" si="203"/>
        <v>0.15043953944205982</v>
      </c>
      <c r="E4032" s="46"/>
      <c r="F4032" s="3"/>
      <c r="G4032" s="3"/>
      <c r="H4032" s="3"/>
      <c r="I4032" s="3"/>
      <c r="Y4032" s="27"/>
    </row>
    <row r="4033" spans="2:25" x14ac:dyDescent="0.25">
      <c r="B4033" s="6">
        <f t="shared" si="204"/>
        <v>2.0090000000000002E-5</v>
      </c>
      <c r="C4033" s="5">
        <v>20090</v>
      </c>
      <c r="D4033" s="74">
        <f t="shared" si="203"/>
        <v>0.15030043097530588</v>
      </c>
      <c r="E4033" s="46"/>
      <c r="F4033" s="3"/>
      <c r="G4033" s="3"/>
      <c r="H4033" s="3"/>
      <c r="I4033" s="3"/>
      <c r="Y4033" s="27"/>
    </row>
    <row r="4034" spans="2:25" x14ac:dyDescent="0.25">
      <c r="B4034" s="6">
        <f t="shared" si="204"/>
        <v>2.0095E-5</v>
      </c>
      <c r="C4034" s="5">
        <v>20095</v>
      </c>
      <c r="D4034" s="74">
        <f t="shared" si="203"/>
        <v>0.15016148286535963</v>
      </c>
      <c r="E4034" s="46"/>
      <c r="F4034" s="3"/>
      <c r="G4034" s="3"/>
      <c r="H4034" s="3"/>
      <c r="I4034" s="3"/>
      <c r="Y4034" s="27"/>
    </row>
    <row r="4035" spans="2:25" x14ac:dyDescent="0.25">
      <c r="B4035" s="6">
        <f t="shared" si="204"/>
        <v>2.0100000000000001E-5</v>
      </c>
      <c r="C4035" s="5">
        <v>20100</v>
      </c>
      <c r="D4035" s="74">
        <f t="shared" si="203"/>
        <v>0.15002269489103301</v>
      </c>
      <c r="E4035" s="46"/>
      <c r="F4035" s="3"/>
      <c r="G4035" s="3"/>
      <c r="H4035" s="3"/>
      <c r="I4035" s="3"/>
      <c r="Y4035" s="27"/>
    </row>
    <row r="4036" spans="2:25" x14ac:dyDescent="0.25">
      <c r="B4036" s="6">
        <f t="shared" si="204"/>
        <v>2.0105000000000001E-5</v>
      </c>
      <c r="C4036" s="5">
        <v>20105</v>
      </c>
      <c r="D4036" s="74">
        <f t="shared" si="203"/>
        <v>0.14988406683149319</v>
      </c>
      <c r="E4036" s="46"/>
      <c r="F4036" s="3"/>
      <c r="G4036" s="3"/>
      <c r="H4036" s="3"/>
      <c r="I4036" s="3"/>
      <c r="Y4036" s="27"/>
    </row>
    <row r="4037" spans="2:25" x14ac:dyDescent="0.25">
      <c r="B4037" s="6">
        <f t="shared" si="204"/>
        <v>2.0110000000000002E-5</v>
      </c>
      <c r="C4037" s="5">
        <v>20110</v>
      </c>
      <c r="D4037" s="74">
        <f t="shared" si="203"/>
        <v>0.14974559846626118</v>
      </c>
      <c r="E4037" s="46"/>
      <c r="F4037" s="3"/>
      <c r="G4037" s="3"/>
      <c r="H4037" s="3"/>
      <c r="I4037" s="3"/>
      <c r="Y4037" s="27"/>
    </row>
    <row r="4038" spans="2:25" x14ac:dyDescent="0.25">
      <c r="B4038" s="6">
        <f t="shared" si="204"/>
        <v>2.0115E-5</v>
      </c>
      <c r="C4038" s="5">
        <v>20115</v>
      </c>
      <c r="D4038" s="74">
        <f t="shared" si="203"/>
        <v>0.14960728957521163</v>
      </c>
      <c r="E4038" s="46"/>
      <c r="F4038" s="3"/>
      <c r="G4038" s="3"/>
      <c r="H4038" s="3"/>
      <c r="I4038" s="3"/>
      <c r="Y4038" s="27"/>
    </row>
    <row r="4039" spans="2:25" x14ac:dyDescent="0.25">
      <c r="B4039" s="6">
        <f t="shared" si="204"/>
        <v>2.012E-5</v>
      </c>
      <c r="C4039" s="5">
        <v>20120</v>
      </c>
      <c r="D4039" s="74">
        <f t="shared" si="203"/>
        <v>0.14946913993857217</v>
      </c>
      <c r="E4039" s="46"/>
      <c r="F4039" s="3"/>
      <c r="G4039" s="3"/>
      <c r="H4039" s="3"/>
      <c r="I4039" s="3"/>
      <c r="Y4039" s="27"/>
    </row>
    <row r="4040" spans="2:25" x14ac:dyDescent="0.25">
      <c r="B4040" s="6">
        <f t="shared" si="204"/>
        <v>2.0125000000000001E-5</v>
      </c>
      <c r="C4040" s="5">
        <v>20125</v>
      </c>
      <c r="D4040" s="74">
        <f t="shared" si="203"/>
        <v>0.14933114933692265</v>
      </c>
      <c r="E4040" s="46"/>
      <c r="F4040" s="3"/>
      <c r="G4040" s="3"/>
      <c r="H4040" s="3"/>
      <c r="I4040" s="3"/>
      <c r="Y4040" s="27"/>
    </row>
    <row r="4041" spans="2:25" x14ac:dyDescent="0.25">
      <c r="B4041" s="6">
        <f t="shared" si="204"/>
        <v>2.0130000000000002E-5</v>
      </c>
      <c r="C4041" s="5">
        <v>20130</v>
      </c>
      <c r="D4041" s="74">
        <f t="shared" si="203"/>
        <v>0.14919331755119469</v>
      </c>
      <c r="E4041" s="46"/>
      <c r="F4041" s="3"/>
      <c r="G4041" s="3"/>
      <c r="H4041" s="3"/>
      <c r="I4041" s="3"/>
      <c r="Y4041" s="27"/>
    </row>
    <row r="4042" spans="2:25" x14ac:dyDescent="0.25">
      <c r="B4042" s="6">
        <f t="shared" si="204"/>
        <v>2.0135000000000003E-5</v>
      </c>
      <c r="C4042" s="5">
        <v>20135</v>
      </c>
      <c r="D4042" s="74">
        <f t="shared" si="203"/>
        <v>0.14905564436267071</v>
      </c>
      <c r="E4042" s="46"/>
      <c r="F4042" s="3"/>
      <c r="G4042" s="3"/>
      <c r="H4042" s="3"/>
      <c r="I4042" s="3"/>
      <c r="Y4042" s="27"/>
    </row>
    <row r="4043" spans="2:25" x14ac:dyDescent="0.25">
      <c r="B4043" s="6">
        <f t="shared" si="204"/>
        <v>2.014E-5</v>
      </c>
      <c r="C4043" s="5">
        <v>20140</v>
      </c>
      <c r="D4043" s="74">
        <f t="shared" si="203"/>
        <v>0.14891812955298372</v>
      </c>
      <c r="E4043" s="46"/>
      <c r="F4043" s="3"/>
      <c r="G4043" s="3"/>
      <c r="H4043" s="3"/>
      <c r="I4043" s="3"/>
      <c r="Y4043" s="27"/>
    </row>
    <row r="4044" spans="2:25" x14ac:dyDescent="0.25">
      <c r="B4044" s="6">
        <f t="shared" si="204"/>
        <v>2.0145000000000001E-5</v>
      </c>
      <c r="C4044" s="5">
        <v>20145</v>
      </c>
      <c r="D4044" s="74">
        <f t="shared" si="203"/>
        <v>0.14878077290411609</v>
      </c>
      <c r="E4044" s="46"/>
      <c r="F4044" s="3"/>
      <c r="G4044" s="3"/>
      <c r="H4044" s="3"/>
      <c r="I4044" s="3"/>
      <c r="Y4044" s="27"/>
    </row>
    <row r="4045" spans="2:25" x14ac:dyDescent="0.25">
      <c r="B4045" s="6">
        <f t="shared" si="204"/>
        <v>2.0150000000000002E-5</v>
      </c>
      <c r="C4045" s="5">
        <v>20150</v>
      </c>
      <c r="D4045" s="74">
        <f t="shared" si="203"/>
        <v>0.14864357419839958</v>
      </c>
      <c r="E4045" s="46"/>
      <c r="F4045" s="3"/>
      <c r="G4045" s="3"/>
      <c r="H4045" s="3"/>
      <c r="I4045" s="3"/>
      <c r="Y4045" s="27"/>
    </row>
    <row r="4046" spans="2:25" x14ac:dyDescent="0.25">
      <c r="B4046" s="6">
        <f t="shared" si="204"/>
        <v>2.0155000000000003E-5</v>
      </c>
      <c r="C4046" s="5">
        <v>20155</v>
      </c>
      <c r="D4046" s="74">
        <f t="shared" si="203"/>
        <v>0.14850653321851412</v>
      </c>
      <c r="E4046" s="46"/>
      <c r="F4046" s="3"/>
      <c r="G4046" s="3"/>
      <c r="H4046" s="3"/>
      <c r="I4046" s="3"/>
      <c r="Y4046" s="27"/>
    </row>
    <row r="4047" spans="2:25" x14ac:dyDescent="0.25">
      <c r="B4047" s="6">
        <f t="shared" si="204"/>
        <v>2.016E-5</v>
      </c>
      <c r="C4047" s="5">
        <v>20160</v>
      </c>
      <c r="D4047" s="74">
        <f t="shared" si="203"/>
        <v>0.1483696497474879</v>
      </c>
      <c r="E4047" s="46"/>
      <c r="F4047" s="3"/>
      <c r="G4047" s="3"/>
      <c r="H4047" s="3"/>
      <c r="I4047" s="3"/>
      <c r="Y4047" s="27"/>
    </row>
    <row r="4048" spans="2:25" x14ac:dyDescent="0.25">
      <c r="B4048" s="6">
        <f t="shared" si="204"/>
        <v>2.0165000000000001E-5</v>
      </c>
      <c r="C4048" s="5">
        <v>20165</v>
      </c>
      <c r="D4048" s="74">
        <f t="shared" si="203"/>
        <v>0.14823292356869558</v>
      </c>
      <c r="E4048" s="46"/>
      <c r="F4048" s="3"/>
      <c r="G4048" s="3"/>
      <c r="H4048" s="3"/>
      <c r="I4048" s="3"/>
      <c r="Y4048" s="27"/>
    </row>
    <row r="4049" spans="2:25" x14ac:dyDescent="0.25">
      <c r="B4049" s="6">
        <f t="shared" si="204"/>
        <v>2.0170000000000002E-5</v>
      </c>
      <c r="C4049" s="5">
        <v>20170</v>
      </c>
      <c r="D4049" s="74">
        <f t="shared" si="203"/>
        <v>0.14809635446585886</v>
      </c>
      <c r="E4049" s="46"/>
      <c r="F4049" s="3"/>
      <c r="G4049" s="3"/>
      <c r="H4049" s="3"/>
      <c r="I4049" s="3"/>
      <c r="Y4049" s="27"/>
    </row>
    <row r="4050" spans="2:25" x14ac:dyDescent="0.25">
      <c r="B4050" s="6">
        <f t="shared" si="204"/>
        <v>2.0175000000000003E-5</v>
      </c>
      <c r="C4050" s="5">
        <v>20175</v>
      </c>
      <c r="D4050" s="74">
        <f t="shared" si="203"/>
        <v>0.14795994222304534</v>
      </c>
      <c r="E4050" s="46"/>
      <c r="F4050" s="3"/>
      <c r="G4050" s="3"/>
      <c r="H4050" s="3"/>
      <c r="I4050" s="3"/>
      <c r="Y4050" s="27"/>
    </row>
    <row r="4051" spans="2:25" x14ac:dyDescent="0.25">
      <c r="B4051" s="6">
        <f t="shared" si="204"/>
        <v>2.018E-5</v>
      </c>
      <c r="C4051" s="5">
        <v>20180</v>
      </c>
      <c r="D4051" s="74">
        <f t="shared" ref="D4051:D4114" si="205">IF(ISERROR($D$12*2*PI()*$D$4*$D$5^2/B4051^5*10^-9*(1/(EXP(($D$4*$D$5)/(B4051*$D$6*($D$9)))-1))),0,$D$12*2*PI()*$D$4*$D$5^2/B4051^5*10^-9*(1/(EXP(($D$4*$D$5)/(B4051*$D$6*($D$9)))-1)))</f>
        <v>0.14782368662466777</v>
      </c>
      <c r="E4051" s="46"/>
      <c r="F4051" s="3"/>
      <c r="G4051" s="3"/>
      <c r="H4051" s="3"/>
      <c r="I4051" s="3"/>
      <c r="Y4051" s="27"/>
    </row>
    <row r="4052" spans="2:25" x14ac:dyDescent="0.25">
      <c r="B4052" s="6">
        <f t="shared" ref="B4052:B4115" si="206">C4052*10^-9</f>
        <v>2.0185000000000001E-5</v>
      </c>
      <c r="C4052" s="5">
        <v>20185</v>
      </c>
      <c r="D4052" s="74">
        <f t="shared" si="205"/>
        <v>0.14768758745548333</v>
      </c>
      <c r="E4052" s="46"/>
      <c r="F4052" s="3"/>
      <c r="G4052" s="3"/>
      <c r="H4052" s="3"/>
      <c r="I4052" s="3"/>
      <c r="Y4052" s="27"/>
    </row>
    <row r="4053" spans="2:25" x14ac:dyDescent="0.25">
      <c r="B4053" s="6">
        <f t="shared" si="206"/>
        <v>2.0190000000000002E-5</v>
      </c>
      <c r="C4053" s="5">
        <v>20190</v>
      </c>
      <c r="D4053" s="74">
        <f t="shared" si="205"/>
        <v>0.14755164450059355</v>
      </c>
      <c r="E4053" s="46"/>
      <c r="F4053" s="3"/>
      <c r="G4053" s="3"/>
      <c r="H4053" s="3"/>
      <c r="I4053" s="3"/>
      <c r="Y4053" s="27"/>
    </row>
    <row r="4054" spans="2:25" x14ac:dyDescent="0.25">
      <c r="B4054" s="6">
        <f t="shared" si="206"/>
        <v>2.0195000000000002E-5</v>
      </c>
      <c r="C4054" s="5">
        <v>20195</v>
      </c>
      <c r="D4054" s="74">
        <f t="shared" si="205"/>
        <v>0.1474158575454432</v>
      </c>
      <c r="E4054" s="46"/>
      <c r="F4054" s="3"/>
      <c r="G4054" s="3"/>
      <c r="H4054" s="3"/>
      <c r="I4054" s="3"/>
      <c r="Y4054" s="27"/>
    </row>
    <row r="4055" spans="2:25" x14ac:dyDescent="0.25">
      <c r="B4055" s="6">
        <f t="shared" si="206"/>
        <v>2.02E-5</v>
      </c>
      <c r="C4055" s="5">
        <v>20200</v>
      </c>
      <c r="D4055" s="74">
        <f t="shared" si="205"/>
        <v>0.14728022637582</v>
      </c>
      <c r="E4055" s="46"/>
      <c r="F4055" s="3"/>
      <c r="G4055" s="3"/>
      <c r="H4055" s="3"/>
      <c r="I4055" s="3"/>
      <c r="Y4055" s="27"/>
    </row>
    <row r="4056" spans="2:25" x14ac:dyDescent="0.25">
      <c r="B4056" s="6">
        <f t="shared" si="206"/>
        <v>2.0205000000000001E-5</v>
      </c>
      <c r="C4056" s="5">
        <v>20205</v>
      </c>
      <c r="D4056" s="74">
        <f t="shared" si="205"/>
        <v>0.14714475077785336</v>
      </c>
      <c r="E4056" s="46"/>
      <c r="F4056" s="3"/>
      <c r="G4056" s="3"/>
      <c r="H4056" s="3"/>
      <c r="I4056" s="3"/>
      <c r="Y4056" s="27"/>
    </row>
    <row r="4057" spans="2:25" x14ac:dyDescent="0.25">
      <c r="B4057" s="6">
        <f t="shared" si="206"/>
        <v>2.0210000000000001E-5</v>
      </c>
      <c r="C4057" s="5">
        <v>20210</v>
      </c>
      <c r="D4057" s="74">
        <f t="shared" si="205"/>
        <v>0.14700943053801471</v>
      </c>
      <c r="E4057" s="46"/>
      <c r="F4057" s="3"/>
      <c r="G4057" s="3"/>
      <c r="H4057" s="3"/>
      <c r="I4057" s="3"/>
      <c r="Y4057" s="27"/>
    </row>
    <row r="4058" spans="2:25" x14ac:dyDescent="0.25">
      <c r="B4058" s="6">
        <f t="shared" si="206"/>
        <v>2.0215000000000002E-5</v>
      </c>
      <c r="C4058" s="5">
        <v>20215</v>
      </c>
      <c r="D4058" s="74">
        <f t="shared" si="205"/>
        <v>0.14687426544311599</v>
      </c>
      <c r="E4058" s="46"/>
      <c r="F4058" s="3"/>
      <c r="G4058" s="3"/>
      <c r="H4058" s="3"/>
      <c r="I4058" s="3"/>
      <c r="Y4058" s="27"/>
    </row>
    <row r="4059" spans="2:25" x14ac:dyDescent="0.25">
      <c r="B4059" s="6">
        <f t="shared" si="206"/>
        <v>2.0220000000000003E-5</v>
      </c>
      <c r="C4059" s="5">
        <v>20220</v>
      </c>
      <c r="D4059" s="74">
        <f t="shared" si="205"/>
        <v>0.14673925528030968</v>
      </c>
      <c r="E4059" s="46"/>
      <c r="F4059" s="3"/>
      <c r="G4059" s="3"/>
      <c r="H4059" s="3"/>
      <c r="I4059" s="3"/>
      <c r="Y4059" s="27"/>
    </row>
    <row r="4060" spans="2:25" x14ac:dyDescent="0.25">
      <c r="B4060" s="6">
        <f t="shared" si="206"/>
        <v>2.0225E-5</v>
      </c>
      <c r="C4060" s="5">
        <v>20225</v>
      </c>
      <c r="D4060" s="74">
        <f t="shared" si="205"/>
        <v>0.1466043998370879</v>
      </c>
      <c r="E4060" s="46"/>
      <c r="F4060" s="3"/>
      <c r="G4060" s="3"/>
      <c r="H4060" s="3"/>
      <c r="I4060" s="3"/>
      <c r="Y4060" s="27"/>
    </row>
    <row r="4061" spans="2:25" x14ac:dyDescent="0.25">
      <c r="B4061" s="6">
        <f t="shared" si="206"/>
        <v>2.0230000000000001E-5</v>
      </c>
      <c r="C4061" s="5">
        <v>20230</v>
      </c>
      <c r="D4061" s="74">
        <f t="shared" si="205"/>
        <v>0.14646969890128156</v>
      </c>
      <c r="E4061" s="46"/>
      <c r="F4061" s="3"/>
      <c r="G4061" s="3"/>
      <c r="H4061" s="3"/>
      <c r="I4061" s="3"/>
      <c r="Y4061" s="27"/>
    </row>
    <row r="4062" spans="2:25" x14ac:dyDescent="0.25">
      <c r="B4062" s="6">
        <f t="shared" si="206"/>
        <v>2.0235000000000002E-5</v>
      </c>
      <c r="C4062" s="5">
        <v>20235</v>
      </c>
      <c r="D4062" s="74">
        <f t="shared" si="205"/>
        <v>0.14633515226106028</v>
      </c>
      <c r="E4062" s="46"/>
      <c r="F4062" s="3"/>
      <c r="G4062" s="3"/>
      <c r="H4062" s="3"/>
      <c r="I4062" s="3"/>
      <c r="Y4062" s="27"/>
    </row>
    <row r="4063" spans="2:25" x14ac:dyDescent="0.25">
      <c r="B4063" s="6">
        <f t="shared" si="206"/>
        <v>2.0240000000000003E-5</v>
      </c>
      <c r="C4063" s="5">
        <v>20240</v>
      </c>
      <c r="D4063" s="74">
        <f t="shared" si="205"/>
        <v>0.14620075970493135</v>
      </c>
      <c r="E4063" s="46"/>
      <c r="F4063" s="3"/>
      <c r="G4063" s="3"/>
      <c r="H4063" s="3"/>
      <c r="I4063" s="3"/>
      <c r="Y4063" s="27"/>
    </row>
    <row r="4064" spans="2:25" x14ac:dyDescent="0.25">
      <c r="B4064" s="6">
        <f t="shared" si="206"/>
        <v>2.0245E-5</v>
      </c>
      <c r="C4064" s="5">
        <v>20245</v>
      </c>
      <c r="D4064" s="74">
        <f t="shared" si="205"/>
        <v>0.14606652102173925</v>
      </c>
      <c r="E4064" s="46"/>
      <c r="F4064" s="3"/>
      <c r="G4064" s="3"/>
      <c r="H4064" s="3"/>
      <c r="I4064" s="3"/>
      <c r="Y4064" s="27"/>
    </row>
    <row r="4065" spans="2:25" x14ac:dyDescent="0.25">
      <c r="B4065" s="6">
        <f t="shared" si="206"/>
        <v>2.0250000000000001E-5</v>
      </c>
      <c r="C4065" s="5">
        <v>20250</v>
      </c>
      <c r="D4065" s="74">
        <f t="shared" si="205"/>
        <v>0.14593243600066505</v>
      </c>
      <c r="E4065" s="46"/>
      <c r="F4065" s="3"/>
      <c r="G4065" s="3"/>
      <c r="H4065" s="3"/>
      <c r="I4065" s="3"/>
      <c r="Y4065" s="27"/>
    </row>
    <row r="4066" spans="2:25" x14ac:dyDescent="0.25">
      <c r="B4066" s="6">
        <f t="shared" si="206"/>
        <v>2.0255000000000002E-5</v>
      </c>
      <c r="C4066" s="5">
        <v>20255</v>
      </c>
      <c r="D4066" s="74">
        <f t="shared" si="205"/>
        <v>0.14579850443122591</v>
      </c>
      <c r="E4066" s="46"/>
      <c r="F4066" s="3"/>
      <c r="G4066" s="3"/>
      <c r="H4066" s="3"/>
      <c r="I4066" s="3"/>
      <c r="Y4066" s="27"/>
    </row>
    <row r="4067" spans="2:25" x14ac:dyDescent="0.25">
      <c r="B4067" s="6">
        <f t="shared" si="206"/>
        <v>2.0260000000000003E-5</v>
      </c>
      <c r="C4067" s="5">
        <v>20260</v>
      </c>
      <c r="D4067" s="74">
        <f t="shared" si="205"/>
        <v>0.14566472610327416</v>
      </c>
      <c r="E4067" s="46"/>
      <c r="F4067" s="3"/>
      <c r="G4067" s="3"/>
      <c r="H4067" s="3"/>
      <c r="I4067" s="3"/>
      <c r="Y4067" s="27"/>
    </row>
    <row r="4068" spans="2:25" x14ac:dyDescent="0.25">
      <c r="B4068" s="6">
        <f t="shared" si="206"/>
        <v>2.0265E-5</v>
      </c>
      <c r="C4068" s="5">
        <v>20265</v>
      </c>
      <c r="D4068" s="74">
        <f t="shared" si="205"/>
        <v>0.14553110080699708</v>
      </c>
      <c r="E4068" s="46"/>
      <c r="F4068" s="3"/>
      <c r="G4068" s="3"/>
      <c r="H4068" s="3"/>
      <c r="I4068" s="3"/>
      <c r="Y4068" s="27"/>
    </row>
    <row r="4069" spans="2:25" x14ac:dyDescent="0.25">
      <c r="B4069" s="6">
        <f t="shared" si="206"/>
        <v>2.0270000000000001E-5</v>
      </c>
      <c r="C4069" s="5">
        <v>20270</v>
      </c>
      <c r="D4069" s="74">
        <f t="shared" si="205"/>
        <v>0.14539762833291581</v>
      </c>
      <c r="E4069" s="46"/>
      <c r="F4069" s="3"/>
      <c r="G4069" s="3"/>
      <c r="H4069" s="3"/>
      <c r="I4069" s="3"/>
      <c r="Y4069" s="27"/>
    </row>
    <row r="4070" spans="2:25" x14ac:dyDescent="0.25">
      <c r="B4070" s="6">
        <f t="shared" si="206"/>
        <v>2.0275000000000002E-5</v>
      </c>
      <c r="C4070" s="5">
        <v>20275</v>
      </c>
      <c r="D4070" s="74">
        <f t="shared" si="205"/>
        <v>0.14526430847188532</v>
      </c>
      <c r="E4070" s="46"/>
      <c r="F4070" s="3"/>
      <c r="G4070" s="3"/>
      <c r="H4070" s="3"/>
      <c r="I4070" s="3"/>
      <c r="Y4070" s="27"/>
    </row>
    <row r="4071" spans="2:25" x14ac:dyDescent="0.25">
      <c r="B4071" s="6">
        <f t="shared" si="206"/>
        <v>2.0280000000000002E-5</v>
      </c>
      <c r="C4071" s="5">
        <v>20280</v>
      </c>
      <c r="D4071" s="74">
        <f t="shared" si="205"/>
        <v>0.14513114101509336</v>
      </c>
      <c r="E4071" s="46"/>
      <c r="F4071" s="3"/>
      <c r="G4071" s="3"/>
      <c r="H4071" s="3"/>
      <c r="I4071" s="3"/>
      <c r="Y4071" s="27"/>
    </row>
    <row r="4072" spans="2:25" x14ac:dyDescent="0.25">
      <c r="B4072" s="6">
        <f t="shared" si="206"/>
        <v>2.0285E-5</v>
      </c>
      <c r="C4072" s="5">
        <v>20285</v>
      </c>
      <c r="D4072" s="74">
        <f t="shared" si="205"/>
        <v>0.14499812575406024</v>
      </c>
      <c r="E4072" s="46"/>
      <c r="F4072" s="3"/>
      <c r="G4072" s="3"/>
      <c r="H4072" s="3"/>
      <c r="I4072" s="3"/>
      <c r="Y4072" s="27"/>
    </row>
    <row r="4073" spans="2:25" x14ac:dyDescent="0.25">
      <c r="B4073" s="6">
        <f t="shared" si="206"/>
        <v>2.0290000000000001E-5</v>
      </c>
      <c r="C4073" s="5">
        <v>20290</v>
      </c>
      <c r="D4073" s="74">
        <f t="shared" si="205"/>
        <v>0.14486526248063755</v>
      </c>
      <c r="E4073" s="46"/>
      <c r="F4073" s="3"/>
      <c r="G4073" s="3"/>
      <c r="H4073" s="3"/>
      <c r="I4073" s="3"/>
      <c r="Y4073" s="27"/>
    </row>
    <row r="4074" spans="2:25" x14ac:dyDescent="0.25">
      <c r="B4074" s="6">
        <f t="shared" si="206"/>
        <v>2.0295000000000001E-5</v>
      </c>
      <c r="C4074" s="5">
        <v>20295</v>
      </c>
      <c r="D4074" s="74">
        <f t="shared" si="205"/>
        <v>0.14473255098700838</v>
      </c>
      <c r="E4074" s="46"/>
      <c r="F4074" s="3"/>
      <c r="G4074" s="3"/>
      <c r="H4074" s="3"/>
      <c r="I4074" s="3"/>
      <c r="Y4074" s="27"/>
    </row>
    <row r="4075" spans="2:25" x14ac:dyDescent="0.25">
      <c r="B4075" s="6">
        <f t="shared" si="206"/>
        <v>2.0300000000000002E-5</v>
      </c>
      <c r="C4075" s="5">
        <v>20300</v>
      </c>
      <c r="D4075" s="74">
        <f t="shared" si="205"/>
        <v>0.14459999106568622</v>
      </c>
      <c r="E4075" s="46"/>
      <c r="F4075" s="3"/>
      <c r="G4075" s="3"/>
      <c r="H4075" s="3"/>
      <c r="I4075" s="3"/>
      <c r="Y4075" s="27"/>
    </row>
    <row r="4076" spans="2:25" x14ac:dyDescent="0.25">
      <c r="B4076" s="6">
        <f t="shared" si="206"/>
        <v>2.0305000000000003E-5</v>
      </c>
      <c r="C4076" s="5">
        <v>20305</v>
      </c>
      <c r="D4076" s="74">
        <f t="shared" si="205"/>
        <v>0.1444675825095145</v>
      </c>
      <c r="E4076" s="46"/>
      <c r="F4076" s="3"/>
      <c r="G4076" s="3"/>
      <c r="H4076" s="3"/>
      <c r="I4076" s="3"/>
      <c r="Y4076" s="27"/>
    </row>
    <row r="4077" spans="2:25" x14ac:dyDescent="0.25">
      <c r="B4077" s="6">
        <f t="shared" si="206"/>
        <v>2.031E-5</v>
      </c>
      <c r="C4077" s="5">
        <v>20310</v>
      </c>
      <c r="D4077" s="74">
        <f t="shared" si="205"/>
        <v>0.14433532511166608</v>
      </c>
      <c r="E4077" s="46"/>
      <c r="F4077" s="3"/>
      <c r="G4077" s="3"/>
      <c r="H4077" s="3"/>
      <c r="I4077" s="3"/>
      <c r="Y4077" s="27"/>
    </row>
    <row r="4078" spans="2:25" x14ac:dyDescent="0.25">
      <c r="B4078" s="6">
        <f t="shared" si="206"/>
        <v>2.0315000000000001E-5</v>
      </c>
      <c r="C4078" s="5">
        <v>20315</v>
      </c>
      <c r="D4078" s="74">
        <f t="shared" si="205"/>
        <v>0.14420321866564226</v>
      </c>
      <c r="E4078" s="46"/>
      <c r="F4078" s="3"/>
      <c r="G4078" s="3"/>
      <c r="H4078" s="3"/>
      <c r="I4078" s="3"/>
      <c r="Y4078" s="27"/>
    </row>
    <row r="4079" spans="2:25" x14ac:dyDescent="0.25">
      <c r="B4079" s="6">
        <f t="shared" si="206"/>
        <v>2.0320000000000002E-5</v>
      </c>
      <c r="C4079" s="5">
        <v>20320</v>
      </c>
      <c r="D4079" s="74">
        <f t="shared" si="205"/>
        <v>0.14407126296527273</v>
      </c>
      <c r="E4079" s="46"/>
      <c r="F4079" s="3"/>
      <c r="G4079" s="3"/>
      <c r="H4079" s="3"/>
      <c r="I4079" s="3"/>
      <c r="Y4079" s="27"/>
    </row>
    <row r="4080" spans="2:25" x14ac:dyDescent="0.25">
      <c r="B4080" s="6">
        <f t="shared" si="206"/>
        <v>2.0325000000000003E-5</v>
      </c>
      <c r="C4080" s="5">
        <v>20325</v>
      </c>
      <c r="D4080" s="74">
        <f t="shared" si="205"/>
        <v>0.14393945780471479</v>
      </c>
      <c r="E4080" s="46"/>
      <c r="F4080" s="3"/>
      <c r="G4080" s="3"/>
      <c r="H4080" s="3"/>
      <c r="I4080" s="3"/>
      <c r="Y4080" s="27"/>
    </row>
    <row r="4081" spans="2:25" x14ac:dyDescent="0.25">
      <c r="B4081" s="6">
        <f t="shared" si="206"/>
        <v>2.033E-5</v>
      </c>
      <c r="C4081" s="5">
        <v>20330</v>
      </c>
      <c r="D4081" s="74">
        <f t="shared" si="205"/>
        <v>0.14380780297845253</v>
      </c>
      <c r="E4081" s="46"/>
      <c r="F4081" s="3"/>
      <c r="G4081" s="3"/>
      <c r="H4081" s="3"/>
      <c r="I4081" s="3"/>
      <c r="Y4081" s="27"/>
    </row>
    <row r="4082" spans="2:25" x14ac:dyDescent="0.25">
      <c r="B4082" s="6">
        <f t="shared" si="206"/>
        <v>2.0335000000000001E-5</v>
      </c>
      <c r="C4082" s="5">
        <v>20335</v>
      </c>
      <c r="D4082" s="74">
        <f t="shared" si="205"/>
        <v>0.14367629828129619</v>
      </c>
      <c r="E4082" s="46"/>
      <c r="F4082" s="3"/>
      <c r="G4082" s="3"/>
      <c r="H4082" s="3"/>
      <c r="I4082" s="3"/>
      <c r="Y4082" s="27"/>
    </row>
    <row r="4083" spans="2:25" x14ac:dyDescent="0.25">
      <c r="B4083" s="6">
        <f t="shared" si="206"/>
        <v>2.0340000000000002E-5</v>
      </c>
      <c r="C4083" s="5">
        <v>20340</v>
      </c>
      <c r="D4083" s="74">
        <f t="shared" si="205"/>
        <v>0.14354494350838237</v>
      </c>
      <c r="E4083" s="46"/>
      <c r="F4083" s="3"/>
      <c r="G4083" s="3"/>
      <c r="H4083" s="3"/>
      <c r="I4083" s="3"/>
      <c r="Y4083" s="27"/>
    </row>
    <row r="4084" spans="2:25" x14ac:dyDescent="0.25">
      <c r="B4084" s="6">
        <f t="shared" si="206"/>
        <v>2.0345000000000003E-5</v>
      </c>
      <c r="C4084" s="5">
        <v>20345</v>
      </c>
      <c r="D4084" s="74">
        <f t="shared" si="205"/>
        <v>0.14341373845517222</v>
      </c>
      <c r="E4084" s="46"/>
      <c r="F4084" s="3"/>
      <c r="G4084" s="3"/>
      <c r="H4084" s="3"/>
      <c r="I4084" s="3"/>
      <c r="Y4084" s="27"/>
    </row>
    <row r="4085" spans="2:25" x14ac:dyDescent="0.25">
      <c r="B4085" s="6">
        <f t="shared" si="206"/>
        <v>2.035E-5</v>
      </c>
      <c r="C4085" s="5">
        <v>20350</v>
      </c>
      <c r="D4085" s="74">
        <f t="shared" si="205"/>
        <v>0.14328268291745208</v>
      </c>
      <c r="E4085" s="46"/>
      <c r="F4085" s="3"/>
      <c r="G4085" s="3"/>
      <c r="H4085" s="3"/>
      <c r="I4085" s="3"/>
      <c r="Y4085" s="27"/>
    </row>
    <row r="4086" spans="2:25" x14ac:dyDescent="0.25">
      <c r="B4086" s="6">
        <f t="shared" si="206"/>
        <v>2.0355000000000001E-5</v>
      </c>
      <c r="C4086" s="5">
        <v>20355</v>
      </c>
      <c r="D4086" s="74">
        <f t="shared" si="205"/>
        <v>0.14315177669133169</v>
      </c>
      <c r="E4086" s="46"/>
      <c r="F4086" s="3"/>
      <c r="G4086" s="3"/>
      <c r="H4086" s="3"/>
      <c r="I4086" s="3"/>
      <c r="Y4086" s="27"/>
    </row>
    <row r="4087" spans="2:25" x14ac:dyDescent="0.25">
      <c r="B4087" s="6">
        <f t="shared" si="206"/>
        <v>2.0360000000000002E-5</v>
      </c>
      <c r="C4087" s="5">
        <v>20360</v>
      </c>
      <c r="D4087" s="74">
        <f t="shared" si="205"/>
        <v>0.14302101957324456</v>
      </c>
      <c r="E4087" s="46"/>
      <c r="F4087" s="3"/>
      <c r="G4087" s="3"/>
      <c r="H4087" s="3"/>
      <c r="I4087" s="3"/>
      <c r="Y4087" s="27"/>
    </row>
    <row r="4088" spans="2:25" x14ac:dyDescent="0.25">
      <c r="B4088" s="6">
        <f t="shared" si="206"/>
        <v>2.0365000000000002E-5</v>
      </c>
      <c r="C4088" s="5">
        <v>20365</v>
      </c>
      <c r="D4088" s="74">
        <f t="shared" si="205"/>
        <v>0.14289041135994704</v>
      </c>
      <c r="E4088" s="46"/>
      <c r="F4088" s="3"/>
      <c r="G4088" s="3"/>
      <c r="H4088" s="3"/>
      <c r="I4088" s="3"/>
      <c r="Y4088" s="27"/>
    </row>
    <row r="4089" spans="2:25" x14ac:dyDescent="0.25">
      <c r="B4089" s="6">
        <f t="shared" si="206"/>
        <v>2.037E-5</v>
      </c>
      <c r="C4089" s="5">
        <v>20370</v>
      </c>
      <c r="D4089" s="74">
        <f t="shared" si="205"/>
        <v>0.14275995184851778</v>
      </c>
      <c r="E4089" s="46"/>
      <c r="F4089" s="3"/>
      <c r="G4089" s="3"/>
      <c r="H4089" s="3"/>
      <c r="I4089" s="3"/>
      <c r="Y4089" s="27"/>
    </row>
    <row r="4090" spans="2:25" x14ac:dyDescent="0.25">
      <c r="B4090" s="6">
        <f t="shared" si="206"/>
        <v>2.0375000000000001E-5</v>
      </c>
      <c r="C4090" s="5">
        <v>20375</v>
      </c>
      <c r="D4090" s="74">
        <f t="shared" si="205"/>
        <v>0.14262964083635671</v>
      </c>
      <c r="E4090" s="46"/>
      <c r="F4090" s="3"/>
      <c r="G4090" s="3"/>
      <c r="H4090" s="3"/>
      <c r="I4090" s="3"/>
      <c r="Y4090" s="27"/>
    </row>
    <row r="4091" spans="2:25" x14ac:dyDescent="0.25">
      <c r="B4091" s="6">
        <f t="shared" si="206"/>
        <v>2.0380000000000001E-5</v>
      </c>
      <c r="C4091" s="5">
        <v>20380</v>
      </c>
      <c r="D4091" s="74">
        <f t="shared" si="205"/>
        <v>0.14249947812118527</v>
      </c>
      <c r="E4091" s="46"/>
      <c r="F4091" s="3"/>
      <c r="G4091" s="3"/>
      <c r="H4091" s="3"/>
      <c r="I4091" s="3"/>
      <c r="Y4091" s="27"/>
    </row>
    <row r="4092" spans="2:25" x14ac:dyDescent="0.25">
      <c r="B4092" s="6">
        <f t="shared" si="206"/>
        <v>2.0385000000000002E-5</v>
      </c>
      <c r="C4092" s="5">
        <v>20385</v>
      </c>
      <c r="D4092" s="74">
        <f t="shared" si="205"/>
        <v>0.14236946350104529</v>
      </c>
      <c r="E4092" s="46"/>
      <c r="F4092" s="3"/>
      <c r="G4092" s="3"/>
      <c r="H4092" s="3"/>
      <c r="I4092" s="3"/>
      <c r="Y4092" s="27"/>
    </row>
    <row r="4093" spans="2:25" x14ac:dyDescent="0.25">
      <c r="B4093" s="6">
        <f t="shared" si="206"/>
        <v>2.039E-5</v>
      </c>
      <c r="C4093" s="5">
        <v>20390</v>
      </c>
      <c r="D4093" s="74">
        <f t="shared" si="205"/>
        <v>0.14223959677429854</v>
      </c>
      <c r="E4093" s="46"/>
      <c r="F4093" s="3"/>
      <c r="G4093" s="3"/>
      <c r="H4093" s="3"/>
      <c r="I4093" s="3"/>
      <c r="Y4093" s="27"/>
    </row>
    <row r="4094" spans="2:25" x14ac:dyDescent="0.25">
      <c r="B4094" s="6">
        <f t="shared" si="206"/>
        <v>2.0395E-5</v>
      </c>
      <c r="C4094" s="5">
        <v>20395</v>
      </c>
      <c r="D4094" s="74">
        <f t="shared" si="205"/>
        <v>0.14210987773962594</v>
      </c>
      <c r="E4094" s="46"/>
      <c r="F4094" s="3"/>
      <c r="G4094" s="3"/>
      <c r="H4094" s="3"/>
      <c r="I4094" s="3"/>
      <c r="Y4094" s="27"/>
    </row>
    <row r="4095" spans="2:25" x14ac:dyDescent="0.25">
      <c r="B4095" s="6">
        <f t="shared" si="206"/>
        <v>2.0400000000000001E-5</v>
      </c>
      <c r="C4095" s="5">
        <v>20400</v>
      </c>
      <c r="D4095" s="74">
        <f t="shared" si="205"/>
        <v>0.1419803061960275</v>
      </c>
      <c r="E4095" s="46"/>
      <c r="F4095" s="3"/>
      <c r="G4095" s="3"/>
      <c r="H4095" s="3"/>
      <c r="I4095" s="3"/>
      <c r="Y4095" s="27"/>
    </row>
    <row r="4096" spans="2:25" x14ac:dyDescent="0.25">
      <c r="B4096" s="6">
        <f t="shared" si="206"/>
        <v>2.0405000000000002E-5</v>
      </c>
      <c r="C4096" s="5">
        <v>20405</v>
      </c>
      <c r="D4096" s="74">
        <f t="shared" si="205"/>
        <v>0.14185088194282114</v>
      </c>
      <c r="E4096" s="46"/>
      <c r="F4096" s="3"/>
      <c r="G4096" s="3"/>
      <c r="H4096" s="3"/>
      <c r="I4096" s="3"/>
      <c r="Y4096" s="27"/>
    </row>
    <row r="4097" spans="2:25" x14ac:dyDescent="0.25">
      <c r="B4097" s="6">
        <f t="shared" si="206"/>
        <v>2.0410000000000003E-5</v>
      </c>
      <c r="C4097" s="5">
        <v>20410</v>
      </c>
      <c r="D4097" s="74">
        <f t="shared" si="205"/>
        <v>0.14172160477964274</v>
      </c>
      <c r="E4097" s="46"/>
      <c r="F4097" s="3"/>
      <c r="G4097" s="3"/>
      <c r="H4097" s="3"/>
      <c r="I4097" s="3"/>
      <c r="Y4097" s="27"/>
    </row>
    <row r="4098" spans="2:25" x14ac:dyDescent="0.25">
      <c r="B4098" s="6">
        <f t="shared" si="206"/>
        <v>2.0415E-5</v>
      </c>
      <c r="C4098" s="5">
        <v>20415</v>
      </c>
      <c r="D4098" s="74">
        <f t="shared" si="205"/>
        <v>0.14159247450644505</v>
      </c>
      <c r="E4098" s="46"/>
      <c r="F4098" s="3"/>
      <c r="G4098" s="3"/>
      <c r="H4098" s="3"/>
      <c r="I4098" s="3"/>
      <c r="Y4098" s="27"/>
    </row>
    <row r="4099" spans="2:25" x14ac:dyDescent="0.25">
      <c r="B4099" s="6">
        <f t="shared" si="206"/>
        <v>2.0420000000000001E-5</v>
      </c>
      <c r="C4099" s="5">
        <v>20420</v>
      </c>
      <c r="D4099" s="74">
        <f t="shared" si="205"/>
        <v>0.141463490923497</v>
      </c>
      <c r="E4099" s="46"/>
      <c r="F4099" s="3"/>
      <c r="G4099" s="3"/>
      <c r="H4099" s="3"/>
      <c r="I4099" s="3"/>
      <c r="Y4099" s="27"/>
    </row>
    <row r="4100" spans="2:25" x14ac:dyDescent="0.25">
      <c r="B4100" s="6">
        <f t="shared" si="206"/>
        <v>2.0425000000000002E-5</v>
      </c>
      <c r="C4100" s="5">
        <v>20425</v>
      </c>
      <c r="D4100" s="74">
        <f t="shared" si="205"/>
        <v>0.14133465383138405</v>
      </c>
      <c r="E4100" s="46"/>
      <c r="F4100" s="3"/>
      <c r="G4100" s="3"/>
      <c r="H4100" s="3"/>
      <c r="I4100" s="3"/>
      <c r="Y4100" s="27"/>
    </row>
    <row r="4101" spans="2:25" x14ac:dyDescent="0.25">
      <c r="B4101" s="6">
        <f t="shared" si="206"/>
        <v>2.0430000000000003E-5</v>
      </c>
      <c r="C4101" s="5">
        <v>20430</v>
      </c>
      <c r="D4101" s="74">
        <f t="shared" si="205"/>
        <v>0.14120596303100658</v>
      </c>
      <c r="E4101" s="46"/>
      <c r="F4101" s="3"/>
      <c r="G4101" s="3"/>
      <c r="H4101" s="3"/>
      <c r="I4101" s="3"/>
      <c r="Y4101" s="27"/>
    </row>
    <row r="4102" spans="2:25" x14ac:dyDescent="0.25">
      <c r="B4102" s="6">
        <f t="shared" si="206"/>
        <v>2.0435E-5</v>
      </c>
      <c r="C4102" s="5">
        <v>20435</v>
      </c>
      <c r="D4102" s="74">
        <f t="shared" si="205"/>
        <v>0.14107741832357987</v>
      </c>
      <c r="E4102" s="46"/>
      <c r="F4102" s="3"/>
      <c r="G4102" s="3"/>
      <c r="H4102" s="3"/>
      <c r="I4102" s="3"/>
      <c r="Y4102" s="27"/>
    </row>
    <row r="4103" spans="2:25" x14ac:dyDescent="0.25">
      <c r="B4103" s="6">
        <f t="shared" si="206"/>
        <v>2.0440000000000001E-5</v>
      </c>
      <c r="C4103" s="5">
        <v>20440</v>
      </c>
      <c r="D4103" s="74">
        <f t="shared" si="205"/>
        <v>0.14094901951063335</v>
      </c>
      <c r="E4103" s="46"/>
      <c r="F4103" s="3"/>
      <c r="G4103" s="3"/>
      <c r="H4103" s="3"/>
      <c r="I4103" s="3"/>
      <c r="Y4103" s="27"/>
    </row>
    <row r="4104" spans="2:25" x14ac:dyDescent="0.25">
      <c r="B4104" s="6">
        <f t="shared" si="206"/>
        <v>2.0445000000000002E-5</v>
      </c>
      <c r="C4104" s="5">
        <v>20445</v>
      </c>
      <c r="D4104" s="74">
        <f t="shared" si="205"/>
        <v>0.14082076639401012</v>
      </c>
      <c r="E4104" s="46"/>
      <c r="F4104" s="3"/>
      <c r="G4104" s="3"/>
      <c r="H4104" s="3"/>
      <c r="I4104" s="3"/>
      <c r="Y4104" s="27"/>
    </row>
    <row r="4105" spans="2:25" x14ac:dyDescent="0.25">
      <c r="B4105" s="6">
        <f t="shared" si="206"/>
        <v>2.0450000000000002E-5</v>
      </c>
      <c r="C4105" s="5">
        <v>20450</v>
      </c>
      <c r="D4105" s="74">
        <f t="shared" si="205"/>
        <v>0.14069265877586645</v>
      </c>
      <c r="E4105" s="46"/>
      <c r="F4105" s="3"/>
      <c r="G4105" s="3"/>
      <c r="H4105" s="3"/>
      <c r="I4105" s="3"/>
      <c r="Y4105" s="27"/>
    </row>
    <row r="4106" spans="2:25" x14ac:dyDescent="0.25">
      <c r="B4106" s="6">
        <f t="shared" si="206"/>
        <v>2.0455E-5</v>
      </c>
      <c r="C4106" s="5">
        <v>20455</v>
      </c>
      <c r="D4106" s="74">
        <f t="shared" si="205"/>
        <v>0.14056469645867103</v>
      </c>
      <c r="E4106" s="46"/>
      <c r="F4106" s="3"/>
      <c r="G4106" s="3"/>
      <c r="H4106" s="3"/>
      <c r="I4106" s="3"/>
      <c r="Y4106" s="27"/>
    </row>
    <row r="4107" spans="2:25" x14ac:dyDescent="0.25">
      <c r="B4107" s="6">
        <f t="shared" si="206"/>
        <v>2.0460000000000001E-5</v>
      </c>
      <c r="C4107" s="5">
        <v>20460</v>
      </c>
      <c r="D4107" s="74">
        <f t="shared" si="205"/>
        <v>0.14043687924520443</v>
      </c>
      <c r="E4107" s="46"/>
      <c r="F4107" s="3"/>
      <c r="G4107" s="3"/>
      <c r="H4107" s="3"/>
      <c r="I4107" s="3"/>
      <c r="Y4107" s="27"/>
    </row>
    <row r="4108" spans="2:25" x14ac:dyDescent="0.25">
      <c r="B4108" s="6">
        <f t="shared" si="206"/>
        <v>2.0465000000000001E-5</v>
      </c>
      <c r="C4108" s="5">
        <v>20465</v>
      </c>
      <c r="D4108" s="74">
        <f t="shared" si="205"/>
        <v>0.14030920693855881</v>
      </c>
      <c r="E4108" s="46"/>
      <c r="F4108" s="3"/>
      <c r="G4108" s="3"/>
      <c r="H4108" s="3"/>
      <c r="I4108" s="3"/>
      <c r="Y4108" s="27"/>
    </row>
    <row r="4109" spans="2:25" x14ac:dyDescent="0.25">
      <c r="B4109" s="6">
        <f t="shared" si="206"/>
        <v>2.0470000000000002E-5</v>
      </c>
      <c r="C4109" s="5">
        <v>20470</v>
      </c>
      <c r="D4109" s="74">
        <f t="shared" si="205"/>
        <v>0.14018167934213696</v>
      </c>
      <c r="E4109" s="46"/>
      <c r="F4109" s="3"/>
      <c r="G4109" s="3"/>
      <c r="H4109" s="3"/>
      <c r="I4109" s="3"/>
      <c r="Y4109" s="27"/>
    </row>
    <row r="4110" spans="2:25" x14ac:dyDescent="0.25">
      <c r="B4110" s="6">
        <f t="shared" si="206"/>
        <v>2.0475E-5</v>
      </c>
      <c r="C4110" s="5">
        <v>20475</v>
      </c>
      <c r="D4110" s="74">
        <f t="shared" si="205"/>
        <v>0.14005429625965213</v>
      </c>
      <c r="E4110" s="46"/>
      <c r="F4110" s="3"/>
      <c r="G4110" s="3"/>
      <c r="H4110" s="3"/>
      <c r="I4110" s="3"/>
      <c r="Y4110" s="27"/>
    </row>
    <row r="4111" spans="2:25" x14ac:dyDescent="0.25">
      <c r="B4111" s="6">
        <f t="shared" si="206"/>
        <v>2.048E-5</v>
      </c>
      <c r="C4111" s="5">
        <v>20480</v>
      </c>
      <c r="D4111" s="74">
        <f t="shared" si="205"/>
        <v>0.13992705749512718</v>
      </c>
      <c r="E4111" s="46"/>
      <c r="F4111" s="3"/>
      <c r="G4111" s="3"/>
      <c r="H4111" s="3"/>
      <c r="I4111" s="3"/>
      <c r="Y4111" s="27"/>
    </row>
    <row r="4112" spans="2:25" x14ac:dyDescent="0.25">
      <c r="B4112" s="6">
        <f t="shared" si="206"/>
        <v>2.0485000000000001E-5</v>
      </c>
      <c r="C4112" s="5">
        <v>20485</v>
      </c>
      <c r="D4112" s="74">
        <f t="shared" si="205"/>
        <v>0.13979996285289401</v>
      </c>
      <c r="E4112" s="46"/>
      <c r="F4112" s="3"/>
      <c r="G4112" s="3"/>
      <c r="H4112" s="3"/>
      <c r="I4112" s="3"/>
      <c r="Y4112" s="27"/>
    </row>
    <row r="4113" spans="2:25" x14ac:dyDescent="0.25">
      <c r="B4113" s="6">
        <f t="shared" si="206"/>
        <v>2.0490000000000002E-5</v>
      </c>
      <c r="C4113" s="5">
        <v>20490</v>
      </c>
      <c r="D4113" s="74">
        <f t="shared" si="205"/>
        <v>0.13967301213759328</v>
      </c>
      <c r="E4113" s="46"/>
      <c r="F4113" s="3"/>
      <c r="G4113" s="3"/>
      <c r="H4113" s="3"/>
      <c r="I4113" s="3"/>
      <c r="Y4113" s="27"/>
    </row>
    <row r="4114" spans="2:25" x14ac:dyDescent="0.25">
      <c r="B4114" s="6">
        <f t="shared" si="206"/>
        <v>2.0495000000000003E-5</v>
      </c>
      <c r="C4114" s="5">
        <v>20495</v>
      </c>
      <c r="D4114" s="74">
        <f t="shared" si="205"/>
        <v>0.13954620515417382</v>
      </c>
      <c r="E4114" s="46"/>
      <c r="F4114" s="3"/>
      <c r="G4114" s="3"/>
      <c r="H4114" s="3"/>
      <c r="I4114" s="3"/>
      <c r="Y4114" s="27"/>
    </row>
    <row r="4115" spans="2:25" x14ac:dyDescent="0.25">
      <c r="B4115" s="6">
        <f t="shared" si="206"/>
        <v>2.05E-5</v>
      </c>
      <c r="C4115" s="5">
        <v>20500</v>
      </c>
      <c r="D4115" s="74">
        <f t="shared" ref="D4115:D4178" si="207">IF(ISERROR($D$12*2*PI()*$D$4*$D$5^2/B4115^5*10^-9*(1/(EXP(($D$4*$D$5)/(B4115*$D$6*($D$9)))-1))),0,$D$12*2*PI()*$D$4*$D$5^2/B4115^5*10^-9*(1/(EXP(($D$4*$D$5)/(B4115*$D$6*($D$9)))-1)))</f>
        <v>0.13941954170789178</v>
      </c>
      <c r="E4115" s="46"/>
      <c r="F4115" s="3"/>
      <c r="G4115" s="3"/>
      <c r="H4115" s="3"/>
      <c r="I4115" s="3"/>
      <c r="Y4115" s="27"/>
    </row>
    <row r="4116" spans="2:25" x14ac:dyDescent="0.25">
      <c r="B4116" s="6">
        <f t="shared" ref="B4116:B4179" si="208">C4116*10^-9</f>
        <v>2.0505000000000001E-5</v>
      </c>
      <c r="C4116" s="5">
        <v>20505</v>
      </c>
      <c r="D4116" s="74">
        <f t="shared" si="207"/>
        <v>0.13929302160431001</v>
      </c>
      <c r="E4116" s="46"/>
      <c r="F4116" s="3"/>
      <c r="G4116" s="3"/>
      <c r="H4116" s="3"/>
      <c r="I4116" s="3"/>
      <c r="Y4116" s="27"/>
    </row>
    <row r="4117" spans="2:25" x14ac:dyDescent="0.25">
      <c r="B4117" s="6">
        <f t="shared" si="208"/>
        <v>2.0510000000000002E-5</v>
      </c>
      <c r="C4117" s="5">
        <v>20510</v>
      </c>
      <c r="D4117" s="74">
        <f t="shared" si="207"/>
        <v>0.1391666446492982</v>
      </c>
      <c r="E4117" s="46"/>
      <c r="F4117" s="3"/>
      <c r="G4117" s="3"/>
      <c r="H4117" s="3"/>
      <c r="I4117" s="3"/>
      <c r="Y4117" s="27"/>
    </row>
    <row r="4118" spans="2:25" x14ac:dyDescent="0.25">
      <c r="B4118" s="6">
        <f t="shared" si="208"/>
        <v>2.0515000000000003E-5</v>
      </c>
      <c r="C4118" s="5">
        <v>20515</v>
      </c>
      <c r="D4118" s="74">
        <f t="shared" si="207"/>
        <v>0.13904041064903166</v>
      </c>
      <c r="E4118" s="46"/>
      <c r="F4118" s="3"/>
      <c r="G4118" s="3"/>
      <c r="H4118" s="3"/>
      <c r="I4118" s="3"/>
      <c r="Y4118" s="27"/>
    </row>
    <row r="4119" spans="2:25" x14ac:dyDescent="0.25">
      <c r="B4119" s="6">
        <f t="shared" si="208"/>
        <v>2.052E-5</v>
      </c>
      <c r="C4119" s="5">
        <v>20520</v>
      </c>
      <c r="D4119" s="74">
        <f t="shared" si="207"/>
        <v>0.13891431940999105</v>
      </c>
      <c r="E4119" s="46"/>
      <c r="F4119" s="3"/>
      <c r="G4119" s="3"/>
      <c r="H4119" s="3"/>
      <c r="I4119" s="3"/>
      <c r="Y4119" s="27"/>
    </row>
    <row r="4120" spans="2:25" x14ac:dyDescent="0.25">
      <c r="B4120" s="6">
        <f t="shared" si="208"/>
        <v>2.0525000000000001E-5</v>
      </c>
      <c r="C4120" s="5">
        <v>20525</v>
      </c>
      <c r="D4120" s="74">
        <f t="shared" si="207"/>
        <v>0.13878837073896172</v>
      </c>
      <c r="E4120" s="46"/>
      <c r="F4120" s="3"/>
      <c r="G4120" s="3"/>
      <c r="H4120" s="3"/>
      <c r="I4120" s="3"/>
      <c r="Y4120" s="27"/>
    </row>
    <row r="4121" spans="2:25" x14ac:dyDescent="0.25">
      <c r="B4121" s="6">
        <f t="shared" si="208"/>
        <v>2.0530000000000002E-5</v>
      </c>
      <c r="C4121" s="5">
        <v>20530</v>
      </c>
      <c r="D4121" s="74">
        <f t="shared" si="207"/>
        <v>0.13866256444303326</v>
      </c>
      <c r="E4121" s="46"/>
      <c r="F4121" s="3"/>
      <c r="G4121" s="3"/>
      <c r="H4121" s="3"/>
      <c r="I4121" s="3"/>
      <c r="Y4121" s="27"/>
    </row>
    <row r="4122" spans="2:25" x14ac:dyDescent="0.25">
      <c r="B4122" s="6">
        <f t="shared" si="208"/>
        <v>2.0535000000000002E-5</v>
      </c>
      <c r="C4122" s="5">
        <v>20535</v>
      </c>
      <c r="D4122" s="74">
        <f t="shared" si="207"/>
        <v>0.1385369003295987</v>
      </c>
      <c r="E4122" s="46"/>
      <c r="F4122" s="3"/>
      <c r="G4122" s="3"/>
      <c r="H4122" s="3"/>
      <c r="I4122" s="3"/>
      <c r="Y4122" s="27"/>
    </row>
    <row r="4123" spans="2:25" x14ac:dyDescent="0.25">
      <c r="B4123" s="6">
        <f t="shared" si="208"/>
        <v>2.054E-5</v>
      </c>
      <c r="C4123" s="5">
        <v>20540</v>
      </c>
      <c r="D4123" s="74">
        <f t="shared" si="207"/>
        <v>0.13841137820635471</v>
      </c>
      <c r="E4123" s="46"/>
      <c r="F4123" s="3"/>
      <c r="G4123" s="3"/>
      <c r="H4123" s="3"/>
      <c r="I4123" s="3"/>
      <c r="Y4123" s="27"/>
    </row>
    <row r="4124" spans="2:25" x14ac:dyDescent="0.25">
      <c r="B4124" s="6">
        <f t="shared" si="208"/>
        <v>2.0545000000000001E-5</v>
      </c>
      <c r="C4124" s="5">
        <v>20545</v>
      </c>
      <c r="D4124" s="74">
        <f t="shared" si="207"/>
        <v>0.13828599788129997</v>
      </c>
      <c r="E4124" s="46"/>
      <c r="F4124" s="3"/>
      <c r="G4124" s="3"/>
      <c r="H4124" s="3"/>
      <c r="I4124" s="3"/>
      <c r="Y4124" s="27"/>
    </row>
    <row r="4125" spans="2:25" x14ac:dyDescent="0.25">
      <c r="B4125" s="6">
        <f t="shared" si="208"/>
        <v>2.0550000000000001E-5</v>
      </c>
      <c r="C4125" s="5">
        <v>20550</v>
      </c>
      <c r="D4125" s="74">
        <f t="shared" si="207"/>
        <v>0.13816075916273529</v>
      </c>
      <c r="E4125" s="46"/>
      <c r="F4125" s="3"/>
      <c r="G4125" s="3"/>
      <c r="H4125" s="3"/>
      <c r="I4125" s="3"/>
      <c r="Y4125" s="27"/>
    </row>
    <row r="4126" spans="2:25" x14ac:dyDescent="0.25">
      <c r="B4126" s="6">
        <f t="shared" si="208"/>
        <v>2.0555000000000002E-5</v>
      </c>
      <c r="C4126" s="5">
        <v>20555</v>
      </c>
      <c r="D4126" s="74">
        <f t="shared" si="207"/>
        <v>0.13803566185926316</v>
      </c>
      <c r="E4126" s="46"/>
      <c r="F4126" s="3"/>
      <c r="G4126" s="3"/>
      <c r="H4126" s="3"/>
      <c r="I4126" s="3"/>
      <c r="Y4126" s="27"/>
    </row>
    <row r="4127" spans="2:25" x14ac:dyDescent="0.25">
      <c r="B4127" s="6">
        <f t="shared" si="208"/>
        <v>2.056E-5</v>
      </c>
      <c r="C4127" s="5">
        <v>20560</v>
      </c>
      <c r="D4127" s="74">
        <f t="shared" si="207"/>
        <v>0.13791070577978717</v>
      </c>
      <c r="E4127" s="46"/>
      <c r="F4127" s="3"/>
      <c r="G4127" s="3"/>
      <c r="H4127" s="3"/>
      <c r="I4127" s="3"/>
      <c r="Y4127" s="27"/>
    </row>
    <row r="4128" spans="2:25" x14ac:dyDescent="0.25">
      <c r="B4128" s="6">
        <f t="shared" si="208"/>
        <v>2.0565E-5</v>
      </c>
      <c r="C4128" s="5">
        <v>20565</v>
      </c>
      <c r="D4128" s="74">
        <f t="shared" si="207"/>
        <v>0.13778589073351055</v>
      </c>
      <c r="E4128" s="46"/>
      <c r="F4128" s="3"/>
      <c r="G4128" s="3"/>
      <c r="H4128" s="3"/>
      <c r="I4128" s="3"/>
      <c r="Y4128" s="27"/>
    </row>
    <row r="4129" spans="2:25" x14ac:dyDescent="0.25">
      <c r="B4129" s="6">
        <f t="shared" si="208"/>
        <v>2.0570000000000001E-5</v>
      </c>
      <c r="C4129" s="5">
        <v>20570</v>
      </c>
      <c r="D4129" s="74">
        <f t="shared" si="207"/>
        <v>0.13766121652993729</v>
      </c>
      <c r="E4129" s="46"/>
      <c r="F4129" s="3"/>
      <c r="G4129" s="3"/>
      <c r="H4129" s="3"/>
      <c r="I4129" s="3"/>
      <c r="Y4129" s="27"/>
    </row>
    <row r="4130" spans="2:25" x14ac:dyDescent="0.25">
      <c r="B4130" s="6">
        <f t="shared" si="208"/>
        <v>2.0575000000000002E-5</v>
      </c>
      <c r="C4130" s="5">
        <v>20575</v>
      </c>
      <c r="D4130" s="74">
        <f t="shared" si="207"/>
        <v>0.13753668297887009</v>
      </c>
      <c r="E4130" s="46"/>
      <c r="F4130" s="3"/>
      <c r="G4130" s="3"/>
      <c r="H4130" s="3"/>
      <c r="I4130" s="3"/>
      <c r="Y4130" s="27"/>
    </row>
    <row r="4131" spans="2:25" x14ac:dyDescent="0.25">
      <c r="B4131" s="6">
        <f t="shared" si="208"/>
        <v>2.0580000000000003E-5</v>
      </c>
      <c r="C4131" s="5">
        <v>20580</v>
      </c>
      <c r="D4131" s="74">
        <f t="shared" si="207"/>
        <v>0.13741228989041074</v>
      </c>
      <c r="E4131" s="46"/>
      <c r="F4131" s="3"/>
      <c r="G4131" s="3"/>
      <c r="H4131" s="3"/>
      <c r="I4131" s="3"/>
      <c r="Y4131" s="27"/>
    </row>
    <row r="4132" spans="2:25" x14ac:dyDescent="0.25">
      <c r="B4132" s="6">
        <f t="shared" si="208"/>
        <v>2.0585E-5</v>
      </c>
      <c r="C4132" s="5">
        <v>20585</v>
      </c>
      <c r="D4132" s="74">
        <f t="shared" si="207"/>
        <v>0.13728803707495932</v>
      </c>
      <c r="E4132" s="46"/>
      <c r="F4132" s="3"/>
      <c r="G4132" s="3"/>
      <c r="H4132" s="3"/>
      <c r="I4132" s="3"/>
      <c r="Y4132" s="27"/>
    </row>
    <row r="4133" spans="2:25" x14ac:dyDescent="0.25">
      <c r="B4133" s="6">
        <f t="shared" si="208"/>
        <v>2.0590000000000001E-5</v>
      </c>
      <c r="C4133" s="5">
        <v>20590</v>
      </c>
      <c r="D4133" s="74">
        <f t="shared" si="207"/>
        <v>0.13716392434321323</v>
      </c>
      <c r="E4133" s="46"/>
      <c r="F4133" s="3"/>
      <c r="G4133" s="3"/>
      <c r="H4133" s="3"/>
      <c r="I4133" s="3"/>
      <c r="Y4133" s="27"/>
    </row>
    <row r="4134" spans="2:25" x14ac:dyDescent="0.25">
      <c r="B4134" s="6">
        <f t="shared" si="208"/>
        <v>2.0595000000000002E-5</v>
      </c>
      <c r="C4134" s="5">
        <v>20595</v>
      </c>
      <c r="D4134" s="74">
        <f t="shared" si="207"/>
        <v>0.13703995150616746</v>
      </c>
      <c r="E4134" s="46"/>
      <c r="F4134" s="3"/>
      <c r="G4134" s="3"/>
      <c r="H4134" s="3"/>
      <c r="I4134" s="3"/>
      <c r="Y4134" s="27"/>
    </row>
    <row r="4135" spans="2:25" x14ac:dyDescent="0.25">
      <c r="B4135" s="6">
        <f t="shared" si="208"/>
        <v>2.0600000000000003E-5</v>
      </c>
      <c r="C4135" s="5">
        <v>20600</v>
      </c>
      <c r="D4135" s="74">
        <f t="shared" si="207"/>
        <v>0.13691611837511358</v>
      </c>
      <c r="E4135" s="46"/>
      <c r="F4135" s="3"/>
      <c r="G4135" s="3"/>
      <c r="H4135" s="3"/>
      <c r="I4135" s="3"/>
      <c r="Y4135" s="27"/>
    </row>
    <row r="4136" spans="2:25" x14ac:dyDescent="0.25">
      <c r="B4136" s="6">
        <f t="shared" si="208"/>
        <v>2.0605E-5</v>
      </c>
      <c r="C4136" s="5">
        <v>20605</v>
      </c>
      <c r="D4136" s="74">
        <f t="shared" si="207"/>
        <v>0.1367924247616393</v>
      </c>
      <c r="E4136" s="46"/>
      <c r="F4136" s="3"/>
      <c r="G4136" s="3"/>
      <c r="H4136" s="3"/>
      <c r="I4136" s="3"/>
      <c r="Y4136" s="27"/>
    </row>
    <row r="4137" spans="2:25" x14ac:dyDescent="0.25">
      <c r="B4137" s="6">
        <f t="shared" si="208"/>
        <v>2.0610000000000001E-5</v>
      </c>
      <c r="C4137" s="5">
        <v>20610</v>
      </c>
      <c r="D4137" s="74">
        <f t="shared" si="207"/>
        <v>0.13666887047762769</v>
      </c>
      <c r="E4137" s="46"/>
      <c r="F4137" s="3"/>
      <c r="G4137" s="3"/>
      <c r="H4137" s="3"/>
      <c r="I4137" s="3"/>
      <c r="Y4137" s="27"/>
    </row>
    <row r="4138" spans="2:25" x14ac:dyDescent="0.25">
      <c r="B4138" s="6">
        <f t="shared" si="208"/>
        <v>2.0615000000000002E-5</v>
      </c>
      <c r="C4138" s="5">
        <v>20615</v>
      </c>
      <c r="D4138" s="74">
        <f t="shared" si="207"/>
        <v>0.13654545533525714</v>
      </c>
      <c r="E4138" s="46"/>
      <c r="F4138" s="3"/>
      <c r="G4138" s="3"/>
      <c r="H4138" s="3"/>
      <c r="I4138" s="3"/>
      <c r="Y4138" s="27"/>
    </row>
    <row r="4139" spans="2:25" x14ac:dyDescent="0.25">
      <c r="B4139" s="6">
        <f t="shared" si="208"/>
        <v>2.0620000000000002E-5</v>
      </c>
      <c r="C4139" s="5">
        <v>20620</v>
      </c>
      <c r="D4139" s="74">
        <f t="shared" si="207"/>
        <v>0.13642217914700053</v>
      </c>
      <c r="E4139" s="46"/>
      <c r="F4139" s="3"/>
      <c r="G4139" s="3"/>
      <c r="H4139" s="3"/>
      <c r="I4139" s="3"/>
      <c r="Y4139" s="27"/>
    </row>
    <row r="4140" spans="2:25" x14ac:dyDescent="0.25">
      <c r="B4140" s="6">
        <f t="shared" si="208"/>
        <v>2.0625E-5</v>
      </c>
      <c r="C4140" s="5">
        <v>20625</v>
      </c>
      <c r="D4140" s="74">
        <f t="shared" si="207"/>
        <v>0.13629904172562474</v>
      </c>
      <c r="E4140" s="46"/>
      <c r="F4140" s="3"/>
      <c r="G4140" s="3"/>
      <c r="H4140" s="3"/>
      <c r="I4140" s="3"/>
      <c r="Y4140" s="27"/>
    </row>
    <row r="4141" spans="2:25" x14ac:dyDescent="0.25">
      <c r="B4141" s="6">
        <f t="shared" si="208"/>
        <v>2.0630000000000001E-5</v>
      </c>
      <c r="C4141" s="5">
        <v>20630</v>
      </c>
      <c r="D4141" s="74">
        <f t="shared" si="207"/>
        <v>0.13617604288419011</v>
      </c>
      <c r="E4141" s="46"/>
      <c r="F4141" s="3"/>
      <c r="G4141" s="3"/>
      <c r="H4141" s="3"/>
      <c r="I4141" s="3"/>
      <c r="Y4141" s="27"/>
    </row>
    <row r="4142" spans="2:25" x14ac:dyDescent="0.25">
      <c r="B4142" s="6">
        <f t="shared" si="208"/>
        <v>2.0635000000000001E-5</v>
      </c>
      <c r="C4142" s="5">
        <v>20635</v>
      </c>
      <c r="D4142" s="74">
        <f t="shared" si="207"/>
        <v>0.13605318243604991</v>
      </c>
      <c r="E4142" s="46"/>
      <c r="F4142" s="3"/>
      <c r="G4142" s="3"/>
      <c r="H4142" s="3"/>
      <c r="I4142" s="3"/>
      <c r="Y4142" s="27"/>
    </row>
    <row r="4143" spans="2:25" x14ac:dyDescent="0.25">
      <c r="B4143" s="6">
        <f t="shared" si="208"/>
        <v>2.0640000000000002E-5</v>
      </c>
      <c r="C4143" s="5">
        <v>20640</v>
      </c>
      <c r="D4143" s="74">
        <f t="shared" si="207"/>
        <v>0.13593046019485</v>
      </c>
      <c r="E4143" s="46"/>
      <c r="F4143" s="3"/>
      <c r="G4143" s="3"/>
      <c r="H4143" s="3"/>
      <c r="I4143" s="3"/>
      <c r="Y4143" s="27"/>
    </row>
    <row r="4144" spans="2:25" x14ac:dyDescent="0.25">
      <c r="B4144" s="6">
        <f t="shared" si="208"/>
        <v>2.0645E-5</v>
      </c>
      <c r="C4144" s="5">
        <v>20645</v>
      </c>
      <c r="D4144" s="74">
        <f t="shared" si="207"/>
        <v>0.13580787597452806</v>
      </c>
      <c r="E4144" s="46"/>
      <c r="F4144" s="3"/>
      <c r="G4144" s="3"/>
      <c r="H4144" s="3"/>
      <c r="I4144" s="3"/>
      <c r="Y4144" s="27"/>
    </row>
    <row r="4145" spans="2:25" x14ac:dyDescent="0.25">
      <c r="B4145" s="6">
        <f t="shared" si="208"/>
        <v>2.065E-5</v>
      </c>
      <c r="C4145" s="5">
        <v>20650</v>
      </c>
      <c r="D4145" s="74">
        <f t="shared" si="207"/>
        <v>0.13568542958931301</v>
      </c>
      <c r="E4145" s="46"/>
      <c r="F4145" s="3"/>
      <c r="G4145" s="3"/>
      <c r="H4145" s="3"/>
      <c r="I4145" s="3"/>
      <c r="Y4145" s="27"/>
    </row>
    <row r="4146" spans="2:25" x14ac:dyDescent="0.25">
      <c r="B4146" s="6">
        <f t="shared" si="208"/>
        <v>2.0655000000000001E-5</v>
      </c>
      <c r="C4146" s="5">
        <v>20655</v>
      </c>
      <c r="D4146" s="74">
        <f t="shared" si="207"/>
        <v>0.13556312085372504</v>
      </c>
      <c r="E4146" s="46"/>
      <c r="F4146" s="3"/>
      <c r="G4146" s="3"/>
      <c r="H4146" s="3"/>
      <c r="I4146" s="3"/>
      <c r="Y4146" s="27"/>
    </row>
    <row r="4147" spans="2:25" x14ac:dyDescent="0.25">
      <c r="B4147" s="6">
        <f t="shared" si="208"/>
        <v>2.0660000000000002E-5</v>
      </c>
      <c r="C4147" s="5">
        <v>20660</v>
      </c>
      <c r="D4147" s="74">
        <f t="shared" si="207"/>
        <v>0.13544094958257433</v>
      </c>
      <c r="E4147" s="46"/>
      <c r="F4147" s="3"/>
      <c r="G4147" s="3"/>
      <c r="H4147" s="3"/>
      <c r="I4147" s="3"/>
      <c r="Y4147" s="27"/>
    </row>
    <row r="4148" spans="2:25" x14ac:dyDescent="0.25">
      <c r="B4148" s="6">
        <f t="shared" si="208"/>
        <v>2.0665000000000003E-5</v>
      </c>
      <c r="C4148" s="5">
        <v>20665</v>
      </c>
      <c r="D4148" s="74">
        <f t="shared" si="207"/>
        <v>0.13531891559096104</v>
      </c>
      <c r="E4148" s="46"/>
      <c r="F4148" s="3"/>
      <c r="G4148" s="3"/>
      <c r="H4148" s="3"/>
      <c r="I4148" s="3"/>
      <c r="Y4148" s="27"/>
    </row>
    <row r="4149" spans="2:25" x14ac:dyDescent="0.25">
      <c r="B4149" s="6">
        <f t="shared" si="208"/>
        <v>2.067E-5</v>
      </c>
      <c r="C4149" s="5">
        <v>20670</v>
      </c>
      <c r="D4149" s="74">
        <f t="shared" si="207"/>
        <v>0.13519701869427486</v>
      </c>
      <c r="E4149" s="46"/>
      <c r="F4149" s="3"/>
      <c r="G4149" s="3"/>
      <c r="H4149" s="3"/>
      <c r="I4149" s="3"/>
      <c r="Y4149" s="27"/>
    </row>
    <row r="4150" spans="2:25" x14ac:dyDescent="0.25">
      <c r="B4150" s="6">
        <f t="shared" si="208"/>
        <v>2.0675000000000001E-5</v>
      </c>
      <c r="C4150" s="5">
        <v>20675</v>
      </c>
      <c r="D4150" s="74">
        <f t="shared" si="207"/>
        <v>0.13507525870819387</v>
      </c>
      <c r="E4150" s="46"/>
      <c r="F4150" s="3"/>
      <c r="G4150" s="3"/>
      <c r="H4150" s="3"/>
      <c r="I4150" s="3"/>
      <c r="Y4150" s="27"/>
    </row>
    <row r="4151" spans="2:25" x14ac:dyDescent="0.25">
      <c r="B4151" s="6">
        <f t="shared" si="208"/>
        <v>2.0680000000000002E-5</v>
      </c>
      <c r="C4151" s="5">
        <v>20680</v>
      </c>
      <c r="D4151" s="74">
        <f t="shared" si="207"/>
        <v>0.13495363544868472</v>
      </c>
      <c r="E4151" s="46"/>
      <c r="F4151" s="3"/>
      <c r="G4151" s="3"/>
      <c r="H4151" s="3"/>
      <c r="I4151" s="3"/>
      <c r="Y4151" s="27"/>
    </row>
    <row r="4152" spans="2:25" x14ac:dyDescent="0.25">
      <c r="B4152" s="6">
        <f t="shared" si="208"/>
        <v>2.0685000000000003E-5</v>
      </c>
      <c r="C4152" s="5">
        <v>20685</v>
      </c>
      <c r="D4152" s="74">
        <f t="shared" si="207"/>
        <v>0.13483214873200178</v>
      </c>
      <c r="E4152" s="46"/>
      <c r="F4152" s="3"/>
      <c r="G4152" s="3"/>
      <c r="H4152" s="3"/>
      <c r="I4152" s="3"/>
      <c r="Y4152" s="27"/>
    </row>
    <row r="4153" spans="2:25" x14ac:dyDescent="0.25">
      <c r="B4153" s="6">
        <f t="shared" si="208"/>
        <v>2.069E-5</v>
      </c>
      <c r="C4153" s="5">
        <v>20690</v>
      </c>
      <c r="D4153" s="74">
        <f t="shared" si="207"/>
        <v>0.13471079837468683</v>
      </c>
      <c r="E4153" s="46"/>
      <c r="F4153" s="3"/>
      <c r="G4153" s="3"/>
      <c r="H4153" s="3"/>
      <c r="I4153" s="3"/>
      <c r="Y4153" s="27"/>
    </row>
    <row r="4154" spans="2:25" x14ac:dyDescent="0.25">
      <c r="B4154" s="6">
        <f t="shared" si="208"/>
        <v>2.0695000000000001E-5</v>
      </c>
      <c r="C4154" s="5">
        <v>20695</v>
      </c>
      <c r="D4154" s="74">
        <f t="shared" si="207"/>
        <v>0.13458958419356809</v>
      </c>
      <c r="E4154" s="46"/>
      <c r="F4154" s="3"/>
      <c r="G4154" s="3"/>
      <c r="H4154" s="3"/>
      <c r="I4154" s="3"/>
      <c r="Y4154" s="27"/>
    </row>
    <row r="4155" spans="2:25" x14ac:dyDescent="0.25">
      <c r="B4155" s="6">
        <f t="shared" si="208"/>
        <v>2.0700000000000002E-5</v>
      </c>
      <c r="C4155" s="5">
        <v>20700</v>
      </c>
      <c r="D4155" s="74">
        <f t="shared" si="207"/>
        <v>0.13446850600576027</v>
      </c>
      <c r="E4155" s="46"/>
      <c r="F4155" s="3"/>
      <c r="G4155" s="3"/>
      <c r="H4155" s="3"/>
      <c r="I4155" s="3"/>
      <c r="Y4155" s="27"/>
    </row>
    <row r="4156" spans="2:25" x14ac:dyDescent="0.25">
      <c r="B4156" s="6">
        <f t="shared" si="208"/>
        <v>2.0705000000000003E-5</v>
      </c>
      <c r="C4156" s="5">
        <v>20705</v>
      </c>
      <c r="D4156" s="74">
        <f t="shared" si="207"/>
        <v>0.13434756362866379</v>
      </c>
      <c r="E4156" s="46"/>
      <c r="F4156" s="3"/>
      <c r="G4156" s="3"/>
      <c r="H4156" s="3"/>
      <c r="I4156" s="3"/>
      <c r="Y4156" s="27"/>
    </row>
    <row r="4157" spans="2:25" x14ac:dyDescent="0.25">
      <c r="B4157" s="6">
        <f t="shared" si="208"/>
        <v>2.071E-5</v>
      </c>
      <c r="C4157" s="5">
        <v>20710</v>
      </c>
      <c r="D4157" s="74">
        <f t="shared" si="207"/>
        <v>0.13422675687996433</v>
      </c>
      <c r="E4157" s="46"/>
      <c r="F4157" s="3"/>
      <c r="G4157" s="3"/>
      <c r="H4157" s="3"/>
      <c r="I4157" s="3"/>
      <c r="Y4157" s="27"/>
    </row>
    <row r="4158" spans="2:25" x14ac:dyDescent="0.25">
      <c r="B4158" s="6">
        <f t="shared" si="208"/>
        <v>2.0715000000000001E-5</v>
      </c>
      <c r="C4158" s="5">
        <v>20715</v>
      </c>
      <c r="D4158" s="74">
        <f t="shared" si="207"/>
        <v>0.13410608557763204</v>
      </c>
      <c r="E4158" s="46"/>
      <c r="F4158" s="3"/>
      <c r="G4158" s="3"/>
      <c r="H4158" s="3"/>
      <c r="I4158" s="3"/>
      <c r="Y4158" s="27"/>
    </row>
    <row r="4159" spans="2:25" x14ac:dyDescent="0.25">
      <c r="B4159" s="6">
        <f t="shared" si="208"/>
        <v>2.0720000000000002E-5</v>
      </c>
      <c r="C4159" s="5">
        <v>20720</v>
      </c>
      <c r="D4159" s="74">
        <f t="shared" si="207"/>
        <v>0.13398554953992153</v>
      </c>
      <c r="E4159" s="46"/>
      <c r="F4159" s="3"/>
      <c r="G4159" s="3"/>
      <c r="H4159" s="3"/>
      <c r="I4159" s="3"/>
      <c r="Y4159" s="27"/>
    </row>
    <row r="4160" spans="2:25" x14ac:dyDescent="0.25">
      <c r="B4160" s="6">
        <f t="shared" si="208"/>
        <v>2.0725000000000002E-5</v>
      </c>
      <c r="C4160" s="5">
        <v>20725</v>
      </c>
      <c r="D4160" s="74">
        <f t="shared" si="207"/>
        <v>0.13386514858537105</v>
      </c>
      <c r="E4160" s="46"/>
      <c r="F4160" s="3"/>
      <c r="G4160" s="3"/>
      <c r="H4160" s="3"/>
      <c r="I4160" s="3"/>
      <c r="Y4160" s="27"/>
    </row>
    <row r="4161" spans="2:25" x14ac:dyDescent="0.25">
      <c r="B4161" s="6">
        <f t="shared" si="208"/>
        <v>2.073E-5</v>
      </c>
      <c r="C4161" s="5">
        <v>20730</v>
      </c>
      <c r="D4161" s="74">
        <f t="shared" si="207"/>
        <v>0.13374488253280226</v>
      </c>
      <c r="E4161" s="46"/>
      <c r="F4161" s="3"/>
      <c r="G4161" s="3"/>
      <c r="H4161" s="3"/>
      <c r="I4161" s="3"/>
      <c r="Y4161" s="27"/>
    </row>
    <row r="4162" spans="2:25" x14ac:dyDescent="0.25">
      <c r="B4162" s="6">
        <f t="shared" si="208"/>
        <v>2.0735000000000001E-5</v>
      </c>
      <c r="C4162" s="5">
        <v>20735</v>
      </c>
      <c r="D4162" s="74">
        <f t="shared" si="207"/>
        <v>0.133624751201319</v>
      </c>
      <c r="E4162" s="46"/>
      <c r="F4162" s="3"/>
      <c r="G4162" s="3"/>
      <c r="H4162" s="3"/>
      <c r="I4162" s="3"/>
      <c r="Y4162" s="27"/>
    </row>
    <row r="4163" spans="2:25" x14ac:dyDescent="0.25">
      <c r="B4163" s="6">
        <f t="shared" si="208"/>
        <v>2.0740000000000001E-5</v>
      </c>
      <c r="C4163" s="5">
        <v>20740</v>
      </c>
      <c r="D4163" s="74">
        <f t="shared" si="207"/>
        <v>0.13350475441030774</v>
      </c>
      <c r="E4163" s="46"/>
      <c r="F4163" s="3"/>
      <c r="G4163" s="3"/>
      <c r="H4163" s="3"/>
      <c r="I4163" s="3"/>
      <c r="Y4163" s="27"/>
    </row>
    <row r="4164" spans="2:25" x14ac:dyDescent="0.25">
      <c r="B4164" s="6">
        <f t="shared" si="208"/>
        <v>2.0745000000000002E-5</v>
      </c>
      <c r="C4164" s="5">
        <v>20745</v>
      </c>
      <c r="D4164" s="74">
        <f t="shared" si="207"/>
        <v>0.13338489197943662</v>
      </c>
      <c r="E4164" s="46"/>
      <c r="F4164" s="3"/>
      <c r="G4164" s="3"/>
      <c r="H4164" s="3"/>
      <c r="I4164" s="3"/>
      <c r="Y4164" s="27"/>
    </row>
    <row r="4165" spans="2:25" x14ac:dyDescent="0.25">
      <c r="B4165" s="6">
        <f t="shared" si="208"/>
        <v>2.0750000000000003E-5</v>
      </c>
      <c r="C4165" s="5">
        <v>20750</v>
      </c>
      <c r="D4165" s="74">
        <f t="shared" si="207"/>
        <v>0.13326516372865477</v>
      </c>
      <c r="E4165" s="46"/>
      <c r="F4165" s="3"/>
      <c r="G4165" s="3"/>
      <c r="H4165" s="3"/>
      <c r="I4165" s="3"/>
      <c r="Y4165" s="27"/>
    </row>
    <row r="4166" spans="2:25" x14ac:dyDescent="0.25">
      <c r="B4166" s="6">
        <f t="shared" si="208"/>
        <v>2.0755E-5</v>
      </c>
      <c r="C4166" s="5">
        <v>20755</v>
      </c>
      <c r="D4166" s="74">
        <f t="shared" si="207"/>
        <v>0.1331455694781922</v>
      </c>
      <c r="E4166" s="46"/>
      <c r="F4166" s="3"/>
      <c r="G4166" s="3"/>
      <c r="H4166" s="3"/>
      <c r="I4166" s="3"/>
      <c r="Y4166" s="27"/>
    </row>
    <row r="4167" spans="2:25" x14ac:dyDescent="0.25">
      <c r="B4167" s="6">
        <f t="shared" si="208"/>
        <v>2.0760000000000001E-5</v>
      </c>
      <c r="C4167" s="5">
        <v>20760</v>
      </c>
      <c r="D4167" s="74">
        <f t="shared" si="207"/>
        <v>0.13302610904855905</v>
      </c>
      <c r="E4167" s="46"/>
      <c r="F4167" s="3"/>
      <c r="G4167" s="3"/>
      <c r="H4167" s="3"/>
      <c r="I4167" s="3"/>
      <c r="Y4167" s="27"/>
    </row>
    <row r="4168" spans="2:25" x14ac:dyDescent="0.25">
      <c r="B4168" s="6">
        <f t="shared" si="208"/>
        <v>2.0765000000000002E-5</v>
      </c>
      <c r="C4168" s="5">
        <v>20765</v>
      </c>
      <c r="D4168" s="74">
        <f t="shared" si="207"/>
        <v>0.13290678226054503</v>
      </c>
      <c r="E4168" s="46"/>
      <c r="F4168" s="3"/>
      <c r="G4168" s="3"/>
      <c r="H4168" s="3"/>
      <c r="I4168" s="3"/>
      <c r="Y4168" s="27"/>
    </row>
    <row r="4169" spans="2:25" x14ac:dyDescent="0.25">
      <c r="B4169" s="6">
        <f t="shared" si="208"/>
        <v>2.0770000000000003E-5</v>
      </c>
      <c r="C4169" s="5">
        <v>20770</v>
      </c>
      <c r="D4169" s="74">
        <f t="shared" si="207"/>
        <v>0.13278758893521928</v>
      </c>
      <c r="E4169" s="46"/>
      <c r="F4169" s="3"/>
      <c r="G4169" s="3"/>
      <c r="H4169" s="3"/>
      <c r="I4169" s="3"/>
      <c r="Y4169" s="27"/>
    </row>
    <row r="4170" spans="2:25" x14ac:dyDescent="0.25">
      <c r="B4170" s="6">
        <f t="shared" si="208"/>
        <v>2.0775E-5</v>
      </c>
      <c r="C4170" s="5">
        <v>20775</v>
      </c>
      <c r="D4170" s="74">
        <f t="shared" si="207"/>
        <v>0.1326685288939296</v>
      </c>
      <c r="E4170" s="46"/>
      <c r="F4170" s="3"/>
      <c r="G4170" s="3"/>
      <c r="H4170" s="3"/>
      <c r="I4170" s="3"/>
      <c r="Y4170" s="27"/>
    </row>
    <row r="4171" spans="2:25" x14ac:dyDescent="0.25">
      <c r="B4171" s="6">
        <f t="shared" si="208"/>
        <v>2.0780000000000001E-5</v>
      </c>
      <c r="C4171" s="5">
        <v>20780</v>
      </c>
      <c r="D4171" s="74">
        <f t="shared" si="207"/>
        <v>0.13254960195830176</v>
      </c>
      <c r="E4171" s="46"/>
      <c r="F4171" s="3"/>
      <c r="G4171" s="3"/>
      <c r="H4171" s="3"/>
      <c r="I4171" s="3"/>
      <c r="Y4171" s="27"/>
    </row>
    <row r="4172" spans="2:25" x14ac:dyDescent="0.25">
      <c r="B4172" s="6">
        <f t="shared" si="208"/>
        <v>2.0785000000000002E-5</v>
      </c>
      <c r="C4172" s="5">
        <v>20785</v>
      </c>
      <c r="D4172" s="74">
        <f t="shared" si="207"/>
        <v>0.13243080795023959</v>
      </c>
      <c r="E4172" s="46"/>
      <c r="F4172" s="3"/>
      <c r="G4172" s="3"/>
      <c r="H4172" s="3"/>
      <c r="I4172" s="3"/>
      <c r="Y4172" s="27"/>
    </row>
    <row r="4173" spans="2:25" x14ac:dyDescent="0.25">
      <c r="B4173" s="6">
        <f t="shared" si="208"/>
        <v>2.0790000000000003E-5</v>
      </c>
      <c r="C4173" s="5">
        <v>20790</v>
      </c>
      <c r="D4173" s="74">
        <f t="shared" si="207"/>
        <v>0.1323121466919239</v>
      </c>
      <c r="E4173" s="46"/>
      <c r="F4173" s="3"/>
      <c r="G4173" s="3"/>
      <c r="H4173" s="3"/>
      <c r="I4173" s="3"/>
      <c r="Y4173" s="27"/>
    </row>
    <row r="4174" spans="2:25" x14ac:dyDescent="0.25">
      <c r="B4174" s="6">
        <f t="shared" si="208"/>
        <v>2.0795E-5</v>
      </c>
      <c r="C4174" s="5">
        <v>20795</v>
      </c>
      <c r="D4174" s="74">
        <f t="shared" si="207"/>
        <v>0.13219361800581242</v>
      </c>
      <c r="E4174" s="46"/>
      <c r="F4174" s="3"/>
      <c r="G4174" s="3"/>
      <c r="H4174" s="3"/>
      <c r="I4174" s="3"/>
      <c r="Y4174" s="27"/>
    </row>
    <row r="4175" spans="2:25" x14ac:dyDescent="0.25">
      <c r="B4175" s="6">
        <f t="shared" si="208"/>
        <v>2.0800000000000001E-5</v>
      </c>
      <c r="C4175" s="5">
        <v>20800</v>
      </c>
      <c r="D4175" s="74">
        <f t="shared" si="207"/>
        <v>0.13207522171463895</v>
      </c>
      <c r="E4175" s="46"/>
      <c r="F4175" s="3"/>
      <c r="G4175" s="3"/>
      <c r="H4175" s="3"/>
      <c r="I4175" s="3"/>
      <c r="Y4175" s="27"/>
    </row>
    <row r="4176" spans="2:25" x14ac:dyDescent="0.25">
      <c r="B4176" s="6">
        <f t="shared" si="208"/>
        <v>2.0805000000000002E-5</v>
      </c>
      <c r="C4176" s="5">
        <v>20805</v>
      </c>
      <c r="D4176" s="74">
        <f t="shared" si="207"/>
        <v>0.13195695764141305</v>
      </c>
      <c r="E4176" s="46"/>
      <c r="F4176" s="3"/>
      <c r="G4176" s="3"/>
      <c r="H4176" s="3"/>
      <c r="I4176" s="3"/>
      <c r="Y4176" s="27"/>
    </row>
    <row r="4177" spans="2:25" x14ac:dyDescent="0.25">
      <c r="B4177" s="6">
        <f t="shared" si="208"/>
        <v>2.0810000000000002E-5</v>
      </c>
      <c r="C4177" s="5">
        <v>20810</v>
      </c>
      <c r="D4177" s="74">
        <f t="shared" si="207"/>
        <v>0.13183882560941967</v>
      </c>
      <c r="E4177" s="46"/>
      <c r="F4177" s="3"/>
      <c r="G4177" s="3"/>
      <c r="H4177" s="3"/>
      <c r="I4177" s="3"/>
      <c r="Y4177" s="27"/>
    </row>
    <row r="4178" spans="2:25" x14ac:dyDescent="0.25">
      <c r="B4178" s="6">
        <f t="shared" si="208"/>
        <v>2.0815E-5</v>
      </c>
      <c r="C4178" s="5">
        <v>20815</v>
      </c>
      <c r="D4178" s="74">
        <f t="shared" si="207"/>
        <v>0.13172082544221864</v>
      </c>
      <c r="E4178" s="46"/>
      <c r="F4178" s="3"/>
      <c r="G4178" s="3"/>
      <c r="H4178" s="3"/>
      <c r="I4178" s="3"/>
      <c r="Y4178" s="27"/>
    </row>
    <row r="4179" spans="2:25" x14ac:dyDescent="0.25">
      <c r="B4179" s="6">
        <f t="shared" si="208"/>
        <v>2.0820000000000001E-5</v>
      </c>
      <c r="C4179" s="5">
        <v>20820</v>
      </c>
      <c r="D4179" s="74">
        <f t="shared" ref="D4179:D4242" si="209">IF(ISERROR($D$12*2*PI()*$D$4*$D$5^2/B4179^5*10^-9*(1/(EXP(($D$4*$D$5)/(B4179*$D$6*($D$9)))-1))),0,$D$12*2*PI()*$D$4*$D$5^2/B4179^5*10^-9*(1/(EXP(($D$4*$D$5)/(B4179*$D$6*($D$9)))-1)))</f>
        <v>0.13160295696364369</v>
      </c>
      <c r="E4179" s="46"/>
      <c r="F4179" s="3"/>
      <c r="G4179" s="3"/>
      <c r="H4179" s="3"/>
      <c r="I4179" s="3"/>
      <c r="Y4179" s="27"/>
    </row>
    <row r="4180" spans="2:25" x14ac:dyDescent="0.25">
      <c r="B4180" s="6">
        <f t="shared" ref="B4180:B4243" si="210">C4180*10^-9</f>
        <v>2.0825000000000001E-5</v>
      </c>
      <c r="C4180" s="5">
        <v>20825</v>
      </c>
      <c r="D4180" s="74">
        <f t="shared" si="209"/>
        <v>0.13148521999780269</v>
      </c>
      <c r="E4180" s="46"/>
      <c r="F4180" s="3"/>
      <c r="G4180" s="3"/>
      <c r="H4180" s="3"/>
      <c r="I4180" s="3"/>
      <c r="Y4180" s="27"/>
    </row>
    <row r="4181" spans="2:25" x14ac:dyDescent="0.25">
      <c r="B4181" s="6">
        <f t="shared" si="210"/>
        <v>2.0830000000000002E-5</v>
      </c>
      <c r="C4181" s="5">
        <v>20830</v>
      </c>
      <c r="D4181" s="74">
        <f t="shared" si="209"/>
        <v>0.13136761436907674</v>
      </c>
      <c r="E4181" s="46"/>
      <c r="F4181" s="3"/>
      <c r="G4181" s="3"/>
      <c r="H4181" s="3"/>
      <c r="I4181" s="3"/>
      <c r="Y4181" s="27"/>
    </row>
    <row r="4182" spans="2:25" x14ac:dyDescent="0.25">
      <c r="B4182" s="6">
        <f t="shared" si="210"/>
        <v>2.0835000000000003E-5</v>
      </c>
      <c r="C4182" s="5">
        <v>20835</v>
      </c>
      <c r="D4182" s="74">
        <f t="shared" si="209"/>
        <v>0.13125013990211964</v>
      </c>
      <c r="E4182" s="46"/>
      <c r="F4182" s="3"/>
      <c r="G4182" s="3"/>
      <c r="H4182" s="3"/>
      <c r="I4182" s="3"/>
      <c r="Y4182" s="27"/>
    </row>
    <row r="4183" spans="2:25" x14ac:dyDescent="0.25">
      <c r="B4183" s="6">
        <f t="shared" si="210"/>
        <v>2.084E-5</v>
      </c>
      <c r="C4183" s="5">
        <v>20840</v>
      </c>
      <c r="D4183" s="74">
        <f t="shared" si="209"/>
        <v>0.13113279642185788</v>
      </c>
      <c r="E4183" s="46"/>
      <c r="F4183" s="3"/>
      <c r="G4183" s="3"/>
      <c r="H4183" s="3"/>
      <c r="I4183" s="3"/>
      <c r="Y4183" s="27"/>
    </row>
    <row r="4184" spans="2:25" x14ac:dyDescent="0.25">
      <c r="B4184" s="6">
        <f t="shared" si="210"/>
        <v>2.0845000000000001E-5</v>
      </c>
      <c r="C4184" s="5">
        <v>20845</v>
      </c>
      <c r="D4184" s="74">
        <f t="shared" si="209"/>
        <v>0.13101558375348937</v>
      </c>
      <c r="E4184" s="46"/>
      <c r="F4184" s="3"/>
      <c r="G4184" s="3"/>
      <c r="H4184" s="3"/>
      <c r="I4184" s="3"/>
      <c r="Y4184" s="27"/>
    </row>
    <row r="4185" spans="2:25" x14ac:dyDescent="0.25">
      <c r="B4185" s="6">
        <f t="shared" si="210"/>
        <v>2.0850000000000002E-5</v>
      </c>
      <c r="C4185" s="5">
        <v>20850</v>
      </c>
      <c r="D4185" s="74">
        <f t="shared" si="209"/>
        <v>0.1308985017224838</v>
      </c>
      <c r="E4185" s="46"/>
      <c r="F4185" s="3"/>
      <c r="G4185" s="3"/>
      <c r="H4185" s="3"/>
      <c r="I4185" s="3"/>
      <c r="Y4185" s="27"/>
    </row>
    <row r="4186" spans="2:25" x14ac:dyDescent="0.25">
      <c r="B4186" s="6">
        <f t="shared" si="210"/>
        <v>2.0855000000000003E-5</v>
      </c>
      <c r="C4186" s="5">
        <v>20855</v>
      </c>
      <c r="D4186" s="74">
        <f t="shared" si="209"/>
        <v>0.13078155015458154</v>
      </c>
      <c r="E4186" s="46"/>
      <c r="F4186" s="3"/>
      <c r="G4186" s="3"/>
      <c r="H4186" s="3"/>
      <c r="I4186" s="3"/>
      <c r="Y4186" s="27"/>
    </row>
    <row r="4187" spans="2:25" x14ac:dyDescent="0.25">
      <c r="B4187" s="6">
        <f t="shared" si="210"/>
        <v>2.086E-5</v>
      </c>
      <c r="C4187" s="5">
        <v>20860</v>
      </c>
      <c r="D4187" s="74">
        <f t="shared" si="209"/>
        <v>0.13066472887579353</v>
      </c>
      <c r="E4187" s="46"/>
      <c r="F4187" s="3"/>
      <c r="G4187" s="3"/>
      <c r="H4187" s="3"/>
      <c r="I4187" s="3"/>
      <c r="Y4187" s="27"/>
    </row>
    <row r="4188" spans="2:25" x14ac:dyDescent="0.25">
      <c r="B4188" s="6">
        <f t="shared" si="210"/>
        <v>2.0865000000000001E-5</v>
      </c>
      <c r="C4188" s="5">
        <v>20865</v>
      </c>
      <c r="D4188" s="74">
        <f t="shared" si="209"/>
        <v>0.13054803771240051</v>
      </c>
      <c r="E4188" s="46"/>
      <c r="F4188" s="3"/>
      <c r="G4188" s="3"/>
      <c r="H4188" s="3"/>
      <c r="I4188" s="3"/>
      <c r="Y4188" s="27"/>
    </row>
    <row r="4189" spans="2:25" x14ac:dyDescent="0.25">
      <c r="B4189" s="6">
        <f t="shared" si="210"/>
        <v>2.0870000000000002E-5</v>
      </c>
      <c r="C4189" s="5">
        <v>20870</v>
      </c>
      <c r="D4189" s="74">
        <f t="shared" si="209"/>
        <v>0.13043147649095274</v>
      </c>
      <c r="E4189" s="46"/>
      <c r="F4189" s="3"/>
      <c r="G4189" s="3"/>
      <c r="H4189" s="3"/>
      <c r="I4189" s="3"/>
      <c r="Y4189" s="27"/>
    </row>
    <row r="4190" spans="2:25" x14ac:dyDescent="0.25">
      <c r="B4190" s="6">
        <f t="shared" si="210"/>
        <v>2.0875000000000003E-5</v>
      </c>
      <c r="C4190" s="5">
        <v>20875</v>
      </c>
      <c r="D4190" s="74">
        <f t="shared" si="209"/>
        <v>0.13031504503826966</v>
      </c>
      <c r="E4190" s="46"/>
      <c r="F4190" s="3"/>
      <c r="G4190" s="3"/>
      <c r="H4190" s="3"/>
      <c r="I4190" s="3"/>
      <c r="Y4190" s="27"/>
    </row>
    <row r="4191" spans="2:25" x14ac:dyDescent="0.25">
      <c r="B4191" s="6">
        <f t="shared" si="210"/>
        <v>2.088E-5</v>
      </c>
      <c r="C4191" s="5">
        <v>20880</v>
      </c>
      <c r="D4191" s="74">
        <f t="shared" si="209"/>
        <v>0.13019874318143901</v>
      </c>
      <c r="E4191" s="46"/>
      <c r="F4191" s="3"/>
      <c r="G4191" s="3"/>
      <c r="H4191" s="3"/>
      <c r="I4191" s="3"/>
      <c r="Y4191" s="27"/>
    </row>
    <row r="4192" spans="2:25" x14ac:dyDescent="0.25">
      <c r="B4192" s="6">
        <f t="shared" si="210"/>
        <v>2.0885000000000001E-5</v>
      </c>
      <c r="C4192" s="5">
        <v>20885</v>
      </c>
      <c r="D4192" s="74">
        <f t="shared" si="209"/>
        <v>0.13008257074781662</v>
      </c>
      <c r="E4192" s="46"/>
      <c r="F4192" s="3"/>
      <c r="G4192" s="3"/>
      <c r="H4192" s="3"/>
      <c r="I4192" s="3"/>
      <c r="Y4192" s="27"/>
    </row>
    <row r="4193" spans="2:25" x14ac:dyDescent="0.25">
      <c r="B4193" s="6">
        <f t="shared" si="210"/>
        <v>2.0890000000000002E-5</v>
      </c>
      <c r="C4193" s="5">
        <v>20890</v>
      </c>
      <c r="D4193" s="74">
        <f t="shared" si="209"/>
        <v>0.12996652756502597</v>
      </c>
      <c r="E4193" s="46"/>
      <c r="F4193" s="3"/>
      <c r="G4193" s="3"/>
      <c r="H4193" s="3"/>
      <c r="I4193" s="3"/>
      <c r="Y4193" s="27"/>
    </row>
    <row r="4194" spans="2:25" x14ac:dyDescent="0.25">
      <c r="B4194" s="6">
        <f t="shared" si="210"/>
        <v>2.0895000000000002E-5</v>
      </c>
      <c r="C4194" s="5">
        <v>20895</v>
      </c>
      <c r="D4194" s="74">
        <f t="shared" si="209"/>
        <v>0.12985061346095764</v>
      </c>
      <c r="E4194" s="46"/>
      <c r="F4194" s="3"/>
      <c r="G4194" s="3"/>
      <c r="H4194" s="3"/>
      <c r="I4194" s="3"/>
      <c r="Y4194" s="27"/>
    </row>
    <row r="4195" spans="2:25" x14ac:dyDescent="0.25">
      <c r="B4195" s="6">
        <f t="shared" si="210"/>
        <v>2.09E-5</v>
      </c>
      <c r="C4195" s="5">
        <v>20900</v>
      </c>
      <c r="D4195" s="74">
        <f t="shared" si="209"/>
        <v>0.12973482826376886</v>
      </c>
      <c r="E4195" s="46"/>
      <c r="F4195" s="3"/>
      <c r="G4195" s="3"/>
      <c r="H4195" s="3"/>
      <c r="I4195" s="3"/>
      <c r="Y4195" s="27"/>
    </row>
    <row r="4196" spans="2:25" x14ac:dyDescent="0.25">
      <c r="B4196" s="6">
        <f t="shared" si="210"/>
        <v>2.0905000000000001E-5</v>
      </c>
      <c r="C4196" s="5">
        <v>20905</v>
      </c>
      <c r="D4196" s="74">
        <f t="shared" si="209"/>
        <v>0.12961917180188279</v>
      </c>
      <c r="E4196" s="46"/>
      <c r="F4196" s="3"/>
      <c r="G4196" s="3"/>
      <c r="H4196" s="3"/>
      <c r="I4196" s="3"/>
      <c r="Y4196" s="27"/>
    </row>
    <row r="4197" spans="2:25" x14ac:dyDescent="0.25">
      <c r="B4197" s="6">
        <f t="shared" si="210"/>
        <v>2.0910000000000001E-5</v>
      </c>
      <c r="C4197" s="5">
        <v>20910</v>
      </c>
      <c r="D4197" s="74">
        <f t="shared" si="209"/>
        <v>0.12950364390398852</v>
      </c>
      <c r="E4197" s="46"/>
      <c r="F4197" s="3"/>
      <c r="G4197" s="3"/>
      <c r="H4197" s="3"/>
      <c r="I4197" s="3"/>
      <c r="Y4197" s="27"/>
    </row>
    <row r="4198" spans="2:25" x14ac:dyDescent="0.25">
      <c r="B4198" s="6">
        <f t="shared" si="210"/>
        <v>2.0915000000000002E-5</v>
      </c>
      <c r="C4198" s="5">
        <v>20915</v>
      </c>
      <c r="D4198" s="74">
        <f t="shared" si="209"/>
        <v>0.1293882443990404</v>
      </c>
      <c r="E4198" s="46"/>
      <c r="F4198" s="3"/>
      <c r="G4198" s="3"/>
      <c r="H4198" s="3"/>
      <c r="I4198" s="3"/>
      <c r="Y4198" s="27"/>
    </row>
    <row r="4199" spans="2:25" x14ac:dyDescent="0.25">
      <c r="B4199" s="6">
        <f t="shared" si="210"/>
        <v>2.0920000000000003E-5</v>
      </c>
      <c r="C4199" s="5">
        <v>20920</v>
      </c>
      <c r="D4199" s="74">
        <f t="shared" si="209"/>
        <v>0.12927297311625732</v>
      </c>
      <c r="E4199" s="46"/>
      <c r="F4199" s="3"/>
      <c r="G4199" s="3"/>
      <c r="H4199" s="3"/>
      <c r="I4199" s="3"/>
      <c r="Y4199" s="27"/>
    </row>
    <row r="4200" spans="2:25" x14ac:dyDescent="0.25">
      <c r="B4200" s="6">
        <f t="shared" si="210"/>
        <v>2.0925E-5</v>
      </c>
      <c r="C4200" s="5">
        <v>20925</v>
      </c>
      <c r="D4200" s="74">
        <f t="shared" si="209"/>
        <v>0.12915782988512273</v>
      </c>
      <c r="E4200" s="46"/>
      <c r="F4200" s="3"/>
      <c r="G4200" s="3"/>
      <c r="H4200" s="3"/>
      <c r="I4200" s="3"/>
      <c r="Y4200" s="27"/>
    </row>
    <row r="4201" spans="2:25" x14ac:dyDescent="0.25">
      <c r="B4201" s="6">
        <f t="shared" si="210"/>
        <v>2.0930000000000001E-5</v>
      </c>
      <c r="C4201" s="5">
        <v>20930</v>
      </c>
      <c r="D4201" s="74">
        <f t="shared" si="209"/>
        <v>0.12904281453538355</v>
      </c>
      <c r="E4201" s="46"/>
      <c r="F4201" s="3"/>
      <c r="G4201" s="3"/>
      <c r="H4201" s="3"/>
      <c r="I4201" s="3"/>
      <c r="Y4201" s="27"/>
    </row>
    <row r="4202" spans="2:25" x14ac:dyDescent="0.25">
      <c r="B4202" s="6">
        <f t="shared" si="210"/>
        <v>2.0935000000000002E-5</v>
      </c>
      <c r="C4202" s="5">
        <v>20935</v>
      </c>
      <c r="D4202" s="74">
        <f t="shared" si="209"/>
        <v>0.12892792689705032</v>
      </c>
      <c r="E4202" s="46"/>
      <c r="F4202" s="3"/>
      <c r="G4202" s="3"/>
      <c r="H4202" s="3"/>
      <c r="I4202" s="3"/>
      <c r="Y4202" s="27"/>
    </row>
    <row r="4203" spans="2:25" x14ac:dyDescent="0.25">
      <c r="B4203" s="6">
        <f t="shared" si="210"/>
        <v>2.0940000000000003E-5</v>
      </c>
      <c r="C4203" s="5">
        <v>20940</v>
      </c>
      <c r="D4203" s="74">
        <f t="shared" si="209"/>
        <v>0.12881316680039637</v>
      </c>
      <c r="E4203" s="46"/>
      <c r="F4203" s="3"/>
      <c r="G4203" s="3"/>
      <c r="H4203" s="3"/>
      <c r="I4203" s="3"/>
      <c r="Y4203" s="27"/>
    </row>
    <row r="4204" spans="2:25" x14ac:dyDescent="0.25">
      <c r="B4204" s="6">
        <f t="shared" si="210"/>
        <v>2.0945E-5</v>
      </c>
      <c r="C4204" s="5">
        <v>20945</v>
      </c>
      <c r="D4204" s="74">
        <f t="shared" si="209"/>
        <v>0.12869853407595769</v>
      </c>
      <c r="E4204" s="46"/>
      <c r="F4204" s="3"/>
      <c r="G4204" s="3"/>
      <c r="H4204" s="3"/>
      <c r="I4204" s="3"/>
      <c r="Y4204" s="27"/>
    </row>
    <row r="4205" spans="2:25" x14ac:dyDescent="0.25">
      <c r="B4205" s="6">
        <f t="shared" si="210"/>
        <v>2.0950000000000001E-5</v>
      </c>
      <c r="C4205" s="5">
        <v>20950</v>
      </c>
      <c r="D4205" s="74">
        <f t="shared" si="209"/>
        <v>0.1285840285545318</v>
      </c>
      <c r="E4205" s="46"/>
      <c r="F4205" s="3"/>
      <c r="G4205" s="3"/>
      <c r="H4205" s="3"/>
      <c r="I4205" s="3"/>
      <c r="Y4205" s="27"/>
    </row>
    <row r="4206" spans="2:25" x14ac:dyDescent="0.25">
      <c r="B4206" s="6">
        <f t="shared" si="210"/>
        <v>2.0955000000000002E-5</v>
      </c>
      <c r="C4206" s="5">
        <v>20955</v>
      </c>
      <c r="D4206" s="74">
        <f t="shared" si="209"/>
        <v>0.12846965006717798</v>
      </c>
      <c r="E4206" s="46"/>
      <c r="F4206" s="3"/>
      <c r="G4206" s="3"/>
      <c r="H4206" s="3"/>
      <c r="I4206" s="3"/>
      <c r="Y4206" s="27"/>
    </row>
    <row r="4207" spans="2:25" x14ac:dyDescent="0.25">
      <c r="B4207" s="6">
        <f t="shared" si="210"/>
        <v>2.0960000000000003E-5</v>
      </c>
      <c r="C4207" s="5">
        <v>20960</v>
      </c>
      <c r="D4207" s="74">
        <f t="shared" si="209"/>
        <v>0.1283553984452166</v>
      </c>
      <c r="E4207" s="46"/>
      <c r="F4207" s="3"/>
      <c r="G4207" s="3"/>
      <c r="H4207" s="3"/>
      <c r="I4207" s="3"/>
      <c r="Y4207" s="27"/>
    </row>
    <row r="4208" spans="2:25" x14ac:dyDescent="0.25">
      <c r="B4208" s="6">
        <f t="shared" si="210"/>
        <v>2.0965E-5</v>
      </c>
      <c r="C4208" s="5">
        <v>20965</v>
      </c>
      <c r="D4208" s="74">
        <f t="shared" si="209"/>
        <v>0.12824127352022852</v>
      </c>
      <c r="E4208" s="46"/>
      <c r="F4208" s="3"/>
      <c r="G4208" s="3"/>
      <c r="H4208" s="3"/>
      <c r="I4208" s="3"/>
      <c r="Y4208" s="27"/>
    </row>
    <row r="4209" spans="2:25" x14ac:dyDescent="0.25">
      <c r="B4209" s="6">
        <f t="shared" si="210"/>
        <v>2.0970000000000001E-5</v>
      </c>
      <c r="C4209" s="5">
        <v>20970</v>
      </c>
      <c r="D4209" s="74">
        <f t="shared" si="209"/>
        <v>0.12812727512405478</v>
      </c>
      <c r="E4209" s="46"/>
      <c r="F4209" s="3"/>
      <c r="G4209" s="3"/>
      <c r="H4209" s="3"/>
      <c r="I4209" s="3"/>
      <c r="Y4209" s="27"/>
    </row>
    <row r="4210" spans="2:25" x14ac:dyDescent="0.25">
      <c r="B4210" s="6">
        <f t="shared" si="210"/>
        <v>2.0975000000000002E-5</v>
      </c>
      <c r="C4210" s="5">
        <v>20975</v>
      </c>
      <c r="D4210" s="74">
        <f t="shared" si="209"/>
        <v>0.12801340308879605</v>
      </c>
      <c r="E4210" s="46"/>
      <c r="F4210" s="3"/>
      <c r="G4210" s="3"/>
      <c r="H4210" s="3"/>
      <c r="I4210" s="3"/>
      <c r="Y4210" s="27"/>
    </row>
    <row r="4211" spans="2:25" x14ac:dyDescent="0.25">
      <c r="B4211" s="6">
        <f t="shared" si="210"/>
        <v>2.0980000000000002E-5</v>
      </c>
      <c r="C4211" s="5">
        <v>20980</v>
      </c>
      <c r="D4211" s="74">
        <f t="shared" si="209"/>
        <v>0.12789965724681218</v>
      </c>
      <c r="E4211" s="46"/>
      <c r="F4211" s="3"/>
      <c r="G4211" s="3"/>
      <c r="H4211" s="3"/>
      <c r="I4211" s="3"/>
      <c r="Y4211" s="27"/>
    </row>
    <row r="4212" spans="2:25" x14ac:dyDescent="0.25">
      <c r="B4212" s="6">
        <f t="shared" si="210"/>
        <v>2.0985E-5</v>
      </c>
      <c r="C4212" s="5">
        <v>20985</v>
      </c>
      <c r="D4212" s="74">
        <f t="shared" si="209"/>
        <v>0.12778603743072195</v>
      </c>
      <c r="E4212" s="46"/>
      <c r="F4212" s="3"/>
      <c r="G4212" s="3"/>
      <c r="H4212" s="3"/>
      <c r="I4212" s="3"/>
      <c r="Y4212" s="27"/>
    </row>
    <row r="4213" spans="2:25" x14ac:dyDescent="0.25">
      <c r="B4213" s="6">
        <f t="shared" si="210"/>
        <v>2.0990000000000001E-5</v>
      </c>
      <c r="C4213" s="5">
        <v>20990</v>
      </c>
      <c r="D4213" s="74">
        <f t="shared" si="209"/>
        <v>0.12767254347340215</v>
      </c>
      <c r="E4213" s="46"/>
      <c r="F4213" s="3"/>
      <c r="G4213" s="3"/>
      <c r="H4213" s="3"/>
      <c r="I4213" s="3"/>
      <c r="Y4213" s="27"/>
    </row>
    <row r="4214" spans="2:25" x14ac:dyDescent="0.25">
      <c r="B4214" s="6">
        <f t="shared" si="210"/>
        <v>2.0995000000000001E-5</v>
      </c>
      <c r="C4214" s="5">
        <v>20995</v>
      </c>
      <c r="D4214" s="74">
        <f t="shared" si="209"/>
        <v>0.1275591752079876</v>
      </c>
      <c r="E4214" s="46"/>
      <c r="F4214" s="3"/>
      <c r="G4214" s="3"/>
      <c r="H4214" s="3"/>
      <c r="I4214" s="3"/>
      <c r="Y4214" s="27"/>
    </row>
    <row r="4215" spans="2:25" x14ac:dyDescent="0.25">
      <c r="B4215" s="6">
        <f t="shared" si="210"/>
        <v>2.1000000000000002E-5</v>
      </c>
      <c r="C4215" s="5">
        <v>21000</v>
      </c>
      <c r="D4215" s="74">
        <f t="shared" si="209"/>
        <v>0.12744593246787056</v>
      </c>
      <c r="E4215" s="46"/>
      <c r="F4215" s="3"/>
      <c r="G4215" s="3"/>
      <c r="H4215" s="3"/>
      <c r="I4215" s="3"/>
      <c r="Y4215" s="27"/>
    </row>
    <row r="4216" spans="2:25" x14ac:dyDescent="0.25">
      <c r="B4216" s="6">
        <f t="shared" si="210"/>
        <v>2.1005E-5</v>
      </c>
      <c r="C4216" s="5">
        <v>21005</v>
      </c>
      <c r="D4216" s="74">
        <f t="shared" si="209"/>
        <v>0.12733281508670011</v>
      </c>
      <c r="E4216" s="46"/>
      <c r="F4216" s="3"/>
      <c r="G4216" s="3"/>
      <c r="H4216" s="3"/>
      <c r="I4216" s="3"/>
      <c r="Y4216" s="27"/>
    </row>
    <row r="4217" spans="2:25" x14ac:dyDescent="0.25">
      <c r="B4217" s="6">
        <f t="shared" si="210"/>
        <v>2.101E-5</v>
      </c>
      <c r="C4217" s="5">
        <v>21010</v>
      </c>
      <c r="D4217" s="74">
        <f t="shared" si="209"/>
        <v>0.12721982289838182</v>
      </c>
      <c r="E4217" s="46"/>
      <c r="F4217" s="3"/>
      <c r="G4217" s="3"/>
      <c r="H4217" s="3"/>
      <c r="I4217" s="3"/>
      <c r="Y4217" s="27"/>
    </row>
    <row r="4218" spans="2:25" x14ac:dyDescent="0.25">
      <c r="B4218" s="6">
        <f t="shared" si="210"/>
        <v>2.1015000000000001E-5</v>
      </c>
      <c r="C4218" s="5">
        <v>21015</v>
      </c>
      <c r="D4218" s="74">
        <f t="shared" si="209"/>
        <v>0.12710695573707742</v>
      </c>
      <c r="E4218" s="46"/>
      <c r="F4218" s="3"/>
      <c r="G4218" s="3"/>
      <c r="H4218" s="3"/>
      <c r="I4218" s="3"/>
      <c r="Y4218" s="27"/>
    </row>
    <row r="4219" spans="2:25" x14ac:dyDescent="0.25">
      <c r="B4219" s="6">
        <f t="shared" si="210"/>
        <v>2.1020000000000002E-5</v>
      </c>
      <c r="C4219" s="5">
        <v>21020</v>
      </c>
      <c r="D4219" s="74">
        <f t="shared" si="209"/>
        <v>0.12699421343720407</v>
      </c>
      <c r="E4219" s="46"/>
      <c r="F4219" s="3"/>
      <c r="G4219" s="3"/>
      <c r="H4219" s="3"/>
      <c r="I4219" s="3"/>
      <c r="Y4219" s="27"/>
    </row>
    <row r="4220" spans="2:25" x14ac:dyDescent="0.25">
      <c r="B4220" s="6">
        <f t="shared" si="210"/>
        <v>2.1025000000000003E-5</v>
      </c>
      <c r="C4220" s="5">
        <v>21025</v>
      </c>
      <c r="D4220" s="74">
        <f t="shared" si="209"/>
        <v>0.12688159583343425</v>
      </c>
      <c r="E4220" s="46"/>
      <c r="F4220" s="3"/>
      <c r="G4220" s="3"/>
      <c r="H4220" s="3"/>
      <c r="I4220" s="3"/>
      <c r="Y4220" s="27"/>
    </row>
    <row r="4221" spans="2:25" x14ac:dyDescent="0.25">
      <c r="B4221" s="6">
        <f t="shared" si="210"/>
        <v>2.103E-5</v>
      </c>
      <c r="C4221" s="5">
        <v>21030</v>
      </c>
      <c r="D4221" s="74">
        <f t="shared" si="209"/>
        <v>0.12676910276069497</v>
      </c>
      <c r="E4221" s="46"/>
      <c r="F4221" s="3"/>
      <c r="G4221" s="3"/>
      <c r="H4221" s="3"/>
      <c r="I4221" s="3"/>
      <c r="Y4221" s="27"/>
    </row>
    <row r="4222" spans="2:25" x14ac:dyDescent="0.25">
      <c r="B4222" s="6">
        <f t="shared" si="210"/>
        <v>2.1035000000000001E-5</v>
      </c>
      <c r="C4222" s="5">
        <v>21035</v>
      </c>
      <c r="D4222" s="74">
        <f t="shared" si="209"/>
        <v>0.12665673405416755</v>
      </c>
      <c r="E4222" s="46"/>
      <c r="F4222" s="3"/>
      <c r="G4222" s="3"/>
      <c r="H4222" s="3"/>
      <c r="I4222" s="3"/>
      <c r="Y4222" s="27"/>
    </row>
    <row r="4223" spans="2:25" x14ac:dyDescent="0.25">
      <c r="B4223" s="6">
        <f t="shared" si="210"/>
        <v>2.1040000000000002E-5</v>
      </c>
      <c r="C4223" s="5">
        <v>21040</v>
      </c>
      <c r="D4223" s="74">
        <f t="shared" si="209"/>
        <v>0.1265444895492871</v>
      </c>
      <c r="E4223" s="46"/>
      <c r="F4223" s="3"/>
      <c r="G4223" s="3"/>
      <c r="H4223" s="3"/>
      <c r="I4223" s="3"/>
      <c r="Y4223" s="27"/>
    </row>
    <row r="4224" spans="2:25" x14ac:dyDescent="0.25">
      <c r="B4224" s="6">
        <f t="shared" si="210"/>
        <v>2.1045000000000003E-5</v>
      </c>
      <c r="C4224" s="5">
        <v>21045</v>
      </c>
      <c r="D4224" s="74">
        <f t="shared" si="209"/>
        <v>0.12643236908174202</v>
      </c>
      <c r="E4224" s="46"/>
      <c r="F4224" s="3"/>
      <c r="G4224" s="3"/>
      <c r="H4224" s="3"/>
      <c r="I4224" s="3"/>
      <c r="Y4224" s="27"/>
    </row>
    <row r="4225" spans="2:25" x14ac:dyDescent="0.25">
      <c r="B4225" s="6">
        <f t="shared" si="210"/>
        <v>2.105E-5</v>
      </c>
      <c r="C4225" s="5">
        <v>21050</v>
      </c>
      <c r="D4225" s="74">
        <f t="shared" si="209"/>
        <v>0.12632037248747385</v>
      </c>
      <c r="E4225" s="46"/>
      <c r="F4225" s="3"/>
      <c r="G4225" s="3"/>
      <c r="H4225" s="3"/>
      <c r="I4225" s="3"/>
      <c r="Y4225" s="27"/>
    </row>
    <row r="4226" spans="2:25" x14ac:dyDescent="0.25">
      <c r="B4226" s="6">
        <f t="shared" si="210"/>
        <v>2.1055000000000001E-5</v>
      </c>
      <c r="C4226" s="5">
        <v>21055</v>
      </c>
      <c r="D4226" s="74">
        <f t="shared" si="209"/>
        <v>0.1262084996026763</v>
      </c>
      <c r="E4226" s="46"/>
      <c r="F4226" s="3"/>
      <c r="G4226" s="3"/>
      <c r="H4226" s="3"/>
      <c r="I4226" s="3"/>
      <c r="Y4226" s="27"/>
    </row>
    <row r="4227" spans="2:25" x14ac:dyDescent="0.25">
      <c r="B4227" s="6">
        <f t="shared" si="210"/>
        <v>2.1060000000000002E-5</v>
      </c>
      <c r="C4227" s="5">
        <v>21060</v>
      </c>
      <c r="D4227" s="74">
        <f t="shared" si="209"/>
        <v>0.12609675026379522</v>
      </c>
      <c r="E4227" s="46"/>
      <c r="F4227" s="3"/>
      <c r="G4227" s="3"/>
      <c r="H4227" s="3"/>
      <c r="I4227" s="3"/>
      <c r="Y4227" s="27"/>
    </row>
    <row r="4228" spans="2:25" x14ac:dyDescent="0.25">
      <c r="B4228" s="6">
        <f t="shared" si="210"/>
        <v>2.1065000000000002E-5</v>
      </c>
      <c r="C4228" s="5">
        <v>21065</v>
      </c>
      <c r="D4228" s="74">
        <f t="shared" si="209"/>
        <v>0.12598512430752806</v>
      </c>
      <c r="E4228" s="46"/>
      <c r="F4228" s="3"/>
      <c r="G4228" s="3"/>
      <c r="H4228" s="3"/>
      <c r="I4228" s="3"/>
      <c r="Y4228" s="27"/>
    </row>
    <row r="4229" spans="2:25" x14ac:dyDescent="0.25">
      <c r="B4229" s="6">
        <f t="shared" si="210"/>
        <v>2.107E-5</v>
      </c>
      <c r="C4229" s="5">
        <v>21070</v>
      </c>
      <c r="D4229" s="74">
        <f t="shared" si="209"/>
        <v>0.12587362157082355</v>
      </c>
      <c r="E4229" s="46"/>
      <c r="F4229" s="3"/>
      <c r="G4229" s="3"/>
      <c r="H4229" s="3"/>
      <c r="I4229" s="3"/>
      <c r="Y4229" s="27"/>
    </row>
    <row r="4230" spans="2:25" x14ac:dyDescent="0.25">
      <c r="B4230" s="6">
        <f t="shared" si="210"/>
        <v>2.1075000000000001E-5</v>
      </c>
      <c r="C4230" s="5">
        <v>21075</v>
      </c>
      <c r="D4230" s="74">
        <f t="shared" si="209"/>
        <v>0.12576224189088064</v>
      </c>
      <c r="E4230" s="46"/>
      <c r="F4230" s="3"/>
      <c r="G4230" s="3"/>
      <c r="H4230" s="3"/>
      <c r="I4230" s="3"/>
      <c r="Y4230" s="27"/>
    </row>
    <row r="4231" spans="2:25" x14ac:dyDescent="0.25">
      <c r="B4231" s="6">
        <f t="shared" si="210"/>
        <v>2.1080000000000001E-5</v>
      </c>
      <c r="C4231" s="5">
        <v>21080</v>
      </c>
      <c r="D4231" s="74">
        <f t="shared" si="209"/>
        <v>0.12565098510514913</v>
      </c>
      <c r="E4231" s="46"/>
      <c r="F4231" s="3"/>
      <c r="G4231" s="3"/>
      <c r="H4231" s="3"/>
      <c r="I4231" s="3"/>
      <c r="Y4231" s="27"/>
    </row>
    <row r="4232" spans="2:25" x14ac:dyDescent="0.25">
      <c r="B4232" s="6">
        <f t="shared" si="210"/>
        <v>2.1085000000000002E-5</v>
      </c>
      <c r="C4232" s="5">
        <v>21085</v>
      </c>
      <c r="D4232" s="74">
        <f t="shared" si="209"/>
        <v>0.12553985105132839</v>
      </c>
      <c r="E4232" s="46"/>
      <c r="F4232" s="3"/>
      <c r="G4232" s="3"/>
      <c r="H4232" s="3"/>
      <c r="I4232" s="3"/>
      <c r="Y4232" s="27"/>
    </row>
    <row r="4233" spans="2:25" x14ac:dyDescent="0.25">
      <c r="B4233" s="6">
        <f t="shared" si="210"/>
        <v>2.109E-5</v>
      </c>
      <c r="C4233" s="5">
        <v>21090</v>
      </c>
      <c r="D4233" s="74">
        <f t="shared" si="209"/>
        <v>0.12542883956736708</v>
      </c>
      <c r="E4233" s="46"/>
      <c r="F4233" s="3"/>
      <c r="G4233" s="3"/>
      <c r="H4233" s="3"/>
      <c r="I4233" s="3"/>
      <c r="Y4233" s="27"/>
    </row>
    <row r="4234" spans="2:25" x14ac:dyDescent="0.25">
      <c r="B4234" s="6">
        <f t="shared" si="210"/>
        <v>2.1095E-5</v>
      </c>
      <c r="C4234" s="5">
        <v>21095</v>
      </c>
      <c r="D4234" s="74">
        <f t="shared" si="209"/>
        <v>0.12531795049146285</v>
      </c>
      <c r="E4234" s="46"/>
      <c r="F4234" s="3"/>
      <c r="G4234" s="3"/>
      <c r="H4234" s="3"/>
      <c r="I4234" s="3"/>
      <c r="Y4234" s="27"/>
    </row>
    <row r="4235" spans="2:25" x14ac:dyDescent="0.25">
      <c r="B4235" s="6">
        <f t="shared" si="210"/>
        <v>2.1100000000000001E-5</v>
      </c>
      <c r="C4235" s="5">
        <v>21100</v>
      </c>
      <c r="D4235" s="74">
        <f t="shared" si="209"/>
        <v>0.1252071836620619</v>
      </c>
      <c r="E4235" s="46"/>
      <c r="F4235" s="3"/>
      <c r="G4235" s="3"/>
      <c r="H4235" s="3"/>
      <c r="I4235" s="3"/>
      <c r="Y4235" s="27"/>
    </row>
    <row r="4236" spans="2:25" x14ac:dyDescent="0.25">
      <c r="B4236" s="6">
        <f t="shared" si="210"/>
        <v>2.1105000000000002E-5</v>
      </c>
      <c r="C4236" s="5">
        <v>21105</v>
      </c>
      <c r="D4236" s="74">
        <f t="shared" si="209"/>
        <v>0.12509653891785855</v>
      </c>
      <c r="E4236" s="46"/>
      <c r="F4236" s="3"/>
      <c r="G4236" s="3"/>
      <c r="H4236" s="3"/>
      <c r="I4236" s="3"/>
      <c r="Y4236" s="27"/>
    </row>
    <row r="4237" spans="2:25" x14ac:dyDescent="0.25">
      <c r="B4237" s="6">
        <f t="shared" si="210"/>
        <v>2.1110000000000003E-5</v>
      </c>
      <c r="C4237" s="5">
        <v>21110</v>
      </c>
      <c r="D4237" s="74">
        <f t="shared" si="209"/>
        <v>0.12498601609779482</v>
      </c>
      <c r="E4237" s="46"/>
      <c r="F4237" s="3"/>
      <c r="G4237" s="3"/>
      <c r="H4237" s="3"/>
      <c r="I4237" s="3"/>
      <c r="Y4237" s="27"/>
    </row>
    <row r="4238" spans="2:25" x14ac:dyDescent="0.25">
      <c r="B4238" s="6">
        <f t="shared" si="210"/>
        <v>2.1115E-5</v>
      </c>
      <c r="C4238" s="5">
        <v>21115</v>
      </c>
      <c r="D4238" s="74">
        <f t="shared" si="209"/>
        <v>0.12487561504105971</v>
      </c>
      <c r="E4238" s="46"/>
      <c r="F4238" s="3"/>
      <c r="G4238" s="3"/>
      <c r="H4238" s="3"/>
      <c r="I4238" s="3"/>
      <c r="Y4238" s="27"/>
    </row>
    <row r="4239" spans="2:25" x14ac:dyDescent="0.25">
      <c r="B4239" s="6">
        <f t="shared" si="210"/>
        <v>2.1120000000000001E-5</v>
      </c>
      <c r="C4239" s="5">
        <v>21120</v>
      </c>
      <c r="D4239" s="74">
        <f t="shared" si="209"/>
        <v>0.12476533558708912</v>
      </c>
      <c r="E4239" s="46"/>
      <c r="F4239" s="3"/>
      <c r="G4239" s="3"/>
      <c r="H4239" s="3"/>
      <c r="I4239" s="3"/>
      <c r="Y4239" s="27"/>
    </row>
    <row r="4240" spans="2:25" x14ac:dyDescent="0.25">
      <c r="B4240" s="6">
        <f t="shared" si="210"/>
        <v>2.1125000000000002E-5</v>
      </c>
      <c r="C4240" s="5">
        <v>21125</v>
      </c>
      <c r="D4240" s="74">
        <f t="shared" si="209"/>
        <v>0.1246551775755653</v>
      </c>
      <c r="E4240" s="46"/>
      <c r="F4240" s="3"/>
      <c r="G4240" s="3"/>
      <c r="H4240" s="3"/>
      <c r="I4240" s="3"/>
      <c r="Y4240" s="27"/>
    </row>
    <row r="4241" spans="2:25" x14ac:dyDescent="0.25">
      <c r="B4241" s="6">
        <f t="shared" si="210"/>
        <v>2.1130000000000003E-5</v>
      </c>
      <c r="C4241" s="5">
        <v>21130</v>
      </c>
      <c r="D4241" s="74">
        <f t="shared" si="209"/>
        <v>0.12454514084641645</v>
      </c>
      <c r="E4241" s="46"/>
      <c r="F4241" s="3"/>
      <c r="G4241" s="3"/>
      <c r="H4241" s="3"/>
      <c r="I4241" s="3"/>
      <c r="Y4241" s="27"/>
    </row>
    <row r="4242" spans="2:25" x14ac:dyDescent="0.25">
      <c r="B4242" s="6">
        <f t="shared" si="210"/>
        <v>2.1135E-5</v>
      </c>
      <c r="C4242" s="5">
        <v>21135</v>
      </c>
      <c r="D4242" s="74">
        <f t="shared" si="209"/>
        <v>0.12443522523981632</v>
      </c>
      <c r="E4242" s="46"/>
      <c r="F4242" s="3"/>
      <c r="G4242" s="3"/>
      <c r="H4242" s="3"/>
      <c r="I4242" s="3"/>
      <c r="Y4242" s="27"/>
    </row>
    <row r="4243" spans="2:25" x14ac:dyDescent="0.25">
      <c r="B4243" s="6">
        <f t="shared" si="210"/>
        <v>2.1140000000000001E-5</v>
      </c>
      <c r="C4243" s="5">
        <v>21140</v>
      </c>
      <c r="D4243" s="74">
        <f t="shared" ref="D4243:D4306" si="211">IF(ISERROR($D$12*2*PI()*$D$4*$D$5^2/B4243^5*10^-9*(1/(EXP(($D$4*$D$5)/(B4243*$D$6*($D$9)))-1))),0,$D$12*2*PI()*$D$4*$D$5^2/B4243^5*10^-9*(1/(EXP(($D$4*$D$5)/(B4243*$D$6*($D$9)))-1)))</f>
        <v>0.12432543059618337</v>
      </c>
      <c r="E4243" s="46"/>
      <c r="F4243" s="3"/>
      <c r="G4243" s="3"/>
      <c r="H4243" s="3"/>
      <c r="I4243" s="3"/>
      <c r="Y4243" s="27"/>
    </row>
    <row r="4244" spans="2:25" x14ac:dyDescent="0.25">
      <c r="B4244" s="6">
        <f t="shared" ref="B4244:B4307" si="212">C4244*10^-9</f>
        <v>2.1145000000000002E-5</v>
      </c>
      <c r="C4244" s="5">
        <v>21145</v>
      </c>
      <c r="D4244" s="74">
        <f t="shared" si="211"/>
        <v>0.12421575675618111</v>
      </c>
      <c r="E4244" s="46"/>
      <c r="F4244" s="3"/>
      <c r="G4244" s="3"/>
      <c r="H4244" s="3"/>
      <c r="I4244" s="3"/>
      <c r="Y4244" s="27"/>
    </row>
    <row r="4245" spans="2:25" x14ac:dyDescent="0.25">
      <c r="B4245" s="6">
        <f t="shared" si="212"/>
        <v>2.1150000000000002E-5</v>
      </c>
      <c r="C4245" s="5">
        <v>21150</v>
      </c>
      <c r="D4245" s="74">
        <f t="shared" si="211"/>
        <v>0.12410620356071701</v>
      </c>
      <c r="E4245" s="46"/>
      <c r="F4245" s="3"/>
      <c r="G4245" s="3"/>
      <c r="H4245" s="3"/>
      <c r="I4245" s="3"/>
      <c r="Y4245" s="27"/>
    </row>
    <row r="4246" spans="2:25" x14ac:dyDescent="0.25">
      <c r="B4246" s="6">
        <f t="shared" si="212"/>
        <v>2.1155E-5</v>
      </c>
      <c r="C4246" s="5">
        <v>21155</v>
      </c>
      <c r="D4246" s="74">
        <f t="shared" si="211"/>
        <v>0.12399677085094254</v>
      </c>
      <c r="E4246" s="46"/>
      <c r="F4246" s="3"/>
      <c r="G4246" s="3"/>
      <c r="H4246" s="3"/>
      <c r="I4246" s="3"/>
      <c r="Y4246" s="27"/>
    </row>
    <row r="4247" spans="2:25" x14ac:dyDescent="0.25">
      <c r="B4247" s="6">
        <f t="shared" si="212"/>
        <v>2.1160000000000001E-5</v>
      </c>
      <c r="C4247" s="5">
        <v>21160</v>
      </c>
      <c r="D4247" s="74">
        <f t="shared" si="211"/>
        <v>0.12388745846825204</v>
      </c>
      <c r="E4247" s="46"/>
      <c r="F4247" s="3"/>
      <c r="G4247" s="3"/>
      <c r="H4247" s="3"/>
      <c r="I4247" s="3"/>
      <c r="Y4247" s="27"/>
    </row>
    <row r="4248" spans="2:25" x14ac:dyDescent="0.25">
      <c r="B4248" s="6">
        <f t="shared" si="212"/>
        <v>2.1165000000000001E-5</v>
      </c>
      <c r="C4248" s="5">
        <v>21165</v>
      </c>
      <c r="D4248" s="74">
        <f t="shared" si="211"/>
        <v>0.12377826625428331</v>
      </c>
      <c r="E4248" s="46"/>
      <c r="F4248" s="3"/>
      <c r="G4248" s="3"/>
      <c r="H4248" s="3"/>
      <c r="I4248" s="3"/>
      <c r="Y4248" s="27"/>
    </row>
    <row r="4249" spans="2:25" x14ac:dyDescent="0.25">
      <c r="B4249" s="6">
        <f t="shared" si="212"/>
        <v>2.1170000000000002E-5</v>
      </c>
      <c r="C4249" s="5">
        <v>21170</v>
      </c>
      <c r="D4249" s="74">
        <f t="shared" si="211"/>
        <v>0.12366919405091636</v>
      </c>
      <c r="E4249" s="46"/>
      <c r="F4249" s="3"/>
      <c r="G4249" s="3"/>
      <c r="H4249" s="3"/>
      <c r="I4249" s="3"/>
      <c r="Y4249" s="27"/>
    </row>
    <row r="4250" spans="2:25" x14ac:dyDescent="0.25">
      <c r="B4250" s="6">
        <f t="shared" si="212"/>
        <v>2.1175E-5</v>
      </c>
      <c r="C4250" s="5">
        <v>21175</v>
      </c>
      <c r="D4250" s="74">
        <f t="shared" si="211"/>
        <v>0.1235602417002734</v>
      </c>
      <c r="E4250" s="46"/>
      <c r="F4250" s="3"/>
      <c r="G4250" s="3"/>
      <c r="H4250" s="3"/>
      <c r="I4250" s="3"/>
      <c r="Y4250" s="27"/>
    </row>
    <row r="4251" spans="2:25" x14ac:dyDescent="0.25">
      <c r="B4251" s="6">
        <f t="shared" si="212"/>
        <v>2.1180000000000001E-5</v>
      </c>
      <c r="C4251" s="5">
        <v>21180</v>
      </c>
      <c r="D4251" s="74">
        <f t="shared" si="211"/>
        <v>0.12345140904471817</v>
      </c>
      <c r="E4251" s="46"/>
      <c r="F4251" s="3"/>
      <c r="G4251" s="3"/>
      <c r="H4251" s="3"/>
      <c r="I4251" s="3"/>
      <c r="Y4251" s="27"/>
    </row>
    <row r="4252" spans="2:25" x14ac:dyDescent="0.25">
      <c r="B4252" s="6">
        <f t="shared" si="212"/>
        <v>2.1185000000000001E-5</v>
      </c>
      <c r="C4252" s="5">
        <v>21185</v>
      </c>
      <c r="D4252" s="74">
        <f t="shared" si="211"/>
        <v>0.12334269592685569</v>
      </c>
      <c r="E4252" s="46"/>
      <c r="F4252" s="3"/>
      <c r="G4252" s="3"/>
      <c r="H4252" s="3"/>
      <c r="I4252" s="3"/>
      <c r="Y4252" s="27"/>
    </row>
    <row r="4253" spans="2:25" x14ac:dyDescent="0.25">
      <c r="B4253" s="6">
        <f t="shared" si="212"/>
        <v>2.1190000000000002E-5</v>
      </c>
      <c r="C4253" s="5">
        <v>21190</v>
      </c>
      <c r="D4253" s="74">
        <f t="shared" si="211"/>
        <v>0.12323410218953183</v>
      </c>
      <c r="E4253" s="46"/>
      <c r="F4253" s="3"/>
      <c r="G4253" s="3"/>
      <c r="H4253" s="3"/>
      <c r="I4253" s="3"/>
      <c r="Y4253" s="27"/>
    </row>
    <row r="4254" spans="2:25" x14ac:dyDescent="0.25">
      <c r="B4254" s="6">
        <f t="shared" si="212"/>
        <v>2.1195000000000003E-5</v>
      </c>
      <c r="C4254" s="5">
        <v>21195</v>
      </c>
      <c r="D4254" s="74">
        <f t="shared" si="211"/>
        <v>0.12312562767583288</v>
      </c>
      <c r="E4254" s="46"/>
      <c r="F4254" s="3"/>
      <c r="G4254" s="3"/>
      <c r="H4254" s="3"/>
      <c r="I4254" s="3"/>
      <c r="Y4254" s="27"/>
    </row>
    <row r="4255" spans="2:25" x14ac:dyDescent="0.25">
      <c r="B4255" s="6">
        <f t="shared" si="212"/>
        <v>2.12E-5</v>
      </c>
      <c r="C4255" s="5">
        <v>21200</v>
      </c>
      <c r="D4255" s="74">
        <f t="shared" si="211"/>
        <v>0.123017272229085</v>
      </c>
      <c r="E4255" s="46"/>
      <c r="F4255" s="3"/>
      <c r="G4255" s="3"/>
      <c r="H4255" s="3"/>
      <c r="I4255" s="3"/>
      <c r="Y4255" s="27"/>
    </row>
    <row r="4256" spans="2:25" x14ac:dyDescent="0.25">
      <c r="B4256" s="6">
        <f t="shared" si="212"/>
        <v>2.1205000000000001E-5</v>
      </c>
      <c r="C4256" s="5">
        <v>21205</v>
      </c>
      <c r="D4256" s="74">
        <f t="shared" si="211"/>
        <v>0.12290903569285397</v>
      </c>
      <c r="E4256" s="46"/>
      <c r="F4256" s="3"/>
      <c r="G4256" s="3"/>
      <c r="H4256" s="3"/>
      <c r="I4256" s="3"/>
      <c r="Y4256" s="27"/>
    </row>
    <row r="4257" spans="2:25" x14ac:dyDescent="0.25">
      <c r="B4257" s="6">
        <f t="shared" si="212"/>
        <v>2.1210000000000002E-5</v>
      </c>
      <c r="C4257" s="5">
        <v>21210</v>
      </c>
      <c r="D4257" s="74">
        <f t="shared" si="211"/>
        <v>0.12280091791094466</v>
      </c>
      <c r="E4257" s="46"/>
      <c r="F4257" s="3"/>
      <c r="G4257" s="3"/>
      <c r="H4257" s="3"/>
      <c r="I4257" s="3"/>
      <c r="Y4257" s="27"/>
    </row>
    <row r="4258" spans="2:25" x14ac:dyDescent="0.25">
      <c r="B4258" s="6">
        <f t="shared" si="212"/>
        <v>2.1215000000000003E-5</v>
      </c>
      <c r="C4258" s="5">
        <v>21215</v>
      </c>
      <c r="D4258" s="74">
        <f t="shared" si="211"/>
        <v>0.12269291872740078</v>
      </c>
      <c r="E4258" s="46"/>
      <c r="F4258" s="3"/>
      <c r="G4258" s="3"/>
      <c r="H4258" s="3"/>
      <c r="I4258" s="3"/>
      <c r="Y4258" s="27"/>
    </row>
    <row r="4259" spans="2:25" x14ac:dyDescent="0.25">
      <c r="B4259" s="6">
        <f t="shared" si="212"/>
        <v>2.122E-5</v>
      </c>
      <c r="C4259" s="5">
        <v>21220</v>
      </c>
      <c r="D4259" s="74">
        <f t="shared" si="211"/>
        <v>0.12258503798650423</v>
      </c>
      <c r="E4259" s="46"/>
      <c r="F4259" s="3"/>
      <c r="G4259" s="3"/>
      <c r="H4259" s="3"/>
      <c r="I4259" s="3"/>
      <c r="Y4259" s="27"/>
    </row>
    <row r="4260" spans="2:25" x14ac:dyDescent="0.25">
      <c r="B4260" s="6">
        <f t="shared" si="212"/>
        <v>2.1225000000000001E-5</v>
      </c>
      <c r="C4260" s="5">
        <v>21225</v>
      </c>
      <c r="D4260" s="74">
        <f t="shared" si="211"/>
        <v>0.12247727553277479</v>
      </c>
      <c r="E4260" s="46"/>
      <c r="F4260" s="3"/>
      <c r="G4260" s="3"/>
      <c r="H4260" s="3"/>
      <c r="I4260" s="3"/>
      <c r="Y4260" s="27"/>
    </row>
    <row r="4261" spans="2:25" x14ac:dyDescent="0.25">
      <c r="B4261" s="6">
        <f t="shared" si="212"/>
        <v>2.1230000000000002E-5</v>
      </c>
      <c r="C4261" s="5">
        <v>21230</v>
      </c>
      <c r="D4261" s="74">
        <f t="shared" si="211"/>
        <v>0.12236963121096973</v>
      </c>
      <c r="E4261" s="46"/>
      <c r="F4261" s="3"/>
      <c r="G4261" s="3"/>
      <c r="H4261" s="3"/>
      <c r="I4261" s="3"/>
      <c r="Y4261" s="27"/>
    </row>
    <row r="4262" spans="2:25" x14ac:dyDescent="0.25">
      <c r="B4262" s="6">
        <f t="shared" si="212"/>
        <v>2.1235000000000003E-5</v>
      </c>
      <c r="C4262" s="5">
        <v>21235</v>
      </c>
      <c r="D4262" s="74">
        <f t="shared" si="211"/>
        <v>0.12226210486608344</v>
      </c>
      <c r="E4262" s="46"/>
      <c r="F4262" s="3"/>
      <c r="G4262" s="3"/>
      <c r="H4262" s="3"/>
      <c r="I4262" s="3"/>
      <c r="Y4262" s="27"/>
    </row>
    <row r="4263" spans="2:25" x14ac:dyDescent="0.25">
      <c r="B4263" s="6">
        <f t="shared" si="212"/>
        <v>2.124E-5</v>
      </c>
      <c r="C4263" s="5">
        <v>21240</v>
      </c>
      <c r="D4263" s="74">
        <f t="shared" si="211"/>
        <v>0.12215469634334701</v>
      </c>
      <c r="E4263" s="46"/>
      <c r="F4263" s="3"/>
      <c r="G4263" s="3"/>
      <c r="H4263" s="3"/>
      <c r="I4263" s="3"/>
      <c r="Y4263" s="27"/>
    </row>
    <row r="4264" spans="2:25" x14ac:dyDescent="0.25">
      <c r="B4264" s="6">
        <f t="shared" si="212"/>
        <v>2.1245000000000001E-5</v>
      </c>
      <c r="C4264" s="5">
        <v>21245</v>
      </c>
      <c r="D4264" s="74">
        <f t="shared" si="211"/>
        <v>0.12204740548822754</v>
      </c>
      <c r="E4264" s="46"/>
      <c r="F4264" s="3"/>
      <c r="G4264" s="3"/>
      <c r="H4264" s="3"/>
      <c r="I4264" s="3"/>
      <c r="Y4264" s="27"/>
    </row>
    <row r="4265" spans="2:25" x14ac:dyDescent="0.25">
      <c r="B4265" s="6">
        <f t="shared" si="212"/>
        <v>2.1250000000000002E-5</v>
      </c>
      <c r="C4265" s="5">
        <v>21250</v>
      </c>
      <c r="D4265" s="74">
        <f t="shared" si="211"/>
        <v>0.12194023214642817</v>
      </c>
      <c r="E4265" s="46"/>
      <c r="F4265" s="3"/>
      <c r="G4265" s="3"/>
      <c r="H4265" s="3"/>
      <c r="I4265" s="3"/>
      <c r="Y4265" s="27"/>
    </row>
    <row r="4266" spans="2:25" x14ac:dyDescent="0.25">
      <c r="B4266" s="6">
        <f t="shared" si="212"/>
        <v>2.1255000000000002E-5</v>
      </c>
      <c r="C4266" s="5">
        <v>21255</v>
      </c>
      <c r="D4266" s="74">
        <f t="shared" si="211"/>
        <v>0.12183317616388736</v>
      </c>
      <c r="E4266" s="46"/>
      <c r="F4266" s="3"/>
      <c r="G4266" s="3"/>
      <c r="H4266" s="3"/>
      <c r="I4266" s="3"/>
      <c r="Y4266" s="27"/>
    </row>
    <row r="4267" spans="2:25" x14ac:dyDescent="0.25">
      <c r="B4267" s="6">
        <f t="shared" si="212"/>
        <v>2.126E-5</v>
      </c>
      <c r="C4267" s="5">
        <v>21260</v>
      </c>
      <c r="D4267" s="74">
        <f t="shared" si="211"/>
        <v>0.12172623738677871</v>
      </c>
      <c r="E4267" s="46"/>
      <c r="F4267" s="3"/>
      <c r="G4267" s="3"/>
      <c r="H4267" s="3"/>
      <c r="I4267" s="3"/>
      <c r="Y4267" s="27"/>
    </row>
    <row r="4268" spans="2:25" x14ac:dyDescent="0.25">
      <c r="B4268" s="6">
        <f t="shared" si="212"/>
        <v>2.1265000000000001E-5</v>
      </c>
      <c r="C4268" s="5">
        <v>21265</v>
      </c>
      <c r="D4268" s="74">
        <f t="shared" si="211"/>
        <v>0.12161941566151015</v>
      </c>
      <c r="E4268" s="46"/>
      <c r="F4268" s="3"/>
      <c r="G4268" s="3"/>
      <c r="H4268" s="3"/>
      <c r="I4268" s="3"/>
      <c r="Y4268" s="27"/>
    </row>
    <row r="4269" spans="2:25" x14ac:dyDescent="0.25">
      <c r="B4269" s="6">
        <f t="shared" si="212"/>
        <v>2.1270000000000001E-5</v>
      </c>
      <c r="C4269" s="5">
        <v>21270</v>
      </c>
      <c r="D4269" s="74">
        <f t="shared" si="211"/>
        <v>0.12151271083472406</v>
      </c>
      <c r="E4269" s="46"/>
      <c r="F4269" s="3"/>
      <c r="G4269" s="3"/>
      <c r="H4269" s="3"/>
      <c r="I4269" s="3"/>
      <c r="Y4269" s="27"/>
    </row>
    <row r="4270" spans="2:25" x14ac:dyDescent="0.25">
      <c r="B4270" s="6">
        <f t="shared" si="212"/>
        <v>2.1275000000000002E-5</v>
      </c>
      <c r="C4270" s="5">
        <v>21275</v>
      </c>
      <c r="D4270" s="74">
        <f t="shared" si="211"/>
        <v>0.12140612275329653</v>
      </c>
      <c r="E4270" s="46"/>
      <c r="F4270" s="3"/>
      <c r="G4270" s="3"/>
      <c r="H4270" s="3"/>
      <c r="I4270" s="3"/>
      <c r="Y4270" s="27"/>
    </row>
    <row r="4271" spans="2:25" x14ac:dyDescent="0.25">
      <c r="B4271" s="6">
        <f t="shared" si="212"/>
        <v>2.1280000000000003E-5</v>
      </c>
      <c r="C4271" s="5">
        <v>21280</v>
      </c>
      <c r="D4271" s="74">
        <f t="shared" si="211"/>
        <v>0.12129965126433685</v>
      </c>
      <c r="E4271" s="46"/>
      <c r="F4271" s="3"/>
      <c r="G4271" s="3"/>
      <c r="H4271" s="3"/>
      <c r="I4271" s="3"/>
      <c r="Y4271" s="27"/>
    </row>
    <row r="4272" spans="2:25" x14ac:dyDescent="0.25">
      <c r="B4272" s="6">
        <f t="shared" si="212"/>
        <v>2.1285E-5</v>
      </c>
      <c r="C4272" s="5">
        <v>21285</v>
      </c>
      <c r="D4272" s="74">
        <f t="shared" si="211"/>
        <v>0.12119329621518773</v>
      </c>
      <c r="E4272" s="46"/>
      <c r="F4272" s="3"/>
      <c r="G4272" s="3"/>
      <c r="H4272" s="3"/>
      <c r="I4272" s="3"/>
      <c r="Y4272" s="27"/>
    </row>
    <row r="4273" spans="2:25" x14ac:dyDescent="0.25">
      <c r="B4273" s="6">
        <f t="shared" si="212"/>
        <v>2.1290000000000001E-5</v>
      </c>
      <c r="C4273" s="5">
        <v>21290</v>
      </c>
      <c r="D4273" s="74">
        <f t="shared" si="211"/>
        <v>0.12108705745342387</v>
      </c>
      <c r="E4273" s="46"/>
      <c r="F4273" s="3"/>
      <c r="G4273" s="3"/>
      <c r="H4273" s="3"/>
      <c r="I4273" s="3"/>
      <c r="Y4273" s="27"/>
    </row>
    <row r="4274" spans="2:25" x14ac:dyDescent="0.25">
      <c r="B4274" s="6">
        <f t="shared" si="212"/>
        <v>2.1295000000000002E-5</v>
      </c>
      <c r="C4274" s="5">
        <v>21295</v>
      </c>
      <c r="D4274" s="74">
        <f t="shared" si="211"/>
        <v>0.12098093482685256</v>
      </c>
      <c r="E4274" s="46"/>
      <c r="F4274" s="3"/>
      <c r="G4274" s="3"/>
      <c r="H4274" s="3"/>
      <c r="I4274" s="3"/>
      <c r="Y4274" s="27"/>
    </row>
    <row r="4275" spans="2:25" x14ac:dyDescent="0.25">
      <c r="B4275" s="6">
        <f t="shared" si="212"/>
        <v>2.1300000000000003E-5</v>
      </c>
      <c r="C4275" s="5">
        <v>21300</v>
      </c>
      <c r="D4275" s="74">
        <f t="shared" si="211"/>
        <v>0.1208749281835127</v>
      </c>
      <c r="E4275" s="46"/>
      <c r="F4275" s="3"/>
      <c r="G4275" s="3"/>
      <c r="H4275" s="3"/>
      <c r="I4275" s="3"/>
      <c r="Y4275" s="27"/>
    </row>
    <row r="4276" spans="2:25" x14ac:dyDescent="0.25">
      <c r="B4276" s="6">
        <f t="shared" si="212"/>
        <v>2.1305E-5</v>
      </c>
      <c r="C4276" s="5">
        <v>21305</v>
      </c>
      <c r="D4276" s="74">
        <f t="shared" si="211"/>
        <v>0.12076903737167463</v>
      </c>
      <c r="E4276" s="46"/>
      <c r="F4276" s="3"/>
      <c r="G4276" s="3"/>
      <c r="H4276" s="3"/>
      <c r="I4276" s="3"/>
      <c r="Y4276" s="27"/>
    </row>
    <row r="4277" spans="2:25" x14ac:dyDescent="0.25">
      <c r="B4277" s="6">
        <f t="shared" si="212"/>
        <v>2.1310000000000001E-5</v>
      </c>
      <c r="C4277" s="5">
        <v>21310</v>
      </c>
      <c r="D4277" s="74">
        <f t="shared" si="211"/>
        <v>0.12066326223983945</v>
      </c>
      <c r="E4277" s="46"/>
      <c r="F4277" s="3"/>
      <c r="G4277" s="3"/>
      <c r="H4277" s="3"/>
      <c r="I4277" s="3"/>
      <c r="Y4277" s="27"/>
    </row>
    <row r="4278" spans="2:25" x14ac:dyDescent="0.25">
      <c r="B4278" s="6">
        <f t="shared" si="212"/>
        <v>2.1315000000000002E-5</v>
      </c>
      <c r="C4278" s="5">
        <v>21315</v>
      </c>
      <c r="D4278" s="74">
        <f t="shared" si="211"/>
        <v>0.12055760263673898</v>
      </c>
      <c r="E4278" s="46"/>
      <c r="F4278" s="3"/>
      <c r="G4278" s="3"/>
      <c r="H4278" s="3"/>
      <c r="I4278" s="3"/>
      <c r="Y4278" s="27"/>
    </row>
    <row r="4279" spans="2:25" x14ac:dyDescent="0.25">
      <c r="B4279" s="6">
        <f t="shared" si="212"/>
        <v>2.1320000000000003E-5</v>
      </c>
      <c r="C4279" s="5">
        <v>21320</v>
      </c>
      <c r="D4279" s="74">
        <f t="shared" si="211"/>
        <v>0.1204520584113352</v>
      </c>
      <c r="E4279" s="46"/>
      <c r="F4279" s="3"/>
      <c r="G4279" s="3"/>
      <c r="H4279" s="3"/>
      <c r="I4279" s="3"/>
      <c r="Y4279" s="27"/>
    </row>
    <row r="4280" spans="2:25" x14ac:dyDescent="0.25">
      <c r="B4280" s="6">
        <f t="shared" si="212"/>
        <v>2.1325E-5</v>
      </c>
      <c r="C4280" s="5">
        <v>21325</v>
      </c>
      <c r="D4280" s="74">
        <f t="shared" si="211"/>
        <v>0.12034662941281986</v>
      </c>
      <c r="E4280" s="46"/>
      <c r="F4280" s="3"/>
      <c r="G4280" s="3"/>
      <c r="H4280" s="3"/>
      <c r="I4280" s="3"/>
      <c r="Y4280" s="27"/>
    </row>
    <row r="4281" spans="2:25" x14ac:dyDescent="0.25">
      <c r="B4281" s="6">
        <f t="shared" si="212"/>
        <v>2.1330000000000001E-5</v>
      </c>
      <c r="C4281" s="5">
        <v>21330</v>
      </c>
      <c r="D4281" s="74">
        <f t="shared" si="211"/>
        <v>0.12024131549061391</v>
      </c>
      <c r="E4281" s="46"/>
      <c r="F4281" s="3"/>
      <c r="G4281" s="3"/>
      <c r="H4281" s="3"/>
      <c r="I4281" s="3"/>
      <c r="Y4281" s="27"/>
    </row>
    <row r="4282" spans="2:25" x14ac:dyDescent="0.25">
      <c r="B4282" s="6">
        <f t="shared" si="212"/>
        <v>2.1335000000000002E-5</v>
      </c>
      <c r="C4282" s="5">
        <v>21335</v>
      </c>
      <c r="D4282" s="74">
        <f t="shared" si="211"/>
        <v>0.12013611649436748</v>
      </c>
      <c r="E4282" s="46"/>
      <c r="F4282" s="3"/>
      <c r="G4282" s="3"/>
      <c r="H4282" s="3"/>
      <c r="I4282" s="3"/>
      <c r="Y4282" s="27"/>
    </row>
    <row r="4283" spans="2:25" x14ac:dyDescent="0.25">
      <c r="B4283" s="6">
        <f t="shared" si="212"/>
        <v>2.1340000000000002E-5</v>
      </c>
      <c r="C4283" s="5">
        <v>21340</v>
      </c>
      <c r="D4283" s="74">
        <f t="shared" si="211"/>
        <v>0.12003103227395906</v>
      </c>
      <c r="E4283" s="46"/>
      <c r="F4283" s="3"/>
      <c r="G4283" s="3"/>
      <c r="H4283" s="3"/>
      <c r="I4283" s="3"/>
      <c r="Y4283" s="27"/>
    </row>
    <row r="4284" spans="2:25" x14ac:dyDescent="0.25">
      <c r="B4284" s="6">
        <f t="shared" si="212"/>
        <v>2.1345E-5</v>
      </c>
      <c r="C4284" s="5">
        <v>21345</v>
      </c>
      <c r="D4284" s="74">
        <f t="shared" si="211"/>
        <v>0.1199260626794956</v>
      </c>
      <c r="E4284" s="46"/>
      <c r="F4284" s="3"/>
      <c r="G4284" s="3"/>
      <c r="H4284" s="3"/>
      <c r="I4284" s="3"/>
      <c r="Y4284" s="27"/>
    </row>
    <row r="4285" spans="2:25" x14ac:dyDescent="0.25">
      <c r="B4285" s="6">
        <f t="shared" si="212"/>
        <v>2.1350000000000001E-5</v>
      </c>
      <c r="C4285" s="5">
        <v>21350</v>
      </c>
      <c r="D4285" s="74">
        <f t="shared" si="211"/>
        <v>0.11982120756131139</v>
      </c>
      <c r="E4285" s="46"/>
      <c r="F4285" s="3"/>
      <c r="G4285" s="3"/>
      <c r="H4285" s="3"/>
      <c r="I4285" s="3"/>
      <c r="Y4285" s="27"/>
    </row>
    <row r="4286" spans="2:25" x14ac:dyDescent="0.25">
      <c r="B4286" s="6">
        <f t="shared" si="212"/>
        <v>2.1355000000000001E-5</v>
      </c>
      <c r="C4286" s="5">
        <v>21355</v>
      </c>
      <c r="D4286" s="74">
        <f t="shared" si="211"/>
        <v>0.11971646676996847</v>
      </c>
      <c r="E4286" s="46"/>
      <c r="F4286" s="3"/>
      <c r="G4286" s="3"/>
      <c r="H4286" s="3"/>
      <c r="I4286" s="3"/>
      <c r="Y4286" s="27"/>
    </row>
    <row r="4287" spans="2:25" x14ac:dyDescent="0.25">
      <c r="B4287" s="6">
        <f t="shared" si="212"/>
        <v>2.1360000000000002E-5</v>
      </c>
      <c r="C4287" s="5">
        <v>21360</v>
      </c>
      <c r="D4287" s="74">
        <f t="shared" si="211"/>
        <v>0.11961184015625576</v>
      </c>
      <c r="E4287" s="46"/>
      <c r="F4287" s="3"/>
      <c r="G4287" s="3"/>
      <c r="H4287" s="3"/>
      <c r="I4287" s="3"/>
      <c r="Y4287" s="27"/>
    </row>
    <row r="4288" spans="2:25" x14ac:dyDescent="0.25">
      <c r="B4288" s="6">
        <f t="shared" si="212"/>
        <v>2.1365000000000003E-5</v>
      </c>
      <c r="C4288" s="5">
        <v>21365</v>
      </c>
      <c r="D4288" s="74">
        <f t="shared" si="211"/>
        <v>0.11950732757118866</v>
      </c>
      <c r="E4288" s="46"/>
      <c r="F4288" s="3"/>
      <c r="G4288" s="3"/>
      <c r="H4288" s="3"/>
      <c r="I4288" s="3"/>
      <c r="Y4288" s="27"/>
    </row>
    <row r="4289" spans="2:25" x14ac:dyDescent="0.25">
      <c r="B4289" s="6">
        <f t="shared" si="212"/>
        <v>2.137E-5</v>
      </c>
      <c r="C4289" s="5">
        <v>21370</v>
      </c>
      <c r="D4289" s="74">
        <f t="shared" si="211"/>
        <v>0.11940292886600914</v>
      </c>
      <c r="E4289" s="46"/>
      <c r="F4289" s="3"/>
      <c r="G4289" s="3"/>
      <c r="H4289" s="3"/>
      <c r="I4289" s="3"/>
      <c r="Y4289" s="27"/>
    </row>
    <row r="4290" spans="2:25" x14ac:dyDescent="0.25">
      <c r="B4290" s="6">
        <f t="shared" si="212"/>
        <v>2.1375000000000001E-5</v>
      </c>
      <c r="C4290" s="5">
        <v>21375</v>
      </c>
      <c r="D4290" s="74">
        <f t="shared" si="211"/>
        <v>0.11929864389218432</v>
      </c>
      <c r="E4290" s="46"/>
      <c r="F4290" s="3"/>
      <c r="G4290" s="3"/>
      <c r="H4290" s="3"/>
      <c r="I4290" s="3"/>
      <c r="Y4290" s="27"/>
    </row>
    <row r="4291" spans="2:25" x14ac:dyDescent="0.25">
      <c r="B4291" s="6">
        <f t="shared" si="212"/>
        <v>2.1380000000000002E-5</v>
      </c>
      <c r="C4291" s="5">
        <v>21380</v>
      </c>
      <c r="D4291" s="74">
        <f t="shared" si="211"/>
        <v>0.1191944725014074</v>
      </c>
      <c r="E4291" s="46"/>
      <c r="F4291" s="3"/>
      <c r="G4291" s="3"/>
      <c r="H4291" s="3"/>
      <c r="I4291" s="3"/>
      <c r="Y4291" s="27"/>
    </row>
    <row r="4292" spans="2:25" x14ac:dyDescent="0.25">
      <c r="B4292" s="6">
        <f t="shared" si="212"/>
        <v>2.1385000000000003E-5</v>
      </c>
      <c r="C4292" s="5">
        <v>21385</v>
      </c>
      <c r="D4292" s="74">
        <f t="shared" si="211"/>
        <v>0.1190904145455962</v>
      </c>
      <c r="E4292" s="46"/>
      <c r="F4292" s="3"/>
      <c r="G4292" s="3"/>
      <c r="H4292" s="3"/>
      <c r="I4292" s="3"/>
      <c r="Y4292" s="27"/>
    </row>
    <row r="4293" spans="2:25" x14ac:dyDescent="0.25">
      <c r="B4293" s="6">
        <f t="shared" si="212"/>
        <v>2.139E-5</v>
      </c>
      <c r="C4293" s="5">
        <v>21390</v>
      </c>
      <c r="D4293" s="74">
        <f t="shared" si="211"/>
        <v>0.1189864698768935</v>
      </c>
      <c r="E4293" s="46"/>
      <c r="F4293" s="3"/>
      <c r="G4293" s="3"/>
      <c r="H4293" s="3"/>
      <c r="I4293" s="3"/>
      <c r="Y4293" s="27"/>
    </row>
    <row r="4294" spans="2:25" x14ac:dyDescent="0.25">
      <c r="B4294" s="6">
        <f t="shared" si="212"/>
        <v>2.1395000000000001E-5</v>
      </c>
      <c r="C4294" s="5">
        <v>21395</v>
      </c>
      <c r="D4294" s="74">
        <f t="shared" si="211"/>
        <v>0.11888263834766589</v>
      </c>
      <c r="E4294" s="46"/>
      <c r="F4294" s="3"/>
      <c r="G4294" s="3"/>
      <c r="H4294" s="3"/>
      <c r="I4294" s="3"/>
      <c r="Y4294" s="27"/>
    </row>
    <row r="4295" spans="2:25" x14ac:dyDescent="0.25">
      <c r="B4295" s="6">
        <f t="shared" si="212"/>
        <v>2.1400000000000002E-5</v>
      </c>
      <c r="C4295" s="5">
        <v>21400</v>
      </c>
      <c r="D4295" s="74">
        <f t="shared" si="211"/>
        <v>0.11877891981050417</v>
      </c>
      <c r="E4295" s="46"/>
      <c r="F4295" s="3"/>
      <c r="G4295" s="3"/>
      <c r="H4295" s="3"/>
      <c r="I4295" s="3"/>
      <c r="Y4295" s="27"/>
    </row>
    <row r="4296" spans="2:25" x14ac:dyDescent="0.25">
      <c r="B4296" s="6">
        <f t="shared" si="212"/>
        <v>2.1405000000000003E-5</v>
      </c>
      <c r="C4296" s="5">
        <v>21405</v>
      </c>
      <c r="D4296" s="74">
        <f t="shared" si="211"/>
        <v>0.11867531411822264</v>
      </c>
      <c r="E4296" s="46"/>
      <c r="F4296" s="3"/>
      <c r="G4296" s="3"/>
      <c r="H4296" s="3"/>
      <c r="I4296" s="3"/>
      <c r="Y4296" s="27"/>
    </row>
    <row r="4297" spans="2:25" x14ac:dyDescent="0.25">
      <c r="B4297" s="6">
        <f t="shared" si="212"/>
        <v>2.141E-5</v>
      </c>
      <c r="C4297" s="5">
        <v>21410</v>
      </c>
      <c r="D4297" s="74">
        <f t="shared" si="211"/>
        <v>0.11857182112385856</v>
      </c>
      <c r="E4297" s="46"/>
      <c r="F4297" s="3"/>
      <c r="G4297" s="3"/>
      <c r="H4297" s="3"/>
      <c r="I4297" s="3"/>
      <c r="Y4297" s="27"/>
    </row>
    <row r="4298" spans="2:25" x14ac:dyDescent="0.25">
      <c r="B4298" s="6">
        <f t="shared" si="212"/>
        <v>2.1415000000000001E-5</v>
      </c>
      <c r="C4298" s="5">
        <v>21415</v>
      </c>
      <c r="D4298" s="74">
        <f t="shared" si="211"/>
        <v>0.11846844068067182</v>
      </c>
      <c r="E4298" s="46"/>
      <c r="F4298" s="3"/>
      <c r="G4298" s="3"/>
      <c r="H4298" s="3"/>
      <c r="I4298" s="3"/>
      <c r="Y4298" s="27"/>
    </row>
    <row r="4299" spans="2:25" x14ac:dyDescent="0.25">
      <c r="B4299" s="6">
        <f t="shared" si="212"/>
        <v>2.1420000000000002E-5</v>
      </c>
      <c r="C4299" s="5">
        <v>21420</v>
      </c>
      <c r="D4299" s="74">
        <f t="shared" si="211"/>
        <v>0.11836517264214476</v>
      </c>
      <c r="E4299" s="46"/>
      <c r="F4299" s="3"/>
      <c r="G4299" s="3"/>
      <c r="H4299" s="3"/>
      <c r="I4299" s="3"/>
      <c r="Y4299" s="27"/>
    </row>
    <row r="4300" spans="2:25" x14ac:dyDescent="0.25">
      <c r="B4300" s="6">
        <f t="shared" si="212"/>
        <v>2.1425000000000002E-5</v>
      </c>
      <c r="C4300" s="5">
        <v>21425</v>
      </c>
      <c r="D4300" s="74">
        <f t="shared" si="211"/>
        <v>0.11826201686198162</v>
      </c>
      <c r="E4300" s="46"/>
      <c r="F4300" s="3"/>
      <c r="G4300" s="3"/>
      <c r="H4300" s="3"/>
      <c r="I4300" s="3"/>
      <c r="Y4300" s="27"/>
    </row>
    <row r="4301" spans="2:25" x14ac:dyDescent="0.25">
      <c r="B4301" s="6">
        <f t="shared" si="212"/>
        <v>2.143E-5</v>
      </c>
      <c r="C4301" s="5">
        <v>21430</v>
      </c>
      <c r="D4301" s="74">
        <f t="shared" si="211"/>
        <v>0.11815897319410838</v>
      </c>
      <c r="E4301" s="46"/>
      <c r="F4301" s="3"/>
      <c r="G4301" s="3"/>
      <c r="H4301" s="3"/>
      <c r="I4301" s="3"/>
      <c r="Y4301" s="27"/>
    </row>
    <row r="4302" spans="2:25" x14ac:dyDescent="0.25">
      <c r="B4302" s="6">
        <f t="shared" si="212"/>
        <v>2.1435000000000001E-5</v>
      </c>
      <c r="C4302" s="5">
        <v>21435</v>
      </c>
      <c r="D4302" s="74">
        <f t="shared" si="211"/>
        <v>0.11805604149267164</v>
      </c>
      <c r="E4302" s="46"/>
      <c r="F4302" s="3"/>
      <c r="G4302" s="3"/>
      <c r="H4302" s="3"/>
      <c r="I4302" s="3"/>
      <c r="Y4302" s="27"/>
    </row>
    <row r="4303" spans="2:25" x14ac:dyDescent="0.25">
      <c r="B4303" s="6">
        <f t="shared" si="212"/>
        <v>2.1440000000000001E-5</v>
      </c>
      <c r="C4303" s="5">
        <v>21440</v>
      </c>
      <c r="D4303" s="74">
        <f t="shared" si="211"/>
        <v>0.11795322161203951</v>
      </c>
      <c r="E4303" s="46"/>
      <c r="F4303" s="3"/>
      <c r="G4303" s="3"/>
      <c r="H4303" s="3"/>
      <c r="I4303" s="3"/>
      <c r="Y4303" s="27"/>
    </row>
    <row r="4304" spans="2:25" x14ac:dyDescent="0.25">
      <c r="B4304" s="6">
        <f t="shared" si="212"/>
        <v>2.1445000000000002E-5</v>
      </c>
      <c r="C4304" s="5">
        <v>21445</v>
      </c>
      <c r="D4304" s="74">
        <f t="shared" si="211"/>
        <v>0.11785051340679999</v>
      </c>
      <c r="E4304" s="46"/>
      <c r="F4304" s="3"/>
      <c r="G4304" s="3"/>
      <c r="H4304" s="3"/>
      <c r="I4304" s="3"/>
      <c r="Y4304" s="27"/>
    </row>
    <row r="4305" spans="2:25" x14ac:dyDescent="0.25">
      <c r="B4305" s="6">
        <f t="shared" si="212"/>
        <v>2.1450000000000003E-5</v>
      </c>
      <c r="C4305" s="5">
        <v>21450</v>
      </c>
      <c r="D4305" s="74">
        <f t="shared" si="211"/>
        <v>0.11774791673176127</v>
      </c>
      <c r="E4305" s="46"/>
      <c r="F4305" s="3"/>
      <c r="G4305" s="3"/>
      <c r="H4305" s="3"/>
      <c r="I4305" s="3"/>
      <c r="Y4305" s="27"/>
    </row>
    <row r="4306" spans="2:25" x14ac:dyDescent="0.25">
      <c r="B4306" s="6">
        <f t="shared" si="212"/>
        <v>2.1455E-5</v>
      </c>
      <c r="C4306" s="5">
        <v>21455</v>
      </c>
      <c r="D4306" s="74">
        <f t="shared" si="211"/>
        <v>0.1176454314419514</v>
      </c>
      <c r="E4306" s="46"/>
      <c r="F4306" s="3"/>
      <c r="G4306" s="3"/>
      <c r="H4306" s="3"/>
      <c r="I4306" s="3"/>
      <c r="Y4306" s="27"/>
    </row>
    <row r="4307" spans="2:25" x14ac:dyDescent="0.25">
      <c r="B4307" s="6">
        <f t="shared" si="212"/>
        <v>2.1460000000000001E-5</v>
      </c>
      <c r="C4307" s="5">
        <v>21460</v>
      </c>
      <c r="D4307" s="74">
        <f t="shared" ref="D4307:D4370" si="213">IF(ISERROR($D$12*2*PI()*$D$4*$D$5^2/B4307^5*10^-9*(1/(EXP(($D$4*$D$5)/(B4307*$D$6*($D$9)))-1))),0,$D$12*2*PI()*$D$4*$D$5^2/B4307^5*10^-9*(1/(EXP(($D$4*$D$5)/(B4307*$D$6*($D$9)))-1)))</f>
        <v>0.11754305739261725</v>
      </c>
      <c r="E4307" s="46"/>
      <c r="F4307" s="3"/>
      <c r="G4307" s="3"/>
      <c r="H4307" s="3"/>
      <c r="I4307" s="3"/>
      <c r="Y4307" s="27"/>
    </row>
    <row r="4308" spans="2:25" x14ac:dyDescent="0.25">
      <c r="B4308" s="6">
        <f t="shared" ref="B4308:B4371" si="214">C4308*10^-9</f>
        <v>2.1465000000000002E-5</v>
      </c>
      <c r="C4308" s="5">
        <v>21465</v>
      </c>
      <c r="D4308" s="74">
        <f t="shared" si="213"/>
        <v>0.11744079443922495</v>
      </c>
      <c r="E4308" s="46"/>
      <c r="F4308" s="3"/>
      <c r="G4308" s="3"/>
      <c r="H4308" s="3"/>
      <c r="I4308" s="3"/>
      <c r="Y4308" s="27"/>
    </row>
    <row r="4309" spans="2:25" x14ac:dyDescent="0.25">
      <c r="B4309" s="6">
        <f t="shared" si="214"/>
        <v>2.1470000000000003E-5</v>
      </c>
      <c r="C4309" s="5">
        <v>21470</v>
      </c>
      <c r="D4309" s="74">
        <f t="shared" si="213"/>
        <v>0.11733864243745905</v>
      </c>
      <c r="E4309" s="46"/>
      <c r="F4309" s="3"/>
      <c r="G4309" s="3"/>
      <c r="H4309" s="3"/>
      <c r="I4309" s="3"/>
      <c r="Y4309" s="27"/>
    </row>
    <row r="4310" spans="2:25" x14ac:dyDescent="0.25">
      <c r="B4310" s="6">
        <f t="shared" si="214"/>
        <v>2.1475E-5</v>
      </c>
      <c r="C4310" s="5">
        <v>21475</v>
      </c>
      <c r="D4310" s="74">
        <f t="shared" si="213"/>
        <v>0.11723660124322223</v>
      </c>
      <c r="E4310" s="46"/>
      <c r="F4310" s="3"/>
      <c r="G4310" s="3"/>
      <c r="H4310" s="3"/>
      <c r="I4310" s="3"/>
      <c r="Y4310" s="27"/>
    </row>
    <row r="4311" spans="2:25" x14ac:dyDescent="0.25">
      <c r="B4311" s="6">
        <f t="shared" si="214"/>
        <v>2.1480000000000001E-5</v>
      </c>
      <c r="C4311" s="5">
        <v>21480</v>
      </c>
      <c r="D4311" s="74">
        <f t="shared" si="213"/>
        <v>0.11713467071263484</v>
      </c>
      <c r="E4311" s="46"/>
      <c r="F4311" s="3"/>
      <c r="G4311" s="3"/>
      <c r="H4311" s="3"/>
      <c r="I4311" s="3"/>
      <c r="Y4311" s="27"/>
    </row>
    <row r="4312" spans="2:25" x14ac:dyDescent="0.25">
      <c r="B4312" s="6">
        <f t="shared" si="214"/>
        <v>2.1485000000000002E-5</v>
      </c>
      <c r="C4312" s="5">
        <v>21485</v>
      </c>
      <c r="D4312" s="74">
        <f t="shared" si="213"/>
        <v>0.1170328507020347</v>
      </c>
      <c r="E4312" s="46"/>
      <c r="F4312" s="3"/>
      <c r="G4312" s="3"/>
      <c r="H4312" s="3"/>
      <c r="I4312" s="3"/>
      <c r="Y4312" s="27"/>
    </row>
    <row r="4313" spans="2:25" x14ac:dyDescent="0.25">
      <c r="B4313" s="6">
        <f t="shared" si="214"/>
        <v>2.1490000000000003E-5</v>
      </c>
      <c r="C4313" s="5">
        <v>21490</v>
      </c>
      <c r="D4313" s="74">
        <f t="shared" si="213"/>
        <v>0.11693114106797678</v>
      </c>
      <c r="E4313" s="46"/>
      <c r="F4313" s="3"/>
      <c r="G4313" s="3"/>
      <c r="H4313" s="3"/>
      <c r="I4313" s="3"/>
      <c r="Y4313" s="27"/>
    </row>
    <row r="4314" spans="2:25" x14ac:dyDescent="0.25">
      <c r="B4314" s="6">
        <f t="shared" si="214"/>
        <v>2.1495E-5</v>
      </c>
      <c r="C4314" s="5">
        <v>21495</v>
      </c>
      <c r="D4314" s="74">
        <f t="shared" si="213"/>
        <v>0.1168295416672325</v>
      </c>
      <c r="E4314" s="46"/>
      <c r="F4314" s="3"/>
      <c r="G4314" s="3"/>
      <c r="H4314" s="3"/>
      <c r="I4314" s="3"/>
      <c r="Y4314" s="27"/>
    </row>
    <row r="4315" spans="2:25" x14ac:dyDescent="0.25">
      <c r="B4315" s="6">
        <f t="shared" si="214"/>
        <v>2.1500000000000001E-5</v>
      </c>
      <c r="C4315" s="5">
        <v>21500</v>
      </c>
      <c r="D4315" s="74">
        <f t="shared" si="213"/>
        <v>0.11672805235678954</v>
      </c>
      <c r="E4315" s="46"/>
      <c r="F4315" s="3"/>
      <c r="G4315" s="3"/>
      <c r="H4315" s="3"/>
      <c r="I4315" s="3"/>
      <c r="Y4315" s="27"/>
    </row>
    <row r="4316" spans="2:25" x14ac:dyDescent="0.25">
      <c r="B4316" s="6">
        <f t="shared" si="214"/>
        <v>2.1505000000000002E-5</v>
      </c>
      <c r="C4316" s="5">
        <v>21505</v>
      </c>
      <c r="D4316" s="74">
        <f t="shared" si="213"/>
        <v>0.11662667299385159</v>
      </c>
      <c r="E4316" s="46"/>
      <c r="F4316" s="3"/>
      <c r="G4316" s="3"/>
      <c r="H4316" s="3"/>
      <c r="I4316" s="3"/>
      <c r="Y4316" s="27"/>
    </row>
    <row r="4317" spans="2:25" x14ac:dyDescent="0.25">
      <c r="B4317" s="6">
        <f t="shared" si="214"/>
        <v>2.1510000000000002E-5</v>
      </c>
      <c r="C4317" s="5">
        <v>21510</v>
      </c>
      <c r="D4317" s="74">
        <f t="shared" si="213"/>
        <v>0.11652540343583777</v>
      </c>
      <c r="E4317" s="46"/>
      <c r="F4317" s="3"/>
      <c r="G4317" s="3"/>
      <c r="H4317" s="3"/>
      <c r="I4317" s="3"/>
      <c r="Y4317" s="27"/>
    </row>
    <row r="4318" spans="2:25" x14ac:dyDescent="0.25">
      <c r="B4318" s="6">
        <f t="shared" si="214"/>
        <v>2.1515E-5</v>
      </c>
      <c r="C4318" s="5">
        <v>21515</v>
      </c>
      <c r="D4318" s="74">
        <f t="shared" si="213"/>
        <v>0.11642424354038257</v>
      </c>
      <c r="E4318" s="46"/>
      <c r="F4318" s="3"/>
      <c r="G4318" s="3"/>
      <c r="H4318" s="3"/>
      <c r="I4318" s="3"/>
      <c r="Y4318" s="27"/>
    </row>
    <row r="4319" spans="2:25" x14ac:dyDescent="0.25">
      <c r="B4319" s="6">
        <f t="shared" si="214"/>
        <v>2.1520000000000001E-5</v>
      </c>
      <c r="C4319" s="5">
        <v>21520</v>
      </c>
      <c r="D4319" s="74">
        <f t="shared" si="213"/>
        <v>0.11632319316533482</v>
      </c>
      <c r="E4319" s="46"/>
      <c r="F4319" s="3"/>
      <c r="G4319" s="3"/>
      <c r="H4319" s="3"/>
      <c r="I4319" s="3"/>
      <c r="Y4319" s="27"/>
    </row>
    <row r="4320" spans="2:25" x14ac:dyDescent="0.25">
      <c r="B4320" s="6">
        <f t="shared" si="214"/>
        <v>2.1525000000000001E-5</v>
      </c>
      <c r="C4320" s="5">
        <v>21525</v>
      </c>
      <c r="D4320" s="74">
        <f t="shared" si="213"/>
        <v>0.11622225216875824</v>
      </c>
      <c r="E4320" s="46"/>
      <c r="F4320" s="3"/>
      <c r="G4320" s="3"/>
      <c r="H4320" s="3"/>
      <c r="I4320" s="3"/>
      <c r="Y4320" s="27"/>
    </row>
    <row r="4321" spans="2:25" x14ac:dyDescent="0.25">
      <c r="B4321" s="6">
        <f t="shared" si="214"/>
        <v>2.1530000000000002E-5</v>
      </c>
      <c r="C4321" s="5">
        <v>21530</v>
      </c>
      <c r="D4321" s="74">
        <f t="shared" si="213"/>
        <v>0.11612142040893031</v>
      </c>
      <c r="E4321" s="46"/>
      <c r="F4321" s="3"/>
      <c r="G4321" s="3"/>
      <c r="H4321" s="3"/>
      <c r="I4321" s="3"/>
      <c r="Y4321" s="27"/>
    </row>
    <row r="4322" spans="2:25" x14ac:dyDescent="0.25">
      <c r="B4322" s="6">
        <f t="shared" si="214"/>
        <v>2.1535000000000003E-5</v>
      </c>
      <c r="C4322" s="5">
        <v>21535</v>
      </c>
      <c r="D4322" s="74">
        <f t="shared" si="213"/>
        <v>0.1160206977443423</v>
      </c>
      <c r="E4322" s="46"/>
      <c r="F4322" s="3"/>
      <c r="G4322" s="3"/>
      <c r="H4322" s="3"/>
      <c r="I4322" s="3"/>
      <c r="Y4322" s="27"/>
    </row>
    <row r="4323" spans="2:25" x14ac:dyDescent="0.25">
      <c r="B4323" s="6">
        <f t="shared" si="214"/>
        <v>2.154E-5</v>
      </c>
      <c r="C4323" s="5">
        <v>21540</v>
      </c>
      <c r="D4323" s="74">
        <f t="shared" si="213"/>
        <v>0.11592008403369887</v>
      </c>
      <c r="E4323" s="46"/>
      <c r="F4323" s="3"/>
      <c r="G4323" s="3"/>
      <c r="H4323" s="3"/>
      <c r="I4323" s="3"/>
      <c r="Y4323" s="27"/>
    </row>
    <row r="4324" spans="2:25" x14ac:dyDescent="0.25">
      <c r="B4324" s="6">
        <f t="shared" si="214"/>
        <v>2.1545000000000001E-5</v>
      </c>
      <c r="C4324" s="5">
        <v>21545</v>
      </c>
      <c r="D4324" s="74">
        <f t="shared" si="213"/>
        <v>0.1158195791359172</v>
      </c>
      <c r="E4324" s="46"/>
      <c r="F4324" s="3"/>
      <c r="G4324" s="3"/>
      <c r="H4324" s="3"/>
      <c r="I4324" s="3"/>
      <c r="Y4324" s="27"/>
    </row>
    <row r="4325" spans="2:25" x14ac:dyDescent="0.25">
      <c r="B4325" s="6">
        <f t="shared" si="214"/>
        <v>2.1550000000000002E-5</v>
      </c>
      <c r="C4325" s="5">
        <v>21550</v>
      </c>
      <c r="D4325" s="74">
        <f t="shared" si="213"/>
        <v>0.11571918291012763</v>
      </c>
      <c r="E4325" s="46"/>
      <c r="F4325" s="3"/>
      <c r="G4325" s="3"/>
      <c r="H4325" s="3"/>
      <c r="I4325" s="3"/>
      <c r="Y4325" s="27"/>
    </row>
    <row r="4326" spans="2:25" x14ac:dyDescent="0.25">
      <c r="B4326" s="6">
        <f t="shared" si="214"/>
        <v>2.1555000000000003E-5</v>
      </c>
      <c r="C4326" s="5">
        <v>21555</v>
      </c>
      <c r="D4326" s="74">
        <f t="shared" si="213"/>
        <v>0.11561889521567238</v>
      </c>
      <c r="E4326" s="46"/>
      <c r="F4326" s="3"/>
      <c r="G4326" s="3"/>
      <c r="H4326" s="3"/>
      <c r="I4326" s="3"/>
      <c r="Y4326" s="27"/>
    </row>
    <row r="4327" spans="2:25" x14ac:dyDescent="0.25">
      <c r="B4327" s="6">
        <f t="shared" si="214"/>
        <v>2.156E-5</v>
      </c>
      <c r="C4327" s="5">
        <v>21560</v>
      </c>
      <c r="D4327" s="74">
        <f t="shared" si="213"/>
        <v>0.11551871591210568</v>
      </c>
      <c r="E4327" s="46"/>
      <c r="F4327" s="3"/>
      <c r="G4327" s="3"/>
      <c r="H4327" s="3"/>
      <c r="I4327" s="3"/>
      <c r="Y4327" s="27"/>
    </row>
    <row r="4328" spans="2:25" x14ac:dyDescent="0.25">
      <c r="B4328" s="6">
        <f t="shared" si="214"/>
        <v>2.1565000000000001E-5</v>
      </c>
      <c r="C4328" s="5">
        <v>21565</v>
      </c>
      <c r="D4328" s="74">
        <f t="shared" si="213"/>
        <v>0.1154186448591929</v>
      </c>
      <c r="E4328" s="46"/>
      <c r="F4328" s="3"/>
      <c r="G4328" s="3"/>
      <c r="H4328" s="3"/>
      <c r="I4328" s="3"/>
      <c r="Y4328" s="27"/>
    </row>
    <row r="4329" spans="2:25" x14ac:dyDescent="0.25">
      <c r="B4329" s="6">
        <f t="shared" si="214"/>
        <v>2.1570000000000002E-5</v>
      </c>
      <c r="C4329" s="5">
        <v>21570</v>
      </c>
      <c r="D4329" s="74">
        <f t="shared" si="213"/>
        <v>0.11531868191691098</v>
      </c>
      <c r="E4329" s="46"/>
      <c r="F4329" s="3"/>
      <c r="G4329" s="3"/>
      <c r="H4329" s="3"/>
      <c r="I4329" s="3"/>
      <c r="Y4329" s="27"/>
    </row>
    <row r="4330" spans="2:25" x14ac:dyDescent="0.25">
      <c r="B4330" s="6">
        <f t="shared" si="214"/>
        <v>2.1575000000000003E-5</v>
      </c>
      <c r="C4330" s="5">
        <v>21575</v>
      </c>
      <c r="D4330" s="74">
        <f t="shared" si="213"/>
        <v>0.11521882694544733</v>
      </c>
      <c r="E4330" s="46"/>
      <c r="F4330" s="3"/>
      <c r="G4330" s="3"/>
      <c r="H4330" s="3"/>
      <c r="I4330" s="3"/>
      <c r="Y4330" s="27"/>
    </row>
    <row r="4331" spans="2:25" x14ac:dyDescent="0.25">
      <c r="B4331" s="6">
        <f t="shared" si="214"/>
        <v>2.158E-5</v>
      </c>
      <c r="C4331" s="5">
        <v>21580</v>
      </c>
      <c r="D4331" s="74">
        <f t="shared" si="213"/>
        <v>0.11511907980519999</v>
      </c>
      <c r="E4331" s="46"/>
      <c r="F4331" s="3"/>
      <c r="G4331" s="3"/>
      <c r="H4331" s="3"/>
      <c r="I4331" s="3"/>
      <c r="Y4331" s="27"/>
    </row>
    <row r="4332" spans="2:25" x14ac:dyDescent="0.25">
      <c r="B4332" s="6">
        <f t="shared" si="214"/>
        <v>2.1585000000000001E-5</v>
      </c>
      <c r="C4332" s="5">
        <v>21585</v>
      </c>
      <c r="D4332" s="74">
        <f t="shared" si="213"/>
        <v>0.11501944035677671</v>
      </c>
      <c r="E4332" s="46"/>
      <c r="F4332" s="3"/>
      <c r="G4332" s="3"/>
      <c r="H4332" s="3"/>
      <c r="I4332" s="3"/>
      <c r="Y4332" s="27"/>
    </row>
    <row r="4333" spans="2:25" x14ac:dyDescent="0.25">
      <c r="B4333" s="6">
        <f t="shared" si="214"/>
        <v>2.1590000000000002E-5</v>
      </c>
      <c r="C4333" s="5">
        <v>21590</v>
      </c>
      <c r="D4333" s="74">
        <f t="shared" si="213"/>
        <v>0.11491990846099527</v>
      </c>
      <c r="E4333" s="46"/>
      <c r="F4333" s="3"/>
      <c r="G4333" s="3"/>
      <c r="H4333" s="3"/>
      <c r="I4333" s="3"/>
      <c r="Y4333" s="27"/>
    </row>
    <row r="4334" spans="2:25" x14ac:dyDescent="0.25">
      <c r="B4334" s="6">
        <f t="shared" si="214"/>
        <v>2.1595000000000002E-5</v>
      </c>
      <c r="C4334" s="5">
        <v>21595</v>
      </c>
      <c r="D4334" s="74">
        <f t="shared" si="213"/>
        <v>0.11482048397888246</v>
      </c>
      <c r="E4334" s="46"/>
      <c r="F4334" s="3"/>
      <c r="G4334" s="3"/>
      <c r="H4334" s="3"/>
      <c r="I4334" s="3"/>
      <c r="Y4334" s="27"/>
    </row>
    <row r="4335" spans="2:25" x14ac:dyDescent="0.25">
      <c r="B4335" s="6">
        <f t="shared" si="214"/>
        <v>2.16E-5</v>
      </c>
      <c r="C4335" s="5">
        <v>21600</v>
      </c>
      <c r="D4335" s="74">
        <f t="shared" si="213"/>
        <v>0.11472116677167432</v>
      </c>
      <c r="E4335" s="46"/>
      <c r="F4335" s="3"/>
      <c r="G4335" s="3"/>
      <c r="H4335" s="3"/>
      <c r="I4335" s="3"/>
      <c r="Y4335" s="27"/>
    </row>
    <row r="4336" spans="2:25" x14ac:dyDescent="0.25">
      <c r="B4336" s="6">
        <f t="shared" si="214"/>
        <v>2.1605000000000001E-5</v>
      </c>
      <c r="C4336" s="5">
        <v>21605</v>
      </c>
      <c r="D4336" s="74">
        <f t="shared" si="213"/>
        <v>0.11462195670081519</v>
      </c>
      <c r="E4336" s="46"/>
      <c r="F4336" s="3"/>
      <c r="G4336" s="3"/>
      <c r="H4336" s="3"/>
      <c r="I4336" s="3"/>
      <c r="Y4336" s="27"/>
    </row>
    <row r="4337" spans="2:25" x14ac:dyDescent="0.25">
      <c r="B4337" s="6">
        <f t="shared" si="214"/>
        <v>2.1610000000000001E-5</v>
      </c>
      <c r="C4337" s="5">
        <v>21610</v>
      </c>
      <c r="D4337" s="74">
        <f t="shared" si="213"/>
        <v>0.11452285362795782</v>
      </c>
      <c r="E4337" s="46"/>
      <c r="F4337" s="3"/>
      <c r="G4337" s="3"/>
      <c r="H4337" s="3"/>
      <c r="I4337" s="3"/>
      <c r="Y4337" s="27"/>
    </row>
    <row r="4338" spans="2:25" x14ac:dyDescent="0.25">
      <c r="B4338" s="6">
        <f t="shared" si="214"/>
        <v>2.1615000000000002E-5</v>
      </c>
      <c r="C4338" s="5">
        <v>21615</v>
      </c>
      <c r="D4338" s="74">
        <f t="shared" si="213"/>
        <v>0.114423857414963</v>
      </c>
      <c r="E4338" s="46"/>
      <c r="F4338" s="3"/>
      <c r="G4338" s="3"/>
      <c r="H4338" s="3"/>
      <c r="I4338" s="3"/>
      <c r="Y4338" s="27"/>
    </row>
    <row r="4339" spans="2:25" x14ac:dyDescent="0.25">
      <c r="B4339" s="6">
        <f t="shared" si="214"/>
        <v>2.162E-5</v>
      </c>
      <c r="C4339" s="5">
        <v>21620</v>
      </c>
      <c r="D4339" s="74">
        <f t="shared" si="213"/>
        <v>0.11432496792389886</v>
      </c>
      <c r="E4339" s="46"/>
      <c r="F4339" s="3"/>
      <c r="G4339" s="3"/>
      <c r="H4339" s="3"/>
      <c r="I4339" s="3"/>
      <c r="Y4339" s="27"/>
    </row>
    <row r="4340" spans="2:25" x14ac:dyDescent="0.25">
      <c r="B4340" s="6">
        <f t="shared" si="214"/>
        <v>2.1625E-5</v>
      </c>
      <c r="C4340" s="5">
        <v>21625</v>
      </c>
      <c r="D4340" s="74">
        <f t="shared" si="213"/>
        <v>0.11422618501704049</v>
      </c>
      <c r="E4340" s="46"/>
      <c r="F4340" s="3"/>
      <c r="G4340" s="3"/>
      <c r="H4340" s="3"/>
      <c r="I4340" s="3"/>
      <c r="Y4340" s="27"/>
    </row>
    <row r="4341" spans="2:25" x14ac:dyDescent="0.25">
      <c r="B4341" s="6">
        <f t="shared" si="214"/>
        <v>2.1630000000000001E-5</v>
      </c>
      <c r="C4341" s="5">
        <v>21630</v>
      </c>
      <c r="D4341" s="74">
        <f t="shared" si="213"/>
        <v>0.11412750855687027</v>
      </c>
      <c r="E4341" s="46"/>
      <c r="F4341" s="3"/>
      <c r="G4341" s="3"/>
      <c r="H4341" s="3"/>
      <c r="I4341" s="3"/>
      <c r="Y4341" s="27"/>
    </row>
    <row r="4342" spans="2:25" x14ac:dyDescent="0.25">
      <c r="B4342" s="6">
        <f t="shared" si="214"/>
        <v>2.1635000000000002E-5</v>
      </c>
      <c r="C4342" s="5">
        <v>21635</v>
      </c>
      <c r="D4342" s="74">
        <f t="shared" si="213"/>
        <v>0.11402893840607672</v>
      </c>
      <c r="E4342" s="46"/>
      <c r="F4342" s="3"/>
      <c r="G4342" s="3"/>
      <c r="H4342" s="3"/>
      <c r="I4342" s="3"/>
      <c r="Y4342" s="27"/>
    </row>
    <row r="4343" spans="2:25" x14ac:dyDescent="0.25">
      <c r="B4343" s="6">
        <f t="shared" si="214"/>
        <v>2.1640000000000003E-5</v>
      </c>
      <c r="C4343" s="5">
        <v>21640</v>
      </c>
      <c r="D4343" s="74">
        <f t="shared" si="213"/>
        <v>0.11393047442755462</v>
      </c>
      <c r="E4343" s="46"/>
      <c r="F4343" s="3"/>
      <c r="G4343" s="3"/>
      <c r="H4343" s="3"/>
      <c r="I4343" s="3"/>
      <c r="Y4343" s="27"/>
    </row>
    <row r="4344" spans="2:25" x14ac:dyDescent="0.25">
      <c r="B4344" s="6">
        <f t="shared" si="214"/>
        <v>2.1645E-5</v>
      </c>
      <c r="C4344" s="5">
        <v>21645</v>
      </c>
      <c r="D4344" s="74">
        <f t="shared" si="213"/>
        <v>0.11383211648440453</v>
      </c>
      <c r="E4344" s="46"/>
      <c r="F4344" s="3"/>
      <c r="G4344" s="3"/>
      <c r="H4344" s="3"/>
      <c r="I4344" s="3"/>
      <c r="Y4344" s="27"/>
    </row>
    <row r="4345" spans="2:25" x14ac:dyDescent="0.25">
      <c r="B4345" s="6">
        <f t="shared" si="214"/>
        <v>2.1650000000000001E-5</v>
      </c>
      <c r="C4345" s="5">
        <v>21650</v>
      </c>
      <c r="D4345" s="74">
        <f t="shared" si="213"/>
        <v>0.11373386443993216</v>
      </c>
      <c r="E4345" s="46"/>
      <c r="F4345" s="3"/>
      <c r="G4345" s="3"/>
      <c r="H4345" s="3"/>
      <c r="I4345" s="3"/>
      <c r="Y4345" s="27"/>
    </row>
    <row r="4346" spans="2:25" x14ac:dyDescent="0.25">
      <c r="B4346" s="6">
        <f t="shared" si="214"/>
        <v>2.1655000000000002E-5</v>
      </c>
      <c r="C4346" s="5">
        <v>21655</v>
      </c>
      <c r="D4346" s="74">
        <f t="shared" si="213"/>
        <v>0.11363571815764865</v>
      </c>
      <c r="E4346" s="46"/>
      <c r="F4346" s="3"/>
      <c r="G4346" s="3"/>
      <c r="H4346" s="3"/>
      <c r="I4346" s="3"/>
      <c r="Y4346" s="27"/>
    </row>
    <row r="4347" spans="2:25" x14ac:dyDescent="0.25">
      <c r="B4347" s="6">
        <f t="shared" si="214"/>
        <v>2.1660000000000003E-5</v>
      </c>
      <c r="C4347" s="5">
        <v>21660</v>
      </c>
      <c r="D4347" s="74">
        <f t="shared" si="213"/>
        <v>0.11353767750126958</v>
      </c>
      <c r="E4347" s="46"/>
      <c r="F4347" s="3"/>
      <c r="G4347" s="3"/>
      <c r="H4347" s="3"/>
      <c r="I4347" s="3"/>
      <c r="Y4347" s="27"/>
    </row>
    <row r="4348" spans="2:25" x14ac:dyDescent="0.25">
      <c r="B4348" s="6">
        <f t="shared" si="214"/>
        <v>2.1665E-5</v>
      </c>
      <c r="C4348" s="5">
        <v>21665</v>
      </c>
      <c r="D4348" s="74">
        <f t="shared" si="213"/>
        <v>0.11343974233471504</v>
      </c>
      <c r="E4348" s="46"/>
      <c r="F4348" s="3"/>
      <c r="G4348" s="3"/>
      <c r="H4348" s="3"/>
      <c r="I4348" s="3"/>
      <c r="Y4348" s="27"/>
    </row>
    <row r="4349" spans="2:25" x14ac:dyDescent="0.25">
      <c r="B4349" s="6">
        <f t="shared" si="214"/>
        <v>2.1670000000000001E-5</v>
      </c>
      <c r="C4349" s="5">
        <v>21670</v>
      </c>
      <c r="D4349" s="74">
        <f t="shared" si="213"/>
        <v>0.11334191252210896</v>
      </c>
      <c r="E4349" s="46"/>
      <c r="F4349" s="3"/>
      <c r="G4349" s="3"/>
      <c r="H4349" s="3"/>
      <c r="I4349" s="3"/>
      <c r="Y4349" s="27"/>
    </row>
    <row r="4350" spans="2:25" x14ac:dyDescent="0.25">
      <c r="B4350" s="6">
        <f t="shared" si="214"/>
        <v>2.1675000000000002E-5</v>
      </c>
      <c r="C4350" s="5">
        <v>21675</v>
      </c>
      <c r="D4350" s="74">
        <f t="shared" si="213"/>
        <v>0.11324418792777913</v>
      </c>
      <c r="E4350" s="46"/>
      <c r="F4350" s="3"/>
      <c r="G4350" s="3"/>
      <c r="H4350" s="3"/>
      <c r="I4350" s="3"/>
      <c r="Y4350" s="27"/>
    </row>
    <row r="4351" spans="2:25" x14ac:dyDescent="0.25">
      <c r="B4351" s="6">
        <f t="shared" si="214"/>
        <v>2.1680000000000002E-5</v>
      </c>
      <c r="C4351" s="5">
        <v>21680</v>
      </c>
      <c r="D4351" s="74">
        <f t="shared" si="213"/>
        <v>0.11314656841625644</v>
      </c>
      <c r="E4351" s="46"/>
      <c r="F4351" s="3"/>
      <c r="G4351" s="3"/>
      <c r="H4351" s="3"/>
      <c r="I4351" s="3"/>
      <c r="Y4351" s="27"/>
    </row>
    <row r="4352" spans="2:25" x14ac:dyDescent="0.25">
      <c r="B4352" s="6">
        <f t="shared" si="214"/>
        <v>2.1685E-5</v>
      </c>
      <c r="C4352" s="5">
        <v>21685</v>
      </c>
      <c r="D4352" s="74">
        <f t="shared" si="213"/>
        <v>0.11304905385227511</v>
      </c>
      <c r="E4352" s="46"/>
      <c r="F4352" s="3"/>
      <c r="G4352" s="3"/>
      <c r="H4352" s="3"/>
      <c r="I4352" s="3"/>
      <c r="Y4352" s="27"/>
    </row>
    <row r="4353" spans="2:25" x14ac:dyDescent="0.25">
      <c r="B4353" s="6">
        <f t="shared" si="214"/>
        <v>2.1690000000000001E-5</v>
      </c>
      <c r="C4353" s="5">
        <v>21690</v>
      </c>
      <c r="D4353" s="74">
        <f t="shared" si="213"/>
        <v>0.11295164410077137</v>
      </c>
      <c r="E4353" s="46"/>
      <c r="F4353" s="3"/>
      <c r="G4353" s="3"/>
      <c r="H4353" s="3"/>
      <c r="I4353" s="3"/>
      <c r="Y4353" s="27"/>
    </row>
    <row r="4354" spans="2:25" x14ac:dyDescent="0.25">
      <c r="B4354" s="6">
        <f t="shared" si="214"/>
        <v>2.1695000000000002E-5</v>
      </c>
      <c r="C4354" s="5">
        <v>21695</v>
      </c>
      <c r="D4354" s="74">
        <f t="shared" si="213"/>
        <v>0.1128543390268844</v>
      </c>
      <c r="E4354" s="46"/>
      <c r="F4354" s="3"/>
      <c r="G4354" s="3"/>
      <c r="H4354" s="3"/>
      <c r="I4354" s="3"/>
      <c r="Y4354" s="27"/>
    </row>
    <row r="4355" spans="2:25" x14ac:dyDescent="0.25">
      <c r="B4355" s="6">
        <f t="shared" si="214"/>
        <v>2.1700000000000002E-5</v>
      </c>
      <c r="C4355" s="5">
        <v>21700</v>
      </c>
      <c r="D4355" s="74">
        <f t="shared" si="213"/>
        <v>0.11275713849595474</v>
      </c>
      <c r="E4355" s="46"/>
      <c r="F4355" s="3"/>
      <c r="G4355" s="3"/>
      <c r="H4355" s="3"/>
      <c r="I4355" s="3"/>
      <c r="Y4355" s="27"/>
    </row>
    <row r="4356" spans="2:25" x14ac:dyDescent="0.25">
      <c r="B4356" s="6">
        <f t="shared" si="214"/>
        <v>2.1705E-5</v>
      </c>
      <c r="C4356" s="5">
        <v>21705</v>
      </c>
      <c r="D4356" s="74">
        <f t="shared" si="213"/>
        <v>0.11266004237352495</v>
      </c>
      <c r="E4356" s="46"/>
      <c r="F4356" s="3"/>
      <c r="G4356" s="3"/>
      <c r="H4356" s="3"/>
      <c r="I4356" s="3"/>
      <c r="Y4356" s="27"/>
    </row>
    <row r="4357" spans="2:25" x14ac:dyDescent="0.25">
      <c r="B4357" s="6">
        <f t="shared" si="214"/>
        <v>2.1710000000000001E-5</v>
      </c>
      <c r="C4357" s="5">
        <v>21710</v>
      </c>
      <c r="D4357" s="74">
        <f t="shared" si="213"/>
        <v>0.11256305052533851</v>
      </c>
      <c r="E4357" s="46"/>
      <c r="F4357" s="3"/>
      <c r="G4357" s="3"/>
      <c r="H4357" s="3"/>
      <c r="I4357" s="3"/>
      <c r="Y4357" s="27"/>
    </row>
    <row r="4358" spans="2:25" x14ac:dyDescent="0.25">
      <c r="B4358" s="6">
        <f t="shared" si="214"/>
        <v>2.1715000000000001E-5</v>
      </c>
      <c r="C4358" s="5">
        <v>21715</v>
      </c>
      <c r="D4358" s="74">
        <f t="shared" si="213"/>
        <v>0.11246616281733994</v>
      </c>
      <c r="E4358" s="46"/>
      <c r="F4358" s="3"/>
      <c r="G4358" s="3"/>
      <c r="H4358" s="3"/>
      <c r="I4358" s="3"/>
      <c r="Y4358" s="27"/>
    </row>
    <row r="4359" spans="2:25" x14ac:dyDescent="0.25">
      <c r="B4359" s="6">
        <f t="shared" si="214"/>
        <v>2.1720000000000002E-5</v>
      </c>
      <c r="C4359" s="5">
        <v>21720</v>
      </c>
      <c r="D4359" s="74">
        <f t="shared" si="213"/>
        <v>0.11236937911567441</v>
      </c>
      <c r="E4359" s="46"/>
      <c r="F4359" s="3"/>
      <c r="G4359" s="3"/>
      <c r="H4359" s="3"/>
      <c r="I4359" s="3"/>
      <c r="Y4359" s="27"/>
    </row>
    <row r="4360" spans="2:25" x14ac:dyDescent="0.25">
      <c r="B4360" s="6">
        <f t="shared" si="214"/>
        <v>2.1725000000000003E-5</v>
      </c>
      <c r="C4360" s="5">
        <v>21725</v>
      </c>
      <c r="D4360" s="74">
        <f t="shared" si="213"/>
        <v>0.11227269928668697</v>
      </c>
      <c r="E4360" s="46"/>
      <c r="F4360" s="3"/>
      <c r="G4360" s="3"/>
      <c r="H4360" s="3"/>
      <c r="I4360" s="3"/>
      <c r="Y4360" s="27"/>
    </row>
    <row r="4361" spans="2:25" x14ac:dyDescent="0.25">
      <c r="B4361" s="6">
        <f t="shared" si="214"/>
        <v>2.173E-5</v>
      </c>
      <c r="C4361" s="5">
        <v>21730</v>
      </c>
      <c r="D4361" s="74">
        <f t="shared" si="213"/>
        <v>0.11217612319692301</v>
      </c>
      <c r="E4361" s="46"/>
      <c r="F4361" s="3"/>
      <c r="G4361" s="3"/>
      <c r="H4361" s="3"/>
      <c r="I4361" s="3"/>
      <c r="Y4361" s="27"/>
    </row>
    <row r="4362" spans="2:25" x14ac:dyDescent="0.25">
      <c r="B4362" s="6">
        <f t="shared" si="214"/>
        <v>2.1735000000000001E-5</v>
      </c>
      <c r="C4362" s="5">
        <v>21735</v>
      </c>
      <c r="D4362" s="74">
        <f t="shared" si="213"/>
        <v>0.11207965071312694</v>
      </c>
      <c r="E4362" s="46"/>
      <c r="F4362" s="3"/>
      <c r="G4362" s="3"/>
      <c r="H4362" s="3"/>
      <c r="I4362" s="3"/>
      <c r="Y4362" s="27"/>
    </row>
    <row r="4363" spans="2:25" x14ac:dyDescent="0.25">
      <c r="B4363" s="6">
        <f t="shared" si="214"/>
        <v>2.1740000000000002E-5</v>
      </c>
      <c r="C4363" s="5">
        <v>21740</v>
      </c>
      <c r="D4363" s="74">
        <f t="shared" si="213"/>
        <v>0.11198328170224271</v>
      </c>
      <c r="E4363" s="46"/>
      <c r="F4363" s="3"/>
      <c r="G4363" s="3"/>
      <c r="H4363" s="3"/>
      <c r="I4363" s="3"/>
      <c r="Y4363" s="27"/>
    </row>
    <row r="4364" spans="2:25" x14ac:dyDescent="0.25">
      <c r="B4364" s="6">
        <f t="shared" si="214"/>
        <v>2.1745000000000003E-5</v>
      </c>
      <c r="C4364" s="5">
        <v>21745</v>
      </c>
      <c r="D4364" s="74">
        <f t="shared" si="213"/>
        <v>0.11188701603141306</v>
      </c>
      <c r="E4364" s="46"/>
      <c r="F4364" s="3"/>
      <c r="G4364" s="3"/>
      <c r="H4364" s="3"/>
      <c r="I4364" s="3"/>
      <c r="Y4364" s="27"/>
    </row>
    <row r="4365" spans="2:25" x14ac:dyDescent="0.25">
      <c r="B4365" s="6">
        <f t="shared" si="214"/>
        <v>2.175E-5</v>
      </c>
      <c r="C4365" s="5">
        <v>21750</v>
      </c>
      <c r="D4365" s="74">
        <f t="shared" si="213"/>
        <v>0.11179085356797927</v>
      </c>
      <c r="E4365" s="46"/>
      <c r="F4365" s="3"/>
      <c r="G4365" s="3"/>
      <c r="H4365" s="3"/>
      <c r="I4365" s="3"/>
      <c r="Y4365" s="27"/>
    </row>
    <row r="4366" spans="2:25" x14ac:dyDescent="0.25">
      <c r="B4366" s="6">
        <f t="shared" si="214"/>
        <v>2.1755000000000001E-5</v>
      </c>
      <c r="C4366" s="5">
        <v>21755</v>
      </c>
      <c r="D4366" s="74">
        <f t="shared" si="213"/>
        <v>0.11169479417948044</v>
      </c>
      <c r="E4366" s="46"/>
      <c r="F4366" s="3"/>
      <c r="G4366" s="3"/>
      <c r="H4366" s="3"/>
      <c r="I4366" s="3"/>
      <c r="Y4366" s="27"/>
    </row>
    <row r="4367" spans="2:25" x14ac:dyDescent="0.25">
      <c r="B4367" s="6">
        <f t="shared" si="214"/>
        <v>2.1760000000000002E-5</v>
      </c>
      <c r="C4367" s="5">
        <v>21760</v>
      </c>
      <c r="D4367" s="74">
        <f t="shared" si="213"/>
        <v>0.11159883773365406</v>
      </c>
      <c r="E4367" s="46"/>
      <c r="F4367" s="3"/>
      <c r="G4367" s="3"/>
      <c r="H4367" s="3"/>
      <c r="I4367" s="3"/>
      <c r="Y4367" s="27"/>
    </row>
    <row r="4368" spans="2:25" x14ac:dyDescent="0.25">
      <c r="B4368" s="6">
        <f t="shared" si="214"/>
        <v>2.1765000000000003E-5</v>
      </c>
      <c r="C4368" s="5">
        <v>21765</v>
      </c>
      <c r="D4368" s="74">
        <f t="shared" si="213"/>
        <v>0.11150298409843466</v>
      </c>
      <c r="E4368" s="46"/>
      <c r="F4368" s="3"/>
      <c r="G4368" s="3"/>
      <c r="H4368" s="3"/>
      <c r="I4368" s="3"/>
      <c r="Y4368" s="27"/>
    </row>
    <row r="4369" spans="2:25" x14ac:dyDescent="0.25">
      <c r="B4369" s="6">
        <f t="shared" si="214"/>
        <v>2.177E-5</v>
      </c>
      <c r="C4369" s="5">
        <v>21770</v>
      </c>
      <c r="D4369" s="74">
        <f t="shared" si="213"/>
        <v>0.11140723314195433</v>
      </c>
      <c r="E4369" s="46"/>
      <c r="F4369" s="3"/>
      <c r="G4369" s="3"/>
      <c r="H4369" s="3"/>
      <c r="I4369" s="3"/>
      <c r="Y4369" s="27"/>
    </row>
    <row r="4370" spans="2:25" x14ac:dyDescent="0.25">
      <c r="B4370" s="6">
        <f t="shared" si="214"/>
        <v>2.1775000000000001E-5</v>
      </c>
      <c r="C4370" s="5">
        <v>21775</v>
      </c>
      <c r="D4370" s="74">
        <f t="shared" si="213"/>
        <v>0.11131158473254148</v>
      </c>
      <c r="E4370" s="46"/>
      <c r="F4370" s="3"/>
      <c r="G4370" s="3"/>
      <c r="H4370" s="3"/>
      <c r="I4370" s="3"/>
      <c r="Y4370" s="27"/>
    </row>
    <row r="4371" spans="2:25" x14ac:dyDescent="0.25">
      <c r="B4371" s="6">
        <f t="shared" si="214"/>
        <v>2.1780000000000002E-5</v>
      </c>
      <c r="C4371" s="5">
        <v>21780</v>
      </c>
      <c r="D4371" s="74">
        <f t="shared" ref="D4371:D4434" si="215">IF(ISERROR($D$12*2*PI()*$D$4*$D$5^2/B4371^5*10^-9*(1/(EXP(($D$4*$D$5)/(B4371*$D$6*($D$9)))-1))),0,$D$12*2*PI()*$D$4*$D$5^2/B4371^5*10^-9*(1/(EXP(($D$4*$D$5)/(B4371*$D$6*($D$9)))-1)))</f>
        <v>0.11121603873872156</v>
      </c>
      <c r="E4371" s="46"/>
      <c r="F4371" s="3"/>
      <c r="G4371" s="3"/>
      <c r="H4371" s="3"/>
      <c r="I4371" s="3"/>
      <c r="Y4371" s="27"/>
    </row>
    <row r="4372" spans="2:25" x14ac:dyDescent="0.25">
      <c r="B4372" s="6">
        <f t="shared" ref="B4372:B4435" si="216">C4372*10^-9</f>
        <v>2.1785000000000002E-5</v>
      </c>
      <c r="C4372" s="5">
        <v>21785</v>
      </c>
      <c r="D4372" s="74">
        <f t="shared" si="215"/>
        <v>0.11112059502921577</v>
      </c>
      <c r="E4372" s="46"/>
      <c r="F4372" s="3"/>
      <c r="G4372" s="3"/>
      <c r="H4372" s="3"/>
      <c r="I4372" s="3"/>
      <c r="Y4372" s="27"/>
    </row>
    <row r="4373" spans="2:25" x14ac:dyDescent="0.25">
      <c r="B4373" s="6">
        <f t="shared" si="216"/>
        <v>2.179E-5</v>
      </c>
      <c r="C4373" s="5">
        <v>21790</v>
      </c>
      <c r="D4373" s="74">
        <f t="shared" si="215"/>
        <v>0.11102525347294134</v>
      </c>
      <c r="E4373" s="46"/>
      <c r="F4373" s="3"/>
      <c r="G4373" s="3"/>
      <c r="H4373" s="3"/>
      <c r="I4373" s="3"/>
      <c r="Y4373" s="27"/>
    </row>
    <row r="4374" spans="2:25" x14ac:dyDescent="0.25">
      <c r="B4374" s="6">
        <f t="shared" si="216"/>
        <v>2.1795000000000001E-5</v>
      </c>
      <c r="C4374" s="5">
        <v>21795</v>
      </c>
      <c r="D4374" s="74">
        <f t="shared" si="215"/>
        <v>0.11093001393901096</v>
      </c>
      <c r="E4374" s="46"/>
      <c r="F4374" s="3"/>
      <c r="G4374" s="3"/>
      <c r="H4374" s="3"/>
      <c r="I4374" s="3"/>
      <c r="Y4374" s="27"/>
    </row>
    <row r="4375" spans="2:25" x14ac:dyDescent="0.25">
      <c r="B4375" s="6">
        <f t="shared" si="216"/>
        <v>2.1800000000000001E-5</v>
      </c>
      <c r="C4375" s="5">
        <v>21800</v>
      </c>
      <c r="D4375" s="74">
        <f t="shared" si="215"/>
        <v>0.11083487629673233</v>
      </c>
      <c r="E4375" s="46"/>
      <c r="F4375" s="3"/>
      <c r="G4375" s="3"/>
      <c r="H4375" s="3"/>
      <c r="I4375" s="3"/>
      <c r="Y4375" s="27"/>
    </row>
    <row r="4376" spans="2:25" x14ac:dyDescent="0.25">
      <c r="B4376" s="6">
        <f t="shared" si="216"/>
        <v>2.1805000000000002E-5</v>
      </c>
      <c r="C4376" s="5">
        <v>21805</v>
      </c>
      <c r="D4376" s="74">
        <f t="shared" si="215"/>
        <v>0.11073984041560821</v>
      </c>
      <c r="E4376" s="46"/>
      <c r="F4376" s="3"/>
      <c r="G4376" s="3"/>
      <c r="H4376" s="3"/>
      <c r="I4376" s="3"/>
      <c r="Y4376" s="27"/>
    </row>
    <row r="4377" spans="2:25" x14ac:dyDescent="0.25">
      <c r="B4377" s="6">
        <f t="shared" si="216"/>
        <v>2.1810000000000003E-5</v>
      </c>
      <c r="C4377" s="5">
        <v>21810</v>
      </c>
      <c r="D4377" s="74">
        <f t="shared" si="215"/>
        <v>0.11064490616533572</v>
      </c>
      <c r="E4377" s="46"/>
      <c r="F4377" s="3"/>
      <c r="G4377" s="3"/>
      <c r="H4377" s="3"/>
      <c r="I4377" s="3"/>
      <c r="Y4377" s="27"/>
    </row>
    <row r="4378" spans="2:25" x14ac:dyDescent="0.25">
      <c r="B4378" s="6">
        <f t="shared" si="216"/>
        <v>2.1815E-5</v>
      </c>
      <c r="C4378" s="5">
        <v>21815</v>
      </c>
      <c r="D4378" s="74">
        <f t="shared" si="215"/>
        <v>0.11055007341580625</v>
      </c>
      <c r="E4378" s="46"/>
      <c r="F4378" s="3"/>
      <c r="G4378" s="3"/>
      <c r="H4378" s="3"/>
      <c r="I4378" s="3"/>
      <c r="Y4378" s="27"/>
    </row>
    <row r="4379" spans="2:25" x14ac:dyDescent="0.25">
      <c r="B4379" s="6">
        <f t="shared" si="216"/>
        <v>2.1820000000000001E-5</v>
      </c>
      <c r="C4379" s="5">
        <v>21820</v>
      </c>
      <c r="D4379" s="74">
        <f t="shared" si="215"/>
        <v>0.11045534203710479</v>
      </c>
      <c r="E4379" s="46"/>
      <c r="F4379" s="3"/>
      <c r="G4379" s="3"/>
      <c r="H4379" s="3"/>
      <c r="I4379" s="3"/>
      <c r="Y4379" s="27"/>
    </row>
    <row r="4380" spans="2:25" x14ac:dyDescent="0.25">
      <c r="B4380" s="6">
        <f t="shared" si="216"/>
        <v>2.1825000000000002E-5</v>
      </c>
      <c r="C4380" s="5">
        <v>21825</v>
      </c>
      <c r="D4380" s="74">
        <f t="shared" si="215"/>
        <v>0.11036071189951013</v>
      </c>
      <c r="E4380" s="46"/>
      <c r="F4380" s="3"/>
      <c r="G4380" s="3"/>
      <c r="H4380" s="3"/>
      <c r="I4380" s="3"/>
      <c r="Y4380" s="27"/>
    </row>
    <row r="4381" spans="2:25" x14ac:dyDescent="0.25">
      <c r="B4381" s="6">
        <f t="shared" si="216"/>
        <v>2.1830000000000003E-5</v>
      </c>
      <c r="C4381" s="5">
        <v>21830</v>
      </c>
      <c r="D4381" s="74">
        <f t="shared" si="215"/>
        <v>0.11026618287349392</v>
      </c>
      <c r="E4381" s="46"/>
      <c r="F4381" s="3"/>
      <c r="G4381" s="3"/>
      <c r="H4381" s="3"/>
      <c r="I4381" s="3"/>
      <c r="Y4381" s="27"/>
    </row>
    <row r="4382" spans="2:25" x14ac:dyDescent="0.25">
      <c r="B4382" s="6">
        <f t="shared" si="216"/>
        <v>2.1835E-5</v>
      </c>
      <c r="C4382" s="5">
        <v>21835</v>
      </c>
      <c r="D4382" s="74">
        <f t="shared" si="215"/>
        <v>0.11017175482972104</v>
      </c>
      <c r="E4382" s="46"/>
      <c r="F4382" s="3"/>
      <c r="G4382" s="3"/>
      <c r="H4382" s="3"/>
      <c r="I4382" s="3"/>
      <c r="Y4382" s="27"/>
    </row>
    <row r="4383" spans="2:25" x14ac:dyDescent="0.25">
      <c r="B4383" s="6">
        <f t="shared" si="216"/>
        <v>2.1840000000000001E-5</v>
      </c>
      <c r="C4383" s="5">
        <v>21840</v>
      </c>
      <c r="D4383" s="74">
        <f t="shared" si="215"/>
        <v>0.1100774276390486</v>
      </c>
      <c r="E4383" s="46"/>
      <c r="F4383" s="3"/>
      <c r="G4383" s="3"/>
      <c r="H4383" s="3"/>
      <c r="I4383" s="3"/>
      <c r="Y4383" s="27"/>
    </row>
    <row r="4384" spans="2:25" x14ac:dyDescent="0.25">
      <c r="B4384" s="6">
        <f t="shared" si="216"/>
        <v>2.1845000000000002E-5</v>
      </c>
      <c r="C4384" s="5">
        <v>21845</v>
      </c>
      <c r="D4384" s="74">
        <f t="shared" si="215"/>
        <v>0.10998320117252598</v>
      </c>
      <c r="E4384" s="46"/>
      <c r="F4384" s="3"/>
      <c r="G4384" s="3"/>
      <c r="H4384" s="3"/>
      <c r="I4384" s="3"/>
      <c r="Y4384" s="27"/>
    </row>
    <row r="4385" spans="2:25" x14ac:dyDescent="0.25">
      <c r="B4385" s="6">
        <f t="shared" si="216"/>
        <v>2.1850000000000003E-5</v>
      </c>
      <c r="C4385" s="5">
        <v>21850</v>
      </c>
      <c r="D4385" s="74">
        <f t="shared" si="215"/>
        <v>0.10988907530139452</v>
      </c>
      <c r="E4385" s="46"/>
      <c r="F4385" s="3"/>
      <c r="G4385" s="3"/>
      <c r="H4385" s="3"/>
      <c r="I4385" s="3"/>
      <c r="Y4385" s="27"/>
    </row>
    <row r="4386" spans="2:25" x14ac:dyDescent="0.25">
      <c r="B4386" s="6">
        <f t="shared" si="216"/>
        <v>2.1855E-5</v>
      </c>
      <c r="C4386" s="5">
        <v>21855</v>
      </c>
      <c r="D4386" s="74">
        <f t="shared" si="215"/>
        <v>0.10979504989708698</v>
      </c>
      <c r="E4386" s="46"/>
      <c r="F4386" s="3"/>
      <c r="G4386" s="3"/>
      <c r="H4386" s="3"/>
      <c r="I4386" s="3"/>
      <c r="Y4386" s="27"/>
    </row>
    <row r="4387" spans="2:25" x14ac:dyDescent="0.25">
      <c r="B4387" s="6">
        <f t="shared" si="216"/>
        <v>2.1860000000000001E-5</v>
      </c>
      <c r="C4387" s="5">
        <v>21860</v>
      </c>
      <c r="D4387" s="74">
        <f t="shared" si="215"/>
        <v>0.10970112483122743</v>
      </c>
      <c r="E4387" s="46"/>
      <c r="F4387" s="3"/>
      <c r="G4387" s="3"/>
      <c r="H4387" s="3"/>
      <c r="I4387" s="3"/>
      <c r="Y4387" s="27"/>
    </row>
    <row r="4388" spans="2:25" x14ac:dyDescent="0.25">
      <c r="B4388" s="6">
        <f t="shared" si="216"/>
        <v>2.1865000000000002E-5</v>
      </c>
      <c r="C4388" s="5">
        <v>21865</v>
      </c>
      <c r="D4388" s="74">
        <f t="shared" si="215"/>
        <v>0.10960729997563071</v>
      </c>
      <c r="E4388" s="46"/>
      <c r="F4388" s="3"/>
      <c r="G4388" s="3"/>
      <c r="H4388" s="3"/>
      <c r="I4388" s="3"/>
      <c r="Y4388" s="27"/>
    </row>
    <row r="4389" spans="2:25" x14ac:dyDescent="0.25">
      <c r="B4389" s="6">
        <f t="shared" si="216"/>
        <v>2.1870000000000002E-5</v>
      </c>
      <c r="C4389" s="5">
        <v>21870</v>
      </c>
      <c r="D4389" s="74">
        <f t="shared" si="215"/>
        <v>0.10951357520230237</v>
      </c>
      <c r="E4389" s="46"/>
      <c r="F4389" s="3"/>
      <c r="G4389" s="3"/>
      <c r="H4389" s="3"/>
      <c r="I4389" s="3"/>
      <c r="Y4389" s="27"/>
    </row>
    <row r="4390" spans="2:25" x14ac:dyDescent="0.25">
      <c r="B4390" s="6">
        <f t="shared" si="216"/>
        <v>2.1875E-5</v>
      </c>
      <c r="C4390" s="5">
        <v>21875</v>
      </c>
      <c r="D4390" s="74">
        <f t="shared" si="215"/>
        <v>0.10941995038343835</v>
      </c>
      <c r="E4390" s="46"/>
      <c r="F4390" s="3"/>
      <c r="G4390" s="3"/>
      <c r="H4390" s="3"/>
      <c r="I4390" s="3"/>
      <c r="Y4390" s="27"/>
    </row>
    <row r="4391" spans="2:25" x14ac:dyDescent="0.25">
      <c r="B4391" s="6">
        <f t="shared" si="216"/>
        <v>2.1880000000000001E-5</v>
      </c>
      <c r="C4391" s="5">
        <v>21880</v>
      </c>
      <c r="D4391" s="74">
        <f t="shared" si="215"/>
        <v>0.10932642539142406</v>
      </c>
      <c r="E4391" s="46"/>
      <c r="F4391" s="3"/>
      <c r="G4391" s="3"/>
      <c r="H4391" s="3"/>
      <c r="I4391" s="3"/>
      <c r="Y4391" s="27"/>
    </row>
    <row r="4392" spans="2:25" x14ac:dyDescent="0.25">
      <c r="B4392" s="6">
        <f t="shared" si="216"/>
        <v>2.1885000000000001E-5</v>
      </c>
      <c r="C4392" s="5">
        <v>21885</v>
      </c>
      <c r="D4392" s="74">
        <f t="shared" si="215"/>
        <v>0.10923300009883488</v>
      </c>
      <c r="E4392" s="46"/>
      <c r="F4392" s="3"/>
      <c r="G4392" s="3"/>
      <c r="H4392" s="3"/>
      <c r="I4392" s="3"/>
      <c r="Y4392" s="27"/>
    </row>
    <row r="4393" spans="2:25" x14ac:dyDescent="0.25">
      <c r="B4393" s="6">
        <f t="shared" si="216"/>
        <v>2.1890000000000002E-5</v>
      </c>
      <c r="C4393" s="5">
        <v>21890</v>
      </c>
      <c r="D4393" s="74">
        <f t="shared" si="215"/>
        <v>0.10913967437843539</v>
      </c>
      <c r="E4393" s="46"/>
      <c r="F4393" s="3"/>
      <c r="G4393" s="3"/>
      <c r="H4393" s="3"/>
      <c r="I4393" s="3"/>
      <c r="Y4393" s="27"/>
    </row>
    <row r="4394" spans="2:25" x14ac:dyDescent="0.25">
      <c r="B4394" s="6">
        <f t="shared" si="216"/>
        <v>2.1895000000000003E-5</v>
      </c>
      <c r="C4394" s="5">
        <v>21895</v>
      </c>
      <c r="D4394" s="74">
        <f t="shared" si="215"/>
        <v>0.10904644810317908</v>
      </c>
      <c r="E4394" s="46"/>
      <c r="F4394" s="3"/>
      <c r="G4394" s="3"/>
      <c r="H4394" s="3"/>
      <c r="I4394" s="3"/>
      <c r="Y4394" s="27"/>
    </row>
    <row r="4395" spans="2:25" x14ac:dyDescent="0.25">
      <c r="B4395" s="6">
        <f t="shared" si="216"/>
        <v>2.19E-5</v>
      </c>
      <c r="C4395" s="5">
        <v>21900</v>
      </c>
      <c r="D4395" s="74">
        <f t="shared" si="215"/>
        <v>0.1089533211462082</v>
      </c>
      <c r="E4395" s="46"/>
      <c r="F4395" s="3"/>
      <c r="G4395" s="3"/>
      <c r="H4395" s="3"/>
      <c r="I4395" s="3"/>
      <c r="Y4395" s="27"/>
    </row>
    <row r="4396" spans="2:25" x14ac:dyDescent="0.25">
      <c r="B4396" s="6">
        <f t="shared" si="216"/>
        <v>2.1905000000000001E-5</v>
      </c>
      <c r="C4396" s="5">
        <v>21905</v>
      </c>
      <c r="D4396" s="74">
        <f t="shared" si="215"/>
        <v>0.10886029338085322</v>
      </c>
      <c r="E4396" s="46"/>
      <c r="F4396" s="3"/>
      <c r="G4396" s="3"/>
      <c r="H4396" s="3"/>
      <c r="I4396" s="3"/>
      <c r="Y4396" s="27"/>
    </row>
    <row r="4397" spans="2:25" x14ac:dyDescent="0.25">
      <c r="B4397" s="6">
        <f t="shared" si="216"/>
        <v>2.1910000000000002E-5</v>
      </c>
      <c r="C4397" s="5">
        <v>21910</v>
      </c>
      <c r="D4397" s="74">
        <f t="shared" si="215"/>
        <v>0.1087673646806326</v>
      </c>
      <c r="E4397" s="46"/>
      <c r="F4397" s="3"/>
      <c r="G4397" s="3"/>
      <c r="H4397" s="3"/>
      <c r="I4397" s="3"/>
      <c r="Y4397" s="27"/>
    </row>
    <row r="4398" spans="2:25" x14ac:dyDescent="0.25">
      <c r="B4398" s="6">
        <f t="shared" si="216"/>
        <v>2.1915000000000003E-5</v>
      </c>
      <c r="C4398" s="5">
        <v>21915</v>
      </c>
      <c r="D4398" s="74">
        <f t="shared" si="215"/>
        <v>0.10867453491925258</v>
      </c>
      <c r="E4398" s="46"/>
      <c r="F4398" s="3"/>
      <c r="G4398" s="3"/>
      <c r="H4398" s="3"/>
      <c r="I4398" s="3"/>
      <c r="Y4398" s="27"/>
    </row>
    <row r="4399" spans="2:25" x14ac:dyDescent="0.25">
      <c r="B4399" s="6">
        <f t="shared" si="216"/>
        <v>2.192E-5</v>
      </c>
      <c r="C4399" s="5">
        <v>21920</v>
      </c>
      <c r="D4399" s="74">
        <f t="shared" si="215"/>
        <v>0.10858180397060679</v>
      </c>
      <c r="E4399" s="46"/>
      <c r="F4399" s="3"/>
      <c r="G4399" s="3"/>
      <c r="H4399" s="3"/>
      <c r="I4399" s="3"/>
      <c r="Y4399" s="27"/>
    </row>
    <row r="4400" spans="2:25" x14ac:dyDescent="0.25">
      <c r="B4400" s="6">
        <f t="shared" si="216"/>
        <v>2.1925000000000001E-5</v>
      </c>
      <c r="C4400" s="5">
        <v>21925</v>
      </c>
      <c r="D4400" s="74">
        <f t="shared" si="215"/>
        <v>0.10848917170877574</v>
      </c>
      <c r="E4400" s="46"/>
      <c r="F4400" s="3"/>
      <c r="G4400" s="3"/>
      <c r="H4400" s="3"/>
      <c r="I4400" s="3"/>
      <c r="Y4400" s="27"/>
    </row>
    <row r="4401" spans="2:25" x14ac:dyDescent="0.25">
      <c r="B4401" s="6">
        <f t="shared" si="216"/>
        <v>2.1930000000000002E-5</v>
      </c>
      <c r="C4401" s="5">
        <v>21930</v>
      </c>
      <c r="D4401" s="74">
        <f t="shared" si="215"/>
        <v>0.10839663800802679</v>
      </c>
      <c r="E4401" s="46"/>
      <c r="F4401" s="3"/>
      <c r="G4401" s="3"/>
      <c r="H4401" s="3"/>
      <c r="I4401" s="3"/>
      <c r="Y4401" s="27"/>
    </row>
    <row r="4402" spans="2:25" x14ac:dyDescent="0.25">
      <c r="B4402" s="6">
        <f t="shared" si="216"/>
        <v>2.1935000000000003E-5</v>
      </c>
      <c r="C4402" s="5">
        <v>21935</v>
      </c>
      <c r="D4402" s="74">
        <f t="shared" si="215"/>
        <v>0.10830420274281373</v>
      </c>
      <c r="E4402" s="46"/>
      <c r="F4402" s="3"/>
      <c r="G4402" s="3"/>
      <c r="H4402" s="3"/>
      <c r="I4402" s="3"/>
      <c r="Y4402" s="27"/>
    </row>
    <row r="4403" spans="2:25" x14ac:dyDescent="0.25">
      <c r="B4403" s="6">
        <f t="shared" si="216"/>
        <v>2.194E-5</v>
      </c>
      <c r="C4403" s="5">
        <v>21940</v>
      </c>
      <c r="D4403" s="74">
        <f t="shared" si="215"/>
        <v>0.10821186578777658</v>
      </c>
      <c r="E4403" s="46"/>
      <c r="F4403" s="3"/>
      <c r="G4403" s="3"/>
      <c r="H4403" s="3"/>
      <c r="I4403" s="3"/>
      <c r="Y4403" s="27"/>
    </row>
    <row r="4404" spans="2:25" x14ac:dyDescent="0.25">
      <c r="B4404" s="6">
        <f t="shared" si="216"/>
        <v>2.1945000000000001E-5</v>
      </c>
      <c r="C4404" s="5">
        <v>21945</v>
      </c>
      <c r="D4404" s="74">
        <f t="shared" si="215"/>
        <v>0.10811962701774078</v>
      </c>
      <c r="E4404" s="46"/>
      <c r="F4404" s="3"/>
      <c r="G4404" s="3"/>
      <c r="H4404" s="3"/>
      <c r="I4404" s="3"/>
      <c r="Y4404" s="27"/>
    </row>
    <row r="4405" spans="2:25" x14ac:dyDescent="0.25">
      <c r="B4405" s="6">
        <f t="shared" si="216"/>
        <v>2.1950000000000002E-5</v>
      </c>
      <c r="C4405" s="5">
        <v>21950</v>
      </c>
      <c r="D4405" s="74">
        <f t="shared" si="215"/>
        <v>0.10802748630771758</v>
      </c>
      <c r="E4405" s="46"/>
      <c r="F4405" s="3"/>
      <c r="G4405" s="3"/>
      <c r="H4405" s="3"/>
      <c r="I4405" s="3"/>
      <c r="Y4405" s="27"/>
    </row>
    <row r="4406" spans="2:25" x14ac:dyDescent="0.25">
      <c r="B4406" s="6">
        <f t="shared" si="216"/>
        <v>2.1955000000000002E-5</v>
      </c>
      <c r="C4406" s="5">
        <v>21955</v>
      </c>
      <c r="D4406" s="74">
        <f t="shared" si="215"/>
        <v>0.10793544353290339</v>
      </c>
      <c r="E4406" s="46"/>
      <c r="F4406" s="3"/>
      <c r="G4406" s="3"/>
      <c r="H4406" s="3"/>
      <c r="I4406" s="3"/>
      <c r="Y4406" s="27"/>
    </row>
    <row r="4407" spans="2:25" x14ac:dyDescent="0.25">
      <c r="B4407" s="6">
        <f t="shared" si="216"/>
        <v>2.196E-5</v>
      </c>
      <c r="C4407" s="5">
        <v>21960</v>
      </c>
      <c r="D4407" s="74">
        <f t="shared" si="215"/>
        <v>0.10784349856867936</v>
      </c>
      <c r="E4407" s="46"/>
      <c r="F4407" s="3"/>
      <c r="G4407" s="3"/>
      <c r="H4407" s="3"/>
      <c r="I4407" s="3"/>
      <c r="Y4407" s="27"/>
    </row>
    <row r="4408" spans="2:25" x14ac:dyDescent="0.25">
      <c r="B4408" s="6">
        <f t="shared" si="216"/>
        <v>2.1965000000000001E-5</v>
      </c>
      <c r="C4408" s="5">
        <v>21965</v>
      </c>
      <c r="D4408" s="74">
        <f t="shared" si="215"/>
        <v>0.10775165129061108</v>
      </c>
      <c r="E4408" s="46"/>
      <c r="F4408" s="3"/>
      <c r="G4408" s="3"/>
      <c r="H4408" s="3"/>
      <c r="I4408" s="3"/>
      <c r="Y4408" s="27"/>
    </row>
    <row r="4409" spans="2:25" x14ac:dyDescent="0.25">
      <c r="B4409" s="6">
        <f t="shared" si="216"/>
        <v>2.1970000000000001E-5</v>
      </c>
      <c r="C4409" s="5">
        <v>21970</v>
      </c>
      <c r="D4409" s="74">
        <f t="shared" si="215"/>
        <v>0.10765990157444859</v>
      </c>
      <c r="E4409" s="46"/>
      <c r="F4409" s="3"/>
      <c r="G4409" s="3"/>
      <c r="H4409" s="3"/>
      <c r="I4409" s="3"/>
      <c r="Y4409" s="27"/>
    </row>
    <row r="4410" spans="2:25" x14ac:dyDescent="0.25">
      <c r="B4410" s="6">
        <f t="shared" si="216"/>
        <v>2.1975000000000002E-5</v>
      </c>
      <c r="C4410" s="5">
        <v>21975</v>
      </c>
      <c r="D4410" s="74">
        <f t="shared" si="215"/>
        <v>0.10756824929612573</v>
      </c>
      <c r="E4410" s="46"/>
      <c r="F4410" s="3"/>
      <c r="G4410" s="3"/>
      <c r="H4410" s="3"/>
      <c r="I4410" s="3"/>
      <c r="Y4410" s="27"/>
    </row>
    <row r="4411" spans="2:25" x14ac:dyDescent="0.25">
      <c r="B4411" s="6">
        <f t="shared" si="216"/>
        <v>2.1980000000000003E-5</v>
      </c>
      <c r="C4411" s="5">
        <v>21980</v>
      </c>
      <c r="D4411" s="74">
        <f t="shared" si="215"/>
        <v>0.10747669433175995</v>
      </c>
      <c r="E4411" s="46"/>
      <c r="F4411" s="3"/>
      <c r="G4411" s="3"/>
      <c r="H4411" s="3"/>
      <c r="I4411" s="3"/>
      <c r="Y4411" s="27"/>
    </row>
    <row r="4412" spans="2:25" x14ac:dyDescent="0.25">
      <c r="B4412" s="6">
        <f t="shared" si="216"/>
        <v>2.1985E-5</v>
      </c>
      <c r="C4412" s="5">
        <v>21985</v>
      </c>
      <c r="D4412" s="74">
        <f t="shared" si="215"/>
        <v>0.1073852365576521</v>
      </c>
      <c r="E4412" s="46"/>
      <c r="F4412" s="3"/>
      <c r="G4412" s="3"/>
      <c r="H4412" s="3"/>
      <c r="I4412" s="3"/>
      <c r="Y4412" s="27"/>
    </row>
    <row r="4413" spans="2:25" x14ac:dyDescent="0.25">
      <c r="B4413" s="6">
        <f t="shared" si="216"/>
        <v>2.1990000000000001E-5</v>
      </c>
      <c r="C4413" s="5">
        <v>21990</v>
      </c>
      <c r="D4413" s="74">
        <f t="shared" si="215"/>
        <v>0.10729387585028577</v>
      </c>
      <c r="E4413" s="46"/>
      <c r="F4413" s="3"/>
      <c r="G4413" s="3"/>
      <c r="H4413" s="3"/>
      <c r="I4413" s="3"/>
      <c r="Y4413" s="27"/>
    </row>
    <row r="4414" spans="2:25" x14ac:dyDescent="0.25">
      <c r="B4414" s="6">
        <f t="shared" si="216"/>
        <v>2.1995000000000002E-5</v>
      </c>
      <c r="C4414" s="5">
        <v>21995</v>
      </c>
      <c r="D4414" s="74">
        <f t="shared" si="215"/>
        <v>0.10720261208632753</v>
      </c>
      <c r="E4414" s="46"/>
      <c r="F4414" s="3"/>
      <c r="G4414" s="3"/>
      <c r="H4414" s="3"/>
      <c r="I4414" s="3"/>
      <c r="Y4414" s="27"/>
    </row>
    <row r="4415" spans="2:25" x14ac:dyDescent="0.25">
      <c r="B4415" s="6">
        <f t="shared" si="216"/>
        <v>2.2000000000000003E-5</v>
      </c>
      <c r="C4415" s="5">
        <v>22000</v>
      </c>
      <c r="D4415" s="74">
        <f t="shared" si="215"/>
        <v>0.10711144514262606</v>
      </c>
      <c r="E4415" s="46"/>
      <c r="F4415" s="3"/>
      <c r="G4415" s="3"/>
      <c r="H4415" s="3"/>
      <c r="I4415" s="3"/>
      <c r="Y4415" s="27"/>
    </row>
    <row r="4416" spans="2:25" x14ac:dyDescent="0.25">
      <c r="B4416" s="6">
        <f t="shared" si="216"/>
        <v>2.2005E-5</v>
      </c>
      <c r="C4416" s="5">
        <v>22005</v>
      </c>
      <c r="D4416" s="74">
        <f t="shared" si="215"/>
        <v>0.10702037489621243</v>
      </c>
      <c r="E4416" s="46"/>
      <c r="F4416" s="3"/>
      <c r="G4416" s="3"/>
      <c r="H4416" s="3"/>
      <c r="I4416" s="3"/>
      <c r="Y4416" s="27"/>
    </row>
    <row r="4417" spans="2:25" x14ac:dyDescent="0.25">
      <c r="B4417" s="6">
        <f t="shared" si="216"/>
        <v>2.2010000000000001E-5</v>
      </c>
      <c r="C4417" s="5">
        <v>22010</v>
      </c>
      <c r="D4417" s="74">
        <f t="shared" si="215"/>
        <v>0.10692940122429903</v>
      </c>
      <c r="E4417" s="46"/>
      <c r="F4417" s="3"/>
      <c r="G4417" s="3"/>
      <c r="H4417" s="3"/>
      <c r="I4417" s="3"/>
      <c r="Y4417" s="27"/>
    </row>
    <row r="4418" spans="2:25" x14ac:dyDescent="0.25">
      <c r="B4418" s="6">
        <f t="shared" si="216"/>
        <v>2.2015000000000002E-5</v>
      </c>
      <c r="C4418" s="5">
        <v>22015</v>
      </c>
      <c r="D4418" s="74">
        <f t="shared" si="215"/>
        <v>0.10683852400428018</v>
      </c>
      <c r="E4418" s="46"/>
      <c r="F4418" s="3"/>
      <c r="G4418" s="3"/>
      <c r="H4418" s="3"/>
      <c r="I4418" s="3"/>
      <c r="Y4418" s="27"/>
    </row>
    <row r="4419" spans="2:25" x14ac:dyDescent="0.25">
      <c r="B4419" s="6">
        <f t="shared" si="216"/>
        <v>2.2020000000000003E-5</v>
      </c>
      <c r="C4419" s="5">
        <v>22020</v>
      </c>
      <c r="D4419" s="74">
        <f t="shared" si="215"/>
        <v>0.10674774311373086</v>
      </c>
      <c r="E4419" s="46"/>
      <c r="F4419" s="3"/>
      <c r="G4419" s="3"/>
      <c r="H4419" s="3"/>
      <c r="I4419" s="3"/>
      <c r="Y4419" s="27"/>
    </row>
    <row r="4420" spans="2:25" x14ac:dyDescent="0.25">
      <c r="B4420" s="6">
        <f t="shared" si="216"/>
        <v>2.2025E-5</v>
      </c>
      <c r="C4420" s="5">
        <v>22025</v>
      </c>
      <c r="D4420" s="74">
        <f t="shared" si="215"/>
        <v>0.10665705843040735</v>
      </c>
      <c r="E4420" s="46"/>
      <c r="F4420" s="3"/>
      <c r="G4420" s="3"/>
      <c r="H4420" s="3"/>
      <c r="I4420" s="3"/>
      <c r="Y4420" s="27"/>
    </row>
    <row r="4421" spans="2:25" x14ac:dyDescent="0.25">
      <c r="B4421" s="6">
        <f t="shared" si="216"/>
        <v>2.2030000000000001E-5</v>
      </c>
      <c r="C4421" s="5">
        <v>22030</v>
      </c>
      <c r="D4421" s="74">
        <f t="shared" si="215"/>
        <v>0.10656646983224619</v>
      </c>
      <c r="E4421" s="46"/>
      <c r="F4421" s="3"/>
      <c r="G4421" s="3"/>
      <c r="H4421" s="3"/>
      <c r="I4421" s="3"/>
      <c r="Y4421" s="27"/>
    </row>
    <row r="4422" spans="2:25" x14ac:dyDescent="0.25">
      <c r="B4422" s="6">
        <f t="shared" si="216"/>
        <v>2.2035000000000002E-5</v>
      </c>
      <c r="C4422" s="5">
        <v>22035</v>
      </c>
      <c r="D4422" s="74">
        <f t="shared" si="215"/>
        <v>0.10647597719736408</v>
      </c>
      <c r="E4422" s="46"/>
      <c r="F4422" s="3"/>
      <c r="G4422" s="3"/>
      <c r="H4422" s="3"/>
      <c r="I4422" s="3"/>
      <c r="Y4422" s="27"/>
    </row>
    <row r="4423" spans="2:25" x14ac:dyDescent="0.25">
      <c r="B4423" s="6">
        <f t="shared" si="216"/>
        <v>2.2040000000000002E-5</v>
      </c>
      <c r="C4423" s="5">
        <v>22040</v>
      </c>
      <c r="D4423" s="74">
        <f t="shared" si="215"/>
        <v>0.10638558040405799</v>
      </c>
      <c r="E4423" s="46"/>
      <c r="F4423" s="3"/>
      <c r="G4423" s="3"/>
      <c r="H4423" s="3"/>
      <c r="I4423" s="3"/>
      <c r="Y4423" s="27"/>
    </row>
    <row r="4424" spans="2:25" x14ac:dyDescent="0.25">
      <c r="B4424" s="6">
        <f t="shared" si="216"/>
        <v>2.2045E-5</v>
      </c>
      <c r="C4424" s="5">
        <v>22045</v>
      </c>
      <c r="D4424" s="74">
        <f t="shared" si="215"/>
        <v>0.10629527933080417</v>
      </c>
      <c r="E4424" s="46"/>
      <c r="F4424" s="3"/>
      <c r="G4424" s="3"/>
      <c r="H4424" s="3"/>
      <c r="I4424" s="3"/>
      <c r="Y4424" s="27"/>
    </row>
    <row r="4425" spans="2:25" x14ac:dyDescent="0.25">
      <c r="B4425" s="6">
        <f t="shared" si="216"/>
        <v>2.2050000000000001E-5</v>
      </c>
      <c r="C4425" s="5">
        <v>22050</v>
      </c>
      <c r="D4425" s="74">
        <f t="shared" si="215"/>
        <v>0.10620507385625844</v>
      </c>
      <c r="E4425" s="46"/>
      <c r="F4425" s="3"/>
      <c r="G4425" s="3"/>
      <c r="H4425" s="3"/>
      <c r="I4425" s="3"/>
      <c r="Y4425" s="27"/>
    </row>
    <row r="4426" spans="2:25" x14ac:dyDescent="0.25">
      <c r="B4426" s="6">
        <f t="shared" si="216"/>
        <v>2.2055000000000001E-5</v>
      </c>
      <c r="C4426" s="5">
        <v>22055</v>
      </c>
      <c r="D4426" s="74">
        <f t="shared" si="215"/>
        <v>0.10611496385925541</v>
      </c>
      <c r="E4426" s="46"/>
      <c r="F4426" s="3"/>
      <c r="G4426" s="3"/>
      <c r="H4426" s="3"/>
      <c r="I4426" s="3"/>
      <c r="Y4426" s="27"/>
    </row>
    <row r="4427" spans="2:25" x14ac:dyDescent="0.25">
      <c r="B4427" s="6">
        <f t="shared" si="216"/>
        <v>2.2060000000000002E-5</v>
      </c>
      <c r="C4427" s="5">
        <v>22060</v>
      </c>
      <c r="D4427" s="74">
        <f t="shared" si="215"/>
        <v>0.10602494921880866</v>
      </c>
      <c r="E4427" s="46"/>
      <c r="F4427" s="3"/>
      <c r="G4427" s="3"/>
      <c r="H4427" s="3"/>
      <c r="I4427" s="3"/>
      <c r="Y4427" s="27"/>
    </row>
    <row r="4428" spans="2:25" x14ac:dyDescent="0.25">
      <c r="B4428" s="6">
        <f t="shared" si="216"/>
        <v>2.2065000000000003E-5</v>
      </c>
      <c r="C4428" s="5">
        <v>22065</v>
      </c>
      <c r="D4428" s="74">
        <f t="shared" si="215"/>
        <v>0.10593502981411006</v>
      </c>
      <c r="E4428" s="46"/>
      <c r="F4428" s="3"/>
      <c r="G4428" s="3"/>
      <c r="H4428" s="3"/>
      <c r="I4428" s="3"/>
      <c r="Y4428" s="27"/>
    </row>
    <row r="4429" spans="2:25" x14ac:dyDescent="0.25">
      <c r="B4429" s="6">
        <f t="shared" si="216"/>
        <v>2.207E-5</v>
      </c>
      <c r="C4429" s="5">
        <v>22070</v>
      </c>
      <c r="D4429" s="74">
        <f t="shared" si="215"/>
        <v>0.10584520552452963</v>
      </c>
      <c r="E4429" s="46"/>
      <c r="F4429" s="3"/>
      <c r="G4429" s="3"/>
      <c r="H4429" s="3"/>
      <c r="I4429" s="3"/>
      <c r="Y4429" s="27"/>
    </row>
    <row r="4430" spans="2:25" x14ac:dyDescent="0.25">
      <c r="B4430" s="6">
        <f t="shared" si="216"/>
        <v>2.2075000000000001E-5</v>
      </c>
      <c r="C4430" s="5">
        <v>22075</v>
      </c>
      <c r="D4430" s="74">
        <f t="shared" si="215"/>
        <v>0.10575547622961509</v>
      </c>
      <c r="E4430" s="46"/>
      <c r="F4430" s="3"/>
      <c r="G4430" s="3"/>
      <c r="H4430" s="3"/>
      <c r="I4430" s="3"/>
      <c r="Y4430" s="27"/>
    </row>
    <row r="4431" spans="2:25" x14ac:dyDescent="0.25">
      <c r="B4431" s="6">
        <f t="shared" si="216"/>
        <v>2.2080000000000002E-5</v>
      </c>
      <c r="C4431" s="5">
        <v>22080</v>
      </c>
      <c r="D4431" s="74">
        <f t="shared" si="215"/>
        <v>0.10566584180909185</v>
      </c>
      <c r="E4431" s="46"/>
      <c r="F4431" s="3"/>
      <c r="G4431" s="3"/>
      <c r="H4431" s="3"/>
      <c r="I4431" s="3"/>
      <c r="Y4431" s="27"/>
    </row>
    <row r="4432" spans="2:25" x14ac:dyDescent="0.25">
      <c r="B4432" s="6">
        <f t="shared" si="216"/>
        <v>2.2085000000000003E-5</v>
      </c>
      <c r="C4432" s="5">
        <v>22085</v>
      </c>
      <c r="D4432" s="74">
        <f t="shared" si="215"/>
        <v>0.10557630214286251</v>
      </c>
      <c r="E4432" s="46"/>
      <c r="F4432" s="3"/>
      <c r="G4432" s="3"/>
      <c r="H4432" s="3"/>
      <c r="I4432" s="3"/>
      <c r="Y4432" s="27"/>
    </row>
    <row r="4433" spans="2:25" x14ac:dyDescent="0.25">
      <c r="B4433" s="6">
        <f t="shared" si="216"/>
        <v>2.209E-5</v>
      </c>
      <c r="C4433" s="5">
        <v>22090</v>
      </c>
      <c r="D4433" s="74">
        <f t="shared" si="215"/>
        <v>0.10548685711100661</v>
      </c>
      <c r="E4433" s="46"/>
      <c r="F4433" s="3"/>
      <c r="G4433" s="3"/>
      <c r="H4433" s="3"/>
      <c r="I4433" s="3"/>
      <c r="Y4433" s="27"/>
    </row>
    <row r="4434" spans="2:25" x14ac:dyDescent="0.25">
      <c r="B4434" s="6">
        <f t="shared" si="216"/>
        <v>2.2095000000000001E-5</v>
      </c>
      <c r="C4434" s="5">
        <v>22095</v>
      </c>
      <c r="D4434" s="74">
        <f t="shared" si="215"/>
        <v>0.10539750659378012</v>
      </c>
      <c r="E4434" s="46"/>
      <c r="F4434" s="3"/>
      <c r="G4434" s="3"/>
      <c r="H4434" s="3"/>
      <c r="I4434" s="3"/>
      <c r="Y4434" s="27"/>
    </row>
    <row r="4435" spans="2:25" x14ac:dyDescent="0.25">
      <c r="B4435" s="6">
        <f t="shared" si="216"/>
        <v>2.2100000000000002E-5</v>
      </c>
      <c r="C4435" s="5">
        <v>22100</v>
      </c>
      <c r="D4435" s="74">
        <f t="shared" ref="D4435:D4498" si="217">IF(ISERROR($D$12*2*PI()*$D$4*$D$5^2/B4435^5*10^-9*(1/(EXP(($D$4*$D$5)/(B4435*$D$6*($D$9)))-1))),0,$D$12*2*PI()*$D$4*$D$5^2/B4435^5*10^-9*(1/(EXP(($D$4*$D$5)/(B4435*$D$6*($D$9)))-1)))</f>
        <v>0.10530825047161566</v>
      </c>
      <c r="E4435" s="46"/>
      <c r="F4435" s="3"/>
      <c r="G4435" s="3"/>
      <c r="H4435" s="3"/>
      <c r="I4435" s="3"/>
      <c r="Y4435" s="27"/>
    </row>
    <row r="4436" spans="2:25" x14ac:dyDescent="0.25">
      <c r="B4436" s="6">
        <f t="shared" ref="B4436:B4499" si="218">C4436*10^-9</f>
        <v>2.2105000000000003E-5</v>
      </c>
      <c r="C4436" s="5">
        <v>22105</v>
      </c>
      <c r="D4436" s="74">
        <f t="shared" si="217"/>
        <v>0.10521908862512161</v>
      </c>
      <c r="E4436" s="46"/>
      <c r="F4436" s="3"/>
      <c r="G4436" s="3"/>
      <c r="H4436" s="3"/>
      <c r="I4436" s="3"/>
      <c r="Y4436" s="27"/>
    </row>
    <row r="4437" spans="2:25" x14ac:dyDescent="0.25">
      <c r="B4437" s="6">
        <f t="shared" si="218"/>
        <v>2.211E-5</v>
      </c>
      <c r="C4437" s="5">
        <v>22110</v>
      </c>
      <c r="D4437" s="74">
        <f t="shared" si="217"/>
        <v>0.10513002093508239</v>
      </c>
      <c r="E4437" s="46"/>
      <c r="F4437" s="3"/>
      <c r="G4437" s="3"/>
      <c r="H4437" s="3"/>
      <c r="I4437" s="3"/>
      <c r="Y4437" s="27"/>
    </row>
    <row r="4438" spans="2:25" x14ac:dyDescent="0.25">
      <c r="B4438" s="6">
        <f t="shared" si="218"/>
        <v>2.2115000000000001E-5</v>
      </c>
      <c r="C4438" s="5">
        <v>22115</v>
      </c>
      <c r="D4438" s="74">
        <f t="shared" si="217"/>
        <v>0.10504104728245753</v>
      </c>
      <c r="E4438" s="46"/>
      <c r="F4438" s="3"/>
      <c r="G4438" s="3"/>
      <c r="H4438" s="3"/>
      <c r="I4438" s="3"/>
      <c r="Y4438" s="27"/>
    </row>
    <row r="4439" spans="2:25" x14ac:dyDescent="0.25">
      <c r="B4439" s="6">
        <f t="shared" si="218"/>
        <v>2.2120000000000002E-5</v>
      </c>
      <c r="C4439" s="5">
        <v>22120</v>
      </c>
      <c r="D4439" s="74">
        <f t="shared" si="217"/>
        <v>0.10495216754838195</v>
      </c>
      <c r="E4439" s="46"/>
      <c r="F4439" s="3"/>
      <c r="G4439" s="3"/>
      <c r="H4439" s="3"/>
      <c r="I4439" s="3"/>
      <c r="Y4439" s="27"/>
    </row>
    <row r="4440" spans="2:25" x14ac:dyDescent="0.25">
      <c r="B4440" s="6">
        <f t="shared" si="218"/>
        <v>2.2125000000000002E-5</v>
      </c>
      <c r="C4440" s="5">
        <v>22125</v>
      </c>
      <c r="D4440" s="74">
        <f t="shared" si="217"/>
        <v>0.10486338161416528</v>
      </c>
      <c r="E4440" s="46"/>
      <c r="F4440" s="3"/>
      <c r="G4440" s="3"/>
      <c r="H4440" s="3"/>
      <c r="I4440" s="3"/>
      <c r="Y4440" s="27"/>
    </row>
    <row r="4441" spans="2:25" x14ac:dyDescent="0.25">
      <c r="B4441" s="6">
        <f t="shared" si="218"/>
        <v>2.213E-5</v>
      </c>
      <c r="C4441" s="5">
        <v>22130</v>
      </c>
      <c r="D4441" s="74">
        <f t="shared" si="217"/>
        <v>0.10477468936129199</v>
      </c>
      <c r="E4441" s="46"/>
      <c r="F4441" s="3"/>
      <c r="G4441" s="3"/>
      <c r="H4441" s="3"/>
      <c r="I4441" s="3"/>
      <c r="Y4441" s="27"/>
    </row>
    <row r="4442" spans="2:25" x14ac:dyDescent="0.25">
      <c r="B4442" s="6">
        <f t="shared" si="218"/>
        <v>2.2135000000000001E-5</v>
      </c>
      <c r="C4442" s="5">
        <v>22135</v>
      </c>
      <c r="D4442" s="74">
        <f t="shared" si="217"/>
        <v>0.10468609067142035</v>
      </c>
      <c r="E4442" s="46"/>
      <c r="F4442" s="3"/>
      <c r="G4442" s="3"/>
      <c r="H4442" s="3"/>
      <c r="I4442" s="3"/>
      <c r="Y4442" s="27"/>
    </row>
    <row r="4443" spans="2:25" x14ac:dyDescent="0.25">
      <c r="B4443" s="6">
        <f t="shared" si="218"/>
        <v>2.2140000000000001E-5</v>
      </c>
      <c r="C4443" s="5">
        <v>22140</v>
      </c>
      <c r="D4443" s="74">
        <f t="shared" si="217"/>
        <v>0.1045975854263831</v>
      </c>
      <c r="E4443" s="46"/>
      <c r="F4443" s="3"/>
      <c r="G4443" s="3"/>
      <c r="H4443" s="3"/>
      <c r="I4443" s="3"/>
      <c r="Y4443" s="27"/>
    </row>
    <row r="4444" spans="2:25" x14ac:dyDescent="0.25">
      <c r="B4444" s="6">
        <f t="shared" si="218"/>
        <v>2.2145000000000002E-5</v>
      </c>
      <c r="C4444" s="5">
        <v>22145</v>
      </c>
      <c r="D4444" s="74">
        <f t="shared" si="217"/>
        <v>0.10450917350818627</v>
      </c>
      <c r="E4444" s="46"/>
      <c r="F4444" s="3"/>
      <c r="G4444" s="3"/>
      <c r="H4444" s="3"/>
      <c r="I4444" s="3"/>
      <c r="Y4444" s="27"/>
    </row>
    <row r="4445" spans="2:25" x14ac:dyDescent="0.25">
      <c r="B4445" s="6">
        <f t="shared" si="218"/>
        <v>2.2150000000000003E-5</v>
      </c>
      <c r="C4445" s="5">
        <v>22150</v>
      </c>
      <c r="D4445" s="74">
        <f t="shared" si="217"/>
        <v>0.10442085479900962</v>
      </c>
      <c r="E4445" s="46"/>
      <c r="F4445" s="3"/>
      <c r="G4445" s="3"/>
      <c r="H4445" s="3"/>
      <c r="I4445" s="3"/>
      <c r="Y4445" s="27"/>
    </row>
    <row r="4446" spans="2:25" x14ac:dyDescent="0.25">
      <c r="B4446" s="6">
        <f t="shared" si="218"/>
        <v>2.2155E-5</v>
      </c>
      <c r="C4446" s="5">
        <v>22155</v>
      </c>
      <c r="D4446" s="74">
        <f t="shared" si="217"/>
        <v>0.10433262918120599</v>
      </c>
      <c r="E4446" s="46"/>
      <c r="F4446" s="3"/>
      <c r="G4446" s="3"/>
      <c r="H4446" s="3"/>
      <c r="I4446" s="3"/>
      <c r="Y4446" s="27"/>
    </row>
    <row r="4447" spans="2:25" x14ac:dyDescent="0.25">
      <c r="B4447" s="6">
        <f t="shared" si="218"/>
        <v>2.2160000000000001E-5</v>
      </c>
      <c r="C4447" s="5">
        <v>22160</v>
      </c>
      <c r="D4447" s="74">
        <f t="shared" si="217"/>
        <v>0.10424449653730057</v>
      </c>
      <c r="E4447" s="46"/>
      <c r="F4447" s="3"/>
      <c r="G4447" s="3"/>
      <c r="H4447" s="3"/>
      <c r="I4447" s="3"/>
      <c r="Y4447" s="27"/>
    </row>
    <row r="4448" spans="2:25" x14ac:dyDescent="0.25">
      <c r="B4448" s="6">
        <f t="shared" si="218"/>
        <v>2.2165000000000002E-5</v>
      </c>
      <c r="C4448" s="5">
        <v>22165</v>
      </c>
      <c r="D4448" s="74">
        <f t="shared" si="217"/>
        <v>0.10415645674999169</v>
      </c>
      <c r="E4448" s="46"/>
      <c r="F4448" s="3"/>
      <c r="G4448" s="3"/>
      <c r="H4448" s="3"/>
      <c r="I4448" s="3"/>
      <c r="Y4448" s="27"/>
    </row>
    <row r="4449" spans="2:25" x14ac:dyDescent="0.25">
      <c r="B4449" s="6">
        <f t="shared" si="218"/>
        <v>2.2170000000000003E-5</v>
      </c>
      <c r="C4449" s="5">
        <v>22170</v>
      </c>
      <c r="D4449" s="74">
        <f t="shared" si="217"/>
        <v>0.10406850970214956</v>
      </c>
      <c r="E4449" s="46"/>
      <c r="F4449" s="3"/>
      <c r="G4449" s="3"/>
      <c r="H4449" s="3"/>
      <c r="I4449" s="3"/>
      <c r="Y4449" s="27"/>
    </row>
    <row r="4450" spans="2:25" x14ac:dyDescent="0.25">
      <c r="B4450" s="6">
        <f t="shared" si="218"/>
        <v>2.2175E-5</v>
      </c>
      <c r="C4450" s="5">
        <v>22175</v>
      </c>
      <c r="D4450" s="74">
        <f t="shared" si="217"/>
        <v>0.1039806552768166</v>
      </c>
      <c r="E4450" s="46"/>
      <c r="F4450" s="3"/>
      <c r="G4450" s="3"/>
      <c r="H4450" s="3"/>
      <c r="I4450" s="3"/>
      <c r="Y4450" s="27"/>
    </row>
    <row r="4451" spans="2:25" x14ac:dyDescent="0.25">
      <c r="B4451" s="6">
        <f t="shared" si="218"/>
        <v>2.2180000000000001E-5</v>
      </c>
      <c r="C4451" s="5">
        <v>22180</v>
      </c>
      <c r="D4451" s="74">
        <f t="shared" si="217"/>
        <v>0.1038928933572064</v>
      </c>
      <c r="E4451" s="46"/>
      <c r="F4451" s="3"/>
      <c r="G4451" s="3"/>
      <c r="H4451" s="3"/>
      <c r="I4451" s="3"/>
      <c r="Y4451" s="27"/>
    </row>
    <row r="4452" spans="2:25" x14ac:dyDescent="0.25">
      <c r="B4452" s="6">
        <f t="shared" si="218"/>
        <v>2.2185000000000002E-5</v>
      </c>
      <c r="C4452" s="5">
        <v>22185</v>
      </c>
      <c r="D4452" s="74">
        <f t="shared" si="217"/>
        <v>0.10380522382670465</v>
      </c>
      <c r="E4452" s="46"/>
      <c r="F4452" s="3"/>
      <c r="G4452" s="3"/>
      <c r="H4452" s="3"/>
      <c r="I4452" s="3"/>
      <c r="Y4452" s="27"/>
    </row>
    <row r="4453" spans="2:25" x14ac:dyDescent="0.25">
      <c r="B4453" s="6">
        <f t="shared" si="218"/>
        <v>2.2190000000000003E-5</v>
      </c>
      <c r="C4453" s="5">
        <v>22190</v>
      </c>
      <c r="D4453" s="74">
        <f t="shared" si="217"/>
        <v>0.10371764656886744</v>
      </c>
      <c r="E4453" s="46"/>
      <c r="F4453" s="3"/>
      <c r="G4453" s="3"/>
      <c r="H4453" s="3"/>
      <c r="I4453" s="3"/>
      <c r="Y4453" s="27"/>
    </row>
    <row r="4454" spans="2:25" x14ac:dyDescent="0.25">
      <c r="B4454" s="6">
        <f t="shared" si="218"/>
        <v>2.2195E-5</v>
      </c>
      <c r="C4454" s="5">
        <v>22195</v>
      </c>
      <c r="D4454" s="74">
        <f t="shared" si="217"/>
        <v>0.1036301614674222</v>
      </c>
      <c r="E4454" s="46"/>
      <c r="F4454" s="3"/>
      <c r="G4454" s="3"/>
      <c r="H4454" s="3"/>
      <c r="I4454" s="3"/>
      <c r="Y4454" s="27"/>
    </row>
    <row r="4455" spans="2:25" x14ac:dyDescent="0.25">
      <c r="B4455" s="6">
        <f t="shared" si="218"/>
        <v>2.2200000000000001E-5</v>
      </c>
      <c r="C4455" s="5">
        <v>22200</v>
      </c>
      <c r="D4455" s="74">
        <f t="shared" si="217"/>
        <v>0.10354276840626642</v>
      </c>
      <c r="E4455" s="46"/>
      <c r="F4455" s="3"/>
      <c r="G4455" s="3"/>
      <c r="H4455" s="3"/>
      <c r="I4455" s="3"/>
      <c r="Y4455" s="27"/>
    </row>
    <row r="4456" spans="2:25" x14ac:dyDescent="0.25">
      <c r="B4456" s="6">
        <f t="shared" si="218"/>
        <v>2.2205000000000002E-5</v>
      </c>
      <c r="C4456" s="5">
        <v>22205</v>
      </c>
      <c r="D4456" s="74">
        <f t="shared" si="217"/>
        <v>0.10345546726946818</v>
      </c>
      <c r="E4456" s="46"/>
      <c r="F4456" s="3"/>
      <c r="G4456" s="3"/>
      <c r="H4456" s="3"/>
      <c r="I4456" s="3"/>
      <c r="Y4456" s="27"/>
    </row>
    <row r="4457" spans="2:25" x14ac:dyDescent="0.25">
      <c r="B4457" s="6">
        <f t="shared" si="218"/>
        <v>2.2210000000000002E-5</v>
      </c>
      <c r="C4457" s="5">
        <v>22210</v>
      </c>
      <c r="D4457" s="74">
        <f t="shared" si="217"/>
        <v>0.10336825794126539</v>
      </c>
      <c r="E4457" s="46"/>
      <c r="F4457" s="3"/>
      <c r="G4457" s="3"/>
      <c r="H4457" s="3"/>
      <c r="I4457" s="3"/>
      <c r="Y4457" s="27"/>
    </row>
    <row r="4458" spans="2:25" x14ac:dyDescent="0.25">
      <c r="B4458" s="6">
        <f t="shared" si="218"/>
        <v>2.2215E-5</v>
      </c>
      <c r="C4458" s="5">
        <v>22215</v>
      </c>
      <c r="D4458" s="74">
        <f t="shared" si="217"/>
        <v>0.10328114030606567</v>
      </c>
      <c r="E4458" s="46"/>
      <c r="F4458" s="3"/>
      <c r="G4458" s="3"/>
      <c r="H4458" s="3"/>
      <c r="I4458" s="3"/>
      <c r="Y4458" s="27"/>
    </row>
    <row r="4459" spans="2:25" x14ac:dyDescent="0.25">
      <c r="B4459" s="6">
        <f t="shared" si="218"/>
        <v>2.2220000000000001E-5</v>
      </c>
      <c r="C4459" s="5">
        <v>22220</v>
      </c>
      <c r="D4459" s="74">
        <f t="shared" si="217"/>
        <v>0.10319411424844573</v>
      </c>
      <c r="E4459" s="46"/>
      <c r="F4459" s="3"/>
      <c r="G4459" s="3"/>
      <c r="H4459" s="3"/>
      <c r="I4459" s="3"/>
      <c r="Y4459" s="27"/>
    </row>
    <row r="4460" spans="2:25" x14ac:dyDescent="0.25">
      <c r="B4460" s="6">
        <f t="shared" si="218"/>
        <v>2.2225000000000002E-5</v>
      </c>
      <c r="C4460" s="5">
        <v>22225</v>
      </c>
      <c r="D4460" s="74">
        <f t="shared" si="217"/>
        <v>0.10310717965315183</v>
      </c>
      <c r="E4460" s="46"/>
      <c r="F4460" s="3"/>
      <c r="G4460" s="3"/>
      <c r="H4460" s="3"/>
      <c r="I4460" s="3"/>
      <c r="Y4460" s="27"/>
    </row>
    <row r="4461" spans="2:25" x14ac:dyDescent="0.25">
      <c r="B4461" s="6">
        <f t="shared" si="218"/>
        <v>2.2230000000000002E-5</v>
      </c>
      <c r="C4461" s="5">
        <v>22230</v>
      </c>
      <c r="D4461" s="74">
        <f t="shared" si="217"/>
        <v>0.10302033640509875</v>
      </c>
      <c r="E4461" s="46"/>
      <c r="F4461" s="3"/>
      <c r="G4461" s="3"/>
      <c r="H4461" s="3"/>
      <c r="I4461" s="3"/>
      <c r="Y4461" s="27"/>
    </row>
    <row r="4462" spans="2:25" x14ac:dyDescent="0.25">
      <c r="B4462" s="6">
        <f t="shared" si="218"/>
        <v>2.2235E-5</v>
      </c>
      <c r="C4462" s="5">
        <v>22235</v>
      </c>
      <c r="D4462" s="74">
        <f t="shared" si="217"/>
        <v>0.10293358438936986</v>
      </c>
      <c r="E4462" s="46"/>
      <c r="F4462" s="3"/>
      <c r="G4462" s="3"/>
      <c r="H4462" s="3"/>
      <c r="I4462" s="3"/>
      <c r="Y4462" s="27"/>
    </row>
    <row r="4463" spans="2:25" x14ac:dyDescent="0.25">
      <c r="B4463" s="6">
        <f t="shared" si="218"/>
        <v>2.2240000000000001E-5</v>
      </c>
      <c r="C4463" s="5">
        <v>22240</v>
      </c>
      <c r="D4463" s="74">
        <f t="shared" si="217"/>
        <v>0.1028469234912168</v>
      </c>
      <c r="E4463" s="46"/>
      <c r="F4463" s="3"/>
      <c r="G4463" s="3"/>
      <c r="H4463" s="3"/>
      <c r="I4463" s="3"/>
      <c r="Y4463" s="27"/>
    </row>
    <row r="4464" spans="2:25" x14ac:dyDescent="0.25">
      <c r="B4464" s="6">
        <f t="shared" si="218"/>
        <v>2.2245000000000001E-5</v>
      </c>
      <c r="C4464" s="5">
        <v>22245</v>
      </c>
      <c r="D4464" s="74">
        <f t="shared" si="217"/>
        <v>0.1027603535960593</v>
      </c>
      <c r="E4464" s="46"/>
      <c r="F4464" s="3"/>
      <c r="G4464" s="3"/>
      <c r="H4464" s="3"/>
      <c r="I4464" s="3"/>
      <c r="Y4464" s="27"/>
    </row>
    <row r="4465" spans="2:25" x14ac:dyDescent="0.25">
      <c r="B4465" s="6">
        <f t="shared" si="218"/>
        <v>2.2250000000000002E-5</v>
      </c>
      <c r="C4465" s="5">
        <v>22250</v>
      </c>
      <c r="D4465" s="74">
        <f t="shared" si="217"/>
        <v>0.10267387458948449</v>
      </c>
      <c r="E4465" s="46"/>
      <c r="F4465" s="3"/>
      <c r="G4465" s="3"/>
      <c r="H4465" s="3"/>
      <c r="I4465" s="3"/>
      <c r="Y4465" s="27"/>
    </row>
    <row r="4466" spans="2:25" x14ac:dyDescent="0.25">
      <c r="B4466" s="6">
        <f t="shared" si="218"/>
        <v>2.2255000000000003E-5</v>
      </c>
      <c r="C4466" s="5">
        <v>22255</v>
      </c>
      <c r="D4466" s="74">
        <f t="shared" si="217"/>
        <v>0.10258748635724725</v>
      </c>
      <c r="E4466" s="46"/>
      <c r="F4466" s="3"/>
      <c r="G4466" s="3"/>
      <c r="H4466" s="3"/>
      <c r="I4466" s="3"/>
      <c r="Y4466" s="27"/>
    </row>
    <row r="4467" spans="2:25" x14ac:dyDescent="0.25">
      <c r="B4467" s="6">
        <f t="shared" si="218"/>
        <v>2.226E-5</v>
      </c>
      <c r="C4467" s="5">
        <v>22260</v>
      </c>
      <c r="D4467" s="74">
        <f t="shared" si="217"/>
        <v>0.1025011887852694</v>
      </c>
      <c r="E4467" s="46"/>
      <c r="F4467" s="3"/>
      <c r="G4467" s="3"/>
      <c r="H4467" s="3"/>
      <c r="I4467" s="3"/>
      <c r="Y4467" s="27"/>
    </row>
    <row r="4468" spans="2:25" x14ac:dyDescent="0.25">
      <c r="B4468" s="6">
        <f t="shared" si="218"/>
        <v>2.2265000000000001E-5</v>
      </c>
      <c r="C4468" s="5">
        <v>22265</v>
      </c>
      <c r="D4468" s="74">
        <f t="shared" si="217"/>
        <v>0.10241498175963956</v>
      </c>
      <c r="E4468" s="46"/>
      <c r="F4468" s="3"/>
      <c r="G4468" s="3"/>
      <c r="H4468" s="3"/>
      <c r="I4468" s="3"/>
      <c r="Y4468" s="27"/>
    </row>
    <row r="4469" spans="2:25" x14ac:dyDescent="0.25">
      <c r="B4469" s="6">
        <f t="shared" si="218"/>
        <v>2.2270000000000002E-5</v>
      </c>
      <c r="C4469" s="5">
        <v>22270</v>
      </c>
      <c r="D4469" s="74">
        <f t="shared" si="217"/>
        <v>0.10232886516661308</v>
      </c>
      <c r="E4469" s="46"/>
      <c r="F4469" s="3"/>
      <c r="G4469" s="3"/>
      <c r="H4469" s="3"/>
      <c r="I4469" s="3"/>
      <c r="Y4469" s="27"/>
    </row>
    <row r="4470" spans="2:25" x14ac:dyDescent="0.25">
      <c r="B4470" s="6">
        <f t="shared" si="218"/>
        <v>2.2275000000000003E-5</v>
      </c>
      <c r="C4470" s="5">
        <v>22275</v>
      </c>
      <c r="D4470" s="74">
        <f t="shared" si="217"/>
        <v>0.10224283889261163</v>
      </c>
      <c r="E4470" s="46"/>
      <c r="F4470" s="3"/>
      <c r="G4470" s="3"/>
      <c r="H4470" s="3"/>
      <c r="I4470" s="3"/>
      <c r="Y4470" s="27"/>
    </row>
    <row r="4471" spans="2:25" x14ac:dyDescent="0.25">
      <c r="B4471" s="6">
        <f t="shared" si="218"/>
        <v>2.228E-5</v>
      </c>
      <c r="C4471" s="5">
        <v>22280</v>
      </c>
      <c r="D4471" s="74">
        <f t="shared" si="217"/>
        <v>0.10215690282422266</v>
      </c>
      <c r="E4471" s="46"/>
      <c r="F4471" s="3"/>
      <c r="G4471" s="3"/>
      <c r="H4471" s="3"/>
      <c r="I4471" s="3"/>
      <c r="Y4471" s="27"/>
    </row>
    <row r="4472" spans="2:25" x14ac:dyDescent="0.25">
      <c r="B4472" s="6">
        <f t="shared" si="218"/>
        <v>2.2285000000000001E-5</v>
      </c>
      <c r="C4472" s="5">
        <v>22285</v>
      </c>
      <c r="D4472" s="74">
        <f t="shared" si="217"/>
        <v>0.10207105684819957</v>
      </c>
      <c r="E4472" s="46"/>
      <c r="F4472" s="3"/>
      <c r="G4472" s="3"/>
      <c r="H4472" s="3"/>
      <c r="I4472" s="3"/>
      <c r="Y4472" s="27"/>
    </row>
    <row r="4473" spans="2:25" x14ac:dyDescent="0.25">
      <c r="B4473" s="6">
        <f t="shared" si="218"/>
        <v>2.2290000000000002E-5</v>
      </c>
      <c r="C4473" s="5">
        <v>22290</v>
      </c>
      <c r="D4473" s="74">
        <f t="shared" si="217"/>
        <v>0.10198530085146117</v>
      </c>
      <c r="E4473" s="46"/>
      <c r="F4473" s="3"/>
      <c r="G4473" s="3"/>
      <c r="H4473" s="3"/>
      <c r="I4473" s="3"/>
      <c r="Y4473" s="27"/>
    </row>
    <row r="4474" spans="2:25" x14ac:dyDescent="0.25">
      <c r="B4474" s="6">
        <f t="shared" si="218"/>
        <v>2.2295000000000003E-5</v>
      </c>
      <c r="C4474" s="5">
        <v>22295</v>
      </c>
      <c r="D4474" s="74">
        <f t="shared" si="217"/>
        <v>0.10189963472109148</v>
      </c>
      <c r="E4474" s="46"/>
      <c r="F4474" s="3"/>
      <c r="G4474" s="3"/>
      <c r="H4474" s="3"/>
      <c r="I4474" s="3"/>
      <c r="Y4474" s="27"/>
    </row>
    <row r="4475" spans="2:25" x14ac:dyDescent="0.25">
      <c r="B4475" s="6">
        <f t="shared" si="218"/>
        <v>2.23E-5</v>
      </c>
      <c r="C4475" s="5">
        <v>22300</v>
      </c>
      <c r="D4475" s="74">
        <f t="shared" si="217"/>
        <v>0.10181405834433951</v>
      </c>
      <c r="E4475" s="46"/>
      <c r="F4475" s="3"/>
      <c r="G4475" s="3"/>
      <c r="H4475" s="3"/>
      <c r="I4475" s="3"/>
      <c r="Y4475" s="27"/>
    </row>
    <row r="4476" spans="2:25" x14ac:dyDescent="0.25">
      <c r="B4476" s="6">
        <f t="shared" si="218"/>
        <v>2.2305000000000001E-5</v>
      </c>
      <c r="C4476" s="5">
        <v>22305</v>
      </c>
      <c r="D4476" s="74">
        <f t="shared" si="217"/>
        <v>0.1017285716086187</v>
      </c>
      <c r="E4476" s="46"/>
      <c r="F4476" s="3"/>
      <c r="G4476" s="3"/>
      <c r="H4476" s="3"/>
      <c r="I4476" s="3"/>
      <c r="Y4476" s="27"/>
    </row>
    <row r="4477" spans="2:25" x14ac:dyDescent="0.25">
      <c r="B4477" s="6">
        <f t="shared" si="218"/>
        <v>2.2310000000000002E-5</v>
      </c>
      <c r="C4477" s="5">
        <v>22310</v>
      </c>
      <c r="D4477" s="74">
        <f t="shared" si="217"/>
        <v>0.10164317440150696</v>
      </c>
      <c r="E4477" s="46"/>
      <c r="F4477" s="3"/>
      <c r="G4477" s="3"/>
      <c r="H4477" s="3"/>
      <c r="I4477" s="3"/>
      <c r="Y4477" s="27"/>
    </row>
    <row r="4478" spans="2:25" x14ac:dyDescent="0.25">
      <c r="B4478" s="6">
        <f t="shared" si="218"/>
        <v>2.2315000000000002E-5</v>
      </c>
      <c r="C4478" s="5">
        <v>22315</v>
      </c>
      <c r="D4478" s="74">
        <f t="shared" si="217"/>
        <v>0.10155786661074653</v>
      </c>
      <c r="E4478" s="46"/>
      <c r="F4478" s="3"/>
      <c r="G4478" s="3"/>
      <c r="H4478" s="3"/>
      <c r="I4478" s="3"/>
      <c r="Y4478" s="27"/>
    </row>
    <row r="4479" spans="2:25" x14ac:dyDescent="0.25">
      <c r="B4479" s="6">
        <f t="shared" si="218"/>
        <v>2.232E-5</v>
      </c>
      <c r="C4479" s="5">
        <v>22320</v>
      </c>
      <c r="D4479" s="74">
        <f t="shared" si="217"/>
        <v>0.10147264812424311</v>
      </c>
      <c r="E4479" s="46"/>
      <c r="F4479" s="3"/>
      <c r="G4479" s="3"/>
      <c r="H4479" s="3"/>
      <c r="I4479" s="3"/>
      <c r="Y4479" s="27"/>
    </row>
    <row r="4480" spans="2:25" x14ac:dyDescent="0.25">
      <c r="B4480" s="6">
        <f t="shared" si="218"/>
        <v>2.2325000000000001E-5</v>
      </c>
      <c r="C4480" s="5">
        <v>22325</v>
      </c>
      <c r="D4480" s="74">
        <f t="shared" si="217"/>
        <v>0.10138751883006608</v>
      </c>
      <c r="E4480" s="46"/>
      <c r="F4480" s="3"/>
      <c r="G4480" s="3"/>
      <c r="H4480" s="3"/>
      <c r="I4480" s="3"/>
      <c r="Y4480" s="27"/>
    </row>
    <row r="4481" spans="2:25" x14ac:dyDescent="0.25">
      <c r="B4481" s="6">
        <f t="shared" si="218"/>
        <v>2.2330000000000001E-5</v>
      </c>
      <c r="C4481" s="5">
        <v>22330</v>
      </c>
      <c r="D4481" s="74">
        <f t="shared" si="217"/>
        <v>0.1013024786164482</v>
      </c>
      <c r="E4481" s="46"/>
      <c r="F4481" s="3"/>
      <c r="G4481" s="3"/>
      <c r="H4481" s="3"/>
      <c r="I4481" s="3"/>
      <c r="Y4481" s="27"/>
    </row>
    <row r="4482" spans="2:25" x14ac:dyDescent="0.25">
      <c r="B4482" s="6">
        <f t="shared" si="218"/>
        <v>2.2335000000000002E-5</v>
      </c>
      <c r="C4482" s="5">
        <v>22335</v>
      </c>
      <c r="D4482" s="74">
        <f t="shared" si="217"/>
        <v>0.10121752737178512</v>
      </c>
      <c r="E4482" s="46"/>
      <c r="F4482" s="3"/>
      <c r="G4482" s="3"/>
      <c r="H4482" s="3"/>
      <c r="I4482" s="3"/>
      <c r="Y4482" s="27"/>
    </row>
    <row r="4483" spans="2:25" x14ac:dyDescent="0.25">
      <c r="B4483" s="6">
        <f t="shared" si="218"/>
        <v>2.2340000000000003E-5</v>
      </c>
      <c r="C4483" s="5">
        <v>22340</v>
      </c>
      <c r="D4483" s="74">
        <f t="shared" si="217"/>
        <v>0.10113266498463527</v>
      </c>
      <c r="E4483" s="46"/>
      <c r="F4483" s="3"/>
      <c r="G4483" s="3"/>
      <c r="H4483" s="3"/>
      <c r="I4483" s="3"/>
      <c r="Y4483" s="27"/>
    </row>
    <row r="4484" spans="2:25" x14ac:dyDescent="0.25">
      <c r="B4484" s="6">
        <f t="shared" si="218"/>
        <v>2.2345E-5</v>
      </c>
      <c r="C4484" s="5">
        <v>22345</v>
      </c>
      <c r="D4484" s="74">
        <f t="shared" si="217"/>
        <v>0.10104789134371961</v>
      </c>
      <c r="E4484" s="46"/>
      <c r="F4484" s="3"/>
      <c r="G4484" s="3"/>
      <c r="H4484" s="3"/>
      <c r="I4484" s="3"/>
      <c r="Y4484" s="27"/>
    </row>
    <row r="4485" spans="2:25" x14ac:dyDescent="0.25">
      <c r="B4485" s="6">
        <f t="shared" si="218"/>
        <v>2.2350000000000001E-5</v>
      </c>
      <c r="C4485" s="5">
        <v>22350</v>
      </c>
      <c r="D4485" s="74">
        <f t="shared" si="217"/>
        <v>0.10096320633792118</v>
      </c>
      <c r="E4485" s="46"/>
      <c r="F4485" s="3"/>
      <c r="G4485" s="3"/>
      <c r="H4485" s="3"/>
      <c r="I4485" s="3"/>
      <c r="Y4485" s="27"/>
    </row>
    <row r="4486" spans="2:25" x14ac:dyDescent="0.25">
      <c r="B4486" s="6">
        <f t="shared" si="218"/>
        <v>2.2355000000000002E-5</v>
      </c>
      <c r="C4486" s="5">
        <v>22355</v>
      </c>
      <c r="D4486" s="74">
        <f t="shared" si="217"/>
        <v>0.10087860985628491</v>
      </c>
      <c r="E4486" s="46"/>
      <c r="F4486" s="3"/>
      <c r="G4486" s="3"/>
      <c r="H4486" s="3"/>
      <c r="I4486" s="3"/>
      <c r="Y4486" s="27"/>
    </row>
    <row r="4487" spans="2:25" x14ac:dyDescent="0.25">
      <c r="B4487" s="6">
        <f t="shared" si="218"/>
        <v>2.2360000000000003E-5</v>
      </c>
      <c r="C4487" s="5">
        <v>22360</v>
      </c>
      <c r="D4487" s="74">
        <f t="shared" si="217"/>
        <v>0.10079410178801759</v>
      </c>
      <c r="E4487" s="46"/>
      <c r="F4487" s="3"/>
      <c r="G4487" s="3"/>
      <c r="H4487" s="3"/>
      <c r="I4487" s="3"/>
      <c r="Y4487" s="27"/>
    </row>
    <row r="4488" spans="2:25" x14ac:dyDescent="0.25">
      <c r="B4488" s="6">
        <f t="shared" si="218"/>
        <v>2.2365E-5</v>
      </c>
      <c r="C4488" s="5">
        <v>22365</v>
      </c>
      <c r="D4488" s="74">
        <f t="shared" si="217"/>
        <v>0.10070968202248727</v>
      </c>
      <c r="E4488" s="46"/>
      <c r="F4488" s="3"/>
      <c r="G4488" s="3"/>
      <c r="H4488" s="3"/>
      <c r="I4488" s="3"/>
      <c r="Y4488" s="27"/>
    </row>
    <row r="4489" spans="2:25" x14ac:dyDescent="0.25">
      <c r="B4489" s="6">
        <f t="shared" si="218"/>
        <v>2.2370000000000001E-5</v>
      </c>
      <c r="C4489" s="5">
        <v>22370</v>
      </c>
      <c r="D4489" s="74">
        <f t="shared" si="217"/>
        <v>0.10062535044922294</v>
      </c>
      <c r="E4489" s="46"/>
      <c r="F4489" s="3"/>
      <c r="G4489" s="3"/>
      <c r="H4489" s="3"/>
      <c r="I4489" s="3"/>
      <c r="Y4489" s="27"/>
    </row>
    <row r="4490" spans="2:25" x14ac:dyDescent="0.25">
      <c r="B4490" s="6">
        <f t="shared" si="218"/>
        <v>2.2375000000000002E-5</v>
      </c>
      <c r="C4490" s="5">
        <v>22375</v>
      </c>
      <c r="D4490" s="74">
        <f t="shared" si="217"/>
        <v>0.10054110695791491</v>
      </c>
      <c r="E4490" s="46"/>
      <c r="F4490" s="3"/>
      <c r="G4490" s="3"/>
      <c r="H4490" s="3"/>
      <c r="I4490" s="3"/>
      <c r="Y4490" s="27"/>
    </row>
    <row r="4491" spans="2:25" x14ac:dyDescent="0.25">
      <c r="B4491" s="6">
        <f t="shared" si="218"/>
        <v>2.2380000000000003E-5</v>
      </c>
      <c r="C4491" s="5">
        <v>22380</v>
      </c>
      <c r="D4491" s="74">
        <f t="shared" si="217"/>
        <v>0.10045695143841353</v>
      </c>
      <c r="E4491" s="46"/>
      <c r="F4491" s="3"/>
      <c r="G4491" s="3"/>
      <c r="H4491" s="3"/>
      <c r="I4491" s="3"/>
      <c r="Y4491" s="27"/>
    </row>
    <row r="4492" spans="2:25" x14ac:dyDescent="0.25">
      <c r="B4492" s="6">
        <f t="shared" si="218"/>
        <v>2.2385E-5</v>
      </c>
      <c r="C4492" s="5">
        <v>22385</v>
      </c>
      <c r="D4492" s="74">
        <f t="shared" si="217"/>
        <v>0.10037288378072996</v>
      </c>
      <c r="E4492" s="46"/>
      <c r="F4492" s="3"/>
      <c r="G4492" s="3"/>
      <c r="H4492" s="3"/>
      <c r="I4492" s="3"/>
      <c r="Y4492" s="27"/>
    </row>
    <row r="4493" spans="2:25" x14ac:dyDescent="0.25">
      <c r="B4493" s="6">
        <f t="shared" si="218"/>
        <v>2.2390000000000001E-5</v>
      </c>
      <c r="C4493" s="5">
        <v>22390</v>
      </c>
      <c r="D4493" s="74">
        <f t="shared" si="217"/>
        <v>0.10028890387503497</v>
      </c>
      <c r="E4493" s="46"/>
      <c r="F4493" s="3"/>
      <c r="G4493" s="3"/>
      <c r="H4493" s="3"/>
      <c r="I4493" s="3"/>
      <c r="Y4493" s="27"/>
    </row>
    <row r="4494" spans="2:25" x14ac:dyDescent="0.25">
      <c r="B4494" s="6">
        <f t="shared" si="218"/>
        <v>2.2395000000000002E-5</v>
      </c>
      <c r="C4494" s="5">
        <v>22395</v>
      </c>
      <c r="D4494" s="74">
        <f t="shared" si="217"/>
        <v>0.1002050116116595</v>
      </c>
      <c r="E4494" s="46"/>
      <c r="F4494" s="3"/>
      <c r="G4494" s="3"/>
      <c r="H4494" s="3"/>
      <c r="I4494" s="3"/>
      <c r="Y4494" s="27"/>
    </row>
    <row r="4495" spans="2:25" x14ac:dyDescent="0.25">
      <c r="B4495" s="6">
        <f t="shared" si="218"/>
        <v>2.2400000000000002E-5</v>
      </c>
      <c r="C4495" s="5">
        <v>22400</v>
      </c>
      <c r="D4495" s="74">
        <f t="shared" si="217"/>
        <v>0.10012120688109376</v>
      </c>
      <c r="E4495" s="46"/>
      <c r="F4495" s="3"/>
      <c r="G4495" s="3"/>
      <c r="H4495" s="3"/>
      <c r="I4495" s="3"/>
      <c r="Y4495" s="27"/>
    </row>
    <row r="4496" spans="2:25" x14ac:dyDescent="0.25">
      <c r="B4496" s="6">
        <f t="shared" si="218"/>
        <v>2.2405E-5</v>
      </c>
      <c r="C4496" s="5">
        <v>22405</v>
      </c>
      <c r="D4496" s="74">
        <f t="shared" si="217"/>
        <v>0.10003748957398735</v>
      </c>
      <c r="E4496" s="46"/>
      <c r="F4496" s="3"/>
      <c r="G4496" s="3"/>
      <c r="H4496" s="3"/>
      <c r="I4496" s="3"/>
      <c r="Y4496" s="27"/>
    </row>
    <row r="4497" spans="2:25" x14ac:dyDescent="0.25">
      <c r="B4497" s="6">
        <f t="shared" si="218"/>
        <v>2.2410000000000001E-5</v>
      </c>
      <c r="C4497" s="5">
        <v>22410</v>
      </c>
      <c r="D4497" s="74">
        <f t="shared" si="217"/>
        <v>9.9953859581148802E-2</v>
      </c>
      <c r="E4497" s="46"/>
      <c r="F4497" s="3"/>
      <c r="G4497" s="3"/>
      <c r="H4497" s="3"/>
      <c r="I4497" s="3"/>
      <c r="Y4497" s="27"/>
    </row>
    <row r="4498" spans="2:25" x14ac:dyDescent="0.25">
      <c r="B4498" s="6">
        <f t="shared" si="218"/>
        <v>2.2415000000000001E-5</v>
      </c>
      <c r="C4498" s="5">
        <v>22415</v>
      </c>
      <c r="D4498" s="74">
        <f t="shared" si="217"/>
        <v>9.98703167935453E-2</v>
      </c>
      <c r="E4498" s="46"/>
      <c r="F4498" s="3"/>
      <c r="G4498" s="3"/>
      <c r="H4498" s="3"/>
      <c r="I4498" s="3"/>
      <c r="Y4498" s="27"/>
    </row>
    <row r="4499" spans="2:25" x14ac:dyDescent="0.25">
      <c r="B4499" s="6">
        <f t="shared" si="218"/>
        <v>2.2420000000000002E-5</v>
      </c>
      <c r="C4499" s="5">
        <v>22420</v>
      </c>
      <c r="D4499" s="74">
        <f t="shared" ref="D4499:D4562" si="219">IF(ISERROR($D$12*2*PI()*$D$4*$D$5^2/B4499^5*10^-9*(1/(EXP(($D$4*$D$5)/(B4499*$D$6*($D$9)))-1))),0,$D$12*2*PI()*$D$4*$D$5^2/B4499^5*10^-9*(1/(EXP(($D$4*$D$5)/(B4499*$D$6*($D$9)))-1)))</f>
        <v>9.9786861102302754E-2</v>
      </c>
      <c r="E4499" s="46"/>
      <c r="F4499" s="3"/>
      <c r="G4499" s="3"/>
      <c r="H4499" s="3"/>
      <c r="I4499" s="3"/>
      <c r="Y4499" s="27"/>
    </row>
    <row r="4500" spans="2:25" x14ac:dyDescent="0.25">
      <c r="B4500" s="6">
        <f t="shared" ref="B4500:B4563" si="220">C4500*10^-9</f>
        <v>2.2425000000000003E-5</v>
      </c>
      <c r="C4500" s="5">
        <v>22425</v>
      </c>
      <c r="D4500" s="74">
        <f t="shared" si="219"/>
        <v>9.9703492398704935E-2</v>
      </c>
      <c r="E4500" s="46"/>
      <c r="F4500" s="3"/>
      <c r="G4500" s="3"/>
      <c r="H4500" s="3"/>
      <c r="I4500" s="3"/>
      <c r="Y4500" s="27"/>
    </row>
    <row r="4501" spans="2:25" x14ac:dyDescent="0.25">
      <c r="B4501" s="6">
        <f t="shared" si="220"/>
        <v>2.243E-5</v>
      </c>
      <c r="C4501" s="5">
        <v>22430</v>
      </c>
      <c r="D4501" s="74">
        <f t="shared" si="219"/>
        <v>9.9620210574193901E-2</v>
      </c>
      <c r="E4501" s="46"/>
      <c r="F4501" s="3"/>
      <c r="G4501" s="3"/>
      <c r="H4501" s="3"/>
      <c r="I4501" s="3"/>
      <c r="Y4501" s="27"/>
    </row>
    <row r="4502" spans="2:25" x14ac:dyDescent="0.25">
      <c r="B4502" s="6">
        <f t="shared" si="220"/>
        <v>2.2435000000000001E-5</v>
      </c>
      <c r="C4502" s="5">
        <v>22435</v>
      </c>
      <c r="D4502" s="74">
        <f t="shared" si="219"/>
        <v>9.9537015520369129E-2</v>
      </c>
      <c r="E4502" s="46"/>
      <c r="F4502" s="3"/>
      <c r="G4502" s="3"/>
      <c r="H4502" s="3"/>
      <c r="I4502" s="3"/>
      <c r="Y4502" s="27"/>
    </row>
    <row r="4503" spans="2:25" x14ac:dyDescent="0.25">
      <c r="B4503" s="6">
        <f t="shared" si="220"/>
        <v>2.2440000000000002E-5</v>
      </c>
      <c r="C4503" s="5">
        <v>22440</v>
      </c>
      <c r="D4503" s="74">
        <f t="shared" si="219"/>
        <v>9.9453907128987593E-2</v>
      </c>
      <c r="E4503" s="46"/>
      <c r="F4503" s="3"/>
      <c r="G4503" s="3"/>
      <c r="H4503" s="3"/>
      <c r="I4503" s="3"/>
      <c r="Y4503" s="27"/>
    </row>
    <row r="4504" spans="2:25" x14ac:dyDescent="0.25">
      <c r="B4504" s="6">
        <f t="shared" si="220"/>
        <v>2.2445000000000003E-5</v>
      </c>
      <c r="C4504" s="5">
        <v>22445</v>
      </c>
      <c r="D4504" s="74">
        <f t="shared" si="219"/>
        <v>9.9370885291963501E-2</v>
      </c>
      <c r="E4504" s="46"/>
      <c r="F4504" s="3"/>
      <c r="G4504" s="3"/>
      <c r="H4504" s="3"/>
      <c r="I4504" s="3"/>
      <c r="Y4504" s="27"/>
    </row>
    <row r="4505" spans="2:25" x14ac:dyDescent="0.25">
      <c r="B4505" s="6">
        <f t="shared" si="220"/>
        <v>2.245E-5</v>
      </c>
      <c r="C4505" s="5">
        <v>22450</v>
      </c>
      <c r="D4505" s="74">
        <f t="shared" si="219"/>
        <v>9.9287949901367967E-2</v>
      </c>
      <c r="E4505" s="46"/>
      <c r="F4505" s="3"/>
      <c r="G4505" s="3"/>
      <c r="H4505" s="3"/>
      <c r="I4505" s="3"/>
      <c r="Y4505" s="27"/>
    </row>
    <row r="4506" spans="2:25" x14ac:dyDescent="0.25">
      <c r="B4506" s="6">
        <f t="shared" si="220"/>
        <v>2.2455000000000001E-5</v>
      </c>
      <c r="C4506" s="5">
        <v>22455</v>
      </c>
      <c r="D4506" s="74">
        <f t="shared" si="219"/>
        <v>9.9205100849428504E-2</v>
      </c>
      <c r="E4506" s="46"/>
      <c r="F4506" s="3"/>
      <c r="G4506" s="3"/>
      <c r="H4506" s="3"/>
      <c r="I4506" s="3"/>
      <c r="Y4506" s="27"/>
    </row>
    <row r="4507" spans="2:25" x14ac:dyDescent="0.25">
      <c r="B4507" s="6">
        <f t="shared" si="220"/>
        <v>2.2460000000000002E-5</v>
      </c>
      <c r="C4507" s="5">
        <v>22460</v>
      </c>
      <c r="D4507" s="74">
        <f t="shared" si="219"/>
        <v>9.912233802852928E-2</v>
      </c>
      <c r="E4507" s="46"/>
      <c r="F4507" s="3"/>
      <c r="G4507" s="3"/>
      <c r="H4507" s="3"/>
      <c r="I4507" s="3"/>
      <c r="Y4507" s="27"/>
    </row>
    <row r="4508" spans="2:25" x14ac:dyDescent="0.25">
      <c r="B4508" s="6">
        <f t="shared" si="220"/>
        <v>2.2465000000000003E-5</v>
      </c>
      <c r="C4508" s="5">
        <v>22465</v>
      </c>
      <c r="D4508" s="74">
        <f t="shared" si="219"/>
        <v>9.9039661331210518E-2</v>
      </c>
      <c r="E4508" s="46"/>
      <c r="F4508" s="3"/>
      <c r="G4508" s="3"/>
      <c r="H4508" s="3"/>
      <c r="I4508" s="3"/>
      <c r="Y4508" s="27"/>
    </row>
    <row r="4509" spans="2:25" x14ac:dyDescent="0.25">
      <c r="B4509" s="6">
        <f t="shared" si="220"/>
        <v>2.247E-5</v>
      </c>
      <c r="C4509" s="5">
        <v>22470</v>
      </c>
      <c r="D4509" s="74">
        <f t="shared" si="219"/>
        <v>9.8957070650168275E-2</v>
      </c>
      <c r="E4509" s="46"/>
      <c r="F4509" s="3"/>
      <c r="G4509" s="3"/>
      <c r="H4509" s="3"/>
      <c r="I4509" s="3"/>
      <c r="Y4509" s="27"/>
    </row>
    <row r="4510" spans="2:25" x14ac:dyDescent="0.25">
      <c r="B4510" s="6">
        <f t="shared" si="220"/>
        <v>2.2475000000000001E-5</v>
      </c>
      <c r="C4510" s="5">
        <v>22475</v>
      </c>
      <c r="D4510" s="74">
        <f t="shared" si="219"/>
        <v>9.887456587825412E-2</v>
      </c>
      <c r="E4510" s="46"/>
      <c r="F4510" s="3"/>
      <c r="G4510" s="3"/>
      <c r="H4510" s="3"/>
      <c r="I4510" s="3"/>
      <c r="Y4510" s="27"/>
    </row>
    <row r="4511" spans="2:25" x14ac:dyDescent="0.25">
      <c r="B4511" s="6">
        <f t="shared" si="220"/>
        <v>2.2480000000000002E-5</v>
      </c>
      <c r="C4511" s="5">
        <v>22480</v>
      </c>
      <c r="D4511" s="74">
        <f t="shared" si="219"/>
        <v>9.8792146908475112E-2</v>
      </c>
      <c r="E4511" s="46"/>
      <c r="F4511" s="3"/>
      <c r="G4511" s="3"/>
      <c r="H4511" s="3"/>
      <c r="I4511" s="3"/>
      <c r="Y4511" s="27"/>
    </row>
    <row r="4512" spans="2:25" x14ac:dyDescent="0.25">
      <c r="B4512" s="6">
        <f t="shared" si="220"/>
        <v>2.2485000000000002E-5</v>
      </c>
      <c r="C4512" s="5">
        <v>22485</v>
      </c>
      <c r="D4512" s="74">
        <f t="shared" si="219"/>
        <v>9.8709813633993365E-2</v>
      </c>
      <c r="E4512" s="46"/>
      <c r="F4512" s="3"/>
      <c r="G4512" s="3"/>
      <c r="H4512" s="3"/>
      <c r="I4512" s="3"/>
      <c r="Y4512" s="27"/>
    </row>
    <row r="4513" spans="2:25" x14ac:dyDescent="0.25">
      <c r="B4513" s="6">
        <f t="shared" si="220"/>
        <v>2.249E-5</v>
      </c>
      <c r="C4513" s="5">
        <v>22490</v>
      </c>
      <c r="D4513" s="74">
        <f t="shared" si="219"/>
        <v>9.8627565948125939E-2</v>
      </c>
      <c r="E4513" s="46"/>
      <c r="F4513" s="3"/>
      <c r="G4513" s="3"/>
      <c r="H4513" s="3"/>
      <c r="I4513" s="3"/>
      <c r="Y4513" s="27"/>
    </row>
    <row r="4514" spans="2:25" x14ac:dyDescent="0.25">
      <c r="B4514" s="6">
        <f t="shared" si="220"/>
        <v>2.2495000000000001E-5</v>
      </c>
      <c r="C4514" s="5">
        <v>22495</v>
      </c>
      <c r="D4514" s="74">
        <f t="shared" si="219"/>
        <v>9.8545403744344132E-2</v>
      </c>
      <c r="E4514" s="46"/>
      <c r="F4514" s="3"/>
      <c r="G4514" s="3"/>
      <c r="H4514" s="3"/>
      <c r="I4514" s="3"/>
      <c r="Y4514" s="27"/>
    </row>
    <row r="4515" spans="2:25" x14ac:dyDescent="0.25">
      <c r="B4515" s="6">
        <f t="shared" si="220"/>
        <v>2.2500000000000001E-5</v>
      </c>
      <c r="C4515" s="5">
        <v>22500</v>
      </c>
      <c r="D4515" s="74">
        <f t="shared" si="219"/>
        <v>9.8463326916273908E-2</v>
      </c>
      <c r="E4515" s="46"/>
      <c r="F4515" s="3"/>
      <c r="G4515" s="3"/>
      <c r="H4515" s="3"/>
      <c r="I4515" s="3"/>
      <c r="Y4515" s="27"/>
    </row>
    <row r="4516" spans="2:25" x14ac:dyDescent="0.25">
      <c r="B4516" s="6">
        <f t="shared" si="220"/>
        <v>2.2505000000000002E-5</v>
      </c>
      <c r="C4516" s="5">
        <v>22505</v>
      </c>
      <c r="D4516" s="74">
        <f t="shared" si="219"/>
        <v>9.8381335357695179E-2</v>
      </c>
      <c r="E4516" s="46"/>
      <c r="F4516" s="3"/>
      <c r="G4516" s="3"/>
      <c r="H4516" s="3"/>
      <c r="I4516" s="3"/>
      <c r="Y4516" s="27"/>
    </row>
    <row r="4517" spans="2:25" x14ac:dyDescent="0.25">
      <c r="B4517" s="6">
        <f t="shared" si="220"/>
        <v>2.2510000000000003E-5</v>
      </c>
      <c r="C4517" s="5">
        <v>22510</v>
      </c>
      <c r="D4517" s="74">
        <f t="shared" si="219"/>
        <v>9.8299428962541624E-2</v>
      </c>
      <c r="E4517" s="46"/>
      <c r="F4517" s="3"/>
      <c r="G4517" s="3"/>
      <c r="H4517" s="3"/>
      <c r="I4517" s="3"/>
      <c r="Y4517" s="27"/>
    </row>
    <row r="4518" spans="2:25" x14ac:dyDescent="0.25">
      <c r="B4518" s="6">
        <f t="shared" si="220"/>
        <v>2.2515E-5</v>
      </c>
      <c r="C4518" s="5">
        <v>22515</v>
      </c>
      <c r="D4518" s="74">
        <f t="shared" si="219"/>
        <v>9.821760762490063E-2</v>
      </c>
      <c r="E4518" s="46"/>
      <c r="F4518" s="3"/>
      <c r="G4518" s="3"/>
      <c r="H4518" s="3"/>
      <c r="I4518" s="3"/>
      <c r="Y4518" s="27"/>
    </row>
    <row r="4519" spans="2:25" x14ac:dyDescent="0.25">
      <c r="B4519" s="6">
        <f t="shared" si="220"/>
        <v>2.2520000000000001E-5</v>
      </c>
      <c r="C4519" s="5">
        <v>22520</v>
      </c>
      <c r="D4519" s="74">
        <f t="shared" si="219"/>
        <v>9.8135871239012656E-2</v>
      </c>
      <c r="E4519" s="46"/>
      <c r="F4519" s="3"/>
      <c r="G4519" s="3"/>
      <c r="H4519" s="3"/>
      <c r="I4519" s="3"/>
      <c r="Y4519" s="27"/>
    </row>
    <row r="4520" spans="2:25" x14ac:dyDescent="0.25">
      <c r="B4520" s="6">
        <f t="shared" si="220"/>
        <v>2.2525000000000002E-5</v>
      </c>
      <c r="C4520" s="5">
        <v>22525</v>
      </c>
      <c r="D4520" s="74">
        <f t="shared" si="219"/>
        <v>9.8054219699271403E-2</v>
      </c>
      <c r="E4520" s="46"/>
      <c r="F4520" s="3"/>
      <c r="G4520" s="3"/>
      <c r="H4520" s="3"/>
      <c r="I4520" s="3"/>
      <c r="Y4520" s="27"/>
    </row>
    <row r="4521" spans="2:25" x14ac:dyDescent="0.25">
      <c r="B4521" s="6">
        <f t="shared" si="220"/>
        <v>2.2530000000000003E-5</v>
      </c>
      <c r="C4521" s="5">
        <v>22530</v>
      </c>
      <c r="D4521" s="74">
        <f t="shared" si="219"/>
        <v>9.7972652900223348E-2</v>
      </c>
      <c r="E4521" s="46"/>
      <c r="F4521" s="3"/>
      <c r="G4521" s="3"/>
      <c r="H4521" s="3"/>
      <c r="I4521" s="3"/>
      <c r="Y4521" s="27"/>
    </row>
    <row r="4522" spans="2:25" x14ac:dyDescent="0.25">
      <c r="B4522" s="6">
        <f t="shared" si="220"/>
        <v>2.2535E-5</v>
      </c>
      <c r="C4522" s="5">
        <v>22535</v>
      </c>
      <c r="D4522" s="74">
        <f t="shared" si="219"/>
        <v>9.7891170736567598E-2</v>
      </c>
      <c r="E4522" s="46"/>
      <c r="F4522" s="3"/>
      <c r="G4522" s="3"/>
      <c r="H4522" s="3"/>
      <c r="I4522" s="3"/>
      <c r="Y4522" s="27"/>
    </row>
    <row r="4523" spans="2:25" x14ac:dyDescent="0.25">
      <c r="B4523" s="6">
        <f t="shared" si="220"/>
        <v>2.2540000000000001E-5</v>
      </c>
      <c r="C4523" s="5">
        <v>22540</v>
      </c>
      <c r="D4523" s="74">
        <f t="shared" si="219"/>
        <v>9.7809773103155306E-2</v>
      </c>
      <c r="E4523" s="46"/>
      <c r="F4523" s="3"/>
      <c r="G4523" s="3"/>
      <c r="H4523" s="3"/>
      <c r="I4523" s="3"/>
      <c r="Y4523" s="27"/>
    </row>
    <row r="4524" spans="2:25" x14ac:dyDescent="0.25">
      <c r="B4524" s="6">
        <f t="shared" si="220"/>
        <v>2.2545000000000002E-5</v>
      </c>
      <c r="C4524" s="5">
        <v>22545</v>
      </c>
      <c r="D4524" s="74">
        <f t="shared" si="219"/>
        <v>9.772845989498978E-2</v>
      </c>
      <c r="E4524" s="46"/>
      <c r="F4524" s="3"/>
      <c r="G4524" s="3"/>
      <c r="H4524" s="3"/>
      <c r="I4524" s="3"/>
      <c r="Y4524" s="27"/>
    </row>
    <row r="4525" spans="2:25" x14ac:dyDescent="0.25">
      <c r="B4525" s="6">
        <f t="shared" si="220"/>
        <v>2.2550000000000003E-5</v>
      </c>
      <c r="C4525" s="5">
        <v>22550</v>
      </c>
      <c r="D4525" s="74">
        <f t="shared" si="219"/>
        <v>9.7647231007226359E-2</v>
      </c>
      <c r="E4525" s="46"/>
      <c r="F4525" s="3"/>
      <c r="G4525" s="3"/>
      <c r="H4525" s="3"/>
      <c r="I4525" s="3"/>
      <c r="Y4525" s="27"/>
    </row>
    <row r="4526" spans="2:25" x14ac:dyDescent="0.25">
      <c r="B4526" s="6">
        <f t="shared" si="220"/>
        <v>2.2555E-5</v>
      </c>
      <c r="C4526" s="5">
        <v>22555</v>
      </c>
      <c r="D4526" s="74">
        <f t="shared" si="219"/>
        <v>9.7566086335171581E-2</v>
      </c>
      <c r="E4526" s="46"/>
      <c r="F4526" s="3"/>
      <c r="G4526" s="3"/>
      <c r="H4526" s="3"/>
      <c r="I4526" s="3"/>
      <c r="Y4526" s="27"/>
    </row>
    <row r="4527" spans="2:25" x14ac:dyDescent="0.25">
      <c r="B4527" s="6">
        <f t="shared" si="220"/>
        <v>2.2560000000000001E-5</v>
      </c>
      <c r="C4527" s="5">
        <v>22560</v>
      </c>
      <c r="D4527" s="74">
        <f t="shared" si="219"/>
        <v>9.7485025774283557E-2</v>
      </c>
      <c r="E4527" s="46"/>
      <c r="F4527" s="3"/>
      <c r="G4527" s="3"/>
      <c r="H4527" s="3"/>
      <c r="I4527" s="3"/>
      <c r="Y4527" s="27"/>
    </row>
    <row r="4528" spans="2:25" x14ac:dyDescent="0.25">
      <c r="B4528" s="6">
        <f t="shared" si="220"/>
        <v>2.2565000000000002E-5</v>
      </c>
      <c r="C4528" s="5">
        <v>22565</v>
      </c>
      <c r="D4528" s="74">
        <f t="shared" si="219"/>
        <v>9.7404049220171221E-2</v>
      </c>
      <c r="E4528" s="46"/>
      <c r="F4528" s="3"/>
      <c r="G4528" s="3"/>
      <c r="H4528" s="3"/>
      <c r="I4528" s="3"/>
      <c r="Y4528" s="27"/>
    </row>
    <row r="4529" spans="2:25" x14ac:dyDescent="0.25">
      <c r="B4529" s="6">
        <f t="shared" si="220"/>
        <v>2.2570000000000002E-5</v>
      </c>
      <c r="C4529" s="5">
        <v>22570</v>
      </c>
      <c r="D4529" s="74">
        <f t="shared" si="219"/>
        <v>9.7323156568594416E-2</v>
      </c>
      <c r="E4529" s="46"/>
      <c r="F4529" s="3"/>
      <c r="G4529" s="3"/>
      <c r="H4529" s="3"/>
      <c r="I4529" s="3"/>
      <c r="Y4529" s="27"/>
    </row>
    <row r="4530" spans="2:25" x14ac:dyDescent="0.25">
      <c r="B4530" s="6">
        <f t="shared" si="220"/>
        <v>2.2575E-5</v>
      </c>
      <c r="C4530" s="5">
        <v>22575</v>
      </c>
      <c r="D4530" s="74">
        <f t="shared" si="219"/>
        <v>9.7242347715463598E-2</v>
      </c>
      <c r="E4530" s="46"/>
      <c r="F4530" s="3"/>
      <c r="G4530" s="3"/>
      <c r="H4530" s="3"/>
      <c r="I4530" s="3"/>
      <c r="Y4530" s="27"/>
    </row>
    <row r="4531" spans="2:25" x14ac:dyDescent="0.25">
      <c r="B4531" s="6">
        <f t="shared" si="220"/>
        <v>2.2580000000000001E-5</v>
      </c>
      <c r="C4531" s="5">
        <v>22580</v>
      </c>
      <c r="D4531" s="74">
        <f t="shared" si="219"/>
        <v>9.7161622556839439E-2</v>
      </c>
      <c r="E4531" s="46"/>
      <c r="F4531" s="3"/>
      <c r="G4531" s="3"/>
      <c r="H4531" s="3"/>
      <c r="I4531" s="3"/>
      <c r="Y4531" s="27"/>
    </row>
    <row r="4532" spans="2:25" x14ac:dyDescent="0.25">
      <c r="B4532" s="6">
        <f t="shared" si="220"/>
        <v>2.2585000000000001E-5</v>
      </c>
      <c r="C4532" s="5">
        <v>22585</v>
      </c>
      <c r="D4532" s="74">
        <f t="shared" si="219"/>
        <v>9.7080980988932628E-2</v>
      </c>
      <c r="E4532" s="46"/>
      <c r="F4532" s="3"/>
      <c r="G4532" s="3"/>
      <c r="H4532" s="3"/>
      <c r="I4532" s="3"/>
      <c r="Y4532" s="27"/>
    </row>
    <row r="4533" spans="2:25" x14ac:dyDescent="0.25">
      <c r="B4533" s="6">
        <f t="shared" si="220"/>
        <v>2.2590000000000002E-5</v>
      </c>
      <c r="C4533" s="5">
        <v>22590</v>
      </c>
      <c r="D4533" s="74">
        <f t="shared" si="219"/>
        <v>9.7000422908103789E-2</v>
      </c>
      <c r="E4533" s="46"/>
      <c r="F4533" s="3"/>
      <c r="G4533" s="3"/>
      <c r="H4533" s="3"/>
      <c r="I4533" s="3"/>
      <c r="Y4533" s="27"/>
    </row>
    <row r="4534" spans="2:25" x14ac:dyDescent="0.25">
      <c r="B4534" s="6">
        <f t="shared" si="220"/>
        <v>2.2595000000000003E-5</v>
      </c>
      <c r="C4534" s="5">
        <v>22595</v>
      </c>
      <c r="D4534" s="74">
        <f t="shared" si="219"/>
        <v>9.6919948210863027E-2</v>
      </c>
      <c r="E4534" s="46"/>
      <c r="F4534" s="3"/>
      <c r="G4534" s="3"/>
      <c r="H4534" s="3"/>
      <c r="I4534" s="3"/>
      <c r="Y4534" s="27"/>
    </row>
    <row r="4535" spans="2:25" x14ac:dyDescent="0.25">
      <c r="B4535" s="6">
        <f t="shared" si="220"/>
        <v>2.26E-5</v>
      </c>
      <c r="C4535" s="5">
        <v>22600</v>
      </c>
      <c r="D4535" s="74">
        <f t="shared" si="219"/>
        <v>9.6839556793869783E-2</v>
      </c>
      <c r="E4535" s="46"/>
      <c r="F4535" s="3"/>
      <c r="G4535" s="3"/>
      <c r="H4535" s="3"/>
      <c r="I4535" s="3"/>
      <c r="Y4535" s="27"/>
    </row>
    <row r="4536" spans="2:25" x14ac:dyDescent="0.25">
      <c r="B4536" s="6">
        <f t="shared" si="220"/>
        <v>2.2605000000000001E-5</v>
      </c>
      <c r="C4536" s="5">
        <v>22605</v>
      </c>
      <c r="D4536" s="74">
        <f t="shared" si="219"/>
        <v>9.6759248553932503E-2</v>
      </c>
      <c r="E4536" s="46"/>
      <c r="F4536" s="3"/>
      <c r="G4536" s="3"/>
      <c r="H4536" s="3"/>
      <c r="I4536" s="3"/>
      <c r="Y4536" s="27"/>
    </row>
    <row r="4537" spans="2:25" x14ac:dyDescent="0.25">
      <c r="B4537" s="6">
        <f t="shared" si="220"/>
        <v>2.2610000000000002E-5</v>
      </c>
      <c r="C4537" s="5">
        <v>22610</v>
      </c>
      <c r="D4537" s="74">
        <f t="shared" si="219"/>
        <v>9.66790233880086E-2</v>
      </c>
      <c r="E4537" s="46"/>
      <c r="F4537" s="3"/>
      <c r="G4537" s="3"/>
      <c r="H4537" s="3"/>
      <c r="I4537" s="3"/>
      <c r="Y4537" s="27"/>
    </row>
    <row r="4538" spans="2:25" x14ac:dyDescent="0.25">
      <c r="B4538" s="6">
        <f t="shared" si="220"/>
        <v>2.2615000000000003E-5</v>
      </c>
      <c r="C4538" s="5">
        <v>22615</v>
      </c>
      <c r="D4538" s="74">
        <f t="shared" si="219"/>
        <v>9.6598881193203923E-2</v>
      </c>
      <c r="E4538" s="46"/>
      <c r="F4538" s="3"/>
      <c r="G4538" s="3"/>
      <c r="H4538" s="3"/>
      <c r="I4538" s="3"/>
      <c r="Y4538" s="27"/>
    </row>
    <row r="4539" spans="2:25" x14ac:dyDescent="0.25">
      <c r="B4539" s="6">
        <f t="shared" si="220"/>
        <v>2.262E-5</v>
      </c>
      <c r="C4539" s="5">
        <v>22620</v>
      </c>
      <c r="D4539" s="74">
        <f t="shared" si="219"/>
        <v>9.6518821866772742E-2</v>
      </c>
      <c r="E4539" s="46"/>
      <c r="F4539" s="3"/>
      <c r="G4539" s="3"/>
      <c r="H4539" s="3"/>
      <c r="I4539" s="3"/>
      <c r="Y4539" s="27"/>
    </row>
    <row r="4540" spans="2:25" x14ac:dyDescent="0.25">
      <c r="B4540" s="6">
        <f t="shared" si="220"/>
        <v>2.2625000000000001E-5</v>
      </c>
      <c r="C4540" s="5">
        <v>22625</v>
      </c>
      <c r="D4540" s="74">
        <f t="shared" si="219"/>
        <v>9.6438845306117363E-2</v>
      </c>
      <c r="E4540" s="46"/>
      <c r="F4540" s="3"/>
      <c r="G4540" s="3"/>
      <c r="H4540" s="3"/>
      <c r="I4540" s="3"/>
      <c r="Y4540" s="27"/>
    </row>
    <row r="4541" spans="2:25" x14ac:dyDescent="0.25">
      <c r="B4541" s="6">
        <f t="shared" si="220"/>
        <v>2.2630000000000002E-5</v>
      </c>
      <c r="C4541" s="5">
        <v>22630</v>
      </c>
      <c r="D4541" s="74">
        <f t="shared" si="219"/>
        <v>9.6358951408787932E-2</v>
      </c>
      <c r="E4541" s="46"/>
      <c r="F4541" s="3"/>
      <c r="G4541" s="3"/>
      <c r="H4541" s="3"/>
      <c r="I4541" s="3"/>
      <c r="Y4541" s="27"/>
    </row>
    <row r="4542" spans="2:25" x14ac:dyDescent="0.25">
      <c r="B4542" s="6">
        <f t="shared" si="220"/>
        <v>2.2635000000000003E-5</v>
      </c>
      <c r="C4542" s="5">
        <v>22635</v>
      </c>
      <c r="D4542" s="74">
        <f t="shared" si="219"/>
        <v>9.627914007248245E-2</v>
      </c>
      <c r="E4542" s="46"/>
      <c r="F4542" s="3"/>
      <c r="G4542" s="3"/>
      <c r="H4542" s="3"/>
      <c r="I4542" s="3"/>
      <c r="Y4542" s="27"/>
    </row>
    <row r="4543" spans="2:25" x14ac:dyDescent="0.25">
      <c r="B4543" s="6">
        <f t="shared" si="220"/>
        <v>2.264E-5</v>
      </c>
      <c r="C4543" s="5">
        <v>22640</v>
      </c>
      <c r="D4543" s="74">
        <f t="shared" si="219"/>
        <v>9.6199411195045853E-2</v>
      </c>
      <c r="E4543" s="46"/>
      <c r="F4543" s="3"/>
      <c r="G4543" s="3"/>
      <c r="H4543" s="3"/>
      <c r="I4543" s="3"/>
      <c r="Y4543" s="27"/>
    </row>
    <row r="4544" spans="2:25" x14ac:dyDescent="0.25">
      <c r="B4544" s="6">
        <f t="shared" si="220"/>
        <v>2.2645000000000001E-5</v>
      </c>
      <c r="C4544" s="5">
        <v>22645</v>
      </c>
      <c r="D4544" s="74">
        <f t="shared" si="219"/>
        <v>9.6119764674470518E-2</v>
      </c>
      <c r="E4544" s="46"/>
      <c r="F4544" s="3"/>
      <c r="G4544" s="3"/>
      <c r="H4544" s="3"/>
      <c r="I4544" s="3"/>
      <c r="Y4544" s="27"/>
    </row>
    <row r="4545" spans="2:25" x14ac:dyDescent="0.25">
      <c r="B4545" s="6">
        <f t="shared" si="220"/>
        <v>2.2650000000000002E-5</v>
      </c>
      <c r="C4545" s="5">
        <v>22650</v>
      </c>
      <c r="D4545" s="74">
        <f t="shared" si="219"/>
        <v>9.6040200408895507E-2</v>
      </c>
      <c r="E4545" s="46"/>
      <c r="F4545" s="3"/>
      <c r="G4545" s="3"/>
      <c r="H4545" s="3"/>
      <c r="I4545" s="3"/>
      <c r="Y4545" s="27"/>
    </row>
    <row r="4546" spans="2:25" x14ac:dyDescent="0.25">
      <c r="B4546" s="6">
        <f t="shared" si="220"/>
        <v>2.2655000000000002E-5</v>
      </c>
      <c r="C4546" s="5">
        <v>22655</v>
      </c>
      <c r="D4546" s="74">
        <f t="shared" si="219"/>
        <v>9.5960718296606823E-2</v>
      </c>
      <c r="E4546" s="46"/>
      <c r="F4546" s="3"/>
      <c r="G4546" s="3"/>
      <c r="H4546" s="3"/>
      <c r="I4546" s="3"/>
      <c r="Y4546" s="27"/>
    </row>
    <row r="4547" spans="2:25" x14ac:dyDescent="0.25">
      <c r="B4547" s="6">
        <f t="shared" si="220"/>
        <v>2.266E-5</v>
      </c>
      <c r="C4547" s="5">
        <v>22660</v>
      </c>
      <c r="D4547" s="74">
        <f t="shared" si="219"/>
        <v>9.5881318236036461E-2</v>
      </c>
      <c r="E4547" s="46"/>
      <c r="F4547" s="3"/>
      <c r="G4547" s="3"/>
      <c r="H4547" s="3"/>
      <c r="I4547" s="3"/>
      <c r="Y4547" s="27"/>
    </row>
    <row r="4548" spans="2:25" x14ac:dyDescent="0.25">
      <c r="B4548" s="6">
        <f t="shared" si="220"/>
        <v>2.2665000000000001E-5</v>
      </c>
      <c r="C4548" s="5">
        <v>22665</v>
      </c>
      <c r="D4548" s="74">
        <f t="shared" si="219"/>
        <v>9.5802000125762871E-2</v>
      </c>
      <c r="E4548" s="46"/>
      <c r="F4548" s="3"/>
      <c r="G4548" s="3"/>
      <c r="H4548" s="3"/>
      <c r="I4548" s="3"/>
      <c r="Y4548" s="27"/>
    </row>
    <row r="4549" spans="2:25" x14ac:dyDescent="0.25">
      <c r="B4549" s="6">
        <f t="shared" si="220"/>
        <v>2.2670000000000001E-5</v>
      </c>
      <c r="C4549" s="5">
        <v>22670</v>
      </c>
      <c r="D4549" s="74">
        <f t="shared" si="219"/>
        <v>9.5722763864510216E-2</v>
      </c>
      <c r="E4549" s="46"/>
      <c r="F4549" s="3"/>
      <c r="G4549" s="3"/>
      <c r="H4549" s="3"/>
      <c r="I4549" s="3"/>
      <c r="Y4549" s="27"/>
    </row>
    <row r="4550" spans="2:25" x14ac:dyDescent="0.25">
      <c r="B4550" s="6">
        <f t="shared" si="220"/>
        <v>2.2675000000000002E-5</v>
      </c>
      <c r="C4550" s="5">
        <v>22675</v>
      </c>
      <c r="D4550" s="74">
        <f t="shared" si="219"/>
        <v>9.5643609351148545E-2</v>
      </c>
      <c r="E4550" s="46"/>
      <c r="F4550" s="3"/>
      <c r="G4550" s="3"/>
      <c r="H4550" s="3"/>
      <c r="I4550" s="3"/>
      <c r="Y4550" s="27"/>
    </row>
    <row r="4551" spans="2:25" x14ac:dyDescent="0.25">
      <c r="B4551" s="6">
        <f t="shared" si="220"/>
        <v>2.2680000000000003E-5</v>
      </c>
      <c r="C4551" s="5">
        <v>22680</v>
      </c>
      <c r="D4551" s="74">
        <f t="shared" si="219"/>
        <v>9.5564536484693263E-2</v>
      </c>
      <c r="E4551" s="46"/>
      <c r="F4551" s="3"/>
      <c r="G4551" s="3"/>
      <c r="H4551" s="3"/>
      <c r="I4551" s="3"/>
      <c r="Y4551" s="27"/>
    </row>
    <row r="4552" spans="2:25" x14ac:dyDescent="0.25">
      <c r="B4552" s="6">
        <f t="shared" si="220"/>
        <v>2.2685E-5</v>
      </c>
      <c r="C4552" s="5">
        <v>22685</v>
      </c>
      <c r="D4552" s="74">
        <f t="shared" si="219"/>
        <v>9.5485545164305005E-2</v>
      </c>
      <c r="E4552" s="46"/>
      <c r="F4552" s="3"/>
      <c r="G4552" s="3"/>
      <c r="H4552" s="3"/>
      <c r="I4552" s="3"/>
      <c r="Y4552" s="27"/>
    </row>
    <row r="4553" spans="2:25" x14ac:dyDescent="0.25">
      <c r="B4553" s="6">
        <f t="shared" si="220"/>
        <v>2.2690000000000001E-5</v>
      </c>
      <c r="C4553" s="5">
        <v>22690</v>
      </c>
      <c r="D4553" s="74">
        <f t="shared" si="219"/>
        <v>9.5406635289289166E-2</v>
      </c>
      <c r="E4553" s="46"/>
      <c r="F4553" s="3"/>
      <c r="G4553" s="3"/>
      <c r="H4553" s="3"/>
      <c r="I4553" s="3"/>
      <c r="Y4553" s="27"/>
    </row>
    <row r="4554" spans="2:25" x14ac:dyDescent="0.25">
      <c r="B4554" s="6">
        <f t="shared" si="220"/>
        <v>2.2695000000000002E-5</v>
      </c>
      <c r="C4554" s="5">
        <v>22695</v>
      </c>
      <c r="D4554" s="74">
        <f t="shared" si="219"/>
        <v>9.5327806759096134E-2</v>
      </c>
      <c r="E4554" s="46"/>
      <c r="F4554" s="3"/>
      <c r="G4554" s="3"/>
      <c r="H4554" s="3"/>
      <c r="I4554" s="3"/>
      <c r="Y4554" s="27"/>
    </row>
    <row r="4555" spans="2:25" x14ac:dyDescent="0.25">
      <c r="B4555" s="6">
        <f t="shared" si="220"/>
        <v>2.2700000000000003E-5</v>
      </c>
      <c r="C4555" s="5">
        <v>22700</v>
      </c>
      <c r="D4555" s="74">
        <f t="shared" si="219"/>
        <v>9.5249059473320713E-2</v>
      </c>
      <c r="E4555" s="46"/>
      <c r="F4555" s="3"/>
      <c r="G4555" s="3"/>
      <c r="H4555" s="3"/>
      <c r="I4555" s="3"/>
      <c r="Y4555" s="27"/>
    </row>
    <row r="4556" spans="2:25" x14ac:dyDescent="0.25">
      <c r="B4556" s="6">
        <f t="shared" si="220"/>
        <v>2.2705E-5</v>
      </c>
      <c r="C4556" s="5">
        <v>22705</v>
      </c>
      <c r="D4556" s="74">
        <f t="shared" si="219"/>
        <v>9.5170393331701908E-2</v>
      </c>
      <c r="E4556" s="46"/>
      <c r="F4556" s="3"/>
      <c r="G4556" s="3"/>
      <c r="H4556" s="3"/>
      <c r="I4556" s="3"/>
      <c r="Y4556" s="27"/>
    </row>
    <row r="4557" spans="2:25" x14ac:dyDescent="0.25">
      <c r="B4557" s="6">
        <f t="shared" si="220"/>
        <v>2.2710000000000001E-5</v>
      </c>
      <c r="C4557" s="5">
        <v>22710</v>
      </c>
      <c r="D4557" s="74">
        <f t="shared" si="219"/>
        <v>9.509180823412261E-2</v>
      </c>
      <c r="E4557" s="46"/>
      <c r="F4557" s="3"/>
      <c r="G4557" s="3"/>
      <c r="H4557" s="3"/>
      <c r="I4557" s="3"/>
      <c r="Y4557" s="27"/>
    </row>
    <row r="4558" spans="2:25" x14ac:dyDescent="0.25">
      <c r="B4558" s="6">
        <f t="shared" si="220"/>
        <v>2.2715000000000002E-5</v>
      </c>
      <c r="C4558" s="5">
        <v>22715</v>
      </c>
      <c r="D4558" s="74">
        <f t="shared" si="219"/>
        <v>9.5013304080609831E-2</v>
      </c>
      <c r="E4558" s="46"/>
      <c r="F4558" s="3"/>
      <c r="G4558" s="3"/>
      <c r="H4558" s="3"/>
      <c r="I4558" s="3"/>
      <c r="Y4558" s="27"/>
    </row>
    <row r="4559" spans="2:25" x14ac:dyDescent="0.25">
      <c r="B4559" s="6">
        <f t="shared" si="220"/>
        <v>2.2720000000000003E-5</v>
      </c>
      <c r="C4559" s="5">
        <v>22720</v>
      </c>
      <c r="D4559" s="74">
        <f t="shared" si="219"/>
        <v>9.4934880771333843E-2</v>
      </c>
      <c r="E4559" s="46"/>
      <c r="F4559" s="3"/>
      <c r="G4559" s="3"/>
      <c r="H4559" s="3"/>
      <c r="I4559" s="3"/>
      <c r="Y4559" s="27"/>
    </row>
    <row r="4560" spans="2:25" x14ac:dyDescent="0.25">
      <c r="B4560" s="6">
        <f t="shared" si="220"/>
        <v>2.2725E-5</v>
      </c>
      <c r="C4560" s="5">
        <v>22725</v>
      </c>
      <c r="D4560" s="74">
        <f t="shared" si="219"/>
        <v>9.4856538206608415E-2</v>
      </c>
      <c r="E4560" s="46"/>
      <c r="F4560" s="3"/>
      <c r="G4560" s="3"/>
      <c r="H4560" s="3"/>
      <c r="I4560" s="3"/>
      <c r="Y4560" s="27"/>
    </row>
    <row r="4561" spans="2:25" x14ac:dyDescent="0.25">
      <c r="B4561" s="6">
        <f t="shared" si="220"/>
        <v>2.2730000000000001E-5</v>
      </c>
      <c r="C4561" s="5">
        <v>22730</v>
      </c>
      <c r="D4561" s="74">
        <f t="shared" si="219"/>
        <v>9.4778276286890131E-2</v>
      </c>
      <c r="E4561" s="46"/>
      <c r="F4561" s="3"/>
      <c r="G4561" s="3"/>
      <c r="H4561" s="3"/>
      <c r="I4561" s="3"/>
      <c r="Y4561" s="27"/>
    </row>
    <row r="4562" spans="2:25" x14ac:dyDescent="0.25">
      <c r="B4562" s="6">
        <f t="shared" si="220"/>
        <v>2.2735000000000002E-5</v>
      </c>
      <c r="C4562" s="5">
        <v>22735</v>
      </c>
      <c r="D4562" s="74">
        <f t="shared" si="219"/>
        <v>9.470009491277874E-2</v>
      </c>
      <c r="E4562" s="46"/>
      <c r="F4562" s="3"/>
      <c r="G4562" s="3"/>
      <c r="H4562" s="3"/>
      <c r="I4562" s="3"/>
      <c r="Y4562" s="27"/>
    </row>
    <row r="4563" spans="2:25" x14ac:dyDescent="0.25">
      <c r="B4563" s="6">
        <f t="shared" si="220"/>
        <v>2.2740000000000003E-5</v>
      </c>
      <c r="C4563" s="5">
        <v>22740</v>
      </c>
      <c r="D4563" s="74">
        <f t="shared" ref="D4563:D4626" si="221">IF(ISERROR($D$12*2*PI()*$D$4*$D$5^2/B4563^5*10^-9*(1/(EXP(($D$4*$D$5)/(B4563*$D$6*($D$9)))-1))),0,$D$12*2*PI()*$D$4*$D$5^2/B4563^5*10^-9*(1/(EXP(($D$4*$D$5)/(B4563*$D$6*($D$9)))-1)))</f>
        <v>9.4621993985016334E-2</v>
      </c>
      <c r="E4563" s="46"/>
      <c r="F4563" s="3"/>
      <c r="G4563" s="3"/>
      <c r="H4563" s="3"/>
      <c r="I4563" s="3"/>
      <c r="Y4563" s="27"/>
    </row>
    <row r="4564" spans="2:25" x14ac:dyDescent="0.25">
      <c r="B4564" s="6">
        <f t="shared" ref="B4564:B4627" si="222">C4564*10^-9</f>
        <v>2.2745E-5</v>
      </c>
      <c r="C4564" s="5">
        <v>22745</v>
      </c>
      <c r="D4564" s="74">
        <f t="shared" si="221"/>
        <v>9.45439734044876E-2</v>
      </c>
      <c r="E4564" s="46"/>
      <c r="F4564" s="3"/>
      <c r="G4564" s="3"/>
      <c r="H4564" s="3"/>
      <c r="I4564" s="3"/>
      <c r="Y4564" s="27"/>
    </row>
    <row r="4565" spans="2:25" x14ac:dyDescent="0.25">
      <c r="B4565" s="6">
        <f t="shared" si="222"/>
        <v>2.2750000000000001E-5</v>
      </c>
      <c r="C4565" s="5">
        <v>22750</v>
      </c>
      <c r="D4565" s="74">
        <f t="shared" si="221"/>
        <v>9.4466033072219111E-2</v>
      </c>
      <c r="E4565" s="46"/>
      <c r="F4565" s="3"/>
      <c r="G4565" s="3"/>
      <c r="H4565" s="3"/>
      <c r="I4565" s="3"/>
      <c r="Y4565" s="27"/>
    </row>
    <row r="4566" spans="2:25" x14ac:dyDescent="0.25">
      <c r="B4566" s="6">
        <f t="shared" si="222"/>
        <v>2.2755000000000002E-5</v>
      </c>
      <c r="C4566" s="5">
        <v>22755</v>
      </c>
      <c r="D4566" s="74">
        <f t="shared" si="221"/>
        <v>9.4388172889379562E-2</v>
      </c>
      <c r="E4566" s="46"/>
      <c r="F4566" s="3"/>
      <c r="G4566" s="3"/>
      <c r="H4566" s="3"/>
      <c r="I4566" s="3"/>
      <c r="Y4566" s="27"/>
    </row>
    <row r="4567" spans="2:25" x14ac:dyDescent="0.25">
      <c r="B4567" s="6">
        <f t="shared" si="222"/>
        <v>2.2760000000000002E-5</v>
      </c>
      <c r="C4567" s="5">
        <v>22760</v>
      </c>
      <c r="D4567" s="74">
        <f t="shared" si="221"/>
        <v>9.4310392757279246E-2</v>
      </c>
      <c r="E4567" s="46"/>
      <c r="F4567" s="3"/>
      <c r="G4567" s="3"/>
      <c r="H4567" s="3"/>
      <c r="I4567" s="3"/>
      <c r="Y4567" s="27"/>
    </row>
    <row r="4568" spans="2:25" x14ac:dyDescent="0.25">
      <c r="B4568" s="6">
        <f t="shared" si="222"/>
        <v>2.2765E-5</v>
      </c>
      <c r="C4568" s="5">
        <v>22765</v>
      </c>
      <c r="D4568" s="74">
        <f t="shared" si="221"/>
        <v>9.4232692577369964E-2</v>
      </c>
      <c r="E4568" s="46"/>
      <c r="F4568" s="3"/>
      <c r="G4568" s="3"/>
      <c r="H4568" s="3"/>
      <c r="I4568" s="3"/>
      <c r="Y4568" s="27"/>
    </row>
    <row r="4569" spans="2:25" x14ac:dyDescent="0.25">
      <c r="B4569" s="6">
        <f t="shared" si="222"/>
        <v>2.2770000000000001E-5</v>
      </c>
      <c r="C4569" s="5">
        <v>22770</v>
      </c>
      <c r="D4569" s="74">
        <f t="shared" si="221"/>
        <v>9.4155072251244532E-2</v>
      </c>
      <c r="E4569" s="46"/>
      <c r="F4569" s="3"/>
      <c r="G4569" s="3"/>
      <c r="H4569" s="3"/>
      <c r="I4569" s="3"/>
      <c r="Y4569" s="27"/>
    </row>
    <row r="4570" spans="2:25" x14ac:dyDescent="0.25">
      <c r="B4570" s="6">
        <f t="shared" si="222"/>
        <v>2.2775000000000001E-5</v>
      </c>
      <c r="C4570" s="5">
        <v>22775</v>
      </c>
      <c r="D4570" s="74">
        <f t="shared" si="221"/>
        <v>9.4077531680637011E-2</v>
      </c>
      <c r="E4570" s="46"/>
      <c r="F4570" s="3"/>
      <c r="G4570" s="3"/>
      <c r="H4570" s="3"/>
      <c r="I4570" s="3"/>
      <c r="Y4570" s="27"/>
    </row>
    <row r="4571" spans="2:25" x14ac:dyDescent="0.25">
      <c r="B4571" s="6">
        <f t="shared" si="222"/>
        <v>2.2780000000000002E-5</v>
      </c>
      <c r="C4571" s="5">
        <v>22780</v>
      </c>
      <c r="D4571" s="74">
        <f t="shared" si="221"/>
        <v>9.4000070767422103E-2</v>
      </c>
      <c r="E4571" s="46"/>
      <c r="F4571" s="3"/>
      <c r="G4571" s="3"/>
      <c r="H4571" s="3"/>
      <c r="I4571" s="3"/>
      <c r="Y4571" s="27"/>
    </row>
    <row r="4572" spans="2:25" x14ac:dyDescent="0.25">
      <c r="B4572" s="6">
        <f t="shared" si="222"/>
        <v>2.2785000000000003E-5</v>
      </c>
      <c r="C4572" s="5">
        <v>22785</v>
      </c>
      <c r="D4572" s="74">
        <f t="shared" si="221"/>
        <v>9.3922689413614979E-2</v>
      </c>
      <c r="E4572" s="46"/>
      <c r="F4572" s="3"/>
      <c r="G4572" s="3"/>
      <c r="H4572" s="3"/>
      <c r="I4572" s="3"/>
      <c r="Y4572" s="27"/>
    </row>
    <row r="4573" spans="2:25" x14ac:dyDescent="0.25">
      <c r="B4573" s="6">
        <f t="shared" si="222"/>
        <v>2.279E-5</v>
      </c>
      <c r="C4573" s="5">
        <v>22790</v>
      </c>
      <c r="D4573" s="74">
        <f t="shared" si="221"/>
        <v>9.3845387521371171E-2</v>
      </c>
      <c r="E4573" s="46"/>
      <c r="F4573" s="3"/>
      <c r="G4573" s="3"/>
      <c r="H4573" s="3"/>
      <c r="I4573" s="3"/>
      <c r="Y4573" s="27"/>
    </row>
    <row r="4574" spans="2:25" x14ac:dyDescent="0.25">
      <c r="B4574" s="6">
        <f t="shared" si="222"/>
        <v>2.2795000000000001E-5</v>
      </c>
      <c r="C4574" s="5">
        <v>22795</v>
      </c>
      <c r="D4574" s="74">
        <f t="shared" si="221"/>
        <v>9.376816499298625E-2</v>
      </c>
      <c r="E4574" s="46"/>
      <c r="F4574" s="3"/>
      <c r="G4574" s="3"/>
      <c r="H4574" s="3"/>
      <c r="I4574" s="3"/>
      <c r="Y4574" s="27"/>
    </row>
    <row r="4575" spans="2:25" x14ac:dyDescent="0.25">
      <c r="B4575" s="6">
        <f t="shared" si="222"/>
        <v>2.2800000000000002E-5</v>
      </c>
      <c r="C4575" s="5">
        <v>22800</v>
      </c>
      <c r="D4575" s="74">
        <f t="shared" si="221"/>
        <v>9.3691021730895621E-2</v>
      </c>
      <c r="E4575" s="46"/>
      <c r="F4575" s="3"/>
      <c r="G4575" s="3"/>
      <c r="H4575" s="3"/>
      <c r="I4575" s="3"/>
      <c r="Y4575" s="27"/>
    </row>
    <row r="4576" spans="2:25" x14ac:dyDescent="0.25">
      <c r="B4576" s="6">
        <f t="shared" si="222"/>
        <v>2.2805000000000003E-5</v>
      </c>
      <c r="C4576" s="5">
        <v>22805</v>
      </c>
      <c r="D4576" s="74">
        <f t="shared" si="221"/>
        <v>9.36139576376743E-2</v>
      </c>
      <c r="E4576" s="46"/>
      <c r="F4576" s="3"/>
      <c r="G4576" s="3"/>
      <c r="H4576" s="3"/>
      <c r="I4576" s="3"/>
      <c r="Y4576" s="27"/>
    </row>
    <row r="4577" spans="2:25" x14ac:dyDescent="0.25">
      <c r="B4577" s="6">
        <f t="shared" si="222"/>
        <v>2.281E-5</v>
      </c>
      <c r="C4577" s="5">
        <v>22810</v>
      </c>
      <c r="D4577" s="74">
        <f t="shared" si="221"/>
        <v>9.3536972616036773E-2</v>
      </c>
      <c r="E4577" s="46"/>
      <c r="F4577" s="3"/>
      <c r="G4577" s="3"/>
      <c r="H4577" s="3"/>
      <c r="I4577" s="3"/>
      <c r="Y4577" s="27"/>
    </row>
    <row r="4578" spans="2:25" x14ac:dyDescent="0.25">
      <c r="B4578" s="6">
        <f t="shared" si="222"/>
        <v>2.2815000000000001E-5</v>
      </c>
      <c r="C4578" s="5">
        <v>22815</v>
      </c>
      <c r="D4578" s="74">
        <f t="shared" si="221"/>
        <v>9.3460066568836486E-2</v>
      </c>
      <c r="E4578" s="46"/>
      <c r="F4578" s="3"/>
      <c r="G4578" s="3"/>
      <c r="H4578" s="3"/>
      <c r="I4578" s="3"/>
      <c r="Y4578" s="27"/>
    </row>
    <row r="4579" spans="2:25" x14ac:dyDescent="0.25">
      <c r="B4579" s="6">
        <f t="shared" si="222"/>
        <v>2.2820000000000002E-5</v>
      </c>
      <c r="C4579" s="5">
        <v>22820</v>
      </c>
      <c r="D4579" s="74">
        <f t="shared" si="221"/>
        <v>9.3383239399065954E-2</v>
      </c>
      <c r="E4579" s="46"/>
      <c r="F4579" s="3"/>
      <c r="G4579" s="3"/>
      <c r="H4579" s="3"/>
      <c r="I4579" s="3"/>
      <c r="Y4579" s="27"/>
    </row>
    <row r="4580" spans="2:25" x14ac:dyDescent="0.25">
      <c r="B4580" s="6">
        <f t="shared" si="222"/>
        <v>2.2825000000000003E-5</v>
      </c>
      <c r="C4580" s="5">
        <v>22825</v>
      </c>
      <c r="D4580" s="74">
        <f t="shared" si="221"/>
        <v>9.3306491009856413E-2</v>
      </c>
      <c r="E4580" s="46"/>
      <c r="F4580" s="3"/>
      <c r="G4580" s="3"/>
      <c r="H4580" s="3"/>
      <c r="I4580" s="3"/>
      <c r="Y4580" s="27"/>
    </row>
    <row r="4581" spans="2:25" x14ac:dyDescent="0.25">
      <c r="B4581" s="6">
        <f t="shared" si="222"/>
        <v>2.283E-5</v>
      </c>
      <c r="C4581" s="5">
        <v>22830</v>
      </c>
      <c r="D4581" s="74">
        <f t="shared" si="221"/>
        <v>9.3229821304477573E-2</v>
      </c>
      <c r="E4581" s="46"/>
      <c r="F4581" s="3"/>
      <c r="G4581" s="3"/>
      <c r="H4581" s="3"/>
      <c r="I4581" s="3"/>
      <c r="Y4581" s="27"/>
    </row>
    <row r="4582" spans="2:25" x14ac:dyDescent="0.25">
      <c r="B4582" s="6">
        <f t="shared" si="222"/>
        <v>2.2835000000000001E-5</v>
      </c>
      <c r="C4582" s="5">
        <v>22835</v>
      </c>
      <c r="D4582" s="74">
        <f t="shared" si="221"/>
        <v>9.3153230186337102E-2</v>
      </c>
      <c r="E4582" s="46"/>
      <c r="F4582" s="3"/>
      <c r="G4582" s="3"/>
      <c r="H4582" s="3"/>
      <c r="I4582" s="3"/>
      <c r="Y4582" s="27"/>
    </row>
    <row r="4583" spans="2:25" x14ac:dyDescent="0.25">
      <c r="B4583" s="6">
        <f t="shared" si="222"/>
        <v>2.2840000000000002E-5</v>
      </c>
      <c r="C4583" s="5">
        <v>22840</v>
      </c>
      <c r="D4583" s="74">
        <f t="shared" si="221"/>
        <v>9.307671755898117E-2</v>
      </c>
      <c r="E4583" s="46"/>
      <c r="F4583" s="3"/>
      <c r="G4583" s="3"/>
      <c r="H4583" s="3"/>
      <c r="I4583" s="3"/>
      <c r="Y4583" s="27"/>
    </row>
    <row r="4584" spans="2:25" x14ac:dyDescent="0.25">
      <c r="B4584" s="6">
        <f t="shared" si="222"/>
        <v>2.2845000000000002E-5</v>
      </c>
      <c r="C4584" s="5">
        <v>22845</v>
      </c>
      <c r="D4584" s="74">
        <f t="shared" si="221"/>
        <v>9.3000283326093336E-2</v>
      </c>
      <c r="E4584" s="46"/>
      <c r="F4584" s="3"/>
      <c r="G4584" s="3"/>
      <c r="H4584" s="3"/>
      <c r="I4584" s="3"/>
      <c r="Y4584" s="27"/>
    </row>
    <row r="4585" spans="2:25" x14ac:dyDescent="0.25">
      <c r="B4585" s="6">
        <f t="shared" si="222"/>
        <v>2.285E-5</v>
      </c>
      <c r="C4585" s="5">
        <v>22850</v>
      </c>
      <c r="D4585" s="74">
        <f t="shared" si="221"/>
        <v>9.2923927391495062E-2</v>
      </c>
      <c r="E4585" s="46"/>
      <c r="F4585" s="3"/>
      <c r="G4585" s="3"/>
      <c r="H4585" s="3"/>
      <c r="I4585" s="3"/>
      <c r="Y4585" s="27"/>
    </row>
    <row r="4586" spans="2:25" x14ac:dyDescent="0.25">
      <c r="B4586" s="6">
        <f t="shared" si="222"/>
        <v>2.2855000000000001E-5</v>
      </c>
      <c r="C4586" s="5">
        <v>22855</v>
      </c>
      <c r="D4586" s="74">
        <f t="shared" si="221"/>
        <v>9.2847649659144868E-2</v>
      </c>
      <c r="E4586" s="46"/>
      <c r="F4586" s="3"/>
      <c r="G4586" s="3"/>
      <c r="H4586" s="3"/>
      <c r="I4586" s="3"/>
      <c r="Y4586" s="27"/>
    </row>
    <row r="4587" spans="2:25" x14ac:dyDescent="0.25">
      <c r="B4587" s="6">
        <f t="shared" si="222"/>
        <v>2.2860000000000001E-5</v>
      </c>
      <c r="C4587" s="5">
        <v>22860</v>
      </c>
      <c r="D4587" s="74">
        <f t="shared" si="221"/>
        <v>9.2771450033138497E-2</v>
      </c>
      <c r="E4587" s="46"/>
      <c r="F4587" s="3"/>
      <c r="G4587" s="3"/>
      <c r="H4587" s="3"/>
      <c r="I4587" s="3"/>
      <c r="Y4587" s="27"/>
    </row>
    <row r="4588" spans="2:25" x14ac:dyDescent="0.25">
      <c r="B4588" s="6">
        <f t="shared" si="222"/>
        <v>2.2865000000000002E-5</v>
      </c>
      <c r="C4588" s="5">
        <v>22865</v>
      </c>
      <c r="D4588" s="74">
        <f t="shared" si="221"/>
        <v>9.2695328417708722E-2</v>
      </c>
      <c r="E4588" s="46"/>
      <c r="F4588" s="3"/>
      <c r="G4588" s="3"/>
      <c r="H4588" s="3"/>
      <c r="I4588" s="3"/>
      <c r="Y4588" s="27"/>
    </row>
    <row r="4589" spans="2:25" x14ac:dyDescent="0.25">
      <c r="B4589" s="6">
        <f t="shared" si="222"/>
        <v>2.2870000000000003E-5</v>
      </c>
      <c r="C4589" s="5">
        <v>22870</v>
      </c>
      <c r="D4589" s="74">
        <f t="shared" si="221"/>
        <v>9.2619284717224915E-2</v>
      </c>
      <c r="E4589" s="46"/>
      <c r="F4589" s="3"/>
      <c r="G4589" s="3"/>
      <c r="H4589" s="3"/>
      <c r="I4589" s="3"/>
      <c r="Y4589" s="27"/>
    </row>
    <row r="4590" spans="2:25" x14ac:dyDescent="0.25">
      <c r="B4590" s="6">
        <f t="shared" si="222"/>
        <v>2.2875E-5</v>
      </c>
      <c r="C4590" s="5">
        <v>22875</v>
      </c>
      <c r="D4590" s="74">
        <f t="shared" si="221"/>
        <v>9.2543318836192823E-2</v>
      </c>
      <c r="E4590" s="46"/>
      <c r="F4590" s="3"/>
      <c r="G4590" s="3"/>
      <c r="H4590" s="3"/>
      <c r="I4590" s="3"/>
      <c r="Y4590" s="27"/>
    </row>
    <row r="4591" spans="2:25" x14ac:dyDescent="0.25">
      <c r="B4591" s="6">
        <f t="shared" si="222"/>
        <v>2.2880000000000001E-5</v>
      </c>
      <c r="C4591" s="5">
        <v>22880</v>
      </c>
      <c r="D4591" s="74">
        <f t="shared" si="221"/>
        <v>9.2467430679254545E-2</v>
      </c>
      <c r="E4591" s="46"/>
      <c r="F4591" s="3"/>
      <c r="G4591" s="3"/>
      <c r="H4591" s="3"/>
      <c r="I4591" s="3"/>
      <c r="Y4591" s="27"/>
    </row>
    <row r="4592" spans="2:25" x14ac:dyDescent="0.25">
      <c r="B4592" s="6">
        <f t="shared" si="222"/>
        <v>2.2885000000000002E-5</v>
      </c>
      <c r="C4592" s="5">
        <v>22885</v>
      </c>
      <c r="D4592" s="74">
        <f t="shared" si="221"/>
        <v>9.239162015118807E-2</v>
      </c>
      <c r="E4592" s="46"/>
      <c r="F4592" s="3"/>
      <c r="G4592" s="3"/>
      <c r="H4592" s="3"/>
      <c r="I4592" s="3"/>
      <c r="Y4592" s="27"/>
    </row>
    <row r="4593" spans="2:25" x14ac:dyDescent="0.25">
      <c r="B4593" s="6">
        <f t="shared" si="222"/>
        <v>2.2890000000000003E-5</v>
      </c>
      <c r="C4593" s="5">
        <v>22890</v>
      </c>
      <c r="D4593" s="74">
        <f t="shared" si="221"/>
        <v>9.2315887156907334E-2</v>
      </c>
      <c r="E4593" s="46"/>
      <c r="F4593" s="3"/>
      <c r="G4593" s="3"/>
      <c r="H4593" s="3"/>
      <c r="I4593" s="3"/>
      <c r="Y4593" s="27"/>
    </row>
    <row r="4594" spans="2:25" x14ac:dyDescent="0.25">
      <c r="B4594" s="6">
        <f t="shared" si="222"/>
        <v>2.2895E-5</v>
      </c>
      <c r="C4594" s="5">
        <v>22895</v>
      </c>
      <c r="D4594" s="74">
        <f t="shared" si="221"/>
        <v>9.2240231601461761E-2</v>
      </c>
      <c r="E4594" s="46"/>
      <c r="F4594" s="3"/>
      <c r="G4594" s="3"/>
      <c r="H4594" s="3"/>
      <c r="I4594" s="3"/>
      <c r="Y4594" s="27"/>
    </row>
    <row r="4595" spans="2:25" x14ac:dyDescent="0.25">
      <c r="B4595" s="6">
        <f t="shared" si="222"/>
        <v>2.2900000000000001E-5</v>
      </c>
      <c r="C4595" s="5">
        <v>22900</v>
      </c>
      <c r="D4595" s="74">
        <f t="shared" si="221"/>
        <v>9.2164653390036058E-2</v>
      </c>
      <c r="E4595" s="46"/>
      <c r="F4595" s="3"/>
      <c r="G4595" s="3"/>
      <c r="H4595" s="3"/>
      <c r="I4595" s="3"/>
      <c r="Y4595" s="27"/>
    </row>
    <row r="4596" spans="2:25" x14ac:dyDescent="0.25">
      <c r="B4596" s="6">
        <f t="shared" si="222"/>
        <v>2.2905000000000002E-5</v>
      </c>
      <c r="C4596" s="5">
        <v>22905</v>
      </c>
      <c r="D4596" s="74">
        <f t="shared" si="221"/>
        <v>9.2089152427950169E-2</v>
      </c>
      <c r="E4596" s="46"/>
      <c r="F4596" s="3"/>
      <c r="G4596" s="3"/>
      <c r="H4596" s="3"/>
      <c r="I4596" s="3"/>
      <c r="Y4596" s="27"/>
    </row>
    <row r="4597" spans="2:25" x14ac:dyDescent="0.25">
      <c r="B4597" s="6">
        <f t="shared" si="222"/>
        <v>2.2910000000000003E-5</v>
      </c>
      <c r="C4597" s="5">
        <v>22910</v>
      </c>
      <c r="D4597" s="74">
        <f t="shared" si="221"/>
        <v>9.2013728620658888E-2</v>
      </c>
      <c r="E4597" s="46"/>
      <c r="F4597" s="3"/>
      <c r="G4597" s="3"/>
      <c r="H4597" s="3"/>
      <c r="I4597" s="3"/>
      <c r="Y4597" s="27"/>
    </row>
    <row r="4598" spans="2:25" x14ac:dyDescent="0.25">
      <c r="B4598" s="6">
        <f t="shared" si="222"/>
        <v>2.2915E-5</v>
      </c>
      <c r="C4598" s="5">
        <v>22915</v>
      </c>
      <c r="D4598" s="74">
        <f t="shared" si="221"/>
        <v>9.1938381873751834E-2</v>
      </c>
      <c r="E4598" s="46"/>
      <c r="F4598" s="3"/>
      <c r="G4598" s="3"/>
      <c r="H4598" s="3"/>
      <c r="I4598" s="3"/>
      <c r="Y4598" s="27"/>
    </row>
    <row r="4599" spans="2:25" x14ac:dyDescent="0.25">
      <c r="B4599" s="6">
        <f t="shared" si="222"/>
        <v>2.2920000000000001E-5</v>
      </c>
      <c r="C4599" s="5">
        <v>22920</v>
      </c>
      <c r="D4599" s="74">
        <f t="shared" si="221"/>
        <v>9.1863112092952892E-2</v>
      </c>
      <c r="E4599" s="46"/>
      <c r="F4599" s="3"/>
      <c r="G4599" s="3"/>
      <c r="H4599" s="3"/>
      <c r="I4599" s="3"/>
      <c r="Y4599" s="27"/>
    </row>
    <row r="4600" spans="2:25" x14ac:dyDescent="0.25">
      <c r="B4600" s="6">
        <f t="shared" si="222"/>
        <v>2.2925000000000002E-5</v>
      </c>
      <c r="C4600" s="5">
        <v>22925</v>
      </c>
      <c r="D4600" s="74">
        <f t="shared" si="221"/>
        <v>9.178791918412034E-2</v>
      </c>
      <c r="E4600" s="46"/>
      <c r="F4600" s="3"/>
      <c r="G4600" s="3"/>
      <c r="H4600" s="3"/>
      <c r="I4600" s="3"/>
      <c r="Y4600" s="27"/>
    </row>
    <row r="4601" spans="2:25" x14ac:dyDescent="0.25">
      <c r="B4601" s="6">
        <f t="shared" si="222"/>
        <v>2.2930000000000002E-5</v>
      </c>
      <c r="C4601" s="5">
        <v>22930</v>
      </c>
      <c r="D4601" s="74">
        <f t="shared" si="221"/>
        <v>9.1712803053246444E-2</v>
      </c>
      <c r="E4601" s="46"/>
      <c r="F4601" s="3"/>
      <c r="G4601" s="3"/>
      <c r="H4601" s="3"/>
      <c r="I4601" s="3"/>
      <c r="Y4601" s="27"/>
    </row>
    <row r="4602" spans="2:25" x14ac:dyDescent="0.25">
      <c r="B4602" s="6">
        <f t="shared" si="222"/>
        <v>2.2935E-5</v>
      </c>
      <c r="C4602" s="5">
        <v>22935</v>
      </c>
      <c r="D4602" s="74">
        <f t="shared" si="221"/>
        <v>9.163776360645734E-2</v>
      </c>
      <c r="E4602" s="46"/>
      <c r="F4602" s="3"/>
      <c r="G4602" s="3"/>
      <c r="H4602" s="3"/>
      <c r="I4602" s="3"/>
      <c r="Y4602" s="27"/>
    </row>
    <row r="4603" spans="2:25" x14ac:dyDescent="0.25">
      <c r="B4603" s="6">
        <f t="shared" si="222"/>
        <v>2.2940000000000001E-5</v>
      </c>
      <c r="C4603" s="5">
        <v>22940</v>
      </c>
      <c r="D4603" s="74">
        <f t="shared" si="221"/>
        <v>9.1562800750012718E-2</v>
      </c>
      <c r="E4603" s="46"/>
      <c r="F4603" s="3"/>
      <c r="G4603" s="3"/>
      <c r="H4603" s="3"/>
      <c r="I4603" s="3"/>
      <c r="Y4603" s="27"/>
    </row>
    <row r="4604" spans="2:25" x14ac:dyDescent="0.25">
      <c r="B4604" s="6">
        <f t="shared" si="222"/>
        <v>2.2945000000000001E-5</v>
      </c>
      <c r="C4604" s="5">
        <v>22945</v>
      </c>
      <c r="D4604" s="74">
        <f t="shared" si="221"/>
        <v>9.1487914390305652E-2</v>
      </c>
      <c r="E4604" s="46"/>
      <c r="F4604" s="3"/>
      <c r="G4604" s="3"/>
      <c r="H4604" s="3"/>
      <c r="I4604" s="3"/>
      <c r="Y4604" s="27"/>
    </row>
    <row r="4605" spans="2:25" x14ac:dyDescent="0.25">
      <c r="B4605" s="6">
        <f t="shared" si="222"/>
        <v>2.2950000000000002E-5</v>
      </c>
      <c r="C4605" s="5">
        <v>22950</v>
      </c>
      <c r="D4605" s="74">
        <f t="shared" si="221"/>
        <v>9.1413104433862399E-2</v>
      </c>
      <c r="E4605" s="46"/>
      <c r="F4605" s="3"/>
      <c r="G4605" s="3"/>
      <c r="H4605" s="3"/>
      <c r="I4605" s="3"/>
      <c r="Y4605" s="27"/>
    </row>
    <row r="4606" spans="2:25" x14ac:dyDescent="0.25">
      <c r="B4606" s="6">
        <f t="shared" si="222"/>
        <v>2.2955000000000003E-5</v>
      </c>
      <c r="C4606" s="5">
        <v>22955</v>
      </c>
      <c r="D4606" s="74">
        <f t="shared" si="221"/>
        <v>9.1338370787342263E-2</v>
      </c>
      <c r="E4606" s="46"/>
      <c r="F4606" s="3"/>
      <c r="G4606" s="3"/>
      <c r="H4606" s="3"/>
      <c r="I4606" s="3"/>
      <c r="Y4606" s="27"/>
    </row>
    <row r="4607" spans="2:25" x14ac:dyDescent="0.25">
      <c r="B4607" s="6">
        <f t="shared" si="222"/>
        <v>2.296E-5</v>
      </c>
      <c r="C4607" s="5">
        <v>22960</v>
      </c>
      <c r="D4607" s="74">
        <f t="shared" si="221"/>
        <v>9.1263713357537038E-2</v>
      </c>
      <c r="E4607" s="46"/>
      <c r="F4607" s="3"/>
      <c r="G4607" s="3"/>
      <c r="H4607" s="3"/>
      <c r="I4607" s="3"/>
      <c r="Y4607" s="27"/>
    </row>
    <row r="4608" spans="2:25" x14ac:dyDescent="0.25">
      <c r="B4608" s="6">
        <f t="shared" si="222"/>
        <v>2.2965000000000001E-5</v>
      </c>
      <c r="C4608" s="5">
        <v>22965</v>
      </c>
      <c r="D4608" s="74">
        <f t="shared" si="221"/>
        <v>9.1189132051371288E-2</v>
      </c>
      <c r="E4608" s="46"/>
      <c r="F4608" s="3"/>
      <c r="G4608" s="3"/>
      <c r="H4608" s="3"/>
      <c r="I4608" s="3"/>
      <c r="Y4608" s="27"/>
    </row>
    <row r="4609" spans="2:25" x14ac:dyDescent="0.25">
      <c r="B4609" s="6">
        <f t="shared" si="222"/>
        <v>2.2970000000000002E-5</v>
      </c>
      <c r="C4609" s="5">
        <v>22970</v>
      </c>
      <c r="D4609" s="74">
        <f t="shared" si="221"/>
        <v>9.1114626775901833E-2</v>
      </c>
      <c r="E4609" s="46"/>
      <c r="F4609" s="3"/>
      <c r="G4609" s="3"/>
      <c r="H4609" s="3"/>
      <c r="I4609" s="3"/>
      <c r="Y4609" s="27"/>
    </row>
    <row r="4610" spans="2:25" x14ac:dyDescent="0.25">
      <c r="B4610" s="6">
        <f t="shared" si="222"/>
        <v>2.2975000000000003E-5</v>
      </c>
      <c r="C4610" s="5">
        <v>22975</v>
      </c>
      <c r="D4610" s="74">
        <f t="shared" si="221"/>
        <v>9.1040197438317483E-2</v>
      </c>
      <c r="E4610" s="46"/>
      <c r="F4610" s="3"/>
      <c r="G4610" s="3"/>
      <c r="H4610" s="3"/>
      <c r="I4610" s="3"/>
      <c r="Y4610" s="27"/>
    </row>
    <row r="4611" spans="2:25" x14ac:dyDescent="0.25">
      <c r="B4611" s="6">
        <f t="shared" si="222"/>
        <v>2.298E-5</v>
      </c>
      <c r="C4611" s="5">
        <v>22980</v>
      </c>
      <c r="D4611" s="74">
        <f t="shared" si="221"/>
        <v>9.0965843945939012E-2</v>
      </c>
      <c r="E4611" s="46"/>
      <c r="F4611" s="3"/>
      <c r="G4611" s="3"/>
      <c r="H4611" s="3"/>
      <c r="I4611" s="3"/>
      <c r="Y4611" s="27"/>
    </row>
    <row r="4612" spans="2:25" x14ac:dyDescent="0.25">
      <c r="B4612" s="6">
        <f t="shared" si="222"/>
        <v>2.2985000000000001E-5</v>
      </c>
      <c r="C4612" s="5">
        <v>22985</v>
      </c>
      <c r="D4612" s="74">
        <f t="shared" si="221"/>
        <v>9.0891566206218841E-2</v>
      </c>
      <c r="E4612" s="46"/>
      <c r="F4612" s="3"/>
      <c r="G4612" s="3"/>
      <c r="H4612" s="3"/>
      <c r="I4612" s="3"/>
      <c r="Y4612" s="27"/>
    </row>
    <row r="4613" spans="2:25" x14ac:dyDescent="0.25">
      <c r="B4613" s="6">
        <f t="shared" si="222"/>
        <v>2.2990000000000002E-5</v>
      </c>
      <c r="C4613" s="5">
        <v>22990</v>
      </c>
      <c r="D4613" s="74">
        <f t="shared" si="221"/>
        <v>9.0817364126740865E-2</v>
      </c>
      <c r="E4613" s="46"/>
      <c r="F4613" s="3"/>
      <c r="G4613" s="3"/>
      <c r="H4613" s="3"/>
      <c r="I4613" s="3"/>
      <c r="Y4613" s="27"/>
    </row>
    <row r="4614" spans="2:25" x14ac:dyDescent="0.25">
      <c r="B4614" s="6">
        <f t="shared" si="222"/>
        <v>2.2995000000000003E-5</v>
      </c>
      <c r="C4614" s="5">
        <v>22995</v>
      </c>
      <c r="D4614" s="74">
        <f t="shared" si="221"/>
        <v>9.0743237615220115E-2</v>
      </c>
      <c r="E4614" s="46"/>
      <c r="F4614" s="3"/>
      <c r="G4614" s="3"/>
      <c r="H4614" s="3"/>
      <c r="I4614" s="3"/>
      <c r="Y4614" s="27"/>
    </row>
    <row r="4615" spans="2:25" x14ac:dyDescent="0.25">
      <c r="B4615" s="6">
        <f t="shared" si="222"/>
        <v>2.3E-5</v>
      </c>
      <c r="C4615" s="5">
        <v>23000</v>
      </c>
      <c r="D4615" s="74">
        <f t="shared" si="221"/>
        <v>9.0669186579502917E-2</v>
      </c>
      <c r="E4615" s="46"/>
      <c r="F4615" s="3"/>
      <c r="G4615" s="3"/>
      <c r="H4615" s="3"/>
      <c r="I4615" s="3"/>
      <c r="Y4615" s="27"/>
    </row>
    <row r="4616" spans="2:25" x14ac:dyDescent="0.25">
      <c r="B4616" s="6">
        <f t="shared" si="222"/>
        <v>2.3005000000000001E-5</v>
      </c>
      <c r="C4616" s="5">
        <v>23005</v>
      </c>
      <c r="D4616" s="74">
        <f t="shared" si="221"/>
        <v>9.0595210927566019E-2</v>
      </c>
      <c r="E4616" s="46"/>
      <c r="F4616" s="3"/>
      <c r="G4616" s="3"/>
      <c r="H4616" s="3"/>
      <c r="I4616" s="3"/>
      <c r="Y4616" s="27"/>
    </row>
    <row r="4617" spans="2:25" x14ac:dyDescent="0.25">
      <c r="B4617" s="6">
        <f t="shared" si="222"/>
        <v>2.3010000000000002E-5</v>
      </c>
      <c r="C4617" s="5">
        <v>23010</v>
      </c>
      <c r="D4617" s="74">
        <f t="shared" si="221"/>
        <v>9.0521310567517069E-2</v>
      </c>
      <c r="E4617" s="46"/>
      <c r="F4617" s="3"/>
      <c r="G4617" s="3"/>
      <c r="H4617" s="3"/>
      <c r="I4617" s="3"/>
      <c r="Y4617" s="27"/>
    </row>
    <row r="4618" spans="2:25" x14ac:dyDescent="0.25">
      <c r="B4618" s="6">
        <f t="shared" si="222"/>
        <v>2.3015000000000002E-5</v>
      </c>
      <c r="C4618" s="5">
        <v>23015</v>
      </c>
      <c r="D4618" s="74">
        <f t="shared" si="221"/>
        <v>9.0447485407594064E-2</v>
      </c>
      <c r="E4618" s="46"/>
      <c r="F4618" s="3"/>
      <c r="G4618" s="3"/>
      <c r="H4618" s="3"/>
      <c r="I4618" s="3"/>
      <c r="Y4618" s="27"/>
    </row>
    <row r="4619" spans="2:25" x14ac:dyDescent="0.25">
      <c r="B4619" s="6">
        <f t="shared" si="222"/>
        <v>2.302E-5</v>
      </c>
      <c r="C4619" s="5">
        <v>23020</v>
      </c>
      <c r="D4619" s="74">
        <f t="shared" si="221"/>
        <v>9.0373735356165052E-2</v>
      </c>
      <c r="E4619" s="46"/>
      <c r="F4619" s="3"/>
      <c r="G4619" s="3"/>
      <c r="H4619" s="3"/>
      <c r="I4619" s="3"/>
      <c r="Y4619" s="27"/>
    </row>
    <row r="4620" spans="2:25" x14ac:dyDescent="0.25">
      <c r="B4620" s="6">
        <f t="shared" si="222"/>
        <v>2.3025000000000001E-5</v>
      </c>
      <c r="C4620" s="5">
        <v>23025</v>
      </c>
      <c r="D4620" s="74">
        <f t="shared" si="221"/>
        <v>9.0300060321728215E-2</v>
      </c>
      <c r="E4620" s="46"/>
      <c r="F4620" s="3"/>
      <c r="G4620" s="3"/>
      <c r="H4620" s="3"/>
      <c r="I4620" s="3"/>
      <c r="Y4620" s="27"/>
    </row>
    <row r="4621" spans="2:25" x14ac:dyDescent="0.25">
      <c r="B4621" s="6">
        <f t="shared" si="222"/>
        <v>2.3030000000000001E-5</v>
      </c>
      <c r="C4621" s="5">
        <v>23030</v>
      </c>
      <c r="D4621" s="74">
        <f t="shared" si="221"/>
        <v>9.0226460212911364E-2</v>
      </c>
      <c r="E4621" s="46"/>
      <c r="F4621" s="3"/>
      <c r="G4621" s="3"/>
      <c r="H4621" s="3"/>
      <c r="I4621" s="3"/>
      <c r="Y4621" s="27"/>
    </row>
    <row r="4622" spans="2:25" x14ac:dyDescent="0.25">
      <c r="B4622" s="6">
        <f t="shared" si="222"/>
        <v>2.3035000000000002E-5</v>
      </c>
      <c r="C4622" s="5">
        <v>23035</v>
      </c>
      <c r="D4622" s="74">
        <f t="shared" si="221"/>
        <v>9.0152934938471915E-2</v>
      </c>
      <c r="E4622" s="46"/>
      <c r="F4622" s="3"/>
      <c r="G4622" s="3"/>
      <c r="H4622" s="3"/>
      <c r="I4622" s="3"/>
      <c r="Y4622" s="27"/>
    </row>
    <row r="4623" spans="2:25" x14ac:dyDescent="0.25">
      <c r="B4623" s="6">
        <f t="shared" si="222"/>
        <v>2.3040000000000003E-5</v>
      </c>
      <c r="C4623" s="5">
        <v>23040</v>
      </c>
      <c r="D4623" s="74">
        <f t="shared" si="221"/>
        <v>9.0079484407296642E-2</v>
      </c>
      <c r="E4623" s="46"/>
      <c r="F4623" s="3"/>
      <c r="G4623" s="3"/>
      <c r="H4623" s="3"/>
      <c r="I4623" s="3"/>
      <c r="Y4623" s="27"/>
    </row>
    <row r="4624" spans="2:25" x14ac:dyDescent="0.25">
      <c r="B4624" s="6">
        <f t="shared" si="222"/>
        <v>2.3045E-5</v>
      </c>
      <c r="C4624" s="5">
        <v>23045</v>
      </c>
      <c r="D4624" s="74">
        <f t="shared" si="221"/>
        <v>9.0006108528401463E-2</v>
      </c>
      <c r="E4624" s="46"/>
      <c r="F4624" s="3"/>
      <c r="G4624" s="3"/>
      <c r="H4624" s="3"/>
      <c r="I4624" s="3"/>
      <c r="Y4624" s="27"/>
    </row>
    <row r="4625" spans="2:25" x14ac:dyDescent="0.25">
      <c r="B4625" s="6">
        <f t="shared" si="222"/>
        <v>2.3050000000000001E-5</v>
      </c>
      <c r="C4625" s="5">
        <v>23050</v>
      </c>
      <c r="D4625" s="74">
        <f t="shared" si="221"/>
        <v>8.9932807210931068E-2</v>
      </c>
      <c r="E4625" s="46"/>
      <c r="F4625" s="3"/>
      <c r="G4625" s="3"/>
      <c r="H4625" s="3"/>
      <c r="I4625" s="3"/>
      <c r="Y4625" s="27"/>
    </row>
    <row r="4626" spans="2:25" x14ac:dyDescent="0.25">
      <c r="B4626" s="6">
        <f t="shared" si="222"/>
        <v>2.3055000000000002E-5</v>
      </c>
      <c r="C4626" s="5">
        <v>23055</v>
      </c>
      <c r="D4626" s="74">
        <f t="shared" si="221"/>
        <v>8.9859580364159086E-2</v>
      </c>
      <c r="E4626" s="46"/>
      <c r="F4626" s="3"/>
      <c r="G4626" s="3"/>
      <c r="H4626" s="3"/>
      <c r="I4626" s="3"/>
      <c r="Y4626" s="27"/>
    </row>
    <row r="4627" spans="2:25" x14ac:dyDescent="0.25">
      <c r="B4627" s="6">
        <f t="shared" si="222"/>
        <v>2.3060000000000003E-5</v>
      </c>
      <c r="C4627" s="5">
        <v>23060</v>
      </c>
      <c r="D4627" s="74">
        <f t="shared" ref="D4627:D4690" si="223">IF(ISERROR($D$12*2*PI()*$D$4*$D$5^2/B4627^5*10^-9*(1/(EXP(($D$4*$D$5)/(B4627*$D$6*($D$9)))-1))),0,$D$12*2*PI()*$D$4*$D$5^2/B4627^5*10^-9*(1/(EXP(($D$4*$D$5)/(B4627*$D$6*($D$9)))-1)))</f>
        <v>8.9786427897487572E-2</v>
      </c>
      <c r="E4627" s="46"/>
      <c r="F4627" s="3"/>
      <c r="G4627" s="3"/>
      <c r="H4627" s="3"/>
      <c r="I4627" s="3"/>
      <c r="Y4627" s="27"/>
    </row>
    <row r="4628" spans="2:25" x14ac:dyDescent="0.25">
      <c r="B4628" s="6">
        <f t="shared" ref="B4628:B4691" si="224">C4628*10^-9</f>
        <v>2.3065E-5</v>
      </c>
      <c r="C4628" s="5">
        <v>23065</v>
      </c>
      <c r="D4628" s="74">
        <f t="shared" si="223"/>
        <v>8.9713349720446769E-2</v>
      </c>
      <c r="E4628" s="46"/>
      <c r="F4628" s="3"/>
      <c r="G4628" s="3"/>
      <c r="H4628" s="3"/>
      <c r="I4628" s="3"/>
      <c r="Y4628" s="27"/>
    </row>
    <row r="4629" spans="2:25" x14ac:dyDescent="0.25">
      <c r="B4629" s="6">
        <f t="shared" si="224"/>
        <v>2.3070000000000001E-5</v>
      </c>
      <c r="C4629" s="5">
        <v>23070</v>
      </c>
      <c r="D4629" s="74">
        <f t="shared" si="223"/>
        <v>8.9640345742695207E-2</v>
      </c>
      <c r="E4629" s="46"/>
      <c r="F4629" s="3"/>
      <c r="G4629" s="3"/>
      <c r="H4629" s="3"/>
      <c r="I4629" s="3"/>
      <c r="Y4629" s="27"/>
    </row>
    <row r="4630" spans="2:25" x14ac:dyDescent="0.25">
      <c r="B4630" s="6">
        <f t="shared" si="224"/>
        <v>2.3075000000000002E-5</v>
      </c>
      <c r="C4630" s="5">
        <v>23075</v>
      </c>
      <c r="D4630" s="74">
        <f t="shared" si="223"/>
        <v>8.9567415874019132E-2</v>
      </c>
      <c r="E4630" s="46"/>
      <c r="F4630" s="3"/>
      <c r="G4630" s="3"/>
      <c r="H4630" s="3"/>
      <c r="I4630" s="3"/>
      <c r="Y4630" s="27"/>
    </row>
    <row r="4631" spans="2:25" x14ac:dyDescent="0.25">
      <c r="B4631" s="6">
        <f t="shared" si="224"/>
        <v>2.3080000000000003E-5</v>
      </c>
      <c r="C4631" s="5">
        <v>23080</v>
      </c>
      <c r="D4631" s="74">
        <f t="shared" si="223"/>
        <v>8.9494560024332537E-2</v>
      </c>
      <c r="E4631" s="46"/>
      <c r="F4631" s="3"/>
      <c r="G4631" s="3"/>
      <c r="H4631" s="3"/>
      <c r="I4631" s="3"/>
      <c r="Y4631" s="27"/>
    </row>
    <row r="4632" spans="2:25" x14ac:dyDescent="0.25">
      <c r="B4632" s="6">
        <f t="shared" si="224"/>
        <v>2.3085E-5</v>
      </c>
      <c r="C4632" s="5">
        <v>23085</v>
      </c>
      <c r="D4632" s="74">
        <f t="shared" si="223"/>
        <v>8.9421778103676922E-2</v>
      </c>
      <c r="E4632" s="46"/>
      <c r="F4632" s="3"/>
      <c r="G4632" s="3"/>
      <c r="H4632" s="3"/>
      <c r="I4632" s="3"/>
      <c r="Y4632" s="27"/>
    </row>
    <row r="4633" spans="2:25" x14ac:dyDescent="0.25">
      <c r="B4633" s="6">
        <f t="shared" si="224"/>
        <v>2.3090000000000001E-5</v>
      </c>
      <c r="C4633" s="5">
        <v>23090</v>
      </c>
      <c r="D4633" s="74">
        <f t="shared" si="223"/>
        <v>8.9349070022220936E-2</v>
      </c>
      <c r="E4633" s="46"/>
      <c r="F4633" s="3"/>
      <c r="G4633" s="3"/>
      <c r="H4633" s="3"/>
      <c r="I4633" s="3"/>
      <c r="Y4633" s="27"/>
    </row>
    <row r="4634" spans="2:25" x14ac:dyDescent="0.25">
      <c r="B4634" s="6">
        <f t="shared" si="224"/>
        <v>2.3095000000000002E-5</v>
      </c>
      <c r="C4634" s="5">
        <v>23095</v>
      </c>
      <c r="D4634" s="74">
        <f t="shared" si="223"/>
        <v>8.9276435690260447E-2</v>
      </c>
      <c r="E4634" s="46"/>
      <c r="F4634" s="3"/>
      <c r="G4634" s="3"/>
      <c r="H4634" s="3"/>
      <c r="I4634" s="3"/>
      <c r="Y4634" s="27"/>
    </row>
    <row r="4635" spans="2:25" x14ac:dyDescent="0.25">
      <c r="B4635" s="6">
        <f t="shared" si="224"/>
        <v>2.3100000000000002E-5</v>
      </c>
      <c r="C4635" s="5">
        <v>23100</v>
      </c>
      <c r="D4635" s="74">
        <f t="shared" si="223"/>
        <v>8.9203875018218054E-2</v>
      </c>
      <c r="E4635" s="46"/>
      <c r="F4635" s="3"/>
      <c r="G4635" s="3"/>
      <c r="H4635" s="3"/>
      <c r="I4635" s="3"/>
      <c r="Y4635" s="27"/>
    </row>
    <row r="4636" spans="2:25" x14ac:dyDescent="0.25">
      <c r="B4636" s="6">
        <f t="shared" si="224"/>
        <v>2.3105E-5</v>
      </c>
      <c r="C4636" s="5">
        <v>23105</v>
      </c>
      <c r="D4636" s="74">
        <f t="shared" si="223"/>
        <v>8.9131387916643157E-2</v>
      </c>
      <c r="E4636" s="46"/>
      <c r="F4636" s="3"/>
      <c r="G4636" s="3"/>
      <c r="H4636" s="3"/>
      <c r="I4636" s="3"/>
      <c r="Y4636" s="27"/>
    </row>
    <row r="4637" spans="2:25" x14ac:dyDescent="0.25">
      <c r="B4637" s="6">
        <f t="shared" si="224"/>
        <v>2.3110000000000001E-5</v>
      </c>
      <c r="C4637" s="5">
        <v>23110</v>
      </c>
      <c r="D4637" s="74">
        <f t="shared" si="223"/>
        <v>8.9058974296211429E-2</v>
      </c>
      <c r="E4637" s="46"/>
      <c r="F4637" s="3"/>
      <c r="G4637" s="3"/>
      <c r="H4637" s="3"/>
      <c r="I4637" s="3"/>
      <c r="Y4637" s="27"/>
    </row>
    <row r="4638" spans="2:25" x14ac:dyDescent="0.25">
      <c r="B4638" s="6">
        <f t="shared" si="224"/>
        <v>2.3115000000000001E-5</v>
      </c>
      <c r="C4638" s="5">
        <v>23115</v>
      </c>
      <c r="D4638" s="74">
        <f t="shared" si="223"/>
        <v>8.8986634067724862E-2</v>
      </c>
      <c r="E4638" s="46"/>
      <c r="F4638" s="3"/>
      <c r="G4638" s="3"/>
      <c r="H4638" s="3"/>
      <c r="I4638" s="3"/>
      <c r="Y4638" s="27"/>
    </row>
    <row r="4639" spans="2:25" x14ac:dyDescent="0.25">
      <c r="B4639" s="6">
        <f t="shared" si="224"/>
        <v>2.3120000000000002E-5</v>
      </c>
      <c r="C4639" s="5">
        <v>23120</v>
      </c>
      <c r="D4639" s="74">
        <f t="shared" si="223"/>
        <v>8.8914367142111594E-2</v>
      </c>
      <c r="E4639" s="46"/>
      <c r="F4639" s="3"/>
      <c r="G4639" s="3"/>
      <c r="H4639" s="3"/>
      <c r="I4639" s="3"/>
      <c r="Y4639" s="27"/>
    </row>
    <row r="4640" spans="2:25" x14ac:dyDescent="0.25">
      <c r="B4640" s="6">
        <f t="shared" si="224"/>
        <v>2.3125000000000003E-5</v>
      </c>
      <c r="C4640" s="5">
        <v>23125</v>
      </c>
      <c r="D4640" s="74">
        <f t="shared" si="223"/>
        <v>8.8842173430425317E-2</v>
      </c>
      <c r="E4640" s="46"/>
      <c r="F4640" s="3"/>
      <c r="G4640" s="3"/>
      <c r="H4640" s="3"/>
      <c r="I4640" s="3"/>
      <c r="Y4640" s="27"/>
    </row>
    <row r="4641" spans="2:25" x14ac:dyDescent="0.25">
      <c r="B4641" s="6">
        <f t="shared" si="224"/>
        <v>2.313E-5</v>
      </c>
      <c r="C4641" s="5">
        <v>23130</v>
      </c>
      <c r="D4641" s="74">
        <f t="shared" si="223"/>
        <v>8.8770052843845731E-2</v>
      </c>
      <c r="E4641" s="46"/>
      <c r="F4641" s="3"/>
      <c r="G4641" s="3"/>
      <c r="H4641" s="3"/>
      <c r="I4641" s="3"/>
      <c r="Y4641" s="27"/>
    </row>
    <row r="4642" spans="2:25" x14ac:dyDescent="0.25">
      <c r="B4642" s="6">
        <f t="shared" si="224"/>
        <v>2.3135000000000001E-5</v>
      </c>
      <c r="C4642" s="5">
        <v>23135</v>
      </c>
      <c r="D4642" s="74">
        <f t="shared" si="223"/>
        <v>8.8698005293677717E-2</v>
      </c>
      <c r="E4642" s="46"/>
      <c r="F4642" s="3"/>
      <c r="G4642" s="3"/>
      <c r="H4642" s="3"/>
      <c r="I4642" s="3"/>
      <c r="Y4642" s="27"/>
    </row>
    <row r="4643" spans="2:25" x14ac:dyDescent="0.25">
      <c r="B4643" s="6">
        <f t="shared" si="224"/>
        <v>2.3140000000000002E-5</v>
      </c>
      <c r="C4643" s="5">
        <v>23140</v>
      </c>
      <c r="D4643" s="74">
        <f t="shared" si="223"/>
        <v>8.8626030691351387E-2</v>
      </c>
      <c r="E4643" s="46"/>
      <c r="F4643" s="3"/>
      <c r="G4643" s="3"/>
      <c r="H4643" s="3"/>
      <c r="I4643" s="3"/>
      <c r="Y4643" s="27"/>
    </row>
    <row r="4644" spans="2:25" x14ac:dyDescent="0.25">
      <c r="B4644" s="6">
        <f t="shared" si="224"/>
        <v>2.3145000000000003E-5</v>
      </c>
      <c r="C4644" s="5">
        <v>23145</v>
      </c>
      <c r="D4644" s="74">
        <f t="shared" si="223"/>
        <v>8.8554128948422045E-2</v>
      </c>
      <c r="E4644" s="46"/>
      <c r="F4644" s="3"/>
      <c r="G4644" s="3"/>
      <c r="H4644" s="3"/>
      <c r="I4644" s="3"/>
      <c r="Y4644" s="27"/>
    </row>
    <row r="4645" spans="2:25" x14ac:dyDescent="0.25">
      <c r="B4645" s="6">
        <f t="shared" si="224"/>
        <v>2.315E-5</v>
      </c>
      <c r="C4645" s="5">
        <v>23150</v>
      </c>
      <c r="D4645" s="74">
        <f t="shared" si="223"/>
        <v>8.8482299976569714E-2</v>
      </c>
      <c r="E4645" s="46"/>
      <c r="F4645" s="3"/>
      <c r="G4645" s="3"/>
      <c r="H4645" s="3"/>
      <c r="I4645" s="3"/>
      <c r="Y4645" s="27"/>
    </row>
    <row r="4646" spans="2:25" x14ac:dyDescent="0.25">
      <c r="B4646" s="6">
        <f t="shared" si="224"/>
        <v>2.3155000000000001E-5</v>
      </c>
      <c r="C4646" s="5">
        <v>23155</v>
      </c>
      <c r="D4646" s="74">
        <f t="shared" si="223"/>
        <v>8.8410543687598958E-2</v>
      </c>
      <c r="E4646" s="46"/>
      <c r="F4646" s="3"/>
      <c r="G4646" s="3"/>
      <c r="H4646" s="3"/>
      <c r="I4646" s="3"/>
      <c r="Y4646" s="27"/>
    </row>
    <row r="4647" spans="2:25" x14ac:dyDescent="0.25">
      <c r="B4647" s="6">
        <f t="shared" si="224"/>
        <v>2.3160000000000002E-5</v>
      </c>
      <c r="C4647" s="5">
        <v>23160</v>
      </c>
      <c r="D4647" s="74">
        <f t="shared" si="223"/>
        <v>8.8338859993439045E-2</v>
      </c>
      <c r="E4647" s="46"/>
      <c r="F4647" s="3"/>
      <c r="G4647" s="3"/>
      <c r="H4647" s="3"/>
      <c r="I4647" s="3"/>
      <c r="Y4647" s="27"/>
    </row>
    <row r="4648" spans="2:25" x14ac:dyDescent="0.25">
      <c r="B4648" s="6">
        <f t="shared" si="224"/>
        <v>2.3165000000000003E-5</v>
      </c>
      <c r="C4648" s="5">
        <v>23165</v>
      </c>
      <c r="D4648" s="74">
        <f t="shared" si="223"/>
        <v>8.8267248806143173E-2</v>
      </c>
      <c r="E4648" s="46"/>
      <c r="F4648" s="3"/>
      <c r="G4648" s="3"/>
      <c r="H4648" s="3"/>
      <c r="I4648" s="3"/>
      <c r="Y4648" s="27"/>
    </row>
    <row r="4649" spans="2:25" x14ac:dyDescent="0.25">
      <c r="B4649" s="6">
        <f t="shared" si="224"/>
        <v>2.317E-5</v>
      </c>
      <c r="C4649" s="5">
        <v>23170</v>
      </c>
      <c r="D4649" s="74">
        <f t="shared" si="223"/>
        <v>8.8195710037888717E-2</v>
      </c>
      <c r="E4649" s="46"/>
      <c r="F4649" s="3"/>
      <c r="G4649" s="3"/>
      <c r="H4649" s="3"/>
      <c r="I4649" s="3"/>
      <c r="Y4649" s="27"/>
    </row>
    <row r="4650" spans="2:25" x14ac:dyDescent="0.25">
      <c r="B4650" s="6">
        <f t="shared" si="224"/>
        <v>2.3175000000000001E-5</v>
      </c>
      <c r="C4650" s="5">
        <v>23175</v>
      </c>
      <c r="D4650" s="74">
        <f t="shared" si="223"/>
        <v>8.8124243600976843E-2</v>
      </c>
      <c r="E4650" s="46"/>
      <c r="F4650" s="3"/>
      <c r="G4650" s="3"/>
      <c r="H4650" s="3"/>
      <c r="I4650" s="3"/>
      <c r="Y4650" s="27"/>
    </row>
    <row r="4651" spans="2:25" x14ac:dyDescent="0.25">
      <c r="B4651" s="6">
        <f t="shared" si="224"/>
        <v>2.3180000000000002E-5</v>
      </c>
      <c r="C4651" s="5">
        <v>23180</v>
      </c>
      <c r="D4651" s="74">
        <f t="shared" si="223"/>
        <v>8.8052849407832326E-2</v>
      </c>
      <c r="E4651" s="46"/>
      <c r="F4651" s="3"/>
      <c r="G4651" s="3"/>
      <c r="H4651" s="3"/>
      <c r="I4651" s="3"/>
      <c r="Y4651" s="27"/>
    </row>
    <row r="4652" spans="2:25" x14ac:dyDescent="0.25">
      <c r="B4652" s="6">
        <f t="shared" si="224"/>
        <v>2.3185000000000002E-5</v>
      </c>
      <c r="C4652" s="5">
        <v>23185</v>
      </c>
      <c r="D4652" s="74">
        <f t="shared" si="223"/>
        <v>8.7981527371003454E-2</v>
      </c>
      <c r="E4652" s="46"/>
      <c r="F4652" s="3"/>
      <c r="G4652" s="3"/>
      <c r="H4652" s="3"/>
      <c r="I4652" s="3"/>
      <c r="Y4652" s="27"/>
    </row>
    <row r="4653" spans="2:25" x14ac:dyDescent="0.25">
      <c r="B4653" s="6">
        <f t="shared" si="224"/>
        <v>2.319E-5</v>
      </c>
      <c r="C4653" s="5">
        <v>23190</v>
      </c>
      <c r="D4653" s="74">
        <f t="shared" si="223"/>
        <v>8.7910277403161735E-2</v>
      </c>
      <c r="E4653" s="46"/>
      <c r="F4653" s="3"/>
      <c r="G4653" s="3"/>
      <c r="H4653" s="3"/>
      <c r="I4653" s="3"/>
      <c r="Y4653" s="27"/>
    </row>
    <row r="4654" spans="2:25" x14ac:dyDescent="0.25">
      <c r="B4654" s="6">
        <f t="shared" si="224"/>
        <v>2.3195000000000001E-5</v>
      </c>
      <c r="C4654" s="5">
        <v>23195</v>
      </c>
      <c r="D4654" s="74">
        <f t="shared" si="223"/>
        <v>8.7839099417101524E-2</v>
      </c>
      <c r="E4654" s="46"/>
      <c r="F4654" s="3"/>
      <c r="G4654" s="3"/>
      <c r="H4654" s="3"/>
      <c r="I4654" s="3"/>
      <c r="Y4654" s="27"/>
    </row>
    <row r="4655" spans="2:25" x14ac:dyDescent="0.25">
      <c r="B4655" s="6">
        <f t="shared" si="224"/>
        <v>2.3200000000000001E-5</v>
      </c>
      <c r="C4655" s="5">
        <v>23200</v>
      </c>
      <c r="D4655" s="74">
        <f t="shared" si="223"/>
        <v>8.7767993325740215E-2</v>
      </c>
      <c r="E4655" s="46"/>
      <c r="F4655" s="3"/>
      <c r="G4655" s="3"/>
      <c r="H4655" s="3"/>
      <c r="I4655" s="3"/>
      <c r="Y4655" s="27"/>
    </row>
    <row r="4656" spans="2:25" x14ac:dyDescent="0.25">
      <c r="B4656" s="6">
        <f t="shared" si="224"/>
        <v>2.3205000000000002E-5</v>
      </c>
      <c r="C4656" s="5">
        <v>23205</v>
      </c>
      <c r="D4656" s="74">
        <f t="shared" si="223"/>
        <v>8.7696959042117828E-2</v>
      </c>
      <c r="E4656" s="46"/>
      <c r="F4656" s="3"/>
      <c r="G4656" s="3"/>
      <c r="H4656" s="3"/>
      <c r="I4656" s="3"/>
      <c r="Y4656" s="27"/>
    </row>
    <row r="4657" spans="2:25" x14ac:dyDescent="0.25">
      <c r="B4657" s="6">
        <f t="shared" si="224"/>
        <v>2.3210000000000003E-5</v>
      </c>
      <c r="C4657" s="5">
        <v>23210</v>
      </c>
      <c r="D4657" s="74">
        <f t="shared" si="223"/>
        <v>8.762599647939677E-2</v>
      </c>
      <c r="E4657" s="46"/>
      <c r="F4657" s="3"/>
      <c r="G4657" s="3"/>
      <c r="H4657" s="3"/>
      <c r="I4657" s="3"/>
      <c r="Y4657" s="27"/>
    </row>
    <row r="4658" spans="2:25" x14ac:dyDescent="0.25">
      <c r="B4658" s="6">
        <f t="shared" si="224"/>
        <v>2.3215000000000001E-5</v>
      </c>
      <c r="C4658" s="5">
        <v>23215</v>
      </c>
      <c r="D4658" s="74">
        <f t="shared" si="223"/>
        <v>8.7555105550861753E-2</v>
      </c>
      <c r="E4658" s="46"/>
      <c r="F4658" s="3"/>
      <c r="G4658" s="3"/>
      <c r="H4658" s="3"/>
      <c r="I4658" s="3"/>
      <c r="Y4658" s="27"/>
    </row>
    <row r="4659" spans="2:25" x14ac:dyDescent="0.25">
      <c r="B4659" s="6">
        <f t="shared" si="224"/>
        <v>2.3220000000000001E-5</v>
      </c>
      <c r="C4659" s="5">
        <v>23220</v>
      </c>
      <c r="D4659" s="74">
        <f t="shared" si="223"/>
        <v>8.7484286169919365E-2</v>
      </c>
      <c r="E4659" s="46"/>
      <c r="F4659" s="3"/>
      <c r="G4659" s="3"/>
      <c r="H4659" s="3"/>
      <c r="I4659" s="3"/>
      <c r="Y4659" s="27"/>
    </row>
    <row r="4660" spans="2:25" x14ac:dyDescent="0.25">
      <c r="B4660" s="6">
        <f t="shared" si="224"/>
        <v>2.3225000000000002E-5</v>
      </c>
      <c r="C4660" s="5">
        <v>23225</v>
      </c>
      <c r="D4660" s="74">
        <f t="shared" si="223"/>
        <v>8.7413538250098191E-2</v>
      </c>
      <c r="E4660" s="46"/>
      <c r="F4660" s="3"/>
      <c r="G4660" s="3"/>
      <c r="H4660" s="3"/>
      <c r="I4660" s="3"/>
      <c r="Y4660" s="27"/>
    </row>
    <row r="4661" spans="2:25" x14ac:dyDescent="0.25">
      <c r="B4661" s="6">
        <f t="shared" si="224"/>
        <v>2.3230000000000003E-5</v>
      </c>
      <c r="C4661" s="5">
        <v>23230</v>
      </c>
      <c r="D4661" s="74">
        <f t="shared" si="223"/>
        <v>8.73428617050485E-2</v>
      </c>
      <c r="E4661" s="46"/>
      <c r="F4661" s="3"/>
      <c r="G4661" s="3"/>
      <c r="H4661" s="3"/>
      <c r="I4661" s="3"/>
      <c r="Y4661" s="27"/>
    </row>
    <row r="4662" spans="2:25" x14ac:dyDescent="0.25">
      <c r="B4662" s="6">
        <f t="shared" si="224"/>
        <v>2.3235E-5</v>
      </c>
      <c r="C4662" s="5">
        <v>23235</v>
      </c>
      <c r="D4662" s="74">
        <f t="shared" si="223"/>
        <v>8.7272256448542015E-2</v>
      </c>
      <c r="E4662" s="46"/>
      <c r="F4662" s="3"/>
      <c r="G4662" s="3"/>
      <c r="H4662" s="3"/>
      <c r="I4662" s="3"/>
      <c r="Y4662" s="27"/>
    </row>
    <row r="4663" spans="2:25" x14ac:dyDescent="0.25">
      <c r="B4663" s="6">
        <f t="shared" si="224"/>
        <v>2.3240000000000001E-5</v>
      </c>
      <c r="C4663" s="5">
        <v>23240</v>
      </c>
      <c r="D4663" s="74">
        <f t="shared" si="223"/>
        <v>8.7201722394471534E-2</v>
      </c>
      <c r="E4663" s="46"/>
      <c r="F4663" s="3"/>
      <c r="G4663" s="3"/>
      <c r="H4663" s="3"/>
      <c r="I4663" s="3"/>
      <c r="Y4663" s="27"/>
    </row>
    <row r="4664" spans="2:25" x14ac:dyDescent="0.25">
      <c r="B4664" s="6">
        <f t="shared" si="224"/>
        <v>2.3245000000000002E-5</v>
      </c>
      <c r="C4664" s="5">
        <v>23245</v>
      </c>
      <c r="D4664" s="74">
        <f t="shared" si="223"/>
        <v>8.7131259456851226E-2</v>
      </c>
      <c r="E4664" s="46"/>
      <c r="F4664" s="3"/>
      <c r="G4664" s="3"/>
      <c r="H4664" s="3"/>
      <c r="I4664" s="3"/>
      <c r="Y4664" s="27"/>
    </row>
    <row r="4665" spans="2:25" x14ac:dyDescent="0.25">
      <c r="B4665" s="6">
        <f t="shared" si="224"/>
        <v>2.3250000000000003E-5</v>
      </c>
      <c r="C4665" s="5">
        <v>23250</v>
      </c>
      <c r="D4665" s="74">
        <f t="shared" si="223"/>
        <v>8.7060867549815915E-2</v>
      </c>
      <c r="E4665" s="46"/>
      <c r="F4665" s="3"/>
      <c r="G4665" s="3"/>
      <c r="H4665" s="3"/>
      <c r="I4665" s="3"/>
      <c r="Y4665" s="27"/>
    </row>
    <row r="4666" spans="2:25" x14ac:dyDescent="0.25">
      <c r="B4666" s="6">
        <f t="shared" si="224"/>
        <v>2.3255E-5</v>
      </c>
      <c r="C4666" s="5">
        <v>23255</v>
      </c>
      <c r="D4666" s="74">
        <f t="shared" si="223"/>
        <v>8.6990546587621329E-2</v>
      </c>
      <c r="E4666" s="46"/>
      <c r="F4666" s="3"/>
      <c r="G4666" s="3"/>
      <c r="H4666" s="3"/>
      <c r="I4666" s="3"/>
      <c r="Y4666" s="27"/>
    </row>
    <row r="4667" spans="2:25" x14ac:dyDescent="0.25">
      <c r="B4667" s="6">
        <f t="shared" si="224"/>
        <v>2.3260000000000001E-5</v>
      </c>
      <c r="C4667" s="5">
        <v>23260</v>
      </c>
      <c r="D4667" s="74">
        <f t="shared" si="223"/>
        <v>8.6920296484643389E-2</v>
      </c>
      <c r="E4667" s="46"/>
      <c r="F4667" s="3"/>
      <c r="G4667" s="3"/>
      <c r="H4667" s="3"/>
      <c r="I4667" s="3"/>
      <c r="Y4667" s="27"/>
    </row>
    <row r="4668" spans="2:25" x14ac:dyDescent="0.25">
      <c r="B4668" s="6">
        <f t="shared" si="224"/>
        <v>2.3265000000000002E-5</v>
      </c>
      <c r="C4668" s="5">
        <v>23265</v>
      </c>
      <c r="D4668" s="74">
        <f t="shared" si="223"/>
        <v>8.6850117155378478E-2</v>
      </c>
      <c r="E4668" s="46"/>
      <c r="F4668" s="3"/>
      <c r="G4668" s="3"/>
      <c r="H4668" s="3"/>
      <c r="I4668" s="3"/>
      <c r="Y4668" s="27"/>
    </row>
    <row r="4669" spans="2:25" x14ac:dyDescent="0.25">
      <c r="B4669" s="6">
        <f t="shared" si="224"/>
        <v>2.3270000000000003E-5</v>
      </c>
      <c r="C4669" s="5">
        <v>23270</v>
      </c>
      <c r="D4669" s="74">
        <f t="shared" si="223"/>
        <v>8.678000851444316E-2</v>
      </c>
      <c r="E4669" s="46"/>
      <c r="F4669" s="3"/>
      <c r="G4669" s="3"/>
      <c r="H4669" s="3"/>
      <c r="I4669" s="3"/>
      <c r="Y4669" s="27"/>
    </row>
    <row r="4670" spans="2:25" x14ac:dyDescent="0.25">
      <c r="B4670" s="6">
        <f t="shared" si="224"/>
        <v>2.3275E-5</v>
      </c>
      <c r="C4670" s="5">
        <v>23275</v>
      </c>
      <c r="D4670" s="74">
        <f t="shared" si="223"/>
        <v>8.6709970476573889E-2</v>
      </c>
      <c r="E4670" s="46"/>
      <c r="F4670" s="3"/>
      <c r="G4670" s="3"/>
      <c r="H4670" s="3"/>
      <c r="I4670" s="3"/>
      <c r="Y4670" s="27"/>
    </row>
    <row r="4671" spans="2:25" x14ac:dyDescent="0.25">
      <c r="B4671" s="6">
        <f t="shared" si="224"/>
        <v>2.3280000000000001E-5</v>
      </c>
      <c r="C4671" s="5">
        <v>23280</v>
      </c>
      <c r="D4671" s="74">
        <f t="shared" si="223"/>
        <v>8.6640002956626619E-2</v>
      </c>
      <c r="E4671" s="46"/>
      <c r="F4671" s="3"/>
      <c r="G4671" s="3"/>
      <c r="H4671" s="3"/>
      <c r="I4671" s="3"/>
      <c r="Y4671" s="27"/>
    </row>
    <row r="4672" spans="2:25" x14ac:dyDescent="0.25">
      <c r="B4672" s="6">
        <f t="shared" si="224"/>
        <v>2.3285000000000002E-5</v>
      </c>
      <c r="C4672" s="5">
        <v>23285</v>
      </c>
      <c r="D4672" s="74">
        <f t="shared" si="223"/>
        <v>8.6570105869577141E-2</v>
      </c>
      <c r="E4672" s="46"/>
      <c r="F4672" s="3"/>
      <c r="G4672" s="3"/>
      <c r="H4672" s="3"/>
      <c r="I4672" s="3"/>
      <c r="Y4672" s="27"/>
    </row>
    <row r="4673" spans="2:25" x14ac:dyDescent="0.25">
      <c r="B4673" s="6">
        <f t="shared" si="224"/>
        <v>2.3290000000000002E-5</v>
      </c>
      <c r="C4673" s="5">
        <v>23290</v>
      </c>
      <c r="D4673" s="74">
        <f t="shared" si="223"/>
        <v>8.6500279130520316E-2</v>
      </c>
      <c r="E4673" s="46"/>
      <c r="F4673" s="3"/>
      <c r="G4673" s="3"/>
      <c r="H4673" s="3"/>
      <c r="I4673" s="3"/>
      <c r="Y4673" s="27"/>
    </row>
    <row r="4674" spans="2:25" x14ac:dyDescent="0.25">
      <c r="B4674" s="6">
        <f t="shared" si="224"/>
        <v>2.3295000000000003E-5</v>
      </c>
      <c r="C4674" s="5">
        <v>23295</v>
      </c>
      <c r="D4674" s="74">
        <f t="shared" si="223"/>
        <v>8.6430522654670439E-2</v>
      </c>
      <c r="E4674" s="46"/>
      <c r="F4674" s="3"/>
      <c r="G4674" s="3"/>
      <c r="H4674" s="3"/>
      <c r="I4674" s="3"/>
      <c r="Y4674" s="27"/>
    </row>
    <row r="4675" spans="2:25" x14ac:dyDescent="0.25">
      <c r="B4675" s="6">
        <f t="shared" si="224"/>
        <v>2.3300000000000001E-5</v>
      </c>
      <c r="C4675" s="5">
        <v>23300</v>
      </c>
      <c r="D4675" s="74">
        <f t="shared" si="223"/>
        <v>8.636083635736054E-2</v>
      </c>
      <c r="E4675" s="46"/>
      <c r="F4675" s="3"/>
      <c r="G4675" s="3"/>
      <c r="H4675" s="3"/>
      <c r="I4675" s="3"/>
      <c r="Y4675" s="27"/>
    </row>
    <row r="4676" spans="2:25" x14ac:dyDescent="0.25">
      <c r="B4676" s="6">
        <f t="shared" si="224"/>
        <v>2.3305000000000001E-5</v>
      </c>
      <c r="C4676" s="5">
        <v>23305</v>
      </c>
      <c r="D4676" s="74">
        <f t="shared" si="223"/>
        <v>8.6291220154042489E-2</v>
      </c>
      <c r="E4676" s="46"/>
      <c r="F4676" s="3"/>
      <c r="G4676" s="3"/>
      <c r="H4676" s="3"/>
      <c r="I4676" s="3"/>
      <c r="Y4676" s="27"/>
    </row>
    <row r="4677" spans="2:25" x14ac:dyDescent="0.25">
      <c r="B4677" s="6">
        <f t="shared" si="224"/>
        <v>2.3310000000000002E-5</v>
      </c>
      <c r="C4677" s="5">
        <v>23310</v>
      </c>
      <c r="D4677" s="74">
        <f t="shared" si="223"/>
        <v>8.6221673960286668E-2</v>
      </c>
      <c r="E4677" s="46"/>
      <c r="F4677" s="3"/>
      <c r="G4677" s="3"/>
      <c r="H4677" s="3"/>
      <c r="I4677" s="3"/>
      <c r="Y4677" s="27"/>
    </row>
    <row r="4678" spans="2:25" x14ac:dyDescent="0.25">
      <c r="B4678" s="6">
        <f t="shared" si="224"/>
        <v>2.3315000000000003E-5</v>
      </c>
      <c r="C4678" s="5">
        <v>23315</v>
      </c>
      <c r="D4678" s="74">
        <f t="shared" si="223"/>
        <v>8.6152197691781951E-2</v>
      </c>
      <c r="E4678" s="46"/>
      <c r="F4678" s="3"/>
      <c r="G4678" s="3"/>
      <c r="H4678" s="3"/>
      <c r="I4678" s="3"/>
      <c r="Y4678" s="27"/>
    </row>
    <row r="4679" spans="2:25" x14ac:dyDescent="0.25">
      <c r="B4679" s="6">
        <f t="shared" si="224"/>
        <v>2.332E-5</v>
      </c>
      <c r="C4679" s="5">
        <v>23320</v>
      </c>
      <c r="D4679" s="74">
        <f t="shared" si="223"/>
        <v>8.6082791264335393E-2</v>
      </c>
      <c r="E4679" s="46"/>
      <c r="F4679" s="3"/>
      <c r="G4679" s="3"/>
      <c r="H4679" s="3"/>
      <c r="I4679" s="3"/>
      <c r="Y4679" s="27"/>
    </row>
    <row r="4680" spans="2:25" x14ac:dyDescent="0.25">
      <c r="B4680" s="6">
        <f t="shared" si="224"/>
        <v>2.3325000000000001E-5</v>
      </c>
      <c r="C4680" s="5">
        <v>23325</v>
      </c>
      <c r="D4680" s="74">
        <f t="shared" si="223"/>
        <v>8.6013454593871982E-2</v>
      </c>
      <c r="E4680" s="46"/>
      <c r="F4680" s="3"/>
      <c r="G4680" s="3"/>
      <c r="H4680" s="3"/>
      <c r="I4680" s="3"/>
      <c r="Y4680" s="27"/>
    </row>
    <row r="4681" spans="2:25" x14ac:dyDescent="0.25">
      <c r="B4681" s="6">
        <f t="shared" si="224"/>
        <v>2.3330000000000002E-5</v>
      </c>
      <c r="C4681" s="5">
        <v>23330</v>
      </c>
      <c r="D4681" s="74">
        <f t="shared" si="223"/>
        <v>8.5944187596434574E-2</v>
      </c>
      <c r="E4681" s="46"/>
      <c r="F4681" s="3"/>
      <c r="G4681" s="3"/>
      <c r="H4681" s="3"/>
      <c r="I4681" s="3"/>
      <c r="Y4681" s="27"/>
    </row>
    <row r="4682" spans="2:25" x14ac:dyDescent="0.25">
      <c r="B4682" s="6">
        <f t="shared" si="224"/>
        <v>2.3335000000000003E-5</v>
      </c>
      <c r="C4682" s="5">
        <v>23335</v>
      </c>
      <c r="D4682" s="74">
        <f t="shared" si="223"/>
        <v>8.587499018818362E-2</v>
      </c>
      <c r="E4682" s="46"/>
      <c r="F4682" s="3"/>
      <c r="G4682" s="3"/>
      <c r="H4682" s="3"/>
      <c r="I4682" s="3"/>
      <c r="Y4682" s="27"/>
    </row>
    <row r="4683" spans="2:25" x14ac:dyDescent="0.25">
      <c r="B4683" s="6">
        <f t="shared" si="224"/>
        <v>2.334E-5</v>
      </c>
      <c r="C4683" s="5">
        <v>23340</v>
      </c>
      <c r="D4683" s="74">
        <f t="shared" si="223"/>
        <v>8.5805862285397203E-2</v>
      </c>
      <c r="E4683" s="46"/>
      <c r="F4683" s="3"/>
      <c r="G4683" s="3"/>
      <c r="H4683" s="3"/>
      <c r="I4683" s="3"/>
      <c r="Y4683" s="27"/>
    </row>
    <row r="4684" spans="2:25" x14ac:dyDescent="0.25">
      <c r="B4684" s="6">
        <f t="shared" si="224"/>
        <v>2.3345000000000001E-5</v>
      </c>
      <c r="C4684" s="5">
        <v>23345</v>
      </c>
      <c r="D4684" s="74">
        <f t="shared" si="223"/>
        <v>8.5736803804470366E-2</v>
      </c>
      <c r="E4684" s="46"/>
      <c r="F4684" s="3"/>
      <c r="G4684" s="3"/>
      <c r="H4684" s="3"/>
      <c r="I4684" s="3"/>
      <c r="Y4684" s="27"/>
    </row>
    <row r="4685" spans="2:25" x14ac:dyDescent="0.25">
      <c r="B4685" s="6">
        <f t="shared" si="224"/>
        <v>2.3350000000000002E-5</v>
      </c>
      <c r="C4685" s="5">
        <v>23350</v>
      </c>
      <c r="D4685" s="74">
        <f t="shared" si="223"/>
        <v>8.5667814661915406E-2</v>
      </c>
      <c r="E4685" s="46"/>
      <c r="F4685" s="3"/>
      <c r="G4685" s="3"/>
      <c r="H4685" s="3"/>
      <c r="I4685" s="3"/>
      <c r="Y4685" s="27"/>
    </row>
    <row r="4686" spans="2:25" x14ac:dyDescent="0.25">
      <c r="B4686" s="6">
        <f t="shared" si="224"/>
        <v>2.3355000000000003E-5</v>
      </c>
      <c r="C4686" s="5">
        <v>23355</v>
      </c>
      <c r="D4686" s="74">
        <f t="shared" si="223"/>
        <v>8.5598894774361473E-2</v>
      </c>
      <c r="E4686" s="46"/>
      <c r="F4686" s="3"/>
      <c r="G4686" s="3"/>
      <c r="H4686" s="3"/>
      <c r="I4686" s="3"/>
      <c r="Y4686" s="27"/>
    </row>
    <row r="4687" spans="2:25" x14ac:dyDescent="0.25">
      <c r="B4687" s="6">
        <f t="shared" si="224"/>
        <v>2.336E-5</v>
      </c>
      <c r="C4687" s="5">
        <v>23360</v>
      </c>
      <c r="D4687" s="74">
        <f t="shared" si="223"/>
        <v>8.5530044058554425E-2</v>
      </c>
      <c r="E4687" s="46"/>
      <c r="F4687" s="3"/>
      <c r="G4687" s="3"/>
      <c r="H4687" s="3"/>
      <c r="I4687" s="3"/>
      <c r="Y4687" s="27"/>
    </row>
    <row r="4688" spans="2:25" x14ac:dyDescent="0.25">
      <c r="B4688" s="6">
        <f t="shared" si="224"/>
        <v>2.3365000000000001E-5</v>
      </c>
      <c r="C4688" s="5">
        <v>23365</v>
      </c>
      <c r="D4688" s="74">
        <f t="shared" si="223"/>
        <v>8.5461262431356599E-2</v>
      </c>
      <c r="E4688" s="46"/>
      <c r="F4688" s="3"/>
      <c r="G4688" s="3"/>
      <c r="H4688" s="3"/>
      <c r="I4688" s="3"/>
      <c r="Y4688" s="27"/>
    </row>
    <row r="4689" spans="2:25" x14ac:dyDescent="0.25">
      <c r="B4689" s="6">
        <f t="shared" si="224"/>
        <v>2.3370000000000002E-5</v>
      </c>
      <c r="C4689" s="5">
        <v>23370</v>
      </c>
      <c r="D4689" s="74">
        <f t="shared" si="223"/>
        <v>8.5392549809746601E-2</v>
      </c>
      <c r="E4689" s="46"/>
      <c r="F4689" s="3"/>
      <c r="G4689" s="3"/>
      <c r="H4689" s="3"/>
      <c r="I4689" s="3"/>
      <c r="Y4689" s="27"/>
    </row>
    <row r="4690" spans="2:25" x14ac:dyDescent="0.25">
      <c r="B4690" s="6">
        <f t="shared" si="224"/>
        <v>2.3375000000000002E-5</v>
      </c>
      <c r="C4690" s="5">
        <v>23375</v>
      </c>
      <c r="D4690" s="74">
        <f t="shared" si="223"/>
        <v>8.5323906110819331E-2</v>
      </c>
      <c r="E4690" s="46"/>
      <c r="F4690" s="3"/>
      <c r="G4690" s="3"/>
      <c r="H4690" s="3"/>
      <c r="I4690" s="3"/>
      <c r="Y4690" s="27"/>
    </row>
    <row r="4691" spans="2:25" x14ac:dyDescent="0.25">
      <c r="B4691" s="6">
        <f t="shared" si="224"/>
        <v>2.338E-5</v>
      </c>
      <c r="C4691" s="5">
        <v>23380</v>
      </c>
      <c r="D4691" s="74">
        <f t="shared" ref="D4691:D4754" si="225">IF(ISERROR($D$12*2*PI()*$D$4*$D$5^2/B4691^5*10^-9*(1/(EXP(($D$4*$D$5)/(B4691*$D$6*($D$9)))-1))),0,$D$12*2*PI()*$D$4*$D$5^2/B4691^5*10^-9*(1/(EXP(($D$4*$D$5)/(B4691*$D$6*($D$9)))-1)))</f>
        <v>8.5255331251785541E-2</v>
      </c>
      <c r="E4691" s="46"/>
      <c r="F4691" s="3"/>
      <c r="G4691" s="3"/>
      <c r="H4691" s="3"/>
      <c r="I4691" s="3"/>
      <c r="Y4691" s="27"/>
    </row>
    <row r="4692" spans="2:25" x14ac:dyDescent="0.25">
      <c r="B4692" s="6">
        <f t="shared" ref="B4692:B4755" si="226">C4692*10^-9</f>
        <v>2.3385000000000001E-5</v>
      </c>
      <c r="C4692" s="5">
        <v>23385</v>
      </c>
      <c r="D4692" s="74">
        <f t="shared" si="225"/>
        <v>8.5186825149971668E-2</v>
      </c>
      <c r="E4692" s="46"/>
      <c r="F4692" s="3"/>
      <c r="G4692" s="3"/>
      <c r="H4692" s="3"/>
      <c r="I4692" s="3"/>
      <c r="Y4692" s="27"/>
    </row>
    <row r="4693" spans="2:25" x14ac:dyDescent="0.25">
      <c r="B4693" s="6">
        <f t="shared" si="226"/>
        <v>2.3390000000000001E-5</v>
      </c>
      <c r="C4693" s="5">
        <v>23390</v>
      </c>
      <c r="D4693" s="74">
        <f t="shared" si="225"/>
        <v>8.5118387722819877E-2</v>
      </c>
      <c r="E4693" s="46"/>
      <c r="F4693" s="3"/>
      <c r="G4693" s="3"/>
      <c r="H4693" s="3"/>
      <c r="I4693" s="3"/>
      <c r="Y4693" s="27"/>
    </row>
    <row r="4694" spans="2:25" x14ac:dyDescent="0.25">
      <c r="B4694" s="6">
        <f t="shared" si="226"/>
        <v>2.3395000000000002E-5</v>
      </c>
      <c r="C4694" s="5">
        <v>23395</v>
      </c>
      <c r="D4694" s="74">
        <f t="shared" si="225"/>
        <v>8.5050018887887727E-2</v>
      </c>
      <c r="E4694" s="46"/>
      <c r="F4694" s="3"/>
      <c r="G4694" s="3"/>
      <c r="H4694" s="3"/>
      <c r="I4694" s="3"/>
      <c r="Y4694" s="27"/>
    </row>
    <row r="4695" spans="2:25" x14ac:dyDescent="0.25">
      <c r="B4695" s="6">
        <f t="shared" si="226"/>
        <v>2.3400000000000003E-5</v>
      </c>
      <c r="C4695" s="5">
        <v>23400</v>
      </c>
      <c r="D4695" s="74">
        <f t="shared" si="225"/>
        <v>8.4981718562847877E-2</v>
      </c>
      <c r="E4695" s="46"/>
      <c r="F4695" s="3"/>
      <c r="G4695" s="3"/>
      <c r="H4695" s="3"/>
      <c r="I4695" s="3"/>
      <c r="Y4695" s="27"/>
    </row>
    <row r="4696" spans="2:25" x14ac:dyDescent="0.25">
      <c r="B4696" s="6">
        <f t="shared" si="226"/>
        <v>2.3405E-5</v>
      </c>
      <c r="C4696" s="5">
        <v>23405</v>
      </c>
      <c r="D4696" s="74">
        <f t="shared" si="225"/>
        <v>8.4913486665488216E-2</v>
      </c>
      <c r="E4696" s="46"/>
      <c r="F4696" s="3"/>
      <c r="G4696" s="3"/>
      <c r="H4696" s="3"/>
      <c r="I4696" s="3"/>
      <c r="Y4696" s="27"/>
    </row>
    <row r="4697" spans="2:25" x14ac:dyDescent="0.25">
      <c r="B4697" s="6">
        <f t="shared" si="226"/>
        <v>2.3410000000000001E-5</v>
      </c>
      <c r="C4697" s="5">
        <v>23410</v>
      </c>
      <c r="D4697" s="74">
        <f t="shared" si="225"/>
        <v>8.4845323113711152E-2</v>
      </c>
      <c r="E4697" s="46"/>
      <c r="F4697" s="3"/>
      <c r="G4697" s="3"/>
      <c r="H4697" s="3"/>
      <c r="I4697" s="3"/>
      <c r="Y4697" s="27"/>
    </row>
    <row r="4698" spans="2:25" x14ac:dyDescent="0.25">
      <c r="B4698" s="6">
        <f t="shared" si="226"/>
        <v>2.3415000000000002E-5</v>
      </c>
      <c r="C4698" s="5">
        <v>23415</v>
      </c>
      <c r="D4698" s="74">
        <f t="shared" si="225"/>
        <v>8.4777227825534054E-2</v>
      </c>
      <c r="E4698" s="46"/>
      <c r="F4698" s="3"/>
      <c r="G4698" s="3"/>
      <c r="H4698" s="3"/>
      <c r="I4698" s="3"/>
      <c r="Y4698" s="27"/>
    </row>
    <row r="4699" spans="2:25" x14ac:dyDescent="0.25">
      <c r="B4699" s="6">
        <f t="shared" si="226"/>
        <v>2.3420000000000003E-5</v>
      </c>
      <c r="C4699" s="5">
        <v>23420</v>
      </c>
      <c r="D4699" s="74">
        <f t="shared" si="225"/>
        <v>8.4709200719088759E-2</v>
      </c>
      <c r="E4699" s="46"/>
      <c r="F4699" s="3"/>
      <c r="G4699" s="3"/>
      <c r="H4699" s="3"/>
      <c r="I4699" s="3"/>
      <c r="Y4699" s="27"/>
    </row>
    <row r="4700" spans="2:25" x14ac:dyDescent="0.25">
      <c r="B4700" s="6">
        <f t="shared" si="226"/>
        <v>2.3425E-5</v>
      </c>
      <c r="C4700" s="5">
        <v>23425</v>
      </c>
      <c r="D4700" s="74">
        <f t="shared" si="225"/>
        <v>8.4641241712621273E-2</v>
      </c>
      <c r="E4700" s="46"/>
      <c r="F4700" s="3"/>
      <c r="G4700" s="3"/>
      <c r="H4700" s="3"/>
      <c r="I4700" s="3"/>
      <c r="Y4700" s="27"/>
    </row>
    <row r="4701" spans="2:25" x14ac:dyDescent="0.25">
      <c r="B4701" s="6">
        <f t="shared" si="226"/>
        <v>2.3430000000000001E-5</v>
      </c>
      <c r="C4701" s="5">
        <v>23430</v>
      </c>
      <c r="D4701" s="74">
        <f t="shared" si="225"/>
        <v>8.457335072449168E-2</v>
      </c>
      <c r="E4701" s="46"/>
      <c r="F4701" s="3"/>
      <c r="G4701" s="3"/>
      <c r="H4701" s="3"/>
      <c r="I4701" s="3"/>
      <c r="Y4701" s="27"/>
    </row>
    <row r="4702" spans="2:25" x14ac:dyDescent="0.25">
      <c r="B4702" s="6">
        <f t="shared" si="226"/>
        <v>2.3435000000000002E-5</v>
      </c>
      <c r="C4702" s="5">
        <v>23435</v>
      </c>
      <c r="D4702" s="74">
        <f t="shared" si="225"/>
        <v>8.4505527673174152E-2</v>
      </c>
      <c r="E4702" s="46"/>
      <c r="F4702" s="3"/>
      <c r="G4702" s="3"/>
      <c r="H4702" s="3"/>
      <c r="I4702" s="3"/>
      <c r="Y4702" s="27"/>
    </row>
    <row r="4703" spans="2:25" x14ac:dyDescent="0.25">
      <c r="B4703" s="6">
        <f t="shared" si="226"/>
        <v>2.3440000000000003E-5</v>
      </c>
      <c r="C4703" s="5">
        <v>23440</v>
      </c>
      <c r="D4703" s="74">
        <f t="shared" si="225"/>
        <v>8.4437772477256617E-2</v>
      </c>
      <c r="E4703" s="46"/>
      <c r="F4703" s="3"/>
      <c r="G4703" s="3"/>
      <c r="H4703" s="3"/>
      <c r="I4703" s="3"/>
      <c r="Y4703" s="27"/>
    </row>
    <row r="4704" spans="2:25" x14ac:dyDescent="0.25">
      <c r="B4704" s="6">
        <f t="shared" si="226"/>
        <v>2.3445E-5</v>
      </c>
      <c r="C4704" s="5">
        <v>23445</v>
      </c>
      <c r="D4704" s="74">
        <f t="shared" si="225"/>
        <v>8.4370085055440455E-2</v>
      </c>
      <c r="E4704" s="46"/>
      <c r="F4704" s="3"/>
      <c r="G4704" s="3"/>
      <c r="H4704" s="3"/>
      <c r="I4704" s="3"/>
      <c r="Y4704" s="27"/>
    </row>
    <row r="4705" spans="2:25" x14ac:dyDescent="0.25">
      <c r="B4705" s="6">
        <f t="shared" si="226"/>
        <v>2.3450000000000001E-5</v>
      </c>
      <c r="C4705" s="5">
        <v>23450</v>
      </c>
      <c r="D4705" s="74">
        <f t="shared" si="225"/>
        <v>8.4302465326540538E-2</v>
      </c>
      <c r="E4705" s="46"/>
      <c r="F4705" s="3"/>
      <c r="G4705" s="3"/>
      <c r="H4705" s="3"/>
      <c r="I4705" s="3"/>
      <c r="Y4705" s="27"/>
    </row>
    <row r="4706" spans="2:25" x14ac:dyDescent="0.25">
      <c r="B4706" s="6">
        <f t="shared" si="226"/>
        <v>2.3455000000000002E-5</v>
      </c>
      <c r="C4706" s="5">
        <v>23455</v>
      </c>
      <c r="D4706" s="74">
        <f t="shared" si="225"/>
        <v>8.4234913209484855E-2</v>
      </c>
      <c r="E4706" s="46"/>
      <c r="F4706" s="3"/>
      <c r="G4706" s="3"/>
      <c r="H4706" s="3"/>
      <c r="I4706" s="3"/>
      <c r="Y4706" s="27"/>
    </row>
    <row r="4707" spans="2:25" x14ac:dyDescent="0.25">
      <c r="B4707" s="6">
        <f t="shared" si="226"/>
        <v>2.3460000000000002E-5</v>
      </c>
      <c r="C4707" s="5">
        <v>23460</v>
      </c>
      <c r="D4707" s="74">
        <f t="shared" si="225"/>
        <v>8.4167428623314555E-2</v>
      </c>
      <c r="E4707" s="46"/>
      <c r="F4707" s="3"/>
      <c r="G4707" s="3"/>
      <c r="H4707" s="3"/>
      <c r="I4707" s="3"/>
      <c r="Y4707" s="27"/>
    </row>
    <row r="4708" spans="2:25" x14ac:dyDescent="0.25">
      <c r="B4708" s="6">
        <f t="shared" si="226"/>
        <v>2.3465E-5</v>
      </c>
      <c r="C4708" s="5">
        <v>23465</v>
      </c>
      <c r="D4708" s="74">
        <f t="shared" si="225"/>
        <v>8.4100011487183574E-2</v>
      </c>
      <c r="E4708" s="46"/>
      <c r="F4708" s="3"/>
      <c r="G4708" s="3"/>
      <c r="H4708" s="3"/>
      <c r="I4708" s="3"/>
      <c r="Y4708" s="27"/>
    </row>
    <row r="4709" spans="2:25" x14ac:dyDescent="0.25">
      <c r="B4709" s="6">
        <f t="shared" si="226"/>
        <v>2.3470000000000001E-5</v>
      </c>
      <c r="C4709" s="5">
        <v>23470</v>
      </c>
      <c r="D4709" s="74">
        <f t="shared" si="225"/>
        <v>8.4032661720358504E-2</v>
      </c>
      <c r="E4709" s="46"/>
      <c r="F4709" s="3"/>
      <c r="G4709" s="3"/>
      <c r="H4709" s="3"/>
      <c r="I4709" s="3"/>
      <c r="Y4709" s="27"/>
    </row>
    <row r="4710" spans="2:25" x14ac:dyDescent="0.25">
      <c r="B4710" s="6">
        <f t="shared" si="226"/>
        <v>2.3475000000000001E-5</v>
      </c>
      <c r="C4710" s="5">
        <v>23475</v>
      </c>
      <c r="D4710" s="74">
        <f t="shared" si="225"/>
        <v>8.3965379242218419E-2</v>
      </c>
      <c r="E4710" s="46"/>
      <c r="F4710" s="3"/>
      <c r="G4710" s="3"/>
      <c r="H4710" s="3"/>
      <c r="I4710" s="3"/>
      <c r="Y4710" s="27"/>
    </row>
    <row r="4711" spans="2:25" x14ac:dyDescent="0.25">
      <c r="B4711" s="6">
        <f t="shared" si="226"/>
        <v>2.3480000000000002E-5</v>
      </c>
      <c r="C4711" s="5">
        <v>23480</v>
      </c>
      <c r="D4711" s="74">
        <f t="shared" si="225"/>
        <v>8.3898163972254816E-2</v>
      </c>
      <c r="E4711" s="46"/>
      <c r="F4711" s="3"/>
      <c r="G4711" s="3"/>
      <c r="H4711" s="3"/>
      <c r="I4711" s="3"/>
      <c r="Y4711" s="27"/>
    </row>
    <row r="4712" spans="2:25" x14ac:dyDescent="0.25">
      <c r="B4712" s="6">
        <f t="shared" si="226"/>
        <v>2.3485000000000003E-5</v>
      </c>
      <c r="C4712" s="5">
        <v>23485</v>
      </c>
      <c r="D4712" s="74">
        <f t="shared" si="225"/>
        <v>8.3831015830071201E-2</v>
      </c>
      <c r="E4712" s="46"/>
      <c r="F4712" s="3"/>
      <c r="G4712" s="3"/>
      <c r="H4712" s="3"/>
      <c r="I4712" s="3"/>
      <c r="Y4712" s="27"/>
    </row>
    <row r="4713" spans="2:25" x14ac:dyDescent="0.25">
      <c r="B4713" s="6">
        <f t="shared" si="226"/>
        <v>2.349E-5</v>
      </c>
      <c r="C4713" s="5">
        <v>23490</v>
      </c>
      <c r="D4713" s="74">
        <f t="shared" si="225"/>
        <v>8.3763934735383169E-2</v>
      </c>
      <c r="E4713" s="46"/>
      <c r="F4713" s="3"/>
      <c r="G4713" s="3"/>
      <c r="H4713" s="3"/>
      <c r="I4713" s="3"/>
      <c r="Y4713" s="27"/>
    </row>
    <row r="4714" spans="2:25" x14ac:dyDescent="0.25">
      <c r="B4714" s="6">
        <f t="shared" si="226"/>
        <v>2.3495000000000001E-5</v>
      </c>
      <c r="C4714" s="5">
        <v>23495</v>
      </c>
      <c r="D4714" s="74">
        <f t="shared" si="225"/>
        <v>8.3696920608017936E-2</v>
      </c>
      <c r="E4714" s="46"/>
      <c r="F4714" s="3"/>
      <c r="G4714" s="3"/>
      <c r="H4714" s="3"/>
      <c r="I4714" s="3"/>
      <c r="Y4714" s="27"/>
    </row>
    <row r="4715" spans="2:25" x14ac:dyDescent="0.25">
      <c r="B4715" s="6">
        <f t="shared" si="226"/>
        <v>2.3500000000000002E-5</v>
      </c>
      <c r="C4715" s="5">
        <v>23500</v>
      </c>
      <c r="D4715" s="74">
        <f t="shared" si="225"/>
        <v>8.3629973367914445E-2</v>
      </c>
      <c r="E4715" s="46"/>
      <c r="F4715" s="3"/>
      <c r="G4715" s="3"/>
      <c r="H4715" s="3"/>
      <c r="I4715" s="3"/>
      <c r="Y4715" s="27"/>
    </row>
    <row r="4716" spans="2:25" x14ac:dyDescent="0.25">
      <c r="B4716" s="6">
        <f t="shared" si="226"/>
        <v>2.3505000000000003E-5</v>
      </c>
      <c r="C4716" s="5">
        <v>23505</v>
      </c>
      <c r="D4716" s="74">
        <f t="shared" si="225"/>
        <v>8.3563092935123137E-2</v>
      </c>
      <c r="E4716" s="46"/>
      <c r="F4716" s="3"/>
      <c r="G4716" s="3"/>
      <c r="H4716" s="3"/>
      <c r="I4716" s="3"/>
      <c r="Y4716" s="27"/>
    </row>
    <row r="4717" spans="2:25" x14ac:dyDescent="0.25">
      <c r="B4717" s="6">
        <f t="shared" si="226"/>
        <v>2.351E-5</v>
      </c>
      <c r="C4717" s="5">
        <v>23510</v>
      </c>
      <c r="D4717" s="74">
        <f t="shared" si="225"/>
        <v>8.3496279229805473E-2</v>
      </c>
      <c r="E4717" s="46"/>
      <c r="F4717" s="3"/>
      <c r="G4717" s="3"/>
      <c r="H4717" s="3"/>
      <c r="I4717" s="3"/>
      <c r="Y4717" s="27"/>
    </row>
    <row r="4718" spans="2:25" x14ac:dyDescent="0.25">
      <c r="B4718" s="6">
        <f t="shared" si="226"/>
        <v>2.3515000000000001E-5</v>
      </c>
      <c r="C4718" s="5">
        <v>23515</v>
      </c>
      <c r="D4718" s="74">
        <f t="shared" si="225"/>
        <v>8.3429532172234089E-2</v>
      </c>
      <c r="E4718" s="46"/>
      <c r="F4718" s="3"/>
      <c r="G4718" s="3"/>
      <c r="H4718" s="3"/>
      <c r="I4718" s="3"/>
      <c r="Y4718" s="27"/>
    </row>
    <row r="4719" spans="2:25" x14ac:dyDescent="0.25">
      <c r="B4719" s="6">
        <f t="shared" si="226"/>
        <v>2.3520000000000002E-5</v>
      </c>
      <c r="C4719" s="5">
        <v>23520</v>
      </c>
      <c r="D4719" s="74">
        <f t="shared" si="225"/>
        <v>8.3362851682792713E-2</v>
      </c>
      <c r="E4719" s="46"/>
      <c r="F4719" s="3"/>
      <c r="G4719" s="3"/>
      <c r="H4719" s="3"/>
      <c r="I4719" s="3"/>
      <c r="Y4719" s="27"/>
    </row>
    <row r="4720" spans="2:25" x14ac:dyDescent="0.25">
      <c r="B4720" s="6">
        <f t="shared" si="226"/>
        <v>2.3525000000000003E-5</v>
      </c>
      <c r="C4720" s="5">
        <v>23525</v>
      </c>
      <c r="D4720" s="74">
        <f t="shared" si="225"/>
        <v>8.3296237681975457E-2</v>
      </c>
      <c r="E4720" s="46"/>
      <c r="F4720" s="3"/>
      <c r="G4720" s="3"/>
      <c r="H4720" s="3"/>
      <c r="I4720" s="3"/>
      <c r="Y4720" s="27"/>
    </row>
    <row r="4721" spans="2:25" x14ac:dyDescent="0.25">
      <c r="B4721" s="6">
        <f t="shared" si="226"/>
        <v>2.353E-5</v>
      </c>
      <c r="C4721" s="5">
        <v>23530</v>
      </c>
      <c r="D4721" s="74">
        <f t="shared" si="225"/>
        <v>8.3229690090387318E-2</v>
      </c>
      <c r="E4721" s="46"/>
      <c r="F4721" s="3"/>
      <c r="G4721" s="3"/>
      <c r="H4721" s="3"/>
      <c r="I4721" s="3"/>
      <c r="Y4721" s="27"/>
    </row>
    <row r="4722" spans="2:25" x14ac:dyDescent="0.25">
      <c r="B4722" s="6">
        <f t="shared" si="226"/>
        <v>2.3535000000000001E-5</v>
      </c>
      <c r="C4722" s="5">
        <v>23535</v>
      </c>
      <c r="D4722" s="74">
        <f t="shared" si="225"/>
        <v>8.3163208828743354E-2</v>
      </c>
      <c r="E4722" s="46"/>
      <c r="F4722" s="3"/>
      <c r="G4722" s="3"/>
      <c r="H4722" s="3"/>
      <c r="I4722" s="3"/>
      <c r="Y4722" s="27"/>
    </row>
    <row r="4723" spans="2:25" x14ac:dyDescent="0.25">
      <c r="B4723" s="6">
        <f t="shared" si="226"/>
        <v>2.3540000000000002E-5</v>
      </c>
      <c r="C4723" s="5">
        <v>23540</v>
      </c>
      <c r="D4723" s="74">
        <f t="shared" si="225"/>
        <v>8.3096793817869039E-2</v>
      </c>
      <c r="E4723" s="46"/>
      <c r="F4723" s="3"/>
      <c r="G4723" s="3"/>
      <c r="H4723" s="3"/>
      <c r="I4723" s="3"/>
      <c r="Y4723" s="27"/>
    </row>
    <row r="4724" spans="2:25" x14ac:dyDescent="0.25">
      <c r="B4724" s="6">
        <f t="shared" si="226"/>
        <v>2.3545000000000002E-5</v>
      </c>
      <c r="C4724" s="5">
        <v>23545</v>
      </c>
      <c r="D4724" s="74">
        <f t="shared" si="225"/>
        <v>8.3030444978699811E-2</v>
      </c>
      <c r="E4724" s="46"/>
      <c r="F4724" s="3"/>
      <c r="G4724" s="3"/>
      <c r="H4724" s="3"/>
      <c r="I4724" s="3"/>
      <c r="Y4724" s="27"/>
    </row>
    <row r="4725" spans="2:25" x14ac:dyDescent="0.25">
      <c r="B4725" s="6">
        <f t="shared" si="226"/>
        <v>2.355E-5</v>
      </c>
      <c r="C4725" s="5">
        <v>23550</v>
      </c>
      <c r="D4725" s="74">
        <f t="shared" si="225"/>
        <v>8.2964162232280952E-2</v>
      </c>
      <c r="E4725" s="46"/>
      <c r="F4725" s="3"/>
      <c r="G4725" s="3"/>
      <c r="H4725" s="3"/>
      <c r="I4725" s="3"/>
      <c r="Y4725" s="27"/>
    </row>
    <row r="4726" spans="2:25" x14ac:dyDescent="0.25">
      <c r="B4726" s="6">
        <f t="shared" si="226"/>
        <v>2.3555000000000001E-5</v>
      </c>
      <c r="C4726" s="5">
        <v>23555</v>
      </c>
      <c r="D4726" s="74">
        <f t="shared" si="225"/>
        <v>8.2897945499767312E-2</v>
      </c>
      <c r="E4726" s="46"/>
      <c r="F4726" s="3"/>
      <c r="G4726" s="3"/>
      <c r="H4726" s="3"/>
      <c r="I4726" s="3"/>
      <c r="Y4726" s="27"/>
    </row>
    <row r="4727" spans="2:25" x14ac:dyDescent="0.25">
      <c r="B4727" s="6">
        <f t="shared" si="226"/>
        <v>2.3560000000000001E-5</v>
      </c>
      <c r="C4727" s="5">
        <v>23560</v>
      </c>
      <c r="D4727" s="74">
        <f t="shared" si="225"/>
        <v>8.2831794702423397E-2</v>
      </c>
      <c r="E4727" s="46"/>
      <c r="F4727" s="3"/>
      <c r="G4727" s="3"/>
      <c r="H4727" s="3"/>
      <c r="I4727" s="3"/>
      <c r="Y4727" s="27"/>
    </row>
    <row r="4728" spans="2:25" x14ac:dyDescent="0.25">
      <c r="B4728" s="6">
        <f t="shared" si="226"/>
        <v>2.3565000000000002E-5</v>
      </c>
      <c r="C4728" s="5">
        <v>23565</v>
      </c>
      <c r="D4728" s="74">
        <f t="shared" si="225"/>
        <v>8.276570976162298E-2</v>
      </c>
      <c r="E4728" s="46"/>
      <c r="F4728" s="3"/>
      <c r="G4728" s="3"/>
      <c r="H4728" s="3"/>
      <c r="I4728" s="3"/>
      <c r="Y4728" s="27"/>
    </row>
    <row r="4729" spans="2:25" x14ac:dyDescent="0.25">
      <c r="B4729" s="6">
        <f t="shared" si="226"/>
        <v>2.3570000000000003E-5</v>
      </c>
      <c r="C4729" s="5">
        <v>23570</v>
      </c>
      <c r="D4729" s="74">
        <f t="shared" si="225"/>
        <v>8.2699690598848949E-2</v>
      </c>
      <c r="E4729" s="46"/>
      <c r="F4729" s="3"/>
      <c r="G4729" s="3"/>
      <c r="H4729" s="3"/>
      <c r="I4729" s="3"/>
      <c r="Y4729" s="27"/>
    </row>
    <row r="4730" spans="2:25" x14ac:dyDescent="0.25">
      <c r="B4730" s="6">
        <f t="shared" si="226"/>
        <v>2.3575E-5</v>
      </c>
      <c r="C4730" s="5">
        <v>23575</v>
      </c>
      <c r="D4730" s="74">
        <f t="shared" si="225"/>
        <v>8.263373713569333E-2</v>
      </c>
      <c r="E4730" s="46"/>
      <c r="F4730" s="3"/>
      <c r="G4730" s="3"/>
      <c r="H4730" s="3"/>
      <c r="I4730" s="3"/>
      <c r="Y4730" s="27"/>
    </row>
    <row r="4731" spans="2:25" x14ac:dyDescent="0.25">
      <c r="B4731" s="6">
        <f t="shared" si="226"/>
        <v>2.3580000000000001E-5</v>
      </c>
      <c r="C4731" s="5">
        <v>23580</v>
      </c>
      <c r="D4731" s="74">
        <f t="shared" si="225"/>
        <v>8.2567849293856618E-2</v>
      </c>
      <c r="E4731" s="46"/>
      <c r="F4731" s="3"/>
      <c r="G4731" s="3"/>
      <c r="H4731" s="3"/>
      <c r="I4731" s="3"/>
      <c r="Y4731" s="27"/>
    </row>
    <row r="4732" spans="2:25" x14ac:dyDescent="0.25">
      <c r="B4732" s="6">
        <f t="shared" si="226"/>
        <v>2.3585000000000002E-5</v>
      </c>
      <c r="C4732" s="5">
        <v>23585</v>
      </c>
      <c r="D4732" s="74">
        <f t="shared" si="225"/>
        <v>8.25020269951484E-2</v>
      </c>
      <c r="E4732" s="46"/>
      <c r="F4732" s="3"/>
      <c r="G4732" s="3"/>
      <c r="H4732" s="3"/>
      <c r="I4732" s="3"/>
      <c r="Y4732" s="27"/>
    </row>
    <row r="4733" spans="2:25" x14ac:dyDescent="0.25">
      <c r="B4733" s="6">
        <f t="shared" si="226"/>
        <v>2.3590000000000003E-5</v>
      </c>
      <c r="C4733" s="5">
        <v>23590</v>
      </c>
      <c r="D4733" s="74">
        <f t="shared" si="225"/>
        <v>8.2436270161486302E-2</v>
      </c>
      <c r="E4733" s="46"/>
      <c r="F4733" s="3"/>
      <c r="G4733" s="3"/>
      <c r="H4733" s="3"/>
      <c r="I4733" s="3"/>
      <c r="Y4733" s="27"/>
    </row>
    <row r="4734" spans="2:25" x14ac:dyDescent="0.25">
      <c r="B4734" s="6">
        <f t="shared" si="226"/>
        <v>2.3595E-5</v>
      </c>
      <c r="C4734" s="5">
        <v>23595</v>
      </c>
      <c r="D4734" s="74">
        <f t="shared" si="225"/>
        <v>8.2370578714896586E-2</v>
      </c>
      <c r="E4734" s="46"/>
      <c r="F4734" s="3"/>
      <c r="G4734" s="3"/>
      <c r="H4734" s="3"/>
      <c r="I4734" s="3"/>
      <c r="Y4734" s="27"/>
    </row>
    <row r="4735" spans="2:25" x14ac:dyDescent="0.25">
      <c r="B4735" s="6">
        <f t="shared" si="226"/>
        <v>2.3600000000000001E-5</v>
      </c>
      <c r="C4735" s="5">
        <v>23600</v>
      </c>
      <c r="D4735" s="74">
        <f t="shared" si="225"/>
        <v>8.2304952577513385E-2</v>
      </c>
      <c r="E4735" s="46"/>
      <c r="F4735" s="3"/>
      <c r="G4735" s="3"/>
      <c r="H4735" s="3"/>
      <c r="I4735" s="3"/>
      <c r="Y4735" s="27"/>
    </row>
    <row r="4736" spans="2:25" x14ac:dyDescent="0.25">
      <c r="B4736" s="6">
        <f t="shared" si="226"/>
        <v>2.3605000000000002E-5</v>
      </c>
      <c r="C4736" s="5">
        <v>23605</v>
      </c>
      <c r="D4736" s="74">
        <f t="shared" si="225"/>
        <v>8.2239391671578843E-2</v>
      </c>
      <c r="E4736" s="46"/>
      <c r="F4736" s="3"/>
      <c r="G4736" s="3"/>
      <c r="H4736" s="3"/>
      <c r="I4736" s="3"/>
      <c r="Y4736" s="27"/>
    </row>
    <row r="4737" spans="2:25" x14ac:dyDescent="0.25">
      <c r="B4737" s="6">
        <f t="shared" si="226"/>
        <v>2.3610000000000003E-5</v>
      </c>
      <c r="C4737" s="5">
        <v>23610</v>
      </c>
      <c r="D4737" s="74">
        <f t="shared" si="225"/>
        <v>8.2173895919442963E-2</v>
      </c>
      <c r="E4737" s="46"/>
      <c r="F4737" s="3"/>
      <c r="G4737" s="3"/>
      <c r="H4737" s="3"/>
      <c r="I4737" s="3"/>
      <c r="Y4737" s="27"/>
    </row>
    <row r="4738" spans="2:25" x14ac:dyDescent="0.25">
      <c r="B4738" s="6">
        <f t="shared" si="226"/>
        <v>2.3615E-5</v>
      </c>
      <c r="C4738" s="5">
        <v>23615</v>
      </c>
      <c r="D4738" s="74">
        <f t="shared" si="225"/>
        <v>8.2108465243563369E-2</v>
      </c>
      <c r="E4738" s="46"/>
      <c r="F4738" s="3"/>
      <c r="G4738" s="3"/>
      <c r="H4738" s="3"/>
      <c r="I4738" s="3"/>
      <c r="Y4738" s="27"/>
    </row>
    <row r="4739" spans="2:25" x14ac:dyDescent="0.25">
      <c r="B4739" s="6">
        <f t="shared" si="226"/>
        <v>2.3620000000000001E-5</v>
      </c>
      <c r="C4739" s="5">
        <v>23620</v>
      </c>
      <c r="D4739" s="74">
        <f t="shared" si="225"/>
        <v>8.2043099566504907E-2</v>
      </c>
      <c r="E4739" s="46"/>
      <c r="F4739" s="3"/>
      <c r="G4739" s="3"/>
      <c r="H4739" s="3"/>
      <c r="I4739" s="3"/>
      <c r="Y4739" s="27"/>
    </row>
    <row r="4740" spans="2:25" x14ac:dyDescent="0.25">
      <c r="B4740" s="6">
        <f t="shared" si="226"/>
        <v>2.3625000000000002E-5</v>
      </c>
      <c r="C4740" s="5">
        <v>23625</v>
      </c>
      <c r="D4740" s="74">
        <f t="shared" si="225"/>
        <v>8.1977798810940042E-2</v>
      </c>
      <c r="E4740" s="46"/>
      <c r="F4740" s="3"/>
      <c r="G4740" s="3"/>
      <c r="H4740" s="3"/>
      <c r="I4740" s="3"/>
      <c r="Y4740" s="27"/>
    </row>
    <row r="4741" spans="2:25" x14ac:dyDescent="0.25">
      <c r="B4741" s="6">
        <f t="shared" si="226"/>
        <v>2.3630000000000002E-5</v>
      </c>
      <c r="C4741" s="5">
        <v>23630</v>
      </c>
      <c r="D4741" s="74">
        <f t="shared" si="225"/>
        <v>8.1912562899648003E-2</v>
      </c>
      <c r="E4741" s="46"/>
      <c r="F4741" s="3"/>
      <c r="G4741" s="3"/>
      <c r="H4741" s="3"/>
      <c r="I4741" s="3"/>
      <c r="Y4741" s="27"/>
    </row>
    <row r="4742" spans="2:25" x14ac:dyDescent="0.25">
      <c r="B4742" s="6">
        <f t="shared" si="226"/>
        <v>2.3635E-5</v>
      </c>
      <c r="C4742" s="5">
        <v>23635</v>
      </c>
      <c r="D4742" s="74">
        <f t="shared" si="225"/>
        <v>8.1847391755515211E-2</v>
      </c>
      <c r="E4742" s="46"/>
      <c r="F4742" s="3"/>
      <c r="G4742" s="3"/>
      <c r="H4742" s="3"/>
      <c r="I4742" s="3"/>
      <c r="Y4742" s="27"/>
    </row>
    <row r="4743" spans="2:25" x14ac:dyDescent="0.25">
      <c r="B4743" s="6">
        <f t="shared" si="226"/>
        <v>2.3640000000000001E-5</v>
      </c>
      <c r="C4743" s="5">
        <v>23640</v>
      </c>
      <c r="D4743" s="74">
        <f t="shared" si="225"/>
        <v>8.1782285301534613E-2</v>
      </c>
      <c r="E4743" s="46"/>
      <c r="F4743" s="3"/>
      <c r="G4743" s="3"/>
      <c r="H4743" s="3"/>
      <c r="I4743" s="3"/>
      <c r="Y4743" s="27"/>
    </row>
    <row r="4744" spans="2:25" x14ac:dyDescent="0.25">
      <c r="B4744" s="6">
        <f t="shared" si="226"/>
        <v>2.3645000000000001E-5</v>
      </c>
      <c r="C4744" s="5">
        <v>23645</v>
      </c>
      <c r="D4744" s="74">
        <f t="shared" si="225"/>
        <v>8.1717243460805986E-2</v>
      </c>
      <c r="E4744" s="46"/>
      <c r="F4744" s="3"/>
      <c r="G4744" s="3"/>
      <c r="H4744" s="3"/>
      <c r="I4744" s="3"/>
      <c r="Y4744" s="27"/>
    </row>
    <row r="4745" spans="2:25" x14ac:dyDescent="0.25">
      <c r="B4745" s="6">
        <f t="shared" si="226"/>
        <v>2.3650000000000002E-5</v>
      </c>
      <c r="C4745" s="5">
        <v>23650</v>
      </c>
      <c r="D4745" s="74">
        <f t="shared" si="225"/>
        <v>8.16522661565353E-2</v>
      </c>
      <c r="E4745" s="46"/>
      <c r="F4745" s="3"/>
      <c r="G4745" s="3"/>
      <c r="H4745" s="3"/>
      <c r="I4745" s="3"/>
      <c r="Y4745" s="27"/>
    </row>
    <row r="4746" spans="2:25" x14ac:dyDescent="0.25">
      <c r="B4746" s="6">
        <f t="shared" si="226"/>
        <v>2.3655000000000003E-5</v>
      </c>
      <c r="C4746" s="5">
        <v>23655</v>
      </c>
      <c r="D4746" s="74">
        <f t="shared" si="225"/>
        <v>8.158735331203501E-2</v>
      </c>
      <c r="E4746" s="46"/>
      <c r="F4746" s="3"/>
      <c r="G4746" s="3"/>
      <c r="H4746" s="3"/>
      <c r="I4746" s="3"/>
      <c r="Y4746" s="27"/>
    </row>
    <row r="4747" spans="2:25" x14ac:dyDescent="0.25">
      <c r="B4747" s="6">
        <f t="shared" si="226"/>
        <v>2.366E-5</v>
      </c>
      <c r="C4747" s="5">
        <v>23660</v>
      </c>
      <c r="D4747" s="74">
        <f t="shared" si="225"/>
        <v>8.1522504850723501E-2</v>
      </c>
      <c r="E4747" s="46"/>
      <c r="F4747" s="3"/>
      <c r="G4747" s="3"/>
      <c r="H4747" s="3"/>
      <c r="I4747" s="3"/>
      <c r="Y4747" s="27"/>
    </row>
    <row r="4748" spans="2:25" x14ac:dyDescent="0.25">
      <c r="B4748" s="6">
        <f t="shared" si="226"/>
        <v>2.3665000000000001E-5</v>
      </c>
      <c r="C4748" s="5">
        <v>23665</v>
      </c>
      <c r="D4748" s="74">
        <f t="shared" si="225"/>
        <v>8.1457720696125099E-2</v>
      </c>
      <c r="E4748" s="46"/>
      <c r="F4748" s="3"/>
      <c r="G4748" s="3"/>
      <c r="H4748" s="3"/>
      <c r="I4748" s="3"/>
      <c r="Y4748" s="27"/>
    </row>
    <row r="4749" spans="2:25" x14ac:dyDescent="0.25">
      <c r="B4749" s="6">
        <f t="shared" si="226"/>
        <v>2.3670000000000002E-5</v>
      </c>
      <c r="C4749" s="5">
        <v>23670</v>
      </c>
      <c r="D4749" s="74">
        <f t="shared" si="225"/>
        <v>8.1393000771869936E-2</v>
      </c>
      <c r="E4749" s="46"/>
      <c r="F4749" s="3"/>
      <c r="G4749" s="3"/>
      <c r="H4749" s="3"/>
      <c r="I4749" s="3"/>
      <c r="Y4749" s="27"/>
    </row>
    <row r="4750" spans="2:25" x14ac:dyDescent="0.25">
      <c r="B4750" s="6">
        <f t="shared" si="226"/>
        <v>2.3675000000000003E-5</v>
      </c>
      <c r="C4750" s="5">
        <v>23675</v>
      </c>
      <c r="D4750" s="74">
        <f t="shared" si="225"/>
        <v>8.1328345001693753E-2</v>
      </c>
      <c r="E4750" s="46"/>
      <c r="F4750" s="3"/>
      <c r="G4750" s="3"/>
      <c r="H4750" s="3"/>
      <c r="I4750" s="3"/>
      <c r="Y4750" s="27"/>
    </row>
    <row r="4751" spans="2:25" x14ac:dyDescent="0.25">
      <c r="B4751" s="6">
        <f t="shared" si="226"/>
        <v>2.368E-5</v>
      </c>
      <c r="C4751" s="5">
        <v>23680</v>
      </c>
      <c r="D4751" s="74">
        <f t="shared" si="225"/>
        <v>8.126375330943765E-2</v>
      </c>
      <c r="E4751" s="46"/>
      <c r="F4751" s="3"/>
      <c r="G4751" s="3"/>
      <c r="H4751" s="3"/>
      <c r="I4751" s="3"/>
      <c r="Y4751" s="27"/>
    </row>
    <row r="4752" spans="2:25" x14ac:dyDescent="0.25">
      <c r="B4752" s="6">
        <f t="shared" si="226"/>
        <v>2.3685000000000001E-5</v>
      </c>
      <c r="C4752" s="5">
        <v>23685</v>
      </c>
      <c r="D4752" s="74">
        <f t="shared" si="225"/>
        <v>8.1199225619047924E-2</v>
      </c>
      <c r="E4752" s="46"/>
      <c r="F4752" s="3"/>
      <c r="G4752" s="3"/>
      <c r="H4752" s="3"/>
      <c r="I4752" s="3"/>
      <c r="Y4752" s="27"/>
    </row>
    <row r="4753" spans="2:25" x14ac:dyDescent="0.25">
      <c r="B4753" s="6">
        <f t="shared" si="226"/>
        <v>2.3690000000000002E-5</v>
      </c>
      <c r="C4753" s="5">
        <v>23690</v>
      </c>
      <c r="D4753" s="74">
        <f t="shared" si="225"/>
        <v>8.1134761854576118E-2</v>
      </c>
      <c r="E4753" s="46"/>
      <c r="F4753" s="3"/>
      <c r="G4753" s="3"/>
      <c r="H4753" s="3"/>
      <c r="I4753" s="3"/>
      <c r="Y4753" s="27"/>
    </row>
    <row r="4754" spans="2:25" x14ac:dyDescent="0.25">
      <c r="B4754" s="6">
        <f t="shared" si="226"/>
        <v>2.3695000000000003E-5</v>
      </c>
      <c r="C4754" s="5">
        <v>23695</v>
      </c>
      <c r="D4754" s="74">
        <f t="shared" si="225"/>
        <v>8.1070361940178637E-2</v>
      </c>
      <c r="E4754" s="46"/>
      <c r="F4754" s="3"/>
      <c r="G4754" s="3"/>
      <c r="H4754" s="3"/>
      <c r="I4754" s="3"/>
      <c r="Y4754" s="27"/>
    </row>
    <row r="4755" spans="2:25" x14ac:dyDescent="0.25">
      <c r="B4755" s="6">
        <f t="shared" si="226"/>
        <v>2.37E-5</v>
      </c>
      <c r="C4755" s="5">
        <v>23700</v>
      </c>
      <c r="D4755" s="74">
        <f t="shared" ref="D4755:D4818" si="227">IF(ISERROR($D$12*2*PI()*$D$4*$D$5^2/B4755^5*10^-9*(1/(EXP(($D$4*$D$5)/(B4755*$D$6*($D$9)))-1))),0,$D$12*2*PI()*$D$4*$D$5^2/B4755^5*10^-9*(1/(EXP(($D$4*$D$5)/(B4755*$D$6*($D$9)))-1)))</f>
        <v>8.1006025800116649E-2</v>
      </c>
      <c r="E4755" s="46"/>
      <c r="F4755" s="3"/>
      <c r="G4755" s="3"/>
      <c r="H4755" s="3"/>
      <c r="I4755" s="3"/>
      <c r="Y4755" s="27"/>
    </row>
    <row r="4756" spans="2:25" x14ac:dyDescent="0.25">
      <c r="B4756" s="6">
        <f t="shared" ref="B4756:B4819" si="228">C4756*10^-9</f>
        <v>2.3705000000000001E-5</v>
      </c>
      <c r="C4756" s="5">
        <v>23705</v>
      </c>
      <c r="D4756" s="74">
        <f t="shared" si="227"/>
        <v>8.0941753358755808E-2</v>
      </c>
      <c r="E4756" s="46"/>
      <c r="F4756" s="3"/>
      <c r="G4756" s="3"/>
      <c r="H4756" s="3"/>
      <c r="I4756" s="3"/>
      <c r="Y4756" s="27"/>
    </row>
    <row r="4757" spans="2:25" x14ac:dyDescent="0.25">
      <c r="B4757" s="6">
        <f t="shared" si="228"/>
        <v>2.3710000000000002E-5</v>
      </c>
      <c r="C4757" s="5">
        <v>23710</v>
      </c>
      <c r="D4757" s="74">
        <f t="shared" si="227"/>
        <v>8.0877544540566337E-2</v>
      </c>
      <c r="E4757" s="46"/>
      <c r="F4757" s="3"/>
      <c r="G4757" s="3"/>
      <c r="H4757" s="3"/>
      <c r="I4757" s="3"/>
      <c r="Y4757" s="27"/>
    </row>
    <row r="4758" spans="2:25" x14ac:dyDescent="0.25">
      <c r="B4758" s="6">
        <f t="shared" si="228"/>
        <v>2.3715000000000002E-5</v>
      </c>
      <c r="C4758" s="5">
        <v>23715</v>
      </c>
      <c r="D4758" s="74">
        <f t="shared" si="227"/>
        <v>8.0813399270122682E-2</v>
      </c>
      <c r="E4758" s="46"/>
      <c r="F4758" s="3"/>
      <c r="G4758" s="3"/>
      <c r="H4758" s="3"/>
      <c r="I4758" s="3"/>
      <c r="Y4758" s="27"/>
    </row>
    <row r="4759" spans="2:25" x14ac:dyDescent="0.25">
      <c r="B4759" s="6">
        <f t="shared" si="228"/>
        <v>2.372E-5</v>
      </c>
      <c r="C4759" s="5">
        <v>23720</v>
      </c>
      <c r="D4759" s="74">
        <f t="shared" si="227"/>
        <v>8.0749317472103371E-2</v>
      </c>
      <c r="E4759" s="46"/>
      <c r="F4759" s="3"/>
      <c r="G4759" s="3"/>
      <c r="H4759" s="3"/>
      <c r="I4759" s="3"/>
      <c r="Y4759" s="27"/>
    </row>
    <row r="4760" spans="2:25" x14ac:dyDescent="0.25">
      <c r="B4760" s="6">
        <f t="shared" si="228"/>
        <v>2.3725000000000001E-5</v>
      </c>
      <c r="C4760" s="5">
        <v>23725</v>
      </c>
      <c r="D4760" s="74">
        <f t="shared" si="227"/>
        <v>8.0685299071290906E-2</v>
      </c>
      <c r="E4760" s="46"/>
      <c r="F4760" s="3"/>
      <c r="G4760" s="3"/>
      <c r="H4760" s="3"/>
      <c r="I4760" s="3"/>
      <c r="Y4760" s="27"/>
    </row>
    <row r="4761" spans="2:25" x14ac:dyDescent="0.25">
      <c r="B4761" s="6">
        <f t="shared" si="228"/>
        <v>2.3730000000000001E-5</v>
      </c>
      <c r="C4761" s="5">
        <v>23730</v>
      </c>
      <c r="D4761" s="74">
        <f t="shared" si="227"/>
        <v>8.0621343992571523E-2</v>
      </c>
      <c r="E4761" s="46"/>
      <c r="F4761" s="3"/>
      <c r="G4761" s="3"/>
      <c r="H4761" s="3"/>
      <c r="I4761" s="3"/>
      <c r="Y4761" s="27"/>
    </row>
    <row r="4762" spans="2:25" x14ac:dyDescent="0.25">
      <c r="B4762" s="6">
        <f t="shared" si="228"/>
        <v>2.3735000000000002E-5</v>
      </c>
      <c r="C4762" s="5">
        <v>23735</v>
      </c>
      <c r="D4762" s="74">
        <f t="shared" si="227"/>
        <v>8.0557452160935017E-2</v>
      </c>
      <c r="E4762" s="46"/>
      <c r="F4762" s="3"/>
      <c r="G4762" s="3"/>
      <c r="H4762" s="3"/>
      <c r="I4762" s="3"/>
      <c r="Y4762" s="27"/>
    </row>
    <row r="4763" spans="2:25" x14ac:dyDescent="0.25">
      <c r="B4763" s="6">
        <f t="shared" si="228"/>
        <v>2.3740000000000003E-5</v>
      </c>
      <c r="C4763" s="5">
        <v>23740</v>
      </c>
      <c r="D4763" s="74">
        <f t="shared" si="227"/>
        <v>8.0493623501474779E-2</v>
      </c>
      <c r="E4763" s="46"/>
      <c r="F4763" s="3"/>
      <c r="G4763" s="3"/>
      <c r="H4763" s="3"/>
      <c r="I4763" s="3"/>
      <c r="Y4763" s="27"/>
    </row>
    <row r="4764" spans="2:25" x14ac:dyDescent="0.25">
      <c r="B4764" s="6">
        <f t="shared" si="228"/>
        <v>2.3745000000000001E-5</v>
      </c>
      <c r="C4764" s="5">
        <v>23745</v>
      </c>
      <c r="D4764" s="74">
        <f t="shared" si="227"/>
        <v>8.0429857939387436E-2</v>
      </c>
      <c r="E4764" s="46"/>
      <c r="F4764" s="3"/>
      <c r="G4764" s="3"/>
      <c r="H4764" s="3"/>
      <c r="I4764" s="3"/>
      <c r="Y4764" s="27"/>
    </row>
    <row r="4765" spans="2:25" x14ac:dyDescent="0.25">
      <c r="B4765" s="6">
        <f t="shared" si="228"/>
        <v>2.3750000000000001E-5</v>
      </c>
      <c r="C4765" s="5">
        <v>23750</v>
      </c>
      <c r="D4765" s="74">
        <f t="shared" si="227"/>
        <v>8.0366155399972578E-2</v>
      </c>
      <c r="E4765" s="46"/>
      <c r="F4765" s="3"/>
      <c r="G4765" s="3"/>
      <c r="H4765" s="3"/>
      <c r="I4765" s="3"/>
      <c r="Y4765" s="27"/>
    </row>
    <row r="4766" spans="2:25" x14ac:dyDescent="0.25">
      <c r="B4766" s="6">
        <f t="shared" si="228"/>
        <v>2.3755000000000002E-5</v>
      </c>
      <c r="C4766" s="5">
        <v>23755</v>
      </c>
      <c r="D4766" s="74">
        <f t="shared" si="227"/>
        <v>8.0302515808632957E-2</v>
      </c>
      <c r="E4766" s="46"/>
      <c r="F4766" s="3"/>
      <c r="G4766" s="3"/>
      <c r="H4766" s="3"/>
      <c r="I4766" s="3"/>
      <c r="Y4766" s="27"/>
    </row>
    <row r="4767" spans="2:25" x14ac:dyDescent="0.25">
      <c r="B4767" s="6">
        <f t="shared" si="228"/>
        <v>2.3760000000000003E-5</v>
      </c>
      <c r="C4767" s="5">
        <v>23760</v>
      </c>
      <c r="D4767" s="74">
        <f t="shared" si="227"/>
        <v>8.0238939090873998E-2</v>
      </c>
      <c r="E4767" s="46"/>
      <c r="F4767" s="3"/>
      <c r="G4767" s="3"/>
      <c r="H4767" s="3"/>
      <c r="I4767" s="3"/>
      <c r="Y4767" s="27"/>
    </row>
    <row r="4768" spans="2:25" x14ac:dyDescent="0.25">
      <c r="B4768" s="6">
        <f t="shared" si="228"/>
        <v>2.3765E-5</v>
      </c>
      <c r="C4768" s="5">
        <v>23765</v>
      </c>
      <c r="D4768" s="74">
        <f t="shared" si="227"/>
        <v>8.017542517230393E-2</v>
      </c>
      <c r="E4768" s="46"/>
      <c r="F4768" s="3"/>
      <c r="G4768" s="3"/>
      <c r="H4768" s="3"/>
      <c r="I4768" s="3"/>
      <c r="Y4768" s="27"/>
    </row>
    <row r="4769" spans="2:25" x14ac:dyDescent="0.25">
      <c r="B4769" s="6">
        <f t="shared" si="228"/>
        <v>2.3770000000000001E-5</v>
      </c>
      <c r="C4769" s="5">
        <v>23770</v>
      </c>
      <c r="D4769" s="74">
        <f t="shared" si="227"/>
        <v>8.0111973978633191E-2</v>
      </c>
      <c r="E4769" s="46"/>
      <c r="F4769" s="3"/>
      <c r="G4769" s="3"/>
      <c r="H4769" s="3"/>
      <c r="I4769" s="3"/>
      <c r="Y4769" s="27"/>
    </row>
    <row r="4770" spans="2:25" x14ac:dyDescent="0.25">
      <c r="B4770" s="6">
        <f t="shared" si="228"/>
        <v>2.3775000000000002E-5</v>
      </c>
      <c r="C4770" s="5">
        <v>23775</v>
      </c>
      <c r="D4770" s="74">
        <f t="shared" si="227"/>
        <v>8.0048585435674738E-2</v>
      </c>
      <c r="E4770" s="46"/>
      <c r="F4770" s="3"/>
      <c r="G4770" s="3"/>
      <c r="H4770" s="3"/>
      <c r="I4770" s="3"/>
      <c r="Y4770" s="27"/>
    </row>
    <row r="4771" spans="2:25" x14ac:dyDescent="0.25">
      <c r="B4771" s="6">
        <f t="shared" si="228"/>
        <v>2.3780000000000003E-5</v>
      </c>
      <c r="C4771" s="5">
        <v>23780</v>
      </c>
      <c r="D4771" s="74">
        <f t="shared" si="227"/>
        <v>7.9985259469343595E-2</v>
      </c>
      <c r="E4771" s="46"/>
      <c r="F4771" s="3"/>
      <c r="G4771" s="3"/>
      <c r="H4771" s="3"/>
      <c r="I4771" s="3"/>
      <c r="Y4771" s="27"/>
    </row>
    <row r="4772" spans="2:25" x14ac:dyDescent="0.25">
      <c r="B4772" s="6">
        <f t="shared" si="228"/>
        <v>2.3785E-5</v>
      </c>
      <c r="C4772" s="5">
        <v>23785</v>
      </c>
      <c r="D4772" s="74">
        <f t="shared" si="227"/>
        <v>7.9921996005656928E-2</v>
      </c>
      <c r="E4772" s="46"/>
      <c r="F4772" s="3"/>
      <c r="G4772" s="3"/>
      <c r="H4772" s="3"/>
      <c r="I4772" s="3"/>
      <c r="Y4772" s="27"/>
    </row>
    <row r="4773" spans="2:25" x14ac:dyDescent="0.25">
      <c r="B4773" s="6">
        <f t="shared" si="228"/>
        <v>2.3790000000000001E-5</v>
      </c>
      <c r="C4773" s="5">
        <v>23790</v>
      </c>
      <c r="D4773" s="74">
        <f t="shared" si="227"/>
        <v>7.9858794970733463E-2</v>
      </c>
      <c r="E4773" s="46"/>
      <c r="F4773" s="3"/>
      <c r="G4773" s="3"/>
      <c r="H4773" s="3"/>
      <c r="I4773" s="3"/>
      <c r="Y4773" s="27"/>
    </row>
    <row r="4774" spans="2:25" x14ac:dyDescent="0.25">
      <c r="B4774" s="6">
        <f t="shared" si="228"/>
        <v>2.3795000000000002E-5</v>
      </c>
      <c r="C4774" s="5">
        <v>23795</v>
      </c>
      <c r="D4774" s="74">
        <f t="shared" si="227"/>
        <v>7.9795656290793798E-2</v>
      </c>
      <c r="E4774" s="46"/>
      <c r="F4774" s="3"/>
      <c r="G4774" s="3"/>
      <c r="H4774" s="3"/>
      <c r="I4774" s="3"/>
      <c r="Y4774" s="27"/>
    </row>
    <row r="4775" spans="2:25" x14ac:dyDescent="0.25">
      <c r="B4775" s="6">
        <f t="shared" si="228"/>
        <v>2.3800000000000003E-5</v>
      </c>
      <c r="C4775" s="5">
        <v>23800</v>
      </c>
      <c r="D4775" s="74">
        <f t="shared" si="227"/>
        <v>7.9732579892160024E-2</v>
      </c>
      <c r="E4775" s="46"/>
      <c r="F4775" s="3"/>
      <c r="G4775" s="3"/>
      <c r="H4775" s="3"/>
      <c r="I4775" s="3"/>
      <c r="Y4775" s="27"/>
    </row>
    <row r="4776" spans="2:25" x14ac:dyDescent="0.25">
      <c r="B4776" s="6">
        <f t="shared" si="228"/>
        <v>2.3805E-5</v>
      </c>
      <c r="C4776" s="5">
        <v>23805</v>
      </c>
      <c r="D4776" s="74">
        <f t="shared" si="227"/>
        <v>7.9669565701255565E-2</v>
      </c>
      <c r="E4776" s="46"/>
      <c r="F4776" s="3"/>
      <c r="G4776" s="3"/>
      <c r="H4776" s="3"/>
      <c r="I4776" s="3"/>
      <c r="Y4776" s="27"/>
    </row>
    <row r="4777" spans="2:25" x14ac:dyDescent="0.25">
      <c r="B4777" s="6">
        <f t="shared" si="228"/>
        <v>2.3810000000000001E-5</v>
      </c>
      <c r="C4777" s="5">
        <v>23810</v>
      </c>
      <c r="D4777" s="74">
        <f t="shared" si="227"/>
        <v>7.9606613644605029E-2</v>
      </c>
      <c r="E4777" s="46"/>
      <c r="F4777" s="3"/>
      <c r="G4777" s="3"/>
      <c r="H4777" s="3"/>
      <c r="I4777" s="3"/>
      <c r="Y4777" s="27"/>
    </row>
    <row r="4778" spans="2:25" x14ac:dyDescent="0.25">
      <c r="B4778" s="6">
        <f t="shared" si="228"/>
        <v>2.3815000000000002E-5</v>
      </c>
      <c r="C4778" s="5">
        <v>23815</v>
      </c>
      <c r="D4778" s="74">
        <f t="shared" si="227"/>
        <v>7.9543723648833997E-2</v>
      </c>
      <c r="E4778" s="46"/>
      <c r="F4778" s="3"/>
      <c r="G4778" s="3"/>
      <c r="H4778" s="3"/>
      <c r="I4778" s="3"/>
      <c r="Y4778" s="27"/>
    </row>
    <row r="4779" spans="2:25" x14ac:dyDescent="0.25">
      <c r="B4779" s="6">
        <f t="shared" si="228"/>
        <v>2.3820000000000002E-5</v>
      </c>
      <c r="C4779" s="5">
        <v>23820</v>
      </c>
      <c r="D4779" s="74">
        <f t="shared" si="227"/>
        <v>7.9480895640669152E-2</v>
      </c>
      <c r="E4779" s="46"/>
      <c r="F4779" s="3"/>
      <c r="G4779" s="3"/>
      <c r="H4779" s="3"/>
      <c r="I4779" s="3"/>
      <c r="Y4779" s="27"/>
    </row>
    <row r="4780" spans="2:25" x14ac:dyDescent="0.25">
      <c r="B4780" s="6">
        <f t="shared" si="228"/>
        <v>2.3825000000000003E-5</v>
      </c>
      <c r="C4780" s="5">
        <v>23825</v>
      </c>
      <c r="D4780" s="74">
        <f t="shared" si="227"/>
        <v>7.9418129546937624E-2</v>
      </c>
      <c r="E4780" s="46"/>
      <c r="F4780" s="3"/>
      <c r="G4780" s="3"/>
      <c r="H4780" s="3"/>
      <c r="I4780" s="3"/>
      <c r="Y4780" s="27"/>
    </row>
    <row r="4781" spans="2:25" x14ac:dyDescent="0.25">
      <c r="B4781" s="6">
        <f t="shared" si="228"/>
        <v>2.3830000000000001E-5</v>
      </c>
      <c r="C4781" s="5">
        <v>23830</v>
      </c>
      <c r="D4781" s="74">
        <f t="shared" si="227"/>
        <v>7.9355425294567308E-2</v>
      </c>
      <c r="E4781" s="46"/>
      <c r="F4781" s="3"/>
      <c r="G4781" s="3"/>
      <c r="H4781" s="3"/>
      <c r="I4781" s="3"/>
      <c r="Y4781" s="27"/>
    </row>
    <row r="4782" spans="2:25" x14ac:dyDescent="0.25">
      <c r="B4782" s="6">
        <f t="shared" si="228"/>
        <v>2.3835000000000001E-5</v>
      </c>
      <c r="C4782" s="5">
        <v>23835</v>
      </c>
      <c r="D4782" s="74">
        <f t="shared" si="227"/>
        <v>7.9292782810586299E-2</v>
      </c>
      <c r="E4782" s="46"/>
      <c r="F4782" s="3"/>
      <c r="G4782" s="3"/>
      <c r="H4782" s="3"/>
      <c r="I4782" s="3"/>
      <c r="Y4782" s="27"/>
    </row>
    <row r="4783" spans="2:25" x14ac:dyDescent="0.25">
      <c r="B4783" s="6">
        <f t="shared" si="228"/>
        <v>2.3840000000000002E-5</v>
      </c>
      <c r="C4783" s="5">
        <v>23840</v>
      </c>
      <c r="D4783" s="74">
        <f t="shared" si="227"/>
        <v>7.9230202022123178E-2</v>
      </c>
      <c r="E4783" s="46"/>
      <c r="F4783" s="3"/>
      <c r="G4783" s="3"/>
      <c r="H4783" s="3"/>
      <c r="I4783" s="3"/>
      <c r="Y4783" s="27"/>
    </row>
    <row r="4784" spans="2:25" x14ac:dyDescent="0.25">
      <c r="B4784" s="6">
        <f t="shared" si="228"/>
        <v>2.3845000000000003E-5</v>
      </c>
      <c r="C4784" s="5">
        <v>23845</v>
      </c>
      <c r="D4784" s="74">
        <f t="shared" si="227"/>
        <v>7.9167682856406463E-2</v>
      </c>
      <c r="E4784" s="46"/>
      <c r="F4784" s="3"/>
      <c r="G4784" s="3"/>
      <c r="H4784" s="3"/>
      <c r="I4784" s="3"/>
      <c r="Y4784" s="27"/>
    </row>
    <row r="4785" spans="2:25" x14ac:dyDescent="0.25">
      <c r="B4785" s="6">
        <f t="shared" si="228"/>
        <v>2.385E-5</v>
      </c>
      <c r="C4785" s="5">
        <v>23850</v>
      </c>
      <c r="D4785" s="74">
        <f t="shared" si="227"/>
        <v>7.9105225240764646E-2</v>
      </c>
      <c r="E4785" s="46"/>
      <c r="F4785" s="3"/>
      <c r="G4785" s="3"/>
      <c r="H4785" s="3"/>
      <c r="I4785" s="3"/>
      <c r="Y4785" s="27"/>
    </row>
    <row r="4786" spans="2:25" x14ac:dyDescent="0.25">
      <c r="B4786" s="6">
        <f t="shared" si="228"/>
        <v>2.3855000000000001E-5</v>
      </c>
      <c r="C4786" s="5">
        <v>23855</v>
      </c>
      <c r="D4786" s="74">
        <f t="shared" si="227"/>
        <v>7.9042829102625986E-2</v>
      </c>
      <c r="E4786" s="46"/>
      <c r="F4786" s="3"/>
      <c r="G4786" s="3"/>
      <c r="H4786" s="3"/>
      <c r="I4786" s="3"/>
      <c r="Y4786" s="27"/>
    </row>
    <row r="4787" spans="2:25" x14ac:dyDescent="0.25">
      <c r="B4787" s="6">
        <f t="shared" si="228"/>
        <v>2.3860000000000002E-5</v>
      </c>
      <c r="C4787" s="5">
        <v>23860</v>
      </c>
      <c r="D4787" s="74">
        <f t="shared" si="227"/>
        <v>7.8980494369518359E-2</v>
      </c>
      <c r="E4787" s="46"/>
      <c r="F4787" s="3"/>
      <c r="G4787" s="3"/>
      <c r="H4787" s="3"/>
      <c r="I4787" s="3"/>
      <c r="Y4787" s="27"/>
    </row>
    <row r="4788" spans="2:25" x14ac:dyDescent="0.25">
      <c r="B4788" s="6">
        <f t="shared" si="228"/>
        <v>2.3865000000000003E-5</v>
      </c>
      <c r="C4788" s="5">
        <v>23865</v>
      </c>
      <c r="D4788" s="74">
        <f t="shared" si="227"/>
        <v>7.8918220969069128E-2</v>
      </c>
      <c r="E4788" s="46"/>
      <c r="F4788" s="3"/>
      <c r="G4788" s="3"/>
      <c r="H4788" s="3"/>
      <c r="I4788" s="3"/>
      <c r="Y4788" s="27"/>
    </row>
    <row r="4789" spans="2:25" x14ac:dyDescent="0.25">
      <c r="B4789" s="6">
        <f t="shared" si="228"/>
        <v>2.387E-5</v>
      </c>
      <c r="C4789" s="5">
        <v>23870</v>
      </c>
      <c r="D4789" s="74">
        <f t="shared" si="227"/>
        <v>7.8856008829005064E-2</v>
      </c>
      <c r="E4789" s="46"/>
      <c r="F4789" s="3"/>
      <c r="G4789" s="3"/>
      <c r="H4789" s="3"/>
      <c r="I4789" s="3"/>
      <c r="Y4789" s="27"/>
    </row>
    <row r="4790" spans="2:25" x14ac:dyDescent="0.25">
      <c r="B4790" s="6">
        <f t="shared" si="228"/>
        <v>2.3875000000000001E-5</v>
      </c>
      <c r="C4790" s="5">
        <v>23875</v>
      </c>
      <c r="D4790" s="74">
        <f t="shared" si="227"/>
        <v>7.8793857877151804E-2</v>
      </c>
      <c r="E4790" s="46"/>
      <c r="F4790" s="3"/>
      <c r="G4790" s="3"/>
      <c r="H4790" s="3"/>
      <c r="I4790" s="3"/>
      <c r="Y4790" s="27"/>
    </row>
    <row r="4791" spans="2:25" x14ac:dyDescent="0.25">
      <c r="B4791" s="6">
        <f t="shared" si="228"/>
        <v>2.3880000000000002E-5</v>
      </c>
      <c r="C4791" s="5">
        <v>23880</v>
      </c>
      <c r="D4791" s="74">
        <f t="shared" si="227"/>
        <v>7.8731768041434197E-2</v>
      </c>
      <c r="E4791" s="46"/>
      <c r="F4791" s="3"/>
      <c r="G4791" s="3"/>
      <c r="H4791" s="3"/>
      <c r="I4791" s="3"/>
      <c r="Y4791" s="27"/>
    </row>
    <row r="4792" spans="2:25" x14ac:dyDescent="0.25">
      <c r="B4792" s="6">
        <f t="shared" si="228"/>
        <v>2.3885000000000003E-5</v>
      </c>
      <c r="C4792" s="5">
        <v>23885</v>
      </c>
      <c r="D4792" s="74">
        <f t="shared" si="227"/>
        <v>7.866973924987597E-2</v>
      </c>
      <c r="E4792" s="46"/>
      <c r="F4792" s="3"/>
      <c r="G4792" s="3"/>
      <c r="H4792" s="3"/>
      <c r="I4792" s="3"/>
      <c r="Y4792" s="27"/>
    </row>
    <row r="4793" spans="2:25" x14ac:dyDescent="0.25">
      <c r="B4793" s="6">
        <f t="shared" si="228"/>
        <v>2.389E-5</v>
      </c>
      <c r="C4793" s="5">
        <v>23890</v>
      </c>
      <c r="D4793" s="74">
        <f t="shared" si="227"/>
        <v>7.8607771430599577E-2</v>
      </c>
      <c r="E4793" s="46"/>
      <c r="F4793" s="3"/>
      <c r="G4793" s="3"/>
      <c r="H4793" s="3"/>
      <c r="I4793" s="3"/>
      <c r="Y4793" s="27"/>
    </row>
    <row r="4794" spans="2:25" x14ac:dyDescent="0.25">
      <c r="B4794" s="6">
        <f t="shared" si="228"/>
        <v>2.3895000000000001E-5</v>
      </c>
      <c r="C4794" s="5">
        <v>23895</v>
      </c>
      <c r="D4794" s="74">
        <f t="shared" si="227"/>
        <v>7.8545864511825603E-2</v>
      </c>
      <c r="E4794" s="46"/>
      <c r="F4794" s="3"/>
      <c r="G4794" s="3"/>
      <c r="H4794" s="3"/>
      <c r="I4794" s="3"/>
      <c r="Y4794" s="27"/>
    </row>
    <row r="4795" spans="2:25" x14ac:dyDescent="0.25">
      <c r="B4795" s="6">
        <f t="shared" si="228"/>
        <v>2.3900000000000002E-5</v>
      </c>
      <c r="C4795" s="5">
        <v>23900</v>
      </c>
      <c r="D4795" s="74">
        <f t="shared" si="227"/>
        <v>7.8484018421873553E-2</v>
      </c>
      <c r="E4795" s="46"/>
      <c r="F4795" s="3"/>
      <c r="G4795" s="3"/>
      <c r="H4795" s="3"/>
      <c r="I4795" s="3"/>
      <c r="Y4795" s="27"/>
    </row>
    <row r="4796" spans="2:25" x14ac:dyDescent="0.25">
      <c r="B4796" s="6">
        <f t="shared" si="228"/>
        <v>2.3905000000000002E-5</v>
      </c>
      <c r="C4796" s="5">
        <v>23905</v>
      </c>
      <c r="D4796" s="74">
        <f t="shared" si="227"/>
        <v>7.8422233089160825E-2</v>
      </c>
      <c r="E4796" s="46"/>
      <c r="F4796" s="3"/>
      <c r="G4796" s="3"/>
      <c r="H4796" s="3"/>
      <c r="I4796" s="3"/>
      <c r="Y4796" s="27"/>
    </row>
    <row r="4797" spans="2:25" x14ac:dyDescent="0.25">
      <c r="B4797" s="6">
        <f t="shared" si="228"/>
        <v>2.3910000000000003E-5</v>
      </c>
      <c r="C4797" s="5">
        <v>23910</v>
      </c>
      <c r="D4797" s="74">
        <f t="shared" si="227"/>
        <v>7.8360508442202964E-2</v>
      </c>
      <c r="E4797" s="46"/>
      <c r="F4797" s="3"/>
      <c r="G4797" s="3"/>
      <c r="H4797" s="3"/>
      <c r="I4797" s="3"/>
      <c r="Y4797" s="27"/>
    </row>
    <row r="4798" spans="2:25" x14ac:dyDescent="0.25">
      <c r="B4798" s="6">
        <f t="shared" si="228"/>
        <v>2.3915000000000001E-5</v>
      </c>
      <c r="C4798" s="5">
        <v>23915</v>
      </c>
      <c r="D4798" s="74">
        <f t="shared" si="227"/>
        <v>7.8298844409613613E-2</v>
      </c>
      <c r="E4798" s="46"/>
      <c r="F4798" s="3"/>
      <c r="G4798" s="3"/>
      <c r="H4798" s="3"/>
      <c r="I4798" s="3"/>
      <c r="Y4798" s="27"/>
    </row>
    <row r="4799" spans="2:25" x14ac:dyDescent="0.25">
      <c r="B4799" s="6">
        <f t="shared" si="228"/>
        <v>2.3920000000000001E-5</v>
      </c>
      <c r="C4799" s="5">
        <v>23920</v>
      </c>
      <c r="D4799" s="74">
        <f t="shared" si="227"/>
        <v>7.8237240920103826E-2</v>
      </c>
      <c r="E4799" s="46"/>
      <c r="F4799" s="3"/>
      <c r="G4799" s="3"/>
      <c r="H4799" s="3"/>
      <c r="I4799" s="3"/>
      <c r="Y4799" s="27"/>
    </row>
    <row r="4800" spans="2:25" x14ac:dyDescent="0.25">
      <c r="B4800" s="6">
        <f t="shared" si="228"/>
        <v>2.3925000000000002E-5</v>
      </c>
      <c r="C4800" s="5">
        <v>23925</v>
      </c>
      <c r="D4800" s="74">
        <f t="shared" si="227"/>
        <v>7.8175697902482535E-2</v>
      </c>
      <c r="E4800" s="46"/>
      <c r="F4800" s="3"/>
      <c r="G4800" s="3"/>
      <c r="H4800" s="3"/>
      <c r="I4800" s="3"/>
      <c r="Y4800" s="27"/>
    </row>
    <row r="4801" spans="2:25" x14ac:dyDescent="0.25">
      <c r="B4801" s="6">
        <f t="shared" si="228"/>
        <v>2.3930000000000003E-5</v>
      </c>
      <c r="C4801" s="5">
        <v>23930</v>
      </c>
      <c r="D4801" s="74">
        <f t="shared" si="227"/>
        <v>7.8114215285656138E-2</v>
      </c>
      <c r="E4801" s="46"/>
      <c r="F4801" s="3"/>
      <c r="G4801" s="3"/>
      <c r="H4801" s="3"/>
      <c r="I4801" s="3"/>
      <c r="Y4801" s="27"/>
    </row>
    <row r="4802" spans="2:25" x14ac:dyDescent="0.25">
      <c r="B4802" s="6">
        <f t="shared" si="228"/>
        <v>2.3935E-5</v>
      </c>
      <c r="C4802" s="5">
        <v>23935</v>
      </c>
      <c r="D4802" s="74">
        <f t="shared" si="227"/>
        <v>7.8052792998628232E-2</v>
      </c>
      <c r="E4802" s="46"/>
      <c r="F4802" s="3"/>
      <c r="G4802" s="3"/>
      <c r="H4802" s="3"/>
      <c r="I4802" s="3"/>
      <c r="Y4802" s="27"/>
    </row>
    <row r="4803" spans="2:25" x14ac:dyDescent="0.25">
      <c r="B4803" s="6">
        <f t="shared" si="228"/>
        <v>2.3940000000000001E-5</v>
      </c>
      <c r="C4803" s="5">
        <v>23940</v>
      </c>
      <c r="D4803" s="74">
        <f t="shared" si="227"/>
        <v>7.7991430970499528E-2</v>
      </c>
      <c r="E4803" s="46"/>
      <c r="F4803" s="3"/>
      <c r="G4803" s="3"/>
      <c r="H4803" s="3"/>
      <c r="I4803" s="3"/>
      <c r="Y4803" s="27"/>
    </row>
    <row r="4804" spans="2:25" x14ac:dyDescent="0.25">
      <c r="B4804" s="6">
        <f t="shared" si="228"/>
        <v>2.3945000000000002E-5</v>
      </c>
      <c r="C4804" s="5">
        <v>23945</v>
      </c>
      <c r="D4804" s="74">
        <f t="shared" si="227"/>
        <v>7.7930129130467971E-2</v>
      </c>
      <c r="E4804" s="46"/>
      <c r="F4804" s="3"/>
      <c r="G4804" s="3"/>
      <c r="H4804" s="3"/>
      <c r="I4804" s="3"/>
      <c r="Y4804" s="27"/>
    </row>
    <row r="4805" spans="2:25" x14ac:dyDescent="0.25">
      <c r="B4805" s="6">
        <f t="shared" si="228"/>
        <v>2.3950000000000003E-5</v>
      </c>
      <c r="C4805" s="5">
        <v>23950</v>
      </c>
      <c r="D4805" s="74">
        <f t="shared" si="227"/>
        <v>7.7868887407828116E-2</v>
      </c>
      <c r="E4805" s="46"/>
      <c r="F4805" s="3"/>
      <c r="G4805" s="3"/>
      <c r="H4805" s="3"/>
      <c r="I4805" s="3"/>
      <c r="Y4805" s="27"/>
    </row>
    <row r="4806" spans="2:25" x14ac:dyDescent="0.25">
      <c r="B4806" s="6">
        <f t="shared" si="228"/>
        <v>2.3955E-5</v>
      </c>
      <c r="C4806" s="5">
        <v>23955</v>
      </c>
      <c r="D4806" s="74">
        <f t="shared" si="227"/>
        <v>7.780770573197146E-2</v>
      </c>
      <c r="E4806" s="46"/>
      <c r="F4806" s="3"/>
      <c r="G4806" s="3"/>
      <c r="H4806" s="3"/>
      <c r="I4806" s="3"/>
      <c r="Y4806" s="27"/>
    </row>
    <row r="4807" spans="2:25" x14ac:dyDescent="0.25">
      <c r="B4807" s="6">
        <f t="shared" si="228"/>
        <v>2.3960000000000001E-5</v>
      </c>
      <c r="C4807" s="5">
        <v>23960</v>
      </c>
      <c r="D4807" s="74">
        <f t="shared" si="227"/>
        <v>7.7746584032385754E-2</v>
      </c>
      <c r="E4807" s="46"/>
      <c r="F4807" s="3"/>
      <c r="G4807" s="3"/>
      <c r="H4807" s="3"/>
      <c r="I4807" s="3"/>
      <c r="Y4807" s="27"/>
    </row>
    <row r="4808" spans="2:25" x14ac:dyDescent="0.25">
      <c r="B4808" s="6">
        <f t="shared" si="228"/>
        <v>2.3965000000000002E-5</v>
      </c>
      <c r="C4808" s="5">
        <v>23965</v>
      </c>
      <c r="D4808" s="74">
        <f t="shared" si="227"/>
        <v>7.7685522238655422E-2</v>
      </c>
      <c r="E4808" s="46"/>
      <c r="F4808" s="3"/>
      <c r="G4808" s="3"/>
      <c r="H4808" s="3"/>
      <c r="I4808" s="3"/>
      <c r="Y4808" s="27"/>
    </row>
    <row r="4809" spans="2:25" x14ac:dyDescent="0.25">
      <c r="B4809" s="6">
        <f t="shared" si="228"/>
        <v>2.3970000000000003E-5</v>
      </c>
      <c r="C4809" s="5">
        <v>23970</v>
      </c>
      <c r="D4809" s="74">
        <f t="shared" si="227"/>
        <v>7.7624520280461018E-2</v>
      </c>
      <c r="E4809" s="46"/>
      <c r="F4809" s="3"/>
      <c r="G4809" s="3"/>
      <c r="H4809" s="3"/>
      <c r="I4809" s="3"/>
      <c r="Y4809" s="27"/>
    </row>
    <row r="4810" spans="2:25" x14ac:dyDescent="0.25">
      <c r="B4810" s="6">
        <f t="shared" si="228"/>
        <v>2.3975E-5</v>
      </c>
      <c r="C4810" s="5">
        <v>23975</v>
      </c>
      <c r="D4810" s="74">
        <f t="shared" si="227"/>
        <v>7.7563578087579244E-2</v>
      </c>
      <c r="E4810" s="46"/>
      <c r="F4810" s="3"/>
      <c r="G4810" s="3"/>
      <c r="H4810" s="3"/>
      <c r="I4810" s="3"/>
      <c r="Y4810" s="27"/>
    </row>
    <row r="4811" spans="2:25" x14ac:dyDescent="0.25">
      <c r="B4811" s="6">
        <f t="shared" si="228"/>
        <v>2.3980000000000001E-5</v>
      </c>
      <c r="C4811" s="5">
        <v>23980</v>
      </c>
      <c r="D4811" s="74">
        <f t="shared" si="227"/>
        <v>7.7502695589882639E-2</v>
      </c>
      <c r="E4811" s="46"/>
      <c r="F4811" s="3"/>
      <c r="G4811" s="3"/>
      <c r="H4811" s="3"/>
      <c r="I4811" s="3"/>
      <c r="Y4811" s="27"/>
    </row>
    <row r="4812" spans="2:25" x14ac:dyDescent="0.25">
      <c r="B4812" s="6">
        <f t="shared" si="228"/>
        <v>2.3985000000000002E-5</v>
      </c>
      <c r="C4812" s="5">
        <v>23985</v>
      </c>
      <c r="D4812" s="74">
        <f t="shared" si="227"/>
        <v>7.7441872717339738E-2</v>
      </c>
      <c r="E4812" s="46"/>
      <c r="F4812" s="3"/>
      <c r="G4812" s="3"/>
      <c r="H4812" s="3"/>
      <c r="I4812" s="3"/>
      <c r="Y4812" s="27"/>
    </row>
    <row r="4813" spans="2:25" x14ac:dyDescent="0.25">
      <c r="B4813" s="6">
        <f t="shared" si="228"/>
        <v>2.3990000000000002E-5</v>
      </c>
      <c r="C4813" s="5">
        <v>23990</v>
      </c>
      <c r="D4813" s="74">
        <f t="shared" si="227"/>
        <v>7.738110940001458E-2</v>
      </c>
      <c r="E4813" s="46"/>
      <c r="F4813" s="3"/>
      <c r="G4813" s="3"/>
      <c r="H4813" s="3"/>
      <c r="I4813" s="3"/>
      <c r="Y4813" s="27"/>
    </row>
    <row r="4814" spans="2:25" x14ac:dyDescent="0.25">
      <c r="B4814" s="6">
        <f t="shared" si="228"/>
        <v>2.3995E-5</v>
      </c>
      <c r="C4814" s="5">
        <v>23995</v>
      </c>
      <c r="D4814" s="74">
        <f t="shared" si="227"/>
        <v>7.7320405568066797E-2</v>
      </c>
      <c r="E4814" s="46"/>
      <c r="F4814" s="3"/>
      <c r="G4814" s="3"/>
      <c r="H4814" s="3"/>
      <c r="I4814" s="3"/>
      <c r="Y4814" s="27"/>
    </row>
    <row r="4815" spans="2:25" x14ac:dyDescent="0.25">
      <c r="B4815" s="6">
        <f t="shared" si="228"/>
        <v>2.4000000000000001E-5</v>
      </c>
      <c r="C4815" s="5">
        <v>24000</v>
      </c>
      <c r="D4815" s="74">
        <f t="shared" si="227"/>
        <v>7.7259761151751247E-2</v>
      </c>
      <c r="E4815" s="46"/>
      <c r="F4815" s="3"/>
      <c r="G4815" s="3"/>
      <c r="H4815" s="3"/>
      <c r="I4815" s="3"/>
      <c r="Y4815" s="27"/>
    </row>
    <row r="4816" spans="2:25" x14ac:dyDescent="0.25">
      <c r="B4816" s="6">
        <f t="shared" si="228"/>
        <v>2.4005000000000001E-5</v>
      </c>
      <c r="C4816" s="5">
        <v>24005</v>
      </c>
      <c r="D4816" s="74">
        <f t="shared" si="227"/>
        <v>7.7199176081418172E-2</v>
      </c>
      <c r="E4816" s="46"/>
      <c r="F4816" s="3"/>
      <c r="G4816" s="3"/>
      <c r="H4816" s="3"/>
      <c r="I4816" s="3"/>
      <c r="Y4816" s="27"/>
    </row>
    <row r="4817" spans="2:25" x14ac:dyDescent="0.25">
      <c r="B4817" s="6">
        <f t="shared" si="228"/>
        <v>2.4010000000000002E-5</v>
      </c>
      <c r="C4817" s="5">
        <v>24010</v>
      </c>
      <c r="D4817" s="74">
        <f t="shared" si="227"/>
        <v>7.7138650287512739E-2</v>
      </c>
      <c r="E4817" s="46"/>
      <c r="F4817" s="3"/>
      <c r="G4817" s="3"/>
      <c r="H4817" s="3"/>
      <c r="I4817" s="3"/>
      <c r="Y4817" s="27"/>
    </row>
    <row r="4818" spans="2:25" x14ac:dyDescent="0.25">
      <c r="B4818" s="6">
        <f t="shared" si="228"/>
        <v>2.4015000000000003E-5</v>
      </c>
      <c r="C4818" s="5">
        <v>24015</v>
      </c>
      <c r="D4818" s="74">
        <f t="shared" si="227"/>
        <v>7.7078183700575092E-2</v>
      </c>
      <c r="E4818" s="46"/>
      <c r="F4818" s="3"/>
      <c r="G4818" s="3"/>
      <c r="H4818" s="3"/>
      <c r="I4818" s="3"/>
      <c r="Y4818" s="27"/>
    </row>
    <row r="4819" spans="2:25" x14ac:dyDescent="0.25">
      <c r="B4819" s="6">
        <f t="shared" si="228"/>
        <v>2.402E-5</v>
      </c>
      <c r="C4819" s="5">
        <v>24020</v>
      </c>
      <c r="D4819" s="74">
        <f t="shared" ref="D4819:D4882" si="229">IF(ISERROR($D$12*2*PI()*$D$4*$D$5^2/B4819^5*10^-9*(1/(EXP(($D$4*$D$5)/(B4819*$D$6*($D$9)))-1))),0,$D$12*2*PI()*$D$4*$D$5^2/B4819^5*10^-9*(1/(EXP(($D$4*$D$5)/(B4819*$D$6*($D$9)))-1)))</f>
        <v>7.7017776251240136E-2</v>
      </c>
      <c r="E4819" s="46"/>
      <c r="F4819" s="3"/>
      <c r="G4819" s="3"/>
      <c r="H4819" s="3"/>
      <c r="I4819" s="3"/>
      <c r="Y4819" s="27"/>
    </row>
    <row r="4820" spans="2:25" x14ac:dyDescent="0.25">
      <c r="B4820" s="6">
        <f t="shared" ref="B4820:B4883" si="230">C4820*10^-9</f>
        <v>2.4025000000000001E-5</v>
      </c>
      <c r="C4820" s="5">
        <v>24025</v>
      </c>
      <c r="D4820" s="74">
        <f t="shared" si="229"/>
        <v>7.6957427870237391E-2</v>
      </c>
      <c r="E4820" s="46"/>
      <c r="F4820" s="3"/>
      <c r="G4820" s="3"/>
      <c r="H4820" s="3"/>
      <c r="I4820" s="3"/>
      <c r="Y4820" s="27"/>
    </row>
    <row r="4821" spans="2:25" x14ac:dyDescent="0.25">
      <c r="B4821" s="6">
        <f t="shared" si="230"/>
        <v>2.4030000000000002E-5</v>
      </c>
      <c r="C4821" s="5">
        <v>24030</v>
      </c>
      <c r="D4821" s="74">
        <f t="shared" si="229"/>
        <v>7.6897138488390762E-2</v>
      </c>
      <c r="E4821" s="46"/>
      <c r="F4821" s="3"/>
      <c r="G4821" s="3"/>
      <c r="H4821" s="3"/>
      <c r="I4821" s="3"/>
      <c r="Y4821" s="27"/>
    </row>
    <row r="4822" spans="2:25" x14ac:dyDescent="0.25">
      <c r="B4822" s="6">
        <f t="shared" si="230"/>
        <v>2.4035000000000003E-5</v>
      </c>
      <c r="C4822" s="5">
        <v>24035</v>
      </c>
      <c r="D4822" s="74">
        <f t="shared" si="229"/>
        <v>7.6836908036618592E-2</v>
      </c>
      <c r="E4822" s="46"/>
      <c r="F4822" s="3"/>
      <c r="G4822" s="3"/>
      <c r="H4822" s="3"/>
      <c r="I4822" s="3"/>
      <c r="Y4822" s="27"/>
    </row>
    <row r="4823" spans="2:25" x14ac:dyDescent="0.25">
      <c r="B4823" s="6">
        <f t="shared" si="230"/>
        <v>2.404E-5</v>
      </c>
      <c r="C4823" s="5">
        <v>24040</v>
      </c>
      <c r="D4823" s="74">
        <f t="shared" si="229"/>
        <v>7.6776736445933372E-2</v>
      </c>
      <c r="E4823" s="46"/>
      <c r="F4823" s="3"/>
      <c r="G4823" s="3"/>
      <c r="H4823" s="3"/>
      <c r="I4823" s="3"/>
      <c r="Y4823" s="27"/>
    </row>
    <row r="4824" spans="2:25" x14ac:dyDescent="0.25">
      <c r="B4824" s="6">
        <f t="shared" si="230"/>
        <v>2.4045000000000001E-5</v>
      </c>
      <c r="C4824" s="5">
        <v>24045</v>
      </c>
      <c r="D4824" s="74">
        <f t="shared" si="229"/>
        <v>7.6716623647441598E-2</v>
      </c>
      <c r="E4824" s="46"/>
      <c r="F4824" s="3"/>
      <c r="G4824" s="3"/>
      <c r="H4824" s="3"/>
      <c r="I4824" s="3"/>
      <c r="Y4824" s="27"/>
    </row>
    <row r="4825" spans="2:25" x14ac:dyDescent="0.25">
      <c r="B4825" s="6">
        <f t="shared" si="230"/>
        <v>2.4050000000000002E-5</v>
      </c>
      <c r="C4825" s="5">
        <v>24050</v>
      </c>
      <c r="D4825" s="74">
        <f t="shared" si="229"/>
        <v>7.6656569572343611E-2</v>
      </c>
      <c r="E4825" s="46"/>
      <c r="F4825" s="3"/>
      <c r="G4825" s="3"/>
      <c r="H4825" s="3"/>
      <c r="I4825" s="3"/>
      <c r="Y4825" s="27"/>
    </row>
    <row r="4826" spans="2:25" x14ac:dyDescent="0.25">
      <c r="B4826" s="6">
        <f t="shared" si="230"/>
        <v>2.4055000000000003E-5</v>
      </c>
      <c r="C4826" s="5">
        <v>24055</v>
      </c>
      <c r="D4826" s="74">
        <f t="shared" si="229"/>
        <v>7.6596574151933591E-2</v>
      </c>
      <c r="E4826" s="46"/>
      <c r="F4826" s="3"/>
      <c r="G4826" s="3"/>
      <c r="H4826" s="3"/>
      <c r="I4826" s="3"/>
      <c r="Y4826" s="27"/>
    </row>
    <row r="4827" spans="2:25" x14ac:dyDescent="0.25">
      <c r="B4827" s="6">
        <f t="shared" si="230"/>
        <v>2.406E-5</v>
      </c>
      <c r="C4827" s="5">
        <v>24060</v>
      </c>
      <c r="D4827" s="74">
        <f t="shared" si="229"/>
        <v>7.6536637317599285E-2</v>
      </c>
      <c r="E4827" s="46"/>
      <c r="F4827" s="3"/>
      <c r="G4827" s="3"/>
      <c r="H4827" s="3"/>
      <c r="I4827" s="3"/>
      <c r="Y4827" s="27"/>
    </row>
    <row r="4828" spans="2:25" x14ac:dyDescent="0.25">
      <c r="B4828" s="6">
        <f t="shared" si="230"/>
        <v>2.4065000000000001E-5</v>
      </c>
      <c r="C4828" s="5">
        <v>24065</v>
      </c>
      <c r="D4828" s="74">
        <f t="shared" si="229"/>
        <v>7.6476759000821709E-2</v>
      </c>
      <c r="E4828" s="46"/>
      <c r="F4828" s="3"/>
      <c r="G4828" s="3"/>
      <c r="H4828" s="3"/>
      <c r="I4828" s="3"/>
      <c r="Y4828" s="27"/>
    </row>
    <row r="4829" spans="2:25" x14ac:dyDescent="0.25">
      <c r="B4829" s="6">
        <f t="shared" si="230"/>
        <v>2.4070000000000002E-5</v>
      </c>
      <c r="C4829" s="5">
        <v>24070</v>
      </c>
      <c r="D4829" s="74">
        <f t="shared" si="229"/>
        <v>7.6416939133175474E-2</v>
      </c>
      <c r="E4829" s="46"/>
      <c r="F4829" s="3"/>
      <c r="G4829" s="3"/>
      <c r="H4829" s="3"/>
      <c r="I4829" s="3"/>
      <c r="Y4829" s="27"/>
    </row>
    <row r="4830" spans="2:25" x14ac:dyDescent="0.25">
      <c r="B4830" s="6">
        <f t="shared" si="230"/>
        <v>2.4075000000000002E-5</v>
      </c>
      <c r="C4830" s="5">
        <v>24075</v>
      </c>
      <c r="D4830" s="74">
        <f t="shared" si="229"/>
        <v>7.6357177646328128E-2</v>
      </c>
      <c r="E4830" s="46"/>
      <c r="F4830" s="3"/>
      <c r="G4830" s="3"/>
      <c r="H4830" s="3"/>
      <c r="I4830" s="3"/>
      <c r="Y4830" s="27"/>
    </row>
    <row r="4831" spans="2:25" x14ac:dyDescent="0.25">
      <c r="B4831" s="6">
        <f t="shared" si="230"/>
        <v>2.408E-5</v>
      </c>
      <c r="C4831" s="5">
        <v>24080</v>
      </c>
      <c r="D4831" s="74">
        <f t="shared" si="229"/>
        <v>7.6297474472040411E-2</v>
      </c>
      <c r="E4831" s="46"/>
      <c r="F4831" s="3"/>
      <c r="G4831" s="3"/>
      <c r="H4831" s="3"/>
      <c r="I4831" s="3"/>
      <c r="Y4831" s="27"/>
    </row>
    <row r="4832" spans="2:25" x14ac:dyDescent="0.25">
      <c r="B4832" s="6">
        <f t="shared" si="230"/>
        <v>2.4085000000000001E-5</v>
      </c>
      <c r="C4832" s="5">
        <v>24085</v>
      </c>
      <c r="D4832" s="74">
        <f t="shared" si="229"/>
        <v>7.6237829542165625E-2</v>
      </c>
      <c r="E4832" s="46"/>
      <c r="F4832" s="3"/>
      <c r="G4832" s="3"/>
      <c r="H4832" s="3"/>
      <c r="I4832" s="3"/>
      <c r="Y4832" s="27"/>
    </row>
    <row r="4833" spans="2:25" x14ac:dyDescent="0.25">
      <c r="B4833" s="6">
        <f t="shared" si="230"/>
        <v>2.4090000000000001E-5</v>
      </c>
      <c r="C4833" s="5">
        <v>24090</v>
      </c>
      <c r="D4833" s="74">
        <f t="shared" si="229"/>
        <v>7.6178242788650111E-2</v>
      </c>
      <c r="E4833" s="46"/>
      <c r="F4833" s="3"/>
      <c r="G4833" s="3"/>
      <c r="H4833" s="3"/>
      <c r="I4833" s="3"/>
      <c r="Y4833" s="27"/>
    </row>
    <row r="4834" spans="2:25" x14ac:dyDescent="0.25">
      <c r="B4834" s="6">
        <f t="shared" si="230"/>
        <v>2.4095000000000002E-5</v>
      </c>
      <c r="C4834" s="5">
        <v>24095</v>
      </c>
      <c r="D4834" s="74">
        <f t="shared" si="229"/>
        <v>7.6118714143532662E-2</v>
      </c>
      <c r="E4834" s="46"/>
      <c r="F4834" s="3"/>
      <c r="G4834" s="3"/>
      <c r="H4834" s="3"/>
      <c r="I4834" s="3"/>
      <c r="Y4834" s="27"/>
    </row>
    <row r="4835" spans="2:25" x14ac:dyDescent="0.25">
      <c r="B4835" s="6">
        <f t="shared" si="230"/>
        <v>2.4100000000000003E-5</v>
      </c>
      <c r="C4835" s="5">
        <v>24100</v>
      </c>
      <c r="D4835" s="74">
        <f t="shared" si="229"/>
        <v>7.6059243538944499E-2</v>
      </c>
      <c r="E4835" s="46"/>
      <c r="F4835" s="3"/>
      <c r="G4835" s="3"/>
      <c r="H4835" s="3"/>
      <c r="I4835" s="3"/>
      <c r="Y4835" s="27"/>
    </row>
    <row r="4836" spans="2:25" x14ac:dyDescent="0.25">
      <c r="B4836" s="6">
        <f t="shared" si="230"/>
        <v>2.4105E-5</v>
      </c>
      <c r="C4836" s="5">
        <v>24105</v>
      </c>
      <c r="D4836" s="74">
        <f t="shared" si="229"/>
        <v>7.5999830907109281E-2</v>
      </c>
      <c r="E4836" s="46"/>
      <c r="F4836" s="3"/>
      <c r="G4836" s="3"/>
      <c r="H4836" s="3"/>
      <c r="I4836" s="3"/>
      <c r="Y4836" s="27"/>
    </row>
    <row r="4837" spans="2:25" x14ac:dyDescent="0.25">
      <c r="B4837" s="6">
        <f t="shared" si="230"/>
        <v>2.4110000000000001E-5</v>
      </c>
      <c r="C4837" s="5">
        <v>24110</v>
      </c>
      <c r="D4837" s="74">
        <f t="shared" si="229"/>
        <v>7.5940476180342428E-2</v>
      </c>
      <c r="E4837" s="46"/>
      <c r="F4837" s="3"/>
      <c r="G4837" s="3"/>
      <c r="H4837" s="3"/>
      <c r="I4837" s="3"/>
      <c r="Y4837" s="27"/>
    </row>
    <row r="4838" spans="2:25" x14ac:dyDescent="0.25">
      <c r="B4838" s="6">
        <f t="shared" si="230"/>
        <v>2.4115000000000002E-5</v>
      </c>
      <c r="C4838" s="5">
        <v>24115</v>
      </c>
      <c r="D4838" s="74">
        <f t="shared" si="229"/>
        <v>7.5881179291051773E-2</v>
      </c>
      <c r="E4838" s="46"/>
      <c r="F4838" s="3"/>
      <c r="G4838" s="3"/>
      <c r="H4838" s="3"/>
      <c r="I4838" s="3"/>
      <c r="Y4838" s="27"/>
    </row>
    <row r="4839" spans="2:25" x14ac:dyDescent="0.25">
      <c r="B4839" s="6">
        <f t="shared" si="230"/>
        <v>2.4120000000000003E-5</v>
      </c>
      <c r="C4839" s="5">
        <v>24120</v>
      </c>
      <c r="D4839" s="74">
        <f t="shared" si="229"/>
        <v>7.5821940171736865E-2</v>
      </c>
      <c r="E4839" s="46"/>
      <c r="F4839" s="3"/>
      <c r="G4839" s="3"/>
      <c r="H4839" s="3"/>
      <c r="I4839" s="3"/>
      <c r="Y4839" s="27"/>
    </row>
    <row r="4840" spans="2:25" x14ac:dyDescent="0.25">
      <c r="B4840" s="6">
        <f t="shared" si="230"/>
        <v>2.4125E-5</v>
      </c>
      <c r="C4840" s="5">
        <v>24125</v>
      </c>
      <c r="D4840" s="74">
        <f t="shared" si="229"/>
        <v>7.5762758754989015E-2</v>
      </c>
      <c r="E4840" s="46"/>
      <c r="F4840" s="3"/>
      <c r="G4840" s="3"/>
      <c r="H4840" s="3"/>
      <c r="I4840" s="3"/>
      <c r="Y4840" s="27"/>
    </row>
    <row r="4841" spans="2:25" x14ac:dyDescent="0.25">
      <c r="B4841" s="6">
        <f t="shared" si="230"/>
        <v>2.4130000000000001E-5</v>
      </c>
      <c r="C4841" s="5">
        <v>24130</v>
      </c>
      <c r="D4841" s="74">
        <f t="shared" si="229"/>
        <v>7.5703634973490933E-2</v>
      </c>
      <c r="E4841" s="46"/>
      <c r="F4841" s="3"/>
      <c r="G4841" s="3"/>
      <c r="H4841" s="3"/>
      <c r="I4841" s="3"/>
      <c r="Y4841" s="27"/>
    </row>
    <row r="4842" spans="2:25" x14ac:dyDescent="0.25">
      <c r="B4842" s="6">
        <f t="shared" si="230"/>
        <v>2.4135000000000002E-5</v>
      </c>
      <c r="C4842" s="5">
        <v>24135</v>
      </c>
      <c r="D4842" s="74">
        <f t="shared" si="229"/>
        <v>7.5644568760017017E-2</v>
      </c>
      <c r="E4842" s="46"/>
      <c r="F4842" s="3"/>
      <c r="G4842" s="3"/>
      <c r="H4842" s="3"/>
      <c r="I4842" s="3"/>
      <c r="Y4842" s="27"/>
    </row>
    <row r="4843" spans="2:25" x14ac:dyDescent="0.25">
      <c r="B4843" s="6">
        <f t="shared" si="230"/>
        <v>2.4140000000000003E-5</v>
      </c>
      <c r="C4843" s="5">
        <v>24140</v>
      </c>
      <c r="D4843" s="74">
        <f t="shared" si="229"/>
        <v>7.5585560047432748E-2</v>
      </c>
      <c r="E4843" s="46"/>
      <c r="F4843" s="3"/>
      <c r="G4843" s="3"/>
      <c r="H4843" s="3"/>
      <c r="I4843" s="3"/>
      <c r="Y4843" s="27"/>
    </row>
    <row r="4844" spans="2:25" x14ac:dyDescent="0.25">
      <c r="B4844" s="6">
        <f t="shared" si="230"/>
        <v>2.4145E-5</v>
      </c>
      <c r="C4844" s="5">
        <v>24145</v>
      </c>
      <c r="D4844" s="74">
        <f t="shared" si="229"/>
        <v>7.5526608768695047E-2</v>
      </c>
      <c r="E4844" s="46"/>
      <c r="F4844" s="3"/>
      <c r="G4844" s="3"/>
      <c r="H4844" s="3"/>
      <c r="I4844" s="3"/>
      <c r="Y4844" s="27"/>
    </row>
    <row r="4845" spans="2:25" x14ac:dyDescent="0.25">
      <c r="B4845" s="6">
        <f t="shared" si="230"/>
        <v>2.4150000000000001E-5</v>
      </c>
      <c r="C4845" s="5">
        <v>24150</v>
      </c>
      <c r="D4845" s="74">
        <f t="shared" si="229"/>
        <v>7.5467714856851442E-2</v>
      </c>
      <c r="E4845" s="46"/>
      <c r="F4845" s="3"/>
      <c r="G4845" s="3"/>
      <c r="H4845" s="3"/>
      <c r="I4845" s="3"/>
      <c r="Y4845" s="27"/>
    </row>
    <row r="4846" spans="2:25" x14ac:dyDescent="0.25">
      <c r="B4846" s="6">
        <f t="shared" si="230"/>
        <v>2.4155000000000002E-5</v>
      </c>
      <c r="C4846" s="5">
        <v>24155</v>
      </c>
      <c r="D4846" s="74">
        <f t="shared" si="229"/>
        <v>7.5408878245040695E-2</v>
      </c>
      <c r="E4846" s="46"/>
      <c r="F4846" s="3"/>
      <c r="G4846" s="3"/>
      <c r="H4846" s="3"/>
      <c r="I4846" s="3"/>
      <c r="Y4846" s="27"/>
    </row>
    <row r="4847" spans="2:25" x14ac:dyDescent="0.25">
      <c r="B4847" s="6">
        <f t="shared" si="230"/>
        <v>2.4160000000000002E-5</v>
      </c>
      <c r="C4847" s="5">
        <v>24160</v>
      </c>
      <c r="D4847" s="74">
        <f t="shared" si="229"/>
        <v>7.5350098866492077E-2</v>
      </c>
      <c r="E4847" s="46"/>
      <c r="F4847" s="3"/>
      <c r="G4847" s="3"/>
      <c r="H4847" s="3"/>
      <c r="I4847" s="3"/>
      <c r="Y4847" s="27"/>
    </row>
    <row r="4848" spans="2:25" x14ac:dyDescent="0.25">
      <c r="B4848" s="6">
        <f t="shared" si="230"/>
        <v>2.4165E-5</v>
      </c>
      <c r="C4848" s="5">
        <v>24165</v>
      </c>
      <c r="D4848" s="74">
        <f t="shared" si="229"/>
        <v>7.5291376654525566E-2</v>
      </c>
      <c r="E4848" s="46"/>
      <c r="F4848" s="3"/>
      <c r="G4848" s="3"/>
      <c r="H4848" s="3"/>
      <c r="I4848" s="3"/>
      <c r="Y4848" s="27"/>
    </row>
    <row r="4849" spans="2:25" x14ac:dyDescent="0.25">
      <c r="B4849" s="6">
        <f t="shared" si="230"/>
        <v>2.4170000000000001E-5</v>
      </c>
      <c r="C4849" s="5">
        <v>24170</v>
      </c>
      <c r="D4849" s="74">
        <f t="shared" si="229"/>
        <v>7.5232711542551539E-2</v>
      </c>
      <c r="E4849" s="46"/>
      <c r="F4849" s="3"/>
      <c r="G4849" s="3"/>
      <c r="H4849" s="3"/>
      <c r="I4849" s="3"/>
      <c r="Y4849" s="27"/>
    </row>
    <row r="4850" spans="2:25" x14ac:dyDescent="0.25">
      <c r="B4850" s="6">
        <f t="shared" si="230"/>
        <v>2.4175000000000001E-5</v>
      </c>
      <c r="C4850" s="5">
        <v>24175</v>
      </c>
      <c r="D4850" s="74">
        <f t="shared" si="229"/>
        <v>7.5174103464070746E-2</v>
      </c>
      <c r="E4850" s="46"/>
      <c r="F4850" s="3"/>
      <c r="G4850" s="3"/>
      <c r="H4850" s="3"/>
      <c r="I4850" s="3"/>
      <c r="Y4850" s="27"/>
    </row>
    <row r="4851" spans="2:25" x14ac:dyDescent="0.25">
      <c r="B4851" s="6">
        <f t="shared" si="230"/>
        <v>2.4180000000000002E-5</v>
      </c>
      <c r="C4851" s="5">
        <v>24180</v>
      </c>
      <c r="D4851" s="74">
        <f t="shared" si="229"/>
        <v>7.5115552352673975E-2</v>
      </c>
      <c r="E4851" s="46"/>
      <c r="F4851" s="3"/>
      <c r="G4851" s="3"/>
      <c r="H4851" s="3"/>
      <c r="I4851" s="3"/>
      <c r="Y4851" s="27"/>
    </row>
    <row r="4852" spans="2:25" x14ac:dyDescent="0.25">
      <c r="B4852" s="6">
        <f t="shared" si="230"/>
        <v>2.4185000000000003E-5</v>
      </c>
      <c r="C4852" s="5">
        <v>24185</v>
      </c>
      <c r="D4852" s="74">
        <f t="shared" si="229"/>
        <v>7.5057058142042235E-2</v>
      </c>
      <c r="E4852" s="46"/>
      <c r="F4852" s="3"/>
      <c r="G4852" s="3"/>
      <c r="H4852" s="3"/>
      <c r="I4852" s="3"/>
      <c r="Y4852" s="27"/>
    </row>
    <row r="4853" spans="2:25" x14ac:dyDescent="0.25">
      <c r="B4853" s="6">
        <f t="shared" si="230"/>
        <v>2.419E-5</v>
      </c>
      <c r="C4853" s="5">
        <v>24190</v>
      </c>
      <c r="D4853" s="74">
        <f t="shared" si="229"/>
        <v>7.4998620765946267E-2</v>
      </c>
      <c r="E4853" s="46"/>
      <c r="F4853" s="3"/>
      <c r="G4853" s="3"/>
      <c r="H4853" s="3"/>
      <c r="I4853" s="3"/>
      <c r="Y4853" s="27"/>
    </row>
    <row r="4854" spans="2:25" x14ac:dyDescent="0.25">
      <c r="B4854" s="6">
        <f t="shared" si="230"/>
        <v>2.4195000000000001E-5</v>
      </c>
      <c r="C4854" s="5">
        <v>24195</v>
      </c>
      <c r="D4854" s="74">
        <f t="shared" si="229"/>
        <v>7.4940240158246615E-2</v>
      </c>
      <c r="E4854" s="46"/>
      <c r="F4854" s="3"/>
      <c r="G4854" s="3"/>
      <c r="H4854" s="3"/>
      <c r="I4854" s="3"/>
      <c r="Y4854" s="27"/>
    </row>
    <row r="4855" spans="2:25" x14ac:dyDescent="0.25">
      <c r="B4855" s="6">
        <f t="shared" si="230"/>
        <v>2.4200000000000002E-5</v>
      </c>
      <c r="C4855" s="5">
        <v>24200</v>
      </c>
      <c r="D4855" s="74">
        <f t="shared" si="229"/>
        <v>7.4881916252893435E-2</v>
      </c>
      <c r="E4855" s="46"/>
      <c r="F4855" s="3"/>
      <c r="G4855" s="3"/>
      <c r="H4855" s="3"/>
      <c r="I4855" s="3"/>
      <c r="Y4855" s="27"/>
    </row>
    <row r="4856" spans="2:25" x14ac:dyDescent="0.25">
      <c r="B4856" s="6">
        <f t="shared" si="230"/>
        <v>2.4205000000000003E-5</v>
      </c>
      <c r="C4856" s="5">
        <v>24205</v>
      </c>
      <c r="D4856" s="74">
        <f t="shared" si="229"/>
        <v>7.4823648983926391E-2</v>
      </c>
      <c r="E4856" s="46"/>
      <c r="F4856" s="3"/>
      <c r="G4856" s="3"/>
      <c r="H4856" s="3"/>
      <c r="I4856" s="3"/>
      <c r="Y4856" s="27"/>
    </row>
    <row r="4857" spans="2:25" x14ac:dyDescent="0.25">
      <c r="B4857" s="6">
        <f t="shared" si="230"/>
        <v>2.421E-5</v>
      </c>
      <c r="C4857" s="5">
        <v>24210</v>
      </c>
      <c r="D4857" s="74">
        <f t="shared" si="229"/>
        <v>7.4765438285474536E-2</v>
      </c>
      <c r="E4857" s="46"/>
      <c r="F4857" s="3"/>
      <c r="G4857" s="3"/>
      <c r="H4857" s="3"/>
      <c r="I4857" s="3"/>
      <c r="Y4857" s="27"/>
    </row>
    <row r="4858" spans="2:25" x14ac:dyDescent="0.25">
      <c r="B4858" s="6">
        <f t="shared" si="230"/>
        <v>2.4215000000000001E-5</v>
      </c>
      <c r="C4858" s="5">
        <v>24215</v>
      </c>
      <c r="D4858" s="74">
        <f t="shared" si="229"/>
        <v>7.4707284091755949E-2</v>
      </c>
      <c r="E4858" s="46"/>
      <c r="F4858" s="3"/>
      <c r="G4858" s="3"/>
      <c r="H4858" s="3"/>
      <c r="I4858" s="3"/>
      <c r="Y4858" s="27"/>
    </row>
    <row r="4859" spans="2:25" x14ac:dyDescent="0.25">
      <c r="B4859" s="6">
        <f t="shared" si="230"/>
        <v>2.4220000000000002E-5</v>
      </c>
      <c r="C4859" s="5">
        <v>24220</v>
      </c>
      <c r="D4859" s="74">
        <f t="shared" si="229"/>
        <v>7.46491863370779E-2</v>
      </c>
      <c r="E4859" s="46"/>
      <c r="F4859" s="3"/>
      <c r="G4859" s="3"/>
      <c r="H4859" s="3"/>
      <c r="I4859" s="3"/>
      <c r="Y4859" s="27"/>
    </row>
    <row r="4860" spans="2:25" x14ac:dyDescent="0.25">
      <c r="B4860" s="6">
        <f t="shared" si="230"/>
        <v>2.4225000000000003E-5</v>
      </c>
      <c r="C4860" s="5">
        <v>24225</v>
      </c>
      <c r="D4860" s="74">
        <f t="shared" si="229"/>
        <v>7.4591144955836589E-2</v>
      </c>
      <c r="E4860" s="46"/>
      <c r="F4860" s="3"/>
      <c r="G4860" s="3"/>
      <c r="H4860" s="3"/>
      <c r="I4860" s="3"/>
      <c r="Y4860" s="27"/>
    </row>
    <row r="4861" spans="2:25" x14ac:dyDescent="0.25">
      <c r="B4861" s="6">
        <f t="shared" si="230"/>
        <v>2.423E-5</v>
      </c>
      <c r="C4861" s="5">
        <v>24230</v>
      </c>
      <c r="D4861" s="74">
        <f t="shared" si="229"/>
        <v>7.453315988251695E-2</v>
      </c>
      <c r="E4861" s="46"/>
      <c r="F4861" s="3"/>
      <c r="G4861" s="3"/>
      <c r="H4861" s="3"/>
      <c r="I4861" s="3"/>
      <c r="Y4861" s="27"/>
    </row>
    <row r="4862" spans="2:25" x14ac:dyDescent="0.25">
      <c r="B4862" s="6">
        <f t="shared" si="230"/>
        <v>2.4235000000000001E-5</v>
      </c>
      <c r="C4862" s="5">
        <v>24235</v>
      </c>
      <c r="D4862" s="74">
        <f t="shared" si="229"/>
        <v>7.4475231051692556E-2</v>
      </c>
      <c r="E4862" s="46"/>
      <c r="F4862" s="3"/>
      <c r="G4862" s="3"/>
      <c r="H4862" s="3"/>
      <c r="I4862" s="3"/>
      <c r="Y4862" s="27"/>
    </row>
    <row r="4863" spans="2:25" x14ac:dyDescent="0.25">
      <c r="B4863" s="6">
        <f t="shared" si="230"/>
        <v>2.4240000000000002E-5</v>
      </c>
      <c r="C4863" s="5">
        <v>24240</v>
      </c>
      <c r="D4863" s="74">
        <f t="shared" si="229"/>
        <v>7.4417358398025588E-2</v>
      </c>
      <c r="E4863" s="46"/>
      <c r="F4863" s="3"/>
      <c r="G4863" s="3"/>
      <c r="H4863" s="3"/>
      <c r="I4863" s="3"/>
      <c r="Y4863" s="27"/>
    </row>
    <row r="4864" spans="2:25" x14ac:dyDescent="0.25">
      <c r="B4864" s="6">
        <f t="shared" si="230"/>
        <v>2.4245000000000002E-5</v>
      </c>
      <c r="C4864" s="5">
        <v>24245</v>
      </c>
      <c r="D4864" s="74">
        <f t="shared" si="229"/>
        <v>7.4359541856266545E-2</v>
      </c>
      <c r="E4864" s="46"/>
      <c r="F4864" s="3"/>
      <c r="G4864" s="3"/>
      <c r="H4864" s="3"/>
      <c r="I4864" s="3"/>
      <c r="Y4864" s="27"/>
    </row>
    <row r="4865" spans="2:25" x14ac:dyDescent="0.25">
      <c r="B4865" s="6">
        <f t="shared" si="230"/>
        <v>2.425E-5</v>
      </c>
      <c r="C4865" s="5">
        <v>24250</v>
      </c>
      <c r="D4865" s="74">
        <f t="shared" si="229"/>
        <v>7.4301781361254149E-2</v>
      </c>
      <c r="E4865" s="46"/>
      <c r="F4865" s="3"/>
      <c r="G4865" s="3"/>
      <c r="H4865" s="3"/>
      <c r="I4865" s="3"/>
      <c r="Y4865" s="27"/>
    </row>
    <row r="4866" spans="2:25" x14ac:dyDescent="0.25">
      <c r="B4866" s="6">
        <f t="shared" si="230"/>
        <v>2.4255000000000001E-5</v>
      </c>
      <c r="C4866" s="5">
        <v>24255</v>
      </c>
      <c r="D4866" s="74">
        <f t="shared" si="229"/>
        <v>7.4244076847915258E-2</v>
      </c>
      <c r="E4866" s="46"/>
      <c r="F4866" s="3"/>
      <c r="G4866" s="3"/>
      <c r="H4866" s="3"/>
      <c r="I4866" s="3"/>
      <c r="Y4866" s="27"/>
    </row>
    <row r="4867" spans="2:25" x14ac:dyDescent="0.25">
      <c r="B4867" s="6">
        <f t="shared" si="230"/>
        <v>2.4260000000000002E-5</v>
      </c>
      <c r="C4867" s="5">
        <v>24260</v>
      </c>
      <c r="D4867" s="74">
        <f t="shared" si="229"/>
        <v>7.4186428251264605E-2</v>
      </c>
      <c r="E4867" s="46"/>
      <c r="F4867" s="3"/>
      <c r="G4867" s="3"/>
      <c r="H4867" s="3"/>
      <c r="I4867" s="3"/>
      <c r="Y4867" s="27"/>
    </row>
    <row r="4868" spans="2:25" x14ac:dyDescent="0.25">
      <c r="B4868" s="6">
        <f t="shared" si="230"/>
        <v>2.4265000000000002E-5</v>
      </c>
      <c r="C4868" s="5">
        <v>24265</v>
      </c>
      <c r="D4868" s="74">
        <f t="shared" si="229"/>
        <v>7.4128835506404964E-2</v>
      </c>
      <c r="E4868" s="46"/>
      <c r="F4868" s="3"/>
      <c r="G4868" s="3"/>
      <c r="H4868" s="3"/>
      <c r="I4868" s="3"/>
      <c r="Y4868" s="27"/>
    </row>
    <row r="4869" spans="2:25" x14ac:dyDescent="0.25">
      <c r="B4869" s="6">
        <f t="shared" si="230"/>
        <v>2.4270000000000003E-5</v>
      </c>
      <c r="C4869" s="5">
        <v>24270</v>
      </c>
      <c r="D4869" s="74">
        <f t="shared" si="229"/>
        <v>7.4071298548526607E-2</v>
      </c>
      <c r="E4869" s="46"/>
      <c r="F4869" s="3"/>
      <c r="G4869" s="3"/>
      <c r="H4869" s="3"/>
      <c r="I4869" s="3"/>
      <c r="Y4869" s="27"/>
    </row>
    <row r="4870" spans="2:25" x14ac:dyDescent="0.25">
      <c r="B4870" s="6">
        <f t="shared" si="230"/>
        <v>2.4275000000000001E-5</v>
      </c>
      <c r="C4870" s="5">
        <v>24275</v>
      </c>
      <c r="D4870" s="74">
        <f t="shared" si="229"/>
        <v>7.4013817312907432E-2</v>
      </c>
      <c r="E4870" s="46"/>
      <c r="F4870" s="3"/>
      <c r="G4870" s="3"/>
      <c r="H4870" s="3"/>
      <c r="I4870" s="3"/>
      <c r="Y4870" s="27"/>
    </row>
    <row r="4871" spans="2:25" x14ac:dyDescent="0.25">
      <c r="B4871" s="6">
        <f t="shared" si="230"/>
        <v>2.4280000000000001E-5</v>
      </c>
      <c r="C4871" s="5">
        <v>24280</v>
      </c>
      <c r="D4871" s="74">
        <f t="shared" si="229"/>
        <v>7.3956391734912794E-2</v>
      </c>
      <c r="E4871" s="46"/>
      <c r="F4871" s="3"/>
      <c r="G4871" s="3"/>
      <c r="H4871" s="3"/>
      <c r="I4871" s="3"/>
      <c r="Y4871" s="27"/>
    </row>
    <row r="4872" spans="2:25" x14ac:dyDescent="0.25">
      <c r="B4872" s="6">
        <f t="shared" si="230"/>
        <v>2.4285000000000002E-5</v>
      </c>
      <c r="C4872" s="5">
        <v>24285</v>
      </c>
      <c r="D4872" s="74">
        <f t="shared" si="229"/>
        <v>7.3899021749995339E-2</v>
      </c>
      <c r="E4872" s="46"/>
      <c r="F4872" s="3"/>
      <c r="G4872" s="3"/>
      <c r="H4872" s="3"/>
      <c r="I4872" s="3"/>
      <c r="Y4872" s="27"/>
    </row>
    <row r="4873" spans="2:25" x14ac:dyDescent="0.25">
      <c r="B4873" s="6">
        <f t="shared" si="230"/>
        <v>2.4290000000000003E-5</v>
      </c>
      <c r="C4873" s="5">
        <v>24290</v>
      </c>
      <c r="D4873" s="74">
        <f t="shared" si="229"/>
        <v>7.3841707293694867E-2</v>
      </c>
      <c r="E4873" s="46"/>
      <c r="F4873" s="3"/>
      <c r="G4873" s="3"/>
      <c r="H4873" s="3"/>
      <c r="I4873" s="3"/>
      <c r="Y4873" s="27"/>
    </row>
    <row r="4874" spans="2:25" x14ac:dyDescent="0.25">
      <c r="B4874" s="6">
        <f t="shared" si="230"/>
        <v>2.4295E-5</v>
      </c>
      <c r="C4874" s="5">
        <v>24295</v>
      </c>
      <c r="D4874" s="74">
        <f t="shared" si="229"/>
        <v>7.3784448301638134E-2</v>
      </c>
      <c r="E4874" s="46"/>
      <c r="F4874" s="3"/>
      <c r="G4874" s="3"/>
      <c r="H4874" s="3"/>
      <c r="I4874" s="3"/>
      <c r="Y4874" s="27"/>
    </row>
    <row r="4875" spans="2:25" x14ac:dyDescent="0.25">
      <c r="B4875" s="6">
        <f t="shared" si="230"/>
        <v>2.4300000000000001E-5</v>
      </c>
      <c r="C4875" s="5">
        <v>24300</v>
      </c>
      <c r="D4875" s="74">
        <f t="shared" si="229"/>
        <v>7.3727244709538842E-2</v>
      </c>
      <c r="E4875" s="46"/>
      <c r="F4875" s="3"/>
      <c r="G4875" s="3"/>
      <c r="H4875" s="3"/>
      <c r="I4875" s="3"/>
      <c r="Y4875" s="27"/>
    </row>
    <row r="4876" spans="2:25" x14ac:dyDescent="0.25">
      <c r="B4876" s="6">
        <f t="shared" si="230"/>
        <v>2.4305000000000002E-5</v>
      </c>
      <c r="C4876" s="5">
        <v>24305</v>
      </c>
      <c r="D4876" s="74">
        <f t="shared" si="229"/>
        <v>7.3670096453197484E-2</v>
      </c>
      <c r="E4876" s="46"/>
      <c r="F4876" s="3"/>
      <c r="G4876" s="3"/>
      <c r="H4876" s="3"/>
      <c r="I4876" s="3"/>
      <c r="Y4876" s="27"/>
    </row>
    <row r="4877" spans="2:25" x14ac:dyDescent="0.25">
      <c r="B4877" s="6">
        <f t="shared" si="230"/>
        <v>2.4310000000000003E-5</v>
      </c>
      <c r="C4877" s="5">
        <v>24310</v>
      </c>
      <c r="D4877" s="74">
        <f t="shared" si="229"/>
        <v>7.3613003468501192E-2</v>
      </c>
      <c r="E4877" s="46"/>
      <c r="F4877" s="3"/>
      <c r="G4877" s="3"/>
      <c r="H4877" s="3"/>
      <c r="I4877" s="3"/>
      <c r="Y4877" s="27"/>
    </row>
    <row r="4878" spans="2:25" x14ac:dyDescent="0.25">
      <c r="B4878" s="6">
        <f t="shared" si="230"/>
        <v>2.4315E-5</v>
      </c>
      <c r="C4878" s="5">
        <v>24315</v>
      </c>
      <c r="D4878" s="74">
        <f t="shared" si="229"/>
        <v>7.3555965691423461E-2</v>
      </c>
      <c r="E4878" s="46"/>
      <c r="F4878" s="3"/>
      <c r="G4878" s="3"/>
      <c r="H4878" s="3"/>
      <c r="I4878" s="3"/>
      <c r="Y4878" s="27"/>
    </row>
    <row r="4879" spans="2:25" x14ac:dyDescent="0.25">
      <c r="B4879" s="6">
        <f t="shared" si="230"/>
        <v>2.4320000000000001E-5</v>
      </c>
      <c r="C4879" s="5">
        <v>24320</v>
      </c>
      <c r="D4879" s="74">
        <f t="shared" si="229"/>
        <v>7.3498983058024284E-2</v>
      </c>
      <c r="E4879" s="46"/>
      <c r="F4879" s="3"/>
      <c r="G4879" s="3"/>
      <c r="H4879" s="3"/>
      <c r="I4879" s="3"/>
      <c r="Y4879" s="27"/>
    </row>
    <row r="4880" spans="2:25" x14ac:dyDescent="0.25">
      <c r="B4880" s="6">
        <f t="shared" si="230"/>
        <v>2.4325000000000002E-5</v>
      </c>
      <c r="C4880" s="5">
        <v>24325</v>
      </c>
      <c r="D4880" s="74">
        <f t="shared" si="229"/>
        <v>7.3442055504449724E-2</v>
      </c>
      <c r="E4880" s="46"/>
      <c r="F4880" s="3"/>
      <c r="G4880" s="3"/>
      <c r="H4880" s="3"/>
      <c r="I4880" s="3"/>
      <c r="Y4880" s="27"/>
    </row>
    <row r="4881" spans="2:25" x14ac:dyDescent="0.25">
      <c r="B4881" s="6">
        <f t="shared" si="230"/>
        <v>2.4330000000000003E-5</v>
      </c>
      <c r="C4881" s="5">
        <v>24330</v>
      </c>
      <c r="D4881" s="74">
        <f t="shared" si="229"/>
        <v>7.3385182966932069E-2</v>
      </c>
      <c r="E4881" s="46"/>
      <c r="F4881" s="3"/>
      <c r="G4881" s="3"/>
      <c r="H4881" s="3"/>
      <c r="I4881" s="3"/>
      <c r="Y4881" s="27"/>
    </row>
    <row r="4882" spans="2:25" x14ac:dyDescent="0.25">
      <c r="B4882" s="6">
        <f t="shared" si="230"/>
        <v>2.4335E-5</v>
      </c>
      <c r="C4882" s="5">
        <v>24335</v>
      </c>
      <c r="D4882" s="74">
        <f t="shared" si="229"/>
        <v>7.3328365381789579E-2</v>
      </c>
      <c r="E4882" s="46"/>
      <c r="F4882" s="3"/>
      <c r="G4882" s="3"/>
      <c r="H4882" s="3"/>
      <c r="I4882" s="3"/>
      <c r="Y4882" s="27"/>
    </row>
    <row r="4883" spans="2:25" x14ac:dyDescent="0.25">
      <c r="B4883" s="6">
        <f t="shared" si="230"/>
        <v>2.4340000000000001E-5</v>
      </c>
      <c r="C4883" s="5">
        <v>24340</v>
      </c>
      <c r="D4883" s="74">
        <f t="shared" ref="D4883:D4946" si="231">IF(ISERROR($D$12*2*PI()*$D$4*$D$5^2/B4883^5*10^-9*(1/(EXP(($D$4*$D$5)/(B4883*$D$6*($D$9)))-1))),0,$D$12*2*PI()*$D$4*$D$5^2/B4883^5*10^-9*(1/(EXP(($D$4*$D$5)/(B4883*$D$6*($D$9)))-1)))</f>
        <v>7.3271602685426235E-2</v>
      </c>
      <c r="E4883" s="46"/>
      <c r="F4883" s="3"/>
      <c r="G4883" s="3"/>
      <c r="H4883" s="3"/>
      <c r="I4883" s="3"/>
      <c r="Y4883" s="27"/>
    </row>
    <row r="4884" spans="2:25" x14ac:dyDescent="0.25">
      <c r="B4884" s="6">
        <f t="shared" ref="B4884:B4947" si="232">C4884*10^-9</f>
        <v>2.4345000000000002E-5</v>
      </c>
      <c r="C4884" s="5">
        <v>24345</v>
      </c>
      <c r="D4884" s="74">
        <f t="shared" si="231"/>
        <v>7.3214894814331744E-2</v>
      </c>
      <c r="E4884" s="46"/>
      <c r="F4884" s="3"/>
      <c r="G4884" s="3"/>
      <c r="H4884" s="3"/>
      <c r="I4884" s="3"/>
      <c r="Y4884" s="27"/>
    </row>
    <row r="4885" spans="2:25" x14ac:dyDescent="0.25">
      <c r="B4885" s="6">
        <f t="shared" si="232"/>
        <v>2.4350000000000002E-5</v>
      </c>
      <c r="C4885" s="5">
        <v>24350</v>
      </c>
      <c r="D4885" s="74">
        <f t="shared" si="231"/>
        <v>7.3158241705081395E-2</v>
      </c>
      <c r="E4885" s="46"/>
      <c r="F4885" s="3"/>
      <c r="G4885" s="3"/>
      <c r="H4885" s="3"/>
      <c r="I4885" s="3"/>
      <c r="Y4885" s="27"/>
    </row>
    <row r="4886" spans="2:25" x14ac:dyDescent="0.25">
      <c r="B4886" s="6">
        <f t="shared" si="232"/>
        <v>2.4355000000000003E-5</v>
      </c>
      <c r="C4886" s="5">
        <v>24355</v>
      </c>
      <c r="D4886" s="74">
        <f t="shared" si="231"/>
        <v>7.3101643294335966E-2</v>
      </c>
      <c r="E4886" s="46"/>
      <c r="F4886" s="3"/>
      <c r="G4886" s="3"/>
      <c r="H4886" s="3"/>
      <c r="I4886" s="3"/>
      <c r="Y4886" s="27"/>
    </row>
    <row r="4887" spans="2:25" x14ac:dyDescent="0.25">
      <c r="B4887" s="6">
        <f t="shared" si="232"/>
        <v>2.4360000000000001E-5</v>
      </c>
      <c r="C4887" s="5">
        <v>24360</v>
      </c>
      <c r="D4887" s="74">
        <f t="shared" si="231"/>
        <v>7.3045099518841486E-2</v>
      </c>
      <c r="E4887" s="46"/>
      <c r="F4887" s="3"/>
      <c r="G4887" s="3"/>
      <c r="H4887" s="3"/>
      <c r="I4887" s="3"/>
      <c r="Y4887" s="27"/>
    </row>
    <row r="4888" spans="2:25" x14ac:dyDescent="0.25">
      <c r="B4888" s="6">
        <f t="shared" si="232"/>
        <v>2.4365000000000001E-5</v>
      </c>
      <c r="C4888" s="5">
        <v>24365</v>
      </c>
      <c r="D4888" s="74">
        <f t="shared" si="231"/>
        <v>7.2988610315429026E-2</v>
      </c>
      <c r="E4888" s="46"/>
      <c r="F4888" s="3"/>
      <c r="G4888" s="3"/>
      <c r="H4888" s="3"/>
      <c r="I4888" s="3"/>
      <c r="Y4888" s="27"/>
    </row>
    <row r="4889" spans="2:25" x14ac:dyDescent="0.25">
      <c r="B4889" s="6">
        <f t="shared" si="232"/>
        <v>2.4370000000000002E-5</v>
      </c>
      <c r="C4889" s="5">
        <v>24370</v>
      </c>
      <c r="D4889" s="74">
        <f t="shared" si="231"/>
        <v>7.293217562101495E-2</v>
      </c>
      <c r="E4889" s="46"/>
      <c r="F4889" s="3"/>
      <c r="G4889" s="3"/>
      <c r="H4889" s="3"/>
      <c r="I4889" s="3"/>
      <c r="Y4889" s="27"/>
    </row>
    <row r="4890" spans="2:25" x14ac:dyDescent="0.25">
      <c r="B4890" s="6">
        <f t="shared" si="232"/>
        <v>2.4375000000000003E-5</v>
      </c>
      <c r="C4890" s="5">
        <v>24375</v>
      </c>
      <c r="D4890" s="74">
        <f t="shared" si="231"/>
        <v>7.2875795372600319E-2</v>
      </c>
      <c r="E4890" s="46"/>
      <c r="F4890" s="3"/>
      <c r="G4890" s="3"/>
      <c r="H4890" s="3"/>
      <c r="I4890" s="3"/>
      <c r="Y4890" s="27"/>
    </row>
    <row r="4891" spans="2:25" x14ac:dyDescent="0.25">
      <c r="B4891" s="6">
        <f t="shared" si="232"/>
        <v>2.438E-5</v>
      </c>
      <c r="C4891" s="5">
        <v>24380</v>
      </c>
      <c r="D4891" s="74">
        <f t="shared" si="231"/>
        <v>7.281946950727114E-2</v>
      </c>
      <c r="E4891" s="46"/>
      <c r="F4891" s="3"/>
      <c r="G4891" s="3"/>
      <c r="H4891" s="3"/>
      <c r="I4891" s="3"/>
      <c r="Y4891" s="27"/>
    </row>
    <row r="4892" spans="2:25" x14ac:dyDescent="0.25">
      <c r="B4892" s="6">
        <f t="shared" si="232"/>
        <v>2.4385000000000001E-5</v>
      </c>
      <c r="C4892" s="5">
        <v>24385</v>
      </c>
      <c r="D4892" s="74">
        <f t="shared" si="231"/>
        <v>7.2763197962197851E-2</v>
      </c>
      <c r="E4892" s="46"/>
      <c r="F4892" s="3"/>
      <c r="G4892" s="3"/>
      <c r="H4892" s="3"/>
      <c r="I4892" s="3"/>
      <c r="Y4892" s="27"/>
    </row>
    <row r="4893" spans="2:25" x14ac:dyDescent="0.25">
      <c r="B4893" s="6">
        <f t="shared" si="232"/>
        <v>2.4390000000000002E-5</v>
      </c>
      <c r="C4893" s="5">
        <v>24390</v>
      </c>
      <c r="D4893" s="74">
        <f t="shared" si="231"/>
        <v>7.2706980674635616E-2</v>
      </c>
      <c r="E4893" s="46"/>
      <c r="F4893" s="3"/>
      <c r="G4893" s="3"/>
      <c r="H4893" s="3"/>
      <c r="I4893" s="3"/>
      <c r="Y4893" s="27"/>
    </row>
    <row r="4894" spans="2:25" x14ac:dyDescent="0.25">
      <c r="B4894" s="6">
        <f t="shared" si="232"/>
        <v>2.4395000000000003E-5</v>
      </c>
      <c r="C4894" s="5">
        <v>24395</v>
      </c>
      <c r="D4894" s="74">
        <f t="shared" si="231"/>
        <v>7.2650817581923849E-2</v>
      </c>
      <c r="E4894" s="46"/>
      <c r="F4894" s="3"/>
      <c r="G4894" s="3"/>
      <c r="H4894" s="3"/>
      <c r="I4894" s="3"/>
      <c r="Y4894" s="27"/>
    </row>
    <row r="4895" spans="2:25" x14ac:dyDescent="0.25">
      <c r="B4895" s="6">
        <f t="shared" si="232"/>
        <v>2.44E-5</v>
      </c>
      <c r="C4895" s="5">
        <v>24400</v>
      </c>
      <c r="D4895" s="74">
        <f t="shared" si="231"/>
        <v>7.2594708621486384E-2</v>
      </c>
      <c r="E4895" s="46"/>
      <c r="F4895" s="3"/>
      <c r="G4895" s="3"/>
      <c r="H4895" s="3"/>
      <c r="I4895" s="3"/>
      <c r="Y4895" s="27"/>
    </row>
    <row r="4896" spans="2:25" x14ac:dyDescent="0.25">
      <c r="B4896" s="6">
        <f t="shared" si="232"/>
        <v>2.4405000000000001E-5</v>
      </c>
      <c r="C4896" s="5">
        <v>24405</v>
      </c>
      <c r="D4896" s="74">
        <f t="shared" si="231"/>
        <v>7.253865373083096E-2</v>
      </c>
      <c r="E4896" s="46"/>
      <c r="F4896" s="3"/>
      <c r="G4896" s="3"/>
      <c r="H4896" s="3"/>
      <c r="I4896" s="3"/>
      <c r="Y4896" s="27"/>
    </row>
    <row r="4897" spans="2:25" x14ac:dyDescent="0.25">
      <c r="B4897" s="6">
        <f t="shared" si="232"/>
        <v>2.4410000000000002E-5</v>
      </c>
      <c r="C4897" s="5">
        <v>24410</v>
      </c>
      <c r="D4897" s="74">
        <f t="shared" si="231"/>
        <v>7.2482652847549497E-2</v>
      </c>
      <c r="E4897" s="46"/>
      <c r="F4897" s="3"/>
      <c r="G4897" s="3"/>
      <c r="H4897" s="3"/>
      <c r="I4897" s="3"/>
      <c r="Y4897" s="27"/>
    </row>
    <row r="4898" spans="2:25" x14ac:dyDescent="0.25">
      <c r="B4898" s="6">
        <f t="shared" si="232"/>
        <v>2.4415000000000003E-5</v>
      </c>
      <c r="C4898" s="5">
        <v>24415</v>
      </c>
      <c r="D4898" s="74">
        <f t="shared" si="231"/>
        <v>7.2426705909317726E-2</v>
      </c>
      <c r="E4898" s="46"/>
      <c r="F4898" s="3"/>
      <c r="G4898" s="3"/>
      <c r="H4898" s="3"/>
      <c r="I4898" s="3"/>
      <c r="Y4898" s="27"/>
    </row>
    <row r="4899" spans="2:25" x14ac:dyDescent="0.25">
      <c r="B4899" s="6">
        <f t="shared" si="232"/>
        <v>2.442E-5</v>
      </c>
      <c r="C4899" s="5">
        <v>24420</v>
      </c>
      <c r="D4899" s="74">
        <f t="shared" si="231"/>
        <v>7.2370812853895142E-2</v>
      </c>
      <c r="E4899" s="46"/>
      <c r="F4899" s="3"/>
      <c r="G4899" s="3"/>
      <c r="H4899" s="3"/>
      <c r="I4899" s="3"/>
      <c r="Y4899" s="27"/>
    </row>
    <row r="4900" spans="2:25" x14ac:dyDescent="0.25">
      <c r="B4900" s="6">
        <f t="shared" si="232"/>
        <v>2.4425000000000001E-5</v>
      </c>
      <c r="C4900" s="5">
        <v>24425</v>
      </c>
      <c r="D4900" s="74">
        <f t="shared" si="231"/>
        <v>7.2314973619124798E-2</v>
      </c>
      <c r="E4900" s="46"/>
      <c r="F4900" s="3"/>
      <c r="G4900" s="3"/>
      <c r="H4900" s="3"/>
      <c r="I4900" s="3"/>
      <c r="Y4900" s="27"/>
    </row>
    <row r="4901" spans="2:25" x14ac:dyDescent="0.25">
      <c r="B4901" s="6">
        <f t="shared" si="232"/>
        <v>2.4430000000000002E-5</v>
      </c>
      <c r="C4901" s="5">
        <v>24430</v>
      </c>
      <c r="D4901" s="74">
        <f t="shared" si="231"/>
        <v>7.2259188142933251E-2</v>
      </c>
      <c r="E4901" s="46"/>
      <c r="F4901" s="3"/>
      <c r="G4901" s="3"/>
      <c r="H4901" s="3"/>
      <c r="I4901" s="3"/>
      <c r="Y4901" s="27"/>
    </row>
    <row r="4902" spans="2:25" x14ac:dyDescent="0.25">
      <c r="B4902" s="6">
        <f t="shared" si="232"/>
        <v>2.4435000000000002E-5</v>
      </c>
      <c r="C4902" s="5">
        <v>24435</v>
      </c>
      <c r="D4902" s="74">
        <f t="shared" si="231"/>
        <v>7.2203456363330448E-2</v>
      </c>
      <c r="E4902" s="46"/>
      <c r="F4902" s="3"/>
      <c r="G4902" s="3"/>
      <c r="H4902" s="3"/>
      <c r="I4902" s="3"/>
      <c r="Y4902" s="27"/>
    </row>
    <row r="4903" spans="2:25" x14ac:dyDescent="0.25">
      <c r="B4903" s="6">
        <f t="shared" si="232"/>
        <v>2.4440000000000003E-5</v>
      </c>
      <c r="C4903" s="5">
        <v>24440</v>
      </c>
      <c r="D4903" s="74">
        <f t="shared" si="231"/>
        <v>7.2147778218409592E-2</v>
      </c>
      <c r="E4903" s="46"/>
      <c r="F4903" s="3"/>
      <c r="G4903" s="3"/>
      <c r="H4903" s="3"/>
      <c r="I4903" s="3"/>
      <c r="Y4903" s="27"/>
    </row>
    <row r="4904" spans="2:25" x14ac:dyDescent="0.25">
      <c r="B4904" s="6">
        <f t="shared" si="232"/>
        <v>2.4445000000000001E-5</v>
      </c>
      <c r="C4904" s="5">
        <v>24445</v>
      </c>
      <c r="D4904" s="74">
        <f t="shared" si="231"/>
        <v>7.2092153646346982E-2</v>
      </c>
      <c r="E4904" s="46"/>
      <c r="F4904" s="3"/>
      <c r="G4904" s="3"/>
      <c r="H4904" s="3"/>
      <c r="I4904" s="3"/>
      <c r="Y4904" s="27"/>
    </row>
    <row r="4905" spans="2:25" x14ac:dyDescent="0.25">
      <c r="B4905" s="6">
        <f t="shared" si="232"/>
        <v>2.4450000000000001E-5</v>
      </c>
      <c r="C4905" s="5">
        <v>24450</v>
      </c>
      <c r="D4905" s="74">
        <f t="shared" si="231"/>
        <v>7.2036582585401743E-2</v>
      </c>
      <c r="E4905" s="46"/>
      <c r="F4905" s="3"/>
      <c r="G4905" s="3"/>
      <c r="H4905" s="3"/>
      <c r="I4905" s="3"/>
      <c r="Y4905" s="27"/>
    </row>
    <row r="4906" spans="2:25" x14ac:dyDescent="0.25">
      <c r="B4906" s="6">
        <f t="shared" si="232"/>
        <v>2.4455000000000002E-5</v>
      </c>
      <c r="C4906" s="5">
        <v>24455</v>
      </c>
      <c r="D4906" s="74">
        <f t="shared" si="231"/>
        <v>7.1981064973916098E-2</v>
      </c>
      <c r="E4906" s="46"/>
      <c r="F4906" s="3"/>
      <c r="G4906" s="3"/>
      <c r="H4906" s="3"/>
      <c r="I4906" s="3"/>
      <c r="Y4906" s="27"/>
    </row>
    <row r="4907" spans="2:25" x14ac:dyDescent="0.25">
      <c r="B4907" s="6">
        <f t="shared" si="232"/>
        <v>2.4460000000000003E-5</v>
      </c>
      <c r="C4907" s="5">
        <v>24460</v>
      </c>
      <c r="D4907" s="74">
        <f t="shared" si="231"/>
        <v>7.1925600750314803E-2</v>
      </c>
      <c r="E4907" s="46"/>
      <c r="F4907" s="3"/>
      <c r="G4907" s="3"/>
      <c r="H4907" s="3"/>
      <c r="I4907" s="3"/>
      <c r="Y4907" s="27"/>
    </row>
    <row r="4908" spans="2:25" x14ac:dyDescent="0.25">
      <c r="B4908" s="6">
        <f t="shared" si="232"/>
        <v>2.4465E-5</v>
      </c>
      <c r="C4908" s="5">
        <v>24465</v>
      </c>
      <c r="D4908" s="74">
        <f t="shared" si="231"/>
        <v>7.187018985310531E-2</v>
      </c>
      <c r="E4908" s="46"/>
      <c r="F4908" s="3"/>
      <c r="G4908" s="3"/>
      <c r="H4908" s="3"/>
      <c r="I4908" s="3"/>
      <c r="Y4908" s="27"/>
    </row>
    <row r="4909" spans="2:25" x14ac:dyDescent="0.25">
      <c r="B4909" s="6">
        <f t="shared" si="232"/>
        <v>2.4470000000000001E-5</v>
      </c>
      <c r="C4909" s="5">
        <v>24470</v>
      </c>
      <c r="D4909" s="74">
        <f t="shared" si="231"/>
        <v>7.181483222087745E-2</v>
      </c>
      <c r="E4909" s="46"/>
      <c r="F4909" s="3"/>
      <c r="G4909" s="3"/>
      <c r="H4909" s="3"/>
      <c r="I4909" s="3"/>
      <c r="Y4909" s="27"/>
    </row>
    <row r="4910" spans="2:25" x14ac:dyDescent="0.25">
      <c r="B4910" s="6">
        <f t="shared" si="232"/>
        <v>2.4475000000000002E-5</v>
      </c>
      <c r="C4910" s="5">
        <v>24475</v>
      </c>
      <c r="D4910" s="74">
        <f t="shared" si="231"/>
        <v>7.1759527792303462E-2</v>
      </c>
      <c r="E4910" s="46"/>
      <c r="F4910" s="3"/>
      <c r="G4910" s="3"/>
      <c r="H4910" s="3"/>
      <c r="I4910" s="3"/>
      <c r="Y4910" s="27"/>
    </row>
    <row r="4911" spans="2:25" x14ac:dyDescent="0.25">
      <c r="B4911" s="6">
        <f t="shared" si="232"/>
        <v>2.4480000000000003E-5</v>
      </c>
      <c r="C4911" s="5">
        <v>24480</v>
      </c>
      <c r="D4911" s="74">
        <f t="shared" si="231"/>
        <v>7.1704276506137796E-2</v>
      </c>
      <c r="E4911" s="46"/>
      <c r="F4911" s="3"/>
      <c r="G4911" s="3"/>
      <c r="H4911" s="3"/>
      <c r="I4911" s="3"/>
      <c r="Y4911" s="27"/>
    </row>
    <row r="4912" spans="2:25" x14ac:dyDescent="0.25">
      <c r="B4912" s="6">
        <f t="shared" si="232"/>
        <v>2.4485E-5</v>
      </c>
      <c r="C4912" s="5">
        <v>24485</v>
      </c>
      <c r="D4912" s="74">
        <f t="shared" si="231"/>
        <v>7.1649078301217098E-2</v>
      </c>
      <c r="E4912" s="46"/>
      <c r="F4912" s="3"/>
      <c r="G4912" s="3"/>
      <c r="H4912" s="3"/>
      <c r="I4912" s="3"/>
      <c r="Y4912" s="27"/>
    </row>
    <row r="4913" spans="2:25" x14ac:dyDescent="0.25">
      <c r="B4913" s="6">
        <f t="shared" si="232"/>
        <v>2.4490000000000001E-5</v>
      </c>
      <c r="C4913" s="5">
        <v>24490</v>
      </c>
      <c r="D4913" s="74">
        <f t="shared" si="231"/>
        <v>7.1593933116459729E-2</v>
      </c>
      <c r="E4913" s="46"/>
      <c r="F4913" s="3"/>
      <c r="G4913" s="3"/>
      <c r="H4913" s="3"/>
      <c r="I4913" s="3"/>
      <c r="Y4913" s="27"/>
    </row>
    <row r="4914" spans="2:25" x14ac:dyDescent="0.25">
      <c r="B4914" s="6">
        <f t="shared" si="232"/>
        <v>2.4495000000000002E-5</v>
      </c>
      <c r="C4914" s="5">
        <v>24495</v>
      </c>
      <c r="D4914" s="74">
        <f t="shared" si="231"/>
        <v>7.1538840890866082E-2</v>
      </c>
      <c r="E4914" s="46"/>
      <c r="F4914" s="3"/>
      <c r="G4914" s="3"/>
      <c r="H4914" s="3"/>
      <c r="I4914" s="3"/>
      <c r="Y4914" s="27"/>
    </row>
    <row r="4915" spans="2:25" x14ac:dyDescent="0.25">
      <c r="B4915" s="6">
        <f t="shared" si="232"/>
        <v>2.4500000000000003E-5</v>
      </c>
      <c r="C4915" s="5">
        <v>24500</v>
      </c>
      <c r="D4915" s="74">
        <f t="shared" si="231"/>
        <v>7.1483801563518204E-2</v>
      </c>
      <c r="E4915" s="46"/>
      <c r="F4915" s="3"/>
      <c r="G4915" s="3"/>
      <c r="H4915" s="3"/>
      <c r="I4915" s="3"/>
      <c r="Y4915" s="27"/>
    </row>
    <row r="4916" spans="2:25" x14ac:dyDescent="0.25">
      <c r="B4916" s="6">
        <f t="shared" si="232"/>
        <v>2.4505E-5</v>
      </c>
      <c r="C4916" s="5">
        <v>24505</v>
      </c>
      <c r="D4916" s="74">
        <f t="shared" si="231"/>
        <v>7.1428815073579871E-2</v>
      </c>
      <c r="E4916" s="46"/>
      <c r="F4916" s="3"/>
      <c r="G4916" s="3"/>
      <c r="H4916" s="3"/>
      <c r="I4916" s="3"/>
      <c r="Y4916" s="27"/>
    </row>
    <row r="4917" spans="2:25" x14ac:dyDescent="0.25">
      <c r="B4917" s="6">
        <f t="shared" si="232"/>
        <v>2.4510000000000001E-5</v>
      </c>
      <c r="C4917" s="5">
        <v>24510</v>
      </c>
      <c r="D4917" s="74">
        <f t="shared" si="231"/>
        <v>7.1373881360296029E-2</v>
      </c>
      <c r="E4917" s="46"/>
      <c r="F4917" s="3"/>
      <c r="G4917" s="3"/>
      <c r="H4917" s="3"/>
      <c r="I4917" s="3"/>
      <c r="Y4917" s="27"/>
    </row>
    <row r="4918" spans="2:25" x14ac:dyDescent="0.25">
      <c r="B4918" s="6">
        <f t="shared" si="232"/>
        <v>2.4515000000000002E-5</v>
      </c>
      <c r="C4918" s="5">
        <v>24515</v>
      </c>
      <c r="D4918" s="74">
        <f t="shared" si="231"/>
        <v>7.1319000362993268E-2</v>
      </c>
      <c r="E4918" s="46"/>
      <c r="F4918" s="3"/>
      <c r="G4918" s="3"/>
      <c r="H4918" s="3"/>
      <c r="I4918" s="3"/>
      <c r="Y4918" s="27"/>
    </row>
    <row r="4919" spans="2:25" x14ac:dyDescent="0.25">
      <c r="B4919" s="6">
        <f t="shared" si="232"/>
        <v>2.4520000000000002E-5</v>
      </c>
      <c r="C4919" s="5">
        <v>24520</v>
      </c>
      <c r="D4919" s="74">
        <f t="shared" si="231"/>
        <v>7.1264172021079153E-2</v>
      </c>
      <c r="E4919" s="46"/>
      <c r="F4919" s="3"/>
      <c r="G4919" s="3"/>
      <c r="H4919" s="3"/>
      <c r="I4919" s="3"/>
      <c r="Y4919" s="27"/>
    </row>
    <row r="4920" spans="2:25" x14ac:dyDescent="0.25">
      <c r="B4920" s="6">
        <f t="shared" si="232"/>
        <v>2.4525000000000003E-5</v>
      </c>
      <c r="C4920" s="5">
        <v>24525</v>
      </c>
      <c r="D4920" s="74">
        <f t="shared" si="231"/>
        <v>7.1209396274042588E-2</v>
      </c>
      <c r="E4920" s="46"/>
      <c r="F4920" s="3"/>
      <c r="G4920" s="3"/>
      <c r="H4920" s="3"/>
      <c r="I4920" s="3"/>
      <c r="Y4920" s="27"/>
    </row>
    <row r="4921" spans="2:25" x14ac:dyDescent="0.25">
      <c r="B4921" s="6">
        <f t="shared" si="232"/>
        <v>2.4530000000000001E-5</v>
      </c>
      <c r="C4921" s="5">
        <v>24530</v>
      </c>
      <c r="D4921" s="74">
        <f t="shared" si="231"/>
        <v>7.1154673061453275E-2</v>
      </c>
      <c r="E4921" s="46"/>
      <c r="F4921" s="3"/>
      <c r="G4921" s="3"/>
      <c r="H4921" s="3"/>
      <c r="I4921" s="3"/>
      <c r="Y4921" s="27"/>
    </row>
    <row r="4922" spans="2:25" x14ac:dyDescent="0.25">
      <c r="B4922" s="6">
        <f t="shared" si="232"/>
        <v>2.4535000000000001E-5</v>
      </c>
      <c r="C4922" s="5">
        <v>24535</v>
      </c>
      <c r="D4922" s="74">
        <f t="shared" si="231"/>
        <v>7.1100002322961764E-2</v>
      </c>
      <c r="E4922" s="46"/>
      <c r="F4922" s="3"/>
      <c r="G4922" s="3"/>
      <c r="H4922" s="3"/>
      <c r="I4922" s="3"/>
      <c r="Y4922" s="27"/>
    </row>
    <row r="4923" spans="2:25" x14ac:dyDescent="0.25">
      <c r="B4923" s="6">
        <f t="shared" si="232"/>
        <v>2.4540000000000002E-5</v>
      </c>
      <c r="C4923" s="5">
        <v>24540</v>
      </c>
      <c r="D4923" s="74">
        <f t="shared" si="231"/>
        <v>7.1045383998299322E-2</v>
      </c>
      <c r="E4923" s="46"/>
      <c r="F4923" s="3"/>
      <c r="G4923" s="3"/>
      <c r="H4923" s="3"/>
      <c r="I4923" s="3"/>
      <c r="Y4923" s="27"/>
    </row>
    <row r="4924" spans="2:25" x14ac:dyDescent="0.25">
      <c r="B4924" s="6">
        <f t="shared" si="232"/>
        <v>2.4545000000000003E-5</v>
      </c>
      <c r="C4924" s="5">
        <v>24545</v>
      </c>
      <c r="D4924" s="74">
        <f t="shared" si="231"/>
        <v>7.0990818027278052E-2</v>
      </c>
      <c r="E4924" s="46"/>
      <c r="F4924" s="3"/>
      <c r="G4924" s="3"/>
      <c r="H4924" s="3"/>
      <c r="I4924" s="3"/>
      <c r="Y4924" s="27"/>
    </row>
    <row r="4925" spans="2:25" x14ac:dyDescent="0.25">
      <c r="B4925" s="6">
        <f t="shared" si="232"/>
        <v>2.455E-5</v>
      </c>
      <c r="C4925" s="5">
        <v>24550</v>
      </c>
      <c r="D4925" s="74">
        <f t="shared" si="231"/>
        <v>7.093630434979023E-2</v>
      </c>
      <c r="E4925" s="46"/>
      <c r="F4925" s="3"/>
      <c r="G4925" s="3"/>
      <c r="H4925" s="3"/>
      <c r="I4925" s="3"/>
      <c r="Y4925" s="27"/>
    </row>
    <row r="4926" spans="2:25" x14ac:dyDescent="0.25">
      <c r="B4926" s="6">
        <f t="shared" si="232"/>
        <v>2.4555000000000001E-5</v>
      </c>
      <c r="C4926" s="5">
        <v>24555</v>
      </c>
      <c r="D4926" s="74">
        <f t="shared" si="231"/>
        <v>7.0881842905808609E-2</v>
      </c>
      <c r="E4926" s="46"/>
      <c r="F4926" s="3"/>
      <c r="G4926" s="3"/>
      <c r="H4926" s="3"/>
      <c r="I4926" s="3"/>
      <c r="Y4926" s="27"/>
    </row>
    <row r="4927" spans="2:25" x14ac:dyDescent="0.25">
      <c r="B4927" s="6">
        <f t="shared" si="232"/>
        <v>2.4560000000000002E-5</v>
      </c>
      <c r="C4927" s="5">
        <v>24560</v>
      </c>
      <c r="D4927" s="74">
        <f t="shared" si="231"/>
        <v>7.0827433635386156E-2</v>
      </c>
      <c r="E4927" s="46"/>
      <c r="F4927" s="3"/>
      <c r="G4927" s="3"/>
      <c r="H4927" s="3"/>
      <c r="I4927" s="3"/>
      <c r="Y4927" s="27"/>
    </row>
    <row r="4928" spans="2:25" x14ac:dyDescent="0.25">
      <c r="B4928" s="6">
        <f t="shared" si="232"/>
        <v>2.4565000000000003E-5</v>
      </c>
      <c r="C4928" s="5">
        <v>24565</v>
      </c>
      <c r="D4928" s="74">
        <f t="shared" si="231"/>
        <v>7.0773076478655994E-2</v>
      </c>
      <c r="E4928" s="46"/>
      <c r="F4928" s="3"/>
      <c r="G4928" s="3"/>
      <c r="H4928" s="3"/>
      <c r="I4928" s="3"/>
      <c r="Y4928" s="27"/>
    </row>
    <row r="4929" spans="2:25" x14ac:dyDescent="0.25">
      <c r="B4929" s="6">
        <f t="shared" si="232"/>
        <v>2.457E-5</v>
      </c>
      <c r="C4929" s="5">
        <v>24570</v>
      </c>
      <c r="D4929" s="74">
        <f t="shared" si="231"/>
        <v>7.0718771375831185E-2</v>
      </c>
      <c r="E4929" s="46"/>
      <c r="F4929" s="3"/>
      <c r="G4929" s="3"/>
      <c r="H4929" s="3"/>
      <c r="I4929" s="3"/>
      <c r="Y4929" s="27"/>
    </row>
    <row r="4930" spans="2:25" x14ac:dyDescent="0.25">
      <c r="B4930" s="6">
        <f t="shared" si="232"/>
        <v>2.4575000000000001E-5</v>
      </c>
      <c r="C4930" s="5">
        <v>24575</v>
      </c>
      <c r="D4930" s="74">
        <f t="shared" si="231"/>
        <v>7.0664518267204685E-2</v>
      </c>
      <c r="E4930" s="46"/>
      <c r="F4930" s="3"/>
      <c r="G4930" s="3"/>
      <c r="H4930" s="3"/>
      <c r="I4930" s="3"/>
      <c r="Y4930" s="27"/>
    </row>
    <row r="4931" spans="2:25" x14ac:dyDescent="0.25">
      <c r="B4931" s="6">
        <f t="shared" si="232"/>
        <v>2.4580000000000002E-5</v>
      </c>
      <c r="C4931" s="5">
        <v>24580</v>
      </c>
      <c r="D4931" s="74">
        <f t="shared" si="231"/>
        <v>7.0610317093149147E-2</v>
      </c>
      <c r="E4931" s="46"/>
      <c r="F4931" s="3"/>
      <c r="G4931" s="3"/>
      <c r="H4931" s="3"/>
      <c r="I4931" s="3"/>
      <c r="Y4931" s="27"/>
    </row>
    <row r="4932" spans="2:25" x14ac:dyDescent="0.25">
      <c r="B4932" s="6">
        <f t="shared" si="232"/>
        <v>2.4585000000000003E-5</v>
      </c>
      <c r="C4932" s="5">
        <v>24585</v>
      </c>
      <c r="D4932" s="74">
        <f t="shared" si="231"/>
        <v>7.0556167794116928E-2</v>
      </c>
      <c r="E4932" s="46"/>
      <c r="F4932" s="3"/>
      <c r="G4932" s="3"/>
      <c r="H4932" s="3"/>
      <c r="I4932" s="3"/>
      <c r="Y4932" s="27"/>
    </row>
    <row r="4933" spans="2:25" x14ac:dyDescent="0.25">
      <c r="B4933" s="6">
        <f t="shared" si="232"/>
        <v>2.459E-5</v>
      </c>
      <c r="C4933" s="5">
        <v>24590</v>
      </c>
      <c r="D4933" s="74">
        <f t="shared" si="231"/>
        <v>7.0502070310639875E-2</v>
      </c>
      <c r="E4933" s="46"/>
      <c r="F4933" s="3"/>
      <c r="G4933" s="3"/>
      <c r="H4933" s="3"/>
      <c r="I4933" s="3"/>
      <c r="Y4933" s="27"/>
    </row>
    <row r="4934" spans="2:25" x14ac:dyDescent="0.25">
      <c r="B4934" s="6">
        <f t="shared" si="232"/>
        <v>2.4595000000000001E-5</v>
      </c>
      <c r="C4934" s="5">
        <v>24595</v>
      </c>
      <c r="D4934" s="74">
        <f t="shared" si="231"/>
        <v>7.0448024583329036E-2</v>
      </c>
      <c r="E4934" s="46"/>
      <c r="F4934" s="3"/>
      <c r="G4934" s="3"/>
      <c r="H4934" s="3"/>
      <c r="I4934" s="3"/>
      <c r="Y4934" s="27"/>
    </row>
    <row r="4935" spans="2:25" x14ac:dyDescent="0.25">
      <c r="B4935" s="6">
        <f t="shared" si="232"/>
        <v>2.4600000000000002E-5</v>
      </c>
      <c r="C4935" s="5">
        <v>24600</v>
      </c>
      <c r="D4935" s="74">
        <f t="shared" si="231"/>
        <v>7.0394030552874978E-2</v>
      </c>
      <c r="E4935" s="46"/>
      <c r="F4935" s="3"/>
      <c r="G4935" s="3"/>
      <c r="H4935" s="3"/>
      <c r="I4935" s="3"/>
      <c r="Y4935" s="27"/>
    </row>
    <row r="4936" spans="2:25" x14ac:dyDescent="0.25">
      <c r="B4936" s="6">
        <f t="shared" si="232"/>
        <v>2.4605000000000002E-5</v>
      </c>
      <c r="C4936" s="5">
        <v>24605</v>
      </c>
      <c r="D4936" s="74">
        <f t="shared" si="231"/>
        <v>7.0340088160047276E-2</v>
      </c>
      <c r="E4936" s="46"/>
      <c r="F4936" s="3"/>
      <c r="G4936" s="3"/>
      <c r="H4936" s="3"/>
      <c r="I4936" s="3"/>
      <c r="Y4936" s="27"/>
    </row>
    <row r="4937" spans="2:25" x14ac:dyDescent="0.25">
      <c r="B4937" s="6">
        <f t="shared" si="232"/>
        <v>2.461E-5</v>
      </c>
      <c r="C4937" s="5">
        <v>24610</v>
      </c>
      <c r="D4937" s="74">
        <f t="shared" si="231"/>
        <v>7.0286197345694579E-2</v>
      </c>
      <c r="E4937" s="46"/>
      <c r="F4937" s="3"/>
      <c r="G4937" s="3"/>
      <c r="H4937" s="3"/>
      <c r="I4937" s="3"/>
      <c r="Y4937" s="27"/>
    </row>
    <row r="4938" spans="2:25" x14ac:dyDescent="0.25">
      <c r="B4938" s="6">
        <f t="shared" si="232"/>
        <v>2.4615000000000001E-5</v>
      </c>
      <c r="C4938" s="5">
        <v>24615</v>
      </c>
      <c r="D4938" s="74">
        <f t="shared" si="231"/>
        <v>7.0232358050744306E-2</v>
      </c>
      <c r="E4938" s="46"/>
      <c r="F4938" s="3"/>
      <c r="G4938" s="3"/>
      <c r="H4938" s="3"/>
      <c r="I4938" s="3"/>
      <c r="Y4938" s="27"/>
    </row>
    <row r="4939" spans="2:25" x14ac:dyDescent="0.25">
      <c r="B4939" s="6">
        <f t="shared" si="232"/>
        <v>2.4620000000000001E-5</v>
      </c>
      <c r="C4939" s="5">
        <v>24620</v>
      </c>
      <c r="D4939" s="74">
        <f t="shared" si="231"/>
        <v>7.017857021620276E-2</v>
      </c>
      <c r="E4939" s="46"/>
      <c r="F4939" s="3"/>
      <c r="G4939" s="3"/>
      <c r="H4939" s="3"/>
      <c r="I4939" s="3"/>
      <c r="Y4939" s="27"/>
    </row>
    <row r="4940" spans="2:25" x14ac:dyDescent="0.25">
      <c r="B4940" s="6">
        <f t="shared" si="232"/>
        <v>2.4625000000000002E-5</v>
      </c>
      <c r="C4940" s="5">
        <v>24625</v>
      </c>
      <c r="D4940" s="74">
        <f t="shared" si="231"/>
        <v>7.0124833783154969E-2</v>
      </c>
      <c r="E4940" s="46"/>
      <c r="F4940" s="3"/>
      <c r="G4940" s="3"/>
      <c r="H4940" s="3"/>
      <c r="I4940" s="3"/>
      <c r="Y4940" s="27"/>
    </row>
    <row r="4941" spans="2:25" x14ac:dyDescent="0.25">
      <c r="B4941" s="6">
        <f t="shared" si="232"/>
        <v>2.4630000000000003E-5</v>
      </c>
      <c r="C4941" s="5">
        <v>24630</v>
      </c>
      <c r="D4941" s="74">
        <f t="shared" si="231"/>
        <v>7.007114869276429E-2</v>
      </c>
      <c r="E4941" s="46"/>
      <c r="F4941" s="3"/>
      <c r="G4941" s="3"/>
      <c r="H4941" s="3"/>
      <c r="I4941" s="3"/>
      <c r="Y4941" s="27"/>
    </row>
    <row r="4942" spans="2:25" x14ac:dyDescent="0.25">
      <c r="B4942" s="6">
        <f t="shared" si="232"/>
        <v>2.4635E-5</v>
      </c>
      <c r="C4942" s="5">
        <v>24635</v>
      </c>
      <c r="D4942" s="74">
        <f t="shared" si="231"/>
        <v>7.0017514886272739E-2</v>
      </c>
      <c r="E4942" s="46"/>
      <c r="F4942" s="3"/>
      <c r="G4942" s="3"/>
      <c r="H4942" s="3"/>
      <c r="I4942" s="3"/>
      <c r="Y4942" s="27"/>
    </row>
    <row r="4943" spans="2:25" x14ac:dyDescent="0.25">
      <c r="B4943" s="6">
        <f t="shared" si="232"/>
        <v>2.4640000000000001E-5</v>
      </c>
      <c r="C4943" s="5">
        <v>24640</v>
      </c>
      <c r="D4943" s="74">
        <f t="shared" si="231"/>
        <v>6.9963932305000462E-2</v>
      </c>
      <c r="E4943" s="46"/>
      <c r="F4943" s="3"/>
      <c r="G4943" s="3"/>
      <c r="H4943" s="3"/>
      <c r="I4943" s="3"/>
      <c r="Y4943" s="27"/>
    </row>
    <row r="4944" spans="2:25" x14ac:dyDescent="0.25">
      <c r="B4944" s="6">
        <f t="shared" si="232"/>
        <v>2.4645000000000002E-5</v>
      </c>
      <c r="C4944" s="5">
        <v>24645</v>
      </c>
      <c r="D4944" s="74">
        <f t="shared" si="231"/>
        <v>6.9910400890345822E-2</v>
      </c>
      <c r="E4944" s="46"/>
      <c r="F4944" s="3"/>
      <c r="G4944" s="3"/>
      <c r="H4944" s="3"/>
      <c r="I4944" s="3"/>
      <c r="Y4944" s="27"/>
    </row>
    <row r="4945" spans="2:25" x14ac:dyDescent="0.25">
      <c r="B4945" s="6">
        <f t="shared" si="232"/>
        <v>2.4650000000000003E-5</v>
      </c>
      <c r="C4945" s="5">
        <v>24650</v>
      </c>
      <c r="D4945" s="74">
        <f t="shared" si="231"/>
        <v>6.9856920583785315E-2</v>
      </c>
      <c r="E4945" s="46"/>
      <c r="F4945" s="3"/>
      <c r="G4945" s="3"/>
      <c r="H4945" s="3"/>
      <c r="I4945" s="3"/>
      <c r="Y4945" s="27"/>
    </row>
    <row r="4946" spans="2:25" x14ac:dyDescent="0.25">
      <c r="B4946" s="6">
        <f t="shared" si="232"/>
        <v>2.4655E-5</v>
      </c>
      <c r="C4946" s="5">
        <v>24655</v>
      </c>
      <c r="D4946" s="74">
        <f t="shared" si="231"/>
        <v>6.9803491326873329E-2</v>
      </c>
      <c r="E4946" s="46"/>
      <c r="F4946" s="3"/>
      <c r="G4946" s="3"/>
      <c r="H4946" s="3"/>
      <c r="I4946" s="3"/>
      <c r="Y4946" s="27"/>
    </row>
    <row r="4947" spans="2:25" x14ac:dyDescent="0.25">
      <c r="B4947" s="6">
        <f t="shared" si="232"/>
        <v>2.4660000000000001E-5</v>
      </c>
      <c r="C4947" s="5">
        <v>24660</v>
      </c>
      <c r="D4947" s="74">
        <f t="shared" ref="D4947:D5010" si="233">IF(ISERROR($D$12*2*PI()*$D$4*$D$5^2/B4947^5*10^-9*(1/(EXP(($D$4*$D$5)/(B4947*$D$6*($D$9)))-1))),0,$D$12*2*PI()*$D$4*$D$5^2/B4947^5*10^-9*(1/(EXP(($D$4*$D$5)/(B4947*$D$6*($D$9)))-1)))</f>
        <v>6.9750113061242056E-2</v>
      </c>
      <c r="E4947" s="46"/>
      <c r="F4947" s="3"/>
      <c r="G4947" s="3"/>
      <c r="H4947" s="3"/>
      <c r="I4947" s="3"/>
      <c r="Y4947" s="27"/>
    </row>
    <row r="4948" spans="2:25" x14ac:dyDescent="0.25">
      <c r="B4948" s="6">
        <f t="shared" ref="B4948:B5011" si="234">C4948*10^-9</f>
        <v>2.4665000000000002E-5</v>
      </c>
      <c r="C4948" s="5">
        <v>24665</v>
      </c>
      <c r="D4948" s="74">
        <f t="shared" si="233"/>
        <v>6.9696785728601426E-2</v>
      </c>
      <c r="E4948" s="46"/>
      <c r="F4948" s="3"/>
      <c r="G4948" s="3"/>
      <c r="H4948" s="3"/>
      <c r="I4948" s="3"/>
      <c r="Y4948" s="27"/>
    </row>
    <row r="4949" spans="2:25" x14ac:dyDescent="0.25">
      <c r="B4949" s="6">
        <f t="shared" si="234"/>
        <v>2.4670000000000003E-5</v>
      </c>
      <c r="C4949" s="5">
        <v>24670</v>
      </c>
      <c r="D4949" s="74">
        <f t="shared" si="233"/>
        <v>6.9643509270738882E-2</v>
      </c>
      <c r="E4949" s="46"/>
      <c r="F4949" s="3"/>
      <c r="G4949" s="3"/>
      <c r="H4949" s="3"/>
      <c r="I4949" s="3"/>
      <c r="Y4949" s="27"/>
    </row>
    <row r="4950" spans="2:25" x14ac:dyDescent="0.25">
      <c r="B4950" s="6">
        <f t="shared" si="234"/>
        <v>2.4675E-5</v>
      </c>
      <c r="C4950" s="5">
        <v>24675</v>
      </c>
      <c r="D4950" s="74">
        <f t="shared" si="233"/>
        <v>6.9590283629519537E-2</v>
      </c>
      <c r="E4950" s="46"/>
      <c r="F4950" s="3"/>
      <c r="G4950" s="3"/>
      <c r="H4950" s="3"/>
      <c r="I4950" s="3"/>
      <c r="Y4950" s="27"/>
    </row>
    <row r="4951" spans="2:25" x14ac:dyDescent="0.25">
      <c r="B4951" s="6">
        <f t="shared" si="234"/>
        <v>2.4680000000000001E-5</v>
      </c>
      <c r="C4951" s="5">
        <v>24680</v>
      </c>
      <c r="D4951" s="74">
        <f t="shared" si="233"/>
        <v>6.9537108746885623E-2</v>
      </c>
      <c r="E4951" s="46"/>
      <c r="F4951" s="3"/>
      <c r="G4951" s="3"/>
      <c r="H4951" s="3"/>
      <c r="I4951" s="3"/>
      <c r="Y4951" s="27"/>
    </row>
    <row r="4952" spans="2:25" x14ac:dyDescent="0.25">
      <c r="B4952" s="6">
        <f t="shared" si="234"/>
        <v>2.4685000000000002E-5</v>
      </c>
      <c r="C4952" s="5">
        <v>24685</v>
      </c>
      <c r="D4952" s="74">
        <f t="shared" si="233"/>
        <v>6.9483984564856729E-2</v>
      </c>
      <c r="E4952" s="46"/>
      <c r="F4952" s="3"/>
      <c r="G4952" s="3"/>
      <c r="H4952" s="3"/>
      <c r="I4952" s="3"/>
      <c r="Y4952" s="27"/>
    </row>
    <row r="4953" spans="2:25" x14ac:dyDescent="0.25">
      <c r="B4953" s="6">
        <f t="shared" si="234"/>
        <v>2.4690000000000002E-5</v>
      </c>
      <c r="C4953" s="5">
        <v>24690</v>
      </c>
      <c r="D4953" s="74">
        <f t="shared" si="233"/>
        <v>6.9430911025529563E-2</v>
      </c>
      <c r="E4953" s="46"/>
      <c r="F4953" s="3"/>
      <c r="G4953" s="3"/>
      <c r="H4953" s="3"/>
      <c r="I4953" s="3"/>
      <c r="Y4953" s="27"/>
    </row>
    <row r="4954" spans="2:25" x14ac:dyDescent="0.25">
      <c r="B4954" s="6">
        <f t="shared" si="234"/>
        <v>2.4695E-5</v>
      </c>
      <c r="C4954" s="5">
        <v>24695</v>
      </c>
      <c r="D4954" s="74">
        <f t="shared" si="233"/>
        <v>6.9377888071077892E-2</v>
      </c>
      <c r="E4954" s="46"/>
      <c r="F4954" s="3"/>
      <c r="G4954" s="3"/>
      <c r="H4954" s="3"/>
      <c r="I4954" s="3"/>
      <c r="Y4954" s="27"/>
    </row>
    <row r="4955" spans="2:25" x14ac:dyDescent="0.25">
      <c r="B4955" s="6">
        <f t="shared" si="234"/>
        <v>2.4700000000000001E-5</v>
      </c>
      <c r="C4955" s="5">
        <v>24700</v>
      </c>
      <c r="D4955" s="74">
        <f t="shared" si="233"/>
        <v>6.9324915643752164E-2</v>
      </c>
      <c r="E4955" s="46"/>
      <c r="F4955" s="3"/>
      <c r="G4955" s="3"/>
      <c r="H4955" s="3"/>
      <c r="I4955" s="3"/>
      <c r="Y4955" s="27"/>
    </row>
    <row r="4956" spans="2:25" x14ac:dyDescent="0.25">
      <c r="B4956" s="6">
        <f t="shared" si="234"/>
        <v>2.4705000000000001E-5</v>
      </c>
      <c r="C4956" s="5">
        <v>24705</v>
      </c>
      <c r="D4956" s="74">
        <f t="shared" si="233"/>
        <v>6.9271993685879801E-2</v>
      </c>
      <c r="E4956" s="46"/>
      <c r="F4956" s="3"/>
      <c r="G4956" s="3"/>
      <c r="H4956" s="3"/>
      <c r="I4956" s="3"/>
      <c r="Y4956" s="27"/>
    </row>
    <row r="4957" spans="2:25" x14ac:dyDescent="0.25">
      <c r="B4957" s="6">
        <f t="shared" si="234"/>
        <v>2.4710000000000002E-5</v>
      </c>
      <c r="C4957" s="5">
        <v>24710</v>
      </c>
      <c r="D4957" s="74">
        <f t="shared" si="233"/>
        <v>6.9219122139864753E-2</v>
      </c>
      <c r="E4957" s="46"/>
      <c r="F4957" s="3"/>
      <c r="G4957" s="3"/>
      <c r="H4957" s="3"/>
      <c r="I4957" s="3"/>
      <c r="Y4957" s="27"/>
    </row>
    <row r="4958" spans="2:25" x14ac:dyDescent="0.25">
      <c r="B4958" s="6">
        <f t="shared" si="234"/>
        <v>2.4715000000000003E-5</v>
      </c>
      <c r="C4958" s="5">
        <v>24715</v>
      </c>
      <c r="D4958" s="74">
        <f t="shared" si="233"/>
        <v>6.9166300948187626E-2</v>
      </c>
      <c r="E4958" s="46"/>
      <c r="F4958" s="3"/>
      <c r="G4958" s="3"/>
      <c r="H4958" s="3"/>
      <c r="I4958" s="3"/>
      <c r="Y4958" s="27"/>
    </row>
    <row r="4959" spans="2:25" x14ac:dyDescent="0.25">
      <c r="B4959" s="6">
        <f t="shared" si="234"/>
        <v>2.472E-5</v>
      </c>
      <c r="C4959" s="5">
        <v>24720</v>
      </c>
      <c r="D4959" s="74">
        <f t="shared" si="233"/>
        <v>6.911353005340537E-2</v>
      </c>
      <c r="E4959" s="46"/>
      <c r="F4959" s="3"/>
      <c r="G4959" s="3"/>
      <c r="H4959" s="3"/>
      <c r="I4959" s="3"/>
      <c r="Y4959" s="27"/>
    </row>
    <row r="4960" spans="2:25" x14ac:dyDescent="0.25">
      <c r="B4960" s="6">
        <f t="shared" si="234"/>
        <v>2.4725000000000001E-5</v>
      </c>
      <c r="C4960" s="5">
        <v>24725</v>
      </c>
      <c r="D4960" s="74">
        <f t="shared" si="233"/>
        <v>6.9060809398151138E-2</v>
      </c>
      <c r="E4960" s="46"/>
      <c r="F4960" s="3"/>
      <c r="G4960" s="3"/>
      <c r="H4960" s="3"/>
      <c r="I4960" s="3"/>
      <c r="Y4960" s="27"/>
    </row>
    <row r="4961" spans="2:25" x14ac:dyDescent="0.25">
      <c r="B4961" s="6">
        <f t="shared" si="234"/>
        <v>2.4730000000000002E-5</v>
      </c>
      <c r="C4961" s="5">
        <v>24730</v>
      </c>
      <c r="D4961" s="74">
        <f t="shared" si="233"/>
        <v>6.9008138925134493E-2</v>
      </c>
      <c r="E4961" s="46"/>
      <c r="F4961" s="3"/>
      <c r="G4961" s="3"/>
      <c r="H4961" s="3"/>
      <c r="I4961" s="3"/>
      <c r="Y4961" s="27"/>
    </row>
    <row r="4962" spans="2:25" x14ac:dyDescent="0.25">
      <c r="B4962" s="6">
        <f t="shared" si="234"/>
        <v>2.4735000000000003E-5</v>
      </c>
      <c r="C4962" s="5">
        <v>24735</v>
      </c>
      <c r="D4962" s="74">
        <f t="shared" si="233"/>
        <v>6.8955518577140926E-2</v>
      </c>
      <c r="E4962" s="46"/>
      <c r="F4962" s="3"/>
      <c r="G4962" s="3"/>
      <c r="H4962" s="3"/>
      <c r="I4962" s="3"/>
      <c r="Y4962" s="27"/>
    </row>
    <row r="4963" spans="2:25" x14ac:dyDescent="0.25">
      <c r="B4963" s="6">
        <f t="shared" si="234"/>
        <v>2.474E-5</v>
      </c>
      <c r="C4963" s="5">
        <v>24740</v>
      </c>
      <c r="D4963" s="74">
        <f t="shared" si="233"/>
        <v>6.8902948297031932E-2</v>
      </c>
      <c r="E4963" s="46"/>
      <c r="F4963" s="3"/>
      <c r="G4963" s="3"/>
      <c r="H4963" s="3"/>
      <c r="I4963" s="3"/>
      <c r="Y4963" s="27"/>
    </row>
    <row r="4964" spans="2:25" x14ac:dyDescent="0.25">
      <c r="B4964" s="6">
        <f t="shared" si="234"/>
        <v>2.4745000000000001E-5</v>
      </c>
      <c r="C4964" s="5">
        <v>24745</v>
      </c>
      <c r="D4964" s="74">
        <f t="shared" si="233"/>
        <v>6.8850428027744756E-2</v>
      </c>
      <c r="E4964" s="46"/>
      <c r="F4964" s="3"/>
      <c r="G4964" s="3"/>
      <c r="H4964" s="3"/>
      <c r="I4964" s="3"/>
      <c r="Y4964" s="27"/>
    </row>
    <row r="4965" spans="2:25" x14ac:dyDescent="0.25">
      <c r="B4965" s="6">
        <f t="shared" si="234"/>
        <v>2.4750000000000002E-5</v>
      </c>
      <c r="C4965" s="5">
        <v>24750</v>
      </c>
      <c r="D4965" s="74">
        <f t="shared" si="233"/>
        <v>6.8797957712292607E-2</v>
      </c>
      <c r="E4965" s="46"/>
      <c r="F4965" s="3"/>
      <c r="G4965" s="3"/>
      <c r="H4965" s="3"/>
      <c r="I4965" s="3"/>
      <c r="Y4965" s="27"/>
    </row>
    <row r="4966" spans="2:25" x14ac:dyDescent="0.25">
      <c r="B4966" s="6">
        <f t="shared" si="234"/>
        <v>2.4755000000000003E-5</v>
      </c>
      <c r="C4966" s="5">
        <v>24755</v>
      </c>
      <c r="D4966" s="74">
        <f t="shared" si="233"/>
        <v>6.8745537293763981E-2</v>
      </c>
      <c r="E4966" s="46"/>
      <c r="F4966" s="3"/>
      <c r="G4966" s="3"/>
      <c r="H4966" s="3"/>
      <c r="I4966" s="3"/>
      <c r="Y4966" s="27"/>
    </row>
    <row r="4967" spans="2:25" x14ac:dyDescent="0.25">
      <c r="B4967" s="6">
        <f t="shared" si="234"/>
        <v>2.476E-5</v>
      </c>
      <c r="C4967" s="5">
        <v>24760</v>
      </c>
      <c r="D4967" s="74">
        <f t="shared" si="233"/>
        <v>6.8693166715323148E-2</v>
      </c>
      <c r="E4967" s="46"/>
      <c r="F4967" s="3"/>
      <c r="G4967" s="3"/>
      <c r="H4967" s="3"/>
      <c r="I4967" s="3"/>
      <c r="Y4967" s="27"/>
    </row>
    <row r="4968" spans="2:25" x14ac:dyDescent="0.25">
      <c r="B4968" s="6">
        <f t="shared" si="234"/>
        <v>2.4765000000000001E-5</v>
      </c>
      <c r="C4968" s="5">
        <v>24765</v>
      </c>
      <c r="D4968" s="74">
        <f t="shared" si="233"/>
        <v>6.864084592020965E-2</v>
      </c>
      <c r="E4968" s="46"/>
      <c r="F4968" s="3"/>
      <c r="G4968" s="3"/>
      <c r="H4968" s="3"/>
      <c r="I4968" s="3"/>
      <c r="Y4968" s="27"/>
    </row>
    <row r="4969" spans="2:25" x14ac:dyDescent="0.25">
      <c r="B4969" s="6">
        <f t="shared" si="234"/>
        <v>2.4770000000000002E-5</v>
      </c>
      <c r="C4969" s="5">
        <v>24770</v>
      </c>
      <c r="D4969" s="74">
        <f t="shared" si="233"/>
        <v>6.8588574851738221E-2</v>
      </c>
      <c r="E4969" s="46"/>
      <c r="F4969" s="3"/>
      <c r="G4969" s="3"/>
      <c r="H4969" s="3"/>
      <c r="I4969" s="3"/>
      <c r="Y4969" s="27"/>
    </row>
    <row r="4970" spans="2:25" x14ac:dyDescent="0.25">
      <c r="B4970" s="6">
        <f t="shared" si="234"/>
        <v>2.4775000000000003E-5</v>
      </c>
      <c r="C4970" s="5">
        <v>24775</v>
      </c>
      <c r="D4970" s="74">
        <f t="shared" si="233"/>
        <v>6.8536353453298962E-2</v>
      </c>
      <c r="E4970" s="46"/>
      <c r="F4970" s="3"/>
      <c r="G4970" s="3"/>
      <c r="H4970" s="3"/>
      <c r="I4970" s="3"/>
      <c r="Y4970" s="27"/>
    </row>
    <row r="4971" spans="2:25" x14ac:dyDescent="0.25">
      <c r="B4971" s="6">
        <f t="shared" si="234"/>
        <v>2.478E-5</v>
      </c>
      <c r="C4971" s="5">
        <v>24780</v>
      </c>
      <c r="D4971" s="74">
        <f t="shared" si="233"/>
        <v>6.8484181668356819E-2</v>
      </c>
      <c r="E4971" s="46"/>
      <c r="F4971" s="3"/>
      <c r="G4971" s="3"/>
      <c r="H4971" s="3"/>
      <c r="I4971" s="3"/>
      <c r="Y4971" s="27"/>
    </row>
    <row r="4972" spans="2:25" x14ac:dyDescent="0.25">
      <c r="B4972" s="6">
        <f t="shared" si="234"/>
        <v>2.4785000000000001E-5</v>
      </c>
      <c r="C4972" s="5">
        <v>24785</v>
      </c>
      <c r="D4972" s="74">
        <f t="shared" si="233"/>
        <v>6.8432059440451776E-2</v>
      </c>
      <c r="E4972" s="46"/>
      <c r="F4972" s="3"/>
      <c r="G4972" s="3"/>
      <c r="H4972" s="3"/>
      <c r="I4972" s="3"/>
      <c r="Y4972" s="27"/>
    </row>
    <row r="4973" spans="2:25" x14ac:dyDescent="0.25">
      <c r="B4973" s="6">
        <f t="shared" si="234"/>
        <v>2.4790000000000002E-5</v>
      </c>
      <c r="C4973" s="5">
        <v>24790</v>
      </c>
      <c r="D4973" s="74">
        <f t="shared" si="233"/>
        <v>6.8379986713198587E-2</v>
      </c>
      <c r="E4973" s="46"/>
      <c r="F4973" s="3"/>
      <c r="G4973" s="3"/>
      <c r="H4973" s="3"/>
      <c r="I4973" s="3"/>
      <c r="Y4973" s="27"/>
    </row>
    <row r="4974" spans="2:25" x14ac:dyDescent="0.25">
      <c r="B4974" s="6">
        <f t="shared" si="234"/>
        <v>2.4795000000000002E-5</v>
      </c>
      <c r="C4974" s="5">
        <v>24795</v>
      </c>
      <c r="D4974" s="74">
        <f t="shared" si="233"/>
        <v>6.8327963430286701E-2</v>
      </c>
      <c r="E4974" s="46"/>
      <c r="F4974" s="3"/>
      <c r="G4974" s="3"/>
      <c r="H4974" s="3"/>
      <c r="I4974" s="3"/>
      <c r="Y4974" s="27"/>
    </row>
    <row r="4975" spans="2:25" x14ac:dyDescent="0.25">
      <c r="B4975" s="6">
        <f t="shared" si="234"/>
        <v>2.4800000000000003E-5</v>
      </c>
      <c r="C4975" s="5">
        <v>24800</v>
      </c>
      <c r="D4975" s="74">
        <f t="shared" si="233"/>
        <v>6.8275989535480225E-2</v>
      </c>
      <c r="E4975" s="46"/>
      <c r="F4975" s="3"/>
      <c r="G4975" s="3"/>
      <c r="H4975" s="3"/>
      <c r="I4975" s="3"/>
      <c r="Y4975" s="27"/>
    </row>
    <row r="4976" spans="2:25" x14ac:dyDescent="0.25">
      <c r="B4976" s="6">
        <f t="shared" si="234"/>
        <v>2.4805000000000001E-5</v>
      </c>
      <c r="C4976" s="5">
        <v>24805</v>
      </c>
      <c r="D4976" s="74">
        <f t="shared" si="233"/>
        <v>6.822406497261771E-2</v>
      </c>
      <c r="E4976" s="46"/>
      <c r="F4976" s="3"/>
      <c r="G4976" s="3"/>
      <c r="H4976" s="3"/>
      <c r="I4976" s="3"/>
      <c r="Y4976" s="27"/>
    </row>
    <row r="4977" spans="2:25" x14ac:dyDescent="0.25">
      <c r="B4977" s="6">
        <f t="shared" si="234"/>
        <v>2.4810000000000001E-5</v>
      </c>
      <c r="C4977" s="5">
        <v>24810</v>
      </c>
      <c r="D4977" s="74">
        <f t="shared" si="233"/>
        <v>6.8172189685612034E-2</v>
      </c>
      <c r="E4977" s="46"/>
      <c r="F4977" s="3"/>
      <c r="G4977" s="3"/>
      <c r="H4977" s="3"/>
      <c r="I4977" s="3"/>
      <c r="Y4977" s="27"/>
    </row>
    <row r="4978" spans="2:25" x14ac:dyDescent="0.25">
      <c r="B4978" s="6">
        <f t="shared" si="234"/>
        <v>2.4815000000000002E-5</v>
      </c>
      <c r="C4978" s="5">
        <v>24815</v>
      </c>
      <c r="D4978" s="74">
        <f t="shared" si="233"/>
        <v>6.8120363618450322E-2</v>
      </c>
      <c r="E4978" s="46"/>
      <c r="F4978" s="3"/>
      <c r="G4978" s="3"/>
      <c r="H4978" s="3"/>
      <c r="I4978" s="3"/>
      <c r="Y4978" s="27"/>
    </row>
    <row r="4979" spans="2:25" x14ac:dyDescent="0.25">
      <c r="B4979" s="6">
        <f t="shared" si="234"/>
        <v>2.4820000000000003E-5</v>
      </c>
      <c r="C4979" s="5">
        <v>24820</v>
      </c>
      <c r="D4979" s="74">
        <f t="shared" si="233"/>
        <v>6.8068586715193918E-2</v>
      </c>
      <c r="E4979" s="46"/>
      <c r="F4979" s="3"/>
      <c r="G4979" s="3"/>
      <c r="H4979" s="3"/>
      <c r="I4979" s="3"/>
      <c r="Y4979" s="27"/>
    </row>
    <row r="4980" spans="2:25" x14ac:dyDescent="0.25">
      <c r="B4980" s="6">
        <f t="shared" si="234"/>
        <v>2.4825E-5</v>
      </c>
      <c r="C4980" s="5">
        <v>24825</v>
      </c>
      <c r="D4980" s="74">
        <f t="shared" si="233"/>
        <v>6.8016858919978176E-2</v>
      </c>
      <c r="E4980" s="46"/>
      <c r="F4980" s="3"/>
      <c r="G4980" s="3"/>
      <c r="H4980" s="3"/>
      <c r="I4980" s="3"/>
      <c r="Y4980" s="27"/>
    </row>
    <row r="4981" spans="2:25" x14ac:dyDescent="0.25">
      <c r="B4981" s="6">
        <f t="shared" si="234"/>
        <v>2.4830000000000001E-5</v>
      </c>
      <c r="C4981" s="5">
        <v>24830</v>
      </c>
      <c r="D4981" s="74">
        <f t="shared" si="233"/>
        <v>6.796518017701228E-2</v>
      </c>
      <c r="E4981" s="46"/>
      <c r="F4981" s="3"/>
      <c r="G4981" s="3"/>
      <c r="H4981" s="3"/>
      <c r="I4981" s="3"/>
      <c r="Y4981" s="27"/>
    </row>
    <row r="4982" spans="2:25" x14ac:dyDescent="0.25">
      <c r="B4982" s="6">
        <f t="shared" si="234"/>
        <v>2.4835000000000002E-5</v>
      </c>
      <c r="C4982" s="5">
        <v>24835</v>
      </c>
      <c r="D4982" s="74">
        <f t="shared" si="233"/>
        <v>6.7913550430579367E-2</v>
      </c>
      <c r="E4982" s="46"/>
      <c r="F4982" s="3"/>
      <c r="G4982" s="3"/>
      <c r="H4982" s="3"/>
      <c r="I4982" s="3"/>
      <c r="Y4982" s="27"/>
    </row>
    <row r="4983" spans="2:25" x14ac:dyDescent="0.25">
      <c r="B4983" s="6">
        <f t="shared" si="234"/>
        <v>2.4840000000000003E-5</v>
      </c>
      <c r="C4983" s="5">
        <v>24840</v>
      </c>
      <c r="D4983" s="74">
        <f t="shared" si="233"/>
        <v>6.7861969625036087E-2</v>
      </c>
      <c r="E4983" s="46"/>
      <c r="F4983" s="3"/>
      <c r="G4983" s="3"/>
      <c r="H4983" s="3"/>
      <c r="I4983" s="3"/>
      <c r="Y4983" s="27"/>
    </row>
    <row r="4984" spans="2:25" x14ac:dyDescent="0.25">
      <c r="B4984" s="6">
        <f t="shared" si="234"/>
        <v>2.4845E-5</v>
      </c>
      <c r="C4984" s="5">
        <v>24845</v>
      </c>
      <c r="D4984" s="74">
        <f t="shared" si="233"/>
        <v>6.7810437704812862E-2</v>
      </c>
      <c r="E4984" s="46"/>
      <c r="F4984" s="3"/>
      <c r="G4984" s="3"/>
      <c r="H4984" s="3"/>
      <c r="I4984" s="3"/>
      <c r="Y4984" s="27"/>
    </row>
    <row r="4985" spans="2:25" x14ac:dyDescent="0.25">
      <c r="B4985" s="6">
        <f t="shared" si="234"/>
        <v>2.4850000000000001E-5</v>
      </c>
      <c r="C4985" s="5">
        <v>24850</v>
      </c>
      <c r="D4985" s="74">
        <f t="shared" si="233"/>
        <v>6.7758954614413475E-2</v>
      </c>
      <c r="E4985" s="46"/>
      <c r="F4985" s="3"/>
      <c r="G4985" s="3"/>
      <c r="H4985" s="3"/>
      <c r="I4985" s="3"/>
      <c r="Y4985" s="27"/>
    </row>
    <row r="4986" spans="2:25" x14ac:dyDescent="0.25">
      <c r="B4986" s="6">
        <f t="shared" si="234"/>
        <v>2.4855000000000002E-5</v>
      </c>
      <c r="C4986" s="5">
        <v>24855</v>
      </c>
      <c r="D4986" s="74">
        <f t="shared" si="233"/>
        <v>6.7707520298415036E-2</v>
      </c>
      <c r="E4986" s="46"/>
      <c r="F4986" s="3"/>
      <c r="G4986" s="3"/>
      <c r="H4986" s="3"/>
      <c r="I4986" s="3"/>
      <c r="Y4986" s="27"/>
    </row>
    <row r="4987" spans="2:25" x14ac:dyDescent="0.25">
      <c r="B4987" s="6">
        <f t="shared" si="234"/>
        <v>2.4860000000000003E-5</v>
      </c>
      <c r="C4987" s="5">
        <v>24860</v>
      </c>
      <c r="D4987" s="74">
        <f t="shared" si="233"/>
        <v>6.7656134701468001E-2</v>
      </c>
      <c r="E4987" s="46"/>
      <c r="F4987" s="3"/>
      <c r="G4987" s="3"/>
      <c r="H4987" s="3"/>
      <c r="I4987" s="3"/>
      <c r="Y4987" s="27"/>
    </row>
    <row r="4988" spans="2:25" x14ac:dyDescent="0.25">
      <c r="B4988" s="6">
        <f t="shared" si="234"/>
        <v>2.4865E-5</v>
      </c>
      <c r="C4988" s="5">
        <v>24865</v>
      </c>
      <c r="D4988" s="74">
        <f t="shared" si="233"/>
        <v>6.7604797768295949E-2</v>
      </c>
      <c r="E4988" s="46"/>
      <c r="F4988" s="3"/>
      <c r="G4988" s="3"/>
      <c r="H4988" s="3"/>
      <c r="I4988" s="3"/>
      <c r="Y4988" s="27"/>
    </row>
    <row r="4989" spans="2:25" x14ac:dyDescent="0.25">
      <c r="B4989" s="6">
        <f t="shared" si="234"/>
        <v>2.4870000000000001E-5</v>
      </c>
      <c r="C4989" s="5">
        <v>24870</v>
      </c>
      <c r="D4989" s="74">
        <f t="shared" si="233"/>
        <v>6.7553509443695425E-2</v>
      </c>
      <c r="E4989" s="46"/>
      <c r="F4989" s="3"/>
      <c r="G4989" s="3"/>
      <c r="H4989" s="3"/>
      <c r="I4989" s="3"/>
      <c r="Y4989" s="27"/>
    </row>
    <row r="4990" spans="2:25" x14ac:dyDescent="0.25">
      <c r="B4990" s="6">
        <f t="shared" si="234"/>
        <v>2.4875000000000002E-5</v>
      </c>
      <c r="C4990" s="5">
        <v>24875</v>
      </c>
      <c r="D4990" s="74">
        <f t="shared" si="233"/>
        <v>6.7502269672535947E-2</v>
      </c>
      <c r="E4990" s="46"/>
      <c r="F4990" s="3"/>
      <c r="G4990" s="3"/>
      <c r="H4990" s="3"/>
      <c r="I4990" s="3"/>
      <c r="Y4990" s="27"/>
    </row>
    <row r="4991" spans="2:25" x14ac:dyDescent="0.25">
      <c r="B4991" s="6">
        <f t="shared" si="234"/>
        <v>2.4880000000000002E-5</v>
      </c>
      <c r="C4991" s="5">
        <v>24880</v>
      </c>
      <c r="D4991" s="74">
        <f t="shared" si="233"/>
        <v>6.745107839975989E-2</v>
      </c>
      <c r="E4991" s="46"/>
      <c r="F4991" s="3"/>
      <c r="G4991" s="3"/>
      <c r="H4991" s="3"/>
      <c r="I4991" s="3"/>
      <c r="Y4991" s="27"/>
    </row>
    <row r="4992" spans="2:25" x14ac:dyDescent="0.25">
      <c r="B4992" s="6">
        <f t="shared" si="234"/>
        <v>2.4885000000000003E-5</v>
      </c>
      <c r="C4992" s="5">
        <v>24885</v>
      </c>
      <c r="D4992" s="74">
        <f t="shared" si="233"/>
        <v>6.739993557038218E-2</v>
      </c>
      <c r="E4992" s="46"/>
      <c r="F4992" s="3"/>
      <c r="G4992" s="3"/>
      <c r="H4992" s="3"/>
      <c r="I4992" s="3"/>
      <c r="Y4992" s="27"/>
    </row>
    <row r="4993" spans="2:25" x14ac:dyDescent="0.25">
      <c r="B4993" s="6">
        <f t="shared" si="234"/>
        <v>2.4890000000000001E-5</v>
      </c>
      <c r="C4993" s="5">
        <v>24890</v>
      </c>
      <c r="D4993" s="74">
        <f t="shared" si="233"/>
        <v>6.734884112949055E-2</v>
      </c>
      <c r="E4993" s="46"/>
      <c r="F4993" s="3"/>
      <c r="G4993" s="3"/>
      <c r="H4993" s="3"/>
      <c r="I4993" s="3"/>
      <c r="Y4993" s="27"/>
    </row>
    <row r="4994" spans="2:25" x14ac:dyDescent="0.25">
      <c r="B4994" s="6">
        <f t="shared" si="234"/>
        <v>2.4895000000000001E-5</v>
      </c>
      <c r="C4994" s="5">
        <v>24895</v>
      </c>
      <c r="D4994" s="74">
        <f t="shared" si="233"/>
        <v>6.7297795022244963E-2</v>
      </c>
      <c r="E4994" s="46"/>
      <c r="F4994" s="3"/>
      <c r="G4994" s="3"/>
      <c r="H4994" s="3"/>
      <c r="I4994" s="3"/>
      <c r="Y4994" s="27"/>
    </row>
    <row r="4995" spans="2:25" x14ac:dyDescent="0.25">
      <c r="B4995" s="6">
        <f t="shared" si="234"/>
        <v>2.4900000000000002E-5</v>
      </c>
      <c r="C4995" s="5">
        <v>24900</v>
      </c>
      <c r="D4995" s="74">
        <f t="shared" si="233"/>
        <v>6.7246797193877939E-2</v>
      </c>
      <c r="E4995" s="46"/>
      <c r="F4995" s="3"/>
      <c r="G4995" s="3"/>
      <c r="H4995" s="3"/>
      <c r="I4995" s="3"/>
      <c r="Y4995" s="27"/>
    </row>
    <row r="4996" spans="2:25" x14ac:dyDescent="0.25">
      <c r="B4996" s="6">
        <f t="shared" si="234"/>
        <v>2.4905000000000003E-5</v>
      </c>
      <c r="C4996" s="5">
        <v>24905</v>
      </c>
      <c r="D4996" s="74">
        <f t="shared" si="233"/>
        <v>6.7195847589694213E-2</v>
      </c>
      <c r="E4996" s="46"/>
      <c r="F4996" s="3"/>
      <c r="G4996" s="3"/>
      <c r="H4996" s="3"/>
      <c r="I4996" s="3"/>
      <c r="Y4996" s="27"/>
    </row>
    <row r="4997" spans="2:25" x14ac:dyDescent="0.25">
      <c r="B4997" s="6">
        <f t="shared" si="234"/>
        <v>2.491E-5</v>
      </c>
      <c r="C4997" s="5">
        <v>24910</v>
      </c>
      <c r="D4997" s="74">
        <f t="shared" si="233"/>
        <v>6.7144946155070745E-2</v>
      </c>
      <c r="E4997" s="46"/>
      <c r="F4997" s="3"/>
      <c r="G4997" s="3"/>
      <c r="H4997" s="3"/>
      <c r="I4997" s="3"/>
      <c r="Y4997" s="27"/>
    </row>
    <row r="4998" spans="2:25" x14ac:dyDescent="0.25">
      <c r="B4998" s="6">
        <f t="shared" si="234"/>
        <v>2.4915000000000001E-5</v>
      </c>
      <c r="C4998" s="5">
        <v>24915</v>
      </c>
      <c r="D4998" s="74">
        <f t="shared" si="233"/>
        <v>6.7094092835456295E-2</v>
      </c>
      <c r="E4998" s="46"/>
      <c r="F4998" s="3"/>
      <c r="G4998" s="3"/>
      <c r="H4998" s="3"/>
      <c r="I4998" s="3"/>
      <c r="Y4998" s="27"/>
    </row>
    <row r="4999" spans="2:25" x14ac:dyDescent="0.25">
      <c r="B4999" s="6">
        <f t="shared" si="234"/>
        <v>2.4920000000000002E-5</v>
      </c>
      <c r="C4999" s="5">
        <v>24920</v>
      </c>
      <c r="D4999" s="74">
        <f t="shared" si="233"/>
        <v>6.7043287576371832E-2</v>
      </c>
      <c r="E4999" s="46"/>
      <c r="F4999" s="3"/>
      <c r="G4999" s="3"/>
      <c r="H4999" s="3"/>
      <c r="I4999" s="3"/>
      <c r="Y4999" s="27"/>
    </row>
    <row r="5000" spans="2:25" x14ac:dyDescent="0.25">
      <c r="B5000" s="6">
        <f t="shared" si="234"/>
        <v>2.4925000000000003E-5</v>
      </c>
      <c r="C5000" s="5">
        <v>24925</v>
      </c>
      <c r="D5000" s="74">
        <f t="shared" si="233"/>
        <v>6.6992530323410071E-2</v>
      </c>
      <c r="E5000" s="46"/>
      <c r="F5000" s="3"/>
      <c r="G5000" s="3"/>
      <c r="H5000" s="3"/>
      <c r="I5000" s="3"/>
      <c r="Y5000" s="27"/>
    </row>
    <row r="5001" spans="2:25" x14ac:dyDescent="0.25">
      <c r="B5001" s="6">
        <f t="shared" si="234"/>
        <v>2.493E-5</v>
      </c>
      <c r="C5001" s="5">
        <v>24930</v>
      </c>
      <c r="D5001" s="74">
        <f t="shared" si="233"/>
        <v>6.694182102223542E-2</v>
      </c>
      <c r="E5001" s="46"/>
      <c r="F5001" s="3"/>
      <c r="G5001" s="3"/>
      <c r="H5001" s="3"/>
      <c r="I5001" s="3"/>
      <c r="Y5001" s="27"/>
    </row>
    <row r="5002" spans="2:25" x14ac:dyDescent="0.25">
      <c r="B5002" s="6">
        <f t="shared" si="234"/>
        <v>2.4935000000000001E-5</v>
      </c>
      <c r="C5002" s="5">
        <v>24935</v>
      </c>
      <c r="D5002" s="74">
        <f t="shared" si="233"/>
        <v>6.6891159618583898E-2</v>
      </c>
      <c r="E5002" s="46"/>
      <c r="F5002" s="3"/>
      <c r="G5002" s="3"/>
      <c r="H5002" s="3"/>
      <c r="I5002" s="3"/>
      <c r="Y5002" s="27"/>
    </row>
    <row r="5003" spans="2:25" x14ac:dyDescent="0.25">
      <c r="B5003" s="6">
        <f t="shared" si="234"/>
        <v>2.4940000000000002E-5</v>
      </c>
      <c r="C5003" s="5">
        <v>24940</v>
      </c>
      <c r="D5003" s="74">
        <f t="shared" si="233"/>
        <v>6.6840546058263006E-2</v>
      </c>
      <c r="E5003" s="46"/>
      <c r="F5003" s="3"/>
      <c r="G5003" s="3"/>
      <c r="H5003" s="3"/>
      <c r="I5003" s="3"/>
      <c r="Y5003" s="27"/>
    </row>
    <row r="5004" spans="2:25" x14ac:dyDescent="0.25">
      <c r="B5004" s="6">
        <f t="shared" si="234"/>
        <v>2.4945000000000003E-5</v>
      </c>
      <c r="C5004" s="5">
        <v>24945</v>
      </c>
      <c r="D5004" s="74">
        <f t="shared" si="233"/>
        <v>6.6789980287151773E-2</v>
      </c>
      <c r="E5004" s="46"/>
      <c r="F5004" s="3"/>
      <c r="G5004" s="3"/>
      <c r="H5004" s="3"/>
      <c r="I5004" s="3"/>
      <c r="Y5004" s="27"/>
    </row>
    <row r="5005" spans="2:25" x14ac:dyDescent="0.25">
      <c r="B5005" s="6">
        <f t="shared" si="234"/>
        <v>2.495E-5</v>
      </c>
      <c r="C5005" s="5">
        <v>24950</v>
      </c>
      <c r="D5005" s="74">
        <f t="shared" si="233"/>
        <v>6.6739462251200449E-2</v>
      </c>
      <c r="E5005" s="46"/>
      <c r="F5005" s="3"/>
      <c r="G5005" s="3"/>
      <c r="H5005" s="3"/>
      <c r="I5005" s="3"/>
      <c r="Y5005" s="27"/>
    </row>
    <row r="5006" spans="2:25" x14ac:dyDescent="0.25">
      <c r="B5006" s="6">
        <f t="shared" si="234"/>
        <v>2.4955000000000001E-5</v>
      </c>
      <c r="C5006" s="5">
        <v>24955</v>
      </c>
      <c r="D5006" s="74">
        <f t="shared" si="233"/>
        <v>6.6688991896430308E-2</v>
      </c>
      <c r="E5006" s="46"/>
      <c r="F5006" s="3"/>
      <c r="G5006" s="3"/>
      <c r="H5006" s="3"/>
      <c r="I5006" s="3"/>
      <c r="Y5006" s="27"/>
    </row>
    <row r="5007" spans="2:25" x14ac:dyDescent="0.25">
      <c r="B5007" s="6">
        <f t="shared" si="234"/>
        <v>2.4960000000000002E-5</v>
      </c>
      <c r="C5007" s="5">
        <v>24960</v>
      </c>
      <c r="D5007" s="74">
        <f t="shared" si="233"/>
        <v>6.6638569168933959E-2</v>
      </c>
      <c r="E5007" s="46"/>
      <c r="F5007" s="3"/>
      <c r="G5007" s="3"/>
      <c r="H5007" s="3"/>
      <c r="I5007" s="3"/>
      <c r="Y5007" s="27"/>
    </row>
    <row r="5008" spans="2:25" x14ac:dyDescent="0.25">
      <c r="B5008" s="6">
        <f t="shared" si="234"/>
        <v>2.4965000000000002E-5</v>
      </c>
      <c r="C5008" s="5">
        <v>24965</v>
      </c>
      <c r="D5008" s="74">
        <f t="shared" si="233"/>
        <v>6.6588194014874827E-2</v>
      </c>
      <c r="E5008" s="46"/>
      <c r="F5008" s="3"/>
      <c r="G5008" s="3"/>
      <c r="H5008" s="3"/>
      <c r="I5008" s="3"/>
      <c r="Y5008" s="27"/>
    </row>
    <row r="5009" spans="2:25" x14ac:dyDescent="0.25">
      <c r="B5009" s="6">
        <f t="shared" si="234"/>
        <v>2.4970000000000003E-5</v>
      </c>
      <c r="C5009" s="5">
        <v>24970</v>
      </c>
      <c r="D5009" s="74">
        <f t="shared" si="233"/>
        <v>6.653786638048724E-2</v>
      </c>
      <c r="E5009" s="46"/>
      <c r="F5009" s="3"/>
      <c r="G5009" s="3"/>
      <c r="H5009" s="3"/>
      <c r="I5009" s="3"/>
      <c r="Y5009" s="27"/>
    </row>
    <row r="5010" spans="2:25" x14ac:dyDescent="0.25">
      <c r="B5010" s="6">
        <f t="shared" si="234"/>
        <v>2.4975000000000001E-5</v>
      </c>
      <c r="C5010" s="5">
        <v>24975</v>
      </c>
      <c r="D5010" s="74">
        <f t="shared" si="233"/>
        <v>6.6487586212076358E-2</v>
      </c>
      <c r="E5010" s="46"/>
      <c r="F5010" s="3"/>
      <c r="G5010" s="3"/>
      <c r="H5010" s="3"/>
      <c r="I5010" s="3"/>
      <c r="Y5010" s="27"/>
    </row>
    <row r="5011" spans="2:25" x14ac:dyDescent="0.25">
      <c r="B5011" s="6">
        <f t="shared" si="234"/>
        <v>2.4980000000000001E-5</v>
      </c>
      <c r="C5011" s="5">
        <v>24980</v>
      </c>
      <c r="D5011" s="74">
        <f t="shared" ref="D5011:D5074" si="235">IF(ISERROR($D$12*2*PI()*$D$4*$D$5^2/B5011^5*10^-9*(1/(EXP(($D$4*$D$5)/(B5011*$D$6*($D$9)))-1))),0,$D$12*2*PI()*$D$4*$D$5^2/B5011^5*10^-9*(1/(EXP(($D$4*$D$5)/(B5011*$D$6*($D$9)))-1)))</f>
        <v>6.6437353456017811E-2</v>
      </c>
      <c r="E5011" s="46"/>
      <c r="F5011" s="3"/>
      <c r="G5011" s="3"/>
      <c r="H5011" s="3"/>
      <c r="I5011" s="3"/>
      <c r="Y5011" s="27"/>
    </row>
    <row r="5012" spans="2:25" x14ac:dyDescent="0.25">
      <c r="B5012" s="6">
        <f t="shared" ref="B5012:B5075" si="236">C5012*10^-9</f>
        <v>2.4985000000000002E-5</v>
      </c>
      <c r="C5012" s="5">
        <v>24985</v>
      </c>
      <c r="D5012" s="74">
        <f t="shared" si="235"/>
        <v>6.6387168058757953E-2</v>
      </c>
      <c r="E5012" s="46"/>
      <c r="F5012" s="3"/>
      <c r="G5012" s="3"/>
      <c r="H5012" s="3"/>
      <c r="I5012" s="3"/>
      <c r="Y5012" s="27"/>
    </row>
    <row r="5013" spans="2:25" x14ac:dyDescent="0.25">
      <c r="B5013" s="6">
        <f t="shared" si="236"/>
        <v>2.4990000000000003E-5</v>
      </c>
      <c r="C5013" s="5">
        <v>24990</v>
      </c>
      <c r="D5013" s="74">
        <f t="shared" si="235"/>
        <v>6.6337029966813468E-2</v>
      </c>
      <c r="E5013" s="46"/>
      <c r="F5013" s="3"/>
      <c r="G5013" s="3"/>
      <c r="H5013" s="3"/>
      <c r="I5013" s="3"/>
      <c r="Y5013" s="27"/>
    </row>
    <row r="5014" spans="2:25" x14ac:dyDescent="0.25">
      <c r="B5014" s="6">
        <f t="shared" si="236"/>
        <v>2.4995E-5</v>
      </c>
      <c r="C5014" s="5">
        <v>24995</v>
      </c>
      <c r="D5014" s="74">
        <f t="shared" si="235"/>
        <v>6.6286939126771485E-2</v>
      </c>
      <c r="E5014" s="46"/>
      <c r="F5014" s="3"/>
      <c r="G5014" s="3"/>
      <c r="H5014" s="3"/>
      <c r="I5014" s="3"/>
      <c r="Y5014" s="27"/>
    </row>
    <row r="5015" spans="2:25" x14ac:dyDescent="0.25">
      <c r="B5015" s="6">
        <f t="shared" si="236"/>
        <v>2.5000000000000001E-5</v>
      </c>
      <c r="C5015" s="5">
        <v>25000</v>
      </c>
      <c r="D5015" s="74">
        <f t="shared" si="235"/>
        <v>6.6236895485289202E-2</v>
      </c>
      <c r="E5015" s="46"/>
      <c r="F5015" s="3"/>
      <c r="G5015" s="3"/>
      <c r="H5015" s="3"/>
      <c r="I5015" s="3"/>
      <c r="Y5015" s="27"/>
    </row>
    <row r="5016" spans="2:25" x14ac:dyDescent="0.25">
      <c r="B5016" s="6">
        <f t="shared" si="236"/>
        <v>2.5005000000000002E-5</v>
      </c>
      <c r="C5016" s="5">
        <v>25005</v>
      </c>
      <c r="D5016" s="74">
        <f t="shared" si="235"/>
        <v>6.6186898989094092E-2</v>
      </c>
      <c r="E5016" s="46"/>
      <c r="F5016" s="3"/>
      <c r="G5016" s="3"/>
      <c r="H5016" s="3"/>
      <c r="I5016" s="3"/>
      <c r="Y5016" s="27"/>
    </row>
    <row r="5017" spans="2:25" x14ac:dyDescent="0.25">
      <c r="B5017" s="6">
        <f t="shared" si="236"/>
        <v>2.5010000000000003E-5</v>
      </c>
      <c r="C5017" s="5">
        <v>25010</v>
      </c>
      <c r="D5017" s="74">
        <f t="shared" si="235"/>
        <v>6.613694958498352E-2</v>
      </c>
      <c r="E5017" s="46"/>
      <c r="F5017" s="3"/>
      <c r="G5017" s="3"/>
      <c r="H5017" s="3"/>
      <c r="I5017" s="3"/>
      <c r="Y5017" s="27"/>
    </row>
    <row r="5018" spans="2:25" x14ac:dyDescent="0.25">
      <c r="B5018" s="6">
        <f t="shared" si="236"/>
        <v>2.5015E-5</v>
      </c>
      <c r="C5018" s="5">
        <v>25015</v>
      </c>
      <c r="D5018" s="74">
        <f t="shared" si="235"/>
        <v>6.6087047219824946E-2</v>
      </c>
      <c r="E5018" s="46"/>
      <c r="F5018" s="3"/>
      <c r="G5018" s="3"/>
      <c r="H5018" s="3"/>
      <c r="I5018" s="3"/>
      <c r="Y5018" s="27"/>
    </row>
    <row r="5019" spans="2:25" x14ac:dyDescent="0.25">
      <c r="B5019" s="6">
        <f t="shared" si="236"/>
        <v>2.5020000000000001E-5</v>
      </c>
      <c r="C5019" s="5">
        <v>25020</v>
      </c>
      <c r="D5019" s="74">
        <f t="shared" si="235"/>
        <v>6.6037191840555398E-2</v>
      </c>
      <c r="E5019" s="46"/>
      <c r="F5019" s="3"/>
      <c r="G5019" s="3"/>
      <c r="H5019" s="3"/>
      <c r="I5019" s="3"/>
      <c r="Y5019" s="27"/>
    </row>
    <row r="5020" spans="2:25" x14ac:dyDescent="0.25">
      <c r="B5020" s="6">
        <f t="shared" si="236"/>
        <v>2.5025000000000002E-5</v>
      </c>
      <c r="C5020" s="5">
        <v>25025</v>
      </c>
      <c r="D5020" s="74">
        <f t="shared" si="235"/>
        <v>6.5987383394181781E-2</v>
      </c>
      <c r="E5020" s="46"/>
      <c r="F5020" s="3"/>
      <c r="G5020" s="3"/>
      <c r="H5020" s="3"/>
      <c r="I5020" s="3"/>
      <c r="Y5020" s="27"/>
    </row>
    <row r="5021" spans="2:25" x14ac:dyDescent="0.25">
      <c r="B5021" s="6">
        <f t="shared" si="236"/>
        <v>2.5030000000000003E-5</v>
      </c>
      <c r="C5021" s="5">
        <v>25030</v>
      </c>
      <c r="D5021" s="74">
        <f t="shared" si="235"/>
        <v>6.5937621827780554E-2</v>
      </c>
      <c r="E5021" s="46"/>
      <c r="F5021" s="3"/>
      <c r="G5021" s="3"/>
      <c r="H5021" s="3"/>
      <c r="I5021" s="3"/>
      <c r="Y5021" s="27"/>
    </row>
    <row r="5022" spans="2:25" x14ac:dyDescent="0.25">
      <c r="B5022" s="6">
        <f t="shared" si="236"/>
        <v>2.5035E-5</v>
      </c>
      <c r="C5022" s="5">
        <v>25035</v>
      </c>
      <c r="D5022" s="74">
        <f t="shared" si="235"/>
        <v>6.5887907088497691E-2</v>
      </c>
      <c r="E5022" s="46"/>
      <c r="F5022" s="3"/>
      <c r="G5022" s="3"/>
      <c r="H5022" s="3"/>
      <c r="I5022" s="3"/>
      <c r="Y5022" s="27"/>
    </row>
    <row r="5023" spans="2:25" x14ac:dyDescent="0.25">
      <c r="B5023" s="6">
        <f t="shared" si="236"/>
        <v>2.5040000000000001E-5</v>
      </c>
      <c r="C5023" s="5">
        <v>25040</v>
      </c>
      <c r="D5023" s="74">
        <f t="shared" si="235"/>
        <v>6.5838239123548525E-2</v>
      </c>
      <c r="E5023" s="46"/>
      <c r="F5023" s="3"/>
      <c r="G5023" s="3"/>
      <c r="H5023" s="3"/>
      <c r="I5023" s="3"/>
      <c r="Y5023" s="27"/>
    </row>
    <row r="5024" spans="2:25" x14ac:dyDescent="0.25">
      <c r="B5024" s="6">
        <f t="shared" si="236"/>
        <v>2.5045000000000002E-5</v>
      </c>
      <c r="C5024" s="5">
        <v>25045</v>
      </c>
      <c r="D5024" s="74">
        <f t="shared" si="235"/>
        <v>6.5788617880217601E-2</v>
      </c>
      <c r="E5024" s="46"/>
      <c r="F5024" s="3"/>
      <c r="G5024" s="3"/>
      <c r="H5024" s="3"/>
      <c r="I5024" s="3"/>
      <c r="Y5024" s="27"/>
    </row>
    <row r="5025" spans="2:25" x14ac:dyDescent="0.25">
      <c r="B5025" s="6">
        <f t="shared" si="236"/>
        <v>2.5050000000000002E-5</v>
      </c>
      <c r="C5025" s="5">
        <v>25050</v>
      </c>
      <c r="D5025" s="74">
        <f t="shared" si="235"/>
        <v>6.5739043305858794E-2</v>
      </c>
      <c r="E5025" s="46"/>
      <c r="F5025" s="3"/>
      <c r="G5025" s="3"/>
      <c r="H5025" s="3"/>
      <c r="I5025" s="3"/>
      <c r="Y5025" s="27"/>
    </row>
    <row r="5026" spans="2:25" x14ac:dyDescent="0.25">
      <c r="B5026" s="6">
        <f t="shared" si="236"/>
        <v>2.5055000000000003E-5</v>
      </c>
      <c r="C5026" s="5">
        <v>25055</v>
      </c>
      <c r="D5026" s="74">
        <f t="shared" si="235"/>
        <v>6.5689515347894994E-2</v>
      </c>
      <c r="E5026" s="46"/>
      <c r="F5026" s="3"/>
      <c r="G5026" s="3"/>
      <c r="H5026" s="3"/>
      <c r="I5026" s="3"/>
      <c r="Y5026" s="27"/>
    </row>
    <row r="5027" spans="2:25" x14ac:dyDescent="0.25">
      <c r="B5027" s="6">
        <f t="shared" si="236"/>
        <v>2.5060000000000001E-5</v>
      </c>
      <c r="C5027" s="5">
        <v>25060</v>
      </c>
      <c r="D5027" s="74">
        <f t="shared" si="235"/>
        <v>6.5640033953818094E-2</v>
      </c>
      <c r="E5027" s="46"/>
      <c r="F5027" s="3"/>
      <c r="G5027" s="3"/>
      <c r="H5027" s="3"/>
      <c r="I5027" s="3"/>
      <c r="Y5027" s="27"/>
    </row>
    <row r="5028" spans="2:25" x14ac:dyDescent="0.25">
      <c r="B5028" s="6">
        <f t="shared" si="236"/>
        <v>2.5065000000000001E-5</v>
      </c>
      <c r="C5028" s="5">
        <v>25065</v>
      </c>
      <c r="D5028" s="74">
        <f t="shared" si="235"/>
        <v>6.5590599071188777E-2</v>
      </c>
      <c r="E5028" s="46"/>
      <c r="F5028" s="3"/>
      <c r="G5028" s="3"/>
      <c r="H5028" s="3"/>
      <c r="I5028" s="3"/>
      <c r="Y5028" s="27"/>
    </row>
    <row r="5029" spans="2:25" x14ac:dyDescent="0.25">
      <c r="B5029" s="6">
        <f t="shared" si="236"/>
        <v>2.5070000000000002E-5</v>
      </c>
      <c r="C5029" s="5">
        <v>25070</v>
      </c>
      <c r="D5029" s="74">
        <f t="shared" si="235"/>
        <v>6.5541210647636627E-2</v>
      </c>
      <c r="E5029" s="46"/>
      <c r="F5029" s="3"/>
      <c r="G5029" s="3"/>
      <c r="H5029" s="3"/>
      <c r="I5029" s="3"/>
      <c r="Y5029" s="27"/>
    </row>
    <row r="5030" spans="2:25" x14ac:dyDescent="0.25">
      <c r="B5030" s="6">
        <f t="shared" si="236"/>
        <v>2.5075000000000003E-5</v>
      </c>
      <c r="C5030" s="5">
        <v>25075</v>
      </c>
      <c r="D5030" s="74">
        <f t="shared" si="235"/>
        <v>6.5491868630859665E-2</v>
      </c>
      <c r="E5030" s="46"/>
      <c r="F5030" s="3"/>
      <c r="G5030" s="3"/>
      <c r="H5030" s="3"/>
      <c r="I5030" s="3"/>
      <c r="Y5030" s="27"/>
    </row>
    <row r="5031" spans="2:25" x14ac:dyDescent="0.25">
      <c r="B5031" s="6">
        <f t="shared" si="236"/>
        <v>2.508E-5</v>
      </c>
      <c r="C5031" s="5">
        <v>25080</v>
      </c>
      <c r="D5031" s="74">
        <f t="shared" si="235"/>
        <v>6.5442572968624865E-2</v>
      </c>
      <c r="E5031" s="46"/>
      <c r="F5031" s="3"/>
      <c r="G5031" s="3"/>
      <c r="H5031" s="3"/>
      <c r="I5031" s="3"/>
      <c r="Y5031" s="27"/>
    </row>
    <row r="5032" spans="2:25" x14ac:dyDescent="0.25">
      <c r="B5032" s="6">
        <f t="shared" si="236"/>
        <v>2.5085000000000001E-5</v>
      </c>
      <c r="C5032" s="5">
        <v>25085</v>
      </c>
      <c r="D5032" s="74">
        <f t="shared" si="235"/>
        <v>6.5393323608767276E-2</v>
      </c>
      <c r="E5032" s="46"/>
      <c r="F5032" s="3"/>
      <c r="G5032" s="3"/>
      <c r="H5032" s="3"/>
      <c r="I5032" s="3"/>
      <c r="Y5032" s="27"/>
    </row>
    <row r="5033" spans="2:25" x14ac:dyDescent="0.25">
      <c r="B5033" s="6">
        <f t="shared" si="236"/>
        <v>2.5090000000000002E-5</v>
      </c>
      <c r="C5033" s="5">
        <v>25090</v>
      </c>
      <c r="D5033" s="74">
        <f t="shared" si="235"/>
        <v>6.5344120499190445E-2</v>
      </c>
      <c r="E5033" s="46"/>
      <c r="F5033" s="3"/>
      <c r="G5033" s="3"/>
      <c r="H5033" s="3"/>
      <c r="I5033" s="3"/>
      <c r="Y5033" s="27"/>
    </row>
    <row r="5034" spans="2:25" x14ac:dyDescent="0.25">
      <c r="B5034" s="6">
        <f t="shared" si="236"/>
        <v>2.5095000000000003E-5</v>
      </c>
      <c r="C5034" s="5">
        <v>25095</v>
      </c>
      <c r="D5034" s="74">
        <f t="shared" si="235"/>
        <v>6.5294963587866323E-2</v>
      </c>
      <c r="E5034" s="46"/>
      <c r="F5034" s="3"/>
      <c r="G5034" s="3"/>
      <c r="H5034" s="3"/>
      <c r="I5034" s="3"/>
      <c r="Y5034" s="27"/>
    </row>
    <row r="5035" spans="2:25" x14ac:dyDescent="0.25">
      <c r="B5035" s="6">
        <f t="shared" si="236"/>
        <v>2.51E-5</v>
      </c>
      <c r="C5035" s="5">
        <v>25100</v>
      </c>
      <c r="D5035" s="74">
        <f t="shared" si="235"/>
        <v>6.5245852822834752E-2</v>
      </c>
      <c r="E5035" s="46"/>
      <c r="F5035" s="3"/>
      <c r="G5035" s="3"/>
      <c r="H5035" s="3"/>
      <c r="I5035" s="3"/>
      <c r="Y5035" s="27"/>
    </row>
    <row r="5036" spans="2:25" x14ac:dyDescent="0.25">
      <c r="B5036" s="6">
        <f t="shared" si="236"/>
        <v>2.5105000000000001E-5</v>
      </c>
      <c r="C5036" s="5">
        <v>25105</v>
      </c>
      <c r="D5036" s="74">
        <f t="shared" si="235"/>
        <v>6.5196788152203811E-2</v>
      </c>
      <c r="E5036" s="46"/>
      <c r="F5036" s="3"/>
      <c r="G5036" s="3"/>
      <c r="H5036" s="3"/>
      <c r="I5036" s="3"/>
      <c r="Y5036" s="27"/>
    </row>
    <row r="5037" spans="2:25" x14ac:dyDescent="0.25">
      <c r="B5037" s="6">
        <f t="shared" si="236"/>
        <v>2.5110000000000002E-5</v>
      </c>
      <c r="C5037" s="5">
        <v>25110</v>
      </c>
      <c r="D5037" s="74">
        <f t="shared" si="235"/>
        <v>6.5147769524149524E-2</v>
      </c>
      <c r="E5037" s="46"/>
      <c r="F5037" s="3"/>
      <c r="G5037" s="3"/>
      <c r="H5037" s="3"/>
      <c r="I5037" s="3"/>
      <c r="Y5037" s="27"/>
    </row>
    <row r="5038" spans="2:25" x14ac:dyDescent="0.25">
      <c r="B5038" s="6">
        <f t="shared" si="236"/>
        <v>2.5115000000000003E-5</v>
      </c>
      <c r="C5038" s="5">
        <v>25115</v>
      </c>
      <c r="D5038" s="74">
        <f t="shared" si="235"/>
        <v>6.509879688691568E-2</v>
      </c>
      <c r="E5038" s="46"/>
      <c r="F5038" s="3"/>
      <c r="G5038" s="3"/>
      <c r="H5038" s="3"/>
      <c r="I5038" s="3"/>
      <c r="Y5038" s="27"/>
    </row>
    <row r="5039" spans="2:25" x14ac:dyDescent="0.25">
      <c r="B5039" s="6">
        <f t="shared" si="236"/>
        <v>2.512E-5</v>
      </c>
      <c r="C5039" s="5">
        <v>25120</v>
      </c>
      <c r="D5039" s="74">
        <f t="shared" si="235"/>
        <v>6.5049870188813905E-2</v>
      </c>
      <c r="E5039" s="46"/>
      <c r="F5039" s="3"/>
      <c r="G5039" s="3"/>
      <c r="H5039" s="3"/>
      <c r="I5039" s="3"/>
      <c r="Y5039" s="27"/>
    </row>
    <row r="5040" spans="2:25" x14ac:dyDescent="0.25">
      <c r="B5040" s="6">
        <f t="shared" si="236"/>
        <v>2.5125000000000001E-5</v>
      </c>
      <c r="C5040" s="5">
        <v>25125</v>
      </c>
      <c r="D5040" s="74">
        <f t="shared" si="235"/>
        <v>6.5000989378223392E-2</v>
      </c>
      <c r="E5040" s="46"/>
      <c r="F5040" s="3"/>
      <c r="G5040" s="3"/>
      <c r="H5040" s="3"/>
      <c r="I5040" s="3"/>
      <c r="Y5040" s="27"/>
    </row>
    <row r="5041" spans="2:25" x14ac:dyDescent="0.25">
      <c r="B5041" s="6">
        <f t="shared" si="236"/>
        <v>2.5130000000000002E-5</v>
      </c>
      <c r="C5041" s="5">
        <v>25130</v>
      </c>
      <c r="D5041" s="74">
        <f t="shared" si="235"/>
        <v>6.4952154403590881E-2</v>
      </c>
      <c r="E5041" s="46"/>
      <c r="F5041" s="3"/>
      <c r="G5041" s="3"/>
      <c r="H5041" s="3"/>
      <c r="I5041" s="3"/>
      <c r="Y5041" s="27"/>
    </row>
    <row r="5042" spans="2:25" x14ac:dyDescent="0.25">
      <c r="B5042" s="6">
        <f t="shared" si="236"/>
        <v>2.5135000000000002E-5</v>
      </c>
      <c r="C5042" s="5">
        <v>25135</v>
      </c>
      <c r="D5042" s="74">
        <f t="shared" si="235"/>
        <v>6.490336521343068E-2</v>
      </c>
      <c r="E5042" s="46"/>
      <c r="F5042" s="3"/>
      <c r="G5042" s="3"/>
      <c r="H5042" s="3"/>
      <c r="I5042" s="3"/>
      <c r="Y5042" s="27"/>
    </row>
    <row r="5043" spans="2:25" x14ac:dyDescent="0.25">
      <c r="B5043" s="6">
        <f t="shared" si="236"/>
        <v>2.5140000000000003E-5</v>
      </c>
      <c r="C5043" s="5">
        <v>25140</v>
      </c>
      <c r="D5043" s="74">
        <f t="shared" si="235"/>
        <v>6.485462175632431E-2</v>
      </c>
      <c r="E5043" s="46"/>
      <c r="F5043" s="3"/>
      <c r="G5043" s="3"/>
      <c r="H5043" s="3"/>
      <c r="I5043" s="3"/>
      <c r="Y5043" s="27"/>
    </row>
    <row r="5044" spans="2:25" x14ac:dyDescent="0.25">
      <c r="B5044" s="6">
        <f t="shared" si="236"/>
        <v>2.5145000000000001E-5</v>
      </c>
      <c r="C5044" s="5">
        <v>25145</v>
      </c>
      <c r="D5044" s="74">
        <f t="shared" si="235"/>
        <v>6.4805923980920582E-2</v>
      </c>
      <c r="E5044" s="46"/>
      <c r="F5044" s="3"/>
      <c r="G5044" s="3"/>
      <c r="H5044" s="3"/>
      <c r="I5044" s="3"/>
      <c r="Y5044" s="27"/>
    </row>
    <row r="5045" spans="2:25" x14ac:dyDescent="0.25">
      <c r="B5045" s="6">
        <f t="shared" si="236"/>
        <v>2.5150000000000001E-5</v>
      </c>
      <c r="C5045" s="5">
        <v>25150</v>
      </c>
      <c r="D5045" s="74">
        <f t="shared" si="235"/>
        <v>6.4757271835935479E-2</v>
      </c>
      <c r="E5045" s="46"/>
      <c r="F5045" s="3"/>
      <c r="G5045" s="3"/>
      <c r="H5045" s="3"/>
      <c r="I5045" s="3"/>
      <c r="Y5045" s="27"/>
    </row>
    <row r="5046" spans="2:25" x14ac:dyDescent="0.25">
      <c r="B5046" s="6">
        <f t="shared" si="236"/>
        <v>2.5155000000000002E-5</v>
      </c>
      <c r="C5046" s="5">
        <v>25155</v>
      </c>
      <c r="D5046" s="74">
        <f t="shared" si="235"/>
        <v>6.4708665270151997E-2</v>
      </c>
      <c r="E5046" s="46"/>
      <c r="F5046" s="3"/>
      <c r="G5046" s="3"/>
      <c r="H5046" s="3"/>
      <c r="I5046" s="3"/>
      <c r="Y5046" s="27"/>
    </row>
    <row r="5047" spans="2:25" x14ac:dyDescent="0.25">
      <c r="B5047" s="6">
        <f t="shared" si="236"/>
        <v>2.5160000000000003E-5</v>
      </c>
      <c r="C5047" s="5">
        <v>25160</v>
      </c>
      <c r="D5047" s="74">
        <f t="shared" si="235"/>
        <v>6.4660104232420051E-2</v>
      </c>
      <c r="E5047" s="46"/>
      <c r="F5047" s="3"/>
      <c r="G5047" s="3"/>
      <c r="H5047" s="3"/>
      <c r="I5047" s="3"/>
      <c r="Y5047" s="27"/>
    </row>
    <row r="5048" spans="2:25" x14ac:dyDescent="0.25">
      <c r="B5048" s="6">
        <f t="shared" si="236"/>
        <v>2.5165E-5</v>
      </c>
      <c r="C5048" s="5">
        <v>25165</v>
      </c>
      <c r="D5048" s="74">
        <f t="shared" si="235"/>
        <v>6.4611588671656506E-2</v>
      </c>
      <c r="E5048" s="46"/>
      <c r="F5048" s="3"/>
      <c r="G5048" s="3"/>
      <c r="H5048" s="3"/>
      <c r="I5048" s="3"/>
      <c r="Y5048" s="27"/>
    </row>
    <row r="5049" spans="2:25" x14ac:dyDescent="0.25">
      <c r="B5049" s="6">
        <f t="shared" si="236"/>
        <v>2.5170000000000001E-5</v>
      </c>
      <c r="C5049" s="5">
        <v>25170</v>
      </c>
      <c r="D5049" s="74">
        <f t="shared" si="235"/>
        <v>6.4563118536844835E-2</v>
      </c>
      <c r="E5049" s="46"/>
      <c r="F5049" s="3"/>
      <c r="G5049" s="3"/>
      <c r="H5049" s="3"/>
      <c r="I5049" s="3"/>
      <c r="Y5049" s="27"/>
    </row>
    <row r="5050" spans="2:25" x14ac:dyDescent="0.25">
      <c r="B5050" s="6">
        <f t="shared" si="236"/>
        <v>2.5175000000000002E-5</v>
      </c>
      <c r="C5050" s="5">
        <v>25175</v>
      </c>
      <c r="D5050" s="74">
        <f t="shared" si="235"/>
        <v>6.4514693777035254E-2</v>
      </c>
      <c r="E5050" s="46"/>
      <c r="F5050" s="3"/>
      <c r="G5050" s="3"/>
      <c r="H5050" s="3"/>
      <c r="I5050" s="3"/>
      <c r="Y5050" s="27"/>
    </row>
    <row r="5051" spans="2:25" x14ac:dyDescent="0.25">
      <c r="B5051" s="6">
        <f t="shared" si="236"/>
        <v>2.5180000000000003E-5</v>
      </c>
      <c r="C5051" s="5">
        <v>25180</v>
      </c>
      <c r="D5051" s="74">
        <f t="shared" si="235"/>
        <v>6.4466314341344491E-2</v>
      </c>
      <c r="E5051" s="46"/>
      <c r="F5051" s="3"/>
      <c r="G5051" s="3"/>
      <c r="H5051" s="3"/>
      <c r="I5051" s="3"/>
      <c r="Y5051" s="27"/>
    </row>
    <row r="5052" spans="2:25" x14ac:dyDescent="0.25">
      <c r="B5052" s="6">
        <f t="shared" si="236"/>
        <v>2.5185E-5</v>
      </c>
      <c r="C5052" s="5">
        <v>25185</v>
      </c>
      <c r="D5052" s="74">
        <f t="shared" si="235"/>
        <v>6.4417980178955767E-2</v>
      </c>
      <c r="E5052" s="46"/>
      <c r="F5052" s="3"/>
      <c r="G5052" s="3"/>
      <c r="H5052" s="3"/>
      <c r="I5052" s="3"/>
      <c r="Y5052" s="27"/>
    </row>
    <row r="5053" spans="2:25" x14ac:dyDescent="0.25">
      <c r="B5053" s="6">
        <f t="shared" si="236"/>
        <v>2.5190000000000001E-5</v>
      </c>
      <c r="C5053" s="5">
        <v>25190</v>
      </c>
      <c r="D5053" s="74">
        <f t="shared" si="235"/>
        <v>6.4369691239118509E-2</v>
      </c>
      <c r="E5053" s="46"/>
      <c r="F5053" s="3"/>
      <c r="G5053" s="3"/>
      <c r="H5053" s="3"/>
      <c r="I5053" s="3"/>
      <c r="Y5053" s="27"/>
    </row>
    <row r="5054" spans="2:25" x14ac:dyDescent="0.25">
      <c r="B5054" s="6">
        <f t="shared" si="236"/>
        <v>2.5195000000000002E-5</v>
      </c>
      <c r="C5054" s="5">
        <v>25195</v>
      </c>
      <c r="D5054" s="74">
        <f t="shared" si="235"/>
        <v>6.4321447471148568E-2</v>
      </c>
      <c r="E5054" s="46"/>
      <c r="F5054" s="3"/>
      <c r="G5054" s="3"/>
      <c r="H5054" s="3"/>
      <c r="I5054" s="3"/>
      <c r="Y5054" s="27"/>
    </row>
    <row r="5055" spans="2:25" x14ac:dyDescent="0.25">
      <c r="B5055" s="6">
        <f t="shared" si="236"/>
        <v>2.5200000000000003E-5</v>
      </c>
      <c r="C5055" s="5">
        <v>25200</v>
      </c>
      <c r="D5055" s="74">
        <f t="shared" si="235"/>
        <v>6.427324882442785E-2</v>
      </c>
      <c r="E5055" s="46"/>
      <c r="F5055" s="3"/>
      <c r="G5055" s="3"/>
      <c r="H5055" s="3"/>
      <c r="I5055" s="3"/>
      <c r="Y5055" s="27"/>
    </row>
    <row r="5056" spans="2:25" x14ac:dyDescent="0.25">
      <c r="B5056" s="6">
        <f t="shared" si="236"/>
        <v>2.5205E-5</v>
      </c>
      <c r="C5056" s="5">
        <v>25205</v>
      </c>
      <c r="D5056" s="74">
        <f t="shared" si="235"/>
        <v>6.4225095248404362E-2</v>
      </c>
      <c r="E5056" s="46"/>
      <c r="F5056" s="3"/>
      <c r="G5056" s="3"/>
      <c r="H5056" s="3"/>
      <c r="I5056" s="3"/>
      <c r="Y5056" s="27"/>
    </row>
    <row r="5057" spans="2:25" x14ac:dyDescent="0.25">
      <c r="B5057" s="6">
        <f t="shared" si="236"/>
        <v>2.5210000000000001E-5</v>
      </c>
      <c r="C5057" s="5">
        <v>25210</v>
      </c>
      <c r="D5057" s="74">
        <f t="shared" si="235"/>
        <v>6.4176986692592003E-2</v>
      </c>
      <c r="E5057" s="46"/>
      <c r="F5057" s="3"/>
      <c r="G5057" s="3"/>
      <c r="H5057" s="3"/>
      <c r="I5057" s="3"/>
      <c r="Y5057" s="27"/>
    </row>
    <row r="5058" spans="2:25" x14ac:dyDescent="0.25">
      <c r="B5058" s="6">
        <f t="shared" si="236"/>
        <v>2.5215000000000002E-5</v>
      </c>
      <c r="C5058" s="5">
        <v>25215</v>
      </c>
      <c r="D5058" s="74">
        <f t="shared" si="235"/>
        <v>6.4128923106570548E-2</v>
      </c>
      <c r="E5058" s="46"/>
      <c r="F5058" s="3"/>
      <c r="G5058" s="3"/>
      <c r="H5058" s="3"/>
      <c r="I5058" s="3"/>
      <c r="Y5058" s="27"/>
    </row>
    <row r="5059" spans="2:25" x14ac:dyDescent="0.25">
      <c r="B5059" s="6">
        <f t="shared" si="236"/>
        <v>2.5220000000000002E-5</v>
      </c>
      <c r="C5059" s="5">
        <v>25220</v>
      </c>
      <c r="D5059" s="74">
        <f t="shared" si="235"/>
        <v>6.4080904439985584E-2</v>
      </c>
      <c r="E5059" s="46"/>
      <c r="F5059" s="3"/>
      <c r="G5059" s="3"/>
      <c r="H5059" s="3"/>
      <c r="I5059" s="3"/>
      <c r="Y5059" s="27"/>
    </row>
    <row r="5060" spans="2:25" x14ac:dyDescent="0.25">
      <c r="B5060" s="6">
        <f t="shared" si="236"/>
        <v>2.5225E-5</v>
      </c>
      <c r="C5060" s="5">
        <v>25225</v>
      </c>
      <c r="D5060" s="74">
        <f t="shared" si="235"/>
        <v>6.4032930642548336E-2</v>
      </c>
      <c r="E5060" s="46"/>
      <c r="F5060" s="3"/>
      <c r="G5060" s="3"/>
      <c r="H5060" s="3"/>
      <c r="I5060" s="3"/>
      <c r="Y5060" s="27"/>
    </row>
    <row r="5061" spans="2:25" x14ac:dyDescent="0.25">
      <c r="B5061" s="6">
        <f t="shared" si="236"/>
        <v>2.5230000000000001E-5</v>
      </c>
      <c r="C5061" s="5">
        <v>25230</v>
      </c>
      <c r="D5061" s="74">
        <f t="shared" si="235"/>
        <v>6.3985001664035521E-2</v>
      </c>
      <c r="E5061" s="46"/>
      <c r="F5061" s="3"/>
      <c r="G5061" s="3"/>
      <c r="H5061" s="3"/>
      <c r="I5061" s="3"/>
      <c r="Y5061" s="27"/>
    </row>
    <row r="5062" spans="2:25" x14ac:dyDescent="0.25">
      <c r="B5062" s="6">
        <f t="shared" si="236"/>
        <v>2.5235000000000001E-5</v>
      </c>
      <c r="C5062" s="5">
        <v>25235</v>
      </c>
      <c r="D5062" s="74">
        <f t="shared" si="235"/>
        <v>6.3937117454289386E-2</v>
      </c>
      <c r="E5062" s="46"/>
      <c r="F5062" s="3"/>
      <c r="G5062" s="3"/>
      <c r="H5062" s="3"/>
      <c r="I5062" s="3"/>
      <c r="Y5062" s="27"/>
    </row>
    <row r="5063" spans="2:25" x14ac:dyDescent="0.25">
      <c r="B5063" s="6">
        <f t="shared" si="236"/>
        <v>2.5240000000000002E-5</v>
      </c>
      <c r="C5063" s="5">
        <v>25240</v>
      </c>
      <c r="D5063" s="74">
        <f t="shared" si="235"/>
        <v>6.3889277963217556E-2</v>
      </c>
      <c r="E5063" s="46"/>
      <c r="F5063" s="3"/>
      <c r="G5063" s="3"/>
      <c r="H5063" s="3"/>
      <c r="I5063" s="3"/>
      <c r="Y5063" s="27"/>
    </row>
    <row r="5064" spans="2:25" x14ac:dyDescent="0.25">
      <c r="B5064" s="6">
        <f t="shared" si="236"/>
        <v>2.5245000000000003E-5</v>
      </c>
      <c r="C5064" s="5">
        <v>25245</v>
      </c>
      <c r="D5064" s="74">
        <f t="shared" si="235"/>
        <v>6.3841483140792854E-2</v>
      </c>
      <c r="E5064" s="46"/>
      <c r="F5064" s="3"/>
      <c r="G5064" s="3"/>
      <c r="H5064" s="3"/>
      <c r="I5064" s="3"/>
      <c r="Y5064" s="27"/>
    </row>
    <row r="5065" spans="2:25" x14ac:dyDescent="0.25">
      <c r="B5065" s="6">
        <f t="shared" si="236"/>
        <v>2.525E-5</v>
      </c>
      <c r="C5065" s="5">
        <v>25250</v>
      </c>
      <c r="D5065" s="74">
        <f t="shared" si="235"/>
        <v>6.3793732937053482E-2</v>
      </c>
      <c r="E5065" s="46"/>
      <c r="F5065" s="3"/>
      <c r="G5065" s="3"/>
      <c r="H5065" s="3"/>
      <c r="I5065" s="3"/>
      <c r="Y5065" s="27"/>
    </row>
    <row r="5066" spans="2:25" x14ac:dyDescent="0.25">
      <c r="B5066" s="6">
        <f t="shared" si="236"/>
        <v>2.5255000000000001E-5</v>
      </c>
      <c r="C5066" s="5">
        <v>25255</v>
      </c>
      <c r="D5066" s="74">
        <f t="shared" si="235"/>
        <v>6.374602730210234E-2</v>
      </c>
      <c r="E5066" s="46"/>
      <c r="F5066" s="3"/>
      <c r="G5066" s="3"/>
      <c r="H5066" s="3"/>
      <c r="I5066" s="3"/>
      <c r="Y5066" s="27"/>
    </row>
    <row r="5067" spans="2:25" x14ac:dyDescent="0.25">
      <c r="B5067" s="6">
        <f t="shared" si="236"/>
        <v>2.5260000000000002E-5</v>
      </c>
      <c r="C5067" s="5">
        <v>25260</v>
      </c>
      <c r="D5067" s="74">
        <f t="shared" si="235"/>
        <v>6.3698366186107649E-2</v>
      </c>
      <c r="E5067" s="46"/>
      <c r="F5067" s="3"/>
      <c r="G5067" s="3"/>
      <c r="H5067" s="3"/>
      <c r="I5067" s="3"/>
      <c r="Y5067" s="27"/>
    </row>
    <row r="5068" spans="2:25" x14ac:dyDescent="0.25">
      <c r="B5068" s="6">
        <f t="shared" si="236"/>
        <v>2.5265000000000003E-5</v>
      </c>
      <c r="C5068" s="5">
        <v>25265</v>
      </c>
      <c r="D5068" s="74">
        <f t="shared" si="235"/>
        <v>6.3650749539302429E-2</v>
      </c>
      <c r="E5068" s="46"/>
      <c r="F5068" s="3"/>
      <c r="G5068" s="3"/>
      <c r="H5068" s="3"/>
      <c r="I5068" s="3"/>
      <c r="Y5068" s="27"/>
    </row>
    <row r="5069" spans="2:25" x14ac:dyDescent="0.25">
      <c r="B5069" s="6">
        <f t="shared" si="236"/>
        <v>2.527E-5</v>
      </c>
      <c r="C5069" s="5">
        <v>25270</v>
      </c>
      <c r="D5069" s="74">
        <f t="shared" si="235"/>
        <v>6.3603177311984421E-2</v>
      </c>
      <c r="E5069" s="46"/>
      <c r="F5069" s="3"/>
      <c r="G5069" s="3"/>
      <c r="H5069" s="3"/>
      <c r="I5069" s="3"/>
      <c r="Y5069" s="27"/>
    </row>
    <row r="5070" spans="2:25" x14ac:dyDescent="0.25">
      <c r="B5070" s="6">
        <f t="shared" si="236"/>
        <v>2.5275000000000001E-5</v>
      </c>
      <c r="C5070" s="5">
        <v>25275</v>
      </c>
      <c r="D5070" s="74">
        <f t="shared" si="235"/>
        <v>6.3555649454516069E-2</v>
      </c>
      <c r="E5070" s="46"/>
      <c r="F5070" s="3"/>
      <c r="G5070" s="3"/>
      <c r="H5070" s="3"/>
      <c r="I5070" s="3"/>
      <c r="Y5070" s="27"/>
    </row>
    <row r="5071" spans="2:25" x14ac:dyDescent="0.25">
      <c r="B5071" s="6">
        <f t="shared" si="236"/>
        <v>2.5280000000000002E-5</v>
      </c>
      <c r="C5071" s="5">
        <v>25280</v>
      </c>
      <c r="D5071" s="74">
        <f t="shared" si="235"/>
        <v>6.3508165917324416E-2</v>
      </c>
      <c r="E5071" s="46"/>
      <c r="F5071" s="3"/>
      <c r="G5071" s="3"/>
      <c r="H5071" s="3"/>
      <c r="I5071" s="3"/>
      <c r="Y5071" s="27"/>
    </row>
    <row r="5072" spans="2:25" x14ac:dyDescent="0.25">
      <c r="B5072" s="6">
        <f t="shared" si="236"/>
        <v>2.5285000000000003E-5</v>
      </c>
      <c r="C5072" s="5">
        <v>25285</v>
      </c>
      <c r="D5072" s="74">
        <f t="shared" si="235"/>
        <v>6.346072665090105E-2</v>
      </c>
      <c r="E5072" s="46"/>
      <c r="F5072" s="3"/>
      <c r="G5072" s="3"/>
      <c r="H5072" s="3"/>
      <c r="I5072" s="3"/>
      <c r="Y5072" s="27"/>
    </row>
    <row r="5073" spans="2:25" x14ac:dyDescent="0.25">
      <c r="B5073" s="6">
        <f t="shared" si="236"/>
        <v>2.529E-5</v>
      </c>
      <c r="C5073" s="5">
        <v>25290</v>
      </c>
      <c r="D5073" s="74">
        <f t="shared" si="235"/>
        <v>6.3413331605802009E-2</v>
      </c>
      <c r="E5073" s="46"/>
      <c r="F5073" s="3"/>
      <c r="G5073" s="3"/>
      <c r="H5073" s="3"/>
      <c r="I5073" s="3"/>
      <c r="Y5073" s="27"/>
    </row>
    <row r="5074" spans="2:25" x14ac:dyDescent="0.25">
      <c r="B5074" s="6">
        <f t="shared" si="236"/>
        <v>2.5295000000000001E-5</v>
      </c>
      <c r="C5074" s="5">
        <v>25295</v>
      </c>
      <c r="D5074" s="74">
        <f t="shared" si="235"/>
        <v>6.3365980732647445E-2</v>
      </c>
      <c r="E5074" s="46"/>
      <c r="F5074" s="3"/>
      <c r="G5074" s="3"/>
      <c r="H5074" s="3"/>
      <c r="I5074" s="3"/>
      <c r="Y5074" s="27"/>
    </row>
    <row r="5075" spans="2:25" x14ac:dyDescent="0.25">
      <c r="B5075" s="6">
        <f t="shared" si="236"/>
        <v>2.5300000000000002E-5</v>
      </c>
      <c r="C5075" s="5">
        <v>25300</v>
      </c>
      <c r="D5075" s="74">
        <f t="shared" ref="D5075:D5138" si="237">IF(ISERROR($D$12*2*PI()*$D$4*$D$5^2/B5075^5*10^-9*(1/(EXP(($D$4*$D$5)/(B5075*$D$6*($D$9)))-1))),0,$D$12*2*PI()*$D$4*$D$5^2/B5075^5*10^-9*(1/(EXP(($D$4*$D$5)/(B5075*$D$6*($D$9)))-1)))</f>
        <v>6.3318673982121834E-2</v>
      </c>
      <c r="E5075" s="46"/>
      <c r="F5075" s="3"/>
      <c r="G5075" s="3"/>
      <c r="H5075" s="3"/>
      <c r="I5075" s="3"/>
      <c r="Y5075" s="27"/>
    </row>
    <row r="5076" spans="2:25" x14ac:dyDescent="0.25">
      <c r="B5076" s="6">
        <f t="shared" ref="B5076:B5139" si="238">C5076*10^-9</f>
        <v>2.5305000000000003E-5</v>
      </c>
      <c r="C5076" s="5">
        <v>25305</v>
      </c>
      <c r="D5076" s="74">
        <f t="shared" si="237"/>
        <v>6.3271411304973837E-2</v>
      </c>
      <c r="E5076" s="46"/>
      <c r="F5076" s="3"/>
      <c r="G5076" s="3"/>
      <c r="H5076" s="3"/>
      <c r="I5076" s="3"/>
      <c r="Y5076" s="27"/>
    </row>
    <row r="5077" spans="2:25" x14ac:dyDescent="0.25">
      <c r="B5077" s="6">
        <f t="shared" si="238"/>
        <v>2.531E-5</v>
      </c>
      <c r="C5077" s="5">
        <v>25310</v>
      </c>
      <c r="D5077" s="74">
        <f t="shared" si="237"/>
        <v>6.322419265201612E-2</v>
      </c>
      <c r="E5077" s="46"/>
      <c r="F5077" s="3"/>
      <c r="G5077" s="3"/>
      <c r="H5077" s="3"/>
      <c r="I5077" s="3"/>
      <c r="Y5077" s="27"/>
    </row>
    <row r="5078" spans="2:25" x14ac:dyDescent="0.25">
      <c r="B5078" s="6">
        <f t="shared" si="238"/>
        <v>2.5315000000000001E-5</v>
      </c>
      <c r="C5078" s="5">
        <v>25315</v>
      </c>
      <c r="D5078" s="74">
        <f t="shared" si="237"/>
        <v>6.3177017974125116E-2</v>
      </c>
      <c r="E5078" s="46"/>
      <c r="F5078" s="3"/>
      <c r="G5078" s="3"/>
      <c r="H5078" s="3"/>
      <c r="I5078" s="3"/>
      <c r="Y5078" s="27"/>
    </row>
    <row r="5079" spans="2:25" x14ac:dyDescent="0.25">
      <c r="B5079" s="6">
        <f t="shared" si="238"/>
        <v>2.5320000000000002E-5</v>
      </c>
      <c r="C5079" s="5">
        <v>25320</v>
      </c>
      <c r="D5079" s="74">
        <f t="shared" si="237"/>
        <v>6.3129887222241318E-2</v>
      </c>
      <c r="E5079" s="46"/>
      <c r="F5079" s="3"/>
      <c r="G5079" s="3"/>
      <c r="H5079" s="3"/>
      <c r="I5079" s="3"/>
      <c r="Y5079" s="27"/>
    </row>
    <row r="5080" spans="2:25" x14ac:dyDescent="0.25">
      <c r="B5080" s="6">
        <f t="shared" si="238"/>
        <v>2.5325000000000002E-5</v>
      </c>
      <c r="C5080" s="5">
        <v>25325</v>
      </c>
      <c r="D5080" s="74">
        <f t="shared" si="237"/>
        <v>6.3082800347368712E-2</v>
      </c>
      <c r="E5080" s="46"/>
      <c r="F5080" s="3"/>
      <c r="G5080" s="3"/>
      <c r="H5080" s="3"/>
      <c r="I5080" s="3"/>
      <c r="Y5080" s="27"/>
    </row>
    <row r="5081" spans="2:25" x14ac:dyDescent="0.25">
      <c r="B5081" s="6">
        <f t="shared" si="238"/>
        <v>2.5330000000000003E-5</v>
      </c>
      <c r="C5081" s="5">
        <v>25330</v>
      </c>
      <c r="D5081" s="74">
        <f t="shared" si="237"/>
        <v>6.3035757300575174E-2</v>
      </c>
      <c r="E5081" s="46"/>
      <c r="F5081" s="3"/>
      <c r="G5081" s="3"/>
      <c r="H5081" s="3"/>
      <c r="I5081" s="3"/>
      <c r="Y5081" s="27"/>
    </row>
    <row r="5082" spans="2:25" x14ac:dyDescent="0.25">
      <c r="B5082" s="6">
        <f t="shared" si="238"/>
        <v>2.5335000000000001E-5</v>
      </c>
      <c r="C5082" s="5">
        <v>25335</v>
      </c>
      <c r="D5082" s="74">
        <f t="shared" si="237"/>
        <v>6.2988758032991976E-2</v>
      </c>
      <c r="E5082" s="46"/>
      <c r="F5082" s="3"/>
      <c r="G5082" s="3"/>
      <c r="H5082" s="3"/>
      <c r="I5082" s="3"/>
      <c r="Y5082" s="27"/>
    </row>
    <row r="5083" spans="2:25" x14ac:dyDescent="0.25">
      <c r="B5083" s="6">
        <f t="shared" si="238"/>
        <v>2.5340000000000001E-5</v>
      </c>
      <c r="C5083" s="5">
        <v>25340</v>
      </c>
      <c r="D5083" s="74">
        <f t="shared" si="237"/>
        <v>6.2941802495813853E-2</v>
      </c>
      <c r="E5083" s="46"/>
      <c r="F5083" s="3"/>
      <c r="G5083" s="3"/>
      <c r="H5083" s="3"/>
      <c r="I5083" s="3"/>
      <c r="Y5083" s="27"/>
    </row>
    <row r="5084" spans="2:25" x14ac:dyDescent="0.25">
      <c r="B5084" s="6">
        <f t="shared" si="238"/>
        <v>2.5345000000000002E-5</v>
      </c>
      <c r="C5084" s="5">
        <v>25345</v>
      </c>
      <c r="D5084" s="74">
        <f t="shared" si="237"/>
        <v>6.2894890640298948E-2</v>
      </c>
      <c r="E5084" s="46"/>
      <c r="F5084" s="3"/>
      <c r="G5084" s="3"/>
      <c r="H5084" s="3"/>
      <c r="I5084" s="3"/>
      <c r="Y5084" s="27"/>
    </row>
    <row r="5085" spans="2:25" x14ac:dyDescent="0.25">
      <c r="B5085" s="6">
        <f t="shared" si="238"/>
        <v>2.5350000000000003E-5</v>
      </c>
      <c r="C5085" s="5">
        <v>25350</v>
      </c>
      <c r="D5085" s="74">
        <f t="shared" si="237"/>
        <v>6.2848022417768643E-2</v>
      </c>
      <c r="E5085" s="46"/>
      <c r="F5085" s="3"/>
      <c r="G5085" s="3"/>
      <c r="H5085" s="3"/>
      <c r="I5085" s="3"/>
      <c r="Y5085" s="27"/>
    </row>
    <row r="5086" spans="2:25" x14ac:dyDescent="0.25">
      <c r="B5086" s="6">
        <f t="shared" si="238"/>
        <v>2.5355E-5</v>
      </c>
      <c r="C5086" s="5">
        <v>25355</v>
      </c>
      <c r="D5086" s="74">
        <f t="shared" si="237"/>
        <v>6.2801197779607562E-2</v>
      </c>
      <c r="E5086" s="46"/>
      <c r="F5086" s="3"/>
      <c r="G5086" s="3"/>
      <c r="H5086" s="3"/>
      <c r="I5086" s="3"/>
      <c r="Y5086" s="27"/>
    </row>
    <row r="5087" spans="2:25" x14ac:dyDescent="0.25">
      <c r="B5087" s="6">
        <f t="shared" si="238"/>
        <v>2.5360000000000001E-5</v>
      </c>
      <c r="C5087" s="5">
        <v>25360</v>
      </c>
      <c r="D5087" s="74">
        <f t="shared" si="237"/>
        <v>6.2754416677263294E-2</v>
      </c>
      <c r="E5087" s="46"/>
      <c r="F5087" s="3"/>
      <c r="G5087" s="3"/>
      <c r="H5087" s="3"/>
      <c r="I5087" s="3"/>
      <c r="Y5087" s="27"/>
    </row>
    <row r="5088" spans="2:25" x14ac:dyDescent="0.25">
      <c r="B5088" s="6">
        <f t="shared" si="238"/>
        <v>2.5365000000000002E-5</v>
      </c>
      <c r="C5088" s="5">
        <v>25365</v>
      </c>
      <c r="D5088" s="74">
        <f t="shared" si="237"/>
        <v>6.270767906224646E-2</v>
      </c>
      <c r="E5088" s="46"/>
      <c r="F5088" s="3"/>
      <c r="G5088" s="3"/>
      <c r="H5088" s="3"/>
      <c r="I5088" s="3"/>
      <c r="Y5088" s="27"/>
    </row>
    <row r="5089" spans="2:25" x14ac:dyDescent="0.25">
      <c r="B5089" s="6">
        <f t="shared" si="238"/>
        <v>2.5370000000000003E-5</v>
      </c>
      <c r="C5089" s="5">
        <v>25370</v>
      </c>
      <c r="D5089" s="74">
        <f t="shared" si="237"/>
        <v>6.2660984886130616E-2</v>
      </c>
      <c r="E5089" s="46"/>
      <c r="F5089" s="3"/>
      <c r="G5089" s="3"/>
      <c r="H5089" s="3"/>
      <c r="I5089" s="3"/>
      <c r="Y5089" s="27"/>
    </row>
    <row r="5090" spans="2:25" x14ac:dyDescent="0.25">
      <c r="B5090" s="6">
        <f t="shared" si="238"/>
        <v>2.5375E-5</v>
      </c>
      <c r="C5090" s="5">
        <v>25375</v>
      </c>
      <c r="D5090" s="74">
        <f t="shared" si="237"/>
        <v>6.2614334100552088E-2</v>
      </c>
      <c r="E5090" s="46"/>
      <c r="F5090" s="3"/>
      <c r="G5090" s="3"/>
      <c r="H5090" s="3"/>
      <c r="I5090" s="3"/>
      <c r="Y5090" s="27"/>
    </row>
    <row r="5091" spans="2:25" x14ac:dyDescent="0.25">
      <c r="B5091" s="6">
        <f t="shared" si="238"/>
        <v>2.5380000000000001E-5</v>
      </c>
      <c r="C5091" s="5">
        <v>25380</v>
      </c>
      <c r="D5091" s="74">
        <f t="shared" si="237"/>
        <v>6.2567726657209874E-2</v>
      </c>
      <c r="E5091" s="46"/>
      <c r="F5091" s="3"/>
      <c r="G5091" s="3"/>
      <c r="H5091" s="3"/>
      <c r="I5091" s="3"/>
      <c r="Y5091" s="27"/>
    </row>
    <row r="5092" spans="2:25" x14ac:dyDescent="0.25">
      <c r="B5092" s="6">
        <f t="shared" si="238"/>
        <v>2.5385000000000002E-5</v>
      </c>
      <c r="C5092" s="5">
        <v>25385</v>
      </c>
      <c r="D5092" s="74">
        <f t="shared" si="237"/>
        <v>6.252116250786563E-2</v>
      </c>
      <c r="E5092" s="46"/>
      <c r="F5092" s="3"/>
      <c r="G5092" s="3"/>
      <c r="H5092" s="3"/>
      <c r="I5092" s="3"/>
      <c r="Y5092" s="27"/>
    </row>
    <row r="5093" spans="2:25" x14ac:dyDescent="0.25">
      <c r="B5093" s="6">
        <f t="shared" si="238"/>
        <v>2.5390000000000003E-5</v>
      </c>
      <c r="C5093" s="5">
        <v>25390</v>
      </c>
      <c r="D5093" s="74">
        <f t="shared" si="237"/>
        <v>6.2474641604343531E-2</v>
      </c>
      <c r="E5093" s="46"/>
      <c r="F5093" s="3"/>
      <c r="G5093" s="3"/>
      <c r="H5093" s="3"/>
      <c r="I5093" s="3"/>
      <c r="Y5093" s="27"/>
    </row>
    <row r="5094" spans="2:25" x14ac:dyDescent="0.25">
      <c r="B5094" s="6">
        <f t="shared" si="238"/>
        <v>2.5395E-5</v>
      </c>
      <c r="C5094" s="5">
        <v>25395</v>
      </c>
      <c r="D5094" s="74">
        <f t="shared" si="237"/>
        <v>6.2428163898530238E-2</v>
      </c>
      <c r="E5094" s="46"/>
      <c r="F5094" s="3"/>
      <c r="G5094" s="3"/>
      <c r="H5094" s="3"/>
      <c r="I5094" s="3"/>
      <c r="Y5094" s="27"/>
    </row>
    <row r="5095" spans="2:25" x14ac:dyDescent="0.25">
      <c r="B5095" s="6">
        <f t="shared" si="238"/>
        <v>2.5400000000000001E-5</v>
      </c>
      <c r="C5095" s="5">
        <v>25400</v>
      </c>
      <c r="D5095" s="74">
        <f t="shared" si="237"/>
        <v>6.2381729342374542E-2</v>
      </c>
      <c r="E5095" s="46"/>
      <c r="F5095" s="3"/>
      <c r="G5095" s="3"/>
      <c r="H5095" s="3"/>
      <c r="I5095" s="3"/>
      <c r="Y5095" s="27"/>
    </row>
    <row r="5096" spans="2:25" x14ac:dyDescent="0.25">
      <c r="B5096" s="6">
        <f t="shared" si="238"/>
        <v>2.5405000000000002E-5</v>
      </c>
      <c r="C5096" s="5">
        <v>25405</v>
      </c>
      <c r="D5096" s="74">
        <f t="shared" si="237"/>
        <v>6.2335337887887747E-2</v>
      </c>
      <c r="E5096" s="46"/>
      <c r="F5096" s="3"/>
      <c r="G5096" s="3"/>
      <c r="H5096" s="3"/>
      <c r="I5096" s="3"/>
      <c r="Y5096" s="27"/>
    </row>
    <row r="5097" spans="2:25" x14ac:dyDescent="0.25">
      <c r="B5097" s="6">
        <f t="shared" si="238"/>
        <v>2.5410000000000002E-5</v>
      </c>
      <c r="C5097" s="5">
        <v>25410</v>
      </c>
      <c r="D5097" s="74">
        <f t="shared" si="237"/>
        <v>6.22889894871431E-2</v>
      </c>
      <c r="E5097" s="46"/>
      <c r="F5097" s="3"/>
      <c r="G5097" s="3"/>
      <c r="H5097" s="3"/>
      <c r="I5097" s="3"/>
      <c r="Y5097" s="27"/>
    </row>
    <row r="5098" spans="2:25" x14ac:dyDescent="0.25">
      <c r="B5098" s="6">
        <f t="shared" si="238"/>
        <v>2.5415000000000003E-5</v>
      </c>
      <c r="C5098" s="5">
        <v>25415</v>
      </c>
      <c r="D5098" s="74">
        <f t="shared" si="237"/>
        <v>6.2242684092276068E-2</v>
      </c>
      <c r="E5098" s="46"/>
      <c r="F5098" s="3"/>
      <c r="G5098" s="3"/>
      <c r="H5098" s="3"/>
      <c r="I5098" s="3"/>
      <c r="Y5098" s="27"/>
    </row>
    <row r="5099" spans="2:25" x14ac:dyDescent="0.25">
      <c r="B5099" s="6">
        <f t="shared" si="238"/>
        <v>2.5420000000000001E-5</v>
      </c>
      <c r="C5099" s="5">
        <v>25420</v>
      </c>
      <c r="D5099" s="74">
        <f t="shared" si="237"/>
        <v>6.2196421655483995E-2</v>
      </c>
      <c r="E5099" s="46"/>
      <c r="F5099" s="3"/>
      <c r="G5099" s="3"/>
      <c r="H5099" s="3"/>
      <c r="I5099" s="3"/>
      <c r="Y5099" s="27"/>
    </row>
    <row r="5100" spans="2:25" x14ac:dyDescent="0.25">
      <c r="B5100" s="6">
        <f t="shared" si="238"/>
        <v>2.5425000000000001E-5</v>
      </c>
      <c r="C5100" s="5">
        <v>25425</v>
      </c>
      <c r="D5100" s="74">
        <f t="shared" si="237"/>
        <v>6.215020212902609E-2</v>
      </c>
      <c r="E5100" s="46"/>
      <c r="F5100" s="3"/>
      <c r="G5100" s="3"/>
      <c r="H5100" s="3"/>
      <c r="I5100" s="3"/>
      <c r="Y5100" s="27"/>
    </row>
    <row r="5101" spans="2:25" x14ac:dyDescent="0.25">
      <c r="B5101" s="6">
        <f t="shared" si="238"/>
        <v>2.5430000000000002E-5</v>
      </c>
      <c r="C5101" s="5">
        <v>25430</v>
      </c>
      <c r="D5101" s="74">
        <f t="shared" si="237"/>
        <v>6.2104025465223395E-2</v>
      </c>
      <c r="E5101" s="46"/>
      <c r="F5101" s="3"/>
      <c r="G5101" s="3"/>
      <c r="H5101" s="3"/>
      <c r="I5101" s="3"/>
      <c r="Y5101" s="27"/>
    </row>
    <row r="5102" spans="2:25" x14ac:dyDescent="0.25">
      <c r="B5102" s="6">
        <f t="shared" si="238"/>
        <v>2.5435000000000003E-5</v>
      </c>
      <c r="C5102" s="5">
        <v>25435</v>
      </c>
      <c r="D5102" s="74">
        <f t="shared" si="237"/>
        <v>6.205789161645861E-2</v>
      </c>
      <c r="E5102" s="46"/>
      <c r="F5102" s="3"/>
      <c r="G5102" s="3"/>
      <c r="H5102" s="3"/>
      <c r="I5102" s="3"/>
      <c r="Y5102" s="27"/>
    </row>
    <row r="5103" spans="2:25" x14ac:dyDescent="0.25">
      <c r="B5103" s="6">
        <f t="shared" si="238"/>
        <v>2.544E-5</v>
      </c>
      <c r="C5103" s="5">
        <v>25440</v>
      </c>
      <c r="D5103" s="74">
        <f t="shared" si="237"/>
        <v>6.2011800535176138E-2</v>
      </c>
      <c r="E5103" s="46"/>
      <c r="F5103" s="3"/>
      <c r="G5103" s="3"/>
      <c r="H5103" s="3"/>
      <c r="I5103" s="3"/>
      <c r="Y5103" s="27"/>
    </row>
    <row r="5104" spans="2:25" x14ac:dyDescent="0.25">
      <c r="B5104" s="6">
        <f t="shared" si="238"/>
        <v>2.5445000000000001E-5</v>
      </c>
      <c r="C5104" s="5">
        <v>25445</v>
      </c>
      <c r="D5104" s="74">
        <f t="shared" si="237"/>
        <v>6.1965752173881707E-2</v>
      </c>
      <c r="E5104" s="46"/>
      <c r="F5104" s="3"/>
      <c r="G5104" s="3"/>
      <c r="H5104" s="3"/>
      <c r="I5104" s="3"/>
      <c r="Y5104" s="27"/>
    </row>
    <row r="5105" spans="2:25" x14ac:dyDescent="0.25">
      <c r="B5105" s="6">
        <f t="shared" si="238"/>
        <v>2.5450000000000002E-5</v>
      </c>
      <c r="C5105" s="5">
        <v>25450</v>
      </c>
      <c r="D5105" s="74">
        <f t="shared" si="237"/>
        <v>6.1919746485142667E-2</v>
      </c>
      <c r="E5105" s="46"/>
      <c r="F5105" s="3"/>
      <c r="G5105" s="3"/>
      <c r="H5105" s="3"/>
      <c r="I5105" s="3"/>
      <c r="Y5105" s="27"/>
    </row>
    <row r="5106" spans="2:25" x14ac:dyDescent="0.25">
      <c r="B5106" s="6">
        <f t="shared" si="238"/>
        <v>2.5455000000000003E-5</v>
      </c>
      <c r="C5106" s="5">
        <v>25455</v>
      </c>
      <c r="D5106" s="74">
        <f t="shared" si="237"/>
        <v>6.1873783421587607E-2</v>
      </c>
      <c r="E5106" s="46"/>
      <c r="F5106" s="3"/>
      <c r="G5106" s="3"/>
      <c r="H5106" s="3"/>
      <c r="I5106" s="3"/>
      <c r="Y5106" s="27"/>
    </row>
    <row r="5107" spans="2:25" x14ac:dyDescent="0.25">
      <c r="B5107" s="6">
        <f t="shared" si="238"/>
        <v>2.546E-5</v>
      </c>
      <c r="C5107" s="5">
        <v>25460</v>
      </c>
      <c r="D5107" s="74">
        <f t="shared" si="237"/>
        <v>6.1827862935906377E-2</v>
      </c>
      <c r="E5107" s="46"/>
      <c r="F5107" s="3"/>
      <c r="G5107" s="3"/>
      <c r="H5107" s="3"/>
      <c r="I5107" s="3"/>
      <c r="Y5107" s="27"/>
    </row>
    <row r="5108" spans="2:25" x14ac:dyDescent="0.25">
      <c r="B5108" s="6">
        <f t="shared" si="238"/>
        <v>2.5465000000000001E-5</v>
      </c>
      <c r="C5108" s="5">
        <v>25465</v>
      </c>
      <c r="D5108" s="74">
        <f t="shared" si="237"/>
        <v>6.1781984980849823E-2</v>
      </c>
      <c r="E5108" s="46"/>
      <c r="F5108" s="3"/>
      <c r="G5108" s="3"/>
      <c r="H5108" s="3"/>
      <c r="I5108" s="3"/>
      <c r="Y5108" s="27"/>
    </row>
    <row r="5109" spans="2:25" x14ac:dyDescent="0.25">
      <c r="B5109" s="6">
        <f t="shared" si="238"/>
        <v>2.5470000000000002E-5</v>
      </c>
      <c r="C5109" s="5">
        <v>25470</v>
      </c>
      <c r="D5109" s="74">
        <f t="shared" si="237"/>
        <v>6.1736149509230204E-2</v>
      </c>
      <c r="E5109" s="46"/>
      <c r="F5109" s="3"/>
      <c r="G5109" s="3"/>
      <c r="H5109" s="3"/>
      <c r="I5109" s="3"/>
      <c r="Y5109" s="27"/>
    </row>
    <row r="5110" spans="2:25" x14ac:dyDescent="0.25">
      <c r="B5110" s="6">
        <f t="shared" si="238"/>
        <v>2.5475000000000003E-5</v>
      </c>
      <c r="C5110" s="5">
        <v>25475</v>
      </c>
      <c r="D5110" s="74">
        <f t="shared" si="237"/>
        <v>6.1690356473920398E-2</v>
      </c>
      <c r="E5110" s="46"/>
      <c r="F5110" s="3"/>
      <c r="G5110" s="3"/>
      <c r="H5110" s="3"/>
      <c r="I5110" s="3"/>
      <c r="Y5110" s="27"/>
    </row>
    <row r="5111" spans="2:25" x14ac:dyDescent="0.25">
      <c r="B5111" s="6">
        <f t="shared" si="238"/>
        <v>2.548E-5</v>
      </c>
      <c r="C5111" s="5">
        <v>25480</v>
      </c>
      <c r="D5111" s="74">
        <f t="shared" si="237"/>
        <v>6.1644605827854373E-2</v>
      </c>
      <c r="E5111" s="46"/>
      <c r="F5111" s="3"/>
      <c r="G5111" s="3"/>
      <c r="H5111" s="3"/>
      <c r="I5111" s="3"/>
      <c r="Y5111" s="27"/>
    </row>
    <row r="5112" spans="2:25" x14ac:dyDescent="0.25">
      <c r="B5112" s="6">
        <f t="shared" si="238"/>
        <v>2.5485000000000001E-5</v>
      </c>
      <c r="C5112" s="5">
        <v>25485</v>
      </c>
      <c r="D5112" s="74">
        <f t="shared" si="237"/>
        <v>6.159889752402678E-2</v>
      </c>
      <c r="E5112" s="46"/>
      <c r="F5112" s="3"/>
      <c r="G5112" s="3"/>
      <c r="H5112" s="3"/>
      <c r="I5112" s="3"/>
      <c r="Y5112" s="27"/>
    </row>
    <row r="5113" spans="2:25" x14ac:dyDescent="0.25">
      <c r="B5113" s="6">
        <f t="shared" si="238"/>
        <v>2.5490000000000002E-5</v>
      </c>
      <c r="C5113" s="5">
        <v>25490</v>
      </c>
      <c r="D5113" s="74">
        <f t="shared" si="237"/>
        <v>6.1553231515493023E-2</v>
      </c>
      <c r="E5113" s="46"/>
      <c r="F5113" s="3"/>
      <c r="G5113" s="3"/>
      <c r="H5113" s="3"/>
      <c r="I5113" s="3"/>
      <c r="Y5113" s="27"/>
    </row>
    <row r="5114" spans="2:25" x14ac:dyDescent="0.25">
      <c r="B5114" s="6">
        <f t="shared" si="238"/>
        <v>2.5495000000000002E-5</v>
      </c>
      <c r="C5114" s="5">
        <v>25495</v>
      </c>
      <c r="D5114" s="74">
        <f t="shared" si="237"/>
        <v>6.1507607755369127E-2</v>
      </c>
      <c r="E5114" s="46"/>
      <c r="F5114" s="3"/>
      <c r="G5114" s="3"/>
      <c r="H5114" s="3"/>
      <c r="I5114" s="3"/>
      <c r="Y5114" s="27"/>
    </row>
    <row r="5115" spans="2:25" x14ac:dyDescent="0.25">
      <c r="B5115" s="6">
        <f t="shared" si="238"/>
        <v>2.5500000000000003E-5</v>
      </c>
      <c r="C5115" s="5">
        <v>25500</v>
      </c>
      <c r="D5115" s="74">
        <f t="shared" si="237"/>
        <v>6.1462026196831596E-2</v>
      </c>
      <c r="E5115" s="46"/>
      <c r="F5115" s="3"/>
      <c r="G5115" s="3"/>
      <c r="H5115" s="3"/>
      <c r="I5115" s="3"/>
      <c r="Y5115" s="27"/>
    </row>
    <row r="5116" spans="2:25" x14ac:dyDescent="0.25">
      <c r="B5116" s="6">
        <f t="shared" si="238"/>
        <v>2.5505000000000001E-5</v>
      </c>
      <c r="C5116" s="5">
        <v>25505</v>
      </c>
      <c r="D5116" s="74">
        <f t="shared" si="237"/>
        <v>6.1416486793117495E-2</v>
      </c>
      <c r="E5116" s="46"/>
      <c r="F5116" s="3"/>
      <c r="G5116" s="3"/>
      <c r="H5116" s="3"/>
      <c r="I5116" s="3"/>
      <c r="Y5116" s="27"/>
    </row>
    <row r="5117" spans="2:25" x14ac:dyDescent="0.25">
      <c r="B5117" s="6">
        <f t="shared" si="238"/>
        <v>2.5510000000000001E-5</v>
      </c>
      <c r="C5117" s="5">
        <v>25510</v>
      </c>
      <c r="D5117" s="74">
        <f t="shared" si="237"/>
        <v>6.1370989497524002E-2</v>
      </c>
      <c r="E5117" s="46"/>
      <c r="F5117" s="3"/>
      <c r="G5117" s="3"/>
      <c r="H5117" s="3"/>
      <c r="I5117" s="3"/>
      <c r="Y5117" s="27"/>
    </row>
    <row r="5118" spans="2:25" x14ac:dyDescent="0.25">
      <c r="B5118" s="6">
        <f t="shared" si="238"/>
        <v>2.5515000000000002E-5</v>
      </c>
      <c r="C5118" s="5">
        <v>25515</v>
      </c>
      <c r="D5118" s="74">
        <f t="shared" si="237"/>
        <v>6.1325534263408733E-2</v>
      </c>
      <c r="E5118" s="46"/>
      <c r="F5118" s="3"/>
      <c r="G5118" s="3"/>
      <c r="H5118" s="3"/>
      <c r="I5118" s="3"/>
      <c r="Y5118" s="27"/>
    </row>
    <row r="5119" spans="2:25" x14ac:dyDescent="0.25">
      <c r="B5119" s="6">
        <f t="shared" si="238"/>
        <v>2.5520000000000003E-5</v>
      </c>
      <c r="C5119" s="5">
        <v>25520</v>
      </c>
      <c r="D5119" s="74">
        <f t="shared" si="237"/>
        <v>6.1280121044189437E-2</v>
      </c>
      <c r="E5119" s="46"/>
      <c r="F5119" s="3"/>
      <c r="G5119" s="3"/>
      <c r="H5119" s="3"/>
      <c r="I5119" s="3"/>
      <c r="Y5119" s="27"/>
    </row>
    <row r="5120" spans="2:25" x14ac:dyDescent="0.25">
      <c r="B5120" s="6">
        <f t="shared" si="238"/>
        <v>2.5525E-5</v>
      </c>
      <c r="C5120" s="5">
        <v>25525</v>
      </c>
      <c r="D5120" s="74">
        <f t="shared" si="237"/>
        <v>6.123474979334393E-2</v>
      </c>
      <c r="E5120" s="46"/>
      <c r="F5120" s="3"/>
      <c r="G5120" s="3"/>
      <c r="H5120" s="3"/>
      <c r="I5120" s="3"/>
      <c r="Y5120" s="27"/>
    </row>
    <row r="5121" spans="2:25" x14ac:dyDescent="0.25">
      <c r="B5121" s="6">
        <f t="shared" si="238"/>
        <v>2.5530000000000001E-5</v>
      </c>
      <c r="C5121" s="5">
        <v>25530</v>
      </c>
      <c r="D5121" s="74">
        <f t="shared" si="237"/>
        <v>6.1189420464410005E-2</v>
      </c>
      <c r="E5121" s="46"/>
      <c r="F5121" s="3"/>
      <c r="G5121" s="3"/>
      <c r="H5121" s="3"/>
      <c r="I5121" s="3"/>
      <c r="Y5121" s="27"/>
    </row>
    <row r="5122" spans="2:25" x14ac:dyDescent="0.25">
      <c r="B5122" s="6">
        <f t="shared" si="238"/>
        <v>2.5535000000000002E-5</v>
      </c>
      <c r="C5122" s="5">
        <v>25535</v>
      </c>
      <c r="D5122" s="74">
        <f t="shared" si="237"/>
        <v>6.1144133010985355E-2</v>
      </c>
      <c r="E5122" s="46"/>
      <c r="F5122" s="3"/>
      <c r="G5122" s="3"/>
      <c r="H5122" s="3"/>
      <c r="I5122" s="3"/>
      <c r="Y5122" s="27"/>
    </row>
    <row r="5123" spans="2:25" x14ac:dyDescent="0.25">
      <c r="B5123" s="6">
        <f t="shared" si="238"/>
        <v>2.5540000000000003E-5</v>
      </c>
      <c r="C5123" s="5">
        <v>25540</v>
      </c>
      <c r="D5123" s="74">
        <f t="shared" si="237"/>
        <v>6.1098887386727481E-2</v>
      </c>
      <c r="E5123" s="46"/>
      <c r="F5123" s="3"/>
      <c r="G5123" s="3"/>
      <c r="H5123" s="3"/>
      <c r="I5123" s="3"/>
      <c r="Y5123" s="27"/>
    </row>
    <row r="5124" spans="2:25" x14ac:dyDescent="0.25">
      <c r="B5124" s="6">
        <f t="shared" si="238"/>
        <v>2.5545E-5</v>
      </c>
      <c r="C5124" s="5">
        <v>25545</v>
      </c>
      <c r="D5124" s="74">
        <f t="shared" si="237"/>
        <v>6.1053683545353739E-2</v>
      </c>
      <c r="E5124" s="46"/>
      <c r="F5124" s="3"/>
      <c r="G5124" s="3"/>
      <c r="H5124" s="3"/>
      <c r="I5124" s="3"/>
      <c r="Y5124" s="27"/>
    </row>
    <row r="5125" spans="2:25" x14ac:dyDescent="0.25">
      <c r="B5125" s="6">
        <f t="shared" si="238"/>
        <v>2.5550000000000001E-5</v>
      </c>
      <c r="C5125" s="5">
        <v>25550</v>
      </c>
      <c r="D5125" s="74">
        <f t="shared" si="237"/>
        <v>6.1008521440640909E-2</v>
      </c>
      <c r="E5125" s="46"/>
      <c r="F5125" s="3"/>
      <c r="G5125" s="3"/>
      <c r="H5125" s="3"/>
      <c r="I5125" s="3"/>
      <c r="Y5125" s="27"/>
    </row>
    <row r="5126" spans="2:25" x14ac:dyDescent="0.25">
      <c r="B5126" s="6">
        <f t="shared" si="238"/>
        <v>2.5555000000000002E-5</v>
      </c>
      <c r="C5126" s="5">
        <v>25555</v>
      </c>
      <c r="D5126" s="74">
        <f t="shared" si="237"/>
        <v>6.0963401026425432E-2</v>
      </c>
      <c r="E5126" s="46"/>
      <c r="F5126" s="3"/>
      <c r="G5126" s="3"/>
      <c r="H5126" s="3"/>
      <c r="I5126" s="3"/>
      <c r="Y5126" s="27"/>
    </row>
    <row r="5127" spans="2:25" x14ac:dyDescent="0.25">
      <c r="B5127" s="6">
        <f t="shared" si="238"/>
        <v>2.5560000000000003E-5</v>
      </c>
      <c r="C5127" s="5">
        <v>25560</v>
      </c>
      <c r="D5127" s="74">
        <f t="shared" si="237"/>
        <v>6.0918322256603256E-2</v>
      </c>
      <c r="E5127" s="46"/>
      <c r="F5127" s="3"/>
      <c r="G5127" s="3"/>
      <c r="H5127" s="3"/>
      <c r="I5127" s="3"/>
      <c r="Y5127" s="27"/>
    </row>
    <row r="5128" spans="2:25" x14ac:dyDescent="0.25">
      <c r="B5128" s="6">
        <f t="shared" si="238"/>
        <v>2.5565E-5</v>
      </c>
      <c r="C5128" s="5">
        <v>25565</v>
      </c>
      <c r="D5128" s="74">
        <f t="shared" si="237"/>
        <v>6.0873285085129659E-2</v>
      </c>
      <c r="E5128" s="46"/>
      <c r="F5128" s="3"/>
      <c r="G5128" s="3"/>
      <c r="H5128" s="3"/>
      <c r="I5128" s="3"/>
      <c r="Y5128" s="27"/>
    </row>
    <row r="5129" spans="2:25" x14ac:dyDescent="0.25">
      <c r="B5129" s="6">
        <f t="shared" si="238"/>
        <v>2.5570000000000001E-5</v>
      </c>
      <c r="C5129" s="5">
        <v>25570</v>
      </c>
      <c r="D5129" s="74">
        <f t="shared" si="237"/>
        <v>6.0828289466019182E-2</v>
      </c>
      <c r="E5129" s="46"/>
      <c r="F5129" s="3"/>
      <c r="G5129" s="3"/>
      <c r="H5129" s="3"/>
      <c r="I5129" s="3"/>
      <c r="Y5129" s="27"/>
    </row>
    <row r="5130" spans="2:25" x14ac:dyDescent="0.25">
      <c r="B5130" s="6">
        <f t="shared" si="238"/>
        <v>2.5575000000000002E-5</v>
      </c>
      <c r="C5130" s="5">
        <v>25575</v>
      </c>
      <c r="D5130" s="74">
        <f t="shared" si="237"/>
        <v>6.0783335353345611E-2</v>
      </c>
      <c r="E5130" s="46"/>
      <c r="F5130" s="3"/>
      <c r="G5130" s="3"/>
      <c r="H5130" s="3"/>
      <c r="I5130" s="3"/>
      <c r="Y5130" s="27"/>
    </row>
    <row r="5131" spans="2:25" x14ac:dyDescent="0.25">
      <c r="B5131" s="6">
        <f t="shared" si="238"/>
        <v>2.5580000000000002E-5</v>
      </c>
      <c r="C5131" s="5">
        <v>25580</v>
      </c>
      <c r="D5131" s="74">
        <f t="shared" si="237"/>
        <v>6.0738422701241759E-2</v>
      </c>
      <c r="E5131" s="46"/>
      <c r="F5131" s="3"/>
      <c r="G5131" s="3"/>
      <c r="H5131" s="3"/>
      <c r="I5131" s="3"/>
      <c r="Y5131" s="27"/>
    </row>
    <row r="5132" spans="2:25" x14ac:dyDescent="0.25">
      <c r="B5132" s="6">
        <f t="shared" si="238"/>
        <v>2.5585000000000003E-5</v>
      </c>
      <c r="C5132" s="5">
        <v>25585</v>
      </c>
      <c r="D5132" s="74">
        <f t="shared" si="237"/>
        <v>6.0693551463899625E-2</v>
      </c>
      <c r="E5132" s="46"/>
      <c r="F5132" s="3"/>
      <c r="G5132" s="3"/>
      <c r="H5132" s="3"/>
      <c r="I5132" s="3"/>
      <c r="Y5132" s="27"/>
    </row>
    <row r="5133" spans="2:25" x14ac:dyDescent="0.25">
      <c r="B5133" s="6">
        <f t="shared" si="238"/>
        <v>2.5590000000000001E-5</v>
      </c>
      <c r="C5133" s="5">
        <v>25590</v>
      </c>
      <c r="D5133" s="74">
        <f t="shared" si="237"/>
        <v>6.0648721595570089E-2</v>
      </c>
      <c r="E5133" s="46"/>
      <c r="F5133" s="3"/>
      <c r="G5133" s="3"/>
      <c r="H5133" s="3"/>
      <c r="I5133" s="3"/>
      <c r="Y5133" s="27"/>
    </row>
    <row r="5134" spans="2:25" x14ac:dyDescent="0.25">
      <c r="B5134" s="6">
        <f t="shared" si="238"/>
        <v>2.5595000000000001E-5</v>
      </c>
      <c r="C5134" s="5">
        <v>25595</v>
      </c>
      <c r="D5134" s="74">
        <f t="shared" si="237"/>
        <v>6.0603933050562706E-2</v>
      </c>
      <c r="E5134" s="46"/>
      <c r="F5134" s="3"/>
      <c r="G5134" s="3"/>
      <c r="H5134" s="3"/>
      <c r="I5134" s="3"/>
      <c r="Y5134" s="27"/>
    </row>
    <row r="5135" spans="2:25" x14ac:dyDescent="0.25">
      <c r="B5135" s="6">
        <f t="shared" si="238"/>
        <v>2.5600000000000002E-5</v>
      </c>
      <c r="C5135" s="5">
        <v>25600</v>
      </c>
      <c r="D5135" s="74">
        <f t="shared" si="237"/>
        <v>6.0559185783246101E-2</v>
      </c>
      <c r="E5135" s="46"/>
      <c r="F5135" s="3"/>
      <c r="G5135" s="3"/>
      <c r="H5135" s="3"/>
      <c r="I5135" s="3"/>
      <c r="Y5135" s="27"/>
    </row>
    <row r="5136" spans="2:25" x14ac:dyDescent="0.25">
      <c r="B5136" s="6">
        <f t="shared" si="238"/>
        <v>2.5605000000000003E-5</v>
      </c>
      <c r="C5136" s="5">
        <v>25605</v>
      </c>
      <c r="D5136" s="74">
        <f t="shared" si="237"/>
        <v>6.0514479748047377E-2</v>
      </c>
      <c r="E5136" s="46"/>
      <c r="F5136" s="3"/>
      <c r="G5136" s="3"/>
      <c r="H5136" s="3"/>
      <c r="I5136" s="3"/>
      <c r="Y5136" s="27"/>
    </row>
    <row r="5137" spans="2:25" x14ac:dyDescent="0.25">
      <c r="B5137" s="6">
        <f t="shared" si="238"/>
        <v>2.561E-5</v>
      </c>
      <c r="C5137" s="5">
        <v>25610</v>
      </c>
      <c r="D5137" s="74">
        <f t="shared" si="237"/>
        <v>6.0469814899452287E-2</v>
      </c>
      <c r="E5137" s="46"/>
      <c r="F5137" s="3"/>
      <c r="G5137" s="3"/>
      <c r="H5137" s="3"/>
      <c r="I5137" s="3"/>
      <c r="Y5137" s="27"/>
    </row>
    <row r="5138" spans="2:25" x14ac:dyDescent="0.25">
      <c r="B5138" s="6">
        <f t="shared" si="238"/>
        <v>2.5615000000000001E-5</v>
      </c>
      <c r="C5138" s="5">
        <v>25615</v>
      </c>
      <c r="D5138" s="74">
        <f t="shared" si="237"/>
        <v>6.0425191192005095E-2</v>
      </c>
      <c r="E5138" s="46"/>
      <c r="F5138" s="3"/>
      <c r="G5138" s="3"/>
      <c r="H5138" s="3"/>
      <c r="I5138" s="3"/>
      <c r="Y5138" s="27"/>
    </row>
    <row r="5139" spans="2:25" x14ac:dyDescent="0.25">
      <c r="B5139" s="6">
        <f t="shared" si="238"/>
        <v>2.5620000000000002E-5</v>
      </c>
      <c r="C5139" s="5">
        <v>25620</v>
      </c>
      <c r="D5139" s="74">
        <f t="shared" ref="D5139:D5202" si="239">IF(ISERROR($D$12*2*PI()*$D$4*$D$5^2/B5139^5*10^-9*(1/(EXP(($D$4*$D$5)/(B5139*$D$6*($D$9)))-1))),0,$D$12*2*PI()*$D$4*$D$5^2/B5139^5*10^-9*(1/(EXP(($D$4*$D$5)/(B5139*$D$6*($D$9)))-1)))</f>
        <v>6.0380608580308449E-2</v>
      </c>
      <c r="E5139" s="46"/>
      <c r="F5139" s="3"/>
      <c r="G5139" s="3"/>
      <c r="H5139" s="3"/>
      <c r="I5139" s="3"/>
      <c r="Y5139" s="27"/>
    </row>
    <row r="5140" spans="2:25" x14ac:dyDescent="0.25">
      <c r="B5140" s="6">
        <f t="shared" ref="B5140:B5203" si="240">C5140*10^-9</f>
        <v>2.5625000000000003E-5</v>
      </c>
      <c r="C5140" s="5">
        <v>25625</v>
      </c>
      <c r="D5140" s="74">
        <f t="shared" si="239"/>
        <v>6.0336067019023464E-2</v>
      </c>
      <c r="E5140" s="46"/>
      <c r="F5140" s="3"/>
      <c r="G5140" s="3"/>
      <c r="H5140" s="3"/>
      <c r="I5140" s="3"/>
      <c r="Y5140" s="27"/>
    </row>
    <row r="5141" spans="2:25" x14ac:dyDescent="0.25">
      <c r="B5141" s="6">
        <f t="shared" si="240"/>
        <v>2.563E-5</v>
      </c>
      <c r="C5141" s="5">
        <v>25630</v>
      </c>
      <c r="D5141" s="74">
        <f t="shared" si="239"/>
        <v>6.029156646286938E-2</v>
      </c>
      <c r="E5141" s="46"/>
      <c r="F5141" s="3"/>
      <c r="G5141" s="3"/>
      <c r="H5141" s="3"/>
      <c r="I5141" s="3"/>
      <c r="Y5141" s="27"/>
    </row>
    <row r="5142" spans="2:25" x14ac:dyDescent="0.25">
      <c r="B5142" s="6">
        <f t="shared" si="240"/>
        <v>2.5635000000000001E-5</v>
      </c>
      <c r="C5142" s="5">
        <v>25635</v>
      </c>
      <c r="D5142" s="74">
        <f t="shared" si="239"/>
        <v>6.0247106866623615E-2</v>
      </c>
      <c r="E5142" s="46"/>
      <c r="F5142" s="3"/>
      <c r="G5142" s="3"/>
      <c r="H5142" s="3"/>
      <c r="I5142" s="3"/>
      <c r="Y5142" s="27"/>
    </row>
    <row r="5143" spans="2:25" x14ac:dyDescent="0.25">
      <c r="B5143" s="6">
        <f t="shared" si="240"/>
        <v>2.5640000000000002E-5</v>
      </c>
      <c r="C5143" s="5">
        <v>25640</v>
      </c>
      <c r="D5143" s="74">
        <f t="shared" si="239"/>
        <v>6.02026881851217E-2</v>
      </c>
      <c r="E5143" s="46"/>
      <c r="F5143" s="3"/>
      <c r="G5143" s="3"/>
      <c r="H5143" s="3"/>
      <c r="I5143" s="3"/>
      <c r="Y5143" s="27"/>
    </row>
    <row r="5144" spans="2:25" x14ac:dyDescent="0.25">
      <c r="B5144" s="6">
        <f t="shared" si="240"/>
        <v>2.5645000000000003E-5</v>
      </c>
      <c r="C5144" s="5">
        <v>25645</v>
      </c>
      <c r="D5144" s="74">
        <f t="shared" si="239"/>
        <v>6.0158310373257223E-2</v>
      </c>
      <c r="E5144" s="46"/>
      <c r="F5144" s="3"/>
      <c r="G5144" s="3"/>
      <c r="H5144" s="3"/>
      <c r="I5144" s="3"/>
      <c r="Y5144" s="27"/>
    </row>
    <row r="5145" spans="2:25" x14ac:dyDescent="0.25">
      <c r="B5145" s="6">
        <f t="shared" si="240"/>
        <v>2.565E-5</v>
      </c>
      <c r="C5145" s="5">
        <v>25650</v>
      </c>
      <c r="D5145" s="74">
        <f t="shared" si="239"/>
        <v>6.0113973385981623E-2</v>
      </c>
      <c r="E5145" s="46"/>
      <c r="F5145" s="3"/>
      <c r="G5145" s="3"/>
      <c r="H5145" s="3"/>
      <c r="I5145" s="3"/>
      <c r="Y5145" s="27"/>
    </row>
    <row r="5146" spans="2:25" x14ac:dyDescent="0.25">
      <c r="B5146" s="6">
        <f t="shared" si="240"/>
        <v>2.5655000000000001E-5</v>
      </c>
      <c r="C5146" s="5">
        <v>25655</v>
      </c>
      <c r="D5146" s="74">
        <f t="shared" si="239"/>
        <v>6.0069677178304109E-2</v>
      </c>
      <c r="E5146" s="46"/>
      <c r="F5146" s="3"/>
      <c r="G5146" s="3"/>
      <c r="H5146" s="3"/>
      <c r="I5146" s="3"/>
      <c r="Y5146" s="27"/>
    </row>
    <row r="5147" spans="2:25" x14ac:dyDescent="0.25">
      <c r="B5147" s="6">
        <f t="shared" si="240"/>
        <v>2.5660000000000002E-5</v>
      </c>
      <c r="C5147" s="5">
        <v>25660</v>
      </c>
      <c r="D5147" s="74">
        <f t="shared" si="239"/>
        <v>6.0025421705291709E-2</v>
      </c>
      <c r="E5147" s="46"/>
      <c r="F5147" s="3"/>
      <c r="G5147" s="3"/>
      <c r="H5147" s="3"/>
      <c r="I5147" s="3"/>
      <c r="Y5147" s="27"/>
    </row>
    <row r="5148" spans="2:25" x14ac:dyDescent="0.25">
      <c r="B5148" s="6">
        <f t="shared" si="240"/>
        <v>2.5665000000000002E-5</v>
      </c>
      <c r="C5148" s="5">
        <v>25665</v>
      </c>
      <c r="D5148" s="74">
        <f t="shared" si="239"/>
        <v>5.9981206922069139E-2</v>
      </c>
      <c r="E5148" s="46"/>
      <c r="F5148" s="3"/>
      <c r="G5148" s="3"/>
      <c r="H5148" s="3"/>
      <c r="I5148" s="3"/>
      <c r="Y5148" s="27"/>
    </row>
    <row r="5149" spans="2:25" x14ac:dyDescent="0.25">
      <c r="B5149" s="6">
        <f t="shared" si="240"/>
        <v>2.5670000000000003E-5</v>
      </c>
      <c r="C5149" s="5">
        <v>25670</v>
      </c>
      <c r="D5149" s="74">
        <f t="shared" si="239"/>
        <v>5.9937032783818581E-2</v>
      </c>
      <c r="E5149" s="46"/>
      <c r="F5149" s="3"/>
      <c r="G5149" s="3"/>
      <c r="H5149" s="3"/>
      <c r="I5149" s="3"/>
      <c r="Y5149" s="27"/>
    </row>
    <row r="5150" spans="2:25" x14ac:dyDescent="0.25">
      <c r="B5150" s="6">
        <f t="shared" si="240"/>
        <v>2.5675000000000001E-5</v>
      </c>
      <c r="C5150" s="5">
        <v>25675</v>
      </c>
      <c r="D5150" s="74">
        <f t="shared" si="239"/>
        <v>5.9892899245779847E-2</v>
      </c>
      <c r="E5150" s="46"/>
      <c r="F5150" s="3"/>
      <c r="G5150" s="3"/>
      <c r="H5150" s="3"/>
      <c r="I5150" s="3"/>
      <c r="Y5150" s="27"/>
    </row>
    <row r="5151" spans="2:25" x14ac:dyDescent="0.25">
      <c r="B5151" s="6">
        <f t="shared" si="240"/>
        <v>2.5680000000000001E-5</v>
      </c>
      <c r="C5151" s="5">
        <v>25680</v>
      </c>
      <c r="D5151" s="74">
        <f t="shared" si="239"/>
        <v>5.9848806263249982E-2</v>
      </c>
      <c r="E5151" s="46"/>
      <c r="F5151" s="3"/>
      <c r="G5151" s="3"/>
      <c r="H5151" s="3"/>
      <c r="I5151" s="3"/>
      <c r="Y5151" s="27"/>
    </row>
    <row r="5152" spans="2:25" x14ac:dyDescent="0.25">
      <c r="B5152" s="6">
        <f t="shared" si="240"/>
        <v>2.5685000000000002E-5</v>
      </c>
      <c r="C5152" s="5">
        <v>25685</v>
      </c>
      <c r="D5152" s="74">
        <f t="shared" si="239"/>
        <v>5.9804753791583509E-2</v>
      </c>
      <c r="E5152" s="46"/>
      <c r="F5152" s="3"/>
      <c r="G5152" s="3"/>
      <c r="H5152" s="3"/>
      <c r="I5152" s="3"/>
      <c r="Y5152" s="27"/>
    </row>
    <row r="5153" spans="2:25" x14ac:dyDescent="0.25">
      <c r="B5153" s="6">
        <f t="shared" si="240"/>
        <v>2.5690000000000003E-5</v>
      </c>
      <c r="C5153" s="5">
        <v>25690</v>
      </c>
      <c r="D5153" s="74">
        <f t="shared" si="239"/>
        <v>5.9760741786192145E-2</v>
      </c>
      <c r="E5153" s="46"/>
      <c r="F5153" s="3"/>
      <c r="G5153" s="3"/>
      <c r="H5153" s="3"/>
      <c r="I5153" s="3"/>
      <c r="Y5153" s="27"/>
    </row>
    <row r="5154" spans="2:25" x14ac:dyDescent="0.25">
      <c r="B5154" s="6">
        <f t="shared" si="240"/>
        <v>2.5695E-5</v>
      </c>
      <c r="C5154" s="5">
        <v>25695</v>
      </c>
      <c r="D5154" s="74">
        <f t="shared" si="239"/>
        <v>5.9716770202544706E-2</v>
      </c>
      <c r="E5154" s="46"/>
      <c r="F5154" s="3"/>
      <c r="G5154" s="3"/>
      <c r="H5154" s="3"/>
      <c r="I5154" s="3"/>
      <c r="Y5154" s="27"/>
    </row>
    <row r="5155" spans="2:25" x14ac:dyDescent="0.25">
      <c r="B5155" s="6">
        <f t="shared" si="240"/>
        <v>2.5700000000000001E-5</v>
      </c>
      <c r="C5155" s="5">
        <v>25700</v>
      </c>
      <c r="D5155" s="74">
        <f t="shared" si="239"/>
        <v>5.9672838996167141E-2</v>
      </c>
      <c r="E5155" s="46"/>
      <c r="F5155" s="3"/>
      <c r="G5155" s="3"/>
      <c r="H5155" s="3"/>
      <c r="I5155" s="3"/>
      <c r="Y5155" s="27"/>
    </row>
    <row r="5156" spans="2:25" x14ac:dyDescent="0.25">
      <c r="B5156" s="6">
        <f t="shared" si="240"/>
        <v>2.5705000000000002E-5</v>
      </c>
      <c r="C5156" s="5">
        <v>25705</v>
      </c>
      <c r="D5156" s="74">
        <f t="shared" si="239"/>
        <v>5.9628948122642356E-2</v>
      </c>
      <c r="E5156" s="46"/>
      <c r="F5156" s="3"/>
      <c r="G5156" s="3"/>
      <c r="H5156" s="3"/>
      <c r="I5156" s="3"/>
      <c r="Y5156" s="27"/>
    </row>
    <row r="5157" spans="2:25" x14ac:dyDescent="0.25">
      <c r="B5157" s="6">
        <f t="shared" si="240"/>
        <v>2.5710000000000003E-5</v>
      </c>
      <c r="C5157" s="5">
        <v>25710</v>
      </c>
      <c r="D5157" s="74">
        <f t="shared" si="239"/>
        <v>5.9585097537610127E-2</v>
      </c>
      <c r="E5157" s="46"/>
      <c r="F5157" s="3"/>
      <c r="G5157" s="3"/>
      <c r="H5157" s="3"/>
      <c r="I5157" s="3"/>
      <c r="Y5157" s="27"/>
    </row>
    <row r="5158" spans="2:25" x14ac:dyDescent="0.25">
      <c r="B5158" s="6">
        <f t="shared" si="240"/>
        <v>2.5715E-5</v>
      </c>
      <c r="C5158" s="5">
        <v>25715</v>
      </c>
      <c r="D5158" s="74">
        <f t="shared" si="239"/>
        <v>5.9541287196767198E-2</v>
      </c>
      <c r="E5158" s="46"/>
      <c r="F5158" s="3"/>
      <c r="G5158" s="3"/>
      <c r="H5158" s="3"/>
      <c r="I5158" s="3"/>
      <c r="Y5158" s="27"/>
    </row>
    <row r="5159" spans="2:25" x14ac:dyDescent="0.25">
      <c r="B5159" s="6">
        <f t="shared" si="240"/>
        <v>2.5720000000000001E-5</v>
      </c>
      <c r="C5159" s="5">
        <v>25720</v>
      </c>
      <c r="D5159" s="74">
        <f t="shared" si="239"/>
        <v>5.9497517055866839E-2</v>
      </c>
      <c r="E5159" s="46"/>
      <c r="F5159" s="3"/>
      <c r="G5159" s="3"/>
      <c r="H5159" s="3"/>
      <c r="I5159" s="3"/>
      <c r="Y5159" s="27"/>
    </row>
    <row r="5160" spans="2:25" x14ac:dyDescent="0.25">
      <c r="B5160" s="6">
        <f t="shared" si="240"/>
        <v>2.5725000000000002E-5</v>
      </c>
      <c r="C5160" s="5">
        <v>25725</v>
      </c>
      <c r="D5160" s="74">
        <f t="shared" si="239"/>
        <v>5.9453787070719084E-2</v>
      </c>
      <c r="E5160" s="46"/>
      <c r="F5160" s="3"/>
      <c r="G5160" s="3"/>
      <c r="H5160" s="3"/>
      <c r="I5160" s="3"/>
      <c r="Y5160" s="27"/>
    </row>
    <row r="5161" spans="2:25" x14ac:dyDescent="0.25">
      <c r="B5161" s="6">
        <f t="shared" si="240"/>
        <v>2.5730000000000003E-5</v>
      </c>
      <c r="C5161" s="5">
        <v>25730</v>
      </c>
      <c r="D5161" s="74">
        <f t="shared" si="239"/>
        <v>5.9410097197190578E-2</v>
      </c>
      <c r="E5161" s="46"/>
      <c r="F5161" s="3"/>
      <c r="G5161" s="3"/>
      <c r="H5161" s="3"/>
      <c r="I5161" s="3"/>
      <c r="Y5161" s="27"/>
    </row>
    <row r="5162" spans="2:25" x14ac:dyDescent="0.25">
      <c r="B5162" s="6">
        <f t="shared" si="240"/>
        <v>2.5735E-5</v>
      </c>
      <c r="C5162" s="5">
        <v>25735</v>
      </c>
      <c r="D5162" s="74">
        <f t="shared" si="239"/>
        <v>5.9366447391204454E-2</v>
      </c>
      <c r="E5162" s="46"/>
      <c r="F5162" s="3"/>
      <c r="G5162" s="3"/>
      <c r="H5162" s="3"/>
      <c r="I5162" s="3"/>
      <c r="Y5162" s="27"/>
    </row>
    <row r="5163" spans="2:25" x14ac:dyDescent="0.25">
      <c r="B5163" s="6">
        <f t="shared" si="240"/>
        <v>2.5740000000000001E-5</v>
      </c>
      <c r="C5163" s="5">
        <v>25740</v>
      </c>
      <c r="D5163" s="74">
        <f t="shared" si="239"/>
        <v>5.9322837608740103E-2</v>
      </c>
      <c r="E5163" s="46"/>
      <c r="F5163" s="3"/>
      <c r="G5163" s="3"/>
      <c r="H5163" s="3"/>
      <c r="I5163" s="3"/>
      <c r="Y5163" s="27"/>
    </row>
    <row r="5164" spans="2:25" x14ac:dyDescent="0.25">
      <c r="B5164" s="6">
        <f t="shared" si="240"/>
        <v>2.5745000000000002E-5</v>
      </c>
      <c r="C5164" s="5">
        <v>25745</v>
      </c>
      <c r="D5164" s="74">
        <f t="shared" si="239"/>
        <v>5.9279267805833445E-2</v>
      </c>
      <c r="E5164" s="46"/>
      <c r="F5164" s="3"/>
      <c r="G5164" s="3"/>
      <c r="H5164" s="3"/>
      <c r="I5164" s="3"/>
      <c r="Y5164" s="27"/>
    </row>
    <row r="5165" spans="2:25" x14ac:dyDescent="0.25">
      <c r="B5165" s="6">
        <f t="shared" si="240"/>
        <v>2.5750000000000002E-5</v>
      </c>
      <c r="C5165" s="5">
        <v>25750</v>
      </c>
      <c r="D5165" s="74">
        <f t="shared" si="239"/>
        <v>5.9235737938576463E-2</v>
      </c>
      <c r="E5165" s="46"/>
      <c r="F5165" s="3"/>
      <c r="G5165" s="3"/>
      <c r="H5165" s="3"/>
      <c r="I5165" s="3"/>
      <c r="Y5165" s="27"/>
    </row>
    <row r="5166" spans="2:25" x14ac:dyDescent="0.25">
      <c r="B5166" s="6">
        <f t="shared" si="240"/>
        <v>2.5755000000000003E-5</v>
      </c>
      <c r="C5166" s="5">
        <v>25755</v>
      </c>
      <c r="D5166" s="74">
        <f t="shared" si="239"/>
        <v>5.919224796311745E-2</v>
      </c>
      <c r="E5166" s="46"/>
      <c r="F5166" s="3"/>
      <c r="G5166" s="3"/>
      <c r="H5166" s="3"/>
      <c r="I5166" s="3"/>
      <c r="Y5166" s="27"/>
    </row>
    <row r="5167" spans="2:25" x14ac:dyDescent="0.25">
      <c r="B5167" s="6">
        <f t="shared" si="240"/>
        <v>2.5760000000000001E-5</v>
      </c>
      <c r="C5167" s="5">
        <v>25760</v>
      </c>
      <c r="D5167" s="74">
        <f t="shared" si="239"/>
        <v>5.9148797835660682E-2</v>
      </c>
      <c r="E5167" s="46"/>
      <c r="F5167" s="3"/>
      <c r="G5167" s="3"/>
      <c r="H5167" s="3"/>
      <c r="I5167" s="3"/>
      <c r="Y5167" s="27"/>
    </row>
    <row r="5168" spans="2:25" x14ac:dyDescent="0.25">
      <c r="B5168" s="6">
        <f t="shared" si="240"/>
        <v>2.5765000000000001E-5</v>
      </c>
      <c r="C5168" s="5">
        <v>25765</v>
      </c>
      <c r="D5168" s="74">
        <f t="shared" si="239"/>
        <v>5.9105387512466488E-2</v>
      </c>
      <c r="E5168" s="46"/>
      <c r="F5168" s="3"/>
      <c r="G5168" s="3"/>
      <c r="H5168" s="3"/>
      <c r="I5168" s="3"/>
      <c r="Y5168" s="27"/>
    </row>
    <row r="5169" spans="2:25" x14ac:dyDescent="0.25">
      <c r="B5169" s="6">
        <f t="shared" si="240"/>
        <v>2.5770000000000002E-5</v>
      </c>
      <c r="C5169" s="5">
        <v>25770</v>
      </c>
      <c r="D5169" s="74">
        <f t="shared" si="239"/>
        <v>5.9062016949851047E-2</v>
      </c>
      <c r="E5169" s="46"/>
      <c r="F5169" s="3"/>
      <c r="G5169" s="3"/>
      <c r="H5169" s="3"/>
      <c r="I5169" s="3"/>
      <c r="Y5169" s="27"/>
    </row>
    <row r="5170" spans="2:25" x14ac:dyDescent="0.25">
      <c r="B5170" s="6">
        <f t="shared" si="240"/>
        <v>2.5775000000000003E-5</v>
      </c>
      <c r="C5170" s="5">
        <v>25775</v>
      </c>
      <c r="D5170" s="74">
        <f t="shared" si="239"/>
        <v>5.9018686104186417E-2</v>
      </c>
      <c r="E5170" s="46"/>
      <c r="F5170" s="3"/>
      <c r="G5170" s="3"/>
      <c r="H5170" s="3"/>
      <c r="I5170" s="3"/>
      <c r="Y5170" s="27"/>
    </row>
    <row r="5171" spans="2:25" x14ac:dyDescent="0.25">
      <c r="B5171" s="6">
        <f t="shared" si="240"/>
        <v>2.5780000000000001E-5</v>
      </c>
      <c r="C5171" s="5">
        <v>25780</v>
      </c>
      <c r="D5171" s="74">
        <f t="shared" si="239"/>
        <v>5.8975394931900398E-2</v>
      </c>
      <c r="E5171" s="46"/>
      <c r="F5171" s="3"/>
      <c r="G5171" s="3"/>
      <c r="H5171" s="3"/>
      <c r="I5171" s="3"/>
      <c r="Y5171" s="27"/>
    </row>
    <row r="5172" spans="2:25" x14ac:dyDescent="0.25">
      <c r="B5172" s="6">
        <f t="shared" si="240"/>
        <v>2.5785000000000001E-5</v>
      </c>
      <c r="C5172" s="5">
        <v>25785</v>
      </c>
      <c r="D5172" s="74">
        <f t="shared" si="239"/>
        <v>5.8932143389476464E-2</v>
      </c>
      <c r="E5172" s="46"/>
      <c r="F5172" s="3"/>
      <c r="G5172" s="3"/>
      <c r="H5172" s="3"/>
      <c r="I5172" s="3"/>
      <c r="Y5172" s="27"/>
    </row>
    <row r="5173" spans="2:25" x14ac:dyDescent="0.25">
      <c r="B5173" s="6">
        <f t="shared" si="240"/>
        <v>2.5790000000000002E-5</v>
      </c>
      <c r="C5173" s="5">
        <v>25790</v>
      </c>
      <c r="D5173" s="74">
        <f t="shared" si="239"/>
        <v>5.8888931433453695E-2</v>
      </c>
      <c r="E5173" s="46"/>
      <c r="F5173" s="3"/>
      <c r="G5173" s="3"/>
      <c r="H5173" s="3"/>
      <c r="I5173" s="3"/>
      <c r="Y5173" s="27"/>
    </row>
    <row r="5174" spans="2:25" x14ac:dyDescent="0.25">
      <c r="B5174" s="6">
        <f t="shared" si="240"/>
        <v>2.5795000000000003E-5</v>
      </c>
      <c r="C5174" s="5">
        <v>25795</v>
      </c>
      <c r="D5174" s="74">
        <f t="shared" si="239"/>
        <v>5.8845759020426672E-2</v>
      </c>
      <c r="E5174" s="46"/>
      <c r="F5174" s="3"/>
      <c r="G5174" s="3"/>
      <c r="H5174" s="3"/>
      <c r="I5174" s="3"/>
      <c r="Y5174" s="27"/>
    </row>
    <row r="5175" spans="2:25" x14ac:dyDescent="0.25">
      <c r="B5175" s="6">
        <f t="shared" si="240"/>
        <v>2.58E-5</v>
      </c>
      <c r="C5175" s="5">
        <v>25800</v>
      </c>
      <c r="D5175" s="74">
        <f t="shared" si="239"/>
        <v>5.8802626107045369E-2</v>
      </c>
      <c r="E5175" s="46"/>
      <c r="F5175" s="3"/>
      <c r="G5175" s="3"/>
      <c r="H5175" s="3"/>
      <c r="I5175" s="3"/>
      <c r="Y5175" s="27"/>
    </row>
    <row r="5176" spans="2:25" x14ac:dyDescent="0.25">
      <c r="B5176" s="6">
        <f t="shared" si="240"/>
        <v>2.5805000000000001E-5</v>
      </c>
      <c r="C5176" s="5">
        <v>25805</v>
      </c>
      <c r="D5176" s="74">
        <f t="shared" si="239"/>
        <v>5.8759532650015107E-2</v>
      </c>
      <c r="E5176" s="46"/>
      <c r="F5176" s="3"/>
      <c r="G5176" s="3"/>
      <c r="H5176" s="3"/>
      <c r="I5176" s="3"/>
      <c r="Y5176" s="27"/>
    </row>
    <row r="5177" spans="2:25" x14ac:dyDescent="0.25">
      <c r="B5177" s="6">
        <f t="shared" si="240"/>
        <v>2.5810000000000002E-5</v>
      </c>
      <c r="C5177" s="5">
        <v>25810</v>
      </c>
      <c r="D5177" s="74">
        <f t="shared" si="239"/>
        <v>5.8716478606096509E-2</v>
      </c>
      <c r="E5177" s="46"/>
      <c r="F5177" s="3"/>
      <c r="G5177" s="3"/>
      <c r="H5177" s="3"/>
      <c r="I5177" s="3"/>
      <c r="Y5177" s="27"/>
    </row>
    <row r="5178" spans="2:25" x14ac:dyDescent="0.25">
      <c r="B5178" s="6">
        <f t="shared" si="240"/>
        <v>2.5815000000000003E-5</v>
      </c>
      <c r="C5178" s="5">
        <v>25815</v>
      </c>
      <c r="D5178" s="74">
        <f t="shared" si="239"/>
        <v>5.8673463932105444E-2</v>
      </c>
      <c r="E5178" s="46"/>
      <c r="F5178" s="3"/>
      <c r="G5178" s="3"/>
      <c r="H5178" s="3"/>
      <c r="I5178" s="3"/>
      <c r="Y5178" s="27"/>
    </row>
    <row r="5179" spans="2:25" x14ac:dyDescent="0.25">
      <c r="B5179" s="6">
        <f t="shared" si="240"/>
        <v>2.582E-5</v>
      </c>
      <c r="C5179" s="5">
        <v>25820</v>
      </c>
      <c r="D5179" s="74">
        <f t="shared" si="239"/>
        <v>5.8630488584912731E-2</v>
      </c>
      <c r="E5179" s="46"/>
      <c r="F5179" s="3"/>
      <c r="G5179" s="3"/>
      <c r="H5179" s="3"/>
      <c r="I5179" s="3"/>
      <c r="Y5179" s="27"/>
    </row>
    <row r="5180" spans="2:25" x14ac:dyDescent="0.25">
      <c r="B5180" s="6">
        <f t="shared" si="240"/>
        <v>2.5825000000000001E-5</v>
      </c>
      <c r="C5180" s="5">
        <v>25825</v>
      </c>
      <c r="D5180" s="74">
        <f t="shared" si="239"/>
        <v>5.8587552521444278E-2</v>
      </c>
      <c r="E5180" s="46"/>
      <c r="F5180" s="3"/>
      <c r="G5180" s="3"/>
      <c r="H5180" s="3"/>
      <c r="I5180" s="3"/>
      <c r="Y5180" s="27"/>
    </row>
    <row r="5181" spans="2:25" x14ac:dyDescent="0.25">
      <c r="B5181" s="6">
        <f t="shared" si="240"/>
        <v>2.5830000000000002E-5</v>
      </c>
      <c r="C5181" s="5">
        <v>25830</v>
      </c>
      <c r="D5181" s="74">
        <f t="shared" si="239"/>
        <v>5.8544655698681052E-2</v>
      </c>
      <c r="E5181" s="46"/>
      <c r="F5181" s="3"/>
      <c r="G5181" s="3"/>
      <c r="H5181" s="3"/>
      <c r="I5181" s="3"/>
      <c r="Y5181" s="27"/>
    </row>
    <row r="5182" spans="2:25" x14ac:dyDescent="0.25">
      <c r="B5182" s="6">
        <f t="shared" si="240"/>
        <v>2.5835000000000003E-5</v>
      </c>
      <c r="C5182" s="5">
        <v>25835</v>
      </c>
      <c r="D5182" s="74">
        <f t="shared" si="239"/>
        <v>5.8501798073658726E-2</v>
      </c>
      <c r="E5182" s="46"/>
      <c r="F5182" s="3"/>
      <c r="G5182" s="3"/>
      <c r="H5182" s="3"/>
      <c r="I5182" s="3"/>
      <c r="Y5182" s="27"/>
    </row>
    <row r="5183" spans="2:25" x14ac:dyDescent="0.25">
      <c r="B5183" s="6">
        <f t="shared" si="240"/>
        <v>2.584E-5</v>
      </c>
      <c r="C5183" s="5">
        <v>25840</v>
      </c>
      <c r="D5183" s="74">
        <f t="shared" si="239"/>
        <v>5.8458979603467902E-2</v>
      </c>
      <c r="E5183" s="46"/>
      <c r="F5183" s="3"/>
      <c r="G5183" s="3"/>
      <c r="H5183" s="3"/>
      <c r="I5183" s="3"/>
      <c r="Y5183" s="27"/>
    </row>
    <row r="5184" spans="2:25" x14ac:dyDescent="0.25">
      <c r="B5184" s="6">
        <f t="shared" si="240"/>
        <v>2.5845000000000001E-5</v>
      </c>
      <c r="C5184" s="5">
        <v>25845</v>
      </c>
      <c r="D5184" s="74">
        <f t="shared" si="239"/>
        <v>5.8416200245253666E-2</v>
      </c>
      <c r="E5184" s="46"/>
      <c r="F5184" s="3"/>
      <c r="G5184" s="3"/>
      <c r="H5184" s="3"/>
      <c r="I5184" s="3"/>
      <c r="Y5184" s="27"/>
    </row>
    <row r="5185" spans="2:25" x14ac:dyDescent="0.25">
      <c r="B5185" s="6">
        <f t="shared" si="240"/>
        <v>2.5850000000000002E-5</v>
      </c>
      <c r="C5185" s="5">
        <v>25850</v>
      </c>
      <c r="D5185" s="74">
        <f t="shared" si="239"/>
        <v>5.8373459956216019E-2</v>
      </c>
      <c r="E5185" s="46"/>
      <c r="F5185" s="3"/>
      <c r="G5185" s="3"/>
      <c r="H5185" s="3"/>
      <c r="I5185" s="3"/>
      <c r="Y5185" s="27"/>
    </row>
    <row r="5186" spans="2:25" x14ac:dyDescent="0.25">
      <c r="B5186" s="6">
        <f t="shared" si="240"/>
        <v>2.5855000000000002E-5</v>
      </c>
      <c r="C5186" s="5">
        <v>25855</v>
      </c>
      <c r="D5186" s="74">
        <f t="shared" si="239"/>
        <v>5.8330758693609319E-2</v>
      </c>
      <c r="E5186" s="46"/>
      <c r="F5186" s="3"/>
      <c r="G5186" s="3"/>
      <c r="H5186" s="3"/>
      <c r="I5186" s="3"/>
      <c r="Y5186" s="27"/>
    </row>
    <row r="5187" spans="2:25" x14ac:dyDescent="0.25">
      <c r="B5187" s="6">
        <f t="shared" si="240"/>
        <v>2.5860000000000003E-5</v>
      </c>
      <c r="C5187" s="5">
        <v>25860</v>
      </c>
      <c r="D5187" s="74">
        <f t="shared" si="239"/>
        <v>5.8288096414742349E-2</v>
      </c>
      <c r="E5187" s="46"/>
      <c r="F5187" s="3"/>
      <c r="G5187" s="3"/>
      <c r="H5187" s="3"/>
      <c r="I5187" s="3"/>
      <c r="Y5187" s="27"/>
    </row>
    <row r="5188" spans="2:25" x14ac:dyDescent="0.25">
      <c r="B5188" s="6">
        <f t="shared" si="240"/>
        <v>2.5865000000000001E-5</v>
      </c>
      <c r="C5188" s="5">
        <v>25865</v>
      </c>
      <c r="D5188" s="74">
        <f t="shared" si="239"/>
        <v>5.8245473076978534E-2</v>
      </c>
      <c r="E5188" s="46"/>
      <c r="F5188" s="3"/>
      <c r="G5188" s="3"/>
      <c r="H5188" s="3"/>
      <c r="I5188" s="3"/>
      <c r="Y5188" s="27"/>
    </row>
    <row r="5189" spans="2:25" x14ac:dyDescent="0.25">
      <c r="B5189" s="6">
        <f t="shared" si="240"/>
        <v>2.5870000000000001E-5</v>
      </c>
      <c r="C5189" s="5">
        <v>25870</v>
      </c>
      <c r="D5189" s="74">
        <f t="shared" si="239"/>
        <v>5.8202888637735269E-2</v>
      </c>
      <c r="E5189" s="46"/>
      <c r="F5189" s="3"/>
      <c r="G5189" s="3"/>
      <c r="H5189" s="3"/>
      <c r="I5189" s="3"/>
      <c r="Y5189" s="27"/>
    </row>
    <row r="5190" spans="2:25" x14ac:dyDescent="0.25">
      <c r="B5190" s="6">
        <f t="shared" si="240"/>
        <v>2.5875000000000002E-5</v>
      </c>
      <c r="C5190" s="5">
        <v>25875</v>
      </c>
      <c r="D5190" s="74">
        <f t="shared" si="239"/>
        <v>5.8160343054484462E-2</v>
      </c>
      <c r="E5190" s="46"/>
      <c r="F5190" s="3"/>
      <c r="G5190" s="3"/>
      <c r="H5190" s="3"/>
      <c r="I5190" s="3"/>
      <c r="Y5190" s="27"/>
    </row>
    <row r="5191" spans="2:25" x14ac:dyDescent="0.25">
      <c r="B5191" s="6">
        <f t="shared" si="240"/>
        <v>2.5880000000000003E-5</v>
      </c>
      <c r="C5191" s="5">
        <v>25880</v>
      </c>
      <c r="D5191" s="74">
        <f t="shared" si="239"/>
        <v>5.8117836284752054E-2</v>
      </c>
      <c r="E5191" s="46"/>
      <c r="F5191" s="3"/>
      <c r="G5191" s="3"/>
      <c r="H5191" s="3"/>
      <c r="I5191" s="3"/>
      <c r="Y5191" s="27"/>
    </row>
    <row r="5192" spans="2:25" x14ac:dyDescent="0.25">
      <c r="B5192" s="6">
        <f t="shared" si="240"/>
        <v>2.5885E-5</v>
      </c>
      <c r="C5192" s="5">
        <v>25885</v>
      </c>
      <c r="D5192" s="74">
        <f t="shared" si="239"/>
        <v>5.8075368286118062E-2</v>
      </c>
      <c r="E5192" s="46"/>
      <c r="F5192" s="3"/>
      <c r="G5192" s="3"/>
      <c r="H5192" s="3"/>
      <c r="I5192" s="3"/>
      <c r="Y5192" s="27"/>
    </row>
    <row r="5193" spans="2:25" x14ac:dyDescent="0.25">
      <c r="B5193" s="6">
        <f t="shared" si="240"/>
        <v>2.5890000000000001E-5</v>
      </c>
      <c r="C5193" s="5">
        <v>25890</v>
      </c>
      <c r="D5193" s="74">
        <f t="shared" si="239"/>
        <v>5.8032939016216471E-2</v>
      </c>
      <c r="E5193" s="46"/>
      <c r="F5193" s="3"/>
      <c r="G5193" s="3"/>
      <c r="H5193" s="3"/>
      <c r="I5193" s="3"/>
      <c r="Y5193" s="27"/>
    </row>
    <row r="5194" spans="2:25" x14ac:dyDescent="0.25">
      <c r="B5194" s="6">
        <f t="shared" si="240"/>
        <v>2.5895000000000002E-5</v>
      </c>
      <c r="C5194" s="5">
        <v>25895</v>
      </c>
      <c r="D5194" s="74">
        <f t="shared" si="239"/>
        <v>5.7990548432735198E-2</v>
      </c>
      <c r="E5194" s="46"/>
      <c r="F5194" s="3"/>
      <c r="G5194" s="3"/>
      <c r="H5194" s="3"/>
      <c r="I5194" s="3"/>
      <c r="Y5194" s="27"/>
    </row>
    <row r="5195" spans="2:25" x14ac:dyDescent="0.25">
      <c r="B5195" s="6">
        <f t="shared" si="240"/>
        <v>2.5900000000000003E-5</v>
      </c>
      <c r="C5195" s="5">
        <v>25900</v>
      </c>
      <c r="D5195" s="74">
        <f t="shared" si="239"/>
        <v>5.7948196493416079E-2</v>
      </c>
      <c r="E5195" s="46"/>
      <c r="F5195" s="3"/>
      <c r="G5195" s="3"/>
      <c r="H5195" s="3"/>
      <c r="I5195" s="3"/>
      <c r="Y5195" s="27"/>
    </row>
    <row r="5196" spans="2:25" x14ac:dyDescent="0.25">
      <c r="B5196" s="6">
        <f t="shared" si="240"/>
        <v>2.5905E-5</v>
      </c>
      <c r="C5196" s="5">
        <v>25905</v>
      </c>
      <c r="D5196" s="74">
        <f t="shared" si="239"/>
        <v>5.7905883156054633E-2</v>
      </c>
      <c r="E5196" s="46"/>
      <c r="F5196" s="3"/>
      <c r="G5196" s="3"/>
      <c r="H5196" s="3"/>
      <c r="I5196" s="3"/>
      <c r="Y5196" s="27"/>
    </row>
    <row r="5197" spans="2:25" x14ac:dyDescent="0.25">
      <c r="B5197" s="6">
        <f t="shared" si="240"/>
        <v>2.5910000000000001E-5</v>
      </c>
      <c r="C5197" s="5">
        <v>25910</v>
      </c>
      <c r="D5197" s="74">
        <f t="shared" si="239"/>
        <v>5.786360837850002E-2</v>
      </c>
      <c r="E5197" s="46"/>
      <c r="F5197" s="3"/>
      <c r="G5197" s="3"/>
      <c r="H5197" s="3"/>
      <c r="I5197" s="3"/>
      <c r="Y5197" s="27"/>
    </row>
    <row r="5198" spans="2:25" x14ac:dyDescent="0.25">
      <c r="B5198" s="6">
        <f t="shared" si="240"/>
        <v>2.5915000000000002E-5</v>
      </c>
      <c r="C5198" s="5">
        <v>25915</v>
      </c>
      <c r="D5198" s="74">
        <f t="shared" si="239"/>
        <v>5.7821372118655096E-2</v>
      </c>
      <c r="E5198" s="46"/>
      <c r="F5198" s="3"/>
      <c r="G5198" s="3"/>
      <c r="H5198" s="3"/>
      <c r="I5198" s="3"/>
      <c r="Y5198" s="27"/>
    </row>
    <row r="5199" spans="2:25" x14ac:dyDescent="0.25">
      <c r="B5199" s="6">
        <f t="shared" si="240"/>
        <v>2.5920000000000003E-5</v>
      </c>
      <c r="C5199" s="5">
        <v>25920</v>
      </c>
      <c r="D5199" s="74">
        <f t="shared" si="239"/>
        <v>5.7779174334476192E-2</v>
      </c>
      <c r="E5199" s="46"/>
      <c r="F5199" s="3"/>
      <c r="G5199" s="3"/>
      <c r="H5199" s="3"/>
      <c r="I5199" s="3"/>
      <c r="Y5199" s="27"/>
    </row>
    <row r="5200" spans="2:25" x14ac:dyDescent="0.25">
      <c r="B5200" s="6">
        <f t="shared" si="240"/>
        <v>2.5925E-5</v>
      </c>
      <c r="C5200" s="5">
        <v>25925</v>
      </c>
      <c r="D5200" s="74">
        <f t="shared" si="239"/>
        <v>5.7737014983973101E-2</v>
      </c>
      <c r="E5200" s="46"/>
      <c r="F5200" s="3"/>
      <c r="G5200" s="3"/>
      <c r="H5200" s="3"/>
      <c r="I5200" s="3"/>
      <c r="Y5200" s="27"/>
    </row>
    <row r="5201" spans="2:25" x14ac:dyDescent="0.25">
      <c r="B5201" s="6">
        <f t="shared" si="240"/>
        <v>2.5930000000000001E-5</v>
      </c>
      <c r="C5201" s="5">
        <v>25930</v>
      </c>
      <c r="D5201" s="74">
        <f t="shared" si="239"/>
        <v>5.7694894025208984E-2</v>
      </c>
      <c r="E5201" s="46"/>
      <c r="F5201" s="3"/>
      <c r="G5201" s="3"/>
      <c r="H5201" s="3"/>
      <c r="I5201" s="3"/>
      <c r="Y5201" s="27"/>
    </row>
    <row r="5202" spans="2:25" x14ac:dyDescent="0.25">
      <c r="B5202" s="6">
        <f t="shared" si="240"/>
        <v>2.5935000000000002E-5</v>
      </c>
      <c r="C5202" s="5">
        <v>25935</v>
      </c>
      <c r="D5202" s="74">
        <f t="shared" si="239"/>
        <v>5.7652811416300312E-2</v>
      </c>
      <c r="E5202" s="46"/>
      <c r="F5202" s="3"/>
      <c r="G5202" s="3"/>
      <c r="H5202" s="3"/>
      <c r="I5202" s="3"/>
      <c r="Y5202" s="27"/>
    </row>
    <row r="5203" spans="2:25" x14ac:dyDescent="0.25">
      <c r="B5203" s="6">
        <f t="shared" si="240"/>
        <v>2.5940000000000002E-5</v>
      </c>
      <c r="C5203" s="5">
        <v>25940</v>
      </c>
      <c r="D5203" s="74">
        <f t="shared" ref="D5203:D5266" si="241">IF(ISERROR($D$12*2*PI()*$D$4*$D$5^2/B5203^5*10^-9*(1/(EXP(($D$4*$D$5)/(B5203*$D$6*($D$9)))-1))),0,$D$12*2*PI()*$D$4*$D$5^2/B5203^5*10^-9*(1/(EXP(($D$4*$D$5)/(B5203*$D$6*($D$9)))-1)))</f>
        <v>5.7610767115416697E-2</v>
      </c>
      <c r="E5203" s="46"/>
      <c r="F5203" s="3"/>
      <c r="G5203" s="3"/>
      <c r="H5203" s="3"/>
      <c r="I5203" s="3"/>
      <c r="Y5203" s="27"/>
    </row>
    <row r="5204" spans="2:25" x14ac:dyDescent="0.25">
      <c r="B5204" s="6">
        <f t="shared" ref="B5204:B5267" si="242">C5204*10^-9</f>
        <v>2.5945000000000003E-5</v>
      </c>
      <c r="C5204" s="5">
        <v>25945</v>
      </c>
      <c r="D5204" s="74">
        <f t="shared" si="241"/>
        <v>5.7568761080781045E-2</v>
      </c>
      <c r="E5204" s="46"/>
      <c r="F5204" s="3"/>
      <c r="G5204" s="3"/>
      <c r="H5204" s="3"/>
      <c r="I5204" s="3"/>
      <c r="Y5204" s="27"/>
    </row>
    <row r="5205" spans="2:25" x14ac:dyDescent="0.25">
      <c r="B5205" s="6">
        <f t="shared" si="242"/>
        <v>2.5950000000000001E-5</v>
      </c>
      <c r="C5205" s="5">
        <v>25950</v>
      </c>
      <c r="D5205" s="74">
        <f t="shared" si="241"/>
        <v>5.7526793270669133E-2</v>
      </c>
      <c r="E5205" s="46"/>
      <c r="F5205" s="3"/>
      <c r="G5205" s="3"/>
      <c r="H5205" s="3"/>
      <c r="I5205" s="3"/>
      <c r="Y5205" s="27"/>
    </row>
    <row r="5206" spans="2:25" x14ac:dyDescent="0.25">
      <c r="B5206" s="6">
        <f t="shared" si="242"/>
        <v>2.5955000000000001E-5</v>
      </c>
      <c r="C5206" s="5">
        <v>25955</v>
      </c>
      <c r="D5206" s="74">
        <f t="shared" si="241"/>
        <v>5.7484863643409892E-2</v>
      </c>
      <c r="E5206" s="46"/>
      <c r="F5206" s="3"/>
      <c r="G5206" s="3"/>
      <c r="H5206" s="3"/>
      <c r="I5206" s="3"/>
      <c r="Y5206" s="27"/>
    </row>
    <row r="5207" spans="2:25" x14ac:dyDescent="0.25">
      <c r="B5207" s="6">
        <f t="shared" si="242"/>
        <v>2.5960000000000002E-5</v>
      </c>
      <c r="C5207" s="5">
        <v>25960</v>
      </c>
      <c r="D5207" s="74">
        <f t="shared" si="241"/>
        <v>5.7442972157385017E-2</v>
      </c>
      <c r="E5207" s="46"/>
      <c r="F5207" s="3"/>
      <c r="G5207" s="3"/>
      <c r="H5207" s="3"/>
      <c r="I5207" s="3"/>
      <c r="Y5207" s="27"/>
    </row>
    <row r="5208" spans="2:25" x14ac:dyDescent="0.25">
      <c r="B5208" s="6">
        <f t="shared" si="242"/>
        <v>2.5965000000000003E-5</v>
      </c>
      <c r="C5208" s="5">
        <v>25965</v>
      </c>
      <c r="D5208" s="74">
        <f t="shared" si="241"/>
        <v>5.7401118771029096E-2</v>
      </c>
      <c r="E5208" s="46"/>
      <c r="F5208" s="3"/>
      <c r="G5208" s="3"/>
      <c r="H5208" s="3"/>
      <c r="I5208" s="3"/>
      <c r="Y5208" s="27"/>
    </row>
    <row r="5209" spans="2:25" x14ac:dyDescent="0.25">
      <c r="B5209" s="6">
        <f t="shared" si="242"/>
        <v>2.597E-5</v>
      </c>
      <c r="C5209" s="5">
        <v>25970</v>
      </c>
      <c r="D5209" s="74">
        <f t="shared" si="241"/>
        <v>5.7359303442829586E-2</v>
      </c>
      <c r="E5209" s="46"/>
      <c r="F5209" s="3"/>
      <c r="G5209" s="3"/>
      <c r="H5209" s="3"/>
      <c r="I5209" s="3"/>
      <c r="Y5209" s="27"/>
    </row>
    <row r="5210" spans="2:25" x14ac:dyDescent="0.25">
      <c r="B5210" s="6">
        <f t="shared" si="242"/>
        <v>2.5975000000000001E-5</v>
      </c>
      <c r="C5210" s="5">
        <v>25975</v>
      </c>
      <c r="D5210" s="74">
        <f t="shared" si="241"/>
        <v>5.7317526131326395E-2</v>
      </c>
      <c r="E5210" s="46"/>
      <c r="F5210" s="3"/>
      <c r="G5210" s="3"/>
      <c r="H5210" s="3"/>
      <c r="I5210" s="3"/>
      <c r="Y5210" s="27"/>
    </row>
    <row r="5211" spans="2:25" x14ac:dyDescent="0.25">
      <c r="B5211" s="6">
        <f t="shared" si="242"/>
        <v>2.5980000000000002E-5</v>
      </c>
      <c r="C5211" s="5">
        <v>25980</v>
      </c>
      <c r="D5211" s="74">
        <f t="shared" si="241"/>
        <v>5.7275786795112187E-2</v>
      </c>
      <c r="E5211" s="46"/>
      <c r="F5211" s="3"/>
      <c r="G5211" s="3"/>
      <c r="H5211" s="3"/>
      <c r="I5211" s="3"/>
      <c r="Y5211" s="27"/>
    </row>
    <row r="5212" spans="2:25" x14ac:dyDescent="0.25">
      <c r="B5212" s="6">
        <f t="shared" si="242"/>
        <v>2.5985000000000003E-5</v>
      </c>
      <c r="C5212" s="5">
        <v>25985</v>
      </c>
      <c r="D5212" s="74">
        <f t="shared" si="241"/>
        <v>5.7234085392832208E-2</v>
      </c>
      <c r="E5212" s="46"/>
      <c r="F5212" s="3"/>
      <c r="G5212" s="3"/>
      <c r="H5212" s="3"/>
      <c r="I5212" s="3"/>
      <c r="Y5212" s="27"/>
    </row>
    <row r="5213" spans="2:25" x14ac:dyDescent="0.25">
      <c r="B5213" s="6">
        <f t="shared" si="242"/>
        <v>2.599E-5</v>
      </c>
      <c r="C5213" s="5">
        <v>25990</v>
      </c>
      <c r="D5213" s="74">
        <f t="shared" si="241"/>
        <v>5.7192421883183971E-2</v>
      </c>
      <c r="E5213" s="46"/>
      <c r="F5213" s="3"/>
      <c r="G5213" s="3"/>
      <c r="H5213" s="3"/>
      <c r="I5213" s="3"/>
      <c r="Y5213" s="27"/>
    </row>
    <row r="5214" spans="2:25" x14ac:dyDescent="0.25">
      <c r="B5214" s="6">
        <f t="shared" si="242"/>
        <v>2.5995000000000001E-5</v>
      </c>
      <c r="C5214" s="5">
        <v>25995</v>
      </c>
      <c r="D5214" s="74">
        <f t="shared" si="241"/>
        <v>5.7150796224917477E-2</v>
      </c>
      <c r="E5214" s="46"/>
      <c r="F5214" s="3"/>
      <c r="G5214" s="3"/>
      <c r="H5214" s="3"/>
      <c r="I5214" s="3"/>
      <c r="Y5214" s="27"/>
    </row>
    <row r="5215" spans="2:25" x14ac:dyDescent="0.25">
      <c r="B5215" s="6">
        <f t="shared" si="242"/>
        <v>2.6000000000000002E-5</v>
      </c>
      <c r="C5215" s="5">
        <v>26000</v>
      </c>
      <c r="D5215" s="74">
        <f t="shared" si="241"/>
        <v>5.7109208376835037E-2</v>
      </c>
      <c r="E5215" s="46"/>
      <c r="F5215" s="3"/>
      <c r="G5215" s="3"/>
      <c r="H5215" s="3"/>
      <c r="I5215" s="3"/>
      <c r="Y5215" s="27"/>
    </row>
    <row r="5216" spans="2:25" x14ac:dyDescent="0.25">
      <c r="B5216" s="6">
        <f t="shared" si="242"/>
        <v>2.6005000000000003E-5</v>
      </c>
      <c r="C5216" s="5">
        <v>26005</v>
      </c>
      <c r="D5216" s="74">
        <f t="shared" si="241"/>
        <v>5.7067658297791132E-2</v>
      </c>
      <c r="E5216" s="46"/>
      <c r="F5216" s="3"/>
      <c r="G5216" s="3"/>
      <c r="H5216" s="3"/>
      <c r="I5216" s="3"/>
      <c r="Y5216" s="27"/>
    </row>
    <row r="5217" spans="2:25" x14ac:dyDescent="0.25">
      <c r="B5217" s="6">
        <f t="shared" si="242"/>
        <v>2.601E-5</v>
      </c>
      <c r="C5217" s="5">
        <v>26010</v>
      </c>
      <c r="D5217" s="74">
        <f t="shared" si="241"/>
        <v>5.7026145946692426E-2</v>
      </c>
      <c r="E5217" s="46"/>
      <c r="F5217" s="3"/>
      <c r="G5217" s="3"/>
      <c r="H5217" s="3"/>
      <c r="I5217" s="3"/>
      <c r="Y5217" s="27"/>
    </row>
    <row r="5218" spans="2:25" x14ac:dyDescent="0.25">
      <c r="B5218" s="6">
        <f t="shared" si="242"/>
        <v>2.6015000000000001E-5</v>
      </c>
      <c r="C5218" s="5">
        <v>26015</v>
      </c>
      <c r="D5218" s="74">
        <f t="shared" si="241"/>
        <v>5.698467128249763E-2</v>
      </c>
      <c r="E5218" s="46"/>
      <c r="F5218" s="3"/>
      <c r="G5218" s="3"/>
      <c r="H5218" s="3"/>
      <c r="I5218" s="3"/>
      <c r="Y5218" s="27"/>
    </row>
    <row r="5219" spans="2:25" x14ac:dyDescent="0.25">
      <c r="B5219" s="6">
        <f t="shared" si="242"/>
        <v>2.6020000000000002E-5</v>
      </c>
      <c r="C5219" s="5">
        <v>26020</v>
      </c>
      <c r="D5219" s="74">
        <f t="shared" si="241"/>
        <v>5.6943234264217435E-2</v>
      </c>
      <c r="E5219" s="46"/>
      <c r="F5219" s="3"/>
      <c r="G5219" s="3"/>
      <c r="H5219" s="3"/>
      <c r="I5219" s="3"/>
      <c r="Y5219" s="27"/>
    </row>
    <row r="5220" spans="2:25" x14ac:dyDescent="0.25">
      <c r="B5220" s="6">
        <f t="shared" si="242"/>
        <v>2.6025000000000002E-5</v>
      </c>
      <c r="C5220" s="5">
        <v>26025</v>
      </c>
      <c r="D5220" s="74">
        <f t="shared" si="241"/>
        <v>5.6901834850914573E-2</v>
      </c>
      <c r="E5220" s="46"/>
      <c r="F5220" s="3"/>
      <c r="G5220" s="3"/>
      <c r="H5220" s="3"/>
      <c r="I5220" s="3"/>
      <c r="Y5220" s="27"/>
    </row>
    <row r="5221" spans="2:25" x14ac:dyDescent="0.25">
      <c r="B5221" s="6">
        <f t="shared" si="242"/>
        <v>2.6030000000000003E-5</v>
      </c>
      <c r="C5221" s="5">
        <v>26030</v>
      </c>
      <c r="D5221" s="74">
        <f t="shared" si="241"/>
        <v>5.6860473001703458E-2</v>
      </c>
      <c r="E5221" s="46"/>
      <c r="F5221" s="3"/>
      <c r="G5221" s="3"/>
      <c r="H5221" s="3"/>
      <c r="I5221" s="3"/>
      <c r="Y5221" s="27"/>
    </row>
    <row r="5222" spans="2:25" x14ac:dyDescent="0.25">
      <c r="B5222" s="6">
        <f t="shared" si="242"/>
        <v>2.6035000000000001E-5</v>
      </c>
      <c r="C5222" s="5">
        <v>26035</v>
      </c>
      <c r="D5222" s="74">
        <f t="shared" si="241"/>
        <v>5.6819148675750386E-2</v>
      </c>
      <c r="E5222" s="46"/>
      <c r="F5222" s="3"/>
      <c r="G5222" s="3"/>
      <c r="H5222" s="3"/>
      <c r="I5222" s="3"/>
      <c r="Y5222" s="27"/>
    </row>
    <row r="5223" spans="2:25" x14ac:dyDescent="0.25">
      <c r="B5223" s="6">
        <f t="shared" si="242"/>
        <v>2.6040000000000001E-5</v>
      </c>
      <c r="C5223" s="5">
        <v>26040</v>
      </c>
      <c r="D5223" s="74">
        <f t="shared" si="241"/>
        <v>5.6777861832273332E-2</v>
      </c>
      <c r="E5223" s="46"/>
      <c r="F5223" s="3"/>
      <c r="G5223" s="3"/>
      <c r="H5223" s="3"/>
      <c r="I5223" s="3"/>
      <c r="Y5223" s="27"/>
    </row>
    <row r="5224" spans="2:25" x14ac:dyDescent="0.25">
      <c r="B5224" s="6">
        <f t="shared" si="242"/>
        <v>2.6045000000000002E-5</v>
      </c>
      <c r="C5224" s="5">
        <v>26045</v>
      </c>
      <c r="D5224" s="74">
        <f t="shared" si="241"/>
        <v>5.6736612430541809E-2</v>
      </c>
      <c r="E5224" s="46"/>
      <c r="F5224" s="3"/>
      <c r="G5224" s="3"/>
      <c r="H5224" s="3"/>
      <c r="I5224" s="3"/>
      <c r="Y5224" s="27"/>
    </row>
    <row r="5225" spans="2:25" x14ac:dyDescent="0.25">
      <c r="B5225" s="6">
        <f t="shared" si="242"/>
        <v>2.6050000000000003E-5</v>
      </c>
      <c r="C5225" s="5">
        <v>26050</v>
      </c>
      <c r="D5225" s="74">
        <f t="shared" si="241"/>
        <v>5.6695400429876995E-2</v>
      </c>
      <c r="E5225" s="46"/>
      <c r="F5225" s="3"/>
      <c r="G5225" s="3"/>
      <c r="H5225" s="3"/>
      <c r="I5225" s="3"/>
      <c r="Y5225" s="27"/>
    </row>
    <row r="5226" spans="2:25" x14ac:dyDescent="0.25">
      <c r="B5226" s="6">
        <f t="shared" si="242"/>
        <v>2.6055E-5</v>
      </c>
      <c r="C5226" s="5">
        <v>26055</v>
      </c>
      <c r="D5226" s="74">
        <f t="shared" si="241"/>
        <v>5.6654225789651548E-2</v>
      </c>
      <c r="E5226" s="46"/>
      <c r="F5226" s="3"/>
      <c r="G5226" s="3"/>
      <c r="H5226" s="3"/>
      <c r="I5226" s="3"/>
      <c r="Y5226" s="27"/>
    </row>
    <row r="5227" spans="2:25" x14ac:dyDescent="0.25">
      <c r="B5227" s="6">
        <f t="shared" si="242"/>
        <v>2.6060000000000001E-5</v>
      </c>
      <c r="C5227" s="5">
        <v>26060</v>
      </c>
      <c r="D5227" s="74">
        <f t="shared" si="241"/>
        <v>5.6613088469289335E-2</v>
      </c>
      <c r="E5227" s="46"/>
      <c r="F5227" s="3"/>
      <c r="G5227" s="3"/>
      <c r="H5227" s="3"/>
      <c r="I5227" s="3"/>
      <c r="Y5227" s="27"/>
    </row>
    <row r="5228" spans="2:25" x14ac:dyDescent="0.25">
      <c r="B5228" s="6">
        <f t="shared" si="242"/>
        <v>2.6065000000000002E-5</v>
      </c>
      <c r="C5228" s="5">
        <v>26065</v>
      </c>
      <c r="D5228" s="74">
        <f t="shared" si="241"/>
        <v>5.6571988428265753E-2</v>
      </c>
      <c r="E5228" s="46"/>
      <c r="F5228" s="3"/>
      <c r="G5228" s="3"/>
      <c r="H5228" s="3"/>
      <c r="I5228" s="3"/>
      <c r="Y5228" s="27"/>
    </row>
    <row r="5229" spans="2:25" x14ac:dyDescent="0.25">
      <c r="B5229" s="6">
        <f t="shared" si="242"/>
        <v>2.6070000000000003E-5</v>
      </c>
      <c r="C5229" s="5">
        <v>26070</v>
      </c>
      <c r="D5229" s="74">
        <f t="shared" si="241"/>
        <v>5.6530925626107398E-2</v>
      </c>
      <c r="E5229" s="46"/>
      <c r="F5229" s="3"/>
      <c r="G5229" s="3"/>
      <c r="H5229" s="3"/>
      <c r="I5229" s="3"/>
      <c r="Y5229" s="27"/>
    </row>
    <row r="5230" spans="2:25" x14ac:dyDescent="0.25">
      <c r="B5230" s="6">
        <f t="shared" si="242"/>
        <v>2.6075E-5</v>
      </c>
      <c r="C5230" s="5">
        <v>26075</v>
      </c>
      <c r="D5230" s="74">
        <f t="shared" si="241"/>
        <v>5.6489900022392042E-2</v>
      </c>
      <c r="E5230" s="46"/>
      <c r="F5230" s="3"/>
      <c r="G5230" s="3"/>
      <c r="H5230" s="3"/>
      <c r="I5230" s="3"/>
      <c r="Y5230" s="27"/>
    </row>
    <row r="5231" spans="2:25" x14ac:dyDescent="0.25">
      <c r="B5231" s="6">
        <f t="shared" si="242"/>
        <v>2.6080000000000001E-5</v>
      </c>
      <c r="C5231" s="5">
        <v>26080</v>
      </c>
      <c r="D5231" s="74">
        <f t="shared" si="241"/>
        <v>5.6448911576748459E-2</v>
      </c>
      <c r="E5231" s="46"/>
      <c r="F5231" s="3"/>
      <c r="G5231" s="3"/>
      <c r="H5231" s="3"/>
      <c r="I5231" s="3"/>
      <c r="Y5231" s="27"/>
    </row>
    <row r="5232" spans="2:25" x14ac:dyDescent="0.25">
      <c r="B5232" s="6">
        <f t="shared" si="242"/>
        <v>2.6085000000000002E-5</v>
      </c>
      <c r="C5232" s="5">
        <v>26085</v>
      </c>
      <c r="D5232" s="74">
        <f t="shared" si="241"/>
        <v>5.6407960248856581E-2</v>
      </c>
      <c r="E5232" s="46"/>
      <c r="F5232" s="3"/>
      <c r="G5232" s="3"/>
      <c r="H5232" s="3"/>
      <c r="I5232" s="3"/>
      <c r="Y5232" s="27"/>
    </row>
    <row r="5233" spans="2:25" x14ac:dyDescent="0.25">
      <c r="B5233" s="6">
        <f t="shared" si="242"/>
        <v>2.6090000000000003E-5</v>
      </c>
      <c r="C5233" s="5">
        <v>26090</v>
      </c>
      <c r="D5233" s="74">
        <f t="shared" si="241"/>
        <v>5.6367045998447267E-2</v>
      </c>
      <c r="E5233" s="46"/>
      <c r="F5233" s="3"/>
      <c r="G5233" s="3"/>
      <c r="H5233" s="3"/>
      <c r="I5233" s="3"/>
      <c r="Y5233" s="27"/>
    </row>
    <row r="5234" spans="2:25" x14ac:dyDescent="0.25">
      <c r="B5234" s="6">
        <f t="shared" si="242"/>
        <v>2.6095E-5</v>
      </c>
      <c r="C5234" s="5">
        <v>26095</v>
      </c>
      <c r="D5234" s="74">
        <f t="shared" si="241"/>
        <v>5.6326168785302236E-2</v>
      </c>
      <c r="E5234" s="46"/>
      <c r="F5234" s="3"/>
      <c r="G5234" s="3"/>
      <c r="H5234" s="3"/>
      <c r="I5234" s="3"/>
      <c r="Y5234" s="27"/>
    </row>
    <row r="5235" spans="2:25" x14ac:dyDescent="0.25">
      <c r="B5235" s="6">
        <f t="shared" si="242"/>
        <v>2.6100000000000001E-5</v>
      </c>
      <c r="C5235" s="5">
        <v>26100</v>
      </c>
      <c r="D5235" s="74">
        <f t="shared" si="241"/>
        <v>5.628532856925398E-2</v>
      </c>
      <c r="E5235" s="46"/>
      <c r="F5235" s="3"/>
      <c r="G5235" s="3"/>
      <c r="H5235" s="3"/>
      <c r="I5235" s="3"/>
      <c r="Y5235" s="27"/>
    </row>
    <row r="5236" spans="2:25" x14ac:dyDescent="0.25">
      <c r="B5236" s="6">
        <f t="shared" si="242"/>
        <v>2.6105000000000002E-5</v>
      </c>
      <c r="C5236" s="5">
        <v>26105</v>
      </c>
      <c r="D5236" s="74">
        <f t="shared" si="241"/>
        <v>5.6244525310185839E-2</v>
      </c>
      <c r="E5236" s="46"/>
      <c r="F5236" s="3"/>
      <c r="G5236" s="3"/>
      <c r="H5236" s="3"/>
      <c r="I5236" s="3"/>
      <c r="Y5236" s="27"/>
    </row>
    <row r="5237" spans="2:25" x14ac:dyDescent="0.25">
      <c r="B5237" s="6">
        <f t="shared" si="242"/>
        <v>2.6110000000000002E-5</v>
      </c>
      <c r="C5237" s="5">
        <v>26110</v>
      </c>
      <c r="D5237" s="74">
        <f t="shared" si="241"/>
        <v>5.620375896803164E-2</v>
      </c>
      <c r="E5237" s="46"/>
      <c r="F5237" s="3"/>
      <c r="G5237" s="3"/>
      <c r="H5237" s="3"/>
      <c r="I5237" s="3"/>
      <c r="Y5237" s="27"/>
    </row>
    <row r="5238" spans="2:25" x14ac:dyDescent="0.25">
      <c r="B5238" s="6">
        <f t="shared" si="242"/>
        <v>2.6115000000000003E-5</v>
      </c>
      <c r="C5238" s="5">
        <v>26115</v>
      </c>
      <c r="D5238" s="74">
        <f t="shared" si="241"/>
        <v>5.6163029502776005E-2</v>
      </c>
      <c r="E5238" s="46"/>
      <c r="F5238" s="3"/>
      <c r="G5238" s="3"/>
      <c r="H5238" s="3"/>
      <c r="I5238" s="3"/>
      <c r="Y5238" s="27"/>
    </row>
    <row r="5239" spans="2:25" x14ac:dyDescent="0.25">
      <c r="B5239" s="6">
        <f t="shared" si="242"/>
        <v>2.6120000000000001E-5</v>
      </c>
      <c r="C5239" s="5">
        <v>26120</v>
      </c>
      <c r="D5239" s="74">
        <f t="shared" si="241"/>
        <v>5.6122336874453962E-2</v>
      </c>
      <c r="E5239" s="46"/>
      <c r="F5239" s="3"/>
      <c r="G5239" s="3"/>
      <c r="H5239" s="3"/>
      <c r="I5239" s="3"/>
      <c r="Y5239" s="27"/>
    </row>
    <row r="5240" spans="2:25" x14ac:dyDescent="0.25">
      <c r="B5240" s="6">
        <f t="shared" si="242"/>
        <v>2.6125000000000001E-5</v>
      </c>
      <c r="C5240" s="5">
        <v>26125</v>
      </c>
      <c r="D5240" s="74">
        <f t="shared" si="241"/>
        <v>5.6081681043150908E-2</v>
      </c>
      <c r="E5240" s="46"/>
      <c r="F5240" s="3"/>
      <c r="G5240" s="3"/>
      <c r="H5240" s="3"/>
      <c r="I5240" s="3"/>
      <c r="Y5240" s="27"/>
    </row>
    <row r="5241" spans="2:25" x14ac:dyDescent="0.25">
      <c r="B5241" s="6">
        <f t="shared" si="242"/>
        <v>2.6130000000000002E-5</v>
      </c>
      <c r="C5241" s="5">
        <v>26130</v>
      </c>
      <c r="D5241" s="74">
        <f t="shared" si="241"/>
        <v>5.604106196900277E-2</v>
      </c>
      <c r="E5241" s="46"/>
      <c r="F5241" s="3"/>
      <c r="G5241" s="3"/>
      <c r="H5241" s="3"/>
      <c r="I5241" s="3"/>
      <c r="Y5241" s="27"/>
    </row>
    <row r="5242" spans="2:25" x14ac:dyDescent="0.25">
      <c r="B5242" s="6">
        <f t="shared" si="242"/>
        <v>2.6135000000000003E-5</v>
      </c>
      <c r="C5242" s="5">
        <v>26135</v>
      </c>
      <c r="D5242" s="74">
        <f t="shared" si="241"/>
        <v>5.6000479612195689E-2</v>
      </c>
      <c r="E5242" s="46"/>
      <c r="F5242" s="3"/>
      <c r="G5242" s="3"/>
      <c r="H5242" s="3"/>
      <c r="I5242" s="3"/>
      <c r="Y5242" s="27"/>
    </row>
    <row r="5243" spans="2:25" x14ac:dyDescent="0.25">
      <c r="B5243" s="6">
        <f t="shared" si="242"/>
        <v>2.614E-5</v>
      </c>
      <c r="C5243" s="5">
        <v>26140</v>
      </c>
      <c r="D5243" s="74">
        <f t="shared" si="241"/>
        <v>5.5959933932966069E-2</v>
      </c>
      <c r="E5243" s="46"/>
      <c r="F5243" s="3"/>
      <c r="G5243" s="3"/>
      <c r="H5243" s="3"/>
      <c r="I5243" s="3"/>
      <c r="Y5243" s="27"/>
    </row>
    <row r="5244" spans="2:25" x14ac:dyDescent="0.25">
      <c r="B5244" s="6">
        <f t="shared" si="242"/>
        <v>2.6145000000000001E-5</v>
      </c>
      <c r="C5244" s="5">
        <v>26145</v>
      </c>
      <c r="D5244" s="74">
        <f t="shared" si="241"/>
        <v>5.5919424891600379E-2</v>
      </c>
      <c r="E5244" s="46"/>
      <c r="F5244" s="3"/>
      <c r="G5244" s="3"/>
      <c r="H5244" s="3"/>
      <c r="I5244" s="3"/>
      <c r="Y5244" s="27"/>
    </row>
    <row r="5245" spans="2:25" x14ac:dyDescent="0.25">
      <c r="B5245" s="6">
        <f t="shared" si="242"/>
        <v>2.6150000000000002E-5</v>
      </c>
      <c r="C5245" s="5">
        <v>26150</v>
      </c>
      <c r="D5245" s="74">
        <f t="shared" si="241"/>
        <v>5.587895244843525E-2</v>
      </c>
      <c r="E5245" s="46"/>
      <c r="F5245" s="3"/>
      <c r="G5245" s="3"/>
      <c r="H5245" s="3"/>
      <c r="I5245" s="3"/>
      <c r="Y5245" s="27"/>
    </row>
    <row r="5246" spans="2:25" x14ac:dyDescent="0.25">
      <c r="B5246" s="6">
        <f t="shared" si="242"/>
        <v>2.6155000000000003E-5</v>
      </c>
      <c r="C5246" s="5">
        <v>26155</v>
      </c>
      <c r="D5246" s="74">
        <f t="shared" si="241"/>
        <v>5.5838516563857354E-2</v>
      </c>
      <c r="E5246" s="46"/>
      <c r="F5246" s="3"/>
      <c r="G5246" s="3"/>
      <c r="H5246" s="3"/>
      <c r="I5246" s="3"/>
      <c r="Y5246" s="27"/>
    </row>
    <row r="5247" spans="2:25" x14ac:dyDescent="0.25">
      <c r="B5247" s="6">
        <f t="shared" si="242"/>
        <v>2.616E-5</v>
      </c>
      <c r="C5247" s="5">
        <v>26160</v>
      </c>
      <c r="D5247" s="74">
        <f t="shared" si="241"/>
        <v>5.5798117198303215E-2</v>
      </c>
      <c r="E5247" s="46"/>
      <c r="F5247" s="3"/>
      <c r="G5247" s="3"/>
      <c r="H5247" s="3"/>
      <c r="I5247" s="3"/>
      <c r="Y5247" s="27"/>
    </row>
    <row r="5248" spans="2:25" x14ac:dyDescent="0.25">
      <c r="B5248" s="6">
        <f t="shared" si="242"/>
        <v>2.6165000000000001E-5</v>
      </c>
      <c r="C5248" s="5">
        <v>26165</v>
      </c>
      <c r="D5248" s="74">
        <f t="shared" si="241"/>
        <v>5.575775431225926E-2</v>
      </c>
      <c r="E5248" s="46"/>
      <c r="F5248" s="3"/>
      <c r="G5248" s="3"/>
      <c r="H5248" s="3"/>
      <c r="I5248" s="3"/>
      <c r="Y5248" s="27"/>
    </row>
    <row r="5249" spans="2:25" x14ac:dyDescent="0.25">
      <c r="B5249" s="6">
        <f t="shared" si="242"/>
        <v>2.6170000000000002E-5</v>
      </c>
      <c r="C5249" s="5">
        <v>26170</v>
      </c>
      <c r="D5249" s="74">
        <f t="shared" si="241"/>
        <v>5.5717427866261701E-2</v>
      </c>
      <c r="E5249" s="46"/>
      <c r="F5249" s="3"/>
      <c r="G5249" s="3"/>
      <c r="H5249" s="3"/>
      <c r="I5249" s="3"/>
      <c r="Y5249" s="27"/>
    </row>
    <row r="5250" spans="2:25" x14ac:dyDescent="0.25">
      <c r="B5250" s="6">
        <f t="shared" si="242"/>
        <v>2.6175000000000003E-5</v>
      </c>
      <c r="C5250" s="5">
        <v>26175</v>
      </c>
      <c r="D5250" s="74">
        <f t="shared" si="241"/>
        <v>5.5677137820896512E-2</v>
      </c>
      <c r="E5250" s="46"/>
      <c r="F5250" s="3"/>
      <c r="G5250" s="3"/>
      <c r="H5250" s="3"/>
      <c r="I5250" s="3"/>
      <c r="Y5250" s="27"/>
    </row>
    <row r="5251" spans="2:25" x14ac:dyDescent="0.25">
      <c r="B5251" s="6">
        <f t="shared" si="242"/>
        <v>2.618E-5</v>
      </c>
      <c r="C5251" s="5">
        <v>26180</v>
      </c>
      <c r="D5251" s="74">
        <f t="shared" si="241"/>
        <v>5.5636884136799333E-2</v>
      </c>
      <c r="E5251" s="46"/>
      <c r="F5251" s="3"/>
      <c r="G5251" s="3"/>
      <c r="H5251" s="3"/>
      <c r="I5251" s="3"/>
      <c r="Y5251" s="27"/>
    </row>
    <row r="5252" spans="2:25" x14ac:dyDescent="0.25">
      <c r="B5252" s="6">
        <f t="shared" si="242"/>
        <v>2.6185000000000001E-5</v>
      </c>
      <c r="C5252" s="5">
        <v>26185</v>
      </c>
      <c r="D5252" s="74">
        <f t="shared" si="241"/>
        <v>5.5596666774655266E-2</v>
      </c>
      <c r="E5252" s="46"/>
      <c r="F5252" s="3"/>
      <c r="G5252" s="3"/>
      <c r="H5252" s="3"/>
      <c r="I5252" s="3"/>
      <c r="Y5252" s="27"/>
    </row>
    <row r="5253" spans="2:25" x14ac:dyDescent="0.25">
      <c r="B5253" s="6">
        <f t="shared" si="242"/>
        <v>2.6190000000000002E-5</v>
      </c>
      <c r="C5253" s="5">
        <v>26190</v>
      </c>
      <c r="D5253" s="74">
        <f t="shared" si="241"/>
        <v>5.5556485695199005E-2</v>
      </c>
      <c r="E5253" s="46"/>
      <c r="F5253" s="3"/>
      <c r="G5253" s="3"/>
      <c r="H5253" s="3"/>
      <c r="I5253" s="3"/>
      <c r="Y5253" s="27"/>
    </row>
    <row r="5254" spans="2:25" x14ac:dyDescent="0.25">
      <c r="B5254" s="6">
        <f t="shared" si="242"/>
        <v>2.6195000000000002E-5</v>
      </c>
      <c r="C5254" s="5">
        <v>26195</v>
      </c>
      <c r="D5254" s="74">
        <f t="shared" si="241"/>
        <v>5.551634085921469E-2</v>
      </c>
      <c r="E5254" s="46"/>
      <c r="F5254" s="3"/>
      <c r="G5254" s="3"/>
      <c r="H5254" s="3"/>
      <c r="I5254" s="3"/>
      <c r="Y5254" s="27"/>
    </row>
    <row r="5255" spans="2:25" x14ac:dyDescent="0.25">
      <c r="B5255" s="6">
        <f t="shared" si="242"/>
        <v>2.6200000000000003E-5</v>
      </c>
      <c r="C5255" s="5">
        <v>26200</v>
      </c>
      <c r="D5255" s="74">
        <f t="shared" si="241"/>
        <v>5.547623222753581E-2</v>
      </c>
      <c r="E5255" s="46"/>
      <c r="F5255" s="3"/>
      <c r="G5255" s="3"/>
      <c r="H5255" s="3"/>
      <c r="I5255" s="3"/>
      <c r="Y5255" s="27"/>
    </row>
    <row r="5256" spans="2:25" x14ac:dyDescent="0.25">
      <c r="B5256" s="6">
        <f t="shared" si="242"/>
        <v>2.6205000000000001E-5</v>
      </c>
      <c r="C5256" s="5">
        <v>26205</v>
      </c>
      <c r="D5256" s="74">
        <f t="shared" si="241"/>
        <v>5.543615976104517E-2</v>
      </c>
      <c r="E5256" s="46"/>
      <c r="F5256" s="3"/>
      <c r="G5256" s="3"/>
      <c r="H5256" s="3"/>
      <c r="I5256" s="3"/>
      <c r="Y5256" s="27"/>
    </row>
    <row r="5257" spans="2:25" x14ac:dyDescent="0.25">
      <c r="B5257" s="6">
        <f t="shared" si="242"/>
        <v>2.6210000000000001E-5</v>
      </c>
      <c r="C5257" s="5">
        <v>26210</v>
      </c>
      <c r="D5257" s="74">
        <f t="shared" si="241"/>
        <v>5.5396123420674764E-2</v>
      </c>
      <c r="E5257" s="46"/>
      <c r="F5257" s="3"/>
      <c r="G5257" s="3"/>
      <c r="H5257" s="3"/>
      <c r="I5257" s="3"/>
      <c r="Y5257" s="27"/>
    </row>
    <row r="5258" spans="2:25" x14ac:dyDescent="0.25">
      <c r="B5258" s="6">
        <f t="shared" si="242"/>
        <v>2.6215000000000002E-5</v>
      </c>
      <c r="C5258" s="5">
        <v>26215</v>
      </c>
      <c r="D5258" s="74">
        <f t="shared" si="241"/>
        <v>5.5356123167405749E-2</v>
      </c>
      <c r="E5258" s="46"/>
      <c r="F5258" s="3"/>
      <c r="G5258" s="3"/>
      <c r="H5258" s="3"/>
      <c r="I5258" s="3"/>
      <c r="Y5258" s="27"/>
    </row>
    <row r="5259" spans="2:25" x14ac:dyDescent="0.25">
      <c r="B5259" s="6">
        <f t="shared" si="242"/>
        <v>2.6220000000000003E-5</v>
      </c>
      <c r="C5259" s="5">
        <v>26220</v>
      </c>
      <c r="D5259" s="74">
        <f t="shared" si="241"/>
        <v>5.531615896226838E-2</v>
      </c>
      <c r="E5259" s="46"/>
      <c r="F5259" s="3"/>
      <c r="G5259" s="3"/>
      <c r="H5259" s="3"/>
      <c r="I5259" s="3"/>
      <c r="Y5259" s="27"/>
    </row>
    <row r="5260" spans="2:25" x14ac:dyDescent="0.25">
      <c r="B5260" s="6">
        <f t="shared" si="242"/>
        <v>2.6225E-5</v>
      </c>
      <c r="C5260" s="5">
        <v>26225</v>
      </c>
      <c r="D5260" s="74">
        <f t="shared" si="241"/>
        <v>5.5276230766341999E-2</v>
      </c>
      <c r="E5260" s="46"/>
      <c r="F5260" s="3"/>
      <c r="G5260" s="3"/>
      <c r="H5260" s="3"/>
      <c r="I5260" s="3"/>
      <c r="Y5260" s="27"/>
    </row>
    <row r="5261" spans="2:25" x14ac:dyDescent="0.25">
      <c r="B5261" s="6">
        <f t="shared" si="242"/>
        <v>2.6230000000000001E-5</v>
      </c>
      <c r="C5261" s="5">
        <v>26230</v>
      </c>
      <c r="D5261" s="74">
        <f t="shared" si="241"/>
        <v>5.5236338540754659E-2</v>
      </c>
      <c r="E5261" s="46"/>
      <c r="F5261" s="3"/>
      <c r="G5261" s="3"/>
      <c r="H5261" s="3"/>
      <c r="I5261" s="3"/>
      <c r="Y5261" s="27"/>
    </row>
    <row r="5262" spans="2:25" x14ac:dyDescent="0.25">
      <c r="B5262" s="6">
        <f t="shared" si="242"/>
        <v>2.6235000000000002E-5</v>
      </c>
      <c r="C5262" s="5">
        <v>26235</v>
      </c>
      <c r="D5262" s="74">
        <f t="shared" si="241"/>
        <v>5.5196482246683526E-2</v>
      </c>
      <c r="E5262" s="46"/>
      <c r="F5262" s="3"/>
      <c r="G5262" s="3"/>
      <c r="H5262" s="3"/>
      <c r="I5262" s="3"/>
      <c r="Y5262" s="27"/>
    </row>
    <row r="5263" spans="2:25" x14ac:dyDescent="0.25">
      <c r="B5263" s="6">
        <f t="shared" si="242"/>
        <v>2.6240000000000003E-5</v>
      </c>
      <c r="C5263" s="5">
        <v>26240</v>
      </c>
      <c r="D5263" s="74">
        <f t="shared" si="241"/>
        <v>5.5156661845354539E-2</v>
      </c>
      <c r="E5263" s="46"/>
      <c r="F5263" s="3"/>
      <c r="G5263" s="3"/>
      <c r="H5263" s="3"/>
      <c r="I5263" s="3"/>
      <c r="Y5263" s="27"/>
    </row>
    <row r="5264" spans="2:25" x14ac:dyDescent="0.25">
      <c r="B5264" s="6">
        <f t="shared" si="242"/>
        <v>2.6245E-5</v>
      </c>
      <c r="C5264" s="5">
        <v>26245</v>
      </c>
      <c r="D5264" s="74">
        <f t="shared" si="241"/>
        <v>5.5116877298042197E-2</v>
      </c>
      <c r="E5264" s="46"/>
      <c r="F5264" s="3"/>
      <c r="G5264" s="3"/>
      <c r="H5264" s="3"/>
      <c r="I5264" s="3"/>
      <c r="Y5264" s="27"/>
    </row>
    <row r="5265" spans="2:25" x14ac:dyDescent="0.25">
      <c r="B5265" s="6">
        <f t="shared" si="242"/>
        <v>2.6250000000000001E-5</v>
      </c>
      <c r="C5265" s="5">
        <v>26250</v>
      </c>
      <c r="D5265" s="74">
        <f t="shared" si="241"/>
        <v>5.5077128566069826E-2</v>
      </c>
      <c r="E5265" s="46"/>
      <c r="F5265" s="3"/>
      <c r="G5265" s="3"/>
      <c r="H5265" s="3"/>
      <c r="I5265" s="3"/>
      <c r="Y5265" s="27"/>
    </row>
    <row r="5266" spans="2:25" x14ac:dyDescent="0.25">
      <c r="B5266" s="6">
        <f t="shared" si="242"/>
        <v>2.6255000000000002E-5</v>
      </c>
      <c r="C5266" s="5">
        <v>26255</v>
      </c>
      <c r="D5266" s="74">
        <f t="shared" si="241"/>
        <v>5.5037415610809312E-2</v>
      </c>
      <c r="E5266" s="46"/>
      <c r="F5266" s="3"/>
      <c r="G5266" s="3"/>
      <c r="H5266" s="3"/>
      <c r="I5266" s="3"/>
      <c r="Y5266" s="27"/>
    </row>
    <row r="5267" spans="2:25" x14ac:dyDescent="0.25">
      <c r="B5267" s="6">
        <f t="shared" si="242"/>
        <v>2.6260000000000003E-5</v>
      </c>
      <c r="C5267" s="5">
        <v>26260</v>
      </c>
      <c r="D5267" s="74">
        <f t="shared" ref="D5267:D5330" si="243">IF(ISERROR($D$12*2*PI()*$D$4*$D$5^2/B5267^5*10^-9*(1/(EXP(($D$4*$D$5)/(B5267*$D$6*($D$9)))-1))),0,$D$12*2*PI()*$D$4*$D$5^2/B5267^5*10^-9*(1/(EXP(($D$4*$D$5)/(B5267*$D$6*($D$9)))-1)))</f>
        <v>5.4997738393681037E-2</v>
      </c>
      <c r="E5267" s="46"/>
      <c r="F5267" s="3"/>
      <c r="G5267" s="3"/>
      <c r="H5267" s="3"/>
      <c r="I5267" s="3"/>
      <c r="Y5267" s="27"/>
    </row>
    <row r="5268" spans="2:25" x14ac:dyDescent="0.25">
      <c r="B5268" s="6">
        <f t="shared" ref="B5268:B5331" si="244">C5268*10^-9</f>
        <v>2.6265E-5</v>
      </c>
      <c r="C5268" s="5">
        <v>26265</v>
      </c>
      <c r="D5268" s="74">
        <f t="shared" si="243"/>
        <v>5.4958096876153856E-2</v>
      </c>
      <c r="E5268" s="46"/>
      <c r="F5268" s="3"/>
      <c r="G5268" s="3"/>
      <c r="H5268" s="3"/>
      <c r="I5268" s="3"/>
      <c r="Y5268" s="27"/>
    </row>
    <row r="5269" spans="2:25" x14ac:dyDescent="0.25">
      <c r="B5269" s="6">
        <f t="shared" si="244"/>
        <v>2.6270000000000001E-5</v>
      </c>
      <c r="C5269" s="5">
        <v>26270</v>
      </c>
      <c r="D5269" s="74">
        <f t="shared" si="243"/>
        <v>5.4918491019744976E-2</v>
      </c>
      <c r="E5269" s="46"/>
      <c r="F5269" s="3"/>
      <c r="G5269" s="3"/>
      <c r="H5269" s="3"/>
      <c r="I5269" s="3"/>
      <c r="Y5269" s="27"/>
    </row>
    <row r="5270" spans="2:25" x14ac:dyDescent="0.25">
      <c r="B5270" s="6">
        <f t="shared" si="244"/>
        <v>2.6275000000000002E-5</v>
      </c>
      <c r="C5270" s="5">
        <v>26275</v>
      </c>
      <c r="D5270" s="74">
        <f t="shared" si="243"/>
        <v>5.4878920786019976E-2</v>
      </c>
      <c r="E5270" s="46"/>
      <c r="F5270" s="3"/>
      <c r="G5270" s="3"/>
      <c r="H5270" s="3"/>
      <c r="I5270" s="3"/>
      <c r="Y5270" s="27"/>
    </row>
    <row r="5271" spans="2:25" x14ac:dyDescent="0.25">
      <c r="B5271" s="6">
        <f t="shared" si="244"/>
        <v>2.6280000000000002E-5</v>
      </c>
      <c r="C5271" s="5">
        <v>26280</v>
      </c>
      <c r="D5271" s="74">
        <f t="shared" si="243"/>
        <v>5.4839386136592616E-2</v>
      </c>
      <c r="E5271" s="46"/>
      <c r="F5271" s="3"/>
      <c r="G5271" s="3"/>
      <c r="H5271" s="3"/>
      <c r="I5271" s="3"/>
      <c r="Y5271" s="27"/>
    </row>
    <row r="5272" spans="2:25" x14ac:dyDescent="0.25">
      <c r="B5272" s="6">
        <f t="shared" si="244"/>
        <v>2.6285000000000003E-5</v>
      </c>
      <c r="C5272" s="5">
        <v>26285</v>
      </c>
      <c r="D5272" s="74">
        <f t="shared" si="243"/>
        <v>5.4799887033124911E-2</v>
      </c>
      <c r="E5272" s="46"/>
      <c r="F5272" s="3"/>
      <c r="G5272" s="3"/>
      <c r="H5272" s="3"/>
      <c r="I5272" s="3"/>
      <c r="Y5272" s="27"/>
    </row>
    <row r="5273" spans="2:25" x14ac:dyDescent="0.25">
      <c r="B5273" s="6">
        <f t="shared" si="244"/>
        <v>2.6290000000000001E-5</v>
      </c>
      <c r="C5273" s="5">
        <v>26290</v>
      </c>
      <c r="D5273" s="74">
        <f t="shared" si="243"/>
        <v>5.4760423437326899E-2</v>
      </c>
      <c r="E5273" s="46"/>
      <c r="F5273" s="3"/>
      <c r="G5273" s="3"/>
      <c r="H5273" s="3"/>
      <c r="I5273" s="3"/>
      <c r="Y5273" s="27"/>
    </row>
    <row r="5274" spans="2:25" x14ac:dyDescent="0.25">
      <c r="B5274" s="6">
        <f t="shared" si="244"/>
        <v>2.6295000000000002E-5</v>
      </c>
      <c r="C5274" s="5">
        <v>26295</v>
      </c>
      <c r="D5274" s="74">
        <f t="shared" si="243"/>
        <v>5.4720995310956727E-2</v>
      </c>
      <c r="E5274" s="46"/>
      <c r="F5274" s="3"/>
      <c r="G5274" s="3"/>
      <c r="H5274" s="3"/>
      <c r="I5274" s="3"/>
      <c r="Y5274" s="27"/>
    </row>
    <row r="5275" spans="2:25" x14ac:dyDescent="0.25">
      <c r="B5275" s="6">
        <f t="shared" si="244"/>
        <v>2.6300000000000002E-5</v>
      </c>
      <c r="C5275" s="5">
        <v>26300</v>
      </c>
      <c r="D5275" s="74">
        <f t="shared" si="243"/>
        <v>5.4681602615820418E-2</v>
      </c>
      <c r="E5275" s="46"/>
      <c r="F5275" s="3"/>
      <c r="G5275" s="3"/>
      <c r="H5275" s="3"/>
      <c r="I5275" s="3"/>
      <c r="Y5275" s="27"/>
    </row>
    <row r="5276" spans="2:25" x14ac:dyDescent="0.25">
      <c r="B5276" s="6">
        <f t="shared" si="244"/>
        <v>2.6305000000000003E-5</v>
      </c>
      <c r="C5276" s="5">
        <v>26305</v>
      </c>
      <c r="D5276" s="74">
        <f t="shared" si="243"/>
        <v>5.4642245313772035E-2</v>
      </c>
      <c r="E5276" s="46"/>
      <c r="F5276" s="3"/>
      <c r="G5276" s="3"/>
      <c r="H5276" s="3"/>
      <c r="I5276" s="3"/>
      <c r="Y5276" s="27"/>
    </row>
    <row r="5277" spans="2:25" x14ac:dyDescent="0.25">
      <c r="B5277" s="6">
        <f t="shared" si="244"/>
        <v>2.6310000000000001E-5</v>
      </c>
      <c r="C5277" s="5">
        <v>26310</v>
      </c>
      <c r="D5277" s="74">
        <f t="shared" si="243"/>
        <v>5.4602923366713428E-2</v>
      </c>
      <c r="E5277" s="46"/>
      <c r="F5277" s="3"/>
      <c r="G5277" s="3"/>
      <c r="H5277" s="3"/>
      <c r="I5277" s="3"/>
      <c r="Y5277" s="27"/>
    </row>
    <row r="5278" spans="2:25" x14ac:dyDescent="0.25">
      <c r="B5278" s="6">
        <f t="shared" si="244"/>
        <v>2.6315000000000001E-5</v>
      </c>
      <c r="C5278" s="5">
        <v>26315</v>
      </c>
      <c r="D5278" s="74">
        <f t="shared" si="243"/>
        <v>5.4563636736594048E-2</v>
      </c>
      <c r="E5278" s="46"/>
      <c r="F5278" s="3"/>
      <c r="G5278" s="3"/>
      <c r="H5278" s="3"/>
      <c r="I5278" s="3"/>
      <c r="Y5278" s="27"/>
    </row>
    <row r="5279" spans="2:25" x14ac:dyDescent="0.25">
      <c r="B5279" s="6">
        <f t="shared" si="244"/>
        <v>2.6320000000000002E-5</v>
      </c>
      <c r="C5279" s="5">
        <v>26320</v>
      </c>
      <c r="D5279" s="74">
        <f t="shared" si="243"/>
        <v>5.4524385385411309E-2</v>
      </c>
      <c r="E5279" s="46"/>
      <c r="F5279" s="3"/>
      <c r="G5279" s="3"/>
      <c r="H5279" s="3"/>
      <c r="I5279" s="3"/>
      <c r="Y5279" s="27"/>
    </row>
    <row r="5280" spans="2:25" x14ac:dyDescent="0.25">
      <c r="B5280" s="6">
        <f t="shared" si="244"/>
        <v>2.6325000000000003E-5</v>
      </c>
      <c r="C5280" s="5">
        <v>26325</v>
      </c>
      <c r="D5280" s="74">
        <f t="shared" si="243"/>
        <v>5.4485169275210063E-2</v>
      </c>
      <c r="E5280" s="46"/>
      <c r="F5280" s="3"/>
      <c r="G5280" s="3"/>
      <c r="H5280" s="3"/>
      <c r="I5280" s="3"/>
      <c r="Y5280" s="27"/>
    </row>
    <row r="5281" spans="2:25" x14ac:dyDescent="0.25">
      <c r="B5281" s="6">
        <f t="shared" si="244"/>
        <v>2.633E-5</v>
      </c>
      <c r="C5281" s="5">
        <v>26330</v>
      </c>
      <c r="D5281" s="74">
        <f t="shared" si="243"/>
        <v>5.4445988368082787E-2</v>
      </c>
      <c r="E5281" s="46"/>
      <c r="F5281" s="3"/>
      <c r="G5281" s="3"/>
      <c r="H5281" s="3"/>
      <c r="I5281" s="3"/>
      <c r="Y5281" s="27"/>
    </row>
    <row r="5282" spans="2:25" x14ac:dyDescent="0.25">
      <c r="B5282" s="6">
        <f t="shared" si="244"/>
        <v>2.6335000000000001E-5</v>
      </c>
      <c r="C5282" s="5">
        <v>26335</v>
      </c>
      <c r="D5282" s="74">
        <f t="shared" si="243"/>
        <v>5.4406842626169447E-2</v>
      </c>
      <c r="E5282" s="46"/>
      <c r="F5282" s="3"/>
      <c r="G5282" s="3"/>
      <c r="H5282" s="3"/>
      <c r="I5282" s="3"/>
      <c r="Y5282" s="27"/>
    </row>
    <row r="5283" spans="2:25" x14ac:dyDescent="0.25">
      <c r="B5283" s="6">
        <f t="shared" si="244"/>
        <v>2.6340000000000002E-5</v>
      </c>
      <c r="C5283" s="5">
        <v>26340</v>
      </c>
      <c r="D5283" s="74">
        <f t="shared" si="243"/>
        <v>5.436773201165742E-2</v>
      </c>
      <c r="E5283" s="46"/>
      <c r="F5283" s="3"/>
      <c r="G5283" s="3"/>
      <c r="H5283" s="3"/>
      <c r="I5283" s="3"/>
      <c r="Y5283" s="27"/>
    </row>
    <row r="5284" spans="2:25" x14ac:dyDescent="0.25">
      <c r="B5284" s="6">
        <f t="shared" si="244"/>
        <v>2.6345000000000003E-5</v>
      </c>
      <c r="C5284" s="5">
        <v>26345</v>
      </c>
      <c r="D5284" s="74">
        <f t="shared" si="243"/>
        <v>5.4328656486781424E-2</v>
      </c>
      <c r="E5284" s="46"/>
      <c r="F5284" s="3"/>
      <c r="G5284" s="3"/>
      <c r="H5284" s="3"/>
      <c r="I5284" s="3"/>
      <c r="Y5284" s="27"/>
    </row>
    <row r="5285" spans="2:25" x14ac:dyDescent="0.25">
      <c r="B5285" s="6">
        <f t="shared" si="244"/>
        <v>2.635E-5</v>
      </c>
      <c r="C5285" s="5">
        <v>26350</v>
      </c>
      <c r="D5285" s="74">
        <f t="shared" si="243"/>
        <v>5.4289616013823594E-2</v>
      </c>
      <c r="E5285" s="46"/>
      <c r="F5285" s="3"/>
      <c r="G5285" s="3"/>
      <c r="H5285" s="3"/>
      <c r="I5285" s="3"/>
      <c r="Y5285" s="27"/>
    </row>
    <row r="5286" spans="2:25" x14ac:dyDescent="0.25">
      <c r="B5286" s="6">
        <f t="shared" si="244"/>
        <v>2.6355000000000001E-5</v>
      </c>
      <c r="C5286" s="5">
        <v>26355</v>
      </c>
      <c r="D5286" s="74">
        <f t="shared" si="243"/>
        <v>5.4250610555113106E-2</v>
      </c>
      <c r="E5286" s="46"/>
      <c r="F5286" s="3"/>
      <c r="G5286" s="3"/>
      <c r="H5286" s="3"/>
      <c r="I5286" s="3"/>
      <c r="Y5286" s="27"/>
    </row>
    <row r="5287" spans="2:25" x14ac:dyDescent="0.25">
      <c r="B5287" s="6">
        <f t="shared" si="244"/>
        <v>2.6360000000000002E-5</v>
      </c>
      <c r="C5287" s="5">
        <v>26360</v>
      </c>
      <c r="D5287" s="74">
        <f t="shared" si="243"/>
        <v>5.4211640073026326E-2</v>
      </c>
      <c r="E5287" s="46"/>
      <c r="F5287" s="3"/>
      <c r="G5287" s="3"/>
      <c r="H5287" s="3"/>
      <c r="I5287" s="3"/>
      <c r="Y5287" s="27"/>
    </row>
    <row r="5288" spans="2:25" x14ac:dyDescent="0.25">
      <c r="B5288" s="6">
        <f t="shared" si="244"/>
        <v>2.6365000000000003E-5</v>
      </c>
      <c r="C5288" s="5">
        <v>26365</v>
      </c>
      <c r="D5288" s="74">
        <f t="shared" si="243"/>
        <v>5.4172704529986862E-2</v>
      </c>
      <c r="E5288" s="46"/>
      <c r="F5288" s="3"/>
      <c r="G5288" s="3"/>
      <c r="H5288" s="3"/>
      <c r="I5288" s="3"/>
      <c r="Y5288" s="27"/>
    </row>
    <row r="5289" spans="2:25" x14ac:dyDescent="0.25">
      <c r="B5289" s="6">
        <f t="shared" si="244"/>
        <v>2.6370000000000003E-5</v>
      </c>
      <c r="C5289" s="5">
        <v>26370</v>
      </c>
      <c r="D5289" s="74">
        <f t="shared" si="243"/>
        <v>5.4133803888465094E-2</v>
      </c>
      <c r="E5289" s="46"/>
      <c r="F5289" s="3"/>
      <c r="G5289" s="3"/>
      <c r="H5289" s="3"/>
      <c r="I5289" s="3"/>
      <c r="Y5289" s="27"/>
    </row>
    <row r="5290" spans="2:25" x14ac:dyDescent="0.25">
      <c r="B5290" s="6">
        <f t="shared" si="244"/>
        <v>2.6375000000000001E-5</v>
      </c>
      <c r="C5290" s="5">
        <v>26375</v>
      </c>
      <c r="D5290" s="74">
        <f t="shared" si="243"/>
        <v>5.4094938110978617E-2</v>
      </c>
      <c r="E5290" s="46"/>
      <c r="F5290" s="3"/>
      <c r="G5290" s="3"/>
      <c r="H5290" s="3"/>
      <c r="I5290" s="3"/>
      <c r="Y5290" s="27"/>
    </row>
    <row r="5291" spans="2:25" x14ac:dyDescent="0.25">
      <c r="B5291" s="6">
        <f t="shared" si="244"/>
        <v>2.6380000000000002E-5</v>
      </c>
      <c r="C5291" s="5">
        <v>26380</v>
      </c>
      <c r="D5291" s="74">
        <f t="shared" si="243"/>
        <v>5.4056107160091696E-2</v>
      </c>
      <c r="E5291" s="46"/>
      <c r="F5291" s="3"/>
      <c r="G5291" s="3"/>
      <c r="H5291" s="3"/>
      <c r="I5291" s="3"/>
      <c r="Y5291" s="27"/>
    </row>
    <row r="5292" spans="2:25" x14ac:dyDescent="0.25">
      <c r="B5292" s="6">
        <f t="shared" si="244"/>
        <v>2.6385000000000002E-5</v>
      </c>
      <c r="C5292" s="5">
        <v>26385</v>
      </c>
      <c r="D5292" s="74">
        <f t="shared" si="243"/>
        <v>5.401731099841553E-2</v>
      </c>
      <c r="E5292" s="46"/>
      <c r="F5292" s="3"/>
      <c r="G5292" s="3"/>
      <c r="H5292" s="3"/>
      <c r="I5292" s="3"/>
      <c r="Y5292" s="27"/>
    </row>
    <row r="5293" spans="2:25" x14ac:dyDescent="0.25">
      <c r="B5293" s="6">
        <f t="shared" si="244"/>
        <v>2.6390000000000003E-5</v>
      </c>
      <c r="C5293" s="5">
        <v>26390</v>
      </c>
      <c r="D5293" s="74">
        <f t="shared" si="243"/>
        <v>5.397854958860801E-2</v>
      </c>
      <c r="E5293" s="46"/>
      <c r="F5293" s="3"/>
      <c r="G5293" s="3"/>
      <c r="H5293" s="3"/>
      <c r="I5293" s="3"/>
      <c r="Y5293" s="27"/>
    </row>
    <row r="5294" spans="2:25" x14ac:dyDescent="0.25">
      <c r="B5294" s="6">
        <f t="shared" si="244"/>
        <v>2.6395000000000001E-5</v>
      </c>
      <c r="C5294" s="5">
        <v>26395</v>
      </c>
      <c r="D5294" s="74">
        <f t="shared" si="243"/>
        <v>5.3939822893373797E-2</v>
      </c>
      <c r="E5294" s="46"/>
      <c r="F5294" s="3"/>
      <c r="G5294" s="3"/>
      <c r="H5294" s="3"/>
      <c r="I5294" s="3"/>
      <c r="Y5294" s="27"/>
    </row>
    <row r="5295" spans="2:25" x14ac:dyDescent="0.25">
      <c r="B5295" s="6">
        <f t="shared" si="244"/>
        <v>2.6400000000000001E-5</v>
      </c>
      <c r="C5295" s="5">
        <v>26400</v>
      </c>
      <c r="D5295" s="74">
        <f t="shared" si="243"/>
        <v>5.3901130875464061E-2</v>
      </c>
      <c r="E5295" s="46"/>
      <c r="F5295" s="3"/>
      <c r="G5295" s="3"/>
      <c r="H5295" s="3"/>
      <c r="I5295" s="3"/>
      <c r="Y5295" s="27"/>
    </row>
    <row r="5296" spans="2:25" x14ac:dyDescent="0.25">
      <c r="B5296" s="6">
        <f t="shared" si="244"/>
        <v>2.6405000000000002E-5</v>
      </c>
      <c r="C5296" s="5">
        <v>26405</v>
      </c>
      <c r="D5296" s="74">
        <f t="shared" si="243"/>
        <v>5.3862473497676547E-2</v>
      </c>
      <c r="E5296" s="46"/>
      <c r="F5296" s="3"/>
      <c r="G5296" s="3"/>
      <c r="H5296" s="3"/>
      <c r="I5296" s="3"/>
      <c r="Y5296" s="27"/>
    </row>
    <row r="5297" spans="2:25" x14ac:dyDescent="0.25">
      <c r="B5297" s="6">
        <f t="shared" si="244"/>
        <v>2.6410000000000003E-5</v>
      </c>
      <c r="C5297" s="5">
        <v>26410</v>
      </c>
      <c r="D5297" s="74">
        <f t="shared" si="243"/>
        <v>5.3823850722855594E-2</v>
      </c>
      <c r="E5297" s="46"/>
      <c r="F5297" s="3"/>
      <c r="G5297" s="3"/>
      <c r="H5297" s="3"/>
      <c r="I5297" s="3"/>
      <c r="Y5297" s="27"/>
    </row>
    <row r="5298" spans="2:25" x14ac:dyDescent="0.25">
      <c r="B5298" s="6">
        <f t="shared" si="244"/>
        <v>2.6415E-5</v>
      </c>
      <c r="C5298" s="5">
        <v>26415</v>
      </c>
      <c r="D5298" s="74">
        <f t="shared" si="243"/>
        <v>5.3785262513891874E-2</v>
      </c>
      <c r="E5298" s="46"/>
      <c r="F5298" s="3"/>
      <c r="G5298" s="3"/>
      <c r="H5298" s="3"/>
      <c r="I5298" s="3"/>
      <c r="Y5298" s="27"/>
    </row>
    <row r="5299" spans="2:25" x14ac:dyDescent="0.25">
      <c r="B5299" s="6">
        <f t="shared" si="244"/>
        <v>2.6420000000000001E-5</v>
      </c>
      <c r="C5299" s="5">
        <v>26420</v>
      </c>
      <c r="D5299" s="74">
        <f t="shared" si="243"/>
        <v>5.3746708833722331E-2</v>
      </c>
      <c r="E5299" s="46"/>
      <c r="F5299" s="3"/>
      <c r="G5299" s="3"/>
      <c r="H5299" s="3"/>
      <c r="I5299" s="3"/>
      <c r="Y5299" s="27"/>
    </row>
    <row r="5300" spans="2:25" x14ac:dyDescent="0.25">
      <c r="B5300" s="6">
        <f t="shared" si="244"/>
        <v>2.6425000000000002E-5</v>
      </c>
      <c r="C5300" s="5">
        <v>26425</v>
      </c>
      <c r="D5300" s="74">
        <f t="shared" si="243"/>
        <v>5.3708189645330327E-2</v>
      </c>
      <c r="E5300" s="46"/>
      <c r="F5300" s="3"/>
      <c r="G5300" s="3"/>
      <c r="H5300" s="3"/>
      <c r="I5300" s="3"/>
      <c r="Y5300" s="27"/>
    </row>
    <row r="5301" spans="2:25" x14ac:dyDescent="0.25">
      <c r="B5301" s="6">
        <f t="shared" si="244"/>
        <v>2.6430000000000003E-5</v>
      </c>
      <c r="C5301" s="5">
        <v>26430</v>
      </c>
      <c r="D5301" s="74">
        <f t="shared" si="243"/>
        <v>5.3669704911745428E-2</v>
      </c>
      <c r="E5301" s="46"/>
      <c r="F5301" s="3"/>
      <c r="G5301" s="3"/>
      <c r="H5301" s="3"/>
      <c r="I5301" s="3"/>
      <c r="Y5301" s="27"/>
    </row>
    <row r="5302" spans="2:25" x14ac:dyDescent="0.25">
      <c r="B5302" s="6">
        <f t="shared" si="244"/>
        <v>2.6435E-5</v>
      </c>
      <c r="C5302" s="5">
        <v>26435</v>
      </c>
      <c r="D5302" s="74">
        <f t="shared" si="243"/>
        <v>5.3631254596043329E-2</v>
      </c>
      <c r="E5302" s="46"/>
      <c r="F5302" s="3"/>
      <c r="G5302" s="3"/>
      <c r="H5302" s="3"/>
      <c r="I5302" s="3"/>
      <c r="Y5302" s="27"/>
    </row>
    <row r="5303" spans="2:25" x14ac:dyDescent="0.25">
      <c r="B5303" s="6">
        <f t="shared" si="244"/>
        <v>2.6440000000000001E-5</v>
      </c>
      <c r="C5303" s="5">
        <v>26440</v>
      </c>
      <c r="D5303" s="74">
        <f t="shared" si="243"/>
        <v>5.3592838661345753E-2</v>
      </c>
      <c r="E5303" s="46"/>
      <c r="F5303" s="3"/>
      <c r="G5303" s="3"/>
      <c r="H5303" s="3"/>
      <c r="I5303" s="3"/>
      <c r="Y5303" s="27"/>
    </row>
    <row r="5304" spans="2:25" x14ac:dyDescent="0.25">
      <c r="B5304" s="6">
        <f t="shared" si="244"/>
        <v>2.6445000000000002E-5</v>
      </c>
      <c r="C5304" s="5">
        <v>26445</v>
      </c>
      <c r="D5304" s="74">
        <f t="shared" si="243"/>
        <v>5.3554457070820544E-2</v>
      </c>
      <c r="E5304" s="46"/>
      <c r="F5304" s="3"/>
      <c r="G5304" s="3"/>
      <c r="H5304" s="3"/>
      <c r="I5304" s="3"/>
      <c r="Y5304" s="27"/>
    </row>
    <row r="5305" spans="2:25" x14ac:dyDescent="0.25">
      <c r="B5305" s="6">
        <f t="shared" si="244"/>
        <v>2.6450000000000003E-5</v>
      </c>
      <c r="C5305" s="5">
        <v>26450</v>
      </c>
      <c r="D5305" s="74">
        <f t="shared" si="243"/>
        <v>5.3516109787681475E-2</v>
      </c>
      <c r="E5305" s="46"/>
      <c r="F5305" s="3"/>
      <c r="G5305" s="3"/>
      <c r="H5305" s="3"/>
      <c r="I5305" s="3"/>
      <c r="Y5305" s="27"/>
    </row>
    <row r="5306" spans="2:25" x14ac:dyDescent="0.25">
      <c r="B5306" s="6">
        <f t="shared" si="244"/>
        <v>2.6455E-5</v>
      </c>
      <c r="C5306" s="5">
        <v>26455</v>
      </c>
      <c r="D5306" s="74">
        <f t="shared" si="243"/>
        <v>5.3477796775188213E-2</v>
      </c>
      <c r="E5306" s="46"/>
      <c r="F5306" s="3"/>
      <c r="G5306" s="3"/>
      <c r="H5306" s="3"/>
      <c r="I5306" s="3"/>
      <c r="Y5306" s="27"/>
    </row>
    <row r="5307" spans="2:25" x14ac:dyDescent="0.25">
      <c r="B5307" s="6">
        <f t="shared" si="244"/>
        <v>2.6460000000000001E-5</v>
      </c>
      <c r="C5307" s="5">
        <v>26460</v>
      </c>
      <c r="D5307" s="74">
        <f t="shared" si="243"/>
        <v>5.3439517996646153E-2</v>
      </c>
      <c r="E5307" s="46"/>
      <c r="F5307" s="3"/>
      <c r="G5307" s="3"/>
      <c r="H5307" s="3"/>
      <c r="I5307" s="3"/>
      <c r="Y5307" s="27"/>
    </row>
    <row r="5308" spans="2:25" x14ac:dyDescent="0.25">
      <c r="B5308" s="6">
        <f t="shared" si="244"/>
        <v>2.6465000000000002E-5</v>
      </c>
      <c r="C5308" s="5">
        <v>26465</v>
      </c>
      <c r="D5308" s="74">
        <f t="shared" si="243"/>
        <v>5.3401273415406625E-2</v>
      </c>
      <c r="E5308" s="46"/>
      <c r="F5308" s="3"/>
      <c r="G5308" s="3"/>
      <c r="H5308" s="3"/>
      <c r="I5308" s="3"/>
      <c r="Y5308" s="27"/>
    </row>
    <row r="5309" spans="2:25" x14ac:dyDescent="0.25">
      <c r="B5309" s="6">
        <f t="shared" si="244"/>
        <v>2.6470000000000002E-5</v>
      </c>
      <c r="C5309" s="5">
        <v>26470</v>
      </c>
      <c r="D5309" s="74">
        <f t="shared" si="243"/>
        <v>5.3363062994866581E-2</v>
      </c>
      <c r="E5309" s="46"/>
      <c r="F5309" s="3"/>
      <c r="G5309" s="3"/>
      <c r="H5309" s="3"/>
      <c r="I5309" s="3"/>
      <c r="Y5309" s="27"/>
    </row>
    <row r="5310" spans="2:25" x14ac:dyDescent="0.25">
      <c r="B5310" s="6">
        <f t="shared" si="244"/>
        <v>2.6475000000000003E-5</v>
      </c>
      <c r="C5310" s="5">
        <v>26475</v>
      </c>
      <c r="D5310" s="74">
        <f t="shared" si="243"/>
        <v>5.3324886698468528E-2</v>
      </c>
      <c r="E5310" s="46"/>
      <c r="F5310" s="3"/>
      <c r="G5310" s="3"/>
      <c r="H5310" s="3"/>
      <c r="I5310" s="3"/>
      <c r="Y5310" s="27"/>
    </row>
    <row r="5311" spans="2:25" x14ac:dyDescent="0.25">
      <c r="B5311" s="6">
        <f t="shared" si="244"/>
        <v>2.6480000000000001E-5</v>
      </c>
      <c r="C5311" s="5">
        <v>26480</v>
      </c>
      <c r="D5311" s="74">
        <f t="shared" si="243"/>
        <v>5.3286744489700673E-2</v>
      </c>
      <c r="E5311" s="46"/>
      <c r="F5311" s="3"/>
      <c r="G5311" s="3"/>
      <c r="H5311" s="3"/>
      <c r="I5311" s="3"/>
      <c r="Y5311" s="27"/>
    </row>
    <row r="5312" spans="2:25" x14ac:dyDescent="0.25">
      <c r="B5312" s="6">
        <f t="shared" si="244"/>
        <v>2.6485000000000001E-5</v>
      </c>
      <c r="C5312" s="5">
        <v>26485</v>
      </c>
      <c r="D5312" s="74">
        <f t="shared" si="243"/>
        <v>5.3248636332096588E-2</v>
      </c>
      <c r="E5312" s="46"/>
      <c r="F5312" s="3"/>
      <c r="G5312" s="3"/>
      <c r="H5312" s="3"/>
      <c r="I5312" s="3"/>
      <c r="Y5312" s="27"/>
    </row>
    <row r="5313" spans="2:25" x14ac:dyDescent="0.25">
      <c r="B5313" s="6">
        <f t="shared" si="244"/>
        <v>2.6490000000000002E-5</v>
      </c>
      <c r="C5313" s="5">
        <v>26490</v>
      </c>
      <c r="D5313" s="74">
        <f t="shared" si="243"/>
        <v>5.3210562189235387E-2</v>
      </c>
      <c r="E5313" s="46"/>
      <c r="F5313" s="3"/>
      <c r="G5313" s="3"/>
      <c r="H5313" s="3"/>
      <c r="I5313" s="3"/>
      <c r="Y5313" s="27"/>
    </row>
    <row r="5314" spans="2:25" x14ac:dyDescent="0.25">
      <c r="B5314" s="6">
        <f t="shared" si="244"/>
        <v>2.6495000000000003E-5</v>
      </c>
      <c r="C5314" s="5">
        <v>26495</v>
      </c>
      <c r="D5314" s="74">
        <f t="shared" si="243"/>
        <v>5.3172522024741556E-2</v>
      </c>
      <c r="E5314" s="46"/>
      <c r="F5314" s="3"/>
      <c r="G5314" s="3"/>
      <c r="H5314" s="3"/>
      <c r="I5314" s="3"/>
      <c r="Y5314" s="27"/>
    </row>
    <row r="5315" spans="2:25" x14ac:dyDescent="0.25">
      <c r="B5315" s="6">
        <f t="shared" si="244"/>
        <v>2.65E-5</v>
      </c>
      <c r="C5315" s="5">
        <v>26500</v>
      </c>
      <c r="D5315" s="74">
        <f t="shared" si="243"/>
        <v>5.3134515802284822E-2</v>
      </c>
      <c r="E5315" s="46"/>
      <c r="F5315" s="3"/>
      <c r="G5315" s="3"/>
      <c r="H5315" s="3"/>
      <c r="I5315" s="3"/>
      <c r="Y5315" s="27"/>
    </row>
    <row r="5316" spans="2:25" x14ac:dyDescent="0.25">
      <c r="B5316" s="6">
        <f t="shared" si="244"/>
        <v>2.6505000000000001E-5</v>
      </c>
      <c r="C5316" s="5">
        <v>26505</v>
      </c>
      <c r="D5316" s="74">
        <f t="shared" si="243"/>
        <v>5.3096543485580218E-2</v>
      </c>
      <c r="E5316" s="46"/>
      <c r="F5316" s="3"/>
      <c r="G5316" s="3"/>
      <c r="H5316" s="3"/>
      <c r="I5316" s="3"/>
      <c r="Y5316" s="27"/>
    </row>
    <row r="5317" spans="2:25" x14ac:dyDescent="0.25">
      <c r="B5317" s="6">
        <f t="shared" si="244"/>
        <v>2.6510000000000002E-5</v>
      </c>
      <c r="C5317" s="5">
        <v>26510</v>
      </c>
      <c r="D5317" s="74">
        <f t="shared" si="243"/>
        <v>5.3058605038387892E-2</v>
      </c>
      <c r="E5317" s="46"/>
      <c r="F5317" s="3"/>
      <c r="G5317" s="3"/>
      <c r="H5317" s="3"/>
      <c r="I5317" s="3"/>
      <c r="Y5317" s="27"/>
    </row>
    <row r="5318" spans="2:25" x14ac:dyDescent="0.25">
      <c r="B5318" s="6">
        <f t="shared" si="244"/>
        <v>2.6515000000000003E-5</v>
      </c>
      <c r="C5318" s="5">
        <v>26515</v>
      </c>
      <c r="D5318" s="74">
        <f t="shared" si="243"/>
        <v>5.3020700424513137E-2</v>
      </c>
      <c r="E5318" s="46"/>
      <c r="F5318" s="3"/>
      <c r="G5318" s="3"/>
      <c r="H5318" s="3"/>
      <c r="I5318" s="3"/>
      <c r="Y5318" s="27"/>
    </row>
    <row r="5319" spans="2:25" x14ac:dyDescent="0.25">
      <c r="B5319" s="6">
        <f t="shared" si="244"/>
        <v>2.652E-5</v>
      </c>
      <c r="C5319" s="5">
        <v>26520</v>
      </c>
      <c r="D5319" s="74">
        <f t="shared" si="243"/>
        <v>5.2982829607806384E-2</v>
      </c>
      <c r="E5319" s="46"/>
      <c r="F5319" s="3"/>
      <c r="G5319" s="3"/>
      <c r="H5319" s="3"/>
      <c r="I5319" s="3"/>
      <c r="Y5319" s="27"/>
    </row>
    <row r="5320" spans="2:25" x14ac:dyDescent="0.25">
      <c r="B5320" s="6">
        <f t="shared" si="244"/>
        <v>2.6525000000000001E-5</v>
      </c>
      <c r="C5320" s="5">
        <v>26525</v>
      </c>
      <c r="D5320" s="74">
        <f t="shared" si="243"/>
        <v>5.2944992552162902E-2</v>
      </c>
      <c r="E5320" s="46"/>
      <c r="F5320" s="3"/>
      <c r="G5320" s="3"/>
      <c r="H5320" s="3"/>
      <c r="I5320" s="3"/>
      <c r="Y5320" s="27"/>
    </row>
    <row r="5321" spans="2:25" x14ac:dyDescent="0.25">
      <c r="B5321" s="6">
        <f t="shared" si="244"/>
        <v>2.6530000000000002E-5</v>
      </c>
      <c r="C5321" s="5">
        <v>26530</v>
      </c>
      <c r="D5321" s="74">
        <f t="shared" si="243"/>
        <v>5.2907189221522939E-2</v>
      </c>
      <c r="E5321" s="46"/>
      <c r="F5321" s="3"/>
      <c r="G5321" s="3"/>
      <c r="H5321" s="3"/>
      <c r="I5321" s="3"/>
      <c r="Y5321" s="27"/>
    </row>
    <row r="5322" spans="2:25" x14ac:dyDescent="0.25">
      <c r="B5322" s="6">
        <f t="shared" si="244"/>
        <v>2.6535000000000003E-5</v>
      </c>
      <c r="C5322" s="5">
        <v>26535</v>
      </c>
      <c r="D5322" s="74">
        <f t="shared" si="243"/>
        <v>5.2869419579871665E-2</v>
      </c>
      <c r="E5322" s="46"/>
      <c r="F5322" s="3"/>
      <c r="G5322" s="3"/>
      <c r="H5322" s="3"/>
      <c r="I5322" s="3"/>
      <c r="Y5322" s="27"/>
    </row>
    <row r="5323" spans="2:25" x14ac:dyDescent="0.25">
      <c r="B5323" s="6">
        <f t="shared" si="244"/>
        <v>2.654E-5</v>
      </c>
      <c r="C5323" s="5">
        <v>26540</v>
      </c>
      <c r="D5323" s="74">
        <f t="shared" si="243"/>
        <v>5.283168359123902E-2</v>
      </c>
      <c r="E5323" s="46"/>
      <c r="F5323" s="3"/>
      <c r="G5323" s="3"/>
      <c r="H5323" s="3"/>
      <c r="I5323" s="3"/>
      <c r="Y5323" s="27"/>
    </row>
    <row r="5324" spans="2:25" x14ac:dyDescent="0.25">
      <c r="B5324" s="6">
        <f t="shared" si="244"/>
        <v>2.6545000000000001E-5</v>
      </c>
      <c r="C5324" s="5">
        <v>26545</v>
      </c>
      <c r="D5324" s="74">
        <f t="shared" si="243"/>
        <v>5.279398121969963E-2</v>
      </c>
      <c r="E5324" s="46"/>
      <c r="F5324" s="3"/>
      <c r="G5324" s="3"/>
      <c r="H5324" s="3"/>
      <c r="I5324" s="3"/>
      <c r="Y5324" s="27"/>
    </row>
    <row r="5325" spans="2:25" x14ac:dyDescent="0.25">
      <c r="B5325" s="6">
        <f t="shared" si="244"/>
        <v>2.6550000000000002E-5</v>
      </c>
      <c r="C5325" s="5">
        <v>26550</v>
      </c>
      <c r="D5325" s="74">
        <f t="shared" si="243"/>
        <v>5.2756312429372773E-2</v>
      </c>
      <c r="E5325" s="46"/>
      <c r="F5325" s="3"/>
      <c r="G5325" s="3"/>
      <c r="H5325" s="3"/>
      <c r="I5325" s="3"/>
      <c r="Y5325" s="27"/>
    </row>
    <row r="5326" spans="2:25" x14ac:dyDescent="0.25">
      <c r="B5326" s="6">
        <f t="shared" si="244"/>
        <v>2.6555000000000002E-5</v>
      </c>
      <c r="C5326" s="5">
        <v>26555</v>
      </c>
      <c r="D5326" s="74">
        <f t="shared" si="243"/>
        <v>5.2718677184422427E-2</v>
      </c>
      <c r="E5326" s="46"/>
      <c r="F5326" s="3"/>
      <c r="G5326" s="3"/>
      <c r="H5326" s="3"/>
      <c r="I5326" s="3"/>
      <c r="Y5326" s="27"/>
    </row>
    <row r="5327" spans="2:25" x14ac:dyDescent="0.25">
      <c r="B5327" s="6">
        <f t="shared" si="244"/>
        <v>2.6560000000000003E-5</v>
      </c>
      <c r="C5327" s="5">
        <v>26560</v>
      </c>
      <c r="D5327" s="74">
        <f t="shared" si="243"/>
        <v>5.2681075449057077E-2</v>
      </c>
      <c r="E5327" s="46"/>
      <c r="F5327" s="3"/>
      <c r="G5327" s="3"/>
      <c r="H5327" s="3"/>
      <c r="I5327" s="3"/>
      <c r="Y5327" s="27"/>
    </row>
    <row r="5328" spans="2:25" x14ac:dyDescent="0.25">
      <c r="B5328" s="6">
        <f t="shared" si="244"/>
        <v>2.6565000000000001E-5</v>
      </c>
      <c r="C5328" s="5">
        <v>26565</v>
      </c>
      <c r="D5328" s="74">
        <f t="shared" si="243"/>
        <v>5.2643507187529665E-2</v>
      </c>
      <c r="E5328" s="46"/>
      <c r="F5328" s="3"/>
      <c r="G5328" s="3"/>
      <c r="H5328" s="3"/>
      <c r="I5328" s="3"/>
      <c r="Y5328" s="27"/>
    </row>
    <row r="5329" spans="2:25" x14ac:dyDescent="0.25">
      <c r="B5329" s="6">
        <f t="shared" si="244"/>
        <v>2.6570000000000001E-5</v>
      </c>
      <c r="C5329" s="5">
        <v>26570</v>
      </c>
      <c r="D5329" s="74">
        <f t="shared" si="243"/>
        <v>5.260597236413752E-2</v>
      </c>
      <c r="E5329" s="46"/>
      <c r="F5329" s="3"/>
      <c r="G5329" s="3"/>
      <c r="H5329" s="3"/>
      <c r="I5329" s="3"/>
      <c r="Y5329" s="27"/>
    </row>
    <row r="5330" spans="2:25" x14ac:dyDescent="0.25">
      <c r="B5330" s="6">
        <f t="shared" si="244"/>
        <v>2.6575000000000002E-5</v>
      </c>
      <c r="C5330" s="5">
        <v>26575</v>
      </c>
      <c r="D5330" s="74">
        <f t="shared" si="243"/>
        <v>5.2568470943222353E-2</v>
      </c>
      <c r="E5330" s="46"/>
      <c r="F5330" s="3"/>
      <c r="G5330" s="3"/>
      <c r="H5330" s="3"/>
      <c r="I5330" s="3"/>
      <c r="Y5330" s="27"/>
    </row>
    <row r="5331" spans="2:25" x14ac:dyDescent="0.25">
      <c r="B5331" s="6">
        <f t="shared" si="244"/>
        <v>2.6580000000000003E-5</v>
      </c>
      <c r="C5331" s="5">
        <v>26580</v>
      </c>
      <c r="D5331" s="74">
        <f t="shared" ref="D5331:D5394" si="245">IF(ISERROR($D$12*2*PI()*$D$4*$D$5^2/B5331^5*10^-9*(1/(EXP(($D$4*$D$5)/(B5331*$D$6*($D$9)))-1))),0,$D$12*2*PI()*$D$4*$D$5^2/B5331^5*10^-9*(1/(EXP(($D$4*$D$5)/(B5331*$D$6*($D$9)))-1)))</f>
        <v>5.2531002889170224E-2</v>
      </c>
      <c r="E5331" s="46"/>
      <c r="F5331" s="3"/>
      <c r="G5331" s="3"/>
      <c r="H5331" s="3"/>
      <c r="I5331" s="3"/>
      <c r="Y5331" s="27"/>
    </row>
    <row r="5332" spans="2:25" x14ac:dyDescent="0.25">
      <c r="B5332" s="6">
        <f t="shared" ref="B5332:B5395" si="246">C5332*10^-9</f>
        <v>2.6585E-5</v>
      </c>
      <c r="C5332" s="5">
        <v>26585</v>
      </c>
      <c r="D5332" s="74">
        <f t="shared" si="245"/>
        <v>5.2493568166411396E-2</v>
      </c>
      <c r="E5332" s="46"/>
      <c r="F5332" s="3"/>
      <c r="G5332" s="3"/>
      <c r="H5332" s="3"/>
      <c r="I5332" s="3"/>
      <c r="Y5332" s="27"/>
    </row>
    <row r="5333" spans="2:25" x14ac:dyDescent="0.25">
      <c r="B5333" s="6">
        <f t="shared" si="246"/>
        <v>2.6590000000000001E-5</v>
      </c>
      <c r="C5333" s="5">
        <v>26590</v>
      </c>
      <c r="D5333" s="74">
        <f t="shared" si="245"/>
        <v>5.2456166739420183E-2</v>
      </c>
      <c r="E5333" s="46"/>
      <c r="F5333" s="3"/>
      <c r="G5333" s="3"/>
      <c r="H5333" s="3"/>
      <c r="I5333" s="3"/>
      <c r="Y5333" s="27"/>
    </row>
    <row r="5334" spans="2:25" x14ac:dyDescent="0.25">
      <c r="B5334" s="6">
        <f t="shared" si="246"/>
        <v>2.6595000000000002E-5</v>
      </c>
      <c r="C5334" s="5">
        <v>26595</v>
      </c>
      <c r="D5334" s="74">
        <f t="shared" si="245"/>
        <v>5.2418798572715163E-2</v>
      </c>
      <c r="E5334" s="46"/>
      <c r="F5334" s="3"/>
      <c r="G5334" s="3"/>
      <c r="H5334" s="3"/>
      <c r="I5334" s="3"/>
      <c r="Y5334" s="27"/>
    </row>
    <row r="5335" spans="2:25" x14ac:dyDescent="0.25">
      <c r="B5335" s="6">
        <f t="shared" si="246"/>
        <v>2.6600000000000003E-5</v>
      </c>
      <c r="C5335" s="5">
        <v>26600</v>
      </c>
      <c r="D5335" s="74">
        <f t="shared" si="245"/>
        <v>5.2381463630858799E-2</v>
      </c>
      <c r="E5335" s="46"/>
      <c r="F5335" s="3"/>
      <c r="G5335" s="3"/>
      <c r="H5335" s="3"/>
      <c r="I5335" s="3"/>
      <c r="Y5335" s="27"/>
    </row>
    <row r="5336" spans="2:25" x14ac:dyDescent="0.25">
      <c r="B5336" s="6">
        <f t="shared" si="246"/>
        <v>2.6605E-5</v>
      </c>
      <c r="C5336" s="5">
        <v>26605</v>
      </c>
      <c r="D5336" s="74">
        <f t="shared" si="245"/>
        <v>5.2344161878457744E-2</v>
      </c>
      <c r="E5336" s="46"/>
      <c r="F5336" s="3"/>
      <c r="G5336" s="3"/>
      <c r="H5336" s="3"/>
      <c r="I5336" s="3"/>
      <c r="Y5336" s="27"/>
    </row>
    <row r="5337" spans="2:25" x14ac:dyDescent="0.25">
      <c r="B5337" s="6">
        <f t="shared" si="246"/>
        <v>2.6610000000000001E-5</v>
      </c>
      <c r="C5337" s="5">
        <v>26610</v>
      </c>
      <c r="D5337" s="74">
        <f t="shared" si="245"/>
        <v>5.2306893280162317E-2</v>
      </c>
      <c r="E5337" s="46"/>
      <c r="F5337" s="3"/>
      <c r="G5337" s="3"/>
      <c r="H5337" s="3"/>
      <c r="I5337" s="3"/>
      <c r="Y5337" s="27"/>
    </row>
    <row r="5338" spans="2:25" x14ac:dyDescent="0.25">
      <c r="B5338" s="6">
        <f t="shared" si="246"/>
        <v>2.6615000000000002E-5</v>
      </c>
      <c r="C5338" s="5">
        <v>26615</v>
      </c>
      <c r="D5338" s="74">
        <f t="shared" si="245"/>
        <v>5.2269657800666856E-2</v>
      </c>
      <c r="E5338" s="46"/>
      <c r="F5338" s="3"/>
      <c r="G5338" s="3"/>
      <c r="H5338" s="3"/>
      <c r="I5338" s="3"/>
      <c r="Y5338" s="27"/>
    </row>
    <row r="5339" spans="2:25" x14ac:dyDescent="0.25">
      <c r="B5339" s="6">
        <f t="shared" si="246"/>
        <v>2.6620000000000003E-5</v>
      </c>
      <c r="C5339" s="5">
        <v>26620</v>
      </c>
      <c r="D5339" s="74">
        <f t="shared" si="245"/>
        <v>5.2232455404709444E-2</v>
      </c>
      <c r="E5339" s="46"/>
      <c r="F5339" s="3"/>
      <c r="G5339" s="3"/>
      <c r="H5339" s="3"/>
      <c r="I5339" s="3"/>
      <c r="Y5339" s="27"/>
    </row>
    <row r="5340" spans="2:25" x14ac:dyDescent="0.25">
      <c r="B5340" s="6">
        <f t="shared" si="246"/>
        <v>2.6625E-5</v>
      </c>
      <c r="C5340" s="5">
        <v>26625</v>
      </c>
      <c r="D5340" s="74">
        <f t="shared" si="245"/>
        <v>5.2195286057071903E-2</v>
      </c>
      <c r="E5340" s="46"/>
      <c r="F5340" s="3"/>
      <c r="G5340" s="3"/>
      <c r="H5340" s="3"/>
      <c r="I5340" s="3"/>
      <c r="Y5340" s="27"/>
    </row>
    <row r="5341" spans="2:25" x14ac:dyDescent="0.25">
      <c r="B5341" s="6">
        <f t="shared" si="246"/>
        <v>2.6630000000000001E-5</v>
      </c>
      <c r="C5341" s="5">
        <v>26630</v>
      </c>
      <c r="D5341" s="74">
        <f t="shared" si="245"/>
        <v>5.2158149722579705E-2</v>
      </c>
      <c r="E5341" s="46"/>
      <c r="F5341" s="3"/>
      <c r="G5341" s="3"/>
      <c r="H5341" s="3"/>
      <c r="I5341" s="3"/>
      <c r="Y5341" s="27"/>
    </row>
    <row r="5342" spans="2:25" x14ac:dyDescent="0.25">
      <c r="B5342" s="6">
        <f t="shared" si="246"/>
        <v>2.6635000000000002E-5</v>
      </c>
      <c r="C5342" s="5">
        <v>26635</v>
      </c>
      <c r="D5342" s="74">
        <f t="shared" si="245"/>
        <v>5.2121046366101938E-2</v>
      </c>
      <c r="E5342" s="46"/>
      <c r="F5342" s="3"/>
      <c r="G5342" s="3"/>
      <c r="H5342" s="3"/>
      <c r="I5342" s="3"/>
      <c r="Y5342" s="27"/>
    </row>
    <row r="5343" spans="2:25" x14ac:dyDescent="0.25">
      <c r="B5343" s="6">
        <f t="shared" si="246"/>
        <v>2.6640000000000002E-5</v>
      </c>
      <c r="C5343" s="5">
        <v>26640</v>
      </c>
      <c r="D5343" s="74">
        <f t="shared" si="245"/>
        <v>5.2083975952551195E-2</v>
      </c>
      <c r="E5343" s="46"/>
      <c r="F5343" s="3"/>
      <c r="G5343" s="3"/>
      <c r="H5343" s="3"/>
      <c r="I5343" s="3"/>
      <c r="Y5343" s="27"/>
    </row>
    <row r="5344" spans="2:25" x14ac:dyDescent="0.25">
      <c r="B5344" s="6">
        <f t="shared" si="246"/>
        <v>2.6645000000000003E-5</v>
      </c>
      <c r="C5344" s="5">
        <v>26645</v>
      </c>
      <c r="D5344" s="74">
        <f t="shared" si="245"/>
        <v>5.2046938446883628E-2</v>
      </c>
      <c r="E5344" s="46"/>
      <c r="F5344" s="3"/>
      <c r="G5344" s="3"/>
      <c r="H5344" s="3"/>
      <c r="I5344" s="3"/>
      <c r="Y5344" s="27"/>
    </row>
    <row r="5345" spans="2:25" x14ac:dyDescent="0.25">
      <c r="B5345" s="6">
        <f t="shared" si="246"/>
        <v>2.6650000000000001E-5</v>
      </c>
      <c r="C5345" s="5">
        <v>26650</v>
      </c>
      <c r="D5345" s="74">
        <f t="shared" si="245"/>
        <v>5.200993381409879E-2</v>
      </c>
      <c r="E5345" s="46"/>
      <c r="F5345" s="3"/>
      <c r="G5345" s="3"/>
      <c r="H5345" s="3"/>
      <c r="I5345" s="3"/>
      <c r="Y5345" s="27"/>
    </row>
    <row r="5346" spans="2:25" x14ac:dyDescent="0.25">
      <c r="B5346" s="6">
        <f t="shared" si="246"/>
        <v>2.6655000000000001E-5</v>
      </c>
      <c r="C5346" s="5">
        <v>26655</v>
      </c>
      <c r="D5346" s="74">
        <f t="shared" si="245"/>
        <v>5.1972962019239531E-2</v>
      </c>
      <c r="E5346" s="46"/>
      <c r="F5346" s="3"/>
      <c r="G5346" s="3"/>
      <c r="H5346" s="3"/>
      <c r="I5346" s="3"/>
      <c r="Y5346" s="27"/>
    </row>
    <row r="5347" spans="2:25" x14ac:dyDescent="0.25">
      <c r="B5347" s="6">
        <f t="shared" si="246"/>
        <v>2.6660000000000002E-5</v>
      </c>
      <c r="C5347" s="5">
        <v>26660</v>
      </c>
      <c r="D5347" s="74">
        <f t="shared" si="245"/>
        <v>5.1936023027392031E-2</v>
      </c>
      <c r="E5347" s="46"/>
      <c r="F5347" s="3"/>
      <c r="G5347" s="3"/>
      <c r="H5347" s="3"/>
      <c r="I5347" s="3"/>
      <c r="Y5347" s="27"/>
    </row>
    <row r="5348" spans="2:25" x14ac:dyDescent="0.25">
      <c r="B5348" s="6">
        <f t="shared" si="246"/>
        <v>2.6665000000000003E-5</v>
      </c>
      <c r="C5348" s="5">
        <v>26665</v>
      </c>
      <c r="D5348" s="74">
        <f t="shared" si="245"/>
        <v>5.1899116803685738E-2</v>
      </c>
      <c r="E5348" s="46"/>
      <c r="F5348" s="3"/>
      <c r="G5348" s="3"/>
      <c r="H5348" s="3"/>
      <c r="I5348" s="3"/>
      <c r="Y5348" s="27"/>
    </row>
    <row r="5349" spans="2:25" x14ac:dyDescent="0.25">
      <c r="B5349" s="6">
        <f t="shared" si="246"/>
        <v>2.667E-5</v>
      </c>
      <c r="C5349" s="5">
        <v>26670</v>
      </c>
      <c r="D5349" s="74">
        <f t="shared" si="245"/>
        <v>5.186224331329331E-2</v>
      </c>
      <c r="E5349" s="46"/>
      <c r="F5349" s="3"/>
      <c r="G5349" s="3"/>
      <c r="H5349" s="3"/>
      <c r="I5349" s="3"/>
      <c r="Y5349" s="27"/>
    </row>
    <row r="5350" spans="2:25" x14ac:dyDescent="0.25">
      <c r="B5350" s="6">
        <f t="shared" si="246"/>
        <v>2.6675000000000001E-5</v>
      </c>
      <c r="C5350" s="5">
        <v>26675</v>
      </c>
      <c r="D5350" s="74">
        <f t="shared" si="245"/>
        <v>5.1825402521430378E-2</v>
      </c>
      <c r="E5350" s="46"/>
      <c r="F5350" s="3"/>
      <c r="G5350" s="3"/>
      <c r="H5350" s="3"/>
      <c r="I5350" s="3"/>
      <c r="Y5350" s="27"/>
    </row>
    <row r="5351" spans="2:25" x14ac:dyDescent="0.25">
      <c r="B5351" s="6">
        <f t="shared" si="246"/>
        <v>2.6680000000000002E-5</v>
      </c>
      <c r="C5351" s="5">
        <v>26680</v>
      </c>
      <c r="D5351" s="74">
        <f t="shared" si="245"/>
        <v>5.1788594393355696E-2</v>
      </c>
      <c r="E5351" s="46"/>
      <c r="F5351" s="3"/>
      <c r="G5351" s="3"/>
      <c r="H5351" s="3"/>
      <c r="I5351" s="3"/>
      <c r="Y5351" s="27"/>
    </row>
    <row r="5352" spans="2:25" x14ac:dyDescent="0.25">
      <c r="B5352" s="6">
        <f t="shared" si="246"/>
        <v>2.6685000000000003E-5</v>
      </c>
      <c r="C5352" s="5">
        <v>26685</v>
      </c>
      <c r="D5352" s="74">
        <f t="shared" si="245"/>
        <v>5.1751818894371145E-2</v>
      </c>
      <c r="E5352" s="46"/>
      <c r="F5352" s="3"/>
      <c r="G5352" s="3"/>
      <c r="H5352" s="3"/>
      <c r="I5352" s="3"/>
      <c r="Y5352" s="27"/>
    </row>
    <row r="5353" spans="2:25" x14ac:dyDescent="0.25">
      <c r="B5353" s="6">
        <f t="shared" si="246"/>
        <v>2.669E-5</v>
      </c>
      <c r="C5353" s="5">
        <v>26690</v>
      </c>
      <c r="D5353" s="74">
        <f t="shared" si="245"/>
        <v>5.1715075989821349E-2</v>
      </c>
      <c r="E5353" s="46"/>
      <c r="F5353" s="3"/>
      <c r="G5353" s="3"/>
      <c r="H5353" s="3"/>
      <c r="I5353" s="3"/>
      <c r="Y5353" s="27"/>
    </row>
    <row r="5354" spans="2:25" x14ac:dyDescent="0.25">
      <c r="B5354" s="6">
        <f t="shared" si="246"/>
        <v>2.6695000000000001E-5</v>
      </c>
      <c r="C5354" s="5">
        <v>26695</v>
      </c>
      <c r="D5354" s="74">
        <f t="shared" si="245"/>
        <v>5.1678365645093885E-2</v>
      </c>
      <c r="E5354" s="46"/>
      <c r="F5354" s="3"/>
      <c r="G5354" s="3"/>
      <c r="H5354" s="3"/>
      <c r="I5354" s="3"/>
      <c r="Y5354" s="27"/>
    </row>
    <row r="5355" spans="2:25" x14ac:dyDescent="0.25">
      <c r="B5355" s="6">
        <f t="shared" si="246"/>
        <v>2.6700000000000002E-5</v>
      </c>
      <c r="C5355" s="5">
        <v>26700</v>
      </c>
      <c r="D5355" s="74">
        <f t="shared" si="245"/>
        <v>5.1641687825619106E-2</v>
      </c>
      <c r="E5355" s="46"/>
      <c r="F5355" s="3"/>
      <c r="G5355" s="3"/>
      <c r="H5355" s="3"/>
      <c r="I5355" s="3"/>
      <c r="Y5355" s="27"/>
    </row>
    <row r="5356" spans="2:25" x14ac:dyDescent="0.25">
      <c r="B5356" s="6">
        <f t="shared" si="246"/>
        <v>2.6705000000000003E-5</v>
      </c>
      <c r="C5356" s="5">
        <v>26705</v>
      </c>
      <c r="D5356" s="74">
        <f t="shared" si="245"/>
        <v>5.1605042496870208E-2</v>
      </c>
      <c r="E5356" s="46"/>
      <c r="F5356" s="3"/>
      <c r="G5356" s="3"/>
      <c r="H5356" s="3"/>
      <c r="I5356" s="3"/>
      <c r="Y5356" s="27"/>
    </row>
    <row r="5357" spans="2:25" x14ac:dyDescent="0.25">
      <c r="B5357" s="6">
        <f t="shared" si="246"/>
        <v>2.671E-5</v>
      </c>
      <c r="C5357" s="5">
        <v>26710</v>
      </c>
      <c r="D5357" s="74">
        <f t="shared" si="245"/>
        <v>5.1568429624363012E-2</v>
      </c>
      <c r="E5357" s="46"/>
      <c r="F5357" s="3"/>
      <c r="G5357" s="3"/>
      <c r="H5357" s="3"/>
      <c r="I5357" s="3"/>
      <c r="Y5357" s="27"/>
    </row>
    <row r="5358" spans="2:25" x14ac:dyDescent="0.25">
      <c r="B5358" s="6">
        <f t="shared" si="246"/>
        <v>2.6715000000000001E-5</v>
      </c>
      <c r="C5358" s="5">
        <v>26715</v>
      </c>
      <c r="D5358" s="74">
        <f t="shared" si="245"/>
        <v>5.1531849173655886E-2</v>
      </c>
      <c r="E5358" s="46"/>
      <c r="F5358" s="3"/>
      <c r="G5358" s="3"/>
      <c r="H5358" s="3"/>
      <c r="I5358" s="3"/>
      <c r="Y5358" s="27"/>
    </row>
    <row r="5359" spans="2:25" x14ac:dyDescent="0.25">
      <c r="B5359" s="6">
        <f t="shared" si="246"/>
        <v>2.6720000000000002E-5</v>
      </c>
      <c r="C5359" s="5">
        <v>26720</v>
      </c>
      <c r="D5359" s="74">
        <f t="shared" si="245"/>
        <v>5.149530111034991E-2</v>
      </c>
      <c r="E5359" s="46"/>
      <c r="F5359" s="3"/>
      <c r="G5359" s="3"/>
      <c r="H5359" s="3"/>
      <c r="I5359" s="3"/>
      <c r="Y5359" s="27"/>
    </row>
    <row r="5360" spans="2:25" x14ac:dyDescent="0.25">
      <c r="B5360" s="6">
        <f t="shared" si="246"/>
        <v>2.6725000000000002E-5</v>
      </c>
      <c r="C5360" s="5">
        <v>26725</v>
      </c>
      <c r="D5360" s="74">
        <f t="shared" si="245"/>
        <v>5.1458785400088629E-2</v>
      </c>
      <c r="E5360" s="46"/>
      <c r="F5360" s="3"/>
      <c r="G5360" s="3"/>
      <c r="H5360" s="3"/>
      <c r="I5360" s="3"/>
      <c r="Y5360" s="27"/>
    </row>
    <row r="5361" spans="2:25" x14ac:dyDescent="0.25">
      <c r="B5361" s="6">
        <f t="shared" si="246"/>
        <v>2.6730000000000003E-5</v>
      </c>
      <c r="C5361" s="5">
        <v>26730</v>
      </c>
      <c r="D5361" s="74">
        <f t="shared" si="245"/>
        <v>5.1422302008558012E-2</v>
      </c>
      <c r="E5361" s="46"/>
      <c r="F5361" s="3"/>
      <c r="G5361" s="3"/>
      <c r="H5361" s="3"/>
      <c r="I5361" s="3"/>
      <c r="Y5361" s="27"/>
    </row>
    <row r="5362" spans="2:25" x14ac:dyDescent="0.25">
      <c r="B5362" s="6">
        <f t="shared" si="246"/>
        <v>2.6735000000000001E-5</v>
      </c>
      <c r="C5362" s="5">
        <v>26735</v>
      </c>
      <c r="D5362" s="74">
        <f t="shared" si="245"/>
        <v>5.1385850901486459E-2</v>
      </c>
      <c r="E5362" s="46"/>
      <c r="F5362" s="3"/>
      <c r="G5362" s="3"/>
      <c r="H5362" s="3"/>
      <c r="I5362" s="3"/>
      <c r="Y5362" s="27"/>
    </row>
    <row r="5363" spans="2:25" x14ac:dyDescent="0.25">
      <c r="B5363" s="6">
        <f t="shared" si="246"/>
        <v>2.6740000000000001E-5</v>
      </c>
      <c r="C5363" s="5">
        <v>26740</v>
      </c>
      <c r="D5363" s="74">
        <f t="shared" si="245"/>
        <v>5.1349432044644615E-2</v>
      </c>
      <c r="E5363" s="46"/>
      <c r="F5363" s="3"/>
      <c r="G5363" s="3"/>
      <c r="H5363" s="3"/>
      <c r="I5363" s="3"/>
      <c r="Y5363" s="27"/>
    </row>
    <row r="5364" spans="2:25" x14ac:dyDescent="0.25">
      <c r="B5364" s="6">
        <f t="shared" si="246"/>
        <v>2.6745000000000002E-5</v>
      </c>
      <c r="C5364" s="5">
        <v>26745</v>
      </c>
      <c r="D5364" s="74">
        <f t="shared" si="245"/>
        <v>5.1313045403845479E-2</v>
      </c>
      <c r="E5364" s="46"/>
      <c r="F5364" s="3"/>
      <c r="G5364" s="3"/>
      <c r="H5364" s="3"/>
      <c r="I5364" s="3"/>
      <c r="Y5364" s="27"/>
    </row>
    <row r="5365" spans="2:25" x14ac:dyDescent="0.25">
      <c r="B5365" s="6">
        <f t="shared" si="246"/>
        <v>2.6750000000000003E-5</v>
      </c>
      <c r="C5365" s="5">
        <v>26750</v>
      </c>
      <c r="D5365" s="74">
        <f t="shared" si="245"/>
        <v>5.1276690944944289E-2</v>
      </c>
      <c r="E5365" s="46"/>
      <c r="F5365" s="3"/>
      <c r="G5365" s="3"/>
      <c r="H5365" s="3"/>
      <c r="I5365" s="3"/>
      <c r="Y5365" s="27"/>
    </row>
    <row r="5366" spans="2:25" x14ac:dyDescent="0.25">
      <c r="B5366" s="6">
        <f t="shared" si="246"/>
        <v>2.6755E-5</v>
      </c>
      <c r="C5366" s="5">
        <v>26755</v>
      </c>
      <c r="D5366" s="74">
        <f t="shared" si="245"/>
        <v>5.1240368633838386E-2</v>
      </c>
      <c r="E5366" s="46"/>
      <c r="F5366" s="3"/>
      <c r="G5366" s="3"/>
      <c r="H5366" s="3"/>
      <c r="I5366" s="3"/>
      <c r="Y5366" s="27"/>
    </row>
    <row r="5367" spans="2:25" x14ac:dyDescent="0.25">
      <c r="B5367" s="6">
        <f t="shared" si="246"/>
        <v>2.6760000000000001E-5</v>
      </c>
      <c r="C5367" s="5">
        <v>26760</v>
      </c>
      <c r="D5367" s="74">
        <f t="shared" si="245"/>
        <v>5.1204078436467099E-2</v>
      </c>
      <c r="E5367" s="46"/>
      <c r="F5367" s="3"/>
      <c r="G5367" s="3"/>
      <c r="H5367" s="3"/>
      <c r="I5367" s="3"/>
      <c r="Y5367" s="27"/>
    </row>
    <row r="5368" spans="2:25" x14ac:dyDescent="0.25">
      <c r="B5368" s="6">
        <f t="shared" si="246"/>
        <v>2.6765000000000002E-5</v>
      </c>
      <c r="C5368" s="5">
        <v>26765</v>
      </c>
      <c r="D5368" s="74">
        <f t="shared" si="245"/>
        <v>5.1167820318811993E-2</v>
      </c>
      <c r="E5368" s="46"/>
      <c r="F5368" s="3"/>
      <c r="G5368" s="3"/>
      <c r="H5368" s="3"/>
      <c r="I5368" s="3"/>
      <c r="Y5368" s="27"/>
    </row>
    <row r="5369" spans="2:25" x14ac:dyDescent="0.25">
      <c r="B5369" s="6">
        <f t="shared" si="246"/>
        <v>2.6770000000000003E-5</v>
      </c>
      <c r="C5369" s="5">
        <v>26770</v>
      </c>
      <c r="D5369" s="74">
        <f t="shared" si="245"/>
        <v>5.1131594246896478E-2</v>
      </c>
      <c r="E5369" s="46"/>
      <c r="F5369" s="3"/>
      <c r="G5369" s="3"/>
      <c r="H5369" s="3"/>
      <c r="I5369" s="3"/>
      <c r="Y5369" s="27"/>
    </row>
    <row r="5370" spans="2:25" x14ac:dyDescent="0.25">
      <c r="B5370" s="6">
        <f t="shared" si="246"/>
        <v>2.6775E-5</v>
      </c>
      <c r="C5370" s="5">
        <v>26775</v>
      </c>
      <c r="D5370" s="74">
        <f t="shared" si="245"/>
        <v>5.1095400186785926E-2</v>
      </c>
      <c r="E5370" s="46"/>
      <c r="F5370" s="3"/>
      <c r="G5370" s="3"/>
      <c r="H5370" s="3"/>
      <c r="I5370" s="3"/>
      <c r="Y5370" s="27"/>
    </row>
    <row r="5371" spans="2:25" x14ac:dyDescent="0.25">
      <c r="B5371" s="6">
        <f t="shared" si="246"/>
        <v>2.6780000000000001E-5</v>
      </c>
      <c r="C5371" s="5">
        <v>26780</v>
      </c>
      <c r="D5371" s="74">
        <f t="shared" si="245"/>
        <v>5.1059238104587526E-2</v>
      </c>
      <c r="E5371" s="46"/>
      <c r="F5371" s="3"/>
      <c r="G5371" s="3"/>
      <c r="H5371" s="3"/>
      <c r="I5371" s="3"/>
      <c r="Y5371" s="27"/>
    </row>
    <row r="5372" spans="2:25" x14ac:dyDescent="0.25">
      <c r="B5372" s="6">
        <f t="shared" si="246"/>
        <v>2.6785000000000002E-5</v>
      </c>
      <c r="C5372" s="5">
        <v>26785</v>
      </c>
      <c r="D5372" s="74">
        <f t="shared" si="245"/>
        <v>5.1023107966450265E-2</v>
      </c>
      <c r="E5372" s="46"/>
      <c r="F5372" s="3"/>
      <c r="G5372" s="3"/>
      <c r="H5372" s="3"/>
      <c r="I5372" s="3"/>
      <c r="Y5372" s="27"/>
    </row>
    <row r="5373" spans="2:25" x14ac:dyDescent="0.25">
      <c r="B5373" s="6">
        <f t="shared" si="246"/>
        <v>2.6790000000000003E-5</v>
      </c>
      <c r="C5373" s="5">
        <v>26790</v>
      </c>
      <c r="D5373" s="74">
        <f t="shared" si="245"/>
        <v>5.0987009738564903E-2</v>
      </c>
      <c r="E5373" s="46"/>
      <c r="F5373" s="3"/>
      <c r="G5373" s="3"/>
      <c r="H5373" s="3"/>
      <c r="I5373" s="3"/>
      <c r="Y5373" s="27"/>
    </row>
    <row r="5374" spans="2:25" x14ac:dyDescent="0.25">
      <c r="B5374" s="6">
        <f t="shared" si="246"/>
        <v>2.6795E-5</v>
      </c>
      <c r="C5374" s="5">
        <v>26795</v>
      </c>
      <c r="D5374" s="74">
        <f t="shared" si="245"/>
        <v>5.0950943387163959E-2</v>
      </c>
      <c r="E5374" s="46"/>
      <c r="F5374" s="3"/>
      <c r="G5374" s="3"/>
      <c r="H5374" s="3"/>
      <c r="I5374" s="3"/>
      <c r="Y5374" s="27"/>
    </row>
    <row r="5375" spans="2:25" x14ac:dyDescent="0.25">
      <c r="B5375" s="6">
        <f t="shared" si="246"/>
        <v>2.6800000000000001E-5</v>
      </c>
      <c r="C5375" s="5">
        <v>26800</v>
      </c>
      <c r="D5375" s="74">
        <f t="shared" si="245"/>
        <v>5.0914908878521403E-2</v>
      </c>
      <c r="E5375" s="46"/>
      <c r="F5375" s="3"/>
      <c r="G5375" s="3"/>
      <c r="H5375" s="3"/>
      <c r="I5375" s="3"/>
      <c r="Y5375" s="27"/>
    </row>
    <row r="5376" spans="2:25" x14ac:dyDescent="0.25">
      <c r="B5376" s="6">
        <f t="shared" si="246"/>
        <v>2.6805000000000002E-5</v>
      </c>
      <c r="C5376" s="5">
        <v>26805</v>
      </c>
      <c r="D5376" s="74">
        <f t="shared" si="245"/>
        <v>5.0878906178952799E-2</v>
      </c>
      <c r="E5376" s="46"/>
      <c r="F5376" s="3"/>
      <c r="G5376" s="3"/>
      <c r="H5376" s="3"/>
      <c r="I5376" s="3"/>
      <c r="Y5376" s="27"/>
    </row>
    <row r="5377" spans="2:25" x14ac:dyDescent="0.25">
      <c r="B5377" s="6">
        <f t="shared" si="246"/>
        <v>2.6810000000000003E-5</v>
      </c>
      <c r="C5377" s="5">
        <v>26810</v>
      </c>
      <c r="D5377" s="74">
        <f t="shared" si="245"/>
        <v>5.084293525481532E-2</v>
      </c>
      <c r="E5377" s="46"/>
      <c r="F5377" s="3"/>
      <c r="G5377" s="3"/>
      <c r="H5377" s="3"/>
      <c r="I5377" s="3"/>
      <c r="Y5377" s="27"/>
    </row>
    <row r="5378" spans="2:25" x14ac:dyDescent="0.25">
      <c r="B5378" s="6">
        <f t="shared" si="246"/>
        <v>2.6815000000000003E-5</v>
      </c>
      <c r="C5378" s="5">
        <v>26815</v>
      </c>
      <c r="D5378" s="74">
        <f t="shared" si="245"/>
        <v>5.0806996072507563E-2</v>
      </c>
      <c r="E5378" s="46"/>
      <c r="F5378" s="3"/>
      <c r="G5378" s="3"/>
      <c r="H5378" s="3"/>
      <c r="I5378" s="3"/>
      <c r="Y5378" s="27"/>
    </row>
    <row r="5379" spans="2:25" x14ac:dyDescent="0.25">
      <c r="B5379" s="6">
        <f t="shared" si="246"/>
        <v>2.6820000000000001E-5</v>
      </c>
      <c r="C5379" s="5">
        <v>26820</v>
      </c>
      <c r="D5379" s="74">
        <f t="shared" si="245"/>
        <v>5.0771088598469447E-2</v>
      </c>
      <c r="E5379" s="46"/>
      <c r="F5379" s="3"/>
      <c r="G5379" s="3"/>
      <c r="H5379" s="3"/>
      <c r="I5379" s="3"/>
      <c r="Y5379" s="27"/>
    </row>
    <row r="5380" spans="2:25" x14ac:dyDescent="0.25">
      <c r="B5380" s="6">
        <f t="shared" si="246"/>
        <v>2.6825000000000002E-5</v>
      </c>
      <c r="C5380" s="5">
        <v>26825</v>
      </c>
      <c r="D5380" s="74">
        <f t="shared" si="245"/>
        <v>5.0735212799182167E-2</v>
      </c>
      <c r="E5380" s="46"/>
      <c r="F5380" s="3"/>
      <c r="G5380" s="3"/>
      <c r="H5380" s="3"/>
      <c r="I5380" s="3"/>
      <c r="Y5380" s="27"/>
    </row>
    <row r="5381" spans="2:25" x14ac:dyDescent="0.25">
      <c r="B5381" s="6">
        <f t="shared" si="246"/>
        <v>2.6830000000000002E-5</v>
      </c>
      <c r="C5381" s="5">
        <v>26830</v>
      </c>
      <c r="D5381" s="74">
        <f t="shared" si="245"/>
        <v>5.0699368641168398E-2</v>
      </c>
      <c r="E5381" s="46"/>
      <c r="F5381" s="3"/>
      <c r="G5381" s="3"/>
      <c r="H5381" s="3"/>
      <c r="I5381" s="3"/>
      <c r="Y5381" s="27"/>
    </row>
    <row r="5382" spans="2:25" x14ac:dyDescent="0.25">
      <c r="B5382" s="6">
        <f t="shared" si="246"/>
        <v>2.6835000000000003E-5</v>
      </c>
      <c r="C5382" s="5">
        <v>26835</v>
      </c>
      <c r="D5382" s="74">
        <f t="shared" si="245"/>
        <v>5.0663556090991851E-2</v>
      </c>
      <c r="E5382" s="46"/>
      <c r="F5382" s="3"/>
      <c r="G5382" s="3"/>
      <c r="H5382" s="3"/>
      <c r="I5382" s="3"/>
      <c r="Y5382" s="27"/>
    </row>
    <row r="5383" spans="2:25" x14ac:dyDescent="0.25">
      <c r="B5383" s="6">
        <f t="shared" si="246"/>
        <v>2.6840000000000001E-5</v>
      </c>
      <c r="C5383" s="5">
        <v>26840</v>
      </c>
      <c r="D5383" s="74">
        <f t="shared" si="245"/>
        <v>5.0627775115257435E-2</v>
      </c>
      <c r="E5383" s="46"/>
      <c r="F5383" s="3"/>
      <c r="G5383" s="3"/>
      <c r="H5383" s="3"/>
      <c r="I5383" s="3"/>
      <c r="Y5383" s="27"/>
    </row>
    <row r="5384" spans="2:25" x14ac:dyDescent="0.25">
      <c r="B5384" s="6">
        <f t="shared" si="246"/>
        <v>2.6845000000000001E-5</v>
      </c>
      <c r="C5384" s="5">
        <v>26845</v>
      </c>
      <c r="D5384" s="74">
        <f t="shared" si="245"/>
        <v>5.0592025680611184E-2</v>
      </c>
      <c r="E5384" s="46"/>
      <c r="F5384" s="3"/>
      <c r="G5384" s="3"/>
      <c r="H5384" s="3"/>
      <c r="I5384" s="3"/>
      <c r="Y5384" s="27"/>
    </row>
    <row r="5385" spans="2:25" x14ac:dyDescent="0.25">
      <c r="B5385" s="6">
        <f t="shared" si="246"/>
        <v>2.6850000000000002E-5</v>
      </c>
      <c r="C5385" s="5">
        <v>26850</v>
      </c>
      <c r="D5385" s="74">
        <f t="shared" si="245"/>
        <v>5.0556307753740155E-2</v>
      </c>
      <c r="E5385" s="46"/>
      <c r="F5385" s="3"/>
      <c r="G5385" s="3"/>
      <c r="H5385" s="3"/>
      <c r="I5385" s="3"/>
      <c r="Y5385" s="27"/>
    </row>
    <row r="5386" spans="2:25" x14ac:dyDescent="0.25">
      <c r="B5386" s="6">
        <f t="shared" si="246"/>
        <v>2.6855000000000003E-5</v>
      </c>
      <c r="C5386" s="5">
        <v>26855</v>
      </c>
      <c r="D5386" s="74">
        <f t="shared" si="245"/>
        <v>5.0520621301372325E-2</v>
      </c>
      <c r="E5386" s="46"/>
      <c r="F5386" s="3"/>
      <c r="G5386" s="3"/>
      <c r="H5386" s="3"/>
      <c r="I5386" s="3"/>
      <c r="Y5386" s="27"/>
    </row>
    <row r="5387" spans="2:25" x14ac:dyDescent="0.25">
      <c r="B5387" s="6">
        <f t="shared" si="246"/>
        <v>2.686E-5</v>
      </c>
      <c r="C5387" s="5">
        <v>26860</v>
      </c>
      <c r="D5387" s="74">
        <f t="shared" si="245"/>
        <v>5.0484966290276774E-2</v>
      </c>
      <c r="E5387" s="46"/>
      <c r="F5387" s="3"/>
      <c r="G5387" s="3"/>
      <c r="H5387" s="3"/>
      <c r="I5387" s="3"/>
      <c r="Y5387" s="27"/>
    </row>
    <row r="5388" spans="2:25" x14ac:dyDescent="0.25">
      <c r="B5388" s="6">
        <f t="shared" si="246"/>
        <v>2.6865000000000001E-5</v>
      </c>
      <c r="C5388" s="5">
        <v>26865</v>
      </c>
      <c r="D5388" s="74">
        <f t="shared" si="245"/>
        <v>5.0449342687263247E-2</v>
      </c>
      <c r="E5388" s="46"/>
      <c r="F5388" s="3"/>
      <c r="G5388" s="3"/>
      <c r="H5388" s="3"/>
      <c r="I5388" s="3"/>
      <c r="Y5388" s="27"/>
    </row>
    <row r="5389" spans="2:25" x14ac:dyDescent="0.25">
      <c r="B5389" s="6">
        <f t="shared" si="246"/>
        <v>2.6870000000000002E-5</v>
      </c>
      <c r="C5389" s="5">
        <v>26870</v>
      </c>
      <c r="D5389" s="74">
        <f t="shared" si="245"/>
        <v>5.0413750459182394E-2</v>
      </c>
      <c r="E5389" s="46"/>
      <c r="F5389" s="3"/>
      <c r="G5389" s="3"/>
      <c r="H5389" s="3"/>
      <c r="I5389" s="3"/>
      <c r="Y5389" s="27"/>
    </row>
    <row r="5390" spans="2:25" x14ac:dyDescent="0.25">
      <c r="B5390" s="6">
        <f t="shared" si="246"/>
        <v>2.6875000000000003E-5</v>
      </c>
      <c r="C5390" s="5">
        <v>26875</v>
      </c>
      <c r="D5390" s="74">
        <f t="shared" si="245"/>
        <v>5.0378189572925641E-2</v>
      </c>
      <c r="E5390" s="46"/>
      <c r="F5390" s="3"/>
      <c r="G5390" s="3"/>
      <c r="H5390" s="3"/>
      <c r="I5390" s="3"/>
      <c r="Y5390" s="27"/>
    </row>
    <row r="5391" spans="2:25" x14ac:dyDescent="0.25">
      <c r="B5391" s="6">
        <f t="shared" si="246"/>
        <v>2.688E-5</v>
      </c>
      <c r="C5391" s="5">
        <v>26880</v>
      </c>
      <c r="D5391" s="74">
        <f t="shared" si="245"/>
        <v>5.0342659995425053E-2</v>
      </c>
      <c r="E5391" s="46"/>
      <c r="F5391" s="3"/>
      <c r="G5391" s="3"/>
      <c r="H5391" s="3"/>
      <c r="I5391" s="3"/>
      <c r="Y5391" s="27"/>
    </row>
    <row r="5392" spans="2:25" x14ac:dyDescent="0.25">
      <c r="B5392" s="6">
        <f t="shared" si="246"/>
        <v>2.6885000000000001E-5</v>
      </c>
      <c r="C5392" s="5">
        <v>26885</v>
      </c>
      <c r="D5392" s="74">
        <f t="shared" si="245"/>
        <v>5.0307161693653367E-2</v>
      </c>
      <c r="E5392" s="46"/>
      <c r="F5392" s="3"/>
      <c r="G5392" s="3"/>
      <c r="H5392" s="3"/>
      <c r="I5392" s="3"/>
      <c r="Y5392" s="27"/>
    </row>
    <row r="5393" spans="2:25" x14ac:dyDescent="0.25">
      <c r="B5393" s="6">
        <f t="shared" si="246"/>
        <v>2.6890000000000002E-5</v>
      </c>
      <c r="C5393" s="5">
        <v>26890</v>
      </c>
      <c r="D5393" s="74">
        <f t="shared" si="245"/>
        <v>5.0271694634623866E-2</v>
      </c>
      <c r="E5393" s="46"/>
      <c r="F5393" s="3"/>
      <c r="G5393" s="3"/>
      <c r="H5393" s="3"/>
      <c r="I5393" s="3"/>
      <c r="Y5393" s="27"/>
    </row>
    <row r="5394" spans="2:25" x14ac:dyDescent="0.25">
      <c r="B5394" s="6">
        <f t="shared" si="246"/>
        <v>2.6895000000000003E-5</v>
      </c>
      <c r="C5394" s="5">
        <v>26895</v>
      </c>
      <c r="D5394" s="74">
        <f t="shared" si="245"/>
        <v>5.0236258785390418E-2</v>
      </c>
      <c r="E5394" s="46"/>
      <c r="F5394" s="3"/>
      <c r="G5394" s="3"/>
      <c r="H5394" s="3"/>
      <c r="I5394" s="3"/>
      <c r="Y5394" s="27"/>
    </row>
    <row r="5395" spans="2:25" x14ac:dyDescent="0.25">
      <c r="B5395" s="6">
        <f t="shared" si="246"/>
        <v>2.6900000000000003E-5</v>
      </c>
      <c r="C5395" s="5">
        <v>26900</v>
      </c>
      <c r="D5395" s="74">
        <f t="shared" ref="D5395:D5458" si="247">IF(ISERROR($D$12*2*PI()*$D$4*$D$5^2/B5395^5*10^-9*(1/(EXP(($D$4*$D$5)/(B5395*$D$6*($D$9)))-1))),0,$D$12*2*PI()*$D$4*$D$5^2/B5395^5*10^-9*(1/(EXP(($D$4*$D$5)/(B5395*$D$6*($D$9)))-1)))</f>
        <v>5.0200854113047283E-2</v>
      </c>
      <c r="E5395" s="46"/>
      <c r="F5395" s="3"/>
      <c r="G5395" s="3"/>
      <c r="H5395" s="3"/>
      <c r="I5395" s="3"/>
      <c r="Y5395" s="27"/>
    </row>
    <row r="5396" spans="2:25" x14ac:dyDescent="0.25">
      <c r="B5396" s="6">
        <f t="shared" ref="B5396:B5459" si="248">C5396*10^-9</f>
        <v>2.6905000000000001E-5</v>
      </c>
      <c r="C5396" s="5">
        <v>26905</v>
      </c>
      <c r="D5396" s="74">
        <f t="shared" si="247"/>
        <v>5.0165480584729256E-2</v>
      </c>
      <c r="E5396" s="46"/>
      <c r="F5396" s="3"/>
      <c r="G5396" s="3"/>
      <c r="H5396" s="3"/>
      <c r="I5396" s="3"/>
      <c r="Y5396" s="27"/>
    </row>
    <row r="5397" spans="2:25" x14ac:dyDescent="0.25">
      <c r="B5397" s="6">
        <f t="shared" si="248"/>
        <v>2.6910000000000002E-5</v>
      </c>
      <c r="C5397" s="5">
        <v>26910</v>
      </c>
      <c r="D5397" s="74">
        <f t="shared" si="247"/>
        <v>5.0130138167611346E-2</v>
      </c>
      <c r="E5397" s="46"/>
      <c r="F5397" s="3"/>
      <c r="G5397" s="3"/>
      <c r="H5397" s="3"/>
      <c r="I5397" s="3"/>
      <c r="Y5397" s="27"/>
    </row>
    <row r="5398" spans="2:25" x14ac:dyDescent="0.25">
      <c r="B5398" s="6">
        <f t="shared" si="248"/>
        <v>2.6915000000000002E-5</v>
      </c>
      <c r="C5398" s="5">
        <v>26915</v>
      </c>
      <c r="D5398" s="74">
        <f t="shared" si="247"/>
        <v>5.0094826828908881E-2</v>
      </c>
      <c r="E5398" s="46"/>
      <c r="F5398" s="3"/>
      <c r="G5398" s="3"/>
      <c r="H5398" s="3"/>
      <c r="I5398" s="3"/>
      <c r="Y5398" s="27"/>
    </row>
    <row r="5399" spans="2:25" x14ac:dyDescent="0.25">
      <c r="B5399" s="6">
        <f t="shared" si="248"/>
        <v>2.6920000000000003E-5</v>
      </c>
      <c r="C5399" s="5">
        <v>26920</v>
      </c>
      <c r="D5399" s="74">
        <f t="shared" si="247"/>
        <v>5.0059546535877547E-2</v>
      </c>
      <c r="E5399" s="46"/>
      <c r="F5399" s="3"/>
      <c r="G5399" s="3"/>
      <c r="H5399" s="3"/>
      <c r="I5399" s="3"/>
      <c r="Y5399" s="27"/>
    </row>
    <row r="5400" spans="2:25" x14ac:dyDescent="0.25">
      <c r="B5400" s="6">
        <f t="shared" si="248"/>
        <v>2.6925000000000001E-5</v>
      </c>
      <c r="C5400" s="5">
        <v>26925</v>
      </c>
      <c r="D5400" s="74">
        <f t="shared" si="247"/>
        <v>5.0024297255813137E-2</v>
      </c>
      <c r="E5400" s="46"/>
      <c r="F5400" s="3"/>
      <c r="G5400" s="3"/>
      <c r="H5400" s="3"/>
      <c r="I5400" s="3"/>
      <c r="Y5400" s="27"/>
    </row>
    <row r="5401" spans="2:25" x14ac:dyDescent="0.25">
      <c r="B5401" s="6">
        <f t="shared" si="248"/>
        <v>2.6930000000000001E-5</v>
      </c>
      <c r="C5401" s="5">
        <v>26930</v>
      </c>
      <c r="D5401" s="74">
        <f t="shared" si="247"/>
        <v>4.9989078956051466E-2</v>
      </c>
      <c r="E5401" s="46"/>
      <c r="F5401" s="3"/>
      <c r="G5401" s="3"/>
      <c r="H5401" s="3"/>
      <c r="I5401" s="3"/>
      <c r="Y5401" s="27"/>
    </row>
    <row r="5402" spans="2:25" x14ac:dyDescent="0.25">
      <c r="B5402" s="6">
        <f t="shared" si="248"/>
        <v>2.6935000000000002E-5</v>
      </c>
      <c r="C5402" s="5">
        <v>26935</v>
      </c>
      <c r="D5402" s="74">
        <f t="shared" si="247"/>
        <v>4.9953891603968618E-2</v>
      </c>
      <c r="E5402" s="46"/>
      <c r="F5402" s="3"/>
      <c r="G5402" s="3"/>
      <c r="H5402" s="3"/>
      <c r="I5402" s="3"/>
      <c r="Y5402" s="27"/>
    </row>
    <row r="5403" spans="2:25" x14ac:dyDescent="0.25">
      <c r="B5403" s="6">
        <f t="shared" si="248"/>
        <v>2.6940000000000003E-5</v>
      </c>
      <c r="C5403" s="5">
        <v>26940</v>
      </c>
      <c r="D5403" s="74">
        <f t="shared" si="247"/>
        <v>4.9918735166980581E-2</v>
      </c>
      <c r="E5403" s="46"/>
      <c r="F5403" s="3"/>
      <c r="G5403" s="3"/>
      <c r="H5403" s="3"/>
      <c r="I5403" s="3"/>
      <c r="Y5403" s="27"/>
    </row>
    <row r="5404" spans="2:25" x14ac:dyDescent="0.25">
      <c r="B5404" s="6">
        <f t="shared" si="248"/>
        <v>2.6945E-5</v>
      </c>
      <c r="C5404" s="5">
        <v>26945</v>
      </c>
      <c r="D5404" s="74">
        <f t="shared" si="247"/>
        <v>4.98836096125434E-2</v>
      </c>
      <c r="E5404" s="46"/>
      <c r="F5404" s="3"/>
      <c r="G5404" s="3"/>
      <c r="H5404" s="3"/>
      <c r="I5404" s="3"/>
      <c r="Y5404" s="27"/>
    </row>
    <row r="5405" spans="2:25" x14ac:dyDescent="0.25">
      <c r="B5405" s="6">
        <f t="shared" si="248"/>
        <v>2.6950000000000001E-5</v>
      </c>
      <c r="C5405" s="5">
        <v>26950</v>
      </c>
      <c r="D5405" s="74">
        <f t="shared" si="247"/>
        <v>4.9848514908152834E-2</v>
      </c>
      <c r="E5405" s="46"/>
      <c r="F5405" s="3"/>
      <c r="G5405" s="3"/>
      <c r="H5405" s="3"/>
      <c r="I5405" s="3"/>
      <c r="Y5405" s="27"/>
    </row>
    <row r="5406" spans="2:25" x14ac:dyDescent="0.25">
      <c r="B5406" s="6">
        <f t="shared" si="248"/>
        <v>2.6955000000000002E-5</v>
      </c>
      <c r="C5406" s="5">
        <v>26955</v>
      </c>
      <c r="D5406" s="74">
        <f t="shared" si="247"/>
        <v>4.981345102134465E-2</v>
      </c>
      <c r="E5406" s="46"/>
      <c r="F5406" s="3"/>
      <c r="G5406" s="3"/>
      <c r="H5406" s="3"/>
      <c r="I5406" s="3"/>
      <c r="Y5406" s="27"/>
    </row>
    <row r="5407" spans="2:25" x14ac:dyDescent="0.25">
      <c r="B5407" s="6">
        <f t="shared" si="248"/>
        <v>2.6960000000000003E-5</v>
      </c>
      <c r="C5407" s="5">
        <v>26960</v>
      </c>
      <c r="D5407" s="74">
        <f t="shared" si="247"/>
        <v>4.9778417919694368E-2</v>
      </c>
      <c r="E5407" s="46"/>
      <c r="F5407" s="3"/>
      <c r="G5407" s="3"/>
      <c r="H5407" s="3"/>
      <c r="I5407" s="3"/>
      <c r="Y5407" s="27"/>
    </row>
    <row r="5408" spans="2:25" x14ac:dyDescent="0.25">
      <c r="B5408" s="6">
        <f t="shared" si="248"/>
        <v>2.6965E-5</v>
      </c>
      <c r="C5408" s="5">
        <v>26965</v>
      </c>
      <c r="D5408" s="74">
        <f t="shared" si="247"/>
        <v>4.9743415570817302E-2</v>
      </c>
      <c r="E5408" s="46"/>
      <c r="F5408" s="3"/>
      <c r="G5408" s="3"/>
      <c r="H5408" s="3"/>
      <c r="I5408" s="3"/>
      <c r="Y5408" s="27"/>
    </row>
    <row r="5409" spans="2:25" x14ac:dyDescent="0.25">
      <c r="B5409" s="6">
        <f t="shared" si="248"/>
        <v>2.6970000000000001E-5</v>
      </c>
      <c r="C5409" s="5">
        <v>26970</v>
      </c>
      <c r="D5409" s="74">
        <f t="shared" si="247"/>
        <v>4.9708443942368286E-2</v>
      </c>
      <c r="E5409" s="46"/>
      <c r="F5409" s="3"/>
      <c r="G5409" s="3"/>
      <c r="H5409" s="3"/>
      <c r="I5409" s="3"/>
      <c r="Y5409" s="27"/>
    </row>
    <row r="5410" spans="2:25" x14ac:dyDescent="0.25">
      <c r="B5410" s="6">
        <f t="shared" si="248"/>
        <v>2.6975000000000002E-5</v>
      </c>
      <c r="C5410" s="5">
        <v>26975</v>
      </c>
      <c r="D5410" s="74">
        <f t="shared" si="247"/>
        <v>4.9673503002041965E-2</v>
      </c>
      <c r="E5410" s="46"/>
      <c r="F5410" s="3"/>
      <c r="G5410" s="3"/>
      <c r="H5410" s="3"/>
      <c r="I5410" s="3"/>
      <c r="Y5410" s="27"/>
    </row>
    <row r="5411" spans="2:25" x14ac:dyDescent="0.25">
      <c r="B5411" s="6">
        <f t="shared" si="248"/>
        <v>2.6980000000000003E-5</v>
      </c>
      <c r="C5411" s="5">
        <v>26980</v>
      </c>
      <c r="D5411" s="74">
        <f t="shared" si="247"/>
        <v>4.96385927175724E-2</v>
      </c>
      <c r="E5411" s="46"/>
      <c r="F5411" s="3"/>
      <c r="G5411" s="3"/>
      <c r="H5411" s="3"/>
      <c r="I5411" s="3"/>
      <c r="Y5411" s="27"/>
    </row>
    <row r="5412" spans="2:25" x14ac:dyDescent="0.25">
      <c r="B5412" s="6">
        <f t="shared" si="248"/>
        <v>2.6985000000000003E-5</v>
      </c>
      <c r="C5412" s="5">
        <v>26985</v>
      </c>
      <c r="D5412" s="74">
        <f t="shared" si="247"/>
        <v>4.9603713056733334E-2</v>
      </c>
      <c r="E5412" s="46"/>
      <c r="F5412" s="3"/>
      <c r="G5412" s="3"/>
      <c r="H5412" s="3"/>
      <c r="I5412" s="3"/>
      <c r="Y5412" s="27"/>
    </row>
    <row r="5413" spans="2:25" x14ac:dyDescent="0.25">
      <c r="B5413" s="6">
        <f t="shared" si="248"/>
        <v>2.6990000000000001E-5</v>
      </c>
      <c r="C5413" s="5">
        <v>26990</v>
      </c>
      <c r="D5413" s="74">
        <f t="shared" si="247"/>
        <v>4.9568863987337841E-2</v>
      </c>
      <c r="E5413" s="46"/>
      <c r="F5413" s="3"/>
      <c r="G5413" s="3"/>
      <c r="H5413" s="3"/>
      <c r="I5413" s="3"/>
      <c r="Y5413" s="27"/>
    </row>
    <row r="5414" spans="2:25" x14ac:dyDescent="0.25">
      <c r="B5414" s="6">
        <f t="shared" si="248"/>
        <v>2.6995000000000002E-5</v>
      </c>
      <c r="C5414" s="5">
        <v>26995</v>
      </c>
      <c r="D5414" s="74">
        <f t="shared" si="247"/>
        <v>4.9534045477238435E-2</v>
      </c>
      <c r="E5414" s="46"/>
      <c r="F5414" s="3"/>
      <c r="G5414" s="3"/>
      <c r="H5414" s="3"/>
      <c r="I5414" s="3"/>
      <c r="Y5414" s="27"/>
    </row>
    <row r="5415" spans="2:25" x14ac:dyDescent="0.25">
      <c r="B5415" s="6">
        <f t="shared" si="248"/>
        <v>2.7000000000000002E-5</v>
      </c>
      <c r="C5415" s="5">
        <v>27000</v>
      </c>
      <c r="D5415" s="74">
        <f t="shared" si="247"/>
        <v>4.9499257494326945E-2</v>
      </c>
      <c r="E5415" s="46"/>
      <c r="F5415" s="3"/>
      <c r="G5415" s="3"/>
      <c r="H5415" s="3"/>
      <c r="I5415" s="3"/>
      <c r="Y5415" s="27"/>
    </row>
    <row r="5416" spans="2:25" x14ac:dyDescent="0.25">
      <c r="B5416" s="6">
        <f t="shared" si="248"/>
        <v>2.7005000000000003E-5</v>
      </c>
      <c r="C5416" s="5">
        <v>27005</v>
      </c>
      <c r="D5416" s="74">
        <f t="shared" si="247"/>
        <v>4.9464500006534566E-2</v>
      </c>
      <c r="E5416" s="46"/>
      <c r="F5416" s="3"/>
      <c r="G5416" s="3"/>
      <c r="H5416" s="3"/>
      <c r="I5416" s="3"/>
      <c r="Y5416" s="27"/>
    </row>
    <row r="5417" spans="2:25" x14ac:dyDescent="0.25">
      <c r="B5417" s="6">
        <f t="shared" si="248"/>
        <v>2.7010000000000001E-5</v>
      </c>
      <c r="C5417" s="5">
        <v>27010</v>
      </c>
      <c r="D5417" s="74">
        <f t="shared" si="247"/>
        <v>4.9429772981831759E-2</v>
      </c>
      <c r="E5417" s="46"/>
      <c r="F5417" s="3"/>
      <c r="G5417" s="3"/>
      <c r="H5417" s="3"/>
      <c r="I5417" s="3"/>
      <c r="Y5417" s="27"/>
    </row>
    <row r="5418" spans="2:25" x14ac:dyDescent="0.25">
      <c r="B5418" s="6">
        <f t="shared" si="248"/>
        <v>2.7015000000000001E-5</v>
      </c>
      <c r="C5418" s="5">
        <v>27015</v>
      </c>
      <c r="D5418" s="74">
        <f t="shared" si="247"/>
        <v>4.9395076388228057E-2</v>
      </c>
      <c r="E5418" s="46"/>
      <c r="F5418" s="3"/>
      <c r="G5418" s="3"/>
      <c r="H5418" s="3"/>
      <c r="I5418" s="3"/>
      <c r="Y5418" s="27"/>
    </row>
    <row r="5419" spans="2:25" x14ac:dyDescent="0.25">
      <c r="B5419" s="6">
        <f t="shared" si="248"/>
        <v>2.7020000000000002E-5</v>
      </c>
      <c r="C5419" s="5">
        <v>27020</v>
      </c>
      <c r="D5419" s="74">
        <f t="shared" si="247"/>
        <v>4.9360410193772158E-2</v>
      </c>
      <c r="E5419" s="46"/>
      <c r="F5419" s="3"/>
      <c r="G5419" s="3"/>
      <c r="H5419" s="3"/>
      <c r="I5419" s="3"/>
      <c r="Y5419" s="27"/>
    </row>
    <row r="5420" spans="2:25" x14ac:dyDescent="0.25">
      <c r="B5420" s="6">
        <f t="shared" si="248"/>
        <v>2.7025000000000003E-5</v>
      </c>
      <c r="C5420" s="5">
        <v>27025</v>
      </c>
      <c r="D5420" s="74">
        <f t="shared" si="247"/>
        <v>4.9325774366551882E-2</v>
      </c>
      <c r="E5420" s="46"/>
      <c r="F5420" s="3"/>
      <c r="G5420" s="3"/>
      <c r="H5420" s="3"/>
      <c r="I5420" s="3"/>
      <c r="Y5420" s="27"/>
    </row>
    <row r="5421" spans="2:25" x14ac:dyDescent="0.25">
      <c r="B5421" s="6">
        <f t="shared" si="248"/>
        <v>2.703E-5</v>
      </c>
      <c r="C5421" s="5">
        <v>27030</v>
      </c>
      <c r="D5421" s="74">
        <f t="shared" si="247"/>
        <v>4.9291168874694098E-2</v>
      </c>
      <c r="E5421" s="46"/>
      <c r="F5421" s="3"/>
      <c r="G5421" s="3"/>
      <c r="H5421" s="3"/>
      <c r="I5421" s="3"/>
      <c r="Y5421" s="27"/>
    </row>
    <row r="5422" spans="2:25" x14ac:dyDescent="0.25">
      <c r="B5422" s="6">
        <f t="shared" si="248"/>
        <v>2.7035000000000001E-5</v>
      </c>
      <c r="C5422" s="5">
        <v>27035</v>
      </c>
      <c r="D5422" s="74">
        <f t="shared" si="247"/>
        <v>4.9256593686364522E-2</v>
      </c>
      <c r="E5422" s="46"/>
      <c r="F5422" s="3"/>
      <c r="G5422" s="3"/>
      <c r="H5422" s="3"/>
      <c r="I5422" s="3"/>
      <c r="Y5422" s="27"/>
    </row>
    <row r="5423" spans="2:25" x14ac:dyDescent="0.25">
      <c r="B5423" s="6">
        <f t="shared" si="248"/>
        <v>2.7040000000000002E-5</v>
      </c>
      <c r="C5423" s="5">
        <v>27040</v>
      </c>
      <c r="D5423" s="74">
        <f t="shared" si="247"/>
        <v>4.9222048769767872E-2</v>
      </c>
      <c r="E5423" s="46"/>
      <c r="F5423" s="3"/>
      <c r="G5423" s="3"/>
      <c r="H5423" s="3"/>
      <c r="I5423" s="3"/>
      <c r="Y5423" s="27"/>
    </row>
    <row r="5424" spans="2:25" x14ac:dyDescent="0.25">
      <c r="B5424" s="6">
        <f t="shared" si="248"/>
        <v>2.7045000000000003E-5</v>
      </c>
      <c r="C5424" s="5">
        <v>27045</v>
      </c>
      <c r="D5424" s="74">
        <f t="shared" si="247"/>
        <v>4.9187534093147731E-2</v>
      </c>
      <c r="E5424" s="46"/>
      <c r="F5424" s="3"/>
      <c r="G5424" s="3"/>
      <c r="H5424" s="3"/>
      <c r="I5424" s="3"/>
      <c r="Y5424" s="27"/>
    </row>
    <row r="5425" spans="2:25" x14ac:dyDescent="0.25">
      <c r="B5425" s="6">
        <f t="shared" si="248"/>
        <v>2.705E-5</v>
      </c>
      <c r="C5425" s="5">
        <v>27050</v>
      </c>
      <c r="D5425" s="74">
        <f t="shared" si="247"/>
        <v>4.9153049624786463E-2</v>
      </c>
      <c r="E5425" s="46"/>
      <c r="F5425" s="3"/>
      <c r="G5425" s="3"/>
      <c r="H5425" s="3"/>
      <c r="I5425" s="3"/>
      <c r="Y5425" s="27"/>
    </row>
    <row r="5426" spans="2:25" x14ac:dyDescent="0.25">
      <c r="B5426" s="6">
        <f t="shared" si="248"/>
        <v>2.7055000000000001E-5</v>
      </c>
      <c r="C5426" s="5">
        <v>27055</v>
      </c>
      <c r="D5426" s="74">
        <f t="shared" si="247"/>
        <v>4.9118595333005152E-2</v>
      </c>
      <c r="E5426" s="46"/>
      <c r="F5426" s="3"/>
      <c r="G5426" s="3"/>
      <c r="H5426" s="3"/>
      <c r="I5426" s="3"/>
      <c r="Y5426" s="27"/>
    </row>
    <row r="5427" spans="2:25" x14ac:dyDescent="0.25">
      <c r="B5427" s="6">
        <f t="shared" si="248"/>
        <v>2.7060000000000002E-5</v>
      </c>
      <c r="C5427" s="5">
        <v>27060</v>
      </c>
      <c r="D5427" s="74">
        <f t="shared" si="247"/>
        <v>4.9084171186163636E-2</v>
      </c>
      <c r="E5427" s="46"/>
      <c r="F5427" s="3"/>
      <c r="G5427" s="3"/>
      <c r="H5427" s="3"/>
      <c r="I5427" s="3"/>
      <c r="Y5427" s="27"/>
    </row>
    <row r="5428" spans="2:25" x14ac:dyDescent="0.25">
      <c r="B5428" s="6">
        <f t="shared" si="248"/>
        <v>2.7065000000000003E-5</v>
      </c>
      <c r="C5428" s="5">
        <v>27065</v>
      </c>
      <c r="D5428" s="74">
        <f t="shared" si="247"/>
        <v>4.9049777152660311E-2</v>
      </c>
      <c r="E5428" s="46"/>
      <c r="F5428" s="3"/>
      <c r="G5428" s="3"/>
      <c r="H5428" s="3"/>
      <c r="I5428" s="3"/>
      <c r="Y5428" s="27"/>
    </row>
    <row r="5429" spans="2:25" x14ac:dyDescent="0.25">
      <c r="B5429" s="6">
        <f t="shared" si="248"/>
        <v>2.707E-5</v>
      </c>
      <c r="C5429" s="5">
        <v>27070</v>
      </c>
      <c r="D5429" s="74">
        <f t="shared" si="247"/>
        <v>4.9015413200932341E-2</v>
      </c>
      <c r="E5429" s="46"/>
      <c r="F5429" s="3"/>
      <c r="G5429" s="3"/>
      <c r="H5429" s="3"/>
      <c r="I5429" s="3"/>
      <c r="Y5429" s="27"/>
    </row>
    <row r="5430" spans="2:25" x14ac:dyDescent="0.25">
      <c r="B5430" s="6">
        <f t="shared" si="248"/>
        <v>2.7075000000000001E-5</v>
      </c>
      <c r="C5430" s="5">
        <v>27075</v>
      </c>
      <c r="D5430" s="74">
        <f t="shared" si="247"/>
        <v>4.898107929945518E-2</v>
      </c>
      <c r="E5430" s="46"/>
      <c r="F5430" s="3"/>
      <c r="G5430" s="3"/>
      <c r="H5430" s="3"/>
      <c r="I5430" s="3"/>
      <c r="Y5430" s="27"/>
    </row>
    <row r="5431" spans="2:25" x14ac:dyDescent="0.25">
      <c r="B5431" s="6">
        <f t="shared" si="248"/>
        <v>2.7080000000000002E-5</v>
      </c>
      <c r="C5431" s="5">
        <v>27080</v>
      </c>
      <c r="D5431" s="74">
        <f t="shared" si="247"/>
        <v>4.8946775416742937E-2</v>
      </c>
      <c r="E5431" s="46"/>
      <c r="F5431" s="3"/>
      <c r="G5431" s="3"/>
      <c r="H5431" s="3"/>
      <c r="I5431" s="3"/>
      <c r="Y5431" s="27"/>
    </row>
    <row r="5432" spans="2:25" x14ac:dyDescent="0.25">
      <c r="B5432" s="6">
        <f t="shared" si="248"/>
        <v>2.7085000000000002E-5</v>
      </c>
      <c r="C5432" s="5">
        <v>27085</v>
      </c>
      <c r="D5432" s="74">
        <f t="shared" si="247"/>
        <v>4.8912501521348115E-2</v>
      </c>
      <c r="E5432" s="46"/>
      <c r="F5432" s="3"/>
      <c r="G5432" s="3"/>
      <c r="H5432" s="3"/>
      <c r="I5432" s="3"/>
      <c r="Y5432" s="27"/>
    </row>
    <row r="5433" spans="2:25" x14ac:dyDescent="0.25">
      <c r="B5433" s="6">
        <f t="shared" si="248"/>
        <v>2.7090000000000003E-5</v>
      </c>
      <c r="C5433" s="5">
        <v>27090</v>
      </c>
      <c r="D5433" s="74">
        <f t="shared" si="247"/>
        <v>4.8878257581861588E-2</v>
      </c>
      <c r="E5433" s="46"/>
      <c r="F5433" s="3"/>
      <c r="G5433" s="3"/>
      <c r="H5433" s="3"/>
      <c r="I5433" s="3"/>
      <c r="Y5433" s="27"/>
    </row>
    <row r="5434" spans="2:25" x14ac:dyDescent="0.25">
      <c r="B5434" s="6">
        <f t="shared" si="248"/>
        <v>2.7095000000000001E-5</v>
      </c>
      <c r="C5434" s="5">
        <v>27095</v>
      </c>
      <c r="D5434" s="74">
        <f t="shared" si="247"/>
        <v>4.8844043566912479E-2</v>
      </c>
      <c r="E5434" s="46"/>
      <c r="F5434" s="3"/>
      <c r="G5434" s="3"/>
      <c r="H5434" s="3"/>
      <c r="I5434" s="3"/>
      <c r="Y5434" s="27"/>
    </row>
    <row r="5435" spans="2:25" x14ac:dyDescent="0.25">
      <c r="B5435" s="6">
        <f t="shared" si="248"/>
        <v>2.7100000000000001E-5</v>
      </c>
      <c r="C5435" s="5">
        <v>27100</v>
      </c>
      <c r="D5435" s="74">
        <f t="shared" si="247"/>
        <v>4.8809859445168274E-2</v>
      </c>
      <c r="E5435" s="46"/>
      <c r="F5435" s="3"/>
      <c r="G5435" s="3"/>
      <c r="H5435" s="3"/>
      <c r="I5435" s="3"/>
      <c r="Y5435" s="27"/>
    </row>
    <row r="5436" spans="2:25" x14ac:dyDescent="0.25">
      <c r="B5436" s="6">
        <f t="shared" si="248"/>
        <v>2.7105000000000002E-5</v>
      </c>
      <c r="C5436" s="5">
        <v>27105</v>
      </c>
      <c r="D5436" s="74">
        <f t="shared" si="247"/>
        <v>4.8775705185334639E-2</v>
      </c>
      <c r="E5436" s="46"/>
      <c r="F5436" s="3"/>
      <c r="G5436" s="3"/>
      <c r="H5436" s="3"/>
      <c r="I5436" s="3"/>
      <c r="Y5436" s="27"/>
    </row>
    <row r="5437" spans="2:25" x14ac:dyDescent="0.25">
      <c r="B5437" s="6">
        <f t="shared" si="248"/>
        <v>2.7110000000000003E-5</v>
      </c>
      <c r="C5437" s="5">
        <v>27110</v>
      </c>
      <c r="D5437" s="74">
        <f t="shared" si="247"/>
        <v>4.8741580756155367E-2</v>
      </c>
      <c r="E5437" s="46"/>
      <c r="F5437" s="3"/>
      <c r="G5437" s="3"/>
      <c r="H5437" s="3"/>
      <c r="I5437" s="3"/>
      <c r="Y5437" s="27"/>
    </row>
    <row r="5438" spans="2:25" x14ac:dyDescent="0.25">
      <c r="B5438" s="6">
        <f t="shared" si="248"/>
        <v>2.7115E-5</v>
      </c>
      <c r="C5438" s="5">
        <v>27115</v>
      </c>
      <c r="D5438" s="74">
        <f t="shared" si="247"/>
        <v>4.870748612641243E-2</v>
      </c>
      <c r="E5438" s="46"/>
      <c r="F5438" s="3"/>
      <c r="G5438" s="3"/>
      <c r="H5438" s="3"/>
      <c r="I5438" s="3"/>
      <c r="Y5438" s="27"/>
    </row>
    <row r="5439" spans="2:25" x14ac:dyDescent="0.25">
      <c r="B5439" s="6">
        <f t="shared" si="248"/>
        <v>2.7120000000000001E-5</v>
      </c>
      <c r="C5439" s="5">
        <v>27120</v>
      </c>
      <c r="D5439" s="74">
        <f t="shared" si="247"/>
        <v>4.8673421264925798E-2</v>
      </c>
      <c r="E5439" s="46"/>
      <c r="F5439" s="3"/>
      <c r="G5439" s="3"/>
      <c r="H5439" s="3"/>
      <c r="I5439" s="3"/>
      <c r="Y5439" s="27"/>
    </row>
    <row r="5440" spans="2:25" x14ac:dyDescent="0.25">
      <c r="B5440" s="6">
        <f t="shared" si="248"/>
        <v>2.7125000000000002E-5</v>
      </c>
      <c r="C5440" s="5">
        <v>27125</v>
      </c>
      <c r="D5440" s="74">
        <f t="shared" si="247"/>
        <v>4.8639386140553478E-2</v>
      </c>
      <c r="E5440" s="46"/>
      <c r="F5440" s="3"/>
      <c r="G5440" s="3"/>
      <c r="H5440" s="3"/>
      <c r="I5440" s="3"/>
      <c r="Y5440" s="27"/>
    </row>
    <row r="5441" spans="2:25" x14ac:dyDescent="0.25">
      <c r="B5441" s="6">
        <f t="shared" si="248"/>
        <v>2.7130000000000003E-5</v>
      </c>
      <c r="C5441" s="5">
        <v>27130</v>
      </c>
      <c r="D5441" s="74">
        <f t="shared" si="247"/>
        <v>4.860538072219138E-2</v>
      </c>
      <c r="E5441" s="46"/>
      <c r="F5441" s="3"/>
      <c r="G5441" s="3"/>
      <c r="H5441" s="3"/>
      <c r="I5441" s="3"/>
      <c r="Y5441" s="27"/>
    </row>
    <row r="5442" spans="2:25" x14ac:dyDescent="0.25">
      <c r="B5442" s="6">
        <f t="shared" si="248"/>
        <v>2.7135E-5</v>
      </c>
      <c r="C5442" s="5">
        <v>27135</v>
      </c>
      <c r="D5442" s="74">
        <f t="shared" si="247"/>
        <v>4.8571404978773373E-2</v>
      </c>
      <c r="E5442" s="46"/>
      <c r="F5442" s="3"/>
      <c r="G5442" s="3"/>
      <c r="H5442" s="3"/>
      <c r="I5442" s="3"/>
      <c r="Y5442" s="27"/>
    </row>
    <row r="5443" spans="2:25" x14ac:dyDescent="0.25">
      <c r="B5443" s="6">
        <f t="shared" si="248"/>
        <v>2.7140000000000001E-5</v>
      </c>
      <c r="C5443" s="5">
        <v>27140</v>
      </c>
      <c r="D5443" s="74">
        <f t="shared" si="247"/>
        <v>4.8537458879271078E-2</v>
      </c>
      <c r="E5443" s="46"/>
      <c r="F5443" s="3"/>
      <c r="G5443" s="3"/>
      <c r="H5443" s="3"/>
      <c r="I5443" s="3"/>
      <c r="Y5443" s="27"/>
    </row>
    <row r="5444" spans="2:25" x14ac:dyDescent="0.25">
      <c r="B5444" s="6">
        <f t="shared" si="248"/>
        <v>2.7145000000000002E-5</v>
      </c>
      <c r="C5444" s="5">
        <v>27145</v>
      </c>
      <c r="D5444" s="74">
        <f t="shared" si="247"/>
        <v>4.8503542392694013E-2</v>
      </c>
      <c r="E5444" s="46"/>
      <c r="F5444" s="3"/>
      <c r="G5444" s="3"/>
      <c r="H5444" s="3"/>
      <c r="I5444" s="3"/>
      <c r="Y5444" s="27"/>
    </row>
    <row r="5445" spans="2:25" x14ac:dyDescent="0.25">
      <c r="B5445" s="6">
        <f t="shared" si="248"/>
        <v>2.7150000000000003E-5</v>
      </c>
      <c r="C5445" s="5">
        <v>27150</v>
      </c>
      <c r="D5445" s="74">
        <f t="shared" si="247"/>
        <v>4.8469655488089396E-2</v>
      </c>
      <c r="E5445" s="46"/>
      <c r="F5445" s="3"/>
      <c r="G5445" s="3"/>
      <c r="H5445" s="3"/>
      <c r="I5445" s="3"/>
      <c r="Y5445" s="27"/>
    </row>
    <row r="5446" spans="2:25" x14ac:dyDescent="0.25">
      <c r="B5446" s="6">
        <f t="shared" si="248"/>
        <v>2.7155E-5</v>
      </c>
      <c r="C5446" s="5">
        <v>27155</v>
      </c>
      <c r="D5446" s="74">
        <f t="shared" si="247"/>
        <v>4.8435798134542116E-2</v>
      </c>
      <c r="E5446" s="46"/>
      <c r="F5446" s="3"/>
      <c r="G5446" s="3"/>
      <c r="H5446" s="3"/>
      <c r="I5446" s="3"/>
      <c r="Y5446" s="27"/>
    </row>
    <row r="5447" spans="2:25" x14ac:dyDescent="0.25">
      <c r="B5447" s="6">
        <f t="shared" si="248"/>
        <v>2.7160000000000001E-5</v>
      </c>
      <c r="C5447" s="5">
        <v>27160</v>
      </c>
      <c r="D5447" s="74">
        <f t="shared" si="247"/>
        <v>4.8401970301174664E-2</v>
      </c>
      <c r="E5447" s="46"/>
      <c r="F5447" s="3"/>
      <c r="G5447" s="3"/>
      <c r="H5447" s="3"/>
      <c r="I5447" s="3"/>
      <c r="Y5447" s="27"/>
    </row>
    <row r="5448" spans="2:25" x14ac:dyDescent="0.25">
      <c r="B5448" s="6">
        <f t="shared" si="248"/>
        <v>2.7165000000000002E-5</v>
      </c>
      <c r="C5448" s="5">
        <v>27165</v>
      </c>
      <c r="D5448" s="74">
        <f t="shared" si="247"/>
        <v>4.8368171957147169E-2</v>
      </c>
      <c r="E5448" s="46"/>
      <c r="F5448" s="3"/>
      <c r="G5448" s="3"/>
      <c r="H5448" s="3"/>
      <c r="I5448" s="3"/>
      <c r="Y5448" s="27"/>
    </row>
    <row r="5449" spans="2:25" x14ac:dyDescent="0.25">
      <c r="B5449" s="6">
        <f t="shared" si="248"/>
        <v>2.7170000000000002E-5</v>
      </c>
      <c r="C5449" s="5">
        <v>27170</v>
      </c>
      <c r="D5449" s="74">
        <f t="shared" si="247"/>
        <v>4.8334403071657275E-2</v>
      </c>
      <c r="E5449" s="46"/>
      <c r="F5449" s="3"/>
      <c r="G5449" s="3"/>
      <c r="H5449" s="3"/>
      <c r="I5449" s="3"/>
      <c r="Y5449" s="27"/>
    </row>
    <row r="5450" spans="2:25" x14ac:dyDescent="0.25">
      <c r="B5450" s="6">
        <f t="shared" si="248"/>
        <v>2.7175000000000003E-5</v>
      </c>
      <c r="C5450" s="5">
        <v>27175</v>
      </c>
      <c r="D5450" s="74">
        <f t="shared" si="247"/>
        <v>4.8300663613940122E-2</v>
      </c>
      <c r="E5450" s="46"/>
      <c r="F5450" s="3"/>
      <c r="G5450" s="3"/>
      <c r="H5450" s="3"/>
      <c r="I5450" s="3"/>
      <c r="Y5450" s="27"/>
    </row>
    <row r="5451" spans="2:25" x14ac:dyDescent="0.25">
      <c r="B5451" s="6">
        <f t="shared" si="248"/>
        <v>2.7180000000000001E-5</v>
      </c>
      <c r="C5451" s="5">
        <v>27180</v>
      </c>
      <c r="D5451" s="74">
        <f t="shared" si="247"/>
        <v>4.8266953553268245E-2</v>
      </c>
      <c r="E5451" s="46"/>
      <c r="F5451" s="3"/>
      <c r="G5451" s="3"/>
      <c r="H5451" s="3"/>
      <c r="I5451" s="3"/>
      <c r="Y5451" s="27"/>
    </row>
    <row r="5452" spans="2:25" x14ac:dyDescent="0.25">
      <c r="B5452" s="6">
        <f t="shared" si="248"/>
        <v>2.7185000000000001E-5</v>
      </c>
      <c r="C5452" s="5">
        <v>27185</v>
      </c>
      <c r="D5452" s="74">
        <f t="shared" si="247"/>
        <v>4.8233272858951522E-2</v>
      </c>
      <c r="E5452" s="46"/>
      <c r="F5452" s="3"/>
      <c r="G5452" s="3"/>
      <c r="H5452" s="3"/>
      <c r="I5452" s="3"/>
      <c r="Y5452" s="27"/>
    </row>
    <row r="5453" spans="2:25" x14ac:dyDescent="0.25">
      <c r="B5453" s="6">
        <f t="shared" si="248"/>
        <v>2.7190000000000002E-5</v>
      </c>
      <c r="C5453" s="5">
        <v>27190</v>
      </c>
      <c r="D5453" s="74">
        <f t="shared" si="247"/>
        <v>4.8199621500337221E-2</v>
      </c>
      <c r="E5453" s="46"/>
      <c r="F5453" s="3"/>
      <c r="G5453" s="3"/>
      <c r="H5453" s="3"/>
      <c r="I5453" s="3"/>
      <c r="Y5453" s="27"/>
    </row>
    <row r="5454" spans="2:25" x14ac:dyDescent="0.25">
      <c r="B5454" s="6">
        <f t="shared" si="248"/>
        <v>2.7195000000000003E-5</v>
      </c>
      <c r="C5454" s="5">
        <v>27195</v>
      </c>
      <c r="D5454" s="74">
        <f t="shared" si="247"/>
        <v>4.816599944680984E-2</v>
      </c>
      <c r="E5454" s="46"/>
      <c r="F5454" s="3"/>
      <c r="G5454" s="3"/>
      <c r="H5454" s="3"/>
      <c r="I5454" s="3"/>
      <c r="Y5454" s="27"/>
    </row>
    <row r="5455" spans="2:25" x14ac:dyDescent="0.25">
      <c r="B5455" s="6">
        <f t="shared" si="248"/>
        <v>2.72E-5</v>
      </c>
      <c r="C5455" s="5">
        <v>27200</v>
      </c>
      <c r="D5455" s="74">
        <f t="shared" si="247"/>
        <v>4.8132406667791137E-2</v>
      </c>
      <c r="E5455" s="46"/>
      <c r="F5455" s="3"/>
      <c r="G5455" s="3"/>
      <c r="H5455" s="3"/>
      <c r="I5455" s="3"/>
      <c r="Y5455" s="27"/>
    </row>
    <row r="5456" spans="2:25" x14ac:dyDescent="0.25">
      <c r="B5456" s="6">
        <f t="shared" si="248"/>
        <v>2.7205000000000001E-5</v>
      </c>
      <c r="C5456" s="5">
        <v>27205</v>
      </c>
      <c r="D5456" s="74">
        <f t="shared" si="247"/>
        <v>4.8098843132739932E-2</v>
      </c>
      <c r="E5456" s="46"/>
      <c r="F5456" s="3"/>
      <c r="G5456" s="3"/>
      <c r="H5456" s="3"/>
      <c r="I5456" s="3"/>
      <c r="Y5456" s="27"/>
    </row>
    <row r="5457" spans="2:25" x14ac:dyDescent="0.25">
      <c r="B5457" s="6">
        <f t="shared" si="248"/>
        <v>2.7210000000000002E-5</v>
      </c>
      <c r="C5457" s="5">
        <v>27210</v>
      </c>
      <c r="D5457" s="74">
        <f t="shared" si="247"/>
        <v>4.8065308811152292E-2</v>
      </c>
      <c r="E5457" s="46"/>
      <c r="F5457" s="3"/>
      <c r="G5457" s="3"/>
      <c r="H5457" s="3"/>
      <c r="I5457" s="3"/>
      <c r="Y5457" s="27"/>
    </row>
    <row r="5458" spans="2:25" x14ac:dyDescent="0.25">
      <c r="B5458" s="6">
        <f t="shared" si="248"/>
        <v>2.7215000000000003E-5</v>
      </c>
      <c r="C5458" s="5">
        <v>27215</v>
      </c>
      <c r="D5458" s="74">
        <f t="shared" si="247"/>
        <v>4.8031803672561255E-2</v>
      </c>
      <c r="E5458" s="46"/>
      <c r="F5458" s="3"/>
      <c r="G5458" s="3"/>
      <c r="H5458" s="3"/>
      <c r="I5458" s="3"/>
      <c r="Y5458" s="27"/>
    </row>
    <row r="5459" spans="2:25" x14ac:dyDescent="0.25">
      <c r="B5459" s="6">
        <f t="shared" si="248"/>
        <v>2.722E-5</v>
      </c>
      <c r="C5459" s="5">
        <v>27220</v>
      </c>
      <c r="D5459" s="74">
        <f t="shared" ref="D5459:D5522" si="249">IF(ISERROR($D$12*2*PI()*$D$4*$D$5^2/B5459^5*10^-9*(1/(EXP(($D$4*$D$5)/(B5459*$D$6*($D$9)))-1))),0,$D$12*2*PI()*$D$4*$D$5^2/B5459^5*10^-9*(1/(EXP(($D$4*$D$5)/(B5459*$D$6*($D$9)))-1)))</f>
        <v>4.7998327686536925E-2</v>
      </c>
      <c r="E5459" s="46"/>
      <c r="F5459" s="3"/>
      <c r="G5459" s="3"/>
      <c r="H5459" s="3"/>
      <c r="I5459" s="3"/>
      <c r="Y5459" s="27"/>
    </row>
    <row r="5460" spans="2:25" x14ac:dyDescent="0.25">
      <c r="B5460" s="6">
        <f t="shared" ref="B5460:B5523" si="250">C5460*10^-9</f>
        <v>2.7225000000000001E-5</v>
      </c>
      <c r="C5460" s="5">
        <v>27225</v>
      </c>
      <c r="D5460" s="74">
        <f t="shared" si="249"/>
        <v>4.7964880822686309E-2</v>
      </c>
      <c r="E5460" s="46"/>
      <c r="F5460" s="3"/>
      <c r="G5460" s="3"/>
      <c r="H5460" s="3"/>
      <c r="I5460" s="3"/>
      <c r="Y5460" s="27"/>
    </row>
    <row r="5461" spans="2:25" x14ac:dyDescent="0.25">
      <c r="B5461" s="6">
        <f t="shared" si="250"/>
        <v>2.7230000000000002E-5</v>
      </c>
      <c r="C5461" s="5">
        <v>27230</v>
      </c>
      <c r="D5461" s="74">
        <f t="shared" si="249"/>
        <v>4.7931463050653399E-2</v>
      </c>
      <c r="E5461" s="46"/>
      <c r="F5461" s="3"/>
      <c r="G5461" s="3"/>
      <c r="H5461" s="3"/>
      <c r="I5461" s="3"/>
      <c r="Y5461" s="27"/>
    </row>
    <row r="5462" spans="2:25" x14ac:dyDescent="0.25">
      <c r="B5462" s="6">
        <f t="shared" si="250"/>
        <v>2.7235000000000003E-5</v>
      </c>
      <c r="C5462" s="5">
        <v>27235</v>
      </c>
      <c r="D5462" s="74">
        <f t="shared" si="249"/>
        <v>4.7898074340118973E-2</v>
      </c>
      <c r="E5462" s="46"/>
      <c r="F5462" s="3"/>
      <c r="G5462" s="3"/>
      <c r="H5462" s="3"/>
      <c r="I5462" s="3"/>
      <c r="Y5462" s="27"/>
    </row>
    <row r="5463" spans="2:25" x14ac:dyDescent="0.25">
      <c r="B5463" s="6">
        <f t="shared" si="250"/>
        <v>2.724E-5</v>
      </c>
      <c r="C5463" s="5">
        <v>27240</v>
      </c>
      <c r="D5463" s="74">
        <f t="shared" si="249"/>
        <v>4.7864714660800695E-2</v>
      </c>
      <c r="E5463" s="46"/>
      <c r="F5463" s="3"/>
      <c r="G5463" s="3"/>
      <c r="H5463" s="3"/>
      <c r="I5463" s="3"/>
      <c r="Y5463" s="27"/>
    </row>
    <row r="5464" spans="2:25" x14ac:dyDescent="0.25">
      <c r="B5464" s="6">
        <f t="shared" si="250"/>
        <v>2.7245000000000001E-5</v>
      </c>
      <c r="C5464" s="5">
        <v>27245</v>
      </c>
      <c r="D5464" s="74">
        <f t="shared" si="249"/>
        <v>4.7831383982452874E-2</v>
      </c>
      <c r="E5464" s="46"/>
      <c r="F5464" s="3"/>
      <c r="G5464" s="3"/>
      <c r="H5464" s="3"/>
      <c r="I5464" s="3"/>
      <c r="Y5464" s="27"/>
    </row>
    <row r="5465" spans="2:25" x14ac:dyDescent="0.25">
      <c r="B5465" s="6">
        <f t="shared" si="250"/>
        <v>2.7250000000000002E-5</v>
      </c>
      <c r="C5465" s="5">
        <v>27250</v>
      </c>
      <c r="D5465" s="74">
        <f t="shared" si="249"/>
        <v>4.77980822748666E-2</v>
      </c>
      <c r="E5465" s="46"/>
      <c r="F5465" s="3"/>
      <c r="G5465" s="3"/>
      <c r="H5465" s="3"/>
      <c r="I5465" s="3"/>
      <c r="Y5465" s="27"/>
    </row>
    <row r="5466" spans="2:25" x14ac:dyDescent="0.25">
      <c r="B5466" s="6">
        <f t="shared" si="250"/>
        <v>2.7255000000000002E-5</v>
      </c>
      <c r="C5466" s="5">
        <v>27255</v>
      </c>
      <c r="D5466" s="74">
        <f t="shared" si="249"/>
        <v>4.7764809507869627E-2</v>
      </c>
      <c r="E5466" s="46"/>
      <c r="F5466" s="3"/>
      <c r="G5466" s="3"/>
      <c r="H5466" s="3"/>
      <c r="I5466" s="3"/>
      <c r="Y5466" s="27"/>
    </row>
    <row r="5467" spans="2:25" x14ac:dyDescent="0.25">
      <c r="B5467" s="6">
        <f t="shared" si="250"/>
        <v>2.7260000000000003E-5</v>
      </c>
      <c r="C5467" s="5">
        <v>27260</v>
      </c>
      <c r="D5467" s="74">
        <f t="shared" si="249"/>
        <v>4.7731565651326281E-2</v>
      </c>
      <c r="E5467" s="46"/>
      <c r="F5467" s="3"/>
      <c r="G5467" s="3"/>
      <c r="H5467" s="3"/>
      <c r="I5467" s="3"/>
      <c r="Y5467" s="27"/>
    </row>
    <row r="5468" spans="2:25" x14ac:dyDescent="0.25">
      <c r="B5468" s="6">
        <f t="shared" si="250"/>
        <v>2.7265000000000001E-5</v>
      </c>
      <c r="C5468" s="5">
        <v>27265</v>
      </c>
      <c r="D5468" s="74">
        <f t="shared" si="249"/>
        <v>4.7698350675137488E-2</v>
      </c>
      <c r="E5468" s="46"/>
      <c r="F5468" s="3"/>
      <c r="G5468" s="3"/>
      <c r="H5468" s="3"/>
      <c r="I5468" s="3"/>
      <c r="Y5468" s="27"/>
    </row>
    <row r="5469" spans="2:25" x14ac:dyDescent="0.25">
      <c r="B5469" s="6">
        <f t="shared" si="250"/>
        <v>2.7270000000000001E-5</v>
      </c>
      <c r="C5469" s="5">
        <v>27270</v>
      </c>
      <c r="D5469" s="74">
        <f t="shared" si="249"/>
        <v>4.76651645492406E-2</v>
      </c>
      <c r="E5469" s="46"/>
      <c r="F5469" s="3"/>
      <c r="G5469" s="3"/>
      <c r="H5469" s="3"/>
      <c r="I5469" s="3"/>
      <c r="Y5469" s="27"/>
    </row>
    <row r="5470" spans="2:25" x14ac:dyDescent="0.25">
      <c r="B5470" s="6">
        <f t="shared" si="250"/>
        <v>2.7275000000000002E-5</v>
      </c>
      <c r="C5470" s="5">
        <v>27275</v>
      </c>
      <c r="D5470" s="74">
        <f t="shared" si="249"/>
        <v>4.7632007243609456E-2</v>
      </c>
      <c r="E5470" s="46"/>
      <c r="F5470" s="3"/>
      <c r="G5470" s="3"/>
      <c r="H5470" s="3"/>
      <c r="I5470" s="3"/>
      <c r="Y5470" s="27"/>
    </row>
    <row r="5471" spans="2:25" x14ac:dyDescent="0.25">
      <c r="B5471" s="6">
        <f t="shared" si="250"/>
        <v>2.7280000000000003E-5</v>
      </c>
      <c r="C5471" s="5">
        <v>27280</v>
      </c>
      <c r="D5471" s="74">
        <f t="shared" si="249"/>
        <v>4.7598878728254301E-2</v>
      </c>
      <c r="E5471" s="46"/>
      <c r="F5471" s="3"/>
      <c r="G5471" s="3"/>
      <c r="H5471" s="3"/>
      <c r="I5471" s="3"/>
      <c r="Y5471" s="27"/>
    </row>
    <row r="5472" spans="2:25" x14ac:dyDescent="0.25">
      <c r="B5472" s="6">
        <f t="shared" si="250"/>
        <v>2.7285E-5</v>
      </c>
      <c r="C5472" s="5">
        <v>27285</v>
      </c>
      <c r="D5472" s="74">
        <f t="shared" si="249"/>
        <v>4.7565778973221763E-2</v>
      </c>
      <c r="E5472" s="46"/>
      <c r="F5472" s="3"/>
      <c r="G5472" s="3"/>
      <c r="H5472" s="3"/>
      <c r="I5472" s="3"/>
      <c r="Y5472" s="27"/>
    </row>
    <row r="5473" spans="2:25" x14ac:dyDescent="0.25">
      <c r="B5473" s="6">
        <f t="shared" si="250"/>
        <v>2.7290000000000001E-5</v>
      </c>
      <c r="C5473" s="5">
        <v>27290</v>
      </c>
      <c r="D5473" s="74">
        <f t="shared" si="249"/>
        <v>4.7532707948594745E-2</v>
      </c>
      <c r="E5473" s="46"/>
      <c r="F5473" s="3"/>
      <c r="G5473" s="3"/>
      <c r="H5473" s="3"/>
      <c r="I5473" s="3"/>
      <c r="Y5473" s="27"/>
    </row>
    <row r="5474" spans="2:25" x14ac:dyDescent="0.25">
      <c r="B5474" s="6">
        <f t="shared" si="250"/>
        <v>2.7295000000000002E-5</v>
      </c>
      <c r="C5474" s="5">
        <v>27295</v>
      </c>
      <c r="D5474" s="74">
        <f t="shared" si="249"/>
        <v>4.7499665624492336E-2</v>
      </c>
      <c r="E5474" s="46"/>
      <c r="F5474" s="3"/>
      <c r="G5474" s="3"/>
      <c r="H5474" s="3"/>
      <c r="I5474" s="3"/>
      <c r="Y5474" s="27"/>
    </row>
    <row r="5475" spans="2:25" x14ac:dyDescent="0.25">
      <c r="B5475" s="6">
        <f t="shared" si="250"/>
        <v>2.7300000000000003E-5</v>
      </c>
      <c r="C5475" s="5">
        <v>27300</v>
      </c>
      <c r="D5475" s="74">
        <f t="shared" si="249"/>
        <v>4.7466651971069911E-2</v>
      </c>
      <c r="E5475" s="46"/>
      <c r="F5475" s="3"/>
      <c r="G5475" s="3"/>
      <c r="H5475" s="3"/>
      <c r="I5475" s="3"/>
      <c r="Y5475" s="27"/>
    </row>
    <row r="5476" spans="2:25" x14ac:dyDescent="0.25">
      <c r="B5476" s="6">
        <f t="shared" si="250"/>
        <v>2.7305E-5</v>
      </c>
      <c r="C5476" s="5">
        <v>27305</v>
      </c>
      <c r="D5476" s="74">
        <f t="shared" si="249"/>
        <v>4.7433666958519034E-2</v>
      </c>
      <c r="E5476" s="46"/>
      <c r="F5476" s="3"/>
      <c r="G5476" s="3"/>
      <c r="H5476" s="3"/>
      <c r="I5476" s="3"/>
      <c r="Y5476" s="27"/>
    </row>
    <row r="5477" spans="2:25" x14ac:dyDescent="0.25">
      <c r="B5477" s="6">
        <f t="shared" si="250"/>
        <v>2.7310000000000001E-5</v>
      </c>
      <c r="C5477" s="5">
        <v>27310</v>
      </c>
      <c r="D5477" s="74">
        <f t="shared" si="249"/>
        <v>4.7400710557067183E-2</v>
      </c>
      <c r="E5477" s="46"/>
      <c r="F5477" s="3"/>
      <c r="G5477" s="3"/>
      <c r="H5477" s="3"/>
      <c r="I5477" s="3"/>
      <c r="Y5477" s="27"/>
    </row>
    <row r="5478" spans="2:25" x14ac:dyDescent="0.25">
      <c r="B5478" s="6">
        <f t="shared" si="250"/>
        <v>2.7315000000000002E-5</v>
      </c>
      <c r="C5478" s="5">
        <v>27315</v>
      </c>
      <c r="D5478" s="74">
        <f t="shared" si="249"/>
        <v>4.7367782736978087E-2</v>
      </c>
      <c r="E5478" s="46"/>
      <c r="F5478" s="3"/>
      <c r="G5478" s="3"/>
      <c r="H5478" s="3"/>
      <c r="I5478" s="3"/>
      <c r="Y5478" s="27"/>
    </row>
    <row r="5479" spans="2:25" x14ac:dyDescent="0.25">
      <c r="B5479" s="6">
        <f t="shared" si="250"/>
        <v>2.7320000000000003E-5</v>
      </c>
      <c r="C5479" s="5">
        <v>27320</v>
      </c>
      <c r="D5479" s="74">
        <f t="shared" si="249"/>
        <v>4.73348834685514E-2</v>
      </c>
      <c r="E5479" s="46"/>
      <c r="F5479" s="3"/>
      <c r="G5479" s="3"/>
      <c r="H5479" s="3"/>
      <c r="I5479" s="3"/>
      <c r="Y5479" s="27"/>
    </row>
    <row r="5480" spans="2:25" x14ac:dyDescent="0.25">
      <c r="B5480" s="6">
        <f t="shared" si="250"/>
        <v>2.7325E-5</v>
      </c>
      <c r="C5480" s="5">
        <v>27325</v>
      </c>
      <c r="D5480" s="74">
        <f t="shared" si="249"/>
        <v>4.7302012722122727E-2</v>
      </c>
      <c r="E5480" s="46"/>
      <c r="F5480" s="3"/>
      <c r="G5480" s="3"/>
      <c r="H5480" s="3"/>
      <c r="I5480" s="3"/>
      <c r="Y5480" s="27"/>
    </row>
    <row r="5481" spans="2:25" x14ac:dyDescent="0.25">
      <c r="B5481" s="6">
        <f t="shared" si="250"/>
        <v>2.7330000000000001E-5</v>
      </c>
      <c r="C5481" s="5">
        <v>27330</v>
      </c>
      <c r="D5481" s="74">
        <f t="shared" si="249"/>
        <v>4.7269170468063525E-2</v>
      </c>
      <c r="E5481" s="46"/>
      <c r="F5481" s="3"/>
      <c r="G5481" s="3"/>
      <c r="H5481" s="3"/>
      <c r="I5481" s="3"/>
      <c r="Y5481" s="27"/>
    </row>
    <row r="5482" spans="2:25" x14ac:dyDescent="0.25">
      <c r="B5482" s="6">
        <f t="shared" si="250"/>
        <v>2.7335000000000002E-5</v>
      </c>
      <c r="C5482" s="5">
        <v>27335</v>
      </c>
      <c r="D5482" s="74">
        <f t="shared" si="249"/>
        <v>4.7236356676781201E-2</v>
      </c>
      <c r="E5482" s="46"/>
      <c r="F5482" s="3"/>
      <c r="G5482" s="3"/>
      <c r="H5482" s="3"/>
      <c r="I5482" s="3"/>
      <c r="Y5482" s="27"/>
    </row>
    <row r="5483" spans="2:25" x14ac:dyDescent="0.25">
      <c r="B5483" s="6">
        <f t="shared" si="250"/>
        <v>2.7340000000000003E-5</v>
      </c>
      <c r="C5483" s="5">
        <v>27340</v>
      </c>
      <c r="D5483" s="74">
        <f t="shared" si="249"/>
        <v>4.720357131871885E-2</v>
      </c>
      <c r="E5483" s="46"/>
      <c r="F5483" s="3"/>
      <c r="G5483" s="3"/>
      <c r="H5483" s="3"/>
      <c r="I5483" s="3"/>
      <c r="Y5483" s="27"/>
    </row>
    <row r="5484" spans="2:25" x14ac:dyDescent="0.25">
      <c r="B5484" s="6">
        <f t="shared" si="250"/>
        <v>2.7345000000000003E-5</v>
      </c>
      <c r="C5484" s="5">
        <v>27345</v>
      </c>
      <c r="D5484" s="74">
        <f t="shared" si="249"/>
        <v>4.7170814364355454E-2</v>
      </c>
      <c r="E5484" s="46"/>
      <c r="F5484" s="3"/>
      <c r="G5484" s="3"/>
      <c r="H5484" s="3"/>
      <c r="I5484" s="3"/>
      <c r="Y5484" s="27"/>
    </row>
    <row r="5485" spans="2:25" x14ac:dyDescent="0.25">
      <c r="B5485" s="6">
        <f t="shared" si="250"/>
        <v>2.7350000000000001E-5</v>
      </c>
      <c r="C5485" s="5">
        <v>27350</v>
      </c>
      <c r="D5485" s="74">
        <f t="shared" si="249"/>
        <v>4.713808578420562E-2</v>
      </c>
      <c r="E5485" s="46"/>
      <c r="F5485" s="3"/>
      <c r="G5485" s="3"/>
      <c r="H5485" s="3"/>
      <c r="I5485" s="3"/>
      <c r="Y5485" s="27"/>
    </row>
    <row r="5486" spans="2:25" x14ac:dyDescent="0.25">
      <c r="B5486" s="6">
        <f t="shared" si="250"/>
        <v>2.7355000000000002E-5</v>
      </c>
      <c r="C5486" s="5">
        <v>27355</v>
      </c>
      <c r="D5486" s="74">
        <f t="shared" si="249"/>
        <v>4.7105385548819559E-2</v>
      </c>
      <c r="E5486" s="46"/>
      <c r="F5486" s="3"/>
      <c r="G5486" s="3"/>
      <c r="H5486" s="3"/>
      <c r="I5486" s="3"/>
      <c r="Y5486" s="27"/>
    </row>
    <row r="5487" spans="2:25" x14ac:dyDescent="0.25">
      <c r="B5487" s="6">
        <f t="shared" si="250"/>
        <v>2.7360000000000002E-5</v>
      </c>
      <c r="C5487" s="5">
        <v>27360</v>
      </c>
      <c r="D5487" s="74">
        <f t="shared" si="249"/>
        <v>4.7072713628783201E-2</v>
      </c>
      <c r="E5487" s="46"/>
      <c r="F5487" s="3"/>
      <c r="G5487" s="3"/>
      <c r="H5487" s="3"/>
      <c r="I5487" s="3"/>
      <c r="Y5487" s="27"/>
    </row>
    <row r="5488" spans="2:25" x14ac:dyDescent="0.25">
      <c r="B5488" s="6">
        <f t="shared" si="250"/>
        <v>2.7365000000000003E-5</v>
      </c>
      <c r="C5488" s="5">
        <v>27365</v>
      </c>
      <c r="D5488" s="74">
        <f t="shared" si="249"/>
        <v>4.7040069994717965E-2</v>
      </c>
      <c r="E5488" s="46"/>
      <c r="F5488" s="3"/>
      <c r="G5488" s="3"/>
      <c r="H5488" s="3"/>
      <c r="I5488" s="3"/>
      <c r="Y5488" s="27"/>
    </row>
    <row r="5489" spans="2:25" x14ac:dyDescent="0.25">
      <c r="B5489" s="6">
        <f t="shared" si="250"/>
        <v>2.7370000000000001E-5</v>
      </c>
      <c r="C5489" s="5">
        <v>27370</v>
      </c>
      <c r="D5489" s="74">
        <f t="shared" si="249"/>
        <v>4.70074546172808E-2</v>
      </c>
      <c r="E5489" s="46"/>
      <c r="F5489" s="3"/>
      <c r="G5489" s="3"/>
      <c r="H5489" s="3"/>
      <c r="I5489" s="3"/>
      <c r="Y5489" s="27"/>
    </row>
    <row r="5490" spans="2:25" x14ac:dyDescent="0.25">
      <c r="B5490" s="6">
        <f t="shared" si="250"/>
        <v>2.7375000000000001E-5</v>
      </c>
      <c r="C5490" s="5">
        <v>27375</v>
      </c>
      <c r="D5490" s="74">
        <f t="shared" si="249"/>
        <v>4.6974867467164068E-2</v>
      </c>
      <c r="E5490" s="46"/>
      <c r="F5490" s="3"/>
      <c r="G5490" s="3"/>
      <c r="H5490" s="3"/>
      <c r="I5490" s="3"/>
      <c r="Y5490" s="27"/>
    </row>
    <row r="5491" spans="2:25" x14ac:dyDescent="0.25">
      <c r="B5491" s="6">
        <f t="shared" si="250"/>
        <v>2.7380000000000002E-5</v>
      </c>
      <c r="C5491" s="5">
        <v>27380</v>
      </c>
      <c r="D5491" s="74">
        <f t="shared" si="249"/>
        <v>4.6942308515095579E-2</v>
      </c>
      <c r="E5491" s="46"/>
      <c r="F5491" s="3"/>
      <c r="G5491" s="3"/>
      <c r="H5491" s="3"/>
      <c r="I5491" s="3"/>
      <c r="Y5491" s="27"/>
    </row>
    <row r="5492" spans="2:25" x14ac:dyDescent="0.25">
      <c r="B5492" s="6">
        <f t="shared" si="250"/>
        <v>2.7385000000000003E-5</v>
      </c>
      <c r="C5492" s="5">
        <v>27385</v>
      </c>
      <c r="D5492" s="74">
        <f t="shared" si="249"/>
        <v>4.6909777731838527E-2</v>
      </c>
      <c r="E5492" s="46"/>
      <c r="F5492" s="3"/>
      <c r="G5492" s="3"/>
      <c r="H5492" s="3"/>
      <c r="I5492" s="3"/>
      <c r="Y5492" s="27"/>
    </row>
    <row r="5493" spans="2:25" x14ac:dyDescent="0.25">
      <c r="B5493" s="6">
        <f t="shared" si="250"/>
        <v>2.739E-5</v>
      </c>
      <c r="C5493" s="5">
        <v>27390</v>
      </c>
      <c r="D5493" s="74">
        <f t="shared" si="249"/>
        <v>4.6877275088191381E-2</v>
      </c>
      <c r="E5493" s="46"/>
      <c r="F5493" s="3"/>
      <c r="G5493" s="3"/>
      <c r="H5493" s="3"/>
      <c r="I5493" s="3"/>
      <c r="Y5493" s="27"/>
    </row>
    <row r="5494" spans="2:25" x14ac:dyDescent="0.25">
      <c r="B5494" s="6">
        <f t="shared" si="250"/>
        <v>2.7395000000000001E-5</v>
      </c>
      <c r="C5494" s="5">
        <v>27395</v>
      </c>
      <c r="D5494" s="74">
        <f t="shared" si="249"/>
        <v>4.6844800554987874E-2</v>
      </c>
      <c r="E5494" s="46"/>
      <c r="F5494" s="3"/>
      <c r="G5494" s="3"/>
      <c r="H5494" s="3"/>
      <c r="I5494" s="3"/>
      <c r="Y5494" s="27"/>
    </row>
    <row r="5495" spans="2:25" x14ac:dyDescent="0.25">
      <c r="B5495" s="6">
        <f t="shared" si="250"/>
        <v>2.7400000000000002E-5</v>
      </c>
      <c r="C5495" s="5">
        <v>27400</v>
      </c>
      <c r="D5495" s="74">
        <f t="shared" si="249"/>
        <v>4.6812354103096941E-2</v>
      </c>
      <c r="E5495" s="46"/>
      <c r="F5495" s="3"/>
      <c r="G5495" s="3"/>
      <c r="H5495" s="3"/>
      <c r="I5495" s="3"/>
      <c r="Y5495" s="27"/>
    </row>
    <row r="5496" spans="2:25" x14ac:dyDescent="0.25">
      <c r="B5496" s="6">
        <f t="shared" si="250"/>
        <v>2.7405000000000003E-5</v>
      </c>
      <c r="C5496" s="5">
        <v>27405</v>
      </c>
      <c r="D5496" s="74">
        <f t="shared" si="249"/>
        <v>4.6779935703422711E-2</v>
      </c>
      <c r="E5496" s="46"/>
      <c r="F5496" s="3"/>
      <c r="G5496" s="3"/>
      <c r="H5496" s="3"/>
      <c r="I5496" s="3"/>
      <c r="Y5496" s="27"/>
    </row>
    <row r="5497" spans="2:25" x14ac:dyDescent="0.25">
      <c r="B5497" s="6">
        <f t="shared" si="250"/>
        <v>2.741E-5</v>
      </c>
      <c r="C5497" s="5">
        <v>27410</v>
      </c>
      <c r="D5497" s="74">
        <f t="shared" si="249"/>
        <v>4.6747545326904477E-2</v>
      </c>
      <c r="E5497" s="46"/>
      <c r="F5497" s="3"/>
      <c r="G5497" s="3"/>
      <c r="H5497" s="3"/>
      <c r="I5497" s="3"/>
      <c r="Y5497" s="27"/>
    </row>
    <row r="5498" spans="2:25" x14ac:dyDescent="0.25">
      <c r="B5498" s="6">
        <f t="shared" si="250"/>
        <v>2.7415000000000001E-5</v>
      </c>
      <c r="C5498" s="5">
        <v>27415</v>
      </c>
      <c r="D5498" s="74">
        <f t="shared" si="249"/>
        <v>4.6715182944516473E-2</v>
      </c>
      <c r="E5498" s="46"/>
      <c r="F5498" s="3"/>
      <c r="G5498" s="3"/>
      <c r="H5498" s="3"/>
      <c r="I5498" s="3"/>
      <c r="Y5498" s="27"/>
    </row>
    <row r="5499" spans="2:25" x14ac:dyDescent="0.25">
      <c r="B5499" s="6">
        <f t="shared" si="250"/>
        <v>2.7420000000000002E-5</v>
      </c>
      <c r="C5499" s="5">
        <v>27420</v>
      </c>
      <c r="D5499" s="74">
        <f t="shared" si="249"/>
        <v>4.6682848527268068E-2</v>
      </c>
      <c r="E5499" s="46"/>
      <c r="F5499" s="3"/>
      <c r="G5499" s="3"/>
      <c r="H5499" s="3"/>
      <c r="I5499" s="3"/>
      <c r="Y5499" s="27"/>
    </row>
    <row r="5500" spans="2:25" x14ac:dyDescent="0.25">
      <c r="B5500" s="6">
        <f t="shared" si="250"/>
        <v>2.7425000000000003E-5</v>
      </c>
      <c r="C5500" s="5">
        <v>27425</v>
      </c>
      <c r="D5500" s="74">
        <f t="shared" si="249"/>
        <v>4.6650542046203537E-2</v>
      </c>
      <c r="E5500" s="46"/>
      <c r="F5500" s="3"/>
      <c r="G5500" s="3"/>
      <c r="H5500" s="3"/>
      <c r="I5500" s="3"/>
      <c r="Y5500" s="27"/>
    </row>
    <row r="5501" spans="2:25" x14ac:dyDescent="0.25">
      <c r="B5501" s="6">
        <f t="shared" si="250"/>
        <v>2.7430000000000003E-5</v>
      </c>
      <c r="C5501" s="5">
        <v>27430</v>
      </c>
      <c r="D5501" s="74">
        <f t="shared" si="249"/>
        <v>4.6618263472402124E-2</v>
      </c>
      <c r="E5501" s="46"/>
      <c r="F5501" s="3"/>
      <c r="G5501" s="3"/>
      <c r="H5501" s="3"/>
      <c r="I5501" s="3"/>
      <c r="Y5501" s="27"/>
    </row>
    <row r="5502" spans="2:25" x14ac:dyDescent="0.25">
      <c r="B5502" s="6">
        <f t="shared" si="250"/>
        <v>2.7435000000000001E-5</v>
      </c>
      <c r="C5502" s="5">
        <v>27435</v>
      </c>
      <c r="D5502" s="74">
        <f t="shared" si="249"/>
        <v>4.6586012776977957E-2</v>
      </c>
      <c r="E5502" s="46"/>
      <c r="F5502" s="3"/>
      <c r="G5502" s="3"/>
      <c r="H5502" s="3"/>
      <c r="I5502" s="3"/>
      <c r="Y5502" s="27"/>
    </row>
    <row r="5503" spans="2:25" x14ac:dyDescent="0.25">
      <c r="B5503" s="6">
        <f t="shared" si="250"/>
        <v>2.7440000000000002E-5</v>
      </c>
      <c r="C5503" s="5">
        <v>27440</v>
      </c>
      <c r="D5503" s="74">
        <f t="shared" si="249"/>
        <v>4.6553789931079913E-2</v>
      </c>
      <c r="E5503" s="46"/>
      <c r="F5503" s="3"/>
      <c r="G5503" s="3"/>
      <c r="H5503" s="3"/>
      <c r="I5503" s="3"/>
      <c r="Y5503" s="27"/>
    </row>
    <row r="5504" spans="2:25" x14ac:dyDescent="0.25">
      <c r="B5504" s="6">
        <f t="shared" si="250"/>
        <v>2.7445000000000002E-5</v>
      </c>
      <c r="C5504" s="5">
        <v>27445</v>
      </c>
      <c r="D5504" s="74">
        <f t="shared" si="249"/>
        <v>4.6521594905891708E-2</v>
      </c>
      <c r="E5504" s="46"/>
      <c r="F5504" s="3"/>
      <c r="G5504" s="3"/>
      <c r="H5504" s="3"/>
      <c r="I5504" s="3"/>
      <c r="Y5504" s="27"/>
    </row>
    <row r="5505" spans="2:25" x14ac:dyDescent="0.25">
      <c r="B5505" s="6">
        <f t="shared" si="250"/>
        <v>2.7450000000000003E-5</v>
      </c>
      <c r="C5505" s="5">
        <v>27450</v>
      </c>
      <c r="D5505" s="74">
        <f t="shared" si="249"/>
        <v>4.6489427672631811E-2</v>
      </c>
      <c r="E5505" s="46"/>
      <c r="F5505" s="3"/>
      <c r="G5505" s="3"/>
      <c r="H5505" s="3"/>
      <c r="I5505" s="3"/>
      <c r="Y5505" s="27"/>
    </row>
    <row r="5506" spans="2:25" x14ac:dyDescent="0.25">
      <c r="B5506" s="6">
        <f t="shared" si="250"/>
        <v>2.7455000000000001E-5</v>
      </c>
      <c r="C5506" s="5">
        <v>27455</v>
      </c>
      <c r="D5506" s="74">
        <f t="shared" si="249"/>
        <v>4.6457288202553348E-2</v>
      </c>
      <c r="E5506" s="46"/>
      <c r="F5506" s="3"/>
      <c r="G5506" s="3"/>
      <c r="H5506" s="3"/>
      <c r="I5506" s="3"/>
      <c r="Y5506" s="27"/>
    </row>
    <row r="5507" spans="2:25" x14ac:dyDescent="0.25">
      <c r="B5507" s="6">
        <f t="shared" si="250"/>
        <v>2.7460000000000001E-5</v>
      </c>
      <c r="C5507" s="5">
        <v>27460</v>
      </c>
      <c r="D5507" s="74">
        <f t="shared" si="249"/>
        <v>4.6425176466944051E-2</v>
      </c>
      <c r="E5507" s="46"/>
      <c r="F5507" s="3"/>
      <c r="G5507" s="3"/>
      <c r="H5507" s="3"/>
      <c r="I5507" s="3"/>
      <c r="Y5507" s="27"/>
    </row>
    <row r="5508" spans="2:25" x14ac:dyDescent="0.25">
      <c r="B5508" s="6">
        <f t="shared" si="250"/>
        <v>2.7465000000000002E-5</v>
      </c>
      <c r="C5508" s="5">
        <v>27465</v>
      </c>
      <c r="D5508" s="74">
        <f t="shared" si="249"/>
        <v>4.6393092437126304E-2</v>
      </c>
      <c r="E5508" s="46"/>
      <c r="F5508" s="3"/>
      <c r="G5508" s="3"/>
      <c r="H5508" s="3"/>
      <c r="I5508" s="3"/>
      <c r="Y5508" s="27"/>
    </row>
    <row r="5509" spans="2:25" x14ac:dyDescent="0.25">
      <c r="B5509" s="6">
        <f t="shared" si="250"/>
        <v>2.7470000000000003E-5</v>
      </c>
      <c r="C5509" s="5">
        <v>27470</v>
      </c>
      <c r="D5509" s="74">
        <f t="shared" si="249"/>
        <v>4.6361036084456991E-2</v>
      </c>
      <c r="E5509" s="46"/>
      <c r="F5509" s="3"/>
      <c r="G5509" s="3"/>
      <c r="H5509" s="3"/>
      <c r="I5509" s="3"/>
      <c r="Y5509" s="27"/>
    </row>
    <row r="5510" spans="2:25" x14ac:dyDescent="0.25">
      <c r="B5510" s="6">
        <f t="shared" si="250"/>
        <v>2.7475E-5</v>
      </c>
      <c r="C5510" s="5">
        <v>27475</v>
      </c>
      <c r="D5510" s="74">
        <f t="shared" si="249"/>
        <v>4.6329007380327518E-2</v>
      </c>
      <c r="E5510" s="46"/>
      <c r="F5510" s="3"/>
      <c r="G5510" s="3"/>
      <c r="H5510" s="3"/>
      <c r="I5510" s="3"/>
      <c r="Y5510" s="27"/>
    </row>
    <row r="5511" spans="2:25" x14ac:dyDescent="0.25">
      <c r="B5511" s="6">
        <f t="shared" si="250"/>
        <v>2.7480000000000001E-5</v>
      </c>
      <c r="C5511" s="5">
        <v>27480</v>
      </c>
      <c r="D5511" s="74">
        <f t="shared" si="249"/>
        <v>4.6297006296163734E-2</v>
      </c>
      <c r="E5511" s="46"/>
      <c r="F5511" s="3"/>
      <c r="G5511" s="3"/>
      <c r="H5511" s="3"/>
      <c r="I5511" s="3"/>
      <c r="Y5511" s="27"/>
    </row>
    <row r="5512" spans="2:25" x14ac:dyDescent="0.25">
      <c r="B5512" s="6">
        <f t="shared" si="250"/>
        <v>2.7485000000000002E-5</v>
      </c>
      <c r="C5512" s="5">
        <v>27485</v>
      </c>
      <c r="D5512" s="74">
        <f t="shared" si="249"/>
        <v>4.626503280342583E-2</v>
      </c>
      <c r="E5512" s="46"/>
      <c r="F5512" s="3"/>
      <c r="G5512" s="3"/>
      <c r="H5512" s="3"/>
      <c r="I5512" s="3"/>
      <c r="Y5512" s="27"/>
    </row>
    <row r="5513" spans="2:25" x14ac:dyDescent="0.25">
      <c r="B5513" s="6">
        <f t="shared" si="250"/>
        <v>2.7490000000000003E-5</v>
      </c>
      <c r="C5513" s="5">
        <v>27490</v>
      </c>
      <c r="D5513" s="74">
        <f t="shared" si="249"/>
        <v>4.6233086873608414E-2</v>
      </c>
      <c r="E5513" s="46"/>
      <c r="F5513" s="3"/>
      <c r="G5513" s="3"/>
      <c r="H5513" s="3"/>
      <c r="I5513" s="3"/>
      <c r="Y5513" s="27"/>
    </row>
    <row r="5514" spans="2:25" x14ac:dyDescent="0.25">
      <c r="B5514" s="6">
        <f t="shared" si="250"/>
        <v>2.7495E-5</v>
      </c>
      <c r="C5514" s="5">
        <v>27495</v>
      </c>
      <c r="D5514" s="74">
        <f t="shared" si="249"/>
        <v>4.6201168478240434E-2</v>
      </c>
      <c r="E5514" s="46"/>
      <c r="F5514" s="3"/>
      <c r="G5514" s="3"/>
      <c r="H5514" s="3"/>
      <c r="I5514" s="3"/>
      <c r="Y5514" s="27"/>
    </row>
    <row r="5515" spans="2:25" x14ac:dyDescent="0.25">
      <c r="B5515" s="6">
        <f t="shared" si="250"/>
        <v>2.7500000000000001E-5</v>
      </c>
      <c r="C5515" s="5">
        <v>27500</v>
      </c>
      <c r="D5515" s="74">
        <f t="shared" si="249"/>
        <v>4.6169277588884963E-2</v>
      </c>
      <c r="E5515" s="46"/>
      <c r="F5515" s="3"/>
      <c r="G5515" s="3"/>
      <c r="H5515" s="3"/>
      <c r="I5515" s="3"/>
      <c r="Y5515" s="27"/>
    </row>
    <row r="5516" spans="2:25" x14ac:dyDescent="0.25">
      <c r="B5516" s="6">
        <f t="shared" si="250"/>
        <v>2.7505000000000002E-5</v>
      </c>
      <c r="C5516" s="5">
        <v>27505</v>
      </c>
      <c r="D5516" s="74">
        <f t="shared" si="249"/>
        <v>4.6137414177139381E-2</v>
      </c>
      <c r="E5516" s="46"/>
      <c r="F5516" s="3"/>
      <c r="G5516" s="3"/>
      <c r="H5516" s="3"/>
      <c r="I5516" s="3"/>
      <c r="Y5516" s="27"/>
    </row>
    <row r="5517" spans="2:25" x14ac:dyDescent="0.25">
      <c r="B5517" s="6">
        <f t="shared" si="250"/>
        <v>2.7510000000000003E-5</v>
      </c>
      <c r="C5517" s="5">
        <v>27510</v>
      </c>
      <c r="D5517" s="74">
        <f t="shared" si="249"/>
        <v>4.6105578214635283E-2</v>
      </c>
      <c r="E5517" s="46"/>
      <c r="F5517" s="3"/>
      <c r="G5517" s="3"/>
      <c r="H5517" s="3"/>
      <c r="I5517" s="3"/>
      <c r="Y5517" s="27"/>
    </row>
    <row r="5518" spans="2:25" x14ac:dyDescent="0.25">
      <c r="B5518" s="6">
        <f t="shared" si="250"/>
        <v>2.7515000000000003E-5</v>
      </c>
      <c r="C5518" s="5">
        <v>27515</v>
      </c>
      <c r="D5518" s="74">
        <f t="shared" si="249"/>
        <v>4.6073769673038244E-2</v>
      </c>
      <c r="E5518" s="46"/>
      <c r="F5518" s="3"/>
      <c r="G5518" s="3"/>
      <c r="H5518" s="3"/>
      <c r="I5518" s="3"/>
      <c r="Y5518" s="27"/>
    </row>
    <row r="5519" spans="2:25" x14ac:dyDescent="0.25">
      <c r="B5519" s="6">
        <f t="shared" si="250"/>
        <v>2.7520000000000001E-5</v>
      </c>
      <c r="C5519" s="5">
        <v>27520</v>
      </c>
      <c r="D5519" s="74">
        <f t="shared" si="249"/>
        <v>4.604198852404804E-2</v>
      </c>
      <c r="E5519" s="46"/>
      <c r="F5519" s="3"/>
      <c r="G5519" s="3"/>
      <c r="H5519" s="3"/>
      <c r="I5519" s="3"/>
      <c r="Y5519" s="27"/>
    </row>
    <row r="5520" spans="2:25" x14ac:dyDescent="0.25">
      <c r="B5520" s="6">
        <f t="shared" si="250"/>
        <v>2.7525000000000002E-5</v>
      </c>
      <c r="C5520" s="5">
        <v>27525</v>
      </c>
      <c r="D5520" s="74">
        <f t="shared" si="249"/>
        <v>4.6010234739398366E-2</v>
      </c>
      <c r="E5520" s="46"/>
      <c r="F5520" s="3"/>
      <c r="G5520" s="3"/>
      <c r="H5520" s="3"/>
      <c r="I5520" s="3"/>
      <c r="Y5520" s="27"/>
    </row>
    <row r="5521" spans="2:25" x14ac:dyDescent="0.25">
      <c r="B5521" s="6">
        <f t="shared" si="250"/>
        <v>2.7530000000000002E-5</v>
      </c>
      <c r="C5521" s="5">
        <v>27530</v>
      </c>
      <c r="D5521" s="74">
        <f t="shared" si="249"/>
        <v>4.5978508290856937E-2</v>
      </c>
      <c r="E5521" s="46"/>
      <c r="F5521" s="3"/>
      <c r="G5521" s="3"/>
      <c r="H5521" s="3"/>
      <c r="I5521" s="3"/>
      <c r="Y5521" s="27"/>
    </row>
    <row r="5522" spans="2:25" x14ac:dyDescent="0.25">
      <c r="B5522" s="6">
        <f t="shared" si="250"/>
        <v>2.7535000000000003E-5</v>
      </c>
      <c r="C5522" s="5">
        <v>27535</v>
      </c>
      <c r="D5522" s="74">
        <f t="shared" si="249"/>
        <v>4.5946809150225434E-2</v>
      </c>
      <c r="E5522" s="46"/>
      <c r="F5522" s="3"/>
      <c r="G5522" s="3"/>
      <c r="H5522" s="3"/>
      <c r="I5522" s="3"/>
      <c r="Y5522" s="27"/>
    </row>
    <row r="5523" spans="2:25" x14ac:dyDescent="0.25">
      <c r="B5523" s="6">
        <f t="shared" si="250"/>
        <v>2.7540000000000001E-5</v>
      </c>
      <c r="C5523" s="5">
        <v>27540</v>
      </c>
      <c r="D5523" s="74">
        <f t="shared" ref="D5523:D5586" si="251">IF(ISERROR($D$12*2*PI()*$D$4*$D$5^2/B5523^5*10^-9*(1/(EXP(($D$4*$D$5)/(B5523*$D$6*($D$9)))-1))),0,$D$12*2*PI()*$D$4*$D$5^2/B5523^5*10^-9*(1/(EXP(($D$4*$D$5)/(B5523*$D$6*($D$9)))-1)))</f>
        <v>4.5915137289339429E-2</v>
      </c>
      <c r="E5523" s="46"/>
      <c r="F5523" s="3"/>
      <c r="G5523" s="3"/>
      <c r="H5523" s="3"/>
      <c r="I5523" s="3"/>
      <c r="Y5523" s="27"/>
    </row>
    <row r="5524" spans="2:25" x14ac:dyDescent="0.25">
      <c r="B5524" s="6">
        <f t="shared" ref="B5524:B5587" si="252">C5524*10^-9</f>
        <v>2.7545000000000001E-5</v>
      </c>
      <c r="C5524" s="5">
        <v>27545</v>
      </c>
      <c r="D5524" s="74">
        <f t="shared" si="251"/>
        <v>4.5883492680068173E-2</v>
      </c>
      <c r="E5524" s="46"/>
      <c r="F5524" s="3"/>
      <c r="G5524" s="3"/>
      <c r="H5524" s="3"/>
      <c r="I5524" s="3"/>
      <c r="Y5524" s="27"/>
    </row>
    <row r="5525" spans="2:25" x14ac:dyDescent="0.25">
      <c r="B5525" s="6">
        <f t="shared" si="252"/>
        <v>2.7550000000000002E-5</v>
      </c>
      <c r="C5525" s="5">
        <v>27550</v>
      </c>
      <c r="D5525" s="74">
        <f t="shared" si="251"/>
        <v>4.5851875294314899E-2</v>
      </c>
      <c r="E5525" s="46"/>
      <c r="F5525" s="3"/>
      <c r="G5525" s="3"/>
      <c r="H5525" s="3"/>
      <c r="I5525" s="3"/>
      <c r="Y5525" s="27"/>
    </row>
    <row r="5526" spans="2:25" x14ac:dyDescent="0.25">
      <c r="B5526" s="6">
        <f t="shared" si="252"/>
        <v>2.7555000000000003E-5</v>
      </c>
      <c r="C5526" s="5">
        <v>27555</v>
      </c>
      <c r="D5526" s="74">
        <f t="shared" si="251"/>
        <v>4.5820285104016534E-2</v>
      </c>
      <c r="E5526" s="46"/>
      <c r="F5526" s="3"/>
      <c r="G5526" s="3"/>
      <c r="H5526" s="3"/>
      <c r="I5526" s="3"/>
      <c r="Y5526" s="27"/>
    </row>
    <row r="5527" spans="2:25" x14ac:dyDescent="0.25">
      <c r="B5527" s="6">
        <f t="shared" si="252"/>
        <v>2.756E-5</v>
      </c>
      <c r="C5527" s="5">
        <v>27560</v>
      </c>
      <c r="D5527" s="74">
        <f t="shared" si="251"/>
        <v>4.5788722081143658E-2</v>
      </c>
      <c r="E5527" s="46"/>
      <c r="F5527" s="3"/>
      <c r="G5527" s="3"/>
      <c r="H5527" s="3"/>
      <c r="I5527" s="3"/>
      <c r="Y5527" s="27"/>
    </row>
    <row r="5528" spans="2:25" x14ac:dyDescent="0.25">
      <c r="B5528" s="6">
        <f t="shared" si="252"/>
        <v>2.7565000000000001E-5</v>
      </c>
      <c r="C5528" s="5">
        <v>27565</v>
      </c>
      <c r="D5528" s="74">
        <f t="shared" si="251"/>
        <v>4.5757186197700521E-2</v>
      </c>
      <c r="E5528" s="46"/>
      <c r="F5528" s="3"/>
      <c r="G5528" s="3"/>
      <c r="H5528" s="3"/>
      <c r="I5528" s="3"/>
      <c r="Y5528" s="27"/>
    </row>
    <row r="5529" spans="2:25" x14ac:dyDescent="0.25">
      <c r="B5529" s="6">
        <f t="shared" si="252"/>
        <v>2.7570000000000002E-5</v>
      </c>
      <c r="C5529" s="5">
        <v>27570</v>
      </c>
      <c r="D5529" s="74">
        <f t="shared" si="251"/>
        <v>4.5725677425725003E-2</v>
      </c>
      <c r="E5529" s="46"/>
      <c r="F5529" s="3"/>
      <c r="G5529" s="3"/>
      <c r="H5529" s="3"/>
      <c r="I5529" s="3"/>
      <c r="Y5529" s="27"/>
    </row>
    <row r="5530" spans="2:25" x14ac:dyDescent="0.25">
      <c r="B5530" s="6">
        <f t="shared" si="252"/>
        <v>2.7575000000000003E-5</v>
      </c>
      <c r="C5530" s="5">
        <v>27575</v>
      </c>
      <c r="D5530" s="74">
        <f t="shared" si="251"/>
        <v>4.5694195737288508E-2</v>
      </c>
      <c r="E5530" s="46"/>
      <c r="F5530" s="3"/>
      <c r="G5530" s="3"/>
      <c r="H5530" s="3"/>
      <c r="I5530" s="3"/>
      <c r="Y5530" s="27"/>
    </row>
    <row r="5531" spans="2:25" x14ac:dyDescent="0.25">
      <c r="B5531" s="6">
        <f t="shared" si="252"/>
        <v>2.758E-5</v>
      </c>
      <c r="C5531" s="5">
        <v>27580</v>
      </c>
      <c r="D5531" s="74">
        <f t="shared" si="251"/>
        <v>4.5662741104496023E-2</v>
      </c>
      <c r="E5531" s="46"/>
      <c r="F5531" s="3"/>
      <c r="G5531" s="3"/>
      <c r="H5531" s="3"/>
      <c r="I5531" s="3"/>
      <c r="Y5531" s="27"/>
    </row>
    <row r="5532" spans="2:25" x14ac:dyDescent="0.25">
      <c r="B5532" s="6">
        <f t="shared" si="252"/>
        <v>2.7585000000000001E-5</v>
      </c>
      <c r="C5532" s="5">
        <v>27585</v>
      </c>
      <c r="D5532" s="74">
        <f t="shared" si="251"/>
        <v>4.5631313499485876E-2</v>
      </c>
      <c r="E5532" s="46"/>
      <c r="F5532" s="3"/>
      <c r="G5532" s="3"/>
      <c r="H5532" s="3"/>
      <c r="I5532" s="3"/>
      <c r="Y5532" s="27"/>
    </row>
    <row r="5533" spans="2:25" x14ac:dyDescent="0.25">
      <c r="B5533" s="6">
        <f t="shared" si="252"/>
        <v>2.7590000000000002E-5</v>
      </c>
      <c r="C5533" s="5">
        <v>27590</v>
      </c>
      <c r="D5533" s="74">
        <f t="shared" si="251"/>
        <v>4.5599912894429946E-2</v>
      </c>
      <c r="E5533" s="46"/>
      <c r="F5533" s="3"/>
      <c r="G5533" s="3"/>
      <c r="H5533" s="3"/>
      <c r="I5533" s="3"/>
      <c r="Y5533" s="27"/>
    </row>
    <row r="5534" spans="2:25" x14ac:dyDescent="0.25">
      <c r="B5534" s="6">
        <f t="shared" si="252"/>
        <v>2.7595000000000003E-5</v>
      </c>
      <c r="C5534" s="5">
        <v>27595</v>
      </c>
      <c r="D5534" s="74">
        <f t="shared" si="251"/>
        <v>4.5568539261533425E-2</v>
      </c>
      <c r="E5534" s="46"/>
      <c r="F5534" s="3"/>
      <c r="G5534" s="3"/>
      <c r="H5534" s="3"/>
      <c r="I5534" s="3"/>
      <c r="Y5534" s="27"/>
    </row>
    <row r="5535" spans="2:25" x14ac:dyDescent="0.25">
      <c r="B5535" s="6">
        <f t="shared" si="252"/>
        <v>2.7600000000000003E-5</v>
      </c>
      <c r="C5535" s="5">
        <v>27600</v>
      </c>
      <c r="D5535" s="74">
        <f t="shared" si="251"/>
        <v>4.5537192573034874E-2</v>
      </c>
      <c r="E5535" s="46"/>
      <c r="F5535" s="3"/>
      <c r="G5535" s="3"/>
      <c r="H5535" s="3"/>
      <c r="I5535" s="3"/>
      <c r="Y5535" s="27"/>
    </row>
    <row r="5536" spans="2:25" x14ac:dyDescent="0.25">
      <c r="B5536" s="6">
        <f t="shared" si="252"/>
        <v>2.7605000000000001E-5</v>
      </c>
      <c r="C5536" s="5">
        <v>27605</v>
      </c>
      <c r="D5536" s="74">
        <f t="shared" si="251"/>
        <v>4.5505872801206104E-2</v>
      </c>
      <c r="E5536" s="46"/>
      <c r="F5536" s="3"/>
      <c r="G5536" s="3"/>
      <c r="H5536" s="3"/>
      <c r="I5536" s="3"/>
      <c r="Y5536" s="27"/>
    </row>
    <row r="5537" spans="2:25" x14ac:dyDescent="0.25">
      <c r="B5537" s="6">
        <f t="shared" si="252"/>
        <v>2.7610000000000002E-5</v>
      </c>
      <c r="C5537" s="5">
        <v>27610</v>
      </c>
      <c r="D5537" s="74">
        <f t="shared" si="251"/>
        <v>4.5474579918352159E-2</v>
      </c>
      <c r="E5537" s="46"/>
      <c r="F5537" s="3"/>
      <c r="G5537" s="3"/>
      <c r="H5537" s="3"/>
      <c r="I5537" s="3"/>
      <c r="Y5537" s="27"/>
    </row>
    <row r="5538" spans="2:25" x14ac:dyDescent="0.25">
      <c r="B5538" s="6">
        <f t="shared" si="252"/>
        <v>2.7615000000000002E-5</v>
      </c>
      <c r="C5538" s="5">
        <v>27615</v>
      </c>
      <c r="D5538" s="74">
        <f t="shared" si="251"/>
        <v>4.5443313896811333E-2</v>
      </c>
      <c r="E5538" s="46"/>
      <c r="F5538" s="3"/>
      <c r="G5538" s="3"/>
      <c r="H5538" s="3"/>
      <c r="I5538" s="3"/>
      <c r="Y5538" s="27"/>
    </row>
    <row r="5539" spans="2:25" x14ac:dyDescent="0.25">
      <c r="B5539" s="6">
        <f t="shared" si="252"/>
        <v>2.7620000000000003E-5</v>
      </c>
      <c r="C5539" s="5">
        <v>27620</v>
      </c>
      <c r="D5539" s="74">
        <f t="shared" si="251"/>
        <v>4.5412074708954982E-2</v>
      </c>
      <c r="E5539" s="46"/>
      <c r="F5539" s="3"/>
      <c r="G5539" s="3"/>
      <c r="H5539" s="3"/>
      <c r="I5539" s="3"/>
      <c r="Y5539" s="27"/>
    </row>
    <row r="5540" spans="2:25" x14ac:dyDescent="0.25">
      <c r="B5540" s="6">
        <f t="shared" si="252"/>
        <v>2.7625000000000001E-5</v>
      </c>
      <c r="C5540" s="5">
        <v>27625</v>
      </c>
      <c r="D5540" s="74">
        <f t="shared" si="251"/>
        <v>4.5380862327187674E-2</v>
      </c>
      <c r="E5540" s="46"/>
      <c r="F5540" s="3"/>
      <c r="G5540" s="3"/>
      <c r="H5540" s="3"/>
      <c r="I5540" s="3"/>
      <c r="Y5540" s="27"/>
    </row>
    <row r="5541" spans="2:25" x14ac:dyDescent="0.25">
      <c r="B5541" s="6">
        <f t="shared" si="252"/>
        <v>2.7630000000000001E-5</v>
      </c>
      <c r="C5541" s="5">
        <v>27630</v>
      </c>
      <c r="D5541" s="74">
        <f t="shared" si="251"/>
        <v>4.5349676723946949E-2</v>
      </c>
      <c r="E5541" s="46"/>
      <c r="F5541" s="3"/>
      <c r="G5541" s="3"/>
      <c r="H5541" s="3"/>
      <c r="I5541" s="3"/>
      <c r="Y5541" s="27"/>
    </row>
    <row r="5542" spans="2:25" x14ac:dyDescent="0.25">
      <c r="B5542" s="6">
        <f t="shared" si="252"/>
        <v>2.7635000000000002E-5</v>
      </c>
      <c r="C5542" s="5">
        <v>27635</v>
      </c>
      <c r="D5542" s="74">
        <f t="shared" si="251"/>
        <v>4.5318517871703393E-2</v>
      </c>
      <c r="E5542" s="46"/>
      <c r="F5542" s="3"/>
      <c r="G5542" s="3"/>
      <c r="H5542" s="3"/>
      <c r="I5542" s="3"/>
      <c r="Y5542" s="27"/>
    </row>
    <row r="5543" spans="2:25" x14ac:dyDescent="0.25">
      <c r="B5543" s="6">
        <f t="shared" si="252"/>
        <v>2.7640000000000003E-5</v>
      </c>
      <c r="C5543" s="5">
        <v>27640</v>
      </c>
      <c r="D5543" s="74">
        <f t="shared" si="251"/>
        <v>4.5287385742960519E-2</v>
      </c>
      <c r="E5543" s="46"/>
      <c r="F5543" s="3"/>
      <c r="G5543" s="3"/>
      <c r="H5543" s="3"/>
      <c r="I5543" s="3"/>
      <c r="Y5543" s="27"/>
    </row>
    <row r="5544" spans="2:25" x14ac:dyDescent="0.25">
      <c r="B5544" s="6">
        <f t="shared" si="252"/>
        <v>2.7645E-5</v>
      </c>
      <c r="C5544" s="5">
        <v>27645</v>
      </c>
      <c r="D5544" s="74">
        <f t="shared" si="251"/>
        <v>4.525628031025488E-2</v>
      </c>
      <c r="E5544" s="46"/>
      <c r="F5544" s="3"/>
      <c r="G5544" s="3"/>
      <c r="H5544" s="3"/>
      <c r="I5544" s="3"/>
      <c r="Y5544" s="27"/>
    </row>
    <row r="5545" spans="2:25" x14ac:dyDescent="0.25">
      <c r="B5545" s="6">
        <f t="shared" si="252"/>
        <v>2.7650000000000001E-5</v>
      </c>
      <c r="C5545" s="5">
        <v>27650</v>
      </c>
      <c r="D5545" s="74">
        <f t="shared" si="251"/>
        <v>4.5225201546155773E-2</v>
      </c>
      <c r="E5545" s="46"/>
      <c r="F5545" s="3"/>
      <c r="G5545" s="3"/>
      <c r="H5545" s="3"/>
      <c r="I5545" s="3"/>
      <c r="Y5545" s="27"/>
    </row>
    <row r="5546" spans="2:25" x14ac:dyDescent="0.25">
      <c r="B5546" s="6">
        <f t="shared" si="252"/>
        <v>2.7655000000000002E-5</v>
      </c>
      <c r="C5546" s="5">
        <v>27655</v>
      </c>
      <c r="D5546" s="74">
        <f t="shared" si="251"/>
        <v>4.5194149423265412E-2</v>
      </c>
      <c r="E5546" s="46"/>
      <c r="F5546" s="3"/>
      <c r="G5546" s="3"/>
      <c r="H5546" s="3"/>
      <c r="I5546" s="3"/>
      <c r="Y5546" s="27"/>
    </row>
    <row r="5547" spans="2:25" x14ac:dyDescent="0.25">
      <c r="B5547" s="6">
        <f t="shared" si="252"/>
        <v>2.7660000000000003E-5</v>
      </c>
      <c r="C5547" s="5">
        <v>27660</v>
      </c>
      <c r="D5547" s="74">
        <f t="shared" si="251"/>
        <v>4.5163123914218735E-2</v>
      </c>
      <c r="E5547" s="46"/>
      <c r="F5547" s="3"/>
      <c r="G5547" s="3"/>
      <c r="H5547" s="3"/>
      <c r="I5547" s="3"/>
      <c r="Y5547" s="27"/>
    </row>
    <row r="5548" spans="2:25" x14ac:dyDescent="0.25">
      <c r="B5548" s="6">
        <f t="shared" si="252"/>
        <v>2.7665E-5</v>
      </c>
      <c r="C5548" s="5">
        <v>27665</v>
      </c>
      <c r="D5548" s="74">
        <f t="shared" si="251"/>
        <v>4.5132124991683488E-2</v>
      </c>
      <c r="E5548" s="46"/>
      <c r="F5548" s="3"/>
      <c r="G5548" s="3"/>
      <c r="H5548" s="3"/>
      <c r="I5548" s="3"/>
      <c r="Y5548" s="27"/>
    </row>
    <row r="5549" spans="2:25" x14ac:dyDescent="0.25">
      <c r="B5549" s="6">
        <f t="shared" si="252"/>
        <v>2.7670000000000001E-5</v>
      </c>
      <c r="C5549" s="5">
        <v>27670</v>
      </c>
      <c r="D5549" s="74">
        <f t="shared" si="251"/>
        <v>4.5101152628360085E-2</v>
      </c>
      <c r="E5549" s="46"/>
      <c r="F5549" s="3"/>
      <c r="G5549" s="3"/>
      <c r="H5549" s="3"/>
      <c r="I5549" s="3"/>
      <c r="Y5549" s="27"/>
    </row>
    <row r="5550" spans="2:25" x14ac:dyDescent="0.25">
      <c r="B5550" s="6">
        <f t="shared" si="252"/>
        <v>2.7675000000000002E-5</v>
      </c>
      <c r="C5550" s="5">
        <v>27675</v>
      </c>
      <c r="D5550" s="74">
        <f t="shared" si="251"/>
        <v>4.5070206796981573E-2</v>
      </c>
      <c r="E5550" s="46"/>
      <c r="F5550" s="3"/>
      <c r="G5550" s="3"/>
      <c r="H5550" s="3"/>
      <c r="I5550" s="3"/>
      <c r="Y5550" s="27"/>
    </row>
    <row r="5551" spans="2:25" x14ac:dyDescent="0.25">
      <c r="B5551" s="6">
        <f t="shared" si="252"/>
        <v>2.7680000000000003E-5</v>
      </c>
      <c r="C5551" s="5">
        <v>27680</v>
      </c>
      <c r="D5551" s="74">
        <f t="shared" si="251"/>
        <v>4.5039287470313688E-2</v>
      </c>
      <c r="E5551" s="46"/>
      <c r="F5551" s="3"/>
      <c r="G5551" s="3"/>
      <c r="H5551" s="3"/>
      <c r="I5551" s="3"/>
      <c r="Y5551" s="27"/>
    </row>
    <row r="5552" spans="2:25" x14ac:dyDescent="0.25">
      <c r="B5552" s="6">
        <f t="shared" si="252"/>
        <v>2.7685E-5</v>
      </c>
      <c r="C5552" s="5">
        <v>27685</v>
      </c>
      <c r="D5552" s="74">
        <f t="shared" si="251"/>
        <v>4.500839462115467E-2</v>
      </c>
      <c r="E5552" s="46"/>
      <c r="F5552" s="3"/>
      <c r="G5552" s="3"/>
      <c r="H5552" s="3"/>
      <c r="I5552" s="3"/>
      <c r="Y5552" s="27"/>
    </row>
    <row r="5553" spans="2:25" x14ac:dyDescent="0.25">
      <c r="B5553" s="6">
        <f t="shared" si="252"/>
        <v>2.7690000000000001E-5</v>
      </c>
      <c r="C5553" s="5">
        <v>27690</v>
      </c>
      <c r="D5553" s="74">
        <f t="shared" si="251"/>
        <v>4.4977528222335202E-2</v>
      </c>
      <c r="E5553" s="46"/>
      <c r="F5553" s="3"/>
      <c r="G5553" s="3"/>
      <c r="H5553" s="3"/>
      <c r="I5553" s="3"/>
      <c r="Y5553" s="27"/>
    </row>
    <row r="5554" spans="2:25" x14ac:dyDescent="0.25">
      <c r="B5554" s="6">
        <f t="shared" si="252"/>
        <v>2.7695000000000002E-5</v>
      </c>
      <c r="C5554" s="5">
        <v>27695</v>
      </c>
      <c r="D5554" s="74">
        <f t="shared" si="251"/>
        <v>4.4946688246718623E-2</v>
      </c>
      <c r="E5554" s="46"/>
      <c r="F5554" s="3"/>
      <c r="G5554" s="3"/>
      <c r="H5554" s="3"/>
      <c r="I5554" s="3"/>
      <c r="Y5554" s="27"/>
    </row>
    <row r="5555" spans="2:25" x14ac:dyDescent="0.25">
      <c r="B5555" s="6">
        <f t="shared" si="252"/>
        <v>2.7700000000000002E-5</v>
      </c>
      <c r="C5555" s="5">
        <v>27700</v>
      </c>
      <c r="D5555" s="74">
        <f t="shared" si="251"/>
        <v>4.4915874667200553E-2</v>
      </c>
      <c r="E5555" s="46"/>
      <c r="F5555" s="3"/>
      <c r="G5555" s="3"/>
      <c r="H5555" s="3"/>
      <c r="I5555" s="3"/>
      <c r="Y5555" s="27"/>
    </row>
    <row r="5556" spans="2:25" x14ac:dyDescent="0.25">
      <c r="B5556" s="6">
        <f t="shared" si="252"/>
        <v>2.7705000000000003E-5</v>
      </c>
      <c r="C5556" s="5">
        <v>27705</v>
      </c>
      <c r="D5556" s="74">
        <f t="shared" si="251"/>
        <v>4.4885087456709084E-2</v>
      </c>
      <c r="E5556" s="46"/>
      <c r="F5556" s="3"/>
      <c r="G5556" s="3"/>
      <c r="H5556" s="3"/>
      <c r="I5556" s="3"/>
      <c r="Y5556" s="27"/>
    </row>
    <row r="5557" spans="2:25" x14ac:dyDescent="0.25">
      <c r="B5557" s="6">
        <f t="shared" si="252"/>
        <v>2.7710000000000001E-5</v>
      </c>
      <c r="C5557" s="5">
        <v>27710</v>
      </c>
      <c r="D5557" s="74">
        <f t="shared" si="251"/>
        <v>4.4854326588204638E-2</v>
      </c>
      <c r="E5557" s="46"/>
      <c r="F5557" s="3"/>
      <c r="G5557" s="3"/>
      <c r="H5557" s="3"/>
      <c r="I5557" s="3"/>
      <c r="Y5557" s="27"/>
    </row>
    <row r="5558" spans="2:25" x14ac:dyDescent="0.25">
      <c r="B5558" s="6">
        <f t="shared" si="252"/>
        <v>2.7715000000000001E-5</v>
      </c>
      <c r="C5558" s="5">
        <v>27715</v>
      </c>
      <c r="D5558" s="74">
        <f t="shared" si="251"/>
        <v>4.4823592034679886E-2</v>
      </c>
      <c r="E5558" s="46"/>
      <c r="F5558" s="3"/>
      <c r="G5558" s="3"/>
      <c r="H5558" s="3"/>
      <c r="I5558" s="3"/>
      <c r="Y5558" s="27"/>
    </row>
    <row r="5559" spans="2:25" x14ac:dyDescent="0.25">
      <c r="B5559" s="6">
        <f t="shared" si="252"/>
        <v>2.7720000000000002E-5</v>
      </c>
      <c r="C5559" s="5">
        <v>27720</v>
      </c>
      <c r="D5559" s="74">
        <f t="shared" si="251"/>
        <v>4.4792883769159783E-2</v>
      </c>
      <c r="E5559" s="46"/>
      <c r="F5559" s="3"/>
      <c r="G5559" s="3"/>
      <c r="H5559" s="3"/>
      <c r="I5559" s="3"/>
      <c r="Y5559" s="27"/>
    </row>
    <row r="5560" spans="2:25" x14ac:dyDescent="0.25">
      <c r="B5560" s="6">
        <f t="shared" si="252"/>
        <v>2.7725000000000003E-5</v>
      </c>
      <c r="C5560" s="5">
        <v>27725</v>
      </c>
      <c r="D5560" s="74">
        <f t="shared" si="251"/>
        <v>4.4762201764701581E-2</v>
      </c>
      <c r="E5560" s="46"/>
      <c r="F5560" s="3"/>
      <c r="G5560" s="3"/>
      <c r="H5560" s="3"/>
      <c r="I5560" s="3"/>
      <c r="Y5560" s="27"/>
    </row>
    <row r="5561" spans="2:25" x14ac:dyDescent="0.25">
      <c r="B5561" s="6">
        <f t="shared" si="252"/>
        <v>2.773E-5</v>
      </c>
      <c r="C5561" s="5">
        <v>27730</v>
      </c>
      <c r="D5561" s="74">
        <f t="shared" si="251"/>
        <v>4.4731545994394557E-2</v>
      </c>
      <c r="E5561" s="46"/>
      <c r="F5561" s="3"/>
      <c r="G5561" s="3"/>
      <c r="H5561" s="3"/>
      <c r="I5561" s="3"/>
      <c r="Y5561" s="27"/>
    </row>
    <row r="5562" spans="2:25" x14ac:dyDescent="0.25">
      <c r="B5562" s="6">
        <f t="shared" si="252"/>
        <v>2.7735000000000001E-5</v>
      </c>
      <c r="C5562" s="5">
        <v>27735</v>
      </c>
      <c r="D5562" s="74">
        <f t="shared" si="251"/>
        <v>4.4700916431360163E-2</v>
      </c>
      <c r="E5562" s="46"/>
      <c r="F5562" s="3"/>
      <c r="G5562" s="3"/>
      <c r="H5562" s="3"/>
      <c r="I5562" s="3"/>
      <c r="Y5562" s="27"/>
    </row>
    <row r="5563" spans="2:25" x14ac:dyDescent="0.25">
      <c r="B5563" s="6">
        <f t="shared" si="252"/>
        <v>2.7740000000000002E-5</v>
      </c>
      <c r="C5563" s="5">
        <v>27740</v>
      </c>
      <c r="D5563" s="74">
        <f t="shared" si="251"/>
        <v>4.4670313048751992E-2</v>
      </c>
      <c r="E5563" s="46"/>
      <c r="F5563" s="3"/>
      <c r="G5563" s="3"/>
      <c r="H5563" s="3"/>
      <c r="I5563" s="3"/>
      <c r="Y5563" s="27"/>
    </row>
    <row r="5564" spans="2:25" x14ac:dyDescent="0.25">
      <c r="B5564" s="6">
        <f t="shared" si="252"/>
        <v>2.7745000000000003E-5</v>
      </c>
      <c r="C5564" s="5">
        <v>27745</v>
      </c>
      <c r="D5564" s="74">
        <f t="shared" si="251"/>
        <v>4.4639735819755624E-2</v>
      </c>
      <c r="E5564" s="46"/>
      <c r="F5564" s="3"/>
      <c r="G5564" s="3"/>
      <c r="H5564" s="3"/>
      <c r="I5564" s="3"/>
      <c r="Y5564" s="27"/>
    </row>
    <row r="5565" spans="2:25" x14ac:dyDescent="0.25">
      <c r="B5565" s="6">
        <f t="shared" si="252"/>
        <v>2.775E-5</v>
      </c>
      <c r="C5565" s="5">
        <v>27750</v>
      </c>
      <c r="D5565" s="74">
        <f t="shared" si="251"/>
        <v>4.4609184717588617E-2</v>
      </c>
      <c r="E5565" s="46"/>
      <c r="F5565" s="3"/>
      <c r="G5565" s="3"/>
      <c r="H5565" s="3"/>
      <c r="I5565" s="3"/>
      <c r="Y5565" s="27"/>
    </row>
    <row r="5566" spans="2:25" x14ac:dyDescent="0.25">
      <c r="B5566" s="6">
        <f t="shared" si="252"/>
        <v>2.7755000000000001E-5</v>
      </c>
      <c r="C5566" s="5">
        <v>27755</v>
      </c>
      <c r="D5566" s="74">
        <f t="shared" si="251"/>
        <v>4.4578659715500492E-2</v>
      </c>
      <c r="E5566" s="46"/>
      <c r="F5566" s="3"/>
      <c r="G5566" s="3"/>
      <c r="H5566" s="3"/>
      <c r="I5566" s="3"/>
      <c r="Y5566" s="27"/>
    </row>
    <row r="5567" spans="2:25" x14ac:dyDescent="0.25">
      <c r="B5567" s="6">
        <f t="shared" si="252"/>
        <v>2.7760000000000002E-5</v>
      </c>
      <c r="C5567" s="5">
        <v>27760</v>
      </c>
      <c r="D5567" s="74">
        <f t="shared" si="251"/>
        <v>4.4548160786772699E-2</v>
      </c>
      <c r="E5567" s="46"/>
      <c r="F5567" s="3"/>
      <c r="G5567" s="3"/>
      <c r="H5567" s="3"/>
      <c r="I5567" s="3"/>
      <c r="Y5567" s="27"/>
    </row>
    <row r="5568" spans="2:25" x14ac:dyDescent="0.25">
      <c r="B5568" s="6">
        <f t="shared" si="252"/>
        <v>2.7765000000000003E-5</v>
      </c>
      <c r="C5568" s="5">
        <v>27765</v>
      </c>
      <c r="D5568" s="74">
        <f t="shared" si="251"/>
        <v>4.451768790471855E-2</v>
      </c>
      <c r="E5568" s="46"/>
      <c r="F5568" s="3"/>
      <c r="G5568" s="3"/>
      <c r="H5568" s="3"/>
      <c r="I5568" s="3"/>
      <c r="Y5568" s="27"/>
    </row>
    <row r="5569" spans="2:25" x14ac:dyDescent="0.25">
      <c r="B5569" s="6">
        <f t="shared" si="252"/>
        <v>2.777E-5</v>
      </c>
      <c r="C5569" s="5">
        <v>27770</v>
      </c>
      <c r="D5569" s="74">
        <f t="shared" si="251"/>
        <v>4.4487241042683132E-2</v>
      </c>
      <c r="E5569" s="46"/>
      <c r="F5569" s="3"/>
      <c r="G5569" s="3"/>
      <c r="H5569" s="3"/>
      <c r="I5569" s="3"/>
      <c r="Y5569" s="27"/>
    </row>
    <row r="5570" spans="2:25" x14ac:dyDescent="0.25">
      <c r="B5570" s="6">
        <f t="shared" si="252"/>
        <v>2.7775000000000001E-5</v>
      </c>
      <c r="C5570" s="5">
        <v>27775</v>
      </c>
      <c r="D5570" s="74">
        <f t="shared" si="251"/>
        <v>4.4456820174043329E-2</v>
      </c>
      <c r="E5570" s="46"/>
      <c r="F5570" s="3"/>
      <c r="G5570" s="3"/>
      <c r="H5570" s="3"/>
      <c r="I5570" s="3"/>
      <c r="Y5570" s="27"/>
    </row>
    <row r="5571" spans="2:25" x14ac:dyDescent="0.25">
      <c r="B5571" s="6">
        <f t="shared" si="252"/>
        <v>2.7780000000000002E-5</v>
      </c>
      <c r="C5571" s="5">
        <v>27780</v>
      </c>
      <c r="D5571" s="74">
        <f t="shared" si="251"/>
        <v>4.4426425272207776E-2</v>
      </c>
      <c r="E5571" s="46"/>
      <c r="F5571" s="3"/>
      <c r="G5571" s="3"/>
      <c r="H5571" s="3"/>
      <c r="I5571" s="3"/>
      <c r="Y5571" s="27"/>
    </row>
    <row r="5572" spans="2:25" x14ac:dyDescent="0.25">
      <c r="B5572" s="6">
        <f t="shared" si="252"/>
        <v>2.7785000000000002E-5</v>
      </c>
      <c r="C5572" s="5">
        <v>27785</v>
      </c>
      <c r="D5572" s="74">
        <f t="shared" si="251"/>
        <v>4.4396056310616772E-2</v>
      </c>
      <c r="E5572" s="46"/>
      <c r="F5572" s="3"/>
      <c r="G5572" s="3"/>
      <c r="H5572" s="3"/>
      <c r="I5572" s="3"/>
      <c r="Y5572" s="27"/>
    </row>
    <row r="5573" spans="2:25" x14ac:dyDescent="0.25">
      <c r="B5573" s="6">
        <f t="shared" si="252"/>
        <v>2.7790000000000003E-5</v>
      </c>
      <c r="C5573" s="5">
        <v>27790</v>
      </c>
      <c r="D5573" s="74">
        <f t="shared" si="251"/>
        <v>4.4365713262742294E-2</v>
      </c>
      <c r="E5573" s="46"/>
      <c r="F5573" s="3"/>
      <c r="G5573" s="3"/>
      <c r="H5573" s="3"/>
      <c r="I5573" s="3"/>
      <c r="Y5573" s="27"/>
    </row>
    <row r="5574" spans="2:25" x14ac:dyDescent="0.25">
      <c r="B5574" s="6">
        <f t="shared" si="252"/>
        <v>2.7795000000000001E-5</v>
      </c>
      <c r="C5574" s="5">
        <v>27795</v>
      </c>
      <c r="D5574" s="74">
        <f t="shared" si="251"/>
        <v>4.4335396102087928E-2</v>
      </c>
      <c r="E5574" s="46"/>
      <c r="F5574" s="3"/>
      <c r="G5574" s="3"/>
      <c r="H5574" s="3"/>
      <c r="I5574" s="3"/>
      <c r="Y5574" s="27"/>
    </row>
    <row r="5575" spans="2:25" x14ac:dyDescent="0.25">
      <c r="B5575" s="6">
        <f t="shared" si="252"/>
        <v>2.7800000000000001E-5</v>
      </c>
      <c r="C5575" s="5">
        <v>27800</v>
      </c>
      <c r="D5575" s="74">
        <f t="shared" si="251"/>
        <v>4.4305104802188744E-2</v>
      </c>
      <c r="E5575" s="46"/>
      <c r="F5575" s="3"/>
      <c r="G5575" s="3"/>
      <c r="H5575" s="3"/>
      <c r="I5575" s="3"/>
      <c r="Y5575" s="27"/>
    </row>
    <row r="5576" spans="2:25" x14ac:dyDescent="0.25">
      <c r="B5576" s="6">
        <f t="shared" si="252"/>
        <v>2.7805000000000002E-5</v>
      </c>
      <c r="C5576" s="5">
        <v>27805</v>
      </c>
      <c r="D5576" s="74">
        <f t="shared" si="251"/>
        <v>4.4274839336611402E-2</v>
      </c>
      <c r="E5576" s="46"/>
      <c r="F5576" s="3"/>
      <c r="G5576" s="3"/>
      <c r="H5576" s="3"/>
      <c r="I5576" s="3"/>
      <c r="Y5576" s="27"/>
    </row>
    <row r="5577" spans="2:25" x14ac:dyDescent="0.25">
      <c r="B5577" s="6">
        <f t="shared" si="252"/>
        <v>2.7810000000000003E-5</v>
      </c>
      <c r="C5577" s="5">
        <v>27810</v>
      </c>
      <c r="D5577" s="74">
        <f t="shared" si="251"/>
        <v>4.4244599678954021E-2</v>
      </c>
      <c r="E5577" s="46"/>
      <c r="F5577" s="3"/>
      <c r="G5577" s="3"/>
      <c r="H5577" s="3"/>
      <c r="I5577" s="3"/>
      <c r="Y5577" s="27"/>
    </row>
    <row r="5578" spans="2:25" x14ac:dyDescent="0.25">
      <c r="B5578" s="6">
        <f t="shared" si="252"/>
        <v>2.7815000000000001E-5</v>
      </c>
      <c r="C5578" s="5">
        <v>27815</v>
      </c>
      <c r="D5578" s="74">
        <f t="shared" si="251"/>
        <v>4.4214385802846146E-2</v>
      </c>
      <c r="E5578" s="46"/>
      <c r="F5578" s="3"/>
      <c r="G5578" s="3"/>
      <c r="H5578" s="3"/>
      <c r="I5578" s="3"/>
      <c r="Y5578" s="27"/>
    </row>
    <row r="5579" spans="2:25" x14ac:dyDescent="0.25">
      <c r="B5579" s="6">
        <f t="shared" si="252"/>
        <v>2.7820000000000001E-5</v>
      </c>
      <c r="C5579" s="5">
        <v>27820</v>
      </c>
      <c r="D5579" s="74">
        <f t="shared" si="251"/>
        <v>4.4184197681948686E-2</v>
      </c>
      <c r="E5579" s="46"/>
      <c r="F5579" s="3"/>
      <c r="G5579" s="3"/>
      <c r="H5579" s="3"/>
      <c r="I5579" s="3"/>
      <c r="Y5579" s="27"/>
    </row>
    <row r="5580" spans="2:25" x14ac:dyDescent="0.25">
      <c r="B5580" s="6">
        <f t="shared" si="252"/>
        <v>2.7825000000000002E-5</v>
      </c>
      <c r="C5580" s="5">
        <v>27825</v>
      </c>
      <c r="D5580" s="74">
        <f t="shared" si="251"/>
        <v>4.4154035289953965E-2</v>
      </c>
      <c r="E5580" s="46"/>
      <c r="F5580" s="3"/>
      <c r="G5580" s="3"/>
      <c r="H5580" s="3"/>
      <c r="I5580" s="3"/>
      <c r="Y5580" s="27"/>
    </row>
    <row r="5581" spans="2:25" x14ac:dyDescent="0.25">
      <c r="B5581" s="6">
        <f t="shared" si="252"/>
        <v>2.7830000000000003E-5</v>
      </c>
      <c r="C5581" s="5">
        <v>27830</v>
      </c>
      <c r="D5581" s="74">
        <f t="shared" si="251"/>
        <v>4.4123898600585555E-2</v>
      </c>
      <c r="E5581" s="46"/>
      <c r="F5581" s="3"/>
      <c r="G5581" s="3"/>
      <c r="H5581" s="3"/>
      <c r="I5581" s="3"/>
      <c r="Y5581" s="27"/>
    </row>
    <row r="5582" spans="2:25" x14ac:dyDescent="0.25">
      <c r="B5582" s="6">
        <f t="shared" si="252"/>
        <v>2.7835E-5</v>
      </c>
      <c r="C5582" s="5">
        <v>27835</v>
      </c>
      <c r="D5582" s="74">
        <f t="shared" si="251"/>
        <v>4.409378758759832E-2</v>
      </c>
      <c r="E5582" s="46"/>
      <c r="F5582" s="3"/>
      <c r="G5582" s="3"/>
      <c r="H5582" s="3"/>
      <c r="I5582" s="3"/>
      <c r="Y5582" s="27"/>
    </row>
    <row r="5583" spans="2:25" x14ac:dyDescent="0.25">
      <c r="B5583" s="6">
        <f t="shared" si="252"/>
        <v>2.7840000000000001E-5</v>
      </c>
      <c r="C5583" s="5">
        <v>27840</v>
      </c>
      <c r="D5583" s="74">
        <f t="shared" si="251"/>
        <v>4.4063702224778269E-2</v>
      </c>
      <c r="E5583" s="46"/>
      <c r="F5583" s="3"/>
      <c r="G5583" s="3"/>
      <c r="H5583" s="3"/>
      <c r="I5583" s="3"/>
      <c r="Y5583" s="27"/>
    </row>
    <row r="5584" spans="2:25" x14ac:dyDescent="0.25">
      <c r="B5584" s="6">
        <f t="shared" si="252"/>
        <v>2.7845000000000002E-5</v>
      </c>
      <c r="C5584" s="5">
        <v>27845</v>
      </c>
      <c r="D5584" s="74">
        <f t="shared" si="251"/>
        <v>4.4033642485942708E-2</v>
      </c>
      <c r="E5584" s="46"/>
      <c r="F5584" s="3"/>
      <c r="G5584" s="3"/>
      <c r="H5584" s="3"/>
      <c r="I5584" s="3"/>
      <c r="Y5584" s="27"/>
    </row>
    <row r="5585" spans="2:25" x14ac:dyDescent="0.25">
      <c r="B5585" s="6">
        <f t="shared" si="252"/>
        <v>2.7850000000000003E-5</v>
      </c>
      <c r="C5585" s="5">
        <v>27850</v>
      </c>
      <c r="D5585" s="74">
        <f t="shared" si="251"/>
        <v>4.4003608344939979E-2</v>
      </c>
      <c r="E5585" s="46"/>
      <c r="F5585" s="3"/>
      <c r="G5585" s="3"/>
      <c r="H5585" s="3"/>
      <c r="I5585" s="3"/>
      <c r="Y5585" s="27"/>
    </row>
    <row r="5586" spans="2:25" x14ac:dyDescent="0.25">
      <c r="B5586" s="6">
        <f t="shared" si="252"/>
        <v>2.7855E-5</v>
      </c>
      <c r="C5586" s="5">
        <v>27855</v>
      </c>
      <c r="D5586" s="74">
        <f t="shared" si="251"/>
        <v>4.3973599775649561E-2</v>
      </c>
      <c r="E5586" s="46"/>
      <c r="F5586" s="3"/>
      <c r="G5586" s="3"/>
      <c r="H5586" s="3"/>
      <c r="I5586" s="3"/>
      <c r="Y5586" s="27"/>
    </row>
    <row r="5587" spans="2:25" x14ac:dyDescent="0.25">
      <c r="B5587" s="6">
        <f t="shared" si="252"/>
        <v>2.7860000000000001E-5</v>
      </c>
      <c r="C5587" s="5">
        <v>27860</v>
      </c>
      <c r="D5587" s="74">
        <f t="shared" ref="D5587:D5650" si="253">IF(ISERROR($D$12*2*PI()*$D$4*$D$5^2/B5587^5*10^-9*(1/(EXP(($D$4*$D$5)/(B5587*$D$6*($D$9)))-1))),0,$D$12*2*PI()*$D$4*$D$5^2/B5587^5*10^-9*(1/(EXP(($D$4*$D$5)/(B5587*$D$6*($D$9)))-1)))</f>
        <v>4.3943616751981975E-2</v>
      </c>
      <c r="E5587" s="46"/>
      <c r="F5587" s="3"/>
      <c r="G5587" s="3"/>
      <c r="H5587" s="3"/>
      <c r="I5587" s="3"/>
      <c r="Y5587" s="27"/>
    </row>
    <row r="5588" spans="2:25" x14ac:dyDescent="0.25">
      <c r="B5588" s="6">
        <f t="shared" ref="B5588:B5651" si="254">C5588*10^-9</f>
        <v>2.7865000000000002E-5</v>
      </c>
      <c r="C5588" s="5">
        <v>27865</v>
      </c>
      <c r="D5588" s="74">
        <f t="shared" si="253"/>
        <v>4.3913659247878746E-2</v>
      </c>
      <c r="E5588" s="46"/>
      <c r="F5588" s="3"/>
      <c r="G5588" s="3"/>
      <c r="H5588" s="3"/>
      <c r="I5588" s="3"/>
      <c r="Y5588" s="27"/>
    </row>
    <row r="5589" spans="2:25" x14ac:dyDescent="0.25">
      <c r="B5589" s="6">
        <f t="shared" si="254"/>
        <v>2.7870000000000003E-5</v>
      </c>
      <c r="C5589" s="5">
        <v>27870</v>
      </c>
      <c r="D5589" s="74">
        <f t="shared" si="253"/>
        <v>4.3883727237312375E-2</v>
      </c>
      <c r="E5589" s="46"/>
      <c r="F5589" s="3"/>
      <c r="G5589" s="3"/>
      <c r="H5589" s="3"/>
      <c r="I5589" s="3"/>
      <c r="Y5589" s="27"/>
    </row>
    <row r="5590" spans="2:25" x14ac:dyDescent="0.25">
      <c r="B5590" s="6">
        <f t="shared" si="254"/>
        <v>2.7875000000000003E-5</v>
      </c>
      <c r="C5590" s="5">
        <v>27875</v>
      </c>
      <c r="D5590" s="74">
        <f t="shared" si="253"/>
        <v>4.3853820694286234E-2</v>
      </c>
      <c r="E5590" s="46"/>
      <c r="F5590" s="3"/>
      <c r="G5590" s="3"/>
      <c r="H5590" s="3"/>
      <c r="I5590" s="3"/>
      <c r="Y5590" s="27"/>
    </row>
    <row r="5591" spans="2:25" x14ac:dyDescent="0.25">
      <c r="B5591" s="6">
        <f t="shared" si="254"/>
        <v>2.7880000000000001E-5</v>
      </c>
      <c r="C5591" s="5">
        <v>27880</v>
      </c>
      <c r="D5591" s="74">
        <f t="shared" si="253"/>
        <v>4.3823939592834732E-2</v>
      </c>
      <c r="E5591" s="46"/>
      <c r="F5591" s="3"/>
      <c r="G5591" s="3"/>
      <c r="H5591" s="3"/>
      <c r="I5591" s="3"/>
      <c r="Y5591" s="27"/>
    </row>
    <row r="5592" spans="2:25" x14ac:dyDescent="0.25">
      <c r="B5592" s="6">
        <f t="shared" si="254"/>
        <v>2.7885000000000002E-5</v>
      </c>
      <c r="C5592" s="5">
        <v>27885</v>
      </c>
      <c r="D5592" s="74">
        <f t="shared" si="253"/>
        <v>4.3794083907022892E-2</v>
      </c>
      <c r="E5592" s="46"/>
      <c r="F5592" s="3"/>
      <c r="G5592" s="3"/>
      <c r="H5592" s="3"/>
      <c r="I5592" s="3"/>
      <c r="Y5592" s="27"/>
    </row>
    <row r="5593" spans="2:25" x14ac:dyDescent="0.25">
      <c r="B5593" s="6">
        <f t="shared" si="254"/>
        <v>2.7890000000000002E-5</v>
      </c>
      <c r="C5593" s="5">
        <v>27890</v>
      </c>
      <c r="D5593" s="74">
        <f t="shared" si="253"/>
        <v>4.376425361094672E-2</v>
      </c>
      <c r="E5593" s="46"/>
      <c r="F5593" s="3"/>
      <c r="G5593" s="3"/>
      <c r="H5593" s="3"/>
      <c r="I5593" s="3"/>
      <c r="Y5593" s="27"/>
    </row>
    <row r="5594" spans="2:25" x14ac:dyDescent="0.25">
      <c r="B5594" s="6">
        <f t="shared" si="254"/>
        <v>2.7895000000000003E-5</v>
      </c>
      <c r="C5594" s="5">
        <v>27895</v>
      </c>
      <c r="D5594" s="74">
        <f t="shared" si="253"/>
        <v>4.373444867873285E-2</v>
      </c>
      <c r="E5594" s="46"/>
      <c r="F5594" s="3"/>
      <c r="G5594" s="3"/>
      <c r="H5594" s="3"/>
      <c r="I5594" s="3"/>
      <c r="Y5594" s="27"/>
    </row>
    <row r="5595" spans="2:25" x14ac:dyDescent="0.25">
      <c r="B5595" s="6">
        <f t="shared" si="254"/>
        <v>2.7900000000000001E-5</v>
      </c>
      <c r="C5595" s="5">
        <v>27900</v>
      </c>
      <c r="D5595" s="74">
        <f t="shared" si="253"/>
        <v>4.3704669084538766E-2</v>
      </c>
      <c r="E5595" s="46"/>
      <c r="F5595" s="3"/>
      <c r="G5595" s="3"/>
      <c r="H5595" s="3"/>
      <c r="I5595" s="3"/>
      <c r="Y5595" s="27"/>
    </row>
    <row r="5596" spans="2:25" x14ac:dyDescent="0.25">
      <c r="B5596" s="6">
        <f t="shared" si="254"/>
        <v>2.7905000000000001E-5</v>
      </c>
      <c r="C5596" s="5">
        <v>27905</v>
      </c>
      <c r="D5596" s="74">
        <f t="shared" si="253"/>
        <v>4.3674914802552499E-2</v>
      </c>
      <c r="E5596" s="46"/>
      <c r="F5596" s="3"/>
      <c r="G5596" s="3"/>
      <c r="H5596" s="3"/>
      <c r="I5596" s="3"/>
      <c r="Y5596" s="27"/>
    </row>
    <row r="5597" spans="2:25" x14ac:dyDescent="0.25">
      <c r="B5597" s="6">
        <f t="shared" si="254"/>
        <v>2.7910000000000002E-5</v>
      </c>
      <c r="C5597" s="5">
        <v>27910</v>
      </c>
      <c r="D5597" s="74">
        <f t="shared" si="253"/>
        <v>4.3645185806992746E-2</v>
      </c>
      <c r="E5597" s="46"/>
      <c r="F5597" s="3"/>
      <c r="G5597" s="3"/>
      <c r="H5597" s="3"/>
      <c r="I5597" s="3"/>
      <c r="Y5597" s="27"/>
    </row>
    <row r="5598" spans="2:25" x14ac:dyDescent="0.25">
      <c r="B5598" s="6">
        <f t="shared" si="254"/>
        <v>2.7915000000000003E-5</v>
      </c>
      <c r="C5598" s="5">
        <v>27915</v>
      </c>
      <c r="D5598" s="74">
        <f t="shared" si="253"/>
        <v>4.3615482072108858E-2</v>
      </c>
      <c r="E5598" s="46"/>
      <c r="F5598" s="3"/>
      <c r="G5598" s="3"/>
      <c r="H5598" s="3"/>
      <c r="I5598" s="3"/>
      <c r="Y5598" s="27"/>
    </row>
    <row r="5599" spans="2:25" x14ac:dyDescent="0.25">
      <c r="B5599" s="6">
        <f t="shared" si="254"/>
        <v>2.792E-5</v>
      </c>
      <c r="C5599" s="5">
        <v>27920</v>
      </c>
      <c r="D5599" s="74">
        <f t="shared" si="253"/>
        <v>4.3585803572180691E-2</v>
      </c>
      <c r="E5599" s="46"/>
      <c r="F5599" s="3"/>
      <c r="G5599" s="3"/>
      <c r="H5599" s="3"/>
      <c r="I5599" s="3"/>
      <c r="Y5599" s="27"/>
    </row>
    <row r="5600" spans="2:25" x14ac:dyDescent="0.25">
      <c r="B5600" s="6">
        <f t="shared" si="254"/>
        <v>2.7925000000000001E-5</v>
      </c>
      <c r="C5600" s="5">
        <v>27925</v>
      </c>
      <c r="D5600" s="74">
        <f t="shared" si="253"/>
        <v>4.3556150281518533E-2</v>
      </c>
      <c r="E5600" s="46"/>
      <c r="F5600" s="3"/>
      <c r="G5600" s="3"/>
      <c r="H5600" s="3"/>
      <c r="I5600" s="3"/>
      <c r="Y5600" s="27"/>
    </row>
    <row r="5601" spans="2:25" x14ac:dyDescent="0.25">
      <c r="B5601" s="6">
        <f t="shared" si="254"/>
        <v>2.7930000000000002E-5</v>
      </c>
      <c r="C5601" s="5">
        <v>27930</v>
      </c>
      <c r="D5601" s="74">
        <f t="shared" si="253"/>
        <v>4.3526522174463282E-2</v>
      </c>
      <c r="E5601" s="46"/>
      <c r="F5601" s="3"/>
      <c r="G5601" s="3"/>
      <c r="H5601" s="3"/>
      <c r="I5601" s="3"/>
      <c r="Y5601" s="27"/>
    </row>
    <row r="5602" spans="2:25" x14ac:dyDescent="0.25">
      <c r="B5602" s="6">
        <f t="shared" si="254"/>
        <v>2.7935000000000003E-5</v>
      </c>
      <c r="C5602" s="5">
        <v>27935</v>
      </c>
      <c r="D5602" s="74">
        <f t="shared" si="253"/>
        <v>4.3496919225386142E-2</v>
      </c>
      <c r="E5602" s="46"/>
      <c r="F5602" s="3"/>
      <c r="G5602" s="3"/>
      <c r="H5602" s="3"/>
      <c r="I5602" s="3"/>
      <c r="Y5602" s="27"/>
    </row>
    <row r="5603" spans="2:25" x14ac:dyDescent="0.25">
      <c r="B5603" s="6">
        <f t="shared" si="254"/>
        <v>2.794E-5</v>
      </c>
      <c r="C5603" s="5">
        <v>27940</v>
      </c>
      <c r="D5603" s="74">
        <f t="shared" si="253"/>
        <v>4.3467341408688805E-2</v>
      </c>
      <c r="E5603" s="46"/>
      <c r="F5603" s="3"/>
      <c r="G5603" s="3"/>
      <c r="H5603" s="3"/>
      <c r="I5603" s="3"/>
      <c r="Y5603" s="27"/>
    </row>
    <row r="5604" spans="2:25" x14ac:dyDescent="0.25">
      <c r="B5604" s="6">
        <f t="shared" si="254"/>
        <v>2.7945000000000001E-5</v>
      </c>
      <c r="C5604" s="5">
        <v>27945</v>
      </c>
      <c r="D5604" s="74">
        <f t="shared" si="253"/>
        <v>4.3437788698803166E-2</v>
      </c>
      <c r="E5604" s="46"/>
      <c r="F5604" s="3"/>
      <c r="G5604" s="3"/>
      <c r="H5604" s="3"/>
      <c r="I5604" s="3"/>
      <c r="Y5604" s="27"/>
    </row>
    <row r="5605" spans="2:25" x14ac:dyDescent="0.25">
      <c r="B5605" s="6">
        <f t="shared" si="254"/>
        <v>2.7950000000000002E-5</v>
      </c>
      <c r="C5605" s="5">
        <v>27950</v>
      </c>
      <c r="D5605" s="74">
        <f t="shared" si="253"/>
        <v>4.3408261070191599E-2</v>
      </c>
      <c r="E5605" s="46"/>
      <c r="F5605" s="3"/>
      <c r="G5605" s="3"/>
      <c r="H5605" s="3"/>
      <c r="I5605" s="3"/>
      <c r="Y5605" s="27"/>
    </row>
    <row r="5606" spans="2:25" x14ac:dyDescent="0.25">
      <c r="B5606" s="6">
        <f t="shared" si="254"/>
        <v>2.7955000000000003E-5</v>
      </c>
      <c r="C5606" s="5">
        <v>27955</v>
      </c>
      <c r="D5606" s="74">
        <f t="shared" si="253"/>
        <v>4.3378758497346556E-2</v>
      </c>
      <c r="E5606" s="46"/>
      <c r="F5606" s="3"/>
      <c r="G5606" s="3"/>
      <c r="H5606" s="3"/>
      <c r="I5606" s="3"/>
      <c r="Y5606" s="27"/>
    </row>
    <row r="5607" spans="2:25" x14ac:dyDescent="0.25">
      <c r="B5607" s="6">
        <f t="shared" si="254"/>
        <v>2.7960000000000003E-5</v>
      </c>
      <c r="C5607" s="5">
        <v>27960</v>
      </c>
      <c r="D5607" s="74">
        <f t="shared" si="253"/>
        <v>4.3349280954790827E-2</v>
      </c>
      <c r="E5607" s="46"/>
      <c r="F5607" s="3"/>
      <c r="G5607" s="3"/>
      <c r="H5607" s="3"/>
      <c r="I5607" s="3"/>
      <c r="Y5607" s="27"/>
    </row>
    <row r="5608" spans="2:25" x14ac:dyDescent="0.25">
      <c r="B5608" s="6">
        <f t="shared" si="254"/>
        <v>2.7965000000000001E-5</v>
      </c>
      <c r="C5608" s="5">
        <v>27965</v>
      </c>
      <c r="D5608" s="74">
        <f t="shared" si="253"/>
        <v>4.3319828417077405E-2</v>
      </c>
      <c r="E5608" s="46"/>
      <c r="F5608" s="3"/>
      <c r="G5608" s="3"/>
      <c r="H5608" s="3"/>
      <c r="I5608" s="3"/>
      <c r="Y5608" s="27"/>
    </row>
    <row r="5609" spans="2:25" x14ac:dyDescent="0.25">
      <c r="B5609" s="6">
        <f t="shared" si="254"/>
        <v>2.7970000000000002E-5</v>
      </c>
      <c r="C5609" s="5">
        <v>27970</v>
      </c>
      <c r="D5609" s="74">
        <f t="shared" si="253"/>
        <v>4.3290400858789248E-2</v>
      </c>
      <c r="E5609" s="46"/>
      <c r="F5609" s="3"/>
      <c r="G5609" s="3"/>
      <c r="H5609" s="3"/>
      <c r="I5609" s="3"/>
      <c r="Y5609" s="27"/>
    </row>
    <row r="5610" spans="2:25" x14ac:dyDescent="0.25">
      <c r="B5610" s="6">
        <f t="shared" si="254"/>
        <v>2.7975000000000002E-5</v>
      </c>
      <c r="C5610" s="5">
        <v>27975</v>
      </c>
      <c r="D5610" s="74">
        <f t="shared" si="253"/>
        <v>4.3260998254539607E-2</v>
      </c>
      <c r="E5610" s="46"/>
      <c r="F5610" s="3"/>
      <c r="G5610" s="3"/>
      <c r="H5610" s="3"/>
      <c r="I5610" s="3"/>
      <c r="Y5610" s="27"/>
    </row>
    <row r="5611" spans="2:25" x14ac:dyDescent="0.25">
      <c r="B5611" s="6">
        <f t="shared" si="254"/>
        <v>2.7980000000000003E-5</v>
      </c>
      <c r="C5611" s="5">
        <v>27980</v>
      </c>
      <c r="D5611" s="74">
        <f t="shared" si="253"/>
        <v>4.3231620578971737E-2</v>
      </c>
      <c r="E5611" s="46"/>
      <c r="F5611" s="3"/>
      <c r="G5611" s="3"/>
      <c r="H5611" s="3"/>
      <c r="I5611" s="3"/>
      <c r="Y5611" s="27"/>
    </row>
    <row r="5612" spans="2:25" x14ac:dyDescent="0.25">
      <c r="B5612" s="6">
        <f t="shared" si="254"/>
        <v>2.7985000000000001E-5</v>
      </c>
      <c r="C5612" s="5">
        <v>27985</v>
      </c>
      <c r="D5612" s="74">
        <f t="shared" si="253"/>
        <v>4.3202267806758843E-2</v>
      </c>
      <c r="E5612" s="46"/>
      <c r="F5612" s="3"/>
      <c r="G5612" s="3"/>
      <c r="H5612" s="3"/>
      <c r="I5612" s="3"/>
      <c r="Y5612" s="27"/>
    </row>
    <row r="5613" spans="2:25" x14ac:dyDescent="0.25">
      <c r="B5613" s="6">
        <f t="shared" si="254"/>
        <v>2.7990000000000001E-5</v>
      </c>
      <c r="C5613" s="5">
        <v>27990</v>
      </c>
      <c r="D5613" s="74">
        <f t="shared" si="253"/>
        <v>4.3172939912604125E-2</v>
      </c>
      <c r="E5613" s="46"/>
      <c r="F5613" s="3"/>
      <c r="G5613" s="3"/>
      <c r="H5613" s="3"/>
      <c r="I5613" s="3"/>
      <c r="Y5613" s="27"/>
    </row>
    <row r="5614" spans="2:25" x14ac:dyDescent="0.25">
      <c r="B5614" s="6">
        <f t="shared" si="254"/>
        <v>2.7995000000000002E-5</v>
      </c>
      <c r="C5614" s="5">
        <v>27995</v>
      </c>
      <c r="D5614" s="74">
        <f t="shared" si="253"/>
        <v>4.3143636871240759E-2</v>
      </c>
      <c r="E5614" s="46"/>
      <c r="F5614" s="3"/>
      <c r="G5614" s="3"/>
      <c r="H5614" s="3"/>
      <c r="I5614" s="3"/>
      <c r="Y5614" s="27"/>
    </row>
    <row r="5615" spans="2:25" x14ac:dyDescent="0.25">
      <c r="B5615" s="6">
        <f t="shared" si="254"/>
        <v>2.8000000000000003E-5</v>
      </c>
      <c r="C5615" s="5">
        <v>28000</v>
      </c>
      <c r="D5615" s="74">
        <f t="shared" si="253"/>
        <v>4.3114358657431816E-2</v>
      </c>
      <c r="E5615" s="46"/>
      <c r="F5615" s="3"/>
      <c r="G5615" s="3"/>
      <c r="H5615" s="3"/>
      <c r="I5615" s="3"/>
      <c r="Y5615" s="27"/>
    </row>
    <row r="5616" spans="2:25" x14ac:dyDescent="0.25">
      <c r="B5616" s="6">
        <f t="shared" si="254"/>
        <v>2.8005E-5</v>
      </c>
      <c r="C5616" s="5">
        <v>28005</v>
      </c>
      <c r="D5616" s="74">
        <f t="shared" si="253"/>
        <v>4.3085105245970222E-2</v>
      </c>
      <c r="E5616" s="46"/>
      <c r="F5616" s="3"/>
      <c r="G5616" s="3"/>
      <c r="H5616" s="3"/>
      <c r="I5616" s="3"/>
      <c r="Y5616" s="27"/>
    </row>
    <row r="5617" spans="2:25" x14ac:dyDescent="0.25">
      <c r="B5617" s="6">
        <f t="shared" si="254"/>
        <v>2.8010000000000001E-5</v>
      </c>
      <c r="C5617" s="5">
        <v>28010</v>
      </c>
      <c r="D5617" s="74">
        <f t="shared" si="253"/>
        <v>4.305587661167859E-2</v>
      </c>
      <c r="E5617" s="46"/>
      <c r="F5617" s="3"/>
      <c r="G5617" s="3"/>
      <c r="H5617" s="3"/>
      <c r="I5617" s="3"/>
      <c r="Y5617" s="27"/>
    </row>
    <row r="5618" spans="2:25" x14ac:dyDescent="0.25">
      <c r="B5618" s="6">
        <f t="shared" si="254"/>
        <v>2.8015000000000002E-5</v>
      </c>
      <c r="C5618" s="5">
        <v>28015</v>
      </c>
      <c r="D5618" s="74">
        <f t="shared" si="253"/>
        <v>4.3026672729409528E-2</v>
      </c>
      <c r="E5618" s="46"/>
      <c r="F5618" s="3"/>
      <c r="G5618" s="3"/>
      <c r="H5618" s="3"/>
      <c r="I5618" s="3"/>
      <c r="Y5618" s="27"/>
    </row>
    <row r="5619" spans="2:25" x14ac:dyDescent="0.25">
      <c r="B5619" s="6">
        <f t="shared" si="254"/>
        <v>2.8020000000000003E-5</v>
      </c>
      <c r="C5619" s="5">
        <v>28020</v>
      </c>
      <c r="D5619" s="74">
        <f t="shared" si="253"/>
        <v>4.2997493574045163E-2</v>
      </c>
      <c r="E5619" s="46"/>
      <c r="F5619" s="3"/>
      <c r="G5619" s="3"/>
      <c r="H5619" s="3"/>
      <c r="I5619" s="3"/>
      <c r="Y5619" s="27"/>
    </row>
    <row r="5620" spans="2:25" x14ac:dyDescent="0.25">
      <c r="B5620" s="6">
        <f t="shared" si="254"/>
        <v>2.8025E-5</v>
      </c>
      <c r="C5620" s="5">
        <v>28025</v>
      </c>
      <c r="D5620" s="74">
        <f t="shared" si="253"/>
        <v>4.2968339120497544E-2</v>
      </c>
      <c r="E5620" s="46"/>
      <c r="F5620" s="3"/>
      <c r="G5620" s="3"/>
      <c r="H5620" s="3"/>
      <c r="I5620" s="3"/>
      <c r="Y5620" s="27"/>
    </row>
    <row r="5621" spans="2:25" x14ac:dyDescent="0.25">
      <c r="B5621" s="6">
        <f t="shared" si="254"/>
        <v>2.8030000000000001E-5</v>
      </c>
      <c r="C5621" s="5">
        <v>28030</v>
      </c>
      <c r="D5621" s="74">
        <f t="shared" si="253"/>
        <v>4.2939209343708096E-2</v>
      </c>
      <c r="E5621" s="46"/>
      <c r="F5621" s="3"/>
      <c r="G5621" s="3"/>
      <c r="H5621" s="3"/>
      <c r="I5621" s="3"/>
      <c r="Y5621" s="27"/>
    </row>
    <row r="5622" spans="2:25" x14ac:dyDescent="0.25">
      <c r="B5622" s="6">
        <f t="shared" si="254"/>
        <v>2.8035000000000002E-5</v>
      </c>
      <c r="C5622" s="5">
        <v>28035</v>
      </c>
      <c r="D5622" s="74">
        <f t="shared" si="253"/>
        <v>4.291010421864809E-2</v>
      </c>
      <c r="E5622" s="46"/>
      <c r="F5622" s="3"/>
      <c r="G5622" s="3"/>
      <c r="H5622" s="3"/>
      <c r="I5622" s="3"/>
      <c r="Y5622" s="27"/>
    </row>
    <row r="5623" spans="2:25" x14ac:dyDescent="0.25">
      <c r="B5623" s="6">
        <f t="shared" si="254"/>
        <v>2.8040000000000003E-5</v>
      </c>
      <c r="C5623" s="5">
        <v>28040</v>
      </c>
      <c r="D5623" s="74">
        <f t="shared" si="253"/>
        <v>4.2881023720318261E-2</v>
      </c>
      <c r="E5623" s="46"/>
      <c r="F5623" s="3"/>
      <c r="G5623" s="3"/>
      <c r="H5623" s="3"/>
      <c r="I5623" s="3"/>
      <c r="Y5623" s="27"/>
    </row>
    <row r="5624" spans="2:25" x14ac:dyDescent="0.25">
      <c r="B5624" s="6">
        <f t="shared" si="254"/>
        <v>2.8045000000000003E-5</v>
      </c>
      <c r="C5624" s="5">
        <v>28045</v>
      </c>
      <c r="D5624" s="74">
        <f t="shared" si="253"/>
        <v>4.2851967823748942E-2</v>
      </c>
      <c r="E5624" s="46"/>
      <c r="F5624" s="3"/>
      <c r="G5624" s="3"/>
      <c r="H5624" s="3"/>
      <c r="I5624" s="3"/>
      <c r="Y5624" s="27"/>
    </row>
    <row r="5625" spans="2:25" x14ac:dyDescent="0.25">
      <c r="B5625" s="6">
        <f t="shared" si="254"/>
        <v>2.8050000000000001E-5</v>
      </c>
      <c r="C5625" s="5">
        <v>28050</v>
      </c>
      <c r="D5625" s="74">
        <f t="shared" si="253"/>
        <v>4.2822936503999876E-2</v>
      </c>
      <c r="E5625" s="46"/>
      <c r="F5625" s="3"/>
      <c r="G5625" s="3"/>
      <c r="H5625" s="3"/>
      <c r="I5625" s="3"/>
      <c r="Y5625" s="27"/>
    </row>
    <row r="5626" spans="2:25" x14ac:dyDescent="0.25">
      <c r="B5626" s="6">
        <f t="shared" si="254"/>
        <v>2.8055000000000002E-5</v>
      </c>
      <c r="C5626" s="5">
        <v>28055</v>
      </c>
      <c r="D5626" s="74">
        <f t="shared" si="253"/>
        <v>4.2793929736160294E-2</v>
      </c>
      <c r="E5626" s="46"/>
      <c r="F5626" s="3"/>
      <c r="G5626" s="3"/>
      <c r="H5626" s="3"/>
      <c r="I5626" s="3"/>
      <c r="Y5626" s="27"/>
    </row>
    <row r="5627" spans="2:25" x14ac:dyDescent="0.25">
      <c r="B5627" s="6">
        <f t="shared" si="254"/>
        <v>2.8060000000000002E-5</v>
      </c>
      <c r="C5627" s="5">
        <v>28060</v>
      </c>
      <c r="D5627" s="74">
        <f t="shared" si="253"/>
        <v>4.2764947495348885E-2</v>
      </c>
      <c r="E5627" s="46"/>
      <c r="F5627" s="3"/>
      <c r="G5627" s="3"/>
      <c r="H5627" s="3"/>
      <c r="I5627" s="3"/>
      <c r="Y5627" s="27"/>
    </row>
    <row r="5628" spans="2:25" x14ac:dyDescent="0.25">
      <c r="B5628" s="6">
        <f t="shared" si="254"/>
        <v>2.8065000000000003E-5</v>
      </c>
      <c r="C5628" s="5">
        <v>28065</v>
      </c>
      <c r="D5628" s="74">
        <f t="shared" si="253"/>
        <v>4.2735989756713673E-2</v>
      </c>
      <c r="E5628" s="46"/>
      <c r="F5628" s="3"/>
      <c r="G5628" s="3"/>
      <c r="H5628" s="3"/>
      <c r="I5628" s="3"/>
      <c r="Y5628" s="27"/>
    </row>
    <row r="5629" spans="2:25" x14ac:dyDescent="0.25">
      <c r="B5629" s="6">
        <f t="shared" si="254"/>
        <v>2.8070000000000001E-5</v>
      </c>
      <c r="C5629" s="5">
        <v>28070</v>
      </c>
      <c r="D5629" s="74">
        <f t="shared" si="253"/>
        <v>4.2707056495432001E-2</v>
      </c>
      <c r="E5629" s="46"/>
      <c r="F5629" s="3"/>
      <c r="G5629" s="3"/>
      <c r="H5629" s="3"/>
      <c r="I5629" s="3"/>
      <c r="Y5629" s="27"/>
    </row>
    <row r="5630" spans="2:25" x14ac:dyDescent="0.25">
      <c r="B5630" s="6">
        <f t="shared" si="254"/>
        <v>2.8075000000000001E-5</v>
      </c>
      <c r="C5630" s="5">
        <v>28075</v>
      </c>
      <c r="D5630" s="74">
        <f t="shared" si="253"/>
        <v>4.2678147686710549E-2</v>
      </c>
      <c r="E5630" s="46"/>
      <c r="F5630" s="3"/>
      <c r="G5630" s="3"/>
      <c r="H5630" s="3"/>
      <c r="I5630" s="3"/>
      <c r="Y5630" s="27"/>
    </row>
    <row r="5631" spans="2:25" x14ac:dyDescent="0.25">
      <c r="B5631" s="6">
        <f t="shared" si="254"/>
        <v>2.8080000000000002E-5</v>
      </c>
      <c r="C5631" s="5">
        <v>28080</v>
      </c>
      <c r="D5631" s="74">
        <f t="shared" si="253"/>
        <v>4.2649263305785223E-2</v>
      </c>
      <c r="E5631" s="46"/>
      <c r="F5631" s="3"/>
      <c r="G5631" s="3"/>
      <c r="H5631" s="3"/>
      <c r="I5631" s="3"/>
      <c r="Y5631" s="27"/>
    </row>
    <row r="5632" spans="2:25" x14ac:dyDescent="0.25">
      <c r="B5632" s="6">
        <f t="shared" si="254"/>
        <v>2.8085000000000003E-5</v>
      </c>
      <c r="C5632" s="5">
        <v>28085</v>
      </c>
      <c r="D5632" s="74">
        <f t="shared" si="253"/>
        <v>4.262040332792115E-2</v>
      </c>
      <c r="E5632" s="46"/>
      <c r="F5632" s="3"/>
      <c r="G5632" s="3"/>
      <c r="H5632" s="3"/>
      <c r="I5632" s="3"/>
      <c r="Y5632" s="27"/>
    </row>
    <row r="5633" spans="2:25" x14ac:dyDescent="0.25">
      <c r="B5633" s="6">
        <f t="shared" si="254"/>
        <v>2.809E-5</v>
      </c>
      <c r="C5633" s="5">
        <v>28090</v>
      </c>
      <c r="D5633" s="74">
        <f t="shared" si="253"/>
        <v>4.2591567728412681E-2</v>
      </c>
      <c r="E5633" s="46"/>
      <c r="F5633" s="3"/>
      <c r="G5633" s="3"/>
      <c r="H5633" s="3"/>
      <c r="I5633" s="3"/>
      <c r="Y5633" s="27"/>
    </row>
    <row r="5634" spans="2:25" x14ac:dyDescent="0.25">
      <c r="B5634" s="6">
        <f t="shared" si="254"/>
        <v>2.8095000000000001E-5</v>
      </c>
      <c r="C5634" s="5">
        <v>28095</v>
      </c>
      <c r="D5634" s="74">
        <f t="shared" si="253"/>
        <v>4.2562756482583189E-2</v>
      </c>
      <c r="E5634" s="46"/>
      <c r="F5634" s="3"/>
      <c r="G5634" s="3"/>
      <c r="H5634" s="3"/>
      <c r="I5634" s="3"/>
      <c r="Y5634" s="27"/>
    </row>
    <row r="5635" spans="2:25" x14ac:dyDescent="0.25">
      <c r="B5635" s="6">
        <f t="shared" si="254"/>
        <v>2.8100000000000002E-5</v>
      </c>
      <c r="C5635" s="5">
        <v>28100</v>
      </c>
      <c r="D5635" s="74">
        <f t="shared" si="253"/>
        <v>4.2533969565785278E-2</v>
      </c>
      <c r="E5635" s="46"/>
      <c r="F5635" s="3"/>
      <c r="G5635" s="3"/>
      <c r="H5635" s="3"/>
      <c r="I5635" s="3"/>
      <c r="Y5635" s="27"/>
    </row>
    <row r="5636" spans="2:25" x14ac:dyDescent="0.25">
      <c r="B5636" s="6">
        <f t="shared" si="254"/>
        <v>2.8105000000000003E-5</v>
      </c>
      <c r="C5636" s="5">
        <v>28105</v>
      </c>
      <c r="D5636" s="74">
        <f t="shared" si="253"/>
        <v>4.250520695340055E-2</v>
      </c>
      <c r="E5636" s="46"/>
      <c r="F5636" s="3"/>
      <c r="G5636" s="3"/>
      <c r="H5636" s="3"/>
      <c r="I5636" s="3"/>
      <c r="Y5636" s="27"/>
    </row>
    <row r="5637" spans="2:25" x14ac:dyDescent="0.25">
      <c r="B5637" s="6">
        <f t="shared" si="254"/>
        <v>2.811E-5</v>
      </c>
      <c r="C5637" s="5">
        <v>28110</v>
      </c>
      <c r="D5637" s="74">
        <f t="shared" si="253"/>
        <v>4.247646862083964E-2</v>
      </c>
      <c r="E5637" s="46"/>
      <c r="F5637" s="3"/>
      <c r="G5637" s="3"/>
      <c r="H5637" s="3"/>
      <c r="I5637" s="3"/>
      <c r="Y5637" s="27"/>
    </row>
    <row r="5638" spans="2:25" x14ac:dyDescent="0.25">
      <c r="B5638" s="6">
        <f t="shared" si="254"/>
        <v>2.8115000000000001E-5</v>
      </c>
      <c r="C5638" s="5">
        <v>28115</v>
      </c>
      <c r="D5638" s="74">
        <f t="shared" si="253"/>
        <v>4.2447754543542104E-2</v>
      </c>
      <c r="E5638" s="46"/>
      <c r="F5638" s="3"/>
      <c r="G5638" s="3"/>
      <c r="H5638" s="3"/>
      <c r="I5638" s="3"/>
      <c r="Y5638" s="27"/>
    </row>
    <row r="5639" spans="2:25" x14ac:dyDescent="0.25">
      <c r="B5639" s="6">
        <f t="shared" si="254"/>
        <v>2.8120000000000002E-5</v>
      </c>
      <c r="C5639" s="5">
        <v>28120</v>
      </c>
      <c r="D5639" s="74">
        <f t="shared" si="253"/>
        <v>4.2419064696976524E-2</v>
      </c>
      <c r="E5639" s="46"/>
      <c r="F5639" s="3"/>
      <c r="G5639" s="3"/>
      <c r="H5639" s="3"/>
      <c r="I5639" s="3"/>
      <c r="Y5639" s="27"/>
    </row>
    <row r="5640" spans="2:25" x14ac:dyDescent="0.25">
      <c r="B5640" s="6">
        <f t="shared" si="254"/>
        <v>2.8125000000000003E-5</v>
      </c>
      <c r="C5640" s="5">
        <v>28125</v>
      </c>
      <c r="D5640" s="74">
        <f t="shared" si="253"/>
        <v>4.2390399056640389E-2</v>
      </c>
      <c r="E5640" s="46"/>
      <c r="F5640" s="3"/>
      <c r="G5640" s="3"/>
      <c r="H5640" s="3"/>
      <c r="I5640" s="3"/>
      <c r="Y5640" s="27"/>
    </row>
    <row r="5641" spans="2:25" x14ac:dyDescent="0.25">
      <c r="B5641" s="6">
        <f t="shared" si="254"/>
        <v>2.8130000000000003E-5</v>
      </c>
      <c r="C5641" s="5">
        <v>28130</v>
      </c>
      <c r="D5641" s="74">
        <f t="shared" si="253"/>
        <v>4.2361757598059969E-2</v>
      </c>
      <c r="E5641" s="46"/>
      <c r="F5641" s="3"/>
      <c r="G5641" s="3"/>
      <c r="H5641" s="3"/>
      <c r="I5641" s="3"/>
      <c r="Y5641" s="27"/>
    </row>
    <row r="5642" spans="2:25" x14ac:dyDescent="0.25">
      <c r="B5642" s="6">
        <f t="shared" si="254"/>
        <v>2.8135000000000001E-5</v>
      </c>
      <c r="C5642" s="5">
        <v>28135</v>
      </c>
      <c r="D5642" s="74">
        <f t="shared" si="253"/>
        <v>4.2333140296790459E-2</v>
      </c>
      <c r="E5642" s="46"/>
      <c r="F5642" s="3"/>
      <c r="G5642" s="3"/>
      <c r="H5642" s="3"/>
      <c r="I5642" s="3"/>
      <c r="Y5642" s="27"/>
    </row>
    <row r="5643" spans="2:25" x14ac:dyDescent="0.25">
      <c r="B5643" s="6">
        <f t="shared" si="254"/>
        <v>2.8140000000000002E-5</v>
      </c>
      <c r="C5643" s="5">
        <v>28140</v>
      </c>
      <c r="D5643" s="74">
        <f t="shared" si="253"/>
        <v>4.2304547128415748E-2</v>
      </c>
      <c r="E5643" s="46"/>
      <c r="F5643" s="3"/>
      <c r="G5643" s="3"/>
      <c r="H5643" s="3"/>
      <c r="I5643" s="3"/>
      <c r="Y5643" s="27"/>
    </row>
    <row r="5644" spans="2:25" x14ac:dyDescent="0.25">
      <c r="B5644" s="6">
        <f t="shared" si="254"/>
        <v>2.8145000000000002E-5</v>
      </c>
      <c r="C5644" s="5">
        <v>28145</v>
      </c>
      <c r="D5644" s="74">
        <f t="shared" si="253"/>
        <v>4.2275978068548548E-2</v>
      </c>
      <c r="E5644" s="46"/>
      <c r="F5644" s="3"/>
      <c r="G5644" s="3"/>
      <c r="H5644" s="3"/>
      <c r="I5644" s="3"/>
      <c r="Y5644" s="27"/>
    </row>
    <row r="5645" spans="2:25" x14ac:dyDescent="0.25">
      <c r="B5645" s="6">
        <f t="shared" si="254"/>
        <v>2.8150000000000003E-5</v>
      </c>
      <c r="C5645" s="5">
        <v>28150</v>
      </c>
      <c r="D5645" s="74">
        <f t="shared" si="253"/>
        <v>4.2247433092830217E-2</v>
      </c>
      <c r="E5645" s="46"/>
      <c r="F5645" s="3"/>
      <c r="G5645" s="3"/>
      <c r="H5645" s="3"/>
      <c r="I5645" s="3"/>
      <c r="Y5645" s="27"/>
    </row>
    <row r="5646" spans="2:25" x14ac:dyDescent="0.25">
      <c r="B5646" s="6">
        <f t="shared" si="254"/>
        <v>2.8155000000000001E-5</v>
      </c>
      <c r="C5646" s="5">
        <v>28155</v>
      </c>
      <c r="D5646" s="74">
        <f t="shared" si="253"/>
        <v>4.2218912176930849E-2</v>
      </c>
      <c r="E5646" s="46"/>
      <c r="F5646" s="3"/>
      <c r="G5646" s="3"/>
      <c r="H5646" s="3"/>
      <c r="I5646" s="3"/>
      <c r="Y5646" s="27"/>
    </row>
    <row r="5647" spans="2:25" x14ac:dyDescent="0.25">
      <c r="B5647" s="6">
        <f t="shared" si="254"/>
        <v>2.8160000000000001E-5</v>
      </c>
      <c r="C5647" s="5">
        <v>28160</v>
      </c>
      <c r="D5647" s="74">
        <f t="shared" si="253"/>
        <v>4.2190415296549127E-2</v>
      </c>
      <c r="E5647" s="46"/>
      <c r="F5647" s="3"/>
      <c r="G5647" s="3"/>
      <c r="H5647" s="3"/>
      <c r="I5647" s="3"/>
      <c r="Y5647" s="27"/>
    </row>
    <row r="5648" spans="2:25" x14ac:dyDescent="0.25">
      <c r="B5648" s="6">
        <f t="shared" si="254"/>
        <v>2.8165000000000002E-5</v>
      </c>
      <c r="C5648" s="5">
        <v>28165</v>
      </c>
      <c r="D5648" s="74">
        <f t="shared" si="253"/>
        <v>4.2161942427412336E-2</v>
      </c>
      <c r="E5648" s="46"/>
      <c r="F5648" s="3"/>
      <c r="G5648" s="3"/>
      <c r="H5648" s="3"/>
      <c r="I5648" s="3"/>
      <c r="Y5648" s="27"/>
    </row>
    <row r="5649" spans="2:25" x14ac:dyDescent="0.25">
      <c r="B5649" s="6">
        <f t="shared" si="254"/>
        <v>2.8170000000000003E-5</v>
      </c>
      <c r="C5649" s="5">
        <v>28170</v>
      </c>
      <c r="D5649" s="74">
        <f t="shared" si="253"/>
        <v>4.2133493545276346E-2</v>
      </c>
      <c r="E5649" s="46"/>
      <c r="F5649" s="3"/>
      <c r="G5649" s="3"/>
      <c r="H5649" s="3"/>
      <c r="I5649" s="3"/>
      <c r="Y5649" s="27"/>
    </row>
    <row r="5650" spans="2:25" x14ac:dyDescent="0.25">
      <c r="B5650" s="6">
        <f t="shared" si="254"/>
        <v>2.8175E-5</v>
      </c>
      <c r="C5650" s="5">
        <v>28175</v>
      </c>
      <c r="D5650" s="74">
        <f t="shared" si="253"/>
        <v>4.2105068625925515E-2</v>
      </c>
      <c r="E5650" s="46"/>
      <c r="F5650" s="3"/>
      <c r="G5650" s="3"/>
      <c r="H5650" s="3"/>
      <c r="I5650" s="3"/>
      <c r="Y5650" s="27"/>
    </row>
    <row r="5651" spans="2:25" x14ac:dyDescent="0.25">
      <c r="B5651" s="6">
        <f t="shared" si="254"/>
        <v>2.8180000000000001E-5</v>
      </c>
      <c r="C5651" s="5">
        <v>28180</v>
      </c>
      <c r="D5651" s="74">
        <f t="shared" ref="D5651:D5714" si="255">IF(ISERROR($D$12*2*PI()*$D$4*$D$5^2/B5651^5*10^-9*(1/(EXP(($D$4*$D$5)/(B5651*$D$6*($D$9)))-1))),0,$D$12*2*PI()*$D$4*$D$5^2/B5651^5*10^-9*(1/(EXP(($D$4*$D$5)/(B5651*$D$6*($D$9)))-1)))</f>
        <v>4.207666764517265E-2</v>
      </c>
      <c r="E5651" s="46"/>
      <c r="F5651" s="3"/>
      <c r="G5651" s="3"/>
      <c r="H5651" s="3"/>
      <c r="I5651" s="3"/>
      <c r="Y5651" s="27"/>
    </row>
    <row r="5652" spans="2:25" x14ac:dyDescent="0.25">
      <c r="B5652" s="6">
        <f t="shared" ref="B5652:B5715" si="256">C5652*10^-9</f>
        <v>2.8185000000000002E-5</v>
      </c>
      <c r="C5652" s="5">
        <v>28185</v>
      </c>
      <c r="D5652" s="74">
        <f t="shared" si="255"/>
        <v>4.2048290578859088E-2</v>
      </c>
      <c r="E5652" s="46"/>
      <c r="F5652" s="3"/>
      <c r="G5652" s="3"/>
      <c r="H5652" s="3"/>
      <c r="I5652" s="3"/>
      <c r="Y5652" s="27"/>
    </row>
    <row r="5653" spans="2:25" x14ac:dyDescent="0.25">
      <c r="B5653" s="6">
        <f t="shared" si="256"/>
        <v>2.8190000000000003E-5</v>
      </c>
      <c r="C5653" s="5">
        <v>28190</v>
      </c>
      <c r="D5653" s="74">
        <f t="shared" si="255"/>
        <v>4.2019937402854472E-2</v>
      </c>
      <c r="E5653" s="46"/>
      <c r="F5653" s="3"/>
      <c r="G5653" s="3"/>
      <c r="H5653" s="3"/>
      <c r="I5653" s="3"/>
      <c r="Y5653" s="27"/>
    </row>
    <row r="5654" spans="2:25" x14ac:dyDescent="0.25">
      <c r="B5654" s="6">
        <f t="shared" si="256"/>
        <v>2.8195E-5</v>
      </c>
      <c r="C5654" s="5">
        <v>28195</v>
      </c>
      <c r="D5654" s="74">
        <f t="shared" si="255"/>
        <v>4.199160809305693E-2</v>
      </c>
      <c r="E5654" s="46"/>
      <c r="F5654" s="3"/>
      <c r="G5654" s="3"/>
      <c r="H5654" s="3"/>
      <c r="I5654" s="3"/>
      <c r="Y5654" s="27"/>
    </row>
    <row r="5655" spans="2:25" x14ac:dyDescent="0.25">
      <c r="B5655" s="6">
        <f t="shared" si="256"/>
        <v>2.8200000000000001E-5</v>
      </c>
      <c r="C5655" s="5">
        <v>28200</v>
      </c>
      <c r="D5655" s="74">
        <f t="shared" si="255"/>
        <v>4.1963302625392732E-2</v>
      </c>
      <c r="E5655" s="46"/>
      <c r="F5655" s="3"/>
      <c r="G5655" s="3"/>
      <c r="H5655" s="3"/>
      <c r="I5655" s="3"/>
      <c r="Y5655" s="27"/>
    </row>
    <row r="5656" spans="2:25" x14ac:dyDescent="0.25">
      <c r="B5656" s="6">
        <f t="shared" si="256"/>
        <v>2.8205000000000002E-5</v>
      </c>
      <c r="C5656" s="5">
        <v>28205</v>
      </c>
      <c r="D5656" s="74">
        <f t="shared" si="255"/>
        <v>4.1935020975816625E-2</v>
      </c>
      <c r="E5656" s="46"/>
      <c r="F5656" s="3"/>
      <c r="G5656" s="3"/>
      <c r="H5656" s="3"/>
      <c r="I5656" s="3"/>
      <c r="Y5656" s="27"/>
    </row>
    <row r="5657" spans="2:25" x14ac:dyDescent="0.25">
      <c r="B5657" s="6">
        <f t="shared" si="256"/>
        <v>2.8210000000000003E-5</v>
      </c>
      <c r="C5657" s="5">
        <v>28210</v>
      </c>
      <c r="D5657" s="74">
        <f t="shared" si="255"/>
        <v>4.1906763120311497E-2</v>
      </c>
      <c r="E5657" s="46"/>
      <c r="F5657" s="3"/>
      <c r="G5657" s="3"/>
      <c r="H5657" s="3"/>
      <c r="I5657" s="3"/>
      <c r="Y5657" s="27"/>
    </row>
    <row r="5658" spans="2:25" x14ac:dyDescent="0.25">
      <c r="B5658" s="6">
        <f t="shared" si="256"/>
        <v>2.8215E-5</v>
      </c>
      <c r="C5658" s="5">
        <v>28215</v>
      </c>
      <c r="D5658" s="74">
        <f t="shared" si="255"/>
        <v>4.1878529034888513E-2</v>
      </c>
      <c r="E5658" s="46"/>
      <c r="F5658" s="3"/>
      <c r="G5658" s="3"/>
      <c r="H5658" s="3"/>
      <c r="I5658" s="3"/>
      <c r="Y5658" s="27"/>
    </row>
    <row r="5659" spans="2:25" x14ac:dyDescent="0.25">
      <c r="B5659" s="6">
        <f t="shared" si="256"/>
        <v>2.8220000000000001E-5</v>
      </c>
      <c r="C5659" s="5">
        <v>28220</v>
      </c>
      <c r="D5659" s="74">
        <f t="shared" si="255"/>
        <v>4.1850318695586933E-2</v>
      </c>
      <c r="E5659" s="46"/>
      <c r="F5659" s="3"/>
      <c r="G5659" s="3"/>
      <c r="H5659" s="3"/>
      <c r="I5659" s="3"/>
      <c r="Y5659" s="27"/>
    </row>
    <row r="5660" spans="2:25" x14ac:dyDescent="0.25">
      <c r="B5660" s="6">
        <f t="shared" si="256"/>
        <v>2.8225000000000002E-5</v>
      </c>
      <c r="C5660" s="5">
        <v>28225</v>
      </c>
      <c r="D5660" s="74">
        <f t="shared" si="255"/>
        <v>4.1822132078474232E-2</v>
      </c>
      <c r="E5660" s="46"/>
      <c r="F5660" s="3"/>
      <c r="G5660" s="3"/>
      <c r="H5660" s="3"/>
      <c r="I5660" s="3"/>
      <c r="Y5660" s="27"/>
    </row>
    <row r="5661" spans="2:25" x14ac:dyDescent="0.25">
      <c r="B5661" s="6">
        <f t="shared" si="256"/>
        <v>2.8230000000000002E-5</v>
      </c>
      <c r="C5661" s="5">
        <v>28230</v>
      </c>
      <c r="D5661" s="74">
        <f t="shared" si="255"/>
        <v>4.1793969159645956E-2</v>
      </c>
      <c r="E5661" s="46"/>
      <c r="F5661" s="3"/>
      <c r="G5661" s="3"/>
      <c r="H5661" s="3"/>
      <c r="I5661" s="3"/>
      <c r="Y5661" s="27"/>
    </row>
    <row r="5662" spans="2:25" x14ac:dyDescent="0.25">
      <c r="B5662" s="6">
        <f t="shared" si="256"/>
        <v>2.8235000000000003E-5</v>
      </c>
      <c r="C5662" s="5">
        <v>28235</v>
      </c>
      <c r="D5662" s="74">
        <f t="shared" si="255"/>
        <v>4.1765829915225719E-2</v>
      </c>
      <c r="E5662" s="46"/>
      <c r="F5662" s="3"/>
      <c r="G5662" s="3"/>
      <c r="H5662" s="3"/>
      <c r="I5662" s="3"/>
      <c r="Y5662" s="27"/>
    </row>
    <row r="5663" spans="2:25" x14ac:dyDescent="0.25">
      <c r="B5663" s="6">
        <f t="shared" si="256"/>
        <v>2.8240000000000001E-5</v>
      </c>
      <c r="C5663" s="5">
        <v>28240</v>
      </c>
      <c r="D5663" s="74">
        <f t="shared" si="255"/>
        <v>4.1737714321365145E-2</v>
      </c>
      <c r="E5663" s="46"/>
      <c r="F5663" s="3"/>
      <c r="G5663" s="3"/>
      <c r="H5663" s="3"/>
      <c r="I5663" s="3"/>
      <c r="Y5663" s="27"/>
    </row>
    <row r="5664" spans="2:25" x14ac:dyDescent="0.25">
      <c r="B5664" s="6">
        <f t="shared" si="256"/>
        <v>2.8245000000000001E-5</v>
      </c>
      <c r="C5664" s="5">
        <v>28245</v>
      </c>
      <c r="D5664" s="74">
        <f t="shared" si="255"/>
        <v>4.1709622354243824E-2</v>
      </c>
      <c r="E5664" s="46"/>
      <c r="F5664" s="3"/>
      <c r="G5664" s="3"/>
      <c r="H5664" s="3"/>
      <c r="I5664" s="3"/>
      <c r="Y5664" s="27"/>
    </row>
    <row r="5665" spans="2:25" x14ac:dyDescent="0.25">
      <c r="B5665" s="6">
        <f t="shared" si="256"/>
        <v>2.8250000000000002E-5</v>
      </c>
      <c r="C5665" s="5">
        <v>28250</v>
      </c>
      <c r="D5665" s="74">
        <f t="shared" si="255"/>
        <v>4.1681553990069384E-2</v>
      </c>
      <c r="E5665" s="46"/>
      <c r="F5665" s="3"/>
      <c r="G5665" s="3"/>
      <c r="H5665" s="3"/>
      <c r="I5665" s="3"/>
      <c r="Y5665" s="27"/>
    </row>
    <row r="5666" spans="2:25" x14ac:dyDescent="0.25">
      <c r="B5666" s="6">
        <f t="shared" si="256"/>
        <v>2.8255000000000003E-5</v>
      </c>
      <c r="C5666" s="5">
        <v>28255</v>
      </c>
      <c r="D5666" s="74">
        <f t="shared" si="255"/>
        <v>4.1653509205077245E-2</v>
      </c>
      <c r="E5666" s="46"/>
      <c r="F5666" s="3"/>
      <c r="G5666" s="3"/>
      <c r="H5666" s="3"/>
      <c r="I5666" s="3"/>
      <c r="Y5666" s="27"/>
    </row>
    <row r="5667" spans="2:25" x14ac:dyDescent="0.25">
      <c r="B5667" s="6">
        <f t="shared" si="256"/>
        <v>2.826E-5</v>
      </c>
      <c r="C5667" s="5">
        <v>28260</v>
      </c>
      <c r="D5667" s="74">
        <f t="shared" si="255"/>
        <v>4.1625487975530819E-2</v>
      </c>
      <c r="E5667" s="46"/>
      <c r="F5667" s="3"/>
      <c r="G5667" s="3"/>
      <c r="H5667" s="3"/>
      <c r="I5667" s="3"/>
      <c r="Y5667" s="27"/>
    </row>
    <row r="5668" spans="2:25" x14ac:dyDescent="0.25">
      <c r="B5668" s="6">
        <f t="shared" si="256"/>
        <v>2.8265000000000001E-5</v>
      </c>
      <c r="C5668" s="5">
        <v>28265</v>
      </c>
      <c r="D5668" s="74">
        <f t="shared" si="255"/>
        <v>4.1597490277721264E-2</v>
      </c>
      <c r="E5668" s="46"/>
      <c r="F5668" s="3"/>
      <c r="G5668" s="3"/>
      <c r="H5668" s="3"/>
      <c r="I5668" s="3"/>
      <c r="Y5668" s="27"/>
    </row>
    <row r="5669" spans="2:25" x14ac:dyDescent="0.25">
      <c r="B5669" s="6">
        <f t="shared" si="256"/>
        <v>2.8270000000000002E-5</v>
      </c>
      <c r="C5669" s="5">
        <v>28270</v>
      </c>
      <c r="D5669" s="74">
        <f t="shared" si="255"/>
        <v>4.1569516087967578E-2</v>
      </c>
      <c r="E5669" s="46"/>
      <c r="F5669" s="3"/>
      <c r="G5669" s="3"/>
      <c r="H5669" s="3"/>
      <c r="I5669" s="3"/>
      <c r="Y5669" s="27"/>
    </row>
    <row r="5670" spans="2:25" x14ac:dyDescent="0.25">
      <c r="B5670" s="6">
        <f t="shared" si="256"/>
        <v>2.8275000000000003E-5</v>
      </c>
      <c r="C5670" s="5">
        <v>28275</v>
      </c>
      <c r="D5670" s="74">
        <f t="shared" si="255"/>
        <v>4.1541565382616476E-2</v>
      </c>
      <c r="E5670" s="46"/>
      <c r="F5670" s="3"/>
      <c r="G5670" s="3"/>
      <c r="H5670" s="3"/>
      <c r="I5670" s="3"/>
      <c r="Y5670" s="27"/>
    </row>
    <row r="5671" spans="2:25" x14ac:dyDescent="0.25">
      <c r="B5671" s="6">
        <f t="shared" si="256"/>
        <v>2.828E-5</v>
      </c>
      <c r="C5671" s="5">
        <v>28280</v>
      </c>
      <c r="D5671" s="74">
        <f t="shared" si="255"/>
        <v>4.1513638138042548E-2</v>
      </c>
      <c r="E5671" s="46"/>
      <c r="F5671" s="3"/>
      <c r="G5671" s="3"/>
      <c r="H5671" s="3"/>
      <c r="I5671" s="3"/>
      <c r="Y5671" s="27"/>
    </row>
    <row r="5672" spans="2:25" x14ac:dyDescent="0.25">
      <c r="B5672" s="6">
        <f t="shared" si="256"/>
        <v>2.8285000000000001E-5</v>
      </c>
      <c r="C5672" s="5">
        <v>28285</v>
      </c>
      <c r="D5672" s="74">
        <f t="shared" si="255"/>
        <v>4.1485734330647887E-2</v>
      </c>
      <c r="E5672" s="46"/>
      <c r="F5672" s="3"/>
      <c r="G5672" s="3"/>
      <c r="H5672" s="3"/>
      <c r="I5672" s="3"/>
      <c r="Y5672" s="27"/>
    </row>
    <row r="5673" spans="2:25" x14ac:dyDescent="0.25">
      <c r="B5673" s="6">
        <f t="shared" si="256"/>
        <v>2.8290000000000002E-5</v>
      </c>
      <c r="C5673" s="5">
        <v>28290</v>
      </c>
      <c r="D5673" s="74">
        <f t="shared" si="255"/>
        <v>4.1457853936862292E-2</v>
      </c>
      <c r="E5673" s="46"/>
      <c r="F5673" s="3"/>
      <c r="G5673" s="3"/>
      <c r="H5673" s="3"/>
      <c r="I5673" s="3"/>
      <c r="Y5673" s="27"/>
    </row>
    <row r="5674" spans="2:25" x14ac:dyDescent="0.25">
      <c r="B5674" s="6">
        <f t="shared" si="256"/>
        <v>2.8295000000000003E-5</v>
      </c>
      <c r="C5674" s="5">
        <v>28295</v>
      </c>
      <c r="D5674" s="74">
        <f t="shared" si="255"/>
        <v>4.1429996933143247E-2</v>
      </c>
      <c r="E5674" s="46"/>
      <c r="F5674" s="3"/>
      <c r="G5674" s="3"/>
      <c r="H5674" s="3"/>
      <c r="I5674" s="3"/>
      <c r="Y5674" s="27"/>
    </row>
    <row r="5675" spans="2:25" x14ac:dyDescent="0.25">
      <c r="B5675" s="6">
        <f t="shared" si="256"/>
        <v>2.83E-5</v>
      </c>
      <c r="C5675" s="5">
        <v>28300</v>
      </c>
      <c r="D5675" s="74">
        <f t="shared" si="255"/>
        <v>4.1402163295975791E-2</v>
      </c>
      <c r="E5675" s="46"/>
      <c r="F5675" s="3"/>
      <c r="G5675" s="3"/>
      <c r="H5675" s="3"/>
      <c r="I5675" s="3"/>
      <c r="Y5675" s="27"/>
    </row>
    <row r="5676" spans="2:25" x14ac:dyDescent="0.25">
      <c r="B5676" s="6">
        <f t="shared" si="256"/>
        <v>2.8305000000000001E-5</v>
      </c>
      <c r="C5676" s="5">
        <v>28305</v>
      </c>
      <c r="D5676" s="74">
        <f t="shared" si="255"/>
        <v>4.1374353001872408E-2</v>
      </c>
      <c r="E5676" s="46"/>
      <c r="F5676" s="3"/>
      <c r="G5676" s="3"/>
      <c r="H5676" s="3"/>
      <c r="I5676" s="3"/>
      <c r="Y5676" s="27"/>
    </row>
    <row r="5677" spans="2:25" x14ac:dyDescent="0.25">
      <c r="B5677" s="6">
        <f t="shared" si="256"/>
        <v>2.8310000000000002E-5</v>
      </c>
      <c r="C5677" s="5">
        <v>28310</v>
      </c>
      <c r="D5677" s="74">
        <f t="shared" si="255"/>
        <v>4.1346566027373202E-2</v>
      </c>
      <c r="E5677" s="46"/>
      <c r="F5677" s="3"/>
      <c r="G5677" s="3"/>
      <c r="H5677" s="3"/>
      <c r="I5677" s="3"/>
      <c r="Y5677" s="27"/>
    </row>
    <row r="5678" spans="2:25" x14ac:dyDescent="0.25">
      <c r="B5678" s="6">
        <f t="shared" si="256"/>
        <v>2.8315000000000002E-5</v>
      </c>
      <c r="C5678" s="5">
        <v>28315</v>
      </c>
      <c r="D5678" s="74">
        <f t="shared" si="255"/>
        <v>4.1318802349045711E-2</v>
      </c>
      <c r="E5678" s="46"/>
      <c r="F5678" s="3"/>
      <c r="G5678" s="3"/>
      <c r="H5678" s="3"/>
      <c r="I5678" s="3"/>
      <c r="Y5678" s="27"/>
    </row>
    <row r="5679" spans="2:25" x14ac:dyDescent="0.25">
      <c r="B5679" s="6">
        <f t="shared" si="256"/>
        <v>2.8320000000000003E-5</v>
      </c>
      <c r="C5679" s="5">
        <v>28320</v>
      </c>
      <c r="D5679" s="74">
        <f t="shared" si="255"/>
        <v>4.129106194348485E-2</v>
      </c>
      <c r="E5679" s="46"/>
      <c r="F5679" s="3"/>
      <c r="G5679" s="3"/>
      <c r="H5679" s="3"/>
      <c r="I5679" s="3"/>
      <c r="Y5679" s="27"/>
    </row>
    <row r="5680" spans="2:25" x14ac:dyDescent="0.25">
      <c r="B5680" s="6">
        <f t="shared" si="256"/>
        <v>2.8325000000000001E-5</v>
      </c>
      <c r="C5680" s="5">
        <v>28325</v>
      </c>
      <c r="D5680" s="74">
        <f t="shared" si="255"/>
        <v>4.1263344787313035E-2</v>
      </c>
      <c r="E5680" s="46"/>
      <c r="F5680" s="3"/>
      <c r="G5680" s="3"/>
      <c r="H5680" s="3"/>
      <c r="I5680" s="3"/>
      <c r="Y5680" s="27"/>
    </row>
    <row r="5681" spans="2:25" x14ac:dyDescent="0.25">
      <c r="B5681" s="6">
        <f t="shared" si="256"/>
        <v>2.8330000000000002E-5</v>
      </c>
      <c r="C5681" s="5">
        <v>28330</v>
      </c>
      <c r="D5681" s="74">
        <f t="shared" si="255"/>
        <v>4.1235650857179916E-2</v>
      </c>
      <c r="E5681" s="46"/>
      <c r="F5681" s="3"/>
      <c r="G5681" s="3"/>
      <c r="H5681" s="3"/>
      <c r="I5681" s="3"/>
      <c r="Y5681" s="27"/>
    </row>
    <row r="5682" spans="2:25" x14ac:dyDescent="0.25">
      <c r="B5682" s="6">
        <f t="shared" si="256"/>
        <v>2.8335000000000002E-5</v>
      </c>
      <c r="C5682" s="5">
        <v>28335</v>
      </c>
      <c r="D5682" s="74">
        <f t="shared" si="255"/>
        <v>4.1207980129762539E-2</v>
      </c>
      <c r="E5682" s="46"/>
      <c r="F5682" s="3"/>
      <c r="G5682" s="3"/>
      <c r="H5682" s="3"/>
      <c r="I5682" s="3"/>
      <c r="Y5682" s="27"/>
    </row>
    <row r="5683" spans="2:25" x14ac:dyDescent="0.25">
      <c r="B5683" s="6">
        <f t="shared" si="256"/>
        <v>2.8340000000000003E-5</v>
      </c>
      <c r="C5683" s="5">
        <v>28340</v>
      </c>
      <c r="D5683" s="74">
        <f t="shared" si="255"/>
        <v>4.1180332581765254E-2</v>
      </c>
      <c r="E5683" s="46"/>
      <c r="F5683" s="3"/>
      <c r="G5683" s="3"/>
      <c r="H5683" s="3"/>
      <c r="I5683" s="3"/>
      <c r="Y5683" s="27"/>
    </row>
    <row r="5684" spans="2:25" x14ac:dyDescent="0.25">
      <c r="B5684" s="6">
        <f t="shared" si="256"/>
        <v>2.8345000000000001E-5</v>
      </c>
      <c r="C5684" s="5">
        <v>28345</v>
      </c>
      <c r="D5684" s="74">
        <f t="shared" si="255"/>
        <v>4.1152708189919583E-2</v>
      </c>
      <c r="E5684" s="46"/>
      <c r="F5684" s="3"/>
      <c r="G5684" s="3"/>
      <c r="H5684" s="3"/>
      <c r="I5684" s="3"/>
      <c r="Y5684" s="27"/>
    </row>
    <row r="5685" spans="2:25" x14ac:dyDescent="0.25">
      <c r="B5685" s="6">
        <f t="shared" si="256"/>
        <v>2.8350000000000001E-5</v>
      </c>
      <c r="C5685" s="5">
        <v>28350</v>
      </c>
      <c r="D5685" s="74">
        <f t="shared" si="255"/>
        <v>4.112510693098434E-2</v>
      </c>
      <c r="E5685" s="46"/>
      <c r="F5685" s="3"/>
      <c r="G5685" s="3"/>
      <c r="H5685" s="3"/>
      <c r="I5685" s="3"/>
      <c r="Y5685" s="27"/>
    </row>
    <row r="5686" spans="2:25" x14ac:dyDescent="0.25">
      <c r="B5686" s="6">
        <f t="shared" si="256"/>
        <v>2.8355000000000002E-5</v>
      </c>
      <c r="C5686" s="5">
        <v>28355</v>
      </c>
      <c r="D5686" s="74">
        <f t="shared" si="255"/>
        <v>4.1097528781745413E-2</v>
      </c>
      <c r="E5686" s="46"/>
      <c r="F5686" s="3"/>
      <c r="G5686" s="3"/>
      <c r="H5686" s="3"/>
      <c r="I5686" s="3"/>
      <c r="Y5686" s="27"/>
    </row>
    <row r="5687" spans="2:25" x14ac:dyDescent="0.25">
      <c r="B5687" s="6">
        <f t="shared" si="256"/>
        <v>2.8360000000000003E-5</v>
      </c>
      <c r="C5687" s="5">
        <v>28360</v>
      </c>
      <c r="D5687" s="74">
        <f t="shared" si="255"/>
        <v>4.1069973719015926E-2</v>
      </c>
      <c r="E5687" s="46"/>
      <c r="F5687" s="3"/>
      <c r="G5687" s="3"/>
      <c r="H5687" s="3"/>
      <c r="I5687" s="3"/>
      <c r="Y5687" s="27"/>
    </row>
    <row r="5688" spans="2:25" x14ac:dyDescent="0.25">
      <c r="B5688" s="6">
        <f t="shared" si="256"/>
        <v>2.8365E-5</v>
      </c>
      <c r="C5688" s="5">
        <v>28365</v>
      </c>
      <c r="D5688" s="74">
        <f t="shared" si="255"/>
        <v>4.1042441719636114E-2</v>
      </c>
      <c r="E5688" s="46"/>
      <c r="F5688" s="3"/>
      <c r="G5688" s="3"/>
      <c r="H5688" s="3"/>
      <c r="I5688" s="3"/>
      <c r="Y5688" s="27"/>
    </row>
    <row r="5689" spans="2:25" x14ac:dyDescent="0.25">
      <c r="B5689" s="6">
        <f t="shared" si="256"/>
        <v>2.8370000000000001E-5</v>
      </c>
      <c r="C5689" s="5">
        <v>28370</v>
      </c>
      <c r="D5689" s="74">
        <f t="shared" si="255"/>
        <v>4.1014932760473161E-2</v>
      </c>
      <c r="E5689" s="46"/>
      <c r="F5689" s="3"/>
      <c r="G5689" s="3"/>
      <c r="H5689" s="3"/>
      <c r="I5689" s="3"/>
      <c r="Y5689" s="27"/>
    </row>
    <row r="5690" spans="2:25" x14ac:dyDescent="0.25">
      <c r="B5690" s="6">
        <f t="shared" si="256"/>
        <v>2.8375000000000002E-5</v>
      </c>
      <c r="C5690" s="5">
        <v>28375</v>
      </c>
      <c r="D5690" s="74">
        <f t="shared" si="255"/>
        <v>4.0987446818421418E-2</v>
      </c>
      <c r="E5690" s="46"/>
      <c r="F5690" s="3"/>
      <c r="G5690" s="3"/>
      <c r="H5690" s="3"/>
      <c r="I5690" s="3"/>
      <c r="Y5690" s="27"/>
    </row>
    <row r="5691" spans="2:25" x14ac:dyDescent="0.25">
      <c r="B5691" s="6">
        <f t="shared" si="256"/>
        <v>2.8380000000000003E-5</v>
      </c>
      <c r="C5691" s="5">
        <v>28380</v>
      </c>
      <c r="D5691" s="74">
        <f t="shared" si="255"/>
        <v>4.0959983870402138E-2</v>
      </c>
      <c r="E5691" s="46"/>
      <c r="F5691" s="3"/>
      <c r="G5691" s="3"/>
      <c r="H5691" s="3"/>
      <c r="I5691" s="3"/>
      <c r="Y5691" s="27"/>
    </row>
    <row r="5692" spans="2:25" x14ac:dyDescent="0.25">
      <c r="B5692" s="6">
        <f t="shared" si="256"/>
        <v>2.8385E-5</v>
      </c>
      <c r="C5692" s="5">
        <v>28385</v>
      </c>
      <c r="D5692" s="74">
        <f t="shared" si="255"/>
        <v>4.0932543893363579E-2</v>
      </c>
      <c r="E5692" s="46"/>
      <c r="F5692" s="3"/>
      <c r="G5692" s="3"/>
      <c r="H5692" s="3"/>
      <c r="I5692" s="3"/>
      <c r="Y5692" s="27"/>
    </row>
    <row r="5693" spans="2:25" x14ac:dyDescent="0.25">
      <c r="B5693" s="6">
        <f t="shared" si="256"/>
        <v>2.8390000000000001E-5</v>
      </c>
      <c r="C5693" s="5">
        <v>28390</v>
      </c>
      <c r="D5693" s="74">
        <f t="shared" si="255"/>
        <v>4.0905126864280862E-2</v>
      </c>
      <c r="E5693" s="46"/>
      <c r="F5693" s="3"/>
      <c r="G5693" s="3"/>
      <c r="H5693" s="3"/>
      <c r="I5693" s="3"/>
      <c r="Y5693" s="27"/>
    </row>
    <row r="5694" spans="2:25" x14ac:dyDescent="0.25">
      <c r="B5694" s="6">
        <f t="shared" si="256"/>
        <v>2.8395000000000002E-5</v>
      </c>
      <c r="C5694" s="5">
        <v>28395</v>
      </c>
      <c r="D5694" s="74">
        <f t="shared" si="255"/>
        <v>4.0877732760156112E-2</v>
      </c>
      <c r="E5694" s="46"/>
      <c r="F5694" s="3"/>
      <c r="G5694" s="3"/>
      <c r="H5694" s="3"/>
      <c r="I5694" s="3"/>
      <c r="Y5694" s="27"/>
    </row>
    <row r="5695" spans="2:25" x14ac:dyDescent="0.25">
      <c r="B5695" s="6">
        <f t="shared" si="256"/>
        <v>2.8400000000000003E-5</v>
      </c>
      <c r="C5695" s="5">
        <v>28400</v>
      </c>
      <c r="D5695" s="74">
        <f t="shared" si="255"/>
        <v>4.0850361558018175E-2</v>
      </c>
      <c r="E5695" s="46"/>
      <c r="F5695" s="3"/>
      <c r="G5695" s="3"/>
      <c r="H5695" s="3"/>
      <c r="I5695" s="3"/>
      <c r="Y5695" s="27"/>
    </row>
    <row r="5696" spans="2:25" x14ac:dyDescent="0.25">
      <c r="B5696" s="6">
        <f t="shared" si="256"/>
        <v>2.8405000000000003E-5</v>
      </c>
      <c r="C5696" s="5">
        <v>28405</v>
      </c>
      <c r="D5696" s="74">
        <f t="shared" si="255"/>
        <v>4.0823013234922788E-2</v>
      </c>
      <c r="E5696" s="46"/>
      <c r="F5696" s="3"/>
      <c r="G5696" s="3"/>
      <c r="H5696" s="3"/>
      <c r="I5696" s="3"/>
      <c r="Y5696" s="27"/>
    </row>
    <row r="5697" spans="2:25" x14ac:dyDescent="0.25">
      <c r="B5697" s="6">
        <f t="shared" si="256"/>
        <v>2.8410000000000001E-5</v>
      </c>
      <c r="C5697" s="5">
        <v>28410</v>
      </c>
      <c r="D5697" s="74">
        <f t="shared" si="255"/>
        <v>4.079568776795247E-2</v>
      </c>
      <c r="E5697" s="46"/>
      <c r="F5697" s="3"/>
      <c r="G5697" s="3"/>
      <c r="H5697" s="3"/>
      <c r="I5697" s="3"/>
      <c r="Y5697" s="27"/>
    </row>
    <row r="5698" spans="2:25" x14ac:dyDescent="0.25">
      <c r="B5698" s="6">
        <f t="shared" si="256"/>
        <v>2.8415000000000002E-5</v>
      </c>
      <c r="C5698" s="5">
        <v>28415</v>
      </c>
      <c r="D5698" s="74">
        <f t="shared" si="255"/>
        <v>4.0768385134216434E-2</v>
      </c>
      <c r="E5698" s="46"/>
      <c r="F5698" s="3"/>
      <c r="G5698" s="3"/>
      <c r="H5698" s="3"/>
      <c r="I5698" s="3"/>
      <c r="Y5698" s="27"/>
    </row>
    <row r="5699" spans="2:25" x14ac:dyDescent="0.25">
      <c r="B5699" s="6">
        <f t="shared" si="256"/>
        <v>2.8420000000000002E-5</v>
      </c>
      <c r="C5699" s="5">
        <v>28420</v>
      </c>
      <c r="D5699" s="74">
        <f t="shared" si="255"/>
        <v>4.0741105310850637E-2</v>
      </c>
      <c r="E5699" s="46"/>
      <c r="F5699" s="3"/>
      <c r="G5699" s="3"/>
      <c r="H5699" s="3"/>
      <c r="I5699" s="3"/>
      <c r="Y5699" s="27"/>
    </row>
    <row r="5700" spans="2:25" x14ac:dyDescent="0.25">
      <c r="B5700" s="6">
        <f t="shared" si="256"/>
        <v>2.8425000000000003E-5</v>
      </c>
      <c r="C5700" s="5">
        <v>28425</v>
      </c>
      <c r="D5700" s="74">
        <f t="shared" si="255"/>
        <v>4.0713848275017714E-2</v>
      </c>
      <c r="E5700" s="46"/>
      <c r="F5700" s="3"/>
      <c r="G5700" s="3"/>
      <c r="H5700" s="3"/>
      <c r="I5700" s="3"/>
      <c r="Y5700" s="27"/>
    </row>
    <row r="5701" spans="2:25" x14ac:dyDescent="0.25">
      <c r="B5701" s="6">
        <f t="shared" si="256"/>
        <v>2.8430000000000001E-5</v>
      </c>
      <c r="C5701" s="5">
        <v>28430</v>
      </c>
      <c r="D5701" s="74">
        <f t="shared" si="255"/>
        <v>4.0686614003906912E-2</v>
      </c>
      <c r="E5701" s="46"/>
      <c r="F5701" s="3"/>
      <c r="G5701" s="3"/>
      <c r="H5701" s="3"/>
      <c r="I5701" s="3"/>
      <c r="Y5701" s="27"/>
    </row>
    <row r="5702" spans="2:25" x14ac:dyDescent="0.25">
      <c r="B5702" s="6">
        <f t="shared" si="256"/>
        <v>2.8435000000000001E-5</v>
      </c>
      <c r="C5702" s="5">
        <v>28435</v>
      </c>
      <c r="D5702" s="74">
        <f t="shared" si="255"/>
        <v>4.0659402474734097E-2</v>
      </c>
      <c r="E5702" s="46"/>
      <c r="F5702" s="3"/>
      <c r="G5702" s="3"/>
      <c r="H5702" s="3"/>
      <c r="I5702" s="3"/>
      <c r="Y5702" s="27"/>
    </row>
    <row r="5703" spans="2:25" x14ac:dyDescent="0.25">
      <c r="B5703" s="6">
        <f t="shared" si="256"/>
        <v>2.8440000000000002E-5</v>
      </c>
      <c r="C5703" s="5">
        <v>28440</v>
      </c>
      <c r="D5703" s="74">
        <f t="shared" si="255"/>
        <v>4.0632213664741693E-2</v>
      </c>
      <c r="E5703" s="46"/>
      <c r="F5703" s="3"/>
      <c r="G5703" s="3"/>
      <c r="H5703" s="3"/>
      <c r="I5703" s="3"/>
      <c r="Y5703" s="27"/>
    </row>
    <row r="5704" spans="2:25" x14ac:dyDescent="0.25">
      <c r="B5704" s="6">
        <f t="shared" si="256"/>
        <v>2.8445000000000003E-5</v>
      </c>
      <c r="C5704" s="5">
        <v>28445</v>
      </c>
      <c r="D5704" s="74">
        <f t="shared" si="255"/>
        <v>4.0605047551198648E-2</v>
      </c>
      <c r="E5704" s="46"/>
      <c r="F5704" s="3"/>
      <c r="G5704" s="3"/>
      <c r="H5704" s="3"/>
      <c r="I5704" s="3"/>
      <c r="Y5704" s="27"/>
    </row>
    <row r="5705" spans="2:25" x14ac:dyDescent="0.25">
      <c r="B5705" s="6">
        <f t="shared" si="256"/>
        <v>2.845E-5</v>
      </c>
      <c r="C5705" s="5">
        <v>28450</v>
      </c>
      <c r="D5705" s="74">
        <f t="shared" si="255"/>
        <v>4.0577904111400449E-2</v>
      </c>
      <c r="E5705" s="46"/>
      <c r="F5705" s="3"/>
      <c r="G5705" s="3"/>
      <c r="H5705" s="3"/>
      <c r="I5705" s="3"/>
      <c r="Y5705" s="27"/>
    </row>
    <row r="5706" spans="2:25" x14ac:dyDescent="0.25">
      <c r="B5706" s="6">
        <f t="shared" si="256"/>
        <v>2.8455000000000001E-5</v>
      </c>
      <c r="C5706" s="5">
        <v>28455</v>
      </c>
      <c r="D5706" s="74">
        <f t="shared" si="255"/>
        <v>4.0550783322668968E-2</v>
      </c>
      <c r="E5706" s="46"/>
      <c r="F5706" s="3"/>
      <c r="G5706" s="3"/>
      <c r="H5706" s="3"/>
      <c r="I5706" s="3"/>
      <c r="Y5706" s="27"/>
    </row>
    <row r="5707" spans="2:25" x14ac:dyDescent="0.25">
      <c r="B5707" s="6">
        <f t="shared" si="256"/>
        <v>2.8460000000000002E-5</v>
      </c>
      <c r="C5707" s="5">
        <v>28460</v>
      </c>
      <c r="D5707" s="74">
        <f t="shared" si="255"/>
        <v>4.0523685162352586E-2</v>
      </c>
      <c r="E5707" s="46"/>
      <c r="F5707" s="3"/>
      <c r="G5707" s="3"/>
      <c r="H5707" s="3"/>
      <c r="I5707" s="3"/>
      <c r="Y5707" s="27"/>
    </row>
    <row r="5708" spans="2:25" x14ac:dyDescent="0.25">
      <c r="B5708" s="6">
        <f t="shared" si="256"/>
        <v>2.8465000000000003E-5</v>
      </c>
      <c r="C5708" s="5">
        <v>28465</v>
      </c>
      <c r="D5708" s="74">
        <f t="shared" si="255"/>
        <v>4.0496609607826001E-2</v>
      </c>
      <c r="E5708" s="46"/>
      <c r="F5708" s="3"/>
      <c r="G5708" s="3"/>
      <c r="H5708" s="3"/>
      <c r="I5708" s="3"/>
      <c r="Y5708" s="27"/>
    </row>
    <row r="5709" spans="2:25" x14ac:dyDescent="0.25">
      <c r="B5709" s="6">
        <f t="shared" si="256"/>
        <v>2.847E-5</v>
      </c>
      <c r="C5709" s="5">
        <v>28470</v>
      </c>
      <c r="D5709" s="74">
        <f t="shared" si="255"/>
        <v>4.0469556636490329E-2</v>
      </c>
      <c r="E5709" s="46"/>
      <c r="F5709" s="3"/>
      <c r="G5709" s="3"/>
      <c r="H5709" s="3"/>
      <c r="I5709" s="3"/>
      <c r="Y5709" s="27"/>
    </row>
    <row r="5710" spans="2:25" x14ac:dyDescent="0.25">
      <c r="B5710" s="6">
        <f t="shared" si="256"/>
        <v>2.8475000000000001E-5</v>
      </c>
      <c r="C5710" s="5">
        <v>28475</v>
      </c>
      <c r="D5710" s="74">
        <f t="shared" si="255"/>
        <v>4.0442526225772955E-2</v>
      </c>
      <c r="E5710" s="46"/>
      <c r="F5710" s="3"/>
      <c r="G5710" s="3"/>
      <c r="H5710" s="3"/>
      <c r="I5710" s="3"/>
      <c r="Y5710" s="27"/>
    </row>
    <row r="5711" spans="2:25" x14ac:dyDescent="0.25">
      <c r="B5711" s="6">
        <f t="shared" si="256"/>
        <v>2.8480000000000002E-5</v>
      </c>
      <c r="C5711" s="5">
        <v>28480</v>
      </c>
      <c r="D5711" s="74">
        <f t="shared" si="255"/>
        <v>4.0415518353127552E-2</v>
      </c>
      <c r="E5711" s="46"/>
      <c r="F5711" s="3"/>
      <c r="G5711" s="3"/>
      <c r="H5711" s="3"/>
      <c r="I5711" s="3"/>
      <c r="Y5711" s="27"/>
    </row>
    <row r="5712" spans="2:25" x14ac:dyDescent="0.25">
      <c r="B5712" s="6">
        <f t="shared" si="256"/>
        <v>2.8485000000000003E-5</v>
      </c>
      <c r="C5712" s="5">
        <v>28485</v>
      </c>
      <c r="D5712" s="74">
        <f t="shared" si="255"/>
        <v>4.0388532996034093E-2</v>
      </c>
      <c r="E5712" s="46"/>
      <c r="F5712" s="3"/>
      <c r="G5712" s="3"/>
      <c r="H5712" s="3"/>
      <c r="I5712" s="3"/>
      <c r="Y5712" s="27"/>
    </row>
    <row r="5713" spans="2:25" x14ac:dyDescent="0.25">
      <c r="B5713" s="6">
        <f t="shared" si="256"/>
        <v>2.8490000000000003E-5</v>
      </c>
      <c r="C5713" s="5">
        <v>28490</v>
      </c>
      <c r="D5713" s="74">
        <f t="shared" si="255"/>
        <v>4.0361570131998689E-2</v>
      </c>
      <c r="E5713" s="46"/>
      <c r="F5713" s="3"/>
      <c r="G5713" s="3"/>
      <c r="H5713" s="3"/>
      <c r="I5713" s="3"/>
      <c r="Y5713" s="27"/>
    </row>
    <row r="5714" spans="2:25" x14ac:dyDescent="0.25">
      <c r="B5714" s="6">
        <f t="shared" si="256"/>
        <v>2.8495000000000001E-5</v>
      </c>
      <c r="C5714" s="5">
        <v>28495</v>
      </c>
      <c r="D5714" s="74">
        <f t="shared" si="255"/>
        <v>4.0334629738553757E-2</v>
      </c>
      <c r="E5714" s="46"/>
      <c r="F5714" s="3"/>
      <c r="G5714" s="3"/>
      <c r="H5714" s="3"/>
      <c r="I5714" s="3"/>
      <c r="Y5714" s="27"/>
    </row>
    <row r="5715" spans="2:25" x14ac:dyDescent="0.25">
      <c r="B5715" s="6">
        <f t="shared" si="256"/>
        <v>2.8500000000000002E-5</v>
      </c>
      <c r="C5715" s="5">
        <v>28500</v>
      </c>
      <c r="D5715" s="74">
        <f t="shared" ref="D5715:D5778" si="257">IF(ISERROR($D$12*2*PI()*$D$4*$D$5^2/B5715^5*10^-9*(1/(EXP(($D$4*$D$5)/(B5715*$D$6*($D$9)))-1))),0,$D$12*2*PI()*$D$4*$D$5^2/B5715^5*10^-9*(1/(EXP(($D$4*$D$5)/(B5715*$D$6*($D$9)))-1)))</f>
        <v>4.0307711793257678E-2</v>
      </c>
      <c r="E5715" s="46"/>
      <c r="F5715" s="3"/>
      <c r="G5715" s="3"/>
      <c r="H5715" s="3"/>
      <c r="I5715" s="3"/>
      <c r="Y5715" s="27"/>
    </row>
    <row r="5716" spans="2:25" x14ac:dyDescent="0.25">
      <c r="B5716" s="6">
        <f t="shared" ref="B5716:B5779" si="258">C5716*10^-9</f>
        <v>2.8505000000000002E-5</v>
      </c>
      <c r="C5716" s="5">
        <v>28505</v>
      </c>
      <c r="D5716" s="74">
        <f t="shared" si="257"/>
        <v>4.0280816273695091E-2</v>
      </c>
      <c r="E5716" s="46"/>
      <c r="F5716" s="3"/>
      <c r="G5716" s="3"/>
      <c r="H5716" s="3"/>
      <c r="I5716" s="3"/>
      <c r="Y5716" s="27"/>
    </row>
    <row r="5717" spans="2:25" x14ac:dyDescent="0.25">
      <c r="B5717" s="6">
        <f t="shared" si="258"/>
        <v>2.8510000000000003E-5</v>
      </c>
      <c r="C5717" s="5">
        <v>28510</v>
      </c>
      <c r="D5717" s="74">
        <f t="shared" si="257"/>
        <v>4.0253943157476685E-2</v>
      </c>
      <c r="E5717" s="46"/>
      <c r="F5717" s="3"/>
      <c r="G5717" s="3"/>
      <c r="H5717" s="3"/>
      <c r="I5717" s="3"/>
      <c r="Y5717" s="27"/>
    </row>
    <row r="5718" spans="2:25" x14ac:dyDescent="0.25">
      <c r="B5718" s="6">
        <f t="shared" si="258"/>
        <v>2.8515000000000001E-5</v>
      </c>
      <c r="C5718" s="5">
        <v>28515</v>
      </c>
      <c r="D5718" s="74">
        <f t="shared" si="257"/>
        <v>4.0227092422239166E-2</v>
      </c>
      <c r="E5718" s="46"/>
      <c r="F5718" s="3"/>
      <c r="G5718" s="3"/>
      <c r="H5718" s="3"/>
      <c r="I5718" s="3"/>
      <c r="Y5718" s="27"/>
    </row>
    <row r="5719" spans="2:25" x14ac:dyDescent="0.25">
      <c r="B5719" s="6">
        <f t="shared" si="258"/>
        <v>2.8520000000000001E-5</v>
      </c>
      <c r="C5719" s="5">
        <v>28520</v>
      </c>
      <c r="D5719" s="74">
        <f t="shared" si="257"/>
        <v>4.0200264045645182E-2</v>
      </c>
      <c r="E5719" s="46"/>
      <c r="F5719" s="3"/>
      <c r="G5719" s="3"/>
      <c r="H5719" s="3"/>
      <c r="I5719" s="3"/>
      <c r="Y5719" s="27"/>
    </row>
    <row r="5720" spans="2:25" x14ac:dyDescent="0.25">
      <c r="B5720" s="6">
        <f t="shared" si="258"/>
        <v>2.8525000000000002E-5</v>
      </c>
      <c r="C5720" s="5">
        <v>28525</v>
      </c>
      <c r="D5720" s="74">
        <f t="shared" si="257"/>
        <v>4.0173458005383494E-2</v>
      </c>
      <c r="E5720" s="46"/>
      <c r="F5720" s="3"/>
      <c r="G5720" s="3"/>
      <c r="H5720" s="3"/>
      <c r="I5720" s="3"/>
      <c r="Y5720" s="27"/>
    </row>
    <row r="5721" spans="2:25" x14ac:dyDescent="0.25">
      <c r="B5721" s="6">
        <f t="shared" si="258"/>
        <v>2.8530000000000003E-5</v>
      </c>
      <c r="C5721" s="5">
        <v>28530</v>
      </c>
      <c r="D5721" s="74">
        <f t="shared" si="257"/>
        <v>4.0146674279168723E-2</v>
      </c>
      <c r="E5721" s="46"/>
      <c r="F5721" s="3"/>
      <c r="G5721" s="3"/>
      <c r="H5721" s="3"/>
      <c r="I5721" s="3"/>
      <c r="Y5721" s="27"/>
    </row>
    <row r="5722" spans="2:25" x14ac:dyDescent="0.25">
      <c r="B5722" s="6">
        <f t="shared" si="258"/>
        <v>2.8535E-5</v>
      </c>
      <c r="C5722" s="5">
        <v>28535</v>
      </c>
      <c r="D5722" s="74">
        <f t="shared" si="257"/>
        <v>4.0119912844741361E-2</v>
      </c>
      <c r="E5722" s="46"/>
      <c r="F5722" s="3"/>
      <c r="G5722" s="3"/>
      <c r="H5722" s="3"/>
      <c r="I5722" s="3"/>
      <c r="Y5722" s="27"/>
    </row>
    <row r="5723" spans="2:25" x14ac:dyDescent="0.25">
      <c r="B5723" s="6">
        <f t="shared" si="258"/>
        <v>2.8540000000000001E-5</v>
      </c>
      <c r="C5723" s="5">
        <v>28540</v>
      </c>
      <c r="D5723" s="74">
        <f t="shared" si="257"/>
        <v>4.0093173679867831E-2</v>
      </c>
      <c r="E5723" s="46"/>
      <c r="F5723" s="3"/>
      <c r="G5723" s="3"/>
      <c r="H5723" s="3"/>
      <c r="I5723" s="3"/>
      <c r="Y5723" s="27"/>
    </row>
    <row r="5724" spans="2:25" x14ac:dyDescent="0.25">
      <c r="B5724" s="6">
        <f t="shared" si="258"/>
        <v>2.8545000000000002E-5</v>
      </c>
      <c r="C5724" s="5">
        <v>28545</v>
      </c>
      <c r="D5724" s="74">
        <f t="shared" si="257"/>
        <v>4.0066456762340351E-2</v>
      </c>
      <c r="E5724" s="46"/>
      <c r="F5724" s="3"/>
      <c r="G5724" s="3"/>
      <c r="H5724" s="3"/>
      <c r="I5724" s="3"/>
      <c r="Y5724" s="27"/>
    </row>
    <row r="5725" spans="2:25" x14ac:dyDescent="0.25">
      <c r="B5725" s="6">
        <f t="shared" si="258"/>
        <v>2.8550000000000003E-5</v>
      </c>
      <c r="C5725" s="5">
        <v>28550</v>
      </c>
      <c r="D5725" s="74">
        <f t="shared" si="257"/>
        <v>4.0039762069976954E-2</v>
      </c>
      <c r="E5725" s="46"/>
      <c r="F5725" s="3"/>
      <c r="G5725" s="3"/>
      <c r="H5725" s="3"/>
      <c r="I5725" s="3"/>
      <c r="Y5725" s="27"/>
    </row>
    <row r="5726" spans="2:25" x14ac:dyDescent="0.25">
      <c r="B5726" s="6">
        <f t="shared" si="258"/>
        <v>2.8555E-5</v>
      </c>
      <c r="C5726" s="5">
        <v>28555</v>
      </c>
      <c r="D5726" s="74">
        <f t="shared" si="257"/>
        <v>4.0013089580621511E-2</v>
      </c>
      <c r="E5726" s="46"/>
      <c r="F5726" s="3"/>
      <c r="G5726" s="3"/>
      <c r="H5726" s="3"/>
      <c r="I5726" s="3"/>
      <c r="Y5726" s="27"/>
    </row>
    <row r="5727" spans="2:25" x14ac:dyDescent="0.25">
      <c r="B5727" s="6">
        <f t="shared" si="258"/>
        <v>2.8560000000000001E-5</v>
      </c>
      <c r="C5727" s="5">
        <v>28560</v>
      </c>
      <c r="D5727" s="74">
        <f t="shared" si="257"/>
        <v>3.9986439272143466E-2</v>
      </c>
      <c r="E5727" s="46"/>
      <c r="F5727" s="3"/>
      <c r="G5727" s="3"/>
      <c r="H5727" s="3"/>
      <c r="I5727" s="3"/>
      <c r="Y5727" s="27"/>
    </row>
    <row r="5728" spans="2:25" x14ac:dyDescent="0.25">
      <c r="B5728" s="6">
        <f t="shared" si="258"/>
        <v>2.8565000000000002E-5</v>
      </c>
      <c r="C5728" s="5">
        <v>28565</v>
      </c>
      <c r="D5728" s="74">
        <f t="shared" si="257"/>
        <v>3.9959811122438071E-2</v>
      </c>
      <c r="E5728" s="46"/>
      <c r="F5728" s="3"/>
      <c r="G5728" s="3"/>
      <c r="H5728" s="3"/>
      <c r="I5728" s="3"/>
      <c r="Y5728" s="27"/>
    </row>
    <row r="5729" spans="2:25" x14ac:dyDescent="0.25">
      <c r="B5729" s="6">
        <f t="shared" si="258"/>
        <v>2.8570000000000003E-5</v>
      </c>
      <c r="C5729" s="5">
        <v>28570</v>
      </c>
      <c r="D5729" s="74">
        <f t="shared" si="257"/>
        <v>3.9933205109426259E-2</v>
      </c>
      <c r="E5729" s="46"/>
      <c r="F5729" s="3"/>
      <c r="G5729" s="3"/>
      <c r="H5729" s="3"/>
      <c r="I5729" s="3"/>
      <c r="Y5729" s="27"/>
    </row>
    <row r="5730" spans="2:25" x14ac:dyDescent="0.25">
      <c r="B5730" s="6">
        <f t="shared" si="258"/>
        <v>2.8575000000000003E-5</v>
      </c>
      <c r="C5730" s="5">
        <v>28575</v>
      </c>
      <c r="D5730" s="74">
        <f t="shared" si="257"/>
        <v>3.9906621211054545E-2</v>
      </c>
      <c r="E5730" s="46"/>
      <c r="F5730" s="3"/>
      <c r="G5730" s="3"/>
      <c r="H5730" s="3"/>
      <c r="I5730" s="3"/>
      <c r="Y5730" s="27"/>
    </row>
    <row r="5731" spans="2:25" x14ac:dyDescent="0.25">
      <c r="B5731" s="6">
        <f t="shared" si="258"/>
        <v>2.8580000000000001E-5</v>
      </c>
      <c r="C5731" s="5">
        <v>28580</v>
      </c>
      <c r="D5731" s="74">
        <f t="shared" si="257"/>
        <v>3.988005940529505E-2</v>
      </c>
      <c r="E5731" s="46"/>
      <c r="F5731" s="3"/>
      <c r="G5731" s="3"/>
      <c r="H5731" s="3"/>
      <c r="I5731" s="3"/>
      <c r="Y5731" s="27"/>
    </row>
    <row r="5732" spans="2:25" x14ac:dyDescent="0.25">
      <c r="B5732" s="6">
        <f t="shared" si="258"/>
        <v>2.8585000000000002E-5</v>
      </c>
      <c r="C5732" s="5">
        <v>28585</v>
      </c>
      <c r="D5732" s="74">
        <f t="shared" si="257"/>
        <v>3.9853519670145401E-2</v>
      </c>
      <c r="E5732" s="46"/>
      <c r="F5732" s="3"/>
      <c r="G5732" s="3"/>
      <c r="H5732" s="3"/>
      <c r="I5732" s="3"/>
      <c r="Y5732" s="27"/>
    </row>
    <row r="5733" spans="2:25" x14ac:dyDescent="0.25">
      <c r="B5733" s="6">
        <f t="shared" si="258"/>
        <v>2.8590000000000002E-5</v>
      </c>
      <c r="C5733" s="5">
        <v>28590</v>
      </c>
      <c r="D5733" s="74">
        <f t="shared" si="257"/>
        <v>3.9827001983628887E-2</v>
      </c>
      <c r="E5733" s="46"/>
      <c r="F5733" s="3"/>
      <c r="G5733" s="3"/>
      <c r="H5733" s="3"/>
      <c r="I5733" s="3"/>
      <c r="Y5733" s="27"/>
    </row>
    <row r="5734" spans="2:25" x14ac:dyDescent="0.25">
      <c r="B5734" s="6">
        <f t="shared" si="258"/>
        <v>2.8595000000000003E-5</v>
      </c>
      <c r="C5734" s="5">
        <v>28595</v>
      </c>
      <c r="D5734" s="74">
        <f t="shared" si="257"/>
        <v>3.9800506323794185E-2</v>
      </c>
      <c r="E5734" s="46"/>
      <c r="F5734" s="3"/>
      <c r="G5734" s="3"/>
      <c r="H5734" s="3"/>
      <c r="I5734" s="3"/>
      <c r="Y5734" s="27"/>
    </row>
    <row r="5735" spans="2:25" x14ac:dyDescent="0.25">
      <c r="B5735" s="6">
        <f t="shared" si="258"/>
        <v>2.8600000000000001E-5</v>
      </c>
      <c r="C5735" s="5">
        <v>28600</v>
      </c>
      <c r="D5735" s="74">
        <f t="shared" si="257"/>
        <v>3.9774032668715459E-2</v>
      </c>
      <c r="E5735" s="46"/>
      <c r="F5735" s="3"/>
      <c r="G5735" s="3"/>
      <c r="H5735" s="3"/>
      <c r="I5735" s="3"/>
      <c r="Y5735" s="27"/>
    </row>
    <row r="5736" spans="2:25" x14ac:dyDescent="0.25">
      <c r="B5736" s="6">
        <f t="shared" si="258"/>
        <v>2.8605000000000001E-5</v>
      </c>
      <c r="C5736" s="5">
        <v>28605</v>
      </c>
      <c r="D5736" s="74">
        <f t="shared" si="257"/>
        <v>3.9747580996492317E-2</v>
      </c>
      <c r="E5736" s="46"/>
      <c r="F5736" s="3"/>
      <c r="G5736" s="3"/>
      <c r="H5736" s="3"/>
      <c r="I5736" s="3"/>
      <c r="Y5736" s="27"/>
    </row>
    <row r="5737" spans="2:25" x14ac:dyDescent="0.25">
      <c r="B5737" s="6">
        <f t="shared" si="258"/>
        <v>2.8610000000000002E-5</v>
      </c>
      <c r="C5737" s="5">
        <v>28610</v>
      </c>
      <c r="D5737" s="74">
        <f t="shared" si="257"/>
        <v>3.9721151285249758E-2</v>
      </c>
      <c r="E5737" s="46"/>
      <c r="F5737" s="3"/>
      <c r="G5737" s="3"/>
      <c r="H5737" s="3"/>
      <c r="I5737" s="3"/>
      <c r="Y5737" s="27"/>
    </row>
    <row r="5738" spans="2:25" x14ac:dyDescent="0.25">
      <c r="B5738" s="6">
        <f t="shared" si="258"/>
        <v>2.8615000000000003E-5</v>
      </c>
      <c r="C5738" s="5">
        <v>28615</v>
      </c>
      <c r="D5738" s="74">
        <f t="shared" si="257"/>
        <v>3.9694743513138092E-2</v>
      </c>
      <c r="E5738" s="46"/>
      <c r="F5738" s="3"/>
      <c r="G5738" s="3"/>
      <c r="H5738" s="3"/>
      <c r="I5738" s="3"/>
      <c r="Y5738" s="27"/>
    </row>
    <row r="5739" spans="2:25" x14ac:dyDescent="0.25">
      <c r="B5739" s="6">
        <f t="shared" si="258"/>
        <v>2.862E-5</v>
      </c>
      <c r="C5739" s="5">
        <v>28620</v>
      </c>
      <c r="D5739" s="74">
        <f t="shared" si="257"/>
        <v>3.9668357658333028E-2</v>
      </c>
      <c r="E5739" s="46"/>
      <c r="F5739" s="3"/>
      <c r="G5739" s="3"/>
      <c r="H5739" s="3"/>
      <c r="I5739" s="3"/>
      <c r="Y5739" s="27"/>
    </row>
    <row r="5740" spans="2:25" x14ac:dyDescent="0.25">
      <c r="B5740" s="6">
        <f t="shared" si="258"/>
        <v>2.8625000000000001E-5</v>
      </c>
      <c r="C5740" s="5">
        <v>28625</v>
      </c>
      <c r="D5740" s="74">
        <f t="shared" si="257"/>
        <v>3.9641993699035538E-2</v>
      </c>
      <c r="E5740" s="46"/>
      <c r="F5740" s="3"/>
      <c r="G5740" s="3"/>
      <c r="H5740" s="3"/>
      <c r="I5740" s="3"/>
      <c r="Y5740" s="27"/>
    </row>
    <row r="5741" spans="2:25" x14ac:dyDescent="0.25">
      <c r="B5741" s="6">
        <f t="shared" si="258"/>
        <v>2.8630000000000002E-5</v>
      </c>
      <c r="C5741" s="5">
        <v>28630</v>
      </c>
      <c r="D5741" s="74">
        <f t="shared" si="257"/>
        <v>3.9615651613471803E-2</v>
      </c>
      <c r="E5741" s="46"/>
      <c r="F5741" s="3"/>
      <c r="G5741" s="3"/>
      <c r="H5741" s="3"/>
      <c r="I5741" s="3"/>
      <c r="Y5741" s="27"/>
    </row>
    <row r="5742" spans="2:25" x14ac:dyDescent="0.25">
      <c r="B5742" s="6">
        <f t="shared" si="258"/>
        <v>2.8635000000000003E-5</v>
      </c>
      <c r="C5742" s="5">
        <v>28635</v>
      </c>
      <c r="D5742" s="74">
        <f t="shared" si="257"/>
        <v>3.9589331379893324E-2</v>
      </c>
      <c r="E5742" s="46"/>
      <c r="F5742" s="3"/>
      <c r="G5742" s="3"/>
      <c r="H5742" s="3"/>
      <c r="I5742" s="3"/>
      <c r="Y5742" s="27"/>
    </row>
    <row r="5743" spans="2:25" x14ac:dyDescent="0.25">
      <c r="B5743" s="6">
        <f t="shared" si="258"/>
        <v>2.864E-5</v>
      </c>
      <c r="C5743" s="5">
        <v>28640</v>
      </c>
      <c r="D5743" s="74">
        <f t="shared" si="257"/>
        <v>3.9563032976576741E-2</v>
      </c>
      <c r="E5743" s="46"/>
      <c r="F5743" s="3"/>
      <c r="G5743" s="3"/>
      <c r="H5743" s="3"/>
      <c r="I5743" s="3"/>
      <c r="Y5743" s="27"/>
    </row>
    <row r="5744" spans="2:25" x14ac:dyDescent="0.25">
      <c r="B5744" s="6">
        <f t="shared" si="258"/>
        <v>2.8645000000000001E-5</v>
      </c>
      <c r="C5744" s="5">
        <v>28645</v>
      </c>
      <c r="D5744" s="74">
        <f t="shared" si="257"/>
        <v>3.9536756381823863E-2</v>
      </c>
      <c r="E5744" s="46"/>
      <c r="F5744" s="3"/>
      <c r="G5744" s="3"/>
      <c r="H5744" s="3"/>
      <c r="I5744" s="3"/>
      <c r="Y5744" s="27"/>
    </row>
    <row r="5745" spans="2:25" x14ac:dyDescent="0.25">
      <c r="B5745" s="6">
        <f t="shared" si="258"/>
        <v>2.8650000000000002E-5</v>
      </c>
      <c r="C5745" s="5">
        <v>28650</v>
      </c>
      <c r="D5745" s="74">
        <f t="shared" si="257"/>
        <v>3.951050157396159E-2</v>
      </c>
      <c r="E5745" s="46"/>
      <c r="F5745" s="3"/>
      <c r="G5745" s="3"/>
      <c r="H5745" s="3"/>
      <c r="I5745" s="3"/>
      <c r="Y5745" s="27"/>
    </row>
    <row r="5746" spans="2:25" x14ac:dyDescent="0.25">
      <c r="B5746" s="6">
        <f t="shared" si="258"/>
        <v>2.8655000000000003E-5</v>
      </c>
      <c r="C5746" s="5">
        <v>28655</v>
      </c>
      <c r="D5746" s="74">
        <f t="shared" si="257"/>
        <v>3.9484268531342001E-2</v>
      </c>
      <c r="E5746" s="46"/>
      <c r="F5746" s="3"/>
      <c r="G5746" s="3"/>
      <c r="H5746" s="3"/>
      <c r="I5746" s="3"/>
      <c r="Y5746" s="27"/>
    </row>
    <row r="5747" spans="2:25" x14ac:dyDescent="0.25">
      <c r="B5747" s="6">
        <f t="shared" si="258"/>
        <v>2.8660000000000003E-5</v>
      </c>
      <c r="C5747" s="5">
        <v>28660</v>
      </c>
      <c r="D5747" s="74">
        <f t="shared" si="257"/>
        <v>3.9458057232342122E-2</v>
      </c>
      <c r="E5747" s="46"/>
      <c r="F5747" s="3"/>
      <c r="G5747" s="3"/>
      <c r="H5747" s="3"/>
      <c r="I5747" s="3"/>
      <c r="Y5747" s="27"/>
    </row>
    <row r="5748" spans="2:25" x14ac:dyDescent="0.25">
      <c r="B5748" s="6">
        <f t="shared" si="258"/>
        <v>2.8665000000000001E-5</v>
      </c>
      <c r="C5748" s="5">
        <v>28665</v>
      </c>
      <c r="D5748" s="74">
        <f t="shared" si="257"/>
        <v>3.9431867655364106E-2</v>
      </c>
      <c r="E5748" s="46"/>
      <c r="F5748" s="3"/>
      <c r="G5748" s="3"/>
      <c r="H5748" s="3"/>
      <c r="I5748" s="3"/>
      <c r="Y5748" s="27"/>
    </row>
    <row r="5749" spans="2:25" x14ac:dyDescent="0.25">
      <c r="B5749" s="6">
        <f t="shared" si="258"/>
        <v>2.8670000000000002E-5</v>
      </c>
      <c r="C5749" s="5">
        <v>28670</v>
      </c>
      <c r="D5749" s="74">
        <f t="shared" si="257"/>
        <v>3.9405699778835047E-2</v>
      </c>
      <c r="E5749" s="46"/>
      <c r="F5749" s="3"/>
      <c r="G5749" s="3"/>
      <c r="H5749" s="3"/>
      <c r="I5749" s="3"/>
      <c r="Y5749" s="27"/>
    </row>
    <row r="5750" spans="2:25" x14ac:dyDescent="0.25">
      <c r="B5750" s="6">
        <f t="shared" si="258"/>
        <v>2.8675000000000002E-5</v>
      </c>
      <c r="C5750" s="5">
        <v>28675</v>
      </c>
      <c r="D5750" s="74">
        <f t="shared" si="257"/>
        <v>3.9379553581206983E-2</v>
      </c>
      <c r="E5750" s="46"/>
      <c r="F5750" s="3"/>
      <c r="G5750" s="3"/>
      <c r="H5750" s="3"/>
      <c r="I5750" s="3"/>
      <c r="Y5750" s="27"/>
    </row>
    <row r="5751" spans="2:25" x14ac:dyDescent="0.25">
      <c r="B5751" s="6">
        <f t="shared" si="258"/>
        <v>2.8680000000000003E-5</v>
      </c>
      <c r="C5751" s="5">
        <v>28680</v>
      </c>
      <c r="D5751" s="74">
        <f t="shared" si="257"/>
        <v>3.9353429040956935E-2</v>
      </c>
      <c r="E5751" s="46"/>
      <c r="F5751" s="3"/>
      <c r="G5751" s="3"/>
      <c r="H5751" s="3"/>
      <c r="I5751" s="3"/>
      <c r="Y5751" s="27"/>
    </row>
    <row r="5752" spans="2:25" x14ac:dyDescent="0.25">
      <c r="B5752" s="6">
        <f t="shared" si="258"/>
        <v>2.8685000000000001E-5</v>
      </c>
      <c r="C5752" s="5">
        <v>28685</v>
      </c>
      <c r="D5752" s="74">
        <f t="shared" si="257"/>
        <v>3.9327326136586807E-2</v>
      </c>
      <c r="E5752" s="46"/>
      <c r="F5752" s="3"/>
      <c r="G5752" s="3"/>
      <c r="H5752" s="3"/>
      <c r="I5752" s="3"/>
      <c r="Y5752" s="27"/>
    </row>
    <row r="5753" spans="2:25" x14ac:dyDescent="0.25">
      <c r="B5753" s="6">
        <f t="shared" si="258"/>
        <v>2.8690000000000001E-5</v>
      </c>
      <c r="C5753" s="5">
        <v>28690</v>
      </c>
      <c r="D5753" s="74">
        <f t="shared" si="257"/>
        <v>3.9301244846623326E-2</v>
      </c>
      <c r="E5753" s="46"/>
      <c r="F5753" s="3"/>
      <c r="G5753" s="3"/>
      <c r="H5753" s="3"/>
      <c r="I5753" s="3"/>
      <c r="Y5753" s="27"/>
    </row>
    <row r="5754" spans="2:25" x14ac:dyDescent="0.25">
      <c r="B5754" s="6">
        <f t="shared" si="258"/>
        <v>2.8695000000000002E-5</v>
      </c>
      <c r="C5754" s="5">
        <v>28695</v>
      </c>
      <c r="D5754" s="74">
        <f t="shared" si="257"/>
        <v>3.9275185149618051E-2</v>
      </c>
      <c r="E5754" s="46"/>
      <c r="F5754" s="3"/>
      <c r="G5754" s="3"/>
      <c r="H5754" s="3"/>
      <c r="I5754" s="3"/>
      <c r="Y5754" s="27"/>
    </row>
    <row r="5755" spans="2:25" x14ac:dyDescent="0.25">
      <c r="B5755" s="6">
        <f t="shared" si="258"/>
        <v>2.8700000000000003E-5</v>
      </c>
      <c r="C5755" s="5">
        <v>28700</v>
      </c>
      <c r="D5755" s="74">
        <f t="shared" si="257"/>
        <v>3.924914702414737E-2</v>
      </c>
      <c r="E5755" s="46"/>
      <c r="F5755" s="3"/>
      <c r="G5755" s="3"/>
      <c r="H5755" s="3"/>
      <c r="I5755" s="3"/>
      <c r="Y5755" s="27"/>
    </row>
    <row r="5756" spans="2:25" x14ac:dyDescent="0.25">
      <c r="B5756" s="6">
        <f t="shared" si="258"/>
        <v>2.8705E-5</v>
      </c>
      <c r="C5756" s="5">
        <v>28705</v>
      </c>
      <c r="D5756" s="74">
        <f t="shared" si="257"/>
        <v>3.9223130448812475E-2</v>
      </c>
      <c r="E5756" s="46"/>
      <c r="F5756" s="3"/>
      <c r="G5756" s="3"/>
      <c r="H5756" s="3"/>
      <c r="I5756" s="3"/>
      <c r="Y5756" s="27"/>
    </row>
    <row r="5757" spans="2:25" x14ac:dyDescent="0.25">
      <c r="B5757" s="6">
        <f t="shared" si="258"/>
        <v>2.8710000000000001E-5</v>
      </c>
      <c r="C5757" s="5">
        <v>28710</v>
      </c>
      <c r="D5757" s="74">
        <f t="shared" si="257"/>
        <v>3.9197135402239146E-2</v>
      </c>
      <c r="E5757" s="46"/>
      <c r="F5757" s="3"/>
      <c r="G5757" s="3"/>
      <c r="H5757" s="3"/>
      <c r="I5757" s="3"/>
      <c r="Y5757" s="27"/>
    </row>
    <row r="5758" spans="2:25" x14ac:dyDescent="0.25">
      <c r="B5758" s="6">
        <f t="shared" si="258"/>
        <v>2.8715000000000002E-5</v>
      </c>
      <c r="C5758" s="5">
        <v>28715</v>
      </c>
      <c r="D5758" s="74">
        <f t="shared" si="257"/>
        <v>3.9171161863078022E-2</v>
      </c>
      <c r="E5758" s="46"/>
      <c r="F5758" s="3"/>
      <c r="G5758" s="3"/>
      <c r="H5758" s="3"/>
      <c r="I5758" s="3"/>
      <c r="Y5758" s="27"/>
    </row>
    <row r="5759" spans="2:25" x14ac:dyDescent="0.25">
      <c r="B5759" s="6">
        <f t="shared" si="258"/>
        <v>2.8720000000000003E-5</v>
      </c>
      <c r="C5759" s="5">
        <v>28720</v>
      </c>
      <c r="D5759" s="74">
        <f t="shared" si="257"/>
        <v>3.9145209810004314E-2</v>
      </c>
      <c r="E5759" s="46"/>
      <c r="F5759" s="3"/>
      <c r="G5759" s="3"/>
      <c r="H5759" s="3"/>
      <c r="I5759" s="3"/>
      <c r="Y5759" s="27"/>
    </row>
    <row r="5760" spans="2:25" x14ac:dyDescent="0.25">
      <c r="B5760" s="6">
        <f t="shared" si="258"/>
        <v>2.8725E-5</v>
      </c>
      <c r="C5760" s="5">
        <v>28725</v>
      </c>
      <c r="D5760" s="74">
        <f t="shared" si="257"/>
        <v>3.911927922171788E-2</v>
      </c>
      <c r="E5760" s="46"/>
      <c r="F5760" s="3"/>
      <c r="G5760" s="3"/>
      <c r="H5760" s="3"/>
      <c r="I5760" s="3"/>
      <c r="Y5760" s="27"/>
    </row>
    <row r="5761" spans="2:25" x14ac:dyDescent="0.25">
      <c r="B5761" s="6">
        <f t="shared" si="258"/>
        <v>2.8730000000000001E-5</v>
      </c>
      <c r="C5761" s="5">
        <v>28730</v>
      </c>
      <c r="D5761" s="74">
        <f t="shared" si="257"/>
        <v>3.9093370076943204E-2</v>
      </c>
      <c r="E5761" s="46"/>
      <c r="F5761" s="3"/>
      <c r="G5761" s="3"/>
      <c r="H5761" s="3"/>
      <c r="I5761" s="3"/>
      <c r="Y5761" s="27"/>
    </row>
    <row r="5762" spans="2:25" x14ac:dyDescent="0.25">
      <c r="B5762" s="6">
        <f t="shared" si="258"/>
        <v>2.8735000000000002E-5</v>
      </c>
      <c r="C5762" s="5">
        <v>28735</v>
      </c>
      <c r="D5762" s="74">
        <f t="shared" si="257"/>
        <v>3.9067482354429271E-2</v>
      </c>
      <c r="E5762" s="46"/>
      <c r="F5762" s="3"/>
      <c r="G5762" s="3"/>
      <c r="H5762" s="3"/>
      <c r="I5762" s="3"/>
      <c r="Y5762" s="27"/>
    </row>
    <row r="5763" spans="2:25" x14ac:dyDescent="0.25">
      <c r="B5763" s="6">
        <f t="shared" si="258"/>
        <v>2.8740000000000003E-5</v>
      </c>
      <c r="C5763" s="5">
        <v>28740</v>
      </c>
      <c r="D5763" s="74">
        <f t="shared" si="257"/>
        <v>3.9041616032949714E-2</v>
      </c>
      <c r="E5763" s="46"/>
      <c r="F5763" s="3"/>
      <c r="G5763" s="3"/>
      <c r="H5763" s="3"/>
      <c r="I5763" s="3"/>
      <c r="Y5763" s="27"/>
    </row>
    <row r="5764" spans="2:25" x14ac:dyDescent="0.25">
      <c r="B5764" s="6">
        <f t="shared" si="258"/>
        <v>2.8745000000000003E-5</v>
      </c>
      <c r="C5764" s="5">
        <v>28745</v>
      </c>
      <c r="D5764" s="74">
        <f t="shared" si="257"/>
        <v>3.9015771091302581E-2</v>
      </c>
      <c r="E5764" s="46"/>
      <c r="F5764" s="3"/>
      <c r="G5764" s="3"/>
      <c r="H5764" s="3"/>
      <c r="I5764" s="3"/>
      <c r="Y5764" s="27"/>
    </row>
    <row r="5765" spans="2:25" x14ac:dyDescent="0.25">
      <c r="B5765" s="6">
        <f t="shared" si="258"/>
        <v>2.8750000000000001E-5</v>
      </c>
      <c r="C5765" s="5">
        <v>28750</v>
      </c>
      <c r="D5765" s="74">
        <f t="shared" si="257"/>
        <v>3.8989947508310432E-2</v>
      </c>
      <c r="E5765" s="46"/>
      <c r="F5765" s="3"/>
      <c r="G5765" s="3"/>
      <c r="H5765" s="3"/>
      <c r="I5765" s="3"/>
      <c r="Y5765" s="27"/>
    </row>
    <row r="5766" spans="2:25" x14ac:dyDescent="0.25">
      <c r="B5766" s="6">
        <f t="shared" si="258"/>
        <v>2.8755000000000002E-5</v>
      </c>
      <c r="C5766" s="5">
        <v>28755</v>
      </c>
      <c r="D5766" s="74">
        <f t="shared" si="257"/>
        <v>3.8964145262820229E-2</v>
      </c>
      <c r="E5766" s="46"/>
      <c r="F5766" s="3"/>
      <c r="G5766" s="3"/>
      <c r="H5766" s="3"/>
      <c r="I5766" s="3"/>
      <c r="Y5766" s="27"/>
    </row>
    <row r="5767" spans="2:25" x14ac:dyDescent="0.25">
      <c r="B5767" s="6">
        <f t="shared" si="258"/>
        <v>2.8760000000000002E-5</v>
      </c>
      <c r="C5767" s="5">
        <v>28760</v>
      </c>
      <c r="D5767" s="74">
        <f t="shared" si="257"/>
        <v>3.8938364333703408E-2</v>
      </c>
      <c r="E5767" s="46"/>
      <c r="F5767" s="3"/>
      <c r="G5767" s="3"/>
      <c r="H5767" s="3"/>
      <c r="I5767" s="3"/>
      <c r="Y5767" s="27"/>
    </row>
    <row r="5768" spans="2:25" x14ac:dyDescent="0.25">
      <c r="B5768" s="6">
        <f t="shared" si="258"/>
        <v>2.8765000000000003E-5</v>
      </c>
      <c r="C5768" s="5">
        <v>28765</v>
      </c>
      <c r="D5768" s="74">
        <f t="shared" si="257"/>
        <v>3.8912604699855691E-2</v>
      </c>
      <c r="E5768" s="46"/>
      <c r="F5768" s="3"/>
      <c r="G5768" s="3"/>
      <c r="H5768" s="3"/>
      <c r="I5768" s="3"/>
      <c r="Y5768" s="27"/>
    </row>
    <row r="5769" spans="2:25" x14ac:dyDescent="0.25">
      <c r="B5769" s="6">
        <f t="shared" si="258"/>
        <v>2.8770000000000001E-5</v>
      </c>
      <c r="C5769" s="5">
        <v>28770</v>
      </c>
      <c r="D5769" s="74">
        <f t="shared" si="257"/>
        <v>3.8886866340197217E-2</v>
      </c>
      <c r="E5769" s="46"/>
      <c r="F5769" s="3"/>
      <c r="G5769" s="3"/>
      <c r="H5769" s="3"/>
      <c r="I5769" s="3"/>
      <c r="Y5769" s="27"/>
    </row>
    <row r="5770" spans="2:25" x14ac:dyDescent="0.25">
      <c r="B5770" s="6">
        <f t="shared" si="258"/>
        <v>2.8775000000000001E-5</v>
      </c>
      <c r="C5770" s="5">
        <v>28775</v>
      </c>
      <c r="D5770" s="74">
        <f t="shared" si="257"/>
        <v>3.8861149233672378E-2</v>
      </c>
      <c r="E5770" s="46"/>
      <c r="F5770" s="3"/>
      <c r="G5770" s="3"/>
      <c r="H5770" s="3"/>
      <c r="I5770" s="3"/>
      <c r="Y5770" s="27"/>
    </row>
    <row r="5771" spans="2:25" x14ac:dyDescent="0.25">
      <c r="B5771" s="6">
        <f t="shared" si="258"/>
        <v>2.8780000000000002E-5</v>
      </c>
      <c r="C5771" s="5">
        <v>28780</v>
      </c>
      <c r="D5771" s="74">
        <f t="shared" si="257"/>
        <v>3.8835453359249893E-2</v>
      </c>
      <c r="E5771" s="46"/>
      <c r="F5771" s="3"/>
      <c r="G5771" s="3"/>
      <c r="H5771" s="3"/>
      <c r="I5771" s="3"/>
      <c r="Y5771" s="27"/>
    </row>
    <row r="5772" spans="2:25" x14ac:dyDescent="0.25">
      <c r="B5772" s="6">
        <f t="shared" si="258"/>
        <v>2.8785000000000003E-5</v>
      </c>
      <c r="C5772" s="5">
        <v>28785</v>
      </c>
      <c r="D5772" s="74">
        <f t="shared" si="257"/>
        <v>3.8809778695922691E-2</v>
      </c>
      <c r="E5772" s="46"/>
      <c r="F5772" s="3"/>
      <c r="G5772" s="3"/>
      <c r="H5772" s="3"/>
      <c r="I5772" s="3"/>
      <c r="Y5772" s="27"/>
    </row>
    <row r="5773" spans="2:25" x14ac:dyDescent="0.25">
      <c r="B5773" s="6">
        <f t="shared" si="258"/>
        <v>2.879E-5</v>
      </c>
      <c r="C5773" s="5">
        <v>28790</v>
      </c>
      <c r="D5773" s="74">
        <f t="shared" si="257"/>
        <v>3.8784125222707959E-2</v>
      </c>
      <c r="E5773" s="46"/>
      <c r="F5773" s="3"/>
      <c r="G5773" s="3"/>
      <c r="H5773" s="3"/>
      <c r="I5773" s="3"/>
      <c r="Y5773" s="27"/>
    </row>
    <row r="5774" spans="2:25" x14ac:dyDescent="0.25">
      <c r="B5774" s="6">
        <f t="shared" si="258"/>
        <v>2.8795000000000001E-5</v>
      </c>
      <c r="C5774" s="5">
        <v>28795</v>
      </c>
      <c r="D5774" s="74">
        <f t="shared" si="257"/>
        <v>3.8758492918647046E-2</v>
      </c>
      <c r="E5774" s="46"/>
      <c r="F5774" s="3"/>
      <c r="G5774" s="3"/>
      <c r="H5774" s="3"/>
      <c r="I5774" s="3"/>
      <c r="Y5774" s="27"/>
    </row>
    <row r="5775" spans="2:25" x14ac:dyDescent="0.25">
      <c r="B5775" s="6">
        <f t="shared" si="258"/>
        <v>2.8800000000000002E-5</v>
      </c>
      <c r="C5775" s="5">
        <v>28800</v>
      </c>
      <c r="D5775" s="74">
        <f t="shared" si="257"/>
        <v>3.8732881762805427E-2</v>
      </c>
      <c r="E5775" s="46"/>
      <c r="F5775" s="3"/>
      <c r="G5775" s="3"/>
      <c r="H5775" s="3"/>
      <c r="I5775" s="3"/>
      <c r="Y5775" s="27"/>
    </row>
    <row r="5776" spans="2:25" x14ac:dyDescent="0.25">
      <c r="B5776" s="6">
        <f t="shared" si="258"/>
        <v>2.8805000000000003E-5</v>
      </c>
      <c r="C5776" s="5">
        <v>28805</v>
      </c>
      <c r="D5776" s="74">
        <f t="shared" si="257"/>
        <v>3.8707291734272682E-2</v>
      </c>
      <c r="E5776" s="46"/>
      <c r="F5776" s="3"/>
      <c r="G5776" s="3"/>
      <c r="H5776" s="3"/>
      <c r="I5776" s="3"/>
      <c r="Y5776" s="27"/>
    </row>
    <row r="5777" spans="2:25" x14ac:dyDescent="0.25">
      <c r="B5777" s="6">
        <f t="shared" si="258"/>
        <v>2.881E-5</v>
      </c>
      <c r="C5777" s="5">
        <v>28810</v>
      </c>
      <c r="D5777" s="74">
        <f t="shared" si="257"/>
        <v>3.8681722812162589E-2</v>
      </c>
      <c r="E5777" s="46"/>
      <c r="F5777" s="3"/>
      <c r="G5777" s="3"/>
      <c r="H5777" s="3"/>
      <c r="I5777" s="3"/>
      <c r="Y5777" s="27"/>
    </row>
    <row r="5778" spans="2:25" x14ac:dyDescent="0.25">
      <c r="B5778" s="6">
        <f t="shared" si="258"/>
        <v>2.8815000000000001E-5</v>
      </c>
      <c r="C5778" s="5">
        <v>28815</v>
      </c>
      <c r="D5778" s="74">
        <f t="shared" si="257"/>
        <v>3.8656174975612849E-2</v>
      </c>
      <c r="E5778" s="46"/>
      <c r="F5778" s="3"/>
      <c r="G5778" s="3"/>
      <c r="H5778" s="3"/>
      <c r="I5778" s="3"/>
      <c r="Y5778" s="27"/>
    </row>
    <row r="5779" spans="2:25" x14ac:dyDescent="0.25">
      <c r="B5779" s="6">
        <f t="shared" si="258"/>
        <v>2.8820000000000002E-5</v>
      </c>
      <c r="C5779" s="5">
        <v>28820</v>
      </c>
      <c r="D5779" s="74">
        <f t="shared" ref="D5779:D5842" si="259">IF(ISERROR($D$12*2*PI()*$D$4*$D$5^2/B5779^5*10^-9*(1/(EXP(($D$4*$D$5)/(B5779*$D$6*($D$9)))-1))),0,$D$12*2*PI()*$D$4*$D$5^2/B5779^5*10^-9*(1/(EXP(($D$4*$D$5)/(B5779*$D$6*($D$9)))-1)))</f>
        <v>3.8630648203785263E-2</v>
      </c>
      <c r="E5779" s="46"/>
      <c r="F5779" s="3"/>
      <c r="G5779" s="3"/>
      <c r="H5779" s="3"/>
      <c r="I5779" s="3"/>
      <c r="Y5779" s="27"/>
    </row>
    <row r="5780" spans="2:25" x14ac:dyDescent="0.25">
      <c r="B5780" s="6">
        <f t="shared" ref="B5780:B5843" si="260">C5780*10^-9</f>
        <v>2.8825000000000003E-5</v>
      </c>
      <c r="C5780" s="5">
        <v>28825</v>
      </c>
      <c r="D5780" s="74">
        <f t="shared" si="259"/>
        <v>3.8605142475865599E-2</v>
      </c>
      <c r="E5780" s="46"/>
      <c r="F5780" s="3"/>
      <c r="G5780" s="3"/>
      <c r="H5780" s="3"/>
      <c r="I5780" s="3"/>
      <c r="Y5780" s="27"/>
    </row>
    <row r="5781" spans="2:25" x14ac:dyDescent="0.25">
      <c r="B5781" s="6">
        <f t="shared" si="260"/>
        <v>2.883E-5</v>
      </c>
      <c r="C5781" s="5">
        <v>28830</v>
      </c>
      <c r="D5781" s="74">
        <f t="shared" si="259"/>
        <v>3.8579657771063598E-2</v>
      </c>
      <c r="E5781" s="46"/>
      <c r="F5781" s="3"/>
      <c r="G5781" s="3"/>
      <c r="H5781" s="3"/>
      <c r="I5781" s="3"/>
      <c r="Y5781" s="27"/>
    </row>
    <row r="5782" spans="2:25" x14ac:dyDescent="0.25">
      <c r="B5782" s="6">
        <f t="shared" si="260"/>
        <v>2.8835000000000001E-5</v>
      </c>
      <c r="C5782" s="5">
        <v>28835</v>
      </c>
      <c r="D5782" s="74">
        <f t="shared" si="259"/>
        <v>3.8554194068612921E-2</v>
      </c>
      <c r="E5782" s="46"/>
      <c r="F5782" s="3"/>
      <c r="G5782" s="3"/>
      <c r="H5782" s="3"/>
      <c r="I5782" s="3"/>
      <c r="Y5782" s="27"/>
    </row>
    <row r="5783" spans="2:25" x14ac:dyDescent="0.25">
      <c r="B5783" s="6">
        <f t="shared" si="260"/>
        <v>2.8840000000000002E-5</v>
      </c>
      <c r="C5783" s="5">
        <v>28840</v>
      </c>
      <c r="D5783" s="74">
        <f t="shared" si="259"/>
        <v>3.8528751347771145E-2</v>
      </c>
      <c r="E5783" s="46"/>
      <c r="F5783" s="3"/>
      <c r="G5783" s="3"/>
      <c r="H5783" s="3"/>
      <c r="I5783" s="3"/>
      <c r="Y5783" s="27"/>
    </row>
    <row r="5784" spans="2:25" x14ac:dyDescent="0.25">
      <c r="B5784" s="6">
        <f t="shared" si="260"/>
        <v>2.8845000000000003E-5</v>
      </c>
      <c r="C5784" s="5">
        <v>28845</v>
      </c>
      <c r="D5784" s="74">
        <f t="shared" si="259"/>
        <v>3.8503329587819705E-2</v>
      </c>
      <c r="E5784" s="46"/>
      <c r="F5784" s="3"/>
      <c r="G5784" s="3"/>
      <c r="H5784" s="3"/>
      <c r="I5784" s="3"/>
      <c r="Y5784" s="27"/>
    </row>
    <row r="5785" spans="2:25" x14ac:dyDescent="0.25">
      <c r="B5785" s="6">
        <f t="shared" si="260"/>
        <v>2.8850000000000003E-5</v>
      </c>
      <c r="C5785" s="5">
        <v>28850</v>
      </c>
      <c r="D5785" s="74">
        <f t="shared" si="259"/>
        <v>3.8477928768063836E-2</v>
      </c>
      <c r="E5785" s="46"/>
      <c r="F5785" s="3"/>
      <c r="G5785" s="3"/>
      <c r="H5785" s="3"/>
      <c r="I5785" s="3"/>
      <c r="Y5785" s="27"/>
    </row>
    <row r="5786" spans="2:25" x14ac:dyDescent="0.25">
      <c r="B5786" s="6">
        <f t="shared" si="260"/>
        <v>2.8855000000000001E-5</v>
      </c>
      <c r="C5786" s="5">
        <v>28855</v>
      </c>
      <c r="D5786" s="74">
        <f t="shared" si="259"/>
        <v>3.8452548867832642E-2</v>
      </c>
      <c r="E5786" s="46"/>
      <c r="F5786" s="3"/>
      <c r="G5786" s="3"/>
      <c r="H5786" s="3"/>
      <c r="I5786" s="3"/>
      <c r="Y5786" s="27"/>
    </row>
    <row r="5787" spans="2:25" x14ac:dyDescent="0.25">
      <c r="B5787" s="6">
        <f t="shared" si="260"/>
        <v>2.8860000000000002E-5</v>
      </c>
      <c r="C5787" s="5">
        <v>28860</v>
      </c>
      <c r="D5787" s="74">
        <f t="shared" si="259"/>
        <v>3.8427189866478945E-2</v>
      </c>
      <c r="E5787" s="46"/>
      <c r="F5787" s="3"/>
      <c r="G5787" s="3"/>
      <c r="H5787" s="3"/>
      <c r="I5787" s="3"/>
      <c r="Y5787" s="27"/>
    </row>
    <row r="5788" spans="2:25" x14ac:dyDescent="0.25">
      <c r="B5788" s="6">
        <f t="shared" si="260"/>
        <v>2.8865000000000002E-5</v>
      </c>
      <c r="C5788" s="5">
        <v>28865</v>
      </c>
      <c r="D5788" s="74">
        <f t="shared" si="259"/>
        <v>3.8401851743379338E-2</v>
      </c>
      <c r="E5788" s="46"/>
      <c r="F5788" s="3"/>
      <c r="G5788" s="3"/>
      <c r="H5788" s="3"/>
      <c r="I5788" s="3"/>
      <c r="Y5788" s="27"/>
    </row>
    <row r="5789" spans="2:25" x14ac:dyDescent="0.25">
      <c r="B5789" s="6">
        <f t="shared" si="260"/>
        <v>2.8870000000000003E-5</v>
      </c>
      <c r="C5789" s="5">
        <v>28870</v>
      </c>
      <c r="D5789" s="74">
        <f t="shared" si="259"/>
        <v>3.8376534477934141E-2</v>
      </c>
      <c r="E5789" s="46"/>
      <c r="F5789" s="3"/>
      <c r="G5789" s="3"/>
      <c r="H5789" s="3"/>
      <c r="I5789" s="3"/>
      <c r="Y5789" s="27"/>
    </row>
    <row r="5790" spans="2:25" x14ac:dyDescent="0.25">
      <c r="B5790" s="6">
        <f t="shared" si="260"/>
        <v>2.8875000000000001E-5</v>
      </c>
      <c r="C5790" s="5">
        <v>28875</v>
      </c>
      <c r="D5790" s="74">
        <f t="shared" si="259"/>
        <v>3.8351238049567311E-2</v>
      </c>
      <c r="E5790" s="46"/>
      <c r="F5790" s="3"/>
      <c r="G5790" s="3"/>
      <c r="H5790" s="3"/>
      <c r="I5790" s="3"/>
      <c r="Y5790" s="27"/>
    </row>
    <row r="5791" spans="2:25" x14ac:dyDescent="0.25">
      <c r="B5791" s="6">
        <f t="shared" si="260"/>
        <v>2.8880000000000001E-5</v>
      </c>
      <c r="C5791" s="5">
        <v>28880</v>
      </c>
      <c r="D5791" s="74">
        <f t="shared" si="259"/>
        <v>3.832596243772645E-2</v>
      </c>
      <c r="E5791" s="46"/>
      <c r="F5791" s="3"/>
      <c r="G5791" s="3"/>
      <c r="H5791" s="3"/>
      <c r="I5791" s="3"/>
      <c r="Y5791" s="27"/>
    </row>
    <row r="5792" spans="2:25" x14ac:dyDescent="0.25">
      <c r="B5792" s="6">
        <f t="shared" si="260"/>
        <v>2.8885000000000002E-5</v>
      </c>
      <c r="C5792" s="5">
        <v>28885</v>
      </c>
      <c r="D5792" s="74">
        <f t="shared" si="259"/>
        <v>3.8300707621882812E-2</v>
      </c>
      <c r="E5792" s="46"/>
      <c r="F5792" s="3"/>
      <c r="G5792" s="3"/>
      <c r="H5792" s="3"/>
      <c r="I5792" s="3"/>
      <c r="Y5792" s="27"/>
    </row>
    <row r="5793" spans="2:25" x14ac:dyDescent="0.25">
      <c r="B5793" s="6">
        <f t="shared" si="260"/>
        <v>2.8890000000000003E-5</v>
      </c>
      <c r="C5793" s="5">
        <v>28890</v>
      </c>
      <c r="D5793" s="74">
        <f t="shared" si="259"/>
        <v>3.8275473581531279E-2</v>
      </c>
      <c r="E5793" s="46"/>
      <c r="F5793" s="3"/>
      <c r="G5793" s="3"/>
      <c r="H5793" s="3"/>
      <c r="I5793" s="3"/>
      <c r="Y5793" s="27"/>
    </row>
    <row r="5794" spans="2:25" x14ac:dyDescent="0.25">
      <c r="B5794" s="6">
        <f t="shared" si="260"/>
        <v>2.8895E-5</v>
      </c>
      <c r="C5794" s="5">
        <v>28895</v>
      </c>
      <c r="D5794" s="74">
        <f t="shared" si="259"/>
        <v>3.8250260296190192E-2</v>
      </c>
      <c r="E5794" s="46"/>
      <c r="F5794" s="3"/>
      <c r="G5794" s="3"/>
      <c r="H5794" s="3"/>
      <c r="I5794" s="3"/>
      <c r="Y5794" s="27"/>
    </row>
    <row r="5795" spans="2:25" x14ac:dyDescent="0.25">
      <c r="B5795" s="6">
        <f t="shared" si="260"/>
        <v>2.8900000000000001E-5</v>
      </c>
      <c r="C5795" s="5">
        <v>28900</v>
      </c>
      <c r="D5795" s="74">
        <f t="shared" si="259"/>
        <v>3.8225067745401436E-2</v>
      </c>
      <c r="E5795" s="46"/>
      <c r="F5795" s="3"/>
      <c r="G5795" s="3"/>
      <c r="H5795" s="3"/>
      <c r="I5795" s="3"/>
      <c r="Y5795" s="27"/>
    </row>
    <row r="5796" spans="2:25" x14ac:dyDescent="0.25">
      <c r="B5796" s="6">
        <f t="shared" si="260"/>
        <v>2.8905000000000002E-5</v>
      </c>
      <c r="C5796" s="5">
        <v>28905</v>
      </c>
      <c r="D5796" s="74">
        <f t="shared" si="259"/>
        <v>3.8199895908730463E-2</v>
      </c>
      <c r="E5796" s="46"/>
      <c r="F5796" s="3"/>
      <c r="G5796" s="3"/>
      <c r="H5796" s="3"/>
      <c r="I5796" s="3"/>
      <c r="Y5796" s="27"/>
    </row>
    <row r="5797" spans="2:25" x14ac:dyDescent="0.25">
      <c r="B5797" s="6">
        <f t="shared" si="260"/>
        <v>2.8910000000000003E-5</v>
      </c>
      <c r="C5797" s="5">
        <v>28910</v>
      </c>
      <c r="D5797" s="74">
        <f t="shared" si="259"/>
        <v>3.8174744765766093E-2</v>
      </c>
      <c r="E5797" s="46"/>
      <c r="F5797" s="3"/>
      <c r="G5797" s="3"/>
      <c r="H5797" s="3"/>
      <c r="I5797" s="3"/>
      <c r="Y5797" s="27"/>
    </row>
    <row r="5798" spans="2:25" x14ac:dyDescent="0.25">
      <c r="B5798" s="6">
        <f t="shared" si="260"/>
        <v>2.8915E-5</v>
      </c>
      <c r="C5798" s="5">
        <v>28915</v>
      </c>
      <c r="D5798" s="74">
        <f t="shared" si="259"/>
        <v>3.8149614296120675E-2</v>
      </c>
      <c r="E5798" s="46"/>
      <c r="F5798" s="3"/>
      <c r="G5798" s="3"/>
      <c r="H5798" s="3"/>
      <c r="I5798" s="3"/>
      <c r="Y5798" s="27"/>
    </row>
    <row r="5799" spans="2:25" x14ac:dyDescent="0.25">
      <c r="B5799" s="6">
        <f t="shared" si="260"/>
        <v>2.8920000000000001E-5</v>
      </c>
      <c r="C5799" s="5">
        <v>28920</v>
      </c>
      <c r="D5799" s="74">
        <f t="shared" si="259"/>
        <v>3.8124504479429895E-2</v>
      </c>
      <c r="E5799" s="46"/>
      <c r="F5799" s="3"/>
      <c r="G5799" s="3"/>
      <c r="H5799" s="3"/>
      <c r="I5799" s="3"/>
      <c r="Y5799" s="27"/>
    </row>
    <row r="5800" spans="2:25" x14ac:dyDescent="0.25">
      <c r="B5800" s="6">
        <f t="shared" si="260"/>
        <v>2.8925000000000002E-5</v>
      </c>
      <c r="C5800" s="5">
        <v>28925</v>
      </c>
      <c r="D5800" s="74">
        <f t="shared" si="259"/>
        <v>3.8099415295352754E-2</v>
      </c>
      <c r="E5800" s="46"/>
      <c r="F5800" s="3"/>
      <c r="G5800" s="3"/>
      <c r="H5800" s="3"/>
      <c r="I5800" s="3"/>
      <c r="Y5800" s="27"/>
    </row>
    <row r="5801" spans="2:25" x14ac:dyDescent="0.25">
      <c r="B5801" s="6">
        <f t="shared" si="260"/>
        <v>2.8930000000000003E-5</v>
      </c>
      <c r="C5801" s="5">
        <v>28930</v>
      </c>
      <c r="D5801" s="74">
        <f t="shared" si="259"/>
        <v>3.8074346723571788E-2</v>
      </c>
      <c r="E5801" s="46"/>
      <c r="F5801" s="3"/>
      <c r="G5801" s="3"/>
      <c r="H5801" s="3"/>
      <c r="I5801" s="3"/>
      <c r="Y5801" s="27"/>
    </row>
    <row r="5802" spans="2:25" x14ac:dyDescent="0.25">
      <c r="B5802" s="6">
        <f t="shared" si="260"/>
        <v>2.8935000000000003E-5</v>
      </c>
      <c r="C5802" s="5">
        <v>28935</v>
      </c>
      <c r="D5802" s="74">
        <f t="shared" si="259"/>
        <v>3.8049298743792641E-2</v>
      </c>
      <c r="E5802" s="46"/>
      <c r="F5802" s="3"/>
      <c r="G5802" s="3"/>
      <c r="H5802" s="3"/>
      <c r="I5802" s="3"/>
      <c r="Y5802" s="27"/>
    </row>
    <row r="5803" spans="2:25" x14ac:dyDescent="0.25">
      <c r="B5803" s="6">
        <f t="shared" si="260"/>
        <v>2.8940000000000001E-5</v>
      </c>
      <c r="C5803" s="5">
        <v>28940</v>
      </c>
      <c r="D5803" s="74">
        <f t="shared" si="259"/>
        <v>3.802427133574434E-2</v>
      </c>
      <c r="E5803" s="46"/>
      <c r="F5803" s="3"/>
      <c r="G5803" s="3"/>
      <c r="H5803" s="3"/>
      <c r="I5803" s="3"/>
      <c r="Y5803" s="27"/>
    </row>
    <row r="5804" spans="2:25" x14ac:dyDescent="0.25">
      <c r="B5804" s="6">
        <f t="shared" si="260"/>
        <v>2.8945000000000002E-5</v>
      </c>
      <c r="C5804" s="5">
        <v>28945</v>
      </c>
      <c r="D5804" s="74">
        <f t="shared" si="259"/>
        <v>3.7999264479179097E-2</v>
      </c>
      <c r="E5804" s="46"/>
      <c r="F5804" s="3"/>
      <c r="G5804" s="3"/>
      <c r="H5804" s="3"/>
      <c r="I5804" s="3"/>
      <c r="Y5804" s="27"/>
    </row>
    <row r="5805" spans="2:25" x14ac:dyDescent="0.25">
      <c r="B5805" s="6">
        <f t="shared" si="260"/>
        <v>2.8950000000000002E-5</v>
      </c>
      <c r="C5805" s="5">
        <v>28950</v>
      </c>
      <c r="D5805" s="74">
        <f t="shared" si="259"/>
        <v>3.7974278153872436E-2</v>
      </c>
      <c r="E5805" s="46"/>
      <c r="F5805" s="3"/>
      <c r="G5805" s="3"/>
      <c r="H5805" s="3"/>
      <c r="I5805" s="3"/>
      <c r="Y5805" s="27"/>
    </row>
    <row r="5806" spans="2:25" x14ac:dyDescent="0.25">
      <c r="B5806" s="6">
        <f t="shared" si="260"/>
        <v>2.8955000000000003E-5</v>
      </c>
      <c r="C5806" s="5">
        <v>28955</v>
      </c>
      <c r="D5806" s="74">
        <f t="shared" si="259"/>
        <v>3.7949312339622968E-2</v>
      </c>
      <c r="E5806" s="46"/>
      <c r="F5806" s="3"/>
      <c r="G5806" s="3"/>
      <c r="H5806" s="3"/>
      <c r="I5806" s="3"/>
      <c r="Y5806" s="27"/>
    </row>
    <row r="5807" spans="2:25" x14ac:dyDescent="0.25">
      <c r="B5807" s="6">
        <f t="shared" si="260"/>
        <v>2.8960000000000001E-5</v>
      </c>
      <c r="C5807" s="5">
        <v>28960</v>
      </c>
      <c r="D5807" s="74">
        <f t="shared" si="259"/>
        <v>3.7924367016252548E-2</v>
      </c>
      <c r="E5807" s="46"/>
      <c r="F5807" s="3"/>
      <c r="G5807" s="3"/>
      <c r="H5807" s="3"/>
      <c r="I5807" s="3"/>
      <c r="Y5807" s="27"/>
    </row>
    <row r="5808" spans="2:25" x14ac:dyDescent="0.25">
      <c r="B5808" s="6">
        <f t="shared" si="260"/>
        <v>2.8965000000000001E-5</v>
      </c>
      <c r="C5808" s="5">
        <v>28965</v>
      </c>
      <c r="D5808" s="74">
        <f t="shared" si="259"/>
        <v>3.7899442163606072E-2</v>
      </c>
      <c r="E5808" s="46"/>
      <c r="F5808" s="3"/>
      <c r="G5808" s="3"/>
      <c r="H5808" s="3"/>
      <c r="I5808" s="3"/>
      <c r="Y5808" s="27"/>
    </row>
    <row r="5809" spans="2:25" x14ac:dyDescent="0.25">
      <c r="B5809" s="6">
        <f t="shared" si="260"/>
        <v>2.8970000000000002E-5</v>
      </c>
      <c r="C5809" s="5">
        <v>28970</v>
      </c>
      <c r="D5809" s="74">
        <f t="shared" si="259"/>
        <v>3.7874537761551606E-2</v>
      </c>
      <c r="E5809" s="46"/>
      <c r="F5809" s="3"/>
      <c r="G5809" s="3"/>
      <c r="H5809" s="3"/>
      <c r="I5809" s="3"/>
      <c r="Y5809" s="27"/>
    </row>
    <row r="5810" spans="2:25" x14ac:dyDescent="0.25">
      <c r="B5810" s="6">
        <f t="shared" si="260"/>
        <v>2.8975000000000003E-5</v>
      </c>
      <c r="C5810" s="5">
        <v>28975</v>
      </c>
      <c r="D5810" s="74">
        <f t="shared" si="259"/>
        <v>3.7849653789980259E-2</v>
      </c>
      <c r="E5810" s="46"/>
      <c r="F5810" s="3"/>
      <c r="G5810" s="3"/>
      <c r="H5810" s="3"/>
      <c r="I5810" s="3"/>
      <c r="Y5810" s="27"/>
    </row>
    <row r="5811" spans="2:25" x14ac:dyDescent="0.25">
      <c r="B5811" s="6">
        <f t="shared" si="260"/>
        <v>2.898E-5</v>
      </c>
      <c r="C5811" s="5">
        <v>28980</v>
      </c>
      <c r="D5811" s="74">
        <f t="shared" si="259"/>
        <v>3.7824790228806179E-2</v>
      </c>
      <c r="E5811" s="46"/>
      <c r="F5811" s="3"/>
      <c r="G5811" s="3"/>
      <c r="H5811" s="3"/>
      <c r="I5811" s="3"/>
      <c r="Y5811" s="27"/>
    </row>
    <row r="5812" spans="2:25" x14ac:dyDescent="0.25">
      <c r="B5812" s="6">
        <f t="shared" si="260"/>
        <v>2.8985000000000001E-5</v>
      </c>
      <c r="C5812" s="5">
        <v>28985</v>
      </c>
      <c r="D5812" s="74">
        <f t="shared" si="259"/>
        <v>3.7799947057966493E-2</v>
      </c>
      <c r="E5812" s="46"/>
      <c r="F5812" s="3"/>
      <c r="G5812" s="3"/>
      <c r="H5812" s="3"/>
      <c r="I5812" s="3"/>
      <c r="Y5812" s="27"/>
    </row>
    <row r="5813" spans="2:25" x14ac:dyDescent="0.25">
      <c r="B5813" s="6">
        <f t="shared" si="260"/>
        <v>2.8990000000000002E-5</v>
      </c>
      <c r="C5813" s="5">
        <v>28990</v>
      </c>
      <c r="D5813" s="74">
        <f t="shared" si="259"/>
        <v>3.7775124257421334E-2</v>
      </c>
      <c r="E5813" s="46"/>
      <c r="F5813" s="3"/>
      <c r="G5813" s="3"/>
      <c r="H5813" s="3"/>
      <c r="I5813" s="3"/>
      <c r="Y5813" s="27"/>
    </row>
    <row r="5814" spans="2:25" x14ac:dyDescent="0.25">
      <c r="B5814" s="6">
        <f t="shared" si="260"/>
        <v>2.8995000000000003E-5</v>
      </c>
      <c r="C5814" s="5">
        <v>28995</v>
      </c>
      <c r="D5814" s="74">
        <f t="shared" si="259"/>
        <v>3.7750321807153785E-2</v>
      </c>
      <c r="E5814" s="46"/>
      <c r="F5814" s="3"/>
      <c r="G5814" s="3"/>
      <c r="H5814" s="3"/>
      <c r="I5814" s="3"/>
      <c r="Y5814" s="27"/>
    </row>
    <row r="5815" spans="2:25" x14ac:dyDescent="0.25">
      <c r="B5815" s="6">
        <f t="shared" si="260"/>
        <v>2.9E-5</v>
      </c>
      <c r="C5815" s="5">
        <v>29000</v>
      </c>
      <c r="D5815" s="74">
        <f t="shared" si="259"/>
        <v>3.772553968716983E-2</v>
      </c>
      <c r="E5815" s="46"/>
      <c r="F5815" s="3"/>
      <c r="G5815" s="3"/>
      <c r="H5815" s="3"/>
      <c r="I5815" s="3"/>
      <c r="Y5815" s="27"/>
    </row>
    <row r="5816" spans="2:25" x14ac:dyDescent="0.25">
      <c r="B5816" s="6">
        <f t="shared" si="260"/>
        <v>2.9005000000000001E-5</v>
      </c>
      <c r="C5816" s="5">
        <v>29005</v>
      </c>
      <c r="D5816" s="74">
        <f t="shared" si="259"/>
        <v>3.7700777877498343E-2</v>
      </c>
      <c r="E5816" s="46"/>
      <c r="F5816" s="3"/>
      <c r="G5816" s="3"/>
      <c r="H5816" s="3"/>
      <c r="I5816" s="3"/>
      <c r="Y5816" s="27"/>
    </row>
    <row r="5817" spans="2:25" x14ac:dyDescent="0.25">
      <c r="B5817" s="6">
        <f t="shared" si="260"/>
        <v>2.9010000000000002E-5</v>
      </c>
      <c r="C5817" s="5">
        <v>29010</v>
      </c>
      <c r="D5817" s="74">
        <f t="shared" si="259"/>
        <v>3.767603635819107E-2</v>
      </c>
      <c r="E5817" s="46"/>
      <c r="F5817" s="3"/>
      <c r="G5817" s="3"/>
      <c r="H5817" s="3"/>
      <c r="I5817" s="3"/>
      <c r="Y5817" s="27"/>
    </row>
    <row r="5818" spans="2:25" x14ac:dyDescent="0.25">
      <c r="B5818" s="6">
        <f t="shared" si="260"/>
        <v>2.9015000000000003E-5</v>
      </c>
      <c r="C5818" s="5">
        <v>29015</v>
      </c>
      <c r="D5818" s="74">
        <f t="shared" si="259"/>
        <v>3.7651315109322528E-2</v>
      </c>
      <c r="E5818" s="46"/>
      <c r="F5818" s="3"/>
      <c r="G5818" s="3"/>
      <c r="H5818" s="3"/>
      <c r="I5818" s="3"/>
      <c r="Y5818" s="27"/>
    </row>
    <row r="5819" spans="2:25" x14ac:dyDescent="0.25">
      <c r="B5819" s="6">
        <f t="shared" si="260"/>
        <v>2.9020000000000003E-5</v>
      </c>
      <c r="C5819" s="5">
        <v>29020</v>
      </c>
      <c r="D5819" s="74">
        <f t="shared" si="259"/>
        <v>3.7626614110990123E-2</v>
      </c>
      <c r="E5819" s="46"/>
      <c r="F5819" s="3"/>
      <c r="G5819" s="3"/>
      <c r="H5819" s="3"/>
      <c r="I5819" s="3"/>
      <c r="Y5819" s="27"/>
    </row>
    <row r="5820" spans="2:25" x14ac:dyDescent="0.25">
      <c r="B5820" s="6">
        <f t="shared" si="260"/>
        <v>2.9025000000000001E-5</v>
      </c>
      <c r="C5820" s="5">
        <v>29025</v>
      </c>
      <c r="D5820" s="74">
        <f t="shared" si="259"/>
        <v>3.7601933343313985E-2</v>
      </c>
      <c r="E5820" s="46"/>
      <c r="F5820" s="3"/>
      <c r="G5820" s="3"/>
      <c r="H5820" s="3"/>
      <c r="I5820" s="3"/>
      <c r="Y5820" s="27"/>
    </row>
    <row r="5821" spans="2:25" x14ac:dyDescent="0.25">
      <c r="B5821" s="6">
        <f t="shared" si="260"/>
        <v>2.9030000000000002E-5</v>
      </c>
      <c r="C5821" s="5">
        <v>29030</v>
      </c>
      <c r="D5821" s="74">
        <f t="shared" si="259"/>
        <v>3.7577272786436917E-2</v>
      </c>
      <c r="E5821" s="46"/>
      <c r="F5821" s="3"/>
      <c r="G5821" s="3"/>
      <c r="H5821" s="3"/>
      <c r="I5821" s="3"/>
      <c r="Y5821" s="27"/>
    </row>
    <row r="5822" spans="2:25" x14ac:dyDescent="0.25">
      <c r="B5822" s="6">
        <f t="shared" si="260"/>
        <v>2.9035000000000002E-5</v>
      </c>
      <c r="C5822" s="5">
        <v>29035</v>
      </c>
      <c r="D5822" s="74">
        <f t="shared" si="259"/>
        <v>3.7552632420524534E-2</v>
      </c>
      <c r="E5822" s="46"/>
      <c r="F5822" s="3"/>
      <c r="G5822" s="3"/>
      <c r="H5822" s="3"/>
      <c r="I5822" s="3"/>
      <c r="Y5822" s="27"/>
    </row>
    <row r="5823" spans="2:25" x14ac:dyDescent="0.25">
      <c r="B5823" s="6">
        <f t="shared" si="260"/>
        <v>2.9040000000000003E-5</v>
      </c>
      <c r="C5823" s="5">
        <v>29040</v>
      </c>
      <c r="D5823" s="74">
        <f t="shared" si="259"/>
        <v>3.7528012225765073E-2</v>
      </c>
      <c r="E5823" s="46"/>
      <c r="F5823" s="3"/>
      <c r="G5823" s="3"/>
      <c r="H5823" s="3"/>
      <c r="I5823" s="3"/>
      <c r="Y5823" s="27"/>
    </row>
    <row r="5824" spans="2:25" x14ac:dyDescent="0.25">
      <c r="B5824" s="6">
        <f t="shared" si="260"/>
        <v>2.9045000000000001E-5</v>
      </c>
      <c r="C5824" s="5">
        <v>29045</v>
      </c>
      <c r="D5824" s="74">
        <f t="shared" si="259"/>
        <v>3.7503412182369411E-2</v>
      </c>
      <c r="E5824" s="46"/>
      <c r="F5824" s="3"/>
      <c r="G5824" s="3"/>
      <c r="H5824" s="3"/>
      <c r="I5824" s="3"/>
      <c r="Y5824" s="27"/>
    </row>
    <row r="5825" spans="2:25" x14ac:dyDescent="0.25">
      <c r="B5825" s="6">
        <f t="shared" si="260"/>
        <v>2.9050000000000001E-5</v>
      </c>
      <c r="C5825" s="5">
        <v>29050</v>
      </c>
      <c r="D5825" s="74">
        <f t="shared" si="259"/>
        <v>3.7478832270571111E-2</v>
      </c>
      <c r="E5825" s="46"/>
      <c r="F5825" s="3"/>
      <c r="G5825" s="3"/>
      <c r="H5825" s="3"/>
      <c r="I5825" s="3"/>
      <c r="Y5825" s="27"/>
    </row>
    <row r="5826" spans="2:25" x14ac:dyDescent="0.25">
      <c r="B5826" s="6">
        <f t="shared" si="260"/>
        <v>2.9055000000000002E-5</v>
      </c>
      <c r="C5826" s="5">
        <v>29055</v>
      </c>
      <c r="D5826" s="74">
        <f t="shared" si="259"/>
        <v>3.7454272470626243E-2</v>
      </c>
      <c r="E5826" s="46"/>
      <c r="F5826" s="3"/>
      <c r="G5826" s="3"/>
      <c r="H5826" s="3"/>
      <c r="I5826" s="3"/>
      <c r="Y5826" s="27"/>
    </row>
    <row r="5827" spans="2:25" x14ac:dyDescent="0.25">
      <c r="B5827" s="6">
        <f t="shared" si="260"/>
        <v>2.9060000000000003E-5</v>
      </c>
      <c r="C5827" s="5">
        <v>29060</v>
      </c>
      <c r="D5827" s="74">
        <f t="shared" si="259"/>
        <v>3.7429732762813465E-2</v>
      </c>
      <c r="E5827" s="46"/>
      <c r="F5827" s="3"/>
      <c r="G5827" s="3"/>
      <c r="H5827" s="3"/>
      <c r="I5827" s="3"/>
      <c r="Y5827" s="27"/>
    </row>
    <row r="5828" spans="2:25" x14ac:dyDescent="0.25">
      <c r="B5828" s="6">
        <f t="shared" si="260"/>
        <v>2.9065E-5</v>
      </c>
      <c r="C5828" s="5">
        <v>29065</v>
      </c>
      <c r="D5828" s="74">
        <f t="shared" si="259"/>
        <v>3.7405213127434007E-2</v>
      </c>
      <c r="E5828" s="46"/>
      <c r="F5828" s="3"/>
      <c r="G5828" s="3"/>
      <c r="H5828" s="3"/>
      <c r="I5828" s="3"/>
      <c r="Y5828" s="27"/>
    </row>
    <row r="5829" spans="2:25" x14ac:dyDescent="0.25">
      <c r="B5829" s="6">
        <f t="shared" si="260"/>
        <v>2.9070000000000001E-5</v>
      </c>
      <c r="C5829" s="5">
        <v>29070</v>
      </c>
      <c r="D5829" s="74">
        <f t="shared" si="259"/>
        <v>3.7380713544811504E-2</v>
      </c>
      <c r="E5829" s="46"/>
      <c r="F5829" s="3"/>
      <c r="G5829" s="3"/>
      <c r="H5829" s="3"/>
      <c r="I5829" s="3"/>
      <c r="Y5829" s="27"/>
    </row>
    <row r="5830" spans="2:25" x14ac:dyDescent="0.25">
      <c r="B5830" s="6">
        <f t="shared" si="260"/>
        <v>2.9075000000000002E-5</v>
      </c>
      <c r="C5830" s="5">
        <v>29075</v>
      </c>
      <c r="D5830" s="74">
        <f t="shared" si="259"/>
        <v>3.7356233995292212E-2</v>
      </c>
      <c r="E5830" s="46"/>
      <c r="F5830" s="3"/>
      <c r="G5830" s="3"/>
      <c r="H5830" s="3"/>
      <c r="I5830" s="3"/>
      <c r="Y5830" s="27"/>
    </row>
    <row r="5831" spans="2:25" x14ac:dyDescent="0.25">
      <c r="B5831" s="6">
        <f t="shared" si="260"/>
        <v>2.9080000000000003E-5</v>
      </c>
      <c r="C5831" s="5">
        <v>29080</v>
      </c>
      <c r="D5831" s="74">
        <f t="shared" si="259"/>
        <v>3.7331774459244675E-2</v>
      </c>
      <c r="E5831" s="46"/>
      <c r="F5831" s="3"/>
      <c r="G5831" s="3"/>
      <c r="H5831" s="3"/>
      <c r="I5831" s="3"/>
      <c r="Y5831" s="27"/>
    </row>
    <row r="5832" spans="2:25" x14ac:dyDescent="0.25">
      <c r="B5832" s="6">
        <f t="shared" si="260"/>
        <v>2.9085E-5</v>
      </c>
      <c r="C5832" s="5">
        <v>29085</v>
      </c>
      <c r="D5832" s="74">
        <f t="shared" si="259"/>
        <v>3.7307334917059974E-2</v>
      </c>
      <c r="E5832" s="46"/>
      <c r="F5832" s="3"/>
      <c r="G5832" s="3"/>
      <c r="H5832" s="3"/>
      <c r="I5832" s="3"/>
      <c r="Y5832" s="27"/>
    </row>
    <row r="5833" spans="2:25" x14ac:dyDescent="0.25">
      <c r="B5833" s="6">
        <f t="shared" si="260"/>
        <v>2.9090000000000001E-5</v>
      </c>
      <c r="C5833" s="5">
        <v>29090</v>
      </c>
      <c r="D5833" s="74">
        <f t="shared" si="259"/>
        <v>3.7282915349151458E-2</v>
      </c>
      <c r="E5833" s="46"/>
      <c r="F5833" s="3"/>
      <c r="G5833" s="3"/>
      <c r="H5833" s="3"/>
      <c r="I5833" s="3"/>
      <c r="Y5833" s="27"/>
    </row>
    <row r="5834" spans="2:25" x14ac:dyDescent="0.25">
      <c r="B5834" s="6">
        <f t="shared" si="260"/>
        <v>2.9095000000000002E-5</v>
      </c>
      <c r="C5834" s="5">
        <v>29095</v>
      </c>
      <c r="D5834" s="74">
        <f t="shared" si="259"/>
        <v>3.7258515735954928E-2</v>
      </c>
      <c r="E5834" s="46"/>
      <c r="F5834" s="3"/>
      <c r="G5834" s="3"/>
      <c r="H5834" s="3"/>
      <c r="I5834" s="3"/>
      <c r="Y5834" s="27"/>
    </row>
    <row r="5835" spans="2:25" x14ac:dyDescent="0.25">
      <c r="B5835" s="6">
        <f t="shared" si="260"/>
        <v>2.9100000000000003E-5</v>
      </c>
      <c r="C5835" s="5">
        <v>29100</v>
      </c>
      <c r="D5835" s="74">
        <f t="shared" si="259"/>
        <v>3.7234136057928448E-2</v>
      </c>
      <c r="E5835" s="46"/>
      <c r="F5835" s="3"/>
      <c r="G5835" s="3"/>
      <c r="H5835" s="3"/>
      <c r="I5835" s="3"/>
      <c r="Y5835" s="27"/>
    </row>
    <row r="5836" spans="2:25" x14ac:dyDescent="0.25">
      <c r="B5836" s="6">
        <f t="shared" si="260"/>
        <v>2.9105000000000003E-5</v>
      </c>
      <c r="C5836" s="5">
        <v>29105</v>
      </c>
      <c r="D5836" s="74">
        <f t="shared" si="259"/>
        <v>3.7209776295552457E-2</v>
      </c>
      <c r="E5836" s="46"/>
      <c r="F5836" s="3"/>
      <c r="G5836" s="3"/>
      <c r="H5836" s="3"/>
      <c r="I5836" s="3"/>
      <c r="Y5836" s="27"/>
    </row>
    <row r="5837" spans="2:25" x14ac:dyDescent="0.25">
      <c r="B5837" s="6">
        <f t="shared" si="260"/>
        <v>2.9110000000000001E-5</v>
      </c>
      <c r="C5837" s="5">
        <v>29110</v>
      </c>
      <c r="D5837" s="74">
        <f t="shared" si="259"/>
        <v>3.7185436429329588E-2</v>
      </c>
      <c r="E5837" s="46"/>
      <c r="F5837" s="3"/>
      <c r="G5837" s="3"/>
      <c r="H5837" s="3"/>
      <c r="I5837" s="3"/>
      <c r="Y5837" s="27"/>
    </row>
    <row r="5838" spans="2:25" x14ac:dyDescent="0.25">
      <c r="B5838" s="6">
        <f t="shared" si="260"/>
        <v>2.9115000000000002E-5</v>
      </c>
      <c r="C5838" s="5">
        <v>29115</v>
      </c>
      <c r="D5838" s="74">
        <f t="shared" si="259"/>
        <v>3.7161116439784696E-2</v>
      </c>
      <c r="E5838" s="46"/>
      <c r="F5838" s="3"/>
      <c r="G5838" s="3"/>
      <c r="H5838" s="3"/>
      <c r="I5838" s="3"/>
      <c r="Y5838" s="27"/>
    </row>
    <row r="5839" spans="2:25" x14ac:dyDescent="0.25">
      <c r="B5839" s="6">
        <f t="shared" si="260"/>
        <v>2.9120000000000002E-5</v>
      </c>
      <c r="C5839" s="5">
        <v>29120</v>
      </c>
      <c r="D5839" s="74">
        <f t="shared" si="259"/>
        <v>3.7136816307464925E-2</v>
      </c>
      <c r="E5839" s="46"/>
      <c r="F5839" s="3"/>
      <c r="G5839" s="3"/>
      <c r="H5839" s="3"/>
      <c r="I5839" s="3"/>
      <c r="Y5839" s="27"/>
    </row>
    <row r="5840" spans="2:25" x14ac:dyDescent="0.25">
      <c r="B5840" s="6">
        <f t="shared" si="260"/>
        <v>2.9125000000000003E-5</v>
      </c>
      <c r="C5840" s="5">
        <v>29125</v>
      </c>
      <c r="D5840" s="74">
        <f t="shared" si="259"/>
        <v>3.7112536012939581E-2</v>
      </c>
      <c r="E5840" s="46"/>
      <c r="F5840" s="3"/>
      <c r="G5840" s="3"/>
      <c r="H5840" s="3"/>
      <c r="I5840" s="3"/>
      <c r="Y5840" s="27"/>
    </row>
    <row r="5841" spans="2:25" x14ac:dyDescent="0.25">
      <c r="B5841" s="6">
        <f t="shared" si="260"/>
        <v>2.9130000000000001E-5</v>
      </c>
      <c r="C5841" s="5">
        <v>29130</v>
      </c>
      <c r="D5841" s="74">
        <f t="shared" si="259"/>
        <v>3.708827553680008E-2</v>
      </c>
      <c r="E5841" s="46"/>
      <c r="F5841" s="3"/>
      <c r="G5841" s="3"/>
      <c r="H5841" s="3"/>
      <c r="I5841" s="3"/>
      <c r="Y5841" s="27"/>
    </row>
    <row r="5842" spans="2:25" x14ac:dyDescent="0.25">
      <c r="B5842" s="6">
        <f t="shared" si="260"/>
        <v>2.9135000000000001E-5</v>
      </c>
      <c r="C5842" s="5">
        <v>29135</v>
      </c>
      <c r="D5842" s="74">
        <f t="shared" si="259"/>
        <v>3.7064034859659957E-2</v>
      </c>
      <c r="E5842" s="46"/>
      <c r="F5842" s="3"/>
      <c r="G5842" s="3"/>
      <c r="H5842" s="3"/>
      <c r="I5842" s="3"/>
      <c r="Y5842" s="27"/>
    </row>
    <row r="5843" spans="2:25" x14ac:dyDescent="0.25">
      <c r="B5843" s="6">
        <f t="shared" si="260"/>
        <v>2.9140000000000002E-5</v>
      </c>
      <c r="C5843" s="5">
        <v>29140</v>
      </c>
      <c r="D5843" s="74">
        <f t="shared" ref="D5843:D5906" si="261">IF(ISERROR($D$12*2*PI()*$D$4*$D$5^2/B5843^5*10^-9*(1/(EXP(($D$4*$D$5)/(B5843*$D$6*($D$9)))-1))),0,$D$12*2*PI()*$D$4*$D$5^2/B5843^5*10^-9*(1/(EXP(($D$4*$D$5)/(B5843*$D$6*($D$9)))-1)))</f>
        <v>3.7039813962154902E-2</v>
      </c>
      <c r="E5843" s="46"/>
      <c r="F5843" s="3"/>
      <c r="G5843" s="3"/>
      <c r="H5843" s="3"/>
      <c r="I5843" s="3"/>
      <c r="Y5843" s="27"/>
    </row>
    <row r="5844" spans="2:25" x14ac:dyDescent="0.25">
      <c r="B5844" s="6">
        <f t="shared" ref="B5844:B5907" si="262">C5844*10^-9</f>
        <v>2.9145000000000003E-5</v>
      </c>
      <c r="C5844" s="5">
        <v>29145</v>
      </c>
      <c r="D5844" s="74">
        <f t="shared" si="261"/>
        <v>3.7015612824942624E-2</v>
      </c>
      <c r="E5844" s="46"/>
      <c r="F5844" s="3"/>
      <c r="G5844" s="3"/>
      <c r="H5844" s="3"/>
      <c r="I5844" s="3"/>
      <c r="Y5844" s="27"/>
    </row>
    <row r="5845" spans="2:25" x14ac:dyDescent="0.25">
      <c r="B5845" s="6">
        <f t="shared" si="262"/>
        <v>2.915E-5</v>
      </c>
      <c r="C5845" s="5">
        <v>29150</v>
      </c>
      <c r="D5845" s="74">
        <f t="shared" si="261"/>
        <v>3.6991431428702891E-2</v>
      </c>
      <c r="E5845" s="46"/>
      <c r="F5845" s="3"/>
      <c r="G5845" s="3"/>
      <c r="H5845" s="3"/>
      <c r="I5845" s="3"/>
      <c r="Y5845" s="27"/>
    </row>
    <row r="5846" spans="2:25" x14ac:dyDescent="0.25">
      <c r="B5846" s="6">
        <f t="shared" si="262"/>
        <v>2.9155000000000001E-5</v>
      </c>
      <c r="C5846" s="5">
        <v>29155</v>
      </c>
      <c r="D5846" s="74">
        <f t="shared" si="261"/>
        <v>3.6967269754137465E-2</v>
      </c>
      <c r="E5846" s="46"/>
      <c r="F5846" s="3"/>
      <c r="G5846" s="3"/>
      <c r="H5846" s="3"/>
      <c r="I5846" s="3"/>
      <c r="Y5846" s="27"/>
    </row>
    <row r="5847" spans="2:25" x14ac:dyDescent="0.25">
      <c r="B5847" s="6">
        <f t="shared" si="262"/>
        <v>2.9160000000000002E-5</v>
      </c>
      <c r="C5847" s="5">
        <v>29160</v>
      </c>
      <c r="D5847" s="74">
        <f t="shared" si="261"/>
        <v>3.6943127781970085E-2</v>
      </c>
      <c r="E5847" s="46"/>
      <c r="F5847" s="3"/>
      <c r="G5847" s="3"/>
      <c r="H5847" s="3"/>
      <c r="I5847" s="3"/>
      <c r="Y5847" s="27"/>
    </row>
    <row r="5848" spans="2:25" x14ac:dyDescent="0.25">
      <c r="B5848" s="6">
        <f t="shared" si="262"/>
        <v>2.9165000000000003E-5</v>
      </c>
      <c r="C5848" s="5">
        <v>29165</v>
      </c>
      <c r="D5848" s="74">
        <f t="shared" si="261"/>
        <v>3.6919005492946445E-2</v>
      </c>
      <c r="E5848" s="46"/>
      <c r="F5848" s="3"/>
      <c r="G5848" s="3"/>
      <c r="H5848" s="3"/>
      <c r="I5848" s="3"/>
      <c r="Y5848" s="27"/>
    </row>
    <row r="5849" spans="2:25" x14ac:dyDescent="0.25">
      <c r="B5849" s="6">
        <f t="shared" si="262"/>
        <v>2.917E-5</v>
      </c>
      <c r="C5849" s="5">
        <v>29170</v>
      </c>
      <c r="D5849" s="74">
        <f t="shared" si="261"/>
        <v>3.6894902867834228E-2</v>
      </c>
      <c r="E5849" s="46"/>
      <c r="F5849" s="3"/>
      <c r="G5849" s="3"/>
      <c r="H5849" s="3"/>
      <c r="I5849" s="3"/>
      <c r="Y5849" s="27"/>
    </row>
    <row r="5850" spans="2:25" x14ac:dyDescent="0.25">
      <c r="B5850" s="6">
        <f t="shared" si="262"/>
        <v>2.9175000000000001E-5</v>
      </c>
      <c r="C5850" s="5">
        <v>29175</v>
      </c>
      <c r="D5850" s="74">
        <f t="shared" si="261"/>
        <v>3.687081988742285E-2</v>
      </c>
      <c r="E5850" s="46"/>
      <c r="F5850" s="3"/>
      <c r="G5850" s="3"/>
      <c r="H5850" s="3"/>
      <c r="I5850" s="3"/>
      <c r="Y5850" s="27"/>
    </row>
    <row r="5851" spans="2:25" x14ac:dyDescent="0.25">
      <c r="B5851" s="6">
        <f t="shared" si="262"/>
        <v>2.9180000000000002E-5</v>
      </c>
      <c r="C5851" s="5">
        <v>29180</v>
      </c>
      <c r="D5851" s="74">
        <f t="shared" si="261"/>
        <v>3.6846756532523783E-2</v>
      </c>
      <c r="E5851" s="46"/>
      <c r="F5851" s="3"/>
      <c r="G5851" s="3"/>
      <c r="H5851" s="3"/>
      <c r="I5851" s="3"/>
      <c r="Y5851" s="27"/>
    </row>
    <row r="5852" spans="2:25" x14ac:dyDescent="0.25">
      <c r="B5852" s="6">
        <f t="shared" si="262"/>
        <v>2.9185000000000003E-5</v>
      </c>
      <c r="C5852" s="5">
        <v>29185</v>
      </c>
      <c r="D5852" s="74">
        <f t="shared" si="261"/>
        <v>3.6822712783970202E-2</v>
      </c>
      <c r="E5852" s="46"/>
      <c r="F5852" s="3"/>
      <c r="G5852" s="3"/>
      <c r="H5852" s="3"/>
      <c r="I5852" s="3"/>
      <c r="Y5852" s="27"/>
    </row>
    <row r="5853" spans="2:25" x14ac:dyDescent="0.25">
      <c r="B5853" s="6">
        <f t="shared" si="262"/>
        <v>2.9190000000000003E-5</v>
      </c>
      <c r="C5853" s="5">
        <v>29190</v>
      </c>
      <c r="D5853" s="74">
        <f t="shared" si="261"/>
        <v>3.6798688622617134E-2</v>
      </c>
      <c r="E5853" s="46"/>
      <c r="F5853" s="3"/>
      <c r="G5853" s="3"/>
      <c r="H5853" s="3"/>
      <c r="I5853" s="3"/>
      <c r="Y5853" s="27"/>
    </row>
    <row r="5854" spans="2:25" x14ac:dyDescent="0.25">
      <c r="B5854" s="6">
        <f t="shared" si="262"/>
        <v>2.9195000000000001E-5</v>
      </c>
      <c r="C5854" s="5">
        <v>29195</v>
      </c>
      <c r="D5854" s="74">
        <f t="shared" si="261"/>
        <v>3.6774684029341406E-2</v>
      </c>
      <c r="E5854" s="46"/>
      <c r="F5854" s="3"/>
      <c r="G5854" s="3"/>
      <c r="H5854" s="3"/>
      <c r="I5854" s="3"/>
      <c r="Y5854" s="27"/>
    </row>
    <row r="5855" spans="2:25" x14ac:dyDescent="0.25">
      <c r="B5855" s="6">
        <f t="shared" si="262"/>
        <v>2.9200000000000002E-5</v>
      </c>
      <c r="C5855" s="5">
        <v>29200</v>
      </c>
      <c r="D5855" s="74">
        <f t="shared" si="261"/>
        <v>3.6750698985041561E-2</v>
      </c>
      <c r="E5855" s="46"/>
      <c r="F5855" s="3"/>
      <c r="G5855" s="3"/>
      <c r="H5855" s="3"/>
      <c r="I5855" s="3"/>
      <c r="Y5855" s="27"/>
    </row>
    <row r="5856" spans="2:25" x14ac:dyDescent="0.25">
      <c r="B5856" s="6">
        <f t="shared" si="262"/>
        <v>2.9205000000000002E-5</v>
      </c>
      <c r="C5856" s="5">
        <v>29205</v>
      </c>
      <c r="D5856" s="74">
        <f t="shared" si="261"/>
        <v>3.6726733470637894E-2</v>
      </c>
      <c r="E5856" s="46"/>
      <c r="F5856" s="3"/>
      <c r="G5856" s="3"/>
      <c r="H5856" s="3"/>
      <c r="I5856" s="3"/>
      <c r="Y5856" s="27"/>
    </row>
    <row r="5857" spans="2:25" x14ac:dyDescent="0.25">
      <c r="B5857" s="6">
        <f t="shared" si="262"/>
        <v>2.9210000000000003E-5</v>
      </c>
      <c r="C5857" s="5">
        <v>29210</v>
      </c>
      <c r="D5857" s="74">
        <f t="shared" si="261"/>
        <v>3.6702787467072388E-2</v>
      </c>
      <c r="E5857" s="46"/>
      <c r="F5857" s="3"/>
      <c r="G5857" s="3"/>
      <c r="H5857" s="3"/>
      <c r="I5857" s="3"/>
      <c r="Y5857" s="27"/>
    </row>
    <row r="5858" spans="2:25" x14ac:dyDescent="0.25">
      <c r="B5858" s="6">
        <f t="shared" si="262"/>
        <v>2.9215000000000001E-5</v>
      </c>
      <c r="C5858" s="5">
        <v>29215</v>
      </c>
      <c r="D5858" s="74">
        <f t="shared" si="261"/>
        <v>3.6678860955308708E-2</v>
      </c>
      <c r="E5858" s="46"/>
      <c r="F5858" s="3"/>
      <c r="G5858" s="3"/>
      <c r="H5858" s="3"/>
      <c r="I5858" s="3"/>
      <c r="Y5858" s="27"/>
    </row>
    <row r="5859" spans="2:25" x14ac:dyDescent="0.25">
      <c r="B5859" s="6">
        <f t="shared" si="262"/>
        <v>2.9220000000000001E-5</v>
      </c>
      <c r="C5859" s="5">
        <v>29220</v>
      </c>
      <c r="D5859" s="74">
        <f t="shared" si="261"/>
        <v>3.6654953916332118E-2</v>
      </c>
      <c r="E5859" s="46"/>
      <c r="F5859" s="3"/>
      <c r="G5859" s="3"/>
      <c r="H5859" s="3"/>
      <c r="I5859" s="3"/>
      <c r="Y5859" s="27"/>
    </row>
    <row r="5860" spans="2:25" x14ac:dyDescent="0.25">
      <c r="B5860" s="6">
        <f t="shared" si="262"/>
        <v>2.9225000000000002E-5</v>
      </c>
      <c r="C5860" s="5">
        <v>29225</v>
      </c>
      <c r="D5860" s="74">
        <f t="shared" si="261"/>
        <v>3.6631066331149528E-2</v>
      </c>
      <c r="E5860" s="46"/>
      <c r="F5860" s="3"/>
      <c r="G5860" s="3"/>
      <c r="H5860" s="3"/>
      <c r="I5860" s="3"/>
      <c r="Y5860" s="27"/>
    </row>
    <row r="5861" spans="2:25" x14ac:dyDescent="0.25">
      <c r="B5861" s="6">
        <f t="shared" si="262"/>
        <v>2.9230000000000003E-5</v>
      </c>
      <c r="C5861" s="5">
        <v>29230</v>
      </c>
      <c r="D5861" s="74">
        <f t="shared" si="261"/>
        <v>3.6607198180789453E-2</v>
      </c>
      <c r="E5861" s="46"/>
      <c r="F5861" s="3"/>
      <c r="G5861" s="3"/>
      <c r="H5861" s="3"/>
      <c r="I5861" s="3"/>
      <c r="Y5861" s="27"/>
    </row>
    <row r="5862" spans="2:25" x14ac:dyDescent="0.25">
      <c r="B5862" s="6">
        <f t="shared" si="262"/>
        <v>2.9235E-5</v>
      </c>
      <c r="C5862" s="5">
        <v>29235</v>
      </c>
      <c r="D5862" s="74">
        <f t="shared" si="261"/>
        <v>3.6583349446301885E-2</v>
      </c>
      <c r="E5862" s="46"/>
      <c r="F5862" s="3"/>
      <c r="G5862" s="3"/>
      <c r="H5862" s="3"/>
      <c r="I5862" s="3"/>
      <c r="Y5862" s="27"/>
    </row>
    <row r="5863" spans="2:25" x14ac:dyDescent="0.25">
      <c r="B5863" s="6">
        <f t="shared" si="262"/>
        <v>2.9240000000000001E-5</v>
      </c>
      <c r="C5863" s="5">
        <v>29240</v>
      </c>
      <c r="D5863" s="74">
        <f t="shared" si="261"/>
        <v>3.6559520108758431E-2</v>
      </c>
      <c r="E5863" s="46"/>
      <c r="F5863" s="3"/>
      <c r="G5863" s="3"/>
      <c r="H5863" s="3"/>
      <c r="I5863" s="3"/>
      <c r="Y5863" s="27"/>
    </row>
    <row r="5864" spans="2:25" x14ac:dyDescent="0.25">
      <c r="B5864" s="6">
        <f t="shared" si="262"/>
        <v>2.9245000000000002E-5</v>
      </c>
      <c r="C5864" s="5">
        <v>29245</v>
      </c>
      <c r="D5864" s="74">
        <f t="shared" si="261"/>
        <v>3.6535710149252131E-2</v>
      </c>
      <c r="E5864" s="46"/>
      <c r="F5864" s="3"/>
      <c r="G5864" s="3"/>
      <c r="H5864" s="3"/>
      <c r="I5864" s="3"/>
      <c r="Y5864" s="27"/>
    </row>
    <row r="5865" spans="2:25" x14ac:dyDescent="0.25">
      <c r="B5865" s="6">
        <f t="shared" si="262"/>
        <v>2.9250000000000003E-5</v>
      </c>
      <c r="C5865" s="5">
        <v>29250</v>
      </c>
      <c r="D5865" s="74">
        <f t="shared" si="261"/>
        <v>3.6511919548897542E-2</v>
      </c>
      <c r="E5865" s="46"/>
      <c r="F5865" s="3"/>
      <c r="G5865" s="3"/>
      <c r="H5865" s="3"/>
      <c r="I5865" s="3"/>
      <c r="Y5865" s="27"/>
    </row>
    <row r="5866" spans="2:25" x14ac:dyDescent="0.25">
      <c r="B5866" s="6">
        <f t="shared" si="262"/>
        <v>2.9255E-5</v>
      </c>
      <c r="C5866" s="5">
        <v>29255</v>
      </c>
      <c r="D5866" s="74">
        <f t="shared" si="261"/>
        <v>3.6488148288830638E-2</v>
      </c>
      <c r="E5866" s="46"/>
      <c r="F5866" s="3"/>
      <c r="G5866" s="3"/>
      <c r="H5866" s="3"/>
      <c r="I5866" s="3"/>
      <c r="Y5866" s="27"/>
    </row>
    <row r="5867" spans="2:25" x14ac:dyDescent="0.25">
      <c r="B5867" s="6">
        <f t="shared" si="262"/>
        <v>2.9260000000000001E-5</v>
      </c>
      <c r="C5867" s="5">
        <v>29260</v>
      </c>
      <c r="D5867" s="74">
        <f t="shared" si="261"/>
        <v>3.6464396350208823E-2</v>
      </c>
      <c r="E5867" s="46"/>
      <c r="F5867" s="3"/>
      <c r="G5867" s="3"/>
      <c r="H5867" s="3"/>
      <c r="I5867" s="3"/>
      <c r="Y5867" s="27"/>
    </row>
    <row r="5868" spans="2:25" x14ac:dyDescent="0.25">
      <c r="B5868" s="6">
        <f t="shared" si="262"/>
        <v>2.9265000000000002E-5</v>
      </c>
      <c r="C5868" s="5">
        <v>29265</v>
      </c>
      <c r="D5868" s="74">
        <f t="shared" si="261"/>
        <v>3.6440663714210904E-2</v>
      </c>
      <c r="E5868" s="46"/>
      <c r="F5868" s="3"/>
      <c r="G5868" s="3"/>
      <c r="H5868" s="3"/>
      <c r="I5868" s="3"/>
      <c r="Y5868" s="27"/>
    </row>
    <row r="5869" spans="2:25" x14ac:dyDescent="0.25">
      <c r="B5869" s="6">
        <f t="shared" si="262"/>
        <v>2.9270000000000003E-5</v>
      </c>
      <c r="C5869" s="5">
        <v>29270</v>
      </c>
      <c r="D5869" s="74">
        <f t="shared" si="261"/>
        <v>3.6416950362037015E-2</v>
      </c>
      <c r="E5869" s="46"/>
      <c r="F5869" s="3"/>
      <c r="G5869" s="3"/>
      <c r="H5869" s="3"/>
      <c r="I5869" s="3"/>
      <c r="Y5869" s="27"/>
    </row>
    <row r="5870" spans="2:25" x14ac:dyDescent="0.25">
      <c r="B5870" s="6">
        <f t="shared" si="262"/>
        <v>2.9275000000000003E-5</v>
      </c>
      <c r="C5870" s="5">
        <v>29275</v>
      </c>
      <c r="D5870" s="74">
        <f t="shared" si="261"/>
        <v>3.6393256274908629E-2</v>
      </c>
      <c r="E5870" s="46"/>
      <c r="F5870" s="3"/>
      <c r="G5870" s="3"/>
      <c r="H5870" s="3"/>
      <c r="I5870" s="3"/>
      <c r="Y5870" s="27"/>
    </row>
    <row r="5871" spans="2:25" x14ac:dyDescent="0.25">
      <c r="B5871" s="6">
        <f t="shared" si="262"/>
        <v>2.9280000000000001E-5</v>
      </c>
      <c r="C5871" s="5">
        <v>29280</v>
      </c>
      <c r="D5871" s="74">
        <f t="shared" si="261"/>
        <v>3.6369581434068585E-2</v>
      </c>
      <c r="E5871" s="46"/>
      <c r="F5871" s="3"/>
      <c r="G5871" s="3"/>
      <c r="H5871" s="3"/>
      <c r="I5871" s="3"/>
      <c r="Y5871" s="27"/>
    </row>
    <row r="5872" spans="2:25" x14ac:dyDescent="0.25">
      <c r="B5872" s="6">
        <f t="shared" si="262"/>
        <v>2.9285000000000002E-5</v>
      </c>
      <c r="C5872" s="5">
        <v>29285</v>
      </c>
      <c r="D5872" s="74">
        <f t="shared" si="261"/>
        <v>3.6345925820780896E-2</v>
      </c>
      <c r="E5872" s="46"/>
      <c r="F5872" s="3"/>
      <c r="G5872" s="3"/>
      <c r="H5872" s="3"/>
      <c r="I5872" s="3"/>
      <c r="Y5872" s="27"/>
    </row>
    <row r="5873" spans="2:25" x14ac:dyDescent="0.25">
      <c r="B5873" s="6">
        <f t="shared" si="262"/>
        <v>2.9290000000000002E-5</v>
      </c>
      <c r="C5873" s="5">
        <v>29290</v>
      </c>
      <c r="D5873" s="74">
        <f t="shared" si="261"/>
        <v>3.6322289416330915E-2</v>
      </c>
      <c r="E5873" s="46"/>
      <c r="F5873" s="3"/>
      <c r="G5873" s="3"/>
      <c r="H5873" s="3"/>
      <c r="I5873" s="3"/>
      <c r="Y5873" s="27"/>
    </row>
    <row r="5874" spans="2:25" x14ac:dyDescent="0.25">
      <c r="B5874" s="6">
        <f t="shared" si="262"/>
        <v>2.9295000000000003E-5</v>
      </c>
      <c r="C5874" s="5">
        <v>29295</v>
      </c>
      <c r="D5874" s="74">
        <f t="shared" si="261"/>
        <v>3.6298672202025144E-2</v>
      </c>
      <c r="E5874" s="46"/>
      <c r="F5874" s="3"/>
      <c r="G5874" s="3"/>
      <c r="H5874" s="3"/>
      <c r="I5874" s="3"/>
      <c r="Y5874" s="27"/>
    </row>
    <row r="5875" spans="2:25" x14ac:dyDescent="0.25">
      <c r="B5875" s="6">
        <f t="shared" si="262"/>
        <v>2.9300000000000001E-5</v>
      </c>
      <c r="C5875" s="5">
        <v>29300</v>
      </c>
      <c r="D5875" s="74">
        <f t="shared" si="261"/>
        <v>3.6275074159191359E-2</v>
      </c>
      <c r="E5875" s="46"/>
      <c r="F5875" s="3"/>
      <c r="G5875" s="3"/>
      <c r="H5875" s="3"/>
      <c r="I5875" s="3"/>
      <c r="Y5875" s="27"/>
    </row>
    <row r="5876" spans="2:25" x14ac:dyDescent="0.25">
      <c r="B5876" s="6">
        <f t="shared" si="262"/>
        <v>2.9305000000000001E-5</v>
      </c>
      <c r="C5876" s="5">
        <v>29305</v>
      </c>
      <c r="D5876" s="74">
        <f t="shared" si="261"/>
        <v>3.6251495269178438E-2</v>
      </c>
      <c r="E5876" s="46"/>
      <c r="F5876" s="3"/>
      <c r="G5876" s="3"/>
      <c r="H5876" s="3"/>
      <c r="I5876" s="3"/>
      <c r="Y5876" s="27"/>
    </row>
    <row r="5877" spans="2:25" x14ac:dyDescent="0.25">
      <c r="B5877" s="6">
        <f t="shared" si="262"/>
        <v>2.9310000000000002E-5</v>
      </c>
      <c r="C5877" s="5">
        <v>29310</v>
      </c>
      <c r="D5877" s="74">
        <f t="shared" si="261"/>
        <v>3.6227935513356423E-2</v>
      </c>
      <c r="E5877" s="46"/>
      <c r="F5877" s="3"/>
      <c r="G5877" s="3"/>
      <c r="H5877" s="3"/>
      <c r="I5877" s="3"/>
      <c r="Y5877" s="27"/>
    </row>
    <row r="5878" spans="2:25" x14ac:dyDescent="0.25">
      <c r="B5878" s="6">
        <f t="shared" si="262"/>
        <v>2.9315000000000003E-5</v>
      </c>
      <c r="C5878" s="5">
        <v>29315</v>
      </c>
      <c r="D5878" s="74">
        <f t="shared" si="261"/>
        <v>3.620439487311649E-2</v>
      </c>
      <c r="E5878" s="46"/>
      <c r="F5878" s="3"/>
      <c r="G5878" s="3"/>
      <c r="H5878" s="3"/>
      <c r="I5878" s="3"/>
      <c r="Y5878" s="27"/>
    </row>
    <row r="5879" spans="2:25" x14ac:dyDescent="0.25">
      <c r="B5879" s="6">
        <f t="shared" si="262"/>
        <v>2.932E-5</v>
      </c>
      <c r="C5879" s="5">
        <v>29320</v>
      </c>
      <c r="D5879" s="74">
        <f t="shared" si="261"/>
        <v>3.618087332987089E-2</v>
      </c>
      <c r="E5879" s="46"/>
      <c r="F5879" s="3"/>
      <c r="G5879" s="3"/>
      <c r="H5879" s="3"/>
      <c r="I5879" s="3"/>
      <c r="Y5879" s="27"/>
    </row>
    <row r="5880" spans="2:25" x14ac:dyDescent="0.25">
      <c r="B5880" s="6">
        <f t="shared" si="262"/>
        <v>2.9325000000000001E-5</v>
      </c>
      <c r="C5880" s="5">
        <v>29325</v>
      </c>
      <c r="D5880" s="74">
        <f t="shared" si="261"/>
        <v>3.6157370865052912E-2</v>
      </c>
      <c r="E5880" s="46"/>
      <c r="F5880" s="3"/>
      <c r="G5880" s="3"/>
      <c r="H5880" s="3"/>
      <c r="I5880" s="3"/>
      <c r="Y5880" s="27"/>
    </row>
    <row r="5881" spans="2:25" x14ac:dyDescent="0.25">
      <c r="B5881" s="6">
        <f t="shared" si="262"/>
        <v>2.9330000000000002E-5</v>
      </c>
      <c r="C5881" s="5">
        <v>29330</v>
      </c>
      <c r="D5881" s="74">
        <f t="shared" si="261"/>
        <v>3.6133887460116879E-2</v>
      </c>
      <c r="E5881" s="46"/>
      <c r="F5881" s="3"/>
      <c r="G5881" s="3"/>
      <c r="H5881" s="3"/>
      <c r="I5881" s="3"/>
      <c r="Y5881" s="27"/>
    </row>
    <row r="5882" spans="2:25" x14ac:dyDescent="0.25">
      <c r="B5882" s="6">
        <f t="shared" si="262"/>
        <v>2.9335000000000003E-5</v>
      </c>
      <c r="C5882" s="5">
        <v>29335</v>
      </c>
      <c r="D5882" s="74">
        <f t="shared" si="261"/>
        <v>3.6110423096538169E-2</v>
      </c>
      <c r="E5882" s="46"/>
      <c r="F5882" s="3"/>
      <c r="G5882" s="3"/>
      <c r="H5882" s="3"/>
      <c r="I5882" s="3"/>
      <c r="Y5882" s="27"/>
    </row>
    <row r="5883" spans="2:25" x14ac:dyDescent="0.25">
      <c r="B5883" s="6">
        <f t="shared" si="262"/>
        <v>2.934E-5</v>
      </c>
      <c r="C5883" s="5">
        <v>29340</v>
      </c>
      <c r="D5883" s="74">
        <f t="shared" si="261"/>
        <v>3.6086977755813043E-2</v>
      </c>
      <c r="E5883" s="46"/>
      <c r="F5883" s="3"/>
      <c r="G5883" s="3"/>
      <c r="H5883" s="3"/>
      <c r="I5883" s="3"/>
      <c r="Y5883" s="27"/>
    </row>
    <row r="5884" spans="2:25" x14ac:dyDescent="0.25">
      <c r="B5884" s="6">
        <f t="shared" si="262"/>
        <v>2.9345000000000001E-5</v>
      </c>
      <c r="C5884" s="5">
        <v>29345</v>
      </c>
      <c r="D5884" s="74">
        <f t="shared" si="261"/>
        <v>3.6063551419458828E-2</v>
      </c>
      <c r="E5884" s="46"/>
      <c r="F5884" s="3"/>
      <c r="G5884" s="3"/>
      <c r="H5884" s="3"/>
      <c r="I5884" s="3"/>
      <c r="Y5884" s="27"/>
    </row>
    <row r="5885" spans="2:25" x14ac:dyDescent="0.25">
      <c r="B5885" s="6">
        <f t="shared" si="262"/>
        <v>2.9350000000000002E-5</v>
      </c>
      <c r="C5885" s="5">
        <v>29350</v>
      </c>
      <c r="D5885" s="74">
        <f t="shared" si="261"/>
        <v>3.6040144069013673E-2</v>
      </c>
      <c r="E5885" s="46"/>
      <c r="F5885" s="3"/>
      <c r="G5885" s="3"/>
      <c r="H5885" s="3"/>
      <c r="I5885" s="3"/>
      <c r="Y5885" s="27"/>
    </row>
    <row r="5886" spans="2:25" x14ac:dyDescent="0.25">
      <c r="B5886" s="6">
        <f t="shared" si="262"/>
        <v>2.9355000000000003E-5</v>
      </c>
      <c r="C5886" s="5">
        <v>29355</v>
      </c>
      <c r="D5886" s="74">
        <f t="shared" si="261"/>
        <v>3.6016755686036642E-2</v>
      </c>
      <c r="E5886" s="46"/>
      <c r="F5886" s="3"/>
      <c r="G5886" s="3"/>
      <c r="H5886" s="3"/>
      <c r="I5886" s="3"/>
      <c r="Y5886" s="27"/>
    </row>
    <row r="5887" spans="2:25" x14ac:dyDescent="0.25">
      <c r="B5887" s="6">
        <f t="shared" si="262"/>
        <v>2.9360000000000003E-5</v>
      </c>
      <c r="C5887" s="5">
        <v>29360</v>
      </c>
      <c r="D5887" s="74">
        <f t="shared" si="261"/>
        <v>3.5993386252107754E-2</v>
      </c>
      <c r="E5887" s="46"/>
      <c r="F5887" s="3"/>
      <c r="G5887" s="3"/>
      <c r="H5887" s="3"/>
      <c r="I5887" s="3"/>
      <c r="Y5887" s="27"/>
    </row>
    <row r="5888" spans="2:25" x14ac:dyDescent="0.25">
      <c r="B5888" s="6">
        <f t="shared" si="262"/>
        <v>2.9365000000000001E-5</v>
      </c>
      <c r="C5888" s="5">
        <v>29365</v>
      </c>
      <c r="D5888" s="74">
        <f t="shared" si="261"/>
        <v>3.5970035748827775E-2</v>
      </c>
      <c r="E5888" s="46"/>
      <c r="F5888" s="3"/>
      <c r="G5888" s="3"/>
      <c r="H5888" s="3"/>
      <c r="I5888" s="3"/>
      <c r="Y5888" s="27"/>
    </row>
    <row r="5889" spans="2:25" x14ac:dyDescent="0.25">
      <c r="B5889" s="6">
        <f t="shared" si="262"/>
        <v>2.9370000000000002E-5</v>
      </c>
      <c r="C5889" s="5">
        <v>29370</v>
      </c>
      <c r="D5889" s="74">
        <f t="shared" si="261"/>
        <v>3.5946704157818289E-2</v>
      </c>
      <c r="E5889" s="46"/>
      <c r="F5889" s="3"/>
      <c r="G5889" s="3"/>
      <c r="H5889" s="3"/>
      <c r="I5889" s="3"/>
      <c r="Y5889" s="27"/>
    </row>
    <row r="5890" spans="2:25" x14ac:dyDescent="0.25">
      <c r="B5890" s="6">
        <f t="shared" si="262"/>
        <v>2.9375000000000003E-5</v>
      </c>
      <c r="C5890" s="5">
        <v>29375</v>
      </c>
      <c r="D5890" s="74">
        <f t="shared" si="261"/>
        <v>3.5923391460721724E-2</v>
      </c>
      <c r="E5890" s="46"/>
      <c r="F5890" s="3"/>
      <c r="G5890" s="3"/>
      <c r="H5890" s="3"/>
      <c r="I5890" s="3"/>
      <c r="Y5890" s="27"/>
    </row>
    <row r="5891" spans="2:25" x14ac:dyDescent="0.25">
      <c r="B5891" s="6">
        <f t="shared" si="262"/>
        <v>2.9380000000000003E-5</v>
      </c>
      <c r="C5891" s="5">
        <v>29380</v>
      </c>
      <c r="D5891" s="74">
        <f t="shared" si="261"/>
        <v>3.5900097639201226E-2</v>
      </c>
      <c r="E5891" s="46"/>
      <c r="F5891" s="3"/>
      <c r="G5891" s="3"/>
      <c r="H5891" s="3"/>
      <c r="I5891" s="3"/>
      <c r="Y5891" s="27"/>
    </row>
    <row r="5892" spans="2:25" x14ac:dyDescent="0.25">
      <c r="B5892" s="6">
        <f t="shared" si="262"/>
        <v>2.9385000000000001E-5</v>
      </c>
      <c r="C5892" s="5">
        <v>29385</v>
      </c>
      <c r="D5892" s="74">
        <f t="shared" si="261"/>
        <v>3.587682267494071E-2</v>
      </c>
      <c r="E5892" s="46"/>
      <c r="F5892" s="3"/>
      <c r="G5892" s="3"/>
      <c r="H5892" s="3"/>
      <c r="I5892" s="3"/>
      <c r="Y5892" s="27"/>
    </row>
    <row r="5893" spans="2:25" x14ac:dyDescent="0.25">
      <c r="B5893" s="6">
        <f t="shared" si="262"/>
        <v>2.9390000000000002E-5</v>
      </c>
      <c r="C5893" s="5">
        <v>29390</v>
      </c>
      <c r="D5893" s="74">
        <f t="shared" si="261"/>
        <v>3.5853566549644798E-2</v>
      </c>
      <c r="E5893" s="46"/>
      <c r="F5893" s="3"/>
      <c r="G5893" s="3"/>
      <c r="H5893" s="3"/>
      <c r="I5893" s="3"/>
      <c r="Y5893" s="27"/>
    </row>
    <row r="5894" spans="2:25" x14ac:dyDescent="0.25">
      <c r="B5894" s="6">
        <f t="shared" si="262"/>
        <v>2.9395000000000002E-5</v>
      </c>
      <c r="C5894" s="5">
        <v>29395</v>
      </c>
      <c r="D5894" s="74">
        <f t="shared" si="261"/>
        <v>3.5830329245038685E-2</v>
      </c>
      <c r="E5894" s="46"/>
      <c r="F5894" s="3"/>
      <c r="G5894" s="3"/>
      <c r="H5894" s="3"/>
      <c r="I5894" s="3"/>
      <c r="Y5894" s="27"/>
    </row>
    <row r="5895" spans="2:25" x14ac:dyDescent="0.25">
      <c r="B5895" s="6">
        <f t="shared" si="262"/>
        <v>2.9400000000000003E-5</v>
      </c>
      <c r="C5895" s="5">
        <v>29400</v>
      </c>
      <c r="D5895" s="74">
        <f t="shared" si="261"/>
        <v>3.5807110742868402E-2</v>
      </c>
      <c r="E5895" s="46"/>
      <c r="F5895" s="3"/>
      <c r="G5895" s="3"/>
      <c r="H5895" s="3"/>
      <c r="I5895" s="3"/>
      <c r="Y5895" s="27"/>
    </row>
    <row r="5896" spans="2:25" x14ac:dyDescent="0.25">
      <c r="B5896" s="6">
        <f t="shared" si="262"/>
        <v>2.9405000000000001E-5</v>
      </c>
      <c r="C5896" s="5">
        <v>29405</v>
      </c>
      <c r="D5896" s="74">
        <f t="shared" si="261"/>
        <v>3.5783911024900507E-2</v>
      </c>
      <c r="E5896" s="46"/>
      <c r="F5896" s="3"/>
      <c r="G5896" s="3"/>
      <c r="H5896" s="3"/>
      <c r="I5896" s="3"/>
      <c r="Y5896" s="27"/>
    </row>
    <row r="5897" spans="2:25" x14ac:dyDescent="0.25">
      <c r="B5897" s="6">
        <f t="shared" si="262"/>
        <v>2.9410000000000001E-5</v>
      </c>
      <c r="C5897" s="5">
        <v>29410</v>
      </c>
      <c r="D5897" s="74">
        <f t="shared" si="261"/>
        <v>3.5760730072922124E-2</v>
      </c>
      <c r="E5897" s="46"/>
      <c r="F5897" s="3"/>
      <c r="G5897" s="3"/>
      <c r="H5897" s="3"/>
      <c r="I5897" s="3"/>
      <c r="Y5897" s="27"/>
    </row>
    <row r="5898" spans="2:25" x14ac:dyDescent="0.25">
      <c r="B5898" s="6">
        <f t="shared" si="262"/>
        <v>2.9415000000000002E-5</v>
      </c>
      <c r="C5898" s="5">
        <v>29415</v>
      </c>
      <c r="D5898" s="74">
        <f t="shared" si="261"/>
        <v>3.5737567868741008E-2</v>
      </c>
      <c r="E5898" s="46"/>
      <c r="F5898" s="3"/>
      <c r="G5898" s="3"/>
      <c r="H5898" s="3"/>
      <c r="I5898" s="3"/>
      <c r="Y5898" s="27"/>
    </row>
    <row r="5899" spans="2:25" x14ac:dyDescent="0.25">
      <c r="B5899" s="6">
        <f t="shared" si="262"/>
        <v>2.9420000000000003E-5</v>
      </c>
      <c r="C5899" s="5">
        <v>29420</v>
      </c>
      <c r="D5899" s="74">
        <f t="shared" si="261"/>
        <v>3.571442439418545E-2</v>
      </c>
      <c r="E5899" s="46"/>
      <c r="F5899" s="3"/>
      <c r="G5899" s="3"/>
      <c r="H5899" s="3"/>
      <c r="I5899" s="3"/>
      <c r="Y5899" s="27"/>
    </row>
    <row r="5900" spans="2:25" x14ac:dyDescent="0.25">
      <c r="B5900" s="6">
        <f t="shared" si="262"/>
        <v>2.9425E-5</v>
      </c>
      <c r="C5900" s="5">
        <v>29425</v>
      </c>
      <c r="D5900" s="74">
        <f t="shared" si="261"/>
        <v>3.5691299631104317E-2</v>
      </c>
      <c r="E5900" s="46"/>
      <c r="F5900" s="3"/>
      <c r="G5900" s="3"/>
      <c r="H5900" s="3"/>
      <c r="I5900" s="3"/>
      <c r="Y5900" s="27"/>
    </row>
    <row r="5901" spans="2:25" x14ac:dyDescent="0.25">
      <c r="B5901" s="6">
        <f t="shared" si="262"/>
        <v>2.9430000000000001E-5</v>
      </c>
      <c r="C5901" s="5">
        <v>29430</v>
      </c>
      <c r="D5901" s="74">
        <f t="shared" si="261"/>
        <v>3.5668193561366801E-2</v>
      </c>
      <c r="E5901" s="46"/>
      <c r="F5901" s="3"/>
      <c r="G5901" s="3"/>
      <c r="H5901" s="3"/>
      <c r="I5901" s="3"/>
      <c r="Y5901" s="27"/>
    </row>
    <row r="5902" spans="2:25" x14ac:dyDescent="0.25">
      <c r="B5902" s="6">
        <f t="shared" si="262"/>
        <v>2.9435000000000002E-5</v>
      </c>
      <c r="C5902" s="5">
        <v>29435</v>
      </c>
      <c r="D5902" s="74">
        <f t="shared" si="261"/>
        <v>3.5645106166862804E-2</v>
      </c>
      <c r="E5902" s="46"/>
      <c r="F5902" s="3"/>
      <c r="G5902" s="3"/>
      <c r="H5902" s="3"/>
      <c r="I5902" s="3"/>
      <c r="Y5902" s="27"/>
    </row>
    <row r="5903" spans="2:25" x14ac:dyDescent="0.25">
      <c r="B5903" s="6">
        <f t="shared" si="262"/>
        <v>2.9440000000000003E-5</v>
      </c>
      <c r="C5903" s="5">
        <v>29440</v>
      </c>
      <c r="D5903" s="74">
        <f t="shared" si="261"/>
        <v>3.5622037429502471E-2</v>
      </c>
      <c r="E5903" s="46"/>
      <c r="F5903" s="3"/>
      <c r="G5903" s="3"/>
      <c r="H5903" s="3"/>
      <c r="I5903" s="3"/>
      <c r="Y5903" s="27"/>
    </row>
    <row r="5904" spans="2:25" x14ac:dyDescent="0.25">
      <c r="B5904" s="6">
        <f t="shared" si="262"/>
        <v>2.9445E-5</v>
      </c>
      <c r="C5904" s="5">
        <v>29445</v>
      </c>
      <c r="D5904" s="74">
        <f t="shared" si="261"/>
        <v>3.5598987331216449E-2</v>
      </c>
      <c r="E5904" s="46"/>
      <c r="F5904" s="3"/>
      <c r="G5904" s="3"/>
      <c r="H5904" s="3"/>
      <c r="I5904" s="3"/>
      <c r="Y5904" s="27"/>
    </row>
    <row r="5905" spans="2:25" x14ac:dyDescent="0.25">
      <c r="B5905" s="6">
        <f t="shared" si="262"/>
        <v>2.9450000000000001E-5</v>
      </c>
      <c r="C5905" s="5">
        <v>29450</v>
      </c>
      <c r="D5905" s="74">
        <f t="shared" si="261"/>
        <v>3.557595585395576E-2</v>
      </c>
      <c r="E5905" s="46"/>
      <c r="F5905" s="3"/>
      <c r="G5905" s="3"/>
      <c r="H5905" s="3"/>
      <c r="I5905" s="3"/>
      <c r="Y5905" s="27"/>
    </row>
    <row r="5906" spans="2:25" x14ac:dyDescent="0.25">
      <c r="B5906" s="6">
        <f t="shared" si="262"/>
        <v>2.9455000000000002E-5</v>
      </c>
      <c r="C5906" s="5">
        <v>29455</v>
      </c>
      <c r="D5906" s="74">
        <f t="shared" si="261"/>
        <v>3.5552942979691811E-2</v>
      </c>
      <c r="E5906" s="46"/>
      <c r="F5906" s="3"/>
      <c r="G5906" s="3"/>
      <c r="H5906" s="3"/>
      <c r="I5906" s="3"/>
      <c r="Y5906" s="27"/>
    </row>
    <row r="5907" spans="2:25" x14ac:dyDescent="0.25">
      <c r="B5907" s="6">
        <f t="shared" si="262"/>
        <v>2.9460000000000003E-5</v>
      </c>
      <c r="C5907" s="5">
        <v>29460</v>
      </c>
      <c r="D5907" s="74">
        <f t="shared" ref="D5907:D5970" si="263">IF(ISERROR($D$12*2*PI()*$D$4*$D$5^2/B5907^5*10^-9*(1/(EXP(($D$4*$D$5)/(B5907*$D$6*($D$9)))-1))),0,$D$12*2*PI()*$D$4*$D$5^2/B5907^5*10^-9*(1/(EXP(($D$4*$D$5)/(B5907*$D$6*($D$9)))-1)))</f>
        <v>3.5529948690416278E-2</v>
      </c>
      <c r="E5907" s="46"/>
      <c r="F5907" s="3"/>
      <c r="G5907" s="3"/>
      <c r="H5907" s="3"/>
      <c r="I5907" s="3"/>
      <c r="Y5907" s="27"/>
    </row>
    <row r="5908" spans="2:25" x14ac:dyDescent="0.25">
      <c r="B5908" s="6">
        <f t="shared" ref="B5908:B5971" si="264">C5908*10^-9</f>
        <v>2.9465000000000003E-5</v>
      </c>
      <c r="C5908" s="5">
        <v>29465</v>
      </c>
      <c r="D5908" s="74">
        <f t="shared" si="263"/>
        <v>3.5506972968141252E-2</v>
      </c>
      <c r="E5908" s="46"/>
      <c r="F5908" s="3"/>
      <c r="G5908" s="3"/>
      <c r="H5908" s="3"/>
      <c r="I5908" s="3"/>
      <c r="Y5908" s="27"/>
    </row>
    <row r="5909" spans="2:25" x14ac:dyDescent="0.25">
      <c r="B5909" s="6">
        <f t="shared" si="264"/>
        <v>2.9470000000000001E-5</v>
      </c>
      <c r="C5909" s="5">
        <v>29470</v>
      </c>
      <c r="D5909" s="74">
        <f t="shared" si="263"/>
        <v>3.5484015794899078E-2</v>
      </c>
      <c r="E5909" s="46"/>
      <c r="F5909" s="3"/>
      <c r="G5909" s="3"/>
      <c r="H5909" s="3"/>
      <c r="I5909" s="3"/>
      <c r="Y5909" s="27"/>
    </row>
    <row r="5910" spans="2:25" x14ac:dyDescent="0.25">
      <c r="B5910" s="6">
        <f t="shared" si="264"/>
        <v>2.9475000000000002E-5</v>
      </c>
      <c r="C5910" s="5">
        <v>29475</v>
      </c>
      <c r="D5910" s="74">
        <f t="shared" si="263"/>
        <v>3.5461077152742243E-2</v>
      </c>
      <c r="E5910" s="46"/>
      <c r="F5910" s="3"/>
      <c r="G5910" s="3"/>
      <c r="H5910" s="3"/>
      <c r="I5910" s="3"/>
      <c r="Y5910" s="27"/>
    </row>
    <row r="5911" spans="2:25" x14ac:dyDescent="0.25">
      <c r="B5911" s="6">
        <f t="shared" si="264"/>
        <v>2.9480000000000002E-5</v>
      </c>
      <c r="C5911" s="5">
        <v>29480</v>
      </c>
      <c r="D5911" s="74">
        <f t="shared" si="263"/>
        <v>3.543815702374363E-2</v>
      </c>
      <c r="E5911" s="46"/>
      <c r="F5911" s="3"/>
      <c r="G5911" s="3"/>
      <c r="H5911" s="3"/>
      <c r="I5911" s="3"/>
      <c r="Y5911" s="27"/>
    </row>
    <row r="5912" spans="2:25" x14ac:dyDescent="0.25">
      <c r="B5912" s="6">
        <f t="shared" si="264"/>
        <v>2.9485000000000003E-5</v>
      </c>
      <c r="C5912" s="5">
        <v>29485</v>
      </c>
      <c r="D5912" s="74">
        <f t="shared" si="263"/>
        <v>3.5415255389996236E-2</v>
      </c>
      <c r="E5912" s="46"/>
      <c r="F5912" s="3"/>
      <c r="G5912" s="3"/>
      <c r="H5912" s="3"/>
      <c r="I5912" s="3"/>
      <c r="Y5912" s="27"/>
    </row>
    <row r="5913" spans="2:25" x14ac:dyDescent="0.25">
      <c r="B5913" s="6">
        <f t="shared" si="264"/>
        <v>2.9490000000000001E-5</v>
      </c>
      <c r="C5913" s="5">
        <v>29490</v>
      </c>
      <c r="D5913" s="74">
        <f t="shared" si="263"/>
        <v>3.539237223361328E-2</v>
      </c>
      <c r="E5913" s="46"/>
      <c r="F5913" s="3"/>
      <c r="G5913" s="3"/>
      <c r="H5913" s="3"/>
      <c r="I5913" s="3"/>
      <c r="Y5913" s="27"/>
    </row>
    <row r="5914" spans="2:25" x14ac:dyDescent="0.25">
      <c r="B5914" s="6">
        <f t="shared" si="264"/>
        <v>2.9495000000000001E-5</v>
      </c>
      <c r="C5914" s="5">
        <v>29495</v>
      </c>
      <c r="D5914" s="74">
        <f t="shared" si="263"/>
        <v>3.5369507536728059E-2</v>
      </c>
      <c r="E5914" s="46"/>
      <c r="F5914" s="3"/>
      <c r="G5914" s="3"/>
      <c r="H5914" s="3"/>
      <c r="I5914" s="3"/>
      <c r="Y5914" s="27"/>
    </row>
    <row r="5915" spans="2:25" x14ac:dyDescent="0.25">
      <c r="B5915" s="6">
        <f t="shared" si="264"/>
        <v>2.9500000000000002E-5</v>
      </c>
      <c r="C5915" s="5">
        <v>29500</v>
      </c>
      <c r="D5915" s="74">
        <f t="shared" si="263"/>
        <v>3.5346661281494114E-2</v>
      </c>
      <c r="E5915" s="46"/>
      <c r="F5915" s="3"/>
      <c r="G5915" s="3"/>
      <c r="H5915" s="3"/>
      <c r="I5915" s="3"/>
      <c r="Y5915" s="27"/>
    </row>
    <row r="5916" spans="2:25" x14ac:dyDescent="0.25">
      <c r="B5916" s="6">
        <f t="shared" si="264"/>
        <v>2.9505000000000003E-5</v>
      </c>
      <c r="C5916" s="5">
        <v>29505</v>
      </c>
      <c r="D5916" s="74">
        <f t="shared" si="263"/>
        <v>3.5323833450085031E-2</v>
      </c>
      <c r="E5916" s="46"/>
      <c r="F5916" s="3"/>
      <c r="G5916" s="3"/>
      <c r="H5916" s="3"/>
      <c r="I5916" s="3"/>
      <c r="Y5916" s="27"/>
    </row>
    <row r="5917" spans="2:25" x14ac:dyDescent="0.25">
      <c r="B5917" s="6">
        <f t="shared" si="264"/>
        <v>2.951E-5</v>
      </c>
      <c r="C5917" s="5">
        <v>29510</v>
      </c>
      <c r="D5917" s="74">
        <f t="shared" si="263"/>
        <v>3.5301024024694469E-2</v>
      </c>
      <c r="E5917" s="46"/>
      <c r="F5917" s="3"/>
      <c r="G5917" s="3"/>
      <c r="H5917" s="3"/>
      <c r="I5917" s="3"/>
      <c r="Y5917" s="27"/>
    </row>
    <row r="5918" spans="2:25" x14ac:dyDescent="0.25">
      <c r="B5918" s="6">
        <f t="shared" si="264"/>
        <v>2.9515000000000001E-5</v>
      </c>
      <c r="C5918" s="5">
        <v>29515</v>
      </c>
      <c r="D5918" s="74">
        <f t="shared" si="263"/>
        <v>3.5278232987536115E-2</v>
      </c>
      <c r="E5918" s="46"/>
      <c r="F5918" s="3"/>
      <c r="G5918" s="3"/>
      <c r="H5918" s="3"/>
      <c r="I5918" s="3"/>
      <c r="Y5918" s="27"/>
    </row>
    <row r="5919" spans="2:25" x14ac:dyDescent="0.25">
      <c r="B5919" s="6">
        <f t="shared" si="264"/>
        <v>2.9520000000000002E-5</v>
      </c>
      <c r="C5919" s="5">
        <v>29520</v>
      </c>
      <c r="D5919" s="74">
        <f t="shared" si="263"/>
        <v>3.5255460320843715E-2</v>
      </c>
      <c r="E5919" s="46"/>
      <c r="F5919" s="3"/>
      <c r="G5919" s="3"/>
      <c r="H5919" s="3"/>
      <c r="I5919" s="3"/>
      <c r="Y5919" s="27"/>
    </row>
    <row r="5920" spans="2:25" x14ac:dyDescent="0.25">
      <c r="B5920" s="6">
        <f t="shared" si="264"/>
        <v>2.9525000000000003E-5</v>
      </c>
      <c r="C5920" s="5">
        <v>29525</v>
      </c>
      <c r="D5920" s="74">
        <f t="shared" si="263"/>
        <v>3.5232706006871027E-2</v>
      </c>
      <c r="E5920" s="46"/>
      <c r="F5920" s="3"/>
      <c r="G5920" s="3"/>
      <c r="H5920" s="3"/>
      <c r="I5920" s="3"/>
      <c r="Y5920" s="27"/>
    </row>
    <row r="5921" spans="2:25" x14ac:dyDescent="0.25">
      <c r="B5921" s="6">
        <f t="shared" si="264"/>
        <v>2.953E-5</v>
      </c>
      <c r="C5921" s="5">
        <v>29530</v>
      </c>
      <c r="D5921" s="74">
        <f t="shared" si="263"/>
        <v>3.5209970027891786E-2</v>
      </c>
      <c r="E5921" s="46"/>
      <c r="F5921" s="3"/>
      <c r="G5921" s="3"/>
      <c r="H5921" s="3"/>
      <c r="I5921" s="3"/>
      <c r="Y5921" s="27"/>
    </row>
    <row r="5922" spans="2:25" x14ac:dyDescent="0.25">
      <c r="B5922" s="6">
        <f t="shared" si="264"/>
        <v>2.9535000000000001E-5</v>
      </c>
      <c r="C5922" s="5">
        <v>29535</v>
      </c>
      <c r="D5922" s="74">
        <f t="shared" si="263"/>
        <v>3.5187252366199621E-2</v>
      </c>
      <c r="E5922" s="46"/>
      <c r="F5922" s="3"/>
      <c r="G5922" s="3"/>
      <c r="H5922" s="3"/>
      <c r="I5922" s="3"/>
      <c r="Y5922" s="27"/>
    </row>
    <row r="5923" spans="2:25" x14ac:dyDescent="0.25">
      <c r="B5923" s="6">
        <f t="shared" si="264"/>
        <v>2.9540000000000002E-5</v>
      </c>
      <c r="C5923" s="5">
        <v>29540</v>
      </c>
      <c r="D5923" s="74">
        <f t="shared" si="263"/>
        <v>3.5164553004108125E-2</v>
      </c>
      <c r="E5923" s="46"/>
      <c r="F5923" s="3"/>
      <c r="G5923" s="3"/>
      <c r="H5923" s="3"/>
      <c r="I5923" s="3"/>
      <c r="Y5923" s="27"/>
    </row>
    <row r="5924" spans="2:25" x14ac:dyDescent="0.25">
      <c r="B5924" s="6">
        <f t="shared" si="264"/>
        <v>2.9545000000000003E-5</v>
      </c>
      <c r="C5924" s="5">
        <v>29545</v>
      </c>
      <c r="D5924" s="74">
        <f t="shared" si="263"/>
        <v>3.5141871923950775E-2</v>
      </c>
      <c r="E5924" s="46"/>
      <c r="F5924" s="3"/>
      <c r="G5924" s="3"/>
      <c r="H5924" s="3"/>
      <c r="I5924" s="3"/>
      <c r="Y5924" s="27"/>
    </row>
    <row r="5925" spans="2:25" x14ac:dyDescent="0.25">
      <c r="B5925" s="6">
        <f t="shared" si="264"/>
        <v>2.9550000000000003E-5</v>
      </c>
      <c r="C5925" s="5">
        <v>29550</v>
      </c>
      <c r="D5925" s="74">
        <f t="shared" si="263"/>
        <v>3.5119209108080952E-2</v>
      </c>
      <c r="E5925" s="46"/>
      <c r="F5925" s="3"/>
      <c r="G5925" s="3"/>
      <c r="H5925" s="3"/>
      <c r="I5925" s="3"/>
      <c r="Y5925" s="27"/>
    </row>
    <row r="5926" spans="2:25" x14ac:dyDescent="0.25">
      <c r="B5926" s="6">
        <f t="shared" si="264"/>
        <v>2.9555000000000001E-5</v>
      </c>
      <c r="C5926" s="5">
        <v>29555</v>
      </c>
      <c r="D5926" s="74">
        <f t="shared" si="263"/>
        <v>3.5096564538871847E-2</v>
      </c>
      <c r="E5926" s="46"/>
      <c r="F5926" s="3"/>
      <c r="G5926" s="3"/>
      <c r="H5926" s="3"/>
      <c r="I5926" s="3"/>
      <c r="Y5926" s="27"/>
    </row>
    <row r="5927" spans="2:25" x14ac:dyDescent="0.25">
      <c r="B5927" s="6">
        <f t="shared" si="264"/>
        <v>2.9560000000000002E-5</v>
      </c>
      <c r="C5927" s="5">
        <v>29560</v>
      </c>
      <c r="D5927" s="74">
        <f t="shared" si="263"/>
        <v>3.5073938198716452E-2</v>
      </c>
      <c r="E5927" s="46"/>
      <c r="F5927" s="3"/>
      <c r="G5927" s="3"/>
      <c r="H5927" s="3"/>
      <c r="I5927" s="3"/>
      <c r="Y5927" s="27"/>
    </row>
    <row r="5928" spans="2:25" x14ac:dyDescent="0.25">
      <c r="B5928" s="6">
        <f t="shared" si="264"/>
        <v>2.9565000000000002E-5</v>
      </c>
      <c r="C5928" s="5">
        <v>29565</v>
      </c>
      <c r="D5928" s="74">
        <f t="shared" si="263"/>
        <v>3.5051330070027635E-2</v>
      </c>
      <c r="E5928" s="46"/>
      <c r="F5928" s="3"/>
      <c r="G5928" s="3"/>
      <c r="H5928" s="3"/>
      <c r="I5928" s="3"/>
      <c r="Y5928" s="27"/>
    </row>
    <row r="5929" spans="2:25" x14ac:dyDescent="0.25">
      <c r="B5929" s="6">
        <f t="shared" si="264"/>
        <v>2.9570000000000003E-5</v>
      </c>
      <c r="C5929" s="5">
        <v>29570</v>
      </c>
      <c r="D5929" s="74">
        <f t="shared" si="263"/>
        <v>3.5028740135237935E-2</v>
      </c>
      <c r="E5929" s="46"/>
      <c r="F5929" s="3"/>
      <c r="G5929" s="3"/>
      <c r="H5929" s="3"/>
      <c r="I5929" s="3"/>
      <c r="Y5929" s="27"/>
    </row>
    <row r="5930" spans="2:25" x14ac:dyDescent="0.25">
      <c r="B5930" s="6">
        <f t="shared" si="264"/>
        <v>2.9575000000000001E-5</v>
      </c>
      <c r="C5930" s="5">
        <v>29575</v>
      </c>
      <c r="D5930" s="74">
        <f t="shared" si="263"/>
        <v>3.5006168376799721E-2</v>
      </c>
      <c r="E5930" s="46"/>
      <c r="F5930" s="3"/>
      <c r="G5930" s="3"/>
      <c r="H5930" s="3"/>
      <c r="I5930" s="3"/>
      <c r="Y5930" s="27"/>
    </row>
    <row r="5931" spans="2:25" x14ac:dyDescent="0.25">
      <c r="B5931" s="6">
        <f t="shared" si="264"/>
        <v>2.9580000000000001E-5</v>
      </c>
      <c r="C5931" s="5">
        <v>29580</v>
      </c>
      <c r="D5931" s="74">
        <f t="shared" si="263"/>
        <v>3.4983614777185028E-2</v>
      </c>
      <c r="E5931" s="46"/>
      <c r="F5931" s="3"/>
      <c r="G5931" s="3"/>
      <c r="H5931" s="3"/>
      <c r="I5931" s="3"/>
      <c r="Y5931" s="27"/>
    </row>
    <row r="5932" spans="2:25" x14ac:dyDescent="0.25">
      <c r="B5932" s="6">
        <f t="shared" si="264"/>
        <v>2.9585000000000002E-5</v>
      </c>
      <c r="C5932" s="5">
        <v>29585</v>
      </c>
      <c r="D5932" s="74">
        <f t="shared" si="263"/>
        <v>3.4961079318885584E-2</v>
      </c>
      <c r="E5932" s="46"/>
      <c r="F5932" s="3"/>
      <c r="G5932" s="3"/>
      <c r="H5932" s="3"/>
      <c r="I5932" s="3"/>
      <c r="Y5932" s="27"/>
    </row>
    <row r="5933" spans="2:25" x14ac:dyDescent="0.25">
      <c r="B5933" s="6">
        <f t="shared" si="264"/>
        <v>2.9590000000000003E-5</v>
      </c>
      <c r="C5933" s="5">
        <v>29590</v>
      </c>
      <c r="D5933" s="74">
        <f t="shared" si="263"/>
        <v>3.4938561984412843E-2</v>
      </c>
      <c r="E5933" s="46"/>
      <c r="F5933" s="3"/>
      <c r="G5933" s="3"/>
      <c r="H5933" s="3"/>
      <c r="I5933" s="3"/>
      <c r="Y5933" s="27"/>
    </row>
    <row r="5934" spans="2:25" x14ac:dyDescent="0.25">
      <c r="B5934" s="6">
        <f t="shared" si="264"/>
        <v>2.9595E-5</v>
      </c>
      <c r="C5934" s="5">
        <v>29595</v>
      </c>
      <c r="D5934" s="74">
        <f t="shared" si="263"/>
        <v>3.4916062756297842E-2</v>
      </c>
      <c r="E5934" s="46"/>
      <c r="F5934" s="3"/>
      <c r="G5934" s="3"/>
      <c r="H5934" s="3"/>
      <c r="I5934" s="3"/>
      <c r="Y5934" s="27"/>
    </row>
    <row r="5935" spans="2:25" x14ac:dyDescent="0.25">
      <c r="B5935" s="6">
        <f t="shared" si="264"/>
        <v>2.9600000000000001E-5</v>
      </c>
      <c r="C5935" s="5">
        <v>29600</v>
      </c>
      <c r="D5935" s="74">
        <f t="shared" si="263"/>
        <v>3.4893581617091239E-2</v>
      </c>
      <c r="E5935" s="46"/>
      <c r="F5935" s="3"/>
      <c r="G5935" s="3"/>
      <c r="H5935" s="3"/>
      <c r="I5935" s="3"/>
      <c r="Y5935" s="27"/>
    </row>
    <row r="5936" spans="2:25" x14ac:dyDescent="0.25">
      <c r="B5936" s="6">
        <f t="shared" si="264"/>
        <v>2.9605000000000002E-5</v>
      </c>
      <c r="C5936" s="5">
        <v>29605</v>
      </c>
      <c r="D5936" s="74">
        <f t="shared" si="263"/>
        <v>3.4871118549363325E-2</v>
      </c>
      <c r="E5936" s="46"/>
      <c r="F5936" s="3"/>
      <c r="G5936" s="3"/>
      <c r="H5936" s="3"/>
      <c r="I5936" s="3"/>
      <c r="Y5936" s="27"/>
    </row>
    <row r="5937" spans="2:25" x14ac:dyDescent="0.25">
      <c r="B5937" s="6">
        <f t="shared" si="264"/>
        <v>2.9610000000000003E-5</v>
      </c>
      <c r="C5937" s="5">
        <v>29610</v>
      </c>
      <c r="D5937" s="74">
        <f t="shared" si="263"/>
        <v>3.4848673535703922E-2</v>
      </c>
      <c r="E5937" s="46"/>
      <c r="F5937" s="3"/>
      <c r="G5937" s="3"/>
      <c r="H5937" s="3"/>
      <c r="I5937" s="3"/>
      <c r="Y5937" s="27"/>
    </row>
    <row r="5938" spans="2:25" x14ac:dyDescent="0.25">
      <c r="B5938" s="6">
        <f t="shared" si="264"/>
        <v>2.9615E-5</v>
      </c>
      <c r="C5938" s="5">
        <v>29615</v>
      </c>
      <c r="D5938" s="74">
        <f t="shared" si="263"/>
        <v>3.4826246558722435E-2</v>
      </c>
      <c r="E5938" s="46"/>
      <c r="F5938" s="3"/>
      <c r="G5938" s="3"/>
      <c r="H5938" s="3"/>
      <c r="I5938" s="3"/>
      <c r="Y5938" s="27"/>
    </row>
    <row r="5939" spans="2:25" x14ac:dyDescent="0.25">
      <c r="B5939" s="6">
        <f t="shared" si="264"/>
        <v>2.9620000000000001E-5</v>
      </c>
      <c r="C5939" s="5">
        <v>29620</v>
      </c>
      <c r="D5939" s="74">
        <f t="shared" si="263"/>
        <v>3.4803837601047716E-2</v>
      </c>
      <c r="E5939" s="46"/>
      <c r="F5939" s="3"/>
      <c r="G5939" s="3"/>
      <c r="H5939" s="3"/>
      <c r="I5939" s="3"/>
      <c r="Y5939" s="27"/>
    </row>
    <row r="5940" spans="2:25" x14ac:dyDescent="0.25">
      <c r="B5940" s="6">
        <f t="shared" si="264"/>
        <v>2.9625000000000002E-5</v>
      </c>
      <c r="C5940" s="5">
        <v>29625</v>
      </c>
      <c r="D5940" s="74">
        <f t="shared" si="263"/>
        <v>3.4781446645328222E-2</v>
      </c>
      <c r="E5940" s="46"/>
      <c r="F5940" s="3"/>
      <c r="G5940" s="3"/>
      <c r="H5940" s="3"/>
      <c r="I5940" s="3"/>
      <c r="Y5940" s="27"/>
    </row>
    <row r="5941" spans="2:25" x14ac:dyDescent="0.25">
      <c r="B5941" s="6">
        <f t="shared" si="264"/>
        <v>2.9630000000000003E-5</v>
      </c>
      <c r="C5941" s="5">
        <v>29630</v>
      </c>
      <c r="D5941" s="74">
        <f t="shared" si="263"/>
        <v>3.4759073674231734E-2</v>
      </c>
      <c r="E5941" s="46"/>
      <c r="F5941" s="3"/>
      <c r="G5941" s="3"/>
      <c r="H5941" s="3"/>
      <c r="I5941" s="3"/>
      <c r="Y5941" s="27"/>
    </row>
    <row r="5942" spans="2:25" x14ac:dyDescent="0.25">
      <c r="B5942" s="6">
        <f t="shared" si="264"/>
        <v>2.9635000000000003E-5</v>
      </c>
      <c r="C5942" s="5">
        <v>29635</v>
      </c>
      <c r="D5942" s="74">
        <f t="shared" si="263"/>
        <v>3.4736718670445588E-2</v>
      </c>
      <c r="E5942" s="46"/>
      <c r="F5942" s="3"/>
      <c r="G5942" s="3"/>
      <c r="H5942" s="3"/>
      <c r="I5942" s="3"/>
      <c r="Y5942" s="27"/>
    </row>
    <row r="5943" spans="2:25" x14ac:dyDescent="0.25">
      <c r="B5943" s="6">
        <f t="shared" si="264"/>
        <v>2.9640000000000001E-5</v>
      </c>
      <c r="C5943" s="5">
        <v>29640</v>
      </c>
      <c r="D5943" s="74">
        <f t="shared" si="263"/>
        <v>3.4714381616676546E-2</v>
      </c>
      <c r="E5943" s="46"/>
      <c r="F5943" s="3"/>
      <c r="G5943" s="3"/>
      <c r="H5943" s="3"/>
      <c r="I5943" s="3"/>
      <c r="Y5943" s="27"/>
    </row>
    <row r="5944" spans="2:25" x14ac:dyDescent="0.25">
      <c r="B5944" s="6">
        <f t="shared" si="264"/>
        <v>2.9645000000000002E-5</v>
      </c>
      <c r="C5944" s="5">
        <v>29645</v>
      </c>
      <c r="D5944" s="74">
        <f t="shared" si="263"/>
        <v>3.4692062495650641E-2</v>
      </c>
      <c r="E5944" s="46"/>
      <c r="F5944" s="3"/>
      <c r="G5944" s="3"/>
      <c r="H5944" s="3"/>
      <c r="I5944" s="3"/>
      <c r="Y5944" s="27"/>
    </row>
    <row r="5945" spans="2:25" x14ac:dyDescent="0.25">
      <c r="B5945" s="6">
        <f t="shared" si="264"/>
        <v>2.9650000000000002E-5</v>
      </c>
      <c r="C5945" s="5">
        <v>29650</v>
      </c>
      <c r="D5945" s="74">
        <f t="shared" si="263"/>
        <v>3.4669761290113413E-2</v>
      </c>
      <c r="E5945" s="46"/>
      <c r="F5945" s="3"/>
      <c r="G5945" s="3"/>
      <c r="H5945" s="3"/>
      <c r="I5945" s="3"/>
      <c r="Y5945" s="27"/>
    </row>
    <row r="5946" spans="2:25" x14ac:dyDescent="0.25">
      <c r="B5946" s="6">
        <f t="shared" si="264"/>
        <v>2.9655000000000003E-5</v>
      </c>
      <c r="C5946" s="5">
        <v>29655</v>
      </c>
      <c r="D5946" s="74">
        <f t="shared" si="263"/>
        <v>3.4647477982829668E-2</v>
      </c>
      <c r="E5946" s="46"/>
      <c r="F5946" s="3"/>
      <c r="G5946" s="3"/>
      <c r="H5946" s="3"/>
      <c r="I5946" s="3"/>
      <c r="Y5946" s="27"/>
    </row>
    <row r="5947" spans="2:25" x14ac:dyDescent="0.25">
      <c r="B5947" s="6">
        <f t="shared" si="264"/>
        <v>2.9660000000000001E-5</v>
      </c>
      <c r="C5947" s="5">
        <v>29660</v>
      </c>
      <c r="D5947" s="74">
        <f t="shared" si="263"/>
        <v>3.4625212556583539E-2</v>
      </c>
      <c r="E5947" s="46"/>
      <c r="F5947" s="3"/>
      <c r="G5947" s="3"/>
      <c r="H5947" s="3"/>
      <c r="I5947" s="3"/>
      <c r="Y5947" s="27"/>
    </row>
    <row r="5948" spans="2:25" x14ac:dyDescent="0.25">
      <c r="B5948" s="6">
        <f t="shared" si="264"/>
        <v>2.9665000000000001E-5</v>
      </c>
      <c r="C5948" s="5">
        <v>29665</v>
      </c>
      <c r="D5948" s="74">
        <f t="shared" si="263"/>
        <v>3.4602964994178496E-2</v>
      </c>
      <c r="E5948" s="46"/>
      <c r="F5948" s="3"/>
      <c r="G5948" s="3"/>
      <c r="H5948" s="3"/>
      <c r="I5948" s="3"/>
      <c r="Y5948" s="27"/>
    </row>
    <row r="5949" spans="2:25" x14ac:dyDescent="0.25">
      <c r="B5949" s="6">
        <f t="shared" si="264"/>
        <v>2.9670000000000002E-5</v>
      </c>
      <c r="C5949" s="5">
        <v>29670</v>
      </c>
      <c r="D5949" s="74">
        <f t="shared" si="263"/>
        <v>3.4580735278437219E-2</v>
      </c>
      <c r="E5949" s="46"/>
      <c r="F5949" s="3"/>
      <c r="G5949" s="3"/>
      <c r="H5949" s="3"/>
      <c r="I5949" s="3"/>
      <c r="Y5949" s="27"/>
    </row>
    <row r="5950" spans="2:25" x14ac:dyDescent="0.25">
      <c r="B5950" s="6">
        <f t="shared" si="264"/>
        <v>2.9675000000000003E-5</v>
      </c>
      <c r="C5950" s="5">
        <v>29675</v>
      </c>
      <c r="D5950" s="74">
        <f t="shared" si="263"/>
        <v>3.4558523392201647E-2</v>
      </c>
      <c r="E5950" s="46"/>
      <c r="F5950" s="3"/>
      <c r="G5950" s="3"/>
      <c r="H5950" s="3"/>
      <c r="I5950" s="3"/>
      <c r="Y5950" s="27"/>
    </row>
    <row r="5951" spans="2:25" x14ac:dyDescent="0.25">
      <c r="B5951" s="6">
        <f t="shared" si="264"/>
        <v>2.968E-5</v>
      </c>
      <c r="C5951" s="5">
        <v>29680</v>
      </c>
      <c r="D5951" s="74">
        <f t="shared" si="263"/>
        <v>3.4536329318332989E-2</v>
      </c>
      <c r="E5951" s="46"/>
      <c r="F5951" s="3"/>
      <c r="G5951" s="3"/>
      <c r="H5951" s="3"/>
      <c r="I5951" s="3"/>
      <c r="Y5951" s="27"/>
    </row>
    <row r="5952" spans="2:25" x14ac:dyDescent="0.25">
      <c r="B5952" s="6">
        <f t="shared" si="264"/>
        <v>2.9685000000000001E-5</v>
      </c>
      <c r="C5952" s="5">
        <v>29685</v>
      </c>
      <c r="D5952" s="74">
        <f t="shared" si="263"/>
        <v>3.451415303971158E-2</v>
      </c>
      <c r="E5952" s="46"/>
      <c r="F5952" s="3"/>
      <c r="G5952" s="3"/>
      <c r="H5952" s="3"/>
      <c r="I5952" s="3"/>
      <c r="Y5952" s="27"/>
    </row>
    <row r="5953" spans="2:25" x14ac:dyDescent="0.25">
      <c r="B5953" s="6">
        <f t="shared" si="264"/>
        <v>2.9690000000000002E-5</v>
      </c>
      <c r="C5953" s="5">
        <v>29690</v>
      </c>
      <c r="D5953" s="74">
        <f t="shared" si="263"/>
        <v>3.4491994539236986E-2</v>
      </c>
      <c r="E5953" s="46"/>
      <c r="F5953" s="3"/>
      <c r="G5953" s="3"/>
      <c r="H5953" s="3"/>
      <c r="I5953" s="3"/>
      <c r="Y5953" s="27"/>
    </row>
    <row r="5954" spans="2:25" x14ac:dyDescent="0.25">
      <c r="B5954" s="6">
        <f t="shared" si="264"/>
        <v>2.9695000000000003E-5</v>
      </c>
      <c r="C5954" s="5">
        <v>29695</v>
      </c>
      <c r="D5954" s="74">
        <f t="shared" si="263"/>
        <v>3.4469853799827879E-2</v>
      </c>
      <c r="E5954" s="46"/>
      <c r="F5954" s="3"/>
      <c r="G5954" s="3"/>
      <c r="H5954" s="3"/>
      <c r="I5954" s="3"/>
      <c r="Y5954" s="27"/>
    </row>
    <row r="5955" spans="2:25" x14ac:dyDescent="0.25">
      <c r="B5955" s="6">
        <f t="shared" si="264"/>
        <v>2.97E-5</v>
      </c>
      <c r="C5955" s="5">
        <v>29700</v>
      </c>
      <c r="D5955" s="74">
        <f t="shared" si="263"/>
        <v>3.4447730804422094E-2</v>
      </c>
      <c r="E5955" s="46"/>
      <c r="F5955" s="3"/>
      <c r="G5955" s="3"/>
      <c r="H5955" s="3"/>
      <c r="I5955" s="3"/>
      <c r="Y5955" s="27"/>
    </row>
    <row r="5956" spans="2:25" x14ac:dyDescent="0.25">
      <c r="B5956" s="6">
        <f t="shared" si="264"/>
        <v>2.9705000000000001E-5</v>
      </c>
      <c r="C5956" s="5">
        <v>29705</v>
      </c>
      <c r="D5956" s="74">
        <f t="shared" si="263"/>
        <v>3.4425625535976473E-2</v>
      </c>
      <c r="E5956" s="46"/>
      <c r="F5956" s="3"/>
      <c r="G5956" s="3"/>
      <c r="H5956" s="3"/>
      <c r="I5956" s="3"/>
      <c r="Y5956" s="27"/>
    </row>
    <row r="5957" spans="2:25" x14ac:dyDescent="0.25">
      <c r="B5957" s="6">
        <f t="shared" si="264"/>
        <v>2.9710000000000002E-5</v>
      </c>
      <c r="C5957" s="5">
        <v>29710</v>
      </c>
      <c r="D5957" s="74">
        <f t="shared" si="263"/>
        <v>3.4403537977467043E-2</v>
      </c>
      <c r="E5957" s="46"/>
      <c r="F5957" s="3"/>
      <c r="G5957" s="3"/>
      <c r="H5957" s="3"/>
      <c r="I5957" s="3"/>
      <c r="Y5957" s="27"/>
    </row>
    <row r="5958" spans="2:25" x14ac:dyDescent="0.25">
      <c r="B5958" s="6">
        <f t="shared" si="264"/>
        <v>2.9715000000000003E-5</v>
      </c>
      <c r="C5958" s="5">
        <v>29715</v>
      </c>
      <c r="D5958" s="74">
        <f t="shared" si="263"/>
        <v>3.4381468111888844E-2</v>
      </c>
      <c r="E5958" s="46"/>
      <c r="F5958" s="3"/>
      <c r="G5958" s="3"/>
      <c r="H5958" s="3"/>
      <c r="I5958" s="3"/>
      <c r="Y5958" s="27"/>
    </row>
    <row r="5959" spans="2:25" x14ac:dyDescent="0.25">
      <c r="B5959" s="6">
        <f t="shared" si="264"/>
        <v>2.9720000000000003E-5</v>
      </c>
      <c r="C5959" s="5">
        <v>29720</v>
      </c>
      <c r="D5959" s="74">
        <f t="shared" si="263"/>
        <v>3.435941592225588E-2</v>
      </c>
      <c r="E5959" s="46"/>
      <c r="F5959" s="3"/>
      <c r="G5959" s="3"/>
      <c r="H5959" s="3"/>
      <c r="I5959" s="3"/>
      <c r="Y5959" s="27"/>
    </row>
    <row r="5960" spans="2:25" x14ac:dyDescent="0.25">
      <c r="B5960" s="6">
        <f t="shared" si="264"/>
        <v>2.9725000000000001E-5</v>
      </c>
      <c r="C5960" s="5">
        <v>29725</v>
      </c>
      <c r="D5960" s="74">
        <f t="shared" si="263"/>
        <v>3.4337381391601279E-2</v>
      </c>
      <c r="E5960" s="46"/>
      <c r="F5960" s="3"/>
      <c r="G5960" s="3"/>
      <c r="H5960" s="3"/>
      <c r="I5960" s="3"/>
      <c r="Y5960" s="27"/>
    </row>
    <row r="5961" spans="2:25" x14ac:dyDescent="0.25">
      <c r="B5961" s="6">
        <f t="shared" si="264"/>
        <v>2.9730000000000002E-5</v>
      </c>
      <c r="C5961" s="5">
        <v>29730</v>
      </c>
      <c r="D5961" s="74">
        <f t="shared" si="263"/>
        <v>3.4315364502976987E-2</v>
      </c>
      <c r="E5961" s="46"/>
      <c r="F5961" s="3"/>
      <c r="G5961" s="3"/>
      <c r="H5961" s="3"/>
      <c r="I5961" s="3"/>
      <c r="Y5961" s="27"/>
    </row>
    <row r="5962" spans="2:25" x14ac:dyDescent="0.25">
      <c r="B5962" s="6">
        <f t="shared" si="264"/>
        <v>2.9735000000000002E-5</v>
      </c>
      <c r="C5962" s="5">
        <v>29735</v>
      </c>
      <c r="D5962" s="74">
        <f t="shared" si="263"/>
        <v>3.4293365239454011E-2</v>
      </c>
      <c r="E5962" s="46"/>
      <c r="F5962" s="3"/>
      <c r="G5962" s="3"/>
      <c r="H5962" s="3"/>
      <c r="I5962" s="3"/>
      <c r="Y5962" s="27"/>
    </row>
    <row r="5963" spans="2:25" x14ac:dyDescent="0.25">
      <c r="B5963" s="6">
        <f t="shared" si="264"/>
        <v>2.9740000000000003E-5</v>
      </c>
      <c r="C5963" s="5">
        <v>29740</v>
      </c>
      <c r="D5963" s="74">
        <f t="shared" si="263"/>
        <v>3.4271383584122302E-2</v>
      </c>
      <c r="E5963" s="46"/>
      <c r="F5963" s="3"/>
      <c r="G5963" s="3"/>
      <c r="H5963" s="3"/>
      <c r="I5963" s="3"/>
      <c r="Y5963" s="27"/>
    </row>
    <row r="5964" spans="2:25" x14ac:dyDescent="0.25">
      <c r="B5964" s="6">
        <f t="shared" si="264"/>
        <v>2.9745000000000001E-5</v>
      </c>
      <c r="C5964" s="5">
        <v>29745</v>
      </c>
      <c r="D5964" s="74">
        <f t="shared" si="263"/>
        <v>3.4249419520090647E-2</v>
      </c>
      <c r="E5964" s="46"/>
      <c r="F5964" s="3"/>
      <c r="G5964" s="3"/>
      <c r="H5964" s="3"/>
      <c r="I5964" s="3"/>
      <c r="Y5964" s="27"/>
    </row>
    <row r="5965" spans="2:25" x14ac:dyDescent="0.25">
      <c r="B5965" s="6">
        <f t="shared" si="264"/>
        <v>2.9750000000000001E-5</v>
      </c>
      <c r="C5965" s="5">
        <v>29750</v>
      </c>
      <c r="D5965" s="74">
        <f t="shared" si="263"/>
        <v>3.4227473030486698E-2</v>
      </c>
      <c r="E5965" s="46"/>
      <c r="F5965" s="3"/>
      <c r="G5965" s="3"/>
      <c r="H5965" s="3"/>
      <c r="I5965" s="3"/>
      <c r="Y5965" s="27"/>
    </row>
    <row r="5966" spans="2:25" x14ac:dyDescent="0.25">
      <c r="B5966" s="6">
        <f t="shared" si="264"/>
        <v>2.9755000000000002E-5</v>
      </c>
      <c r="C5966" s="5">
        <v>29755</v>
      </c>
      <c r="D5966" s="74">
        <f t="shared" si="263"/>
        <v>3.4205544098457059E-2</v>
      </c>
      <c r="E5966" s="46"/>
      <c r="F5966" s="3"/>
      <c r="G5966" s="3"/>
      <c r="H5966" s="3"/>
      <c r="I5966" s="3"/>
      <c r="Y5966" s="27"/>
    </row>
    <row r="5967" spans="2:25" x14ac:dyDescent="0.25">
      <c r="B5967" s="6">
        <f t="shared" si="264"/>
        <v>2.9760000000000003E-5</v>
      </c>
      <c r="C5967" s="5">
        <v>29760</v>
      </c>
      <c r="D5967" s="74">
        <f t="shared" si="263"/>
        <v>3.4183632707167087E-2</v>
      </c>
      <c r="E5967" s="46"/>
      <c r="F5967" s="3"/>
      <c r="G5967" s="3"/>
      <c r="H5967" s="3"/>
      <c r="I5967" s="3"/>
      <c r="Y5967" s="27"/>
    </row>
    <row r="5968" spans="2:25" x14ac:dyDescent="0.25">
      <c r="B5968" s="6">
        <f t="shared" si="264"/>
        <v>2.9765E-5</v>
      </c>
      <c r="C5968" s="5">
        <v>29765</v>
      </c>
      <c r="D5968" s="74">
        <f t="shared" si="263"/>
        <v>3.4161738839800976E-2</v>
      </c>
      <c r="E5968" s="46"/>
      <c r="F5968" s="3"/>
      <c r="G5968" s="3"/>
      <c r="H5968" s="3"/>
      <c r="I5968" s="3"/>
      <c r="Y5968" s="27"/>
    </row>
    <row r="5969" spans="2:25" x14ac:dyDescent="0.25">
      <c r="B5969" s="6">
        <f t="shared" si="264"/>
        <v>2.9770000000000001E-5</v>
      </c>
      <c r="C5969" s="5">
        <v>29770</v>
      </c>
      <c r="D5969" s="74">
        <f t="shared" si="263"/>
        <v>3.4139862479561682E-2</v>
      </c>
      <c r="E5969" s="46"/>
      <c r="F5969" s="3"/>
      <c r="G5969" s="3"/>
      <c r="H5969" s="3"/>
      <c r="I5969" s="3"/>
      <c r="Y5969" s="27"/>
    </row>
    <row r="5970" spans="2:25" x14ac:dyDescent="0.25">
      <c r="B5970" s="6">
        <f t="shared" si="264"/>
        <v>2.9775000000000002E-5</v>
      </c>
      <c r="C5970" s="5">
        <v>29775</v>
      </c>
      <c r="D5970" s="74">
        <f t="shared" si="263"/>
        <v>3.411800360967094E-2</v>
      </c>
      <c r="E5970" s="46"/>
      <c r="F5970" s="3"/>
      <c r="G5970" s="3"/>
      <c r="H5970" s="3"/>
      <c r="I5970" s="3"/>
      <c r="Y5970" s="27"/>
    </row>
    <row r="5971" spans="2:25" x14ac:dyDescent="0.25">
      <c r="B5971" s="6">
        <f t="shared" si="264"/>
        <v>2.9780000000000003E-5</v>
      </c>
      <c r="C5971" s="5">
        <v>29780</v>
      </c>
      <c r="D5971" s="74">
        <f t="shared" ref="D5971:D6034" si="265">IF(ISERROR($D$12*2*PI()*$D$4*$D$5^2/B5971^5*10^-9*(1/(EXP(($D$4*$D$5)/(B5971*$D$6*($D$9)))-1))),0,$D$12*2*PI()*$D$4*$D$5^2/B5971^5*10^-9*(1/(EXP(($D$4*$D$5)/(B5971*$D$6*($D$9)))-1)))</f>
        <v>3.409616221336919E-2</v>
      </c>
      <c r="E5971" s="46"/>
      <c r="F5971" s="3"/>
      <c r="G5971" s="3"/>
      <c r="H5971" s="3"/>
      <c r="I5971" s="3"/>
      <c r="Y5971" s="27"/>
    </row>
    <row r="5972" spans="2:25" x14ac:dyDescent="0.25">
      <c r="B5972" s="6">
        <f t="shared" ref="B5972:B6035" si="266">C5972*10^-9</f>
        <v>2.9785E-5</v>
      </c>
      <c r="C5972" s="5">
        <v>29785</v>
      </c>
      <c r="D5972" s="74">
        <f t="shared" si="265"/>
        <v>3.4074338273915664E-2</v>
      </c>
      <c r="E5972" s="46"/>
      <c r="F5972" s="3"/>
      <c r="G5972" s="3"/>
      <c r="H5972" s="3"/>
      <c r="I5972" s="3"/>
      <c r="Y5972" s="27"/>
    </row>
    <row r="5973" spans="2:25" x14ac:dyDescent="0.25">
      <c r="B5973" s="6">
        <f t="shared" si="266"/>
        <v>2.9790000000000001E-5</v>
      </c>
      <c r="C5973" s="5">
        <v>29790</v>
      </c>
      <c r="D5973" s="74">
        <f t="shared" si="265"/>
        <v>3.4052531774588175E-2</v>
      </c>
      <c r="E5973" s="46"/>
      <c r="F5973" s="3"/>
      <c r="G5973" s="3"/>
      <c r="H5973" s="3"/>
      <c r="I5973" s="3"/>
      <c r="Y5973" s="27"/>
    </row>
    <row r="5974" spans="2:25" x14ac:dyDescent="0.25">
      <c r="B5974" s="6">
        <f t="shared" si="266"/>
        <v>2.9795000000000002E-5</v>
      </c>
      <c r="C5974" s="5">
        <v>29795</v>
      </c>
      <c r="D5974" s="74">
        <f t="shared" si="265"/>
        <v>3.403074269868326E-2</v>
      </c>
      <c r="E5974" s="46"/>
      <c r="F5974" s="3"/>
      <c r="G5974" s="3"/>
      <c r="H5974" s="3"/>
      <c r="I5974" s="3"/>
      <c r="Y5974" s="27"/>
    </row>
    <row r="5975" spans="2:25" x14ac:dyDescent="0.25">
      <c r="B5975" s="6">
        <f t="shared" si="266"/>
        <v>2.9800000000000003E-5</v>
      </c>
      <c r="C5975" s="5">
        <v>29800</v>
      </c>
      <c r="D5975" s="74">
        <f t="shared" si="265"/>
        <v>3.400897102951609E-2</v>
      </c>
      <c r="E5975" s="46"/>
      <c r="F5975" s="3"/>
      <c r="G5975" s="3"/>
      <c r="H5975" s="3"/>
      <c r="I5975" s="3"/>
      <c r="Y5975" s="27"/>
    </row>
    <row r="5976" spans="2:25" x14ac:dyDescent="0.25">
      <c r="B5976" s="6">
        <f t="shared" si="266"/>
        <v>2.9805000000000003E-5</v>
      </c>
      <c r="C5976" s="5">
        <v>29805</v>
      </c>
      <c r="D5976" s="74">
        <f t="shared" si="265"/>
        <v>3.3987216750420476E-2</v>
      </c>
      <c r="E5976" s="46"/>
      <c r="F5976" s="3"/>
      <c r="G5976" s="3"/>
      <c r="H5976" s="3"/>
      <c r="I5976" s="3"/>
      <c r="Y5976" s="27"/>
    </row>
    <row r="5977" spans="2:25" x14ac:dyDescent="0.25">
      <c r="B5977" s="6">
        <f t="shared" si="266"/>
        <v>2.9810000000000001E-5</v>
      </c>
      <c r="C5977" s="5">
        <v>29810</v>
      </c>
      <c r="D5977" s="74">
        <f t="shared" si="265"/>
        <v>3.396547984474875E-2</v>
      </c>
      <c r="E5977" s="46"/>
      <c r="F5977" s="3"/>
      <c r="G5977" s="3"/>
      <c r="H5977" s="3"/>
      <c r="I5977" s="3"/>
      <c r="Y5977" s="27"/>
    </row>
    <row r="5978" spans="2:25" x14ac:dyDescent="0.25">
      <c r="B5978" s="6">
        <f t="shared" si="266"/>
        <v>2.9815000000000002E-5</v>
      </c>
      <c r="C5978" s="5">
        <v>29815</v>
      </c>
      <c r="D5978" s="74">
        <f t="shared" si="265"/>
        <v>3.3943760295871907E-2</v>
      </c>
      <c r="E5978" s="46"/>
      <c r="F5978" s="3"/>
      <c r="G5978" s="3"/>
      <c r="H5978" s="3"/>
      <c r="I5978" s="3"/>
      <c r="Y5978" s="27"/>
    </row>
    <row r="5979" spans="2:25" x14ac:dyDescent="0.25">
      <c r="B5979" s="6">
        <f t="shared" si="266"/>
        <v>2.9820000000000002E-5</v>
      </c>
      <c r="C5979" s="5">
        <v>29820</v>
      </c>
      <c r="D5979" s="74">
        <f t="shared" si="265"/>
        <v>3.3922058087179366E-2</v>
      </c>
      <c r="E5979" s="46"/>
      <c r="F5979" s="3"/>
      <c r="G5979" s="3"/>
      <c r="H5979" s="3"/>
      <c r="I5979" s="3"/>
      <c r="Y5979" s="27"/>
    </row>
    <row r="5980" spans="2:25" x14ac:dyDescent="0.25">
      <c r="B5980" s="6">
        <f t="shared" si="266"/>
        <v>2.9825000000000003E-5</v>
      </c>
      <c r="C5980" s="5">
        <v>29825</v>
      </c>
      <c r="D5980" s="74">
        <f t="shared" si="265"/>
        <v>3.3900373202079191E-2</v>
      </c>
      <c r="E5980" s="46"/>
      <c r="F5980" s="3"/>
      <c r="G5980" s="3"/>
      <c r="H5980" s="3"/>
      <c r="I5980" s="3"/>
      <c r="Y5980" s="27"/>
    </row>
    <row r="5981" spans="2:25" x14ac:dyDescent="0.25">
      <c r="B5981" s="6">
        <f t="shared" si="266"/>
        <v>2.9830000000000001E-5</v>
      </c>
      <c r="C5981" s="5">
        <v>29830</v>
      </c>
      <c r="D5981" s="74">
        <f t="shared" si="265"/>
        <v>3.3878705623997897E-2</v>
      </c>
      <c r="E5981" s="46"/>
      <c r="F5981" s="3"/>
      <c r="G5981" s="3"/>
      <c r="H5981" s="3"/>
      <c r="I5981" s="3"/>
      <c r="Y5981" s="27"/>
    </row>
    <row r="5982" spans="2:25" x14ac:dyDescent="0.25">
      <c r="B5982" s="6">
        <f t="shared" si="266"/>
        <v>2.9835000000000001E-5</v>
      </c>
      <c r="C5982" s="5">
        <v>29835</v>
      </c>
      <c r="D5982" s="74">
        <f t="shared" si="265"/>
        <v>3.3857055336380469E-2</v>
      </c>
      <c r="E5982" s="46"/>
      <c r="F5982" s="3"/>
      <c r="G5982" s="3"/>
      <c r="H5982" s="3"/>
      <c r="I5982" s="3"/>
      <c r="Y5982" s="27"/>
    </row>
    <row r="5983" spans="2:25" x14ac:dyDescent="0.25">
      <c r="B5983" s="6">
        <f t="shared" si="266"/>
        <v>2.9840000000000002E-5</v>
      </c>
      <c r="C5983" s="5">
        <v>29840</v>
      </c>
      <c r="D5983" s="74">
        <f t="shared" si="265"/>
        <v>3.3835422322690302E-2</v>
      </c>
      <c r="E5983" s="46"/>
      <c r="F5983" s="3"/>
      <c r="G5983" s="3"/>
      <c r="H5983" s="3"/>
      <c r="I5983" s="3"/>
      <c r="Y5983" s="27"/>
    </row>
    <row r="5984" spans="2:25" x14ac:dyDescent="0.25">
      <c r="B5984" s="6">
        <f t="shared" si="266"/>
        <v>2.9845000000000003E-5</v>
      </c>
      <c r="C5984" s="5">
        <v>29845</v>
      </c>
      <c r="D5984" s="74">
        <f t="shared" si="265"/>
        <v>3.381380656640931E-2</v>
      </c>
      <c r="E5984" s="46"/>
      <c r="F5984" s="3"/>
      <c r="G5984" s="3"/>
      <c r="H5984" s="3"/>
      <c r="I5984" s="3"/>
      <c r="Y5984" s="27"/>
    </row>
    <row r="5985" spans="2:25" x14ac:dyDescent="0.25">
      <c r="B5985" s="6">
        <f t="shared" si="266"/>
        <v>2.9850000000000001E-5</v>
      </c>
      <c r="C5985" s="5">
        <v>29850</v>
      </c>
      <c r="D5985" s="74">
        <f t="shared" si="265"/>
        <v>3.3792208051037748E-2</v>
      </c>
      <c r="E5985" s="46"/>
      <c r="F5985" s="3"/>
      <c r="G5985" s="3"/>
      <c r="H5985" s="3"/>
      <c r="I5985" s="3"/>
      <c r="Y5985" s="27"/>
    </row>
    <row r="5986" spans="2:25" x14ac:dyDescent="0.25">
      <c r="B5986" s="6">
        <f t="shared" si="266"/>
        <v>2.9855000000000001E-5</v>
      </c>
      <c r="C5986" s="5">
        <v>29855</v>
      </c>
      <c r="D5986" s="74">
        <f t="shared" si="265"/>
        <v>3.3770626760094229E-2</v>
      </c>
      <c r="E5986" s="46"/>
      <c r="F5986" s="3"/>
      <c r="G5986" s="3"/>
      <c r="H5986" s="3"/>
      <c r="I5986" s="3"/>
      <c r="Y5986" s="27"/>
    </row>
    <row r="5987" spans="2:25" x14ac:dyDescent="0.25">
      <c r="B5987" s="6">
        <f t="shared" si="266"/>
        <v>2.9860000000000002E-5</v>
      </c>
      <c r="C5987" s="5">
        <v>29860</v>
      </c>
      <c r="D5987" s="74">
        <f t="shared" si="265"/>
        <v>3.3749062677115811E-2</v>
      </c>
      <c r="E5987" s="46"/>
      <c r="F5987" s="3"/>
      <c r="G5987" s="3"/>
      <c r="H5987" s="3"/>
      <c r="I5987" s="3"/>
      <c r="Y5987" s="27"/>
    </row>
    <row r="5988" spans="2:25" x14ac:dyDescent="0.25">
      <c r="B5988" s="6">
        <f t="shared" si="266"/>
        <v>2.9865000000000003E-5</v>
      </c>
      <c r="C5988" s="5">
        <v>29865</v>
      </c>
      <c r="D5988" s="74">
        <f t="shared" si="265"/>
        <v>3.3727515785657802E-2</v>
      </c>
      <c r="E5988" s="46"/>
      <c r="F5988" s="3"/>
      <c r="G5988" s="3"/>
      <c r="H5988" s="3"/>
      <c r="I5988" s="3"/>
      <c r="Y5988" s="27"/>
    </row>
    <row r="5989" spans="2:25" x14ac:dyDescent="0.25">
      <c r="B5989" s="6">
        <f t="shared" si="266"/>
        <v>2.987E-5</v>
      </c>
      <c r="C5989" s="5">
        <v>29870</v>
      </c>
      <c r="D5989" s="74">
        <f t="shared" si="265"/>
        <v>3.3705986069293883E-2</v>
      </c>
      <c r="E5989" s="46"/>
      <c r="F5989" s="3"/>
      <c r="G5989" s="3"/>
      <c r="H5989" s="3"/>
      <c r="I5989" s="3"/>
      <c r="Y5989" s="27"/>
    </row>
    <row r="5990" spans="2:25" x14ac:dyDescent="0.25">
      <c r="B5990" s="6">
        <f t="shared" si="266"/>
        <v>2.9875000000000001E-5</v>
      </c>
      <c r="C5990" s="5">
        <v>29875</v>
      </c>
      <c r="D5990" s="74">
        <f t="shared" si="265"/>
        <v>3.3684473511615971E-2</v>
      </c>
      <c r="E5990" s="46"/>
      <c r="F5990" s="3"/>
      <c r="G5990" s="3"/>
      <c r="H5990" s="3"/>
      <c r="I5990" s="3"/>
      <c r="Y5990" s="27"/>
    </row>
    <row r="5991" spans="2:25" x14ac:dyDescent="0.25">
      <c r="B5991" s="6">
        <f t="shared" si="266"/>
        <v>2.9880000000000002E-5</v>
      </c>
      <c r="C5991" s="5">
        <v>29880</v>
      </c>
      <c r="D5991" s="74">
        <f t="shared" si="265"/>
        <v>3.3662978096234253E-2</v>
      </c>
      <c r="E5991" s="46"/>
      <c r="F5991" s="3"/>
      <c r="G5991" s="3"/>
      <c r="H5991" s="3"/>
      <c r="I5991" s="3"/>
      <c r="Y5991" s="27"/>
    </row>
    <row r="5992" spans="2:25" x14ac:dyDescent="0.25">
      <c r="B5992" s="6">
        <f t="shared" si="266"/>
        <v>2.9885000000000003E-5</v>
      </c>
      <c r="C5992" s="5">
        <v>29885</v>
      </c>
      <c r="D5992" s="74">
        <f t="shared" si="265"/>
        <v>3.3641499806777213E-2</v>
      </c>
      <c r="E5992" s="46"/>
      <c r="F5992" s="3"/>
      <c r="G5992" s="3"/>
      <c r="H5992" s="3"/>
      <c r="I5992" s="3"/>
      <c r="Y5992" s="27"/>
    </row>
    <row r="5993" spans="2:25" x14ac:dyDescent="0.25">
      <c r="B5993" s="6">
        <f t="shared" si="266"/>
        <v>2.9890000000000004E-5</v>
      </c>
      <c r="C5993" s="5">
        <v>29890</v>
      </c>
      <c r="D5993" s="74">
        <f t="shared" si="265"/>
        <v>3.3620038626891495E-2</v>
      </c>
      <c r="E5993" s="46"/>
      <c r="F5993" s="3"/>
      <c r="G5993" s="3"/>
      <c r="H5993" s="3"/>
      <c r="I5993" s="3"/>
      <c r="Y5993" s="27"/>
    </row>
    <row r="5994" spans="2:25" x14ac:dyDescent="0.25">
      <c r="B5994" s="6">
        <f t="shared" si="266"/>
        <v>2.9895000000000001E-5</v>
      </c>
      <c r="C5994" s="5">
        <v>29895</v>
      </c>
      <c r="D5994" s="74">
        <f t="shared" si="265"/>
        <v>3.3598594540241958E-2</v>
      </c>
      <c r="E5994" s="46"/>
      <c r="F5994" s="3"/>
      <c r="G5994" s="3"/>
      <c r="H5994" s="3"/>
      <c r="I5994" s="3"/>
      <c r="Y5994" s="27"/>
    </row>
    <row r="5995" spans="2:25" x14ac:dyDescent="0.25">
      <c r="B5995" s="6">
        <f t="shared" si="266"/>
        <v>2.9900000000000002E-5</v>
      </c>
      <c r="C5995" s="5">
        <v>29900</v>
      </c>
      <c r="D5995" s="74">
        <f t="shared" si="265"/>
        <v>3.3577167530511626E-2</v>
      </c>
      <c r="E5995" s="46"/>
      <c r="F5995" s="3"/>
      <c r="G5995" s="3"/>
      <c r="H5995" s="3"/>
      <c r="I5995" s="3"/>
      <c r="Y5995" s="27"/>
    </row>
    <row r="5996" spans="2:25" x14ac:dyDescent="0.25">
      <c r="B5996" s="6">
        <f t="shared" si="266"/>
        <v>2.9905000000000003E-5</v>
      </c>
      <c r="C5996" s="5">
        <v>29905</v>
      </c>
      <c r="D5996" s="74">
        <f t="shared" si="265"/>
        <v>3.3555757581401696E-2</v>
      </c>
      <c r="E5996" s="46"/>
      <c r="F5996" s="3"/>
      <c r="G5996" s="3"/>
      <c r="H5996" s="3"/>
      <c r="I5996" s="3"/>
      <c r="Y5996" s="27"/>
    </row>
    <row r="5997" spans="2:25" x14ac:dyDescent="0.25">
      <c r="B5997" s="6">
        <f t="shared" si="266"/>
        <v>2.9910000000000003E-5</v>
      </c>
      <c r="C5997" s="5">
        <v>29910</v>
      </c>
      <c r="D5997" s="74">
        <f t="shared" si="265"/>
        <v>3.3534364676631422E-2</v>
      </c>
      <c r="E5997" s="46"/>
      <c r="F5997" s="3"/>
      <c r="G5997" s="3"/>
      <c r="H5997" s="3"/>
      <c r="I5997" s="3"/>
      <c r="Y5997" s="27"/>
    </row>
    <row r="5998" spans="2:25" x14ac:dyDescent="0.25">
      <c r="B5998" s="6">
        <f t="shared" si="266"/>
        <v>2.9915000000000001E-5</v>
      </c>
      <c r="C5998" s="5">
        <v>29915</v>
      </c>
      <c r="D5998" s="74">
        <f t="shared" si="265"/>
        <v>3.3512988799938311E-2</v>
      </c>
      <c r="E5998" s="46"/>
      <c r="F5998" s="3"/>
      <c r="G5998" s="3"/>
      <c r="H5998" s="3"/>
      <c r="I5998" s="3"/>
      <c r="Y5998" s="27"/>
    </row>
    <row r="5999" spans="2:25" x14ac:dyDescent="0.25">
      <c r="B5999" s="6">
        <f t="shared" si="266"/>
        <v>2.9920000000000002E-5</v>
      </c>
      <c r="C5999" s="5">
        <v>29920</v>
      </c>
      <c r="D5999" s="74">
        <f t="shared" si="265"/>
        <v>3.3491629935077732E-2</v>
      </c>
      <c r="E5999" s="46"/>
      <c r="F5999" s="3"/>
      <c r="G5999" s="3"/>
      <c r="H5999" s="3"/>
      <c r="I5999" s="3"/>
      <c r="Y5999" s="27"/>
    </row>
    <row r="6000" spans="2:25" x14ac:dyDescent="0.25">
      <c r="B6000" s="6">
        <f t="shared" si="266"/>
        <v>2.9925000000000002E-5</v>
      </c>
      <c r="C6000" s="5">
        <v>29925</v>
      </c>
      <c r="D6000" s="74">
        <f t="shared" si="265"/>
        <v>3.3470288065823292E-2</v>
      </c>
      <c r="E6000" s="46"/>
      <c r="F6000" s="3"/>
      <c r="G6000" s="3"/>
      <c r="H6000" s="3"/>
      <c r="I6000" s="3"/>
      <c r="Y6000" s="27"/>
    </row>
    <row r="6001" spans="2:25" x14ac:dyDescent="0.25">
      <c r="B6001" s="6">
        <f t="shared" si="266"/>
        <v>2.9930000000000003E-5</v>
      </c>
      <c r="C6001" s="5">
        <v>29930</v>
      </c>
      <c r="D6001" s="74">
        <f t="shared" si="265"/>
        <v>3.3448963175966559E-2</v>
      </c>
      <c r="E6001" s="46"/>
      <c r="F6001" s="3"/>
      <c r="G6001" s="3"/>
      <c r="H6001" s="3"/>
      <c r="I6001" s="3"/>
      <c r="Y6001" s="27"/>
    </row>
    <row r="6002" spans="2:25" x14ac:dyDescent="0.25">
      <c r="B6002" s="6">
        <f t="shared" si="266"/>
        <v>2.9935000000000001E-5</v>
      </c>
      <c r="C6002" s="5">
        <v>29935</v>
      </c>
      <c r="D6002" s="74">
        <f t="shared" si="265"/>
        <v>3.3427655249317123E-2</v>
      </c>
      <c r="E6002" s="46"/>
      <c r="F6002" s="3"/>
      <c r="G6002" s="3"/>
      <c r="H6002" s="3"/>
      <c r="I6002" s="3"/>
      <c r="Y6002" s="27"/>
    </row>
    <row r="6003" spans="2:25" x14ac:dyDescent="0.25">
      <c r="B6003" s="6">
        <f t="shared" si="266"/>
        <v>2.9940000000000001E-5</v>
      </c>
      <c r="C6003" s="5">
        <v>29940</v>
      </c>
      <c r="D6003" s="74">
        <f t="shared" si="265"/>
        <v>3.3406364269702539E-2</v>
      </c>
      <c r="E6003" s="46"/>
      <c r="F6003" s="3"/>
      <c r="G6003" s="3"/>
      <c r="H6003" s="3"/>
      <c r="I6003" s="3"/>
      <c r="Y6003" s="27"/>
    </row>
    <row r="6004" spans="2:25" x14ac:dyDescent="0.25">
      <c r="B6004" s="6">
        <f t="shared" si="266"/>
        <v>2.9945000000000002E-5</v>
      </c>
      <c r="C6004" s="5">
        <v>29945</v>
      </c>
      <c r="D6004" s="74">
        <f t="shared" si="265"/>
        <v>3.3385090220968361E-2</v>
      </c>
      <c r="E6004" s="46"/>
      <c r="F6004" s="3"/>
      <c r="G6004" s="3"/>
      <c r="H6004" s="3"/>
      <c r="I6004" s="3"/>
      <c r="Y6004" s="27"/>
    </row>
    <row r="6005" spans="2:25" x14ac:dyDescent="0.25">
      <c r="B6005" s="6">
        <f t="shared" si="266"/>
        <v>2.9950000000000003E-5</v>
      </c>
      <c r="C6005" s="5">
        <v>29950</v>
      </c>
      <c r="D6005" s="74">
        <f t="shared" si="265"/>
        <v>3.3363833086978101E-2</v>
      </c>
      <c r="E6005" s="46"/>
      <c r="F6005" s="3"/>
      <c r="G6005" s="3"/>
      <c r="H6005" s="3"/>
      <c r="I6005" s="3"/>
      <c r="Y6005" s="27"/>
    </row>
    <row r="6006" spans="2:25" x14ac:dyDescent="0.25">
      <c r="B6006" s="6">
        <f t="shared" si="266"/>
        <v>2.9955E-5</v>
      </c>
      <c r="C6006" s="5">
        <v>29955</v>
      </c>
      <c r="D6006" s="74">
        <f t="shared" si="265"/>
        <v>3.3342592851613118E-2</v>
      </c>
      <c r="E6006" s="46"/>
      <c r="F6006" s="3"/>
      <c r="G6006" s="3"/>
      <c r="H6006" s="3"/>
      <c r="I6006" s="3"/>
      <c r="Y6006" s="27"/>
    </row>
    <row r="6007" spans="2:25" x14ac:dyDescent="0.25">
      <c r="B6007" s="6">
        <f t="shared" si="266"/>
        <v>2.9960000000000001E-5</v>
      </c>
      <c r="C6007" s="5">
        <v>29960</v>
      </c>
      <c r="D6007" s="74">
        <f t="shared" si="265"/>
        <v>3.3321369498772721E-2</v>
      </c>
      <c r="E6007" s="46"/>
      <c r="F6007" s="3"/>
      <c r="G6007" s="3"/>
      <c r="H6007" s="3"/>
      <c r="I6007" s="3"/>
      <c r="Y6007" s="27"/>
    </row>
    <row r="6008" spans="2:25" x14ac:dyDescent="0.25">
      <c r="B6008" s="6">
        <f t="shared" si="266"/>
        <v>2.9965000000000002E-5</v>
      </c>
      <c r="C6008" s="5">
        <v>29965</v>
      </c>
      <c r="D6008" s="74">
        <f t="shared" si="265"/>
        <v>3.3300163012374089E-2</v>
      </c>
      <c r="E6008" s="46"/>
      <c r="F6008" s="3"/>
      <c r="G6008" s="3"/>
      <c r="H6008" s="3"/>
      <c r="I6008" s="3"/>
      <c r="Y6008" s="27"/>
    </row>
    <row r="6009" spans="2:25" x14ac:dyDescent="0.25">
      <c r="B6009" s="6">
        <f t="shared" si="266"/>
        <v>2.9970000000000003E-5</v>
      </c>
      <c r="C6009" s="5">
        <v>29970</v>
      </c>
      <c r="D6009" s="74">
        <f t="shared" si="265"/>
        <v>3.3278973376352251E-2</v>
      </c>
      <c r="E6009" s="46"/>
      <c r="F6009" s="3"/>
      <c r="G6009" s="3"/>
      <c r="H6009" s="3"/>
      <c r="I6009" s="3"/>
      <c r="Y6009" s="27"/>
    </row>
    <row r="6010" spans="2:25" x14ac:dyDescent="0.25">
      <c r="B6010" s="6">
        <f t="shared" si="266"/>
        <v>2.9975000000000004E-5</v>
      </c>
      <c r="C6010" s="5">
        <v>29975</v>
      </c>
      <c r="D6010" s="74">
        <f t="shared" si="265"/>
        <v>3.325780057466006E-2</v>
      </c>
      <c r="E6010" s="46"/>
      <c r="F6010" s="3"/>
      <c r="G6010" s="3"/>
      <c r="H6010" s="3"/>
      <c r="I6010" s="3"/>
      <c r="Y6010" s="27"/>
    </row>
    <row r="6011" spans="2:25" x14ac:dyDescent="0.25">
      <c r="B6011" s="6">
        <f t="shared" si="266"/>
        <v>2.9980000000000001E-5</v>
      </c>
      <c r="C6011" s="5">
        <v>29980</v>
      </c>
      <c r="D6011" s="74">
        <f t="shared" si="265"/>
        <v>3.3236644591268183E-2</v>
      </c>
      <c r="E6011" s="46"/>
      <c r="F6011" s="3"/>
      <c r="G6011" s="3"/>
      <c r="H6011" s="3"/>
      <c r="I6011" s="3"/>
      <c r="Y6011" s="27"/>
    </row>
    <row r="6012" spans="2:25" x14ac:dyDescent="0.25">
      <c r="B6012" s="6">
        <f t="shared" si="266"/>
        <v>2.9985000000000002E-5</v>
      </c>
      <c r="C6012" s="5">
        <v>29985</v>
      </c>
      <c r="D6012" s="74">
        <f t="shared" si="265"/>
        <v>3.3215505410165068E-2</v>
      </c>
      <c r="E6012" s="46"/>
      <c r="F6012" s="3"/>
      <c r="G6012" s="3"/>
      <c r="H6012" s="3"/>
      <c r="I6012" s="3"/>
      <c r="Y6012" s="27"/>
    </row>
    <row r="6013" spans="2:25" x14ac:dyDescent="0.25">
      <c r="B6013" s="6">
        <f t="shared" si="266"/>
        <v>2.9990000000000003E-5</v>
      </c>
      <c r="C6013" s="5">
        <v>29990</v>
      </c>
      <c r="D6013" s="74">
        <f t="shared" si="265"/>
        <v>3.3194383015356883E-2</v>
      </c>
      <c r="E6013" s="46"/>
      <c r="F6013" s="3"/>
      <c r="G6013" s="3"/>
      <c r="H6013" s="3"/>
      <c r="I6013" s="3"/>
      <c r="Y6013" s="27"/>
    </row>
    <row r="6014" spans="2:25" x14ac:dyDescent="0.25">
      <c r="B6014" s="6">
        <f t="shared" si="266"/>
        <v>2.9995000000000003E-5</v>
      </c>
      <c r="C6014" s="5">
        <v>29995</v>
      </c>
      <c r="D6014" s="74">
        <f t="shared" si="265"/>
        <v>3.3173277390867624E-2</v>
      </c>
      <c r="E6014" s="46"/>
      <c r="F6014" s="3"/>
      <c r="G6014" s="3"/>
      <c r="H6014" s="3"/>
      <c r="I6014" s="3"/>
      <c r="Y6014" s="27"/>
    </row>
    <row r="6015" spans="2:25" x14ac:dyDescent="0.25">
      <c r="B6015" s="6">
        <f t="shared" si="266"/>
        <v>3.0000000000000001E-5</v>
      </c>
      <c r="C6015" s="5">
        <v>30000</v>
      </c>
      <c r="D6015" s="74">
        <f t="shared" si="265"/>
        <v>3.3152188520738944E-2</v>
      </c>
      <c r="E6015" s="46"/>
      <c r="F6015" s="3"/>
      <c r="G6015" s="3"/>
      <c r="H6015" s="3"/>
      <c r="I6015" s="3"/>
      <c r="Y6015" s="27"/>
    </row>
    <row r="6016" spans="2:25" x14ac:dyDescent="0.25">
      <c r="B6016" s="6">
        <f t="shared" si="266"/>
        <v>3.0005000000000002E-5</v>
      </c>
      <c r="C6016" s="5">
        <v>30005</v>
      </c>
      <c r="D6016" s="74">
        <f t="shared" si="265"/>
        <v>3.3131116389030185E-2</v>
      </c>
      <c r="E6016" s="46"/>
      <c r="F6016" s="3"/>
      <c r="G6016" s="3"/>
      <c r="H6016" s="3"/>
      <c r="I6016" s="3"/>
      <c r="Y6016" s="27"/>
    </row>
    <row r="6017" spans="2:25" x14ac:dyDescent="0.25">
      <c r="B6017" s="6">
        <f t="shared" si="266"/>
        <v>3.0010000000000002E-5</v>
      </c>
      <c r="C6017" s="5">
        <v>30010</v>
      </c>
      <c r="D6017" s="74">
        <f t="shared" si="265"/>
        <v>3.3110060979818362E-2</v>
      </c>
      <c r="E6017" s="46"/>
      <c r="F6017" s="3"/>
      <c r="G6017" s="3"/>
      <c r="H6017" s="3"/>
      <c r="I6017" s="3"/>
      <c r="Y6017" s="27"/>
    </row>
    <row r="6018" spans="2:25" x14ac:dyDescent="0.25">
      <c r="B6018" s="6">
        <f t="shared" si="266"/>
        <v>3.0015000000000003E-5</v>
      </c>
      <c r="C6018" s="5">
        <v>30015</v>
      </c>
      <c r="D6018" s="74">
        <f t="shared" si="265"/>
        <v>3.308902227719817E-2</v>
      </c>
      <c r="E6018" s="46"/>
      <c r="F6018" s="3"/>
      <c r="G6018" s="3"/>
      <c r="H6018" s="3"/>
      <c r="I6018" s="3"/>
      <c r="Y6018" s="27"/>
    </row>
    <row r="6019" spans="2:25" x14ac:dyDescent="0.25">
      <c r="B6019" s="6">
        <f t="shared" si="266"/>
        <v>3.0020000000000001E-5</v>
      </c>
      <c r="C6019" s="5">
        <v>30020</v>
      </c>
      <c r="D6019" s="74">
        <f t="shared" si="265"/>
        <v>3.3068000265281929E-2</v>
      </c>
      <c r="E6019" s="46"/>
      <c r="F6019" s="3"/>
      <c r="G6019" s="3"/>
      <c r="H6019" s="3"/>
      <c r="I6019" s="3"/>
      <c r="Y6019" s="27"/>
    </row>
    <row r="6020" spans="2:25" x14ac:dyDescent="0.25">
      <c r="B6020" s="6">
        <f t="shared" si="266"/>
        <v>3.0025000000000001E-5</v>
      </c>
      <c r="C6020" s="5">
        <v>30025</v>
      </c>
      <c r="D6020" s="74">
        <f t="shared" si="265"/>
        <v>3.3046994928199513E-2</v>
      </c>
      <c r="E6020" s="46"/>
      <c r="F6020" s="3"/>
      <c r="G6020" s="3"/>
      <c r="H6020" s="3"/>
      <c r="I6020" s="3"/>
      <c r="Y6020" s="27"/>
    </row>
    <row r="6021" spans="2:25" x14ac:dyDescent="0.25">
      <c r="B6021" s="6">
        <f t="shared" si="266"/>
        <v>3.0030000000000002E-5</v>
      </c>
      <c r="C6021" s="5">
        <v>30030</v>
      </c>
      <c r="D6021" s="74">
        <f t="shared" si="265"/>
        <v>3.3026006250098432E-2</v>
      </c>
      <c r="E6021" s="46"/>
      <c r="F6021" s="3"/>
      <c r="G6021" s="3"/>
      <c r="H6021" s="3"/>
      <c r="I6021" s="3"/>
      <c r="Y6021" s="27"/>
    </row>
    <row r="6022" spans="2:25" x14ac:dyDescent="0.25">
      <c r="B6022" s="6">
        <f t="shared" si="266"/>
        <v>3.0035000000000003E-5</v>
      </c>
      <c r="C6022" s="5">
        <v>30035</v>
      </c>
      <c r="D6022" s="74">
        <f t="shared" si="265"/>
        <v>3.3005034215143732E-2</v>
      </c>
      <c r="E6022" s="46"/>
      <c r="F6022" s="3"/>
      <c r="G6022" s="3"/>
      <c r="H6022" s="3"/>
      <c r="I6022" s="3"/>
      <c r="Y6022" s="27"/>
    </row>
    <row r="6023" spans="2:25" x14ac:dyDescent="0.25">
      <c r="B6023" s="6">
        <f t="shared" si="266"/>
        <v>3.004E-5</v>
      </c>
      <c r="C6023" s="5">
        <v>30040</v>
      </c>
      <c r="D6023" s="74">
        <f t="shared" si="265"/>
        <v>3.2984078807518039E-2</v>
      </c>
      <c r="E6023" s="46"/>
      <c r="F6023" s="3"/>
      <c r="G6023" s="3"/>
      <c r="H6023" s="3"/>
      <c r="I6023" s="3"/>
      <c r="Y6023" s="27"/>
    </row>
    <row r="6024" spans="2:25" x14ac:dyDescent="0.25">
      <c r="B6024" s="6">
        <f t="shared" si="266"/>
        <v>3.0045000000000001E-5</v>
      </c>
      <c r="C6024" s="5">
        <v>30045</v>
      </c>
      <c r="D6024" s="74">
        <f t="shared" si="265"/>
        <v>3.2963140011421407E-2</v>
      </c>
      <c r="E6024" s="46"/>
      <c r="F6024" s="3"/>
      <c r="G6024" s="3"/>
      <c r="H6024" s="3"/>
      <c r="I6024" s="3"/>
      <c r="Y6024" s="27"/>
    </row>
    <row r="6025" spans="2:25" x14ac:dyDescent="0.25">
      <c r="B6025" s="6">
        <f t="shared" si="266"/>
        <v>3.0050000000000002E-5</v>
      </c>
      <c r="C6025" s="5">
        <v>30050</v>
      </c>
      <c r="D6025" s="74">
        <f t="shared" si="265"/>
        <v>3.2942217811071442E-2</v>
      </c>
      <c r="E6025" s="46"/>
      <c r="F6025" s="3"/>
      <c r="G6025" s="3"/>
      <c r="H6025" s="3"/>
      <c r="I6025" s="3"/>
      <c r="Y6025" s="27"/>
    </row>
    <row r="6026" spans="2:25" x14ac:dyDescent="0.25">
      <c r="B6026" s="6">
        <f t="shared" si="266"/>
        <v>3.0055000000000003E-5</v>
      </c>
      <c r="C6026" s="5">
        <v>30055</v>
      </c>
      <c r="D6026" s="74">
        <f t="shared" si="265"/>
        <v>3.2921312190703211E-2</v>
      </c>
      <c r="E6026" s="46"/>
      <c r="F6026" s="3"/>
      <c r="G6026" s="3"/>
      <c r="H6026" s="3"/>
      <c r="I6026" s="3"/>
      <c r="Y6026" s="27"/>
    </row>
    <row r="6027" spans="2:25" x14ac:dyDescent="0.25">
      <c r="B6027" s="6">
        <f t="shared" si="266"/>
        <v>3.006E-5</v>
      </c>
      <c r="C6027" s="5">
        <v>30060</v>
      </c>
      <c r="D6027" s="74">
        <f t="shared" si="265"/>
        <v>3.2900423134569291E-2</v>
      </c>
      <c r="E6027" s="46"/>
      <c r="F6027" s="3"/>
      <c r="G6027" s="3"/>
      <c r="H6027" s="3"/>
      <c r="I6027" s="3"/>
      <c r="Y6027" s="27"/>
    </row>
    <row r="6028" spans="2:25" x14ac:dyDescent="0.25">
      <c r="B6028" s="6">
        <f t="shared" si="266"/>
        <v>3.0065000000000001E-5</v>
      </c>
      <c r="C6028" s="5">
        <v>30065</v>
      </c>
      <c r="D6028" s="74">
        <f t="shared" si="265"/>
        <v>3.2879550626939556E-2</v>
      </c>
      <c r="E6028" s="46"/>
      <c r="F6028" s="3"/>
      <c r="G6028" s="3"/>
      <c r="H6028" s="3"/>
      <c r="I6028" s="3"/>
      <c r="Y6028" s="27"/>
    </row>
    <row r="6029" spans="2:25" x14ac:dyDescent="0.25">
      <c r="B6029" s="6">
        <f t="shared" si="266"/>
        <v>3.0070000000000002E-5</v>
      </c>
      <c r="C6029" s="5">
        <v>30070</v>
      </c>
      <c r="D6029" s="74">
        <f t="shared" si="265"/>
        <v>3.2858694652101388E-2</v>
      </c>
      <c r="E6029" s="46"/>
      <c r="F6029" s="3"/>
      <c r="G6029" s="3"/>
      <c r="H6029" s="3"/>
      <c r="I6029" s="3"/>
      <c r="Y6029" s="27"/>
    </row>
    <row r="6030" spans="2:25" x14ac:dyDescent="0.25">
      <c r="B6030" s="6">
        <f t="shared" si="266"/>
        <v>3.0075000000000003E-5</v>
      </c>
      <c r="C6030" s="5">
        <v>30075</v>
      </c>
      <c r="D6030" s="74">
        <f t="shared" si="265"/>
        <v>3.2837855194359548E-2</v>
      </c>
      <c r="E6030" s="46"/>
      <c r="F6030" s="3"/>
      <c r="G6030" s="3"/>
      <c r="H6030" s="3"/>
      <c r="I6030" s="3"/>
      <c r="Y6030" s="27"/>
    </row>
    <row r="6031" spans="2:25" x14ac:dyDescent="0.25">
      <c r="B6031" s="6">
        <f t="shared" si="266"/>
        <v>3.0080000000000003E-5</v>
      </c>
      <c r="C6031" s="5">
        <v>30080</v>
      </c>
      <c r="D6031" s="74">
        <f t="shared" si="265"/>
        <v>3.281703223803608E-2</v>
      </c>
      <c r="E6031" s="46"/>
      <c r="F6031" s="3"/>
      <c r="G6031" s="3"/>
      <c r="H6031" s="3"/>
      <c r="I6031" s="3"/>
      <c r="Y6031" s="27"/>
    </row>
    <row r="6032" spans="2:25" x14ac:dyDescent="0.25">
      <c r="B6032" s="6">
        <f t="shared" si="266"/>
        <v>3.0085000000000001E-5</v>
      </c>
      <c r="C6032" s="5">
        <v>30085</v>
      </c>
      <c r="D6032" s="74">
        <f t="shared" si="265"/>
        <v>3.2796225767470481E-2</v>
      </c>
      <c r="E6032" s="46"/>
      <c r="F6032" s="3"/>
      <c r="G6032" s="3"/>
      <c r="H6032" s="3"/>
      <c r="I6032" s="3"/>
      <c r="Y6032" s="27"/>
    </row>
    <row r="6033" spans="2:25" x14ac:dyDescent="0.25">
      <c r="B6033" s="6">
        <f t="shared" si="266"/>
        <v>3.0090000000000002E-5</v>
      </c>
      <c r="C6033" s="5">
        <v>30090</v>
      </c>
      <c r="D6033" s="74">
        <f t="shared" si="265"/>
        <v>3.2775435767019474E-2</v>
      </c>
      <c r="E6033" s="46"/>
      <c r="F6033" s="3"/>
      <c r="G6033" s="3"/>
      <c r="H6033" s="3"/>
      <c r="I6033" s="3"/>
      <c r="Y6033" s="27"/>
    </row>
    <row r="6034" spans="2:25" x14ac:dyDescent="0.25">
      <c r="B6034" s="6">
        <f t="shared" si="266"/>
        <v>3.0095000000000002E-5</v>
      </c>
      <c r="C6034" s="5">
        <v>30095</v>
      </c>
      <c r="D6034" s="74">
        <f t="shared" si="265"/>
        <v>3.2754662221057093E-2</v>
      </c>
      <c r="E6034" s="46"/>
      <c r="F6034" s="3"/>
      <c r="G6034" s="3"/>
      <c r="H6034" s="3"/>
      <c r="I6034" s="3"/>
      <c r="Y6034" s="27"/>
    </row>
    <row r="6035" spans="2:25" x14ac:dyDescent="0.25">
      <c r="B6035" s="6">
        <f t="shared" si="266"/>
        <v>3.0100000000000003E-5</v>
      </c>
      <c r="C6035" s="5">
        <v>30100</v>
      </c>
      <c r="D6035" s="74">
        <f t="shared" ref="D6035:D6098" si="267">IF(ISERROR($D$12*2*PI()*$D$4*$D$5^2/B6035^5*10^-9*(1/(EXP(($D$4*$D$5)/(B6035*$D$6*($D$9)))-1))),0,$D$12*2*PI()*$D$4*$D$5^2/B6035^5*10^-9*(1/(EXP(($D$4*$D$5)/(B6035*$D$6*($D$9)))-1)))</f>
        <v>3.2733905113974691E-2</v>
      </c>
      <c r="E6035" s="46"/>
      <c r="F6035" s="3"/>
      <c r="G6035" s="3"/>
      <c r="H6035" s="3"/>
      <c r="I6035" s="3"/>
      <c r="Y6035" s="27"/>
    </row>
    <row r="6036" spans="2:25" x14ac:dyDescent="0.25">
      <c r="B6036" s="6">
        <f t="shared" ref="B6036:B6099" si="268">C6036*10^-9</f>
        <v>3.0105000000000001E-5</v>
      </c>
      <c r="C6036" s="5">
        <v>30105</v>
      </c>
      <c r="D6036" s="74">
        <f t="shared" si="267"/>
        <v>3.2713164430180838E-2</v>
      </c>
      <c r="E6036" s="46"/>
      <c r="F6036" s="3"/>
      <c r="G6036" s="3"/>
      <c r="H6036" s="3"/>
      <c r="I6036" s="3"/>
      <c r="Y6036" s="27"/>
    </row>
    <row r="6037" spans="2:25" x14ac:dyDescent="0.25">
      <c r="B6037" s="6">
        <f t="shared" si="268"/>
        <v>3.0110000000000001E-5</v>
      </c>
      <c r="C6037" s="5">
        <v>30110</v>
      </c>
      <c r="D6037" s="74">
        <f t="shared" si="267"/>
        <v>3.2692440154101339E-2</v>
      </c>
      <c r="E6037" s="46"/>
      <c r="F6037" s="3"/>
      <c r="G6037" s="3"/>
      <c r="H6037" s="3"/>
      <c r="I6037" s="3"/>
      <c r="Y6037" s="27"/>
    </row>
    <row r="6038" spans="2:25" x14ac:dyDescent="0.25">
      <c r="B6038" s="6">
        <f t="shared" si="268"/>
        <v>3.0115000000000002E-5</v>
      </c>
      <c r="C6038" s="5">
        <v>30115</v>
      </c>
      <c r="D6038" s="74">
        <f t="shared" si="267"/>
        <v>3.26717322701792E-2</v>
      </c>
      <c r="E6038" s="46"/>
      <c r="F6038" s="3"/>
      <c r="G6038" s="3"/>
      <c r="H6038" s="3"/>
      <c r="I6038" s="3"/>
      <c r="Y6038" s="27"/>
    </row>
    <row r="6039" spans="2:25" x14ac:dyDescent="0.25">
      <c r="B6039" s="6">
        <f t="shared" si="268"/>
        <v>3.0120000000000003E-5</v>
      </c>
      <c r="C6039" s="5">
        <v>30120</v>
      </c>
      <c r="D6039" s="74">
        <f t="shared" si="267"/>
        <v>3.2651040762874645E-2</v>
      </c>
      <c r="E6039" s="46"/>
      <c r="F6039" s="3"/>
      <c r="G6039" s="3"/>
      <c r="H6039" s="3"/>
      <c r="I6039" s="3"/>
      <c r="Y6039" s="27"/>
    </row>
    <row r="6040" spans="2:25" x14ac:dyDescent="0.25">
      <c r="B6040" s="6">
        <f t="shared" si="268"/>
        <v>3.0125E-5</v>
      </c>
      <c r="C6040" s="5">
        <v>30125</v>
      </c>
      <c r="D6040" s="74">
        <f t="shared" si="267"/>
        <v>3.2630365616665068E-2</v>
      </c>
      <c r="E6040" s="46"/>
      <c r="F6040" s="3"/>
      <c r="G6040" s="3"/>
      <c r="H6040" s="3"/>
      <c r="I6040" s="3"/>
      <c r="Y6040" s="27"/>
    </row>
    <row r="6041" spans="2:25" x14ac:dyDescent="0.25">
      <c r="B6041" s="6">
        <f t="shared" si="268"/>
        <v>3.0130000000000001E-5</v>
      </c>
      <c r="C6041" s="5">
        <v>30130</v>
      </c>
      <c r="D6041" s="74">
        <f t="shared" si="267"/>
        <v>3.2609706816044894E-2</v>
      </c>
      <c r="E6041" s="46"/>
      <c r="F6041" s="3"/>
      <c r="G6041" s="3"/>
      <c r="H6041" s="3"/>
      <c r="I6041" s="3"/>
      <c r="Y6041" s="27"/>
    </row>
    <row r="6042" spans="2:25" x14ac:dyDescent="0.25">
      <c r="B6042" s="6">
        <f t="shared" si="268"/>
        <v>3.0135000000000002E-5</v>
      </c>
      <c r="C6042" s="5">
        <v>30135</v>
      </c>
      <c r="D6042" s="74">
        <f t="shared" si="267"/>
        <v>3.2589064345525817E-2</v>
      </c>
      <c r="E6042" s="46"/>
      <c r="F6042" s="3"/>
      <c r="G6042" s="3"/>
      <c r="H6042" s="3"/>
      <c r="I6042" s="3"/>
      <c r="Y6042" s="27"/>
    </row>
    <row r="6043" spans="2:25" x14ac:dyDescent="0.25">
      <c r="B6043" s="6">
        <f t="shared" si="268"/>
        <v>3.0140000000000003E-5</v>
      </c>
      <c r="C6043" s="5">
        <v>30140</v>
      </c>
      <c r="D6043" s="74">
        <f t="shared" si="267"/>
        <v>3.2568438189636582E-2</v>
      </c>
      <c r="E6043" s="46"/>
      <c r="F6043" s="3"/>
      <c r="G6043" s="3"/>
      <c r="H6043" s="3"/>
      <c r="I6043" s="3"/>
      <c r="Y6043" s="27"/>
    </row>
    <row r="6044" spans="2:25" x14ac:dyDescent="0.25">
      <c r="B6044" s="6">
        <f t="shared" si="268"/>
        <v>3.0145E-5</v>
      </c>
      <c r="C6044" s="5">
        <v>30145</v>
      </c>
      <c r="D6044" s="74">
        <f t="shared" si="267"/>
        <v>3.2547828332922961E-2</v>
      </c>
      <c r="E6044" s="46"/>
      <c r="F6044" s="3"/>
      <c r="G6044" s="3"/>
      <c r="H6044" s="3"/>
      <c r="I6044" s="3"/>
      <c r="Y6044" s="27"/>
    </row>
    <row r="6045" spans="2:25" x14ac:dyDescent="0.25">
      <c r="B6045" s="6">
        <f t="shared" si="268"/>
        <v>3.0150000000000001E-5</v>
      </c>
      <c r="C6045" s="5">
        <v>30150</v>
      </c>
      <c r="D6045" s="74">
        <f t="shared" si="267"/>
        <v>3.2527234759947884E-2</v>
      </c>
      <c r="E6045" s="46"/>
      <c r="F6045" s="3"/>
      <c r="G6045" s="3"/>
      <c r="H6045" s="3"/>
      <c r="I6045" s="3"/>
      <c r="Y6045" s="27"/>
    </row>
    <row r="6046" spans="2:25" x14ac:dyDescent="0.25">
      <c r="B6046" s="6">
        <f t="shared" si="268"/>
        <v>3.0155000000000002E-5</v>
      </c>
      <c r="C6046" s="5">
        <v>30155</v>
      </c>
      <c r="D6046" s="74">
        <f t="shared" si="267"/>
        <v>3.2506657455291188E-2</v>
      </c>
      <c r="E6046" s="46"/>
      <c r="F6046" s="3"/>
      <c r="G6046" s="3"/>
      <c r="H6046" s="3"/>
      <c r="I6046" s="3"/>
      <c r="Y6046" s="27"/>
    </row>
    <row r="6047" spans="2:25" x14ac:dyDescent="0.25">
      <c r="B6047" s="6">
        <f t="shared" si="268"/>
        <v>3.0160000000000003E-5</v>
      </c>
      <c r="C6047" s="5">
        <v>30160</v>
      </c>
      <c r="D6047" s="74">
        <f t="shared" si="267"/>
        <v>3.2486096403549845E-2</v>
      </c>
      <c r="E6047" s="46"/>
      <c r="F6047" s="3"/>
      <c r="G6047" s="3"/>
      <c r="H6047" s="3"/>
      <c r="I6047" s="3"/>
      <c r="Y6047" s="27"/>
    </row>
    <row r="6048" spans="2:25" x14ac:dyDescent="0.25">
      <c r="B6048" s="6">
        <f t="shared" si="268"/>
        <v>3.0165000000000003E-5</v>
      </c>
      <c r="C6048" s="5">
        <v>30165</v>
      </c>
      <c r="D6048" s="74">
        <f t="shared" si="267"/>
        <v>3.2465551589337747E-2</v>
      </c>
      <c r="E6048" s="46"/>
      <c r="F6048" s="3"/>
      <c r="G6048" s="3"/>
      <c r="H6048" s="3"/>
      <c r="I6048" s="3"/>
      <c r="Y6048" s="27"/>
    </row>
    <row r="6049" spans="2:25" x14ac:dyDescent="0.25">
      <c r="B6049" s="6">
        <f t="shared" si="268"/>
        <v>3.0170000000000001E-5</v>
      </c>
      <c r="C6049" s="5">
        <v>30170</v>
      </c>
      <c r="D6049" s="74">
        <f t="shared" si="267"/>
        <v>3.2445022997285793E-2</v>
      </c>
      <c r="E6049" s="46"/>
      <c r="F6049" s="3"/>
      <c r="G6049" s="3"/>
      <c r="H6049" s="3"/>
      <c r="I6049" s="3"/>
      <c r="Y6049" s="27"/>
    </row>
    <row r="6050" spans="2:25" x14ac:dyDescent="0.25">
      <c r="B6050" s="6">
        <f t="shared" si="268"/>
        <v>3.0175000000000002E-5</v>
      </c>
      <c r="C6050" s="5">
        <v>30175</v>
      </c>
      <c r="D6050" s="74">
        <f t="shared" si="267"/>
        <v>3.2424510612041817E-2</v>
      </c>
      <c r="E6050" s="46"/>
      <c r="F6050" s="3"/>
      <c r="G6050" s="3"/>
      <c r="H6050" s="3"/>
      <c r="I6050" s="3"/>
      <c r="Y6050" s="27"/>
    </row>
    <row r="6051" spans="2:25" x14ac:dyDescent="0.25">
      <c r="B6051" s="6">
        <f t="shared" si="268"/>
        <v>3.0180000000000002E-5</v>
      </c>
      <c r="C6051" s="5">
        <v>30180</v>
      </c>
      <c r="D6051" s="74">
        <f t="shared" si="267"/>
        <v>3.2404014418270566E-2</v>
      </c>
      <c r="E6051" s="46"/>
      <c r="F6051" s="3"/>
      <c r="G6051" s="3"/>
      <c r="H6051" s="3"/>
      <c r="I6051" s="3"/>
      <c r="Y6051" s="27"/>
    </row>
    <row r="6052" spans="2:25" x14ac:dyDescent="0.25">
      <c r="B6052" s="6">
        <f t="shared" si="268"/>
        <v>3.0185000000000003E-5</v>
      </c>
      <c r="C6052" s="5">
        <v>30185</v>
      </c>
      <c r="D6052" s="74">
        <f t="shared" si="267"/>
        <v>3.2383534400653752E-2</v>
      </c>
      <c r="E6052" s="46"/>
      <c r="F6052" s="3"/>
      <c r="G6052" s="3"/>
      <c r="H6052" s="3"/>
      <c r="I6052" s="3"/>
      <c r="Y6052" s="27"/>
    </row>
    <row r="6053" spans="2:25" x14ac:dyDescent="0.25">
      <c r="B6053" s="6">
        <f t="shared" si="268"/>
        <v>3.0190000000000001E-5</v>
      </c>
      <c r="C6053" s="5">
        <v>30190</v>
      </c>
      <c r="D6053" s="74">
        <f t="shared" si="267"/>
        <v>3.2363070543889913E-2</v>
      </c>
      <c r="E6053" s="46"/>
      <c r="F6053" s="3"/>
      <c r="G6053" s="3"/>
      <c r="H6053" s="3"/>
      <c r="I6053" s="3"/>
      <c r="Y6053" s="27"/>
    </row>
    <row r="6054" spans="2:25" x14ac:dyDescent="0.25">
      <c r="B6054" s="6">
        <f t="shared" si="268"/>
        <v>3.0195000000000001E-5</v>
      </c>
      <c r="C6054" s="5">
        <v>30195</v>
      </c>
      <c r="D6054" s="74">
        <f t="shared" si="267"/>
        <v>3.2342622832694456E-2</v>
      </c>
      <c r="E6054" s="46"/>
      <c r="F6054" s="3"/>
      <c r="G6054" s="3"/>
      <c r="H6054" s="3"/>
      <c r="I6054" s="3"/>
      <c r="Y6054" s="27"/>
    </row>
    <row r="6055" spans="2:25" x14ac:dyDescent="0.25">
      <c r="B6055" s="6">
        <f t="shared" si="268"/>
        <v>3.0200000000000002E-5</v>
      </c>
      <c r="C6055" s="5">
        <v>30200</v>
      </c>
      <c r="D6055" s="74">
        <f t="shared" si="267"/>
        <v>3.2322191251799672E-2</v>
      </c>
      <c r="E6055" s="46"/>
      <c r="F6055" s="3"/>
      <c r="G6055" s="3"/>
      <c r="H6055" s="3"/>
      <c r="I6055" s="3"/>
      <c r="Y6055" s="27"/>
    </row>
    <row r="6056" spans="2:25" x14ac:dyDescent="0.25">
      <c r="B6056" s="6">
        <f t="shared" si="268"/>
        <v>3.0205000000000003E-5</v>
      </c>
      <c r="C6056" s="5">
        <v>30205</v>
      </c>
      <c r="D6056" s="74">
        <f t="shared" si="267"/>
        <v>3.2301775785954639E-2</v>
      </c>
      <c r="E6056" s="46"/>
      <c r="F6056" s="3"/>
      <c r="G6056" s="3"/>
      <c r="H6056" s="3"/>
      <c r="I6056" s="3"/>
      <c r="Y6056" s="27"/>
    </row>
    <row r="6057" spans="2:25" x14ac:dyDescent="0.25">
      <c r="B6057" s="6">
        <f t="shared" si="268"/>
        <v>3.021E-5</v>
      </c>
      <c r="C6057" s="5">
        <v>30210</v>
      </c>
      <c r="D6057" s="74">
        <f t="shared" si="267"/>
        <v>3.2281376419925276E-2</v>
      </c>
      <c r="E6057" s="46"/>
      <c r="F6057" s="3"/>
      <c r="G6057" s="3"/>
      <c r="H6057" s="3"/>
      <c r="I6057" s="3"/>
      <c r="Y6057" s="27"/>
    </row>
    <row r="6058" spans="2:25" x14ac:dyDescent="0.25">
      <c r="B6058" s="6">
        <f t="shared" si="268"/>
        <v>3.0215000000000001E-5</v>
      </c>
      <c r="C6058" s="5">
        <v>30215</v>
      </c>
      <c r="D6058" s="74">
        <f t="shared" si="267"/>
        <v>3.2260993138494239E-2</v>
      </c>
      <c r="E6058" s="46"/>
      <c r="F6058" s="3"/>
      <c r="G6058" s="3"/>
      <c r="H6058" s="3"/>
      <c r="I6058" s="3"/>
      <c r="Y6058" s="27"/>
    </row>
    <row r="6059" spans="2:25" x14ac:dyDescent="0.25">
      <c r="B6059" s="6">
        <f t="shared" si="268"/>
        <v>3.0220000000000002E-5</v>
      </c>
      <c r="C6059" s="5">
        <v>30220</v>
      </c>
      <c r="D6059" s="74">
        <f t="shared" si="267"/>
        <v>3.2240625926460952E-2</v>
      </c>
      <c r="E6059" s="46"/>
      <c r="F6059" s="3"/>
      <c r="G6059" s="3"/>
      <c r="H6059" s="3"/>
      <c r="I6059" s="3"/>
      <c r="Y6059" s="27"/>
    </row>
    <row r="6060" spans="2:25" x14ac:dyDescent="0.25">
      <c r="B6060" s="6">
        <f t="shared" si="268"/>
        <v>3.0225000000000003E-5</v>
      </c>
      <c r="C6060" s="5">
        <v>30225</v>
      </c>
      <c r="D6060" s="74">
        <f t="shared" si="267"/>
        <v>3.2220274768641567E-2</v>
      </c>
      <c r="E6060" s="46"/>
      <c r="F6060" s="3"/>
      <c r="G6060" s="3"/>
      <c r="H6060" s="3"/>
      <c r="I6060" s="3"/>
      <c r="Y6060" s="27"/>
    </row>
    <row r="6061" spans="2:25" x14ac:dyDescent="0.25">
      <c r="B6061" s="6">
        <f t="shared" si="268"/>
        <v>3.023E-5</v>
      </c>
      <c r="C6061" s="5">
        <v>30230</v>
      </c>
      <c r="D6061" s="74">
        <f t="shared" si="267"/>
        <v>3.2199939649869058E-2</v>
      </c>
      <c r="E6061" s="46"/>
      <c r="F6061" s="3"/>
      <c r="G6061" s="3"/>
      <c r="H6061" s="3"/>
      <c r="I6061" s="3"/>
      <c r="Y6061" s="27"/>
    </row>
    <row r="6062" spans="2:25" x14ac:dyDescent="0.25">
      <c r="B6062" s="6">
        <f t="shared" si="268"/>
        <v>3.0235000000000001E-5</v>
      </c>
      <c r="C6062" s="5">
        <v>30235</v>
      </c>
      <c r="D6062" s="74">
        <f t="shared" si="267"/>
        <v>3.2179620554992912E-2</v>
      </c>
      <c r="E6062" s="46"/>
      <c r="F6062" s="3"/>
      <c r="G6062" s="3"/>
      <c r="H6062" s="3"/>
      <c r="I6062" s="3"/>
      <c r="Y6062" s="27"/>
    </row>
    <row r="6063" spans="2:25" x14ac:dyDescent="0.25">
      <c r="B6063" s="6">
        <f t="shared" si="268"/>
        <v>3.0240000000000002E-5</v>
      </c>
      <c r="C6063" s="5">
        <v>30240</v>
      </c>
      <c r="D6063" s="74">
        <f t="shared" si="267"/>
        <v>3.2159317468879442E-2</v>
      </c>
      <c r="E6063" s="46"/>
      <c r="F6063" s="3"/>
      <c r="G6063" s="3"/>
      <c r="H6063" s="3"/>
      <c r="I6063" s="3"/>
      <c r="Y6063" s="27"/>
    </row>
    <row r="6064" spans="2:25" x14ac:dyDescent="0.25">
      <c r="B6064" s="6">
        <f t="shared" si="268"/>
        <v>3.0245000000000003E-5</v>
      </c>
      <c r="C6064" s="5">
        <v>30245</v>
      </c>
      <c r="D6064" s="74">
        <f t="shared" si="267"/>
        <v>3.2139030376411533E-2</v>
      </c>
      <c r="E6064" s="46"/>
      <c r="F6064" s="3"/>
      <c r="G6064" s="3"/>
      <c r="H6064" s="3"/>
      <c r="I6064" s="3"/>
      <c r="Y6064" s="27"/>
    </row>
    <row r="6065" spans="2:25" x14ac:dyDescent="0.25">
      <c r="B6065" s="6">
        <f t="shared" si="268"/>
        <v>3.0250000000000003E-5</v>
      </c>
      <c r="C6065" s="5">
        <v>30250</v>
      </c>
      <c r="D6065" s="74">
        <f t="shared" si="267"/>
        <v>3.2118759262488764E-2</v>
      </c>
      <c r="E6065" s="46"/>
      <c r="F6065" s="3"/>
      <c r="G6065" s="3"/>
      <c r="H6065" s="3"/>
      <c r="I6065" s="3"/>
      <c r="Y6065" s="27"/>
    </row>
    <row r="6066" spans="2:25" x14ac:dyDescent="0.25">
      <c r="B6066" s="6">
        <f t="shared" si="268"/>
        <v>3.0255000000000001E-5</v>
      </c>
      <c r="C6066" s="5">
        <v>30255</v>
      </c>
      <c r="D6066" s="74">
        <f t="shared" si="267"/>
        <v>3.209850411202729E-2</v>
      </c>
      <c r="E6066" s="46"/>
      <c r="F6066" s="3"/>
      <c r="G6066" s="3"/>
      <c r="H6066" s="3"/>
      <c r="I6066" s="3"/>
      <c r="Y6066" s="27"/>
    </row>
    <row r="6067" spans="2:25" x14ac:dyDescent="0.25">
      <c r="B6067" s="6">
        <f t="shared" si="268"/>
        <v>3.0260000000000002E-5</v>
      </c>
      <c r="C6067" s="5">
        <v>30260</v>
      </c>
      <c r="D6067" s="74">
        <f t="shared" si="267"/>
        <v>3.2078264909959825E-2</v>
      </c>
      <c r="E6067" s="46"/>
      <c r="F6067" s="3"/>
      <c r="G6067" s="3"/>
      <c r="H6067" s="3"/>
      <c r="I6067" s="3"/>
      <c r="Y6067" s="27"/>
    </row>
    <row r="6068" spans="2:25" x14ac:dyDescent="0.25">
      <c r="B6068" s="6">
        <f t="shared" si="268"/>
        <v>3.0265000000000002E-5</v>
      </c>
      <c r="C6068" s="5">
        <v>30265</v>
      </c>
      <c r="D6068" s="74">
        <f t="shared" si="267"/>
        <v>3.2058041641235734E-2</v>
      </c>
      <c r="E6068" s="46"/>
      <c r="F6068" s="3"/>
      <c r="G6068" s="3"/>
      <c r="H6068" s="3"/>
      <c r="I6068" s="3"/>
      <c r="Y6068" s="27"/>
    </row>
    <row r="6069" spans="2:25" x14ac:dyDescent="0.25">
      <c r="B6069" s="6">
        <f t="shared" si="268"/>
        <v>3.0270000000000003E-5</v>
      </c>
      <c r="C6069" s="5">
        <v>30270</v>
      </c>
      <c r="D6069" s="74">
        <f t="shared" si="267"/>
        <v>3.2037834290820869E-2</v>
      </c>
      <c r="E6069" s="46"/>
      <c r="F6069" s="3"/>
      <c r="G6069" s="3"/>
      <c r="H6069" s="3"/>
      <c r="I6069" s="3"/>
      <c r="Y6069" s="27"/>
    </row>
    <row r="6070" spans="2:25" x14ac:dyDescent="0.25">
      <c r="B6070" s="6">
        <f t="shared" si="268"/>
        <v>3.0275000000000001E-5</v>
      </c>
      <c r="C6070" s="5">
        <v>30275</v>
      </c>
      <c r="D6070" s="74">
        <f t="shared" si="267"/>
        <v>3.2017642843697652E-2</v>
      </c>
      <c r="E6070" s="46"/>
      <c r="F6070" s="3"/>
      <c r="G6070" s="3"/>
      <c r="H6070" s="3"/>
      <c r="I6070" s="3"/>
      <c r="Y6070" s="27"/>
    </row>
    <row r="6071" spans="2:25" x14ac:dyDescent="0.25">
      <c r="B6071" s="6">
        <f t="shared" si="268"/>
        <v>3.0280000000000001E-5</v>
      </c>
      <c r="C6071" s="5">
        <v>30280</v>
      </c>
      <c r="D6071" s="74">
        <f t="shared" si="267"/>
        <v>3.1997467284864967E-2</v>
      </c>
      <c r="E6071" s="46"/>
      <c r="F6071" s="3"/>
      <c r="G6071" s="3"/>
      <c r="H6071" s="3"/>
      <c r="I6071" s="3"/>
      <c r="Y6071" s="27"/>
    </row>
    <row r="6072" spans="2:25" x14ac:dyDescent="0.25">
      <c r="B6072" s="6">
        <f t="shared" si="268"/>
        <v>3.0285000000000002E-5</v>
      </c>
      <c r="C6072" s="5">
        <v>30285</v>
      </c>
      <c r="D6072" s="74">
        <f t="shared" si="267"/>
        <v>3.1977307599338214E-2</v>
      </c>
      <c r="E6072" s="46"/>
      <c r="F6072" s="3"/>
      <c r="G6072" s="3"/>
      <c r="H6072" s="3"/>
      <c r="I6072" s="3"/>
      <c r="Y6072" s="27"/>
    </row>
    <row r="6073" spans="2:25" x14ac:dyDescent="0.25">
      <c r="B6073" s="6">
        <f t="shared" si="268"/>
        <v>3.0290000000000003E-5</v>
      </c>
      <c r="C6073" s="5">
        <v>30290</v>
      </c>
      <c r="D6073" s="74">
        <f t="shared" si="267"/>
        <v>3.1957163772149286E-2</v>
      </c>
      <c r="E6073" s="46"/>
      <c r="F6073" s="3"/>
      <c r="G6073" s="3"/>
      <c r="H6073" s="3"/>
      <c r="I6073" s="3"/>
      <c r="Y6073" s="27"/>
    </row>
    <row r="6074" spans="2:25" x14ac:dyDescent="0.25">
      <c r="B6074" s="6">
        <f t="shared" si="268"/>
        <v>3.0295E-5</v>
      </c>
      <c r="C6074" s="5">
        <v>30295</v>
      </c>
      <c r="D6074" s="74">
        <f t="shared" si="267"/>
        <v>3.1937035788346474E-2</v>
      </c>
      <c r="E6074" s="46"/>
      <c r="F6074" s="3"/>
      <c r="G6074" s="3"/>
      <c r="H6074" s="3"/>
      <c r="I6074" s="3"/>
      <c r="Y6074" s="27"/>
    </row>
    <row r="6075" spans="2:25" x14ac:dyDescent="0.25">
      <c r="B6075" s="6">
        <f t="shared" si="268"/>
        <v>3.0300000000000001E-5</v>
      </c>
      <c r="C6075" s="5">
        <v>30300</v>
      </c>
      <c r="D6075" s="74">
        <f t="shared" si="267"/>
        <v>3.1916923632994511E-2</v>
      </c>
      <c r="E6075" s="46"/>
      <c r="F6075" s="3"/>
      <c r="G6075" s="3"/>
      <c r="H6075" s="3"/>
      <c r="I6075" s="3"/>
      <c r="Y6075" s="27"/>
    </row>
    <row r="6076" spans="2:25" x14ac:dyDescent="0.25">
      <c r="B6076" s="6">
        <f t="shared" si="268"/>
        <v>3.0305000000000002E-5</v>
      </c>
      <c r="C6076" s="5">
        <v>30305</v>
      </c>
      <c r="D6076" s="74">
        <f t="shared" si="267"/>
        <v>3.1896827291174538E-2</v>
      </c>
      <c r="E6076" s="46"/>
      <c r="F6076" s="3"/>
      <c r="G6076" s="3"/>
      <c r="H6076" s="3"/>
      <c r="I6076" s="3"/>
      <c r="Y6076" s="27"/>
    </row>
    <row r="6077" spans="2:25" x14ac:dyDescent="0.25">
      <c r="B6077" s="6">
        <f t="shared" si="268"/>
        <v>3.0310000000000003E-5</v>
      </c>
      <c r="C6077" s="5">
        <v>30310</v>
      </c>
      <c r="D6077" s="74">
        <f t="shared" si="267"/>
        <v>3.187674674798411E-2</v>
      </c>
      <c r="E6077" s="46"/>
      <c r="F6077" s="3"/>
      <c r="G6077" s="3"/>
      <c r="H6077" s="3"/>
      <c r="I6077" s="3"/>
      <c r="Y6077" s="27"/>
    </row>
    <row r="6078" spans="2:25" x14ac:dyDescent="0.25">
      <c r="B6078" s="6">
        <f t="shared" si="268"/>
        <v>3.0315E-5</v>
      </c>
      <c r="C6078" s="5">
        <v>30315</v>
      </c>
      <c r="D6078" s="74">
        <f t="shared" si="267"/>
        <v>3.1856681988537097E-2</v>
      </c>
      <c r="E6078" s="46"/>
      <c r="F6078" s="3"/>
      <c r="G6078" s="3"/>
      <c r="H6078" s="3"/>
      <c r="I6078" s="3"/>
      <c r="Y6078" s="27"/>
    </row>
    <row r="6079" spans="2:25" x14ac:dyDescent="0.25">
      <c r="B6079" s="6">
        <f t="shared" si="268"/>
        <v>3.0320000000000001E-5</v>
      </c>
      <c r="C6079" s="5">
        <v>30320</v>
      </c>
      <c r="D6079" s="74">
        <f t="shared" si="267"/>
        <v>3.1836632997963736E-2</v>
      </c>
      <c r="E6079" s="46"/>
      <c r="F6079" s="3"/>
      <c r="G6079" s="3"/>
      <c r="H6079" s="3"/>
      <c r="I6079" s="3"/>
      <c r="Y6079" s="27"/>
    </row>
    <row r="6080" spans="2:25" x14ac:dyDescent="0.25">
      <c r="B6080" s="6">
        <f t="shared" si="268"/>
        <v>3.0325000000000002E-5</v>
      </c>
      <c r="C6080" s="5">
        <v>30325</v>
      </c>
      <c r="D6080" s="74">
        <f t="shared" si="267"/>
        <v>3.1816599761410581E-2</v>
      </c>
      <c r="E6080" s="46"/>
      <c r="F6080" s="3"/>
      <c r="G6080" s="3"/>
      <c r="H6080" s="3"/>
      <c r="I6080" s="3"/>
      <c r="Y6080" s="27"/>
    </row>
    <row r="6081" spans="2:25" x14ac:dyDescent="0.25">
      <c r="B6081" s="6">
        <f t="shared" si="268"/>
        <v>3.0330000000000003E-5</v>
      </c>
      <c r="C6081" s="5">
        <v>30330</v>
      </c>
      <c r="D6081" s="74">
        <f t="shared" si="267"/>
        <v>3.1796582264040509E-2</v>
      </c>
      <c r="E6081" s="46"/>
      <c r="F6081" s="3"/>
      <c r="G6081" s="3"/>
      <c r="H6081" s="3"/>
      <c r="I6081" s="3"/>
      <c r="Y6081" s="27"/>
    </row>
    <row r="6082" spans="2:25" x14ac:dyDescent="0.25">
      <c r="B6082" s="6">
        <f t="shared" si="268"/>
        <v>3.0335000000000003E-5</v>
      </c>
      <c r="C6082" s="5">
        <v>30335</v>
      </c>
      <c r="D6082" s="74">
        <f t="shared" si="267"/>
        <v>3.1776580491032637E-2</v>
      </c>
      <c r="E6082" s="46"/>
      <c r="F6082" s="3"/>
      <c r="G6082" s="3"/>
      <c r="H6082" s="3"/>
      <c r="I6082" s="3"/>
      <c r="Y6082" s="27"/>
    </row>
    <row r="6083" spans="2:25" x14ac:dyDescent="0.25">
      <c r="B6083" s="6">
        <f t="shared" si="268"/>
        <v>3.0340000000000001E-5</v>
      </c>
      <c r="C6083" s="5">
        <v>30340</v>
      </c>
      <c r="D6083" s="74">
        <f t="shared" si="267"/>
        <v>3.1756594427582406E-2</v>
      </c>
      <c r="E6083" s="46"/>
      <c r="F6083" s="3"/>
      <c r="G6083" s="3"/>
      <c r="H6083" s="3"/>
      <c r="I6083" s="3"/>
      <c r="Y6083" s="27"/>
    </row>
    <row r="6084" spans="2:25" x14ac:dyDescent="0.25">
      <c r="B6084" s="6">
        <f t="shared" si="268"/>
        <v>3.0345000000000002E-5</v>
      </c>
      <c r="C6084" s="5">
        <v>30345</v>
      </c>
      <c r="D6084" s="74">
        <f t="shared" si="267"/>
        <v>3.173662405890143E-2</v>
      </c>
      <c r="E6084" s="46"/>
      <c r="F6084" s="3"/>
      <c r="G6084" s="3"/>
      <c r="H6084" s="3"/>
      <c r="I6084" s="3"/>
      <c r="Y6084" s="27"/>
    </row>
    <row r="6085" spans="2:25" x14ac:dyDescent="0.25">
      <c r="B6085" s="6">
        <f t="shared" si="268"/>
        <v>3.0350000000000002E-5</v>
      </c>
      <c r="C6085" s="5">
        <v>30350</v>
      </c>
      <c r="D6085" s="74">
        <f t="shared" si="267"/>
        <v>3.1716669370217582E-2</v>
      </c>
      <c r="E6085" s="46"/>
      <c r="F6085" s="3"/>
      <c r="G6085" s="3"/>
      <c r="H6085" s="3"/>
      <c r="I6085" s="3"/>
      <c r="Y6085" s="27"/>
    </row>
    <row r="6086" spans="2:25" x14ac:dyDescent="0.25">
      <c r="B6086" s="6">
        <f t="shared" si="268"/>
        <v>3.0355000000000003E-5</v>
      </c>
      <c r="C6086" s="5">
        <v>30355</v>
      </c>
      <c r="D6086" s="74">
        <f t="shared" si="267"/>
        <v>3.1696730346774935E-2</v>
      </c>
      <c r="E6086" s="46"/>
      <c r="F6086" s="3"/>
      <c r="G6086" s="3"/>
      <c r="H6086" s="3"/>
      <c r="I6086" s="3"/>
      <c r="Y6086" s="27"/>
    </row>
    <row r="6087" spans="2:25" x14ac:dyDescent="0.25">
      <c r="B6087" s="6">
        <f t="shared" si="268"/>
        <v>3.0360000000000001E-5</v>
      </c>
      <c r="C6087" s="5">
        <v>30360</v>
      </c>
      <c r="D6087" s="74">
        <f t="shared" si="267"/>
        <v>3.1676806973833758E-2</v>
      </c>
      <c r="E6087" s="46"/>
      <c r="F6087" s="3"/>
      <c r="G6087" s="3"/>
      <c r="H6087" s="3"/>
      <c r="I6087" s="3"/>
      <c r="Y6087" s="27"/>
    </row>
    <row r="6088" spans="2:25" x14ac:dyDescent="0.25">
      <c r="B6088" s="6">
        <f t="shared" si="268"/>
        <v>3.0365000000000002E-5</v>
      </c>
      <c r="C6088" s="5">
        <v>30365</v>
      </c>
      <c r="D6088" s="74">
        <f t="shared" si="267"/>
        <v>3.1656899236670456E-2</v>
      </c>
      <c r="E6088" s="46"/>
      <c r="F6088" s="3"/>
      <c r="G6088" s="3"/>
      <c r="H6088" s="3"/>
      <c r="I6088" s="3"/>
      <c r="Y6088" s="27"/>
    </row>
    <row r="6089" spans="2:25" x14ac:dyDescent="0.25">
      <c r="B6089" s="6">
        <f t="shared" si="268"/>
        <v>3.0370000000000002E-5</v>
      </c>
      <c r="C6089" s="5">
        <v>30370</v>
      </c>
      <c r="D6089" s="74">
        <f t="shared" si="267"/>
        <v>3.1637007120577536E-2</v>
      </c>
      <c r="E6089" s="46"/>
      <c r="F6089" s="3"/>
      <c r="G6089" s="3"/>
      <c r="H6089" s="3"/>
      <c r="I6089" s="3"/>
      <c r="Y6089" s="27"/>
    </row>
    <row r="6090" spans="2:25" x14ac:dyDescent="0.25">
      <c r="B6090" s="6">
        <f t="shared" si="268"/>
        <v>3.0375000000000003E-5</v>
      </c>
      <c r="C6090" s="5">
        <v>30375</v>
      </c>
      <c r="D6090" s="74">
        <f t="shared" si="267"/>
        <v>3.16171306108637E-2</v>
      </c>
      <c r="E6090" s="46"/>
      <c r="F6090" s="3"/>
      <c r="G6090" s="3"/>
      <c r="H6090" s="3"/>
      <c r="I6090" s="3"/>
      <c r="Y6090" s="27"/>
    </row>
    <row r="6091" spans="2:25" x14ac:dyDescent="0.25">
      <c r="B6091" s="6">
        <f t="shared" si="268"/>
        <v>3.0380000000000001E-5</v>
      </c>
      <c r="C6091" s="5">
        <v>30380</v>
      </c>
      <c r="D6091" s="74">
        <f t="shared" si="267"/>
        <v>3.159726969285373E-2</v>
      </c>
      <c r="E6091" s="46"/>
      <c r="F6091" s="3"/>
      <c r="G6091" s="3"/>
      <c r="H6091" s="3"/>
      <c r="I6091" s="3"/>
      <c r="Y6091" s="27"/>
    </row>
    <row r="6092" spans="2:25" x14ac:dyDescent="0.25">
      <c r="B6092" s="6">
        <f t="shared" si="268"/>
        <v>3.0385000000000001E-5</v>
      </c>
      <c r="C6092" s="5">
        <v>30385</v>
      </c>
      <c r="D6092" s="74">
        <f t="shared" si="267"/>
        <v>3.1577424351888463E-2</v>
      </c>
      <c r="E6092" s="46"/>
      <c r="F6092" s="3"/>
      <c r="G6092" s="3"/>
      <c r="H6092" s="3"/>
      <c r="I6092" s="3"/>
      <c r="Y6092" s="27"/>
    </row>
    <row r="6093" spans="2:25" x14ac:dyDescent="0.25">
      <c r="B6093" s="6">
        <f t="shared" si="268"/>
        <v>3.0390000000000002E-5</v>
      </c>
      <c r="C6093" s="5">
        <v>30390</v>
      </c>
      <c r="D6093" s="74">
        <f t="shared" si="267"/>
        <v>3.1557594573324778E-2</v>
      </c>
      <c r="E6093" s="46"/>
      <c r="F6093" s="3"/>
      <c r="G6093" s="3"/>
      <c r="H6093" s="3"/>
      <c r="I6093" s="3"/>
      <c r="Y6093" s="27"/>
    </row>
    <row r="6094" spans="2:25" x14ac:dyDescent="0.25">
      <c r="B6094" s="6">
        <f t="shared" si="268"/>
        <v>3.0395000000000003E-5</v>
      </c>
      <c r="C6094" s="5">
        <v>30395</v>
      </c>
      <c r="D6094" s="74">
        <f t="shared" si="267"/>
        <v>3.1537780342535668E-2</v>
      </c>
      <c r="E6094" s="46"/>
      <c r="F6094" s="3"/>
      <c r="G6094" s="3"/>
      <c r="H6094" s="3"/>
      <c r="I6094" s="3"/>
      <c r="Y6094" s="27"/>
    </row>
    <row r="6095" spans="2:25" x14ac:dyDescent="0.25">
      <c r="B6095" s="6">
        <f t="shared" si="268"/>
        <v>3.04E-5</v>
      </c>
      <c r="C6095" s="5">
        <v>30400</v>
      </c>
      <c r="D6095" s="74">
        <f t="shared" si="267"/>
        <v>3.1517981644910098E-2</v>
      </c>
      <c r="E6095" s="46"/>
      <c r="F6095" s="3"/>
      <c r="G6095" s="3"/>
      <c r="H6095" s="3"/>
      <c r="I6095" s="3"/>
      <c r="Y6095" s="27"/>
    </row>
    <row r="6096" spans="2:25" x14ac:dyDescent="0.25">
      <c r="B6096" s="6">
        <f t="shared" si="268"/>
        <v>3.0405000000000001E-5</v>
      </c>
      <c r="C6096" s="5">
        <v>30405</v>
      </c>
      <c r="D6096" s="74">
        <f t="shared" si="267"/>
        <v>3.1498198465852993E-2</v>
      </c>
      <c r="E6096" s="46"/>
      <c r="F6096" s="3"/>
      <c r="G6096" s="3"/>
      <c r="H6096" s="3"/>
      <c r="I6096" s="3"/>
      <c r="Y6096" s="27"/>
    </row>
    <row r="6097" spans="2:25" x14ac:dyDescent="0.25">
      <c r="B6097" s="6">
        <f t="shared" si="268"/>
        <v>3.0410000000000002E-5</v>
      </c>
      <c r="C6097" s="5">
        <v>30410</v>
      </c>
      <c r="D6097" s="74">
        <f t="shared" si="267"/>
        <v>3.1478430790785314E-2</v>
      </c>
      <c r="E6097" s="46"/>
      <c r="F6097" s="3"/>
      <c r="G6097" s="3"/>
      <c r="H6097" s="3"/>
      <c r="I6097" s="3"/>
      <c r="Y6097" s="27"/>
    </row>
    <row r="6098" spans="2:25" x14ac:dyDescent="0.25">
      <c r="B6098" s="6">
        <f t="shared" si="268"/>
        <v>3.0415000000000003E-5</v>
      </c>
      <c r="C6098" s="5">
        <v>30415</v>
      </c>
      <c r="D6098" s="74">
        <f t="shared" si="267"/>
        <v>3.1458678605143987E-2</v>
      </c>
      <c r="E6098" s="46"/>
      <c r="F6098" s="3"/>
      <c r="G6098" s="3"/>
      <c r="H6098" s="3"/>
      <c r="I6098" s="3"/>
      <c r="Y6098" s="27"/>
    </row>
    <row r="6099" spans="2:25" x14ac:dyDescent="0.25">
      <c r="B6099" s="6">
        <f t="shared" si="268"/>
        <v>3.0420000000000004E-5</v>
      </c>
      <c r="C6099" s="5">
        <v>30420</v>
      </c>
      <c r="D6099" s="74">
        <f t="shared" ref="D6099:D6162" si="269">IF(ISERROR($D$12*2*PI()*$D$4*$D$5^2/B6099^5*10^-9*(1/(EXP(($D$4*$D$5)/(B6099*$D$6*($D$9)))-1))),0,$D$12*2*PI()*$D$4*$D$5^2/B6099^5*10^-9*(1/(EXP(($D$4*$D$5)/(B6099*$D$6*($D$9)))-1)))</f>
        <v>3.1438941894381824E-2</v>
      </c>
      <c r="E6099" s="46"/>
      <c r="F6099" s="3"/>
      <c r="G6099" s="3"/>
      <c r="H6099" s="3"/>
      <c r="I6099" s="3"/>
      <c r="Y6099" s="27"/>
    </row>
    <row r="6100" spans="2:25" x14ac:dyDescent="0.25">
      <c r="B6100" s="6">
        <f t="shared" ref="B6100:B6163" si="270">C6100*10^-9</f>
        <v>3.0425000000000001E-5</v>
      </c>
      <c r="C6100" s="5">
        <v>30425</v>
      </c>
      <c r="D6100" s="74">
        <f t="shared" si="269"/>
        <v>3.1419220643967669E-2</v>
      </c>
      <c r="E6100" s="46"/>
      <c r="F6100" s="3"/>
      <c r="G6100" s="3"/>
      <c r="H6100" s="3"/>
      <c r="I6100" s="3"/>
      <c r="Y6100" s="27"/>
    </row>
    <row r="6101" spans="2:25" x14ac:dyDescent="0.25">
      <c r="B6101" s="6">
        <f t="shared" si="270"/>
        <v>3.0430000000000002E-5</v>
      </c>
      <c r="C6101" s="5">
        <v>30430</v>
      </c>
      <c r="D6101" s="74">
        <f t="shared" si="269"/>
        <v>3.1399514839386085E-2</v>
      </c>
      <c r="E6101" s="46"/>
      <c r="F6101" s="3"/>
      <c r="G6101" s="3"/>
      <c r="H6101" s="3"/>
      <c r="I6101" s="3"/>
      <c r="Y6101" s="27"/>
    </row>
    <row r="6102" spans="2:25" x14ac:dyDescent="0.25">
      <c r="B6102" s="6">
        <f t="shared" si="270"/>
        <v>3.0435000000000003E-5</v>
      </c>
      <c r="C6102" s="5">
        <v>30435</v>
      </c>
      <c r="D6102" s="74">
        <f t="shared" si="269"/>
        <v>3.137982446613765E-2</v>
      </c>
      <c r="E6102" s="46"/>
      <c r="F6102" s="3"/>
      <c r="G6102" s="3"/>
      <c r="H6102" s="3"/>
      <c r="I6102" s="3"/>
      <c r="Y6102" s="27"/>
    </row>
    <row r="6103" spans="2:25" x14ac:dyDescent="0.25">
      <c r="B6103" s="6">
        <f t="shared" si="270"/>
        <v>3.0440000000000003E-5</v>
      </c>
      <c r="C6103" s="5">
        <v>30440</v>
      </c>
      <c r="D6103" s="74">
        <f t="shared" si="269"/>
        <v>3.1360149509738797E-2</v>
      </c>
      <c r="E6103" s="46"/>
      <c r="F6103" s="3"/>
      <c r="G6103" s="3"/>
      <c r="H6103" s="3"/>
      <c r="I6103" s="3"/>
      <c r="Y6103" s="27"/>
    </row>
    <row r="6104" spans="2:25" x14ac:dyDescent="0.25">
      <c r="B6104" s="6">
        <f t="shared" si="270"/>
        <v>3.0445000000000001E-5</v>
      </c>
      <c r="C6104" s="5">
        <v>30445</v>
      </c>
      <c r="D6104" s="74">
        <f t="shared" si="269"/>
        <v>3.1340489955721744E-2</v>
      </c>
      <c r="E6104" s="46"/>
      <c r="F6104" s="3"/>
      <c r="G6104" s="3"/>
      <c r="H6104" s="3"/>
      <c r="I6104" s="3"/>
      <c r="Y6104" s="27"/>
    </row>
    <row r="6105" spans="2:25" x14ac:dyDescent="0.25">
      <c r="B6105" s="6">
        <f t="shared" si="270"/>
        <v>3.0450000000000002E-5</v>
      </c>
      <c r="C6105" s="5">
        <v>30450</v>
      </c>
      <c r="D6105" s="74">
        <f t="shared" si="269"/>
        <v>3.1320845789634538E-2</v>
      </c>
      <c r="E6105" s="46"/>
      <c r="F6105" s="3"/>
      <c r="G6105" s="3"/>
      <c r="H6105" s="3"/>
      <c r="I6105" s="3"/>
      <c r="Y6105" s="27"/>
    </row>
    <row r="6106" spans="2:25" x14ac:dyDescent="0.25">
      <c r="B6106" s="6">
        <f t="shared" si="270"/>
        <v>3.0455000000000002E-5</v>
      </c>
      <c r="C6106" s="5">
        <v>30455</v>
      </c>
      <c r="D6106" s="74">
        <f t="shared" si="269"/>
        <v>3.1301216997041081E-2</v>
      </c>
      <c r="E6106" s="46"/>
      <c r="F6106" s="3"/>
      <c r="G6106" s="3"/>
      <c r="H6106" s="3"/>
      <c r="I6106" s="3"/>
      <c r="Y6106" s="27"/>
    </row>
    <row r="6107" spans="2:25" x14ac:dyDescent="0.25">
      <c r="B6107" s="6">
        <f t="shared" si="270"/>
        <v>3.0460000000000003E-5</v>
      </c>
      <c r="C6107" s="5">
        <v>30460</v>
      </c>
      <c r="D6107" s="74">
        <f t="shared" si="269"/>
        <v>3.1281603563520999E-2</v>
      </c>
      <c r="E6107" s="46"/>
      <c r="F6107" s="3"/>
      <c r="G6107" s="3"/>
      <c r="H6107" s="3"/>
      <c r="I6107" s="3"/>
      <c r="Y6107" s="27"/>
    </row>
    <row r="6108" spans="2:25" x14ac:dyDescent="0.25">
      <c r="B6108" s="6">
        <f t="shared" si="270"/>
        <v>3.0465000000000001E-5</v>
      </c>
      <c r="C6108" s="5">
        <v>30465</v>
      </c>
      <c r="D6108" s="74">
        <f t="shared" si="269"/>
        <v>3.1262005474669709E-2</v>
      </c>
      <c r="E6108" s="46"/>
      <c r="F6108" s="3"/>
      <c r="G6108" s="3"/>
      <c r="H6108" s="3"/>
      <c r="I6108" s="3"/>
      <c r="Y6108" s="27"/>
    </row>
    <row r="6109" spans="2:25" x14ac:dyDescent="0.25">
      <c r="B6109" s="6">
        <f t="shared" si="270"/>
        <v>3.0470000000000001E-5</v>
      </c>
      <c r="C6109" s="5">
        <v>30470</v>
      </c>
      <c r="D6109" s="74">
        <f t="shared" si="269"/>
        <v>3.1242422716098339E-2</v>
      </c>
      <c r="E6109" s="46"/>
      <c r="F6109" s="3"/>
      <c r="G6109" s="3"/>
      <c r="H6109" s="3"/>
      <c r="I6109" s="3"/>
      <c r="Y6109" s="27"/>
    </row>
    <row r="6110" spans="2:25" x14ac:dyDescent="0.25">
      <c r="B6110" s="6">
        <f t="shared" si="270"/>
        <v>3.0475000000000002E-5</v>
      </c>
      <c r="C6110" s="5">
        <v>30475</v>
      </c>
      <c r="D6110" s="74">
        <f t="shared" si="269"/>
        <v>3.1222855273433759E-2</v>
      </c>
      <c r="E6110" s="46"/>
      <c r="F6110" s="3"/>
      <c r="G6110" s="3"/>
      <c r="H6110" s="3"/>
      <c r="I6110" s="3"/>
      <c r="Y6110" s="27"/>
    </row>
    <row r="6111" spans="2:25" x14ac:dyDescent="0.25">
      <c r="B6111" s="6">
        <f t="shared" si="270"/>
        <v>3.0480000000000003E-5</v>
      </c>
      <c r="C6111" s="5">
        <v>30480</v>
      </c>
      <c r="D6111" s="74">
        <f t="shared" si="269"/>
        <v>3.1203303132318568E-2</v>
      </c>
      <c r="E6111" s="46"/>
      <c r="F6111" s="3"/>
      <c r="G6111" s="3"/>
      <c r="H6111" s="3"/>
      <c r="I6111" s="3"/>
      <c r="Y6111" s="27"/>
    </row>
    <row r="6112" spans="2:25" x14ac:dyDescent="0.25">
      <c r="B6112" s="6">
        <f t="shared" si="270"/>
        <v>3.0485E-5</v>
      </c>
      <c r="C6112" s="5">
        <v>30485</v>
      </c>
      <c r="D6112" s="74">
        <f t="shared" si="269"/>
        <v>3.1183766278411025E-2</v>
      </c>
      <c r="E6112" s="46"/>
      <c r="F6112" s="3"/>
      <c r="G6112" s="3"/>
      <c r="H6112" s="3"/>
      <c r="I6112" s="3"/>
      <c r="Y6112" s="27"/>
    </row>
    <row r="6113" spans="2:25" x14ac:dyDescent="0.25">
      <c r="B6113" s="6">
        <f t="shared" si="270"/>
        <v>3.0490000000000001E-5</v>
      </c>
      <c r="C6113" s="5">
        <v>30490</v>
      </c>
      <c r="D6113" s="74">
        <f t="shared" si="269"/>
        <v>3.1164244697385022E-2</v>
      </c>
      <c r="E6113" s="46"/>
      <c r="F6113" s="3"/>
      <c r="G6113" s="3"/>
      <c r="H6113" s="3"/>
      <c r="I6113" s="3"/>
      <c r="Y6113" s="27"/>
    </row>
    <row r="6114" spans="2:25" x14ac:dyDescent="0.25">
      <c r="B6114" s="6">
        <f t="shared" si="270"/>
        <v>3.0495000000000002E-5</v>
      </c>
      <c r="C6114" s="5">
        <v>30495</v>
      </c>
      <c r="D6114" s="74">
        <f t="shared" si="269"/>
        <v>3.1144738374930123E-2</v>
      </c>
      <c r="E6114" s="46"/>
      <c r="F6114" s="3"/>
      <c r="G6114" s="3"/>
      <c r="H6114" s="3"/>
      <c r="I6114" s="3"/>
      <c r="Y6114" s="27"/>
    </row>
    <row r="6115" spans="2:25" x14ac:dyDescent="0.25">
      <c r="B6115" s="6">
        <f t="shared" si="270"/>
        <v>3.0500000000000003E-5</v>
      </c>
      <c r="C6115" s="5">
        <v>30500</v>
      </c>
      <c r="D6115" s="74">
        <f t="shared" si="269"/>
        <v>3.1125247296751511E-2</v>
      </c>
      <c r="E6115" s="46"/>
      <c r="F6115" s="3"/>
      <c r="G6115" s="3"/>
      <c r="H6115" s="3"/>
      <c r="I6115" s="3"/>
      <c r="Y6115" s="27"/>
    </row>
    <row r="6116" spans="2:25" x14ac:dyDescent="0.25">
      <c r="B6116" s="6">
        <f t="shared" si="270"/>
        <v>3.0505000000000004E-5</v>
      </c>
      <c r="C6116" s="5">
        <v>30505</v>
      </c>
      <c r="D6116" s="74">
        <f t="shared" si="269"/>
        <v>3.1105771448569991E-2</v>
      </c>
      <c r="E6116" s="46"/>
      <c r="F6116" s="3"/>
      <c r="G6116" s="3"/>
      <c r="H6116" s="3"/>
      <c r="I6116" s="3"/>
      <c r="Y6116" s="27"/>
    </row>
    <row r="6117" spans="2:25" x14ac:dyDescent="0.25">
      <c r="B6117" s="6">
        <f t="shared" si="270"/>
        <v>3.0510000000000001E-5</v>
      </c>
      <c r="C6117" s="5">
        <v>30510</v>
      </c>
      <c r="D6117" s="74">
        <f t="shared" si="269"/>
        <v>3.1086310816121957E-2</v>
      </c>
      <c r="E6117" s="46"/>
      <c r="F6117" s="3"/>
      <c r="G6117" s="3"/>
      <c r="H6117" s="3"/>
      <c r="I6117" s="3"/>
      <c r="Y6117" s="27"/>
    </row>
    <row r="6118" spans="2:25" x14ac:dyDescent="0.25">
      <c r="B6118" s="6">
        <f t="shared" si="270"/>
        <v>3.0515000000000002E-5</v>
      </c>
      <c r="C6118" s="5">
        <v>30515</v>
      </c>
      <c r="D6118" s="74">
        <f t="shared" si="269"/>
        <v>3.1066865385159299E-2</v>
      </c>
      <c r="E6118" s="46"/>
      <c r="F6118" s="3"/>
      <c r="G6118" s="3"/>
      <c r="H6118" s="3"/>
      <c r="I6118" s="3"/>
      <c r="Y6118" s="27"/>
    </row>
    <row r="6119" spans="2:25" x14ac:dyDescent="0.25">
      <c r="B6119" s="6">
        <f t="shared" si="270"/>
        <v>3.0519999999999999E-5</v>
      </c>
      <c r="C6119" s="5">
        <v>30520</v>
      </c>
      <c r="D6119" s="74">
        <f t="shared" si="269"/>
        <v>3.1047435141449555E-2</v>
      </c>
      <c r="E6119" s="46"/>
      <c r="F6119" s="3"/>
      <c r="G6119" s="3"/>
      <c r="H6119" s="3"/>
      <c r="I6119" s="3"/>
      <c r="Y6119" s="27"/>
    </row>
    <row r="6120" spans="2:25" x14ac:dyDescent="0.25">
      <c r="B6120" s="6">
        <f t="shared" si="270"/>
        <v>3.0525000000000003E-5</v>
      </c>
      <c r="C6120" s="5">
        <v>30525</v>
      </c>
      <c r="D6120" s="74">
        <f t="shared" si="269"/>
        <v>3.1028020070775729E-2</v>
      </c>
      <c r="E6120" s="46"/>
      <c r="F6120" s="3"/>
      <c r="G6120" s="3"/>
      <c r="H6120" s="3"/>
      <c r="I6120" s="3"/>
      <c r="Y6120" s="27"/>
    </row>
    <row r="6121" spans="2:25" x14ac:dyDescent="0.25">
      <c r="B6121" s="6">
        <f t="shared" si="270"/>
        <v>3.0530000000000001E-5</v>
      </c>
      <c r="C6121" s="5">
        <v>30530</v>
      </c>
      <c r="D6121" s="74">
        <f t="shared" si="269"/>
        <v>3.100862015893633E-2</v>
      </c>
      <c r="E6121" s="46"/>
      <c r="F6121" s="3"/>
      <c r="G6121" s="3"/>
      <c r="H6121" s="3"/>
      <c r="I6121" s="3"/>
      <c r="Y6121" s="27"/>
    </row>
    <row r="6122" spans="2:25" x14ac:dyDescent="0.25">
      <c r="B6122" s="6">
        <f t="shared" si="270"/>
        <v>3.0535000000000005E-5</v>
      </c>
      <c r="C6122" s="5">
        <v>30535</v>
      </c>
      <c r="D6122" s="74">
        <f t="shared" si="269"/>
        <v>3.0989235391745345E-2</v>
      </c>
      <c r="E6122" s="46"/>
      <c r="F6122" s="3"/>
      <c r="G6122" s="3"/>
      <c r="H6122" s="3"/>
      <c r="I6122" s="3"/>
      <c r="Y6122" s="27"/>
    </row>
    <row r="6123" spans="2:25" x14ac:dyDescent="0.25">
      <c r="B6123" s="6">
        <f t="shared" si="270"/>
        <v>3.0540000000000002E-5</v>
      </c>
      <c r="C6123" s="5">
        <v>30540</v>
      </c>
      <c r="D6123" s="74">
        <f t="shared" si="269"/>
        <v>3.0969865755032321E-2</v>
      </c>
      <c r="E6123" s="46"/>
      <c r="F6123" s="3"/>
      <c r="G6123" s="3"/>
      <c r="H6123" s="3"/>
      <c r="I6123" s="3"/>
      <c r="Y6123" s="27"/>
    </row>
    <row r="6124" spans="2:25" x14ac:dyDescent="0.25">
      <c r="B6124" s="6">
        <f t="shared" si="270"/>
        <v>3.0545E-5</v>
      </c>
      <c r="C6124" s="5">
        <v>30545</v>
      </c>
      <c r="D6124" s="74">
        <f t="shared" si="269"/>
        <v>3.0950511234642146E-2</v>
      </c>
      <c r="E6124" s="46"/>
      <c r="F6124" s="3"/>
      <c r="G6124" s="3"/>
      <c r="H6124" s="3"/>
      <c r="I6124" s="3"/>
      <c r="Y6124" s="27"/>
    </row>
    <row r="6125" spans="2:25" x14ac:dyDescent="0.25">
      <c r="B6125" s="6">
        <f t="shared" si="270"/>
        <v>3.0550000000000004E-5</v>
      </c>
      <c r="C6125" s="5">
        <v>30550</v>
      </c>
      <c r="D6125" s="74">
        <f t="shared" si="269"/>
        <v>3.0931171816435177E-2</v>
      </c>
      <c r="E6125" s="46"/>
      <c r="F6125" s="3"/>
      <c r="G6125" s="3"/>
      <c r="H6125" s="3"/>
      <c r="I6125" s="3"/>
      <c r="Y6125" s="27"/>
    </row>
    <row r="6126" spans="2:25" x14ac:dyDescent="0.25">
      <c r="B6126" s="6">
        <f t="shared" si="270"/>
        <v>3.0555000000000001E-5</v>
      </c>
      <c r="C6126" s="5">
        <v>30555</v>
      </c>
      <c r="D6126" s="74">
        <f t="shared" si="269"/>
        <v>3.0911847486287232E-2</v>
      </c>
      <c r="E6126" s="46"/>
      <c r="F6126" s="3"/>
      <c r="G6126" s="3"/>
      <c r="H6126" s="3"/>
      <c r="I6126" s="3"/>
      <c r="Y6126" s="27"/>
    </row>
    <row r="6127" spans="2:25" x14ac:dyDescent="0.25">
      <c r="B6127" s="6">
        <f t="shared" si="270"/>
        <v>3.0559999999999999E-5</v>
      </c>
      <c r="C6127" s="5">
        <v>30560</v>
      </c>
      <c r="D6127" s="74">
        <f t="shared" si="269"/>
        <v>3.089253823008942E-2</v>
      </c>
      <c r="E6127" s="46"/>
      <c r="F6127" s="3"/>
      <c r="G6127" s="3"/>
      <c r="H6127" s="3"/>
      <c r="I6127" s="3"/>
      <c r="Y6127" s="27"/>
    </row>
    <row r="6128" spans="2:25" x14ac:dyDescent="0.25">
      <c r="B6128" s="6">
        <f t="shared" si="270"/>
        <v>3.0565000000000003E-5</v>
      </c>
      <c r="C6128" s="5">
        <v>30565</v>
      </c>
      <c r="D6128" s="74">
        <f t="shared" si="269"/>
        <v>3.0873244033748276E-2</v>
      </c>
      <c r="E6128" s="46"/>
      <c r="F6128" s="3"/>
      <c r="G6128" s="3"/>
      <c r="H6128" s="3"/>
      <c r="I6128" s="3"/>
      <c r="Y6128" s="27"/>
    </row>
    <row r="6129" spans="2:25" x14ac:dyDescent="0.25">
      <c r="B6129" s="6">
        <f t="shared" si="270"/>
        <v>3.057E-5</v>
      </c>
      <c r="C6129" s="5">
        <v>30570</v>
      </c>
      <c r="D6129" s="74">
        <f t="shared" si="269"/>
        <v>3.0853964883185769E-2</v>
      </c>
      <c r="E6129" s="46"/>
      <c r="F6129" s="3"/>
      <c r="G6129" s="3"/>
      <c r="H6129" s="3"/>
      <c r="I6129" s="3"/>
      <c r="Y6129" s="27"/>
    </row>
    <row r="6130" spans="2:25" x14ac:dyDescent="0.25">
      <c r="B6130" s="6">
        <f t="shared" si="270"/>
        <v>3.0575000000000005E-5</v>
      </c>
      <c r="C6130" s="5">
        <v>30575</v>
      </c>
      <c r="D6130" s="74">
        <f t="shared" si="269"/>
        <v>3.0834700764339029E-2</v>
      </c>
      <c r="E6130" s="46"/>
      <c r="F6130" s="3"/>
      <c r="G6130" s="3"/>
      <c r="H6130" s="3"/>
      <c r="I6130" s="3"/>
      <c r="Y6130" s="27"/>
    </row>
    <row r="6131" spans="2:25" x14ac:dyDescent="0.25">
      <c r="B6131" s="6">
        <f t="shared" si="270"/>
        <v>3.0580000000000002E-5</v>
      </c>
      <c r="C6131" s="5">
        <v>30580</v>
      </c>
      <c r="D6131" s="74">
        <f t="shared" si="269"/>
        <v>3.0815451663160701E-2</v>
      </c>
      <c r="E6131" s="46"/>
      <c r="F6131" s="3"/>
      <c r="G6131" s="3"/>
      <c r="H6131" s="3"/>
      <c r="I6131" s="3"/>
      <c r="Y6131" s="27"/>
    </row>
    <row r="6132" spans="2:25" x14ac:dyDescent="0.25">
      <c r="B6132" s="6">
        <f t="shared" si="270"/>
        <v>3.0584999999999999E-5</v>
      </c>
      <c r="C6132" s="5">
        <v>30585</v>
      </c>
      <c r="D6132" s="74">
        <f t="shared" si="269"/>
        <v>3.0796217565618546E-2</v>
      </c>
      <c r="E6132" s="46"/>
      <c r="F6132" s="3"/>
      <c r="G6132" s="3"/>
      <c r="H6132" s="3"/>
      <c r="I6132" s="3"/>
      <c r="Y6132" s="27"/>
    </row>
    <row r="6133" spans="2:25" x14ac:dyDescent="0.25">
      <c r="B6133" s="6">
        <f t="shared" si="270"/>
        <v>3.0590000000000004E-5</v>
      </c>
      <c r="C6133" s="5">
        <v>30590</v>
      </c>
      <c r="D6133" s="74">
        <f t="shared" si="269"/>
        <v>3.0776998457695687E-2</v>
      </c>
      <c r="E6133" s="46"/>
      <c r="F6133" s="3"/>
      <c r="G6133" s="3"/>
      <c r="H6133" s="3"/>
      <c r="I6133" s="3"/>
      <c r="Y6133" s="27"/>
    </row>
    <row r="6134" spans="2:25" x14ac:dyDescent="0.25">
      <c r="B6134" s="6">
        <f t="shared" si="270"/>
        <v>3.0595000000000001E-5</v>
      </c>
      <c r="C6134" s="5">
        <v>30595</v>
      </c>
      <c r="D6134" s="74">
        <f t="shared" si="269"/>
        <v>3.0757794325390553E-2</v>
      </c>
      <c r="E6134" s="46"/>
      <c r="F6134" s="3"/>
      <c r="G6134" s="3"/>
      <c r="H6134" s="3"/>
      <c r="I6134" s="3"/>
      <c r="Y6134" s="27"/>
    </row>
    <row r="6135" spans="2:25" x14ac:dyDescent="0.25">
      <c r="B6135" s="6">
        <f t="shared" si="270"/>
        <v>3.0600000000000005E-5</v>
      </c>
      <c r="C6135" s="5">
        <v>30600</v>
      </c>
      <c r="D6135" s="74">
        <f t="shared" si="269"/>
        <v>3.07386051547167E-2</v>
      </c>
      <c r="E6135" s="46"/>
      <c r="F6135" s="3"/>
      <c r="G6135" s="3"/>
      <c r="H6135" s="3"/>
      <c r="I6135" s="3"/>
      <c r="Y6135" s="27"/>
    </row>
    <row r="6136" spans="2:25" x14ac:dyDescent="0.25">
      <c r="B6136" s="6">
        <f t="shared" si="270"/>
        <v>3.0605000000000003E-5</v>
      </c>
      <c r="C6136" s="5">
        <v>30605</v>
      </c>
      <c r="D6136" s="74">
        <f t="shared" si="269"/>
        <v>3.0719430931703005E-2</v>
      </c>
      <c r="E6136" s="46"/>
      <c r="F6136" s="3"/>
      <c r="G6136" s="3"/>
      <c r="H6136" s="3"/>
      <c r="I6136" s="3"/>
      <c r="Y6136" s="27"/>
    </row>
    <row r="6137" spans="2:25" x14ac:dyDescent="0.25">
      <c r="B6137" s="6">
        <f t="shared" si="270"/>
        <v>3.061E-5</v>
      </c>
      <c r="C6137" s="5">
        <v>30610</v>
      </c>
      <c r="D6137" s="74">
        <f t="shared" si="269"/>
        <v>3.0700271642393508E-2</v>
      </c>
      <c r="E6137" s="46"/>
      <c r="F6137" s="3"/>
      <c r="G6137" s="3"/>
      <c r="H6137" s="3"/>
      <c r="I6137" s="3"/>
      <c r="Y6137" s="27"/>
    </row>
    <row r="6138" spans="2:25" x14ac:dyDescent="0.25">
      <c r="B6138" s="6">
        <f t="shared" si="270"/>
        <v>3.0615000000000004E-5</v>
      </c>
      <c r="C6138" s="5">
        <v>30615</v>
      </c>
      <c r="D6138" s="74">
        <f t="shared" si="269"/>
        <v>3.0681127272847393E-2</v>
      </c>
      <c r="E6138" s="46"/>
      <c r="F6138" s="3"/>
      <c r="G6138" s="3"/>
      <c r="H6138" s="3"/>
      <c r="I6138" s="3"/>
      <c r="Y6138" s="27"/>
    </row>
    <row r="6139" spans="2:25" x14ac:dyDescent="0.25">
      <c r="B6139" s="6">
        <f t="shared" si="270"/>
        <v>3.0620000000000002E-5</v>
      </c>
      <c r="C6139" s="5">
        <v>30620</v>
      </c>
      <c r="D6139" s="74">
        <f t="shared" si="269"/>
        <v>3.066199780913911E-2</v>
      </c>
      <c r="E6139" s="46"/>
      <c r="F6139" s="3"/>
      <c r="G6139" s="3"/>
      <c r="H6139" s="3"/>
      <c r="I6139" s="3"/>
      <c r="Y6139" s="27"/>
    </row>
    <row r="6140" spans="2:25" x14ac:dyDescent="0.25">
      <c r="B6140" s="6">
        <f t="shared" si="270"/>
        <v>3.0624999999999999E-5</v>
      </c>
      <c r="C6140" s="5">
        <v>30625</v>
      </c>
      <c r="D6140" s="74">
        <f t="shared" si="269"/>
        <v>3.0642883237358143E-2</v>
      </c>
      <c r="E6140" s="46"/>
      <c r="F6140" s="3"/>
      <c r="G6140" s="3"/>
      <c r="H6140" s="3"/>
      <c r="I6140" s="3"/>
      <c r="Y6140" s="27"/>
    </row>
    <row r="6141" spans="2:25" x14ac:dyDescent="0.25">
      <c r="B6141" s="6">
        <f t="shared" si="270"/>
        <v>3.0630000000000003E-5</v>
      </c>
      <c r="C6141" s="5">
        <v>30630</v>
      </c>
      <c r="D6141" s="74">
        <f t="shared" si="269"/>
        <v>3.0623783543609152E-2</v>
      </c>
      <c r="E6141" s="46"/>
      <c r="F6141" s="3"/>
      <c r="G6141" s="3"/>
      <c r="H6141" s="3"/>
      <c r="I6141" s="3"/>
      <c r="Y6141" s="27"/>
    </row>
    <row r="6142" spans="2:25" x14ac:dyDescent="0.25">
      <c r="B6142" s="6">
        <f t="shared" si="270"/>
        <v>3.0635000000000001E-5</v>
      </c>
      <c r="C6142" s="5">
        <v>30635</v>
      </c>
      <c r="D6142" s="74">
        <f t="shared" si="269"/>
        <v>3.0604698714011936E-2</v>
      </c>
      <c r="E6142" s="46"/>
      <c r="F6142" s="3"/>
      <c r="G6142" s="3"/>
      <c r="H6142" s="3"/>
      <c r="I6142" s="3"/>
      <c r="Y6142" s="27"/>
    </row>
    <row r="6143" spans="2:25" x14ac:dyDescent="0.25">
      <c r="B6143" s="6">
        <f t="shared" si="270"/>
        <v>3.0640000000000005E-5</v>
      </c>
      <c r="C6143" s="5">
        <v>30640</v>
      </c>
      <c r="D6143" s="74">
        <f t="shared" si="269"/>
        <v>3.0585628734701293E-2</v>
      </c>
      <c r="E6143" s="46"/>
      <c r="F6143" s="3"/>
      <c r="G6143" s="3"/>
      <c r="H6143" s="3"/>
      <c r="I6143" s="3"/>
      <c r="Y6143" s="27"/>
    </row>
    <row r="6144" spans="2:25" x14ac:dyDescent="0.25">
      <c r="B6144" s="6">
        <f t="shared" si="270"/>
        <v>3.0645000000000002E-5</v>
      </c>
      <c r="C6144" s="5">
        <v>30645</v>
      </c>
      <c r="D6144" s="74">
        <f t="shared" si="269"/>
        <v>3.0566573591827226E-2</v>
      </c>
      <c r="E6144" s="46"/>
      <c r="F6144" s="3"/>
      <c r="G6144" s="3"/>
      <c r="H6144" s="3"/>
      <c r="I6144" s="3"/>
      <c r="Y6144" s="27"/>
    </row>
    <row r="6145" spans="2:25" x14ac:dyDescent="0.25">
      <c r="B6145" s="6">
        <f t="shared" si="270"/>
        <v>3.065E-5</v>
      </c>
      <c r="C6145" s="5">
        <v>30650</v>
      </c>
      <c r="D6145" s="74">
        <f t="shared" si="269"/>
        <v>3.0547533271554669E-2</v>
      </c>
      <c r="E6145" s="46"/>
      <c r="F6145" s="3"/>
      <c r="G6145" s="3"/>
      <c r="H6145" s="3"/>
      <c r="I6145" s="3"/>
      <c r="Y6145" s="27"/>
    </row>
    <row r="6146" spans="2:25" x14ac:dyDescent="0.25">
      <c r="B6146" s="6">
        <f t="shared" si="270"/>
        <v>3.0655000000000004E-5</v>
      </c>
      <c r="C6146" s="5">
        <v>30655</v>
      </c>
      <c r="D6146" s="74">
        <f t="shared" si="269"/>
        <v>3.0528507760063609E-2</v>
      </c>
      <c r="E6146" s="46"/>
      <c r="F6146" s="3"/>
      <c r="G6146" s="3"/>
      <c r="H6146" s="3"/>
      <c r="I6146" s="3"/>
      <c r="Y6146" s="27"/>
    </row>
    <row r="6147" spans="2:25" x14ac:dyDescent="0.25">
      <c r="B6147" s="6">
        <f t="shared" si="270"/>
        <v>3.0660000000000001E-5</v>
      </c>
      <c r="C6147" s="5">
        <v>30660</v>
      </c>
      <c r="D6147" s="74">
        <f t="shared" si="269"/>
        <v>3.0509497043549161E-2</v>
      </c>
      <c r="E6147" s="46"/>
      <c r="F6147" s="3"/>
      <c r="G6147" s="3"/>
      <c r="H6147" s="3"/>
      <c r="I6147" s="3"/>
      <c r="Y6147" s="27"/>
    </row>
    <row r="6148" spans="2:25" x14ac:dyDescent="0.25">
      <c r="B6148" s="6">
        <f t="shared" si="270"/>
        <v>3.0664999999999999E-5</v>
      </c>
      <c r="C6148" s="5">
        <v>30665</v>
      </c>
      <c r="D6148" s="74">
        <f t="shared" si="269"/>
        <v>3.0490501108221268E-2</v>
      </c>
      <c r="E6148" s="46"/>
      <c r="F6148" s="3"/>
      <c r="G6148" s="3"/>
      <c r="H6148" s="3"/>
      <c r="I6148" s="3"/>
      <c r="Y6148" s="27"/>
    </row>
    <row r="6149" spans="2:25" x14ac:dyDescent="0.25">
      <c r="B6149" s="6">
        <f t="shared" si="270"/>
        <v>3.0670000000000003E-5</v>
      </c>
      <c r="C6149" s="5">
        <v>30670</v>
      </c>
      <c r="D6149" s="74">
        <f t="shared" si="269"/>
        <v>3.0471519940304927E-2</v>
      </c>
      <c r="E6149" s="46"/>
      <c r="F6149" s="3"/>
      <c r="G6149" s="3"/>
      <c r="H6149" s="3"/>
      <c r="I6149" s="3"/>
      <c r="Y6149" s="27"/>
    </row>
    <row r="6150" spans="2:25" x14ac:dyDescent="0.25">
      <c r="B6150" s="6">
        <f t="shared" si="270"/>
        <v>3.0675E-5</v>
      </c>
      <c r="C6150" s="5">
        <v>30675</v>
      </c>
      <c r="D6150" s="74">
        <f t="shared" si="269"/>
        <v>3.0452553526040121E-2</v>
      </c>
      <c r="E6150" s="46"/>
      <c r="F6150" s="3"/>
      <c r="G6150" s="3"/>
      <c r="H6150" s="3"/>
      <c r="I6150" s="3"/>
      <c r="Y6150" s="27"/>
    </row>
    <row r="6151" spans="2:25" x14ac:dyDescent="0.25">
      <c r="B6151" s="6">
        <f t="shared" si="270"/>
        <v>3.0680000000000004E-5</v>
      </c>
      <c r="C6151" s="5">
        <v>30680</v>
      </c>
      <c r="D6151" s="74">
        <f t="shared" si="269"/>
        <v>3.0433601851681757E-2</v>
      </c>
      <c r="E6151" s="46"/>
      <c r="F6151" s="3"/>
      <c r="G6151" s="3"/>
      <c r="H6151" s="3"/>
      <c r="I6151" s="3"/>
      <c r="Y6151" s="27"/>
    </row>
    <row r="6152" spans="2:25" x14ac:dyDescent="0.25">
      <c r="B6152" s="6">
        <f t="shared" si="270"/>
        <v>3.0685000000000002E-5</v>
      </c>
      <c r="C6152" s="5">
        <v>30685</v>
      </c>
      <c r="D6152" s="74">
        <f t="shared" si="269"/>
        <v>3.0414664903499641E-2</v>
      </c>
      <c r="E6152" s="46"/>
      <c r="F6152" s="3"/>
      <c r="G6152" s="3"/>
      <c r="H6152" s="3"/>
      <c r="I6152" s="3"/>
      <c r="Y6152" s="27"/>
    </row>
    <row r="6153" spans="2:25" x14ac:dyDescent="0.25">
      <c r="B6153" s="6">
        <f t="shared" si="270"/>
        <v>3.0689999999999999E-5</v>
      </c>
      <c r="C6153" s="5">
        <v>30690</v>
      </c>
      <c r="D6153" s="74">
        <f t="shared" si="269"/>
        <v>3.0395742667778523E-2</v>
      </c>
      <c r="E6153" s="46"/>
      <c r="F6153" s="3"/>
      <c r="G6153" s="3"/>
      <c r="H6153" s="3"/>
      <c r="I6153" s="3"/>
      <c r="Y6153" s="27"/>
    </row>
    <row r="6154" spans="2:25" x14ac:dyDescent="0.25">
      <c r="B6154" s="6">
        <f t="shared" si="270"/>
        <v>3.0695000000000003E-5</v>
      </c>
      <c r="C6154" s="5">
        <v>30695</v>
      </c>
      <c r="D6154" s="74">
        <f t="shared" si="269"/>
        <v>3.0376835130817924E-2</v>
      </c>
      <c r="E6154" s="46"/>
      <c r="F6154" s="3"/>
      <c r="G6154" s="3"/>
      <c r="H6154" s="3"/>
      <c r="I6154" s="3"/>
      <c r="Y6154" s="27"/>
    </row>
    <row r="6155" spans="2:25" x14ac:dyDescent="0.25">
      <c r="B6155" s="6">
        <f t="shared" si="270"/>
        <v>3.0700000000000001E-5</v>
      </c>
      <c r="C6155" s="5">
        <v>30700</v>
      </c>
      <c r="D6155" s="74">
        <f t="shared" si="269"/>
        <v>3.0357942278932414E-2</v>
      </c>
      <c r="E6155" s="46"/>
      <c r="F6155" s="3"/>
      <c r="G6155" s="3"/>
      <c r="H6155" s="3"/>
      <c r="I6155" s="3"/>
      <c r="Y6155" s="27"/>
    </row>
    <row r="6156" spans="2:25" x14ac:dyDescent="0.25">
      <c r="B6156" s="6">
        <f t="shared" si="270"/>
        <v>3.0705000000000005E-5</v>
      </c>
      <c r="C6156" s="5">
        <v>30705</v>
      </c>
      <c r="D6156" s="74">
        <f t="shared" si="269"/>
        <v>3.033906409845127E-2</v>
      </c>
      <c r="E6156" s="46"/>
      <c r="F6156" s="3"/>
      <c r="G6156" s="3"/>
      <c r="H6156" s="3"/>
      <c r="I6156" s="3"/>
      <c r="Y6156" s="27"/>
    </row>
    <row r="6157" spans="2:25" x14ac:dyDescent="0.25">
      <c r="B6157" s="6">
        <f t="shared" si="270"/>
        <v>3.0710000000000002E-5</v>
      </c>
      <c r="C6157" s="5">
        <v>30710</v>
      </c>
      <c r="D6157" s="74">
        <f t="shared" si="269"/>
        <v>3.0320200575718645E-2</v>
      </c>
      <c r="E6157" s="46"/>
      <c r="F6157" s="3"/>
      <c r="G6157" s="3"/>
      <c r="H6157" s="3"/>
      <c r="I6157" s="3"/>
      <c r="Y6157" s="27"/>
    </row>
    <row r="6158" spans="2:25" x14ac:dyDescent="0.25">
      <c r="B6158" s="6">
        <f t="shared" si="270"/>
        <v>3.0715E-5</v>
      </c>
      <c r="C6158" s="5">
        <v>30715</v>
      </c>
      <c r="D6158" s="74">
        <f t="shared" si="269"/>
        <v>3.0301351697093547E-2</v>
      </c>
      <c r="E6158" s="46"/>
      <c r="F6158" s="3"/>
      <c r="G6158" s="3"/>
      <c r="H6158" s="3"/>
      <c r="I6158" s="3"/>
      <c r="Y6158" s="27"/>
    </row>
    <row r="6159" spans="2:25" x14ac:dyDescent="0.25">
      <c r="B6159" s="6">
        <f t="shared" si="270"/>
        <v>3.0720000000000004E-5</v>
      </c>
      <c r="C6159" s="5">
        <v>30720</v>
      </c>
      <c r="D6159" s="74">
        <f t="shared" si="269"/>
        <v>3.0282517448949622E-2</v>
      </c>
      <c r="E6159" s="46"/>
      <c r="F6159" s="3"/>
      <c r="G6159" s="3"/>
      <c r="H6159" s="3"/>
      <c r="I6159" s="3"/>
      <c r="Y6159" s="27"/>
    </row>
    <row r="6160" spans="2:25" x14ac:dyDescent="0.25">
      <c r="B6160" s="6">
        <f t="shared" si="270"/>
        <v>3.0725000000000001E-5</v>
      </c>
      <c r="C6160" s="5">
        <v>30725</v>
      </c>
      <c r="D6160" s="74">
        <f t="shared" si="269"/>
        <v>3.0263697817675503E-2</v>
      </c>
      <c r="E6160" s="46"/>
      <c r="F6160" s="3"/>
      <c r="G6160" s="3"/>
      <c r="H6160" s="3"/>
      <c r="I6160" s="3"/>
      <c r="Y6160" s="27"/>
    </row>
    <row r="6161" spans="2:25" x14ac:dyDescent="0.25">
      <c r="B6161" s="6">
        <f t="shared" si="270"/>
        <v>3.0729999999999999E-5</v>
      </c>
      <c r="C6161" s="5">
        <v>30730</v>
      </c>
      <c r="D6161" s="74">
        <f t="shared" si="269"/>
        <v>3.0244892789674446E-2</v>
      </c>
      <c r="E6161" s="46"/>
      <c r="F6161" s="3"/>
      <c r="G6161" s="3"/>
      <c r="H6161" s="3"/>
      <c r="I6161" s="3"/>
      <c r="Y6161" s="27"/>
    </row>
    <row r="6162" spans="2:25" x14ac:dyDescent="0.25">
      <c r="B6162" s="6">
        <f t="shared" si="270"/>
        <v>3.0735000000000003E-5</v>
      </c>
      <c r="C6162" s="5">
        <v>30735</v>
      </c>
      <c r="D6162" s="74">
        <f t="shared" si="269"/>
        <v>3.0226102351364425E-2</v>
      </c>
      <c r="E6162" s="46"/>
      <c r="F6162" s="3"/>
      <c r="G6162" s="3"/>
      <c r="H6162" s="3"/>
      <c r="I6162" s="3"/>
      <c r="Y6162" s="27"/>
    </row>
    <row r="6163" spans="2:25" x14ac:dyDescent="0.25">
      <c r="B6163" s="6">
        <f t="shared" si="270"/>
        <v>3.074E-5</v>
      </c>
      <c r="C6163" s="5">
        <v>30740</v>
      </c>
      <c r="D6163" s="74">
        <f t="shared" ref="D6163:D6226" si="271">IF(ISERROR($D$12*2*PI()*$D$4*$D$5^2/B6163^5*10^-9*(1/(EXP(($D$4*$D$5)/(B6163*$D$6*($D$9)))-1))),0,$D$12*2*PI()*$D$4*$D$5^2/B6163^5*10^-9*(1/(EXP(($D$4*$D$5)/(B6163*$D$6*($D$9)))-1)))</f>
        <v>3.020732648917825E-2</v>
      </c>
      <c r="E6163" s="46"/>
      <c r="F6163" s="3"/>
      <c r="G6163" s="3"/>
      <c r="H6163" s="3"/>
      <c r="I6163" s="3"/>
      <c r="Y6163" s="27"/>
    </row>
    <row r="6164" spans="2:25" x14ac:dyDescent="0.25">
      <c r="B6164" s="6">
        <f t="shared" ref="B6164:B6227" si="272">C6164*10^-9</f>
        <v>3.0745000000000005E-5</v>
      </c>
      <c r="C6164" s="5">
        <v>30745</v>
      </c>
      <c r="D6164" s="74">
        <f t="shared" si="271"/>
        <v>3.0188565189563303E-2</v>
      </c>
      <c r="E6164" s="46"/>
      <c r="F6164" s="3"/>
      <c r="G6164" s="3"/>
      <c r="H6164" s="3"/>
      <c r="I6164" s="3"/>
      <c r="Y6164" s="27"/>
    </row>
    <row r="6165" spans="2:25" x14ac:dyDescent="0.25">
      <c r="B6165" s="6">
        <f t="shared" si="272"/>
        <v>3.0750000000000002E-5</v>
      </c>
      <c r="C6165" s="5">
        <v>30750</v>
      </c>
      <c r="D6165" s="74">
        <f t="shared" si="271"/>
        <v>3.0169818438981772E-2</v>
      </c>
      <c r="E6165" s="46"/>
      <c r="F6165" s="3"/>
      <c r="G6165" s="3"/>
      <c r="H6165" s="3"/>
      <c r="I6165" s="3"/>
      <c r="Y6165" s="27"/>
    </row>
    <row r="6166" spans="2:25" x14ac:dyDescent="0.25">
      <c r="B6166" s="6">
        <f t="shared" si="272"/>
        <v>3.0754999999999999E-5</v>
      </c>
      <c r="C6166" s="5">
        <v>30755</v>
      </c>
      <c r="D6166" s="74">
        <f t="shared" si="271"/>
        <v>3.0151086223910432E-2</v>
      </c>
      <c r="E6166" s="46"/>
      <c r="F6166" s="3"/>
      <c r="G6166" s="3"/>
      <c r="H6166" s="3"/>
      <c r="I6166" s="3"/>
      <c r="Y6166" s="27"/>
    </row>
    <row r="6167" spans="2:25" x14ac:dyDescent="0.25">
      <c r="B6167" s="6">
        <f t="shared" si="272"/>
        <v>3.0760000000000004E-5</v>
      </c>
      <c r="C6167" s="5">
        <v>30760</v>
      </c>
      <c r="D6167" s="74">
        <f t="shared" si="271"/>
        <v>3.0132368530840691E-2</v>
      </c>
      <c r="E6167" s="46"/>
      <c r="F6167" s="3"/>
      <c r="G6167" s="3"/>
      <c r="H6167" s="3"/>
      <c r="I6167" s="3"/>
      <c r="Y6167" s="27"/>
    </row>
    <row r="6168" spans="2:25" x14ac:dyDescent="0.25">
      <c r="B6168" s="6">
        <f t="shared" si="272"/>
        <v>3.0765000000000001E-5</v>
      </c>
      <c r="C6168" s="5">
        <v>30765</v>
      </c>
      <c r="D6168" s="74">
        <f t="shared" si="271"/>
        <v>3.0113665346278622E-2</v>
      </c>
      <c r="E6168" s="46"/>
      <c r="F6168" s="3"/>
      <c r="G6168" s="3"/>
      <c r="H6168" s="3"/>
      <c r="I6168" s="3"/>
      <c r="Y6168" s="27"/>
    </row>
    <row r="6169" spans="2:25" x14ac:dyDescent="0.25">
      <c r="B6169" s="6">
        <f t="shared" si="272"/>
        <v>3.0770000000000005E-5</v>
      </c>
      <c r="C6169" s="5">
        <v>30770</v>
      </c>
      <c r="D6169" s="74">
        <f t="shared" si="271"/>
        <v>3.0094976656744907E-2</v>
      </c>
      <c r="E6169" s="46"/>
      <c r="F6169" s="3"/>
      <c r="G6169" s="3"/>
      <c r="H6169" s="3"/>
      <c r="I6169" s="3"/>
      <c r="Y6169" s="27"/>
    </row>
    <row r="6170" spans="2:25" x14ac:dyDescent="0.25">
      <c r="B6170" s="6">
        <f t="shared" si="272"/>
        <v>3.0775000000000003E-5</v>
      </c>
      <c r="C6170" s="5">
        <v>30775</v>
      </c>
      <c r="D6170" s="74">
        <f t="shared" si="271"/>
        <v>3.0076302448774857E-2</v>
      </c>
      <c r="E6170" s="46"/>
      <c r="F6170" s="3"/>
      <c r="G6170" s="3"/>
      <c r="H6170" s="3"/>
      <c r="I6170" s="3"/>
      <c r="Y6170" s="27"/>
    </row>
    <row r="6171" spans="2:25" x14ac:dyDescent="0.25">
      <c r="B6171" s="6">
        <f t="shared" si="272"/>
        <v>3.078E-5</v>
      </c>
      <c r="C6171" s="5">
        <v>30780</v>
      </c>
      <c r="D6171" s="74">
        <f t="shared" si="271"/>
        <v>3.0057642708918277E-2</v>
      </c>
      <c r="E6171" s="46"/>
      <c r="F6171" s="3"/>
      <c r="G6171" s="3"/>
      <c r="H6171" s="3"/>
      <c r="I6171" s="3"/>
      <c r="Y6171" s="27"/>
    </row>
    <row r="6172" spans="2:25" x14ac:dyDescent="0.25">
      <c r="B6172" s="6">
        <f t="shared" si="272"/>
        <v>3.0785000000000004E-5</v>
      </c>
      <c r="C6172" s="5">
        <v>30785</v>
      </c>
      <c r="D6172" s="74">
        <f t="shared" si="271"/>
        <v>3.0038997423739545E-2</v>
      </c>
      <c r="E6172" s="46"/>
      <c r="F6172" s="3"/>
      <c r="G6172" s="3"/>
      <c r="H6172" s="3"/>
      <c r="I6172" s="3"/>
      <c r="Y6172" s="27"/>
    </row>
    <row r="6173" spans="2:25" x14ac:dyDescent="0.25">
      <c r="B6173" s="6">
        <f t="shared" si="272"/>
        <v>3.0790000000000002E-5</v>
      </c>
      <c r="C6173" s="5">
        <v>30790</v>
      </c>
      <c r="D6173" s="74">
        <f t="shared" si="271"/>
        <v>3.0020366579817694E-2</v>
      </c>
      <c r="E6173" s="46"/>
      <c r="F6173" s="3"/>
      <c r="G6173" s="3"/>
      <c r="H6173" s="3"/>
      <c r="I6173" s="3"/>
      <c r="Y6173" s="27"/>
    </row>
    <row r="6174" spans="2:25" x14ac:dyDescent="0.25">
      <c r="B6174" s="6">
        <f t="shared" si="272"/>
        <v>3.0794999999999999E-5</v>
      </c>
      <c r="C6174" s="5">
        <v>30795</v>
      </c>
      <c r="D6174" s="74">
        <f t="shared" si="271"/>
        <v>3.0001750163746087E-2</v>
      </c>
      <c r="E6174" s="46"/>
      <c r="F6174" s="3"/>
      <c r="G6174" s="3"/>
      <c r="H6174" s="3"/>
      <c r="I6174" s="3"/>
      <c r="Y6174" s="27"/>
    </row>
    <row r="6175" spans="2:25" x14ac:dyDescent="0.25">
      <c r="B6175" s="6">
        <f t="shared" si="272"/>
        <v>3.0800000000000003E-5</v>
      </c>
      <c r="C6175" s="5">
        <v>30800</v>
      </c>
      <c r="D6175" s="74">
        <f t="shared" si="271"/>
        <v>2.9983148162132725E-2</v>
      </c>
      <c r="E6175" s="46"/>
      <c r="F6175" s="3"/>
      <c r="G6175" s="3"/>
      <c r="H6175" s="3"/>
      <c r="I6175" s="3"/>
      <c r="Y6175" s="27"/>
    </row>
    <row r="6176" spans="2:25" x14ac:dyDescent="0.25">
      <c r="B6176" s="6">
        <f t="shared" si="272"/>
        <v>3.0805000000000001E-5</v>
      </c>
      <c r="C6176" s="5">
        <v>30805</v>
      </c>
      <c r="D6176" s="74">
        <f t="shared" si="271"/>
        <v>2.996456056160008E-2</v>
      </c>
      <c r="E6176" s="46"/>
      <c r="F6176" s="3"/>
      <c r="G6176" s="3"/>
      <c r="H6176" s="3"/>
      <c r="I6176" s="3"/>
      <c r="Y6176" s="27"/>
    </row>
    <row r="6177" spans="2:25" x14ac:dyDescent="0.25">
      <c r="B6177" s="6">
        <f t="shared" si="272"/>
        <v>3.0810000000000005E-5</v>
      </c>
      <c r="C6177" s="5">
        <v>30810</v>
      </c>
      <c r="D6177" s="74">
        <f t="shared" si="271"/>
        <v>2.9945987348785019E-2</v>
      </c>
      <c r="E6177" s="46"/>
      <c r="F6177" s="3"/>
      <c r="G6177" s="3"/>
      <c r="H6177" s="3"/>
      <c r="I6177" s="3"/>
      <c r="Y6177" s="27"/>
    </row>
    <row r="6178" spans="2:25" x14ac:dyDescent="0.25">
      <c r="B6178" s="6">
        <f t="shared" si="272"/>
        <v>3.0815000000000002E-5</v>
      </c>
      <c r="C6178" s="5">
        <v>30815</v>
      </c>
      <c r="D6178" s="74">
        <f t="shared" si="271"/>
        <v>2.9927428510338961E-2</v>
      </c>
      <c r="E6178" s="46"/>
      <c r="F6178" s="3"/>
      <c r="G6178" s="3"/>
      <c r="H6178" s="3"/>
      <c r="I6178" s="3"/>
      <c r="Y6178" s="27"/>
    </row>
    <row r="6179" spans="2:25" x14ac:dyDescent="0.25">
      <c r="B6179" s="6">
        <f t="shared" si="272"/>
        <v>3.082E-5</v>
      </c>
      <c r="C6179" s="5">
        <v>30820</v>
      </c>
      <c r="D6179" s="74">
        <f t="shared" si="271"/>
        <v>2.9908884032927689E-2</v>
      </c>
      <c r="E6179" s="46"/>
      <c r="F6179" s="3"/>
      <c r="G6179" s="3"/>
      <c r="H6179" s="3"/>
      <c r="I6179" s="3"/>
      <c r="Y6179" s="27"/>
    </row>
    <row r="6180" spans="2:25" x14ac:dyDescent="0.25">
      <c r="B6180" s="6">
        <f t="shared" si="272"/>
        <v>3.0825000000000004E-5</v>
      </c>
      <c r="C6180" s="5">
        <v>30825</v>
      </c>
      <c r="D6180" s="74">
        <f t="shared" si="271"/>
        <v>2.9890353903231345E-2</v>
      </c>
      <c r="E6180" s="46"/>
      <c r="F6180" s="3"/>
      <c r="G6180" s="3"/>
      <c r="H6180" s="3"/>
      <c r="I6180" s="3"/>
      <c r="Y6180" s="27"/>
    </row>
    <row r="6181" spans="2:25" x14ac:dyDescent="0.25">
      <c r="B6181" s="6">
        <f t="shared" si="272"/>
        <v>3.0830000000000001E-5</v>
      </c>
      <c r="C6181" s="5">
        <v>30830</v>
      </c>
      <c r="D6181" s="74">
        <f t="shared" si="271"/>
        <v>2.9871838107944627E-2</v>
      </c>
      <c r="E6181" s="46"/>
      <c r="F6181" s="3"/>
      <c r="G6181" s="3"/>
      <c r="H6181" s="3"/>
      <c r="I6181" s="3"/>
      <c r="Y6181" s="27"/>
    </row>
    <row r="6182" spans="2:25" x14ac:dyDescent="0.25">
      <c r="B6182" s="6">
        <f t="shared" si="272"/>
        <v>3.0834999999999999E-5</v>
      </c>
      <c r="C6182" s="5">
        <v>30835</v>
      </c>
      <c r="D6182" s="74">
        <f t="shared" si="271"/>
        <v>2.9853336633776494E-2</v>
      </c>
      <c r="E6182" s="46"/>
      <c r="F6182" s="3"/>
      <c r="G6182" s="3"/>
      <c r="H6182" s="3"/>
      <c r="I6182" s="3"/>
      <c r="Y6182" s="27"/>
    </row>
    <row r="6183" spans="2:25" x14ac:dyDescent="0.25">
      <c r="B6183" s="6">
        <f t="shared" si="272"/>
        <v>3.0840000000000003E-5</v>
      </c>
      <c r="C6183" s="5">
        <v>30840</v>
      </c>
      <c r="D6183" s="74">
        <f t="shared" si="271"/>
        <v>2.9834849467450252E-2</v>
      </c>
      <c r="E6183" s="46"/>
      <c r="F6183" s="3"/>
      <c r="G6183" s="3"/>
      <c r="H6183" s="3"/>
      <c r="I6183" s="3"/>
      <c r="Y6183" s="27"/>
    </row>
    <row r="6184" spans="2:25" x14ac:dyDescent="0.25">
      <c r="B6184" s="6">
        <f t="shared" si="272"/>
        <v>3.0845E-5</v>
      </c>
      <c r="C6184" s="5">
        <v>30845</v>
      </c>
      <c r="D6184" s="74">
        <f t="shared" si="271"/>
        <v>2.9816376595703641E-2</v>
      </c>
      <c r="E6184" s="46"/>
      <c r="F6184" s="3"/>
      <c r="G6184" s="3"/>
      <c r="H6184" s="3"/>
      <c r="I6184" s="3"/>
      <c r="Y6184" s="27"/>
    </row>
    <row r="6185" spans="2:25" x14ac:dyDescent="0.25">
      <c r="B6185" s="6">
        <f t="shared" si="272"/>
        <v>3.0850000000000004E-5</v>
      </c>
      <c r="C6185" s="5">
        <v>30850</v>
      </c>
      <c r="D6185" s="74">
        <f t="shared" si="271"/>
        <v>2.9797918005288606E-2</v>
      </c>
      <c r="E6185" s="46"/>
      <c r="F6185" s="3"/>
      <c r="G6185" s="3"/>
      <c r="H6185" s="3"/>
      <c r="I6185" s="3"/>
      <c r="Y6185" s="27"/>
    </row>
    <row r="6186" spans="2:25" x14ac:dyDescent="0.25">
      <c r="B6186" s="6">
        <f t="shared" si="272"/>
        <v>3.0855000000000002E-5</v>
      </c>
      <c r="C6186" s="5">
        <v>30855</v>
      </c>
      <c r="D6186" s="74">
        <f t="shared" si="271"/>
        <v>2.9779473682971531E-2</v>
      </c>
      <c r="E6186" s="46"/>
      <c r="F6186" s="3"/>
      <c r="G6186" s="3"/>
      <c r="H6186" s="3"/>
      <c r="I6186" s="3"/>
      <c r="Y6186" s="27"/>
    </row>
    <row r="6187" spans="2:25" x14ac:dyDescent="0.25">
      <c r="B6187" s="6">
        <f t="shared" si="272"/>
        <v>3.0859999999999999E-5</v>
      </c>
      <c r="C6187" s="5">
        <v>30860</v>
      </c>
      <c r="D6187" s="74">
        <f t="shared" si="271"/>
        <v>2.9761043615533014E-2</v>
      </c>
      <c r="E6187" s="46"/>
      <c r="F6187" s="3"/>
      <c r="G6187" s="3"/>
      <c r="H6187" s="3"/>
      <c r="I6187" s="3"/>
      <c r="Y6187" s="27"/>
    </row>
    <row r="6188" spans="2:25" x14ac:dyDescent="0.25">
      <c r="B6188" s="6">
        <f t="shared" si="272"/>
        <v>3.0865000000000003E-5</v>
      </c>
      <c r="C6188" s="5">
        <v>30865</v>
      </c>
      <c r="D6188" s="74">
        <f t="shared" si="271"/>
        <v>2.9742627789767866E-2</v>
      </c>
      <c r="E6188" s="46"/>
      <c r="F6188" s="3"/>
      <c r="G6188" s="3"/>
      <c r="H6188" s="3"/>
      <c r="I6188" s="3"/>
      <c r="Y6188" s="27"/>
    </row>
    <row r="6189" spans="2:25" x14ac:dyDescent="0.25">
      <c r="B6189" s="6">
        <f t="shared" si="272"/>
        <v>3.0870000000000001E-5</v>
      </c>
      <c r="C6189" s="5">
        <v>30870</v>
      </c>
      <c r="D6189" s="74">
        <f t="shared" si="271"/>
        <v>2.9724226192485305E-2</v>
      </c>
      <c r="E6189" s="46"/>
      <c r="F6189" s="3"/>
      <c r="G6189" s="3"/>
      <c r="H6189" s="3"/>
      <c r="I6189" s="3"/>
      <c r="Y6189" s="27"/>
    </row>
    <row r="6190" spans="2:25" x14ac:dyDescent="0.25">
      <c r="B6190" s="6">
        <f t="shared" si="272"/>
        <v>3.0875000000000005E-5</v>
      </c>
      <c r="C6190" s="5">
        <v>30875</v>
      </c>
      <c r="D6190" s="74">
        <f t="shared" si="271"/>
        <v>2.9705838810508652E-2</v>
      </c>
      <c r="E6190" s="46"/>
      <c r="F6190" s="3"/>
      <c r="G6190" s="3"/>
      <c r="H6190" s="3"/>
      <c r="I6190" s="3"/>
      <c r="Y6190" s="27"/>
    </row>
    <row r="6191" spans="2:25" x14ac:dyDescent="0.25">
      <c r="B6191" s="6">
        <f t="shared" si="272"/>
        <v>3.0880000000000002E-5</v>
      </c>
      <c r="C6191" s="5">
        <v>30880</v>
      </c>
      <c r="D6191" s="74">
        <f t="shared" si="271"/>
        <v>2.9687465630675532E-2</v>
      </c>
      <c r="E6191" s="46"/>
      <c r="F6191" s="3"/>
      <c r="G6191" s="3"/>
      <c r="H6191" s="3"/>
      <c r="I6191" s="3"/>
      <c r="Y6191" s="27"/>
    </row>
    <row r="6192" spans="2:25" x14ac:dyDescent="0.25">
      <c r="B6192" s="6">
        <f t="shared" si="272"/>
        <v>3.0885E-5</v>
      </c>
      <c r="C6192" s="5">
        <v>30885</v>
      </c>
      <c r="D6192" s="74">
        <f t="shared" si="271"/>
        <v>2.9669106639837722E-2</v>
      </c>
      <c r="E6192" s="46"/>
      <c r="F6192" s="3"/>
      <c r="G6192" s="3"/>
      <c r="H6192" s="3"/>
      <c r="I6192" s="3"/>
      <c r="Y6192" s="27"/>
    </row>
    <row r="6193" spans="2:25" x14ac:dyDescent="0.25">
      <c r="B6193" s="6">
        <f t="shared" si="272"/>
        <v>3.0890000000000004E-5</v>
      </c>
      <c r="C6193" s="5">
        <v>30890</v>
      </c>
      <c r="D6193" s="74">
        <f t="shared" si="271"/>
        <v>2.9650761824861174E-2</v>
      </c>
      <c r="E6193" s="46"/>
      <c r="F6193" s="3"/>
      <c r="G6193" s="3"/>
      <c r="H6193" s="3"/>
      <c r="I6193" s="3"/>
      <c r="Y6193" s="27"/>
    </row>
    <row r="6194" spans="2:25" x14ac:dyDescent="0.25">
      <c r="B6194" s="6">
        <f t="shared" si="272"/>
        <v>3.0895000000000002E-5</v>
      </c>
      <c r="C6194" s="5">
        <v>30895</v>
      </c>
      <c r="D6194" s="74">
        <f t="shared" si="271"/>
        <v>2.9632431172626063E-2</v>
      </c>
      <c r="E6194" s="46"/>
      <c r="F6194" s="3"/>
      <c r="G6194" s="3"/>
      <c r="H6194" s="3"/>
      <c r="I6194" s="3"/>
      <c r="Y6194" s="27"/>
    </row>
    <row r="6195" spans="2:25" x14ac:dyDescent="0.25">
      <c r="B6195" s="6">
        <f t="shared" si="272"/>
        <v>3.0899999999999999E-5</v>
      </c>
      <c r="C6195" s="5">
        <v>30900</v>
      </c>
      <c r="D6195" s="74">
        <f t="shared" si="271"/>
        <v>2.961411467002667E-2</v>
      </c>
      <c r="E6195" s="46"/>
      <c r="F6195" s="3"/>
      <c r="G6195" s="3"/>
      <c r="H6195" s="3"/>
      <c r="I6195" s="3"/>
      <c r="Y6195" s="27"/>
    </row>
    <row r="6196" spans="2:25" x14ac:dyDescent="0.25">
      <c r="B6196" s="6">
        <f t="shared" si="272"/>
        <v>3.0905000000000003E-5</v>
      </c>
      <c r="C6196" s="5">
        <v>30905</v>
      </c>
      <c r="D6196" s="74">
        <f t="shared" si="271"/>
        <v>2.959581230397141E-2</v>
      </c>
      <c r="E6196" s="46"/>
      <c r="F6196" s="3"/>
      <c r="G6196" s="3"/>
      <c r="H6196" s="3"/>
      <c r="I6196" s="3"/>
      <c r="Y6196" s="27"/>
    </row>
    <row r="6197" spans="2:25" x14ac:dyDescent="0.25">
      <c r="B6197" s="6">
        <f t="shared" si="272"/>
        <v>3.0910000000000001E-5</v>
      </c>
      <c r="C6197" s="5">
        <v>30910</v>
      </c>
      <c r="D6197" s="74">
        <f t="shared" si="271"/>
        <v>2.9577524061382827E-2</v>
      </c>
      <c r="E6197" s="46"/>
      <c r="F6197" s="3"/>
      <c r="G6197" s="3"/>
      <c r="H6197" s="3"/>
      <c r="I6197" s="3"/>
      <c r="Y6197" s="27"/>
    </row>
    <row r="6198" spans="2:25" x14ac:dyDescent="0.25">
      <c r="B6198" s="6">
        <f t="shared" si="272"/>
        <v>3.0915000000000005E-5</v>
      </c>
      <c r="C6198" s="5">
        <v>30915</v>
      </c>
      <c r="D6198" s="74">
        <f t="shared" si="271"/>
        <v>2.9559249929197565E-2</v>
      </c>
      <c r="E6198" s="46"/>
      <c r="F6198" s="3"/>
      <c r="G6198" s="3"/>
      <c r="H6198" s="3"/>
      <c r="I6198" s="3"/>
      <c r="Y6198" s="27"/>
    </row>
    <row r="6199" spans="2:25" x14ac:dyDescent="0.25">
      <c r="B6199" s="6">
        <f t="shared" si="272"/>
        <v>3.0920000000000002E-5</v>
      </c>
      <c r="C6199" s="5">
        <v>30920</v>
      </c>
      <c r="D6199" s="74">
        <f t="shared" si="271"/>
        <v>2.9540989894366331E-2</v>
      </c>
      <c r="E6199" s="46"/>
      <c r="F6199" s="3"/>
      <c r="G6199" s="3"/>
      <c r="H6199" s="3"/>
      <c r="I6199" s="3"/>
      <c r="Y6199" s="27"/>
    </row>
    <row r="6200" spans="2:25" x14ac:dyDescent="0.25">
      <c r="B6200" s="6">
        <f t="shared" si="272"/>
        <v>3.0925E-5</v>
      </c>
      <c r="C6200" s="5">
        <v>30925</v>
      </c>
      <c r="D6200" s="74">
        <f t="shared" si="271"/>
        <v>2.9522743943853902E-2</v>
      </c>
      <c r="E6200" s="46"/>
      <c r="F6200" s="3"/>
      <c r="G6200" s="3"/>
      <c r="H6200" s="3"/>
      <c r="I6200" s="3"/>
      <c r="Y6200" s="27"/>
    </row>
    <row r="6201" spans="2:25" x14ac:dyDescent="0.25">
      <c r="B6201" s="6">
        <f t="shared" si="272"/>
        <v>3.0930000000000004E-5</v>
      </c>
      <c r="C6201" s="5">
        <v>30930</v>
      </c>
      <c r="D6201" s="74">
        <f t="shared" si="271"/>
        <v>2.9504512064639096E-2</v>
      </c>
      <c r="E6201" s="46"/>
      <c r="F6201" s="3"/>
      <c r="G6201" s="3"/>
      <c r="H6201" s="3"/>
      <c r="I6201" s="3"/>
      <c r="Y6201" s="27"/>
    </row>
    <row r="6202" spans="2:25" x14ac:dyDescent="0.25">
      <c r="B6202" s="6">
        <f t="shared" si="272"/>
        <v>3.0935000000000001E-5</v>
      </c>
      <c r="C6202" s="5">
        <v>30935</v>
      </c>
      <c r="D6202" s="74">
        <f t="shared" si="271"/>
        <v>2.9486294243714756E-2</v>
      </c>
      <c r="E6202" s="46"/>
      <c r="F6202" s="3"/>
      <c r="G6202" s="3"/>
      <c r="H6202" s="3"/>
      <c r="I6202" s="3"/>
      <c r="Y6202" s="27"/>
    </row>
    <row r="6203" spans="2:25" x14ac:dyDescent="0.25">
      <c r="B6203" s="6">
        <f t="shared" si="272"/>
        <v>3.0940000000000005E-5</v>
      </c>
      <c r="C6203" s="5">
        <v>30940</v>
      </c>
      <c r="D6203" s="74">
        <f t="shared" si="271"/>
        <v>2.9468090468087783E-2</v>
      </c>
      <c r="E6203" s="46"/>
      <c r="F6203" s="3"/>
      <c r="G6203" s="3"/>
      <c r="H6203" s="3"/>
      <c r="I6203" s="3"/>
      <c r="Y6203" s="27"/>
    </row>
    <row r="6204" spans="2:25" x14ac:dyDescent="0.25">
      <c r="B6204" s="6">
        <f t="shared" si="272"/>
        <v>3.0945000000000003E-5</v>
      </c>
      <c r="C6204" s="5">
        <v>30945</v>
      </c>
      <c r="D6204" s="74">
        <f t="shared" si="271"/>
        <v>2.9449900724779002E-2</v>
      </c>
      <c r="E6204" s="46"/>
      <c r="F6204" s="3"/>
      <c r="G6204" s="3"/>
      <c r="H6204" s="3"/>
      <c r="I6204" s="3"/>
      <c r="Y6204" s="27"/>
    </row>
    <row r="6205" spans="2:25" x14ac:dyDescent="0.25">
      <c r="B6205" s="6">
        <f t="shared" si="272"/>
        <v>3.095E-5</v>
      </c>
      <c r="C6205" s="5">
        <v>30950</v>
      </c>
      <c r="D6205" s="74">
        <f t="shared" si="271"/>
        <v>2.943172500082324E-2</v>
      </c>
      <c r="E6205" s="46"/>
      <c r="F6205" s="3"/>
      <c r="G6205" s="3"/>
      <c r="H6205" s="3"/>
      <c r="I6205" s="3"/>
      <c r="Y6205" s="27"/>
    </row>
    <row r="6206" spans="2:25" x14ac:dyDescent="0.25">
      <c r="B6206" s="6">
        <f t="shared" si="272"/>
        <v>3.0955000000000004E-5</v>
      </c>
      <c r="C6206" s="5">
        <v>30955</v>
      </c>
      <c r="D6206" s="74">
        <f t="shared" si="271"/>
        <v>2.9413563283269301E-2</v>
      </c>
      <c r="E6206" s="46"/>
      <c r="F6206" s="3"/>
      <c r="G6206" s="3"/>
      <c r="H6206" s="3"/>
      <c r="I6206" s="3"/>
      <c r="Y6206" s="27"/>
    </row>
    <row r="6207" spans="2:25" x14ac:dyDescent="0.25">
      <c r="B6207" s="6">
        <f t="shared" si="272"/>
        <v>3.0960000000000002E-5</v>
      </c>
      <c r="C6207" s="5">
        <v>30960</v>
      </c>
      <c r="D6207" s="74">
        <f t="shared" si="271"/>
        <v>2.9395415559179901E-2</v>
      </c>
      <c r="E6207" s="46"/>
      <c r="F6207" s="3"/>
      <c r="G6207" s="3"/>
      <c r="H6207" s="3"/>
      <c r="I6207" s="3"/>
      <c r="Y6207" s="27"/>
    </row>
    <row r="6208" spans="2:25" x14ac:dyDescent="0.25">
      <c r="B6208" s="6">
        <f t="shared" si="272"/>
        <v>3.0964999999999999E-5</v>
      </c>
      <c r="C6208" s="5">
        <v>30965</v>
      </c>
      <c r="D6208" s="74">
        <f t="shared" si="271"/>
        <v>2.9377281815631723E-2</v>
      </c>
      <c r="E6208" s="46"/>
      <c r="F6208" s="3"/>
      <c r="G6208" s="3"/>
      <c r="H6208" s="3"/>
      <c r="I6208" s="3"/>
      <c r="Y6208" s="27"/>
    </row>
    <row r="6209" spans="2:25" x14ac:dyDescent="0.25">
      <c r="B6209" s="6">
        <f t="shared" si="272"/>
        <v>3.0970000000000003E-5</v>
      </c>
      <c r="C6209" s="5">
        <v>30970</v>
      </c>
      <c r="D6209" s="74">
        <f t="shared" si="271"/>
        <v>2.9359162039715277E-2</v>
      </c>
      <c r="E6209" s="46"/>
      <c r="F6209" s="3"/>
      <c r="G6209" s="3"/>
      <c r="H6209" s="3"/>
      <c r="I6209" s="3"/>
      <c r="Y6209" s="27"/>
    </row>
    <row r="6210" spans="2:25" x14ac:dyDescent="0.25">
      <c r="B6210" s="6">
        <f t="shared" si="272"/>
        <v>3.0975000000000001E-5</v>
      </c>
      <c r="C6210" s="5">
        <v>30975</v>
      </c>
      <c r="D6210" s="74">
        <f t="shared" si="271"/>
        <v>2.9341056218535069E-2</v>
      </c>
      <c r="E6210" s="46"/>
      <c r="F6210" s="3"/>
      <c r="G6210" s="3"/>
      <c r="H6210" s="3"/>
      <c r="I6210" s="3"/>
      <c r="Y6210" s="27"/>
    </row>
    <row r="6211" spans="2:25" x14ac:dyDescent="0.25">
      <c r="B6211" s="6">
        <f t="shared" si="272"/>
        <v>3.0980000000000005E-5</v>
      </c>
      <c r="C6211" s="5">
        <v>30980</v>
      </c>
      <c r="D6211" s="74">
        <f t="shared" si="271"/>
        <v>2.9322964339209393E-2</v>
      </c>
      <c r="E6211" s="46"/>
      <c r="F6211" s="3"/>
      <c r="G6211" s="3"/>
      <c r="H6211" s="3"/>
      <c r="I6211" s="3"/>
      <c r="Y6211" s="27"/>
    </row>
    <row r="6212" spans="2:25" x14ac:dyDescent="0.25">
      <c r="B6212" s="6">
        <f t="shared" si="272"/>
        <v>3.0985000000000002E-5</v>
      </c>
      <c r="C6212" s="5">
        <v>30985</v>
      </c>
      <c r="D6212" s="74">
        <f t="shared" si="271"/>
        <v>2.9304886388870514E-2</v>
      </c>
      <c r="E6212" s="46"/>
      <c r="F6212" s="3"/>
      <c r="G6212" s="3"/>
      <c r="H6212" s="3"/>
      <c r="I6212" s="3"/>
      <c r="Y6212" s="27"/>
    </row>
    <row r="6213" spans="2:25" x14ac:dyDescent="0.25">
      <c r="B6213" s="6">
        <f t="shared" si="272"/>
        <v>3.099E-5</v>
      </c>
      <c r="C6213" s="5">
        <v>30990</v>
      </c>
      <c r="D6213" s="74">
        <f t="shared" si="271"/>
        <v>2.9286822354664347E-2</v>
      </c>
      <c r="E6213" s="46"/>
      <c r="F6213" s="3"/>
      <c r="G6213" s="3"/>
      <c r="H6213" s="3"/>
      <c r="I6213" s="3"/>
      <c r="Y6213" s="27"/>
    </row>
    <row r="6214" spans="2:25" x14ac:dyDescent="0.25">
      <c r="B6214" s="6">
        <f t="shared" si="272"/>
        <v>3.0995000000000004E-5</v>
      </c>
      <c r="C6214" s="5">
        <v>30995</v>
      </c>
      <c r="D6214" s="74">
        <f t="shared" si="271"/>
        <v>2.926877222375078E-2</v>
      </c>
      <c r="E6214" s="46"/>
      <c r="F6214" s="3"/>
      <c r="G6214" s="3"/>
      <c r="H6214" s="3"/>
      <c r="I6214" s="3"/>
      <c r="Y6214" s="27"/>
    </row>
    <row r="6215" spans="2:25" x14ac:dyDescent="0.25">
      <c r="B6215" s="6">
        <f t="shared" si="272"/>
        <v>3.1000000000000001E-5</v>
      </c>
      <c r="C6215" s="5">
        <v>31000</v>
      </c>
      <c r="D6215" s="74">
        <f t="shared" si="271"/>
        <v>2.9250735983303487E-2</v>
      </c>
      <c r="E6215" s="46"/>
      <c r="F6215" s="3"/>
      <c r="G6215" s="3"/>
      <c r="H6215" s="3"/>
      <c r="I6215" s="3"/>
      <c r="Y6215" s="27"/>
    </row>
    <row r="6216" spans="2:25" x14ac:dyDescent="0.25">
      <c r="B6216" s="6">
        <f t="shared" si="272"/>
        <v>3.1004999999999999E-5</v>
      </c>
      <c r="C6216" s="5">
        <v>31005</v>
      </c>
      <c r="D6216" s="74">
        <f t="shared" si="271"/>
        <v>2.9232713620509897E-2</v>
      </c>
      <c r="E6216" s="46"/>
      <c r="F6216" s="3"/>
      <c r="G6216" s="3"/>
      <c r="H6216" s="3"/>
      <c r="I6216" s="3"/>
      <c r="Y6216" s="27"/>
    </row>
    <row r="6217" spans="2:25" x14ac:dyDescent="0.25">
      <c r="B6217" s="6">
        <f t="shared" si="272"/>
        <v>3.1010000000000003E-5</v>
      </c>
      <c r="C6217" s="5">
        <v>31010</v>
      </c>
      <c r="D6217" s="74">
        <f t="shared" si="271"/>
        <v>2.9214705122571197E-2</v>
      </c>
      <c r="E6217" s="46"/>
      <c r="F6217" s="3"/>
      <c r="G6217" s="3"/>
      <c r="H6217" s="3"/>
      <c r="I6217" s="3"/>
      <c r="Y6217" s="27"/>
    </row>
    <row r="6218" spans="2:25" x14ac:dyDescent="0.25">
      <c r="B6218" s="6">
        <f t="shared" si="272"/>
        <v>3.1015E-5</v>
      </c>
      <c r="C6218" s="5">
        <v>31015</v>
      </c>
      <c r="D6218" s="74">
        <f t="shared" si="271"/>
        <v>2.9196710476702387E-2</v>
      </c>
      <c r="E6218" s="46"/>
      <c r="F6218" s="3"/>
      <c r="G6218" s="3"/>
      <c r="H6218" s="3"/>
      <c r="I6218" s="3"/>
      <c r="Y6218" s="27"/>
    </row>
    <row r="6219" spans="2:25" x14ac:dyDescent="0.25">
      <c r="B6219" s="6">
        <f t="shared" si="272"/>
        <v>3.1020000000000005E-5</v>
      </c>
      <c r="C6219" s="5">
        <v>31020</v>
      </c>
      <c r="D6219" s="74">
        <f t="shared" si="271"/>
        <v>2.9178729670132152E-2</v>
      </c>
      <c r="E6219" s="46"/>
      <c r="F6219" s="3"/>
      <c r="G6219" s="3"/>
      <c r="H6219" s="3"/>
      <c r="I6219" s="3"/>
      <c r="Y6219" s="27"/>
    </row>
    <row r="6220" spans="2:25" x14ac:dyDescent="0.25">
      <c r="B6220" s="6">
        <f t="shared" si="272"/>
        <v>3.1025000000000002E-5</v>
      </c>
      <c r="C6220" s="5">
        <v>31025</v>
      </c>
      <c r="D6220" s="74">
        <f t="shared" si="271"/>
        <v>2.9160762690102929E-2</v>
      </c>
      <c r="E6220" s="46"/>
      <c r="F6220" s="3"/>
      <c r="G6220" s="3"/>
      <c r="H6220" s="3"/>
      <c r="I6220" s="3"/>
      <c r="Y6220" s="27"/>
    </row>
    <row r="6221" spans="2:25" x14ac:dyDescent="0.25">
      <c r="B6221" s="6">
        <f t="shared" si="272"/>
        <v>3.1029999999999999E-5</v>
      </c>
      <c r="C6221" s="5">
        <v>31030</v>
      </c>
      <c r="D6221" s="74">
        <f t="shared" si="271"/>
        <v>2.9142809523870834E-2</v>
      </c>
      <c r="E6221" s="46"/>
      <c r="F6221" s="3"/>
      <c r="G6221" s="3"/>
      <c r="H6221" s="3"/>
      <c r="I6221" s="3"/>
      <c r="Y6221" s="27"/>
    </row>
    <row r="6222" spans="2:25" x14ac:dyDescent="0.25">
      <c r="B6222" s="6">
        <f t="shared" si="272"/>
        <v>3.1035000000000004E-5</v>
      </c>
      <c r="C6222" s="5">
        <v>31035</v>
      </c>
      <c r="D6222" s="74">
        <f t="shared" si="271"/>
        <v>2.9124870158705685E-2</v>
      </c>
      <c r="E6222" s="46"/>
      <c r="F6222" s="3"/>
      <c r="G6222" s="3"/>
      <c r="H6222" s="3"/>
      <c r="I6222" s="3"/>
      <c r="Y6222" s="27"/>
    </row>
    <row r="6223" spans="2:25" x14ac:dyDescent="0.25">
      <c r="B6223" s="6">
        <f t="shared" si="272"/>
        <v>3.1040000000000001E-5</v>
      </c>
      <c r="C6223" s="5">
        <v>31040</v>
      </c>
      <c r="D6223" s="74">
        <f t="shared" si="271"/>
        <v>2.9106944581891007E-2</v>
      </c>
      <c r="E6223" s="46"/>
      <c r="F6223" s="3"/>
      <c r="G6223" s="3"/>
      <c r="H6223" s="3"/>
      <c r="I6223" s="3"/>
      <c r="Y6223" s="27"/>
    </row>
    <row r="6224" spans="2:25" x14ac:dyDescent="0.25">
      <c r="B6224" s="6">
        <f t="shared" si="272"/>
        <v>3.1045000000000005E-5</v>
      </c>
      <c r="C6224" s="5">
        <v>31045</v>
      </c>
      <c r="D6224" s="74">
        <f t="shared" si="271"/>
        <v>2.9089032780723879E-2</v>
      </c>
      <c r="E6224" s="46"/>
      <c r="F6224" s="3"/>
      <c r="G6224" s="3"/>
      <c r="H6224" s="3"/>
      <c r="I6224" s="3"/>
      <c r="Y6224" s="27"/>
    </row>
    <row r="6225" spans="2:25" x14ac:dyDescent="0.25">
      <c r="B6225" s="6">
        <f t="shared" si="272"/>
        <v>3.1050000000000003E-5</v>
      </c>
      <c r="C6225" s="5">
        <v>31050</v>
      </c>
      <c r="D6225" s="74">
        <f t="shared" si="271"/>
        <v>2.9071134742515131E-2</v>
      </c>
      <c r="E6225" s="46"/>
      <c r="F6225" s="3"/>
      <c r="G6225" s="3"/>
      <c r="H6225" s="3"/>
      <c r="I6225" s="3"/>
      <c r="Y6225" s="27"/>
    </row>
    <row r="6226" spans="2:25" x14ac:dyDescent="0.25">
      <c r="B6226" s="6">
        <f t="shared" si="272"/>
        <v>3.1055E-5</v>
      </c>
      <c r="C6226" s="5">
        <v>31055</v>
      </c>
      <c r="D6226" s="74">
        <f t="shared" si="271"/>
        <v>2.9053250454589161E-2</v>
      </c>
      <c r="E6226" s="46"/>
      <c r="F6226" s="3"/>
      <c r="G6226" s="3"/>
      <c r="H6226" s="3"/>
      <c r="I6226" s="3"/>
      <c r="Y6226" s="27"/>
    </row>
    <row r="6227" spans="2:25" x14ac:dyDescent="0.25">
      <c r="B6227" s="6">
        <f t="shared" si="272"/>
        <v>3.1060000000000004E-5</v>
      </c>
      <c r="C6227" s="5">
        <v>31060</v>
      </c>
      <c r="D6227" s="74">
        <f t="shared" ref="D6227:D6290" si="273">IF(ISERROR($D$12*2*PI()*$D$4*$D$5^2/B6227^5*10^-9*(1/(EXP(($D$4*$D$5)/(B6227*$D$6*($D$9)))-1))),0,$D$12*2*PI()*$D$4*$D$5^2/B6227^5*10^-9*(1/(EXP(($D$4*$D$5)/(B6227*$D$6*($D$9)))-1)))</f>
        <v>2.9035379904283905E-2</v>
      </c>
      <c r="E6227" s="46"/>
      <c r="F6227" s="3"/>
      <c r="G6227" s="3"/>
      <c r="H6227" s="3"/>
      <c r="I6227" s="3"/>
      <c r="Y6227" s="27"/>
    </row>
    <row r="6228" spans="2:25" x14ac:dyDescent="0.25">
      <c r="B6228" s="6">
        <f t="shared" ref="B6228:B6291" si="274">C6228*10^-9</f>
        <v>3.1065000000000002E-5</v>
      </c>
      <c r="C6228" s="5">
        <v>31065</v>
      </c>
      <c r="D6228" s="74">
        <f t="shared" si="273"/>
        <v>2.9017523078951044E-2</v>
      </c>
      <c r="E6228" s="46"/>
      <c r="F6228" s="3"/>
      <c r="G6228" s="3"/>
      <c r="H6228" s="3"/>
      <c r="I6228" s="3"/>
      <c r="Y6228" s="27"/>
    </row>
    <row r="6229" spans="2:25" x14ac:dyDescent="0.25">
      <c r="B6229" s="6">
        <f t="shared" si="274"/>
        <v>3.1069999999999999E-5</v>
      </c>
      <c r="C6229" s="5">
        <v>31070</v>
      </c>
      <c r="D6229" s="74">
        <f t="shared" si="273"/>
        <v>2.8999679965955677E-2</v>
      </c>
      <c r="E6229" s="46"/>
      <c r="F6229" s="3"/>
      <c r="G6229" s="3"/>
      <c r="H6229" s="3"/>
      <c r="I6229" s="3"/>
      <c r="Y6229" s="27"/>
    </row>
    <row r="6230" spans="2:25" x14ac:dyDescent="0.25">
      <c r="B6230" s="6">
        <f t="shared" si="274"/>
        <v>3.1075000000000003E-5</v>
      </c>
      <c r="C6230" s="5">
        <v>31075</v>
      </c>
      <c r="D6230" s="74">
        <f t="shared" si="273"/>
        <v>2.8981850552676523E-2</v>
      </c>
      <c r="E6230" s="46"/>
      <c r="F6230" s="3"/>
      <c r="G6230" s="3"/>
      <c r="H6230" s="3"/>
      <c r="I6230" s="3"/>
      <c r="Y6230" s="27"/>
    </row>
    <row r="6231" spans="2:25" x14ac:dyDescent="0.25">
      <c r="B6231" s="6">
        <f t="shared" si="274"/>
        <v>3.1080000000000001E-5</v>
      </c>
      <c r="C6231" s="5">
        <v>31080</v>
      </c>
      <c r="D6231" s="74">
        <f t="shared" si="273"/>
        <v>2.8964034826505874E-2</v>
      </c>
      <c r="E6231" s="46"/>
      <c r="F6231" s="3"/>
      <c r="G6231" s="3"/>
      <c r="H6231" s="3"/>
      <c r="I6231" s="3"/>
      <c r="Y6231" s="27"/>
    </row>
    <row r="6232" spans="2:25" x14ac:dyDescent="0.25">
      <c r="B6232" s="6">
        <f t="shared" si="274"/>
        <v>3.1085000000000005E-5</v>
      </c>
      <c r="C6232" s="5">
        <v>31085</v>
      </c>
      <c r="D6232" s="74">
        <f t="shared" si="273"/>
        <v>2.8946232774849451E-2</v>
      </c>
      <c r="E6232" s="46"/>
      <c r="F6232" s="3"/>
      <c r="G6232" s="3"/>
      <c r="H6232" s="3"/>
      <c r="I6232" s="3"/>
      <c r="Y6232" s="27"/>
    </row>
    <row r="6233" spans="2:25" x14ac:dyDescent="0.25">
      <c r="B6233" s="6">
        <f t="shared" si="274"/>
        <v>3.1090000000000002E-5</v>
      </c>
      <c r="C6233" s="5">
        <v>31090</v>
      </c>
      <c r="D6233" s="74">
        <f t="shared" si="273"/>
        <v>2.892844438512656E-2</v>
      </c>
      <c r="E6233" s="46"/>
      <c r="F6233" s="3"/>
      <c r="G6233" s="3"/>
      <c r="H6233" s="3"/>
      <c r="I6233" s="3"/>
      <c r="Y6233" s="27"/>
    </row>
    <row r="6234" spans="2:25" x14ac:dyDescent="0.25">
      <c r="B6234" s="6">
        <f t="shared" si="274"/>
        <v>3.1095E-5</v>
      </c>
      <c r="C6234" s="5">
        <v>31095</v>
      </c>
      <c r="D6234" s="74">
        <f t="shared" si="273"/>
        <v>2.8910669644769973E-2</v>
      </c>
      <c r="E6234" s="46"/>
      <c r="F6234" s="3"/>
      <c r="G6234" s="3"/>
      <c r="H6234" s="3"/>
      <c r="I6234" s="3"/>
      <c r="Y6234" s="27"/>
    </row>
    <row r="6235" spans="2:25" x14ac:dyDescent="0.25">
      <c r="B6235" s="6">
        <f t="shared" si="274"/>
        <v>3.1100000000000004E-5</v>
      </c>
      <c r="C6235" s="5">
        <v>31100</v>
      </c>
      <c r="D6235" s="74">
        <f t="shared" si="273"/>
        <v>2.8892908541225878E-2</v>
      </c>
      <c r="E6235" s="46"/>
      <c r="F6235" s="3"/>
      <c r="G6235" s="3"/>
      <c r="H6235" s="3"/>
      <c r="I6235" s="3"/>
      <c r="Y6235" s="27"/>
    </row>
    <row r="6236" spans="2:25" x14ac:dyDescent="0.25">
      <c r="B6236" s="6">
        <f t="shared" si="274"/>
        <v>3.1105000000000001E-5</v>
      </c>
      <c r="C6236" s="5">
        <v>31105</v>
      </c>
      <c r="D6236" s="74">
        <f t="shared" si="273"/>
        <v>2.8875161061954018E-2</v>
      </c>
      <c r="E6236" s="46"/>
      <c r="F6236" s="3"/>
      <c r="G6236" s="3"/>
      <c r="H6236" s="3"/>
      <c r="I6236" s="3"/>
      <c r="Y6236" s="27"/>
    </row>
    <row r="6237" spans="2:25" x14ac:dyDescent="0.25">
      <c r="B6237" s="6">
        <f t="shared" si="274"/>
        <v>3.1109999999999999E-5</v>
      </c>
      <c r="C6237" s="5">
        <v>31110</v>
      </c>
      <c r="D6237" s="74">
        <f t="shared" si="273"/>
        <v>2.8857427194427486E-2</v>
      </c>
      <c r="E6237" s="46"/>
      <c r="F6237" s="3"/>
      <c r="G6237" s="3"/>
      <c r="H6237" s="3"/>
      <c r="I6237" s="3"/>
      <c r="Y6237" s="27"/>
    </row>
    <row r="6238" spans="2:25" x14ac:dyDescent="0.25">
      <c r="B6238" s="6">
        <f t="shared" si="274"/>
        <v>3.1115000000000003E-5</v>
      </c>
      <c r="C6238" s="5">
        <v>31115</v>
      </c>
      <c r="D6238" s="74">
        <f t="shared" si="273"/>
        <v>2.8839706926132833E-2</v>
      </c>
      <c r="E6238" s="46"/>
      <c r="F6238" s="3"/>
      <c r="G6238" s="3"/>
      <c r="H6238" s="3"/>
      <c r="I6238" s="3"/>
      <c r="Y6238" s="27"/>
    </row>
    <row r="6239" spans="2:25" x14ac:dyDescent="0.25">
      <c r="B6239" s="6">
        <f t="shared" si="274"/>
        <v>3.112E-5</v>
      </c>
      <c r="C6239" s="5">
        <v>31120</v>
      </c>
      <c r="D6239" s="74">
        <f t="shared" si="273"/>
        <v>2.8822000244570035E-2</v>
      </c>
      <c r="E6239" s="46"/>
      <c r="F6239" s="3"/>
      <c r="G6239" s="3"/>
      <c r="H6239" s="3"/>
      <c r="I6239" s="3"/>
      <c r="Y6239" s="27"/>
    </row>
    <row r="6240" spans="2:25" x14ac:dyDescent="0.25">
      <c r="B6240" s="6">
        <f t="shared" si="274"/>
        <v>3.1125000000000004E-5</v>
      </c>
      <c r="C6240" s="5">
        <v>31125</v>
      </c>
      <c r="D6240" s="74">
        <f t="shared" si="273"/>
        <v>2.8804307137252398E-2</v>
      </c>
      <c r="E6240" s="46"/>
      <c r="F6240" s="3"/>
      <c r="G6240" s="3"/>
      <c r="H6240" s="3"/>
      <c r="I6240" s="3"/>
      <c r="Y6240" s="27"/>
    </row>
    <row r="6241" spans="2:25" x14ac:dyDescent="0.25">
      <c r="B6241" s="6">
        <f t="shared" si="274"/>
        <v>3.1130000000000002E-5</v>
      </c>
      <c r="C6241" s="5">
        <v>31130</v>
      </c>
      <c r="D6241" s="74">
        <f t="shared" si="273"/>
        <v>2.8786627591706672E-2</v>
      </c>
      <c r="E6241" s="46"/>
      <c r="F6241" s="3"/>
      <c r="G6241" s="3"/>
      <c r="H6241" s="3"/>
      <c r="I6241" s="3"/>
      <c r="Y6241" s="27"/>
    </row>
    <row r="6242" spans="2:25" x14ac:dyDescent="0.25">
      <c r="B6242" s="6">
        <f t="shared" si="274"/>
        <v>3.1134999999999999E-5</v>
      </c>
      <c r="C6242" s="5">
        <v>31135</v>
      </c>
      <c r="D6242" s="74">
        <f t="shared" si="273"/>
        <v>2.8768961595472937E-2</v>
      </c>
      <c r="E6242" s="46"/>
      <c r="F6242" s="3"/>
      <c r="G6242" s="3"/>
      <c r="H6242" s="3"/>
      <c r="I6242" s="3"/>
      <c r="Y6242" s="27"/>
    </row>
    <row r="6243" spans="2:25" x14ac:dyDescent="0.25">
      <c r="B6243" s="6">
        <f t="shared" si="274"/>
        <v>3.1140000000000003E-5</v>
      </c>
      <c r="C6243" s="5">
        <v>31140</v>
      </c>
      <c r="D6243" s="74">
        <f t="shared" si="273"/>
        <v>2.8751309136104544E-2</v>
      </c>
      <c r="E6243" s="46"/>
      <c r="F6243" s="3"/>
      <c r="G6243" s="3"/>
      <c r="H6243" s="3"/>
      <c r="I6243" s="3"/>
      <c r="Y6243" s="27"/>
    </row>
    <row r="6244" spans="2:25" x14ac:dyDescent="0.25">
      <c r="B6244" s="6">
        <f t="shared" si="274"/>
        <v>3.1145000000000001E-5</v>
      </c>
      <c r="C6244" s="5">
        <v>31145</v>
      </c>
      <c r="D6244" s="74">
        <f t="shared" si="273"/>
        <v>2.8733670201168283E-2</v>
      </c>
      <c r="E6244" s="46"/>
      <c r="F6244" s="3"/>
      <c r="G6244" s="3"/>
      <c r="H6244" s="3"/>
      <c r="I6244" s="3"/>
      <c r="Y6244" s="27"/>
    </row>
    <row r="6245" spans="2:25" x14ac:dyDescent="0.25">
      <c r="B6245" s="6">
        <f t="shared" si="274"/>
        <v>3.1150000000000005E-5</v>
      </c>
      <c r="C6245" s="5">
        <v>31150</v>
      </c>
      <c r="D6245" s="74">
        <f t="shared" si="273"/>
        <v>2.8716044778244149E-2</v>
      </c>
      <c r="E6245" s="46"/>
      <c r="F6245" s="3"/>
      <c r="G6245" s="3"/>
      <c r="H6245" s="3"/>
      <c r="I6245" s="3"/>
      <c r="Y6245" s="27"/>
    </row>
    <row r="6246" spans="2:25" x14ac:dyDescent="0.25">
      <c r="B6246" s="6">
        <f t="shared" si="274"/>
        <v>3.1155000000000002E-5</v>
      </c>
      <c r="C6246" s="5">
        <v>31155</v>
      </c>
      <c r="D6246" s="74">
        <f t="shared" si="273"/>
        <v>2.8698432854925536E-2</v>
      </c>
      <c r="E6246" s="46"/>
      <c r="F6246" s="3"/>
      <c r="G6246" s="3"/>
      <c r="H6246" s="3"/>
      <c r="I6246" s="3"/>
      <c r="Y6246" s="27"/>
    </row>
    <row r="6247" spans="2:25" x14ac:dyDescent="0.25">
      <c r="B6247" s="6">
        <f t="shared" si="274"/>
        <v>3.116E-5</v>
      </c>
      <c r="C6247" s="5">
        <v>31160</v>
      </c>
      <c r="D6247" s="74">
        <f t="shared" si="273"/>
        <v>2.868083441881903E-2</v>
      </c>
      <c r="E6247" s="46"/>
      <c r="F6247" s="3"/>
      <c r="G6247" s="3"/>
      <c r="H6247" s="3"/>
      <c r="I6247" s="3"/>
      <c r="Y6247" s="27"/>
    </row>
    <row r="6248" spans="2:25" x14ac:dyDescent="0.25">
      <c r="B6248" s="6">
        <f t="shared" si="274"/>
        <v>3.1165000000000004E-5</v>
      </c>
      <c r="C6248" s="5">
        <v>31165</v>
      </c>
      <c r="D6248" s="74">
        <f t="shared" si="273"/>
        <v>2.8663249457544452E-2</v>
      </c>
      <c r="E6248" s="46"/>
      <c r="F6248" s="3"/>
      <c r="G6248" s="3"/>
      <c r="H6248" s="3"/>
      <c r="I6248" s="3"/>
      <c r="Y6248" s="27"/>
    </row>
    <row r="6249" spans="2:25" x14ac:dyDescent="0.25">
      <c r="B6249" s="6">
        <f t="shared" si="274"/>
        <v>3.1170000000000001E-5</v>
      </c>
      <c r="C6249" s="5">
        <v>31170</v>
      </c>
      <c r="D6249" s="74">
        <f t="shared" si="273"/>
        <v>2.8645677958734961E-2</v>
      </c>
      <c r="E6249" s="46"/>
      <c r="F6249" s="3"/>
      <c r="G6249" s="3"/>
      <c r="H6249" s="3"/>
      <c r="I6249" s="3"/>
      <c r="Y6249" s="27"/>
    </row>
    <row r="6250" spans="2:25" x14ac:dyDescent="0.25">
      <c r="B6250" s="6">
        <f t="shared" si="274"/>
        <v>3.1174999999999999E-5</v>
      </c>
      <c r="C6250" s="5">
        <v>31175</v>
      </c>
      <c r="D6250" s="74">
        <f t="shared" si="273"/>
        <v>2.8628119910036876E-2</v>
      </c>
      <c r="E6250" s="46"/>
      <c r="F6250" s="3"/>
      <c r="G6250" s="3"/>
      <c r="H6250" s="3"/>
      <c r="I6250" s="3"/>
      <c r="Y6250" s="27"/>
    </row>
    <row r="6251" spans="2:25" x14ac:dyDescent="0.25">
      <c r="B6251" s="6">
        <f t="shared" si="274"/>
        <v>3.1180000000000003E-5</v>
      </c>
      <c r="C6251" s="5">
        <v>31180</v>
      </c>
      <c r="D6251" s="74">
        <f t="shared" si="273"/>
        <v>2.8610575299109701E-2</v>
      </c>
      <c r="E6251" s="46"/>
      <c r="F6251" s="3"/>
      <c r="G6251" s="3"/>
      <c r="H6251" s="3"/>
      <c r="I6251" s="3"/>
      <c r="Y6251" s="27"/>
    </row>
    <row r="6252" spans="2:25" x14ac:dyDescent="0.25">
      <c r="B6252" s="6">
        <f t="shared" si="274"/>
        <v>3.1185E-5</v>
      </c>
      <c r="C6252" s="5">
        <v>31185</v>
      </c>
      <c r="D6252" s="74">
        <f t="shared" si="273"/>
        <v>2.8593044113626252E-2</v>
      </c>
      <c r="E6252" s="46"/>
      <c r="F6252" s="3"/>
      <c r="G6252" s="3"/>
      <c r="H6252" s="3"/>
      <c r="I6252" s="3"/>
      <c r="Y6252" s="27"/>
    </row>
    <row r="6253" spans="2:25" x14ac:dyDescent="0.25">
      <c r="B6253" s="6">
        <f t="shared" si="274"/>
        <v>3.1190000000000005E-5</v>
      </c>
      <c r="C6253" s="5">
        <v>31190</v>
      </c>
      <c r="D6253" s="74">
        <f t="shared" si="273"/>
        <v>2.8575526341272389E-2</v>
      </c>
      <c r="E6253" s="46"/>
      <c r="F6253" s="3"/>
      <c r="G6253" s="3"/>
      <c r="H6253" s="3"/>
      <c r="I6253" s="3"/>
      <c r="Y6253" s="27"/>
    </row>
    <row r="6254" spans="2:25" x14ac:dyDescent="0.25">
      <c r="B6254" s="6">
        <f t="shared" si="274"/>
        <v>3.1195000000000002E-5</v>
      </c>
      <c r="C6254" s="5">
        <v>31195</v>
      </c>
      <c r="D6254" s="74">
        <f t="shared" si="273"/>
        <v>2.8558021969747212E-2</v>
      </c>
      <c r="E6254" s="46"/>
      <c r="F6254" s="3"/>
      <c r="G6254" s="3"/>
      <c r="H6254" s="3"/>
      <c r="I6254" s="3"/>
      <c r="Y6254" s="27"/>
    </row>
    <row r="6255" spans="2:25" x14ac:dyDescent="0.25">
      <c r="B6255" s="6">
        <f t="shared" si="274"/>
        <v>3.1199999999999999E-5</v>
      </c>
      <c r="C6255" s="5">
        <v>31200</v>
      </c>
      <c r="D6255" s="74">
        <f t="shared" si="273"/>
        <v>2.8540530986762964E-2</v>
      </c>
      <c r="E6255" s="46"/>
      <c r="F6255" s="3"/>
      <c r="G6255" s="3"/>
      <c r="H6255" s="3"/>
      <c r="I6255" s="3"/>
      <c r="Y6255" s="27"/>
    </row>
    <row r="6256" spans="2:25" x14ac:dyDescent="0.25">
      <c r="B6256" s="6">
        <f t="shared" si="274"/>
        <v>3.1205000000000004E-5</v>
      </c>
      <c r="C6256" s="5">
        <v>31205</v>
      </c>
      <c r="D6256" s="74">
        <f t="shared" si="273"/>
        <v>2.8523053380044894E-2</v>
      </c>
      <c r="E6256" s="46"/>
      <c r="F6256" s="3"/>
      <c r="G6256" s="3"/>
      <c r="H6256" s="3"/>
      <c r="I6256" s="3"/>
      <c r="Y6256" s="27"/>
    </row>
    <row r="6257" spans="2:25" x14ac:dyDescent="0.25">
      <c r="B6257" s="6">
        <f t="shared" si="274"/>
        <v>3.1210000000000001E-5</v>
      </c>
      <c r="C6257" s="5">
        <v>31210</v>
      </c>
      <c r="D6257" s="74">
        <f t="shared" si="273"/>
        <v>2.8505589137331595E-2</v>
      </c>
      <c r="E6257" s="46"/>
      <c r="F6257" s="3"/>
      <c r="G6257" s="3"/>
      <c r="H6257" s="3"/>
      <c r="I6257" s="3"/>
      <c r="Y6257" s="27"/>
    </row>
    <row r="6258" spans="2:25" x14ac:dyDescent="0.25">
      <c r="B6258" s="6">
        <f t="shared" si="274"/>
        <v>3.1215000000000005E-5</v>
      </c>
      <c r="C6258" s="5">
        <v>31215</v>
      </c>
      <c r="D6258" s="74">
        <f t="shared" si="273"/>
        <v>2.848813824637457E-2</v>
      </c>
      <c r="E6258" s="46"/>
      <c r="F6258" s="3"/>
      <c r="G6258" s="3"/>
      <c r="H6258" s="3"/>
      <c r="I6258" s="3"/>
      <c r="Y6258" s="27"/>
    </row>
    <row r="6259" spans="2:25" x14ac:dyDescent="0.25">
      <c r="B6259" s="6">
        <f t="shared" si="274"/>
        <v>3.1220000000000003E-5</v>
      </c>
      <c r="C6259" s="5">
        <v>31220</v>
      </c>
      <c r="D6259" s="74">
        <f t="shared" si="273"/>
        <v>2.8470700694938497E-2</v>
      </c>
      <c r="E6259" s="46"/>
      <c r="F6259" s="3"/>
      <c r="G6259" s="3"/>
      <c r="H6259" s="3"/>
      <c r="I6259" s="3"/>
      <c r="Y6259" s="27"/>
    </row>
    <row r="6260" spans="2:25" x14ac:dyDescent="0.25">
      <c r="B6260" s="6">
        <f t="shared" si="274"/>
        <v>3.1225E-5</v>
      </c>
      <c r="C6260" s="5">
        <v>31225</v>
      </c>
      <c r="D6260" s="74">
        <f t="shared" si="273"/>
        <v>2.8453276470801071E-2</v>
      </c>
      <c r="E6260" s="46"/>
      <c r="F6260" s="3"/>
      <c r="G6260" s="3"/>
      <c r="H6260" s="3"/>
      <c r="I6260" s="3"/>
      <c r="Y6260" s="27"/>
    </row>
    <row r="6261" spans="2:25" x14ac:dyDescent="0.25">
      <c r="B6261" s="6">
        <f t="shared" si="274"/>
        <v>3.1230000000000004E-5</v>
      </c>
      <c r="C6261" s="5">
        <v>31230</v>
      </c>
      <c r="D6261" s="74">
        <f t="shared" si="273"/>
        <v>2.843586556175301E-2</v>
      </c>
      <c r="E6261" s="46"/>
      <c r="F6261" s="3"/>
      <c r="G6261" s="3"/>
      <c r="H6261" s="3"/>
      <c r="I6261" s="3"/>
      <c r="Y6261" s="27"/>
    </row>
    <row r="6262" spans="2:25" x14ac:dyDescent="0.25">
      <c r="B6262" s="6">
        <f t="shared" si="274"/>
        <v>3.1235000000000002E-5</v>
      </c>
      <c r="C6262" s="5">
        <v>31235</v>
      </c>
      <c r="D6262" s="74">
        <f t="shared" si="273"/>
        <v>2.8418467955598166E-2</v>
      </c>
      <c r="E6262" s="46"/>
      <c r="F6262" s="3"/>
      <c r="G6262" s="3"/>
      <c r="H6262" s="3"/>
      <c r="I6262" s="3"/>
      <c r="Y6262" s="27"/>
    </row>
    <row r="6263" spans="2:25" x14ac:dyDescent="0.25">
      <c r="B6263" s="6">
        <f t="shared" si="274"/>
        <v>3.1239999999999999E-5</v>
      </c>
      <c r="C6263" s="5">
        <v>31240</v>
      </c>
      <c r="D6263" s="74">
        <f t="shared" si="273"/>
        <v>2.8401083640153337E-2</v>
      </c>
      <c r="E6263" s="46"/>
      <c r="F6263" s="3"/>
      <c r="G6263" s="3"/>
      <c r="H6263" s="3"/>
      <c r="I6263" s="3"/>
      <c r="Y6263" s="27"/>
    </row>
    <row r="6264" spans="2:25" x14ac:dyDescent="0.25">
      <c r="B6264" s="6">
        <f t="shared" si="274"/>
        <v>3.1245000000000003E-5</v>
      </c>
      <c r="C6264" s="5">
        <v>31245</v>
      </c>
      <c r="D6264" s="74">
        <f t="shared" si="273"/>
        <v>2.8383712603248318E-2</v>
      </c>
      <c r="E6264" s="46"/>
      <c r="F6264" s="3"/>
      <c r="G6264" s="3"/>
      <c r="H6264" s="3"/>
      <c r="I6264" s="3"/>
      <c r="Y6264" s="27"/>
    </row>
    <row r="6265" spans="2:25" x14ac:dyDescent="0.25">
      <c r="B6265" s="6">
        <f t="shared" si="274"/>
        <v>3.1250000000000001E-5</v>
      </c>
      <c r="C6265" s="5">
        <v>31250</v>
      </c>
      <c r="D6265" s="74">
        <f t="shared" si="273"/>
        <v>2.8366354832725954E-2</v>
      </c>
      <c r="E6265" s="46"/>
      <c r="F6265" s="3"/>
      <c r="G6265" s="3"/>
      <c r="H6265" s="3"/>
      <c r="I6265" s="3"/>
      <c r="Y6265" s="27"/>
    </row>
    <row r="6266" spans="2:25" x14ac:dyDescent="0.25">
      <c r="B6266" s="6">
        <f t="shared" si="274"/>
        <v>3.1255000000000005E-5</v>
      </c>
      <c r="C6266" s="5">
        <v>31255</v>
      </c>
      <c r="D6266" s="74">
        <f t="shared" si="273"/>
        <v>2.8349010316441943E-2</v>
      </c>
      <c r="E6266" s="46"/>
      <c r="F6266" s="3"/>
      <c r="G6266" s="3"/>
      <c r="H6266" s="3"/>
      <c r="I6266" s="3"/>
      <c r="Y6266" s="27"/>
    </row>
    <row r="6267" spans="2:25" x14ac:dyDescent="0.25">
      <c r="B6267" s="6">
        <f t="shared" si="274"/>
        <v>3.1260000000000002E-5</v>
      </c>
      <c r="C6267" s="5">
        <v>31260</v>
      </c>
      <c r="D6267" s="74">
        <f t="shared" si="273"/>
        <v>2.8331679042265093E-2</v>
      </c>
      <c r="E6267" s="46"/>
      <c r="F6267" s="3"/>
      <c r="G6267" s="3"/>
      <c r="H6267" s="3"/>
      <c r="I6267" s="3"/>
      <c r="Y6267" s="27"/>
    </row>
    <row r="6268" spans="2:25" x14ac:dyDescent="0.25">
      <c r="B6268" s="6">
        <f t="shared" si="274"/>
        <v>3.1265E-5</v>
      </c>
      <c r="C6268" s="5">
        <v>31265</v>
      </c>
      <c r="D6268" s="74">
        <f t="shared" si="273"/>
        <v>2.8314360998077027E-2</v>
      </c>
      <c r="E6268" s="46"/>
      <c r="F6268" s="3"/>
      <c r="G6268" s="3"/>
      <c r="H6268" s="3"/>
      <c r="I6268" s="3"/>
      <c r="Y6268" s="27"/>
    </row>
    <row r="6269" spans="2:25" x14ac:dyDescent="0.25">
      <c r="B6269" s="6">
        <f t="shared" si="274"/>
        <v>3.1270000000000004E-5</v>
      </c>
      <c r="C6269" s="5">
        <v>31270</v>
      </c>
      <c r="D6269" s="74">
        <f t="shared" si="273"/>
        <v>2.8297056171772316E-2</v>
      </c>
      <c r="E6269" s="46"/>
      <c r="F6269" s="3"/>
      <c r="G6269" s="3"/>
      <c r="H6269" s="3"/>
      <c r="I6269" s="3"/>
      <c r="Y6269" s="27"/>
    </row>
    <row r="6270" spans="2:25" x14ac:dyDescent="0.25">
      <c r="B6270" s="6">
        <f t="shared" si="274"/>
        <v>3.1275000000000001E-5</v>
      </c>
      <c r="C6270" s="5">
        <v>31275</v>
      </c>
      <c r="D6270" s="74">
        <f t="shared" si="273"/>
        <v>2.8279764551258517E-2</v>
      </c>
      <c r="E6270" s="46"/>
      <c r="F6270" s="3"/>
      <c r="G6270" s="3"/>
      <c r="H6270" s="3"/>
      <c r="I6270" s="3"/>
      <c r="Y6270" s="27"/>
    </row>
    <row r="6271" spans="2:25" x14ac:dyDescent="0.25">
      <c r="B6271" s="6">
        <f t="shared" si="274"/>
        <v>3.1279999999999999E-5</v>
      </c>
      <c r="C6271" s="5">
        <v>31280</v>
      </c>
      <c r="D6271" s="74">
        <f t="shared" si="273"/>
        <v>2.8262486124455959E-2</v>
      </c>
      <c r="E6271" s="46"/>
      <c r="F6271" s="3"/>
      <c r="G6271" s="3"/>
      <c r="H6271" s="3"/>
      <c r="I6271" s="3"/>
      <c r="Y6271" s="27"/>
    </row>
    <row r="6272" spans="2:25" x14ac:dyDescent="0.25">
      <c r="B6272" s="6">
        <f t="shared" si="274"/>
        <v>3.1285000000000003E-5</v>
      </c>
      <c r="C6272" s="5">
        <v>31285</v>
      </c>
      <c r="D6272" s="74">
        <f t="shared" si="273"/>
        <v>2.8245220879297938E-2</v>
      </c>
      <c r="E6272" s="46"/>
      <c r="F6272" s="3"/>
      <c r="G6272" s="3"/>
      <c r="H6272" s="3"/>
      <c r="I6272" s="3"/>
      <c r="Y6272" s="27"/>
    </row>
    <row r="6273" spans="2:25" x14ac:dyDescent="0.25">
      <c r="B6273" s="6">
        <f t="shared" si="274"/>
        <v>3.129E-5</v>
      </c>
      <c r="C6273" s="5">
        <v>31290</v>
      </c>
      <c r="D6273" s="74">
        <f t="shared" si="273"/>
        <v>2.8227968803730543E-2</v>
      </c>
      <c r="E6273" s="46"/>
      <c r="F6273" s="3"/>
      <c r="G6273" s="3"/>
      <c r="H6273" s="3"/>
      <c r="I6273" s="3"/>
      <c r="Y6273" s="27"/>
    </row>
    <row r="6274" spans="2:25" x14ac:dyDescent="0.25">
      <c r="B6274" s="6">
        <f t="shared" si="274"/>
        <v>3.1295000000000004E-5</v>
      </c>
      <c r="C6274" s="5">
        <v>31295</v>
      </c>
      <c r="D6274" s="74">
        <f t="shared" si="273"/>
        <v>2.8210729885712778E-2</v>
      </c>
      <c r="E6274" s="46"/>
      <c r="F6274" s="3"/>
      <c r="G6274" s="3"/>
      <c r="H6274" s="3"/>
      <c r="I6274" s="3"/>
      <c r="Y6274" s="27"/>
    </row>
    <row r="6275" spans="2:25" x14ac:dyDescent="0.25">
      <c r="B6275" s="6">
        <f t="shared" si="274"/>
        <v>3.1300000000000002E-5</v>
      </c>
      <c r="C6275" s="5">
        <v>31300</v>
      </c>
      <c r="D6275" s="74">
        <f t="shared" si="273"/>
        <v>2.819350411321643E-2</v>
      </c>
      <c r="E6275" s="46"/>
      <c r="F6275" s="3"/>
      <c r="G6275" s="3"/>
      <c r="H6275" s="3"/>
      <c r="I6275" s="3"/>
      <c r="Y6275" s="27"/>
    </row>
    <row r="6276" spans="2:25" x14ac:dyDescent="0.25">
      <c r="B6276" s="6">
        <f t="shared" si="274"/>
        <v>3.1304999999999999E-5</v>
      </c>
      <c r="C6276" s="5">
        <v>31305</v>
      </c>
      <c r="D6276" s="74">
        <f t="shared" si="273"/>
        <v>2.8176291474226126E-2</v>
      </c>
      <c r="E6276" s="46"/>
      <c r="F6276" s="3"/>
      <c r="G6276" s="3"/>
      <c r="H6276" s="3"/>
      <c r="I6276" s="3"/>
      <c r="Y6276" s="27"/>
    </row>
    <row r="6277" spans="2:25" x14ac:dyDescent="0.25">
      <c r="B6277" s="6">
        <f t="shared" si="274"/>
        <v>3.1310000000000003E-5</v>
      </c>
      <c r="C6277" s="5">
        <v>31310</v>
      </c>
      <c r="D6277" s="74">
        <f t="shared" si="273"/>
        <v>2.8159091956739206E-2</v>
      </c>
      <c r="E6277" s="46"/>
      <c r="F6277" s="3"/>
      <c r="G6277" s="3"/>
      <c r="H6277" s="3"/>
      <c r="I6277" s="3"/>
      <c r="Y6277" s="27"/>
    </row>
    <row r="6278" spans="2:25" x14ac:dyDescent="0.25">
      <c r="B6278" s="6">
        <f t="shared" si="274"/>
        <v>3.1315000000000001E-5</v>
      </c>
      <c r="C6278" s="5">
        <v>31315</v>
      </c>
      <c r="D6278" s="74">
        <f t="shared" si="273"/>
        <v>2.8141905548765944E-2</v>
      </c>
      <c r="E6278" s="46"/>
      <c r="F6278" s="3"/>
      <c r="G6278" s="3"/>
      <c r="H6278" s="3"/>
      <c r="I6278" s="3"/>
      <c r="Y6278" s="27"/>
    </row>
    <row r="6279" spans="2:25" x14ac:dyDescent="0.25">
      <c r="B6279" s="6">
        <f t="shared" si="274"/>
        <v>3.1320000000000005E-5</v>
      </c>
      <c r="C6279" s="5">
        <v>31320</v>
      </c>
      <c r="D6279" s="74">
        <f t="shared" si="273"/>
        <v>2.8124732238329238E-2</v>
      </c>
      <c r="E6279" s="46"/>
      <c r="F6279" s="3"/>
      <c r="G6279" s="3"/>
      <c r="H6279" s="3"/>
      <c r="I6279" s="3"/>
      <c r="Y6279" s="27"/>
    </row>
    <row r="6280" spans="2:25" x14ac:dyDescent="0.25">
      <c r="B6280" s="6">
        <f t="shared" si="274"/>
        <v>3.1325000000000002E-5</v>
      </c>
      <c r="C6280" s="5">
        <v>31325</v>
      </c>
      <c r="D6280" s="74">
        <f t="shared" si="273"/>
        <v>2.8107572013464855E-2</v>
      </c>
      <c r="E6280" s="46"/>
      <c r="F6280" s="3"/>
      <c r="G6280" s="3"/>
      <c r="H6280" s="3"/>
      <c r="I6280" s="3"/>
      <c r="Y6280" s="27"/>
    </row>
    <row r="6281" spans="2:25" x14ac:dyDescent="0.25">
      <c r="B6281" s="6">
        <f t="shared" si="274"/>
        <v>3.133E-5</v>
      </c>
      <c r="C6281" s="5">
        <v>31330</v>
      </c>
      <c r="D6281" s="74">
        <f t="shared" si="273"/>
        <v>2.8090424862221207E-2</v>
      </c>
      <c r="E6281" s="46"/>
      <c r="F6281" s="3"/>
      <c r="G6281" s="3"/>
      <c r="H6281" s="3"/>
      <c r="I6281" s="3"/>
      <c r="Y6281" s="27"/>
    </row>
    <row r="6282" spans="2:25" x14ac:dyDescent="0.25">
      <c r="B6282" s="6">
        <f t="shared" si="274"/>
        <v>3.1335000000000004E-5</v>
      </c>
      <c r="C6282" s="5">
        <v>31335</v>
      </c>
      <c r="D6282" s="74">
        <f t="shared" si="273"/>
        <v>2.8073290772659444E-2</v>
      </c>
      <c r="E6282" s="46"/>
      <c r="F6282" s="3"/>
      <c r="G6282" s="3"/>
      <c r="H6282" s="3"/>
      <c r="I6282" s="3"/>
      <c r="Y6282" s="27"/>
    </row>
    <row r="6283" spans="2:25" x14ac:dyDescent="0.25">
      <c r="B6283" s="6">
        <f t="shared" si="274"/>
        <v>3.1340000000000001E-5</v>
      </c>
      <c r="C6283" s="5">
        <v>31340</v>
      </c>
      <c r="D6283" s="74">
        <f t="shared" si="273"/>
        <v>2.8056169732853475E-2</v>
      </c>
      <c r="E6283" s="46"/>
      <c r="F6283" s="3"/>
      <c r="G6283" s="3"/>
      <c r="H6283" s="3"/>
      <c r="I6283" s="3"/>
      <c r="Y6283" s="27"/>
    </row>
    <row r="6284" spans="2:25" x14ac:dyDescent="0.25">
      <c r="B6284" s="6">
        <f t="shared" si="274"/>
        <v>3.1344999999999999E-5</v>
      </c>
      <c r="C6284" s="5">
        <v>31345</v>
      </c>
      <c r="D6284" s="74">
        <f t="shared" si="273"/>
        <v>2.8039061730889839E-2</v>
      </c>
      <c r="E6284" s="46"/>
      <c r="F6284" s="3"/>
      <c r="G6284" s="3"/>
      <c r="H6284" s="3"/>
      <c r="I6284" s="3"/>
      <c r="Y6284" s="27"/>
    </row>
    <row r="6285" spans="2:25" x14ac:dyDescent="0.25">
      <c r="B6285" s="6">
        <f t="shared" si="274"/>
        <v>3.1350000000000003E-5</v>
      </c>
      <c r="C6285" s="5">
        <v>31350</v>
      </c>
      <c r="D6285" s="74">
        <f t="shared" si="273"/>
        <v>2.8021966754867747E-2</v>
      </c>
      <c r="E6285" s="46"/>
      <c r="F6285" s="3"/>
      <c r="G6285" s="3"/>
      <c r="H6285" s="3"/>
      <c r="I6285" s="3"/>
      <c r="Y6285" s="27"/>
    </row>
    <row r="6286" spans="2:25" x14ac:dyDescent="0.25">
      <c r="B6286" s="6">
        <f t="shared" si="274"/>
        <v>3.1355E-5</v>
      </c>
      <c r="C6286" s="5">
        <v>31355</v>
      </c>
      <c r="D6286" s="74">
        <f t="shared" si="273"/>
        <v>2.8004884792899122E-2</v>
      </c>
      <c r="E6286" s="46"/>
      <c r="F6286" s="3"/>
      <c r="G6286" s="3"/>
      <c r="H6286" s="3"/>
      <c r="I6286" s="3"/>
      <c r="Y6286" s="27"/>
    </row>
    <row r="6287" spans="2:25" x14ac:dyDescent="0.25">
      <c r="B6287" s="6">
        <f t="shared" si="274"/>
        <v>3.1360000000000005E-5</v>
      </c>
      <c r="C6287" s="5">
        <v>31360</v>
      </c>
      <c r="D6287" s="74">
        <f t="shared" si="273"/>
        <v>2.7987815833108467E-2</v>
      </c>
      <c r="E6287" s="46"/>
      <c r="F6287" s="3"/>
      <c r="G6287" s="3"/>
      <c r="H6287" s="3"/>
      <c r="I6287" s="3"/>
      <c r="Y6287" s="27"/>
    </row>
    <row r="6288" spans="2:25" x14ac:dyDescent="0.25">
      <c r="B6288" s="6">
        <f t="shared" si="274"/>
        <v>3.1365000000000002E-5</v>
      </c>
      <c r="C6288" s="5">
        <v>31365</v>
      </c>
      <c r="D6288" s="74">
        <f t="shared" si="273"/>
        <v>2.7970759863632975E-2</v>
      </c>
      <c r="E6288" s="46"/>
      <c r="F6288" s="3"/>
      <c r="G6288" s="3"/>
      <c r="H6288" s="3"/>
      <c r="I6288" s="3"/>
      <c r="Y6288" s="27"/>
    </row>
    <row r="6289" spans="2:25" x14ac:dyDescent="0.25">
      <c r="B6289" s="6">
        <f t="shared" si="274"/>
        <v>3.137E-5</v>
      </c>
      <c r="C6289" s="5">
        <v>31370</v>
      </c>
      <c r="D6289" s="74">
        <f t="shared" si="273"/>
        <v>2.7953716872622436E-2</v>
      </c>
      <c r="E6289" s="46"/>
      <c r="F6289" s="3"/>
      <c r="G6289" s="3"/>
      <c r="H6289" s="3"/>
      <c r="I6289" s="3"/>
      <c r="Y6289" s="27"/>
    </row>
    <row r="6290" spans="2:25" x14ac:dyDescent="0.25">
      <c r="B6290" s="6">
        <f t="shared" si="274"/>
        <v>3.1375000000000004E-5</v>
      </c>
      <c r="C6290" s="5">
        <v>31375</v>
      </c>
      <c r="D6290" s="74">
        <f t="shared" si="273"/>
        <v>2.7936686848239193E-2</v>
      </c>
      <c r="E6290" s="46"/>
      <c r="F6290" s="3"/>
      <c r="G6290" s="3"/>
      <c r="H6290" s="3"/>
      <c r="I6290" s="3"/>
      <c r="Y6290" s="27"/>
    </row>
    <row r="6291" spans="2:25" x14ac:dyDescent="0.25">
      <c r="B6291" s="6">
        <f t="shared" si="274"/>
        <v>3.1380000000000001E-5</v>
      </c>
      <c r="C6291" s="5">
        <v>31380</v>
      </c>
      <c r="D6291" s="74">
        <f t="shared" ref="D6291:D6354" si="275">IF(ISERROR($D$12*2*PI()*$D$4*$D$5^2/B6291^5*10^-9*(1/(EXP(($D$4*$D$5)/(B6291*$D$6*($D$9)))-1))),0,$D$12*2*PI()*$D$4*$D$5^2/B6291^5*10^-9*(1/(EXP(($D$4*$D$5)/(B6291*$D$6*($D$9)))-1)))</f>
        <v>2.7919669778658205E-2</v>
      </c>
      <c r="E6291" s="46"/>
      <c r="F6291" s="3"/>
      <c r="G6291" s="3"/>
      <c r="H6291" s="3"/>
      <c r="I6291" s="3"/>
      <c r="Y6291" s="27"/>
    </row>
    <row r="6292" spans="2:25" x14ac:dyDescent="0.25">
      <c r="B6292" s="6">
        <f t="shared" ref="B6292:B6355" si="276">C6292*10^-9</f>
        <v>3.1385000000000005E-5</v>
      </c>
      <c r="C6292" s="5">
        <v>31385</v>
      </c>
      <c r="D6292" s="74">
        <f t="shared" si="275"/>
        <v>2.7902665652066984E-2</v>
      </c>
      <c r="E6292" s="46"/>
      <c r="F6292" s="3"/>
      <c r="G6292" s="3"/>
      <c r="H6292" s="3"/>
      <c r="I6292" s="3"/>
      <c r="Y6292" s="27"/>
    </row>
    <row r="6293" spans="2:25" x14ac:dyDescent="0.25">
      <c r="B6293" s="6">
        <f t="shared" si="276"/>
        <v>3.1390000000000003E-5</v>
      </c>
      <c r="C6293" s="5">
        <v>31390</v>
      </c>
      <c r="D6293" s="74">
        <f t="shared" si="275"/>
        <v>2.7885674456665632E-2</v>
      </c>
      <c r="E6293" s="46"/>
      <c r="F6293" s="3"/>
      <c r="G6293" s="3"/>
      <c r="H6293" s="3"/>
      <c r="I6293" s="3"/>
      <c r="Y6293" s="27"/>
    </row>
    <row r="6294" spans="2:25" x14ac:dyDescent="0.25">
      <c r="B6294" s="6">
        <f t="shared" si="276"/>
        <v>3.1395E-5</v>
      </c>
      <c r="C6294" s="5">
        <v>31395</v>
      </c>
      <c r="D6294" s="74">
        <f t="shared" si="275"/>
        <v>2.7868696180666754E-2</v>
      </c>
      <c r="E6294" s="46"/>
      <c r="F6294" s="3"/>
      <c r="G6294" s="3"/>
      <c r="H6294" s="3"/>
      <c r="I6294" s="3"/>
      <c r="Y6294" s="27"/>
    </row>
    <row r="6295" spans="2:25" x14ac:dyDescent="0.25">
      <c r="B6295" s="6">
        <f t="shared" si="276"/>
        <v>3.1400000000000004E-5</v>
      </c>
      <c r="C6295" s="5">
        <v>31400</v>
      </c>
      <c r="D6295" s="74">
        <f t="shared" si="275"/>
        <v>2.7851730812295448E-2</v>
      </c>
      <c r="E6295" s="46"/>
      <c r="F6295" s="3"/>
      <c r="G6295" s="3"/>
      <c r="H6295" s="3"/>
      <c r="I6295" s="3"/>
      <c r="Y6295" s="27"/>
    </row>
    <row r="6296" spans="2:25" x14ac:dyDescent="0.25">
      <c r="B6296" s="6">
        <f t="shared" si="276"/>
        <v>3.1405000000000002E-5</v>
      </c>
      <c r="C6296" s="5">
        <v>31405</v>
      </c>
      <c r="D6296" s="74">
        <f t="shared" si="275"/>
        <v>2.7834778339789364E-2</v>
      </c>
      <c r="E6296" s="46"/>
      <c r="F6296" s="3"/>
      <c r="G6296" s="3"/>
      <c r="H6296" s="3"/>
      <c r="I6296" s="3"/>
      <c r="Y6296" s="27"/>
    </row>
    <row r="6297" spans="2:25" x14ac:dyDescent="0.25">
      <c r="B6297" s="6">
        <f t="shared" si="276"/>
        <v>3.1409999999999999E-5</v>
      </c>
      <c r="C6297" s="5">
        <v>31410</v>
      </c>
      <c r="D6297" s="74">
        <f t="shared" si="275"/>
        <v>2.781783875139867E-2</v>
      </c>
      <c r="E6297" s="46"/>
      <c r="F6297" s="3"/>
      <c r="G6297" s="3"/>
      <c r="H6297" s="3"/>
      <c r="I6297" s="3"/>
      <c r="Y6297" s="27"/>
    </row>
    <row r="6298" spans="2:25" x14ac:dyDescent="0.25">
      <c r="B6298" s="6">
        <f t="shared" si="276"/>
        <v>3.1415000000000003E-5</v>
      </c>
      <c r="C6298" s="5">
        <v>31415</v>
      </c>
      <c r="D6298" s="74">
        <f t="shared" si="275"/>
        <v>2.7800912035385907E-2</v>
      </c>
      <c r="E6298" s="46"/>
      <c r="F6298" s="3"/>
      <c r="G6298" s="3"/>
      <c r="H6298" s="3"/>
      <c r="I6298" s="3"/>
      <c r="Y6298" s="27"/>
    </row>
    <row r="6299" spans="2:25" x14ac:dyDescent="0.25">
      <c r="B6299" s="6">
        <f t="shared" si="276"/>
        <v>3.1420000000000001E-5</v>
      </c>
      <c r="C6299" s="5">
        <v>31420</v>
      </c>
      <c r="D6299" s="74">
        <f t="shared" si="275"/>
        <v>2.7783998180026158E-2</v>
      </c>
      <c r="E6299" s="46"/>
      <c r="F6299" s="3"/>
      <c r="G6299" s="3"/>
      <c r="H6299" s="3"/>
      <c r="I6299" s="3"/>
      <c r="Y6299" s="27"/>
    </row>
    <row r="6300" spans="2:25" x14ac:dyDescent="0.25">
      <c r="B6300" s="6">
        <f t="shared" si="276"/>
        <v>3.1425000000000005E-5</v>
      </c>
      <c r="C6300" s="5">
        <v>31425</v>
      </c>
      <c r="D6300" s="74">
        <f t="shared" si="275"/>
        <v>2.7767097173606939E-2</v>
      </c>
      <c r="E6300" s="46"/>
      <c r="F6300" s="3"/>
      <c r="G6300" s="3"/>
      <c r="H6300" s="3"/>
      <c r="I6300" s="3"/>
      <c r="Y6300" s="27"/>
    </row>
    <row r="6301" spans="2:25" x14ac:dyDescent="0.25">
      <c r="B6301" s="6">
        <f t="shared" si="276"/>
        <v>3.1430000000000002E-5</v>
      </c>
      <c r="C6301" s="5">
        <v>31430</v>
      </c>
      <c r="D6301" s="74">
        <f t="shared" si="275"/>
        <v>2.7750209004428237E-2</v>
      </c>
      <c r="E6301" s="46"/>
      <c r="F6301" s="3"/>
      <c r="G6301" s="3"/>
      <c r="H6301" s="3"/>
      <c r="I6301" s="3"/>
      <c r="Y6301" s="27"/>
    </row>
    <row r="6302" spans="2:25" x14ac:dyDescent="0.25">
      <c r="B6302" s="6">
        <f t="shared" si="276"/>
        <v>3.1435E-5</v>
      </c>
      <c r="C6302" s="5">
        <v>31435</v>
      </c>
      <c r="D6302" s="74">
        <f t="shared" si="275"/>
        <v>2.7733333660802318E-2</v>
      </c>
      <c r="E6302" s="46"/>
      <c r="F6302" s="3"/>
      <c r="G6302" s="3"/>
      <c r="H6302" s="3"/>
      <c r="I6302" s="3"/>
      <c r="Y6302" s="27"/>
    </row>
    <row r="6303" spans="2:25" x14ac:dyDescent="0.25">
      <c r="B6303" s="6">
        <f t="shared" si="276"/>
        <v>3.1440000000000004E-5</v>
      </c>
      <c r="C6303" s="5">
        <v>31440</v>
      </c>
      <c r="D6303" s="74">
        <f t="shared" si="275"/>
        <v>2.7716471131053945E-2</v>
      </c>
      <c r="E6303" s="46"/>
      <c r="F6303" s="3"/>
      <c r="G6303" s="3"/>
      <c r="H6303" s="3"/>
      <c r="I6303" s="3"/>
      <c r="Y6303" s="27"/>
    </row>
    <row r="6304" spans="2:25" x14ac:dyDescent="0.25">
      <c r="B6304" s="6">
        <f t="shared" si="276"/>
        <v>3.1445000000000001E-5</v>
      </c>
      <c r="C6304" s="5">
        <v>31445</v>
      </c>
      <c r="D6304" s="74">
        <f t="shared" si="275"/>
        <v>2.7699621403520336E-2</v>
      </c>
      <c r="E6304" s="46"/>
      <c r="F6304" s="3"/>
      <c r="G6304" s="3"/>
      <c r="H6304" s="3"/>
      <c r="I6304" s="3"/>
      <c r="Y6304" s="27"/>
    </row>
    <row r="6305" spans="2:25" x14ac:dyDescent="0.25">
      <c r="B6305" s="6">
        <f t="shared" si="276"/>
        <v>3.1449999999999999E-5</v>
      </c>
      <c r="C6305" s="5">
        <v>31450</v>
      </c>
      <c r="D6305" s="74">
        <f t="shared" si="275"/>
        <v>2.7682784466550935E-2</v>
      </c>
      <c r="E6305" s="46"/>
      <c r="F6305" s="3"/>
      <c r="G6305" s="3"/>
      <c r="H6305" s="3"/>
      <c r="I6305" s="3"/>
      <c r="Y6305" s="27"/>
    </row>
    <row r="6306" spans="2:25" x14ac:dyDescent="0.25">
      <c r="B6306" s="6">
        <f t="shared" si="276"/>
        <v>3.1455000000000003E-5</v>
      </c>
      <c r="C6306" s="5">
        <v>31455</v>
      </c>
      <c r="D6306" s="74">
        <f t="shared" si="275"/>
        <v>2.7665960308507608E-2</v>
      </c>
      <c r="E6306" s="46"/>
      <c r="F6306" s="3"/>
      <c r="G6306" s="3"/>
      <c r="H6306" s="3"/>
      <c r="I6306" s="3"/>
      <c r="Y6306" s="27"/>
    </row>
    <row r="6307" spans="2:25" x14ac:dyDescent="0.25">
      <c r="B6307" s="6">
        <f t="shared" si="276"/>
        <v>3.146E-5</v>
      </c>
      <c r="C6307" s="5">
        <v>31460</v>
      </c>
      <c r="D6307" s="74">
        <f t="shared" si="275"/>
        <v>2.7649148917764581E-2</v>
      </c>
      <c r="E6307" s="46"/>
      <c r="F6307" s="3"/>
      <c r="G6307" s="3"/>
      <c r="H6307" s="3"/>
      <c r="I6307" s="3"/>
      <c r="Y6307" s="27"/>
    </row>
    <row r="6308" spans="2:25" x14ac:dyDescent="0.25">
      <c r="B6308" s="6">
        <f t="shared" si="276"/>
        <v>3.1465000000000005E-5</v>
      </c>
      <c r="C6308" s="5">
        <v>31465</v>
      </c>
      <c r="D6308" s="74">
        <f t="shared" si="275"/>
        <v>2.7632350282708346E-2</v>
      </c>
      <c r="E6308" s="46"/>
      <c r="F6308" s="3"/>
      <c r="G6308" s="3"/>
      <c r="H6308" s="3"/>
      <c r="I6308" s="3"/>
      <c r="Y6308" s="27"/>
    </row>
    <row r="6309" spans="2:25" x14ac:dyDescent="0.25">
      <c r="B6309" s="6">
        <f t="shared" si="276"/>
        <v>3.1470000000000002E-5</v>
      </c>
      <c r="C6309" s="5">
        <v>31470</v>
      </c>
      <c r="D6309" s="74">
        <f t="shared" si="275"/>
        <v>2.7615564391737811E-2</v>
      </c>
      <c r="E6309" s="46"/>
      <c r="F6309" s="3"/>
      <c r="G6309" s="3"/>
      <c r="H6309" s="3"/>
      <c r="I6309" s="3"/>
      <c r="Y6309" s="27"/>
    </row>
    <row r="6310" spans="2:25" x14ac:dyDescent="0.25">
      <c r="B6310" s="6">
        <f t="shared" si="276"/>
        <v>3.1474999999999999E-5</v>
      </c>
      <c r="C6310" s="5">
        <v>31475</v>
      </c>
      <c r="D6310" s="74">
        <f t="shared" si="275"/>
        <v>2.7598791233264072E-2</v>
      </c>
      <c r="E6310" s="46"/>
      <c r="F6310" s="3"/>
      <c r="G6310" s="3"/>
      <c r="H6310" s="3"/>
      <c r="I6310" s="3"/>
      <c r="Y6310" s="27"/>
    </row>
    <row r="6311" spans="2:25" x14ac:dyDescent="0.25">
      <c r="B6311" s="6">
        <f t="shared" si="276"/>
        <v>3.1480000000000004E-5</v>
      </c>
      <c r="C6311" s="5">
        <v>31480</v>
      </c>
      <c r="D6311" s="74">
        <f t="shared" si="275"/>
        <v>2.7582030795710505E-2</v>
      </c>
      <c r="E6311" s="46"/>
      <c r="F6311" s="3"/>
      <c r="G6311" s="3"/>
      <c r="H6311" s="3"/>
      <c r="I6311" s="3"/>
      <c r="Y6311" s="27"/>
    </row>
    <row r="6312" spans="2:25" x14ac:dyDescent="0.25">
      <c r="B6312" s="6">
        <f t="shared" si="276"/>
        <v>3.1485000000000001E-5</v>
      </c>
      <c r="C6312" s="5">
        <v>31485</v>
      </c>
      <c r="D6312" s="74">
        <f t="shared" si="275"/>
        <v>2.756528306751288E-2</v>
      </c>
      <c r="E6312" s="46"/>
      <c r="F6312" s="3"/>
      <c r="G6312" s="3"/>
      <c r="H6312" s="3"/>
      <c r="I6312" s="3"/>
      <c r="Y6312" s="27"/>
    </row>
    <row r="6313" spans="2:25" x14ac:dyDescent="0.25">
      <c r="B6313" s="6">
        <f t="shared" si="276"/>
        <v>3.1490000000000005E-5</v>
      </c>
      <c r="C6313" s="5">
        <v>31490</v>
      </c>
      <c r="D6313" s="74">
        <f t="shared" si="275"/>
        <v>2.754854803711904E-2</v>
      </c>
      <c r="E6313" s="46"/>
      <c r="F6313" s="3"/>
      <c r="G6313" s="3"/>
      <c r="H6313" s="3"/>
      <c r="I6313" s="3"/>
      <c r="Y6313" s="27"/>
    </row>
    <row r="6314" spans="2:25" x14ac:dyDescent="0.25">
      <c r="B6314" s="6">
        <f t="shared" si="276"/>
        <v>3.1495000000000003E-5</v>
      </c>
      <c r="C6314" s="5">
        <v>31495</v>
      </c>
      <c r="D6314" s="74">
        <f t="shared" si="275"/>
        <v>2.7531825692989228E-2</v>
      </c>
      <c r="E6314" s="46"/>
      <c r="F6314" s="3"/>
      <c r="G6314" s="3"/>
      <c r="H6314" s="3"/>
      <c r="I6314" s="3"/>
      <c r="Y6314" s="27"/>
    </row>
    <row r="6315" spans="2:25" x14ac:dyDescent="0.25">
      <c r="B6315" s="6">
        <f t="shared" si="276"/>
        <v>3.15E-5</v>
      </c>
      <c r="C6315" s="5">
        <v>31500</v>
      </c>
      <c r="D6315" s="74">
        <f t="shared" si="275"/>
        <v>2.7515116023595767E-2</v>
      </c>
      <c r="E6315" s="46"/>
      <c r="F6315" s="3"/>
      <c r="G6315" s="3"/>
      <c r="H6315" s="3"/>
      <c r="I6315" s="3"/>
      <c r="Y6315" s="27"/>
    </row>
    <row r="6316" spans="2:25" x14ac:dyDescent="0.25">
      <c r="B6316" s="6">
        <f t="shared" si="276"/>
        <v>3.1505000000000004E-5</v>
      </c>
      <c r="C6316" s="5">
        <v>31505</v>
      </c>
      <c r="D6316" s="74">
        <f t="shared" si="275"/>
        <v>2.7498419017423295E-2</v>
      </c>
      <c r="E6316" s="46"/>
      <c r="F6316" s="3"/>
      <c r="G6316" s="3"/>
      <c r="H6316" s="3"/>
      <c r="I6316" s="3"/>
      <c r="Y6316" s="27"/>
    </row>
    <row r="6317" spans="2:25" x14ac:dyDescent="0.25">
      <c r="B6317" s="6">
        <f t="shared" si="276"/>
        <v>3.1510000000000002E-5</v>
      </c>
      <c r="C6317" s="5">
        <v>31510</v>
      </c>
      <c r="D6317" s="74">
        <f t="shared" si="275"/>
        <v>2.7481734662968625E-2</v>
      </c>
      <c r="E6317" s="46"/>
      <c r="F6317" s="3"/>
      <c r="G6317" s="3"/>
      <c r="H6317" s="3"/>
      <c r="I6317" s="3"/>
      <c r="Y6317" s="27"/>
    </row>
    <row r="6318" spans="2:25" x14ac:dyDescent="0.25">
      <c r="B6318" s="6">
        <f t="shared" si="276"/>
        <v>3.1514999999999999E-5</v>
      </c>
      <c r="C6318" s="5">
        <v>31515</v>
      </c>
      <c r="D6318" s="74">
        <f t="shared" si="275"/>
        <v>2.746506294874065E-2</v>
      </c>
      <c r="E6318" s="46"/>
      <c r="F6318" s="3"/>
      <c r="G6318" s="3"/>
      <c r="H6318" s="3"/>
      <c r="I6318" s="3"/>
      <c r="Y6318" s="27"/>
    </row>
    <row r="6319" spans="2:25" x14ac:dyDescent="0.25">
      <c r="B6319" s="6">
        <f t="shared" si="276"/>
        <v>3.1520000000000003E-5</v>
      </c>
      <c r="C6319" s="5">
        <v>31520</v>
      </c>
      <c r="D6319" s="74">
        <f t="shared" si="275"/>
        <v>2.744840386326055E-2</v>
      </c>
      <c r="E6319" s="46"/>
      <c r="F6319" s="3"/>
      <c r="G6319" s="3"/>
      <c r="H6319" s="3"/>
      <c r="I6319" s="3"/>
      <c r="Y6319" s="27"/>
    </row>
    <row r="6320" spans="2:25" x14ac:dyDescent="0.25">
      <c r="B6320" s="6">
        <f t="shared" si="276"/>
        <v>3.1525000000000001E-5</v>
      </c>
      <c r="C6320" s="5">
        <v>31525</v>
      </c>
      <c r="D6320" s="74">
        <f t="shared" si="275"/>
        <v>2.7431757395061592E-2</v>
      </c>
      <c r="E6320" s="46"/>
      <c r="F6320" s="3"/>
      <c r="G6320" s="3"/>
      <c r="H6320" s="3"/>
      <c r="I6320" s="3"/>
      <c r="Y6320" s="27"/>
    </row>
    <row r="6321" spans="2:25" x14ac:dyDescent="0.25">
      <c r="B6321" s="6">
        <f t="shared" si="276"/>
        <v>3.1530000000000005E-5</v>
      </c>
      <c r="C6321" s="5">
        <v>31530</v>
      </c>
      <c r="D6321" s="74">
        <f t="shared" si="275"/>
        <v>2.7415123532689153E-2</v>
      </c>
      <c r="E6321" s="46"/>
      <c r="F6321" s="3"/>
      <c r="G6321" s="3"/>
      <c r="H6321" s="3"/>
      <c r="I6321" s="3"/>
      <c r="Y6321" s="27"/>
    </row>
    <row r="6322" spans="2:25" x14ac:dyDescent="0.25">
      <c r="B6322" s="6">
        <f t="shared" si="276"/>
        <v>3.1535000000000002E-5</v>
      </c>
      <c r="C6322" s="5">
        <v>31535</v>
      </c>
      <c r="D6322" s="74">
        <f t="shared" si="275"/>
        <v>2.7398502264700818E-2</v>
      </c>
      <c r="E6322" s="46"/>
      <c r="F6322" s="3"/>
      <c r="G6322" s="3"/>
      <c r="H6322" s="3"/>
      <c r="I6322" s="3"/>
      <c r="Y6322" s="27"/>
    </row>
    <row r="6323" spans="2:25" x14ac:dyDescent="0.25">
      <c r="B6323" s="6">
        <f t="shared" si="276"/>
        <v>3.154E-5</v>
      </c>
      <c r="C6323" s="5">
        <v>31540</v>
      </c>
      <c r="D6323" s="74">
        <f t="shared" si="275"/>
        <v>2.7381893579666177E-2</v>
      </c>
      <c r="E6323" s="46"/>
      <c r="F6323" s="3"/>
      <c r="G6323" s="3"/>
      <c r="H6323" s="3"/>
      <c r="I6323" s="3"/>
      <c r="Y6323" s="27"/>
    </row>
    <row r="6324" spans="2:25" x14ac:dyDescent="0.25">
      <c r="B6324" s="6">
        <f t="shared" si="276"/>
        <v>3.1545000000000004E-5</v>
      </c>
      <c r="C6324" s="5">
        <v>31545</v>
      </c>
      <c r="D6324" s="74">
        <f t="shared" si="275"/>
        <v>2.7365297466166946E-2</v>
      </c>
      <c r="E6324" s="46"/>
      <c r="F6324" s="3"/>
      <c r="G6324" s="3"/>
      <c r="H6324" s="3"/>
      <c r="I6324" s="3"/>
      <c r="Y6324" s="27"/>
    </row>
    <row r="6325" spans="2:25" x14ac:dyDescent="0.25">
      <c r="B6325" s="6">
        <f t="shared" si="276"/>
        <v>3.1550000000000001E-5</v>
      </c>
      <c r="C6325" s="5">
        <v>31550</v>
      </c>
      <c r="D6325" s="74">
        <f t="shared" si="275"/>
        <v>2.7348713912796939E-2</v>
      </c>
      <c r="E6325" s="46"/>
      <c r="F6325" s="3"/>
      <c r="G6325" s="3"/>
      <c r="H6325" s="3"/>
      <c r="I6325" s="3"/>
      <c r="Y6325" s="27"/>
    </row>
    <row r="6326" spans="2:25" x14ac:dyDescent="0.25">
      <c r="B6326" s="6">
        <f t="shared" si="276"/>
        <v>3.1555000000000005E-5</v>
      </c>
      <c r="C6326" s="5">
        <v>31555</v>
      </c>
      <c r="D6326" s="74">
        <f t="shared" si="275"/>
        <v>2.7332142908161969E-2</v>
      </c>
      <c r="E6326" s="46"/>
      <c r="F6326" s="3"/>
      <c r="G6326" s="3"/>
      <c r="H6326" s="3"/>
      <c r="I6326" s="3"/>
      <c r="Y6326" s="27"/>
    </row>
    <row r="6327" spans="2:25" x14ac:dyDescent="0.25">
      <c r="B6327" s="6">
        <f t="shared" si="276"/>
        <v>3.1560000000000003E-5</v>
      </c>
      <c r="C6327" s="5">
        <v>31560</v>
      </c>
      <c r="D6327" s="74">
        <f t="shared" si="275"/>
        <v>2.7315584440879993E-2</v>
      </c>
      <c r="E6327" s="46"/>
      <c r="F6327" s="3"/>
      <c r="G6327" s="3"/>
      <c r="H6327" s="3"/>
      <c r="I6327" s="3"/>
      <c r="Y6327" s="27"/>
    </row>
    <row r="6328" spans="2:25" x14ac:dyDescent="0.25">
      <c r="B6328" s="6">
        <f t="shared" si="276"/>
        <v>3.1565E-5</v>
      </c>
      <c r="C6328" s="5">
        <v>31565</v>
      </c>
      <c r="D6328" s="74">
        <f t="shared" si="275"/>
        <v>2.7299038499580916E-2</v>
      </c>
      <c r="E6328" s="46"/>
      <c r="F6328" s="3"/>
      <c r="G6328" s="3"/>
      <c r="H6328" s="3"/>
      <c r="I6328" s="3"/>
      <c r="Y6328" s="27"/>
    </row>
    <row r="6329" spans="2:25" x14ac:dyDescent="0.25">
      <c r="B6329" s="6">
        <f t="shared" si="276"/>
        <v>3.1570000000000004E-5</v>
      </c>
      <c r="C6329" s="5">
        <v>31570</v>
      </c>
      <c r="D6329" s="74">
        <f t="shared" si="275"/>
        <v>2.7282505072906648E-2</v>
      </c>
      <c r="E6329" s="46"/>
      <c r="F6329" s="3"/>
      <c r="G6329" s="3"/>
      <c r="H6329" s="3"/>
      <c r="I6329" s="3"/>
      <c r="Y6329" s="27"/>
    </row>
    <row r="6330" spans="2:25" x14ac:dyDescent="0.25">
      <c r="B6330" s="6">
        <f t="shared" si="276"/>
        <v>3.1575000000000002E-5</v>
      </c>
      <c r="C6330" s="5">
        <v>31575</v>
      </c>
      <c r="D6330" s="74">
        <f t="shared" si="275"/>
        <v>2.7265984149511181E-2</v>
      </c>
      <c r="E6330" s="46"/>
      <c r="F6330" s="3"/>
      <c r="G6330" s="3"/>
      <c r="H6330" s="3"/>
      <c r="I6330" s="3"/>
      <c r="Y6330" s="27"/>
    </row>
    <row r="6331" spans="2:25" x14ac:dyDescent="0.25">
      <c r="B6331" s="6">
        <f t="shared" si="276"/>
        <v>3.1579999999999999E-5</v>
      </c>
      <c r="C6331" s="5">
        <v>31580</v>
      </c>
      <c r="D6331" s="74">
        <f t="shared" si="275"/>
        <v>2.7249475718060454E-2</v>
      </c>
      <c r="E6331" s="46"/>
      <c r="F6331" s="3"/>
      <c r="G6331" s="3"/>
      <c r="H6331" s="3"/>
      <c r="I6331" s="3"/>
      <c r="Y6331" s="27"/>
    </row>
    <row r="6332" spans="2:25" x14ac:dyDescent="0.25">
      <c r="B6332" s="6">
        <f t="shared" si="276"/>
        <v>3.1585000000000003E-5</v>
      </c>
      <c r="C6332" s="5">
        <v>31585</v>
      </c>
      <c r="D6332" s="74">
        <f t="shared" si="275"/>
        <v>2.7232979767232348E-2</v>
      </c>
      <c r="E6332" s="46"/>
      <c r="F6332" s="3"/>
      <c r="G6332" s="3"/>
      <c r="H6332" s="3"/>
      <c r="I6332" s="3"/>
      <c r="Y6332" s="27"/>
    </row>
    <row r="6333" spans="2:25" x14ac:dyDescent="0.25">
      <c r="B6333" s="6">
        <f t="shared" si="276"/>
        <v>3.1590000000000001E-5</v>
      </c>
      <c r="C6333" s="5">
        <v>31590</v>
      </c>
      <c r="D6333" s="74">
        <f t="shared" si="275"/>
        <v>2.7216496285716714E-2</v>
      </c>
      <c r="E6333" s="46"/>
      <c r="F6333" s="3"/>
      <c r="G6333" s="3"/>
      <c r="H6333" s="3"/>
      <c r="I6333" s="3"/>
      <c r="Y6333" s="27"/>
    </row>
    <row r="6334" spans="2:25" x14ac:dyDescent="0.25">
      <c r="B6334" s="6">
        <f t="shared" si="276"/>
        <v>3.1595000000000005E-5</v>
      </c>
      <c r="C6334" s="5">
        <v>31595</v>
      </c>
      <c r="D6334" s="74">
        <f t="shared" si="275"/>
        <v>2.7200025262215394E-2</v>
      </c>
      <c r="E6334" s="46"/>
      <c r="F6334" s="3"/>
      <c r="G6334" s="3"/>
      <c r="H6334" s="3"/>
      <c r="I6334" s="3"/>
      <c r="Y6334" s="27"/>
    </row>
    <row r="6335" spans="2:25" x14ac:dyDescent="0.25">
      <c r="B6335" s="6">
        <f t="shared" si="276"/>
        <v>3.1600000000000002E-5</v>
      </c>
      <c r="C6335" s="5">
        <v>31600</v>
      </c>
      <c r="D6335" s="74">
        <f t="shared" si="275"/>
        <v>2.718356668544214E-2</v>
      </c>
      <c r="E6335" s="46"/>
      <c r="F6335" s="3"/>
      <c r="G6335" s="3"/>
      <c r="H6335" s="3"/>
      <c r="I6335" s="3"/>
      <c r="Y6335" s="27"/>
    </row>
    <row r="6336" spans="2:25" x14ac:dyDescent="0.25">
      <c r="B6336" s="6">
        <f t="shared" si="276"/>
        <v>3.1605E-5</v>
      </c>
      <c r="C6336" s="5">
        <v>31605</v>
      </c>
      <c r="D6336" s="74">
        <f t="shared" si="275"/>
        <v>2.7167120544122587E-2</v>
      </c>
      <c r="E6336" s="46"/>
      <c r="F6336" s="3"/>
      <c r="G6336" s="3"/>
      <c r="H6336" s="3"/>
      <c r="I6336" s="3"/>
      <c r="Y6336" s="27"/>
    </row>
    <row r="6337" spans="2:25" x14ac:dyDescent="0.25">
      <c r="B6337" s="6">
        <f t="shared" si="276"/>
        <v>3.1610000000000004E-5</v>
      </c>
      <c r="C6337" s="5">
        <v>31610</v>
      </c>
      <c r="D6337" s="74">
        <f t="shared" si="275"/>
        <v>2.7150686826994244E-2</v>
      </c>
      <c r="E6337" s="46"/>
      <c r="F6337" s="3"/>
      <c r="G6337" s="3"/>
      <c r="H6337" s="3"/>
      <c r="I6337" s="3"/>
      <c r="Y6337" s="27"/>
    </row>
    <row r="6338" spans="2:25" x14ac:dyDescent="0.25">
      <c r="B6338" s="6">
        <f t="shared" si="276"/>
        <v>3.1615000000000001E-5</v>
      </c>
      <c r="C6338" s="5">
        <v>31615</v>
      </c>
      <c r="D6338" s="74">
        <f t="shared" si="275"/>
        <v>2.7134265522806643E-2</v>
      </c>
      <c r="E6338" s="46"/>
      <c r="F6338" s="3"/>
      <c r="G6338" s="3"/>
      <c r="H6338" s="3"/>
      <c r="I6338" s="3"/>
      <c r="Y6338" s="27"/>
    </row>
    <row r="6339" spans="2:25" x14ac:dyDescent="0.25">
      <c r="B6339" s="6">
        <f t="shared" si="276"/>
        <v>3.1619999999999999E-5</v>
      </c>
      <c r="C6339" s="5">
        <v>31620</v>
      </c>
      <c r="D6339" s="74">
        <f t="shared" si="275"/>
        <v>2.711785662032103E-2</v>
      </c>
      <c r="E6339" s="46"/>
      <c r="F6339" s="3"/>
      <c r="G6339" s="3"/>
      <c r="H6339" s="3"/>
      <c r="I6339" s="3"/>
      <c r="Y6339" s="27"/>
    </row>
    <row r="6340" spans="2:25" x14ac:dyDescent="0.25">
      <c r="B6340" s="6">
        <f t="shared" si="276"/>
        <v>3.1625000000000003E-5</v>
      </c>
      <c r="C6340" s="5">
        <v>31625</v>
      </c>
      <c r="D6340" s="74">
        <f t="shared" si="275"/>
        <v>2.7101460108310594E-2</v>
      </c>
      <c r="E6340" s="46"/>
      <c r="F6340" s="3"/>
      <c r="G6340" s="3"/>
      <c r="H6340" s="3"/>
      <c r="I6340" s="3"/>
      <c r="Y6340" s="27"/>
    </row>
    <row r="6341" spans="2:25" x14ac:dyDescent="0.25">
      <c r="B6341" s="6">
        <f t="shared" si="276"/>
        <v>3.163E-5</v>
      </c>
      <c r="C6341" s="5">
        <v>31630</v>
      </c>
      <c r="D6341" s="74">
        <f t="shared" si="275"/>
        <v>2.7085075975560365E-2</v>
      </c>
      <c r="E6341" s="46"/>
      <c r="F6341" s="3"/>
      <c r="G6341" s="3"/>
      <c r="H6341" s="3"/>
      <c r="I6341" s="3"/>
      <c r="Y6341" s="27"/>
    </row>
    <row r="6342" spans="2:25" x14ac:dyDescent="0.25">
      <c r="B6342" s="6">
        <f t="shared" si="276"/>
        <v>3.1635000000000005E-5</v>
      </c>
      <c r="C6342" s="5">
        <v>31635</v>
      </c>
      <c r="D6342" s="74">
        <f t="shared" si="275"/>
        <v>2.706870421086718E-2</v>
      </c>
      <c r="E6342" s="46"/>
      <c r="F6342" s="3"/>
      <c r="G6342" s="3"/>
      <c r="H6342" s="3"/>
      <c r="I6342" s="3"/>
      <c r="Y6342" s="27"/>
    </row>
    <row r="6343" spans="2:25" x14ac:dyDescent="0.25">
      <c r="B6343" s="6">
        <f t="shared" si="276"/>
        <v>3.1640000000000002E-5</v>
      </c>
      <c r="C6343" s="5">
        <v>31640</v>
      </c>
      <c r="D6343" s="74">
        <f t="shared" si="275"/>
        <v>2.7052344803039693E-2</v>
      </c>
      <c r="E6343" s="46"/>
      <c r="F6343" s="3"/>
      <c r="G6343" s="3"/>
      <c r="H6343" s="3"/>
      <c r="I6343" s="3"/>
      <c r="Y6343" s="27"/>
    </row>
    <row r="6344" spans="2:25" x14ac:dyDescent="0.25">
      <c r="B6344" s="6">
        <f t="shared" si="276"/>
        <v>3.1644999999999999E-5</v>
      </c>
      <c r="C6344" s="5">
        <v>31645</v>
      </c>
      <c r="D6344" s="74">
        <f t="shared" si="275"/>
        <v>2.703599774089838E-2</v>
      </c>
      <c r="E6344" s="46"/>
      <c r="F6344" s="3"/>
      <c r="G6344" s="3"/>
      <c r="H6344" s="3"/>
      <c r="I6344" s="3"/>
      <c r="Y6344" s="27"/>
    </row>
    <row r="6345" spans="2:25" x14ac:dyDescent="0.25">
      <c r="B6345" s="6">
        <f t="shared" si="276"/>
        <v>3.1650000000000004E-5</v>
      </c>
      <c r="C6345" s="5">
        <v>31650</v>
      </c>
      <c r="D6345" s="74">
        <f t="shared" si="275"/>
        <v>2.7019663013275463E-2</v>
      </c>
      <c r="E6345" s="46"/>
      <c r="F6345" s="3"/>
      <c r="G6345" s="3"/>
      <c r="H6345" s="3"/>
      <c r="I6345" s="3"/>
      <c r="Y6345" s="27"/>
    </row>
    <row r="6346" spans="2:25" x14ac:dyDescent="0.25">
      <c r="B6346" s="6">
        <f t="shared" si="276"/>
        <v>3.1655000000000001E-5</v>
      </c>
      <c r="C6346" s="5">
        <v>31655</v>
      </c>
      <c r="D6346" s="74">
        <f t="shared" si="275"/>
        <v>2.7003340609014985E-2</v>
      </c>
      <c r="E6346" s="46"/>
      <c r="F6346" s="3"/>
      <c r="G6346" s="3"/>
      <c r="H6346" s="3"/>
      <c r="I6346" s="3"/>
      <c r="Y6346" s="27"/>
    </row>
    <row r="6347" spans="2:25" x14ac:dyDescent="0.25">
      <c r="B6347" s="6">
        <f t="shared" si="276"/>
        <v>3.1660000000000005E-5</v>
      </c>
      <c r="C6347" s="5">
        <v>31660</v>
      </c>
      <c r="D6347" s="74">
        <f t="shared" si="275"/>
        <v>2.698703051697271E-2</v>
      </c>
      <c r="E6347" s="46"/>
      <c r="F6347" s="3"/>
      <c r="G6347" s="3"/>
      <c r="H6347" s="3"/>
      <c r="I6347" s="3"/>
      <c r="Y6347" s="27"/>
    </row>
    <row r="6348" spans="2:25" x14ac:dyDescent="0.25">
      <c r="B6348" s="6">
        <f t="shared" si="276"/>
        <v>3.1665000000000003E-5</v>
      </c>
      <c r="C6348" s="5">
        <v>31665</v>
      </c>
      <c r="D6348" s="74">
        <f t="shared" si="275"/>
        <v>2.6970732726016185E-2</v>
      </c>
      <c r="E6348" s="46"/>
      <c r="F6348" s="3"/>
      <c r="G6348" s="3"/>
      <c r="H6348" s="3"/>
      <c r="I6348" s="3"/>
      <c r="Y6348" s="27"/>
    </row>
    <row r="6349" spans="2:25" x14ac:dyDescent="0.25">
      <c r="B6349" s="6">
        <f t="shared" si="276"/>
        <v>3.167E-5</v>
      </c>
      <c r="C6349" s="5">
        <v>31670</v>
      </c>
      <c r="D6349" s="74">
        <f t="shared" si="275"/>
        <v>2.695444722502463E-2</v>
      </c>
      <c r="E6349" s="46"/>
      <c r="F6349" s="3"/>
      <c r="G6349" s="3"/>
      <c r="H6349" s="3"/>
      <c r="I6349" s="3"/>
      <c r="Y6349" s="27"/>
    </row>
    <row r="6350" spans="2:25" x14ac:dyDescent="0.25">
      <c r="B6350" s="6">
        <f t="shared" si="276"/>
        <v>3.1675000000000004E-5</v>
      </c>
      <c r="C6350" s="5">
        <v>31675</v>
      </c>
      <c r="D6350" s="74">
        <f t="shared" si="275"/>
        <v>2.6938174002889014E-2</v>
      </c>
      <c r="E6350" s="46"/>
      <c r="F6350" s="3"/>
      <c r="G6350" s="3"/>
      <c r="H6350" s="3"/>
      <c r="I6350" s="3"/>
      <c r="Y6350" s="27"/>
    </row>
    <row r="6351" spans="2:25" x14ac:dyDescent="0.25">
      <c r="B6351" s="6">
        <f t="shared" si="276"/>
        <v>3.1680000000000002E-5</v>
      </c>
      <c r="C6351" s="5">
        <v>31680</v>
      </c>
      <c r="D6351" s="74">
        <f t="shared" si="275"/>
        <v>2.692191304851203E-2</v>
      </c>
      <c r="E6351" s="46"/>
      <c r="F6351" s="3"/>
      <c r="G6351" s="3"/>
      <c r="H6351" s="3"/>
      <c r="I6351" s="3"/>
      <c r="Y6351" s="27"/>
    </row>
    <row r="6352" spans="2:25" x14ac:dyDescent="0.25">
      <c r="B6352" s="6">
        <f t="shared" si="276"/>
        <v>3.1684999999999999E-5</v>
      </c>
      <c r="C6352" s="5">
        <v>31685</v>
      </c>
      <c r="D6352" s="74">
        <f t="shared" si="275"/>
        <v>2.6905664350808055E-2</v>
      </c>
      <c r="E6352" s="46"/>
      <c r="F6352" s="3"/>
      <c r="G6352" s="3"/>
      <c r="H6352" s="3"/>
      <c r="I6352" s="3"/>
      <c r="Y6352" s="27"/>
    </row>
    <row r="6353" spans="2:25" x14ac:dyDescent="0.25">
      <c r="B6353" s="6">
        <f t="shared" si="276"/>
        <v>3.1690000000000003E-5</v>
      </c>
      <c r="C6353" s="5">
        <v>31690</v>
      </c>
      <c r="D6353" s="74">
        <f t="shared" si="275"/>
        <v>2.6889427898703022E-2</v>
      </c>
      <c r="E6353" s="46"/>
      <c r="F6353" s="3"/>
      <c r="G6353" s="3"/>
      <c r="H6353" s="3"/>
      <c r="I6353" s="3"/>
      <c r="Y6353" s="27"/>
    </row>
    <row r="6354" spans="2:25" x14ac:dyDescent="0.25">
      <c r="B6354" s="6">
        <f t="shared" si="276"/>
        <v>3.1695000000000001E-5</v>
      </c>
      <c r="C6354" s="5">
        <v>31695</v>
      </c>
      <c r="D6354" s="74">
        <f t="shared" si="275"/>
        <v>2.6873203681134758E-2</v>
      </c>
      <c r="E6354" s="46"/>
      <c r="F6354" s="3"/>
      <c r="G6354" s="3"/>
      <c r="H6354" s="3"/>
      <c r="I6354" s="3"/>
      <c r="Y6354" s="27"/>
    </row>
    <row r="6355" spans="2:25" x14ac:dyDescent="0.25">
      <c r="B6355" s="6">
        <f t="shared" si="276"/>
        <v>3.1700000000000005E-5</v>
      </c>
      <c r="C6355" s="5">
        <v>31700</v>
      </c>
      <c r="D6355" s="74">
        <f t="shared" ref="D6355:D6418" si="277">IF(ISERROR($D$12*2*PI()*$D$4*$D$5^2/B6355^5*10^-9*(1/(EXP(($D$4*$D$5)/(B6355*$D$6*($D$9)))-1))),0,$D$12*2*PI()*$D$4*$D$5^2/B6355^5*10^-9*(1/(EXP(($D$4*$D$5)/(B6355*$D$6*($D$9)))-1)))</f>
        <v>2.6856991687052495E-2</v>
      </c>
      <c r="E6355" s="46"/>
      <c r="F6355" s="3"/>
      <c r="G6355" s="3"/>
      <c r="H6355" s="3"/>
      <c r="I6355" s="3"/>
      <c r="Y6355" s="27"/>
    </row>
    <row r="6356" spans="2:25" x14ac:dyDescent="0.25">
      <c r="B6356" s="6">
        <f t="shared" ref="B6356:B6419" si="278">C6356*10^-9</f>
        <v>3.1705000000000002E-5</v>
      </c>
      <c r="C6356" s="5">
        <v>31705</v>
      </c>
      <c r="D6356" s="74">
        <f t="shared" si="277"/>
        <v>2.6840791905417286E-2</v>
      </c>
      <c r="E6356" s="46"/>
      <c r="F6356" s="3"/>
      <c r="G6356" s="3"/>
      <c r="H6356" s="3"/>
      <c r="I6356" s="3"/>
      <c r="Y6356" s="27"/>
    </row>
    <row r="6357" spans="2:25" x14ac:dyDescent="0.25">
      <c r="B6357" s="6">
        <f t="shared" si="278"/>
        <v>3.171E-5</v>
      </c>
      <c r="C6357" s="5">
        <v>31710</v>
      </c>
      <c r="D6357" s="74">
        <f t="shared" si="277"/>
        <v>2.6824604325201642E-2</v>
      </c>
      <c r="E6357" s="46"/>
      <c r="F6357" s="3"/>
      <c r="G6357" s="3"/>
      <c r="H6357" s="3"/>
      <c r="I6357" s="3"/>
      <c r="Y6357" s="27"/>
    </row>
    <row r="6358" spans="2:25" x14ac:dyDescent="0.25">
      <c r="B6358" s="6">
        <f t="shared" si="278"/>
        <v>3.1715000000000004E-5</v>
      </c>
      <c r="C6358" s="5">
        <v>31715</v>
      </c>
      <c r="D6358" s="74">
        <f t="shared" si="277"/>
        <v>2.6808428935389764E-2</v>
      </c>
      <c r="E6358" s="46"/>
      <c r="F6358" s="3"/>
      <c r="G6358" s="3"/>
      <c r="H6358" s="3"/>
      <c r="I6358" s="3"/>
      <c r="Y6358" s="27"/>
    </row>
    <row r="6359" spans="2:25" x14ac:dyDescent="0.25">
      <c r="B6359" s="6">
        <f t="shared" si="278"/>
        <v>3.1720000000000001E-5</v>
      </c>
      <c r="C6359" s="5">
        <v>31720</v>
      </c>
      <c r="D6359" s="74">
        <f t="shared" si="277"/>
        <v>2.679226572497749E-2</v>
      </c>
      <c r="E6359" s="46"/>
      <c r="F6359" s="3"/>
      <c r="G6359" s="3"/>
      <c r="H6359" s="3"/>
      <c r="I6359" s="3"/>
      <c r="Y6359" s="27"/>
    </row>
    <row r="6360" spans="2:25" x14ac:dyDescent="0.25">
      <c r="B6360" s="6">
        <f t="shared" si="278"/>
        <v>3.1724999999999999E-5</v>
      </c>
      <c r="C6360" s="5">
        <v>31725</v>
      </c>
      <c r="D6360" s="74">
        <f t="shared" si="277"/>
        <v>2.6776114682972134E-2</v>
      </c>
      <c r="E6360" s="46"/>
      <c r="F6360" s="3"/>
      <c r="G6360" s="3"/>
      <c r="H6360" s="3"/>
      <c r="I6360" s="3"/>
      <c r="Y6360" s="27"/>
    </row>
    <row r="6361" spans="2:25" x14ac:dyDescent="0.25">
      <c r="B6361" s="6">
        <f t="shared" si="278"/>
        <v>3.1730000000000003E-5</v>
      </c>
      <c r="C6361" s="5">
        <v>31730</v>
      </c>
      <c r="D6361" s="74">
        <f t="shared" si="277"/>
        <v>2.6759975798392593E-2</v>
      </c>
      <c r="E6361" s="46"/>
      <c r="F6361" s="3"/>
      <c r="G6361" s="3"/>
      <c r="H6361" s="3"/>
      <c r="I6361" s="3"/>
      <c r="Y6361" s="27"/>
    </row>
    <row r="6362" spans="2:25" x14ac:dyDescent="0.25">
      <c r="B6362" s="6">
        <f t="shared" si="278"/>
        <v>3.1735E-5</v>
      </c>
      <c r="C6362" s="5">
        <v>31735</v>
      </c>
      <c r="D6362" s="74">
        <f t="shared" si="277"/>
        <v>2.6743849060269373E-2</v>
      </c>
      <c r="E6362" s="46"/>
      <c r="F6362" s="3"/>
      <c r="G6362" s="3"/>
      <c r="H6362" s="3"/>
      <c r="I6362" s="3"/>
      <c r="Y6362" s="27"/>
    </row>
    <row r="6363" spans="2:25" x14ac:dyDescent="0.25">
      <c r="B6363" s="6">
        <f t="shared" si="278"/>
        <v>3.1740000000000004E-5</v>
      </c>
      <c r="C6363" s="5">
        <v>31740</v>
      </c>
      <c r="D6363" s="74">
        <f t="shared" si="277"/>
        <v>2.6727734457644439E-2</v>
      </c>
      <c r="E6363" s="46"/>
      <c r="F6363" s="3"/>
      <c r="G6363" s="3"/>
      <c r="H6363" s="3"/>
      <c r="I6363" s="3"/>
      <c r="Y6363" s="27"/>
    </row>
    <row r="6364" spans="2:25" x14ac:dyDescent="0.25">
      <c r="B6364" s="6">
        <f t="shared" si="278"/>
        <v>3.1745000000000002E-5</v>
      </c>
      <c r="C6364" s="5">
        <v>31745</v>
      </c>
      <c r="D6364" s="74">
        <f t="shared" si="277"/>
        <v>2.6711631979571358E-2</v>
      </c>
      <c r="E6364" s="46"/>
      <c r="F6364" s="3"/>
      <c r="G6364" s="3"/>
      <c r="H6364" s="3"/>
      <c r="I6364" s="3"/>
      <c r="Y6364" s="27"/>
    </row>
    <row r="6365" spans="2:25" x14ac:dyDescent="0.25">
      <c r="B6365" s="6">
        <f t="shared" si="278"/>
        <v>3.1749999999999999E-5</v>
      </c>
      <c r="C6365" s="5">
        <v>31750</v>
      </c>
      <c r="D6365" s="74">
        <f t="shared" si="277"/>
        <v>2.6695541615115132E-2</v>
      </c>
      <c r="E6365" s="46"/>
      <c r="F6365" s="3"/>
      <c r="G6365" s="3"/>
      <c r="H6365" s="3"/>
      <c r="I6365" s="3"/>
      <c r="Y6365" s="27"/>
    </row>
    <row r="6366" spans="2:25" x14ac:dyDescent="0.25">
      <c r="B6366" s="6">
        <f t="shared" si="278"/>
        <v>3.1755000000000003E-5</v>
      </c>
      <c r="C6366" s="5">
        <v>31755</v>
      </c>
      <c r="D6366" s="74">
        <f t="shared" si="277"/>
        <v>2.667946335335224E-2</v>
      </c>
      <c r="E6366" s="46"/>
      <c r="F6366" s="3"/>
      <c r="G6366" s="3"/>
      <c r="H6366" s="3"/>
      <c r="I6366" s="3"/>
      <c r="Y6366" s="27"/>
    </row>
    <row r="6367" spans="2:25" x14ac:dyDescent="0.25">
      <c r="B6367" s="6">
        <f t="shared" si="278"/>
        <v>3.1760000000000001E-5</v>
      </c>
      <c r="C6367" s="5">
        <v>31760</v>
      </c>
      <c r="D6367" s="74">
        <f t="shared" si="277"/>
        <v>2.6663397183370754E-2</v>
      </c>
      <c r="E6367" s="46"/>
      <c r="F6367" s="3"/>
      <c r="G6367" s="3"/>
      <c r="H6367" s="3"/>
      <c r="I6367" s="3"/>
      <c r="Y6367" s="27"/>
    </row>
    <row r="6368" spans="2:25" x14ac:dyDescent="0.25">
      <c r="B6368" s="6">
        <f t="shared" si="278"/>
        <v>3.1765000000000005E-5</v>
      </c>
      <c r="C6368" s="5">
        <v>31765</v>
      </c>
      <c r="D6368" s="74">
        <f t="shared" si="277"/>
        <v>2.6647343094270089E-2</v>
      </c>
      <c r="E6368" s="46"/>
      <c r="F6368" s="3"/>
      <c r="G6368" s="3"/>
      <c r="H6368" s="3"/>
      <c r="I6368" s="3"/>
      <c r="Y6368" s="27"/>
    </row>
    <row r="6369" spans="2:25" x14ac:dyDescent="0.25">
      <c r="B6369" s="6">
        <f t="shared" si="278"/>
        <v>3.1770000000000002E-5</v>
      </c>
      <c r="C6369" s="5">
        <v>31770</v>
      </c>
      <c r="D6369" s="74">
        <f t="shared" si="277"/>
        <v>2.6631301075161162E-2</v>
      </c>
      <c r="E6369" s="46"/>
      <c r="F6369" s="3"/>
      <c r="G6369" s="3"/>
      <c r="H6369" s="3"/>
      <c r="I6369" s="3"/>
      <c r="Y6369" s="27"/>
    </row>
    <row r="6370" spans="2:25" x14ac:dyDescent="0.25">
      <c r="B6370" s="6">
        <f t="shared" si="278"/>
        <v>3.1775E-5</v>
      </c>
      <c r="C6370" s="5">
        <v>31775</v>
      </c>
      <c r="D6370" s="74">
        <f t="shared" si="277"/>
        <v>2.6615271115166383E-2</v>
      </c>
      <c r="E6370" s="46"/>
      <c r="F6370" s="3"/>
      <c r="G6370" s="3"/>
      <c r="H6370" s="3"/>
      <c r="I6370" s="3"/>
      <c r="Y6370" s="27"/>
    </row>
    <row r="6371" spans="2:25" x14ac:dyDescent="0.25">
      <c r="B6371" s="6">
        <f t="shared" si="278"/>
        <v>3.1780000000000004E-5</v>
      </c>
      <c r="C6371" s="5">
        <v>31780</v>
      </c>
      <c r="D6371" s="74">
        <f t="shared" si="277"/>
        <v>2.6599253203419427E-2</v>
      </c>
      <c r="E6371" s="46"/>
      <c r="F6371" s="3"/>
      <c r="G6371" s="3"/>
      <c r="H6371" s="3"/>
      <c r="I6371" s="3"/>
      <c r="Y6371" s="27"/>
    </row>
    <row r="6372" spans="2:25" x14ac:dyDescent="0.25">
      <c r="B6372" s="6">
        <f t="shared" si="278"/>
        <v>3.1785000000000001E-5</v>
      </c>
      <c r="C6372" s="5">
        <v>31785</v>
      </c>
      <c r="D6372" s="74">
        <f t="shared" si="277"/>
        <v>2.6583247329065581E-2</v>
      </c>
      <c r="E6372" s="46"/>
      <c r="F6372" s="3"/>
      <c r="G6372" s="3"/>
      <c r="H6372" s="3"/>
      <c r="I6372" s="3"/>
      <c r="Y6372" s="27"/>
    </row>
    <row r="6373" spans="2:25" x14ac:dyDescent="0.25">
      <c r="B6373" s="6">
        <f t="shared" si="278"/>
        <v>3.1789999999999999E-5</v>
      </c>
      <c r="C6373" s="5">
        <v>31790</v>
      </c>
      <c r="D6373" s="74">
        <f t="shared" si="277"/>
        <v>2.6567253481261391E-2</v>
      </c>
      <c r="E6373" s="46"/>
      <c r="F6373" s="3"/>
      <c r="G6373" s="3"/>
      <c r="H6373" s="3"/>
      <c r="I6373" s="3"/>
      <c r="Y6373" s="27"/>
    </row>
    <row r="6374" spans="2:25" x14ac:dyDescent="0.25">
      <c r="B6374" s="6">
        <f t="shared" si="278"/>
        <v>3.1795000000000003E-5</v>
      </c>
      <c r="C6374" s="5">
        <v>31795</v>
      </c>
      <c r="D6374" s="74">
        <f t="shared" si="277"/>
        <v>2.6551271649174788E-2</v>
      </c>
      <c r="E6374" s="46"/>
      <c r="F6374" s="3"/>
      <c r="G6374" s="3"/>
      <c r="H6374" s="3"/>
      <c r="I6374" s="3"/>
      <c r="Y6374" s="27"/>
    </row>
    <row r="6375" spans="2:25" x14ac:dyDescent="0.25">
      <c r="B6375" s="6">
        <f t="shared" si="278"/>
        <v>3.18E-5</v>
      </c>
      <c r="C6375" s="5">
        <v>31800</v>
      </c>
      <c r="D6375" s="74">
        <f t="shared" si="277"/>
        <v>2.6535301821985168E-2</v>
      </c>
      <c r="E6375" s="46"/>
      <c r="F6375" s="3"/>
      <c r="G6375" s="3"/>
      <c r="H6375" s="3"/>
      <c r="I6375" s="3"/>
      <c r="Y6375" s="27"/>
    </row>
    <row r="6376" spans="2:25" x14ac:dyDescent="0.25">
      <c r="B6376" s="6">
        <f t="shared" si="278"/>
        <v>3.1805000000000005E-5</v>
      </c>
      <c r="C6376" s="5">
        <v>31805</v>
      </c>
      <c r="D6376" s="74">
        <f t="shared" si="277"/>
        <v>2.6519343988883181E-2</v>
      </c>
      <c r="E6376" s="46"/>
      <c r="F6376" s="3"/>
      <c r="G6376" s="3"/>
      <c r="H6376" s="3"/>
      <c r="I6376" s="3"/>
      <c r="Y6376" s="27"/>
    </row>
    <row r="6377" spans="2:25" x14ac:dyDescent="0.25">
      <c r="B6377" s="6">
        <f t="shared" si="278"/>
        <v>3.1810000000000002E-5</v>
      </c>
      <c r="C6377" s="5">
        <v>31810</v>
      </c>
      <c r="D6377" s="74">
        <f t="shared" si="277"/>
        <v>2.6503398139070877E-2</v>
      </c>
      <c r="E6377" s="46"/>
      <c r="F6377" s="3"/>
      <c r="G6377" s="3"/>
      <c r="H6377" s="3"/>
      <c r="I6377" s="3"/>
      <c r="Y6377" s="27"/>
    </row>
    <row r="6378" spans="2:25" x14ac:dyDescent="0.25">
      <c r="B6378" s="6">
        <f t="shared" si="278"/>
        <v>3.1814999999999999E-5</v>
      </c>
      <c r="C6378" s="5">
        <v>31815</v>
      </c>
      <c r="D6378" s="74">
        <f t="shared" si="277"/>
        <v>2.6487464261761642E-2</v>
      </c>
      <c r="E6378" s="46"/>
      <c r="F6378" s="3"/>
      <c r="G6378" s="3"/>
      <c r="H6378" s="3"/>
      <c r="I6378" s="3"/>
      <c r="Y6378" s="27"/>
    </row>
    <row r="6379" spans="2:25" x14ac:dyDescent="0.25">
      <c r="B6379" s="6">
        <f t="shared" si="278"/>
        <v>3.1820000000000004E-5</v>
      </c>
      <c r="C6379" s="5">
        <v>31820</v>
      </c>
      <c r="D6379" s="74">
        <f t="shared" si="277"/>
        <v>2.6471542346180106E-2</v>
      </c>
      <c r="E6379" s="46"/>
      <c r="F6379" s="3"/>
      <c r="G6379" s="3"/>
      <c r="H6379" s="3"/>
      <c r="I6379" s="3"/>
      <c r="Y6379" s="27"/>
    </row>
    <row r="6380" spans="2:25" x14ac:dyDescent="0.25">
      <c r="B6380" s="6">
        <f t="shared" si="278"/>
        <v>3.1825000000000001E-5</v>
      </c>
      <c r="C6380" s="5">
        <v>31825</v>
      </c>
      <c r="D6380" s="74">
        <f t="shared" si="277"/>
        <v>2.6455632381562278E-2</v>
      </c>
      <c r="E6380" s="46"/>
      <c r="F6380" s="3"/>
      <c r="G6380" s="3"/>
      <c r="H6380" s="3"/>
      <c r="I6380" s="3"/>
      <c r="Y6380" s="27"/>
    </row>
    <row r="6381" spans="2:25" x14ac:dyDescent="0.25">
      <c r="B6381" s="6">
        <f t="shared" si="278"/>
        <v>3.1830000000000005E-5</v>
      </c>
      <c r="C6381" s="5">
        <v>31830</v>
      </c>
      <c r="D6381" s="74">
        <f t="shared" si="277"/>
        <v>2.6439734357155412E-2</v>
      </c>
      <c r="E6381" s="46"/>
      <c r="F6381" s="3"/>
      <c r="G6381" s="3"/>
      <c r="H6381" s="3"/>
      <c r="I6381" s="3"/>
      <c r="Y6381" s="27"/>
    </row>
    <row r="6382" spans="2:25" x14ac:dyDescent="0.25">
      <c r="B6382" s="6">
        <f t="shared" si="278"/>
        <v>3.1835000000000003E-5</v>
      </c>
      <c r="C6382" s="5">
        <v>31835</v>
      </c>
      <c r="D6382" s="74">
        <f t="shared" si="277"/>
        <v>2.6423848262218091E-2</v>
      </c>
      <c r="E6382" s="46"/>
      <c r="F6382" s="3"/>
      <c r="G6382" s="3"/>
      <c r="H6382" s="3"/>
      <c r="I6382" s="3"/>
      <c r="Y6382" s="27"/>
    </row>
    <row r="6383" spans="2:25" x14ac:dyDescent="0.25">
      <c r="B6383" s="6">
        <f t="shared" si="278"/>
        <v>3.184E-5</v>
      </c>
      <c r="C6383" s="5">
        <v>31840</v>
      </c>
      <c r="D6383" s="74">
        <f t="shared" si="277"/>
        <v>2.6407974086020063E-2</v>
      </c>
      <c r="E6383" s="46"/>
      <c r="F6383" s="3"/>
      <c r="G6383" s="3"/>
      <c r="H6383" s="3"/>
      <c r="I6383" s="3"/>
      <c r="Y6383" s="27"/>
    </row>
    <row r="6384" spans="2:25" x14ac:dyDescent="0.25">
      <c r="B6384" s="6">
        <f t="shared" si="278"/>
        <v>3.1845000000000004E-5</v>
      </c>
      <c r="C6384" s="5">
        <v>31845</v>
      </c>
      <c r="D6384" s="74">
        <f t="shared" si="277"/>
        <v>2.6392111817842356E-2</v>
      </c>
      <c r="E6384" s="46"/>
      <c r="F6384" s="3"/>
      <c r="G6384" s="3"/>
      <c r="H6384" s="3"/>
      <c r="I6384" s="3"/>
      <c r="Y6384" s="27"/>
    </row>
    <row r="6385" spans="2:25" x14ac:dyDescent="0.25">
      <c r="B6385" s="6">
        <f t="shared" si="278"/>
        <v>3.1850000000000002E-5</v>
      </c>
      <c r="C6385" s="5">
        <v>31850</v>
      </c>
      <c r="D6385" s="74">
        <f t="shared" si="277"/>
        <v>2.6376261446977349E-2</v>
      </c>
      <c r="E6385" s="46"/>
      <c r="F6385" s="3"/>
      <c r="G6385" s="3"/>
      <c r="H6385" s="3"/>
      <c r="I6385" s="3"/>
      <c r="Y6385" s="27"/>
    </row>
    <row r="6386" spans="2:25" x14ac:dyDescent="0.25">
      <c r="B6386" s="6">
        <f t="shared" si="278"/>
        <v>3.1854999999999999E-5</v>
      </c>
      <c r="C6386" s="5">
        <v>31855</v>
      </c>
      <c r="D6386" s="74">
        <f t="shared" si="277"/>
        <v>2.6360422962728496E-2</v>
      </c>
      <c r="E6386" s="46"/>
      <c r="F6386" s="3"/>
      <c r="G6386" s="3"/>
      <c r="H6386" s="3"/>
      <c r="I6386" s="3"/>
      <c r="Y6386" s="27"/>
    </row>
    <row r="6387" spans="2:25" x14ac:dyDescent="0.25">
      <c r="B6387" s="6">
        <f t="shared" si="278"/>
        <v>3.1860000000000003E-5</v>
      </c>
      <c r="C6387" s="5">
        <v>31860</v>
      </c>
      <c r="D6387" s="74">
        <f t="shared" si="277"/>
        <v>2.634459635441045E-2</v>
      </c>
      <c r="E6387" s="46"/>
      <c r="F6387" s="3"/>
      <c r="G6387" s="3"/>
      <c r="H6387" s="3"/>
      <c r="I6387" s="3"/>
      <c r="Y6387" s="27"/>
    </row>
    <row r="6388" spans="2:25" x14ac:dyDescent="0.25">
      <c r="B6388" s="6">
        <f t="shared" si="278"/>
        <v>3.1865000000000001E-5</v>
      </c>
      <c r="C6388" s="5">
        <v>31865</v>
      </c>
      <c r="D6388" s="74">
        <f t="shared" si="277"/>
        <v>2.6328781611349217E-2</v>
      </c>
      <c r="E6388" s="46"/>
      <c r="F6388" s="3"/>
      <c r="G6388" s="3"/>
      <c r="H6388" s="3"/>
      <c r="I6388" s="3"/>
      <c r="Y6388" s="27"/>
    </row>
    <row r="6389" spans="2:25" x14ac:dyDescent="0.25">
      <c r="B6389" s="6">
        <f t="shared" si="278"/>
        <v>3.1870000000000005E-5</v>
      </c>
      <c r="C6389" s="5">
        <v>31870</v>
      </c>
      <c r="D6389" s="74">
        <f t="shared" si="277"/>
        <v>2.6312978722881804E-2</v>
      </c>
      <c r="E6389" s="46"/>
      <c r="F6389" s="3"/>
      <c r="G6389" s="3"/>
      <c r="H6389" s="3"/>
      <c r="I6389" s="3"/>
      <c r="Y6389" s="27"/>
    </row>
    <row r="6390" spans="2:25" x14ac:dyDescent="0.25">
      <c r="B6390" s="6">
        <f t="shared" si="278"/>
        <v>3.1875000000000002E-5</v>
      </c>
      <c r="C6390" s="5">
        <v>31875</v>
      </c>
      <c r="D6390" s="74">
        <f t="shared" si="277"/>
        <v>2.6297187678356516E-2</v>
      </c>
      <c r="E6390" s="46"/>
      <c r="F6390" s="3"/>
      <c r="G6390" s="3"/>
      <c r="H6390" s="3"/>
      <c r="I6390" s="3"/>
      <c r="Y6390" s="27"/>
    </row>
    <row r="6391" spans="2:25" x14ac:dyDescent="0.25">
      <c r="B6391" s="6">
        <f t="shared" si="278"/>
        <v>3.188E-5</v>
      </c>
      <c r="C6391" s="5">
        <v>31880</v>
      </c>
      <c r="D6391" s="74">
        <f t="shared" si="277"/>
        <v>2.6281408467132745E-2</v>
      </c>
      <c r="E6391" s="46"/>
      <c r="F6391" s="3"/>
      <c r="G6391" s="3"/>
      <c r="H6391" s="3"/>
      <c r="I6391" s="3"/>
      <c r="Y6391" s="27"/>
    </row>
    <row r="6392" spans="2:25" x14ac:dyDescent="0.25">
      <c r="B6392" s="6">
        <f t="shared" si="278"/>
        <v>3.1885000000000004E-5</v>
      </c>
      <c r="C6392" s="5">
        <v>31885</v>
      </c>
      <c r="D6392" s="74">
        <f t="shared" si="277"/>
        <v>2.6265641078580995E-2</v>
      </c>
      <c r="E6392" s="46"/>
      <c r="F6392" s="3"/>
      <c r="G6392" s="3"/>
      <c r="H6392" s="3"/>
      <c r="I6392" s="3"/>
      <c r="Y6392" s="27"/>
    </row>
    <row r="6393" spans="2:25" x14ac:dyDescent="0.25">
      <c r="B6393" s="6">
        <f t="shared" si="278"/>
        <v>3.1890000000000001E-5</v>
      </c>
      <c r="C6393" s="5">
        <v>31890</v>
      </c>
      <c r="D6393" s="74">
        <f t="shared" si="277"/>
        <v>2.6249885502083011E-2</v>
      </c>
      <c r="E6393" s="46"/>
      <c r="F6393" s="3"/>
      <c r="G6393" s="3"/>
      <c r="H6393" s="3"/>
      <c r="I6393" s="3"/>
      <c r="Y6393" s="27"/>
    </row>
    <row r="6394" spans="2:25" x14ac:dyDescent="0.25">
      <c r="B6394" s="6">
        <f t="shared" si="278"/>
        <v>3.1894999999999999E-5</v>
      </c>
      <c r="C6394" s="5">
        <v>31895</v>
      </c>
      <c r="D6394" s="74">
        <f t="shared" si="277"/>
        <v>2.6234141727031521E-2</v>
      </c>
      <c r="E6394" s="46"/>
      <c r="F6394" s="3"/>
      <c r="G6394" s="3"/>
      <c r="H6394" s="3"/>
      <c r="I6394" s="3"/>
      <c r="Y6394" s="27"/>
    </row>
    <row r="6395" spans="2:25" x14ac:dyDescent="0.25">
      <c r="B6395" s="6">
        <f t="shared" si="278"/>
        <v>3.1900000000000003E-5</v>
      </c>
      <c r="C6395" s="5">
        <v>31900</v>
      </c>
      <c r="D6395" s="74">
        <f t="shared" si="277"/>
        <v>2.6218409742830424E-2</v>
      </c>
      <c r="E6395" s="46"/>
      <c r="F6395" s="3"/>
      <c r="G6395" s="3"/>
      <c r="H6395" s="3"/>
      <c r="I6395" s="3"/>
      <c r="Y6395" s="27"/>
    </row>
    <row r="6396" spans="2:25" x14ac:dyDescent="0.25">
      <c r="B6396" s="6">
        <f t="shared" si="278"/>
        <v>3.1905E-5</v>
      </c>
      <c r="C6396" s="5">
        <v>31905</v>
      </c>
      <c r="D6396" s="74">
        <f t="shared" si="277"/>
        <v>2.6202689538894708E-2</v>
      </c>
      <c r="E6396" s="46"/>
      <c r="F6396" s="3"/>
      <c r="G6396" s="3"/>
      <c r="H6396" s="3"/>
      <c r="I6396" s="3"/>
      <c r="Y6396" s="27"/>
    </row>
    <row r="6397" spans="2:25" x14ac:dyDescent="0.25">
      <c r="B6397" s="6">
        <f t="shared" si="278"/>
        <v>3.1910000000000004E-5</v>
      </c>
      <c r="C6397" s="5">
        <v>31910</v>
      </c>
      <c r="D6397" s="74">
        <f t="shared" si="277"/>
        <v>2.6186981104650401E-2</v>
      </c>
      <c r="E6397" s="46"/>
      <c r="F6397" s="3"/>
      <c r="G6397" s="3"/>
      <c r="H6397" s="3"/>
      <c r="I6397" s="3"/>
      <c r="Y6397" s="27"/>
    </row>
    <row r="6398" spans="2:25" x14ac:dyDescent="0.25">
      <c r="B6398" s="6">
        <f t="shared" si="278"/>
        <v>3.1915000000000002E-5</v>
      </c>
      <c r="C6398" s="5">
        <v>31915</v>
      </c>
      <c r="D6398" s="74">
        <f t="shared" si="277"/>
        <v>2.617128442953463E-2</v>
      </c>
      <c r="E6398" s="46"/>
      <c r="F6398" s="3"/>
      <c r="G6398" s="3"/>
      <c r="H6398" s="3"/>
      <c r="I6398" s="3"/>
      <c r="Y6398" s="27"/>
    </row>
    <row r="6399" spans="2:25" x14ac:dyDescent="0.25">
      <c r="B6399" s="6">
        <f t="shared" si="278"/>
        <v>3.1919999999999999E-5</v>
      </c>
      <c r="C6399" s="5">
        <v>31920</v>
      </c>
      <c r="D6399" s="74">
        <f t="shared" si="277"/>
        <v>2.6155599502995567E-2</v>
      </c>
      <c r="E6399" s="46"/>
      <c r="F6399" s="3"/>
      <c r="G6399" s="3"/>
      <c r="H6399" s="3"/>
      <c r="I6399" s="3"/>
      <c r="Y6399" s="27"/>
    </row>
    <row r="6400" spans="2:25" x14ac:dyDescent="0.25">
      <c r="B6400" s="6">
        <f t="shared" si="278"/>
        <v>3.1925000000000004E-5</v>
      </c>
      <c r="C6400" s="5">
        <v>31925</v>
      </c>
      <c r="D6400" s="74">
        <f t="shared" si="277"/>
        <v>2.6139926314492343E-2</v>
      </c>
      <c r="E6400" s="46"/>
      <c r="F6400" s="3"/>
      <c r="G6400" s="3"/>
      <c r="H6400" s="3"/>
      <c r="I6400" s="3"/>
      <c r="Y6400" s="27"/>
    </row>
    <row r="6401" spans="2:25" x14ac:dyDescent="0.25">
      <c r="B6401" s="6">
        <f t="shared" si="278"/>
        <v>3.1930000000000001E-5</v>
      </c>
      <c r="C6401" s="5">
        <v>31930</v>
      </c>
      <c r="D6401" s="74">
        <f t="shared" si="277"/>
        <v>2.6124264853495224E-2</v>
      </c>
      <c r="E6401" s="46"/>
      <c r="F6401" s="3"/>
      <c r="G6401" s="3"/>
      <c r="H6401" s="3"/>
      <c r="I6401" s="3"/>
      <c r="Y6401" s="27"/>
    </row>
    <row r="6402" spans="2:25" x14ac:dyDescent="0.25">
      <c r="B6402" s="6">
        <f t="shared" si="278"/>
        <v>3.1935000000000005E-5</v>
      </c>
      <c r="C6402" s="5">
        <v>31935</v>
      </c>
      <c r="D6402" s="74">
        <f t="shared" si="277"/>
        <v>2.6108615109485395E-2</v>
      </c>
      <c r="E6402" s="46"/>
      <c r="F6402" s="3"/>
      <c r="G6402" s="3"/>
      <c r="H6402" s="3"/>
      <c r="I6402" s="3"/>
      <c r="Y6402" s="27"/>
    </row>
    <row r="6403" spans="2:25" x14ac:dyDescent="0.25">
      <c r="B6403" s="6">
        <f t="shared" si="278"/>
        <v>3.1940000000000003E-5</v>
      </c>
      <c r="C6403" s="5">
        <v>31940</v>
      </c>
      <c r="D6403" s="74">
        <f t="shared" si="277"/>
        <v>2.6092977071955101E-2</v>
      </c>
      <c r="E6403" s="46"/>
      <c r="F6403" s="3"/>
      <c r="G6403" s="3"/>
      <c r="H6403" s="3"/>
      <c r="I6403" s="3"/>
      <c r="Y6403" s="27"/>
    </row>
    <row r="6404" spans="2:25" x14ac:dyDescent="0.25">
      <c r="B6404" s="6">
        <f t="shared" si="278"/>
        <v>3.1945E-5</v>
      </c>
      <c r="C6404" s="5">
        <v>31945</v>
      </c>
      <c r="D6404" s="74">
        <f t="shared" si="277"/>
        <v>2.6077350730407525E-2</v>
      </c>
      <c r="E6404" s="46"/>
      <c r="F6404" s="3"/>
      <c r="G6404" s="3"/>
      <c r="H6404" s="3"/>
      <c r="I6404" s="3"/>
      <c r="Y6404" s="27"/>
    </row>
    <row r="6405" spans="2:25" x14ac:dyDescent="0.25">
      <c r="B6405" s="6">
        <f t="shared" si="278"/>
        <v>3.1950000000000004E-5</v>
      </c>
      <c r="C6405" s="5">
        <v>31950</v>
      </c>
      <c r="D6405" s="74">
        <f t="shared" si="277"/>
        <v>2.6061736074356807E-2</v>
      </c>
      <c r="E6405" s="46"/>
      <c r="F6405" s="3"/>
      <c r="G6405" s="3"/>
      <c r="H6405" s="3"/>
      <c r="I6405" s="3"/>
      <c r="Y6405" s="27"/>
    </row>
    <row r="6406" spans="2:25" x14ac:dyDescent="0.25">
      <c r="B6406" s="6">
        <f t="shared" si="278"/>
        <v>3.1955000000000002E-5</v>
      </c>
      <c r="C6406" s="5">
        <v>31955</v>
      </c>
      <c r="D6406" s="74">
        <f t="shared" si="277"/>
        <v>2.6046133093328087E-2</v>
      </c>
      <c r="E6406" s="46"/>
      <c r="F6406" s="3"/>
      <c r="G6406" s="3"/>
      <c r="H6406" s="3"/>
      <c r="I6406" s="3"/>
      <c r="Y6406" s="27"/>
    </row>
    <row r="6407" spans="2:25" x14ac:dyDescent="0.25">
      <c r="B6407" s="6">
        <f t="shared" si="278"/>
        <v>3.1959999999999999E-5</v>
      </c>
      <c r="C6407" s="5">
        <v>31960</v>
      </c>
      <c r="D6407" s="74">
        <f t="shared" si="277"/>
        <v>2.6030541776857426E-2</v>
      </c>
      <c r="E6407" s="46"/>
      <c r="F6407" s="3"/>
      <c r="G6407" s="3"/>
      <c r="H6407" s="3"/>
      <c r="I6407" s="3"/>
      <c r="Y6407" s="27"/>
    </row>
    <row r="6408" spans="2:25" x14ac:dyDescent="0.25">
      <c r="B6408" s="6">
        <f t="shared" si="278"/>
        <v>3.1965000000000003E-5</v>
      </c>
      <c r="C6408" s="5">
        <v>31965</v>
      </c>
      <c r="D6408" s="74">
        <f t="shared" si="277"/>
        <v>2.6014962114491821E-2</v>
      </c>
      <c r="E6408" s="46"/>
      <c r="F6408" s="3"/>
      <c r="G6408" s="3"/>
      <c r="H6408" s="3"/>
      <c r="I6408" s="3"/>
      <c r="Y6408" s="27"/>
    </row>
    <row r="6409" spans="2:25" x14ac:dyDescent="0.25">
      <c r="B6409" s="6">
        <f t="shared" si="278"/>
        <v>3.1970000000000001E-5</v>
      </c>
      <c r="C6409" s="5">
        <v>31970</v>
      </c>
      <c r="D6409" s="74">
        <f t="shared" si="277"/>
        <v>2.599939409578916E-2</v>
      </c>
      <c r="E6409" s="46"/>
      <c r="F6409" s="3"/>
      <c r="G6409" s="3"/>
      <c r="H6409" s="3"/>
      <c r="I6409" s="3"/>
      <c r="Y6409" s="27"/>
    </row>
    <row r="6410" spans="2:25" x14ac:dyDescent="0.25">
      <c r="B6410" s="6">
        <f t="shared" si="278"/>
        <v>3.1975000000000005E-5</v>
      </c>
      <c r="C6410" s="5">
        <v>31975</v>
      </c>
      <c r="D6410" s="74">
        <f t="shared" si="277"/>
        <v>2.5983837710318258E-2</v>
      </c>
      <c r="E6410" s="46"/>
      <c r="F6410" s="3"/>
      <c r="G6410" s="3"/>
      <c r="H6410" s="3"/>
      <c r="I6410" s="3"/>
      <c r="Y6410" s="27"/>
    </row>
    <row r="6411" spans="2:25" x14ac:dyDescent="0.25">
      <c r="B6411" s="6">
        <f t="shared" si="278"/>
        <v>3.1980000000000002E-5</v>
      </c>
      <c r="C6411" s="5">
        <v>31980</v>
      </c>
      <c r="D6411" s="74">
        <f t="shared" si="277"/>
        <v>2.5968292947658844E-2</v>
      </c>
      <c r="E6411" s="46"/>
      <c r="F6411" s="3"/>
      <c r="G6411" s="3"/>
      <c r="H6411" s="3"/>
      <c r="I6411" s="3"/>
      <c r="Y6411" s="27"/>
    </row>
    <row r="6412" spans="2:25" x14ac:dyDescent="0.25">
      <c r="B6412" s="6">
        <f t="shared" si="278"/>
        <v>3.1985E-5</v>
      </c>
      <c r="C6412" s="5">
        <v>31985</v>
      </c>
      <c r="D6412" s="74">
        <f t="shared" si="277"/>
        <v>2.5952759797401487E-2</v>
      </c>
      <c r="E6412" s="46"/>
      <c r="F6412" s="3"/>
      <c r="G6412" s="3"/>
      <c r="H6412" s="3"/>
      <c r="I6412" s="3"/>
      <c r="Y6412" s="27"/>
    </row>
    <row r="6413" spans="2:25" x14ac:dyDescent="0.25">
      <c r="B6413" s="6">
        <f t="shared" si="278"/>
        <v>3.1990000000000004E-5</v>
      </c>
      <c r="C6413" s="5">
        <v>31990</v>
      </c>
      <c r="D6413" s="74">
        <f t="shared" si="277"/>
        <v>2.5937238249147558E-2</v>
      </c>
      <c r="E6413" s="46"/>
      <c r="F6413" s="3"/>
      <c r="G6413" s="3"/>
      <c r="H6413" s="3"/>
      <c r="I6413" s="3"/>
      <c r="Y6413" s="27"/>
    </row>
    <row r="6414" spans="2:25" x14ac:dyDescent="0.25">
      <c r="B6414" s="6">
        <f t="shared" si="278"/>
        <v>3.1995000000000001E-5</v>
      </c>
      <c r="C6414" s="5">
        <v>31995</v>
      </c>
      <c r="D6414" s="74">
        <f t="shared" si="277"/>
        <v>2.5921728292509459E-2</v>
      </c>
      <c r="E6414" s="46"/>
      <c r="F6414" s="3"/>
      <c r="G6414" s="3"/>
      <c r="H6414" s="3"/>
      <c r="I6414" s="3"/>
      <c r="Y6414" s="27"/>
    </row>
    <row r="6415" spans="2:25" x14ac:dyDescent="0.25">
      <c r="B6415" s="6">
        <f t="shared" si="278"/>
        <v>3.2000000000000005E-5</v>
      </c>
      <c r="C6415" s="5">
        <v>32000</v>
      </c>
      <c r="D6415" s="74">
        <f t="shared" si="277"/>
        <v>2.5906229917110252E-2</v>
      </c>
      <c r="E6415" s="46"/>
      <c r="F6415" s="3"/>
      <c r="G6415" s="3"/>
      <c r="H6415" s="3"/>
      <c r="I6415" s="3"/>
      <c r="Y6415" s="27"/>
    </row>
    <row r="6416" spans="2:25" x14ac:dyDescent="0.25">
      <c r="B6416" s="6">
        <f t="shared" si="278"/>
        <v>3.2005000000000003E-5</v>
      </c>
      <c r="C6416" s="5">
        <v>32005</v>
      </c>
      <c r="D6416" s="74">
        <f t="shared" si="277"/>
        <v>2.5890743112583922E-2</v>
      </c>
      <c r="E6416" s="46"/>
      <c r="F6416" s="3"/>
      <c r="G6416" s="3"/>
      <c r="H6416" s="3"/>
      <c r="I6416" s="3"/>
      <c r="Y6416" s="27"/>
    </row>
    <row r="6417" spans="2:25" x14ac:dyDescent="0.25">
      <c r="B6417" s="6">
        <f t="shared" si="278"/>
        <v>3.201E-5</v>
      </c>
      <c r="C6417" s="5">
        <v>32010</v>
      </c>
      <c r="D6417" s="74">
        <f t="shared" si="277"/>
        <v>2.5875267868575271E-2</v>
      </c>
      <c r="E6417" s="46"/>
      <c r="F6417" s="3"/>
      <c r="G6417" s="3"/>
      <c r="H6417" s="3"/>
      <c r="I6417" s="3"/>
      <c r="Y6417" s="27"/>
    </row>
    <row r="6418" spans="2:25" x14ac:dyDescent="0.25">
      <c r="B6418" s="6">
        <f t="shared" si="278"/>
        <v>3.2015000000000004E-5</v>
      </c>
      <c r="C6418" s="5">
        <v>32015</v>
      </c>
      <c r="D6418" s="74">
        <f t="shared" si="277"/>
        <v>2.5859804174739778E-2</v>
      </c>
      <c r="E6418" s="46"/>
      <c r="F6418" s="3"/>
      <c r="G6418" s="3"/>
      <c r="H6418" s="3"/>
      <c r="I6418" s="3"/>
      <c r="Y6418" s="27"/>
    </row>
    <row r="6419" spans="2:25" x14ac:dyDescent="0.25">
      <c r="B6419" s="6">
        <f t="shared" si="278"/>
        <v>3.2020000000000002E-5</v>
      </c>
      <c r="C6419" s="5">
        <v>32020</v>
      </c>
      <c r="D6419" s="74">
        <f t="shared" ref="D6419:D6482" si="279">IF(ISERROR($D$12*2*PI()*$D$4*$D$5^2/B6419^5*10^-9*(1/(EXP(($D$4*$D$5)/(B6419*$D$6*($D$9)))-1))),0,$D$12*2*PI()*$D$4*$D$5^2/B6419^5*10^-9*(1/(EXP(($D$4*$D$5)/(B6419*$D$6*($D$9)))-1)))</f>
        <v>2.5844352020743866E-2</v>
      </c>
      <c r="E6419" s="46"/>
      <c r="F6419" s="3"/>
      <c r="G6419" s="3"/>
      <c r="H6419" s="3"/>
      <c r="I6419" s="3"/>
      <c r="Y6419" s="27"/>
    </row>
    <row r="6420" spans="2:25" x14ac:dyDescent="0.25">
      <c r="B6420" s="6">
        <f t="shared" ref="B6420:B6483" si="280">C6420*10^-9</f>
        <v>3.2024999999999999E-5</v>
      </c>
      <c r="C6420" s="5">
        <v>32025</v>
      </c>
      <c r="D6420" s="74">
        <f t="shared" si="279"/>
        <v>2.582891139626467E-2</v>
      </c>
      <c r="E6420" s="46"/>
      <c r="F6420" s="3"/>
      <c r="G6420" s="3"/>
      <c r="H6420" s="3"/>
      <c r="I6420" s="3"/>
      <c r="Y6420" s="27"/>
    </row>
    <row r="6421" spans="2:25" x14ac:dyDescent="0.25">
      <c r="B6421" s="6">
        <f t="shared" si="280"/>
        <v>3.2030000000000003E-5</v>
      </c>
      <c r="C6421" s="5">
        <v>32030</v>
      </c>
      <c r="D6421" s="74">
        <f t="shared" si="279"/>
        <v>2.5813482290990054E-2</v>
      </c>
      <c r="E6421" s="46"/>
      <c r="F6421" s="3"/>
      <c r="G6421" s="3"/>
      <c r="H6421" s="3"/>
      <c r="I6421" s="3"/>
      <c r="Y6421" s="27"/>
    </row>
    <row r="6422" spans="2:25" x14ac:dyDescent="0.25">
      <c r="B6422" s="6">
        <f t="shared" si="280"/>
        <v>3.2035000000000001E-5</v>
      </c>
      <c r="C6422" s="5">
        <v>32035</v>
      </c>
      <c r="D6422" s="74">
        <f t="shared" si="279"/>
        <v>2.5798064694618678E-2</v>
      </c>
      <c r="E6422" s="46"/>
      <c r="F6422" s="3"/>
      <c r="G6422" s="3"/>
      <c r="H6422" s="3"/>
      <c r="I6422" s="3"/>
      <c r="Y6422" s="27"/>
    </row>
    <row r="6423" spans="2:25" x14ac:dyDescent="0.25">
      <c r="B6423" s="6">
        <f t="shared" si="280"/>
        <v>3.2040000000000005E-5</v>
      </c>
      <c r="C6423" s="5">
        <v>32040</v>
      </c>
      <c r="D6423" s="74">
        <f t="shared" si="279"/>
        <v>2.5782658596859912E-2</v>
      </c>
      <c r="E6423" s="46"/>
      <c r="F6423" s="3"/>
      <c r="G6423" s="3"/>
      <c r="H6423" s="3"/>
      <c r="I6423" s="3"/>
      <c r="Y6423" s="27"/>
    </row>
    <row r="6424" spans="2:25" x14ac:dyDescent="0.25">
      <c r="B6424" s="6">
        <f t="shared" si="280"/>
        <v>3.2045000000000002E-5</v>
      </c>
      <c r="C6424" s="5">
        <v>32045</v>
      </c>
      <c r="D6424" s="74">
        <f t="shared" si="279"/>
        <v>2.5767263987433869E-2</v>
      </c>
      <c r="E6424" s="46"/>
      <c r="F6424" s="3"/>
      <c r="G6424" s="3"/>
      <c r="H6424" s="3"/>
      <c r="I6424" s="3"/>
      <c r="Y6424" s="27"/>
    </row>
    <row r="6425" spans="2:25" x14ac:dyDescent="0.25">
      <c r="B6425" s="6">
        <f t="shared" si="280"/>
        <v>3.205E-5</v>
      </c>
      <c r="C6425" s="5">
        <v>32050</v>
      </c>
      <c r="D6425" s="74">
        <f t="shared" si="279"/>
        <v>2.575188085607134E-2</v>
      </c>
      <c r="E6425" s="46"/>
      <c r="F6425" s="3"/>
      <c r="G6425" s="3"/>
      <c r="H6425" s="3"/>
      <c r="I6425" s="3"/>
      <c r="Y6425" s="27"/>
    </row>
    <row r="6426" spans="2:25" x14ac:dyDescent="0.25">
      <c r="B6426" s="6">
        <f t="shared" si="280"/>
        <v>3.2055000000000004E-5</v>
      </c>
      <c r="C6426" s="5">
        <v>32055</v>
      </c>
      <c r="D6426" s="74">
        <f t="shared" si="279"/>
        <v>2.5736509192513808E-2</v>
      </c>
      <c r="E6426" s="46"/>
      <c r="F6426" s="3"/>
      <c r="G6426" s="3"/>
      <c r="H6426" s="3"/>
      <c r="I6426" s="3"/>
      <c r="Y6426" s="27"/>
    </row>
    <row r="6427" spans="2:25" x14ac:dyDescent="0.25">
      <c r="B6427" s="6">
        <f t="shared" si="280"/>
        <v>3.2060000000000001E-5</v>
      </c>
      <c r="C6427" s="5">
        <v>32060</v>
      </c>
      <c r="D6427" s="74">
        <f t="shared" si="279"/>
        <v>2.5721148986513544E-2</v>
      </c>
      <c r="E6427" s="46"/>
      <c r="F6427" s="3"/>
      <c r="G6427" s="3"/>
      <c r="H6427" s="3"/>
      <c r="I6427" s="3"/>
      <c r="Y6427" s="27"/>
    </row>
    <row r="6428" spans="2:25" x14ac:dyDescent="0.25">
      <c r="B6428" s="6">
        <f t="shared" si="280"/>
        <v>3.2064999999999999E-5</v>
      </c>
      <c r="C6428" s="5">
        <v>32065</v>
      </c>
      <c r="D6428" s="74">
        <f t="shared" si="279"/>
        <v>2.5705800227833354E-2</v>
      </c>
      <c r="E6428" s="46"/>
      <c r="F6428" s="3"/>
      <c r="G6428" s="3"/>
      <c r="H6428" s="3"/>
      <c r="I6428" s="3"/>
      <c r="Y6428" s="27"/>
    </row>
    <row r="6429" spans="2:25" x14ac:dyDescent="0.25">
      <c r="B6429" s="6">
        <f t="shared" si="280"/>
        <v>3.2070000000000003E-5</v>
      </c>
      <c r="C6429" s="5">
        <v>32070</v>
      </c>
      <c r="D6429" s="74">
        <f t="shared" si="279"/>
        <v>2.5690462906246742E-2</v>
      </c>
      <c r="E6429" s="46"/>
      <c r="F6429" s="3"/>
      <c r="G6429" s="3"/>
      <c r="H6429" s="3"/>
      <c r="I6429" s="3"/>
      <c r="Y6429" s="27"/>
    </row>
    <row r="6430" spans="2:25" x14ac:dyDescent="0.25">
      <c r="B6430" s="6">
        <f t="shared" si="280"/>
        <v>3.2075E-5</v>
      </c>
      <c r="C6430" s="5">
        <v>32075</v>
      </c>
      <c r="D6430" s="74">
        <f t="shared" si="279"/>
        <v>2.5675137011537952E-2</v>
      </c>
      <c r="E6430" s="46"/>
      <c r="F6430" s="3"/>
      <c r="G6430" s="3"/>
      <c r="H6430" s="3"/>
      <c r="I6430" s="3"/>
      <c r="Y6430" s="27"/>
    </row>
    <row r="6431" spans="2:25" x14ac:dyDescent="0.25">
      <c r="B6431" s="6">
        <f t="shared" si="280"/>
        <v>3.2080000000000005E-5</v>
      </c>
      <c r="C6431" s="5">
        <v>32080</v>
      </c>
      <c r="D6431" s="74">
        <f t="shared" si="279"/>
        <v>2.565982253350171E-2</v>
      </c>
      <c r="E6431" s="46"/>
      <c r="F6431" s="3"/>
      <c r="G6431" s="3"/>
      <c r="H6431" s="3"/>
      <c r="I6431" s="3"/>
      <c r="Y6431" s="27"/>
    </row>
    <row r="6432" spans="2:25" x14ac:dyDescent="0.25">
      <c r="B6432" s="6">
        <f t="shared" si="280"/>
        <v>3.2085000000000002E-5</v>
      </c>
      <c r="C6432" s="5">
        <v>32085</v>
      </c>
      <c r="D6432" s="74">
        <f t="shared" si="279"/>
        <v>2.5644519461943495E-2</v>
      </c>
      <c r="E6432" s="46"/>
      <c r="F6432" s="3"/>
      <c r="G6432" s="3"/>
      <c r="H6432" s="3"/>
      <c r="I6432" s="3"/>
      <c r="Y6432" s="27"/>
    </row>
    <row r="6433" spans="2:25" x14ac:dyDescent="0.25">
      <c r="B6433" s="6">
        <f t="shared" si="280"/>
        <v>3.2089999999999999E-5</v>
      </c>
      <c r="C6433" s="5">
        <v>32090</v>
      </c>
      <c r="D6433" s="74">
        <f t="shared" si="279"/>
        <v>2.5629227786679327E-2</v>
      </c>
      <c r="E6433" s="46"/>
      <c r="F6433" s="3"/>
      <c r="G6433" s="3"/>
      <c r="H6433" s="3"/>
      <c r="I6433" s="3"/>
      <c r="Y6433" s="27"/>
    </row>
    <row r="6434" spans="2:25" x14ac:dyDescent="0.25">
      <c r="B6434" s="6">
        <f t="shared" si="280"/>
        <v>3.2095000000000004E-5</v>
      </c>
      <c r="C6434" s="5">
        <v>32095</v>
      </c>
      <c r="D6434" s="74">
        <f t="shared" si="279"/>
        <v>2.5613947497535806E-2</v>
      </c>
      <c r="E6434" s="46"/>
      <c r="F6434" s="3"/>
      <c r="G6434" s="3"/>
      <c r="H6434" s="3"/>
      <c r="I6434" s="3"/>
      <c r="Y6434" s="27"/>
    </row>
    <row r="6435" spans="2:25" x14ac:dyDescent="0.25">
      <c r="B6435" s="6">
        <f t="shared" si="280"/>
        <v>3.2100000000000001E-5</v>
      </c>
      <c r="C6435" s="5">
        <v>32100</v>
      </c>
      <c r="D6435" s="74">
        <f t="shared" si="279"/>
        <v>2.559867858435021E-2</v>
      </c>
      <c r="E6435" s="46"/>
      <c r="F6435" s="3"/>
      <c r="G6435" s="3"/>
      <c r="H6435" s="3"/>
      <c r="I6435" s="3"/>
      <c r="Y6435" s="27"/>
    </row>
    <row r="6436" spans="2:25" x14ac:dyDescent="0.25">
      <c r="B6436" s="6">
        <f t="shared" si="280"/>
        <v>3.2105000000000005E-5</v>
      </c>
      <c r="C6436" s="5">
        <v>32105</v>
      </c>
      <c r="D6436" s="74">
        <f t="shared" si="279"/>
        <v>2.5583421036970228E-2</v>
      </c>
      <c r="E6436" s="46"/>
      <c r="F6436" s="3"/>
      <c r="G6436" s="3"/>
      <c r="H6436" s="3"/>
      <c r="I6436" s="3"/>
      <c r="Y6436" s="27"/>
    </row>
    <row r="6437" spans="2:25" x14ac:dyDescent="0.25">
      <c r="B6437" s="6">
        <f t="shared" si="280"/>
        <v>3.2110000000000003E-5</v>
      </c>
      <c r="C6437" s="5">
        <v>32110</v>
      </c>
      <c r="D6437" s="74">
        <f t="shared" si="279"/>
        <v>2.5568174845254324E-2</v>
      </c>
      <c r="E6437" s="46"/>
      <c r="F6437" s="3"/>
      <c r="G6437" s="3"/>
      <c r="H6437" s="3"/>
      <c r="I6437" s="3"/>
      <c r="Y6437" s="27"/>
    </row>
    <row r="6438" spans="2:25" x14ac:dyDescent="0.25">
      <c r="B6438" s="6">
        <f t="shared" si="280"/>
        <v>3.2115E-5</v>
      </c>
      <c r="C6438" s="5">
        <v>32115</v>
      </c>
      <c r="D6438" s="74">
        <f t="shared" si="279"/>
        <v>2.5552939999071291E-2</v>
      </c>
      <c r="E6438" s="46"/>
      <c r="F6438" s="3"/>
      <c r="G6438" s="3"/>
      <c r="H6438" s="3"/>
      <c r="I6438" s="3"/>
      <c r="Y6438" s="27"/>
    </row>
    <row r="6439" spans="2:25" x14ac:dyDescent="0.25">
      <c r="B6439" s="6">
        <f t="shared" si="280"/>
        <v>3.2120000000000004E-5</v>
      </c>
      <c r="C6439" s="5">
        <v>32120</v>
      </c>
      <c r="D6439" s="74">
        <f t="shared" si="279"/>
        <v>2.5537716488300569E-2</v>
      </c>
      <c r="E6439" s="46"/>
      <c r="F6439" s="3"/>
      <c r="G6439" s="3"/>
      <c r="H6439" s="3"/>
      <c r="I6439" s="3"/>
      <c r="Y6439" s="27"/>
    </row>
    <row r="6440" spans="2:25" x14ac:dyDescent="0.25">
      <c r="B6440" s="6">
        <f t="shared" si="280"/>
        <v>3.2125000000000002E-5</v>
      </c>
      <c r="C6440" s="5">
        <v>32125</v>
      </c>
      <c r="D6440" s="74">
        <f t="shared" si="279"/>
        <v>2.552250430283216E-2</v>
      </c>
      <c r="E6440" s="46"/>
      <c r="F6440" s="3"/>
      <c r="G6440" s="3"/>
      <c r="H6440" s="3"/>
      <c r="I6440" s="3"/>
      <c r="Y6440" s="27"/>
    </row>
    <row r="6441" spans="2:25" x14ac:dyDescent="0.25">
      <c r="B6441" s="6">
        <f t="shared" si="280"/>
        <v>3.2129999999999999E-5</v>
      </c>
      <c r="C6441" s="5">
        <v>32130</v>
      </c>
      <c r="D6441" s="74">
        <f t="shared" si="279"/>
        <v>2.550730343256646E-2</v>
      </c>
      <c r="E6441" s="46"/>
      <c r="F6441" s="3"/>
      <c r="G6441" s="3"/>
      <c r="H6441" s="3"/>
      <c r="I6441" s="3"/>
      <c r="Y6441" s="27"/>
    </row>
    <row r="6442" spans="2:25" x14ac:dyDescent="0.25">
      <c r="B6442" s="6">
        <f t="shared" si="280"/>
        <v>3.2135000000000003E-5</v>
      </c>
      <c r="C6442" s="5">
        <v>32135</v>
      </c>
      <c r="D6442" s="74">
        <f t="shared" si="279"/>
        <v>2.5492113867414401E-2</v>
      </c>
      <c r="E6442" s="46"/>
      <c r="F6442" s="3"/>
      <c r="G6442" s="3"/>
      <c r="H6442" s="3"/>
      <c r="I6442" s="3"/>
      <c r="Y6442" s="27"/>
    </row>
    <row r="6443" spans="2:25" x14ac:dyDescent="0.25">
      <c r="B6443" s="6">
        <f t="shared" si="280"/>
        <v>3.2140000000000001E-5</v>
      </c>
      <c r="C6443" s="5">
        <v>32140</v>
      </c>
      <c r="D6443" s="74">
        <f t="shared" si="279"/>
        <v>2.5476935597297481E-2</v>
      </c>
      <c r="E6443" s="46"/>
      <c r="F6443" s="3"/>
      <c r="G6443" s="3"/>
      <c r="H6443" s="3"/>
      <c r="I6443" s="3"/>
      <c r="Y6443" s="27"/>
    </row>
    <row r="6444" spans="2:25" x14ac:dyDescent="0.25">
      <c r="B6444" s="6">
        <f t="shared" si="280"/>
        <v>3.2145000000000005E-5</v>
      </c>
      <c r="C6444" s="5">
        <v>32145</v>
      </c>
      <c r="D6444" s="74">
        <f t="shared" si="279"/>
        <v>2.5461768612147537E-2</v>
      </c>
      <c r="E6444" s="46"/>
      <c r="F6444" s="3"/>
      <c r="G6444" s="3"/>
      <c r="H6444" s="3"/>
      <c r="I6444" s="3"/>
      <c r="Y6444" s="27"/>
    </row>
    <row r="6445" spans="2:25" x14ac:dyDescent="0.25">
      <c r="B6445" s="6">
        <f t="shared" si="280"/>
        <v>3.2150000000000002E-5</v>
      </c>
      <c r="C6445" s="5">
        <v>32150</v>
      </c>
      <c r="D6445" s="74">
        <f t="shared" si="279"/>
        <v>2.5446612901906966E-2</v>
      </c>
      <c r="E6445" s="46"/>
      <c r="F6445" s="3"/>
      <c r="G6445" s="3"/>
      <c r="H6445" s="3"/>
      <c r="I6445" s="3"/>
      <c r="Y6445" s="27"/>
    </row>
    <row r="6446" spans="2:25" x14ac:dyDescent="0.25">
      <c r="B6446" s="6">
        <f t="shared" si="280"/>
        <v>3.2155E-5</v>
      </c>
      <c r="C6446" s="5">
        <v>32155</v>
      </c>
      <c r="D6446" s="74">
        <f t="shared" si="279"/>
        <v>2.5431468456528585E-2</v>
      </c>
      <c r="E6446" s="46"/>
      <c r="F6446" s="3"/>
      <c r="G6446" s="3"/>
      <c r="H6446" s="3"/>
      <c r="I6446" s="3"/>
      <c r="Y6446" s="27"/>
    </row>
    <row r="6447" spans="2:25" x14ac:dyDescent="0.25">
      <c r="B6447" s="6">
        <f t="shared" si="280"/>
        <v>3.2160000000000004E-5</v>
      </c>
      <c r="C6447" s="5">
        <v>32160</v>
      </c>
      <c r="D6447" s="74">
        <f t="shared" si="279"/>
        <v>2.5416335265975563E-2</v>
      </c>
      <c r="E6447" s="46"/>
      <c r="F6447" s="3"/>
      <c r="G6447" s="3"/>
      <c r="H6447" s="3"/>
      <c r="I6447" s="3"/>
      <c r="Y6447" s="27"/>
    </row>
    <row r="6448" spans="2:25" x14ac:dyDescent="0.25">
      <c r="B6448" s="6">
        <f t="shared" si="280"/>
        <v>3.2165000000000001E-5</v>
      </c>
      <c r="C6448" s="5">
        <v>32165</v>
      </c>
      <c r="D6448" s="74">
        <f t="shared" si="279"/>
        <v>2.5401213320221671E-2</v>
      </c>
      <c r="E6448" s="46"/>
      <c r="F6448" s="3"/>
      <c r="G6448" s="3"/>
      <c r="H6448" s="3"/>
      <c r="I6448" s="3"/>
      <c r="Y6448" s="27"/>
    </row>
    <row r="6449" spans="2:25" x14ac:dyDescent="0.25">
      <c r="B6449" s="6">
        <f t="shared" si="280"/>
        <v>3.2169999999999999E-5</v>
      </c>
      <c r="C6449" s="5">
        <v>32170</v>
      </c>
      <c r="D6449" s="74">
        <f t="shared" si="279"/>
        <v>2.53861026092509E-2</v>
      </c>
      <c r="E6449" s="46"/>
      <c r="F6449" s="3"/>
      <c r="G6449" s="3"/>
      <c r="H6449" s="3"/>
      <c r="I6449" s="3"/>
      <c r="Y6449" s="27"/>
    </row>
    <row r="6450" spans="2:25" x14ac:dyDescent="0.25">
      <c r="B6450" s="6">
        <f t="shared" si="280"/>
        <v>3.2175000000000003E-5</v>
      </c>
      <c r="C6450" s="5">
        <v>32175</v>
      </c>
      <c r="D6450" s="74">
        <f t="shared" si="279"/>
        <v>2.5371003123057734E-2</v>
      </c>
      <c r="E6450" s="46"/>
      <c r="F6450" s="3"/>
      <c r="G6450" s="3"/>
      <c r="H6450" s="3"/>
      <c r="I6450" s="3"/>
      <c r="Y6450" s="27"/>
    </row>
    <row r="6451" spans="2:25" x14ac:dyDescent="0.25">
      <c r="B6451" s="6">
        <f t="shared" si="280"/>
        <v>3.218E-5</v>
      </c>
      <c r="C6451" s="5">
        <v>32180</v>
      </c>
      <c r="D6451" s="74">
        <f t="shared" si="279"/>
        <v>2.5355914851647062E-2</v>
      </c>
      <c r="E6451" s="46"/>
      <c r="F6451" s="3"/>
      <c r="G6451" s="3"/>
      <c r="H6451" s="3"/>
      <c r="I6451" s="3"/>
      <c r="Y6451" s="27"/>
    </row>
    <row r="6452" spans="2:25" x14ac:dyDescent="0.25">
      <c r="B6452" s="6">
        <f t="shared" si="280"/>
        <v>3.2185000000000004E-5</v>
      </c>
      <c r="C6452" s="5">
        <v>32185</v>
      </c>
      <c r="D6452" s="74">
        <f t="shared" si="279"/>
        <v>2.534083778503405E-2</v>
      </c>
      <c r="E6452" s="46"/>
      <c r="F6452" s="3"/>
      <c r="G6452" s="3"/>
      <c r="H6452" s="3"/>
      <c r="I6452" s="3"/>
      <c r="Y6452" s="27"/>
    </row>
    <row r="6453" spans="2:25" x14ac:dyDescent="0.25">
      <c r="B6453" s="6">
        <f t="shared" si="280"/>
        <v>3.2190000000000002E-5</v>
      </c>
      <c r="C6453" s="5">
        <v>32190</v>
      </c>
      <c r="D6453" s="74">
        <f t="shared" si="279"/>
        <v>2.5325771913244335E-2</v>
      </c>
      <c r="E6453" s="46"/>
      <c r="F6453" s="3"/>
      <c r="G6453" s="3"/>
      <c r="H6453" s="3"/>
      <c r="I6453" s="3"/>
      <c r="Y6453" s="27"/>
    </row>
    <row r="6454" spans="2:25" x14ac:dyDescent="0.25">
      <c r="B6454" s="6">
        <f t="shared" si="280"/>
        <v>3.2194999999999999E-5</v>
      </c>
      <c r="C6454" s="5">
        <v>32195</v>
      </c>
      <c r="D6454" s="74">
        <f t="shared" si="279"/>
        <v>2.5310717226313836E-2</v>
      </c>
      <c r="E6454" s="46"/>
      <c r="F6454" s="3"/>
      <c r="G6454" s="3"/>
      <c r="H6454" s="3"/>
      <c r="I6454" s="3"/>
      <c r="Y6454" s="27"/>
    </row>
    <row r="6455" spans="2:25" x14ac:dyDescent="0.25">
      <c r="B6455" s="6">
        <f t="shared" si="280"/>
        <v>3.2200000000000003E-5</v>
      </c>
      <c r="C6455" s="5">
        <v>32200</v>
      </c>
      <c r="D6455" s="74">
        <f t="shared" si="279"/>
        <v>2.5295673714288775E-2</v>
      </c>
      <c r="E6455" s="46"/>
      <c r="F6455" s="3"/>
      <c r="G6455" s="3"/>
      <c r="H6455" s="3"/>
      <c r="I6455" s="3"/>
      <c r="Y6455" s="27"/>
    </row>
    <row r="6456" spans="2:25" x14ac:dyDescent="0.25">
      <c r="B6456" s="6">
        <f t="shared" si="280"/>
        <v>3.2205000000000001E-5</v>
      </c>
      <c r="C6456" s="5">
        <v>32205</v>
      </c>
      <c r="D6456" s="74">
        <f t="shared" si="279"/>
        <v>2.528064136722584E-2</v>
      </c>
      <c r="E6456" s="46"/>
      <c r="F6456" s="3"/>
      <c r="G6456" s="3"/>
      <c r="H6456" s="3"/>
      <c r="I6456" s="3"/>
      <c r="Y6456" s="27"/>
    </row>
    <row r="6457" spans="2:25" x14ac:dyDescent="0.25">
      <c r="B6457" s="6">
        <f t="shared" si="280"/>
        <v>3.2210000000000005E-5</v>
      </c>
      <c r="C6457" s="5">
        <v>32210</v>
      </c>
      <c r="D6457" s="74">
        <f t="shared" si="279"/>
        <v>2.5265620175191811E-2</v>
      </c>
      <c r="E6457" s="46"/>
      <c r="F6457" s="3"/>
      <c r="G6457" s="3"/>
      <c r="H6457" s="3"/>
      <c r="I6457" s="3"/>
      <c r="Y6457" s="27"/>
    </row>
    <row r="6458" spans="2:25" x14ac:dyDescent="0.25">
      <c r="B6458" s="6">
        <f t="shared" si="280"/>
        <v>3.2215000000000002E-5</v>
      </c>
      <c r="C6458" s="5">
        <v>32215</v>
      </c>
      <c r="D6458" s="74">
        <f t="shared" si="279"/>
        <v>2.5250610128263993E-2</v>
      </c>
      <c r="E6458" s="46"/>
      <c r="F6458" s="3"/>
      <c r="G6458" s="3"/>
      <c r="H6458" s="3"/>
      <c r="I6458" s="3"/>
      <c r="Y6458" s="27"/>
    </row>
    <row r="6459" spans="2:25" x14ac:dyDescent="0.25">
      <c r="B6459" s="6">
        <f t="shared" si="280"/>
        <v>3.222E-5</v>
      </c>
      <c r="C6459" s="5">
        <v>32220</v>
      </c>
      <c r="D6459" s="74">
        <f t="shared" si="279"/>
        <v>2.523561121652983E-2</v>
      </c>
      <c r="E6459" s="46"/>
      <c r="F6459" s="3"/>
      <c r="G6459" s="3"/>
      <c r="H6459" s="3"/>
      <c r="I6459" s="3"/>
      <c r="Y6459" s="27"/>
    </row>
    <row r="6460" spans="2:25" x14ac:dyDescent="0.25">
      <c r="B6460" s="6">
        <f t="shared" si="280"/>
        <v>3.2225000000000004E-5</v>
      </c>
      <c r="C6460" s="5">
        <v>32225</v>
      </c>
      <c r="D6460" s="74">
        <f t="shared" si="279"/>
        <v>2.5220623430087057E-2</v>
      </c>
      <c r="E6460" s="46"/>
      <c r="F6460" s="3"/>
      <c r="G6460" s="3"/>
      <c r="H6460" s="3"/>
      <c r="I6460" s="3"/>
      <c r="Y6460" s="27"/>
    </row>
    <row r="6461" spans="2:25" x14ac:dyDescent="0.25">
      <c r="B6461" s="6">
        <f t="shared" si="280"/>
        <v>3.2230000000000001E-5</v>
      </c>
      <c r="C6461" s="5">
        <v>32230</v>
      </c>
      <c r="D6461" s="74">
        <f t="shared" si="279"/>
        <v>2.5205646759043757E-2</v>
      </c>
      <c r="E6461" s="46"/>
      <c r="F6461" s="3"/>
      <c r="G6461" s="3"/>
      <c r="H6461" s="3"/>
      <c r="I6461" s="3"/>
      <c r="Y6461" s="27"/>
    </row>
    <row r="6462" spans="2:25" x14ac:dyDescent="0.25">
      <c r="B6462" s="6">
        <f t="shared" si="280"/>
        <v>3.2234999999999999E-5</v>
      </c>
      <c r="C6462" s="5">
        <v>32235</v>
      </c>
      <c r="D6462" s="74">
        <f t="shared" si="279"/>
        <v>2.5190681193518152E-2</v>
      </c>
      <c r="E6462" s="46"/>
      <c r="F6462" s="3"/>
      <c r="G6462" s="3"/>
      <c r="H6462" s="3"/>
      <c r="I6462" s="3"/>
      <c r="Y6462" s="27"/>
    </row>
    <row r="6463" spans="2:25" x14ac:dyDescent="0.25">
      <c r="B6463" s="6">
        <f t="shared" si="280"/>
        <v>3.2240000000000003E-5</v>
      </c>
      <c r="C6463" s="5">
        <v>32240</v>
      </c>
      <c r="D6463" s="74">
        <f t="shared" si="279"/>
        <v>2.5175726723638759E-2</v>
      </c>
      <c r="E6463" s="46"/>
      <c r="F6463" s="3"/>
      <c r="G6463" s="3"/>
      <c r="H6463" s="3"/>
      <c r="I6463" s="3"/>
      <c r="Y6463" s="27"/>
    </row>
    <row r="6464" spans="2:25" x14ac:dyDescent="0.25">
      <c r="B6464" s="6">
        <f t="shared" si="280"/>
        <v>3.2245E-5</v>
      </c>
      <c r="C6464" s="5">
        <v>32245</v>
      </c>
      <c r="D6464" s="74">
        <f t="shared" si="279"/>
        <v>2.5160783339544347E-2</v>
      </c>
      <c r="E6464" s="46"/>
      <c r="F6464" s="3"/>
      <c r="G6464" s="3"/>
      <c r="H6464" s="3"/>
      <c r="I6464" s="3"/>
      <c r="Y6464" s="27"/>
    </row>
    <row r="6465" spans="2:25" x14ac:dyDescent="0.25">
      <c r="B6465" s="6">
        <f t="shared" si="280"/>
        <v>3.2250000000000005E-5</v>
      </c>
      <c r="C6465" s="5">
        <v>32250</v>
      </c>
      <c r="D6465" s="74">
        <f t="shared" si="279"/>
        <v>2.5145851031383837E-2</v>
      </c>
      <c r="E6465" s="46"/>
      <c r="F6465" s="3"/>
      <c r="G6465" s="3"/>
      <c r="H6465" s="3"/>
      <c r="I6465" s="3"/>
      <c r="Y6465" s="27"/>
    </row>
    <row r="6466" spans="2:25" x14ac:dyDescent="0.25">
      <c r="B6466" s="6">
        <f t="shared" si="280"/>
        <v>3.2255000000000002E-5</v>
      </c>
      <c r="C6466" s="5">
        <v>32255</v>
      </c>
      <c r="D6466" s="74">
        <f t="shared" si="279"/>
        <v>2.5130929789316386E-2</v>
      </c>
      <c r="E6466" s="46"/>
      <c r="F6466" s="3"/>
      <c r="G6466" s="3"/>
      <c r="H6466" s="3"/>
      <c r="I6466" s="3"/>
      <c r="Y6466" s="27"/>
    </row>
    <row r="6467" spans="2:25" x14ac:dyDescent="0.25">
      <c r="B6467" s="6">
        <f t="shared" si="280"/>
        <v>3.2259999999999999E-5</v>
      </c>
      <c r="C6467" s="5">
        <v>32260</v>
      </c>
      <c r="D6467" s="74">
        <f t="shared" si="279"/>
        <v>2.5116019603511362E-2</v>
      </c>
      <c r="E6467" s="46"/>
      <c r="F6467" s="3"/>
      <c r="G6467" s="3"/>
      <c r="H6467" s="3"/>
      <c r="I6467" s="3"/>
      <c r="Y6467" s="27"/>
    </row>
    <row r="6468" spans="2:25" x14ac:dyDescent="0.25">
      <c r="B6468" s="6">
        <f t="shared" si="280"/>
        <v>3.2265000000000004E-5</v>
      </c>
      <c r="C6468" s="5">
        <v>32265</v>
      </c>
      <c r="D6468" s="74">
        <f t="shared" si="279"/>
        <v>2.5101120464148242E-2</v>
      </c>
      <c r="E6468" s="46"/>
      <c r="F6468" s="3"/>
      <c r="G6468" s="3"/>
      <c r="H6468" s="3"/>
      <c r="I6468" s="3"/>
      <c r="Y6468" s="27"/>
    </row>
    <row r="6469" spans="2:25" x14ac:dyDescent="0.25">
      <c r="B6469" s="6">
        <f t="shared" si="280"/>
        <v>3.2270000000000001E-5</v>
      </c>
      <c r="C6469" s="5">
        <v>32270</v>
      </c>
      <c r="D6469" s="74">
        <f t="shared" si="279"/>
        <v>2.5086232361416744E-2</v>
      </c>
      <c r="E6469" s="46"/>
      <c r="F6469" s="3"/>
      <c r="G6469" s="3"/>
      <c r="H6469" s="3"/>
      <c r="I6469" s="3"/>
      <c r="Y6469" s="27"/>
    </row>
    <row r="6470" spans="2:25" x14ac:dyDescent="0.25">
      <c r="B6470" s="6">
        <f t="shared" si="280"/>
        <v>3.2275000000000005E-5</v>
      </c>
      <c r="C6470" s="5">
        <v>32275</v>
      </c>
      <c r="D6470" s="74">
        <f t="shared" si="279"/>
        <v>2.5071355285516669E-2</v>
      </c>
      <c r="E6470" s="46"/>
      <c r="F6470" s="3"/>
      <c r="G6470" s="3"/>
      <c r="H6470" s="3"/>
      <c r="I6470" s="3"/>
      <c r="Y6470" s="27"/>
    </row>
    <row r="6471" spans="2:25" x14ac:dyDescent="0.25">
      <c r="B6471" s="6">
        <f t="shared" si="280"/>
        <v>3.2280000000000003E-5</v>
      </c>
      <c r="C6471" s="5">
        <v>32280</v>
      </c>
      <c r="D6471" s="74">
        <f t="shared" si="279"/>
        <v>2.5056489226658051E-2</v>
      </c>
      <c r="E6471" s="46"/>
      <c r="F6471" s="3"/>
      <c r="G6471" s="3"/>
      <c r="H6471" s="3"/>
      <c r="I6471" s="3"/>
      <c r="Y6471" s="27"/>
    </row>
    <row r="6472" spans="2:25" x14ac:dyDescent="0.25">
      <c r="B6472" s="6">
        <f t="shared" si="280"/>
        <v>3.2285E-5</v>
      </c>
      <c r="C6472" s="5">
        <v>32285</v>
      </c>
      <c r="D6472" s="74">
        <f t="shared" si="279"/>
        <v>2.5041634175060976E-2</v>
      </c>
      <c r="E6472" s="46"/>
      <c r="F6472" s="3"/>
      <c r="G6472" s="3"/>
      <c r="H6472" s="3"/>
      <c r="I6472" s="3"/>
      <c r="Y6472" s="27"/>
    </row>
    <row r="6473" spans="2:25" x14ac:dyDescent="0.25">
      <c r="B6473" s="6">
        <f t="shared" si="280"/>
        <v>3.2290000000000004E-5</v>
      </c>
      <c r="C6473" s="5">
        <v>32290</v>
      </c>
      <c r="D6473" s="74">
        <f t="shared" si="279"/>
        <v>2.5026790120955635E-2</v>
      </c>
      <c r="E6473" s="46"/>
      <c r="F6473" s="3"/>
      <c r="G6473" s="3"/>
      <c r="H6473" s="3"/>
      <c r="I6473" s="3"/>
      <c r="Y6473" s="27"/>
    </row>
    <row r="6474" spans="2:25" x14ac:dyDescent="0.25">
      <c r="B6474" s="6">
        <f t="shared" si="280"/>
        <v>3.2295000000000002E-5</v>
      </c>
      <c r="C6474" s="5">
        <v>32295</v>
      </c>
      <c r="D6474" s="74">
        <f t="shared" si="279"/>
        <v>2.5011957054582399E-2</v>
      </c>
      <c r="E6474" s="46"/>
      <c r="F6474" s="3"/>
      <c r="G6474" s="3"/>
      <c r="H6474" s="3"/>
      <c r="I6474" s="3"/>
      <c r="Y6474" s="27"/>
    </row>
    <row r="6475" spans="2:25" x14ac:dyDescent="0.25">
      <c r="B6475" s="6">
        <f t="shared" si="280"/>
        <v>3.2299999999999999E-5</v>
      </c>
      <c r="C6475" s="5">
        <v>32300</v>
      </c>
      <c r="D6475" s="74">
        <f t="shared" si="279"/>
        <v>2.49971349661917E-2</v>
      </c>
      <c r="E6475" s="46"/>
      <c r="F6475" s="3"/>
      <c r="G6475" s="3"/>
      <c r="H6475" s="3"/>
      <c r="I6475" s="3"/>
      <c r="Y6475" s="27"/>
    </row>
    <row r="6476" spans="2:25" x14ac:dyDescent="0.25">
      <c r="B6476" s="6">
        <f t="shared" si="280"/>
        <v>3.2305000000000003E-5</v>
      </c>
      <c r="C6476" s="5">
        <v>32305</v>
      </c>
      <c r="D6476" s="74">
        <f t="shared" si="279"/>
        <v>2.4982323846044013E-2</v>
      </c>
      <c r="E6476" s="46"/>
      <c r="F6476" s="3"/>
      <c r="G6476" s="3"/>
      <c r="H6476" s="3"/>
      <c r="I6476" s="3"/>
      <c r="Y6476" s="27"/>
    </row>
    <row r="6477" spans="2:25" x14ac:dyDescent="0.25">
      <c r="B6477" s="6">
        <f t="shared" si="280"/>
        <v>3.2310000000000001E-5</v>
      </c>
      <c r="C6477" s="5">
        <v>32310</v>
      </c>
      <c r="D6477" s="74">
        <f t="shared" si="279"/>
        <v>2.496752368440993E-2</v>
      </c>
      <c r="E6477" s="46"/>
      <c r="F6477" s="3"/>
      <c r="G6477" s="3"/>
      <c r="H6477" s="3"/>
      <c r="I6477" s="3"/>
      <c r="Y6477" s="27"/>
    </row>
    <row r="6478" spans="2:25" x14ac:dyDescent="0.25">
      <c r="B6478" s="6">
        <f t="shared" si="280"/>
        <v>3.2315000000000005E-5</v>
      </c>
      <c r="C6478" s="5">
        <v>32315</v>
      </c>
      <c r="D6478" s="74">
        <f t="shared" si="279"/>
        <v>2.4952734471570096E-2</v>
      </c>
      <c r="E6478" s="46"/>
      <c r="F6478" s="3"/>
      <c r="G6478" s="3"/>
      <c r="H6478" s="3"/>
      <c r="I6478" s="3"/>
      <c r="Y6478" s="27"/>
    </row>
    <row r="6479" spans="2:25" x14ac:dyDescent="0.25">
      <c r="B6479" s="6">
        <f t="shared" si="280"/>
        <v>3.2320000000000002E-5</v>
      </c>
      <c r="C6479" s="5">
        <v>32320</v>
      </c>
      <c r="D6479" s="74">
        <f t="shared" si="279"/>
        <v>2.4937956197815195E-2</v>
      </c>
      <c r="E6479" s="46"/>
      <c r="F6479" s="3"/>
      <c r="G6479" s="3"/>
      <c r="H6479" s="3"/>
      <c r="I6479" s="3"/>
      <c r="Y6479" s="27"/>
    </row>
    <row r="6480" spans="2:25" x14ac:dyDescent="0.25">
      <c r="B6480" s="6">
        <f t="shared" si="280"/>
        <v>3.2325E-5</v>
      </c>
      <c r="C6480" s="5">
        <v>32325</v>
      </c>
      <c r="D6480" s="74">
        <f t="shared" si="279"/>
        <v>2.4923188853445931E-2</v>
      </c>
      <c r="E6480" s="46"/>
      <c r="F6480" s="3"/>
      <c r="G6480" s="3"/>
      <c r="H6480" s="3"/>
      <c r="I6480" s="3"/>
      <c r="Y6480" s="27"/>
    </row>
    <row r="6481" spans="2:25" x14ac:dyDescent="0.25">
      <c r="B6481" s="6">
        <f t="shared" si="280"/>
        <v>3.2330000000000004E-5</v>
      </c>
      <c r="C6481" s="5">
        <v>32330</v>
      </c>
      <c r="D6481" s="74">
        <f t="shared" si="279"/>
        <v>2.4908432428773018E-2</v>
      </c>
      <c r="E6481" s="46"/>
      <c r="F6481" s="3"/>
      <c r="G6481" s="3"/>
      <c r="H6481" s="3"/>
      <c r="I6481" s="3"/>
      <c r="Y6481" s="27"/>
    </row>
    <row r="6482" spans="2:25" x14ac:dyDescent="0.25">
      <c r="B6482" s="6">
        <f t="shared" si="280"/>
        <v>3.2335000000000001E-5</v>
      </c>
      <c r="C6482" s="5">
        <v>32335</v>
      </c>
      <c r="D6482" s="74">
        <f t="shared" si="279"/>
        <v>2.4893686914117256E-2</v>
      </c>
      <c r="E6482" s="46"/>
      <c r="F6482" s="3"/>
      <c r="G6482" s="3"/>
      <c r="H6482" s="3"/>
      <c r="I6482" s="3"/>
      <c r="Y6482" s="27"/>
    </row>
    <row r="6483" spans="2:25" x14ac:dyDescent="0.25">
      <c r="B6483" s="6">
        <f t="shared" si="280"/>
        <v>3.2339999999999999E-5</v>
      </c>
      <c r="C6483" s="5">
        <v>32340</v>
      </c>
      <c r="D6483" s="74">
        <f t="shared" ref="D6483:D6546" si="281">IF(ISERROR($D$12*2*PI()*$D$4*$D$5^2/B6483^5*10^-9*(1/(EXP(($D$4*$D$5)/(B6483*$D$6*($D$9)))-1))),0,$D$12*2*PI()*$D$4*$D$5^2/B6483^5*10^-9*(1/(EXP(($D$4*$D$5)/(B6483*$D$6*($D$9)))-1)))</f>
        <v>2.4878952299809357E-2</v>
      </c>
      <c r="E6483" s="46"/>
      <c r="F6483" s="3"/>
      <c r="G6483" s="3"/>
      <c r="H6483" s="3"/>
      <c r="I6483" s="3"/>
      <c r="Y6483" s="27"/>
    </row>
    <row r="6484" spans="2:25" x14ac:dyDescent="0.25">
      <c r="B6484" s="6">
        <f t="shared" ref="B6484:B6547" si="282">C6484*10^-9</f>
        <v>3.2345000000000003E-5</v>
      </c>
      <c r="C6484" s="5">
        <v>32345</v>
      </c>
      <c r="D6484" s="74">
        <f t="shared" si="281"/>
        <v>2.4864228576190056E-2</v>
      </c>
      <c r="E6484" s="46"/>
      <c r="F6484" s="3"/>
      <c r="G6484" s="3"/>
      <c r="H6484" s="3"/>
      <c r="I6484" s="3"/>
      <c r="Y6484" s="27"/>
    </row>
    <row r="6485" spans="2:25" x14ac:dyDescent="0.25">
      <c r="B6485" s="6">
        <f t="shared" si="282"/>
        <v>3.235E-5</v>
      </c>
      <c r="C6485" s="5">
        <v>32350</v>
      </c>
      <c r="D6485" s="74">
        <f t="shared" si="281"/>
        <v>2.4849515733610109E-2</v>
      </c>
      <c r="E6485" s="46"/>
      <c r="F6485" s="3"/>
      <c r="G6485" s="3"/>
      <c r="H6485" s="3"/>
      <c r="I6485" s="3"/>
      <c r="Y6485" s="27"/>
    </row>
    <row r="6486" spans="2:25" x14ac:dyDescent="0.25">
      <c r="B6486" s="6">
        <f t="shared" si="282"/>
        <v>3.2355000000000004E-5</v>
      </c>
      <c r="C6486" s="5">
        <v>32355</v>
      </c>
      <c r="D6486" s="74">
        <f t="shared" si="281"/>
        <v>2.4834813762430106E-2</v>
      </c>
      <c r="E6486" s="46"/>
      <c r="F6486" s="3"/>
      <c r="G6486" s="3"/>
      <c r="H6486" s="3"/>
      <c r="I6486" s="3"/>
      <c r="Y6486" s="27"/>
    </row>
    <row r="6487" spans="2:25" x14ac:dyDescent="0.25">
      <c r="B6487" s="6">
        <f t="shared" si="282"/>
        <v>3.2360000000000002E-5</v>
      </c>
      <c r="C6487" s="5">
        <v>32360</v>
      </c>
      <c r="D6487" s="74">
        <f t="shared" si="281"/>
        <v>2.4820122653020738E-2</v>
      </c>
      <c r="E6487" s="46"/>
      <c r="F6487" s="3"/>
      <c r="G6487" s="3"/>
      <c r="H6487" s="3"/>
      <c r="I6487" s="3"/>
      <c r="Y6487" s="27"/>
    </row>
    <row r="6488" spans="2:25" x14ac:dyDescent="0.25">
      <c r="B6488" s="6">
        <f t="shared" si="282"/>
        <v>3.2364999999999999E-5</v>
      </c>
      <c r="C6488" s="5">
        <v>32365</v>
      </c>
      <c r="D6488" s="74">
        <f t="shared" si="281"/>
        <v>2.4805442395762566E-2</v>
      </c>
      <c r="E6488" s="46"/>
      <c r="F6488" s="3"/>
      <c r="G6488" s="3"/>
      <c r="H6488" s="3"/>
      <c r="I6488" s="3"/>
      <c r="Y6488" s="27"/>
    </row>
    <row r="6489" spans="2:25" x14ac:dyDescent="0.25">
      <c r="B6489" s="6">
        <f t="shared" si="282"/>
        <v>3.2370000000000003E-5</v>
      </c>
      <c r="C6489" s="5">
        <v>32370</v>
      </c>
      <c r="D6489" s="74">
        <f t="shared" si="281"/>
        <v>2.4790772981046021E-2</v>
      </c>
      <c r="E6489" s="46"/>
      <c r="F6489" s="3"/>
      <c r="G6489" s="3"/>
      <c r="H6489" s="3"/>
      <c r="I6489" s="3"/>
      <c r="Y6489" s="27"/>
    </row>
    <row r="6490" spans="2:25" x14ac:dyDescent="0.25">
      <c r="B6490" s="6">
        <f t="shared" si="282"/>
        <v>3.2375000000000001E-5</v>
      </c>
      <c r="C6490" s="5">
        <v>32375</v>
      </c>
      <c r="D6490" s="74">
        <f t="shared" si="281"/>
        <v>2.47761143992716E-2</v>
      </c>
      <c r="E6490" s="46"/>
      <c r="F6490" s="3"/>
      <c r="G6490" s="3"/>
      <c r="H6490" s="3"/>
      <c r="I6490" s="3"/>
      <c r="Y6490" s="27"/>
    </row>
    <row r="6491" spans="2:25" x14ac:dyDescent="0.25">
      <c r="B6491" s="6">
        <f t="shared" si="282"/>
        <v>3.2380000000000005E-5</v>
      </c>
      <c r="C6491" s="5">
        <v>32380</v>
      </c>
      <c r="D6491" s="74">
        <f t="shared" si="281"/>
        <v>2.4761466640849539E-2</v>
      </c>
      <c r="E6491" s="46"/>
      <c r="F6491" s="3"/>
      <c r="G6491" s="3"/>
      <c r="H6491" s="3"/>
      <c r="I6491" s="3"/>
      <c r="Y6491" s="27"/>
    </row>
    <row r="6492" spans="2:25" x14ac:dyDescent="0.25">
      <c r="B6492" s="6">
        <f t="shared" si="282"/>
        <v>3.2385000000000002E-5</v>
      </c>
      <c r="C6492" s="5">
        <v>32385</v>
      </c>
      <c r="D6492" s="74">
        <f t="shared" si="281"/>
        <v>2.4746829696200113E-2</v>
      </c>
      <c r="E6492" s="46"/>
      <c r="F6492" s="3"/>
      <c r="G6492" s="3"/>
      <c r="H6492" s="3"/>
      <c r="I6492" s="3"/>
      <c r="Y6492" s="27"/>
    </row>
    <row r="6493" spans="2:25" x14ac:dyDescent="0.25">
      <c r="B6493" s="6">
        <f t="shared" si="282"/>
        <v>3.239E-5</v>
      </c>
      <c r="C6493" s="5">
        <v>32390</v>
      </c>
      <c r="D6493" s="74">
        <f t="shared" si="281"/>
        <v>2.4732203555753365E-2</v>
      </c>
      <c r="E6493" s="46"/>
      <c r="F6493" s="3"/>
      <c r="G6493" s="3"/>
      <c r="H6493" s="3"/>
      <c r="I6493" s="3"/>
      <c r="Y6493" s="27"/>
    </row>
    <row r="6494" spans="2:25" x14ac:dyDescent="0.25">
      <c r="B6494" s="6">
        <f t="shared" si="282"/>
        <v>3.2395000000000004E-5</v>
      </c>
      <c r="C6494" s="5">
        <v>32395</v>
      </c>
      <c r="D6494" s="74">
        <f t="shared" si="281"/>
        <v>2.4717588209949258E-2</v>
      </c>
      <c r="E6494" s="46"/>
      <c r="F6494" s="3"/>
      <c r="G6494" s="3"/>
      <c r="H6494" s="3"/>
      <c r="I6494" s="3"/>
      <c r="Y6494" s="27"/>
    </row>
    <row r="6495" spans="2:25" x14ac:dyDescent="0.25">
      <c r="B6495" s="6">
        <f t="shared" si="282"/>
        <v>3.2400000000000001E-5</v>
      </c>
      <c r="C6495" s="5">
        <v>32400</v>
      </c>
      <c r="D6495" s="74">
        <f t="shared" si="281"/>
        <v>2.4702983649237623E-2</v>
      </c>
      <c r="E6495" s="46"/>
      <c r="F6495" s="3"/>
      <c r="G6495" s="3"/>
      <c r="H6495" s="3"/>
      <c r="I6495" s="3"/>
      <c r="Y6495" s="27"/>
    </row>
    <row r="6496" spans="2:25" x14ac:dyDescent="0.25">
      <c r="B6496" s="6">
        <f t="shared" si="282"/>
        <v>3.2404999999999999E-5</v>
      </c>
      <c r="C6496" s="5">
        <v>32405</v>
      </c>
      <c r="D6496" s="74">
        <f t="shared" si="281"/>
        <v>2.468838986407813E-2</v>
      </c>
      <c r="E6496" s="46"/>
      <c r="F6496" s="3"/>
      <c r="G6496" s="3"/>
      <c r="H6496" s="3"/>
      <c r="I6496" s="3"/>
      <c r="Y6496" s="27"/>
    </row>
    <row r="6497" spans="2:25" x14ac:dyDescent="0.25">
      <c r="B6497" s="6">
        <f t="shared" si="282"/>
        <v>3.2410000000000003E-5</v>
      </c>
      <c r="C6497" s="5">
        <v>32410</v>
      </c>
      <c r="D6497" s="74">
        <f t="shared" si="281"/>
        <v>2.467380684494026E-2</v>
      </c>
      <c r="E6497" s="46"/>
      <c r="F6497" s="3"/>
      <c r="G6497" s="3"/>
      <c r="H6497" s="3"/>
      <c r="I6497" s="3"/>
      <c r="Y6497" s="27"/>
    </row>
    <row r="6498" spans="2:25" x14ac:dyDescent="0.25">
      <c r="B6498" s="6">
        <f t="shared" si="282"/>
        <v>3.2415000000000001E-5</v>
      </c>
      <c r="C6498" s="5">
        <v>32415</v>
      </c>
      <c r="D6498" s="74">
        <f t="shared" si="281"/>
        <v>2.4659234582303343E-2</v>
      </c>
      <c r="E6498" s="46"/>
      <c r="F6498" s="3"/>
      <c r="G6498" s="3"/>
      <c r="H6498" s="3"/>
      <c r="I6498" s="3"/>
      <c r="Y6498" s="27"/>
    </row>
    <row r="6499" spans="2:25" x14ac:dyDescent="0.25">
      <c r="B6499" s="6">
        <f t="shared" si="282"/>
        <v>3.2420000000000005E-5</v>
      </c>
      <c r="C6499" s="5">
        <v>32420</v>
      </c>
      <c r="D6499" s="74">
        <f t="shared" si="281"/>
        <v>2.4644673066656478E-2</v>
      </c>
      <c r="E6499" s="46"/>
      <c r="F6499" s="3"/>
      <c r="G6499" s="3"/>
      <c r="H6499" s="3"/>
      <c r="I6499" s="3"/>
      <c r="Y6499" s="27"/>
    </row>
    <row r="6500" spans="2:25" x14ac:dyDescent="0.25">
      <c r="B6500" s="6">
        <f t="shared" si="282"/>
        <v>3.2425000000000002E-5</v>
      </c>
      <c r="C6500" s="5">
        <v>32425</v>
      </c>
      <c r="D6500" s="74">
        <f t="shared" si="281"/>
        <v>2.4630122288498681E-2</v>
      </c>
      <c r="E6500" s="46"/>
      <c r="F6500" s="3"/>
      <c r="G6500" s="3"/>
      <c r="H6500" s="3"/>
      <c r="I6500" s="3"/>
      <c r="Y6500" s="27"/>
    </row>
    <row r="6501" spans="2:25" x14ac:dyDescent="0.25">
      <c r="B6501" s="6">
        <f t="shared" si="282"/>
        <v>3.243E-5</v>
      </c>
      <c r="C6501" s="5">
        <v>32430</v>
      </c>
      <c r="D6501" s="74">
        <f t="shared" si="281"/>
        <v>2.4615582238338624E-2</v>
      </c>
      <c r="E6501" s="46"/>
      <c r="F6501" s="3"/>
      <c r="G6501" s="3"/>
      <c r="H6501" s="3"/>
      <c r="I6501" s="3"/>
      <c r="Y6501" s="27"/>
    </row>
    <row r="6502" spans="2:25" x14ac:dyDescent="0.25">
      <c r="B6502" s="6">
        <f t="shared" si="282"/>
        <v>3.2435000000000004E-5</v>
      </c>
      <c r="C6502" s="5">
        <v>32435</v>
      </c>
      <c r="D6502" s="74">
        <f t="shared" si="281"/>
        <v>2.4601052906694787E-2</v>
      </c>
      <c r="E6502" s="46"/>
      <c r="F6502" s="3"/>
      <c r="G6502" s="3"/>
      <c r="H6502" s="3"/>
      <c r="I6502" s="3"/>
      <c r="Y6502" s="27"/>
    </row>
    <row r="6503" spans="2:25" x14ac:dyDescent="0.25">
      <c r="B6503" s="6">
        <f t="shared" si="282"/>
        <v>3.2440000000000001E-5</v>
      </c>
      <c r="C6503" s="5">
        <v>32440</v>
      </c>
      <c r="D6503" s="74">
        <f t="shared" si="281"/>
        <v>2.4586534284095483E-2</v>
      </c>
      <c r="E6503" s="46"/>
      <c r="F6503" s="3"/>
      <c r="G6503" s="3"/>
      <c r="H6503" s="3"/>
      <c r="I6503" s="3"/>
      <c r="Y6503" s="27"/>
    </row>
    <row r="6504" spans="2:25" x14ac:dyDescent="0.25">
      <c r="B6504" s="6">
        <f t="shared" si="282"/>
        <v>3.2445000000000005E-5</v>
      </c>
      <c r="C6504" s="5">
        <v>32445</v>
      </c>
      <c r="D6504" s="74">
        <f t="shared" si="281"/>
        <v>2.4572026361078702E-2</v>
      </c>
      <c r="E6504" s="46"/>
      <c r="F6504" s="3"/>
      <c r="G6504" s="3"/>
      <c r="H6504" s="3"/>
      <c r="I6504" s="3"/>
      <c r="Y6504" s="27"/>
    </row>
    <row r="6505" spans="2:25" x14ac:dyDescent="0.25">
      <c r="B6505" s="6">
        <f t="shared" si="282"/>
        <v>3.2450000000000003E-5</v>
      </c>
      <c r="C6505" s="5">
        <v>32450</v>
      </c>
      <c r="D6505" s="74">
        <f t="shared" si="281"/>
        <v>2.4557529128192229E-2</v>
      </c>
      <c r="E6505" s="46"/>
      <c r="F6505" s="3"/>
      <c r="G6505" s="3"/>
      <c r="H6505" s="3"/>
      <c r="I6505" s="3"/>
      <c r="Y6505" s="27"/>
    </row>
    <row r="6506" spans="2:25" x14ac:dyDescent="0.25">
      <c r="B6506" s="6">
        <f t="shared" si="282"/>
        <v>3.2455E-5</v>
      </c>
      <c r="C6506" s="5">
        <v>32455</v>
      </c>
      <c r="D6506" s="74">
        <f t="shared" si="281"/>
        <v>2.4543042575993549E-2</v>
      </c>
      <c r="E6506" s="46"/>
      <c r="F6506" s="3"/>
      <c r="G6506" s="3"/>
      <c r="H6506" s="3"/>
      <c r="I6506" s="3"/>
      <c r="Y6506" s="27"/>
    </row>
    <row r="6507" spans="2:25" x14ac:dyDescent="0.25">
      <c r="B6507" s="6">
        <f t="shared" si="282"/>
        <v>3.2460000000000004E-5</v>
      </c>
      <c r="C6507" s="5">
        <v>32460</v>
      </c>
      <c r="D6507" s="74">
        <f t="shared" si="281"/>
        <v>2.452856669504986E-2</v>
      </c>
      <c r="E6507" s="46"/>
      <c r="F6507" s="3"/>
      <c r="G6507" s="3"/>
      <c r="H6507" s="3"/>
      <c r="I6507" s="3"/>
      <c r="Y6507" s="27"/>
    </row>
    <row r="6508" spans="2:25" x14ac:dyDescent="0.25">
      <c r="B6508" s="6">
        <f t="shared" si="282"/>
        <v>3.2465000000000002E-5</v>
      </c>
      <c r="C6508" s="5">
        <v>32465</v>
      </c>
      <c r="D6508" s="74">
        <f t="shared" si="281"/>
        <v>2.4514101475938133E-2</v>
      </c>
      <c r="E6508" s="46"/>
      <c r="F6508" s="3"/>
      <c r="G6508" s="3"/>
      <c r="H6508" s="3"/>
      <c r="I6508" s="3"/>
      <c r="Y6508" s="27"/>
    </row>
    <row r="6509" spans="2:25" x14ac:dyDescent="0.25">
      <c r="B6509" s="6">
        <f t="shared" si="282"/>
        <v>3.2469999999999999E-5</v>
      </c>
      <c r="C6509" s="5">
        <v>32470</v>
      </c>
      <c r="D6509" s="74">
        <f t="shared" si="281"/>
        <v>2.449964690924495E-2</v>
      </c>
      <c r="E6509" s="46"/>
      <c r="F6509" s="3"/>
      <c r="G6509" s="3"/>
      <c r="H6509" s="3"/>
      <c r="I6509" s="3"/>
      <c r="Y6509" s="27"/>
    </row>
    <row r="6510" spans="2:25" x14ac:dyDescent="0.25">
      <c r="B6510" s="6">
        <f t="shared" si="282"/>
        <v>3.2475000000000003E-5</v>
      </c>
      <c r="C6510" s="5">
        <v>32475</v>
      </c>
      <c r="D6510" s="74">
        <f t="shared" si="281"/>
        <v>2.4485202985566615E-2</v>
      </c>
      <c r="E6510" s="46"/>
      <c r="F6510" s="3"/>
      <c r="G6510" s="3"/>
      <c r="H6510" s="3"/>
      <c r="I6510" s="3"/>
      <c r="Y6510" s="27"/>
    </row>
    <row r="6511" spans="2:25" x14ac:dyDescent="0.25">
      <c r="B6511" s="6">
        <f t="shared" si="282"/>
        <v>3.2480000000000001E-5</v>
      </c>
      <c r="C6511" s="5">
        <v>32480</v>
      </c>
      <c r="D6511" s="74">
        <f t="shared" si="281"/>
        <v>2.4470769695509133E-2</v>
      </c>
      <c r="E6511" s="46"/>
      <c r="F6511" s="3"/>
      <c r="G6511" s="3"/>
      <c r="H6511" s="3"/>
      <c r="I6511" s="3"/>
      <c r="Y6511" s="27"/>
    </row>
    <row r="6512" spans="2:25" x14ac:dyDescent="0.25">
      <c r="B6512" s="6">
        <f t="shared" si="282"/>
        <v>3.2485000000000005E-5</v>
      </c>
      <c r="C6512" s="5">
        <v>32485</v>
      </c>
      <c r="D6512" s="74">
        <f t="shared" si="281"/>
        <v>2.445634702968813E-2</v>
      </c>
      <c r="E6512" s="46"/>
      <c r="F6512" s="3"/>
      <c r="G6512" s="3"/>
      <c r="H6512" s="3"/>
      <c r="I6512" s="3"/>
      <c r="Y6512" s="27"/>
    </row>
    <row r="6513" spans="2:25" x14ac:dyDescent="0.25">
      <c r="B6513" s="6">
        <f t="shared" si="282"/>
        <v>3.2490000000000002E-5</v>
      </c>
      <c r="C6513" s="5">
        <v>32490</v>
      </c>
      <c r="D6513" s="74">
        <f t="shared" si="281"/>
        <v>2.444193497872893E-2</v>
      </c>
      <c r="E6513" s="46"/>
      <c r="F6513" s="3"/>
      <c r="G6513" s="3"/>
      <c r="H6513" s="3"/>
      <c r="I6513" s="3"/>
      <c r="Y6513" s="27"/>
    </row>
    <row r="6514" spans="2:25" x14ac:dyDescent="0.25">
      <c r="B6514" s="6">
        <f t="shared" si="282"/>
        <v>3.2495E-5</v>
      </c>
      <c r="C6514" s="5">
        <v>32495</v>
      </c>
      <c r="D6514" s="74">
        <f t="shared" si="281"/>
        <v>2.4427533533266474E-2</v>
      </c>
      <c r="E6514" s="46"/>
      <c r="F6514" s="3"/>
      <c r="G6514" s="3"/>
      <c r="H6514" s="3"/>
      <c r="I6514" s="3"/>
      <c r="Y6514" s="27"/>
    </row>
    <row r="6515" spans="2:25" x14ac:dyDescent="0.25">
      <c r="B6515" s="6">
        <f t="shared" si="282"/>
        <v>3.2500000000000004E-5</v>
      </c>
      <c r="C6515" s="5">
        <v>32500</v>
      </c>
      <c r="D6515" s="74">
        <f t="shared" si="281"/>
        <v>2.441314268394526E-2</v>
      </c>
      <c r="E6515" s="46"/>
      <c r="F6515" s="3"/>
      <c r="G6515" s="3"/>
      <c r="H6515" s="3"/>
      <c r="I6515" s="3"/>
      <c r="Y6515" s="27"/>
    </row>
    <row r="6516" spans="2:25" x14ac:dyDescent="0.25">
      <c r="B6516" s="6">
        <f t="shared" si="282"/>
        <v>3.2505000000000001E-5</v>
      </c>
      <c r="C6516" s="5">
        <v>32505</v>
      </c>
      <c r="D6516" s="74">
        <f t="shared" si="281"/>
        <v>2.4398762421419536E-2</v>
      </c>
      <c r="E6516" s="46"/>
      <c r="F6516" s="3"/>
      <c r="G6516" s="3"/>
      <c r="H6516" s="3"/>
      <c r="I6516" s="3"/>
      <c r="Y6516" s="27"/>
    </row>
    <row r="6517" spans="2:25" x14ac:dyDescent="0.25">
      <c r="B6517" s="6">
        <f t="shared" si="282"/>
        <v>3.2509999999999999E-5</v>
      </c>
      <c r="C6517" s="5">
        <v>32510</v>
      </c>
      <c r="D6517" s="74">
        <f t="shared" si="281"/>
        <v>2.4384392736353091E-2</v>
      </c>
      <c r="E6517" s="46"/>
      <c r="F6517" s="3"/>
      <c r="G6517" s="3"/>
      <c r="H6517" s="3"/>
      <c r="I6517" s="3"/>
      <c r="Y6517" s="27"/>
    </row>
    <row r="6518" spans="2:25" x14ac:dyDescent="0.25">
      <c r="B6518" s="6">
        <f t="shared" si="282"/>
        <v>3.2515000000000003E-5</v>
      </c>
      <c r="C6518" s="5">
        <v>32515</v>
      </c>
      <c r="D6518" s="74">
        <f t="shared" si="281"/>
        <v>2.4370033619419269E-2</v>
      </c>
      <c r="E6518" s="46"/>
      <c r="F6518" s="3"/>
      <c r="G6518" s="3"/>
      <c r="H6518" s="3"/>
      <c r="I6518" s="3"/>
      <c r="Y6518" s="27"/>
    </row>
    <row r="6519" spans="2:25" x14ac:dyDescent="0.25">
      <c r="B6519" s="6">
        <f t="shared" si="282"/>
        <v>3.252E-5</v>
      </c>
      <c r="C6519" s="5">
        <v>32520</v>
      </c>
      <c r="D6519" s="74">
        <f t="shared" si="281"/>
        <v>2.4355685061301074E-2</v>
      </c>
      <c r="E6519" s="46"/>
      <c r="F6519" s="3"/>
      <c r="G6519" s="3"/>
      <c r="H6519" s="3"/>
      <c r="I6519" s="3"/>
      <c r="Y6519" s="27"/>
    </row>
    <row r="6520" spans="2:25" x14ac:dyDescent="0.25">
      <c r="B6520" s="6">
        <f t="shared" si="282"/>
        <v>3.2525000000000005E-5</v>
      </c>
      <c r="C6520" s="5">
        <v>32525</v>
      </c>
      <c r="D6520" s="74">
        <f t="shared" si="281"/>
        <v>2.4341347052691024E-2</v>
      </c>
      <c r="E6520" s="46"/>
      <c r="F6520" s="3"/>
      <c r="G6520" s="3"/>
      <c r="H6520" s="3"/>
      <c r="I6520" s="3"/>
      <c r="Y6520" s="27"/>
    </row>
    <row r="6521" spans="2:25" x14ac:dyDescent="0.25">
      <c r="B6521" s="6">
        <f t="shared" si="282"/>
        <v>3.2530000000000002E-5</v>
      </c>
      <c r="C6521" s="5">
        <v>32530</v>
      </c>
      <c r="D6521" s="74">
        <f t="shared" si="281"/>
        <v>2.4327019584291273E-2</v>
      </c>
      <c r="E6521" s="46"/>
      <c r="F6521" s="3"/>
      <c r="G6521" s="3"/>
      <c r="H6521" s="3"/>
      <c r="I6521" s="3"/>
      <c r="Y6521" s="27"/>
    </row>
    <row r="6522" spans="2:25" x14ac:dyDescent="0.25">
      <c r="B6522" s="6">
        <f t="shared" si="282"/>
        <v>3.2534999999999999E-5</v>
      </c>
      <c r="C6522" s="5">
        <v>32535</v>
      </c>
      <c r="D6522" s="74">
        <f t="shared" si="281"/>
        <v>2.4312702646813428E-2</v>
      </c>
      <c r="E6522" s="46"/>
      <c r="F6522" s="3"/>
      <c r="G6522" s="3"/>
      <c r="H6522" s="3"/>
      <c r="I6522" s="3"/>
      <c r="Y6522" s="27"/>
    </row>
    <row r="6523" spans="2:25" x14ac:dyDescent="0.25">
      <c r="B6523" s="6">
        <f t="shared" si="282"/>
        <v>3.2540000000000004E-5</v>
      </c>
      <c r="C6523" s="5">
        <v>32540</v>
      </c>
      <c r="D6523" s="74">
        <f t="shared" si="281"/>
        <v>2.4298396230978667E-2</v>
      </c>
      <c r="E6523" s="46"/>
      <c r="F6523" s="3"/>
      <c r="G6523" s="3"/>
      <c r="H6523" s="3"/>
      <c r="I6523" s="3"/>
      <c r="Y6523" s="27"/>
    </row>
    <row r="6524" spans="2:25" x14ac:dyDescent="0.25">
      <c r="B6524" s="6">
        <f t="shared" si="282"/>
        <v>3.2545000000000001E-5</v>
      </c>
      <c r="C6524" s="5">
        <v>32545</v>
      </c>
      <c r="D6524" s="74">
        <f t="shared" si="281"/>
        <v>2.4284100327517755E-2</v>
      </c>
      <c r="E6524" s="46"/>
      <c r="F6524" s="3"/>
      <c r="G6524" s="3"/>
      <c r="H6524" s="3"/>
      <c r="I6524" s="3"/>
      <c r="Y6524" s="27"/>
    </row>
    <row r="6525" spans="2:25" x14ac:dyDescent="0.25">
      <c r="B6525" s="6">
        <f t="shared" si="282"/>
        <v>3.2550000000000005E-5</v>
      </c>
      <c r="C6525" s="5">
        <v>32550</v>
      </c>
      <c r="D6525" s="74">
        <f t="shared" si="281"/>
        <v>2.4269814927170896E-2</v>
      </c>
      <c r="E6525" s="46"/>
      <c r="F6525" s="3"/>
      <c r="G6525" s="3"/>
      <c r="H6525" s="3"/>
      <c r="I6525" s="3"/>
      <c r="Y6525" s="27"/>
    </row>
    <row r="6526" spans="2:25" x14ac:dyDescent="0.25">
      <c r="B6526" s="6">
        <f t="shared" si="282"/>
        <v>3.2555000000000003E-5</v>
      </c>
      <c r="C6526" s="5">
        <v>32555</v>
      </c>
      <c r="D6526" s="74">
        <f t="shared" si="281"/>
        <v>2.4255540020687874E-2</v>
      </c>
      <c r="E6526" s="46"/>
      <c r="F6526" s="3"/>
      <c r="G6526" s="3"/>
      <c r="H6526" s="3"/>
      <c r="I6526" s="3"/>
      <c r="Y6526" s="27"/>
    </row>
    <row r="6527" spans="2:25" x14ac:dyDescent="0.25">
      <c r="B6527" s="6">
        <f t="shared" si="282"/>
        <v>3.256E-5</v>
      </c>
      <c r="C6527" s="5">
        <v>32560</v>
      </c>
      <c r="D6527" s="74">
        <f t="shared" si="281"/>
        <v>2.4241275598827897E-2</v>
      </c>
      <c r="E6527" s="46"/>
      <c r="F6527" s="3"/>
      <c r="G6527" s="3"/>
      <c r="H6527" s="3"/>
      <c r="I6527" s="3"/>
      <c r="Y6527" s="27"/>
    </row>
    <row r="6528" spans="2:25" x14ac:dyDescent="0.25">
      <c r="B6528" s="6">
        <f t="shared" si="282"/>
        <v>3.2565000000000004E-5</v>
      </c>
      <c r="C6528" s="5">
        <v>32565</v>
      </c>
      <c r="D6528" s="74">
        <f t="shared" si="281"/>
        <v>2.4227021652359671E-2</v>
      </c>
      <c r="E6528" s="46"/>
      <c r="F6528" s="3"/>
      <c r="G6528" s="3"/>
      <c r="H6528" s="3"/>
      <c r="I6528" s="3"/>
      <c r="Y6528" s="27"/>
    </row>
    <row r="6529" spans="2:25" x14ac:dyDescent="0.25">
      <c r="B6529" s="6">
        <f t="shared" si="282"/>
        <v>3.2570000000000002E-5</v>
      </c>
      <c r="C6529" s="5">
        <v>32570</v>
      </c>
      <c r="D6529" s="74">
        <f t="shared" si="281"/>
        <v>2.4212778172061421E-2</v>
      </c>
      <c r="E6529" s="46"/>
      <c r="F6529" s="3"/>
      <c r="G6529" s="3"/>
      <c r="H6529" s="3"/>
      <c r="I6529" s="3"/>
      <c r="Y6529" s="27"/>
    </row>
    <row r="6530" spans="2:25" x14ac:dyDescent="0.25">
      <c r="B6530" s="6">
        <f t="shared" si="282"/>
        <v>3.2574999999999999E-5</v>
      </c>
      <c r="C6530" s="5">
        <v>32575</v>
      </c>
      <c r="D6530" s="74">
        <f t="shared" si="281"/>
        <v>2.4198545148720777E-2</v>
      </c>
      <c r="E6530" s="46"/>
      <c r="F6530" s="3"/>
      <c r="G6530" s="3"/>
      <c r="H6530" s="3"/>
      <c r="I6530" s="3"/>
      <c r="Y6530" s="27"/>
    </row>
    <row r="6531" spans="2:25" x14ac:dyDescent="0.25">
      <c r="B6531" s="6">
        <f t="shared" si="282"/>
        <v>3.2580000000000003E-5</v>
      </c>
      <c r="C6531" s="5">
        <v>32580</v>
      </c>
      <c r="D6531" s="74">
        <f t="shared" si="281"/>
        <v>2.4184322573134853E-2</v>
      </c>
      <c r="E6531" s="46"/>
      <c r="F6531" s="3"/>
      <c r="G6531" s="3"/>
      <c r="H6531" s="3"/>
      <c r="I6531" s="3"/>
      <c r="Y6531" s="27"/>
    </row>
    <row r="6532" spans="2:25" x14ac:dyDescent="0.25">
      <c r="B6532" s="6">
        <f t="shared" si="282"/>
        <v>3.2585000000000001E-5</v>
      </c>
      <c r="C6532" s="5">
        <v>32585</v>
      </c>
      <c r="D6532" s="74">
        <f t="shared" si="281"/>
        <v>2.4170110436110216E-2</v>
      </c>
      <c r="E6532" s="46"/>
      <c r="F6532" s="3"/>
      <c r="G6532" s="3"/>
      <c r="H6532" s="3"/>
      <c r="I6532" s="3"/>
      <c r="Y6532" s="27"/>
    </row>
    <row r="6533" spans="2:25" x14ac:dyDescent="0.25">
      <c r="B6533" s="6">
        <f t="shared" si="282"/>
        <v>3.2590000000000005E-5</v>
      </c>
      <c r="C6533" s="5">
        <v>32590</v>
      </c>
      <c r="D6533" s="74">
        <f t="shared" si="281"/>
        <v>2.4155908728462797E-2</v>
      </c>
      <c r="E6533" s="46"/>
      <c r="F6533" s="3"/>
      <c r="G6533" s="3"/>
      <c r="H6533" s="3"/>
      <c r="I6533" s="3"/>
      <c r="Y6533" s="27"/>
    </row>
    <row r="6534" spans="2:25" x14ac:dyDescent="0.25">
      <c r="B6534" s="6">
        <f t="shared" si="282"/>
        <v>3.2595000000000002E-5</v>
      </c>
      <c r="C6534" s="5">
        <v>32595</v>
      </c>
      <c r="D6534" s="74">
        <f t="shared" si="281"/>
        <v>2.4141717441018014E-2</v>
      </c>
      <c r="E6534" s="46"/>
      <c r="F6534" s="3"/>
      <c r="G6534" s="3"/>
      <c r="H6534" s="3"/>
      <c r="I6534" s="3"/>
      <c r="Y6534" s="27"/>
    </row>
    <row r="6535" spans="2:25" x14ac:dyDescent="0.25">
      <c r="B6535" s="6">
        <f t="shared" si="282"/>
        <v>3.26E-5</v>
      </c>
      <c r="C6535" s="5">
        <v>32600</v>
      </c>
      <c r="D6535" s="74">
        <f t="shared" si="281"/>
        <v>2.4127536564610631E-2</v>
      </c>
      <c r="E6535" s="46"/>
      <c r="F6535" s="3"/>
      <c r="G6535" s="3"/>
      <c r="H6535" s="3"/>
      <c r="I6535" s="3"/>
      <c r="Y6535" s="27"/>
    </row>
    <row r="6536" spans="2:25" x14ac:dyDescent="0.25">
      <c r="B6536" s="6">
        <f t="shared" si="282"/>
        <v>3.2605000000000004E-5</v>
      </c>
      <c r="C6536" s="5">
        <v>32605</v>
      </c>
      <c r="D6536" s="74">
        <f t="shared" si="281"/>
        <v>2.411336609008485E-2</v>
      </c>
      <c r="E6536" s="46"/>
      <c r="F6536" s="3"/>
      <c r="G6536" s="3"/>
      <c r="H6536" s="3"/>
      <c r="I6536" s="3"/>
      <c r="Y6536" s="27"/>
    </row>
    <row r="6537" spans="2:25" x14ac:dyDescent="0.25">
      <c r="B6537" s="6">
        <f t="shared" si="282"/>
        <v>3.2610000000000001E-5</v>
      </c>
      <c r="C6537" s="5">
        <v>32610</v>
      </c>
      <c r="D6537" s="74">
        <f t="shared" si="281"/>
        <v>2.409920600829428E-2</v>
      </c>
      <c r="E6537" s="46"/>
      <c r="F6537" s="3"/>
      <c r="G6537" s="3"/>
      <c r="H6537" s="3"/>
      <c r="I6537" s="3"/>
      <c r="Y6537" s="27"/>
    </row>
    <row r="6538" spans="2:25" x14ac:dyDescent="0.25">
      <c r="B6538" s="6">
        <f t="shared" si="282"/>
        <v>3.2615000000000005E-5</v>
      </c>
      <c r="C6538" s="5">
        <v>32615</v>
      </c>
      <c r="D6538" s="74">
        <f t="shared" si="281"/>
        <v>2.4085056310101792E-2</v>
      </c>
      <c r="E6538" s="46"/>
      <c r="F6538" s="3"/>
      <c r="G6538" s="3"/>
      <c r="H6538" s="3"/>
      <c r="I6538" s="3"/>
      <c r="Y6538" s="27"/>
    </row>
    <row r="6539" spans="2:25" x14ac:dyDescent="0.25">
      <c r="B6539" s="6">
        <f t="shared" si="282"/>
        <v>3.2620000000000003E-5</v>
      </c>
      <c r="C6539" s="5">
        <v>32620</v>
      </c>
      <c r="D6539" s="74">
        <f t="shared" si="281"/>
        <v>2.407091698637976E-2</v>
      </c>
      <c r="E6539" s="46"/>
      <c r="F6539" s="3"/>
      <c r="G6539" s="3"/>
      <c r="H6539" s="3"/>
      <c r="I6539" s="3"/>
      <c r="Y6539" s="27"/>
    </row>
    <row r="6540" spans="2:25" x14ac:dyDescent="0.25">
      <c r="B6540" s="6">
        <f t="shared" si="282"/>
        <v>3.2625E-5</v>
      </c>
      <c r="C6540" s="5">
        <v>32625</v>
      </c>
      <c r="D6540" s="74">
        <f t="shared" si="281"/>
        <v>2.4056788028009823E-2</v>
      </c>
      <c r="E6540" s="46"/>
      <c r="F6540" s="3"/>
      <c r="G6540" s="3"/>
      <c r="H6540" s="3"/>
      <c r="I6540" s="3"/>
      <c r="Y6540" s="27"/>
    </row>
    <row r="6541" spans="2:25" x14ac:dyDescent="0.25">
      <c r="B6541" s="6">
        <f t="shared" si="282"/>
        <v>3.2630000000000004E-5</v>
      </c>
      <c r="C6541" s="5">
        <v>32630</v>
      </c>
      <c r="D6541" s="74">
        <f t="shared" si="281"/>
        <v>2.4042669425882943E-2</v>
      </c>
      <c r="E6541" s="46"/>
      <c r="F6541" s="3"/>
      <c r="G6541" s="3"/>
      <c r="H6541" s="3"/>
      <c r="I6541" s="3"/>
      <c r="Y6541" s="27"/>
    </row>
    <row r="6542" spans="2:25" x14ac:dyDescent="0.25">
      <c r="B6542" s="6">
        <f t="shared" si="282"/>
        <v>3.2635000000000002E-5</v>
      </c>
      <c r="C6542" s="5">
        <v>32635</v>
      </c>
      <c r="D6542" s="74">
        <f t="shared" si="281"/>
        <v>2.40285611708995E-2</v>
      </c>
      <c r="E6542" s="46"/>
      <c r="F6542" s="3"/>
      <c r="G6542" s="3"/>
      <c r="H6542" s="3"/>
      <c r="I6542" s="3"/>
      <c r="Y6542" s="27"/>
    </row>
    <row r="6543" spans="2:25" x14ac:dyDescent="0.25">
      <c r="B6543" s="6">
        <f t="shared" si="282"/>
        <v>3.2639999999999999E-5</v>
      </c>
      <c r="C6543" s="5">
        <v>32640</v>
      </c>
      <c r="D6543" s="74">
        <f t="shared" si="281"/>
        <v>2.4014463253969127E-2</v>
      </c>
      <c r="E6543" s="46"/>
      <c r="F6543" s="3"/>
      <c r="G6543" s="3"/>
      <c r="H6543" s="3"/>
      <c r="I6543" s="3"/>
      <c r="Y6543" s="27"/>
    </row>
    <row r="6544" spans="2:25" x14ac:dyDescent="0.25">
      <c r="B6544" s="6">
        <f t="shared" si="282"/>
        <v>3.2645000000000003E-5</v>
      </c>
      <c r="C6544" s="5">
        <v>32645</v>
      </c>
      <c r="D6544" s="74">
        <f t="shared" si="281"/>
        <v>2.400037566601074E-2</v>
      </c>
      <c r="E6544" s="46"/>
      <c r="F6544" s="3"/>
      <c r="G6544" s="3"/>
      <c r="H6544" s="3"/>
      <c r="I6544" s="3"/>
      <c r="Y6544" s="27"/>
    </row>
    <row r="6545" spans="2:25" x14ac:dyDescent="0.25">
      <c r="B6545" s="6">
        <f t="shared" si="282"/>
        <v>3.2650000000000001E-5</v>
      </c>
      <c r="C6545" s="5">
        <v>32650</v>
      </c>
      <c r="D6545" s="74">
        <f t="shared" si="281"/>
        <v>2.3986298397952615E-2</v>
      </c>
      <c r="E6545" s="46"/>
      <c r="F6545" s="3"/>
      <c r="G6545" s="3"/>
      <c r="H6545" s="3"/>
      <c r="I6545" s="3"/>
      <c r="Y6545" s="27"/>
    </row>
    <row r="6546" spans="2:25" x14ac:dyDescent="0.25">
      <c r="B6546" s="6">
        <f t="shared" si="282"/>
        <v>3.2655000000000005E-5</v>
      </c>
      <c r="C6546" s="5">
        <v>32655</v>
      </c>
      <c r="D6546" s="74">
        <f t="shared" si="281"/>
        <v>2.3972231440732274E-2</v>
      </c>
      <c r="E6546" s="46"/>
      <c r="F6546" s="3"/>
      <c r="G6546" s="3"/>
      <c r="H6546" s="3"/>
      <c r="I6546" s="3"/>
      <c r="Y6546" s="27"/>
    </row>
    <row r="6547" spans="2:25" x14ac:dyDescent="0.25">
      <c r="B6547" s="6">
        <f t="shared" si="282"/>
        <v>3.2660000000000002E-5</v>
      </c>
      <c r="C6547" s="5">
        <v>32660</v>
      </c>
      <c r="D6547" s="74">
        <f t="shared" ref="D6547:D6610" si="283">IF(ISERROR($D$12*2*PI()*$D$4*$D$5^2/B6547^5*10^-9*(1/(EXP(($D$4*$D$5)/(B6547*$D$6*($D$9)))-1))),0,$D$12*2*PI()*$D$4*$D$5^2/B6547^5*10^-9*(1/(EXP(($D$4*$D$5)/(B6547*$D$6*($D$9)))-1)))</f>
        <v>2.395817478529657E-2</v>
      </c>
      <c r="E6547" s="46"/>
      <c r="F6547" s="3"/>
      <c r="G6547" s="3"/>
      <c r="H6547" s="3"/>
      <c r="I6547" s="3"/>
      <c r="Y6547" s="27"/>
    </row>
    <row r="6548" spans="2:25" x14ac:dyDescent="0.25">
      <c r="B6548" s="6">
        <f t="shared" ref="B6548:B6611" si="284">C6548*10^-9</f>
        <v>3.2665E-5</v>
      </c>
      <c r="C6548" s="5">
        <v>32665</v>
      </c>
      <c r="D6548" s="74">
        <f t="shared" si="283"/>
        <v>2.3944128422601536E-2</v>
      </c>
      <c r="E6548" s="46"/>
      <c r="F6548" s="3"/>
      <c r="G6548" s="3"/>
      <c r="H6548" s="3"/>
      <c r="I6548" s="3"/>
      <c r="Y6548" s="27"/>
    </row>
    <row r="6549" spans="2:25" x14ac:dyDescent="0.25">
      <c r="B6549" s="6">
        <f t="shared" si="284"/>
        <v>3.2670000000000004E-5</v>
      </c>
      <c r="C6549" s="5">
        <v>32670</v>
      </c>
      <c r="D6549" s="74">
        <f t="shared" si="283"/>
        <v>2.3930092343612475E-2</v>
      </c>
      <c r="E6549" s="46"/>
      <c r="F6549" s="3"/>
      <c r="G6549" s="3"/>
      <c r="H6549" s="3"/>
      <c r="I6549" s="3"/>
      <c r="Y6549" s="27"/>
    </row>
    <row r="6550" spans="2:25" x14ac:dyDescent="0.25">
      <c r="B6550" s="6">
        <f t="shared" si="284"/>
        <v>3.2675000000000001E-5</v>
      </c>
      <c r="C6550" s="5">
        <v>32675</v>
      </c>
      <c r="D6550" s="74">
        <f t="shared" si="283"/>
        <v>2.3916066539304025E-2</v>
      </c>
      <c r="E6550" s="46"/>
      <c r="F6550" s="3"/>
      <c r="G6550" s="3"/>
      <c r="H6550" s="3"/>
      <c r="I6550" s="3"/>
      <c r="Y6550" s="27"/>
    </row>
    <row r="6551" spans="2:25" x14ac:dyDescent="0.25">
      <c r="B6551" s="6">
        <f t="shared" si="284"/>
        <v>3.2679999999999999E-5</v>
      </c>
      <c r="C6551" s="5">
        <v>32680</v>
      </c>
      <c r="D6551" s="74">
        <f t="shared" si="283"/>
        <v>2.3902051000659934E-2</v>
      </c>
      <c r="E6551" s="46"/>
      <c r="F6551" s="3"/>
      <c r="G6551" s="3"/>
      <c r="H6551" s="3"/>
      <c r="I6551" s="3"/>
      <c r="Y6551" s="27"/>
    </row>
    <row r="6552" spans="2:25" x14ac:dyDescent="0.25">
      <c r="B6552" s="6">
        <f t="shared" si="284"/>
        <v>3.2685000000000003E-5</v>
      </c>
      <c r="C6552" s="5">
        <v>32685</v>
      </c>
      <c r="D6552" s="74">
        <f t="shared" si="283"/>
        <v>2.3888045718673218E-2</v>
      </c>
      <c r="E6552" s="46"/>
      <c r="F6552" s="3"/>
      <c r="G6552" s="3"/>
      <c r="H6552" s="3"/>
      <c r="I6552" s="3"/>
      <c r="Y6552" s="27"/>
    </row>
    <row r="6553" spans="2:25" x14ac:dyDescent="0.25">
      <c r="B6553" s="6">
        <f t="shared" si="284"/>
        <v>3.269E-5</v>
      </c>
      <c r="C6553" s="5">
        <v>32690</v>
      </c>
      <c r="D6553" s="74">
        <f t="shared" si="283"/>
        <v>2.3874050684346153E-2</v>
      </c>
      <c r="E6553" s="46"/>
      <c r="F6553" s="3"/>
      <c r="G6553" s="3"/>
      <c r="H6553" s="3"/>
      <c r="I6553" s="3"/>
      <c r="Y6553" s="27"/>
    </row>
    <row r="6554" spans="2:25" x14ac:dyDescent="0.25">
      <c r="B6554" s="6">
        <f t="shared" si="284"/>
        <v>3.2695000000000005E-5</v>
      </c>
      <c r="C6554" s="5">
        <v>32695</v>
      </c>
      <c r="D6554" s="74">
        <f t="shared" si="283"/>
        <v>2.3860065888690107E-2</v>
      </c>
      <c r="E6554" s="46"/>
      <c r="F6554" s="3"/>
      <c r="G6554" s="3"/>
      <c r="H6554" s="3"/>
      <c r="I6554" s="3"/>
      <c r="Y6554" s="27"/>
    </row>
    <row r="6555" spans="2:25" x14ac:dyDescent="0.25">
      <c r="B6555" s="6">
        <f t="shared" si="284"/>
        <v>3.2700000000000002E-5</v>
      </c>
      <c r="C6555" s="5">
        <v>32700</v>
      </c>
      <c r="D6555" s="74">
        <f t="shared" si="283"/>
        <v>2.3846091322725749E-2</v>
      </c>
      <c r="E6555" s="46"/>
      <c r="F6555" s="3"/>
      <c r="G6555" s="3"/>
      <c r="H6555" s="3"/>
      <c r="I6555" s="3"/>
      <c r="Y6555" s="27"/>
    </row>
    <row r="6556" spans="2:25" x14ac:dyDescent="0.25">
      <c r="B6556" s="6">
        <f t="shared" si="284"/>
        <v>3.2704999999999999E-5</v>
      </c>
      <c r="C6556" s="5">
        <v>32705</v>
      </c>
      <c r="D6556" s="74">
        <f t="shared" si="283"/>
        <v>2.3832126977482871E-2</v>
      </c>
      <c r="E6556" s="46"/>
      <c r="F6556" s="3"/>
      <c r="G6556" s="3"/>
      <c r="H6556" s="3"/>
      <c r="I6556" s="3"/>
      <c r="Y6556" s="27"/>
    </row>
    <row r="6557" spans="2:25" x14ac:dyDescent="0.25">
      <c r="B6557" s="6">
        <f t="shared" si="284"/>
        <v>3.2710000000000004E-5</v>
      </c>
      <c r="C6557" s="5">
        <v>32710</v>
      </c>
      <c r="D6557" s="74">
        <f t="shared" si="283"/>
        <v>2.3818172844000399E-2</v>
      </c>
      <c r="E6557" s="46"/>
      <c r="F6557" s="3"/>
      <c r="G6557" s="3"/>
      <c r="H6557" s="3"/>
      <c r="I6557" s="3"/>
      <c r="Y6557" s="27"/>
    </row>
    <row r="6558" spans="2:25" x14ac:dyDescent="0.25">
      <c r="B6558" s="6">
        <f t="shared" si="284"/>
        <v>3.2715000000000001E-5</v>
      </c>
      <c r="C6558" s="5">
        <v>32715</v>
      </c>
      <c r="D6558" s="74">
        <f t="shared" si="283"/>
        <v>2.3804228913326484E-2</v>
      </c>
      <c r="E6558" s="46"/>
      <c r="F6558" s="3"/>
      <c r="G6558" s="3"/>
      <c r="H6558" s="3"/>
      <c r="I6558" s="3"/>
      <c r="Y6558" s="27"/>
    </row>
    <row r="6559" spans="2:25" x14ac:dyDescent="0.25">
      <c r="B6559" s="6">
        <f t="shared" si="284"/>
        <v>3.2720000000000005E-5</v>
      </c>
      <c r="C6559" s="5">
        <v>32720</v>
      </c>
      <c r="D6559" s="74">
        <f t="shared" si="283"/>
        <v>2.3790295176518365E-2</v>
      </c>
      <c r="E6559" s="46"/>
      <c r="F6559" s="3"/>
      <c r="G6559" s="3"/>
      <c r="H6559" s="3"/>
      <c r="I6559" s="3"/>
      <c r="Y6559" s="27"/>
    </row>
    <row r="6560" spans="2:25" x14ac:dyDescent="0.25">
      <c r="B6560" s="6">
        <f t="shared" si="284"/>
        <v>3.2725000000000003E-5</v>
      </c>
      <c r="C6560" s="5">
        <v>32725</v>
      </c>
      <c r="D6560" s="74">
        <f t="shared" si="283"/>
        <v>2.3776371624642464E-2</v>
      </c>
      <c r="E6560" s="46"/>
      <c r="F6560" s="3"/>
      <c r="G6560" s="3"/>
      <c r="H6560" s="3"/>
      <c r="I6560" s="3"/>
      <c r="Y6560" s="27"/>
    </row>
    <row r="6561" spans="2:25" x14ac:dyDescent="0.25">
      <c r="B6561" s="6">
        <f t="shared" si="284"/>
        <v>3.273E-5</v>
      </c>
      <c r="C6561" s="5">
        <v>32730</v>
      </c>
      <c r="D6561" s="74">
        <f t="shared" si="283"/>
        <v>2.376245824877431E-2</v>
      </c>
      <c r="E6561" s="46"/>
      <c r="F6561" s="3"/>
      <c r="G6561" s="3"/>
      <c r="H6561" s="3"/>
      <c r="I6561" s="3"/>
      <c r="Y6561" s="27"/>
    </row>
    <row r="6562" spans="2:25" x14ac:dyDescent="0.25">
      <c r="B6562" s="6">
        <f t="shared" si="284"/>
        <v>3.2735000000000004E-5</v>
      </c>
      <c r="C6562" s="5">
        <v>32735</v>
      </c>
      <c r="D6562" s="74">
        <f t="shared" si="283"/>
        <v>2.3748555039998519E-2</v>
      </c>
      <c r="E6562" s="46"/>
      <c r="F6562" s="3"/>
      <c r="G6562" s="3"/>
      <c r="H6562" s="3"/>
      <c r="I6562" s="3"/>
      <c r="Y6562" s="27"/>
    </row>
    <row r="6563" spans="2:25" x14ac:dyDescent="0.25">
      <c r="B6563" s="6">
        <f t="shared" si="284"/>
        <v>3.2740000000000002E-5</v>
      </c>
      <c r="C6563" s="5">
        <v>32740</v>
      </c>
      <c r="D6563" s="74">
        <f t="shared" si="283"/>
        <v>2.3734661989408851E-2</v>
      </c>
      <c r="E6563" s="46"/>
      <c r="F6563" s="3"/>
      <c r="G6563" s="3"/>
      <c r="H6563" s="3"/>
      <c r="I6563" s="3"/>
      <c r="Y6563" s="27"/>
    </row>
    <row r="6564" spans="2:25" x14ac:dyDescent="0.25">
      <c r="B6564" s="6">
        <f t="shared" si="284"/>
        <v>3.2744999999999999E-5</v>
      </c>
      <c r="C6564" s="5">
        <v>32745</v>
      </c>
      <c r="D6564" s="74">
        <f t="shared" si="283"/>
        <v>2.3720779088108119E-2</v>
      </c>
      <c r="E6564" s="46"/>
      <c r="F6564" s="3"/>
      <c r="G6564" s="3"/>
      <c r="H6564" s="3"/>
      <c r="I6564" s="3"/>
      <c r="Y6564" s="27"/>
    </row>
    <row r="6565" spans="2:25" x14ac:dyDescent="0.25">
      <c r="B6565" s="6">
        <f t="shared" si="284"/>
        <v>3.2750000000000003E-5</v>
      </c>
      <c r="C6565" s="5">
        <v>32750</v>
      </c>
      <c r="D6565" s="74">
        <f t="shared" si="283"/>
        <v>2.3706906327208222E-2</v>
      </c>
      <c r="E6565" s="46"/>
      <c r="F6565" s="3"/>
      <c r="G6565" s="3"/>
      <c r="H6565" s="3"/>
      <c r="I6565" s="3"/>
      <c r="Y6565" s="27"/>
    </row>
    <row r="6566" spans="2:25" x14ac:dyDescent="0.25">
      <c r="B6566" s="6">
        <f t="shared" si="284"/>
        <v>3.2755000000000001E-5</v>
      </c>
      <c r="C6566" s="5">
        <v>32755</v>
      </c>
      <c r="D6566" s="74">
        <f t="shared" si="283"/>
        <v>2.3693043697830204E-2</v>
      </c>
      <c r="E6566" s="46"/>
      <c r="F6566" s="3"/>
      <c r="G6566" s="3"/>
      <c r="H6566" s="3"/>
      <c r="I6566" s="3"/>
      <c r="Y6566" s="27"/>
    </row>
    <row r="6567" spans="2:25" x14ac:dyDescent="0.25">
      <c r="B6567" s="6">
        <f t="shared" si="284"/>
        <v>3.2760000000000005E-5</v>
      </c>
      <c r="C6567" s="5">
        <v>32760</v>
      </c>
      <c r="D6567" s="74">
        <f t="shared" si="283"/>
        <v>2.3679191191104034E-2</v>
      </c>
      <c r="E6567" s="46"/>
      <c r="F6567" s="3"/>
      <c r="G6567" s="3"/>
      <c r="H6567" s="3"/>
      <c r="I6567" s="3"/>
      <c r="Y6567" s="27"/>
    </row>
    <row r="6568" spans="2:25" x14ac:dyDescent="0.25">
      <c r="B6568" s="6">
        <f t="shared" si="284"/>
        <v>3.2765000000000002E-5</v>
      </c>
      <c r="C6568" s="5">
        <v>32765</v>
      </c>
      <c r="D6568" s="74">
        <f t="shared" si="283"/>
        <v>2.3665348798168891E-2</v>
      </c>
      <c r="E6568" s="46"/>
      <c r="F6568" s="3"/>
      <c r="G6568" s="3"/>
      <c r="H6568" s="3"/>
      <c r="I6568" s="3"/>
      <c r="Y6568" s="27"/>
    </row>
    <row r="6569" spans="2:25" x14ac:dyDescent="0.25">
      <c r="B6569" s="6">
        <f t="shared" si="284"/>
        <v>3.277E-5</v>
      </c>
      <c r="C6569" s="5">
        <v>32770</v>
      </c>
      <c r="D6569" s="74">
        <f t="shared" si="283"/>
        <v>2.365151651017287E-2</v>
      </c>
      <c r="E6569" s="46"/>
      <c r="F6569" s="3"/>
      <c r="G6569" s="3"/>
      <c r="H6569" s="3"/>
      <c r="I6569" s="3"/>
      <c r="Y6569" s="27"/>
    </row>
    <row r="6570" spans="2:25" x14ac:dyDescent="0.25">
      <c r="B6570" s="6">
        <f t="shared" si="284"/>
        <v>3.2775000000000004E-5</v>
      </c>
      <c r="C6570" s="5">
        <v>32775</v>
      </c>
      <c r="D6570" s="74">
        <f t="shared" si="283"/>
        <v>2.363769431827311E-2</v>
      </c>
      <c r="E6570" s="46"/>
      <c r="F6570" s="3"/>
      <c r="G6570" s="3"/>
      <c r="H6570" s="3"/>
      <c r="I6570" s="3"/>
      <c r="Y6570" s="27"/>
    </row>
    <row r="6571" spans="2:25" x14ac:dyDescent="0.25">
      <c r="B6571" s="6">
        <f t="shared" si="284"/>
        <v>3.2780000000000001E-5</v>
      </c>
      <c r="C6571" s="5">
        <v>32780</v>
      </c>
      <c r="D6571" s="74">
        <f t="shared" si="283"/>
        <v>2.362388221363584E-2</v>
      </c>
      <c r="E6571" s="46"/>
      <c r="F6571" s="3"/>
      <c r="G6571" s="3"/>
      <c r="H6571" s="3"/>
      <c r="I6571" s="3"/>
      <c r="Y6571" s="27"/>
    </row>
    <row r="6572" spans="2:25" x14ac:dyDescent="0.25">
      <c r="B6572" s="6">
        <f t="shared" si="284"/>
        <v>3.2784999999999999E-5</v>
      </c>
      <c r="C6572" s="5">
        <v>32785</v>
      </c>
      <c r="D6572" s="74">
        <f t="shared" si="283"/>
        <v>2.3610080187436228E-2</v>
      </c>
      <c r="E6572" s="46"/>
      <c r="F6572" s="3"/>
      <c r="G6572" s="3"/>
      <c r="H6572" s="3"/>
      <c r="I6572" s="3"/>
      <c r="Y6572" s="27"/>
    </row>
    <row r="6573" spans="2:25" x14ac:dyDescent="0.25">
      <c r="B6573" s="6">
        <f t="shared" si="284"/>
        <v>3.2790000000000003E-5</v>
      </c>
      <c r="C6573" s="5">
        <v>32790</v>
      </c>
      <c r="D6573" s="74">
        <f t="shared" si="283"/>
        <v>2.3596288230858482E-2</v>
      </c>
      <c r="E6573" s="46"/>
      <c r="F6573" s="3"/>
      <c r="G6573" s="3"/>
      <c r="H6573" s="3"/>
      <c r="I6573" s="3"/>
      <c r="Y6573" s="27"/>
    </row>
    <row r="6574" spans="2:25" x14ac:dyDescent="0.25">
      <c r="B6574" s="6">
        <f t="shared" si="284"/>
        <v>3.2795E-5</v>
      </c>
      <c r="C6574" s="5">
        <v>32795</v>
      </c>
      <c r="D6574" s="74">
        <f t="shared" si="283"/>
        <v>2.3582506335095749E-2</v>
      </c>
      <c r="E6574" s="46"/>
      <c r="F6574" s="3"/>
      <c r="G6574" s="3"/>
      <c r="H6574" s="3"/>
      <c r="I6574" s="3"/>
      <c r="Y6574" s="27"/>
    </row>
    <row r="6575" spans="2:25" x14ac:dyDescent="0.25">
      <c r="B6575" s="6">
        <f t="shared" si="284"/>
        <v>3.2800000000000004E-5</v>
      </c>
      <c r="C6575" s="5">
        <v>32800</v>
      </c>
      <c r="D6575" s="74">
        <f t="shared" si="283"/>
        <v>2.3568734491350191E-2</v>
      </c>
      <c r="E6575" s="46"/>
      <c r="F6575" s="3"/>
      <c r="G6575" s="3"/>
      <c r="H6575" s="3"/>
      <c r="I6575" s="3"/>
      <c r="Y6575" s="27"/>
    </row>
    <row r="6576" spans="2:25" x14ac:dyDescent="0.25">
      <c r="B6576" s="6">
        <f t="shared" si="284"/>
        <v>3.2805000000000002E-5</v>
      </c>
      <c r="C6576" s="5">
        <v>32805</v>
      </c>
      <c r="D6576" s="74">
        <f t="shared" si="283"/>
        <v>2.3554972690832936E-2</v>
      </c>
      <c r="E6576" s="46"/>
      <c r="F6576" s="3"/>
      <c r="G6576" s="3"/>
      <c r="H6576" s="3"/>
      <c r="I6576" s="3"/>
      <c r="Y6576" s="27"/>
    </row>
    <row r="6577" spans="2:25" x14ac:dyDescent="0.25">
      <c r="B6577" s="6">
        <f t="shared" si="284"/>
        <v>3.2809999999999999E-5</v>
      </c>
      <c r="C6577" s="5">
        <v>32810</v>
      </c>
      <c r="D6577" s="74">
        <f t="shared" si="283"/>
        <v>2.3541220924764079E-2</v>
      </c>
      <c r="E6577" s="46"/>
      <c r="F6577" s="3"/>
      <c r="G6577" s="3"/>
      <c r="H6577" s="3"/>
      <c r="I6577" s="3"/>
      <c r="Y6577" s="27"/>
    </row>
    <row r="6578" spans="2:25" x14ac:dyDescent="0.25">
      <c r="B6578" s="6">
        <f t="shared" si="284"/>
        <v>3.2815000000000003E-5</v>
      </c>
      <c r="C6578" s="5">
        <v>32815</v>
      </c>
      <c r="D6578" s="74">
        <f t="shared" si="283"/>
        <v>2.3527479184372577E-2</v>
      </c>
      <c r="E6578" s="46"/>
      <c r="F6578" s="3"/>
      <c r="G6578" s="3"/>
      <c r="H6578" s="3"/>
      <c r="I6578" s="3"/>
      <c r="Y6578" s="27"/>
    </row>
    <row r="6579" spans="2:25" x14ac:dyDescent="0.25">
      <c r="B6579" s="6">
        <f t="shared" si="284"/>
        <v>3.2820000000000001E-5</v>
      </c>
      <c r="C6579" s="5">
        <v>32820</v>
      </c>
      <c r="D6579" s="74">
        <f t="shared" si="283"/>
        <v>2.3513747460896461E-2</v>
      </c>
      <c r="E6579" s="46"/>
      <c r="F6579" s="3"/>
      <c r="G6579" s="3"/>
      <c r="H6579" s="3"/>
      <c r="I6579" s="3"/>
      <c r="Y6579" s="27"/>
    </row>
    <row r="6580" spans="2:25" x14ac:dyDescent="0.25">
      <c r="B6580" s="6">
        <f t="shared" si="284"/>
        <v>3.2825000000000005E-5</v>
      </c>
      <c r="C6580" s="5">
        <v>32825</v>
      </c>
      <c r="D6580" s="74">
        <f t="shared" si="283"/>
        <v>2.3500025745582544E-2</v>
      </c>
      <c r="E6580" s="46"/>
      <c r="F6580" s="3"/>
      <c r="G6580" s="3"/>
      <c r="H6580" s="3"/>
      <c r="I6580" s="3"/>
      <c r="Y6580" s="27"/>
    </row>
    <row r="6581" spans="2:25" x14ac:dyDescent="0.25">
      <c r="B6581" s="6">
        <f t="shared" si="284"/>
        <v>3.2830000000000002E-5</v>
      </c>
      <c r="C6581" s="5">
        <v>32830</v>
      </c>
      <c r="D6581" s="74">
        <f t="shared" si="283"/>
        <v>2.3486314029686671E-2</v>
      </c>
      <c r="E6581" s="46"/>
      <c r="F6581" s="3"/>
      <c r="G6581" s="3"/>
      <c r="H6581" s="3"/>
      <c r="I6581" s="3"/>
      <c r="Y6581" s="27"/>
    </row>
    <row r="6582" spans="2:25" x14ac:dyDescent="0.25">
      <c r="B6582" s="6">
        <f t="shared" si="284"/>
        <v>3.2835E-5</v>
      </c>
      <c r="C6582" s="5">
        <v>32835</v>
      </c>
      <c r="D6582" s="74">
        <f t="shared" si="283"/>
        <v>2.3472612304473527E-2</v>
      </c>
      <c r="E6582" s="46"/>
      <c r="F6582" s="3"/>
      <c r="G6582" s="3"/>
      <c r="H6582" s="3"/>
      <c r="I6582" s="3"/>
      <c r="Y6582" s="27"/>
    </row>
    <row r="6583" spans="2:25" x14ac:dyDescent="0.25">
      <c r="B6583" s="6">
        <f t="shared" si="284"/>
        <v>3.2840000000000004E-5</v>
      </c>
      <c r="C6583" s="5">
        <v>32840</v>
      </c>
      <c r="D6583" s="74">
        <f t="shared" si="283"/>
        <v>2.3458920561216647E-2</v>
      </c>
      <c r="E6583" s="46"/>
      <c r="F6583" s="3"/>
      <c r="G6583" s="3"/>
      <c r="H6583" s="3"/>
      <c r="I6583" s="3"/>
      <c r="Y6583" s="27"/>
    </row>
    <row r="6584" spans="2:25" x14ac:dyDescent="0.25">
      <c r="B6584" s="6">
        <f t="shared" si="284"/>
        <v>3.2845000000000001E-5</v>
      </c>
      <c r="C6584" s="5">
        <v>32845</v>
      </c>
      <c r="D6584" s="74">
        <f t="shared" si="283"/>
        <v>2.3445238791198596E-2</v>
      </c>
      <c r="E6584" s="46"/>
      <c r="F6584" s="3"/>
      <c r="G6584" s="3"/>
      <c r="H6584" s="3"/>
      <c r="I6584" s="3"/>
      <c r="Y6584" s="27"/>
    </row>
    <row r="6585" spans="2:25" x14ac:dyDescent="0.25">
      <c r="B6585" s="6">
        <f t="shared" si="284"/>
        <v>3.2849999999999999E-5</v>
      </c>
      <c r="C6585" s="5">
        <v>32850</v>
      </c>
      <c r="D6585" s="74">
        <f t="shared" si="283"/>
        <v>2.3431566985710667E-2</v>
      </c>
      <c r="E6585" s="46"/>
      <c r="F6585" s="3"/>
      <c r="G6585" s="3"/>
      <c r="H6585" s="3"/>
      <c r="I6585" s="3"/>
      <c r="Y6585" s="27"/>
    </row>
    <row r="6586" spans="2:25" x14ac:dyDescent="0.25">
      <c r="B6586" s="6">
        <f t="shared" si="284"/>
        <v>3.2855000000000003E-5</v>
      </c>
      <c r="C6586" s="5">
        <v>32855</v>
      </c>
      <c r="D6586" s="74">
        <f t="shared" si="283"/>
        <v>2.3417905136053047E-2</v>
      </c>
      <c r="E6586" s="46"/>
      <c r="F6586" s="3"/>
      <c r="G6586" s="3"/>
      <c r="H6586" s="3"/>
      <c r="I6586" s="3"/>
      <c r="Y6586" s="27"/>
    </row>
    <row r="6587" spans="2:25" x14ac:dyDescent="0.25">
      <c r="B6587" s="6">
        <f t="shared" si="284"/>
        <v>3.286E-5</v>
      </c>
      <c r="C6587" s="5">
        <v>32860</v>
      </c>
      <c r="D6587" s="74">
        <f t="shared" si="283"/>
        <v>2.3404253233534848E-2</v>
      </c>
      <c r="E6587" s="46"/>
      <c r="F6587" s="3"/>
      <c r="G6587" s="3"/>
      <c r="H6587" s="3"/>
      <c r="I6587" s="3"/>
      <c r="Y6587" s="27"/>
    </row>
    <row r="6588" spans="2:25" x14ac:dyDescent="0.25">
      <c r="B6588" s="6">
        <f t="shared" si="284"/>
        <v>3.2865000000000005E-5</v>
      </c>
      <c r="C6588" s="5">
        <v>32865</v>
      </c>
      <c r="D6588" s="74">
        <f t="shared" si="283"/>
        <v>2.3390611269473931E-2</v>
      </c>
      <c r="E6588" s="46"/>
      <c r="F6588" s="3"/>
      <c r="G6588" s="3"/>
      <c r="H6588" s="3"/>
      <c r="I6588" s="3"/>
      <c r="Y6588" s="27"/>
    </row>
    <row r="6589" spans="2:25" x14ac:dyDescent="0.25">
      <c r="B6589" s="6">
        <f t="shared" si="284"/>
        <v>3.2870000000000002E-5</v>
      </c>
      <c r="C6589" s="5">
        <v>32870</v>
      </c>
      <c r="D6589" s="74">
        <f t="shared" si="283"/>
        <v>2.3376979235197069E-2</v>
      </c>
      <c r="E6589" s="46"/>
      <c r="F6589" s="3"/>
      <c r="G6589" s="3"/>
      <c r="H6589" s="3"/>
      <c r="I6589" s="3"/>
      <c r="Y6589" s="27"/>
    </row>
    <row r="6590" spans="2:25" x14ac:dyDescent="0.25">
      <c r="B6590" s="6">
        <f t="shared" si="284"/>
        <v>3.2874999999999999E-5</v>
      </c>
      <c r="C6590" s="5">
        <v>32875</v>
      </c>
      <c r="D6590" s="74">
        <f t="shared" si="283"/>
        <v>2.3363357122039807E-2</v>
      </c>
      <c r="E6590" s="46"/>
      <c r="F6590" s="3"/>
      <c r="G6590" s="3"/>
      <c r="H6590" s="3"/>
      <c r="I6590" s="3"/>
      <c r="Y6590" s="27"/>
    </row>
    <row r="6591" spans="2:25" x14ac:dyDescent="0.25">
      <c r="B6591" s="6">
        <f t="shared" si="284"/>
        <v>3.2880000000000004E-5</v>
      </c>
      <c r="C6591" s="5">
        <v>32880</v>
      </c>
      <c r="D6591" s="74">
        <f t="shared" si="283"/>
        <v>2.3349744921346491E-2</v>
      </c>
      <c r="E6591" s="46"/>
      <c r="F6591" s="3"/>
      <c r="G6591" s="3"/>
      <c r="H6591" s="3"/>
      <c r="I6591" s="3"/>
      <c r="Y6591" s="27"/>
    </row>
    <row r="6592" spans="2:25" x14ac:dyDescent="0.25">
      <c r="B6592" s="6">
        <f t="shared" si="284"/>
        <v>3.2885000000000001E-5</v>
      </c>
      <c r="C6592" s="5">
        <v>32885</v>
      </c>
      <c r="D6592" s="74">
        <f t="shared" si="283"/>
        <v>2.3336142624470309E-2</v>
      </c>
      <c r="E6592" s="46"/>
      <c r="F6592" s="3"/>
      <c r="G6592" s="3"/>
      <c r="H6592" s="3"/>
      <c r="I6592" s="3"/>
      <c r="Y6592" s="27"/>
    </row>
    <row r="6593" spans="2:25" x14ac:dyDescent="0.25">
      <c r="B6593" s="6">
        <f t="shared" si="284"/>
        <v>3.2890000000000005E-5</v>
      </c>
      <c r="C6593" s="5">
        <v>32890</v>
      </c>
      <c r="D6593" s="74">
        <f t="shared" si="283"/>
        <v>2.3322550222773204E-2</v>
      </c>
      <c r="E6593" s="46"/>
      <c r="F6593" s="3"/>
      <c r="G6593" s="3"/>
      <c r="H6593" s="3"/>
      <c r="I6593" s="3"/>
      <c r="Y6593" s="27"/>
    </row>
    <row r="6594" spans="2:25" x14ac:dyDescent="0.25">
      <c r="B6594" s="6">
        <f t="shared" si="284"/>
        <v>3.2895000000000003E-5</v>
      </c>
      <c r="C6594" s="5">
        <v>32895</v>
      </c>
      <c r="D6594" s="74">
        <f t="shared" si="283"/>
        <v>2.3308967707625933E-2</v>
      </c>
      <c r="E6594" s="46"/>
      <c r="F6594" s="3"/>
      <c r="G6594" s="3"/>
      <c r="H6594" s="3"/>
      <c r="I6594" s="3"/>
      <c r="Y6594" s="27"/>
    </row>
    <row r="6595" spans="2:25" x14ac:dyDescent="0.25">
      <c r="B6595" s="6">
        <f t="shared" si="284"/>
        <v>3.29E-5</v>
      </c>
      <c r="C6595" s="5">
        <v>32900</v>
      </c>
      <c r="D6595" s="74">
        <f t="shared" si="283"/>
        <v>2.3295395070407995E-2</v>
      </c>
      <c r="E6595" s="46"/>
      <c r="F6595" s="3"/>
      <c r="G6595" s="3"/>
      <c r="H6595" s="3"/>
      <c r="I6595" s="3"/>
      <c r="Y6595" s="27"/>
    </row>
    <row r="6596" spans="2:25" x14ac:dyDescent="0.25">
      <c r="B6596" s="6">
        <f t="shared" si="284"/>
        <v>3.2905000000000004E-5</v>
      </c>
      <c r="C6596" s="5">
        <v>32905</v>
      </c>
      <c r="D6596" s="74">
        <f t="shared" si="283"/>
        <v>2.3281832302507664E-2</v>
      </c>
      <c r="E6596" s="46"/>
      <c r="F6596" s="3"/>
      <c r="G6596" s="3"/>
      <c r="H6596" s="3"/>
      <c r="I6596" s="3"/>
      <c r="Y6596" s="27"/>
    </row>
    <row r="6597" spans="2:25" x14ac:dyDescent="0.25">
      <c r="B6597" s="6">
        <f t="shared" si="284"/>
        <v>3.2910000000000002E-5</v>
      </c>
      <c r="C6597" s="5">
        <v>32910</v>
      </c>
      <c r="D6597" s="74">
        <f t="shared" si="283"/>
        <v>2.3268279395321948E-2</v>
      </c>
      <c r="E6597" s="46"/>
      <c r="F6597" s="3"/>
      <c r="G6597" s="3"/>
      <c r="H6597" s="3"/>
      <c r="I6597" s="3"/>
      <c r="Y6597" s="27"/>
    </row>
    <row r="6598" spans="2:25" x14ac:dyDescent="0.25">
      <c r="B6598" s="6">
        <f t="shared" si="284"/>
        <v>3.2914999999999999E-5</v>
      </c>
      <c r="C6598" s="5">
        <v>32915</v>
      </c>
      <c r="D6598" s="74">
        <f t="shared" si="283"/>
        <v>2.325473634025662E-2</v>
      </c>
      <c r="E6598" s="46"/>
      <c r="F6598" s="3"/>
      <c r="G6598" s="3"/>
      <c r="H6598" s="3"/>
      <c r="I6598" s="3"/>
      <c r="Y6598" s="27"/>
    </row>
    <row r="6599" spans="2:25" x14ac:dyDescent="0.25">
      <c r="B6599" s="6">
        <f t="shared" si="284"/>
        <v>3.2920000000000003E-5</v>
      </c>
      <c r="C6599" s="5">
        <v>32920</v>
      </c>
      <c r="D6599" s="74">
        <f t="shared" si="283"/>
        <v>2.3241203128726136E-2</v>
      </c>
      <c r="E6599" s="46"/>
      <c r="F6599" s="3"/>
      <c r="G6599" s="3"/>
      <c r="H6599" s="3"/>
      <c r="I6599" s="3"/>
      <c r="Y6599" s="27"/>
    </row>
    <row r="6600" spans="2:25" x14ac:dyDescent="0.25">
      <c r="B6600" s="6">
        <f t="shared" si="284"/>
        <v>3.2925000000000001E-5</v>
      </c>
      <c r="C6600" s="5">
        <v>32925</v>
      </c>
      <c r="D6600" s="74">
        <f t="shared" si="283"/>
        <v>2.3227679752153764E-2</v>
      </c>
      <c r="E6600" s="46"/>
      <c r="F6600" s="3"/>
      <c r="G6600" s="3"/>
      <c r="H6600" s="3"/>
      <c r="I6600" s="3"/>
      <c r="Y6600" s="27"/>
    </row>
    <row r="6601" spans="2:25" x14ac:dyDescent="0.25">
      <c r="B6601" s="6">
        <f t="shared" si="284"/>
        <v>3.2930000000000005E-5</v>
      </c>
      <c r="C6601" s="5">
        <v>32930</v>
      </c>
      <c r="D6601" s="74">
        <f t="shared" si="283"/>
        <v>2.3214166201971378E-2</v>
      </c>
      <c r="E6601" s="46"/>
      <c r="F6601" s="3"/>
      <c r="G6601" s="3"/>
      <c r="H6601" s="3"/>
      <c r="I6601" s="3"/>
      <c r="Y6601" s="27"/>
    </row>
    <row r="6602" spans="2:25" x14ac:dyDescent="0.25">
      <c r="B6602" s="6">
        <f t="shared" si="284"/>
        <v>3.2935000000000002E-5</v>
      </c>
      <c r="C6602" s="5">
        <v>32935</v>
      </c>
      <c r="D6602" s="74">
        <f t="shared" si="283"/>
        <v>2.3200662469619601E-2</v>
      </c>
      <c r="E6602" s="46"/>
      <c r="F6602" s="3"/>
      <c r="G6602" s="3"/>
      <c r="H6602" s="3"/>
      <c r="I6602" s="3"/>
      <c r="Y6602" s="27"/>
    </row>
    <row r="6603" spans="2:25" x14ac:dyDescent="0.25">
      <c r="B6603" s="6">
        <f t="shared" si="284"/>
        <v>3.294E-5</v>
      </c>
      <c r="C6603" s="5">
        <v>32940</v>
      </c>
      <c r="D6603" s="74">
        <f t="shared" si="283"/>
        <v>2.3187168546547766E-2</v>
      </c>
      <c r="E6603" s="46"/>
      <c r="F6603" s="3"/>
      <c r="G6603" s="3"/>
      <c r="H6603" s="3"/>
      <c r="I6603" s="3"/>
      <c r="Y6603" s="27"/>
    </row>
    <row r="6604" spans="2:25" x14ac:dyDescent="0.25">
      <c r="B6604" s="6">
        <f t="shared" si="284"/>
        <v>3.2945000000000004E-5</v>
      </c>
      <c r="C6604" s="5">
        <v>32945</v>
      </c>
      <c r="D6604" s="74">
        <f t="shared" si="283"/>
        <v>2.3173684424213782E-2</v>
      </c>
      <c r="E6604" s="46"/>
      <c r="F6604" s="3"/>
      <c r="G6604" s="3"/>
      <c r="H6604" s="3"/>
      <c r="I6604" s="3"/>
      <c r="Y6604" s="27"/>
    </row>
    <row r="6605" spans="2:25" x14ac:dyDescent="0.25">
      <c r="B6605" s="6">
        <f t="shared" si="284"/>
        <v>3.2950000000000001E-5</v>
      </c>
      <c r="C6605" s="5">
        <v>32950</v>
      </c>
      <c r="D6605" s="74">
        <f t="shared" si="283"/>
        <v>2.3160210094084401E-2</v>
      </c>
      <c r="E6605" s="46"/>
      <c r="F6605" s="3"/>
      <c r="G6605" s="3"/>
      <c r="H6605" s="3"/>
      <c r="I6605" s="3"/>
      <c r="Y6605" s="27"/>
    </row>
    <row r="6606" spans="2:25" x14ac:dyDescent="0.25">
      <c r="B6606" s="6">
        <f t="shared" si="284"/>
        <v>3.2954999999999999E-5</v>
      </c>
      <c r="C6606" s="5">
        <v>32955</v>
      </c>
      <c r="D6606" s="74">
        <f t="shared" si="283"/>
        <v>2.3146745547634882E-2</v>
      </c>
      <c r="E6606" s="46"/>
      <c r="F6606" s="3"/>
      <c r="G6606" s="3"/>
      <c r="H6606" s="3"/>
      <c r="I6606" s="3"/>
      <c r="Y6606" s="27"/>
    </row>
    <row r="6607" spans="2:25" x14ac:dyDescent="0.25">
      <c r="B6607" s="6">
        <f t="shared" si="284"/>
        <v>3.2960000000000003E-5</v>
      </c>
      <c r="C6607" s="5">
        <v>32960</v>
      </c>
      <c r="D6607" s="74">
        <f t="shared" si="283"/>
        <v>2.3133290776349173E-2</v>
      </c>
      <c r="E6607" s="46"/>
      <c r="F6607" s="3"/>
      <c r="G6607" s="3"/>
      <c r="H6607" s="3"/>
      <c r="I6607" s="3"/>
      <c r="Y6607" s="27"/>
    </row>
    <row r="6608" spans="2:25" x14ac:dyDescent="0.25">
      <c r="B6608" s="6">
        <f t="shared" si="284"/>
        <v>3.2965E-5</v>
      </c>
      <c r="C6608" s="5">
        <v>32965</v>
      </c>
      <c r="D6608" s="74">
        <f t="shared" si="283"/>
        <v>2.3119845771719928E-2</v>
      </c>
      <c r="E6608" s="46"/>
      <c r="F6608" s="3"/>
      <c r="G6608" s="3"/>
      <c r="H6608" s="3"/>
      <c r="I6608" s="3"/>
      <c r="Y6608" s="27"/>
    </row>
    <row r="6609" spans="2:25" x14ac:dyDescent="0.25">
      <c r="B6609" s="6">
        <f t="shared" si="284"/>
        <v>3.2970000000000005E-5</v>
      </c>
      <c r="C6609" s="5">
        <v>32970</v>
      </c>
      <c r="D6609" s="74">
        <f t="shared" si="283"/>
        <v>2.3106410525248328E-2</v>
      </c>
      <c r="E6609" s="46"/>
      <c r="F6609" s="3"/>
      <c r="G6609" s="3"/>
      <c r="H6609" s="3"/>
      <c r="I6609" s="3"/>
      <c r="Y6609" s="27"/>
    </row>
    <row r="6610" spans="2:25" x14ac:dyDescent="0.25">
      <c r="B6610" s="6">
        <f t="shared" si="284"/>
        <v>3.2975000000000002E-5</v>
      </c>
      <c r="C6610" s="5">
        <v>32975</v>
      </c>
      <c r="D6610" s="74">
        <f t="shared" si="283"/>
        <v>2.3092985028444264E-2</v>
      </c>
      <c r="E6610" s="46"/>
      <c r="F6610" s="3"/>
      <c r="G6610" s="3"/>
      <c r="H6610" s="3"/>
      <c r="I6610" s="3"/>
      <c r="Y6610" s="27"/>
    </row>
    <row r="6611" spans="2:25" x14ac:dyDescent="0.25">
      <c r="B6611" s="6">
        <f t="shared" si="284"/>
        <v>3.2979999999999999E-5</v>
      </c>
      <c r="C6611" s="5">
        <v>32980</v>
      </c>
      <c r="D6611" s="74">
        <f t="shared" ref="D6611:D6674" si="285">IF(ISERROR($D$12*2*PI()*$D$4*$D$5^2/B6611^5*10^-9*(1/(EXP(($D$4*$D$5)/(B6611*$D$6*($D$9)))-1))),0,$D$12*2*PI()*$D$4*$D$5^2/B6611^5*10^-9*(1/(EXP(($D$4*$D$5)/(B6611*$D$6*($D$9)))-1)))</f>
        <v>2.3079569272826173E-2</v>
      </c>
      <c r="E6611" s="46"/>
      <c r="F6611" s="3"/>
      <c r="G6611" s="3"/>
      <c r="H6611" s="3"/>
      <c r="I6611" s="3"/>
      <c r="Y6611" s="27"/>
    </row>
    <row r="6612" spans="2:25" x14ac:dyDescent="0.25">
      <c r="B6612" s="6">
        <f t="shared" ref="B6612:B6675" si="286">C6612*10^-9</f>
        <v>3.2985000000000004E-5</v>
      </c>
      <c r="C6612" s="5">
        <v>32985</v>
      </c>
      <c r="D6612" s="74">
        <f t="shared" si="285"/>
        <v>2.3066163249921095E-2</v>
      </c>
      <c r="E6612" s="46"/>
      <c r="F6612" s="3"/>
      <c r="G6612" s="3"/>
      <c r="H6612" s="3"/>
      <c r="I6612" s="3"/>
      <c r="Y6612" s="27"/>
    </row>
    <row r="6613" spans="2:25" x14ac:dyDescent="0.25">
      <c r="B6613" s="6">
        <f t="shared" si="286"/>
        <v>3.2990000000000001E-5</v>
      </c>
      <c r="C6613" s="5">
        <v>32990</v>
      </c>
      <c r="D6613" s="74">
        <f t="shared" si="285"/>
        <v>2.3052766951264701E-2</v>
      </c>
      <c r="E6613" s="46"/>
      <c r="F6613" s="3"/>
      <c r="G6613" s="3"/>
      <c r="H6613" s="3"/>
      <c r="I6613" s="3"/>
      <c r="Y6613" s="27"/>
    </row>
    <row r="6614" spans="2:25" x14ac:dyDescent="0.25">
      <c r="B6614" s="6">
        <f t="shared" si="286"/>
        <v>3.2995000000000005E-5</v>
      </c>
      <c r="C6614" s="5">
        <v>32995</v>
      </c>
      <c r="D6614" s="74">
        <f t="shared" si="285"/>
        <v>2.3039380368401207E-2</v>
      </c>
      <c r="E6614" s="46"/>
      <c r="F6614" s="3"/>
      <c r="G6614" s="3"/>
      <c r="H6614" s="3"/>
      <c r="I6614" s="3"/>
      <c r="Y6614" s="27"/>
    </row>
    <row r="6615" spans="2:25" x14ac:dyDescent="0.25">
      <c r="B6615" s="6">
        <f t="shared" si="286"/>
        <v>3.3000000000000003E-5</v>
      </c>
      <c r="C6615" s="5">
        <v>33000</v>
      </c>
      <c r="D6615" s="74">
        <f t="shared" si="285"/>
        <v>2.3026003492883425E-2</v>
      </c>
      <c r="E6615" s="46"/>
      <c r="F6615" s="3"/>
      <c r="G6615" s="3"/>
      <c r="H6615" s="3"/>
      <c r="I6615" s="3"/>
      <c r="Y6615" s="27"/>
    </row>
    <row r="6616" spans="2:25" x14ac:dyDescent="0.25">
      <c r="B6616" s="6">
        <f t="shared" si="286"/>
        <v>3.3005E-5</v>
      </c>
      <c r="C6616" s="5">
        <v>33005</v>
      </c>
      <c r="D6616" s="74">
        <f t="shared" si="285"/>
        <v>2.3012636316272699E-2</v>
      </c>
      <c r="E6616" s="46"/>
      <c r="F6616" s="3"/>
      <c r="G6616" s="3"/>
      <c r="H6616" s="3"/>
      <c r="I6616" s="3"/>
      <c r="Y6616" s="27"/>
    </row>
    <row r="6617" spans="2:25" x14ac:dyDescent="0.25">
      <c r="B6617" s="6">
        <f t="shared" si="286"/>
        <v>3.3010000000000004E-5</v>
      </c>
      <c r="C6617" s="5">
        <v>33010</v>
      </c>
      <c r="D6617" s="74">
        <f t="shared" si="285"/>
        <v>2.299927883013891E-2</v>
      </c>
      <c r="E6617" s="46"/>
      <c r="F6617" s="3"/>
      <c r="G6617" s="3"/>
      <c r="H6617" s="3"/>
      <c r="I6617" s="3"/>
      <c r="Y6617" s="27"/>
    </row>
    <row r="6618" spans="2:25" x14ac:dyDescent="0.25">
      <c r="B6618" s="6">
        <f t="shared" si="286"/>
        <v>3.3015000000000002E-5</v>
      </c>
      <c r="C6618" s="5">
        <v>33015</v>
      </c>
      <c r="D6618" s="74">
        <f t="shared" si="285"/>
        <v>2.2985931026060526E-2</v>
      </c>
      <c r="E6618" s="46"/>
      <c r="F6618" s="3"/>
      <c r="G6618" s="3"/>
      <c r="H6618" s="3"/>
      <c r="I6618" s="3"/>
      <c r="Y6618" s="27"/>
    </row>
    <row r="6619" spans="2:25" x14ac:dyDescent="0.25">
      <c r="B6619" s="6">
        <f t="shared" si="286"/>
        <v>3.3019999999999999E-5</v>
      </c>
      <c r="C6619" s="5">
        <v>33020</v>
      </c>
      <c r="D6619" s="74">
        <f t="shared" si="285"/>
        <v>2.297259289562454E-2</v>
      </c>
      <c r="E6619" s="46"/>
      <c r="F6619" s="3"/>
      <c r="G6619" s="3"/>
      <c r="H6619" s="3"/>
      <c r="I6619" s="3"/>
      <c r="Y6619" s="27"/>
    </row>
    <row r="6620" spans="2:25" x14ac:dyDescent="0.25">
      <c r="B6620" s="6">
        <f t="shared" si="286"/>
        <v>3.3025000000000003E-5</v>
      </c>
      <c r="C6620" s="5">
        <v>33025</v>
      </c>
      <c r="D6620" s="74">
        <f t="shared" si="285"/>
        <v>2.2959264430426389E-2</v>
      </c>
      <c r="E6620" s="46"/>
      <c r="F6620" s="3"/>
      <c r="G6620" s="3"/>
      <c r="H6620" s="3"/>
      <c r="I6620" s="3"/>
      <c r="Y6620" s="27"/>
    </row>
    <row r="6621" spans="2:25" x14ac:dyDescent="0.25">
      <c r="B6621" s="6">
        <f t="shared" si="286"/>
        <v>3.3030000000000001E-5</v>
      </c>
      <c r="C6621" s="5">
        <v>33030</v>
      </c>
      <c r="D6621" s="74">
        <f t="shared" si="285"/>
        <v>2.2945945622070123E-2</v>
      </c>
      <c r="E6621" s="46"/>
      <c r="F6621" s="3"/>
      <c r="G6621" s="3"/>
      <c r="H6621" s="3"/>
      <c r="I6621" s="3"/>
      <c r="Y6621" s="27"/>
    </row>
    <row r="6622" spans="2:25" x14ac:dyDescent="0.25">
      <c r="B6622" s="6">
        <f t="shared" si="286"/>
        <v>3.3035000000000005E-5</v>
      </c>
      <c r="C6622" s="5">
        <v>33035</v>
      </c>
      <c r="D6622" s="74">
        <f t="shared" si="285"/>
        <v>2.2932636462168216E-2</v>
      </c>
      <c r="E6622" s="46"/>
      <c r="F6622" s="3"/>
      <c r="G6622" s="3"/>
      <c r="H6622" s="3"/>
      <c r="I6622" s="3"/>
      <c r="Y6622" s="27"/>
    </row>
    <row r="6623" spans="2:25" x14ac:dyDescent="0.25">
      <c r="B6623" s="6">
        <f t="shared" si="286"/>
        <v>3.3040000000000002E-5</v>
      </c>
      <c r="C6623" s="5">
        <v>33040</v>
      </c>
      <c r="D6623" s="74">
        <f t="shared" si="285"/>
        <v>2.2919336942341693E-2</v>
      </c>
      <c r="E6623" s="46"/>
      <c r="F6623" s="3"/>
      <c r="G6623" s="3"/>
      <c r="H6623" s="3"/>
      <c r="I6623" s="3"/>
      <c r="Y6623" s="27"/>
    </row>
    <row r="6624" spans="2:25" x14ac:dyDescent="0.25">
      <c r="B6624" s="6">
        <f t="shared" si="286"/>
        <v>3.3045E-5</v>
      </c>
      <c r="C6624" s="5">
        <v>33045</v>
      </c>
      <c r="D6624" s="74">
        <f t="shared" si="285"/>
        <v>2.2906047054219995E-2</v>
      </c>
      <c r="E6624" s="46"/>
      <c r="F6624" s="3"/>
      <c r="G6624" s="3"/>
      <c r="H6624" s="3"/>
      <c r="I6624" s="3"/>
      <c r="Y6624" s="27"/>
    </row>
    <row r="6625" spans="2:25" x14ac:dyDescent="0.25">
      <c r="B6625" s="6">
        <f t="shared" si="286"/>
        <v>3.3050000000000004E-5</v>
      </c>
      <c r="C6625" s="5">
        <v>33050</v>
      </c>
      <c r="D6625" s="74">
        <f t="shared" si="285"/>
        <v>2.2892766789441066E-2</v>
      </c>
      <c r="E6625" s="46"/>
      <c r="F6625" s="3"/>
      <c r="G6625" s="3"/>
      <c r="H6625" s="3"/>
      <c r="I6625" s="3"/>
      <c r="Y6625" s="27"/>
    </row>
    <row r="6626" spans="2:25" x14ac:dyDescent="0.25">
      <c r="B6626" s="6">
        <f t="shared" si="286"/>
        <v>3.3055000000000001E-5</v>
      </c>
      <c r="C6626" s="5">
        <v>33055</v>
      </c>
      <c r="D6626" s="74">
        <f t="shared" si="285"/>
        <v>2.2879496139651356E-2</v>
      </c>
      <c r="E6626" s="46"/>
      <c r="F6626" s="3"/>
      <c r="G6626" s="3"/>
      <c r="H6626" s="3"/>
      <c r="I6626" s="3"/>
      <c r="Y6626" s="27"/>
    </row>
    <row r="6627" spans="2:25" x14ac:dyDescent="0.25">
      <c r="B6627" s="6">
        <f t="shared" si="286"/>
        <v>3.3060000000000005E-5</v>
      </c>
      <c r="C6627" s="5">
        <v>33060</v>
      </c>
      <c r="D6627" s="74">
        <f t="shared" si="285"/>
        <v>2.2866235096505656E-2</v>
      </c>
      <c r="E6627" s="46"/>
      <c r="F6627" s="3"/>
      <c r="G6627" s="3"/>
      <c r="H6627" s="3"/>
      <c r="I6627" s="3"/>
      <c r="Y6627" s="27"/>
    </row>
    <row r="6628" spans="2:25" x14ac:dyDescent="0.25">
      <c r="B6628" s="6">
        <f t="shared" si="286"/>
        <v>3.3065000000000003E-5</v>
      </c>
      <c r="C6628" s="5">
        <v>33065</v>
      </c>
      <c r="D6628" s="74">
        <f t="shared" si="285"/>
        <v>2.2852983651667332E-2</v>
      </c>
      <c r="E6628" s="46"/>
      <c r="F6628" s="3"/>
      <c r="G6628" s="3"/>
      <c r="H6628" s="3"/>
      <c r="I6628" s="3"/>
      <c r="Y6628" s="27"/>
    </row>
    <row r="6629" spans="2:25" x14ac:dyDescent="0.25">
      <c r="B6629" s="6">
        <f t="shared" si="286"/>
        <v>3.307E-5</v>
      </c>
      <c r="C6629" s="5">
        <v>33070</v>
      </c>
      <c r="D6629" s="74">
        <f t="shared" si="285"/>
        <v>2.2839741796808075E-2</v>
      </c>
      <c r="E6629" s="46"/>
      <c r="F6629" s="3"/>
      <c r="G6629" s="3"/>
      <c r="H6629" s="3"/>
      <c r="I6629" s="3"/>
      <c r="Y6629" s="27"/>
    </row>
    <row r="6630" spans="2:25" x14ac:dyDescent="0.25">
      <c r="B6630" s="6">
        <f t="shared" si="286"/>
        <v>3.3075000000000004E-5</v>
      </c>
      <c r="C6630" s="5">
        <v>33075</v>
      </c>
      <c r="D6630" s="74">
        <f t="shared" si="285"/>
        <v>2.2826509523608034E-2</v>
      </c>
      <c r="E6630" s="46"/>
      <c r="F6630" s="3"/>
      <c r="G6630" s="3"/>
      <c r="H6630" s="3"/>
      <c r="I6630" s="3"/>
      <c r="Y6630" s="27"/>
    </row>
    <row r="6631" spans="2:25" x14ac:dyDescent="0.25">
      <c r="B6631" s="6">
        <f t="shared" si="286"/>
        <v>3.3080000000000002E-5</v>
      </c>
      <c r="C6631" s="5">
        <v>33080</v>
      </c>
      <c r="D6631" s="74">
        <f t="shared" si="285"/>
        <v>2.2813286823755788E-2</v>
      </c>
      <c r="E6631" s="46"/>
      <c r="F6631" s="3"/>
      <c r="G6631" s="3"/>
      <c r="H6631" s="3"/>
      <c r="I6631" s="3"/>
      <c r="Y6631" s="27"/>
    </row>
    <row r="6632" spans="2:25" x14ac:dyDescent="0.25">
      <c r="B6632" s="6">
        <f t="shared" si="286"/>
        <v>3.3084999999999999E-5</v>
      </c>
      <c r="C6632" s="5">
        <v>33085</v>
      </c>
      <c r="D6632" s="74">
        <f t="shared" si="285"/>
        <v>2.2800073688948274E-2</v>
      </c>
      <c r="E6632" s="46"/>
      <c r="F6632" s="3"/>
      <c r="G6632" s="3"/>
      <c r="H6632" s="3"/>
      <c r="I6632" s="3"/>
      <c r="Y6632" s="27"/>
    </row>
    <row r="6633" spans="2:25" x14ac:dyDescent="0.25">
      <c r="B6633" s="6">
        <f t="shared" si="286"/>
        <v>3.3090000000000003E-5</v>
      </c>
      <c r="C6633" s="5">
        <v>33090</v>
      </c>
      <c r="D6633" s="74">
        <f t="shared" si="285"/>
        <v>2.2786870110890867E-2</v>
      </c>
      <c r="E6633" s="46"/>
      <c r="F6633" s="3"/>
      <c r="G6633" s="3"/>
      <c r="H6633" s="3"/>
      <c r="I6633" s="3"/>
      <c r="Y6633" s="27"/>
    </row>
    <row r="6634" spans="2:25" x14ac:dyDescent="0.25">
      <c r="B6634" s="6">
        <f t="shared" si="286"/>
        <v>3.3095000000000001E-5</v>
      </c>
      <c r="C6634" s="5">
        <v>33095</v>
      </c>
      <c r="D6634" s="74">
        <f t="shared" si="285"/>
        <v>2.2773676081297337E-2</v>
      </c>
      <c r="E6634" s="46"/>
      <c r="F6634" s="3"/>
      <c r="G6634" s="3"/>
      <c r="H6634" s="3"/>
      <c r="I6634" s="3"/>
      <c r="Y6634" s="27"/>
    </row>
    <row r="6635" spans="2:25" x14ac:dyDescent="0.25">
      <c r="B6635" s="6">
        <f t="shared" si="286"/>
        <v>3.3100000000000005E-5</v>
      </c>
      <c r="C6635" s="5">
        <v>33100</v>
      </c>
      <c r="D6635" s="74">
        <f t="shared" si="285"/>
        <v>2.2760491591889746E-2</v>
      </c>
      <c r="E6635" s="46"/>
      <c r="F6635" s="3"/>
      <c r="G6635" s="3"/>
      <c r="H6635" s="3"/>
      <c r="I6635" s="3"/>
      <c r="Y6635" s="27"/>
    </row>
    <row r="6636" spans="2:25" x14ac:dyDescent="0.25">
      <c r="B6636" s="6">
        <f t="shared" si="286"/>
        <v>3.3105000000000002E-5</v>
      </c>
      <c r="C6636" s="5">
        <v>33105</v>
      </c>
      <c r="D6636" s="74">
        <f t="shared" si="285"/>
        <v>2.2747316634398634E-2</v>
      </c>
      <c r="E6636" s="46"/>
      <c r="F6636" s="3"/>
      <c r="G6636" s="3"/>
      <c r="H6636" s="3"/>
      <c r="I6636" s="3"/>
      <c r="Y6636" s="27"/>
    </row>
    <row r="6637" spans="2:25" x14ac:dyDescent="0.25">
      <c r="B6637" s="6">
        <f t="shared" si="286"/>
        <v>3.311E-5</v>
      </c>
      <c r="C6637" s="5">
        <v>33110</v>
      </c>
      <c r="D6637" s="74">
        <f t="shared" si="285"/>
        <v>2.2734151200562807E-2</v>
      </c>
      <c r="E6637" s="46"/>
      <c r="F6637" s="3"/>
      <c r="G6637" s="3"/>
      <c r="H6637" s="3"/>
      <c r="I6637" s="3"/>
      <c r="Y6637" s="27"/>
    </row>
    <row r="6638" spans="2:25" x14ac:dyDescent="0.25">
      <c r="B6638" s="6">
        <f t="shared" si="286"/>
        <v>3.3115000000000004E-5</v>
      </c>
      <c r="C6638" s="5">
        <v>33115</v>
      </c>
      <c r="D6638" s="74">
        <f t="shared" si="285"/>
        <v>2.2720995282129404E-2</v>
      </c>
      <c r="E6638" s="46"/>
      <c r="F6638" s="3"/>
      <c r="G6638" s="3"/>
      <c r="H6638" s="3"/>
      <c r="I6638" s="3"/>
      <c r="Y6638" s="27"/>
    </row>
    <row r="6639" spans="2:25" x14ac:dyDescent="0.25">
      <c r="B6639" s="6">
        <f t="shared" si="286"/>
        <v>3.3120000000000001E-5</v>
      </c>
      <c r="C6639" s="5">
        <v>33120</v>
      </c>
      <c r="D6639" s="74">
        <f t="shared" si="285"/>
        <v>2.2707848870853992E-2</v>
      </c>
      <c r="E6639" s="46"/>
      <c r="F6639" s="3"/>
      <c r="G6639" s="3"/>
      <c r="H6639" s="3"/>
      <c r="I6639" s="3"/>
      <c r="Y6639" s="27"/>
    </row>
    <row r="6640" spans="2:25" x14ac:dyDescent="0.25">
      <c r="B6640" s="6">
        <f t="shared" si="286"/>
        <v>3.3124999999999999E-5</v>
      </c>
      <c r="C6640" s="5">
        <v>33125</v>
      </c>
      <c r="D6640" s="74">
        <f t="shared" si="285"/>
        <v>2.2694711958500372E-2</v>
      </c>
      <c r="E6640" s="46"/>
      <c r="F6640" s="3"/>
      <c r="G6640" s="3"/>
      <c r="H6640" s="3"/>
      <c r="I6640" s="3"/>
      <c r="Y6640" s="27"/>
    </row>
    <row r="6641" spans="2:25" x14ac:dyDescent="0.25">
      <c r="B6641" s="6">
        <f t="shared" si="286"/>
        <v>3.3130000000000003E-5</v>
      </c>
      <c r="C6641" s="5">
        <v>33130</v>
      </c>
      <c r="D6641" s="74">
        <f t="shared" si="285"/>
        <v>2.2681584536840708E-2</v>
      </c>
      <c r="E6641" s="46"/>
      <c r="F6641" s="3"/>
      <c r="G6641" s="3"/>
      <c r="H6641" s="3"/>
      <c r="I6641" s="3"/>
      <c r="Y6641" s="27"/>
    </row>
    <row r="6642" spans="2:25" x14ac:dyDescent="0.25">
      <c r="B6642" s="6">
        <f t="shared" si="286"/>
        <v>3.3135E-5</v>
      </c>
      <c r="C6642" s="5">
        <v>33135</v>
      </c>
      <c r="D6642" s="74">
        <f t="shared" si="285"/>
        <v>2.2668466597655482E-2</v>
      </c>
      <c r="E6642" s="46"/>
      <c r="F6642" s="3"/>
      <c r="G6642" s="3"/>
      <c r="H6642" s="3"/>
      <c r="I6642" s="3"/>
      <c r="Y6642" s="27"/>
    </row>
    <row r="6643" spans="2:25" x14ac:dyDescent="0.25">
      <c r="B6643" s="6">
        <f t="shared" si="286"/>
        <v>3.3140000000000005E-5</v>
      </c>
      <c r="C6643" s="5">
        <v>33140</v>
      </c>
      <c r="D6643" s="74">
        <f t="shared" si="285"/>
        <v>2.2655358132733398E-2</v>
      </c>
      <c r="E6643" s="46"/>
      <c r="F6643" s="3"/>
      <c r="G6643" s="3"/>
      <c r="H6643" s="3"/>
      <c r="I6643" s="3"/>
      <c r="Y6643" s="27"/>
    </row>
    <row r="6644" spans="2:25" x14ac:dyDescent="0.25">
      <c r="B6644" s="6">
        <f t="shared" si="286"/>
        <v>3.3145000000000002E-5</v>
      </c>
      <c r="C6644" s="5">
        <v>33145</v>
      </c>
      <c r="D6644" s="74">
        <f t="shared" si="285"/>
        <v>2.2642259133871561E-2</v>
      </c>
      <c r="E6644" s="46"/>
      <c r="F6644" s="3"/>
      <c r="G6644" s="3"/>
      <c r="H6644" s="3"/>
      <c r="I6644" s="3"/>
      <c r="Y6644" s="27"/>
    </row>
    <row r="6645" spans="2:25" x14ac:dyDescent="0.25">
      <c r="B6645" s="6">
        <f t="shared" si="286"/>
        <v>3.3149999999999999E-5</v>
      </c>
      <c r="C6645" s="5">
        <v>33150</v>
      </c>
      <c r="D6645" s="74">
        <f t="shared" si="285"/>
        <v>2.2629169592875267E-2</v>
      </c>
      <c r="E6645" s="46"/>
      <c r="F6645" s="3"/>
      <c r="G6645" s="3"/>
      <c r="H6645" s="3"/>
      <c r="I6645" s="3"/>
      <c r="Y6645" s="27"/>
    </row>
    <row r="6646" spans="2:25" x14ac:dyDescent="0.25">
      <c r="B6646" s="6">
        <f t="shared" si="286"/>
        <v>3.3155000000000004E-5</v>
      </c>
      <c r="C6646" s="5">
        <v>33155</v>
      </c>
      <c r="D6646" s="74">
        <f t="shared" si="285"/>
        <v>2.2616089501558054E-2</v>
      </c>
      <c r="E6646" s="46"/>
      <c r="F6646" s="3"/>
      <c r="G6646" s="3"/>
      <c r="H6646" s="3"/>
      <c r="I6646" s="3"/>
      <c r="Y6646" s="27"/>
    </row>
    <row r="6647" spans="2:25" x14ac:dyDescent="0.25">
      <c r="B6647" s="6">
        <f t="shared" si="286"/>
        <v>3.3160000000000001E-5</v>
      </c>
      <c r="C6647" s="5">
        <v>33160</v>
      </c>
      <c r="D6647" s="74">
        <f t="shared" si="285"/>
        <v>2.2603018851741857E-2</v>
      </c>
      <c r="E6647" s="46"/>
      <c r="F6647" s="3"/>
      <c r="G6647" s="3"/>
      <c r="H6647" s="3"/>
      <c r="I6647" s="3"/>
      <c r="Y6647" s="27"/>
    </row>
    <row r="6648" spans="2:25" x14ac:dyDescent="0.25">
      <c r="B6648" s="6">
        <f t="shared" si="286"/>
        <v>3.3165000000000005E-5</v>
      </c>
      <c r="C6648" s="5">
        <v>33165</v>
      </c>
      <c r="D6648" s="74">
        <f t="shared" si="285"/>
        <v>2.2589957635256685E-2</v>
      </c>
      <c r="E6648" s="46"/>
      <c r="F6648" s="3"/>
      <c r="G6648" s="3"/>
      <c r="H6648" s="3"/>
      <c r="I6648" s="3"/>
      <c r="Y6648" s="27"/>
    </row>
    <row r="6649" spans="2:25" x14ac:dyDescent="0.25">
      <c r="B6649" s="6">
        <f t="shared" si="286"/>
        <v>3.3170000000000003E-5</v>
      </c>
      <c r="C6649" s="5">
        <v>33170</v>
      </c>
      <c r="D6649" s="74">
        <f t="shared" si="285"/>
        <v>2.2576905843940932E-2</v>
      </c>
      <c r="E6649" s="46"/>
      <c r="F6649" s="3"/>
      <c r="G6649" s="3"/>
      <c r="H6649" s="3"/>
      <c r="I6649" s="3"/>
      <c r="Y6649" s="27"/>
    </row>
    <row r="6650" spans="2:25" x14ac:dyDescent="0.25">
      <c r="B6650" s="6">
        <f t="shared" si="286"/>
        <v>3.3175E-5</v>
      </c>
      <c r="C6650" s="5">
        <v>33175</v>
      </c>
      <c r="D6650" s="74">
        <f t="shared" si="285"/>
        <v>2.2563863469641145E-2</v>
      </c>
      <c r="E6650" s="46"/>
      <c r="F6650" s="3"/>
      <c r="G6650" s="3"/>
      <c r="H6650" s="3"/>
      <c r="I6650" s="3"/>
      <c r="Y6650" s="27"/>
    </row>
    <row r="6651" spans="2:25" x14ac:dyDescent="0.25">
      <c r="B6651" s="6">
        <f t="shared" si="286"/>
        <v>3.3180000000000004E-5</v>
      </c>
      <c r="C6651" s="5">
        <v>33180</v>
      </c>
      <c r="D6651" s="74">
        <f t="shared" si="285"/>
        <v>2.2550830504212083E-2</v>
      </c>
      <c r="E6651" s="46"/>
      <c r="F6651" s="3"/>
      <c r="G6651" s="3"/>
      <c r="H6651" s="3"/>
      <c r="I6651" s="3"/>
      <c r="Y6651" s="27"/>
    </row>
    <row r="6652" spans="2:25" x14ac:dyDescent="0.25">
      <c r="B6652" s="6">
        <f t="shared" si="286"/>
        <v>3.3185000000000002E-5</v>
      </c>
      <c r="C6652" s="5">
        <v>33185</v>
      </c>
      <c r="D6652" s="74">
        <f t="shared" si="285"/>
        <v>2.253780693951677E-2</v>
      </c>
      <c r="E6652" s="46"/>
      <c r="F6652" s="3"/>
      <c r="G6652" s="3"/>
      <c r="H6652" s="3"/>
      <c r="I6652" s="3"/>
      <c r="Y6652" s="27"/>
    </row>
    <row r="6653" spans="2:25" x14ac:dyDescent="0.25">
      <c r="B6653" s="6">
        <f t="shared" si="286"/>
        <v>3.3189999999999999E-5</v>
      </c>
      <c r="C6653" s="5">
        <v>33190</v>
      </c>
      <c r="D6653" s="74">
        <f t="shared" si="285"/>
        <v>2.2524792767426402E-2</v>
      </c>
      <c r="E6653" s="46"/>
      <c r="F6653" s="3"/>
      <c r="G6653" s="3"/>
      <c r="H6653" s="3"/>
      <c r="I6653" s="3"/>
      <c r="Y6653" s="27"/>
    </row>
    <row r="6654" spans="2:25" x14ac:dyDescent="0.25">
      <c r="B6654" s="6">
        <f t="shared" si="286"/>
        <v>3.3195000000000003E-5</v>
      </c>
      <c r="C6654" s="5">
        <v>33195</v>
      </c>
      <c r="D6654" s="74">
        <f t="shared" si="285"/>
        <v>2.2511787979820355E-2</v>
      </c>
      <c r="E6654" s="46"/>
      <c r="F6654" s="3"/>
      <c r="G6654" s="3"/>
      <c r="H6654" s="3"/>
      <c r="I6654" s="3"/>
      <c r="Y6654" s="27"/>
    </row>
    <row r="6655" spans="2:25" x14ac:dyDescent="0.25">
      <c r="B6655" s="6">
        <f t="shared" si="286"/>
        <v>3.3200000000000001E-5</v>
      </c>
      <c r="C6655" s="5">
        <v>33200</v>
      </c>
      <c r="D6655" s="74">
        <f t="shared" si="285"/>
        <v>2.2498792568586192E-2</v>
      </c>
      <c r="E6655" s="46"/>
      <c r="F6655" s="3"/>
      <c r="G6655" s="3"/>
      <c r="H6655" s="3"/>
      <c r="I6655" s="3"/>
      <c r="Y6655" s="27"/>
    </row>
    <row r="6656" spans="2:25" x14ac:dyDescent="0.25">
      <c r="B6656" s="6">
        <f t="shared" si="286"/>
        <v>3.3205000000000005E-5</v>
      </c>
      <c r="C6656" s="5">
        <v>33205</v>
      </c>
      <c r="D6656" s="74">
        <f t="shared" si="285"/>
        <v>2.2485806525619687E-2</v>
      </c>
      <c r="E6656" s="46"/>
      <c r="F6656" s="3"/>
      <c r="G6656" s="3"/>
      <c r="H6656" s="3"/>
      <c r="I6656" s="3"/>
      <c r="Y6656" s="27"/>
    </row>
    <row r="6657" spans="2:25" x14ac:dyDescent="0.25">
      <c r="B6657" s="6">
        <f t="shared" si="286"/>
        <v>3.3210000000000002E-5</v>
      </c>
      <c r="C6657" s="5">
        <v>33210</v>
      </c>
      <c r="D6657" s="74">
        <f t="shared" si="285"/>
        <v>2.2472829842824716E-2</v>
      </c>
      <c r="E6657" s="46"/>
      <c r="F6657" s="3"/>
      <c r="G6657" s="3"/>
      <c r="H6657" s="3"/>
      <c r="I6657" s="3"/>
      <c r="Y6657" s="27"/>
    </row>
    <row r="6658" spans="2:25" x14ac:dyDescent="0.25">
      <c r="B6658" s="6">
        <f t="shared" si="286"/>
        <v>3.3215E-5</v>
      </c>
      <c r="C6658" s="5">
        <v>33215</v>
      </c>
      <c r="D6658" s="74">
        <f t="shared" si="285"/>
        <v>2.245986251211337E-2</v>
      </c>
      <c r="E6658" s="46"/>
      <c r="F6658" s="3"/>
      <c r="G6658" s="3"/>
      <c r="H6658" s="3"/>
      <c r="I6658" s="3"/>
      <c r="Y6658" s="27"/>
    </row>
    <row r="6659" spans="2:25" x14ac:dyDescent="0.25">
      <c r="B6659" s="6">
        <f t="shared" si="286"/>
        <v>3.3220000000000004E-5</v>
      </c>
      <c r="C6659" s="5">
        <v>33220</v>
      </c>
      <c r="D6659" s="74">
        <f t="shared" si="285"/>
        <v>2.2446904525405816E-2</v>
      </c>
      <c r="E6659" s="46"/>
      <c r="F6659" s="3"/>
      <c r="G6659" s="3"/>
      <c r="H6659" s="3"/>
      <c r="I6659" s="3"/>
      <c r="Y6659" s="27"/>
    </row>
    <row r="6660" spans="2:25" x14ac:dyDescent="0.25">
      <c r="B6660" s="6">
        <f t="shared" si="286"/>
        <v>3.3225000000000001E-5</v>
      </c>
      <c r="C6660" s="5">
        <v>33225</v>
      </c>
      <c r="D6660" s="74">
        <f t="shared" si="285"/>
        <v>2.243395587463045E-2</v>
      </c>
      <c r="E6660" s="46"/>
      <c r="F6660" s="3"/>
      <c r="G6660" s="3"/>
      <c r="H6660" s="3"/>
      <c r="I6660" s="3"/>
      <c r="Y6660" s="27"/>
    </row>
    <row r="6661" spans="2:25" x14ac:dyDescent="0.25">
      <c r="B6661" s="6">
        <f t="shared" si="286"/>
        <v>3.3230000000000005E-5</v>
      </c>
      <c r="C6661" s="5">
        <v>33230</v>
      </c>
      <c r="D6661" s="74">
        <f t="shared" si="285"/>
        <v>2.242101655172369E-2</v>
      </c>
      <c r="E6661" s="46"/>
      <c r="F6661" s="3"/>
      <c r="G6661" s="3"/>
      <c r="H6661" s="3"/>
      <c r="I6661" s="3"/>
      <c r="Y6661" s="27"/>
    </row>
    <row r="6662" spans="2:25" x14ac:dyDescent="0.25">
      <c r="B6662" s="6">
        <f t="shared" si="286"/>
        <v>3.3235000000000003E-5</v>
      </c>
      <c r="C6662" s="5">
        <v>33235</v>
      </c>
      <c r="D6662" s="74">
        <f t="shared" si="285"/>
        <v>2.2408086548630166E-2</v>
      </c>
      <c r="E6662" s="46"/>
      <c r="F6662" s="3"/>
      <c r="G6662" s="3"/>
      <c r="H6662" s="3"/>
      <c r="I6662" s="3"/>
      <c r="Y6662" s="27"/>
    </row>
    <row r="6663" spans="2:25" x14ac:dyDescent="0.25">
      <c r="B6663" s="6">
        <f t="shared" si="286"/>
        <v>3.324E-5</v>
      </c>
      <c r="C6663" s="5">
        <v>33240</v>
      </c>
      <c r="D6663" s="74">
        <f t="shared" si="285"/>
        <v>2.2395165857302547E-2</v>
      </c>
      <c r="E6663" s="46"/>
      <c r="F6663" s="3"/>
      <c r="G6663" s="3"/>
      <c r="H6663" s="3"/>
      <c r="I6663" s="3"/>
      <c r="Y6663" s="27"/>
    </row>
    <row r="6664" spans="2:25" x14ac:dyDescent="0.25">
      <c r="B6664" s="6">
        <f t="shared" si="286"/>
        <v>3.3245000000000004E-5</v>
      </c>
      <c r="C6664" s="5">
        <v>33245</v>
      </c>
      <c r="D6664" s="74">
        <f t="shared" si="285"/>
        <v>2.2382254469701612E-2</v>
      </c>
      <c r="E6664" s="46"/>
      <c r="F6664" s="3"/>
      <c r="G6664" s="3"/>
      <c r="H6664" s="3"/>
      <c r="I6664" s="3"/>
      <c r="Y6664" s="27"/>
    </row>
    <row r="6665" spans="2:25" x14ac:dyDescent="0.25">
      <c r="B6665" s="6">
        <f t="shared" si="286"/>
        <v>3.3250000000000002E-5</v>
      </c>
      <c r="C6665" s="5">
        <v>33250</v>
      </c>
      <c r="D6665" s="74">
        <f t="shared" si="285"/>
        <v>2.2369352377796275E-2</v>
      </c>
      <c r="E6665" s="46"/>
      <c r="F6665" s="3"/>
      <c r="G6665" s="3"/>
      <c r="H6665" s="3"/>
      <c r="I6665" s="3"/>
      <c r="Y6665" s="27"/>
    </row>
    <row r="6666" spans="2:25" x14ac:dyDescent="0.25">
      <c r="B6666" s="6">
        <f t="shared" si="286"/>
        <v>3.3254999999999999E-5</v>
      </c>
      <c r="C6666" s="5">
        <v>33255</v>
      </c>
      <c r="D6666" s="74">
        <f t="shared" si="285"/>
        <v>2.2356459573563473E-2</v>
      </c>
      <c r="E6666" s="46"/>
      <c r="F6666" s="3"/>
      <c r="G6666" s="3"/>
      <c r="H6666" s="3"/>
      <c r="I6666" s="3"/>
      <c r="Y6666" s="27"/>
    </row>
    <row r="6667" spans="2:25" x14ac:dyDescent="0.25">
      <c r="B6667" s="6">
        <f t="shared" si="286"/>
        <v>3.3260000000000003E-5</v>
      </c>
      <c r="C6667" s="5">
        <v>33260</v>
      </c>
      <c r="D6667" s="74">
        <f t="shared" si="285"/>
        <v>2.2343576048988237E-2</v>
      </c>
      <c r="E6667" s="46"/>
      <c r="F6667" s="3"/>
      <c r="G6667" s="3"/>
      <c r="H6667" s="3"/>
      <c r="I6667" s="3"/>
      <c r="Y6667" s="27"/>
    </row>
    <row r="6668" spans="2:25" x14ac:dyDescent="0.25">
      <c r="B6668" s="6">
        <f t="shared" si="286"/>
        <v>3.3265000000000001E-5</v>
      </c>
      <c r="C6668" s="5">
        <v>33265</v>
      </c>
      <c r="D6668" s="74">
        <f t="shared" si="285"/>
        <v>2.2330701796063675E-2</v>
      </c>
      <c r="E6668" s="46"/>
      <c r="F6668" s="3"/>
      <c r="G6668" s="3"/>
      <c r="H6668" s="3"/>
      <c r="I6668" s="3"/>
      <c r="Y6668" s="27"/>
    </row>
    <row r="6669" spans="2:25" x14ac:dyDescent="0.25">
      <c r="B6669" s="6">
        <f t="shared" si="286"/>
        <v>3.3270000000000005E-5</v>
      </c>
      <c r="C6669" s="5">
        <v>33270</v>
      </c>
      <c r="D6669" s="74">
        <f t="shared" si="285"/>
        <v>2.2317836806790895E-2</v>
      </c>
      <c r="E6669" s="46"/>
      <c r="F6669" s="3"/>
      <c r="G6669" s="3"/>
      <c r="H6669" s="3"/>
      <c r="I6669" s="3"/>
      <c r="Y6669" s="27"/>
    </row>
    <row r="6670" spans="2:25" x14ac:dyDescent="0.25">
      <c r="B6670" s="6">
        <f t="shared" si="286"/>
        <v>3.3275000000000002E-5</v>
      </c>
      <c r="C6670" s="5">
        <v>33275</v>
      </c>
      <c r="D6670" s="74">
        <f t="shared" si="285"/>
        <v>2.2304981073179141E-2</v>
      </c>
      <c r="E6670" s="46"/>
      <c r="F6670" s="3"/>
      <c r="G6670" s="3"/>
      <c r="H6670" s="3"/>
      <c r="I6670" s="3"/>
      <c r="Y6670" s="27"/>
    </row>
    <row r="6671" spans="2:25" x14ac:dyDescent="0.25">
      <c r="B6671" s="6">
        <f t="shared" si="286"/>
        <v>3.328E-5</v>
      </c>
      <c r="C6671" s="5">
        <v>33280</v>
      </c>
      <c r="D6671" s="74">
        <f t="shared" si="285"/>
        <v>2.2292134587245598E-2</v>
      </c>
      <c r="E6671" s="46"/>
      <c r="F6671" s="3"/>
      <c r="G6671" s="3"/>
      <c r="H6671" s="3"/>
      <c r="I6671" s="3"/>
      <c r="Y6671" s="27"/>
    </row>
    <row r="6672" spans="2:25" x14ac:dyDescent="0.25">
      <c r="B6672" s="6">
        <f t="shared" si="286"/>
        <v>3.3285000000000004E-5</v>
      </c>
      <c r="C6672" s="5">
        <v>33285</v>
      </c>
      <c r="D6672" s="74">
        <f t="shared" si="285"/>
        <v>2.2279297341015494E-2</v>
      </c>
      <c r="E6672" s="46"/>
      <c r="F6672" s="3"/>
      <c r="G6672" s="3"/>
      <c r="H6672" s="3"/>
      <c r="I6672" s="3"/>
      <c r="Y6672" s="27"/>
    </row>
    <row r="6673" spans="2:25" x14ac:dyDescent="0.25">
      <c r="B6673" s="6">
        <f t="shared" si="286"/>
        <v>3.3290000000000001E-5</v>
      </c>
      <c r="C6673" s="5">
        <v>33290</v>
      </c>
      <c r="D6673" s="74">
        <f t="shared" si="285"/>
        <v>2.2266469326522112E-2</v>
      </c>
      <c r="E6673" s="46"/>
      <c r="F6673" s="3"/>
      <c r="G6673" s="3"/>
      <c r="H6673" s="3"/>
      <c r="I6673" s="3"/>
      <c r="Y6673" s="27"/>
    </row>
    <row r="6674" spans="2:25" x14ac:dyDescent="0.25">
      <c r="B6674" s="6">
        <f t="shared" si="286"/>
        <v>3.3294999999999999E-5</v>
      </c>
      <c r="C6674" s="5">
        <v>33295</v>
      </c>
      <c r="D6674" s="74">
        <f t="shared" si="285"/>
        <v>2.2253650535806732E-2</v>
      </c>
      <c r="E6674" s="46"/>
      <c r="F6674" s="3"/>
      <c r="G6674" s="3"/>
      <c r="H6674" s="3"/>
      <c r="I6674" s="3"/>
      <c r="Y6674" s="27"/>
    </row>
    <row r="6675" spans="2:25" x14ac:dyDescent="0.25">
      <c r="B6675" s="6">
        <f t="shared" si="286"/>
        <v>3.3300000000000003E-5</v>
      </c>
      <c r="C6675" s="5">
        <v>33300</v>
      </c>
      <c r="D6675" s="74">
        <f t="shared" ref="D6675:D6738" si="287">IF(ISERROR($D$12*2*PI()*$D$4*$D$5^2/B6675^5*10^-9*(1/(EXP(($D$4*$D$5)/(B6675*$D$6*($D$9)))-1))),0,$D$12*2*PI()*$D$4*$D$5^2/B6675^5*10^-9*(1/(EXP(($D$4*$D$5)/(B6675*$D$6*($D$9)))-1)))</f>
        <v>2.2240840960918554E-2</v>
      </c>
      <c r="E6675" s="46"/>
      <c r="F6675" s="3"/>
      <c r="G6675" s="3"/>
      <c r="H6675" s="3"/>
      <c r="I6675" s="3"/>
      <c r="Y6675" s="27"/>
    </row>
    <row r="6676" spans="2:25" x14ac:dyDescent="0.25">
      <c r="B6676" s="6">
        <f t="shared" ref="B6676:B6739" si="288">C6676*10^-9</f>
        <v>3.3305E-5</v>
      </c>
      <c r="C6676" s="5">
        <v>33305</v>
      </c>
      <c r="D6676" s="74">
        <f t="shared" si="287"/>
        <v>2.2228040593914915E-2</v>
      </c>
      <c r="E6676" s="46"/>
      <c r="F6676" s="3"/>
      <c r="G6676" s="3"/>
      <c r="H6676" s="3"/>
      <c r="I6676" s="3"/>
      <c r="Y6676" s="27"/>
    </row>
    <row r="6677" spans="2:25" x14ac:dyDescent="0.25">
      <c r="B6677" s="6">
        <f t="shared" si="288"/>
        <v>3.3310000000000005E-5</v>
      </c>
      <c r="C6677" s="5">
        <v>33310</v>
      </c>
      <c r="D6677" s="74">
        <f t="shared" si="287"/>
        <v>2.2215249426860959E-2</v>
      </c>
      <c r="E6677" s="46"/>
      <c r="F6677" s="3"/>
      <c r="G6677" s="3"/>
      <c r="H6677" s="3"/>
      <c r="I6677" s="3"/>
      <c r="Y6677" s="27"/>
    </row>
    <row r="6678" spans="2:25" x14ac:dyDescent="0.25">
      <c r="B6678" s="6">
        <f t="shared" si="288"/>
        <v>3.3315000000000002E-5</v>
      </c>
      <c r="C6678" s="5">
        <v>33315</v>
      </c>
      <c r="D6678" s="74">
        <f t="shared" si="287"/>
        <v>2.2202467451829948E-2</v>
      </c>
      <c r="E6678" s="46"/>
      <c r="F6678" s="3"/>
      <c r="G6678" s="3"/>
      <c r="H6678" s="3"/>
      <c r="I6678" s="3"/>
      <c r="Y6678" s="27"/>
    </row>
    <row r="6679" spans="2:25" x14ac:dyDescent="0.25">
      <c r="B6679" s="6">
        <f t="shared" si="288"/>
        <v>3.3319999999999999E-5</v>
      </c>
      <c r="C6679" s="5">
        <v>33320</v>
      </c>
      <c r="D6679" s="74">
        <f t="shared" si="287"/>
        <v>2.2189694660902988E-2</v>
      </c>
      <c r="E6679" s="46"/>
      <c r="F6679" s="3"/>
      <c r="G6679" s="3"/>
      <c r="H6679" s="3"/>
      <c r="I6679" s="3"/>
      <c r="Y6679" s="27"/>
    </row>
    <row r="6680" spans="2:25" x14ac:dyDescent="0.25">
      <c r="B6680" s="6">
        <f t="shared" si="288"/>
        <v>3.3325000000000004E-5</v>
      </c>
      <c r="C6680" s="5">
        <v>33325</v>
      </c>
      <c r="D6680" s="74">
        <f t="shared" si="287"/>
        <v>2.2176931046169211E-2</v>
      </c>
      <c r="E6680" s="46"/>
      <c r="F6680" s="3"/>
      <c r="G6680" s="3"/>
      <c r="H6680" s="3"/>
      <c r="I6680" s="3"/>
      <c r="Y6680" s="27"/>
    </row>
    <row r="6681" spans="2:25" x14ac:dyDescent="0.25">
      <c r="B6681" s="6">
        <f t="shared" si="288"/>
        <v>3.3330000000000001E-5</v>
      </c>
      <c r="C6681" s="5">
        <v>33330</v>
      </c>
      <c r="D6681" s="74">
        <f t="shared" si="287"/>
        <v>2.2164176599725666E-2</v>
      </c>
      <c r="E6681" s="46"/>
      <c r="F6681" s="3"/>
      <c r="G6681" s="3"/>
      <c r="H6681" s="3"/>
      <c r="I6681" s="3"/>
      <c r="Y6681" s="27"/>
    </row>
    <row r="6682" spans="2:25" x14ac:dyDescent="0.25">
      <c r="B6682" s="6">
        <f t="shared" si="288"/>
        <v>3.3335000000000005E-5</v>
      </c>
      <c r="C6682" s="5">
        <v>33335</v>
      </c>
      <c r="D6682" s="74">
        <f t="shared" si="287"/>
        <v>2.2151431313677316E-2</v>
      </c>
      <c r="E6682" s="46"/>
      <c r="F6682" s="3"/>
      <c r="G6682" s="3"/>
      <c r="H6682" s="3"/>
      <c r="I6682" s="3"/>
      <c r="Y6682" s="27"/>
    </row>
    <row r="6683" spans="2:25" x14ac:dyDescent="0.25">
      <c r="B6683" s="6">
        <f t="shared" si="288"/>
        <v>3.3340000000000003E-5</v>
      </c>
      <c r="C6683" s="5">
        <v>33340</v>
      </c>
      <c r="D6683" s="74">
        <f t="shared" si="287"/>
        <v>2.2138695180137096E-2</v>
      </c>
      <c r="E6683" s="46"/>
      <c r="F6683" s="3"/>
      <c r="G6683" s="3"/>
      <c r="H6683" s="3"/>
      <c r="I6683" s="3"/>
      <c r="Y6683" s="27"/>
    </row>
    <row r="6684" spans="2:25" x14ac:dyDescent="0.25">
      <c r="B6684" s="6">
        <f t="shared" si="288"/>
        <v>3.3345E-5</v>
      </c>
      <c r="C6684" s="5">
        <v>33345</v>
      </c>
      <c r="D6684" s="74">
        <f t="shared" si="287"/>
        <v>2.2125968191225802E-2</v>
      </c>
      <c r="E6684" s="46"/>
      <c r="F6684" s="3"/>
      <c r="G6684" s="3"/>
      <c r="H6684" s="3"/>
      <c r="I6684" s="3"/>
      <c r="Y6684" s="27"/>
    </row>
    <row r="6685" spans="2:25" x14ac:dyDescent="0.25">
      <c r="B6685" s="6">
        <f t="shared" si="288"/>
        <v>3.3350000000000004E-5</v>
      </c>
      <c r="C6685" s="5">
        <v>33350</v>
      </c>
      <c r="D6685" s="74">
        <f t="shared" si="287"/>
        <v>2.211325033907216E-2</v>
      </c>
      <c r="E6685" s="46"/>
      <c r="F6685" s="3"/>
      <c r="G6685" s="3"/>
      <c r="H6685" s="3"/>
      <c r="I6685" s="3"/>
      <c r="Y6685" s="27"/>
    </row>
    <row r="6686" spans="2:25" x14ac:dyDescent="0.25">
      <c r="B6686" s="6">
        <f t="shared" si="288"/>
        <v>3.3355000000000002E-5</v>
      </c>
      <c r="C6686" s="5">
        <v>33355</v>
      </c>
      <c r="D6686" s="74">
        <f t="shared" si="287"/>
        <v>2.2100541615812812E-2</v>
      </c>
      <c r="E6686" s="46"/>
      <c r="F6686" s="3"/>
      <c r="G6686" s="3"/>
      <c r="H6686" s="3"/>
      <c r="I6686" s="3"/>
      <c r="Y6686" s="27"/>
    </row>
    <row r="6687" spans="2:25" x14ac:dyDescent="0.25">
      <c r="B6687" s="6">
        <f t="shared" si="288"/>
        <v>3.3359999999999999E-5</v>
      </c>
      <c r="C6687" s="5">
        <v>33360</v>
      </c>
      <c r="D6687" s="74">
        <f t="shared" si="287"/>
        <v>2.2087842013592245E-2</v>
      </c>
      <c r="E6687" s="46"/>
      <c r="F6687" s="3"/>
      <c r="G6687" s="3"/>
      <c r="H6687" s="3"/>
      <c r="I6687" s="3"/>
      <c r="Y6687" s="27"/>
    </row>
    <row r="6688" spans="2:25" x14ac:dyDescent="0.25">
      <c r="B6688" s="6">
        <f t="shared" si="288"/>
        <v>3.3365000000000003E-5</v>
      </c>
      <c r="C6688" s="5">
        <v>33365</v>
      </c>
      <c r="D6688" s="74">
        <f t="shared" si="287"/>
        <v>2.2075151524562849E-2</v>
      </c>
      <c r="E6688" s="46"/>
      <c r="F6688" s="3"/>
      <c r="G6688" s="3"/>
      <c r="H6688" s="3"/>
      <c r="I6688" s="3"/>
      <c r="Y6688" s="27"/>
    </row>
    <row r="6689" spans="2:25" x14ac:dyDescent="0.25">
      <c r="B6689" s="6">
        <f t="shared" si="288"/>
        <v>3.3370000000000001E-5</v>
      </c>
      <c r="C6689" s="5">
        <v>33370</v>
      </c>
      <c r="D6689" s="74">
        <f t="shared" si="287"/>
        <v>2.2062470140884874E-2</v>
      </c>
      <c r="E6689" s="46"/>
      <c r="F6689" s="3"/>
      <c r="G6689" s="3"/>
      <c r="H6689" s="3"/>
      <c r="I6689" s="3"/>
      <c r="Y6689" s="27"/>
    </row>
    <row r="6690" spans="2:25" x14ac:dyDescent="0.25">
      <c r="B6690" s="6">
        <f t="shared" si="288"/>
        <v>3.3375000000000005E-5</v>
      </c>
      <c r="C6690" s="5">
        <v>33375</v>
      </c>
      <c r="D6690" s="74">
        <f t="shared" si="287"/>
        <v>2.2049797854726449E-2</v>
      </c>
      <c r="E6690" s="46"/>
      <c r="F6690" s="3"/>
      <c r="G6690" s="3"/>
      <c r="H6690" s="3"/>
      <c r="I6690" s="3"/>
      <c r="Y6690" s="27"/>
    </row>
    <row r="6691" spans="2:25" x14ac:dyDescent="0.25">
      <c r="B6691" s="6">
        <f t="shared" si="288"/>
        <v>3.3380000000000002E-5</v>
      </c>
      <c r="C6691" s="5">
        <v>33380</v>
      </c>
      <c r="D6691" s="74">
        <f t="shared" si="287"/>
        <v>2.2037134658263565E-2</v>
      </c>
      <c r="E6691" s="46"/>
      <c r="F6691" s="3"/>
      <c r="G6691" s="3"/>
      <c r="H6691" s="3"/>
      <c r="I6691" s="3"/>
      <c r="Y6691" s="27"/>
    </row>
    <row r="6692" spans="2:25" x14ac:dyDescent="0.25">
      <c r="B6692" s="6">
        <f t="shared" si="288"/>
        <v>3.3385E-5</v>
      </c>
      <c r="C6692" s="5">
        <v>33385</v>
      </c>
      <c r="D6692" s="74">
        <f t="shared" si="287"/>
        <v>2.2024480543679972E-2</v>
      </c>
      <c r="E6692" s="46"/>
      <c r="F6692" s="3"/>
      <c r="G6692" s="3"/>
      <c r="H6692" s="3"/>
      <c r="I6692" s="3"/>
      <c r="Y6692" s="27"/>
    </row>
    <row r="6693" spans="2:25" x14ac:dyDescent="0.25">
      <c r="B6693" s="6">
        <f t="shared" si="288"/>
        <v>3.3390000000000004E-5</v>
      </c>
      <c r="C6693" s="5">
        <v>33390</v>
      </c>
      <c r="D6693" s="74">
        <f t="shared" si="287"/>
        <v>2.2011835503167338E-2</v>
      </c>
      <c r="E6693" s="46"/>
      <c r="F6693" s="3"/>
      <c r="G6693" s="3"/>
      <c r="H6693" s="3"/>
      <c r="I6693" s="3"/>
      <c r="Y6693" s="27"/>
    </row>
    <row r="6694" spans="2:25" x14ac:dyDescent="0.25">
      <c r="B6694" s="6">
        <f t="shared" si="288"/>
        <v>3.3395000000000001E-5</v>
      </c>
      <c r="C6694" s="5">
        <v>33395</v>
      </c>
      <c r="D6694" s="74">
        <f t="shared" si="287"/>
        <v>2.1999199528925161E-2</v>
      </c>
      <c r="E6694" s="46"/>
      <c r="F6694" s="3"/>
      <c r="G6694" s="3"/>
      <c r="H6694" s="3"/>
      <c r="I6694" s="3"/>
      <c r="Y6694" s="27"/>
    </row>
    <row r="6695" spans="2:25" x14ac:dyDescent="0.25">
      <c r="B6695" s="6">
        <f t="shared" si="288"/>
        <v>3.3399999999999999E-5</v>
      </c>
      <c r="C6695" s="5">
        <v>33400</v>
      </c>
      <c r="D6695" s="74">
        <f t="shared" si="287"/>
        <v>2.1986572613160709E-2</v>
      </c>
      <c r="E6695" s="46"/>
      <c r="F6695" s="3"/>
      <c r="G6695" s="3"/>
      <c r="H6695" s="3"/>
      <c r="I6695" s="3"/>
      <c r="Y6695" s="27"/>
    </row>
    <row r="6696" spans="2:25" x14ac:dyDescent="0.25">
      <c r="B6696" s="6">
        <f t="shared" si="288"/>
        <v>3.3405000000000003E-5</v>
      </c>
      <c r="C6696" s="5">
        <v>33405</v>
      </c>
      <c r="D6696" s="74">
        <f t="shared" si="287"/>
        <v>2.1973954748089018E-2</v>
      </c>
      <c r="E6696" s="46"/>
      <c r="F6696" s="3"/>
      <c r="G6696" s="3"/>
      <c r="H6696" s="3"/>
      <c r="I6696" s="3"/>
      <c r="Y6696" s="27"/>
    </row>
    <row r="6697" spans="2:25" x14ac:dyDescent="0.25">
      <c r="B6697" s="6">
        <f t="shared" si="288"/>
        <v>3.341E-5</v>
      </c>
      <c r="C6697" s="5">
        <v>33410</v>
      </c>
      <c r="D6697" s="74">
        <f t="shared" si="287"/>
        <v>2.1961345925933056E-2</v>
      </c>
      <c r="E6697" s="46"/>
      <c r="F6697" s="3"/>
      <c r="G6697" s="3"/>
      <c r="H6697" s="3"/>
      <c r="I6697" s="3"/>
      <c r="Y6697" s="27"/>
    </row>
    <row r="6698" spans="2:25" x14ac:dyDescent="0.25">
      <c r="B6698" s="6">
        <f t="shared" si="288"/>
        <v>3.3415000000000004E-5</v>
      </c>
      <c r="C6698" s="5">
        <v>33415</v>
      </c>
      <c r="D6698" s="74">
        <f t="shared" si="287"/>
        <v>2.194874613892343E-2</v>
      </c>
      <c r="E6698" s="46"/>
      <c r="F6698" s="3"/>
      <c r="G6698" s="3"/>
      <c r="H6698" s="3"/>
      <c r="I6698" s="3"/>
      <c r="Y6698" s="27"/>
    </row>
    <row r="6699" spans="2:25" x14ac:dyDescent="0.25">
      <c r="B6699" s="6">
        <f t="shared" si="288"/>
        <v>3.3420000000000002E-5</v>
      </c>
      <c r="C6699" s="5">
        <v>33420</v>
      </c>
      <c r="D6699" s="74">
        <f t="shared" si="287"/>
        <v>2.1936155379298643E-2</v>
      </c>
      <c r="E6699" s="46"/>
      <c r="F6699" s="3"/>
      <c r="G6699" s="3"/>
      <c r="H6699" s="3"/>
      <c r="I6699" s="3"/>
      <c r="Y6699" s="27"/>
    </row>
    <row r="6700" spans="2:25" x14ac:dyDescent="0.25">
      <c r="B6700" s="6">
        <f t="shared" si="288"/>
        <v>3.3424999999999999E-5</v>
      </c>
      <c r="C6700" s="5">
        <v>33425</v>
      </c>
      <c r="D6700" s="74">
        <f t="shared" si="287"/>
        <v>2.192357363930492E-2</v>
      </c>
      <c r="E6700" s="46"/>
      <c r="F6700" s="3"/>
      <c r="G6700" s="3"/>
      <c r="H6700" s="3"/>
      <c r="I6700" s="3"/>
      <c r="Y6700" s="27"/>
    </row>
    <row r="6701" spans="2:25" x14ac:dyDescent="0.25">
      <c r="B6701" s="6">
        <f t="shared" si="288"/>
        <v>3.3430000000000003E-5</v>
      </c>
      <c r="C6701" s="5">
        <v>33430</v>
      </c>
      <c r="D6701" s="74">
        <f t="shared" si="287"/>
        <v>2.1911000911196195E-2</v>
      </c>
      <c r="E6701" s="46"/>
      <c r="F6701" s="3"/>
      <c r="G6701" s="3"/>
      <c r="H6701" s="3"/>
      <c r="I6701" s="3"/>
      <c r="Y6701" s="27"/>
    </row>
    <row r="6702" spans="2:25" x14ac:dyDescent="0.25">
      <c r="B6702" s="6">
        <f t="shared" si="288"/>
        <v>3.3435000000000001E-5</v>
      </c>
      <c r="C6702" s="5">
        <v>33435</v>
      </c>
      <c r="D6702" s="74">
        <f t="shared" si="287"/>
        <v>2.189843718723428E-2</v>
      </c>
      <c r="E6702" s="46"/>
      <c r="F6702" s="3"/>
      <c r="G6702" s="3"/>
      <c r="H6702" s="3"/>
      <c r="I6702" s="3"/>
      <c r="Y6702" s="27"/>
    </row>
    <row r="6703" spans="2:25" x14ac:dyDescent="0.25">
      <c r="B6703" s="6">
        <f t="shared" si="288"/>
        <v>3.3440000000000005E-5</v>
      </c>
      <c r="C6703" s="5">
        <v>33440</v>
      </c>
      <c r="D6703" s="74">
        <f t="shared" si="287"/>
        <v>2.1885882459688588E-2</v>
      </c>
      <c r="E6703" s="46"/>
      <c r="F6703" s="3"/>
      <c r="G6703" s="3"/>
      <c r="H6703" s="3"/>
      <c r="I6703" s="3"/>
      <c r="Y6703" s="27"/>
    </row>
    <row r="6704" spans="2:25" x14ac:dyDescent="0.25">
      <c r="B6704" s="6">
        <f t="shared" si="288"/>
        <v>3.3445000000000003E-5</v>
      </c>
      <c r="C6704" s="5">
        <v>33445</v>
      </c>
      <c r="D6704" s="74">
        <f t="shared" si="287"/>
        <v>2.1873336720836398E-2</v>
      </c>
      <c r="E6704" s="46"/>
      <c r="F6704" s="3"/>
      <c r="G6704" s="3"/>
      <c r="H6704" s="3"/>
      <c r="I6704" s="3"/>
      <c r="Y6704" s="27"/>
    </row>
    <row r="6705" spans="2:25" x14ac:dyDescent="0.25">
      <c r="B6705" s="6">
        <f t="shared" si="288"/>
        <v>3.345E-5</v>
      </c>
      <c r="C6705" s="5">
        <v>33450</v>
      </c>
      <c r="D6705" s="74">
        <f t="shared" si="287"/>
        <v>2.186079996296263E-2</v>
      </c>
      <c r="E6705" s="46"/>
      <c r="F6705" s="3"/>
      <c r="G6705" s="3"/>
      <c r="H6705" s="3"/>
      <c r="I6705" s="3"/>
      <c r="Y6705" s="27"/>
    </row>
    <row r="6706" spans="2:25" x14ac:dyDescent="0.25">
      <c r="B6706" s="6">
        <f t="shared" si="288"/>
        <v>3.3455000000000004E-5</v>
      </c>
      <c r="C6706" s="5">
        <v>33455</v>
      </c>
      <c r="D6706" s="74">
        <f t="shared" si="287"/>
        <v>2.1848272178359947E-2</v>
      </c>
      <c r="E6706" s="46"/>
      <c r="F6706" s="3"/>
      <c r="G6706" s="3"/>
      <c r="H6706" s="3"/>
      <c r="I6706" s="3"/>
      <c r="Y6706" s="27"/>
    </row>
    <row r="6707" spans="2:25" x14ac:dyDescent="0.25">
      <c r="B6707" s="6">
        <f t="shared" si="288"/>
        <v>3.3460000000000002E-5</v>
      </c>
      <c r="C6707" s="5">
        <v>33460</v>
      </c>
      <c r="D6707" s="74">
        <f t="shared" si="287"/>
        <v>2.1835753359328729E-2</v>
      </c>
      <c r="E6707" s="46"/>
      <c r="F6707" s="3"/>
      <c r="G6707" s="3"/>
      <c r="H6707" s="3"/>
      <c r="I6707" s="3"/>
      <c r="Y6707" s="27"/>
    </row>
    <row r="6708" spans="2:25" x14ac:dyDescent="0.25">
      <c r="B6708" s="6">
        <f t="shared" si="288"/>
        <v>3.3464999999999999E-5</v>
      </c>
      <c r="C6708" s="5">
        <v>33465</v>
      </c>
      <c r="D6708" s="74">
        <f t="shared" si="287"/>
        <v>2.1823243498177061E-2</v>
      </c>
      <c r="E6708" s="46"/>
      <c r="F6708" s="3"/>
      <c r="G6708" s="3"/>
      <c r="H6708" s="3"/>
      <c r="I6708" s="3"/>
      <c r="Y6708" s="27"/>
    </row>
    <row r="6709" spans="2:25" x14ac:dyDescent="0.25">
      <c r="B6709" s="6">
        <f t="shared" si="288"/>
        <v>3.3470000000000003E-5</v>
      </c>
      <c r="C6709" s="5">
        <v>33470</v>
      </c>
      <c r="D6709" s="74">
        <f t="shared" si="287"/>
        <v>2.1810742587220676E-2</v>
      </c>
      <c r="E6709" s="46"/>
      <c r="F6709" s="3"/>
      <c r="G6709" s="3"/>
      <c r="H6709" s="3"/>
      <c r="I6709" s="3"/>
      <c r="Y6709" s="27"/>
    </row>
    <row r="6710" spans="2:25" x14ac:dyDescent="0.25">
      <c r="B6710" s="6">
        <f t="shared" si="288"/>
        <v>3.3475000000000001E-5</v>
      </c>
      <c r="C6710" s="5">
        <v>33475</v>
      </c>
      <c r="D6710" s="74">
        <f t="shared" si="287"/>
        <v>2.1798250618783033E-2</v>
      </c>
      <c r="E6710" s="46"/>
      <c r="F6710" s="3"/>
      <c r="G6710" s="3"/>
      <c r="H6710" s="3"/>
      <c r="I6710" s="3"/>
      <c r="Y6710" s="27"/>
    </row>
    <row r="6711" spans="2:25" x14ac:dyDescent="0.25">
      <c r="B6711" s="6">
        <f t="shared" si="288"/>
        <v>3.3480000000000005E-5</v>
      </c>
      <c r="C6711" s="5">
        <v>33480</v>
      </c>
      <c r="D6711" s="74">
        <f t="shared" si="287"/>
        <v>2.1785767585195265E-2</v>
      </c>
      <c r="E6711" s="46"/>
      <c r="F6711" s="3"/>
      <c r="G6711" s="3"/>
      <c r="H6711" s="3"/>
      <c r="I6711" s="3"/>
      <c r="Y6711" s="27"/>
    </row>
    <row r="6712" spans="2:25" x14ac:dyDescent="0.25">
      <c r="B6712" s="6">
        <f t="shared" si="288"/>
        <v>3.3485000000000002E-5</v>
      </c>
      <c r="C6712" s="5">
        <v>33485</v>
      </c>
      <c r="D6712" s="74">
        <f t="shared" si="287"/>
        <v>2.1773293478796155E-2</v>
      </c>
      <c r="E6712" s="46"/>
      <c r="F6712" s="3"/>
      <c r="G6712" s="3"/>
      <c r="H6712" s="3"/>
      <c r="I6712" s="3"/>
      <c r="Y6712" s="27"/>
    </row>
    <row r="6713" spans="2:25" x14ac:dyDescent="0.25">
      <c r="B6713" s="6">
        <f t="shared" si="288"/>
        <v>3.349E-5</v>
      </c>
      <c r="C6713" s="5">
        <v>33490</v>
      </c>
      <c r="D6713" s="74">
        <f t="shared" si="287"/>
        <v>2.1760828291932151E-2</v>
      </c>
      <c r="E6713" s="46"/>
      <c r="F6713" s="3"/>
      <c r="G6713" s="3"/>
      <c r="H6713" s="3"/>
      <c r="I6713" s="3"/>
      <c r="Y6713" s="27"/>
    </row>
    <row r="6714" spans="2:25" x14ac:dyDescent="0.25">
      <c r="B6714" s="6">
        <f t="shared" si="288"/>
        <v>3.3495000000000004E-5</v>
      </c>
      <c r="C6714" s="5">
        <v>33495</v>
      </c>
      <c r="D6714" s="74">
        <f t="shared" si="287"/>
        <v>2.1748372016957312E-2</v>
      </c>
      <c r="E6714" s="46"/>
      <c r="F6714" s="3"/>
      <c r="G6714" s="3"/>
      <c r="H6714" s="3"/>
      <c r="I6714" s="3"/>
      <c r="Y6714" s="27"/>
    </row>
    <row r="6715" spans="2:25" x14ac:dyDescent="0.25">
      <c r="B6715" s="6">
        <f t="shared" si="288"/>
        <v>3.3500000000000001E-5</v>
      </c>
      <c r="C6715" s="5">
        <v>33500</v>
      </c>
      <c r="D6715" s="74">
        <f t="shared" si="287"/>
        <v>2.1735924646233386E-2</v>
      </c>
      <c r="E6715" s="46"/>
      <c r="F6715" s="3"/>
      <c r="G6715" s="3"/>
      <c r="H6715" s="3"/>
      <c r="I6715" s="3"/>
      <c r="Y6715" s="27"/>
    </row>
    <row r="6716" spans="2:25" x14ac:dyDescent="0.25">
      <c r="B6716" s="6">
        <f t="shared" si="288"/>
        <v>3.3505000000000005E-5</v>
      </c>
      <c r="C6716" s="5">
        <v>33505</v>
      </c>
      <c r="D6716" s="74">
        <f t="shared" si="287"/>
        <v>2.1723486172129713E-2</v>
      </c>
      <c r="E6716" s="46"/>
      <c r="F6716" s="3"/>
      <c r="G6716" s="3"/>
      <c r="H6716" s="3"/>
      <c r="I6716" s="3"/>
      <c r="Y6716" s="27"/>
    </row>
    <row r="6717" spans="2:25" x14ac:dyDescent="0.25">
      <c r="B6717" s="6">
        <f t="shared" si="288"/>
        <v>3.3510000000000003E-5</v>
      </c>
      <c r="C6717" s="5">
        <v>33510</v>
      </c>
      <c r="D6717" s="74">
        <f t="shared" si="287"/>
        <v>2.1711056587023329E-2</v>
      </c>
      <c r="E6717" s="46"/>
      <c r="F6717" s="3"/>
      <c r="G6717" s="3"/>
      <c r="H6717" s="3"/>
      <c r="I6717" s="3"/>
      <c r="Y6717" s="27"/>
    </row>
    <row r="6718" spans="2:25" x14ac:dyDescent="0.25">
      <c r="B6718" s="6">
        <f t="shared" si="288"/>
        <v>3.3515E-5</v>
      </c>
      <c r="C6718" s="5">
        <v>33515</v>
      </c>
      <c r="D6718" s="74">
        <f t="shared" si="287"/>
        <v>2.1698635883298761E-2</v>
      </c>
      <c r="E6718" s="46"/>
      <c r="F6718" s="3"/>
      <c r="G6718" s="3"/>
      <c r="H6718" s="3"/>
      <c r="I6718" s="3"/>
      <c r="Y6718" s="27"/>
    </row>
    <row r="6719" spans="2:25" x14ac:dyDescent="0.25">
      <c r="B6719" s="6">
        <f t="shared" si="288"/>
        <v>3.3520000000000004E-5</v>
      </c>
      <c r="C6719" s="5">
        <v>33520</v>
      </c>
      <c r="D6719" s="74">
        <f t="shared" si="287"/>
        <v>2.1686224053348226E-2</v>
      </c>
      <c r="E6719" s="46"/>
      <c r="F6719" s="3"/>
      <c r="G6719" s="3"/>
      <c r="H6719" s="3"/>
      <c r="I6719" s="3"/>
      <c r="Y6719" s="27"/>
    </row>
    <row r="6720" spans="2:25" x14ac:dyDescent="0.25">
      <c r="B6720" s="6">
        <f t="shared" si="288"/>
        <v>3.3525000000000002E-5</v>
      </c>
      <c r="C6720" s="5">
        <v>33525</v>
      </c>
      <c r="D6720" s="74">
        <f t="shared" si="287"/>
        <v>2.167382108957153E-2</v>
      </c>
      <c r="E6720" s="46"/>
      <c r="F6720" s="3"/>
      <c r="G6720" s="3"/>
      <c r="H6720" s="3"/>
      <c r="I6720" s="3"/>
      <c r="Y6720" s="27"/>
    </row>
    <row r="6721" spans="2:25" x14ac:dyDescent="0.25">
      <c r="B6721" s="6">
        <f t="shared" si="288"/>
        <v>3.3529999999999999E-5</v>
      </c>
      <c r="C6721" s="5">
        <v>33530</v>
      </c>
      <c r="D6721" s="74">
        <f t="shared" si="287"/>
        <v>2.1661426984376047E-2</v>
      </c>
      <c r="E6721" s="46"/>
      <c r="F6721" s="3"/>
      <c r="G6721" s="3"/>
      <c r="H6721" s="3"/>
      <c r="I6721" s="3"/>
      <c r="Y6721" s="27"/>
    </row>
    <row r="6722" spans="2:25" x14ac:dyDescent="0.25">
      <c r="B6722" s="6">
        <f t="shared" si="288"/>
        <v>3.3535000000000003E-5</v>
      </c>
      <c r="C6722" s="5">
        <v>33535</v>
      </c>
      <c r="D6722" s="74">
        <f t="shared" si="287"/>
        <v>2.1649041730176694E-2</v>
      </c>
      <c r="E6722" s="46"/>
      <c r="F6722" s="3"/>
      <c r="G6722" s="3"/>
      <c r="H6722" s="3"/>
      <c r="I6722" s="3"/>
      <c r="Y6722" s="27"/>
    </row>
    <row r="6723" spans="2:25" x14ac:dyDescent="0.25">
      <c r="B6723" s="6">
        <f t="shared" si="288"/>
        <v>3.3540000000000001E-5</v>
      </c>
      <c r="C6723" s="5">
        <v>33540</v>
      </c>
      <c r="D6723" s="74">
        <f t="shared" si="287"/>
        <v>2.163666531939604E-2</v>
      </c>
      <c r="E6723" s="46"/>
      <c r="F6723" s="3"/>
      <c r="G6723" s="3"/>
      <c r="H6723" s="3"/>
      <c r="I6723" s="3"/>
      <c r="Y6723" s="27"/>
    </row>
    <row r="6724" spans="2:25" x14ac:dyDescent="0.25">
      <c r="B6724" s="6">
        <f t="shared" si="288"/>
        <v>3.3545000000000005E-5</v>
      </c>
      <c r="C6724" s="5">
        <v>33545</v>
      </c>
      <c r="D6724" s="74">
        <f t="shared" si="287"/>
        <v>2.1624297744464161E-2</v>
      </c>
      <c r="E6724" s="46"/>
      <c r="F6724" s="3"/>
      <c r="G6724" s="3"/>
      <c r="H6724" s="3"/>
      <c r="I6724" s="3"/>
      <c r="Y6724" s="27"/>
    </row>
    <row r="6725" spans="2:25" x14ac:dyDescent="0.25">
      <c r="B6725" s="6">
        <f t="shared" si="288"/>
        <v>3.3550000000000002E-5</v>
      </c>
      <c r="C6725" s="5">
        <v>33550</v>
      </c>
      <c r="D6725" s="74">
        <f t="shared" si="287"/>
        <v>2.1611938997818703E-2</v>
      </c>
      <c r="E6725" s="46"/>
      <c r="F6725" s="3"/>
      <c r="G6725" s="3"/>
      <c r="H6725" s="3"/>
      <c r="I6725" s="3"/>
      <c r="Y6725" s="27"/>
    </row>
    <row r="6726" spans="2:25" x14ac:dyDescent="0.25">
      <c r="B6726" s="6">
        <f t="shared" si="288"/>
        <v>3.3555E-5</v>
      </c>
      <c r="C6726" s="5">
        <v>33555</v>
      </c>
      <c r="D6726" s="74">
        <f t="shared" si="287"/>
        <v>2.1599589071904814E-2</v>
      </c>
      <c r="E6726" s="46"/>
      <c r="F6726" s="3"/>
      <c r="G6726" s="3"/>
      <c r="H6726" s="3"/>
      <c r="I6726" s="3"/>
      <c r="Y6726" s="27"/>
    </row>
    <row r="6727" spans="2:25" x14ac:dyDescent="0.25">
      <c r="B6727" s="6">
        <f t="shared" si="288"/>
        <v>3.3560000000000004E-5</v>
      </c>
      <c r="C6727" s="5">
        <v>33560</v>
      </c>
      <c r="D6727" s="74">
        <f t="shared" si="287"/>
        <v>2.1587247959175243E-2</v>
      </c>
      <c r="E6727" s="46"/>
      <c r="F6727" s="3"/>
      <c r="G6727" s="3"/>
      <c r="H6727" s="3"/>
      <c r="I6727" s="3"/>
      <c r="Y6727" s="27"/>
    </row>
    <row r="6728" spans="2:25" x14ac:dyDescent="0.25">
      <c r="B6728" s="6">
        <f t="shared" si="288"/>
        <v>3.3565000000000001E-5</v>
      </c>
      <c r="C6728" s="5">
        <v>33565</v>
      </c>
      <c r="D6728" s="74">
        <f t="shared" si="287"/>
        <v>2.1574915652090229E-2</v>
      </c>
      <c r="E6728" s="46"/>
      <c r="F6728" s="3"/>
      <c r="G6728" s="3"/>
      <c r="H6728" s="3"/>
      <c r="I6728" s="3"/>
      <c r="Y6728" s="27"/>
    </row>
    <row r="6729" spans="2:25" x14ac:dyDescent="0.25">
      <c r="B6729" s="6">
        <f t="shared" si="288"/>
        <v>3.3569999999999999E-5</v>
      </c>
      <c r="C6729" s="5">
        <v>33570</v>
      </c>
      <c r="D6729" s="74">
        <f t="shared" si="287"/>
        <v>2.156259214311752E-2</v>
      </c>
      <c r="E6729" s="46"/>
      <c r="F6729" s="3"/>
      <c r="G6729" s="3"/>
      <c r="H6729" s="3"/>
      <c r="I6729" s="3"/>
      <c r="Y6729" s="27"/>
    </row>
    <row r="6730" spans="2:25" x14ac:dyDescent="0.25">
      <c r="B6730" s="6">
        <f t="shared" si="288"/>
        <v>3.3575000000000003E-5</v>
      </c>
      <c r="C6730" s="5">
        <v>33575</v>
      </c>
      <c r="D6730" s="74">
        <f t="shared" si="287"/>
        <v>2.1550277424732374E-2</v>
      </c>
      <c r="E6730" s="46"/>
      <c r="F6730" s="3"/>
      <c r="G6730" s="3"/>
      <c r="H6730" s="3"/>
      <c r="I6730" s="3"/>
      <c r="Y6730" s="27"/>
    </row>
    <row r="6731" spans="2:25" x14ac:dyDescent="0.25">
      <c r="B6731" s="6">
        <f t="shared" si="288"/>
        <v>3.358E-5</v>
      </c>
      <c r="C6731" s="5">
        <v>33580</v>
      </c>
      <c r="D6731" s="74">
        <f t="shared" si="287"/>
        <v>2.1537971489417596E-2</v>
      </c>
      <c r="E6731" s="46"/>
      <c r="F6731" s="3"/>
      <c r="G6731" s="3"/>
      <c r="H6731" s="3"/>
      <c r="I6731" s="3"/>
      <c r="Y6731" s="27"/>
    </row>
    <row r="6732" spans="2:25" x14ac:dyDescent="0.25">
      <c r="B6732" s="6">
        <f t="shared" si="288"/>
        <v>3.3585000000000005E-5</v>
      </c>
      <c r="C6732" s="5">
        <v>33585</v>
      </c>
      <c r="D6732" s="74">
        <f t="shared" si="287"/>
        <v>2.1525674329663434E-2</v>
      </c>
      <c r="E6732" s="46"/>
      <c r="F6732" s="3"/>
      <c r="G6732" s="3"/>
      <c r="H6732" s="3"/>
      <c r="I6732" s="3"/>
      <c r="Y6732" s="27"/>
    </row>
    <row r="6733" spans="2:25" x14ac:dyDescent="0.25">
      <c r="B6733" s="6">
        <f t="shared" si="288"/>
        <v>3.3590000000000002E-5</v>
      </c>
      <c r="C6733" s="5">
        <v>33590</v>
      </c>
      <c r="D6733" s="74">
        <f t="shared" si="287"/>
        <v>2.151338593796762E-2</v>
      </c>
      <c r="E6733" s="46"/>
      <c r="F6733" s="3"/>
      <c r="G6733" s="3"/>
      <c r="H6733" s="3"/>
      <c r="I6733" s="3"/>
      <c r="Y6733" s="27"/>
    </row>
    <row r="6734" spans="2:25" x14ac:dyDescent="0.25">
      <c r="B6734" s="6">
        <f t="shared" si="288"/>
        <v>3.3594999999999999E-5</v>
      </c>
      <c r="C6734" s="5">
        <v>33595</v>
      </c>
      <c r="D6734" s="74">
        <f t="shared" si="287"/>
        <v>2.1501106306835396E-2</v>
      </c>
      <c r="E6734" s="46"/>
      <c r="F6734" s="3"/>
      <c r="G6734" s="3"/>
      <c r="H6734" s="3"/>
      <c r="I6734" s="3"/>
      <c r="Y6734" s="27"/>
    </row>
    <row r="6735" spans="2:25" x14ac:dyDescent="0.25">
      <c r="B6735" s="6">
        <f t="shared" si="288"/>
        <v>3.3600000000000004E-5</v>
      </c>
      <c r="C6735" s="5">
        <v>33600</v>
      </c>
      <c r="D6735" s="74">
        <f t="shared" si="287"/>
        <v>2.1488835428779426E-2</v>
      </c>
      <c r="E6735" s="46"/>
      <c r="F6735" s="3"/>
      <c r="G6735" s="3"/>
      <c r="H6735" s="3"/>
      <c r="I6735" s="3"/>
      <c r="Y6735" s="27"/>
    </row>
    <row r="6736" spans="2:25" x14ac:dyDescent="0.25">
      <c r="B6736" s="6">
        <f t="shared" si="288"/>
        <v>3.3605000000000001E-5</v>
      </c>
      <c r="C6736" s="5">
        <v>33605</v>
      </c>
      <c r="D6736" s="74">
        <f t="shared" si="287"/>
        <v>2.1476573296319884E-2</v>
      </c>
      <c r="E6736" s="46"/>
      <c r="F6736" s="3"/>
      <c r="G6736" s="3"/>
      <c r="H6736" s="3"/>
      <c r="I6736" s="3"/>
      <c r="Y6736" s="27"/>
    </row>
    <row r="6737" spans="2:25" x14ac:dyDescent="0.25">
      <c r="B6737" s="6">
        <f t="shared" si="288"/>
        <v>3.3610000000000005E-5</v>
      </c>
      <c r="C6737" s="5">
        <v>33610</v>
      </c>
      <c r="D6737" s="74">
        <f t="shared" si="287"/>
        <v>2.1464319901984337E-2</v>
      </c>
      <c r="E6737" s="46"/>
      <c r="F6737" s="3"/>
      <c r="G6737" s="3"/>
      <c r="H6737" s="3"/>
      <c r="I6737" s="3"/>
      <c r="Y6737" s="27"/>
    </row>
    <row r="6738" spans="2:25" x14ac:dyDescent="0.25">
      <c r="B6738" s="6">
        <f t="shared" si="288"/>
        <v>3.3615000000000003E-5</v>
      </c>
      <c r="C6738" s="5">
        <v>33615</v>
      </c>
      <c r="D6738" s="74">
        <f t="shared" si="287"/>
        <v>2.145207523830785E-2</v>
      </c>
      <c r="E6738" s="46"/>
      <c r="F6738" s="3"/>
      <c r="G6738" s="3"/>
      <c r="H6738" s="3"/>
      <c r="I6738" s="3"/>
      <c r="Y6738" s="27"/>
    </row>
    <row r="6739" spans="2:25" x14ac:dyDescent="0.25">
      <c r="B6739" s="6">
        <f t="shared" si="288"/>
        <v>3.362E-5</v>
      </c>
      <c r="C6739" s="5">
        <v>33620</v>
      </c>
      <c r="D6739" s="74">
        <f t="shared" ref="D6739:D6802" si="289">IF(ISERROR($D$12*2*PI()*$D$4*$D$5^2/B6739^5*10^-9*(1/(EXP(($D$4*$D$5)/(B6739*$D$6*($D$9)))-1))),0,$D$12*2*PI()*$D$4*$D$5^2/B6739^5*10^-9*(1/(EXP(($D$4*$D$5)/(B6739*$D$6*($D$9)))-1)))</f>
        <v>2.1439839297832875E-2</v>
      </c>
      <c r="E6739" s="46"/>
      <c r="F6739" s="3"/>
      <c r="G6739" s="3"/>
      <c r="H6739" s="3"/>
      <c r="I6739" s="3"/>
      <c r="Y6739" s="27"/>
    </row>
    <row r="6740" spans="2:25" x14ac:dyDescent="0.25">
      <c r="B6740" s="6">
        <f t="shared" ref="B6740:B6803" si="290">C6740*10^-9</f>
        <v>3.3625000000000004E-5</v>
      </c>
      <c r="C6740" s="5">
        <v>33625</v>
      </c>
      <c r="D6740" s="74">
        <f t="shared" si="289"/>
        <v>2.1427612073109295E-2</v>
      </c>
      <c r="E6740" s="46"/>
      <c r="F6740" s="3"/>
      <c r="G6740" s="3"/>
      <c r="H6740" s="3"/>
      <c r="I6740" s="3"/>
      <c r="Y6740" s="27"/>
    </row>
    <row r="6741" spans="2:25" x14ac:dyDescent="0.25">
      <c r="B6741" s="6">
        <f t="shared" si="290"/>
        <v>3.3630000000000002E-5</v>
      </c>
      <c r="C6741" s="5">
        <v>33630</v>
      </c>
      <c r="D6741" s="74">
        <f t="shared" si="289"/>
        <v>2.1415393556694449E-2</v>
      </c>
      <c r="E6741" s="46"/>
      <c r="F6741" s="3"/>
      <c r="G6741" s="3"/>
      <c r="H6741" s="3"/>
      <c r="I6741" s="3"/>
      <c r="Y6741" s="27"/>
    </row>
    <row r="6742" spans="2:25" x14ac:dyDescent="0.25">
      <c r="B6742" s="6">
        <f t="shared" si="290"/>
        <v>3.3634999999999999E-5</v>
      </c>
      <c r="C6742" s="5">
        <v>33635</v>
      </c>
      <c r="D6742" s="74">
        <f t="shared" si="289"/>
        <v>2.1403183741153048E-2</v>
      </c>
      <c r="E6742" s="46"/>
      <c r="F6742" s="3"/>
      <c r="G6742" s="3"/>
      <c r="H6742" s="3"/>
      <c r="I6742" s="3"/>
      <c r="Y6742" s="27"/>
    </row>
    <row r="6743" spans="2:25" x14ac:dyDescent="0.25">
      <c r="B6743" s="6">
        <f t="shared" si="290"/>
        <v>3.3640000000000003E-5</v>
      </c>
      <c r="C6743" s="5">
        <v>33640</v>
      </c>
      <c r="D6743" s="74">
        <f t="shared" si="289"/>
        <v>2.139098261905718E-2</v>
      </c>
      <c r="E6743" s="46"/>
      <c r="F6743" s="3"/>
      <c r="G6743" s="3"/>
      <c r="H6743" s="3"/>
      <c r="I6743" s="3"/>
      <c r="Y6743" s="27"/>
    </row>
    <row r="6744" spans="2:25" x14ac:dyDescent="0.25">
      <c r="B6744" s="6">
        <f t="shared" si="290"/>
        <v>3.3645000000000001E-5</v>
      </c>
      <c r="C6744" s="5">
        <v>33645</v>
      </c>
      <c r="D6744" s="74">
        <f t="shared" si="289"/>
        <v>2.1378790182986371E-2</v>
      </c>
      <c r="E6744" s="46"/>
      <c r="F6744" s="3"/>
      <c r="G6744" s="3"/>
      <c r="H6744" s="3"/>
      <c r="I6744" s="3"/>
      <c r="Y6744" s="27"/>
    </row>
    <row r="6745" spans="2:25" x14ac:dyDescent="0.25">
      <c r="B6745" s="6">
        <f t="shared" si="290"/>
        <v>3.3650000000000005E-5</v>
      </c>
      <c r="C6745" s="5">
        <v>33650</v>
      </c>
      <c r="D6745" s="74">
        <f t="shared" si="289"/>
        <v>2.1366606425527512E-2</v>
      </c>
      <c r="E6745" s="46"/>
      <c r="F6745" s="3"/>
      <c r="G6745" s="3"/>
      <c r="H6745" s="3"/>
      <c r="I6745" s="3"/>
      <c r="Y6745" s="27"/>
    </row>
    <row r="6746" spans="2:25" x14ac:dyDescent="0.25">
      <c r="B6746" s="6">
        <f t="shared" si="290"/>
        <v>3.3655000000000002E-5</v>
      </c>
      <c r="C6746" s="5">
        <v>33655</v>
      </c>
      <c r="D6746" s="74">
        <f t="shared" si="289"/>
        <v>2.1354431339274872E-2</v>
      </c>
      <c r="E6746" s="46"/>
      <c r="F6746" s="3"/>
      <c r="G6746" s="3"/>
      <c r="H6746" s="3"/>
      <c r="I6746" s="3"/>
      <c r="Y6746" s="27"/>
    </row>
    <row r="6747" spans="2:25" x14ac:dyDescent="0.25">
      <c r="B6747" s="6">
        <f t="shared" si="290"/>
        <v>3.366E-5</v>
      </c>
      <c r="C6747" s="5">
        <v>33660</v>
      </c>
      <c r="D6747" s="74">
        <f t="shared" si="289"/>
        <v>2.1342264916830059E-2</v>
      </c>
      <c r="E6747" s="46"/>
      <c r="F6747" s="3"/>
      <c r="G6747" s="3"/>
      <c r="H6747" s="3"/>
      <c r="I6747" s="3"/>
      <c r="Y6747" s="27"/>
    </row>
    <row r="6748" spans="2:25" x14ac:dyDescent="0.25">
      <c r="B6748" s="6">
        <f t="shared" si="290"/>
        <v>3.3665000000000004E-5</v>
      </c>
      <c r="C6748" s="5">
        <v>33665</v>
      </c>
      <c r="D6748" s="74">
        <f t="shared" si="289"/>
        <v>2.1330107150802045E-2</v>
      </c>
      <c r="E6748" s="46"/>
      <c r="F6748" s="3"/>
      <c r="G6748" s="3"/>
      <c r="H6748" s="3"/>
      <c r="I6748" s="3"/>
      <c r="Y6748" s="27"/>
    </row>
    <row r="6749" spans="2:25" x14ac:dyDescent="0.25">
      <c r="B6749" s="6">
        <f t="shared" si="290"/>
        <v>3.3670000000000001E-5</v>
      </c>
      <c r="C6749" s="5">
        <v>33670</v>
      </c>
      <c r="D6749" s="74">
        <f t="shared" si="289"/>
        <v>2.1317958033807219E-2</v>
      </c>
      <c r="E6749" s="46"/>
      <c r="F6749" s="3"/>
      <c r="G6749" s="3"/>
      <c r="H6749" s="3"/>
      <c r="I6749" s="3"/>
      <c r="Y6749" s="27"/>
    </row>
    <row r="6750" spans="2:25" x14ac:dyDescent="0.25">
      <c r="B6750" s="6">
        <f t="shared" si="290"/>
        <v>3.3675000000000005E-5</v>
      </c>
      <c r="C6750" s="5">
        <v>33675</v>
      </c>
      <c r="D6750" s="74">
        <f t="shared" si="289"/>
        <v>2.1305817558469199E-2</v>
      </c>
      <c r="E6750" s="46"/>
      <c r="F6750" s="3"/>
      <c r="G6750" s="3"/>
      <c r="H6750" s="3"/>
      <c r="I6750" s="3"/>
      <c r="Y6750" s="27"/>
    </row>
    <row r="6751" spans="2:25" x14ac:dyDescent="0.25">
      <c r="B6751" s="6">
        <f t="shared" si="290"/>
        <v>3.3680000000000003E-5</v>
      </c>
      <c r="C6751" s="5">
        <v>33680</v>
      </c>
      <c r="D6751" s="74">
        <f t="shared" si="289"/>
        <v>2.129368571741902E-2</v>
      </c>
      <c r="E6751" s="46"/>
      <c r="F6751" s="3"/>
      <c r="G6751" s="3"/>
      <c r="H6751" s="3"/>
      <c r="I6751" s="3"/>
      <c r="Y6751" s="27"/>
    </row>
    <row r="6752" spans="2:25" x14ac:dyDescent="0.25">
      <c r="B6752" s="6">
        <f t="shared" si="290"/>
        <v>3.3685E-5</v>
      </c>
      <c r="C6752" s="5">
        <v>33685</v>
      </c>
      <c r="D6752" s="74">
        <f t="shared" si="289"/>
        <v>2.1281562503295E-2</v>
      </c>
      <c r="E6752" s="46"/>
      <c r="F6752" s="3"/>
      <c r="G6752" s="3"/>
      <c r="H6752" s="3"/>
      <c r="I6752" s="3"/>
      <c r="Y6752" s="27"/>
    </row>
    <row r="6753" spans="2:25" x14ac:dyDescent="0.25">
      <c r="B6753" s="6">
        <f t="shared" si="290"/>
        <v>3.3690000000000004E-5</v>
      </c>
      <c r="C6753" s="5">
        <v>33690</v>
      </c>
      <c r="D6753" s="74">
        <f t="shared" si="289"/>
        <v>2.1269447908742783E-2</v>
      </c>
      <c r="E6753" s="46"/>
      <c r="F6753" s="3"/>
      <c r="G6753" s="3"/>
      <c r="H6753" s="3"/>
      <c r="I6753" s="3"/>
      <c r="Y6753" s="27"/>
    </row>
    <row r="6754" spans="2:25" x14ac:dyDescent="0.25">
      <c r="B6754" s="6">
        <f t="shared" si="290"/>
        <v>3.3695000000000002E-5</v>
      </c>
      <c r="C6754" s="5">
        <v>33695</v>
      </c>
      <c r="D6754" s="74">
        <f t="shared" si="289"/>
        <v>2.1257341926415339E-2</v>
      </c>
      <c r="E6754" s="46"/>
      <c r="F6754" s="3"/>
      <c r="G6754" s="3"/>
      <c r="H6754" s="3"/>
      <c r="I6754" s="3"/>
      <c r="Y6754" s="27"/>
    </row>
    <row r="6755" spans="2:25" x14ac:dyDescent="0.25">
      <c r="B6755" s="6">
        <f t="shared" si="290"/>
        <v>3.3699999999999999E-5</v>
      </c>
      <c r="C6755" s="5">
        <v>33700</v>
      </c>
      <c r="D6755" s="74">
        <f t="shared" si="289"/>
        <v>2.1245244548972902E-2</v>
      </c>
      <c r="E6755" s="46"/>
      <c r="F6755" s="3"/>
      <c r="G6755" s="3"/>
      <c r="H6755" s="3"/>
      <c r="I6755" s="3"/>
      <c r="Y6755" s="27"/>
    </row>
    <row r="6756" spans="2:25" x14ac:dyDescent="0.25">
      <c r="B6756" s="6">
        <f t="shared" si="290"/>
        <v>3.3705000000000003E-5</v>
      </c>
      <c r="C6756" s="5">
        <v>33705</v>
      </c>
      <c r="D6756" s="74">
        <f t="shared" si="289"/>
        <v>2.1233155769083009E-2</v>
      </c>
      <c r="E6756" s="46"/>
      <c r="F6756" s="3"/>
      <c r="G6756" s="3"/>
      <c r="H6756" s="3"/>
      <c r="I6756" s="3"/>
      <c r="Y6756" s="27"/>
    </row>
    <row r="6757" spans="2:25" x14ac:dyDescent="0.25">
      <c r="B6757" s="6">
        <f t="shared" si="290"/>
        <v>3.3710000000000001E-5</v>
      </c>
      <c r="C6757" s="5">
        <v>33710</v>
      </c>
      <c r="D6757" s="74">
        <f t="shared" si="289"/>
        <v>2.1221075579420497E-2</v>
      </c>
      <c r="E6757" s="46"/>
      <c r="F6757" s="3"/>
      <c r="G6757" s="3"/>
      <c r="H6757" s="3"/>
      <c r="I6757" s="3"/>
      <c r="Y6757" s="27"/>
    </row>
    <row r="6758" spans="2:25" x14ac:dyDescent="0.25">
      <c r="B6758" s="6">
        <f t="shared" si="290"/>
        <v>3.3715000000000005E-5</v>
      </c>
      <c r="C6758" s="5">
        <v>33715</v>
      </c>
      <c r="D6758" s="74">
        <f t="shared" si="289"/>
        <v>2.120900397266743E-2</v>
      </c>
      <c r="E6758" s="46"/>
      <c r="F6758" s="3"/>
      <c r="G6758" s="3"/>
      <c r="H6758" s="3"/>
      <c r="I6758" s="3"/>
      <c r="Y6758" s="27"/>
    </row>
    <row r="6759" spans="2:25" x14ac:dyDescent="0.25">
      <c r="B6759" s="6">
        <f t="shared" si="290"/>
        <v>3.3720000000000002E-5</v>
      </c>
      <c r="C6759" s="5">
        <v>33720</v>
      </c>
      <c r="D6759" s="74">
        <f t="shared" si="289"/>
        <v>2.1196940941513243E-2</v>
      </c>
      <c r="E6759" s="46"/>
      <c r="F6759" s="3"/>
      <c r="G6759" s="3"/>
      <c r="H6759" s="3"/>
      <c r="I6759" s="3"/>
      <c r="Y6759" s="27"/>
    </row>
    <row r="6760" spans="2:25" x14ac:dyDescent="0.25">
      <c r="B6760" s="6">
        <f t="shared" si="290"/>
        <v>3.3725E-5</v>
      </c>
      <c r="C6760" s="5">
        <v>33725</v>
      </c>
      <c r="D6760" s="74">
        <f t="shared" si="289"/>
        <v>2.1184886478654488E-2</v>
      </c>
      <c r="E6760" s="46"/>
      <c r="F6760" s="3"/>
      <c r="G6760" s="3"/>
      <c r="H6760" s="3"/>
      <c r="I6760" s="3"/>
      <c r="Y6760" s="27"/>
    </row>
    <row r="6761" spans="2:25" x14ac:dyDescent="0.25">
      <c r="B6761" s="6">
        <f t="shared" si="290"/>
        <v>3.3730000000000004E-5</v>
      </c>
      <c r="C6761" s="5">
        <v>33730</v>
      </c>
      <c r="D6761" s="74">
        <f t="shared" si="289"/>
        <v>2.1172840576795054E-2</v>
      </c>
      <c r="E6761" s="46"/>
      <c r="F6761" s="3"/>
      <c r="G6761" s="3"/>
      <c r="H6761" s="3"/>
      <c r="I6761" s="3"/>
      <c r="Y6761" s="27"/>
    </row>
    <row r="6762" spans="2:25" x14ac:dyDescent="0.25">
      <c r="B6762" s="6">
        <f t="shared" si="290"/>
        <v>3.3735000000000001E-5</v>
      </c>
      <c r="C6762" s="5">
        <v>33735</v>
      </c>
      <c r="D6762" s="74">
        <f t="shared" si="289"/>
        <v>2.1160803228646056E-2</v>
      </c>
      <c r="E6762" s="46"/>
      <c r="F6762" s="3"/>
      <c r="G6762" s="3"/>
      <c r="H6762" s="3"/>
      <c r="I6762" s="3"/>
      <c r="Y6762" s="27"/>
    </row>
    <row r="6763" spans="2:25" x14ac:dyDescent="0.25">
      <c r="B6763" s="6">
        <f t="shared" si="290"/>
        <v>3.3739999999999999E-5</v>
      </c>
      <c r="C6763" s="5">
        <v>33740</v>
      </c>
      <c r="D6763" s="74">
        <f t="shared" si="289"/>
        <v>2.1148774426925851E-2</v>
      </c>
      <c r="E6763" s="46"/>
      <c r="F6763" s="3"/>
      <c r="G6763" s="3"/>
      <c r="H6763" s="3"/>
      <c r="I6763" s="3"/>
      <c r="Y6763" s="27"/>
    </row>
    <row r="6764" spans="2:25" x14ac:dyDescent="0.25">
      <c r="B6764" s="6">
        <f t="shared" si="290"/>
        <v>3.3745000000000003E-5</v>
      </c>
      <c r="C6764" s="5">
        <v>33745</v>
      </c>
      <c r="D6764" s="74">
        <f t="shared" si="289"/>
        <v>2.1136754164359992E-2</v>
      </c>
      <c r="E6764" s="46"/>
      <c r="F6764" s="3"/>
      <c r="G6764" s="3"/>
      <c r="H6764" s="3"/>
      <c r="I6764" s="3"/>
      <c r="Y6764" s="27"/>
    </row>
    <row r="6765" spans="2:25" x14ac:dyDescent="0.25">
      <c r="B6765" s="6">
        <f t="shared" si="290"/>
        <v>3.375E-5</v>
      </c>
      <c r="C6765" s="5">
        <v>33750</v>
      </c>
      <c r="D6765" s="74">
        <f t="shared" si="289"/>
        <v>2.1124742433681273E-2</v>
      </c>
      <c r="E6765" s="46"/>
      <c r="F6765" s="3"/>
      <c r="G6765" s="3"/>
      <c r="H6765" s="3"/>
      <c r="I6765" s="3"/>
      <c r="Y6765" s="27"/>
    </row>
    <row r="6766" spans="2:25" x14ac:dyDescent="0.25">
      <c r="B6766" s="6">
        <f t="shared" si="290"/>
        <v>3.3755000000000005E-5</v>
      </c>
      <c r="C6766" s="5">
        <v>33755</v>
      </c>
      <c r="D6766" s="74">
        <f t="shared" si="289"/>
        <v>2.111273922762966E-2</v>
      </c>
      <c r="E6766" s="46"/>
      <c r="F6766" s="3"/>
      <c r="G6766" s="3"/>
      <c r="H6766" s="3"/>
      <c r="I6766" s="3"/>
      <c r="Y6766" s="27"/>
    </row>
    <row r="6767" spans="2:25" x14ac:dyDescent="0.25">
      <c r="B6767" s="6">
        <f t="shared" si="290"/>
        <v>3.3760000000000002E-5</v>
      </c>
      <c r="C6767" s="5">
        <v>33760</v>
      </c>
      <c r="D6767" s="74">
        <f t="shared" si="289"/>
        <v>2.1100744538952377E-2</v>
      </c>
      <c r="E6767" s="46"/>
      <c r="F6767" s="3"/>
      <c r="G6767" s="3"/>
      <c r="H6767" s="3"/>
      <c r="I6767" s="3"/>
      <c r="Y6767" s="27"/>
    </row>
    <row r="6768" spans="2:25" x14ac:dyDescent="0.25">
      <c r="B6768" s="6">
        <f t="shared" si="290"/>
        <v>3.3764999999999999E-5</v>
      </c>
      <c r="C6768" s="5">
        <v>33765</v>
      </c>
      <c r="D6768" s="74">
        <f t="shared" si="289"/>
        <v>2.1088758360403814E-2</v>
      </c>
      <c r="E6768" s="46"/>
      <c r="F6768" s="3"/>
      <c r="G6768" s="3"/>
      <c r="H6768" s="3"/>
      <c r="I6768" s="3"/>
      <c r="Y6768" s="27"/>
    </row>
    <row r="6769" spans="2:25" x14ac:dyDescent="0.25">
      <c r="B6769" s="6">
        <f t="shared" si="290"/>
        <v>3.3770000000000004E-5</v>
      </c>
      <c r="C6769" s="5">
        <v>33770</v>
      </c>
      <c r="D6769" s="74">
        <f t="shared" si="289"/>
        <v>2.1076780684745493E-2</v>
      </c>
      <c r="E6769" s="46"/>
      <c r="F6769" s="3"/>
      <c r="G6769" s="3"/>
      <c r="H6769" s="3"/>
      <c r="I6769" s="3"/>
      <c r="Y6769" s="27"/>
    </row>
    <row r="6770" spans="2:25" x14ac:dyDescent="0.25">
      <c r="B6770" s="6">
        <f t="shared" si="290"/>
        <v>3.3775000000000001E-5</v>
      </c>
      <c r="C6770" s="5">
        <v>33775</v>
      </c>
      <c r="D6770" s="74">
        <f t="shared" si="289"/>
        <v>2.106481150474623E-2</v>
      </c>
      <c r="E6770" s="46"/>
      <c r="F6770" s="3"/>
      <c r="G6770" s="3"/>
      <c r="H6770" s="3"/>
      <c r="I6770" s="3"/>
      <c r="Y6770" s="27"/>
    </row>
    <row r="6771" spans="2:25" x14ac:dyDescent="0.25">
      <c r="B6771" s="6">
        <f t="shared" si="290"/>
        <v>3.3780000000000005E-5</v>
      </c>
      <c r="C6771" s="5">
        <v>33780</v>
      </c>
      <c r="D6771" s="74">
        <f t="shared" si="289"/>
        <v>2.1052850813181881E-2</v>
      </c>
      <c r="E6771" s="46"/>
      <c r="F6771" s="3"/>
      <c r="G6771" s="3"/>
      <c r="H6771" s="3"/>
      <c r="I6771" s="3"/>
      <c r="Y6771" s="27"/>
    </row>
    <row r="6772" spans="2:25" x14ac:dyDescent="0.25">
      <c r="B6772" s="6">
        <f t="shared" si="290"/>
        <v>3.3785000000000003E-5</v>
      </c>
      <c r="C6772" s="5">
        <v>33785</v>
      </c>
      <c r="D6772" s="74">
        <f t="shared" si="289"/>
        <v>2.1040898602835551E-2</v>
      </c>
      <c r="E6772" s="46"/>
      <c r="F6772" s="3"/>
      <c r="G6772" s="3"/>
      <c r="H6772" s="3"/>
      <c r="I6772" s="3"/>
      <c r="Y6772" s="27"/>
    </row>
    <row r="6773" spans="2:25" x14ac:dyDescent="0.25">
      <c r="B6773" s="6">
        <f t="shared" si="290"/>
        <v>3.379E-5</v>
      </c>
      <c r="C6773" s="5">
        <v>33790</v>
      </c>
      <c r="D6773" s="74">
        <f t="shared" si="289"/>
        <v>2.1028954866497439E-2</v>
      </c>
      <c r="E6773" s="46"/>
      <c r="F6773" s="3"/>
      <c r="G6773" s="3"/>
      <c r="H6773" s="3"/>
      <c r="I6773" s="3"/>
      <c r="Y6773" s="27"/>
    </row>
    <row r="6774" spans="2:25" x14ac:dyDescent="0.25">
      <c r="B6774" s="6">
        <f t="shared" si="290"/>
        <v>3.3795000000000004E-5</v>
      </c>
      <c r="C6774" s="5">
        <v>33795</v>
      </c>
      <c r="D6774" s="74">
        <f t="shared" si="289"/>
        <v>2.1017019596964909E-2</v>
      </c>
      <c r="E6774" s="46"/>
      <c r="F6774" s="3"/>
      <c r="G6774" s="3"/>
      <c r="H6774" s="3"/>
      <c r="I6774" s="3"/>
      <c r="Y6774" s="27"/>
    </row>
    <row r="6775" spans="2:25" x14ac:dyDescent="0.25">
      <c r="B6775" s="6">
        <f t="shared" si="290"/>
        <v>3.3800000000000002E-5</v>
      </c>
      <c r="C6775" s="5">
        <v>33800</v>
      </c>
      <c r="D6775" s="74">
        <f t="shared" si="289"/>
        <v>2.1005092787042507E-2</v>
      </c>
      <c r="E6775" s="46"/>
      <c r="F6775" s="3"/>
      <c r="G6775" s="3"/>
      <c r="H6775" s="3"/>
      <c r="I6775" s="3"/>
      <c r="Y6775" s="27"/>
    </row>
    <row r="6776" spans="2:25" x14ac:dyDescent="0.25">
      <c r="B6776" s="6">
        <f t="shared" si="290"/>
        <v>3.3804999999999999E-5</v>
      </c>
      <c r="C6776" s="5">
        <v>33805</v>
      </c>
      <c r="D6776" s="74">
        <f t="shared" si="289"/>
        <v>2.0993174429541826E-2</v>
      </c>
      <c r="E6776" s="46"/>
      <c r="F6776" s="3"/>
      <c r="G6776" s="3"/>
      <c r="H6776" s="3"/>
      <c r="I6776" s="3"/>
      <c r="Y6776" s="27"/>
    </row>
    <row r="6777" spans="2:25" x14ac:dyDescent="0.25">
      <c r="B6777" s="6">
        <f t="shared" si="290"/>
        <v>3.3810000000000003E-5</v>
      </c>
      <c r="C6777" s="5">
        <v>33810</v>
      </c>
      <c r="D6777" s="74">
        <f t="shared" si="289"/>
        <v>2.0981264517281592E-2</v>
      </c>
      <c r="E6777" s="46"/>
      <c r="F6777" s="3"/>
      <c r="G6777" s="3"/>
      <c r="H6777" s="3"/>
      <c r="I6777" s="3"/>
      <c r="Y6777" s="27"/>
    </row>
    <row r="6778" spans="2:25" x14ac:dyDescent="0.25">
      <c r="B6778" s="6">
        <f t="shared" si="290"/>
        <v>3.3815000000000001E-5</v>
      </c>
      <c r="C6778" s="5">
        <v>33815</v>
      </c>
      <c r="D6778" s="74">
        <f t="shared" si="289"/>
        <v>2.0969363043087715E-2</v>
      </c>
      <c r="E6778" s="46"/>
      <c r="F6778" s="3"/>
      <c r="G6778" s="3"/>
      <c r="H6778" s="3"/>
      <c r="I6778" s="3"/>
      <c r="Y6778" s="27"/>
    </row>
    <row r="6779" spans="2:25" x14ac:dyDescent="0.25">
      <c r="B6779" s="6">
        <f t="shared" si="290"/>
        <v>3.3820000000000005E-5</v>
      </c>
      <c r="C6779" s="5">
        <v>33820</v>
      </c>
      <c r="D6779" s="74">
        <f t="shared" si="289"/>
        <v>2.0957469999793137E-2</v>
      </c>
      <c r="E6779" s="46"/>
      <c r="F6779" s="3"/>
      <c r="G6779" s="3"/>
      <c r="H6779" s="3"/>
      <c r="I6779" s="3"/>
      <c r="Y6779" s="27"/>
    </row>
    <row r="6780" spans="2:25" x14ac:dyDescent="0.25">
      <c r="B6780" s="6">
        <f t="shared" si="290"/>
        <v>3.3825000000000002E-5</v>
      </c>
      <c r="C6780" s="5">
        <v>33825</v>
      </c>
      <c r="D6780" s="74">
        <f t="shared" si="289"/>
        <v>2.0945585380237913E-2</v>
      </c>
      <c r="E6780" s="46"/>
      <c r="F6780" s="3"/>
      <c r="G6780" s="3"/>
      <c r="H6780" s="3"/>
      <c r="I6780" s="3"/>
      <c r="Y6780" s="27"/>
    </row>
    <row r="6781" spans="2:25" x14ac:dyDescent="0.25">
      <c r="B6781" s="6">
        <f t="shared" si="290"/>
        <v>3.383E-5</v>
      </c>
      <c r="C6781" s="5">
        <v>33830</v>
      </c>
      <c r="D6781" s="74">
        <f t="shared" si="289"/>
        <v>2.093370917726918E-2</v>
      </c>
      <c r="E6781" s="46"/>
      <c r="F6781" s="3"/>
      <c r="G6781" s="3"/>
      <c r="H6781" s="3"/>
      <c r="I6781" s="3"/>
      <c r="Y6781" s="27"/>
    </row>
    <row r="6782" spans="2:25" x14ac:dyDescent="0.25">
      <c r="B6782" s="6">
        <f t="shared" si="290"/>
        <v>3.3835000000000004E-5</v>
      </c>
      <c r="C6782" s="5">
        <v>33835</v>
      </c>
      <c r="D6782" s="74">
        <f t="shared" si="289"/>
        <v>2.0921841383741174E-2</v>
      </c>
      <c r="E6782" s="46"/>
      <c r="F6782" s="3"/>
      <c r="G6782" s="3"/>
      <c r="H6782" s="3"/>
      <c r="I6782" s="3"/>
      <c r="Y6782" s="27"/>
    </row>
    <row r="6783" spans="2:25" x14ac:dyDescent="0.25">
      <c r="B6783" s="6">
        <f t="shared" si="290"/>
        <v>3.3840000000000001E-5</v>
      </c>
      <c r="C6783" s="5">
        <v>33840</v>
      </c>
      <c r="D6783" s="74">
        <f t="shared" si="289"/>
        <v>2.0909981992515179E-2</v>
      </c>
      <c r="E6783" s="46"/>
      <c r="F6783" s="3"/>
      <c r="G6783" s="3"/>
      <c r="H6783" s="3"/>
      <c r="I6783" s="3"/>
      <c r="Y6783" s="27"/>
    </row>
    <row r="6784" spans="2:25" x14ac:dyDescent="0.25">
      <c r="B6784" s="6">
        <f t="shared" si="290"/>
        <v>3.3845000000000005E-5</v>
      </c>
      <c r="C6784" s="5">
        <v>33845</v>
      </c>
      <c r="D6784" s="74">
        <f t="shared" si="289"/>
        <v>2.0898130996459562E-2</v>
      </c>
      <c r="E6784" s="46"/>
      <c r="F6784" s="3"/>
      <c r="G6784" s="3"/>
      <c r="H6784" s="3"/>
      <c r="I6784" s="3"/>
      <c r="Y6784" s="27"/>
    </row>
    <row r="6785" spans="2:25" x14ac:dyDescent="0.25">
      <c r="B6785" s="6">
        <f t="shared" si="290"/>
        <v>3.3850000000000003E-5</v>
      </c>
      <c r="C6785" s="5">
        <v>33850</v>
      </c>
      <c r="D6785" s="74">
        <f t="shared" si="289"/>
        <v>2.0886288388449734E-2</v>
      </c>
      <c r="E6785" s="46"/>
      <c r="F6785" s="3"/>
      <c r="G6785" s="3"/>
      <c r="H6785" s="3"/>
      <c r="I6785" s="3"/>
      <c r="Y6785" s="27"/>
    </row>
    <row r="6786" spans="2:25" x14ac:dyDescent="0.25">
      <c r="B6786" s="6">
        <f t="shared" si="290"/>
        <v>3.3855E-5</v>
      </c>
      <c r="C6786" s="5">
        <v>33855</v>
      </c>
      <c r="D6786" s="74">
        <f t="shared" si="289"/>
        <v>2.0874454161368149E-2</v>
      </c>
      <c r="E6786" s="46"/>
      <c r="F6786" s="3"/>
      <c r="G6786" s="3"/>
      <c r="H6786" s="3"/>
      <c r="I6786" s="3"/>
      <c r="Y6786" s="27"/>
    </row>
    <row r="6787" spans="2:25" x14ac:dyDescent="0.25">
      <c r="B6787" s="6">
        <f t="shared" si="290"/>
        <v>3.3860000000000004E-5</v>
      </c>
      <c r="C6787" s="5">
        <v>33860</v>
      </c>
      <c r="D6787" s="74">
        <f t="shared" si="289"/>
        <v>2.0862628308104297E-2</v>
      </c>
      <c r="E6787" s="46"/>
      <c r="F6787" s="3"/>
      <c r="G6787" s="3"/>
      <c r="H6787" s="3"/>
      <c r="I6787" s="3"/>
      <c r="Y6787" s="27"/>
    </row>
    <row r="6788" spans="2:25" x14ac:dyDescent="0.25">
      <c r="B6788" s="6">
        <f t="shared" si="290"/>
        <v>3.3865000000000002E-5</v>
      </c>
      <c r="C6788" s="5">
        <v>33865</v>
      </c>
      <c r="D6788" s="74">
        <f t="shared" si="289"/>
        <v>2.0850810821554728E-2</v>
      </c>
      <c r="E6788" s="46"/>
      <c r="F6788" s="3"/>
      <c r="G6788" s="3"/>
      <c r="H6788" s="3"/>
      <c r="I6788" s="3"/>
      <c r="Y6788" s="27"/>
    </row>
    <row r="6789" spans="2:25" x14ac:dyDescent="0.25">
      <c r="B6789" s="6">
        <f t="shared" si="290"/>
        <v>3.3869999999999999E-5</v>
      </c>
      <c r="C6789" s="5">
        <v>33870</v>
      </c>
      <c r="D6789" s="74">
        <f t="shared" si="289"/>
        <v>2.0839001694622987E-2</v>
      </c>
      <c r="E6789" s="46"/>
      <c r="F6789" s="3"/>
      <c r="G6789" s="3"/>
      <c r="H6789" s="3"/>
      <c r="I6789" s="3"/>
      <c r="Y6789" s="27"/>
    </row>
    <row r="6790" spans="2:25" x14ac:dyDescent="0.25">
      <c r="B6790" s="6">
        <f t="shared" si="290"/>
        <v>3.3875000000000003E-5</v>
      </c>
      <c r="C6790" s="5">
        <v>33875</v>
      </c>
      <c r="D6790" s="74">
        <f t="shared" si="289"/>
        <v>2.082720092021963E-2</v>
      </c>
      <c r="E6790" s="46"/>
      <c r="F6790" s="3"/>
      <c r="G6790" s="3"/>
      <c r="H6790" s="3"/>
      <c r="I6790" s="3"/>
      <c r="Y6790" s="27"/>
    </row>
    <row r="6791" spans="2:25" x14ac:dyDescent="0.25">
      <c r="B6791" s="6">
        <f t="shared" si="290"/>
        <v>3.3880000000000001E-5</v>
      </c>
      <c r="C6791" s="5">
        <v>33880</v>
      </c>
      <c r="D6791" s="74">
        <f t="shared" si="289"/>
        <v>2.0815408491262236E-2</v>
      </c>
      <c r="E6791" s="46"/>
      <c r="F6791" s="3"/>
      <c r="G6791" s="3"/>
      <c r="H6791" s="3"/>
      <c r="I6791" s="3"/>
      <c r="Y6791" s="27"/>
    </row>
    <row r="6792" spans="2:25" x14ac:dyDescent="0.25">
      <c r="B6792" s="6">
        <f t="shared" si="290"/>
        <v>3.3885000000000005E-5</v>
      </c>
      <c r="C6792" s="5">
        <v>33885</v>
      </c>
      <c r="D6792" s="74">
        <f t="shared" si="289"/>
        <v>2.0803624400675381E-2</v>
      </c>
      <c r="E6792" s="46"/>
      <c r="F6792" s="3"/>
      <c r="G6792" s="3"/>
      <c r="H6792" s="3"/>
      <c r="I6792" s="3"/>
      <c r="Y6792" s="27"/>
    </row>
    <row r="6793" spans="2:25" x14ac:dyDescent="0.25">
      <c r="B6793" s="6">
        <f t="shared" si="290"/>
        <v>3.3890000000000002E-5</v>
      </c>
      <c r="C6793" s="5">
        <v>33890</v>
      </c>
      <c r="D6793" s="74">
        <f t="shared" si="289"/>
        <v>2.079184864139064E-2</v>
      </c>
      <c r="E6793" s="46"/>
      <c r="F6793" s="3"/>
      <c r="G6793" s="3"/>
      <c r="H6793" s="3"/>
      <c r="I6793" s="3"/>
      <c r="Y6793" s="27"/>
    </row>
    <row r="6794" spans="2:25" x14ac:dyDescent="0.25">
      <c r="B6794" s="6">
        <f t="shared" si="290"/>
        <v>3.3895E-5</v>
      </c>
      <c r="C6794" s="5">
        <v>33895</v>
      </c>
      <c r="D6794" s="74">
        <f t="shared" si="289"/>
        <v>2.0780081206346585E-2</v>
      </c>
      <c r="E6794" s="46"/>
      <c r="F6794" s="3"/>
      <c r="G6794" s="3"/>
      <c r="H6794" s="3"/>
      <c r="I6794" s="3"/>
      <c r="Y6794" s="27"/>
    </row>
    <row r="6795" spans="2:25" x14ac:dyDescent="0.25">
      <c r="B6795" s="6">
        <f t="shared" si="290"/>
        <v>3.3900000000000004E-5</v>
      </c>
      <c r="C6795" s="5">
        <v>33900</v>
      </c>
      <c r="D6795" s="74">
        <f t="shared" si="289"/>
        <v>2.076832208848866E-2</v>
      </c>
      <c r="E6795" s="46"/>
      <c r="F6795" s="3"/>
      <c r="G6795" s="3"/>
      <c r="H6795" s="3"/>
      <c r="I6795" s="3"/>
      <c r="Y6795" s="27"/>
    </row>
    <row r="6796" spans="2:25" x14ac:dyDescent="0.25">
      <c r="B6796" s="6">
        <f t="shared" si="290"/>
        <v>3.3905000000000001E-5</v>
      </c>
      <c r="C6796" s="5">
        <v>33905</v>
      </c>
      <c r="D6796" s="74">
        <f t="shared" si="289"/>
        <v>2.0756571280769433E-2</v>
      </c>
      <c r="E6796" s="46"/>
      <c r="F6796" s="3"/>
      <c r="G6796" s="3"/>
      <c r="H6796" s="3"/>
      <c r="I6796" s="3"/>
      <c r="Y6796" s="27"/>
    </row>
    <row r="6797" spans="2:25" x14ac:dyDescent="0.25">
      <c r="B6797" s="6">
        <f t="shared" si="290"/>
        <v>3.3909999999999999E-5</v>
      </c>
      <c r="C6797" s="5">
        <v>33910</v>
      </c>
      <c r="D6797" s="74">
        <f t="shared" si="289"/>
        <v>2.0744828776148354E-2</v>
      </c>
      <c r="E6797" s="46"/>
      <c r="F6797" s="3"/>
      <c r="G6797" s="3"/>
      <c r="H6797" s="3"/>
      <c r="I6797" s="3"/>
      <c r="Y6797" s="27"/>
    </row>
    <row r="6798" spans="2:25" x14ac:dyDescent="0.25">
      <c r="B6798" s="6">
        <f t="shared" si="290"/>
        <v>3.3915000000000003E-5</v>
      </c>
      <c r="C6798" s="5">
        <v>33915</v>
      </c>
      <c r="D6798" s="74">
        <f t="shared" si="289"/>
        <v>2.0733094567591776E-2</v>
      </c>
      <c r="E6798" s="46"/>
      <c r="F6798" s="3"/>
      <c r="G6798" s="3"/>
      <c r="H6798" s="3"/>
      <c r="I6798" s="3"/>
      <c r="Y6798" s="27"/>
    </row>
    <row r="6799" spans="2:25" x14ac:dyDescent="0.25">
      <c r="B6799" s="6">
        <f t="shared" si="290"/>
        <v>3.392E-5</v>
      </c>
      <c r="C6799" s="5">
        <v>33920</v>
      </c>
      <c r="D6799" s="74">
        <f t="shared" si="289"/>
        <v>2.0721368648073103E-2</v>
      </c>
      <c r="E6799" s="46"/>
      <c r="F6799" s="3"/>
      <c r="G6799" s="3"/>
      <c r="H6799" s="3"/>
      <c r="I6799" s="3"/>
      <c r="Y6799" s="27"/>
    </row>
    <row r="6800" spans="2:25" x14ac:dyDescent="0.25">
      <c r="B6800" s="6">
        <f t="shared" si="290"/>
        <v>3.3925000000000005E-5</v>
      </c>
      <c r="C6800" s="5">
        <v>33925</v>
      </c>
      <c r="D6800" s="74">
        <f t="shared" si="289"/>
        <v>2.0709651010572584E-2</v>
      </c>
      <c r="E6800" s="46"/>
      <c r="F6800" s="3"/>
      <c r="G6800" s="3"/>
      <c r="H6800" s="3"/>
      <c r="I6800" s="3"/>
      <c r="Y6800" s="27"/>
    </row>
    <row r="6801" spans="2:25" x14ac:dyDescent="0.25">
      <c r="B6801" s="6">
        <f t="shared" si="290"/>
        <v>3.3930000000000002E-5</v>
      </c>
      <c r="C6801" s="5">
        <v>33930</v>
      </c>
      <c r="D6801" s="74">
        <f t="shared" si="289"/>
        <v>2.0697941648077464E-2</v>
      </c>
      <c r="E6801" s="46"/>
      <c r="F6801" s="3"/>
      <c r="G6801" s="3"/>
      <c r="H6801" s="3"/>
      <c r="I6801" s="3"/>
      <c r="Y6801" s="27"/>
    </row>
    <row r="6802" spans="2:25" x14ac:dyDescent="0.25">
      <c r="B6802" s="6">
        <f t="shared" si="290"/>
        <v>3.3935E-5</v>
      </c>
      <c r="C6802" s="5">
        <v>33935</v>
      </c>
      <c r="D6802" s="74">
        <f t="shared" si="289"/>
        <v>2.0686240553581869E-2</v>
      </c>
      <c r="E6802" s="46"/>
      <c r="F6802" s="3"/>
      <c r="G6802" s="3"/>
      <c r="H6802" s="3"/>
      <c r="I6802" s="3"/>
      <c r="Y6802" s="27"/>
    </row>
    <row r="6803" spans="2:25" x14ac:dyDescent="0.25">
      <c r="B6803" s="6">
        <f t="shared" si="290"/>
        <v>3.3940000000000004E-5</v>
      </c>
      <c r="C6803" s="5">
        <v>33940</v>
      </c>
      <c r="D6803" s="74">
        <f t="shared" ref="D6803:D6866" si="291">IF(ISERROR($D$12*2*PI()*$D$4*$D$5^2/B6803^5*10^-9*(1/(EXP(($D$4*$D$5)/(B6803*$D$6*($D$9)))-1))),0,$D$12*2*PI()*$D$4*$D$5^2/B6803^5*10^-9*(1/(EXP(($D$4*$D$5)/(B6803*$D$6*($D$9)))-1)))</f>
        <v>2.0674547720086815E-2</v>
      </c>
      <c r="E6803" s="46"/>
      <c r="F6803" s="3"/>
      <c r="G6803" s="3"/>
      <c r="H6803" s="3"/>
      <c r="I6803" s="3"/>
      <c r="Y6803" s="27"/>
    </row>
    <row r="6804" spans="2:25" x14ac:dyDescent="0.25">
      <c r="B6804" s="6">
        <f t="shared" ref="B6804:B6867" si="292">C6804*10^-9</f>
        <v>3.3945000000000001E-5</v>
      </c>
      <c r="C6804" s="5">
        <v>33945</v>
      </c>
      <c r="D6804" s="74">
        <f t="shared" si="291"/>
        <v>2.0662863140600316E-2</v>
      </c>
      <c r="E6804" s="46"/>
      <c r="F6804" s="3"/>
      <c r="G6804" s="3"/>
      <c r="H6804" s="3"/>
      <c r="I6804" s="3"/>
      <c r="Y6804" s="27"/>
    </row>
    <row r="6805" spans="2:25" x14ac:dyDescent="0.25">
      <c r="B6805" s="6">
        <f t="shared" si="292"/>
        <v>3.3950000000000005E-5</v>
      </c>
      <c r="C6805" s="5">
        <v>33950</v>
      </c>
      <c r="D6805" s="74">
        <f t="shared" si="291"/>
        <v>2.0651186808137181E-2</v>
      </c>
      <c r="E6805" s="46"/>
      <c r="F6805" s="3"/>
      <c r="G6805" s="3"/>
      <c r="H6805" s="3"/>
      <c r="I6805" s="3"/>
      <c r="Y6805" s="27"/>
    </row>
    <row r="6806" spans="2:25" x14ac:dyDescent="0.25">
      <c r="B6806" s="6">
        <f t="shared" si="292"/>
        <v>3.3955000000000003E-5</v>
      </c>
      <c r="C6806" s="5">
        <v>33955</v>
      </c>
      <c r="D6806" s="74">
        <f t="shared" si="291"/>
        <v>2.0639518715719167E-2</v>
      </c>
      <c r="E6806" s="46"/>
      <c r="F6806" s="3"/>
      <c r="G6806" s="3"/>
      <c r="H6806" s="3"/>
      <c r="I6806" s="3"/>
      <c r="Y6806" s="27"/>
    </row>
    <row r="6807" spans="2:25" x14ac:dyDescent="0.25">
      <c r="B6807" s="6">
        <f t="shared" si="292"/>
        <v>3.396E-5</v>
      </c>
      <c r="C6807" s="5">
        <v>33960</v>
      </c>
      <c r="D6807" s="74">
        <f t="shared" si="291"/>
        <v>2.0627858856374904E-2</v>
      </c>
      <c r="E6807" s="46"/>
      <c r="F6807" s="3"/>
      <c r="G6807" s="3"/>
      <c r="H6807" s="3"/>
      <c r="I6807" s="3"/>
      <c r="Y6807" s="27"/>
    </row>
    <row r="6808" spans="2:25" x14ac:dyDescent="0.25">
      <c r="B6808" s="6">
        <f t="shared" si="292"/>
        <v>3.3965000000000004E-5</v>
      </c>
      <c r="C6808" s="5">
        <v>33965</v>
      </c>
      <c r="D6808" s="74">
        <f t="shared" si="291"/>
        <v>2.0616207223139855E-2</v>
      </c>
      <c r="E6808" s="46"/>
      <c r="F6808" s="3"/>
      <c r="G6808" s="3"/>
      <c r="H6808" s="3"/>
      <c r="I6808" s="3"/>
      <c r="Y6808" s="27"/>
    </row>
    <row r="6809" spans="2:25" x14ac:dyDescent="0.25">
      <c r="B6809" s="6">
        <f t="shared" si="292"/>
        <v>3.3970000000000002E-5</v>
      </c>
      <c r="C6809" s="5">
        <v>33970</v>
      </c>
      <c r="D6809" s="74">
        <f t="shared" si="291"/>
        <v>2.0604563809056418E-2</v>
      </c>
      <c r="E6809" s="46"/>
      <c r="F6809" s="3"/>
      <c r="G6809" s="3"/>
      <c r="H6809" s="3"/>
      <c r="I6809" s="3"/>
      <c r="Y6809" s="27"/>
    </row>
    <row r="6810" spans="2:25" x14ac:dyDescent="0.25">
      <c r="B6810" s="6">
        <f t="shared" si="292"/>
        <v>3.3974999999999999E-5</v>
      </c>
      <c r="C6810" s="5">
        <v>33975</v>
      </c>
      <c r="D6810" s="74">
        <f t="shared" si="291"/>
        <v>2.0592928607173825E-2</v>
      </c>
      <c r="E6810" s="46"/>
      <c r="F6810" s="3"/>
      <c r="G6810" s="3"/>
      <c r="H6810" s="3"/>
      <c r="I6810" s="3"/>
      <c r="Y6810" s="27"/>
    </row>
    <row r="6811" spans="2:25" x14ac:dyDescent="0.25">
      <c r="B6811" s="6">
        <f t="shared" si="292"/>
        <v>3.3980000000000003E-5</v>
      </c>
      <c r="C6811" s="5">
        <v>33980</v>
      </c>
      <c r="D6811" s="74">
        <f t="shared" si="291"/>
        <v>2.0581301610548119E-2</v>
      </c>
      <c r="E6811" s="46"/>
      <c r="F6811" s="3"/>
      <c r="G6811" s="3"/>
      <c r="H6811" s="3"/>
      <c r="I6811" s="3"/>
      <c r="Y6811" s="27"/>
    </row>
    <row r="6812" spans="2:25" x14ac:dyDescent="0.25">
      <c r="B6812" s="6">
        <f t="shared" si="292"/>
        <v>3.3985000000000001E-5</v>
      </c>
      <c r="C6812" s="5">
        <v>33985</v>
      </c>
      <c r="D6812" s="74">
        <f t="shared" si="291"/>
        <v>2.0569682812242224E-2</v>
      </c>
      <c r="E6812" s="46"/>
      <c r="F6812" s="3"/>
      <c r="G6812" s="3"/>
      <c r="H6812" s="3"/>
      <c r="I6812" s="3"/>
      <c r="Y6812" s="27"/>
    </row>
    <row r="6813" spans="2:25" x14ac:dyDescent="0.25">
      <c r="B6813" s="6">
        <f t="shared" si="292"/>
        <v>3.3990000000000005E-5</v>
      </c>
      <c r="C6813" s="5">
        <v>33990</v>
      </c>
      <c r="D6813" s="74">
        <f t="shared" si="291"/>
        <v>2.0558072205325899E-2</v>
      </c>
      <c r="E6813" s="46"/>
      <c r="F6813" s="3"/>
      <c r="G6813" s="3"/>
      <c r="H6813" s="3"/>
      <c r="I6813" s="3"/>
      <c r="Y6813" s="27"/>
    </row>
    <row r="6814" spans="2:25" x14ac:dyDescent="0.25">
      <c r="B6814" s="6">
        <f t="shared" si="292"/>
        <v>3.3995000000000002E-5</v>
      </c>
      <c r="C6814" s="5">
        <v>33995</v>
      </c>
      <c r="D6814" s="74">
        <f t="shared" si="291"/>
        <v>2.0546469782875745E-2</v>
      </c>
      <c r="E6814" s="46"/>
      <c r="F6814" s="3"/>
      <c r="G6814" s="3"/>
      <c r="H6814" s="3"/>
      <c r="I6814" s="3"/>
      <c r="Y6814" s="27"/>
    </row>
    <row r="6815" spans="2:25" x14ac:dyDescent="0.25">
      <c r="B6815" s="6">
        <f t="shared" si="292"/>
        <v>3.4E-5</v>
      </c>
      <c r="C6815" s="5">
        <v>34000</v>
      </c>
      <c r="D6815" s="74">
        <f t="shared" si="291"/>
        <v>2.0534875537975148E-2</v>
      </c>
      <c r="E6815" s="46"/>
      <c r="F6815" s="3"/>
      <c r="G6815" s="3"/>
      <c r="H6815" s="3"/>
      <c r="I6815" s="3"/>
      <c r="Y6815" s="27"/>
    </row>
    <row r="6816" spans="2:25" x14ac:dyDescent="0.25">
      <c r="B6816" s="6">
        <f t="shared" si="292"/>
        <v>3.4005000000000004E-5</v>
      </c>
      <c r="C6816" s="5">
        <v>34005</v>
      </c>
      <c r="D6816" s="74">
        <f t="shared" si="291"/>
        <v>2.0523289463714286E-2</v>
      </c>
      <c r="E6816" s="46"/>
      <c r="F6816" s="3"/>
      <c r="G6816" s="3"/>
      <c r="H6816" s="3"/>
      <c r="I6816" s="3"/>
      <c r="Y6816" s="27"/>
    </row>
    <row r="6817" spans="2:25" x14ac:dyDescent="0.25">
      <c r="B6817" s="6">
        <f t="shared" si="292"/>
        <v>3.4010000000000001E-5</v>
      </c>
      <c r="C6817" s="5">
        <v>34010</v>
      </c>
      <c r="D6817" s="74">
        <f t="shared" si="291"/>
        <v>2.0511711553190239E-2</v>
      </c>
      <c r="E6817" s="46"/>
      <c r="F6817" s="3"/>
      <c r="G6817" s="3"/>
      <c r="H6817" s="3"/>
      <c r="I6817" s="3"/>
      <c r="Y6817" s="27"/>
    </row>
    <row r="6818" spans="2:25" x14ac:dyDescent="0.25">
      <c r="B6818" s="6">
        <f t="shared" si="292"/>
        <v>3.4014999999999999E-5</v>
      </c>
      <c r="C6818" s="5">
        <v>34015</v>
      </c>
      <c r="D6818" s="74">
        <f t="shared" si="291"/>
        <v>2.0500141799506794E-2</v>
      </c>
      <c r="E6818" s="46"/>
      <c r="F6818" s="3"/>
      <c r="G6818" s="3"/>
      <c r="H6818" s="3"/>
      <c r="I6818" s="3"/>
      <c r="Y6818" s="27"/>
    </row>
    <row r="6819" spans="2:25" x14ac:dyDescent="0.25">
      <c r="B6819" s="6">
        <f t="shared" si="292"/>
        <v>3.4020000000000003E-5</v>
      </c>
      <c r="C6819" s="5">
        <v>34020</v>
      </c>
      <c r="D6819" s="74">
        <f t="shared" si="291"/>
        <v>2.0488580195774542E-2</v>
      </c>
      <c r="E6819" s="46"/>
      <c r="F6819" s="3"/>
      <c r="G6819" s="3"/>
      <c r="H6819" s="3"/>
      <c r="I6819" s="3"/>
      <c r="Y6819" s="27"/>
    </row>
    <row r="6820" spans="2:25" x14ac:dyDescent="0.25">
      <c r="B6820" s="6">
        <f t="shared" si="292"/>
        <v>3.4025E-5</v>
      </c>
      <c r="C6820" s="5">
        <v>34025</v>
      </c>
      <c r="D6820" s="74">
        <f t="shared" si="291"/>
        <v>2.0477026735110898E-2</v>
      </c>
      <c r="E6820" s="46"/>
      <c r="F6820" s="3"/>
      <c r="G6820" s="3"/>
      <c r="H6820" s="3"/>
      <c r="I6820" s="3"/>
      <c r="Y6820" s="27"/>
    </row>
    <row r="6821" spans="2:25" x14ac:dyDescent="0.25">
      <c r="B6821" s="6">
        <f t="shared" si="292"/>
        <v>3.4030000000000005E-5</v>
      </c>
      <c r="C6821" s="5">
        <v>34030</v>
      </c>
      <c r="D6821" s="74">
        <f t="shared" si="291"/>
        <v>2.0465481410639991E-2</v>
      </c>
      <c r="E6821" s="46"/>
      <c r="F6821" s="3"/>
      <c r="G6821" s="3"/>
      <c r="H6821" s="3"/>
      <c r="I6821" s="3"/>
      <c r="Y6821" s="27"/>
    </row>
    <row r="6822" spans="2:25" x14ac:dyDescent="0.25">
      <c r="B6822" s="6">
        <f t="shared" si="292"/>
        <v>3.4035000000000002E-5</v>
      </c>
      <c r="C6822" s="5">
        <v>34035</v>
      </c>
      <c r="D6822" s="74">
        <f t="shared" si="291"/>
        <v>2.0453944215492809E-2</v>
      </c>
      <c r="E6822" s="46"/>
      <c r="F6822" s="3"/>
      <c r="G6822" s="3"/>
      <c r="H6822" s="3"/>
      <c r="I6822" s="3"/>
      <c r="Y6822" s="27"/>
    </row>
    <row r="6823" spans="2:25" x14ac:dyDescent="0.25">
      <c r="B6823" s="6">
        <f t="shared" si="292"/>
        <v>3.4039999999999999E-5</v>
      </c>
      <c r="C6823" s="5">
        <v>34040</v>
      </c>
      <c r="D6823" s="74">
        <f t="shared" si="291"/>
        <v>2.0442415142806983E-2</v>
      </c>
      <c r="E6823" s="46"/>
      <c r="F6823" s="3"/>
      <c r="G6823" s="3"/>
      <c r="H6823" s="3"/>
      <c r="I6823" s="3"/>
      <c r="Y6823" s="27"/>
    </row>
    <row r="6824" spans="2:25" x14ac:dyDescent="0.25">
      <c r="B6824" s="6">
        <f t="shared" si="292"/>
        <v>3.4045000000000004E-5</v>
      </c>
      <c r="C6824" s="5">
        <v>34045</v>
      </c>
      <c r="D6824" s="74">
        <f t="shared" si="291"/>
        <v>2.0430894185726977E-2</v>
      </c>
      <c r="E6824" s="46"/>
      <c r="F6824" s="3"/>
      <c r="G6824" s="3"/>
      <c r="H6824" s="3"/>
      <c r="I6824" s="3"/>
      <c r="Y6824" s="27"/>
    </row>
    <row r="6825" spans="2:25" x14ac:dyDescent="0.25">
      <c r="B6825" s="6">
        <f t="shared" si="292"/>
        <v>3.4050000000000001E-5</v>
      </c>
      <c r="C6825" s="5">
        <v>34050</v>
      </c>
      <c r="D6825" s="74">
        <f t="shared" si="291"/>
        <v>2.0419381337403977E-2</v>
      </c>
      <c r="E6825" s="46"/>
      <c r="F6825" s="3"/>
      <c r="G6825" s="3"/>
      <c r="H6825" s="3"/>
      <c r="I6825" s="3"/>
      <c r="Y6825" s="27"/>
    </row>
    <row r="6826" spans="2:25" x14ac:dyDescent="0.25">
      <c r="B6826" s="6">
        <f t="shared" si="292"/>
        <v>3.4055000000000005E-5</v>
      </c>
      <c r="C6826" s="5">
        <v>34055</v>
      </c>
      <c r="D6826" s="74">
        <f t="shared" si="291"/>
        <v>2.0407876590995886E-2</v>
      </c>
      <c r="E6826" s="46"/>
      <c r="F6826" s="3"/>
      <c r="G6826" s="3"/>
      <c r="H6826" s="3"/>
      <c r="I6826" s="3"/>
      <c r="Y6826" s="27"/>
    </row>
    <row r="6827" spans="2:25" x14ac:dyDescent="0.25">
      <c r="B6827" s="6">
        <f t="shared" si="292"/>
        <v>3.4060000000000003E-5</v>
      </c>
      <c r="C6827" s="5">
        <v>34060</v>
      </c>
      <c r="D6827" s="74">
        <f t="shared" si="291"/>
        <v>2.0396379939667374E-2</v>
      </c>
      <c r="E6827" s="46"/>
      <c r="F6827" s="3"/>
      <c r="G6827" s="3"/>
      <c r="H6827" s="3"/>
      <c r="I6827" s="3"/>
      <c r="Y6827" s="27"/>
    </row>
    <row r="6828" spans="2:25" x14ac:dyDescent="0.25">
      <c r="B6828" s="6">
        <f t="shared" si="292"/>
        <v>3.4065E-5</v>
      </c>
      <c r="C6828" s="5">
        <v>34065</v>
      </c>
      <c r="D6828" s="74">
        <f t="shared" si="291"/>
        <v>2.038489137658981E-2</v>
      </c>
      <c r="E6828" s="46"/>
      <c r="F6828" s="3"/>
      <c r="G6828" s="3"/>
      <c r="H6828" s="3"/>
      <c r="I6828" s="3"/>
      <c r="Y6828" s="27"/>
    </row>
    <row r="6829" spans="2:25" x14ac:dyDescent="0.25">
      <c r="B6829" s="6">
        <f t="shared" si="292"/>
        <v>3.4070000000000004E-5</v>
      </c>
      <c r="C6829" s="5">
        <v>34070</v>
      </c>
      <c r="D6829" s="74">
        <f t="shared" si="291"/>
        <v>2.0373410894941248E-2</v>
      </c>
      <c r="E6829" s="46"/>
      <c r="F6829" s="3"/>
      <c r="G6829" s="3"/>
      <c r="H6829" s="3"/>
      <c r="I6829" s="3"/>
      <c r="Y6829" s="27"/>
    </row>
    <row r="6830" spans="2:25" x14ac:dyDescent="0.25">
      <c r="B6830" s="6">
        <f t="shared" si="292"/>
        <v>3.4075000000000002E-5</v>
      </c>
      <c r="C6830" s="5">
        <v>34075</v>
      </c>
      <c r="D6830" s="74">
        <f t="shared" si="291"/>
        <v>2.036193848790651E-2</v>
      </c>
      <c r="E6830" s="46"/>
      <c r="F6830" s="3"/>
      <c r="G6830" s="3"/>
      <c r="H6830" s="3"/>
      <c r="I6830" s="3"/>
      <c r="Y6830" s="27"/>
    </row>
    <row r="6831" spans="2:25" x14ac:dyDescent="0.25">
      <c r="B6831" s="6">
        <f t="shared" si="292"/>
        <v>3.4079999999999999E-5</v>
      </c>
      <c r="C6831" s="5">
        <v>34080</v>
      </c>
      <c r="D6831" s="74">
        <f t="shared" si="291"/>
        <v>2.0350474148677106E-2</v>
      </c>
      <c r="E6831" s="46"/>
      <c r="F6831" s="3"/>
      <c r="G6831" s="3"/>
      <c r="H6831" s="3"/>
      <c r="I6831" s="3"/>
      <c r="Y6831" s="27"/>
    </row>
    <row r="6832" spans="2:25" x14ac:dyDescent="0.25">
      <c r="B6832" s="6">
        <f t="shared" si="292"/>
        <v>3.4085000000000003E-5</v>
      </c>
      <c r="C6832" s="5">
        <v>34085</v>
      </c>
      <c r="D6832" s="74">
        <f t="shared" si="291"/>
        <v>2.0339017870451153E-2</v>
      </c>
      <c r="E6832" s="46"/>
      <c r="F6832" s="3"/>
      <c r="G6832" s="3"/>
      <c r="H6832" s="3"/>
      <c r="I6832" s="3"/>
      <c r="Y6832" s="27"/>
    </row>
    <row r="6833" spans="2:25" x14ac:dyDescent="0.25">
      <c r="B6833" s="6">
        <f t="shared" si="292"/>
        <v>3.4090000000000001E-5</v>
      </c>
      <c r="C6833" s="5">
        <v>34090</v>
      </c>
      <c r="D6833" s="74">
        <f t="shared" si="291"/>
        <v>2.0327569646433563E-2</v>
      </c>
      <c r="E6833" s="46"/>
      <c r="F6833" s="3"/>
      <c r="G6833" s="3"/>
      <c r="H6833" s="3"/>
      <c r="I6833" s="3"/>
      <c r="Y6833" s="27"/>
    </row>
    <row r="6834" spans="2:25" x14ac:dyDescent="0.25">
      <c r="B6834" s="6">
        <f t="shared" si="292"/>
        <v>3.4095000000000005E-5</v>
      </c>
      <c r="C6834" s="5">
        <v>34095</v>
      </c>
      <c r="D6834" s="74">
        <f t="shared" si="291"/>
        <v>2.0316129469835846E-2</v>
      </c>
      <c r="E6834" s="46"/>
      <c r="F6834" s="3"/>
      <c r="G6834" s="3"/>
      <c r="H6834" s="3"/>
      <c r="I6834" s="3"/>
      <c r="Y6834" s="27"/>
    </row>
    <row r="6835" spans="2:25" x14ac:dyDescent="0.25">
      <c r="B6835" s="6">
        <f t="shared" si="292"/>
        <v>3.4100000000000002E-5</v>
      </c>
      <c r="C6835" s="5">
        <v>34100</v>
      </c>
      <c r="D6835" s="74">
        <f t="shared" si="291"/>
        <v>2.0304697333876246E-2</v>
      </c>
      <c r="E6835" s="46"/>
      <c r="F6835" s="3"/>
      <c r="G6835" s="3"/>
      <c r="H6835" s="3"/>
      <c r="I6835" s="3"/>
      <c r="Y6835" s="27"/>
    </row>
    <row r="6836" spans="2:25" x14ac:dyDescent="0.25">
      <c r="B6836" s="6">
        <f t="shared" si="292"/>
        <v>3.4105E-5</v>
      </c>
      <c r="C6836" s="5">
        <v>34105</v>
      </c>
      <c r="D6836" s="74">
        <f t="shared" si="291"/>
        <v>2.029327323177962E-2</v>
      </c>
      <c r="E6836" s="46"/>
      <c r="F6836" s="3"/>
      <c r="G6836" s="3"/>
      <c r="H6836" s="3"/>
      <c r="I6836" s="3"/>
      <c r="Y6836" s="27"/>
    </row>
    <row r="6837" spans="2:25" x14ac:dyDescent="0.25">
      <c r="B6837" s="6">
        <f t="shared" si="292"/>
        <v>3.4110000000000004E-5</v>
      </c>
      <c r="C6837" s="5">
        <v>34110</v>
      </c>
      <c r="D6837" s="74">
        <f t="shared" si="291"/>
        <v>2.028185715677747E-2</v>
      </c>
      <c r="E6837" s="46"/>
      <c r="F6837" s="3"/>
      <c r="G6837" s="3"/>
      <c r="H6837" s="3"/>
      <c r="I6837" s="3"/>
      <c r="Y6837" s="27"/>
    </row>
    <row r="6838" spans="2:25" x14ac:dyDescent="0.25">
      <c r="B6838" s="6">
        <f t="shared" si="292"/>
        <v>3.4115000000000001E-5</v>
      </c>
      <c r="C6838" s="5">
        <v>34115</v>
      </c>
      <c r="D6838" s="74">
        <f t="shared" si="291"/>
        <v>2.0270449102107999E-2</v>
      </c>
      <c r="E6838" s="46"/>
      <c r="F6838" s="3"/>
      <c r="G6838" s="3"/>
      <c r="H6838" s="3"/>
      <c r="I6838" s="3"/>
      <c r="Y6838" s="27"/>
    </row>
    <row r="6839" spans="2:25" x14ac:dyDescent="0.25">
      <c r="B6839" s="6">
        <f t="shared" si="292"/>
        <v>3.4120000000000005E-5</v>
      </c>
      <c r="C6839" s="5">
        <v>34120</v>
      </c>
      <c r="D6839" s="74">
        <f t="shared" si="291"/>
        <v>2.0259049061015985E-2</v>
      </c>
      <c r="E6839" s="46"/>
      <c r="F6839" s="3"/>
      <c r="G6839" s="3"/>
      <c r="H6839" s="3"/>
      <c r="I6839" s="3"/>
      <c r="Y6839" s="27"/>
    </row>
    <row r="6840" spans="2:25" x14ac:dyDescent="0.25">
      <c r="B6840" s="6">
        <f t="shared" si="292"/>
        <v>3.4125000000000003E-5</v>
      </c>
      <c r="C6840" s="5">
        <v>34125</v>
      </c>
      <c r="D6840" s="74">
        <f t="shared" si="291"/>
        <v>2.0247657026752894E-2</v>
      </c>
      <c r="E6840" s="46"/>
      <c r="F6840" s="3"/>
      <c r="G6840" s="3"/>
      <c r="H6840" s="3"/>
      <c r="I6840" s="3"/>
      <c r="Y6840" s="27"/>
    </row>
    <row r="6841" spans="2:25" x14ac:dyDescent="0.25">
      <c r="B6841" s="6">
        <f t="shared" si="292"/>
        <v>3.413E-5</v>
      </c>
      <c r="C6841" s="5">
        <v>34130</v>
      </c>
      <c r="D6841" s="74">
        <f t="shared" si="291"/>
        <v>2.0236272992576788E-2</v>
      </c>
      <c r="E6841" s="46"/>
      <c r="F6841" s="3"/>
      <c r="G6841" s="3"/>
      <c r="H6841" s="3"/>
      <c r="I6841" s="3"/>
      <c r="Y6841" s="27"/>
    </row>
    <row r="6842" spans="2:25" x14ac:dyDescent="0.25">
      <c r="B6842" s="6">
        <f t="shared" si="292"/>
        <v>3.4135000000000004E-5</v>
      </c>
      <c r="C6842" s="5">
        <v>34135</v>
      </c>
      <c r="D6842" s="74">
        <f t="shared" si="291"/>
        <v>2.0224896951752339E-2</v>
      </c>
      <c r="E6842" s="46"/>
      <c r="F6842" s="3"/>
      <c r="G6842" s="3"/>
      <c r="H6842" s="3"/>
      <c r="I6842" s="3"/>
      <c r="Y6842" s="27"/>
    </row>
    <row r="6843" spans="2:25" x14ac:dyDescent="0.25">
      <c r="B6843" s="6">
        <f t="shared" si="292"/>
        <v>3.4140000000000002E-5</v>
      </c>
      <c r="C6843" s="5">
        <v>34140</v>
      </c>
      <c r="D6843" s="74">
        <f t="shared" si="291"/>
        <v>2.0213528897550837E-2</v>
      </c>
      <c r="E6843" s="46"/>
      <c r="F6843" s="3"/>
      <c r="G6843" s="3"/>
      <c r="H6843" s="3"/>
      <c r="I6843" s="3"/>
      <c r="Y6843" s="27"/>
    </row>
    <row r="6844" spans="2:25" x14ac:dyDescent="0.25">
      <c r="B6844" s="6">
        <f t="shared" si="292"/>
        <v>3.4144999999999999E-5</v>
      </c>
      <c r="C6844" s="5">
        <v>34145</v>
      </c>
      <c r="D6844" s="74">
        <f t="shared" si="291"/>
        <v>2.0202168823250172E-2</v>
      </c>
      <c r="E6844" s="46"/>
      <c r="F6844" s="3"/>
      <c r="G6844" s="3"/>
      <c r="H6844" s="3"/>
      <c r="I6844" s="3"/>
      <c r="Y6844" s="27"/>
    </row>
    <row r="6845" spans="2:25" x14ac:dyDescent="0.25">
      <c r="B6845" s="6">
        <f t="shared" si="292"/>
        <v>3.4150000000000003E-5</v>
      </c>
      <c r="C6845" s="5">
        <v>34150</v>
      </c>
      <c r="D6845" s="74">
        <f t="shared" si="291"/>
        <v>2.0190816722134824E-2</v>
      </c>
      <c r="E6845" s="46"/>
      <c r="F6845" s="3"/>
      <c r="G6845" s="3"/>
      <c r="H6845" s="3"/>
      <c r="I6845" s="3"/>
      <c r="Y6845" s="27"/>
    </row>
    <row r="6846" spans="2:25" x14ac:dyDescent="0.25">
      <c r="B6846" s="6">
        <f t="shared" si="292"/>
        <v>3.4155000000000001E-5</v>
      </c>
      <c r="C6846" s="5">
        <v>34155</v>
      </c>
      <c r="D6846" s="74">
        <f t="shared" si="291"/>
        <v>2.0179472587495896E-2</v>
      </c>
      <c r="E6846" s="46"/>
      <c r="F6846" s="3"/>
      <c r="G6846" s="3"/>
      <c r="H6846" s="3"/>
      <c r="I6846" s="3"/>
      <c r="Y6846" s="27"/>
    </row>
    <row r="6847" spans="2:25" x14ac:dyDescent="0.25">
      <c r="B6847" s="6">
        <f t="shared" si="292"/>
        <v>3.4160000000000005E-5</v>
      </c>
      <c r="C6847" s="5">
        <v>34160</v>
      </c>
      <c r="D6847" s="74">
        <f t="shared" si="291"/>
        <v>2.0168136412631002E-2</v>
      </c>
      <c r="E6847" s="46"/>
      <c r="F6847" s="3"/>
      <c r="G6847" s="3"/>
      <c r="H6847" s="3"/>
      <c r="I6847" s="3"/>
      <c r="Y6847" s="27"/>
    </row>
    <row r="6848" spans="2:25" x14ac:dyDescent="0.25">
      <c r="B6848" s="6">
        <f t="shared" si="292"/>
        <v>3.4165000000000002E-5</v>
      </c>
      <c r="C6848" s="5">
        <v>34165</v>
      </c>
      <c r="D6848" s="74">
        <f t="shared" si="291"/>
        <v>2.0156808190844408E-2</v>
      </c>
      <c r="E6848" s="46"/>
      <c r="F6848" s="3"/>
      <c r="G6848" s="3"/>
      <c r="H6848" s="3"/>
      <c r="I6848" s="3"/>
      <c r="Y6848" s="27"/>
    </row>
    <row r="6849" spans="2:25" x14ac:dyDescent="0.25">
      <c r="B6849" s="6">
        <f t="shared" si="292"/>
        <v>3.417E-5</v>
      </c>
      <c r="C6849" s="5">
        <v>34170</v>
      </c>
      <c r="D6849" s="74">
        <f t="shared" si="291"/>
        <v>2.0145487915446857E-2</v>
      </c>
      <c r="E6849" s="46"/>
      <c r="F6849" s="3"/>
      <c r="G6849" s="3"/>
      <c r="H6849" s="3"/>
      <c r="I6849" s="3"/>
      <c r="Y6849" s="27"/>
    </row>
    <row r="6850" spans="2:25" x14ac:dyDescent="0.25">
      <c r="B6850" s="6">
        <f t="shared" si="292"/>
        <v>3.4175000000000004E-5</v>
      </c>
      <c r="C6850" s="5">
        <v>34175</v>
      </c>
      <c r="D6850" s="74">
        <f t="shared" si="291"/>
        <v>2.0134175579755741E-2</v>
      </c>
      <c r="E6850" s="46"/>
      <c r="F6850" s="3"/>
      <c r="G6850" s="3"/>
      <c r="H6850" s="3"/>
      <c r="I6850" s="3"/>
      <c r="Y6850" s="27"/>
    </row>
    <row r="6851" spans="2:25" x14ac:dyDescent="0.25">
      <c r="B6851" s="6">
        <f t="shared" si="292"/>
        <v>3.4180000000000001E-5</v>
      </c>
      <c r="C6851" s="5">
        <v>34180</v>
      </c>
      <c r="D6851" s="74">
        <f t="shared" si="291"/>
        <v>2.0122871177094923E-2</v>
      </c>
      <c r="E6851" s="46"/>
      <c r="F6851" s="3"/>
      <c r="G6851" s="3"/>
      <c r="H6851" s="3"/>
      <c r="I6851" s="3"/>
      <c r="Y6851" s="27"/>
    </row>
    <row r="6852" spans="2:25" x14ac:dyDescent="0.25">
      <c r="B6852" s="6">
        <f t="shared" si="292"/>
        <v>3.4184999999999999E-5</v>
      </c>
      <c r="C6852" s="5">
        <v>34185</v>
      </c>
      <c r="D6852" s="74">
        <f t="shared" si="291"/>
        <v>2.011157470079487E-2</v>
      </c>
      <c r="E6852" s="46"/>
      <c r="F6852" s="3"/>
      <c r="G6852" s="3"/>
      <c r="H6852" s="3"/>
      <c r="I6852" s="3"/>
      <c r="Y6852" s="27"/>
    </row>
    <row r="6853" spans="2:25" x14ac:dyDescent="0.25">
      <c r="B6853" s="6">
        <f t="shared" si="292"/>
        <v>3.4190000000000003E-5</v>
      </c>
      <c r="C6853" s="5">
        <v>34190</v>
      </c>
      <c r="D6853" s="74">
        <f t="shared" si="291"/>
        <v>2.0100286144192524E-2</v>
      </c>
      <c r="E6853" s="46"/>
      <c r="F6853" s="3"/>
      <c r="G6853" s="3"/>
      <c r="H6853" s="3"/>
      <c r="I6853" s="3"/>
      <c r="Y6853" s="27"/>
    </row>
    <row r="6854" spans="2:25" x14ac:dyDescent="0.25">
      <c r="B6854" s="6">
        <f t="shared" si="292"/>
        <v>3.4195E-5</v>
      </c>
      <c r="C6854" s="5">
        <v>34195</v>
      </c>
      <c r="D6854" s="74">
        <f t="shared" si="291"/>
        <v>2.0089005500631436E-2</v>
      </c>
      <c r="E6854" s="46"/>
      <c r="F6854" s="3"/>
      <c r="G6854" s="3"/>
      <c r="H6854" s="3"/>
      <c r="I6854" s="3"/>
      <c r="Y6854" s="27"/>
    </row>
    <row r="6855" spans="2:25" x14ac:dyDescent="0.25">
      <c r="B6855" s="6">
        <f t="shared" si="292"/>
        <v>3.4200000000000005E-5</v>
      </c>
      <c r="C6855" s="5">
        <v>34200</v>
      </c>
      <c r="D6855" s="74">
        <f t="shared" si="291"/>
        <v>2.007773276346158E-2</v>
      </c>
      <c r="E6855" s="46"/>
      <c r="F6855" s="3"/>
      <c r="G6855" s="3"/>
      <c r="H6855" s="3"/>
      <c r="I6855" s="3"/>
      <c r="Y6855" s="27"/>
    </row>
    <row r="6856" spans="2:25" x14ac:dyDescent="0.25">
      <c r="B6856" s="6">
        <f t="shared" si="292"/>
        <v>3.4205000000000002E-5</v>
      </c>
      <c r="C6856" s="5">
        <v>34205</v>
      </c>
      <c r="D6856" s="74">
        <f t="shared" si="291"/>
        <v>2.0066467926039534E-2</v>
      </c>
      <c r="E6856" s="46"/>
      <c r="F6856" s="3"/>
      <c r="G6856" s="3"/>
      <c r="H6856" s="3"/>
      <c r="I6856" s="3"/>
      <c r="Y6856" s="27"/>
    </row>
    <row r="6857" spans="2:25" x14ac:dyDescent="0.25">
      <c r="B6857" s="6">
        <f t="shared" si="292"/>
        <v>3.4209999999999999E-5</v>
      </c>
      <c r="C6857" s="5">
        <v>34210</v>
      </c>
      <c r="D6857" s="74">
        <f t="shared" si="291"/>
        <v>2.0055210981728331E-2</v>
      </c>
      <c r="E6857" s="46"/>
      <c r="F6857" s="3"/>
      <c r="G6857" s="3"/>
      <c r="H6857" s="3"/>
      <c r="I6857" s="3"/>
      <c r="Y6857" s="27"/>
    </row>
    <row r="6858" spans="2:25" x14ac:dyDescent="0.25">
      <c r="B6858" s="6">
        <f t="shared" si="292"/>
        <v>3.4215000000000004E-5</v>
      </c>
      <c r="C6858" s="5">
        <v>34215</v>
      </c>
      <c r="D6858" s="74">
        <f t="shared" si="291"/>
        <v>2.0043961923897496E-2</v>
      </c>
      <c r="E6858" s="46"/>
      <c r="F6858" s="3"/>
      <c r="G6858" s="3"/>
      <c r="H6858" s="3"/>
      <c r="I6858" s="3"/>
      <c r="Y6858" s="27"/>
    </row>
    <row r="6859" spans="2:25" x14ac:dyDescent="0.25">
      <c r="B6859" s="6">
        <f t="shared" si="292"/>
        <v>3.4220000000000001E-5</v>
      </c>
      <c r="C6859" s="5">
        <v>34220</v>
      </c>
      <c r="D6859" s="74">
        <f t="shared" si="291"/>
        <v>2.0032720745923101E-2</v>
      </c>
      <c r="E6859" s="46"/>
      <c r="F6859" s="3"/>
      <c r="G6859" s="3"/>
      <c r="H6859" s="3"/>
      <c r="I6859" s="3"/>
      <c r="Y6859" s="27"/>
    </row>
    <row r="6860" spans="2:25" x14ac:dyDescent="0.25">
      <c r="B6860" s="6">
        <f t="shared" si="292"/>
        <v>3.4225000000000005E-5</v>
      </c>
      <c r="C6860" s="5">
        <v>34225</v>
      </c>
      <c r="D6860" s="74">
        <f t="shared" si="291"/>
        <v>2.0021487441187619E-2</v>
      </c>
      <c r="E6860" s="46"/>
      <c r="F6860" s="3"/>
      <c r="G6860" s="3"/>
      <c r="H6860" s="3"/>
      <c r="I6860" s="3"/>
      <c r="Y6860" s="27"/>
    </row>
    <row r="6861" spans="2:25" x14ac:dyDescent="0.25">
      <c r="B6861" s="6">
        <f t="shared" si="292"/>
        <v>3.4230000000000003E-5</v>
      </c>
      <c r="C6861" s="5">
        <v>34230</v>
      </c>
      <c r="D6861" s="74">
        <f t="shared" si="291"/>
        <v>2.0010262003080096E-2</v>
      </c>
      <c r="E6861" s="46"/>
      <c r="F6861" s="3"/>
      <c r="G6861" s="3"/>
      <c r="H6861" s="3"/>
      <c r="I6861" s="3"/>
      <c r="Y6861" s="27"/>
    </row>
    <row r="6862" spans="2:25" x14ac:dyDescent="0.25">
      <c r="B6862" s="6">
        <f t="shared" si="292"/>
        <v>3.4235E-5</v>
      </c>
      <c r="C6862" s="5">
        <v>34235</v>
      </c>
      <c r="D6862" s="74">
        <f t="shared" si="291"/>
        <v>1.9999044424995973E-2</v>
      </c>
      <c r="E6862" s="46"/>
      <c r="F6862" s="3"/>
      <c r="G6862" s="3"/>
      <c r="H6862" s="3"/>
      <c r="I6862" s="3"/>
      <c r="Y6862" s="27"/>
    </row>
    <row r="6863" spans="2:25" x14ac:dyDescent="0.25">
      <c r="B6863" s="6">
        <f t="shared" si="292"/>
        <v>3.4240000000000004E-5</v>
      </c>
      <c r="C6863" s="5">
        <v>34240</v>
      </c>
      <c r="D6863" s="74">
        <f t="shared" si="291"/>
        <v>1.9987834700337163E-2</v>
      </c>
      <c r="E6863" s="46"/>
      <c r="F6863" s="3"/>
      <c r="G6863" s="3"/>
      <c r="H6863" s="3"/>
      <c r="I6863" s="3"/>
      <c r="Y6863" s="27"/>
    </row>
    <row r="6864" spans="2:25" x14ac:dyDescent="0.25">
      <c r="B6864" s="6">
        <f t="shared" si="292"/>
        <v>3.4245000000000002E-5</v>
      </c>
      <c r="C6864" s="5">
        <v>34245</v>
      </c>
      <c r="D6864" s="74">
        <f t="shared" si="291"/>
        <v>1.9976632822512098E-2</v>
      </c>
      <c r="E6864" s="46"/>
      <c r="F6864" s="3"/>
      <c r="G6864" s="3"/>
      <c r="H6864" s="3"/>
      <c r="I6864" s="3"/>
      <c r="Y6864" s="27"/>
    </row>
    <row r="6865" spans="2:25" x14ac:dyDescent="0.25">
      <c r="B6865" s="6">
        <f t="shared" si="292"/>
        <v>3.4249999999999999E-5</v>
      </c>
      <c r="C6865" s="5">
        <v>34250</v>
      </c>
      <c r="D6865" s="74">
        <f t="shared" si="291"/>
        <v>1.996543878493558E-2</v>
      </c>
      <c r="E6865" s="46"/>
      <c r="F6865" s="3"/>
      <c r="G6865" s="3"/>
      <c r="H6865" s="3"/>
      <c r="I6865" s="3"/>
      <c r="Y6865" s="27"/>
    </row>
    <row r="6866" spans="2:25" x14ac:dyDescent="0.25">
      <c r="B6866" s="6">
        <f t="shared" si="292"/>
        <v>3.4255000000000003E-5</v>
      </c>
      <c r="C6866" s="5">
        <v>34255</v>
      </c>
      <c r="D6866" s="74">
        <f t="shared" si="291"/>
        <v>1.9954252581028883E-2</v>
      </c>
      <c r="E6866" s="46"/>
      <c r="F6866" s="3"/>
      <c r="G6866" s="3"/>
      <c r="H6866" s="3"/>
      <c r="I6866" s="3"/>
      <c r="Y6866" s="27"/>
    </row>
    <row r="6867" spans="2:25" x14ac:dyDescent="0.25">
      <c r="B6867" s="6">
        <f t="shared" si="292"/>
        <v>3.4260000000000001E-5</v>
      </c>
      <c r="C6867" s="5">
        <v>34260</v>
      </c>
      <c r="D6867" s="74">
        <f t="shared" ref="D6867:D6930" si="293">IF(ISERROR($D$12*2*PI()*$D$4*$D$5^2/B6867^5*10^-9*(1/(EXP(($D$4*$D$5)/(B6867*$D$6*($D$9)))-1))),0,$D$12*2*PI()*$D$4*$D$5^2/B6867^5*10^-9*(1/(EXP(($D$4*$D$5)/(B6867*$D$6*($D$9)))-1)))</f>
        <v>1.9943074204219716E-2</v>
      </c>
      <c r="E6867" s="46"/>
      <c r="F6867" s="3"/>
      <c r="G6867" s="3"/>
      <c r="H6867" s="3"/>
      <c r="I6867" s="3"/>
      <c r="Y6867" s="27"/>
    </row>
    <row r="6868" spans="2:25" x14ac:dyDescent="0.25">
      <c r="B6868" s="6">
        <f t="shared" ref="B6868:B6931" si="294">C6868*10^-9</f>
        <v>3.4265000000000005E-5</v>
      </c>
      <c r="C6868" s="5">
        <v>34265</v>
      </c>
      <c r="D6868" s="74">
        <f t="shared" si="293"/>
        <v>1.9931903647942232E-2</v>
      </c>
      <c r="E6868" s="46"/>
      <c r="F6868" s="3"/>
      <c r="G6868" s="3"/>
      <c r="H6868" s="3"/>
      <c r="I6868" s="3"/>
      <c r="Y6868" s="27"/>
    </row>
    <row r="6869" spans="2:25" x14ac:dyDescent="0.25">
      <c r="B6869" s="6">
        <f t="shared" si="294"/>
        <v>3.4270000000000002E-5</v>
      </c>
      <c r="C6869" s="5">
        <v>34270</v>
      </c>
      <c r="D6869" s="74">
        <f t="shared" si="293"/>
        <v>1.9920740905636981E-2</v>
      </c>
      <c r="E6869" s="46"/>
      <c r="F6869" s="3"/>
      <c r="G6869" s="3"/>
      <c r="H6869" s="3"/>
      <c r="I6869" s="3"/>
      <c r="Y6869" s="27"/>
    </row>
    <row r="6870" spans="2:25" x14ac:dyDescent="0.25">
      <c r="B6870" s="6">
        <f t="shared" si="294"/>
        <v>3.4275E-5</v>
      </c>
      <c r="C6870" s="5">
        <v>34275</v>
      </c>
      <c r="D6870" s="74">
        <f t="shared" si="293"/>
        <v>1.9909585970750928E-2</v>
      </c>
      <c r="E6870" s="46"/>
      <c r="F6870" s="3"/>
      <c r="G6870" s="3"/>
      <c r="H6870" s="3"/>
      <c r="I6870" s="3"/>
      <c r="Y6870" s="27"/>
    </row>
    <row r="6871" spans="2:25" x14ac:dyDescent="0.25">
      <c r="B6871" s="6">
        <f t="shared" si="294"/>
        <v>3.4280000000000004E-5</v>
      </c>
      <c r="C6871" s="5">
        <v>34280</v>
      </c>
      <c r="D6871" s="74">
        <f t="shared" si="293"/>
        <v>1.9898438836737427E-2</v>
      </c>
      <c r="E6871" s="46"/>
      <c r="F6871" s="3"/>
      <c r="G6871" s="3"/>
      <c r="H6871" s="3"/>
      <c r="I6871" s="3"/>
      <c r="Y6871" s="27"/>
    </row>
    <row r="6872" spans="2:25" x14ac:dyDescent="0.25">
      <c r="B6872" s="6">
        <f t="shared" si="294"/>
        <v>3.4285000000000001E-5</v>
      </c>
      <c r="C6872" s="5">
        <v>34285</v>
      </c>
      <c r="D6872" s="74">
        <f t="shared" si="293"/>
        <v>1.9887299497056282E-2</v>
      </c>
      <c r="E6872" s="46"/>
      <c r="F6872" s="3"/>
      <c r="G6872" s="3"/>
      <c r="H6872" s="3"/>
      <c r="I6872" s="3"/>
      <c r="Y6872" s="27"/>
    </row>
    <row r="6873" spans="2:25" x14ac:dyDescent="0.25">
      <c r="B6873" s="6">
        <f t="shared" si="294"/>
        <v>3.4290000000000005E-5</v>
      </c>
      <c r="C6873" s="5">
        <v>34290</v>
      </c>
      <c r="D6873" s="74">
        <f t="shared" si="293"/>
        <v>1.9876167945173634E-2</v>
      </c>
      <c r="E6873" s="46"/>
      <c r="F6873" s="3"/>
      <c r="G6873" s="3"/>
      <c r="H6873" s="3"/>
      <c r="I6873" s="3"/>
      <c r="Y6873" s="27"/>
    </row>
    <row r="6874" spans="2:25" x14ac:dyDescent="0.25">
      <c r="B6874" s="6">
        <f t="shared" si="294"/>
        <v>3.4295000000000003E-5</v>
      </c>
      <c r="C6874" s="5">
        <v>34295</v>
      </c>
      <c r="D6874" s="74">
        <f t="shared" si="293"/>
        <v>1.9865044174562033E-2</v>
      </c>
      <c r="E6874" s="46"/>
      <c r="F6874" s="3"/>
      <c r="G6874" s="3"/>
      <c r="H6874" s="3"/>
      <c r="I6874" s="3"/>
      <c r="Y6874" s="27"/>
    </row>
    <row r="6875" spans="2:25" x14ac:dyDescent="0.25">
      <c r="B6875" s="6">
        <f t="shared" si="294"/>
        <v>3.43E-5</v>
      </c>
      <c r="C6875" s="5">
        <v>34300</v>
      </c>
      <c r="D6875" s="74">
        <f t="shared" si="293"/>
        <v>1.9853928178700426E-2</v>
      </c>
      <c r="E6875" s="46"/>
      <c r="F6875" s="3"/>
      <c r="G6875" s="3"/>
      <c r="H6875" s="3"/>
      <c r="I6875" s="3"/>
      <c r="Y6875" s="27"/>
    </row>
    <row r="6876" spans="2:25" x14ac:dyDescent="0.25">
      <c r="B6876" s="6">
        <f t="shared" si="294"/>
        <v>3.4305000000000004E-5</v>
      </c>
      <c r="C6876" s="5">
        <v>34305</v>
      </c>
      <c r="D6876" s="74">
        <f t="shared" si="293"/>
        <v>1.9842819951074061E-2</v>
      </c>
      <c r="E6876" s="46"/>
      <c r="F6876" s="3"/>
      <c r="G6876" s="3"/>
      <c r="H6876" s="3"/>
      <c r="I6876" s="3"/>
      <c r="Y6876" s="27"/>
    </row>
    <row r="6877" spans="2:25" x14ac:dyDescent="0.25">
      <c r="B6877" s="6">
        <f t="shared" si="294"/>
        <v>3.4310000000000002E-5</v>
      </c>
      <c r="C6877" s="5">
        <v>34310</v>
      </c>
      <c r="D6877" s="74">
        <f t="shared" si="293"/>
        <v>1.9831719485174638E-2</v>
      </c>
      <c r="E6877" s="46"/>
      <c r="F6877" s="3"/>
      <c r="G6877" s="3"/>
      <c r="H6877" s="3"/>
      <c r="I6877" s="3"/>
      <c r="Y6877" s="27"/>
    </row>
    <row r="6878" spans="2:25" x14ac:dyDescent="0.25">
      <c r="B6878" s="6">
        <f t="shared" si="294"/>
        <v>3.4314999999999999E-5</v>
      </c>
      <c r="C6878" s="5">
        <v>34315</v>
      </c>
      <c r="D6878" s="74">
        <f t="shared" si="293"/>
        <v>1.9820626774500128E-2</v>
      </c>
      <c r="E6878" s="46"/>
      <c r="F6878" s="3"/>
      <c r="G6878" s="3"/>
      <c r="H6878" s="3"/>
      <c r="I6878" s="3"/>
      <c r="Y6878" s="27"/>
    </row>
    <row r="6879" spans="2:25" x14ac:dyDescent="0.25">
      <c r="B6879" s="6">
        <f t="shared" si="294"/>
        <v>3.4320000000000003E-5</v>
      </c>
      <c r="C6879" s="5">
        <v>34320</v>
      </c>
      <c r="D6879" s="74">
        <f t="shared" si="293"/>
        <v>1.9809541812554912E-2</v>
      </c>
      <c r="E6879" s="46"/>
      <c r="F6879" s="3"/>
      <c r="G6879" s="3"/>
      <c r="H6879" s="3"/>
      <c r="I6879" s="3"/>
      <c r="Y6879" s="27"/>
    </row>
    <row r="6880" spans="2:25" x14ac:dyDescent="0.25">
      <c r="B6880" s="6">
        <f t="shared" si="294"/>
        <v>3.4325000000000001E-5</v>
      </c>
      <c r="C6880" s="5">
        <v>34325</v>
      </c>
      <c r="D6880" s="74">
        <f t="shared" si="293"/>
        <v>1.9798464592849705E-2</v>
      </c>
      <c r="E6880" s="46"/>
      <c r="F6880" s="3"/>
      <c r="G6880" s="3"/>
      <c r="H6880" s="3"/>
      <c r="I6880" s="3"/>
      <c r="Y6880" s="27"/>
    </row>
    <row r="6881" spans="2:25" x14ac:dyDescent="0.25">
      <c r="B6881" s="6">
        <f t="shared" si="294"/>
        <v>3.4330000000000005E-5</v>
      </c>
      <c r="C6881" s="5">
        <v>34330</v>
      </c>
      <c r="D6881" s="74">
        <f t="shared" si="293"/>
        <v>1.9787395108901495E-2</v>
      </c>
      <c r="E6881" s="46"/>
      <c r="F6881" s="3"/>
      <c r="G6881" s="3"/>
      <c r="H6881" s="3"/>
      <c r="I6881" s="3"/>
      <c r="Y6881" s="27"/>
    </row>
    <row r="6882" spans="2:25" x14ac:dyDescent="0.25">
      <c r="B6882" s="6">
        <f t="shared" si="294"/>
        <v>3.4335000000000002E-5</v>
      </c>
      <c r="C6882" s="5">
        <v>34335</v>
      </c>
      <c r="D6882" s="74">
        <f t="shared" si="293"/>
        <v>1.9776333354233695E-2</v>
      </c>
      <c r="E6882" s="46"/>
      <c r="F6882" s="3"/>
      <c r="G6882" s="3"/>
      <c r="H6882" s="3"/>
      <c r="I6882" s="3"/>
      <c r="Y6882" s="27"/>
    </row>
    <row r="6883" spans="2:25" x14ac:dyDescent="0.25">
      <c r="B6883" s="6">
        <f t="shared" si="294"/>
        <v>3.434E-5</v>
      </c>
      <c r="C6883" s="5">
        <v>34340</v>
      </c>
      <c r="D6883" s="74">
        <f t="shared" si="293"/>
        <v>1.9765279322375963E-2</v>
      </c>
      <c r="E6883" s="46"/>
      <c r="F6883" s="3"/>
      <c r="G6883" s="3"/>
      <c r="H6883" s="3"/>
      <c r="I6883" s="3"/>
      <c r="Y6883" s="27"/>
    </row>
    <row r="6884" spans="2:25" x14ac:dyDescent="0.25">
      <c r="B6884" s="6">
        <f t="shared" si="294"/>
        <v>3.4345000000000004E-5</v>
      </c>
      <c r="C6884" s="5">
        <v>34345</v>
      </c>
      <c r="D6884" s="74">
        <f t="shared" si="293"/>
        <v>1.9754233006864276E-2</v>
      </c>
      <c r="E6884" s="46"/>
      <c r="F6884" s="3"/>
      <c r="G6884" s="3"/>
      <c r="H6884" s="3"/>
      <c r="I6884" s="3"/>
      <c r="Y6884" s="27"/>
    </row>
    <row r="6885" spans="2:25" x14ac:dyDescent="0.25">
      <c r="B6885" s="6">
        <f t="shared" si="294"/>
        <v>3.4350000000000001E-5</v>
      </c>
      <c r="C6885" s="5">
        <v>34350</v>
      </c>
      <c r="D6885" s="74">
        <f t="shared" si="293"/>
        <v>1.9743194401240959E-2</v>
      </c>
      <c r="E6885" s="46"/>
      <c r="F6885" s="3"/>
      <c r="G6885" s="3"/>
      <c r="H6885" s="3"/>
      <c r="I6885" s="3"/>
      <c r="Y6885" s="27"/>
    </row>
    <row r="6886" spans="2:25" x14ac:dyDescent="0.25">
      <c r="B6886" s="6">
        <f t="shared" si="294"/>
        <v>3.4354999999999999E-5</v>
      </c>
      <c r="C6886" s="5">
        <v>34355</v>
      </c>
      <c r="D6886" s="74">
        <f t="shared" si="293"/>
        <v>1.9732163499054621E-2</v>
      </c>
      <c r="E6886" s="46"/>
      <c r="F6886" s="3"/>
      <c r="G6886" s="3"/>
      <c r="H6886" s="3"/>
      <c r="I6886" s="3"/>
      <c r="Y6886" s="27"/>
    </row>
    <row r="6887" spans="2:25" x14ac:dyDescent="0.25">
      <c r="B6887" s="6">
        <f t="shared" si="294"/>
        <v>3.4360000000000003E-5</v>
      </c>
      <c r="C6887" s="5">
        <v>34360</v>
      </c>
      <c r="D6887" s="74">
        <f t="shared" si="293"/>
        <v>1.9721140293860111E-2</v>
      </c>
      <c r="E6887" s="46"/>
      <c r="F6887" s="3"/>
      <c r="G6887" s="3"/>
      <c r="H6887" s="3"/>
      <c r="I6887" s="3"/>
      <c r="Y6887" s="27"/>
    </row>
    <row r="6888" spans="2:25" x14ac:dyDescent="0.25">
      <c r="B6888" s="6">
        <f t="shared" si="294"/>
        <v>3.4365E-5</v>
      </c>
      <c r="C6888" s="5">
        <v>34365</v>
      </c>
      <c r="D6888" s="74">
        <f t="shared" si="293"/>
        <v>1.9710124779218661E-2</v>
      </c>
      <c r="E6888" s="46"/>
      <c r="F6888" s="3"/>
      <c r="G6888" s="3"/>
      <c r="H6888" s="3"/>
      <c r="I6888" s="3"/>
      <c r="Y6888" s="27"/>
    </row>
    <row r="6889" spans="2:25" x14ac:dyDescent="0.25">
      <c r="B6889" s="6">
        <f t="shared" si="294"/>
        <v>3.4370000000000005E-5</v>
      </c>
      <c r="C6889" s="5">
        <v>34370</v>
      </c>
      <c r="D6889" s="74">
        <f t="shared" si="293"/>
        <v>1.9699116948697675E-2</v>
      </c>
      <c r="E6889" s="46"/>
      <c r="F6889" s="3"/>
      <c r="G6889" s="3"/>
      <c r="H6889" s="3"/>
      <c r="I6889" s="3"/>
      <c r="Y6889" s="27"/>
    </row>
    <row r="6890" spans="2:25" x14ac:dyDescent="0.25">
      <c r="B6890" s="6">
        <f t="shared" si="294"/>
        <v>3.4375000000000002E-5</v>
      </c>
      <c r="C6890" s="5">
        <v>34375</v>
      </c>
      <c r="D6890" s="74">
        <f t="shared" si="293"/>
        <v>1.9688116795870923E-2</v>
      </c>
      <c r="E6890" s="46"/>
      <c r="F6890" s="3"/>
      <c r="G6890" s="3"/>
      <c r="H6890" s="3"/>
      <c r="I6890" s="3"/>
      <c r="Y6890" s="27"/>
    </row>
    <row r="6891" spans="2:25" x14ac:dyDescent="0.25">
      <c r="B6891" s="6">
        <f t="shared" si="294"/>
        <v>3.4379999999999999E-5</v>
      </c>
      <c r="C6891" s="5">
        <v>34380</v>
      </c>
      <c r="D6891" s="74">
        <f t="shared" si="293"/>
        <v>1.9677124314318374E-2</v>
      </c>
      <c r="E6891" s="46"/>
      <c r="F6891" s="3"/>
      <c r="G6891" s="3"/>
      <c r="H6891" s="3"/>
      <c r="I6891" s="3"/>
      <c r="Y6891" s="27"/>
    </row>
    <row r="6892" spans="2:25" x14ac:dyDescent="0.25">
      <c r="B6892" s="6">
        <f t="shared" si="294"/>
        <v>3.4385000000000004E-5</v>
      </c>
      <c r="C6892" s="5">
        <v>34385</v>
      </c>
      <c r="D6892" s="74">
        <f t="shared" si="293"/>
        <v>1.9666139497626241E-2</v>
      </c>
      <c r="E6892" s="46"/>
      <c r="F6892" s="3"/>
      <c r="G6892" s="3"/>
      <c r="H6892" s="3"/>
      <c r="I6892" s="3"/>
      <c r="Y6892" s="27"/>
    </row>
    <row r="6893" spans="2:25" x14ac:dyDescent="0.25">
      <c r="B6893" s="6">
        <f t="shared" si="294"/>
        <v>3.4390000000000001E-5</v>
      </c>
      <c r="C6893" s="5">
        <v>34390</v>
      </c>
      <c r="D6893" s="74">
        <f t="shared" si="293"/>
        <v>1.9655162339387095E-2</v>
      </c>
      <c r="E6893" s="46"/>
      <c r="F6893" s="3"/>
      <c r="G6893" s="3"/>
      <c r="H6893" s="3"/>
      <c r="I6893" s="3"/>
      <c r="Y6893" s="27"/>
    </row>
    <row r="6894" spans="2:25" x14ac:dyDescent="0.25">
      <c r="B6894" s="6">
        <f t="shared" si="294"/>
        <v>3.4395000000000005E-5</v>
      </c>
      <c r="C6894" s="5">
        <v>34395</v>
      </c>
      <c r="D6894" s="74">
        <f t="shared" si="293"/>
        <v>1.9644192833199611E-2</v>
      </c>
      <c r="E6894" s="46"/>
      <c r="F6894" s="3"/>
      <c r="G6894" s="3"/>
      <c r="H6894" s="3"/>
      <c r="I6894" s="3"/>
      <c r="Y6894" s="27"/>
    </row>
    <row r="6895" spans="2:25" x14ac:dyDescent="0.25">
      <c r="B6895" s="6">
        <f t="shared" si="294"/>
        <v>3.4400000000000003E-5</v>
      </c>
      <c r="C6895" s="5">
        <v>34400</v>
      </c>
      <c r="D6895" s="74">
        <f t="shared" si="293"/>
        <v>1.9633230972668798E-2</v>
      </c>
      <c r="E6895" s="46"/>
      <c r="F6895" s="3"/>
      <c r="G6895" s="3"/>
      <c r="H6895" s="3"/>
      <c r="I6895" s="3"/>
      <c r="Y6895" s="27"/>
    </row>
    <row r="6896" spans="2:25" x14ac:dyDescent="0.25">
      <c r="B6896" s="6">
        <f t="shared" si="294"/>
        <v>3.4405E-5</v>
      </c>
      <c r="C6896" s="5">
        <v>34405</v>
      </c>
      <c r="D6896" s="74">
        <f t="shared" si="293"/>
        <v>1.9622276751405852E-2</v>
      </c>
      <c r="E6896" s="46"/>
      <c r="F6896" s="3"/>
      <c r="G6896" s="3"/>
      <c r="H6896" s="3"/>
      <c r="I6896" s="3"/>
      <c r="Y6896" s="27"/>
    </row>
    <row r="6897" spans="2:25" x14ac:dyDescent="0.25">
      <c r="B6897" s="6">
        <f t="shared" si="294"/>
        <v>3.4410000000000004E-5</v>
      </c>
      <c r="C6897" s="5">
        <v>34410</v>
      </c>
      <c r="D6897" s="74">
        <f t="shared" si="293"/>
        <v>1.9611330163028195E-2</v>
      </c>
      <c r="E6897" s="46"/>
      <c r="F6897" s="3"/>
      <c r="G6897" s="3"/>
      <c r="H6897" s="3"/>
      <c r="I6897" s="3"/>
      <c r="Y6897" s="27"/>
    </row>
    <row r="6898" spans="2:25" x14ac:dyDescent="0.25">
      <c r="B6898" s="6">
        <f t="shared" si="294"/>
        <v>3.4415000000000002E-5</v>
      </c>
      <c r="C6898" s="5">
        <v>34415</v>
      </c>
      <c r="D6898" s="74">
        <f t="shared" si="293"/>
        <v>1.9600391201159494E-2</v>
      </c>
      <c r="E6898" s="46"/>
      <c r="F6898" s="3"/>
      <c r="G6898" s="3"/>
      <c r="H6898" s="3"/>
      <c r="I6898" s="3"/>
      <c r="Y6898" s="27"/>
    </row>
    <row r="6899" spans="2:25" x14ac:dyDescent="0.25">
      <c r="B6899" s="6">
        <f t="shared" si="294"/>
        <v>3.4419999999999999E-5</v>
      </c>
      <c r="C6899" s="5">
        <v>34420</v>
      </c>
      <c r="D6899" s="74">
        <f t="shared" si="293"/>
        <v>1.958945985942958E-2</v>
      </c>
      <c r="E6899" s="46"/>
      <c r="F6899" s="3"/>
      <c r="G6899" s="3"/>
      <c r="H6899" s="3"/>
      <c r="I6899" s="3"/>
      <c r="Y6899" s="27"/>
    </row>
    <row r="6900" spans="2:25" x14ac:dyDescent="0.25">
      <c r="B6900" s="6">
        <f t="shared" si="294"/>
        <v>3.4425000000000003E-5</v>
      </c>
      <c r="C6900" s="5">
        <v>34425</v>
      </c>
      <c r="D6900" s="74">
        <f t="shared" si="293"/>
        <v>1.9578536131474485E-2</v>
      </c>
      <c r="E6900" s="46"/>
      <c r="F6900" s="3"/>
      <c r="G6900" s="3"/>
      <c r="H6900" s="3"/>
      <c r="I6900" s="3"/>
      <c r="Y6900" s="27"/>
    </row>
    <row r="6901" spans="2:25" x14ac:dyDescent="0.25">
      <c r="B6901" s="6">
        <f t="shared" si="294"/>
        <v>3.4430000000000001E-5</v>
      </c>
      <c r="C6901" s="5">
        <v>34430</v>
      </c>
      <c r="D6901" s="74">
        <f t="shared" si="293"/>
        <v>1.9567620010936496E-2</v>
      </c>
      <c r="E6901" s="46"/>
      <c r="F6901" s="3"/>
      <c r="G6901" s="3"/>
      <c r="H6901" s="3"/>
      <c r="I6901" s="3"/>
      <c r="Y6901" s="27"/>
    </row>
    <row r="6902" spans="2:25" x14ac:dyDescent="0.25">
      <c r="B6902" s="6">
        <f t="shared" si="294"/>
        <v>3.4435000000000005E-5</v>
      </c>
      <c r="C6902" s="5">
        <v>34435</v>
      </c>
      <c r="D6902" s="74">
        <f t="shared" si="293"/>
        <v>1.9556711491464023E-2</v>
      </c>
      <c r="E6902" s="46"/>
      <c r="F6902" s="3"/>
      <c r="G6902" s="3"/>
      <c r="H6902" s="3"/>
      <c r="I6902" s="3"/>
      <c r="Y6902" s="27"/>
    </row>
    <row r="6903" spans="2:25" x14ac:dyDescent="0.25">
      <c r="B6903" s="6">
        <f t="shared" si="294"/>
        <v>3.4440000000000002E-5</v>
      </c>
      <c r="C6903" s="5">
        <v>34440</v>
      </c>
      <c r="D6903" s="74">
        <f t="shared" si="293"/>
        <v>1.9545810566711716E-2</v>
      </c>
      <c r="E6903" s="46"/>
      <c r="F6903" s="3"/>
      <c r="G6903" s="3"/>
      <c r="H6903" s="3"/>
      <c r="I6903" s="3"/>
      <c r="Y6903" s="27"/>
    </row>
    <row r="6904" spans="2:25" x14ac:dyDescent="0.25">
      <c r="B6904" s="6">
        <f t="shared" si="294"/>
        <v>3.4445E-5</v>
      </c>
      <c r="C6904" s="5">
        <v>34445</v>
      </c>
      <c r="D6904" s="74">
        <f t="shared" si="293"/>
        <v>1.9534917230340339E-2</v>
      </c>
      <c r="E6904" s="46"/>
      <c r="F6904" s="3"/>
      <c r="G6904" s="3"/>
      <c r="H6904" s="3"/>
      <c r="I6904" s="3"/>
      <c r="Y6904" s="27"/>
    </row>
    <row r="6905" spans="2:25" x14ac:dyDescent="0.25">
      <c r="B6905" s="6">
        <f t="shared" si="294"/>
        <v>3.4450000000000004E-5</v>
      </c>
      <c r="C6905" s="5">
        <v>34450</v>
      </c>
      <c r="D6905" s="74">
        <f t="shared" si="293"/>
        <v>1.9524031476016834E-2</v>
      </c>
      <c r="E6905" s="46"/>
      <c r="F6905" s="3"/>
      <c r="G6905" s="3"/>
      <c r="H6905" s="3"/>
      <c r="I6905" s="3"/>
      <c r="Y6905" s="27"/>
    </row>
    <row r="6906" spans="2:25" x14ac:dyDescent="0.25">
      <c r="B6906" s="6">
        <f t="shared" si="294"/>
        <v>3.4455000000000001E-5</v>
      </c>
      <c r="C6906" s="5">
        <v>34455</v>
      </c>
      <c r="D6906" s="74">
        <f t="shared" si="293"/>
        <v>1.9513153297414373E-2</v>
      </c>
      <c r="E6906" s="46"/>
      <c r="F6906" s="3"/>
      <c r="G6906" s="3"/>
      <c r="H6906" s="3"/>
      <c r="I6906" s="3"/>
      <c r="Y6906" s="27"/>
    </row>
    <row r="6907" spans="2:25" x14ac:dyDescent="0.25">
      <c r="B6907" s="6">
        <f t="shared" si="294"/>
        <v>3.4460000000000005E-5</v>
      </c>
      <c r="C6907" s="5">
        <v>34460</v>
      </c>
      <c r="D6907" s="74">
        <f t="shared" si="293"/>
        <v>1.950228268821216E-2</v>
      </c>
      <c r="E6907" s="46"/>
      <c r="F6907" s="3"/>
      <c r="G6907" s="3"/>
      <c r="H6907" s="3"/>
      <c r="I6907" s="3"/>
      <c r="Y6907" s="27"/>
    </row>
    <row r="6908" spans="2:25" x14ac:dyDescent="0.25">
      <c r="B6908" s="6">
        <f t="shared" si="294"/>
        <v>3.4465000000000003E-5</v>
      </c>
      <c r="C6908" s="5">
        <v>34465</v>
      </c>
      <c r="D6908" s="74">
        <f t="shared" si="293"/>
        <v>1.9491419642095668E-2</v>
      </c>
      <c r="E6908" s="46"/>
      <c r="F6908" s="3"/>
      <c r="G6908" s="3"/>
      <c r="H6908" s="3"/>
      <c r="I6908" s="3"/>
      <c r="Y6908" s="27"/>
    </row>
    <row r="6909" spans="2:25" x14ac:dyDescent="0.25">
      <c r="B6909" s="6">
        <f t="shared" si="294"/>
        <v>3.447E-5</v>
      </c>
      <c r="C6909" s="5">
        <v>34470</v>
      </c>
      <c r="D6909" s="74">
        <f t="shared" si="293"/>
        <v>1.9480564152756435E-2</v>
      </c>
      <c r="E6909" s="46"/>
      <c r="F6909" s="3"/>
      <c r="G6909" s="3"/>
      <c r="H6909" s="3"/>
      <c r="I6909" s="3"/>
      <c r="Y6909" s="27"/>
    </row>
    <row r="6910" spans="2:25" x14ac:dyDescent="0.25">
      <c r="B6910" s="6">
        <f t="shared" si="294"/>
        <v>3.4475000000000005E-5</v>
      </c>
      <c r="C6910" s="5">
        <v>34475</v>
      </c>
      <c r="D6910" s="74">
        <f t="shared" si="293"/>
        <v>1.9469716213892124E-2</v>
      </c>
      <c r="E6910" s="46"/>
      <c r="F6910" s="3"/>
      <c r="G6910" s="3"/>
      <c r="H6910" s="3"/>
      <c r="I6910" s="3"/>
      <c r="Y6910" s="27"/>
    </row>
    <row r="6911" spans="2:25" x14ac:dyDescent="0.25">
      <c r="B6911" s="6">
        <f t="shared" si="294"/>
        <v>3.4480000000000002E-5</v>
      </c>
      <c r="C6911" s="5">
        <v>34480</v>
      </c>
      <c r="D6911" s="74">
        <f t="shared" si="293"/>
        <v>1.9458875819206613E-2</v>
      </c>
      <c r="E6911" s="46"/>
      <c r="F6911" s="3"/>
      <c r="G6911" s="3"/>
      <c r="H6911" s="3"/>
      <c r="I6911" s="3"/>
      <c r="Y6911" s="27"/>
    </row>
    <row r="6912" spans="2:25" x14ac:dyDescent="0.25">
      <c r="B6912" s="6">
        <f t="shared" si="294"/>
        <v>3.4484999999999999E-5</v>
      </c>
      <c r="C6912" s="5">
        <v>34485</v>
      </c>
      <c r="D6912" s="74">
        <f t="shared" si="293"/>
        <v>1.944804296240981E-2</v>
      </c>
      <c r="E6912" s="46"/>
      <c r="F6912" s="3"/>
      <c r="G6912" s="3"/>
      <c r="H6912" s="3"/>
      <c r="I6912" s="3"/>
      <c r="Y6912" s="27"/>
    </row>
    <row r="6913" spans="2:25" x14ac:dyDescent="0.25">
      <c r="B6913" s="6">
        <f t="shared" si="294"/>
        <v>3.4490000000000004E-5</v>
      </c>
      <c r="C6913" s="5">
        <v>34490</v>
      </c>
      <c r="D6913" s="74">
        <f t="shared" si="293"/>
        <v>1.9437217637217737E-2</v>
      </c>
      <c r="E6913" s="46"/>
      <c r="F6913" s="3"/>
      <c r="G6913" s="3"/>
      <c r="H6913" s="3"/>
      <c r="I6913" s="3"/>
      <c r="Y6913" s="27"/>
    </row>
    <row r="6914" spans="2:25" x14ac:dyDescent="0.25">
      <c r="B6914" s="6">
        <f t="shared" si="294"/>
        <v>3.4495000000000001E-5</v>
      </c>
      <c r="C6914" s="5">
        <v>34495</v>
      </c>
      <c r="D6914" s="74">
        <f t="shared" si="293"/>
        <v>1.942639983735258E-2</v>
      </c>
      <c r="E6914" s="46"/>
      <c r="F6914" s="3"/>
      <c r="G6914" s="3"/>
      <c r="H6914" s="3"/>
      <c r="I6914" s="3"/>
      <c r="Y6914" s="27"/>
    </row>
    <row r="6915" spans="2:25" x14ac:dyDescent="0.25">
      <c r="B6915" s="6">
        <f t="shared" si="294"/>
        <v>3.4500000000000005E-5</v>
      </c>
      <c r="C6915" s="5">
        <v>34500</v>
      </c>
      <c r="D6915" s="74">
        <f t="shared" si="293"/>
        <v>1.941558955654259E-2</v>
      </c>
      <c r="E6915" s="46"/>
      <c r="F6915" s="3"/>
      <c r="G6915" s="3"/>
      <c r="H6915" s="3"/>
      <c r="I6915" s="3"/>
      <c r="Y6915" s="27"/>
    </row>
    <row r="6916" spans="2:25" x14ac:dyDescent="0.25">
      <c r="B6916" s="6">
        <f t="shared" si="294"/>
        <v>3.4505000000000003E-5</v>
      </c>
      <c r="C6916" s="5">
        <v>34505</v>
      </c>
      <c r="D6916" s="74">
        <f t="shared" si="293"/>
        <v>1.940478678852213E-2</v>
      </c>
      <c r="E6916" s="46"/>
      <c r="F6916" s="3"/>
      <c r="G6916" s="3"/>
      <c r="H6916" s="3"/>
      <c r="I6916" s="3"/>
      <c r="Y6916" s="27"/>
    </row>
    <row r="6917" spans="2:25" x14ac:dyDescent="0.25">
      <c r="B6917" s="6">
        <f t="shared" si="294"/>
        <v>3.451E-5</v>
      </c>
      <c r="C6917" s="5">
        <v>34510</v>
      </c>
      <c r="D6917" s="74">
        <f t="shared" si="293"/>
        <v>1.9393991527031595E-2</v>
      </c>
      <c r="E6917" s="46"/>
      <c r="F6917" s="3"/>
      <c r="G6917" s="3"/>
      <c r="H6917" s="3"/>
      <c r="I6917" s="3"/>
      <c r="Y6917" s="27"/>
    </row>
    <row r="6918" spans="2:25" x14ac:dyDescent="0.25">
      <c r="B6918" s="6">
        <f t="shared" si="294"/>
        <v>3.4515000000000004E-5</v>
      </c>
      <c r="C6918" s="5">
        <v>34515</v>
      </c>
      <c r="D6918" s="74">
        <f t="shared" si="293"/>
        <v>1.9383203765817505E-2</v>
      </c>
      <c r="E6918" s="46"/>
      <c r="F6918" s="3"/>
      <c r="G6918" s="3"/>
      <c r="H6918" s="3"/>
      <c r="I6918" s="3"/>
      <c r="Y6918" s="27"/>
    </row>
    <row r="6919" spans="2:25" x14ac:dyDescent="0.25">
      <c r="B6919" s="6">
        <f t="shared" si="294"/>
        <v>3.4520000000000002E-5</v>
      </c>
      <c r="C6919" s="5">
        <v>34520</v>
      </c>
      <c r="D6919" s="74">
        <f t="shared" si="293"/>
        <v>1.9372423498632479E-2</v>
      </c>
      <c r="E6919" s="46"/>
      <c r="F6919" s="3"/>
      <c r="G6919" s="3"/>
      <c r="H6919" s="3"/>
      <c r="I6919" s="3"/>
      <c r="Y6919" s="27"/>
    </row>
    <row r="6920" spans="2:25" x14ac:dyDescent="0.25">
      <c r="B6920" s="6">
        <f t="shared" si="294"/>
        <v>3.4524999999999999E-5</v>
      </c>
      <c r="C6920" s="5">
        <v>34525</v>
      </c>
      <c r="D6920" s="74">
        <f t="shared" si="293"/>
        <v>1.9361650719235141E-2</v>
      </c>
      <c r="E6920" s="46"/>
      <c r="F6920" s="3"/>
      <c r="G6920" s="3"/>
      <c r="H6920" s="3"/>
      <c r="I6920" s="3"/>
      <c r="Y6920" s="27"/>
    </row>
    <row r="6921" spans="2:25" x14ac:dyDescent="0.25">
      <c r="B6921" s="6">
        <f t="shared" si="294"/>
        <v>3.4530000000000003E-5</v>
      </c>
      <c r="C6921" s="5">
        <v>34530</v>
      </c>
      <c r="D6921" s="74">
        <f t="shared" si="293"/>
        <v>1.9350885421390171E-2</v>
      </c>
      <c r="E6921" s="46"/>
      <c r="F6921" s="3"/>
      <c r="G6921" s="3"/>
      <c r="H6921" s="3"/>
      <c r="I6921" s="3"/>
      <c r="Y6921" s="27"/>
    </row>
    <row r="6922" spans="2:25" x14ac:dyDescent="0.25">
      <c r="B6922" s="6">
        <f t="shared" si="294"/>
        <v>3.4535000000000001E-5</v>
      </c>
      <c r="C6922" s="5">
        <v>34535</v>
      </c>
      <c r="D6922" s="74">
        <f t="shared" si="293"/>
        <v>1.9340127598868374E-2</v>
      </c>
      <c r="E6922" s="46"/>
      <c r="F6922" s="3"/>
      <c r="G6922" s="3"/>
      <c r="H6922" s="3"/>
      <c r="I6922" s="3"/>
      <c r="Y6922" s="27"/>
    </row>
    <row r="6923" spans="2:25" x14ac:dyDescent="0.25">
      <c r="B6923" s="6">
        <f t="shared" si="294"/>
        <v>3.4540000000000005E-5</v>
      </c>
      <c r="C6923" s="5">
        <v>34540</v>
      </c>
      <c r="D6923" s="74">
        <f t="shared" si="293"/>
        <v>1.9329377245446522E-2</v>
      </c>
      <c r="E6923" s="46"/>
      <c r="F6923" s="3"/>
      <c r="G6923" s="3"/>
      <c r="H6923" s="3"/>
      <c r="I6923" s="3"/>
      <c r="Y6923" s="27"/>
    </row>
    <row r="6924" spans="2:25" x14ac:dyDescent="0.25">
      <c r="B6924" s="6">
        <f t="shared" si="294"/>
        <v>3.4545000000000002E-5</v>
      </c>
      <c r="C6924" s="5">
        <v>34545</v>
      </c>
      <c r="D6924" s="74">
        <f t="shared" si="293"/>
        <v>1.9318634354907493E-2</v>
      </c>
      <c r="E6924" s="46"/>
      <c r="F6924" s="3"/>
      <c r="G6924" s="3"/>
      <c r="H6924" s="3"/>
      <c r="I6924" s="3"/>
      <c r="Y6924" s="27"/>
    </row>
    <row r="6925" spans="2:25" x14ac:dyDescent="0.25">
      <c r="B6925" s="6">
        <f t="shared" si="294"/>
        <v>3.455E-5</v>
      </c>
      <c r="C6925" s="5">
        <v>34550</v>
      </c>
      <c r="D6925" s="74">
        <f t="shared" si="293"/>
        <v>1.9307898921040123E-2</v>
      </c>
      <c r="E6925" s="46"/>
      <c r="F6925" s="3"/>
      <c r="G6925" s="3"/>
      <c r="H6925" s="3"/>
      <c r="I6925" s="3"/>
      <c r="Y6925" s="27"/>
    </row>
    <row r="6926" spans="2:25" x14ac:dyDescent="0.25">
      <c r="B6926" s="6">
        <f t="shared" si="294"/>
        <v>3.4555000000000004E-5</v>
      </c>
      <c r="C6926" s="5">
        <v>34555</v>
      </c>
      <c r="D6926" s="74">
        <f t="shared" si="293"/>
        <v>1.9297170937639333E-2</v>
      </c>
      <c r="E6926" s="46"/>
      <c r="F6926" s="3"/>
      <c r="G6926" s="3"/>
      <c r="H6926" s="3"/>
      <c r="I6926" s="3"/>
      <c r="Y6926" s="27"/>
    </row>
    <row r="6927" spans="2:25" x14ac:dyDescent="0.25">
      <c r="B6927" s="6">
        <f t="shared" si="294"/>
        <v>3.4560000000000001E-5</v>
      </c>
      <c r="C6927" s="5">
        <v>34560</v>
      </c>
      <c r="D6927" s="74">
        <f t="shared" si="293"/>
        <v>1.9286450398506034E-2</v>
      </c>
      <c r="E6927" s="46"/>
      <c r="F6927" s="3"/>
      <c r="G6927" s="3"/>
      <c r="H6927" s="3"/>
      <c r="I6927" s="3"/>
      <c r="Y6927" s="27"/>
    </row>
    <row r="6928" spans="2:25" x14ac:dyDescent="0.25">
      <c r="B6928" s="6">
        <f t="shared" si="294"/>
        <v>3.4565000000000005E-5</v>
      </c>
      <c r="C6928" s="5">
        <v>34565</v>
      </c>
      <c r="D6928" s="74">
        <f t="shared" si="293"/>
        <v>1.9275737297447169E-2</v>
      </c>
      <c r="E6928" s="46"/>
      <c r="F6928" s="3"/>
      <c r="G6928" s="3"/>
      <c r="H6928" s="3"/>
      <c r="I6928" s="3"/>
      <c r="Y6928" s="27"/>
    </row>
    <row r="6929" spans="2:25" x14ac:dyDescent="0.25">
      <c r="B6929" s="6">
        <f t="shared" si="294"/>
        <v>3.4570000000000003E-5</v>
      </c>
      <c r="C6929" s="5">
        <v>34570</v>
      </c>
      <c r="D6929" s="74">
        <f t="shared" si="293"/>
        <v>1.9265031628275659E-2</v>
      </c>
      <c r="E6929" s="46"/>
      <c r="F6929" s="3"/>
      <c r="G6929" s="3"/>
      <c r="H6929" s="3"/>
      <c r="I6929" s="3"/>
      <c r="Y6929" s="27"/>
    </row>
    <row r="6930" spans="2:25" x14ac:dyDescent="0.25">
      <c r="B6930" s="6">
        <f t="shared" si="294"/>
        <v>3.4575E-5</v>
      </c>
      <c r="C6930" s="5">
        <v>34575</v>
      </c>
      <c r="D6930" s="74">
        <f t="shared" si="293"/>
        <v>1.9254333384810442E-2</v>
      </c>
      <c r="E6930" s="46"/>
      <c r="F6930" s="3"/>
      <c r="G6930" s="3"/>
      <c r="H6930" s="3"/>
      <c r="I6930" s="3"/>
      <c r="Y6930" s="27"/>
    </row>
    <row r="6931" spans="2:25" x14ac:dyDescent="0.25">
      <c r="B6931" s="6">
        <f t="shared" si="294"/>
        <v>3.4580000000000004E-5</v>
      </c>
      <c r="C6931" s="5">
        <v>34580</v>
      </c>
      <c r="D6931" s="74">
        <f t="shared" ref="D6931:D6994" si="295">IF(ISERROR($D$12*2*PI()*$D$4*$D$5^2/B6931^5*10^-9*(1/(EXP(($D$4*$D$5)/(B6931*$D$6*($D$9)))-1))),0,$D$12*2*PI()*$D$4*$D$5^2/B6931^5*10^-9*(1/(EXP(($D$4*$D$5)/(B6931*$D$6*($D$9)))-1)))</f>
        <v>1.9243642560876444E-2</v>
      </c>
      <c r="E6931" s="46"/>
      <c r="F6931" s="3"/>
      <c r="G6931" s="3"/>
      <c r="H6931" s="3"/>
      <c r="I6931" s="3"/>
      <c r="Y6931" s="27"/>
    </row>
    <row r="6932" spans="2:25" x14ac:dyDescent="0.25">
      <c r="B6932" s="6">
        <f t="shared" ref="B6932:B6995" si="296">C6932*10^-9</f>
        <v>3.4585000000000002E-5</v>
      </c>
      <c r="C6932" s="5">
        <v>34585</v>
      </c>
      <c r="D6932" s="74">
        <f t="shared" si="295"/>
        <v>1.9232959150304579E-2</v>
      </c>
      <c r="E6932" s="46"/>
      <c r="F6932" s="3"/>
      <c r="G6932" s="3"/>
      <c r="H6932" s="3"/>
      <c r="I6932" s="3"/>
      <c r="Y6932" s="27"/>
    </row>
    <row r="6933" spans="2:25" x14ac:dyDescent="0.25">
      <c r="B6933" s="6">
        <f t="shared" si="296"/>
        <v>3.4589999999999999E-5</v>
      </c>
      <c r="C6933" s="5">
        <v>34590</v>
      </c>
      <c r="D6933" s="74">
        <f t="shared" si="295"/>
        <v>1.9222283146931741E-2</v>
      </c>
      <c r="E6933" s="46"/>
      <c r="F6933" s="3"/>
      <c r="G6933" s="3"/>
      <c r="H6933" s="3"/>
      <c r="I6933" s="3"/>
      <c r="Y6933" s="27"/>
    </row>
    <row r="6934" spans="2:25" x14ac:dyDescent="0.25">
      <c r="B6934" s="6">
        <f t="shared" si="296"/>
        <v>3.4595000000000003E-5</v>
      </c>
      <c r="C6934" s="5">
        <v>34595</v>
      </c>
      <c r="D6934" s="74">
        <f t="shared" si="295"/>
        <v>1.9211614544600773E-2</v>
      </c>
      <c r="E6934" s="46"/>
      <c r="F6934" s="3"/>
      <c r="G6934" s="3"/>
      <c r="H6934" s="3"/>
      <c r="I6934" s="3"/>
      <c r="Y6934" s="27"/>
    </row>
    <row r="6935" spans="2:25" x14ac:dyDescent="0.25">
      <c r="B6935" s="6">
        <f t="shared" si="296"/>
        <v>3.4600000000000001E-5</v>
      </c>
      <c r="C6935" s="5">
        <v>34600</v>
      </c>
      <c r="D6935" s="74">
        <f t="shared" si="295"/>
        <v>1.9200953337160515E-2</v>
      </c>
      <c r="E6935" s="46"/>
      <c r="F6935" s="3"/>
      <c r="G6935" s="3"/>
      <c r="H6935" s="3"/>
      <c r="I6935" s="3"/>
      <c r="Y6935" s="27"/>
    </row>
    <row r="6936" spans="2:25" x14ac:dyDescent="0.25">
      <c r="B6936" s="6">
        <f t="shared" si="296"/>
        <v>3.4605000000000005E-5</v>
      </c>
      <c r="C6936" s="5">
        <v>34605</v>
      </c>
      <c r="D6936" s="74">
        <f t="shared" si="295"/>
        <v>1.9190299518465747E-2</v>
      </c>
      <c r="E6936" s="46"/>
      <c r="F6936" s="3"/>
      <c r="G6936" s="3"/>
      <c r="H6936" s="3"/>
      <c r="I6936" s="3"/>
      <c r="Y6936" s="27"/>
    </row>
    <row r="6937" spans="2:25" x14ac:dyDescent="0.25">
      <c r="B6937" s="6">
        <f t="shared" si="296"/>
        <v>3.4610000000000002E-5</v>
      </c>
      <c r="C6937" s="5">
        <v>34610</v>
      </c>
      <c r="D6937" s="74">
        <f t="shared" si="295"/>
        <v>1.9179653082377218E-2</v>
      </c>
      <c r="E6937" s="46"/>
      <c r="F6937" s="3"/>
      <c r="G6937" s="3"/>
      <c r="H6937" s="3"/>
      <c r="I6937" s="3"/>
      <c r="Y6937" s="27"/>
    </row>
    <row r="6938" spans="2:25" x14ac:dyDescent="0.25">
      <c r="B6938" s="6">
        <f t="shared" si="296"/>
        <v>3.4615E-5</v>
      </c>
      <c r="C6938" s="5">
        <v>34615</v>
      </c>
      <c r="D6938" s="74">
        <f t="shared" si="295"/>
        <v>1.916901402276161E-2</v>
      </c>
      <c r="E6938" s="46"/>
      <c r="F6938" s="3"/>
      <c r="G6938" s="3"/>
      <c r="H6938" s="3"/>
      <c r="I6938" s="3"/>
      <c r="Y6938" s="27"/>
    </row>
    <row r="6939" spans="2:25" x14ac:dyDescent="0.25">
      <c r="B6939" s="6">
        <f t="shared" si="296"/>
        <v>3.4620000000000004E-5</v>
      </c>
      <c r="C6939" s="5">
        <v>34620</v>
      </c>
      <c r="D6939" s="74">
        <f t="shared" si="295"/>
        <v>1.9158382333491514E-2</v>
      </c>
      <c r="E6939" s="46"/>
      <c r="F6939" s="3"/>
      <c r="G6939" s="3"/>
      <c r="H6939" s="3"/>
      <c r="I6939" s="3"/>
      <c r="Y6939" s="27"/>
    </row>
    <row r="6940" spans="2:25" x14ac:dyDescent="0.25">
      <c r="B6940" s="6">
        <f t="shared" si="296"/>
        <v>3.4625000000000001E-5</v>
      </c>
      <c r="C6940" s="5">
        <v>34625</v>
      </c>
      <c r="D6940" s="74">
        <f t="shared" si="295"/>
        <v>1.9147758008445523E-2</v>
      </c>
      <c r="E6940" s="46"/>
      <c r="F6940" s="3"/>
      <c r="G6940" s="3"/>
      <c r="H6940" s="3"/>
      <c r="I6940" s="3"/>
      <c r="Y6940" s="27"/>
    </row>
    <row r="6941" spans="2:25" x14ac:dyDescent="0.25">
      <c r="B6941" s="6">
        <f t="shared" si="296"/>
        <v>3.4629999999999999E-5</v>
      </c>
      <c r="C6941" s="5">
        <v>34630</v>
      </c>
      <c r="D6941" s="74">
        <f t="shared" si="295"/>
        <v>1.9137141041508127E-2</v>
      </c>
      <c r="E6941" s="46"/>
      <c r="F6941" s="3"/>
      <c r="G6941" s="3"/>
      <c r="H6941" s="3"/>
      <c r="I6941" s="3"/>
      <c r="Y6941" s="27"/>
    </row>
    <row r="6942" spans="2:25" x14ac:dyDescent="0.25">
      <c r="B6942" s="6">
        <f t="shared" si="296"/>
        <v>3.4635000000000003E-5</v>
      </c>
      <c r="C6942" s="5">
        <v>34635</v>
      </c>
      <c r="D6942" s="74">
        <f t="shared" si="295"/>
        <v>1.9126531426569671E-2</v>
      </c>
      <c r="E6942" s="46"/>
      <c r="F6942" s="3"/>
      <c r="G6942" s="3"/>
      <c r="H6942" s="3"/>
      <c r="I6942" s="3"/>
      <c r="Y6942" s="27"/>
    </row>
    <row r="6943" spans="2:25" x14ac:dyDescent="0.25">
      <c r="B6943" s="6">
        <f t="shared" si="296"/>
        <v>3.464E-5</v>
      </c>
      <c r="C6943" s="5">
        <v>34640</v>
      </c>
      <c r="D6943" s="74">
        <f t="shared" si="295"/>
        <v>1.9115929157526509E-2</v>
      </c>
      <c r="E6943" s="46"/>
      <c r="F6943" s="3"/>
      <c r="G6943" s="3"/>
      <c r="H6943" s="3"/>
      <c r="I6943" s="3"/>
      <c r="Y6943" s="27"/>
    </row>
    <row r="6944" spans="2:25" x14ac:dyDescent="0.25">
      <c r="B6944" s="6">
        <f t="shared" si="296"/>
        <v>3.4645000000000005E-5</v>
      </c>
      <c r="C6944" s="5">
        <v>34645</v>
      </c>
      <c r="D6944" s="74">
        <f t="shared" si="295"/>
        <v>1.9105334228280851E-2</v>
      </c>
      <c r="E6944" s="46"/>
      <c r="F6944" s="3"/>
      <c r="G6944" s="3"/>
      <c r="H6944" s="3"/>
      <c r="I6944" s="3"/>
      <c r="Y6944" s="27"/>
    </row>
    <row r="6945" spans="2:25" x14ac:dyDescent="0.25">
      <c r="B6945" s="6">
        <f t="shared" si="296"/>
        <v>3.4650000000000002E-5</v>
      </c>
      <c r="C6945" s="5">
        <v>34650</v>
      </c>
      <c r="D6945" s="74">
        <f t="shared" si="295"/>
        <v>1.9094746632740831E-2</v>
      </c>
      <c r="E6945" s="46"/>
      <c r="F6945" s="3"/>
      <c r="G6945" s="3"/>
      <c r="H6945" s="3"/>
      <c r="I6945" s="3"/>
      <c r="Y6945" s="27"/>
    </row>
    <row r="6946" spans="2:25" x14ac:dyDescent="0.25">
      <c r="B6946" s="6">
        <f t="shared" si="296"/>
        <v>3.4654999999999999E-5</v>
      </c>
      <c r="C6946" s="5">
        <v>34655</v>
      </c>
      <c r="D6946" s="74">
        <f t="shared" si="295"/>
        <v>1.9084166364820437E-2</v>
      </c>
      <c r="E6946" s="46"/>
      <c r="F6946" s="3"/>
      <c r="G6946" s="3"/>
      <c r="H6946" s="3"/>
      <c r="I6946" s="3"/>
      <c r="Y6946" s="27"/>
    </row>
    <row r="6947" spans="2:25" x14ac:dyDescent="0.25">
      <c r="B6947" s="6">
        <f t="shared" si="296"/>
        <v>3.4660000000000004E-5</v>
      </c>
      <c r="C6947" s="5">
        <v>34660</v>
      </c>
      <c r="D6947" s="74">
        <f t="shared" si="295"/>
        <v>1.9073593418439574E-2</v>
      </c>
      <c r="E6947" s="46"/>
      <c r="F6947" s="3"/>
      <c r="G6947" s="3"/>
      <c r="H6947" s="3"/>
      <c r="I6947" s="3"/>
      <c r="Y6947" s="27"/>
    </row>
    <row r="6948" spans="2:25" x14ac:dyDescent="0.25">
      <c r="B6948" s="6">
        <f t="shared" si="296"/>
        <v>3.4665000000000001E-5</v>
      </c>
      <c r="C6948" s="5">
        <v>34665</v>
      </c>
      <c r="D6948" s="74">
        <f t="shared" si="295"/>
        <v>1.9063027787524032E-2</v>
      </c>
      <c r="E6948" s="46"/>
      <c r="F6948" s="3"/>
      <c r="G6948" s="3"/>
      <c r="H6948" s="3"/>
      <c r="I6948" s="3"/>
      <c r="Y6948" s="27"/>
    </row>
    <row r="6949" spans="2:25" x14ac:dyDescent="0.25">
      <c r="B6949" s="6">
        <f t="shared" si="296"/>
        <v>3.4670000000000005E-5</v>
      </c>
      <c r="C6949" s="5">
        <v>34670</v>
      </c>
      <c r="D6949" s="74">
        <f t="shared" si="295"/>
        <v>1.9052469466005445E-2</v>
      </c>
      <c r="E6949" s="46"/>
      <c r="F6949" s="3"/>
      <c r="G6949" s="3"/>
      <c r="H6949" s="3"/>
      <c r="I6949" s="3"/>
      <c r="Y6949" s="27"/>
    </row>
    <row r="6950" spans="2:25" x14ac:dyDescent="0.25">
      <c r="B6950" s="6">
        <f t="shared" si="296"/>
        <v>3.4675000000000003E-5</v>
      </c>
      <c r="C6950" s="5">
        <v>34675</v>
      </c>
      <c r="D6950" s="74">
        <f t="shared" si="295"/>
        <v>1.9041918447821354E-2</v>
      </c>
      <c r="E6950" s="46"/>
      <c r="F6950" s="3"/>
      <c r="G6950" s="3"/>
      <c r="H6950" s="3"/>
      <c r="I6950" s="3"/>
      <c r="Y6950" s="27"/>
    </row>
    <row r="6951" spans="2:25" x14ac:dyDescent="0.25">
      <c r="B6951" s="6">
        <f t="shared" si="296"/>
        <v>3.468E-5</v>
      </c>
      <c r="C6951" s="5">
        <v>34680</v>
      </c>
      <c r="D6951" s="74">
        <f t="shared" si="295"/>
        <v>1.903137472691515E-2</v>
      </c>
      <c r="E6951" s="46"/>
      <c r="F6951" s="3"/>
      <c r="G6951" s="3"/>
      <c r="H6951" s="3"/>
      <c r="I6951" s="3"/>
      <c r="Y6951" s="27"/>
    </row>
    <row r="6952" spans="2:25" x14ac:dyDescent="0.25">
      <c r="B6952" s="6">
        <f t="shared" si="296"/>
        <v>3.4685000000000004E-5</v>
      </c>
      <c r="C6952" s="5">
        <v>34685</v>
      </c>
      <c r="D6952" s="74">
        <f t="shared" si="295"/>
        <v>1.9020838297236012E-2</v>
      </c>
      <c r="E6952" s="46"/>
      <c r="F6952" s="3"/>
      <c r="G6952" s="3"/>
      <c r="H6952" s="3"/>
      <c r="I6952" s="3"/>
      <c r="Y6952" s="27"/>
    </row>
    <row r="6953" spans="2:25" x14ac:dyDescent="0.25">
      <c r="B6953" s="6">
        <f t="shared" si="296"/>
        <v>3.4690000000000002E-5</v>
      </c>
      <c r="C6953" s="5">
        <v>34690</v>
      </c>
      <c r="D6953" s="74">
        <f t="shared" si="295"/>
        <v>1.9010309152739081E-2</v>
      </c>
      <c r="E6953" s="46"/>
      <c r="F6953" s="3"/>
      <c r="G6953" s="3"/>
      <c r="H6953" s="3"/>
      <c r="I6953" s="3"/>
      <c r="Y6953" s="27"/>
    </row>
    <row r="6954" spans="2:25" x14ac:dyDescent="0.25">
      <c r="B6954" s="6">
        <f t="shared" si="296"/>
        <v>3.4694999999999999E-5</v>
      </c>
      <c r="C6954" s="5">
        <v>34695</v>
      </c>
      <c r="D6954" s="74">
        <f t="shared" si="295"/>
        <v>1.8999787287385259E-2</v>
      </c>
      <c r="E6954" s="46"/>
      <c r="F6954" s="3"/>
      <c r="G6954" s="3"/>
      <c r="H6954" s="3"/>
      <c r="I6954" s="3"/>
      <c r="Y6954" s="27"/>
    </row>
    <row r="6955" spans="2:25" x14ac:dyDescent="0.25">
      <c r="B6955" s="6">
        <f t="shared" si="296"/>
        <v>3.4700000000000003E-5</v>
      </c>
      <c r="C6955" s="5">
        <v>34700</v>
      </c>
      <c r="D6955" s="74">
        <f t="shared" si="295"/>
        <v>1.8989272695141297E-2</v>
      </c>
      <c r="E6955" s="46"/>
      <c r="F6955" s="3"/>
      <c r="G6955" s="3"/>
      <c r="H6955" s="3"/>
      <c r="I6955" s="3"/>
      <c r="Y6955" s="27"/>
    </row>
    <row r="6956" spans="2:25" x14ac:dyDescent="0.25">
      <c r="B6956" s="6">
        <f t="shared" si="296"/>
        <v>3.4705000000000001E-5</v>
      </c>
      <c r="C6956" s="5">
        <v>34705</v>
      </c>
      <c r="D6956" s="74">
        <f t="shared" si="295"/>
        <v>1.8978765369979805E-2</v>
      </c>
      <c r="E6956" s="46"/>
      <c r="F6956" s="3"/>
      <c r="G6956" s="3"/>
      <c r="H6956" s="3"/>
      <c r="I6956" s="3"/>
      <c r="Y6956" s="27"/>
    </row>
    <row r="6957" spans="2:25" x14ac:dyDescent="0.25">
      <c r="B6957" s="6">
        <f t="shared" si="296"/>
        <v>3.4710000000000005E-5</v>
      </c>
      <c r="C6957" s="5">
        <v>34710</v>
      </c>
      <c r="D6957" s="74">
        <f t="shared" si="295"/>
        <v>1.896826530587916E-2</v>
      </c>
      <c r="E6957" s="46"/>
      <c r="F6957" s="3"/>
      <c r="G6957" s="3"/>
      <c r="H6957" s="3"/>
      <c r="I6957" s="3"/>
      <c r="Y6957" s="27"/>
    </row>
    <row r="6958" spans="2:25" x14ac:dyDescent="0.25">
      <c r="B6958" s="6">
        <f t="shared" si="296"/>
        <v>3.4715000000000002E-5</v>
      </c>
      <c r="C6958" s="5">
        <v>34715</v>
      </c>
      <c r="D6958" s="74">
        <f t="shared" si="295"/>
        <v>1.8957772496823639E-2</v>
      </c>
      <c r="E6958" s="46"/>
      <c r="F6958" s="3"/>
      <c r="G6958" s="3"/>
      <c r="H6958" s="3"/>
      <c r="I6958" s="3"/>
      <c r="Y6958" s="27"/>
    </row>
    <row r="6959" spans="2:25" x14ac:dyDescent="0.25">
      <c r="B6959" s="6">
        <f t="shared" si="296"/>
        <v>3.472E-5</v>
      </c>
      <c r="C6959" s="5">
        <v>34720</v>
      </c>
      <c r="D6959" s="74">
        <f t="shared" si="295"/>
        <v>1.8947286936803229E-2</v>
      </c>
      <c r="E6959" s="46"/>
      <c r="F6959" s="3"/>
      <c r="G6959" s="3"/>
      <c r="H6959" s="3"/>
      <c r="I6959" s="3"/>
      <c r="Y6959" s="27"/>
    </row>
    <row r="6960" spans="2:25" x14ac:dyDescent="0.25">
      <c r="B6960" s="6">
        <f t="shared" si="296"/>
        <v>3.4725000000000004E-5</v>
      </c>
      <c r="C6960" s="5">
        <v>34725</v>
      </c>
      <c r="D6960" s="74">
        <f t="shared" si="295"/>
        <v>1.8936808619813783E-2</v>
      </c>
      <c r="E6960" s="46"/>
      <c r="F6960" s="3"/>
      <c r="G6960" s="3"/>
      <c r="H6960" s="3"/>
      <c r="I6960" s="3"/>
      <c r="Y6960" s="27"/>
    </row>
    <row r="6961" spans="2:25" x14ac:dyDescent="0.25">
      <c r="B6961" s="6">
        <f t="shared" si="296"/>
        <v>3.4730000000000001E-5</v>
      </c>
      <c r="C6961" s="5">
        <v>34730</v>
      </c>
      <c r="D6961" s="74">
        <f t="shared" si="295"/>
        <v>1.8926337539856942E-2</v>
      </c>
      <c r="E6961" s="46"/>
      <c r="F6961" s="3"/>
      <c r="G6961" s="3"/>
      <c r="H6961" s="3"/>
      <c r="I6961" s="3"/>
      <c r="Y6961" s="27"/>
    </row>
    <row r="6962" spans="2:25" x14ac:dyDescent="0.25">
      <c r="B6962" s="6">
        <f t="shared" si="296"/>
        <v>3.4735000000000005E-5</v>
      </c>
      <c r="C6962" s="5">
        <v>34735</v>
      </c>
      <c r="D6962" s="74">
        <f t="shared" si="295"/>
        <v>1.8915873690940114E-2</v>
      </c>
      <c r="E6962" s="46"/>
      <c r="F6962" s="3"/>
      <c r="G6962" s="3"/>
      <c r="H6962" s="3"/>
      <c r="I6962" s="3"/>
      <c r="Y6962" s="27"/>
    </row>
    <row r="6963" spans="2:25" x14ac:dyDescent="0.25">
      <c r="B6963" s="6">
        <f t="shared" si="296"/>
        <v>3.4740000000000003E-5</v>
      </c>
      <c r="C6963" s="5">
        <v>34740</v>
      </c>
      <c r="D6963" s="74">
        <f t="shared" si="295"/>
        <v>1.8905417067076529E-2</v>
      </c>
      <c r="E6963" s="46"/>
      <c r="F6963" s="3"/>
      <c r="G6963" s="3"/>
      <c r="H6963" s="3"/>
      <c r="I6963" s="3"/>
      <c r="Y6963" s="27"/>
    </row>
    <row r="6964" spans="2:25" x14ac:dyDescent="0.25">
      <c r="B6964" s="6">
        <f t="shared" si="296"/>
        <v>3.4745E-5</v>
      </c>
      <c r="C6964" s="5">
        <v>34745</v>
      </c>
      <c r="D6964" s="74">
        <f t="shared" si="295"/>
        <v>1.8894967662285166E-2</v>
      </c>
      <c r="E6964" s="46"/>
      <c r="F6964" s="3"/>
      <c r="G6964" s="3"/>
      <c r="H6964" s="3"/>
      <c r="I6964" s="3"/>
      <c r="Y6964" s="27"/>
    </row>
    <row r="6965" spans="2:25" x14ac:dyDescent="0.25">
      <c r="B6965" s="6">
        <f t="shared" si="296"/>
        <v>3.4750000000000004E-5</v>
      </c>
      <c r="C6965" s="5">
        <v>34750</v>
      </c>
      <c r="D6965" s="74">
        <f t="shared" si="295"/>
        <v>1.8884525470590753E-2</v>
      </c>
      <c r="E6965" s="46"/>
      <c r="F6965" s="3"/>
      <c r="G6965" s="3"/>
      <c r="H6965" s="3"/>
      <c r="I6965" s="3"/>
      <c r="Y6965" s="27"/>
    </row>
    <row r="6966" spans="2:25" x14ac:dyDescent="0.25">
      <c r="B6966" s="6">
        <f t="shared" si="296"/>
        <v>3.4755000000000002E-5</v>
      </c>
      <c r="C6966" s="5">
        <v>34755</v>
      </c>
      <c r="D6966" s="74">
        <f t="shared" si="295"/>
        <v>1.8874090486023856E-2</v>
      </c>
      <c r="E6966" s="46"/>
      <c r="F6966" s="3"/>
      <c r="G6966" s="3"/>
      <c r="H6966" s="3"/>
      <c r="I6966" s="3"/>
      <c r="Y6966" s="27"/>
    </row>
    <row r="6967" spans="2:25" x14ac:dyDescent="0.25">
      <c r="B6967" s="6">
        <f t="shared" si="296"/>
        <v>3.4759999999999999E-5</v>
      </c>
      <c r="C6967" s="5">
        <v>34760</v>
      </c>
      <c r="D6967" s="74">
        <f t="shared" si="295"/>
        <v>1.8863662702620732E-2</v>
      </c>
      <c r="E6967" s="46"/>
      <c r="F6967" s="3"/>
      <c r="G6967" s="3"/>
      <c r="H6967" s="3"/>
      <c r="I6967" s="3"/>
      <c r="Y6967" s="27"/>
    </row>
    <row r="6968" spans="2:25" x14ac:dyDescent="0.25">
      <c r="B6968" s="6">
        <f t="shared" si="296"/>
        <v>3.4765000000000003E-5</v>
      </c>
      <c r="C6968" s="5">
        <v>34765</v>
      </c>
      <c r="D6968" s="74">
        <f t="shared" si="295"/>
        <v>1.8853242114423394E-2</v>
      </c>
      <c r="E6968" s="46"/>
      <c r="F6968" s="3"/>
      <c r="G6968" s="3"/>
      <c r="H6968" s="3"/>
      <c r="I6968" s="3"/>
      <c r="Y6968" s="27"/>
    </row>
    <row r="6969" spans="2:25" x14ac:dyDescent="0.25">
      <c r="B6969" s="6">
        <f t="shared" si="296"/>
        <v>3.4770000000000001E-5</v>
      </c>
      <c r="C6969" s="5">
        <v>34770</v>
      </c>
      <c r="D6969" s="74">
        <f t="shared" si="295"/>
        <v>1.8842828715479636E-2</v>
      </c>
      <c r="E6969" s="46"/>
      <c r="F6969" s="3"/>
      <c r="G6969" s="3"/>
      <c r="H6969" s="3"/>
      <c r="I6969" s="3"/>
      <c r="Y6969" s="27"/>
    </row>
    <row r="6970" spans="2:25" x14ac:dyDescent="0.25">
      <c r="B6970" s="6">
        <f t="shared" si="296"/>
        <v>3.4775000000000005E-5</v>
      </c>
      <c r="C6970" s="5">
        <v>34775</v>
      </c>
      <c r="D6970" s="74">
        <f t="shared" si="295"/>
        <v>1.8832422499842981E-2</v>
      </c>
      <c r="E6970" s="46"/>
      <c r="F6970" s="3"/>
      <c r="G6970" s="3"/>
      <c r="H6970" s="3"/>
      <c r="I6970" s="3"/>
      <c r="Y6970" s="27"/>
    </row>
    <row r="6971" spans="2:25" x14ac:dyDescent="0.25">
      <c r="B6971" s="6">
        <f t="shared" si="296"/>
        <v>3.4780000000000002E-5</v>
      </c>
      <c r="C6971" s="5">
        <v>34780</v>
      </c>
      <c r="D6971" s="74">
        <f t="shared" si="295"/>
        <v>1.882202346157268E-2</v>
      </c>
      <c r="E6971" s="46"/>
      <c r="F6971" s="3"/>
      <c r="G6971" s="3"/>
      <c r="H6971" s="3"/>
      <c r="I6971" s="3"/>
      <c r="Y6971" s="27"/>
    </row>
    <row r="6972" spans="2:25" x14ac:dyDescent="0.25">
      <c r="B6972" s="6">
        <f t="shared" si="296"/>
        <v>3.4785E-5</v>
      </c>
      <c r="C6972" s="5">
        <v>34785</v>
      </c>
      <c r="D6972" s="74">
        <f t="shared" si="295"/>
        <v>1.8811631594733681E-2</v>
      </c>
      <c r="E6972" s="46"/>
      <c r="F6972" s="3"/>
      <c r="G6972" s="3"/>
      <c r="H6972" s="3"/>
      <c r="I6972" s="3"/>
      <c r="Y6972" s="27"/>
    </row>
    <row r="6973" spans="2:25" x14ac:dyDescent="0.25">
      <c r="B6973" s="6">
        <f t="shared" si="296"/>
        <v>3.4790000000000004E-5</v>
      </c>
      <c r="C6973" s="5">
        <v>34790</v>
      </c>
      <c r="D6973" s="74">
        <f t="shared" si="295"/>
        <v>1.8801246893396701E-2</v>
      </c>
      <c r="E6973" s="46"/>
      <c r="F6973" s="3"/>
      <c r="G6973" s="3"/>
      <c r="H6973" s="3"/>
      <c r="I6973" s="3"/>
      <c r="Y6973" s="27"/>
    </row>
    <row r="6974" spans="2:25" x14ac:dyDescent="0.25">
      <c r="B6974" s="6">
        <f t="shared" si="296"/>
        <v>3.4795000000000001E-5</v>
      </c>
      <c r="C6974" s="5">
        <v>34795</v>
      </c>
      <c r="D6974" s="74">
        <f t="shared" si="295"/>
        <v>1.8790869351638137E-2</v>
      </c>
      <c r="E6974" s="46"/>
      <c r="F6974" s="3"/>
      <c r="G6974" s="3"/>
      <c r="H6974" s="3"/>
      <c r="I6974" s="3"/>
      <c r="Y6974" s="27"/>
    </row>
    <row r="6975" spans="2:25" x14ac:dyDescent="0.25">
      <c r="B6975" s="6">
        <f t="shared" si="296"/>
        <v>3.4799999999999999E-5</v>
      </c>
      <c r="C6975" s="5">
        <v>34800</v>
      </c>
      <c r="D6975" s="74">
        <f t="shared" si="295"/>
        <v>1.8780498963540133E-2</v>
      </c>
      <c r="E6975" s="46"/>
      <c r="F6975" s="3"/>
      <c r="G6975" s="3"/>
      <c r="H6975" s="3"/>
      <c r="I6975" s="3"/>
      <c r="Y6975" s="27"/>
    </row>
    <row r="6976" spans="2:25" x14ac:dyDescent="0.25">
      <c r="B6976" s="6">
        <f t="shared" si="296"/>
        <v>3.4805000000000003E-5</v>
      </c>
      <c r="C6976" s="5">
        <v>34805</v>
      </c>
      <c r="D6976" s="74">
        <f t="shared" si="295"/>
        <v>1.8770135723190466E-2</v>
      </c>
      <c r="E6976" s="46"/>
      <c r="F6976" s="3"/>
      <c r="G6976" s="3"/>
      <c r="H6976" s="3"/>
      <c r="I6976" s="3"/>
      <c r="Y6976" s="27"/>
    </row>
    <row r="6977" spans="2:25" x14ac:dyDescent="0.25">
      <c r="B6977" s="6">
        <f t="shared" si="296"/>
        <v>3.481E-5</v>
      </c>
      <c r="C6977" s="5">
        <v>34810</v>
      </c>
      <c r="D6977" s="74">
        <f t="shared" si="295"/>
        <v>1.8759779624682688E-2</v>
      </c>
      <c r="E6977" s="46"/>
      <c r="F6977" s="3"/>
      <c r="G6977" s="3"/>
      <c r="H6977" s="3"/>
      <c r="I6977" s="3"/>
      <c r="Y6977" s="27"/>
    </row>
    <row r="6978" spans="2:25" x14ac:dyDescent="0.25">
      <c r="B6978" s="6">
        <f t="shared" si="296"/>
        <v>3.4815000000000005E-5</v>
      </c>
      <c r="C6978" s="5">
        <v>34815</v>
      </c>
      <c r="D6978" s="74">
        <f t="shared" si="295"/>
        <v>1.8749430662115964E-2</v>
      </c>
      <c r="E6978" s="46"/>
      <c r="F6978" s="3"/>
      <c r="G6978" s="3"/>
      <c r="H6978" s="3"/>
      <c r="I6978" s="3"/>
      <c r="Y6978" s="27"/>
    </row>
    <row r="6979" spans="2:25" x14ac:dyDescent="0.25">
      <c r="B6979" s="6">
        <f t="shared" si="296"/>
        <v>3.4820000000000002E-5</v>
      </c>
      <c r="C6979" s="5">
        <v>34820</v>
      </c>
      <c r="D6979" s="74">
        <f t="shared" si="295"/>
        <v>1.873908882959522E-2</v>
      </c>
      <c r="E6979" s="46"/>
      <c r="F6979" s="3"/>
      <c r="G6979" s="3"/>
      <c r="H6979" s="3"/>
      <c r="I6979" s="3"/>
      <c r="Y6979" s="27"/>
    </row>
    <row r="6980" spans="2:25" x14ac:dyDescent="0.25">
      <c r="B6980" s="6">
        <f t="shared" si="296"/>
        <v>3.4824999999999999E-5</v>
      </c>
      <c r="C6980" s="5">
        <v>34825</v>
      </c>
      <c r="D6980" s="74">
        <f t="shared" si="295"/>
        <v>1.8728754121230994E-2</v>
      </c>
      <c r="E6980" s="46"/>
      <c r="F6980" s="3"/>
      <c r="G6980" s="3"/>
      <c r="H6980" s="3"/>
      <c r="I6980" s="3"/>
      <c r="Y6980" s="27"/>
    </row>
    <row r="6981" spans="2:25" x14ac:dyDescent="0.25">
      <c r="B6981" s="6">
        <f t="shared" si="296"/>
        <v>3.4830000000000004E-5</v>
      </c>
      <c r="C6981" s="5">
        <v>34830</v>
      </c>
      <c r="D6981" s="74">
        <f t="shared" si="295"/>
        <v>1.87184265311395E-2</v>
      </c>
      <c r="E6981" s="46"/>
      <c r="F6981" s="3"/>
      <c r="G6981" s="3"/>
      <c r="H6981" s="3"/>
      <c r="I6981" s="3"/>
      <c r="Y6981" s="27"/>
    </row>
    <row r="6982" spans="2:25" x14ac:dyDescent="0.25">
      <c r="B6982" s="6">
        <f t="shared" si="296"/>
        <v>3.4835000000000001E-5</v>
      </c>
      <c r="C6982" s="5">
        <v>34835</v>
      </c>
      <c r="D6982" s="74">
        <f t="shared" si="295"/>
        <v>1.8708106053442679E-2</v>
      </c>
      <c r="E6982" s="46"/>
      <c r="F6982" s="3"/>
      <c r="G6982" s="3"/>
      <c r="H6982" s="3"/>
      <c r="I6982" s="3"/>
      <c r="Y6982" s="27"/>
    </row>
    <row r="6983" spans="2:25" x14ac:dyDescent="0.25">
      <c r="B6983" s="6">
        <f t="shared" si="296"/>
        <v>3.4840000000000005E-5</v>
      </c>
      <c r="C6983" s="5">
        <v>34840</v>
      </c>
      <c r="D6983" s="74">
        <f t="shared" si="295"/>
        <v>1.8697792682268035E-2</v>
      </c>
      <c r="E6983" s="46"/>
      <c r="F6983" s="3"/>
      <c r="G6983" s="3"/>
      <c r="H6983" s="3"/>
      <c r="I6983" s="3"/>
      <c r="Y6983" s="27"/>
    </row>
    <row r="6984" spans="2:25" x14ac:dyDescent="0.25">
      <c r="B6984" s="6">
        <f t="shared" si="296"/>
        <v>3.4845000000000003E-5</v>
      </c>
      <c r="C6984" s="5">
        <v>34845</v>
      </c>
      <c r="D6984" s="74">
        <f t="shared" si="295"/>
        <v>1.8687486411748815E-2</v>
      </c>
      <c r="E6984" s="46"/>
      <c r="F6984" s="3"/>
      <c r="G6984" s="3"/>
      <c r="H6984" s="3"/>
      <c r="I6984" s="3"/>
      <c r="Y6984" s="27"/>
    </row>
    <row r="6985" spans="2:25" x14ac:dyDescent="0.25">
      <c r="B6985" s="6">
        <f t="shared" si="296"/>
        <v>3.485E-5</v>
      </c>
      <c r="C6985" s="5">
        <v>34850</v>
      </c>
      <c r="D6985" s="74">
        <f t="shared" si="295"/>
        <v>1.8677187236023868E-2</v>
      </c>
      <c r="E6985" s="46"/>
      <c r="F6985" s="3"/>
      <c r="G6985" s="3"/>
      <c r="H6985" s="3"/>
      <c r="I6985" s="3"/>
      <c r="Y6985" s="27"/>
    </row>
    <row r="6986" spans="2:25" x14ac:dyDescent="0.25">
      <c r="B6986" s="6">
        <f t="shared" si="296"/>
        <v>3.4855000000000004E-5</v>
      </c>
      <c r="C6986" s="5">
        <v>34855</v>
      </c>
      <c r="D6986" s="74">
        <f t="shared" si="295"/>
        <v>1.8666895149237629E-2</v>
      </c>
      <c r="E6986" s="46"/>
      <c r="F6986" s="3"/>
      <c r="G6986" s="3"/>
      <c r="H6986" s="3"/>
      <c r="I6986" s="3"/>
      <c r="Y6986" s="27"/>
    </row>
    <row r="6987" spans="2:25" x14ac:dyDescent="0.25">
      <c r="B6987" s="6">
        <f t="shared" si="296"/>
        <v>3.4860000000000002E-5</v>
      </c>
      <c r="C6987" s="5">
        <v>34860</v>
      </c>
      <c r="D6987" s="74">
        <f t="shared" si="295"/>
        <v>1.8656610145540285E-2</v>
      </c>
      <c r="E6987" s="46"/>
      <c r="F6987" s="3"/>
      <c r="G6987" s="3"/>
      <c r="H6987" s="3"/>
      <c r="I6987" s="3"/>
      <c r="Y6987" s="27"/>
    </row>
    <row r="6988" spans="2:25" x14ac:dyDescent="0.25">
      <c r="B6988" s="6">
        <f t="shared" si="296"/>
        <v>3.4864999999999999E-5</v>
      </c>
      <c r="C6988" s="5">
        <v>34865</v>
      </c>
      <c r="D6988" s="74">
        <f t="shared" si="295"/>
        <v>1.8646332219087552E-2</v>
      </c>
      <c r="E6988" s="46"/>
      <c r="F6988" s="3"/>
      <c r="G6988" s="3"/>
      <c r="H6988" s="3"/>
      <c r="I6988" s="3"/>
      <c r="Y6988" s="27"/>
    </row>
    <row r="6989" spans="2:25" x14ac:dyDescent="0.25">
      <c r="B6989" s="6">
        <f t="shared" si="296"/>
        <v>3.4870000000000003E-5</v>
      </c>
      <c r="C6989" s="5">
        <v>34870</v>
      </c>
      <c r="D6989" s="74">
        <f t="shared" si="295"/>
        <v>1.8636061364040796E-2</v>
      </c>
      <c r="E6989" s="46"/>
      <c r="F6989" s="3"/>
      <c r="G6989" s="3"/>
      <c r="H6989" s="3"/>
      <c r="I6989" s="3"/>
      <c r="Y6989" s="27"/>
    </row>
    <row r="6990" spans="2:25" x14ac:dyDescent="0.25">
      <c r="B6990" s="6">
        <f t="shared" si="296"/>
        <v>3.4875000000000001E-5</v>
      </c>
      <c r="C6990" s="5">
        <v>34875</v>
      </c>
      <c r="D6990" s="74">
        <f t="shared" si="295"/>
        <v>1.8625797574567022E-2</v>
      </c>
      <c r="E6990" s="46"/>
      <c r="F6990" s="3"/>
      <c r="G6990" s="3"/>
      <c r="H6990" s="3"/>
      <c r="I6990" s="3"/>
      <c r="Y6990" s="27"/>
    </row>
    <row r="6991" spans="2:25" x14ac:dyDescent="0.25">
      <c r="B6991" s="6">
        <f t="shared" si="296"/>
        <v>3.4880000000000005E-5</v>
      </c>
      <c r="C6991" s="5">
        <v>34880</v>
      </c>
      <c r="D6991" s="74">
        <f t="shared" si="295"/>
        <v>1.8615540844838803E-2</v>
      </c>
      <c r="E6991" s="46"/>
      <c r="F6991" s="3"/>
      <c r="G6991" s="3"/>
      <c r="H6991" s="3"/>
      <c r="I6991" s="3"/>
      <c r="Y6991" s="27"/>
    </row>
    <row r="6992" spans="2:25" x14ac:dyDescent="0.25">
      <c r="B6992" s="6">
        <f t="shared" si="296"/>
        <v>3.4885000000000002E-5</v>
      </c>
      <c r="C6992" s="5">
        <v>34885</v>
      </c>
      <c r="D6992" s="74">
        <f t="shared" si="295"/>
        <v>1.8605291169034342E-2</v>
      </c>
      <c r="E6992" s="46"/>
      <c r="F6992" s="3"/>
      <c r="G6992" s="3"/>
      <c r="H6992" s="3"/>
      <c r="I6992" s="3"/>
      <c r="Y6992" s="27"/>
    </row>
    <row r="6993" spans="2:25" x14ac:dyDescent="0.25">
      <c r="B6993" s="6">
        <f t="shared" si="296"/>
        <v>3.489E-5</v>
      </c>
      <c r="C6993" s="5">
        <v>34890</v>
      </c>
      <c r="D6993" s="74">
        <f t="shared" si="295"/>
        <v>1.8595048541337429E-2</v>
      </c>
      <c r="E6993" s="46"/>
      <c r="F6993" s="3"/>
      <c r="G6993" s="3"/>
      <c r="H6993" s="3"/>
      <c r="I6993" s="3"/>
      <c r="Y6993" s="27"/>
    </row>
    <row r="6994" spans="2:25" x14ac:dyDescent="0.25">
      <c r="B6994" s="6">
        <f t="shared" si="296"/>
        <v>3.4895000000000004E-5</v>
      </c>
      <c r="C6994" s="5">
        <v>34895</v>
      </c>
      <c r="D6994" s="74">
        <f t="shared" si="295"/>
        <v>1.8584812955937415E-2</v>
      </c>
      <c r="E6994" s="46"/>
      <c r="F6994" s="3"/>
      <c r="G6994" s="3"/>
      <c r="H6994" s="3"/>
      <c r="I6994" s="3"/>
      <c r="Y6994" s="27"/>
    </row>
    <row r="6995" spans="2:25" x14ac:dyDescent="0.25">
      <c r="B6995" s="6">
        <f t="shared" si="296"/>
        <v>3.4900000000000001E-5</v>
      </c>
      <c r="C6995" s="5">
        <v>34900</v>
      </c>
      <c r="D6995" s="74">
        <f t="shared" ref="D6995:D7058" si="297">IF(ISERROR($D$12*2*PI()*$D$4*$D$5^2/B6995^5*10^-9*(1/(EXP(($D$4*$D$5)/(B6995*$D$6*($D$9)))-1))),0,$D$12*2*PI()*$D$4*$D$5^2/B6995^5*10^-9*(1/(EXP(($D$4*$D$5)/(B6995*$D$6*($D$9)))-1)))</f>
        <v>1.8574584407029304E-2</v>
      </c>
      <c r="E6995" s="46"/>
      <c r="F6995" s="3"/>
      <c r="G6995" s="3"/>
      <c r="H6995" s="3"/>
      <c r="I6995" s="3"/>
      <c r="Y6995" s="27"/>
    </row>
    <row r="6996" spans="2:25" x14ac:dyDescent="0.25">
      <c r="B6996" s="6">
        <f t="shared" ref="B6996:B7059" si="298">C6996*10^-9</f>
        <v>3.4905000000000005E-5</v>
      </c>
      <c r="C6996" s="5">
        <v>34905</v>
      </c>
      <c r="D6996" s="74">
        <f t="shared" si="297"/>
        <v>1.8564362888813617E-2</v>
      </c>
      <c r="E6996" s="46"/>
      <c r="F6996" s="3"/>
      <c r="G6996" s="3"/>
      <c r="H6996" s="3"/>
      <c r="I6996" s="3"/>
      <c r="Y6996" s="27"/>
    </row>
    <row r="6997" spans="2:25" x14ac:dyDescent="0.25">
      <c r="B6997" s="6">
        <f t="shared" si="298"/>
        <v>3.4910000000000003E-5</v>
      </c>
      <c r="C6997" s="5">
        <v>34910</v>
      </c>
      <c r="D6997" s="74">
        <f t="shared" si="297"/>
        <v>1.8554148395496472E-2</v>
      </c>
      <c r="E6997" s="46"/>
      <c r="F6997" s="3"/>
      <c r="G6997" s="3"/>
      <c r="H6997" s="3"/>
      <c r="I6997" s="3"/>
      <c r="Y6997" s="27"/>
    </row>
    <row r="6998" spans="2:25" x14ac:dyDescent="0.25">
      <c r="B6998" s="6">
        <f t="shared" si="298"/>
        <v>3.4915E-5</v>
      </c>
      <c r="C6998" s="5">
        <v>34915</v>
      </c>
      <c r="D6998" s="74">
        <f t="shared" si="297"/>
        <v>1.8543940921289543E-2</v>
      </c>
      <c r="E6998" s="46"/>
      <c r="F6998" s="3"/>
      <c r="G6998" s="3"/>
      <c r="H6998" s="3"/>
      <c r="I6998" s="3"/>
      <c r="Y6998" s="27"/>
    </row>
    <row r="6999" spans="2:25" x14ac:dyDescent="0.25">
      <c r="B6999" s="6">
        <f t="shared" si="298"/>
        <v>3.4920000000000004E-5</v>
      </c>
      <c r="C6999" s="5">
        <v>34920</v>
      </c>
      <c r="D6999" s="74">
        <f t="shared" si="297"/>
        <v>1.8533740460410061E-2</v>
      </c>
      <c r="E6999" s="46"/>
      <c r="F6999" s="3"/>
      <c r="G6999" s="3"/>
      <c r="H6999" s="3"/>
      <c r="I6999" s="3"/>
      <c r="Y6999" s="27"/>
    </row>
    <row r="7000" spans="2:25" x14ac:dyDescent="0.25">
      <c r="B7000" s="6">
        <f t="shared" si="298"/>
        <v>3.4925000000000002E-5</v>
      </c>
      <c r="C7000" s="5">
        <v>34925</v>
      </c>
      <c r="D7000" s="74">
        <f t="shared" si="297"/>
        <v>1.852354700708083E-2</v>
      </c>
      <c r="E7000" s="46"/>
      <c r="F7000" s="3"/>
      <c r="G7000" s="3"/>
      <c r="H7000" s="3"/>
      <c r="I7000" s="3"/>
      <c r="Y7000" s="27"/>
    </row>
    <row r="7001" spans="2:25" x14ac:dyDescent="0.25">
      <c r="B7001" s="6">
        <f t="shared" si="298"/>
        <v>3.4929999999999999E-5</v>
      </c>
      <c r="C7001" s="5">
        <v>34930</v>
      </c>
      <c r="D7001" s="74">
        <f t="shared" si="297"/>
        <v>1.8513360555530167E-2</v>
      </c>
      <c r="E7001" s="46"/>
      <c r="F7001" s="3"/>
      <c r="G7001" s="3"/>
      <c r="H7001" s="3"/>
      <c r="I7001" s="3"/>
      <c r="Y7001" s="27"/>
    </row>
    <row r="7002" spans="2:25" x14ac:dyDescent="0.25">
      <c r="B7002" s="6">
        <f t="shared" si="298"/>
        <v>3.4935000000000003E-5</v>
      </c>
      <c r="C7002" s="5">
        <v>34935</v>
      </c>
      <c r="D7002" s="74">
        <f t="shared" si="297"/>
        <v>1.8503181099991949E-2</v>
      </c>
      <c r="E7002" s="46"/>
      <c r="F7002" s="3"/>
      <c r="G7002" s="3"/>
      <c r="H7002" s="3"/>
      <c r="I7002" s="3"/>
      <c r="Y7002" s="27"/>
    </row>
    <row r="7003" spans="2:25" x14ac:dyDescent="0.25">
      <c r="B7003" s="6">
        <f t="shared" si="298"/>
        <v>3.4940000000000001E-5</v>
      </c>
      <c r="C7003" s="5">
        <v>34940</v>
      </c>
      <c r="D7003" s="74">
        <f t="shared" si="297"/>
        <v>1.8493008634705602E-2</v>
      </c>
      <c r="E7003" s="46"/>
      <c r="F7003" s="3"/>
      <c r="G7003" s="3"/>
      <c r="H7003" s="3"/>
      <c r="I7003" s="3"/>
      <c r="Y7003" s="27"/>
    </row>
    <row r="7004" spans="2:25" x14ac:dyDescent="0.25">
      <c r="B7004" s="6">
        <f t="shared" si="298"/>
        <v>3.4945000000000005E-5</v>
      </c>
      <c r="C7004" s="5">
        <v>34945</v>
      </c>
      <c r="D7004" s="74">
        <f t="shared" si="297"/>
        <v>1.8482843153916045E-2</v>
      </c>
      <c r="E7004" s="46"/>
      <c r="F7004" s="3"/>
      <c r="G7004" s="3"/>
      <c r="H7004" s="3"/>
      <c r="I7004" s="3"/>
      <c r="Y7004" s="27"/>
    </row>
    <row r="7005" spans="2:25" x14ac:dyDescent="0.25">
      <c r="B7005" s="6">
        <f t="shared" si="298"/>
        <v>3.4950000000000002E-5</v>
      </c>
      <c r="C7005" s="5">
        <v>34950</v>
      </c>
      <c r="D7005" s="74">
        <f t="shared" si="297"/>
        <v>1.8472684651873773E-2</v>
      </c>
      <c r="E7005" s="46"/>
      <c r="F7005" s="3"/>
      <c r="G7005" s="3"/>
      <c r="H7005" s="3"/>
      <c r="I7005" s="3"/>
      <c r="Y7005" s="27"/>
    </row>
    <row r="7006" spans="2:25" x14ac:dyDescent="0.25">
      <c r="B7006" s="6">
        <f t="shared" si="298"/>
        <v>3.4955E-5</v>
      </c>
      <c r="C7006" s="5">
        <v>34955</v>
      </c>
      <c r="D7006" s="74">
        <f t="shared" si="297"/>
        <v>1.8462533122834766E-2</v>
      </c>
      <c r="E7006" s="46"/>
      <c r="F7006" s="3"/>
      <c r="G7006" s="3"/>
      <c r="H7006" s="3"/>
      <c r="I7006" s="3"/>
      <c r="Y7006" s="27"/>
    </row>
    <row r="7007" spans="2:25" x14ac:dyDescent="0.25">
      <c r="B7007" s="6">
        <f t="shared" si="298"/>
        <v>3.4960000000000004E-5</v>
      </c>
      <c r="C7007" s="5">
        <v>34960</v>
      </c>
      <c r="D7007" s="74">
        <f t="shared" si="297"/>
        <v>1.8452388561060462E-2</v>
      </c>
      <c r="E7007" s="46"/>
      <c r="F7007" s="3"/>
      <c r="G7007" s="3"/>
      <c r="H7007" s="3"/>
      <c r="I7007" s="3"/>
      <c r="Y7007" s="27"/>
    </row>
    <row r="7008" spans="2:25" x14ac:dyDescent="0.25">
      <c r="B7008" s="6">
        <f t="shared" si="298"/>
        <v>3.4965000000000002E-5</v>
      </c>
      <c r="C7008" s="5">
        <v>34965</v>
      </c>
      <c r="D7008" s="74">
        <f t="shared" si="297"/>
        <v>1.8442250960817901E-2</v>
      </c>
      <c r="E7008" s="46"/>
      <c r="F7008" s="3"/>
      <c r="G7008" s="3"/>
      <c r="H7008" s="3"/>
      <c r="I7008" s="3"/>
      <c r="Y7008" s="27"/>
    </row>
    <row r="7009" spans="2:25" x14ac:dyDescent="0.25">
      <c r="B7009" s="6">
        <f t="shared" si="298"/>
        <v>3.4969999999999999E-5</v>
      </c>
      <c r="C7009" s="5">
        <v>34970</v>
      </c>
      <c r="D7009" s="74">
        <f t="shared" si="297"/>
        <v>1.8432120316379589E-2</v>
      </c>
      <c r="E7009" s="46"/>
      <c r="F7009" s="3"/>
      <c r="G7009" s="3"/>
      <c r="H7009" s="3"/>
      <c r="I7009" s="3"/>
      <c r="Y7009" s="27"/>
    </row>
    <row r="7010" spans="2:25" x14ac:dyDescent="0.25">
      <c r="B7010" s="6">
        <f t="shared" si="298"/>
        <v>3.4975000000000003E-5</v>
      </c>
      <c r="C7010" s="5">
        <v>34975</v>
      </c>
      <c r="D7010" s="74">
        <f t="shared" si="297"/>
        <v>1.842199662202345E-2</v>
      </c>
      <c r="E7010" s="46"/>
      <c r="F7010" s="3"/>
      <c r="G7010" s="3"/>
      <c r="H7010" s="3"/>
      <c r="I7010" s="3"/>
      <c r="Y7010" s="27"/>
    </row>
    <row r="7011" spans="2:25" x14ac:dyDescent="0.25">
      <c r="B7011" s="6">
        <f t="shared" si="298"/>
        <v>3.4980000000000001E-5</v>
      </c>
      <c r="C7011" s="5">
        <v>34980</v>
      </c>
      <c r="D7011" s="74">
        <f t="shared" si="297"/>
        <v>1.8411879872033025E-2</v>
      </c>
      <c r="E7011" s="46"/>
      <c r="F7011" s="3"/>
      <c r="G7011" s="3"/>
      <c r="H7011" s="3"/>
      <c r="I7011" s="3"/>
      <c r="Y7011" s="27"/>
    </row>
    <row r="7012" spans="2:25" x14ac:dyDescent="0.25">
      <c r="B7012" s="6">
        <f t="shared" si="298"/>
        <v>3.4985000000000005E-5</v>
      </c>
      <c r="C7012" s="5">
        <v>34985</v>
      </c>
      <c r="D7012" s="74">
        <f t="shared" si="297"/>
        <v>1.8401770060697219E-2</v>
      </c>
      <c r="E7012" s="46"/>
      <c r="F7012" s="3"/>
      <c r="G7012" s="3"/>
      <c r="H7012" s="3"/>
      <c r="I7012" s="3"/>
      <c r="Y7012" s="27"/>
    </row>
    <row r="7013" spans="2:25" x14ac:dyDescent="0.25">
      <c r="B7013" s="6">
        <f t="shared" si="298"/>
        <v>3.4990000000000002E-5</v>
      </c>
      <c r="C7013" s="5">
        <v>34990</v>
      </c>
      <c r="D7013" s="74">
        <f t="shared" si="297"/>
        <v>1.8391667182310483E-2</v>
      </c>
      <c r="E7013" s="46"/>
      <c r="F7013" s="3"/>
      <c r="G7013" s="3"/>
      <c r="H7013" s="3"/>
      <c r="I7013" s="3"/>
      <c r="Y7013" s="27"/>
    </row>
    <row r="7014" spans="2:25" x14ac:dyDescent="0.25">
      <c r="B7014" s="6">
        <f t="shared" si="298"/>
        <v>3.4995E-5</v>
      </c>
      <c r="C7014" s="5">
        <v>34995</v>
      </c>
      <c r="D7014" s="74">
        <f t="shared" si="297"/>
        <v>1.8381571231172716E-2</v>
      </c>
      <c r="E7014" s="46"/>
      <c r="F7014" s="3"/>
      <c r="G7014" s="3"/>
      <c r="H7014" s="3"/>
      <c r="I7014" s="3"/>
      <c r="Y7014" s="27"/>
    </row>
    <row r="7015" spans="2:25" x14ac:dyDescent="0.25">
      <c r="B7015" s="6">
        <f t="shared" si="298"/>
        <v>3.5000000000000004E-5</v>
      </c>
      <c r="C7015" s="5">
        <v>35000</v>
      </c>
      <c r="D7015" s="74">
        <f t="shared" si="297"/>
        <v>1.8371482201589261E-2</v>
      </c>
      <c r="E7015" s="46"/>
      <c r="F7015" s="3"/>
      <c r="G7015" s="3"/>
      <c r="H7015" s="3"/>
      <c r="I7015" s="3"/>
      <c r="Y7015" s="27"/>
    </row>
    <row r="7016" spans="2:25" x14ac:dyDescent="0.25">
      <c r="B7016" s="6">
        <f t="shared" si="298"/>
        <v>3.5005000000000001E-5</v>
      </c>
      <c r="C7016" s="5">
        <v>35005</v>
      </c>
      <c r="D7016" s="74">
        <f t="shared" si="297"/>
        <v>1.8361400087870926E-2</v>
      </c>
      <c r="E7016" s="46"/>
      <c r="F7016" s="3"/>
      <c r="G7016" s="3"/>
      <c r="H7016" s="3"/>
      <c r="I7016" s="3"/>
      <c r="Y7016" s="27"/>
    </row>
    <row r="7017" spans="2:25" x14ac:dyDescent="0.25">
      <c r="B7017" s="6">
        <f t="shared" si="298"/>
        <v>3.5010000000000005E-5</v>
      </c>
      <c r="C7017" s="5">
        <v>35010</v>
      </c>
      <c r="D7017" s="74">
        <f t="shared" si="297"/>
        <v>1.8351324884334001E-2</v>
      </c>
      <c r="E7017" s="46"/>
      <c r="F7017" s="3"/>
      <c r="G7017" s="3"/>
      <c r="H7017" s="3"/>
      <c r="I7017" s="3"/>
      <c r="Y7017" s="27"/>
    </row>
    <row r="7018" spans="2:25" x14ac:dyDescent="0.25">
      <c r="B7018" s="6">
        <f t="shared" si="298"/>
        <v>3.5015000000000003E-5</v>
      </c>
      <c r="C7018" s="5">
        <v>35015</v>
      </c>
      <c r="D7018" s="74">
        <f t="shared" si="297"/>
        <v>1.8341256585300173E-2</v>
      </c>
      <c r="E7018" s="46"/>
      <c r="F7018" s="3"/>
      <c r="G7018" s="3"/>
      <c r="H7018" s="3"/>
      <c r="I7018" s="3"/>
      <c r="Y7018" s="27"/>
    </row>
    <row r="7019" spans="2:25" x14ac:dyDescent="0.25">
      <c r="B7019" s="6">
        <f t="shared" si="298"/>
        <v>3.502E-5</v>
      </c>
      <c r="C7019" s="5">
        <v>35020</v>
      </c>
      <c r="D7019" s="74">
        <f t="shared" si="297"/>
        <v>1.833119518509662E-2</v>
      </c>
      <c r="E7019" s="46"/>
      <c r="F7019" s="3"/>
      <c r="G7019" s="3"/>
      <c r="H7019" s="3"/>
      <c r="I7019" s="3"/>
      <c r="Y7019" s="27"/>
    </row>
    <row r="7020" spans="2:25" x14ac:dyDescent="0.25">
      <c r="B7020" s="6">
        <f t="shared" si="298"/>
        <v>3.5025000000000004E-5</v>
      </c>
      <c r="C7020" s="5">
        <v>35025</v>
      </c>
      <c r="D7020" s="74">
        <f t="shared" si="297"/>
        <v>1.8321140678055885E-2</v>
      </c>
      <c r="E7020" s="46"/>
      <c r="F7020" s="3"/>
      <c r="G7020" s="3"/>
      <c r="H7020" s="3"/>
      <c r="I7020" s="3"/>
      <c r="Y7020" s="27"/>
    </row>
    <row r="7021" spans="2:25" x14ac:dyDescent="0.25">
      <c r="B7021" s="6">
        <f t="shared" si="298"/>
        <v>3.5030000000000002E-5</v>
      </c>
      <c r="C7021" s="5">
        <v>35030</v>
      </c>
      <c r="D7021" s="74">
        <f t="shared" si="297"/>
        <v>1.8311093058516005E-2</v>
      </c>
      <c r="E7021" s="46"/>
      <c r="F7021" s="3"/>
      <c r="G7021" s="3"/>
      <c r="H7021" s="3"/>
      <c r="I7021" s="3"/>
      <c r="Y7021" s="27"/>
    </row>
    <row r="7022" spans="2:25" x14ac:dyDescent="0.25">
      <c r="B7022" s="6">
        <f t="shared" si="298"/>
        <v>3.5034999999999999E-5</v>
      </c>
      <c r="C7022" s="5">
        <v>35035</v>
      </c>
      <c r="D7022" s="74">
        <f t="shared" si="297"/>
        <v>1.83010523208204E-2</v>
      </c>
      <c r="E7022" s="46"/>
      <c r="F7022" s="3"/>
      <c r="G7022" s="3"/>
      <c r="H7022" s="3"/>
      <c r="I7022" s="3"/>
      <c r="Y7022" s="27"/>
    </row>
    <row r="7023" spans="2:25" x14ac:dyDescent="0.25">
      <c r="B7023" s="6">
        <f t="shared" si="298"/>
        <v>3.5040000000000003E-5</v>
      </c>
      <c r="C7023" s="5">
        <v>35040</v>
      </c>
      <c r="D7023" s="74">
        <f t="shared" si="297"/>
        <v>1.8291018459317892E-2</v>
      </c>
      <c r="E7023" s="46"/>
      <c r="F7023" s="3"/>
      <c r="G7023" s="3"/>
      <c r="H7023" s="3"/>
      <c r="I7023" s="3"/>
      <c r="Y7023" s="27"/>
    </row>
    <row r="7024" spans="2:25" x14ac:dyDescent="0.25">
      <c r="B7024" s="6">
        <f t="shared" si="298"/>
        <v>3.5045000000000001E-5</v>
      </c>
      <c r="C7024" s="5">
        <v>35045</v>
      </c>
      <c r="D7024" s="74">
        <f t="shared" si="297"/>
        <v>1.8280991468362772E-2</v>
      </c>
      <c r="E7024" s="46"/>
      <c r="F7024" s="3"/>
      <c r="G7024" s="3"/>
      <c r="H7024" s="3"/>
      <c r="I7024" s="3"/>
      <c r="Y7024" s="27"/>
    </row>
    <row r="7025" spans="2:25" x14ac:dyDescent="0.25">
      <c r="B7025" s="6">
        <f t="shared" si="298"/>
        <v>3.5050000000000005E-5</v>
      </c>
      <c r="C7025" s="5">
        <v>35050</v>
      </c>
      <c r="D7025" s="74">
        <f t="shared" si="297"/>
        <v>1.827097134231467E-2</v>
      </c>
      <c r="E7025" s="46"/>
      <c r="F7025" s="3"/>
      <c r="G7025" s="3"/>
      <c r="H7025" s="3"/>
      <c r="I7025" s="3"/>
      <c r="Y7025" s="27"/>
    </row>
    <row r="7026" spans="2:25" x14ac:dyDescent="0.25">
      <c r="B7026" s="6">
        <f t="shared" si="298"/>
        <v>3.5055000000000002E-5</v>
      </c>
      <c r="C7026" s="5">
        <v>35055</v>
      </c>
      <c r="D7026" s="74">
        <f t="shared" si="297"/>
        <v>1.8260958075538652E-2</v>
      </c>
      <c r="E7026" s="46"/>
      <c r="F7026" s="3"/>
      <c r="G7026" s="3"/>
      <c r="H7026" s="3"/>
      <c r="I7026" s="3"/>
      <c r="Y7026" s="27"/>
    </row>
    <row r="7027" spans="2:25" x14ac:dyDescent="0.25">
      <c r="B7027" s="6">
        <f t="shared" si="298"/>
        <v>3.506E-5</v>
      </c>
      <c r="C7027" s="5">
        <v>35060</v>
      </c>
      <c r="D7027" s="74">
        <f t="shared" si="297"/>
        <v>1.8250951662405149E-2</v>
      </c>
      <c r="E7027" s="46"/>
      <c r="F7027" s="3"/>
      <c r="G7027" s="3"/>
      <c r="H7027" s="3"/>
      <c r="I7027" s="3"/>
      <c r="Y7027" s="27"/>
    </row>
    <row r="7028" spans="2:25" x14ac:dyDescent="0.25">
      <c r="B7028" s="6">
        <f t="shared" si="298"/>
        <v>3.5065000000000004E-5</v>
      </c>
      <c r="C7028" s="5">
        <v>35065</v>
      </c>
      <c r="D7028" s="74">
        <f t="shared" si="297"/>
        <v>1.8240952097289993E-2</v>
      </c>
      <c r="E7028" s="46"/>
      <c r="F7028" s="3"/>
      <c r="G7028" s="3"/>
      <c r="H7028" s="3"/>
      <c r="I7028" s="3"/>
      <c r="Y7028" s="27"/>
    </row>
    <row r="7029" spans="2:25" x14ac:dyDescent="0.25">
      <c r="B7029" s="6">
        <f t="shared" si="298"/>
        <v>3.5070000000000001E-5</v>
      </c>
      <c r="C7029" s="5">
        <v>35070</v>
      </c>
      <c r="D7029" s="74">
        <f t="shared" si="297"/>
        <v>1.8230959374574411E-2</v>
      </c>
      <c r="E7029" s="46"/>
      <c r="F7029" s="3"/>
      <c r="G7029" s="3"/>
      <c r="H7029" s="3"/>
      <c r="I7029" s="3"/>
      <c r="Y7029" s="27"/>
    </row>
    <row r="7030" spans="2:25" x14ac:dyDescent="0.25">
      <c r="B7030" s="6">
        <f t="shared" si="298"/>
        <v>3.5075000000000006E-5</v>
      </c>
      <c r="C7030" s="5">
        <v>35075</v>
      </c>
      <c r="D7030" s="74">
        <f t="shared" si="297"/>
        <v>1.8220973488644952E-2</v>
      </c>
      <c r="E7030" s="46"/>
      <c r="F7030" s="3"/>
      <c r="G7030" s="3"/>
      <c r="H7030" s="3"/>
      <c r="I7030" s="3"/>
      <c r="Y7030" s="27"/>
    </row>
    <row r="7031" spans="2:25" x14ac:dyDescent="0.25">
      <c r="B7031" s="6">
        <f t="shared" si="298"/>
        <v>3.5080000000000003E-5</v>
      </c>
      <c r="C7031" s="5">
        <v>35080</v>
      </c>
      <c r="D7031" s="74">
        <f t="shared" si="297"/>
        <v>1.8210994433893596E-2</v>
      </c>
      <c r="E7031" s="46"/>
      <c r="F7031" s="3"/>
      <c r="G7031" s="3"/>
      <c r="H7031" s="3"/>
      <c r="I7031" s="3"/>
      <c r="Y7031" s="27"/>
    </row>
    <row r="7032" spans="2:25" x14ac:dyDescent="0.25">
      <c r="B7032" s="6">
        <f t="shared" si="298"/>
        <v>3.5085E-5</v>
      </c>
      <c r="C7032" s="5">
        <v>35085</v>
      </c>
      <c r="D7032" s="74">
        <f t="shared" si="297"/>
        <v>1.820102220471765E-2</v>
      </c>
      <c r="E7032" s="46"/>
      <c r="F7032" s="3"/>
      <c r="G7032" s="3"/>
      <c r="H7032" s="3"/>
      <c r="I7032" s="3"/>
      <c r="Y7032" s="27"/>
    </row>
    <row r="7033" spans="2:25" x14ac:dyDescent="0.25">
      <c r="B7033" s="6">
        <f t="shared" si="298"/>
        <v>3.5090000000000005E-5</v>
      </c>
      <c r="C7033" s="5">
        <v>35090</v>
      </c>
      <c r="D7033" s="74">
        <f t="shared" si="297"/>
        <v>1.8191056795519748E-2</v>
      </c>
      <c r="E7033" s="46"/>
      <c r="F7033" s="3"/>
      <c r="G7033" s="3"/>
      <c r="H7033" s="3"/>
      <c r="I7033" s="3"/>
      <c r="Y7033" s="27"/>
    </row>
    <row r="7034" spans="2:25" x14ac:dyDescent="0.25">
      <c r="B7034" s="6">
        <f t="shared" si="298"/>
        <v>3.5095000000000002E-5</v>
      </c>
      <c r="C7034" s="5">
        <v>35095</v>
      </c>
      <c r="D7034" s="74">
        <f t="shared" si="297"/>
        <v>1.8181098200707964E-2</v>
      </c>
      <c r="E7034" s="46"/>
      <c r="F7034" s="3"/>
      <c r="G7034" s="3"/>
      <c r="H7034" s="3"/>
      <c r="I7034" s="3"/>
      <c r="Y7034" s="27"/>
    </row>
    <row r="7035" spans="2:25" x14ac:dyDescent="0.25">
      <c r="B7035" s="6">
        <f t="shared" si="298"/>
        <v>3.5099999999999999E-5</v>
      </c>
      <c r="C7035" s="5">
        <v>35100</v>
      </c>
      <c r="D7035" s="74">
        <f t="shared" si="297"/>
        <v>1.8171146414695631E-2</v>
      </c>
      <c r="E7035" s="46"/>
      <c r="F7035" s="3"/>
      <c r="G7035" s="3"/>
      <c r="H7035" s="3"/>
      <c r="I7035" s="3"/>
      <c r="Y7035" s="27"/>
    </row>
    <row r="7036" spans="2:25" x14ac:dyDescent="0.25">
      <c r="B7036" s="6">
        <f t="shared" si="298"/>
        <v>3.5105000000000004E-5</v>
      </c>
      <c r="C7036" s="5">
        <v>35105</v>
      </c>
      <c r="D7036" s="74">
        <f t="shared" si="297"/>
        <v>1.816120143190144E-2</v>
      </c>
      <c r="E7036" s="46"/>
      <c r="F7036" s="3"/>
      <c r="G7036" s="3"/>
      <c r="H7036" s="3"/>
      <c r="I7036" s="3"/>
      <c r="Y7036" s="27"/>
    </row>
    <row r="7037" spans="2:25" x14ac:dyDescent="0.25">
      <c r="B7037" s="6">
        <f t="shared" si="298"/>
        <v>3.5110000000000001E-5</v>
      </c>
      <c r="C7037" s="5">
        <v>35110</v>
      </c>
      <c r="D7037" s="74">
        <f t="shared" si="297"/>
        <v>1.8151263246749441E-2</v>
      </c>
      <c r="E7037" s="46"/>
      <c r="F7037" s="3"/>
      <c r="G7037" s="3"/>
      <c r="H7037" s="3"/>
      <c r="I7037" s="3"/>
      <c r="Y7037" s="27"/>
    </row>
    <row r="7038" spans="2:25" x14ac:dyDescent="0.25">
      <c r="B7038" s="6">
        <f t="shared" si="298"/>
        <v>3.5115000000000005E-5</v>
      </c>
      <c r="C7038" s="5">
        <v>35115</v>
      </c>
      <c r="D7038" s="74">
        <f t="shared" si="297"/>
        <v>1.8141331853668986E-2</v>
      </c>
      <c r="E7038" s="46"/>
      <c r="F7038" s="3"/>
      <c r="G7038" s="3"/>
      <c r="H7038" s="3"/>
      <c r="I7038" s="3"/>
      <c r="Y7038" s="27"/>
    </row>
    <row r="7039" spans="2:25" x14ac:dyDescent="0.25">
      <c r="B7039" s="6">
        <f t="shared" si="298"/>
        <v>3.5120000000000003E-5</v>
      </c>
      <c r="C7039" s="5">
        <v>35120</v>
      </c>
      <c r="D7039" s="74">
        <f t="shared" si="297"/>
        <v>1.8131407247094784E-2</v>
      </c>
      <c r="E7039" s="46"/>
      <c r="F7039" s="3"/>
      <c r="G7039" s="3"/>
      <c r="H7039" s="3"/>
      <c r="I7039" s="3"/>
      <c r="Y7039" s="27"/>
    </row>
    <row r="7040" spans="2:25" x14ac:dyDescent="0.25">
      <c r="B7040" s="6">
        <f t="shared" si="298"/>
        <v>3.5125E-5</v>
      </c>
      <c r="C7040" s="5">
        <v>35125</v>
      </c>
      <c r="D7040" s="74">
        <f t="shared" si="297"/>
        <v>1.812148942146679E-2</v>
      </c>
      <c r="E7040" s="46"/>
      <c r="F7040" s="3"/>
      <c r="G7040" s="3"/>
      <c r="H7040" s="3"/>
      <c r="I7040" s="3"/>
      <c r="Y7040" s="27"/>
    </row>
    <row r="7041" spans="2:25" x14ac:dyDescent="0.25">
      <c r="B7041" s="6">
        <f t="shared" si="298"/>
        <v>3.5130000000000004E-5</v>
      </c>
      <c r="C7041" s="5">
        <v>35130</v>
      </c>
      <c r="D7041" s="74">
        <f t="shared" si="297"/>
        <v>1.8111578371230314E-2</v>
      </c>
      <c r="E7041" s="46"/>
      <c r="F7041" s="3"/>
      <c r="G7041" s="3"/>
      <c r="H7041" s="3"/>
      <c r="I7041" s="3"/>
      <c r="Y7041" s="27"/>
    </row>
    <row r="7042" spans="2:25" x14ac:dyDescent="0.25">
      <c r="B7042" s="6">
        <f t="shared" si="298"/>
        <v>3.5135000000000002E-5</v>
      </c>
      <c r="C7042" s="5">
        <v>35135</v>
      </c>
      <c r="D7042" s="74">
        <f t="shared" si="297"/>
        <v>1.8101674090836004E-2</v>
      </c>
      <c r="E7042" s="46"/>
      <c r="F7042" s="3"/>
      <c r="G7042" s="3"/>
      <c r="H7042" s="3"/>
      <c r="I7042" s="3"/>
      <c r="Y7042" s="27"/>
    </row>
    <row r="7043" spans="2:25" x14ac:dyDescent="0.25">
      <c r="B7043" s="6">
        <f t="shared" si="298"/>
        <v>3.5139999999999999E-5</v>
      </c>
      <c r="C7043" s="5">
        <v>35140</v>
      </c>
      <c r="D7043" s="74">
        <f t="shared" si="297"/>
        <v>1.8091776574739735E-2</v>
      </c>
      <c r="E7043" s="46"/>
      <c r="F7043" s="3"/>
      <c r="G7043" s="3"/>
      <c r="H7043" s="3"/>
      <c r="I7043" s="3"/>
      <c r="Y7043" s="27"/>
    </row>
    <row r="7044" spans="2:25" x14ac:dyDescent="0.25">
      <c r="B7044" s="6">
        <f t="shared" si="298"/>
        <v>3.5145000000000003E-5</v>
      </c>
      <c r="C7044" s="5">
        <v>35145</v>
      </c>
      <c r="D7044" s="74">
        <f t="shared" si="297"/>
        <v>1.8081885817402714E-2</v>
      </c>
      <c r="E7044" s="46"/>
      <c r="F7044" s="3"/>
      <c r="G7044" s="3"/>
      <c r="H7044" s="3"/>
      <c r="I7044" s="3"/>
      <c r="Y7044" s="27"/>
    </row>
    <row r="7045" spans="2:25" x14ac:dyDescent="0.25">
      <c r="B7045" s="6">
        <f t="shared" si="298"/>
        <v>3.5150000000000001E-5</v>
      </c>
      <c r="C7045" s="5">
        <v>35150</v>
      </c>
      <c r="D7045" s="74">
        <f t="shared" si="297"/>
        <v>1.8072001813291449E-2</v>
      </c>
      <c r="E7045" s="46"/>
      <c r="F7045" s="3"/>
      <c r="G7045" s="3"/>
      <c r="H7045" s="3"/>
      <c r="I7045" s="3"/>
      <c r="Y7045" s="27"/>
    </row>
    <row r="7046" spans="2:25" x14ac:dyDescent="0.25">
      <c r="B7046" s="6">
        <f t="shared" si="298"/>
        <v>3.5155000000000005E-5</v>
      </c>
      <c r="C7046" s="5">
        <v>35155</v>
      </c>
      <c r="D7046" s="74">
        <f t="shared" si="297"/>
        <v>1.8062124556877671E-2</v>
      </c>
      <c r="E7046" s="46"/>
      <c r="F7046" s="3"/>
      <c r="G7046" s="3"/>
      <c r="H7046" s="3"/>
      <c r="I7046" s="3"/>
      <c r="Y7046" s="27"/>
    </row>
    <row r="7047" spans="2:25" x14ac:dyDescent="0.25">
      <c r="B7047" s="6">
        <f t="shared" si="298"/>
        <v>3.5160000000000002E-5</v>
      </c>
      <c r="C7047" s="5">
        <v>35160</v>
      </c>
      <c r="D7047" s="74">
        <f t="shared" si="297"/>
        <v>1.8052254042638442E-2</v>
      </c>
      <c r="E7047" s="46"/>
      <c r="F7047" s="3"/>
      <c r="G7047" s="3"/>
      <c r="H7047" s="3"/>
      <c r="I7047" s="3"/>
      <c r="Y7047" s="27"/>
    </row>
    <row r="7048" spans="2:25" x14ac:dyDescent="0.25">
      <c r="B7048" s="6">
        <f t="shared" si="298"/>
        <v>3.5165E-5</v>
      </c>
      <c r="C7048" s="5">
        <v>35165</v>
      </c>
      <c r="D7048" s="74">
        <f t="shared" si="297"/>
        <v>1.8042390265056073E-2</v>
      </c>
      <c r="E7048" s="46"/>
      <c r="F7048" s="3"/>
      <c r="G7048" s="3"/>
      <c r="H7048" s="3"/>
      <c r="I7048" s="3"/>
      <c r="Y7048" s="27"/>
    </row>
    <row r="7049" spans="2:25" x14ac:dyDescent="0.25">
      <c r="B7049" s="6">
        <f t="shared" si="298"/>
        <v>3.5170000000000004E-5</v>
      </c>
      <c r="C7049" s="5">
        <v>35170</v>
      </c>
      <c r="D7049" s="74">
        <f t="shared" si="297"/>
        <v>1.8032533218618127E-2</v>
      </c>
      <c r="E7049" s="46"/>
      <c r="F7049" s="3"/>
      <c r="G7049" s="3"/>
      <c r="H7049" s="3"/>
      <c r="I7049" s="3"/>
      <c r="Y7049" s="27"/>
    </row>
    <row r="7050" spans="2:25" x14ac:dyDescent="0.25">
      <c r="B7050" s="6">
        <f t="shared" si="298"/>
        <v>3.5175000000000001E-5</v>
      </c>
      <c r="C7050" s="5">
        <v>35175</v>
      </c>
      <c r="D7050" s="74">
        <f t="shared" si="297"/>
        <v>1.8022682897817457E-2</v>
      </c>
      <c r="E7050" s="46"/>
      <c r="F7050" s="3"/>
      <c r="G7050" s="3"/>
      <c r="H7050" s="3"/>
      <c r="I7050" s="3"/>
      <c r="Y7050" s="27"/>
    </row>
    <row r="7051" spans="2:25" x14ac:dyDescent="0.25">
      <c r="B7051" s="6">
        <f t="shared" si="298"/>
        <v>3.5180000000000005E-5</v>
      </c>
      <c r="C7051" s="5">
        <v>35180</v>
      </c>
      <c r="D7051" s="74">
        <f t="shared" si="297"/>
        <v>1.8012839297152118E-2</v>
      </c>
      <c r="E7051" s="46"/>
      <c r="F7051" s="3"/>
      <c r="G7051" s="3"/>
      <c r="H7051" s="3"/>
      <c r="I7051" s="3"/>
      <c r="Y7051" s="27"/>
    </row>
    <row r="7052" spans="2:25" x14ac:dyDescent="0.25">
      <c r="B7052" s="6">
        <f t="shared" si="298"/>
        <v>3.5185000000000003E-5</v>
      </c>
      <c r="C7052" s="5">
        <v>35185</v>
      </c>
      <c r="D7052" s="74">
        <f t="shared" si="297"/>
        <v>1.8003002411125471E-2</v>
      </c>
      <c r="E7052" s="46"/>
      <c r="F7052" s="3"/>
      <c r="G7052" s="3"/>
      <c r="H7052" s="3"/>
      <c r="I7052" s="3"/>
      <c r="Y7052" s="27"/>
    </row>
    <row r="7053" spans="2:25" x14ac:dyDescent="0.25">
      <c r="B7053" s="6">
        <f t="shared" si="298"/>
        <v>3.519E-5</v>
      </c>
      <c r="C7053" s="5">
        <v>35190</v>
      </c>
      <c r="D7053" s="74">
        <f t="shared" si="297"/>
        <v>1.7993172234246069E-2</v>
      </c>
      <c r="E7053" s="46"/>
      <c r="F7053" s="3"/>
      <c r="G7053" s="3"/>
      <c r="H7053" s="3"/>
      <c r="I7053" s="3"/>
      <c r="Y7053" s="27"/>
    </row>
    <row r="7054" spans="2:25" x14ac:dyDescent="0.25">
      <c r="B7054" s="6">
        <f t="shared" si="298"/>
        <v>3.5195000000000004E-5</v>
      </c>
      <c r="C7054" s="5">
        <v>35195</v>
      </c>
      <c r="D7054" s="74">
        <f t="shared" si="297"/>
        <v>1.7983348761027706E-2</v>
      </c>
      <c r="E7054" s="46"/>
      <c r="F7054" s="3"/>
      <c r="G7054" s="3"/>
      <c r="H7054" s="3"/>
      <c r="I7054" s="3"/>
      <c r="Y7054" s="27"/>
    </row>
    <row r="7055" spans="2:25" x14ac:dyDescent="0.25">
      <c r="B7055" s="6">
        <f t="shared" si="298"/>
        <v>3.5200000000000002E-5</v>
      </c>
      <c r="C7055" s="5">
        <v>35200</v>
      </c>
      <c r="D7055" s="74">
        <f t="shared" si="297"/>
        <v>1.7973531985989437E-2</v>
      </c>
      <c r="E7055" s="46"/>
      <c r="F7055" s="3"/>
      <c r="G7055" s="3"/>
      <c r="H7055" s="3"/>
      <c r="I7055" s="3"/>
      <c r="Y7055" s="27"/>
    </row>
    <row r="7056" spans="2:25" x14ac:dyDescent="0.25">
      <c r="B7056" s="6">
        <f t="shared" si="298"/>
        <v>3.5204999999999999E-5</v>
      </c>
      <c r="C7056" s="5">
        <v>35205</v>
      </c>
      <c r="D7056" s="74">
        <f t="shared" si="297"/>
        <v>1.7963721903655524E-2</v>
      </c>
      <c r="E7056" s="46"/>
      <c r="F7056" s="3"/>
      <c r="G7056" s="3"/>
      <c r="H7056" s="3"/>
      <c r="I7056" s="3"/>
      <c r="Y7056" s="27"/>
    </row>
    <row r="7057" spans="2:25" x14ac:dyDescent="0.25">
      <c r="B7057" s="6">
        <f t="shared" si="298"/>
        <v>3.5210000000000003E-5</v>
      </c>
      <c r="C7057" s="5">
        <v>35210</v>
      </c>
      <c r="D7057" s="74">
        <f t="shared" si="297"/>
        <v>1.7953918508555416E-2</v>
      </c>
      <c r="E7057" s="46"/>
      <c r="F7057" s="3"/>
      <c r="G7057" s="3"/>
      <c r="H7057" s="3"/>
      <c r="I7057" s="3"/>
      <c r="Y7057" s="27"/>
    </row>
    <row r="7058" spans="2:25" x14ac:dyDescent="0.25">
      <c r="B7058" s="6">
        <f t="shared" si="298"/>
        <v>3.5215000000000001E-5</v>
      </c>
      <c r="C7058" s="5">
        <v>35215</v>
      </c>
      <c r="D7058" s="74">
        <f t="shared" si="297"/>
        <v>1.7944121795223821E-2</v>
      </c>
      <c r="E7058" s="46"/>
      <c r="F7058" s="3"/>
      <c r="G7058" s="3"/>
      <c r="H7058" s="3"/>
      <c r="I7058" s="3"/>
      <c r="Y7058" s="27"/>
    </row>
    <row r="7059" spans="2:25" x14ac:dyDescent="0.25">
      <c r="B7059" s="6">
        <f t="shared" si="298"/>
        <v>3.5220000000000005E-5</v>
      </c>
      <c r="C7059" s="5">
        <v>35220</v>
      </c>
      <c r="D7059" s="74">
        <f t="shared" ref="D7059:D7122" si="299">IF(ISERROR($D$12*2*PI()*$D$4*$D$5^2/B7059^5*10^-9*(1/(EXP(($D$4*$D$5)/(B7059*$D$6*($D$9)))-1))),0,$D$12*2*PI()*$D$4*$D$5^2/B7059^5*10^-9*(1/(EXP(($D$4*$D$5)/(B7059*$D$6*($D$9)))-1)))</f>
        <v>1.7934331758200608E-2</v>
      </c>
      <c r="E7059" s="46"/>
      <c r="F7059" s="3"/>
      <c r="G7059" s="3"/>
      <c r="H7059" s="3"/>
      <c r="I7059" s="3"/>
      <c r="Y7059" s="27"/>
    </row>
    <row r="7060" spans="2:25" x14ac:dyDescent="0.25">
      <c r="B7060" s="6">
        <f t="shared" ref="B7060:B7123" si="300">C7060*10^-9</f>
        <v>3.5225000000000002E-5</v>
      </c>
      <c r="C7060" s="5">
        <v>35225</v>
      </c>
      <c r="D7060" s="74">
        <f t="shared" si="299"/>
        <v>1.7924548392030896E-2</v>
      </c>
      <c r="E7060" s="46"/>
      <c r="F7060" s="3"/>
      <c r="G7060" s="3"/>
      <c r="H7060" s="3"/>
      <c r="I7060" s="3"/>
      <c r="Y7060" s="27"/>
    </row>
    <row r="7061" spans="2:25" x14ac:dyDescent="0.25">
      <c r="B7061" s="6">
        <f t="shared" si="300"/>
        <v>3.523E-5</v>
      </c>
      <c r="C7061" s="5">
        <v>35230</v>
      </c>
      <c r="D7061" s="74">
        <f t="shared" si="299"/>
        <v>1.7914771691264989E-2</v>
      </c>
      <c r="E7061" s="46"/>
      <c r="F7061" s="3"/>
      <c r="G7061" s="3"/>
      <c r="H7061" s="3"/>
      <c r="I7061" s="3"/>
      <c r="Y7061" s="27"/>
    </row>
    <row r="7062" spans="2:25" x14ac:dyDescent="0.25">
      <c r="B7062" s="6">
        <f t="shared" si="300"/>
        <v>3.5235000000000004E-5</v>
      </c>
      <c r="C7062" s="5">
        <v>35235</v>
      </c>
      <c r="D7062" s="74">
        <f t="shared" si="299"/>
        <v>1.7905001650458309E-2</v>
      </c>
      <c r="E7062" s="46"/>
      <c r="F7062" s="3"/>
      <c r="G7062" s="3"/>
      <c r="H7062" s="3"/>
      <c r="I7062" s="3"/>
      <c r="Y7062" s="27"/>
    </row>
    <row r="7063" spans="2:25" x14ac:dyDescent="0.25">
      <c r="B7063" s="6">
        <f t="shared" si="300"/>
        <v>3.5240000000000001E-5</v>
      </c>
      <c r="C7063" s="5">
        <v>35240</v>
      </c>
      <c r="D7063" s="74">
        <f t="shared" si="299"/>
        <v>1.7895238264171574E-2</v>
      </c>
      <c r="E7063" s="46"/>
      <c r="F7063" s="3"/>
      <c r="G7063" s="3"/>
      <c r="H7063" s="3"/>
      <c r="I7063" s="3"/>
      <c r="Y7063" s="27"/>
    </row>
    <row r="7064" spans="2:25" x14ac:dyDescent="0.25">
      <c r="B7064" s="6">
        <f t="shared" si="300"/>
        <v>3.5244999999999999E-5</v>
      </c>
      <c r="C7064" s="5">
        <v>35245</v>
      </c>
      <c r="D7064" s="74">
        <f t="shared" si="299"/>
        <v>1.7885481526970597E-2</v>
      </c>
      <c r="E7064" s="46"/>
      <c r="F7064" s="3"/>
      <c r="G7064" s="3"/>
      <c r="H7064" s="3"/>
      <c r="I7064" s="3"/>
      <c r="Y7064" s="27"/>
    </row>
    <row r="7065" spans="2:25" x14ac:dyDescent="0.25">
      <c r="B7065" s="6">
        <f t="shared" si="300"/>
        <v>3.5250000000000003E-5</v>
      </c>
      <c r="C7065" s="5">
        <v>35250</v>
      </c>
      <c r="D7065" s="74">
        <f t="shared" si="299"/>
        <v>1.7875731433426387E-2</v>
      </c>
      <c r="E7065" s="46"/>
      <c r="F7065" s="3"/>
      <c r="G7065" s="3"/>
      <c r="H7065" s="3"/>
      <c r="I7065" s="3"/>
      <c r="Y7065" s="27"/>
    </row>
    <row r="7066" spans="2:25" x14ac:dyDescent="0.25">
      <c r="B7066" s="6">
        <f t="shared" si="300"/>
        <v>3.5255E-5</v>
      </c>
      <c r="C7066" s="5">
        <v>35255</v>
      </c>
      <c r="D7066" s="74">
        <f t="shared" si="299"/>
        <v>1.7865987978115155E-2</v>
      </c>
      <c r="E7066" s="46"/>
      <c r="F7066" s="3"/>
      <c r="G7066" s="3"/>
      <c r="H7066" s="3"/>
      <c r="I7066" s="3"/>
      <c r="Y7066" s="27"/>
    </row>
    <row r="7067" spans="2:25" x14ac:dyDescent="0.25">
      <c r="B7067" s="6">
        <f t="shared" si="300"/>
        <v>3.5260000000000005E-5</v>
      </c>
      <c r="C7067" s="5">
        <v>35260</v>
      </c>
      <c r="D7067" s="74">
        <f t="shared" si="299"/>
        <v>1.7856251155618209E-2</v>
      </c>
      <c r="E7067" s="46"/>
      <c r="F7067" s="3"/>
      <c r="G7067" s="3"/>
      <c r="H7067" s="3"/>
      <c r="I7067" s="3"/>
      <c r="Y7067" s="27"/>
    </row>
    <row r="7068" spans="2:25" x14ac:dyDescent="0.25">
      <c r="B7068" s="6">
        <f t="shared" si="300"/>
        <v>3.5265000000000002E-5</v>
      </c>
      <c r="C7068" s="5">
        <v>35265</v>
      </c>
      <c r="D7068" s="74">
        <f t="shared" si="299"/>
        <v>1.7846520960522048E-2</v>
      </c>
      <c r="E7068" s="46"/>
      <c r="F7068" s="3"/>
      <c r="G7068" s="3"/>
      <c r="H7068" s="3"/>
      <c r="I7068" s="3"/>
      <c r="Y7068" s="27"/>
    </row>
    <row r="7069" spans="2:25" x14ac:dyDescent="0.25">
      <c r="B7069" s="6">
        <f t="shared" si="300"/>
        <v>3.5269999999999999E-5</v>
      </c>
      <c r="C7069" s="5">
        <v>35270</v>
      </c>
      <c r="D7069" s="74">
        <f t="shared" si="299"/>
        <v>1.7836797387418342E-2</v>
      </c>
      <c r="E7069" s="46"/>
      <c r="F7069" s="3"/>
      <c r="G7069" s="3"/>
      <c r="H7069" s="3"/>
      <c r="I7069" s="3"/>
      <c r="Y7069" s="27"/>
    </row>
    <row r="7070" spans="2:25" x14ac:dyDescent="0.25">
      <c r="B7070" s="6">
        <f t="shared" si="300"/>
        <v>3.5275000000000004E-5</v>
      </c>
      <c r="C7070" s="5">
        <v>35275</v>
      </c>
      <c r="D7070" s="74">
        <f t="shared" si="299"/>
        <v>1.7827080430903853E-2</v>
      </c>
      <c r="E7070" s="46"/>
      <c r="F7070" s="3"/>
      <c r="G7070" s="3"/>
      <c r="H7070" s="3"/>
      <c r="I7070" s="3"/>
      <c r="Y7070" s="27"/>
    </row>
    <row r="7071" spans="2:25" x14ac:dyDescent="0.25">
      <c r="B7071" s="6">
        <f t="shared" si="300"/>
        <v>3.5280000000000001E-5</v>
      </c>
      <c r="C7071" s="5">
        <v>35280</v>
      </c>
      <c r="D7071" s="74">
        <f t="shared" si="299"/>
        <v>1.7817370085580531E-2</v>
      </c>
      <c r="E7071" s="46"/>
      <c r="F7071" s="3"/>
      <c r="G7071" s="3"/>
      <c r="H7071" s="3"/>
      <c r="I7071" s="3"/>
      <c r="Y7071" s="27"/>
    </row>
    <row r="7072" spans="2:25" x14ac:dyDescent="0.25">
      <c r="B7072" s="6">
        <f t="shared" si="300"/>
        <v>3.5285000000000005E-5</v>
      </c>
      <c r="C7072" s="5">
        <v>35285</v>
      </c>
      <c r="D7072" s="74">
        <f t="shared" si="299"/>
        <v>1.780766634605542E-2</v>
      </c>
      <c r="E7072" s="46"/>
      <c r="F7072" s="3"/>
      <c r="G7072" s="3"/>
      <c r="H7072" s="3"/>
      <c r="I7072" s="3"/>
      <c r="Y7072" s="27"/>
    </row>
    <row r="7073" spans="2:25" x14ac:dyDescent="0.25">
      <c r="B7073" s="6">
        <f t="shared" si="300"/>
        <v>3.5290000000000003E-5</v>
      </c>
      <c r="C7073" s="5">
        <v>35290</v>
      </c>
      <c r="D7073" s="74">
        <f t="shared" si="299"/>
        <v>1.7797969206940743E-2</v>
      </c>
      <c r="E7073" s="46"/>
      <c r="F7073" s="3"/>
      <c r="G7073" s="3"/>
      <c r="H7073" s="3"/>
      <c r="I7073" s="3"/>
      <c r="Y7073" s="27"/>
    </row>
    <row r="7074" spans="2:25" x14ac:dyDescent="0.25">
      <c r="B7074" s="6">
        <f t="shared" si="300"/>
        <v>3.5295E-5</v>
      </c>
      <c r="C7074" s="5">
        <v>35295</v>
      </c>
      <c r="D7074" s="74">
        <f t="shared" si="299"/>
        <v>1.7788278662853794E-2</v>
      </c>
      <c r="E7074" s="46"/>
      <c r="F7074" s="3"/>
      <c r="G7074" s="3"/>
      <c r="H7074" s="3"/>
      <c r="I7074" s="3"/>
      <c r="Y7074" s="27"/>
    </row>
    <row r="7075" spans="2:25" x14ac:dyDescent="0.25">
      <c r="B7075" s="6">
        <f t="shared" si="300"/>
        <v>3.5300000000000004E-5</v>
      </c>
      <c r="C7075" s="5">
        <v>35300</v>
      </c>
      <c r="D7075" s="74">
        <f t="shared" si="299"/>
        <v>1.777859470841699E-2</v>
      </c>
      <c r="E7075" s="46"/>
      <c r="F7075" s="3"/>
      <c r="G7075" s="3"/>
      <c r="H7075" s="3"/>
      <c r="I7075" s="3"/>
      <c r="Y7075" s="27"/>
    </row>
    <row r="7076" spans="2:25" x14ac:dyDescent="0.25">
      <c r="B7076" s="6">
        <f t="shared" si="300"/>
        <v>3.5305000000000002E-5</v>
      </c>
      <c r="C7076" s="5">
        <v>35305</v>
      </c>
      <c r="D7076" s="74">
        <f t="shared" si="299"/>
        <v>1.7768917338257879E-2</v>
      </c>
      <c r="E7076" s="46"/>
      <c r="F7076" s="3"/>
      <c r="G7076" s="3"/>
      <c r="H7076" s="3"/>
      <c r="I7076" s="3"/>
      <c r="Y7076" s="27"/>
    </row>
    <row r="7077" spans="2:25" x14ac:dyDescent="0.25">
      <c r="B7077" s="6">
        <f t="shared" si="300"/>
        <v>3.5309999999999999E-5</v>
      </c>
      <c r="C7077" s="5">
        <v>35310</v>
      </c>
      <c r="D7077" s="74">
        <f t="shared" si="299"/>
        <v>1.7759246547009128E-2</v>
      </c>
      <c r="E7077" s="46"/>
      <c r="F7077" s="3"/>
      <c r="G7077" s="3"/>
      <c r="H7077" s="3"/>
      <c r="I7077" s="3"/>
      <c r="Y7077" s="27"/>
    </row>
    <row r="7078" spans="2:25" x14ac:dyDescent="0.25">
      <c r="B7078" s="6">
        <f t="shared" si="300"/>
        <v>3.5315000000000003E-5</v>
      </c>
      <c r="C7078" s="5">
        <v>35315</v>
      </c>
      <c r="D7078" s="74">
        <f t="shared" si="299"/>
        <v>1.7749582329308452E-2</v>
      </c>
      <c r="E7078" s="46"/>
      <c r="F7078" s="3"/>
      <c r="G7078" s="3"/>
      <c r="H7078" s="3"/>
      <c r="I7078" s="3"/>
      <c r="Y7078" s="27"/>
    </row>
    <row r="7079" spans="2:25" x14ac:dyDescent="0.25">
      <c r="B7079" s="6">
        <f t="shared" si="300"/>
        <v>3.5320000000000001E-5</v>
      </c>
      <c r="C7079" s="5">
        <v>35320</v>
      </c>
      <c r="D7079" s="74">
        <f t="shared" si="299"/>
        <v>1.7739924679798704E-2</v>
      </c>
      <c r="E7079" s="46"/>
      <c r="F7079" s="3"/>
      <c r="G7079" s="3"/>
      <c r="H7079" s="3"/>
      <c r="I7079" s="3"/>
      <c r="Y7079" s="27"/>
    </row>
    <row r="7080" spans="2:25" x14ac:dyDescent="0.25">
      <c r="B7080" s="6">
        <f t="shared" si="300"/>
        <v>3.5325000000000005E-5</v>
      </c>
      <c r="C7080" s="5">
        <v>35325</v>
      </c>
      <c r="D7080" s="74">
        <f t="shared" si="299"/>
        <v>1.7730273593127809E-2</v>
      </c>
      <c r="E7080" s="46"/>
      <c r="F7080" s="3"/>
      <c r="G7080" s="3"/>
      <c r="H7080" s="3"/>
      <c r="I7080" s="3"/>
      <c r="Y7080" s="27"/>
    </row>
    <row r="7081" spans="2:25" x14ac:dyDescent="0.25">
      <c r="B7081" s="6">
        <f t="shared" si="300"/>
        <v>3.5330000000000002E-5</v>
      </c>
      <c r="C7081" s="5">
        <v>35330</v>
      </c>
      <c r="D7081" s="74">
        <f t="shared" si="299"/>
        <v>1.7720629063948792E-2</v>
      </c>
      <c r="E7081" s="46"/>
      <c r="F7081" s="3"/>
      <c r="G7081" s="3"/>
      <c r="H7081" s="3"/>
      <c r="I7081" s="3"/>
      <c r="Y7081" s="27"/>
    </row>
    <row r="7082" spans="2:25" x14ac:dyDescent="0.25">
      <c r="B7082" s="6">
        <f t="shared" si="300"/>
        <v>3.5335E-5</v>
      </c>
      <c r="C7082" s="5">
        <v>35335</v>
      </c>
      <c r="D7082" s="74">
        <f t="shared" si="299"/>
        <v>1.7710991086919738E-2</v>
      </c>
      <c r="E7082" s="46"/>
      <c r="F7082" s="3"/>
      <c r="G7082" s="3"/>
      <c r="H7082" s="3"/>
      <c r="I7082" s="3"/>
      <c r="Y7082" s="27"/>
    </row>
    <row r="7083" spans="2:25" x14ac:dyDescent="0.25">
      <c r="B7083" s="6">
        <f t="shared" si="300"/>
        <v>3.5340000000000004E-5</v>
      </c>
      <c r="C7083" s="5">
        <v>35340</v>
      </c>
      <c r="D7083" s="74">
        <f t="shared" si="299"/>
        <v>1.7701359656703795E-2</v>
      </c>
      <c r="E7083" s="46"/>
      <c r="F7083" s="3"/>
      <c r="G7083" s="3"/>
      <c r="H7083" s="3"/>
      <c r="I7083" s="3"/>
      <c r="Y7083" s="27"/>
    </row>
    <row r="7084" spans="2:25" x14ac:dyDescent="0.25">
      <c r="B7084" s="6">
        <f t="shared" si="300"/>
        <v>3.5345000000000001E-5</v>
      </c>
      <c r="C7084" s="5">
        <v>35345</v>
      </c>
      <c r="D7084" s="74">
        <f t="shared" si="299"/>
        <v>1.769173476796921E-2</v>
      </c>
      <c r="E7084" s="46"/>
      <c r="F7084" s="3"/>
      <c r="G7084" s="3"/>
      <c r="H7084" s="3"/>
      <c r="I7084" s="3"/>
      <c r="Y7084" s="27"/>
    </row>
    <row r="7085" spans="2:25" x14ac:dyDescent="0.25">
      <c r="B7085" s="6">
        <f t="shared" si="300"/>
        <v>3.5350000000000005E-5</v>
      </c>
      <c r="C7085" s="5">
        <v>35350</v>
      </c>
      <c r="D7085" s="74">
        <f t="shared" si="299"/>
        <v>1.7682116415389266E-2</v>
      </c>
      <c r="E7085" s="46"/>
      <c r="F7085" s="3"/>
      <c r="G7085" s="3"/>
      <c r="H7085" s="3"/>
      <c r="I7085" s="3"/>
      <c r="Y7085" s="27"/>
    </row>
    <row r="7086" spans="2:25" x14ac:dyDescent="0.25">
      <c r="B7086" s="6">
        <f t="shared" si="300"/>
        <v>3.5355000000000003E-5</v>
      </c>
      <c r="C7086" s="5">
        <v>35355</v>
      </c>
      <c r="D7086" s="74">
        <f t="shared" si="299"/>
        <v>1.7672504593642318E-2</v>
      </c>
      <c r="E7086" s="46"/>
      <c r="F7086" s="3"/>
      <c r="G7086" s="3"/>
      <c r="H7086" s="3"/>
      <c r="I7086" s="3"/>
      <c r="Y7086" s="27"/>
    </row>
    <row r="7087" spans="2:25" x14ac:dyDescent="0.25">
      <c r="B7087" s="6">
        <f t="shared" si="300"/>
        <v>3.536E-5</v>
      </c>
      <c r="C7087" s="5">
        <v>35360</v>
      </c>
      <c r="D7087" s="74">
        <f t="shared" si="299"/>
        <v>1.7662899297411754E-2</v>
      </c>
      <c r="E7087" s="46"/>
      <c r="F7087" s="3"/>
      <c r="G7087" s="3"/>
      <c r="H7087" s="3"/>
      <c r="I7087" s="3"/>
      <c r="Y7087" s="27"/>
    </row>
    <row r="7088" spans="2:25" x14ac:dyDescent="0.25">
      <c r="B7088" s="6">
        <f t="shared" si="300"/>
        <v>3.5365000000000004E-5</v>
      </c>
      <c r="C7088" s="5">
        <v>35365</v>
      </c>
      <c r="D7088" s="74">
        <f t="shared" si="299"/>
        <v>1.7653300521386004E-2</v>
      </c>
      <c r="E7088" s="46"/>
      <c r="F7088" s="3"/>
      <c r="G7088" s="3"/>
      <c r="H7088" s="3"/>
      <c r="I7088" s="3"/>
      <c r="Y7088" s="27"/>
    </row>
    <row r="7089" spans="2:25" x14ac:dyDescent="0.25">
      <c r="B7089" s="6">
        <f t="shared" si="300"/>
        <v>3.5370000000000002E-5</v>
      </c>
      <c r="C7089" s="5">
        <v>35370</v>
      </c>
      <c r="D7089" s="74">
        <f t="shared" si="299"/>
        <v>1.7643708260258573E-2</v>
      </c>
      <c r="E7089" s="46"/>
      <c r="F7089" s="3"/>
      <c r="G7089" s="3"/>
      <c r="H7089" s="3"/>
      <c r="I7089" s="3"/>
      <c r="Y7089" s="27"/>
    </row>
    <row r="7090" spans="2:25" x14ac:dyDescent="0.25">
      <c r="B7090" s="6">
        <f t="shared" si="300"/>
        <v>3.5374999999999999E-5</v>
      </c>
      <c r="C7090" s="5">
        <v>35375</v>
      </c>
      <c r="D7090" s="74">
        <f t="shared" si="299"/>
        <v>1.7634122508727958E-2</v>
      </c>
      <c r="E7090" s="46"/>
      <c r="F7090" s="3"/>
      <c r="G7090" s="3"/>
      <c r="H7090" s="3"/>
      <c r="I7090" s="3"/>
      <c r="Y7090" s="27"/>
    </row>
    <row r="7091" spans="2:25" x14ac:dyDescent="0.25">
      <c r="B7091" s="6">
        <f t="shared" si="300"/>
        <v>3.5380000000000003E-5</v>
      </c>
      <c r="C7091" s="5">
        <v>35380</v>
      </c>
      <c r="D7091" s="74">
        <f t="shared" si="299"/>
        <v>1.7624543261497708E-2</v>
      </c>
      <c r="E7091" s="46"/>
      <c r="F7091" s="3"/>
      <c r="G7091" s="3"/>
      <c r="H7091" s="3"/>
      <c r="I7091" s="3"/>
      <c r="Y7091" s="27"/>
    </row>
    <row r="7092" spans="2:25" x14ac:dyDescent="0.25">
      <c r="B7092" s="6">
        <f t="shared" si="300"/>
        <v>3.5385000000000001E-5</v>
      </c>
      <c r="C7092" s="5">
        <v>35385</v>
      </c>
      <c r="D7092" s="74">
        <f t="shared" si="299"/>
        <v>1.7614970513276394E-2</v>
      </c>
      <c r="E7092" s="46"/>
      <c r="F7092" s="3"/>
      <c r="G7092" s="3"/>
      <c r="H7092" s="3"/>
      <c r="I7092" s="3"/>
      <c r="Y7092" s="27"/>
    </row>
    <row r="7093" spans="2:25" x14ac:dyDescent="0.25">
      <c r="B7093" s="6">
        <f t="shared" si="300"/>
        <v>3.5390000000000005E-5</v>
      </c>
      <c r="C7093" s="5">
        <v>35390</v>
      </c>
      <c r="D7093" s="74">
        <f t="shared" si="299"/>
        <v>1.7605404258777595E-2</v>
      </c>
      <c r="E7093" s="46"/>
      <c r="F7093" s="3"/>
      <c r="G7093" s="3"/>
      <c r="H7093" s="3"/>
      <c r="I7093" s="3"/>
      <c r="Y7093" s="27"/>
    </row>
    <row r="7094" spans="2:25" x14ac:dyDescent="0.25">
      <c r="B7094" s="6">
        <f t="shared" si="300"/>
        <v>3.5395000000000002E-5</v>
      </c>
      <c r="C7094" s="5">
        <v>35395</v>
      </c>
      <c r="D7094" s="74">
        <f t="shared" si="299"/>
        <v>1.7595844492719913E-2</v>
      </c>
      <c r="E7094" s="46"/>
      <c r="F7094" s="3"/>
      <c r="G7094" s="3"/>
      <c r="H7094" s="3"/>
      <c r="I7094" s="3"/>
      <c r="Y7094" s="27"/>
    </row>
    <row r="7095" spans="2:25" x14ac:dyDescent="0.25">
      <c r="B7095" s="6">
        <f t="shared" si="300"/>
        <v>3.54E-5</v>
      </c>
      <c r="C7095" s="5">
        <v>35400</v>
      </c>
      <c r="D7095" s="74">
        <f t="shared" si="299"/>
        <v>1.7586291209826937E-2</v>
      </c>
      <c r="E7095" s="46"/>
      <c r="F7095" s="3"/>
      <c r="G7095" s="3"/>
      <c r="H7095" s="3"/>
      <c r="I7095" s="3"/>
      <c r="Y7095" s="27"/>
    </row>
    <row r="7096" spans="2:25" x14ac:dyDescent="0.25">
      <c r="B7096" s="6">
        <f t="shared" si="300"/>
        <v>3.5405000000000004E-5</v>
      </c>
      <c r="C7096" s="5">
        <v>35405</v>
      </c>
      <c r="D7096" s="74">
        <f t="shared" si="299"/>
        <v>1.7576744404827292E-2</v>
      </c>
      <c r="E7096" s="46"/>
      <c r="F7096" s="3"/>
      <c r="G7096" s="3"/>
      <c r="H7096" s="3"/>
      <c r="I7096" s="3"/>
      <c r="Y7096" s="27"/>
    </row>
    <row r="7097" spans="2:25" x14ac:dyDescent="0.25">
      <c r="B7097" s="6">
        <f t="shared" si="300"/>
        <v>3.5410000000000001E-5</v>
      </c>
      <c r="C7097" s="5">
        <v>35410</v>
      </c>
      <c r="D7097" s="74">
        <f t="shared" si="299"/>
        <v>1.756720407245457E-2</v>
      </c>
      <c r="E7097" s="46"/>
      <c r="F7097" s="3"/>
      <c r="G7097" s="3"/>
      <c r="H7097" s="3"/>
      <c r="I7097" s="3"/>
      <c r="Y7097" s="27"/>
    </row>
    <row r="7098" spans="2:25" x14ac:dyDescent="0.25">
      <c r="B7098" s="6">
        <f t="shared" si="300"/>
        <v>3.5414999999999999E-5</v>
      </c>
      <c r="C7098" s="5">
        <v>35415</v>
      </c>
      <c r="D7098" s="74">
        <f t="shared" si="299"/>
        <v>1.7557670207447362E-2</v>
      </c>
      <c r="E7098" s="46"/>
      <c r="F7098" s="3"/>
      <c r="G7098" s="3"/>
      <c r="H7098" s="3"/>
      <c r="I7098" s="3"/>
      <c r="Y7098" s="27"/>
    </row>
    <row r="7099" spans="2:25" x14ac:dyDescent="0.25">
      <c r="B7099" s="6">
        <f t="shared" si="300"/>
        <v>3.5420000000000003E-5</v>
      </c>
      <c r="C7099" s="5">
        <v>35420</v>
      </c>
      <c r="D7099" s="74">
        <f t="shared" si="299"/>
        <v>1.7548142804549229E-2</v>
      </c>
      <c r="E7099" s="46"/>
      <c r="F7099" s="3"/>
      <c r="G7099" s="3"/>
      <c r="H7099" s="3"/>
      <c r="I7099" s="3"/>
      <c r="Y7099" s="27"/>
    </row>
    <row r="7100" spans="2:25" x14ac:dyDescent="0.25">
      <c r="B7100" s="6">
        <f t="shared" si="300"/>
        <v>3.5425E-5</v>
      </c>
      <c r="C7100" s="5">
        <v>35425</v>
      </c>
      <c r="D7100" s="74">
        <f t="shared" si="299"/>
        <v>1.7538621858508747E-2</v>
      </c>
      <c r="E7100" s="46"/>
      <c r="F7100" s="3"/>
      <c r="G7100" s="3"/>
      <c r="H7100" s="3"/>
      <c r="I7100" s="3"/>
      <c r="Y7100" s="27"/>
    </row>
    <row r="7101" spans="2:25" x14ac:dyDescent="0.25">
      <c r="B7101" s="6">
        <f t="shared" si="300"/>
        <v>3.5430000000000005E-5</v>
      </c>
      <c r="C7101" s="5">
        <v>35430</v>
      </c>
      <c r="D7101" s="74">
        <f t="shared" si="299"/>
        <v>1.7529107364079439E-2</v>
      </c>
      <c r="E7101" s="46"/>
      <c r="F7101" s="3"/>
      <c r="G7101" s="3"/>
      <c r="H7101" s="3"/>
      <c r="I7101" s="3"/>
      <c r="Y7101" s="27"/>
    </row>
    <row r="7102" spans="2:25" x14ac:dyDescent="0.25">
      <c r="B7102" s="6">
        <f t="shared" si="300"/>
        <v>3.5435000000000002E-5</v>
      </c>
      <c r="C7102" s="5">
        <v>35435</v>
      </c>
      <c r="D7102" s="74">
        <f t="shared" si="299"/>
        <v>1.7519599316019811E-2</v>
      </c>
      <c r="E7102" s="46"/>
      <c r="F7102" s="3"/>
      <c r="G7102" s="3"/>
      <c r="H7102" s="3"/>
      <c r="I7102" s="3"/>
      <c r="Y7102" s="27"/>
    </row>
    <row r="7103" spans="2:25" x14ac:dyDescent="0.25">
      <c r="B7103" s="6">
        <f t="shared" si="300"/>
        <v>3.5439999999999999E-5</v>
      </c>
      <c r="C7103" s="5">
        <v>35440</v>
      </c>
      <c r="D7103" s="74">
        <f t="shared" si="299"/>
        <v>1.7510097709093328E-2</v>
      </c>
      <c r="E7103" s="46"/>
      <c r="F7103" s="3"/>
      <c r="G7103" s="3"/>
      <c r="H7103" s="3"/>
      <c r="I7103" s="3"/>
      <c r="Y7103" s="27"/>
    </row>
    <row r="7104" spans="2:25" x14ac:dyDescent="0.25">
      <c r="B7104" s="6">
        <f t="shared" si="300"/>
        <v>3.5445000000000004E-5</v>
      </c>
      <c r="C7104" s="5">
        <v>35445</v>
      </c>
      <c r="D7104" s="74">
        <f t="shared" si="299"/>
        <v>1.7500602538068389E-2</v>
      </c>
      <c r="E7104" s="46"/>
      <c r="F7104" s="3"/>
      <c r="G7104" s="3"/>
      <c r="H7104" s="3"/>
      <c r="I7104" s="3"/>
      <c r="Y7104" s="27"/>
    </row>
    <row r="7105" spans="2:25" x14ac:dyDescent="0.25">
      <c r="B7105" s="6">
        <f t="shared" si="300"/>
        <v>3.5450000000000001E-5</v>
      </c>
      <c r="C7105" s="5">
        <v>35450</v>
      </c>
      <c r="D7105" s="74">
        <f t="shared" si="299"/>
        <v>1.7491113797718384E-2</v>
      </c>
      <c r="E7105" s="46"/>
      <c r="F7105" s="3"/>
      <c r="G7105" s="3"/>
      <c r="H7105" s="3"/>
      <c r="I7105" s="3"/>
      <c r="Y7105" s="27"/>
    </row>
    <row r="7106" spans="2:25" x14ac:dyDescent="0.25">
      <c r="B7106" s="6">
        <f t="shared" si="300"/>
        <v>3.5455000000000005E-5</v>
      </c>
      <c r="C7106" s="5">
        <v>35455</v>
      </c>
      <c r="D7106" s="74">
        <f t="shared" si="299"/>
        <v>1.7481631482821627E-2</v>
      </c>
      <c r="E7106" s="46"/>
      <c r="F7106" s="3"/>
      <c r="G7106" s="3"/>
      <c r="H7106" s="3"/>
      <c r="I7106" s="3"/>
      <c r="Y7106" s="27"/>
    </row>
    <row r="7107" spans="2:25" x14ac:dyDescent="0.25">
      <c r="B7107" s="6">
        <f t="shared" si="300"/>
        <v>3.5460000000000003E-5</v>
      </c>
      <c r="C7107" s="5">
        <v>35460</v>
      </c>
      <c r="D7107" s="74">
        <f t="shared" si="299"/>
        <v>1.7472155588161394E-2</v>
      </c>
      <c r="E7107" s="46"/>
      <c r="F7107" s="3"/>
      <c r="G7107" s="3"/>
      <c r="H7107" s="3"/>
      <c r="I7107" s="3"/>
      <c r="Y7107" s="27"/>
    </row>
    <row r="7108" spans="2:25" x14ac:dyDescent="0.25">
      <c r="B7108" s="6">
        <f t="shared" si="300"/>
        <v>3.5465E-5</v>
      </c>
      <c r="C7108" s="5">
        <v>35465</v>
      </c>
      <c r="D7108" s="74">
        <f t="shared" si="299"/>
        <v>1.7462686108525884E-2</v>
      </c>
      <c r="E7108" s="46"/>
      <c r="F7108" s="3"/>
      <c r="G7108" s="3"/>
      <c r="H7108" s="3"/>
      <c r="I7108" s="3"/>
      <c r="Y7108" s="27"/>
    </row>
    <row r="7109" spans="2:25" x14ac:dyDescent="0.25">
      <c r="B7109" s="6">
        <f t="shared" si="300"/>
        <v>3.5470000000000004E-5</v>
      </c>
      <c r="C7109" s="5">
        <v>35470</v>
      </c>
      <c r="D7109" s="74">
        <f t="shared" si="299"/>
        <v>1.7453223038708211E-2</v>
      </c>
      <c r="E7109" s="46"/>
      <c r="F7109" s="3"/>
      <c r="G7109" s="3"/>
      <c r="H7109" s="3"/>
      <c r="I7109" s="3"/>
      <c r="Y7109" s="27"/>
    </row>
    <row r="7110" spans="2:25" x14ac:dyDescent="0.25">
      <c r="B7110" s="6">
        <f t="shared" si="300"/>
        <v>3.5475000000000002E-5</v>
      </c>
      <c r="C7110" s="5">
        <v>35475</v>
      </c>
      <c r="D7110" s="74">
        <f t="shared" si="299"/>
        <v>1.7443766373506451E-2</v>
      </c>
      <c r="E7110" s="46"/>
      <c r="F7110" s="3"/>
      <c r="G7110" s="3"/>
      <c r="H7110" s="3"/>
      <c r="I7110" s="3"/>
      <c r="Y7110" s="27"/>
    </row>
    <row r="7111" spans="2:25" x14ac:dyDescent="0.25">
      <c r="B7111" s="6">
        <f t="shared" si="300"/>
        <v>3.5479999999999999E-5</v>
      </c>
      <c r="C7111" s="5">
        <v>35480</v>
      </c>
      <c r="D7111" s="74">
        <f t="shared" si="299"/>
        <v>1.7434316107723564E-2</v>
      </c>
      <c r="E7111" s="46"/>
      <c r="F7111" s="3"/>
      <c r="G7111" s="3"/>
      <c r="H7111" s="3"/>
      <c r="I7111" s="3"/>
      <c r="Y7111" s="27"/>
    </row>
    <row r="7112" spans="2:25" x14ac:dyDescent="0.25">
      <c r="B7112" s="6">
        <f t="shared" si="300"/>
        <v>3.5485000000000003E-5</v>
      </c>
      <c r="C7112" s="5">
        <v>35485</v>
      </c>
      <c r="D7112" s="74">
        <f t="shared" si="299"/>
        <v>1.7424872236167458E-2</v>
      </c>
      <c r="E7112" s="46"/>
      <c r="F7112" s="3"/>
      <c r="G7112" s="3"/>
      <c r="H7112" s="3"/>
      <c r="I7112" s="3"/>
      <c r="Y7112" s="27"/>
    </row>
    <row r="7113" spans="2:25" x14ac:dyDescent="0.25">
      <c r="B7113" s="6">
        <f t="shared" si="300"/>
        <v>3.5490000000000001E-5</v>
      </c>
      <c r="C7113" s="5">
        <v>35490</v>
      </c>
      <c r="D7113" s="74">
        <f t="shared" si="299"/>
        <v>1.7415434753650962E-2</v>
      </c>
      <c r="E7113" s="46"/>
      <c r="F7113" s="3"/>
      <c r="G7113" s="3"/>
      <c r="H7113" s="3"/>
      <c r="I7113" s="3"/>
      <c r="Y7113" s="27"/>
    </row>
    <row r="7114" spans="2:25" x14ac:dyDescent="0.25">
      <c r="B7114" s="6">
        <f t="shared" si="300"/>
        <v>3.5495000000000005E-5</v>
      </c>
      <c r="C7114" s="5">
        <v>35495</v>
      </c>
      <c r="D7114" s="74">
        <f t="shared" si="299"/>
        <v>1.7406003654991741E-2</v>
      </c>
      <c r="E7114" s="46"/>
      <c r="F7114" s="3"/>
      <c r="G7114" s="3"/>
      <c r="H7114" s="3"/>
      <c r="I7114" s="3"/>
      <c r="Y7114" s="27"/>
    </row>
    <row r="7115" spans="2:25" x14ac:dyDescent="0.25">
      <c r="B7115" s="6">
        <f t="shared" si="300"/>
        <v>3.5500000000000002E-5</v>
      </c>
      <c r="C7115" s="5">
        <v>35500</v>
      </c>
      <c r="D7115" s="74">
        <f t="shared" si="299"/>
        <v>1.7396578935012428E-2</v>
      </c>
      <c r="E7115" s="46"/>
      <c r="F7115" s="3"/>
      <c r="G7115" s="3"/>
      <c r="H7115" s="3"/>
      <c r="I7115" s="3"/>
      <c r="Y7115" s="27"/>
    </row>
    <row r="7116" spans="2:25" x14ac:dyDescent="0.25">
      <c r="B7116" s="6">
        <f t="shared" si="300"/>
        <v>3.5505E-5</v>
      </c>
      <c r="C7116" s="5">
        <v>35505</v>
      </c>
      <c r="D7116" s="74">
        <f t="shared" si="299"/>
        <v>1.7387160588540524E-2</v>
      </c>
      <c r="E7116" s="46"/>
      <c r="F7116" s="3"/>
      <c r="G7116" s="3"/>
      <c r="H7116" s="3"/>
      <c r="I7116" s="3"/>
      <c r="Y7116" s="27"/>
    </row>
    <row r="7117" spans="2:25" x14ac:dyDescent="0.25">
      <c r="B7117" s="6">
        <f t="shared" si="300"/>
        <v>3.5510000000000004E-5</v>
      </c>
      <c r="C7117" s="5">
        <v>35510</v>
      </c>
      <c r="D7117" s="74">
        <f t="shared" si="299"/>
        <v>1.7377748610408406E-2</v>
      </c>
      <c r="E7117" s="46"/>
      <c r="F7117" s="3"/>
      <c r="G7117" s="3"/>
      <c r="H7117" s="3"/>
      <c r="I7117" s="3"/>
      <c r="Y7117" s="27"/>
    </row>
    <row r="7118" spans="2:25" x14ac:dyDescent="0.25">
      <c r="B7118" s="6">
        <f t="shared" si="300"/>
        <v>3.5515000000000001E-5</v>
      </c>
      <c r="C7118" s="5">
        <v>35515</v>
      </c>
      <c r="D7118" s="74">
        <f t="shared" si="299"/>
        <v>1.7368342995453374E-2</v>
      </c>
      <c r="E7118" s="46"/>
      <c r="F7118" s="3"/>
      <c r="G7118" s="3"/>
      <c r="H7118" s="3"/>
      <c r="I7118" s="3"/>
      <c r="Y7118" s="27"/>
    </row>
    <row r="7119" spans="2:25" x14ac:dyDescent="0.25">
      <c r="B7119" s="6">
        <f t="shared" si="300"/>
        <v>3.5520000000000006E-5</v>
      </c>
      <c r="C7119" s="5">
        <v>35520</v>
      </c>
      <c r="D7119" s="74">
        <f t="shared" si="299"/>
        <v>1.7358943738517565E-2</v>
      </c>
      <c r="E7119" s="46"/>
      <c r="F7119" s="3"/>
      <c r="G7119" s="3"/>
      <c r="H7119" s="3"/>
      <c r="I7119" s="3"/>
      <c r="Y7119" s="27"/>
    </row>
    <row r="7120" spans="2:25" x14ac:dyDescent="0.25">
      <c r="B7120" s="6">
        <f t="shared" si="300"/>
        <v>3.5525000000000003E-5</v>
      </c>
      <c r="C7120" s="5">
        <v>35525</v>
      </c>
      <c r="D7120" s="74">
        <f t="shared" si="299"/>
        <v>1.7349550834448012E-2</v>
      </c>
      <c r="E7120" s="46"/>
      <c r="F7120" s="3"/>
      <c r="G7120" s="3"/>
      <c r="H7120" s="3"/>
      <c r="I7120" s="3"/>
      <c r="Y7120" s="27"/>
    </row>
    <row r="7121" spans="2:25" x14ac:dyDescent="0.25">
      <c r="B7121" s="6">
        <f t="shared" si="300"/>
        <v>3.553E-5</v>
      </c>
      <c r="C7121" s="5">
        <v>35530</v>
      </c>
      <c r="D7121" s="74">
        <f t="shared" si="299"/>
        <v>1.7340164278096638E-2</v>
      </c>
      <c r="E7121" s="46"/>
      <c r="F7121" s="3"/>
      <c r="G7121" s="3"/>
      <c r="H7121" s="3"/>
      <c r="I7121" s="3"/>
      <c r="Y7121" s="27"/>
    </row>
    <row r="7122" spans="2:25" x14ac:dyDescent="0.25">
      <c r="B7122" s="6">
        <f t="shared" si="300"/>
        <v>3.5535000000000005E-5</v>
      </c>
      <c r="C7122" s="5">
        <v>35535</v>
      </c>
      <c r="D7122" s="74">
        <f t="shared" si="299"/>
        <v>1.7330784064320155E-2</v>
      </c>
      <c r="E7122" s="46"/>
      <c r="F7122" s="3"/>
      <c r="G7122" s="3"/>
      <c r="H7122" s="3"/>
      <c r="I7122" s="3"/>
      <c r="Y7122" s="27"/>
    </row>
    <row r="7123" spans="2:25" x14ac:dyDescent="0.25">
      <c r="B7123" s="6">
        <f t="shared" si="300"/>
        <v>3.5540000000000002E-5</v>
      </c>
      <c r="C7123" s="5">
        <v>35540</v>
      </c>
      <c r="D7123" s="74">
        <f t="shared" ref="D7123:D7186" si="301">IF(ISERROR($D$12*2*PI()*$D$4*$D$5^2/B7123^5*10^-9*(1/(EXP(($D$4*$D$5)/(B7123*$D$6*($D$9)))-1))),0,$D$12*2*PI()*$D$4*$D$5^2/B7123^5*10^-9*(1/(EXP(($D$4*$D$5)/(B7123*$D$6*($D$9)))-1)))</f>
        <v>1.7321410187980217E-2</v>
      </c>
      <c r="E7123" s="46"/>
      <c r="F7123" s="3"/>
      <c r="G7123" s="3"/>
      <c r="H7123" s="3"/>
      <c r="I7123" s="3"/>
      <c r="Y7123" s="27"/>
    </row>
    <row r="7124" spans="2:25" x14ac:dyDescent="0.25">
      <c r="B7124" s="6">
        <f t="shared" ref="B7124:B7187" si="302">C7124*10^-9</f>
        <v>3.5544999999999999E-5</v>
      </c>
      <c r="C7124" s="5">
        <v>35545</v>
      </c>
      <c r="D7124" s="74">
        <f t="shared" si="301"/>
        <v>1.7312042643943277E-2</v>
      </c>
      <c r="E7124" s="46"/>
      <c r="F7124" s="3"/>
      <c r="G7124" s="3"/>
      <c r="H7124" s="3"/>
      <c r="I7124" s="3"/>
      <c r="Y7124" s="27"/>
    </row>
    <row r="7125" spans="2:25" x14ac:dyDescent="0.25">
      <c r="B7125" s="6">
        <f t="shared" si="302"/>
        <v>3.5550000000000004E-5</v>
      </c>
      <c r="C7125" s="5">
        <v>35550</v>
      </c>
      <c r="D7125" s="74">
        <f t="shared" si="301"/>
        <v>1.7302681427080614E-2</v>
      </c>
      <c r="E7125" s="46"/>
      <c r="F7125" s="3"/>
      <c r="G7125" s="3"/>
      <c r="H7125" s="3"/>
      <c r="I7125" s="3"/>
      <c r="Y7125" s="27"/>
    </row>
    <row r="7126" spans="2:25" x14ac:dyDescent="0.25">
      <c r="B7126" s="6">
        <f t="shared" si="302"/>
        <v>3.5555000000000001E-5</v>
      </c>
      <c r="C7126" s="5">
        <v>35555</v>
      </c>
      <c r="D7126" s="74">
        <f t="shared" si="301"/>
        <v>1.7293326532268463E-2</v>
      </c>
      <c r="E7126" s="46"/>
      <c r="F7126" s="3"/>
      <c r="G7126" s="3"/>
      <c r="H7126" s="3"/>
      <c r="I7126" s="3"/>
      <c r="Y7126" s="27"/>
    </row>
    <row r="7127" spans="2:25" x14ac:dyDescent="0.25">
      <c r="B7127" s="6">
        <f t="shared" si="302"/>
        <v>3.5560000000000005E-5</v>
      </c>
      <c r="C7127" s="5">
        <v>35560</v>
      </c>
      <c r="D7127" s="74">
        <f t="shared" si="301"/>
        <v>1.7283977954387755E-2</v>
      </c>
      <c r="E7127" s="46"/>
      <c r="F7127" s="3"/>
      <c r="G7127" s="3"/>
      <c r="H7127" s="3"/>
      <c r="I7127" s="3"/>
      <c r="Y7127" s="27"/>
    </row>
    <row r="7128" spans="2:25" x14ac:dyDescent="0.25">
      <c r="B7128" s="6">
        <f t="shared" si="302"/>
        <v>3.5565000000000003E-5</v>
      </c>
      <c r="C7128" s="5">
        <v>35565</v>
      </c>
      <c r="D7128" s="74">
        <f t="shared" si="301"/>
        <v>1.7274635688324345E-2</v>
      </c>
      <c r="E7128" s="46"/>
      <c r="F7128" s="3"/>
      <c r="G7128" s="3"/>
      <c r="H7128" s="3"/>
      <c r="I7128" s="3"/>
      <c r="Y7128" s="27"/>
    </row>
    <row r="7129" spans="2:25" x14ac:dyDescent="0.25">
      <c r="B7129" s="6">
        <f t="shared" si="302"/>
        <v>3.557E-5</v>
      </c>
      <c r="C7129" s="5">
        <v>35570</v>
      </c>
      <c r="D7129" s="74">
        <f t="shared" si="301"/>
        <v>1.7265299728968876E-2</v>
      </c>
      <c r="E7129" s="46"/>
      <c r="F7129" s="3"/>
      <c r="G7129" s="3"/>
      <c r="H7129" s="3"/>
      <c r="I7129" s="3"/>
      <c r="Y7129" s="27"/>
    </row>
    <row r="7130" spans="2:25" x14ac:dyDescent="0.25">
      <c r="B7130" s="6">
        <f t="shared" si="302"/>
        <v>3.5575000000000004E-5</v>
      </c>
      <c r="C7130" s="5">
        <v>35575</v>
      </c>
      <c r="D7130" s="74">
        <f t="shared" si="301"/>
        <v>1.725597007121682E-2</v>
      </c>
      <c r="E7130" s="46"/>
      <c r="F7130" s="3"/>
      <c r="G7130" s="3"/>
      <c r="H7130" s="3"/>
      <c r="I7130" s="3"/>
      <c r="Y7130" s="27"/>
    </row>
    <row r="7131" spans="2:25" x14ac:dyDescent="0.25">
      <c r="B7131" s="6">
        <f t="shared" si="302"/>
        <v>3.5580000000000002E-5</v>
      </c>
      <c r="C7131" s="5">
        <v>35580</v>
      </c>
      <c r="D7131" s="74">
        <f t="shared" si="301"/>
        <v>1.724664670996847E-2</v>
      </c>
      <c r="E7131" s="46"/>
      <c r="F7131" s="3"/>
      <c r="G7131" s="3"/>
      <c r="H7131" s="3"/>
      <c r="I7131" s="3"/>
      <c r="Y7131" s="27"/>
    </row>
    <row r="7132" spans="2:25" x14ac:dyDescent="0.25">
      <c r="B7132" s="6">
        <f t="shared" si="302"/>
        <v>3.5584999999999999E-5</v>
      </c>
      <c r="C7132" s="5">
        <v>35585</v>
      </c>
      <c r="D7132" s="74">
        <f t="shared" si="301"/>
        <v>1.7237329640128921E-2</v>
      </c>
      <c r="E7132" s="46"/>
      <c r="F7132" s="3"/>
      <c r="G7132" s="3"/>
      <c r="H7132" s="3"/>
      <c r="I7132" s="3"/>
      <c r="Y7132" s="27"/>
    </row>
    <row r="7133" spans="2:25" x14ac:dyDescent="0.25">
      <c r="B7133" s="6">
        <f t="shared" si="302"/>
        <v>3.5590000000000003E-5</v>
      </c>
      <c r="C7133" s="5">
        <v>35590</v>
      </c>
      <c r="D7133" s="74">
        <f t="shared" si="301"/>
        <v>1.7228018856608067E-2</v>
      </c>
      <c r="E7133" s="46"/>
      <c r="F7133" s="3"/>
      <c r="G7133" s="3"/>
      <c r="H7133" s="3"/>
      <c r="I7133" s="3"/>
      <c r="Y7133" s="27"/>
    </row>
    <row r="7134" spans="2:25" x14ac:dyDescent="0.25">
      <c r="B7134" s="6">
        <f t="shared" si="302"/>
        <v>3.5595000000000001E-5</v>
      </c>
      <c r="C7134" s="5">
        <v>35595</v>
      </c>
      <c r="D7134" s="74">
        <f t="shared" si="301"/>
        <v>1.7218714354320628E-2</v>
      </c>
      <c r="E7134" s="46"/>
      <c r="F7134" s="3"/>
      <c r="G7134" s="3"/>
      <c r="H7134" s="3"/>
      <c r="I7134" s="3"/>
      <c r="Y7134" s="27"/>
    </row>
    <row r="7135" spans="2:25" x14ac:dyDescent="0.25">
      <c r="B7135" s="6">
        <f t="shared" si="302"/>
        <v>3.5600000000000005E-5</v>
      </c>
      <c r="C7135" s="5">
        <v>35600</v>
      </c>
      <c r="D7135" s="74">
        <f t="shared" si="301"/>
        <v>1.7209416128186088E-2</v>
      </c>
      <c r="E7135" s="46"/>
      <c r="F7135" s="3"/>
      <c r="G7135" s="3"/>
      <c r="H7135" s="3"/>
      <c r="I7135" s="3"/>
      <c r="Y7135" s="27"/>
    </row>
    <row r="7136" spans="2:25" x14ac:dyDescent="0.25">
      <c r="B7136" s="6">
        <f t="shared" si="302"/>
        <v>3.5605000000000002E-5</v>
      </c>
      <c r="C7136" s="5">
        <v>35605</v>
      </c>
      <c r="D7136" s="74">
        <f t="shared" si="301"/>
        <v>1.7200124173128759E-2</v>
      </c>
      <c r="E7136" s="46"/>
      <c r="F7136" s="3"/>
      <c r="G7136" s="3"/>
      <c r="H7136" s="3"/>
      <c r="I7136" s="3"/>
      <c r="Y7136" s="27"/>
    </row>
    <row r="7137" spans="2:25" x14ac:dyDescent="0.25">
      <c r="B7137" s="6">
        <f t="shared" si="302"/>
        <v>3.561E-5</v>
      </c>
      <c r="C7137" s="5">
        <v>35610</v>
      </c>
      <c r="D7137" s="74">
        <f t="shared" si="301"/>
        <v>1.7190838484077695E-2</v>
      </c>
      <c r="E7137" s="46"/>
      <c r="F7137" s="3"/>
      <c r="G7137" s="3"/>
      <c r="H7137" s="3"/>
      <c r="I7137" s="3"/>
      <c r="Y7137" s="27"/>
    </row>
    <row r="7138" spans="2:25" x14ac:dyDescent="0.25">
      <c r="B7138" s="6">
        <f t="shared" si="302"/>
        <v>3.5615000000000004E-5</v>
      </c>
      <c r="C7138" s="5">
        <v>35615</v>
      </c>
      <c r="D7138" s="74">
        <f t="shared" si="301"/>
        <v>1.7181559055966751E-2</v>
      </c>
      <c r="E7138" s="46"/>
      <c r="F7138" s="3"/>
      <c r="G7138" s="3"/>
      <c r="H7138" s="3"/>
      <c r="I7138" s="3"/>
      <c r="Y7138" s="27"/>
    </row>
    <row r="7139" spans="2:25" x14ac:dyDescent="0.25">
      <c r="B7139" s="6">
        <f t="shared" si="302"/>
        <v>3.5620000000000001E-5</v>
      </c>
      <c r="C7139" s="5">
        <v>35620</v>
      </c>
      <c r="D7139" s="74">
        <f t="shared" si="301"/>
        <v>1.7172285883734571E-2</v>
      </c>
      <c r="E7139" s="46"/>
      <c r="F7139" s="3"/>
      <c r="G7139" s="3"/>
      <c r="H7139" s="3"/>
      <c r="I7139" s="3"/>
      <c r="Y7139" s="27"/>
    </row>
    <row r="7140" spans="2:25" x14ac:dyDescent="0.25">
      <c r="B7140" s="6">
        <f t="shared" si="302"/>
        <v>3.5625000000000005E-5</v>
      </c>
      <c r="C7140" s="5">
        <v>35625</v>
      </c>
      <c r="D7140" s="74">
        <f t="shared" si="301"/>
        <v>1.7163018962324524E-2</v>
      </c>
      <c r="E7140" s="46"/>
      <c r="F7140" s="3"/>
      <c r="G7140" s="3"/>
      <c r="H7140" s="3"/>
      <c r="I7140" s="3"/>
      <c r="Y7140" s="27"/>
    </row>
    <row r="7141" spans="2:25" x14ac:dyDescent="0.25">
      <c r="B7141" s="6">
        <f t="shared" si="302"/>
        <v>3.5630000000000003E-5</v>
      </c>
      <c r="C7141" s="5">
        <v>35630</v>
      </c>
      <c r="D7141" s="74">
        <f t="shared" si="301"/>
        <v>1.7153758286684796E-2</v>
      </c>
      <c r="E7141" s="46"/>
      <c r="F7141" s="3"/>
      <c r="G7141" s="3"/>
      <c r="H7141" s="3"/>
      <c r="I7141" s="3"/>
      <c r="Y7141" s="27"/>
    </row>
    <row r="7142" spans="2:25" x14ac:dyDescent="0.25">
      <c r="B7142" s="6">
        <f t="shared" si="302"/>
        <v>3.5635E-5</v>
      </c>
      <c r="C7142" s="5">
        <v>35635</v>
      </c>
      <c r="D7142" s="74">
        <f t="shared" si="301"/>
        <v>1.7144503851768314E-2</v>
      </c>
      <c r="E7142" s="46"/>
      <c r="F7142" s="3"/>
      <c r="G7142" s="3"/>
      <c r="H7142" s="3"/>
      <c r="I7142" s="3"/>
      <c r="Y7142" s="27"/>
    </row>
    <row r="7143" spans="2:25" x14ac:dyDescent="0.25">
      <c r="B7143" s="6">
        <f t="shared" si="302"/>
        <v>3.5640000000000004E-5</v>
      </c>
      <c r="C7143" s="5">
        <v>35640</v>
      </c>
      <c r="D7143" s="74">
        <f t="shared" si="301"/>
        <v>1.7135255652532714E-2</v>
      </c>
      <c r="E7143" s="46"/>
      <c r="F7143" s="3"/>
      <c r="G7143" s="3"/>
      <c r="H7143" s="3"/>
      <c r="I7143" s="3"/>
      <c r="Y7143" s="27"/>
    </row>
    <row r="7144" spans="2:25" x14ac:dyDescent="0.25">
      <c r="B7144" s="6">
        <f t="shared" si="302"/>
        <v>3.5645000000000002E-5</v>
      </c>
      <c r="C7144" s="5">
        <v>35645</v>
      </c>
      <c r="D7144" s="74">
        <f t="shared" si="301"/>
        <v>1.7126013683940473E-2</v>
      </c>
      <c r="E7144" s="46"/>
      <c r="F7144" s="3"/>
      <c r="G7144" s="3"/>
      <c r="H7144" s="3"/>
      <c r="I7144" s="3"/>
      <c r="Y7144" s="27"/>
    </row>
    <row r="7145" spans="2:25" x14ac:dyDescent="0.25">
      <c r="B7145" s="6">
        <f t="shared" si="302"/>
        <v>3.5649999999999999E-5</v>
      </c>
      <c r="C7145" s="5">
        <v>35650</v>
      </c>
      <c r="D7145" s="74">
        <f t="shared" si="301"/>
        <v>1.7116777940958717E-2</v>
      </c>
      <c r="E7145" s="46"/>
      <c r="F7145" s="3"/>
      <c r="G7145" s="3"/>
      <c r="H7145" s="3"/>
      <c r="I7145" s="3"/>
      <c r="Y7145" s="27"/>
    </row>
    <row r="7146" spans="2:25" x14ac:dyDescent="0.25">
      <c r="B7146" s="6">
        <f t="shared" si="302"/>
        <v>3.5655000000000003E-5</v>
      </c>
      <c r="C7146" s="5">
        <v>35655</v>
      </c>
      <c r="D7146" s="74">
        <f t="shared" si="301"/>
        <v>1.7107548418559344E-2</v>
      </c>
      <c r="E7146" s="46"/>
      <c r="F7146" s="3"/>
      <c r="G7146" s="3"/>
      <c r="H7146" s="3"/>
      <c r="I7146" s="3"/>
      <c r="Y7146" s="27"/>
    </row>
    <row r="7147" spans="2:25" x14ac:dyDescent="0.25">
      <c r="B7147" s="6">
        <f t="shared" si="302"/>
        <v>3.5660000000000001E-5</v>
      </c>
      <c r="C7147" s="5">
        <v>35660</v>
      </c>
      <c r="D7147" s="74">
        <f t="shared" si="301"/>
        <v>1.7098325111719024E-2</v>
      </c>
      <c r="E7147" s="46"/>
      <c r="F7147" s="3"/>
      <c r="G7147" s="3"/>
      <c r="H7147" s="3"/>
      <c r="I7147" s="3"/>
      <c r="Y7147" s="27"/>
    </row>
    <row r="7148" spans="2:25" x14ac:dyDescent="0.25">
      <c r="B7148" s="6">
        <f t="shared" si="302"/>
        <v>3.5665000000000005E-5</v>
      </c>
      <c r="C7148" s="5">
        <v>35665</v>
      </c>
      <c r="D7148" s="74">
        <f t="shared" si="301"/>
        <v>1.7089108015419106E-2</v>
      </c>
      <c r="E7148" s="46"/>
      <c r="F7148" s="3"/>
      <c r="G7148" s="3"/>
      <c r="H7148" s="3"/>
      <c r="I7148" s="3"/>
      <c r="Y7148" s="27"/>
    </row>
    <row r="7149" spans="2:25" x14ac:dyDescent="0.25">
      <c r="B7149" s="6">
        <f t="shared" si="302"/>
        <v>3.5670000000000002E-5</v>
      </c>
      <c r="C7149" s="5">
        <v>35670</v>
      </c>
      <c r="D7149" s="74">
        <f t="shared" si="301"/>
        <v>1.7079897124645704E-2</v>
      </c>
      <c r="E7149" s="46"/>
      <c r="F7149" s="3"/>
      <c r="G7149" s="3"/>
      <c r="H7149" s="3"/>
      <c r="I7149" s="3"/>
      <c r="Y7149" s="27"/>
    </row>
    <row r="7150" spans="2:25" x14ac:dyDescent="0.25">
      <c r="B7150" s="6">
        <f t="shared" si="302"/>
        <v>3.5675E-5</v>
      </c>
      <c r="C7150" s="5">
        <v>35675</v>
      </c>
      <c r="D7150" s="74">
        <f t="shared" si="301"/>
        <v>1.7070692434389603E-2</v>
      </c>
      <c r="E7150" s="46"/>
      <c r="F7150" s="3"/>
      <c r="G7150" s="3"/>
      <c r="H7150" s="3"/>
      <c r="I7150" s="3"/>
      <c r="Y7150" s="27"/>
    </row>
    <row r="7151" spans="2:25" x14ac:dyDescent="0.25">
      <c r="B7151" s="6">
        <f t="shared" si="302"/>
        <v>3.5680000000000004E-5</v>
      </c>
      <c r="C7151" s="5">
        <v>35680</v>
      </c>
      <c r="D7151" s="74">
        <f t="shared" si="301"/>
        <v>1.7061493939646316E-2</v>
      </c>
      <c r="E7151" s="46"/>
      <c r="F7151" s="3"/>
      <c r="G7151" s="3"/>
      <c r="H7151" s="3"/>
      <c r="I7151" s="3"/>
      <c r="Y7151" s="27"/>
    </row>
    <row r="7152" spans="2:25" x14ac:dyDescent="0.25">
      <c r="B7152" s="6">
        <f t="shared" si="302"/>
        <v>3.5685000000000001E-5</v>
      </c>
      <c r="C7152" s="5">
        <v>35685</v>
      </c>
      <c r="D7152" s="74">
        <f t="shared" si="301"/>
        <v>1.7052301635416104E-2</v>
      </c>
      <c r="E7152" s="46"/>
      <c r="F7152" s="3"/>
      <c r="G7152" s="3"/>
      <c r="H7152" s="3"/>
      <c r="I7152" s="3"/>
      <c r="Y7152" s="27"/>
    </row>
    <row r="7153" spans="2:25" x14ac:dyDescent="0.25">
      <c r="B7153" s="6">
        <f t="shared" si="302"/>
        <v>3.5690000000000006E-5</v>
      </c>
      <c r="C7153" s="5">
        <v>35690</v>
      </c>
      <c r="D7153" s="74">
        <f t="shared" si="301"/>
        <v>1.7043115516703875E-2</v>
      </c>
      <c r="E7153" s="46"/>
      <c r="F7153" s="3"/>
      <c r="G7153" s="3"/>
      <c r="H7153" s="3"/>
      <c r="I7153" s="3"/>
      <c r="Y7153" s="27"/>
    </row>
    <row r="7154" spans="2:25" x14ac:dyDescent="0.25">
      <c r="B7154" s="6">
        <f t="shared" si="302"/>
        <v>3.5695000000000003E-5</v>
      </c>
      <c r="C7154" s="5">
        <v>35695</v>
      </c>
      <c r="D7154" s="74">
        <f t="shared" si="301"/>
        <v>1.7033935578519288E-2</v>
      </c>
      <c r="E7154" s="46"/>
      <c r="F7154" s="3"/>
      <c r="G7154" s="3"/>
      <c r="H7154" s="3"/>
      <c r="I7154" s="3"/>
      <c r="Y7154" s="27"/>
    </row>
    <row r="7155" spans="2:25" x14ac:dyDescent="0.25">
      <c r="B7155" s="6">
        <f t="shared" si="302"/>
        <v>3.57E-5</v>
      </c>
      <c r="C7155" s="5">
        <v>35700</v>
      </c>
      <c r="D7155" s="74">
        <f t="shared" si="301"/>
        <v>1.702476181587665E-2</v>
      </c>
      <c r="E7155" s="46"/>
      <c r="F7155" s="3"/>
      <c r="G7155" s="3"/>
      <c r="H7155" s="3"/>
      <c r="I7155" s="3"/>
      <c r="Y7155" s="27"/>
    </row>
    <row r="7156" spans="2:25" x14ac:dyDescent="0.25">
      <c r="B7156" s="6">
        <f t="shared" si="302"/>
        <v>3.5705000000000005E-5</v>
      </c>
      <c r="C7156" s="5">
        <v>35705</v>
      </c>
      <c r="D7156" s="74">
        <f t="shared" si="301"/>
        <v>1.701559422379495E-2</v>
      </c>
      <c r="E7156" s="46"/>
      <c r="F7156" s="3"/>
      <c r="G7156" s="3"/>
      <c r="H7156" s="3"/>
      <c r="I7156" s="3"/>
      <c r="Y7156" s="27"/>
    </row>
    <row r="7157" spans="2:25" x14ac:dyDescent="0.25">
      <c r="B7157" s="6">
        <f t="shared" si="302"/>
        <v>3.5710000000000002E-5</v>
      </c>
      <c r="C7157" s="5">
        <v>35710</v>
      </c>
      <c r="D7157" s="74">
        <f t="shared" si="301"/>
        <v>1.7006432797297938E-2</v>
      </c>
      <c r="E7157" s="46"/>
      <c r="F7157" s="3"/>
      <c r="G7157" s="3"/>
      <c r="H7157" s="3"/>
      <c r="I7157" s="3"/>
      <c r="Y7157" s="27"/>
    </row>
    <row r="7158" spans="2:25" x14ac:dyDescent="0.25">
      <c r="B7158" s="6">
        <f t="shared" si="302"/>
        <v>3.5714999999999999E-5</v>
      </c>
      <c r="C7158" s="5">
        <v>35715</v>
      </c>
      <c r="D7158" s="74">
        <f t="shared" si="301"/>
        <v>1.6997277531413935E-2</v>
      </c>
      <c r="E7158" s="46"/>
      <c r="F7158" s="3"/>
      <c r="G7158" s="3"/>
      <c r="H7158" s="3"/>
      <c r="I7158" s="3"/>
      <c r="Y7158" s="27"/>
    </row>
    <row r="7159" spans="2:25" x14ac:dyDescent="0.25">
      <c r="B7159" s="6">
        <f t="shared" si="302"/>
        <v>3.5720000000000004E-5</v>
      </c>
      <c r="C7159" s="5">
        <v>35720</v>
      </c>
      <c r="D7159" s="74">
        <f t="shared" si="301"/>
        <v>1.6988128421176012E-2</v>
      </c>
      <c r="E7159" s="46"/>
      <c r="F7159" s="3"/>
      <c r="G7159" s="3"/>
      <c r="H7159" s="3"/>
      <c r="I7159" s="3"/>
      <c r="Y7159" s="27"/>
    </row>
    <row r="7160" spans="2:25" x14ac:dyDescent="0.25">
      <c r="B7160" s="6">
        <f t="shared" si="302"/>
        <v>3.5725000000000001E-5</v>
      </c>
      <c r="C7160" s="5">
        <v>35725</v>
      </c>
      <c r="D7160" s="74">
        <f t="shared" si="301"/>
        <v>1.6978985461621885E-2</v>
      </c>
      <c r="E7160" s="46"/>
      <c r="F7160" s="3"/>
      <c r="G7160" s="3"/>
      <c r="H7160" s="3"/>
      <c r="I7160" s="3"/>
      <c r="Y7160" s="27"/>
    </row>
    <row r="7161" spans="2:25" x14ac:dyDescent="0.25">
      <c r="B7161" s="6">
        <f t="shared" si="302"/>
        <v>3.5730000000000005E-5</v>
      </c>
      <c r="C7161" s="5">
        <v>35730</v>
      </c>
      <c r="D7161" s="74">
        <f t="shared" si="301"/>
        <v>1.6969848647793915E-2</v>
      </c>
      <c r="E7161" s="46"/>
      <c r="F7161" s="3"/>
      <c r="G7161" s="3"/>
      <c r="H7161" s="3"/>
      <c r="I7161" s="3"/>
      <c r="Y7161" s="27"/>
    </row>
    <row r="7162" spans="2:25" x14ac:dyDescent="0.25">
      <c r="B7162" s="6">
        <f t="shared" si="302"/>
        <v>3.5735000000000003E-5</v>
      </c>
      <c r="C7162" s="5">
        <v>35735</v>
      </c>
      <c r="D7162" s="74">
        <f t="shared" si="301"/>
        <v>1.6960717974739158E-2</v>
      </c>
      <c r="E7162" s="46"/>
      <c r="F7162" s="3"/>
      <c r="G7162" s="3"/>
      <c r="H7162" s="3"/>
      <c r="I7162" s="3"/>
      <c r="Y7162" s="27"/>
    </row>
    <row r="7163" spans="2:25" x14ac:dyDescent="0.25">
      <c r="B7163" s="6">
        <f t="shared" si="302"/>
        <v>3.574E-5</v>
      </c>
      <c r="C7163" s="5">
        <v>35740</v>
      </c>
      <c r="D7163" s="74">
        <f t="shared" si="301"/>
        <v>1.6951593437509294E-2</v>
      </c>
      <c r="E7163" s="46"/>
      <c r="F7163" s="3"/>
      <c r="G7163" s="3"/>
      <c r="H7163" s="3"/>
      <c r="I7163" s="3"/>
      <c r="Y7163" s="27"/>
    </row>
    <row r="7164" spans="2:25" x14ac:dyDescent="0.25">
      <c r="B7164" s="6">
        <f t="shared" si="302"/>
        <v>3.5745000000000004E-5</v>
      </c>
      <c r="C7164" s="5">
        <v>35745</v>
      </c>
      <c r="D7164" s="74">
        <f t="shared" si="301"/>
        <v>1.6942475031160632E-2</v>
      </c>
      <c r="E7164" s="46"/>
      <c r="F7164" s="3"/>
      <c r="G7164" s="3"/>
      <c r="H7164" s="3"/>
      <c r="I7164" s="3"/>
      <c r="Y7164" s="27"/>
    </row>
    <row r="7165" spans="2:25" x14ac:dyDescent="0.25">
      <c r="B7165" s="6">
        <f t="shared" si="302"/>
        <v>3.5750000000000002E-5</v>
      </c>
      <c r="C7165" s="5">
        <v>35750</v>
      </c>
      <c r="D7165" s="74">
        <f t="shared" si="301"/>
        <v>1.6933362750754181E-2</v>
      </c>
      <c r="E7165" s="46"/>
      <c r="F7165" s="3"/>
      <c r="G7165" s="3"/>
      <c r="H7165" s="3"/>
      <c r="I7165" s="3"/>
      <c r="Y7165" s="27"/>
    </row>
    <row r="7166" spans="2:25" x14ac:dyDescent="0.25">
      <c r="B7166" s="6">
        <f t="shared" si="302"/>
        <v>3.5754999999999999E-5</v>
      </c>
      <c r="C7166" s="5">
        <v>35755</v>
      </c>
      <c r="D7166" s="74">
        <f t="shared" si="301"/>
        <v>1.6924256591355553E-2</v>
      </c>
      <c r="E7166" s="46"/>
      <c r="F7166" s="3"/>
      <c r="G7166" s="3"/>
      <c r="H7166" s="3"/>
      <c r="I7166" s="3"/>
      <c r="Y7166" s="27"/>
    </row>
    <row r="7167" spans="2:25" x14ac:dyDescent="0.25">
      <c r="B7167" s="6">
        <f t="shared" si="302"/>
        <v>3.5760000000000003E-5</v>
      </c>
      <c r="C7167" s="5">
        <v>35760</v>
      </c>
      <c r="D7167" s="74">
        <f t="shared" si="301"/>
        <v>1.6915156548034983E-2</v>
      </c>
      <c r="E7167" s="46"/>
      <c r="F7167" s="3"/>
      <c r="G7167" s="3"/>
      <c r="H7167" s="3"/>
      <c r="I7167" s="3"/>
      <c r="Y7167" s="27"/>
    </row>
    <row r="7168" spans="2:25" x14ac:dyDescent="0.25">
      <c r="B7168" s="6">
        <f t="shared" si="302"/>
        <v>3.5765000000000001E-5</v>
      </c>
      <c r="C7168" s="5">
        <v>35765</v>
      </c>
      <c r="D7168" s="74">
        <f t="shared" si="301"/>
        <v>1.6906062615867364E-2</v>
      </c>
      <c r="E7168" s="46"/>
      <c r="F7168" s="3"/>
      <c r="G7168" s="3"/>
      <c r="H7168" s="3"/>
      <c r="I7168" s="3"/>
      <c r="Y7168" s="27"/>
    </row>
    <row r="7169" spans="2:25" x14ac:dyDescent="0.25">
      <c r="B7169" s="6">
        <f t="shared" si="302"/>
        <v>3.5770000000000005E-5</v>
      </c>
      <c r="C7169" s="5">
        <v>35770</v>
      </c>
      <c r="D7169" s="74">
        <f t="shared" si="301"/>
        <v>1.6896974789932177E-2</v>
      </c>
      <c r="E7169" s="46"/>
      <c r="F7169" s="3"/>
      <c r="G7169" s="3"/>
      <c r="H7169" s="3"/>
      <c r="I7169" s="3"/>
      <c r="Y7169" s="27"/>
    </row>
    <row r="7170" spans="2:25" x14ac:dyDescent="0.25">
      <c r="B7170" s="6">
        <f t="shared" si="302"/>
        <v>3.5775000000000002E-5</v>
      </c>
      <c r="C7170" s="5">
        <v>35775</v>
      </c>
      <c r="D7170" s="74">
        <f t="shared" si="301"/>
        <v>1.6887893065313561E-2</v>
      </c>
      <c r="E7170" s="46"/>
      <c r="F7170" s="3"/>
      <c r="G7170" s="3"/>
      <c r="H7170" s="3"/>
      <c r="I7170" s="3"/>
      <c r="Y7170" s="27"/>
    </row>
    <row r="7171" spans="2:25" x14ac:dyDescent="0.25">
      <c r="B7171" s="6">
        <f t="shared" si="302"/>
        <v>3.578E-5</v>
      </c>
      <c r="C7171" s="5">
        <v>35780</v>
      </c>
      <c r="D7171" s="74">
        <f t="shared" si="301"/>
        <v>1.6878817437100235E-2</v>
      </c>
      <c r="E7171" s="46"/>
      <c r="F7171" s="3"/>
      <c r="G7171" s="3"/>
      <c r="H7171" s="3"/>
      <c r="I7171" s="3"/>
      <c r="Y7171" s="27"/>
    </row>
    <row r="7172" spans="2:25" x14ac:dyDescent="0.25">
      <c r="B7172" s="6">
        <f t="shared" si="302"/>
        <v>3.5785000000000004E-5</v>
      </c>
      <c r="C7172" s="5">
        <v>35785</v>
      </c>
      <c r="D7172" s="74">
        <f t="shared" si="301"/>
        <v>1.6869747900385521E-2</v>
      </c>
      <c r="E7172" s="46"/>
      <c r="F7172" s="3"/>
      <c r="G7172" s="3"/>
      <c r="H7172" s="3"/>
      <c r="I7172" s="3"/>
      <c r="Y7172" s="27"/>
    </row>
    <row r="7173" spans="2:25" x14ac:dyDescent="0.25">
      <c r="B7173" s="6">
        <f t="shared" si="302"/>
        <v>3.5790000000000001E-5</v>
      </c>
      <c r="C7173" s="5">
        <v>35790</v>
      </c>
      <c r="D7173" s="74">
        <f t="shared" si="301"/>
        <v>1.6860684450267407E-2</v>
      </c>
      <c r="E7173" s="46"/>
      <c r="F7173" s="3"/>
      <c r="G7173" s="3"/>
      <c r="H7173" s="3"/>
      <c r="I7173" s="3"/>
      <c r="Y7173" s="27"/>
    </row>
    <row r="7174" spans="2:25" x14ac:dyDescent="0.25">
      <c r="B7174" s="6">
        <f t="shared" si="302"/>
        <v>3.5795000000000005E-5</v>
      </c>
      <c r="C7174" s="5">
        <v>35795</v>
      </c>
      <c r="D7174" s="74">
        <f t="shared" si="301"/>
        <v>1.6851627081848376E-2</v>
      </c>
      <c r="E7174" s="46"/>
      <c r="F7174" s="3"/>
      <c r="G7174" s="3"/>
      <c r="H7174" s="3"/>
      <c r="I7174" s="3"/>
      <c r="Y7174" s="27"/>
    </row>
    <row r="7175" spans="2:25" x14ac:dyDescent="0.25">
      <c r="B7175" s="6">
        <f t="shared" si="302"/>
        <v>3.5800000000000003E-5</v>
      </c>
      <c r="C7175" s="5">
        <v>35800</v>
      </c>
      <c r="D7175" s="74">
        <f t="shared" si="301"/>
        <v>1.6842575790235608E-2</v>
      </c>
      <c r="E7175" s="46"/>
      <c r="F7175" s="3"/>
      <c r="G7175" s="3"/>
      <c r="H7175" s="3"/>
      <c r="I7175" s="3"/>
      <c r="Y7175" s="27"/>
    </row>
    <row r="7176" spans="2:25" x14ac:dyDescent="0.25">
      <c r="B7176" s="6">
        <f t="shared" si="302"/>
        <v>3.5805E-5</v>
      </c>
      <c r="C7176" s="5">
        <v>35805</v>
      </c>
      <c r="D7176" s="74">
        <f t="shared" si="301"/>
        <v>1.6833530570540805E-2</v>
      </c>
      <c r="E7176" s="46"/>
      <c r="F7176" s="3"/>
      <c r="G7176" s="3"/>
      <c r="H7176" s="3"/>
      <c r="I7176" s="3"/>
      <c r="Y7176" s="27"/>
    </row>
    <row r="7177" spans="2:25" x14ac:dyDescent="0.25">
      <c r="B7177" s="6">
        <f t="shared" si="302"/>
        <v>3.5810000000000004E-5</v>
      </c>
      <c r="C7177" s="5">
        <v>35810</v>
      </c>
      <c r="D7177" s="74">
        <f t="shared" si="301"/>
        <v>1.6824491417880272E-2</v>
      </c>
      <c r="E7177" s="46"/>
      <c r="F7177" s="3"/>
      <c r="G7177" s="3"/>
      <c r="H7177" s="3"/>
      <c r="I7177" s="3"/>
      <c r="Y7177" s="27"/>
    </row>
    <row r="7178" spans="2:25" x14ac:dyDescent="0.25">
      <c r="B7178" s="6">
        <f t="shared" si="302"/>
        <v>3.5815000000000002E-5</v>
      </c>
      <c r="C7178" s="5">
        <v>35815</v>
      </c>
      <c r="D7178" s="74">
        <f t="shared" si="301"/>
        <v>1.681545832737491E-2</v>
      </c>
      <c r="E7178" s="46"/>
      <c r="F7178" s="3"/>
      <c r="G7178" s="3"/>
      <c r="H7178" s="3"/>
      <c r="I7178" s="3"/>
      <c r="Y7178" s="27"/>
    </row>
    <row r="7179" spans="2:25" x14ac:dyDescent="0.25">
      <c r="B7179" s="6">
        <f t="shared" si="302"/>
        <v>3.5819999999999999E-5</v>
      </c>
      <c r="C7179" s="5">
        <v>35820</v>
      </c>
      <c r="D7179" s="74">
        <f t="shared" si="301"/>
        <v>1.6806431294150152E-2</v>
      </c>
      <c r="E7179" s="46"/>
      <c r="F7179" s="3"/>
      <c r="G7179" s="3"/>
      <c r="H7179" s="3"/>
      <c r="I7179" s="3"/>
      <c r="Y7179" s="27"/>
    </row>
    <row r="7180" spans="2:25" x14ac:dyDescent="0.25">
      <c r="B7180" s="6">
        <f t="shared" si="302"/>
        <v>3.5825000000000003E-5</v>
      </c>
      <c r="C7180" s="5">
        <v>35825</v>
      </c>
      <c r="D7180" s="74">
        <f t="shared" si="301"/>
        <v>1.6797410313336047E-2</v>
      </c>
      <c r="E7180" s="46"/>
      <c r="F7180" s="3"/>
      <c r="G7180" s="3"/>
      <c r="H7180" s="3"/>
      <c r="I7180" s="3"/>
      <c r="Y7180" s="27"/>
    </row>
    <row r="7181" spans="2:25" x14ac:dyDescent="0.25">
      <c r="B7181" s="6">
        <f t="shared" si="302"/>
        <v>3.5830000000000001E-5</v>
      </c>
      <c r="C7181" s="5">
        <v>35830</v>
      </c>
      <c r="D7181" s="74">
        <f t="shared" si="301"/>
        <v>1.6788395380067163E-2</v>
      </c>
      <c r="E7181" s="46"/>
      <c r="F7181" s="3"/>
      <c r="G7181" s="3"/>
      <c r="H7181" s="3"/>
      <c r="I7181" s="3"/>
      <c r="Y7181" s="27"/>
    </row>
    <row r="7182" spans="2:25" x14ac:dyDescent="0.25">
      <c r="B7182" s="6">
        <f t="shared" si="302"/>
        <v>3.5835000000000005E-5</v>
      </c>
      <c r="C7182" s="5">
        <v>35835</v>
      </c>
      <c r="D7182" s="74">
        <f t="shared" si="301"/>
        <v>1.6779386489482656E-2</v>
      </c>
      <c r="E7182" s="46"/>
      <c r="F7182" s="3"/>
      <c r="G7182" s="3"/>
      <c r="H7182" s="3"/>
      <c r="I7182" s="3"/>
      <c r="Y7182" s="27"/>
    </row>
    <row r="7183" spans="2:25" x14ac:dyDescent="0.25">
      <c r="B7183" s="6">
        <f t="shared" si="302"/>
        <v>3.5840000000000002E-5</v>
      </c>
      <c r="C7183" s="5">
        <v>35840</v>
      </c>
      <c r="D7183" s="74">
        <f t="shared" si="301"/>
        <v>1.6770383636726255E-2</v>
      </c>
      <c r="E7183" s="46"/>
      <c r="F7183" s="3"/>
      <c r="G7183" s="3"/>
      <c r="H7183" s="3"/>
      <c r="I7183" s="3"/>
      <c r="Y7183" s="27"/>
    </row>
    <row r="7184" spans="2:25" x14ac:dyDescent="0.25">
      <c r="B7184" s="6">
        <f t="shared" si="302"/>
        <v>3.5845E-5</v>
      </c>
      <c r="C7184" s="5">
        <v>35845</v>
      </c>
      <c r="D7184" s="74">
        <f t="shared" si="301"/>
        <v>1.6761386816946184E-2</v>
      </c>
      <c r="E7184" s="46"/>
      <c r="F7184" s="3"/>
      <c r="G7184" s="3"/>
      <c r="H7184" s="3"/>
      <c r="I7184" s="3"/>
      <c r="Y7184" s="27"/>
    </row>
    <row r="7185" spans="2:25" x14ac:dyDescent="0.25">
      <c r="B7185" s="6">
        <f t="shared" si="302"/>
        <v>3.5850000000000004E-5</v>
      </c>
      <c r="C7185" s="5">
        <v>35850</v>
      </c>
      <c r="D7185" s="74">
        <f t="shared" si="301"/>
        <v>1.6752396025295248E-2</v>
      </c>
      <c r="E7185" s="46"/>
      <c r="F7185" s="3"/>
      <c r="G7185" s="3"/>
      <c r="H7185" s="3"/>
      <c r="I7185" s="3"/>
      <c r="Y7185" s="27"/>
    </row>
    <row r="7186" spans="2:25" x14ac:dyDescent="0.25">
      <c r="B7186" s="6">
        <f t="shared" si="302"/>
        <v>3.5855000000000001E-5</v>
      </c>
      <c r="C7186" s="5">
        <v>35855</v>
      </c>
      <c r="D7186" s="74">
        <f t="shared" si="301"/>
        <v>1.6743411256930792E-2</v>
      </c>
      <c r="E7186" s="46"/>
      <c r="F7186" s="3"/>
      <c r="G7186" s="3"/>
      <c r="H7186" s="3"/>
      <c r="I7186" s="3"/>
      <c r="Y7186" s="27"/>
    </row>
    <row r="7187" spans="2:25" x14ac:dyDescent="0.25">
      <c r="B7187" s="6">
        <f t="shared" si="302"/>
        <v>3.5859999999999999E-5</v>
      </c>
      <c r="C7187" s="5">
        <v>35860</v>
      </c>
      <c r="D7187" s="74">
        <f t="shared" ref="D7187:D7250" si="303">IF(ISERROR($D$12*2*PI()*$D$4*$D$5^2/B7187^5*10^-9*(1/(EXP(($D$4*$D$5)/(B7187*$D$6*($D$9)))-1))),0,$D$12*2*PI()*$D$4*$D$5^2/B7187^5*10^-9*(1/(EXP(($D$4*$D$5)/(B7187*$D$6*($D$9)))-1)))</f>
        <v>1.6734432507014681E-2</v>
      </c>
      <c r="E7187" s="46"/>
      <c r="F7187" s="3"/>
      <c r="G7187" s="3"/>
      <c r="H7187" s="3"/>
      <c r="I7187" s="3"/>
      <c r="Y7187" s="27"/>
    </row>
    <row r="7188" spans="2:25" x14ac:dyDescent="0.25">
      <c r="B7188" s="6">
        <f t="shared" ref="B7188:B7251" si="304">C7188*10^-9</f>
        <v>3.5865000000000003E-5</v>
      </c>
      <c r="C7188" s="5">
        <v>35865</v>
      </c>
      <c r="D7188" s="74">
        <f t="shared" si="303"/>
        <v>1.6725459770713311E-2</v>
      </c>
      <c r="E7188" s="46"/>
      <c r="F7188" s="3"/>
      <c r="G7188" s="3"/>
      <c r="H7188" s="3"/>
      <c r="I7188" s="3"/>
      <c r="Y7188" s="27"/>
    </row>
    <row r="7189" spans="2:25" x14ac:dyDescent="0.25">
      <c r="B7189" s="6">
        <f t="shared" si="304"/>
        <v>3.587E-5</v>
      </c>
      <c r="C7189" s="5">
        <v>35870</v>
      </c>
      <c r="D7189" s="74">
        <f t="shared" si="303"/>
        <v>1.6716493043197618E-2</v>
      </c>
      <c r="E7189" s="46"/>
      <c r="F7189" s="3"/>
      <c r="G7189" s="3"/>
      <c r="H7189" s="3"/>
      <c r="I7189" s="3"/>
      <c r="Y7189" s="27"/>
    </row>
    <row r="7190" spans="2:25" x14ac:dyDescent="0.25">
      <c r="B7190" s="6">
        <f t="shared" si="304"/>
        <v>3.5875000000000005E-5</v>
      </c>
      <c r="C7190" s="5">
        <v>35875</v>
      </c>
      <c r="D7190" s="74">
        <f t="shared" si="303"/>
        <v>1.6707532319643049E-2</v>
      </c>
      <c r="E7190" s="46"/>
      <c r="F7190" s="3"/>
      <c r="G7190" s="3"/>
      <c r="H7190" s="3"/>
      <c r="I7190" s="3"/>
      <c r="Y7190" s="27"/>
    </row>
    <row r="7191" spans="2:25" x14ac:dyDescent="0.25">
      <c r="B7191" s="6">
        <f t="shared" si="304"/>
        <v>3.5880000000000002E-5</v>
      </c>
      <c r="C7191" s="5">
        <v>35880</v>
      </c>
      <c r="D7191" s="74">
        <f t="shared" si="303"/>
        <v>1.6698577595229566E-2</v>
      </c>
      <c r="E7191" s="46"/>
      <c r="F7191" s="3"/>
      <c r="G7191" s="3"/>
      <c r="H7191" s="3"/>
      <c r="I7191" s="3"/>
      <c r="Y7191" s="27"/>
    </row>
    <row r="7192" spans="2:25" x14ac:dyDescent="0.25">
      <c r="B7192" s="6">
        <f t="shared" si="304"/>
        <v>3.5884999999999999E-5</v>
      </c>
      <c r="C7192" s="5">
        <v>35885</v>
      </c>
      <c r="D7192" s="74">
        <f t="shared" si="303"/>
        <v>1.6689628865141633E-2</v>
      </c>
      <c r="E7192" s="46"/>
      <c r="F7192" s="3"/>
      <c r="G7192" s="3"/>
      <c r="H7192" s="3"/>
      <c r="I7192" s="3"/>
      <c r="Y7192" s="27"/>
    </row>
    <row r="7193" spans="2:25" x14ac:dyDescent="0.25">
      <c r="B7193" s="6">
        <f t="shared" si="304"/>
        <v>3.5890000000000004E-5</v>
      </c>
      <c r="C7193" s="5">
        <v>35890</v>
      </c>
      <c r="D7193" s="74">
        <f t="shared" si="303"/>
        <v>1.6680686124568231E-2</v>
      </c>
      <c r="E7193" s="46"/>
      <c r="F7193" s="3"/>
      <c r="G7193" s="3"/>
      <c r="H7193" s="3"/>
      <c r="I7193" s="3"/>
      <c r="Y7193" s="27"/>
    </row>
    <row r="7194" spans="2:25" x14ac:dyDescent="0.25">
      <c r="B7194" s="6">
        <f t="shared" si="304"/>
        <v>3.5895000000000001E-5</v>
      </c>
      <c r="C7194" s="5">
        <v>35895</v>
      </c>
      <c r="D7194" s="74">
        <f t="shared" si="303"/>
        <v>1.6671749368702849E-2</v>
      </c>
      <c r="E7194" s="46"/>
      <c r="F7194" s="3"/>
      <c r="G7194" s="3"/>
      <c r="H7194" s="3"/>
      <c r="I7194" s="3"/>
      <c r="Y7194" s="27"/>
    </row>
    <row r="7195" spans="2:25" x14ac:dyDescent="0.25">
      <c r="B7195" s="6">
        <f t="shared" si="304"/>
        <v>3.5900000000000005E-5</v>
      </c>
      <c r="C7195" s="5">
        <v>35900</v>
      </c>
      <c r="D7195" s="74">
        <f t="shared" si="303"/>
        <v>1.6662818592743444E-2</v>
      </c>
      <c r="E7195" s="46"/>
      <c r="F7195" s="3"/>
      <c r="G7195" s="3"/>
      <c r="H7195" s="3"/>
      <c r="I7195" s="3"/>
      <c r="Y7195" s="27"/>
    </row>
    <row r="7196" spans="2:25" x14ac:dyDescent="0.25">
      <c r="B7196" s="6">
        <f t="shared" si="304"/>
        <v>3.5905000000000003E-5</v>
      </c>
      <c r="C7196" s="5">
        <v>35905</v>
      </c>
      <c r="D7196" s="74">
        <f t="shared" si="303"/>
        <v>1.6653893791892502E-2</v>
      </c>
      <c r="E7196" s="46"/>
      <c r="F7196" s="3"/>
      <c r="G7196" s="3"/>
      <c r="H7196" s="3"/>
      <c r="I7196" s="3"/>
      <c r="Y7196" s="27"/>
    </row>
    <row r="7197" spans="2:25" x14ac:dyDescent="0.25">
      <c r="B7197" s="6">
        <f t="shared" si="304"/>
        <v>3.591E-5</v>
      </c>
      <c r="C7197" s="5">
        <v>35910</v>
      </c>
      <c r="D7197" s="74">
        <f t="shared" si="303"/>
        <v>1.664497496135698E-2</v>
      </c>
      <c r="E7197" s="46"/>
      <c r="F7197" s="3"/>
      <c r="G7197" s="3"/>
      <c r="H7197" s="3"/>
      <c r="I7197" s="3"/>
      <c r="Y7197" s="27"/>
    </row>
    <row r="7198" spans="2:25" x14ac:dyDescent="0.25">
      <c r="B7198" s="6">
        <f t="shared" si="304"/>
        <v>3.5915000000000004E-5</v>
      </c>
      <c r="C7198" s="5">
        <v>35915</v>
      </c>
      <c r="D7198" s="74">
        <f t="shared" si="303"/>
        <v>1.6636062096348287E-2</v>
      </c>
      <c r="E7198" s="46"/>
      <c r="F7198" s="3"/>
      <c r="G7198" s="3"/>
      <c r="H7198" s="3"/>
      <c r="I7198" s="3"/>
      <c r="Y7198" s="27"/>
    </row>
    <row r="7199" spans="2:25" x14ac:dyDescent="0.25">
      <c r="B7199" s="6">
        <f t="shared" si="304"/>
        <v>3.5920000000000002E-5</v>
      </c>
      <c r="C7199" s="5">
        <v>35920</v>
      </c>
      <c r="D7199" s="74">
        <f t="shared" si="303"/>
        <v>1.6627155192082355E-2</v>
      </c>
      <c r="E7199" s="46"/>
      <c r="F7199" s="3"/>
      <c r="G7199" s="3"/>
      <c r="H7199" s="3"/>
      <c r="I7199" s="3"/>
      <c r="Y7199" s="27"/>
    </row>
    <row r="7200" spans="2:25" x14ac:dyDescent="0.25">
      <c r="B7200" s="6">
        <f t="shared" si="304"/>
        <v>3.5924999999999999E-5</v>
      </c>
      <c r="C7200" s="5">
        <v>35925</v>
      </c>
      <c r="D7200" s="74">
        <f t="shared" si="303"/>
        <v>1.6618254243779558E-2</v>
      </c>
      <c r="E7200" s="46"/>
      <c r="F7200" s="3"/>
      <c r="G7200" s="3"/>
      <c r="H7200" s="3"/>
      <c r="I7200" s="3"/>
      <c r="Y7200" s="27"/>
    </row>
    <row r="7201" spans="2:25" x14ac:dyDescent="0.25">
      <c r="B7201" s="6">
        <f t="shared" si="304"/>
        <v>3.5930000000000003E-5</v>
      </c>
      <c r="C7201" s="5">
        <v>35930</v>
      </c>
      <c r="D7201" s="74">
        <f t="shared" si="303"/>
        <v>1.6609359246664741E-2</v>
      </c>
      <c r="E7201" s="46"/>
      <c r="F7201" s="3"/>
      <c r="G7201" s="3"/>
      <c r="H7201" s="3"/>
      <c r="I7201" s="3"/>
      <c r="Y7201" s="27"/>
    </row>
    <row r="7202" spans="2:25" x14ac:dyDescent="0.25">
      <c r="B7202" s="6">
        <f t="shared" si="304"/>
        <v>3.5935000000000001E-5</v>
      </c>
      <c r="C7202" s="5">
        <v>35935</v>
      </c>
      <c r="D7202" s="74">
        <f t="shared" si="303"/>
        <v>1.6600470195967238E-2</v>
      </c>
      <c r="E7202" s="46"/>
      <c r="F7202" s="3"/>
      <c r="G7202" s="3"/>
      <c r="H7202" s="3"/>
      <c r="I7202" s="3"/>
      <c r="Y7202" s="27"/>
    </row>
    <row r="7203" spans="2:25" x14ac:dyDescent="0.25">
      <c r="B7203" s="6">
        <f t="shared" si="304"/>
        <v>3.5940000000000005E-5</v>
      </c>
      <c r="C7203" s="5">
        <v>35940</v>
      </c>
      <c r="D7203" s="74">
        <f t="shared" si="303"/>
        <v>1.6591587086920798E-2</v>
      </c>
      <c r="E7203" s="46"/>
      <c r="F7203" s="3"/>
      <c r="G7203" s="3"/>
      <c r="H7203" s="3"/>
      <c r="I7203" s="3"/>
      <c r="Y7203" s="27"/>
    </row>
    <row r="7204" spans="2:25" x14ac:dyDescent="0.25">
      <c r="B7204" s="6">
        <f t="shared" si="304"/>
        <v>3.5945000000000002E-5</v>
      </c>
      <c r="C7204" s="5">
        <v>35945</v>
      </c>
      <c r="D7204" s="74">
        <f t="shared" si="303"/>
        <v>1.6582709914763676E-2</v>
      </c>
      <c r="E7204" s="46"/>
      <c r="F7204" s="3"/>
      <c r="G7204" s="3"/>
      <c r="H7204" s="3"/>
      <c r="I7204" s="3"/>
      <c r="Y7204" s="27"/>
    </row>
    <row r="7205" spans="2:25" x14ac:dyDescent="0.25">
      <c r="B7205" s="6">
        <f t="shared" si="304"/>
        <v>3.595E-5</v>
      </c>
      <c r="C7205" s="5">
        <v>35950</v>
      </c>
      <c r="D7205" s="74">
        <f t="shared" si="303"/>
        <v>1.6573838674738522E-2</v>
      </c>
      <c r="E7205" s="46"/>
      <c r="F7205" s="3"/>
      <c r="G7205" s="3"/>
      <c r="H7205" s="3"/>
      <c r="I7205" s="3"/>
      <c r="Y7205" s="27"/>
    </row>
    <row r="7206" spans="2:25" x14ac:dyDescent="0.25">
      <c r="B7206" s="6">
        <f t="shared" si="304"/>
        <v>3.5955000000000004E-5</v>
      </c>
      <c r="C7206" s="5">
        <v>35955</v>
      </c>
      <c r="D7206" s="74">
        <f t="shared" si="303"/>
        <v>1.6564973362092443E-2</v>
      </c>
      <c r="E7206" s="46"/>
      <c r="F7206" s="3"/>
      <c r="G7206" s="3"/>
      <c r="H7206" s="3"/>
      <c r="I7206" s="3"/>
      <c r="Y7206" s="27"/>
    </row>
    <row r="7207" spans="2:25" x14ac:dyDescent="0.25">
      <c r="B7207" s="6">
        <f t="shared" si="304"/>
        <v>3.5960000000000001E-5</v>
      </c>
      <c r="C7207" s="5">
        <v>35960</v>
      </c>
      <c r="D7207" s="74">
        <f t="shared" si="303"/>
        <v>1.655611397207702E-2</v>
      </c>
      <c r="E7207" s="46"/>
      <c r="F7207" s="3"/>
      <c r="G7207" s="3"/>
      <c r="H7207" s="3"/>
      <c r="I7207" s="3"/>
      <c r="Y7207" s="27"/>
    </row>
    <row r="7208" spans="2:25" x14ac:dyDescent="0.25">
      <c r="B7208" s="6">
        <f t="shared" si="304"/>
        <v>3.5965000000000005E-5</v>
      </c>
      <c r="C7208" s="5">
        <v>35965</v>
      </c>
      <c r="D7208" s="74">
        <f t="shared" si="303"/>
        <v>1.6547260499948219E-2</v>
      </c>
      <c r="E7208" s="46"/>
      <c r="F7208" s="3"/>
      <c r="G7208" s="3"/>
      <c r="H7208" s="3"/>
      <c r="I7208" s="3"/>
      <c r="Y7208" s="27"/>
    </row>
    <row r="7209" spans="2:25" x14ac:dyDescent="0.25">
      <c r="B7209" s="6">
        <f t="shared" si="304"/>
        <v>3.5970000000000003E-5</v>
      </c>
      <c r="C7209" s="5">
        <v>35970</v>
      </c>
      <c r="D7209" s="74">
        <f t="shared" si="303"/>
        <v>1.653841294096647E-2</v>
      </c>
      <c r="E7209" s="46"/>
      <c r="F7209" s="3"/>
      <c r="G7209" s="3"/>
      <c r="H7209" s="3"/>
      <c r="I7209" s="3"/>
      <c r="Y7209" s="27"/>
    </row>
    <row r="7210" spans="2:25" x14ac:dyDescent="0.25">
      <c r="B7210" s="6">
        <f t="shared" si="304"/>
        <v>3.5975E-5</v>
      </c>
      <c r="C7210" s="5">
        <v>35975</v>
      </c>
      <c r="D7210" s="74">
        <f t="shared" si="303"/>
        <v>1.6529571290396627E-2</v>
      </c>
      <c r="E7210" s="46"/>
      <c r="F7210" s="3"/>
      <c r="G7210" s="3"/>
      <c r="H7210" s="3"/>
      <c r="I7210" s="3"/>
      <c r="Y7210" s="27"/>
    </row>
    <row r="7211" spans="2:25" x14ac:dyDescent="0.25">
      <c r="B7211" s="6">
        <f t="shared" si="304"/>
        <v>3.5980000000000004E-5</v>
      </c>
      <c r="C7211" s="5">
        <v>35980</v>
      </c>
      <c r="D7211" s="74">
        <f t="shared" si="303"/>
        <v>1.6520735543507928E-2</v>
      </c>
      <c r="E7211" s="46"/>
      <c r="F7211" s="3"/>
      <c r="G7211" s="3"/>
      <c r="H7211" s="3"/>
      <c r="I7211" s="3"/>
      <c r="Y7211" s="27"/>
    </row>
    <row r="7212" spans="2:25" x14ac:dyDescent="0.25">
      <c r="B7212" s="6">
        <f t="shared" si="304"/>
        <v>3.5985000000000002E-5</v>
      </c>
      <c r="C7212" s="5">
        <v>35985</v>
      </c>
      <c r="D7212" s="74">
        <f t="shared" si="303"/>
        <v>1.6511905695574071E-2</v>
      </c>
      <c r="E7212" s="46"/>
      <c r="F7212" s="3"/>
      <c r="G7212" s="3"/>
      <c r="H7212" s="3"/>
      <c r="I7212" s="3"/>
      <c r="Y7212" s="27"/>
    </row>
    <row r="7213" spans="2:25" x14ac:dyDescent="0.25">
      <c r="B7213" s="6">
        <f t="shared" si="304"/>
        <v>3.5989999999999999E-5</v>
      </c>
      <c r="C7213" s="5">
        <v>35990</v>
      </c>
      <c r="D7213" s="74">
        <f t="shared" si="303"/>
        <v>1.6503081741873149E-2</v>
      </c>
      <c r="E7213" s="46"/>
      <c r="F7213" s="3"/>
      <c r="G7213" s="3"/>
      <c r="H7213" s="3"/>
      <c r="I7213" s="3"/>
      <c r="Y7213" s="27"/>
    </row>
    <row r="7214" spans="2:25" x14ac:dyDescent="0.25">
      <c r="B7214" s="6">
        <f t="shared" si="304"/>
        <v>3.5995000000000004E-5</v>
      </c>
      <c r="C7214" s="5">
        <v>35995</v>
      </c>
      <c r="D7214" s="74">
        <f t="shared" si="303"/>
        <v>1.6494263677687634E-2</v>
      </c>
      <c r="E7214" s="46"/>
      <c r="F7214" s="3"/>
      <c r="G7214" s="3"/>
      <c r="H7214" s="3"/>
      <c r="I7214" s="3"/>
      <c r="Y7214" s="27"/>
    </row>
    <row r="7215" spans="2:25" x14ac:dyDescent="0.25">
      <c r="B7215" s="6">
        <f t="shared" si="304"/>
        <v>3.6000000000000001E-5</v>
      </c>
      <c r="C7215" s="5">
        <v>36000</v>
      </c>
      <c r="D7215" s="74">
        <f t="shared" si="303"/>
        <v>1.6485451498304445E-2</v>
      </c>
      <c r="E7215" s="46"/>
      <c r="F7215" s="3"/>
      <c r="G7215" s="3"/>
      <c r="H7215" s="3"/>
      <c r="I7215" s="3"/>
      <c r="Y7215" s="27"/>
    </row>
    <row r="7216" spans="2:25" x14ac:dyDescent="0.25">
      <c r="B7216" s="6">
        <f t="shared" si="304"/>
        <v>3.6005000000000005E-5</v>
      </c>
      <c r="C7216" s="5">
        <v>36005</v>
      </c>
      <c r="D7216" s="74">
        <f t="shared" si="303"/>
        <v>1.6476645199014844E-2</v>
      </c>
      <c r="E7216" s="46"/>
      <c r="F7216" s="3"/>
      <c r="G7216" s="3"/>
      <c r="H7216" s="3"/>
      <c r="I7216" s="3"/>
      <c r="Y7216" s="27"/>
    </row>
    <row r="7217" spans="2:25" x14ac:dyDescent="0.25">
      <c r="B7217" s="6">
        <f t="shared" si="304"/>
        <v>3.6010000000000003E-5</v>
      </c>
      <c r="C7217" s="5">
        <v>36010</v>
      </c>
      <c r="D7217" s="74">
        <f t="shared" si="303"/>
        <v>1.6467844775114562E-2</v>
      </c>
      <c r="E7217" s="46"/>
      <c r="F7217" s="3"/>
      <c r="G7217" s="3"/>
      <c r="H7217" s="3"/>
      <c r="I7217" s="3"/>
      <c r="Y7217" s="27"/>
    </row>
    <row r="7218" spans="2:25" x14ac:dyDescent="0.25">
      <c r="B7218" s="6">
        <f t="shared" si="304"/>
        <v>3.6015E-5</v>
      </c>
      <c r="C7218" s="5">
        <v>36015</v>
      </c>
      <c r="D7218" s="74">
        <f t="shared" si="303"/>
        <v>1.6459050221903634E-2</v>
      </c>
      <c r="E7218" s="46"/>
      <c r="F7218" s="3"/>
      <c r="G7218" s="3"/>
      <c r="H7218" s="3"/>
      <c r="I7218" s="3"/>
      <c r="Y7218" s="27"/>
    </row>
    <row r="7219" spans="2:25" x14ac:dyDescent="0.25">
      <c r="B7219" s="6">
        <f t="shared" si="304"/>
        <v>3.6020000000000004E-5</v>
      </c>
      <c r="C7219" s="5">
        <v>36020</v>
      </c>
      <c r="D7219" s="74">
        <f t="shared" si="303"/>
        <v>1.6450261534686508E-2</v>
      </c>
      <c r="E7219" s="46"/>
      <c r="F7219" s="3"/>
      <c r="G7219" s="3"/>
      <c r="H7219" s="3"/>
      <c r="I7219" s="3"/>
      <c r="Y7219" s="27"/>
    </row>
    <row r="7220" spans="2:25" x14ac:dyDescent="0.25">
      <c r="B7220" s="6">
        <f t="shared" si="304"/>
        <v>3.6025000000000002E-5</v>
      </c>
      <c r="C7220" s="5">
        <v>36025</v>
      </c>
      <c r="D7220" s="74">
        <f t="shared" si="303"/>
        <v>1.6441478708772054E-2</v>
      </c>
      <c r="E7220" s="46"/>
      <c r="F7220" s="3"/>
      <c r="G7220" s="3"/>
      <c r="H7220" s="3"/>
      <c r="I7220" s="3"/>
      <c r="Y7220" s="27"/>
    </row>
    <row r="7221" spans="2:25" x14ac:dyDescent="0.25">
      <c r="B7221" s="6">
        <f t="shared" si="304"/>
        <v>3.6029999999999999E-5</v>
      </c>
      <c r="C7221" s="5">
        <v>36030</v>
      </c>
      <c r="D7221" s="74">
        <f t="shared" si="303"/>
        <v>1.6432701739473452E-2</v>
      </c>
      <c r="E7221" s="46"/>
      <c r="F7221" s="3"/>
      <c r="G7221" s="3"/>
      <c r="H7221" s="3"/>
      <c r="I7221" s="3"/>
      <c r="Y7221" s="27"/>
    </row>
    <row r="7222" spans="2:25" x14ac:dyDescent="0.25">
      <c r="B7222" s="6">
        <f t="shared" si="304"/>
        <v>3.6035000000000003E-5</v>
      </c>
      <c r="C7222" s="5">
        <v>36035</v>
      </c>
      <c r="D7222" s="74">
        <f t="shared" si="303"/>
        <v>1.6423930622108254E-2</v>
      </c>
      <c r="E7222" s="46"/>
      <c r="F7222" s="3"/>
      <c r="G7222" s="3"/>
      <c r="H7222" s="3"/>
      <c r="I7222" s="3"/>
      <c r="Y7222" s="27"/>
    </row>
    <row r="7223" spans="2:25" x14ac:dyDescent="0.25">
      <c r="B7223" s="6">
        <f t="shared" si="304"/>
        <v>3.6040000000000001E-5</v>
      </c>
      <c r="C7223" s="5">
        <v>36040</v>
      </c>
      <c r="D7223" s="74">
        <f t="shared" si="303"/>
        <v>1.6415165351998433E-2</v>
      </c>
      <c r="E7223" s="46"/>
      <c r="F7223" s="3"/>
      <c r="G7223" s="3"/>
      <c r="H7223" s="3"/>
      <c r="I7223" s="3"/>
      <c r="Y7223" s="27"/>
    </row>
    <row r="7224" spans="2:25" x14ac:dyDescent="0.25">
      <c r="B7224" s="6">
        <f t="shared" si="304"/>
        <v>3.6045000000000005E-5</v>
      </c>
      <c r="C7224" s="5">
        <v>36045</v>
      </c>
      <c r="D7224" s="74">
        <f t="shared" si="303"/>
        <v>1.640640592447026E-2</v>
      </c>
      <c r="E7224" s="46"/>
      <c r="F7224" s="3"/>
      <c r="G7224" s="3"/>
      <c r="H7224" s="3"/>
      <c r="I7224" s="3"/>
      <c r="Y7224" s="27"/>
    </row>
    <row r="7225" spans="2:25" x14ac:dyDescent="0.25">
      <c r="B7225" s="6">
        <f t="shared" si="304"/>
        <v>3.6050000000000002E-5</v>
      </c>
      <c r="C7225" s="5">
        <v>36050</v>
      </c>
      <c r="D7225" s="74">
        <f t="shared" si="303"/>
        <v>1.6397652334854414E-2</v>
      </c>
      <c r="E7225" s="46"/>
      <c r="F7225" s="3"/>
      <c r="G7225" s="3"/>
      <c r="H7225" s="3"/>
      <c r="I7225" s="3"/>
      <c r="Y7225" s="27"/>
    </row>
    <row r="7226" spans="2:25" x14ac:dyDescent="0.25">
      <c r="B7226" s="6">
        <f t="shared" si="304"/>
        <v>3.6055E-5</v>
      </c>
      <c r="C7226" s="5">
        <v>36055</v>
      </c>
      <c r="D7226" s="74">
        <f t="shared" si="303"/>
        <v>1.6388904578485859E-2</v>
      </c>
      <c r="E7226" s="46"/>
      <c r="F7226" s="3"/>
      <c r="G7226" s="3"/>
      <c r="H7226" s="3"/>
      <c r="I7226" s="3"/>
      <c r="Y7226" s="27"/>
    </row>
    <row r="7227" spans="2:25" x14ac:dyDescent="0.25">
      <c r="B7227" s="6">
        <f t="shared" si="304"/>
        <v>3.6060000000000004E-5</v>
      </c>
      <c r="C7227" s="5">
        <v>36060</v>
      </c>
      <c r="D7227" s="74">
        <f t="shared" si="303"/>
        <v>1.638016265070397E-2</v>
      </c>
      <c r="E7227" s="46"/>
      <c r="F7227" s="3"/>
      <c r="G7227" s="3"/>
      <c r="H7227" s="3"/>
      <c r="I7227" s="3"/>
      <c r="Y7227" s="27"/>
    </row>
    <row r="7228" spans="2:25" x14ac:dyDescent="0.25">
      <c r="B7228" s="6">
        <f t="shared" si="304"/>
        <v>3.6065000000000001E-5</v>
      </c>
      <c r="C7228" s="5">
        <v>36065</v>
      </c>
      <c r="D7228" s="74">
        <f t="shared" si="303"/>
        <v>1.6371426546852412E-2</v>
      </c>
      <c r="E7228" s="46"/>
      <c r="F7228" s="3"/>
      <c r="G7228" s="3"/>
      <c r="H7228" s="3"/>
      <c r="I7228" s="3"/>
      <c r="Y7228" s="27"/>
    </row>
    <row r="7229" spans="2:25" x14ac:dyDescent="0.25">
      <c r="B7229" s="6">
        <f t="shared" si="304"/>
        <v>3.6070000000000005E-5</v>
      </c>
      <c r="C7229" s="5">
        <v>36070</v>
      </c>
      <c r="D7229" s="74">
        <f t="shared" si="303"/>
        <v>1.6362696262279201E-2</v>
      </c>
      <c r="E7229" s="46"/>
      <c r="F7229" s="3"/>
      <c r="G7229" s="3"/>
      <c r="H7229" s="3"/>
      <c r="I7229" s="3"/>
      <c r="Y7229" s="27"/>
    </row>
    <row r="7230" spans="2:25" x14ac:dyDescent="0.25">
      <c r="B7230" s="6">
        <f t="shared" si="304"/>
        <v>3.6075000000000003E-5</v>
      </c>
      <c r="C7230" s="5">
        <v>36075</v>
      </c>
      <c r="D7230" s="74">
        <f t="shared" si="303"/>
        <v>1.6353971792336733E-2</v>
      </c>
      <c r="E7230" s="46"/>
      <c r="F7230" s="3"/>
      <c r="G7230" s="3"/>
      <c r="H7230" s="3"/>
      <c r="I7230" s="3"/>
      <c r="Y7230" s="27"/>
    </row>
    <row r="7231" spans="2:25" x14ac:dyDescent="0.25">
      <c r="B7231" s="6">
        <f t="shared" si="304"/>
        <v>3.608E-5</v>
      </c>
      <c r="C7231" s="5">
        <v>36080</v>
      </c>
      <c r="D7231" s="74">
        <f t="shared" si="303"/>
        <v>1.6345253132381641E-2</v>
      </c>
      <c r="E7231" s="46"/>
      <c r="F7231" s="3"/>
      <c r="G7231" s="3"/>
      <c r="H7231" s="3"/>
      <c r="I7231" s="3"/>
      <c r="Y7231" s="27"/>
    </row>
    <row r="7232" spans="2:25" x14ac:dyDescent="0.25">
      <c r="B7232" s="6">
        <f t="shared" si="304"/>
        <v>3.6085000000000004E-5</v>
      </c>
      <c r="C7232" s="5">
        <v>36085</v>
      </c>
      <c r="D7232" s="74">
        <f t="shared" si="303"/>
        <v>1.6336540277774949E-2</v>
      </c>
      <c r="E7232" s="46"/>
      <c r="F7232" s="3"/>
      <c r="G7232" s="3"/>
      <c r="H7232" s="3"/>
      <c r="I7232" s="3"/>
      <c r="Y7232" s="27"/>
    </row>
    <row r="7233" spans="2:25" x14ac:dyDescent="0.25">
      <c r="B7233" s="6">
        <f t="shared" si="304"/>
        <v>3.6090000000000002E-5</v>
      </c>
      <c r="C7233" s="5">
        <v>36090</v>
      </c>
      <c r="D7233" s="74">
        <f t="shared" si="303"/>
        <v>1.6327833223881972E-2</v>
      </c>
      <c r="E7233" s="46"/>
      <c r="F7233" s="3"/>
      <c r="G7233" s="3"/>
      <c r="H7233" s="3"/>
      <c r="I7233" s="3"/>
      <c r="Y7233" s="27"/>
    </row>
    <row r="7234" spans="2:25" x14ac:dyDescent="0.25">
      <c r="B7234" s="6">
        <f t="shared" si="304"/>
        <v>3.6094999999999999E-5</v>
      </c>
      <c r="C7234" s="5">
        <v>36095</v>
      </c>
      <c r="D7234" s="74">
        <f t="shared" si="303"/>
        <v>1.6319131966072358E-2</v>
      </c>
      <c r="E7234" s="46"/>
      <c r="F7234" s="3"/>
      <c r="G7234" s="3"/>
      <c r="H7234" s="3"/>
      <c r="I7234" s="3"/>
      <c r="Y7234" s="27"/>
    </row>
    <row r="7235" spans="2:25" x14ac:dyDescent="0.25">
      <c r="B7235" s="6">
        <f t="shared" si="304"/>
        <v>3.6100000000000003E-5</v>
      </c>
      <c r="C7235" s="5">
        <v>36100</v>
      </c>
      <c r="D7235" s="74">
        <f t="shared" si="303"/>
        <v>1.631043649972001E-2</v>
      </c>
      <c r="E7235" s="46"/>
      <c r="F7235" s="3"/>
      <c r="G7235" s="3"/>
      <c r="H7235" s="3"/>
      <c r="I7235" s="3"/>
      <c r="Y7235" s="27"/>
    </row>
    <row r="7236" spans="2:25" x14ac:dyDescent="0.25">
      <c r="B7236" s="6">
        <f t="shared" si="304"/>
        <v>3.6105000000000001E-5</v>
      </c>
      <c r="C7236" s="5">
        <v>36105</v>
      </c>
      <c r="D7236" s="74">
        <f t="shared" si="303"/>
        <v>1.630174682020322E-2</v>
      </c>
      <c r="E7236" s="46"/>
      <c r="F7236" s="3"/>
      <c r="G7236" s="3"/>
      <c r="H7236" s="3"/>
      <c r="I7236" s="3"/>
      <c r="Y7236" s="27"/>
    </row>
    <row r="7237" spans="2:25" x14ac:dyDescent="0.25">
      <c r="B7237" s="6">
        <f t="shared" si="304"/>
        <v>3.6110000000000005E-5</v>
      </c>
      <c r="C7237" s="5">
        <v>36110</v>
      </c>
      <c r="D7237" s="74">
        <f t="shared" si="303"/>
        <v>1.6293062922904489E-2</v>
      </c>
      <c r="E7237" s="46"/>
      <c r="F7237" s="3"/>
      <c r="G7237" s="3"/>
      <c r="H7237" s="3"/>
      <c r="I7237" s="3"/>
      <c r="Y7237" s="27"/>
    </row>
    <row r="7238" spans="2:25" x14ac:dyDescent="0.25">
      <c r="B7238" s="6">
        <f t="shared" si="304"/>
        <v>3.6115000000000002E-5</v>
      </c>
      <c r="C7238" s="5">
        <v>36115</v>
      </c>
      <c r="D7238" s="74">
        <f t="shared" si="303"/>
        <v>1.6284384803210688E-2</v>
      </c>
      <c r="E7238" s="46"/>
      <c r="F7238" s="3"/>
      <c r="G7238" s="3"/>
      <c r="H7238" s="3"/>
      <c r="I7238" s="3"/>
      <c r="Y7238" s="27"/>
    </row>
    <row r="7239" spans="2:25" x14ac:dyDescent="0.25">
      <c r="B7239" s="6">
        <f t="shared" si="304"/>
        <v>3.612E-5</v>
      </c>
      <c r="C7239" s="5">
        <v>36120</v>
      </c>
      <c r="D7239" s="74">
        <f t="shared" si="303"/>
        <v>1.6275712456512933E-2</v>
      </c>
      <c r="E7239" s="46"/>
      <c r="F7239" s="3"/>
      <c r="G7239" s="3"/>
      <c r="H7239" s="3"/>
      <c r="I7239" s="3"/>
      <c r="Y7239" s="27"/>
    </row>
    <row r="7240" spans="2:25" x14ac:dyDescent="0.25">
      <c r="B7240" s="6">
        <f t="shared" si="304"/>
        <v>3.6125000000000004E-5</v>
      </c>
      <c r="C7240" s="5">
        <v>36125</v>
      </c>
      <c r="D7240" s="74">
        <f t="shared" si="303"/>
        <v>1.6267045878206633E-2</v>
      </c>
      <c r="E7240" s="46"/>
      <c r="F7240" s="3"/>
      <c r="G7240" s="3"/>
      <c r="H7240" s="3"/>
      <c r="I7240" s="3"/>
      <c r="Y7240" s="27"/>
    </row>
    <row r="7241" spans="2:25" x14ac:dyDescent="0.25">
      <c r="B7241" s="6">
        <f t="shared" si="304"/>
        <v>3.6130000000000001E-5</v>
      </c>
      <c r="C7241" s="5">
        <v>36130</v>
      </c>
      <c r="D7241" s="74">
        <f t="shared" si="303"/>
        <v>1.6258385063691504E-2</v>
      </c>
      <c r="E7241" s="46"/>
      <c r="F7241" s="3"/>
      <c r="G7241" s="3"/>
      <c r="H7241" s="3"/>
      <c r="I7241" s="3"/>
      <c r="Y7241" s="27"/>
    </row>
    <row r="7242" spans="2:25" x14ac:dyDescent="0.25">
      <c r="B7242" s="6">
        <f t="shared" si="304"/>
        <v>3.6135000000000006E-5</v>
      </c>
      <c r="C7242" s="5">
        <v>36135</v>
      </c>
      <c r="D7242" s="74">
        <f t="shared" si="303"/>
        <v>1.6249730008371491E-2</v>
      </c>
      <c r="E7242" s="46"/>
      <c r="F7242" s="3"/>
      <c r="G7242" s="3"/>
      <c r="H7242" s="3"/>
      <c r="I7242" s="3"/>
      <c r="Y7242" s="27"/>
    </row>
    <row r="7243" spans="2:25" x14ac:dyDescent="0.25">
      <c r="B7243" s="6">
        <f t="shared" si="304"/>
        <v>3.6140000000000003E-5</v>
      </c>
      <c r="C7243" s="5">
        <v>36140</v>
      </c>
      <c r="D7243" s="74">
        <f t="shared" si="303"/>
        <v>1.624108070765486E-2</v>
      </c>
      <c r="E7243" s="46"/>
      <c r="F7243" s="3"/>
      <c r="G7243" s="3"/>
      <c r="H7243" s="3"/>
      <c r="I7243" s="3"/>
      <c r="Y7243" s="27"/>
    </row>
    <row r="7244" spans="2:25" x14ac:dyDescent="0.25">
      <c r="B7244" s="6">
        <f t="shared" si="304"/>
        <v>3.6145E-5</v>
      </c>
      <c r="C7244" s="5">
        <v>36145</v>
      </c>
      <c r="D7244" s="74">
        <f t="shared" si="303"/>
        <v>1.6232437156954119E-2</v>
      </c>
      <c r="E7244" s="46"/>
      <c r="F7244" s="3"/>
      <c r="G7244" s="3"/>
      <c r="H7244" s="3"/>
      <c r="I7244" s="3"/>
      <c r="Y7244" s="27"/>
    </row>
    <row r="7245" spans="2:25" x14ac:dyDescent="0.25">
      <c r="B7245" s="6">
        <f t="shared" si="304"/>
        <v>3.6150000000000005E-5</v>
      </c>
      <c r="C7245" s="5">
        <v>36150</v>
      </c>
      <c r="D7245" s="74">
        <f t="shared" si="303"/>
        <v>1.6223799351686018E-2</v>
      </c>
      <c r="E7245" s="46"/>
      <c r="F7245" s="3"/>
      <c r="G7245" s="3"/>
      <c r="H7245" s="3"/>
      <c r="I7245" s="3"/>
      <c r="Y7245" s="27"/>
    </row>
    <row r="7246" spans="2:25" x14ac:dyDescent="0.25">
      <c r="B7246" s="6">
        <f t="shared" si="304"/>
        <v>3.6155000000000002E-5</v>
      </c>
      <c r="C7246" s="5">
        <v>36155</v>
      </c>
      <c r="D7246" s="74">
        <f t="shared" si="303"/>
        <v>1.6215167287271626E-2</v>
      </c>
      <c r="E7246" s="46"/>
      <c r="F7246" s="3"/>
      <c r="G7246" s="3"/>
      <c r="H7246" s="3"/>
      <c r="I7246" s="3"/>
      <c r="Y7246" s="27"/>
    </row>
    <row r="7247" spans="2:25" x14ac:dyDescent="0.25">
      <c r="B7247" s="6">
        <f t="shared" si="304"/>
        <v>3.6159999999999999E-5</v>
      </c>
      <c r="C7247" s="5">
        <v>36160</v>
      </c>
      <c r="D7247" s="74">
        <f t="shared" si="303"/>
        <v>1.620654095913622E-2</v>
      </c>
      <c r="E7247" s="46"/>
      <c r="F7247" s="3"/>
      <c r="G7247" s="3"/>
      <c r="H7247" s="3"/>
      <c r="I7247" s="3"/>
      <c r="Y7247" s="27"/>
    </row>
    <row r="7248" spans="2:25" x14ac:dyDescent="0.25">
      <c r="B7248" s="6">
        <f t="shared" si="304"/>
        <v>3.6165000000000004E-5</v>
      </c>
      <c r="C7248" s="5">
        <v>36165</v>
      </c>
      <c r="D7248" s="74">
        <f t="shared" si="303"/>
        <v>1.6197920362709305E-2</v>
      </c>
      <c r="E7248" s="46"/>
      <c r="F7248" s="3"/>
      <c r="G7248" s="3"/>
      <c r="H7248" s="3"/>
      <c r="I7248" s="3"/>
      <c r="Y7248" s="27"/>
    </row>
    <row r="7249" spans="2:25" x14ac:dyDescent="0.25">
      <c r="B7249" s="6">
        <f t="shared" si="304"/>
        <v>3.6170000000000001E-5</v>
      </c>
      <c r="C7249" s="5">
        <v>36170</v>
      </c>
      <c r="D7249" s="74">
        <f t="shared" si="303"/>
        <v>1.6189305493424705E-2</v>
      </c>
      <c r="E7249" s="46"/>
      <c r="F7249" s="3"/>
      <c r="G7249" s="3"/>
      <c r="H7249" s="3"/>
      <c r="I7249" s="3"/>
      <c r="Y7249" s="27"/>
    </row>
    <row r="7250" spans="2:25" x14ac:dyDescent="0.25">
      <c r="B7250" s="6">
        <f t="shared" si="304"/>
        <v>3.6175000000000005E-5</v>
      </c>
      <c r="C7250" s="5">
        <v>36175</v>
      </c>
      <c r="D7250" s="74">
        <f t="shared" si="303"/>
        <v>1.6180696346720407E-2</v>
      </c>
      <c r="E7250" s="46"/>
      <c r="F7250" s="3"/>
      <c r="G7250" s="3"/>
      <c r="H7250" s="3"/>
      <c r="I7250" s="3"/>
      <c r="Y7250" s="27"/>
    </row>
    <row r="7251" spans="2:25" x14ac:dyDescent="0.25">
      <c r="B7251" s="6">
        <f t="shared" si="304"/>
        <v>3.6180000000000003E-5</v>
      </c>
      <c r="C7251" s="5">
        <v>36180</v>
      </c>
      <c r="D7251" s="74">
        <f t="shared" ref="D7251:D7314" si="305">IF(ISERROR($D$12*2*PI()*$D$4*$D$5^2/B7251^5*10^-9*(1/(EXP(($D$4*$D$5)/(B7251*$D$6*($D$9)))-1))),0,$D$12*2*PI()*$D$4*$D$5^2/B7251^5*10^-9*(1/(EXP(($D$4*$D$5)/(B7251*$D$6*($D$9)))-1)))</f>
        <v>1.6172092918038693E-2</v>
      </c>
      <c r="E7251" s="46"/>
      <c r="F7251" s="3"/>
      <c r="G7251" s="3"/>
      <c r="H7251" s="3"/>
      <c r="I7251" s="3"/>
      <c r="Y7251" s="27"/>
    </row>
    <row r="7252" spans="2:25" x14ac:dyDescent="0.25">
      <c r="B7252" s="6">
        <f t="shared" ref="B7252:B7315" si="306">C7252*10^-9</f>
        <v>3.6185E-5</v>
      </c>
      <c r="C7252" s="5">
        <v>36185</v>
      </c>
      <c r="D7252" s="74">
        <f t="shared" si="305"/>
        <v>1.6163495202826044E-2</v>
      </c>
      <c r="E7252" s="46"/>
      <c r="F7252" s="3"/>
      <c r="G7252" s="3"/>
      <c r="H7252" s="3"/>
      <c r="I7252" s="3"/>
      <c r="Y7252" s="27"/>
    </row>
    <row r="7253" spans="2:25" x14ac:dyDescent="0.25">
      <c r="B7253" s="6">
        <f t="shared" si="306"/>
        <v>3.6190000000000004E-5</v>
      </c>
      <c r="C7253" s="5">
        <v>36190</v>
      </c>
      <c r="D7253" s="74">
        <f t="shared" si="305"/>
        <v>1.6154903196533149E-2</v>
      </c>
      <c r="E7253" s="46"/>
      <c r="F7253" s="3"/>
      <c r="G7253" s="3"/>
      <c r="H7253" s="3"/>
      <c r="I7253" s="3"/>
      <c r="Y7253" s="27"/>
    </row>
    <row r="7254" spans="2:25" x14ac:dyDescent="0.25">
      <c r="B7254" s="6">
        <f t="shared" si="306"/>
        <v>3.6195000000000002E-5</v>
      </c>
      <c r="C7254" s="5">
        <v>36195</v>
      </c>
      <c r="D7254" s="74">
        <f t="shared" si="305"/>
        <v>1.6146316894614998E-2</v>
      </c>
      <c r="E7254" s="46"/>
      <c r="F7254" s="3"/>
      <c r="G7254" s="3"/>
      <c r="H7254" s="3"/>
      <c r="I7254" s="3"/>
      <c r="Y7254" s="27"/>
    </row>
    <row r="7255" spans="2:25" x14ac:dyDescent="0.25">
      <c r="B7255" s="6">
        <f t="shared" si="306"/>
        <v>3.6199999999999999E-5</v>
      </c>
      <c r="C7255" s="5">
        <v>36200</v>
      </c>
      <c r="D7255" s="74">
        <f t="shared" si="305"/>
        <v>1.6137736292530711E-2</v>
      </c>
      <c r="E7255" s="46"/>
      <c r="F7255" s="3"/>
      <c r="G7255" s="3"/>
      <c r="H7255" s="3"/>
      <c r="I7255" s="3"/>
      <c r="Y7255" s="27"/>
    </row>
    <row r="7256" spans="2:25" x14ac:dyDescent="0.25">
      <c r="B7256" s="6">
        <f t="shared" si="306"/>
        <v>3.6205000000000003E-5</v>
      </c>
      <c r="C7256" s="5">
        <v>36205</v>
      </c>
      <c r="D7256" s="74">
        <f t="shared" si="305"/>
        <v>1.6129161385743645E-2</v>
      </c>
      <c r="E7256" s="46"/>
      <c r="F7256" s="3"/>
      <c r="G7256" s="3"/>
      <c r="H7256" s="3"/>
      <c r="I7256" s="3"/>
      <c r="Y7256" s="27"/>
    </row>
    <row r="7257" spans="2:25" x14ac:dyDescent="0.25">
      <c r="B7257" s="6">
        <f t="shared" si="306"/>
        <v>3.6210000000000001E-5</v>
      </c>
      <c r="C7257" s="5">
        <v>36210</v>
      </c>
      <c r="D7257" s="74">
        <f t="shared" si="305"/>
        <v>1.6120592169721407E-2</v>
      </c>
      <c r="E7257" s="46"/>
      <c r="F7257" s="3"/>
      <c r="G7257" s="3"/>
      <c r="H7257" s="3"/>
      <c r="I7257" s="3"/>
      <c r="Y7257" s="27"/>
    </row>
    <row r="7258" spans="2:25" x14ac:dyDescent="0.25">
      <c r="B7258" s="6">
        <f t="shared" si="306"/>
        <v>3.6215000000000005E-5</v>
      </c>
      <c r="C7258" s="5">
        <v>36215</v>
      </c>
      <c r="D7258" s="74">
        <f t="shared" si="305"/>
        <v>1.6112028639935765E-2</v>
      </c>
      <c r="E7258" s="46"/>
      <c r="F7258" s="3"/>
      <c r="G7258" s="3"/>
      <c r="H7258" s="3"/>
      <c r="I7258" s="3"/>
      <c r="Y7258" s="27"/>
    </row>
    <row r="7259" spans="2:25" x14ac:dyDescent="0.25">
      <c r="B7259" s="6">
        <f t="shared" si="306"/>
        <v>3.6220000000000002E-5</v>
      </c>
      <c r="C7259" s="5">
        <v>36220</v>
      </c>
      <c r="D7259" s="74">
        <f t="shared" si="305"/>
        <v>1.6103470791862699E-2</v>
      </c>
      <c r="E7259" s="46"/>
      <c r="F7259" s="3"/>
      <c r="G7259" s="3"/>
      <c r="H7259" s="3"/>
      <c r="I7259" s="3"/>
      <c r="Y7259" s="27"/>
    </row>
    <row r="7260" spans="2:25" x14ac:dyDescent="0.25">
      <c r="B7260" s="6">
        <f t="shared" si="306"/>
        <v>3.6225E-5</v>
      </c>
      <c r="C7260" s="5">
        <v>36225</v>
      </c>
      <c r="D7260" s="74">
        <f t="shared" si="305"/>
        <v>1.6094918620982404E-2</v>
      </c>
      <c r="E7260" s="46"/>
      <c r="F7260" s="3"/>
      <c r="G7260" s="3"/>
      <c r="H7260" s="3"/>
      <c r="I7260" s="3"/>
      <c r="Y7260" s="27"/>
    </row>
    <row r="7261" spans="2:25" x14ac:dyDescent="0.25">
      <c r="B7261" s="6">
        <f t="shared" si="306"/>
        <v>3.6230000000000004E-5</v>
      </c>
      <c r="C7261" s="5">
        <v>36230</v>
      </c>
      <c r="D7261" s="74">
        <f t="shared" si="305"/>
        <v>1.6086372122779233E-2</v>
      </c>
      <c r="E7261" s="46"/>
      <c r="F7261" s="3"/>
      <c r="G7261" s="3"/>
      <c r="H7261" s="3"/>
      <c r="I7261" s="3"/>
      <c r="Y7261" s="27"/>
    </row>
    <row r="7262" spans="2:25" x14ac:dyDescent="0.25">
      <c r="B7262" s="6">
        <f t="shared" si="306"/>
        <v>3.6235000000000001E-5</v>
      </c>
      <c r="C7262" s="5">
        <v>36235</v>
      </c>
      <c r="D7262" s="74">
        <f t="shared" si="305"/>
        <v>1.6077831292741731E-2</v>
      </c>
      <c r="E7262" s="46"/>
      <c r="F7262" s="3"/>
      <c r="G7262" s="3"/>
      <c r="H7262" s="3"/>
      <c r="I7262" s="3"/>
      <c r="Y7262" s="27"/>
    </row>
    <row r="7263" spans="2:25" x14ac:dyDescent="0.25">
      <c r="B7263" s="6">
        <f t="shared" si="306"/>
        <v>3.6240000000000005E-5</v>
      </c>
      <c r="C7263" s="5">
        <v>36240</v>
      </c>
      <c r="D7263" s="74">
        <f t="shared" si="305"/>
        <v>1.6069296126362653E-2</v>
      </c>
      <c r="E7263" s="46"/>
      <c r="F7263" s="3"/>
      <c r="G7263" s="3"/>
      <c r="H7263" s="3"/>
      <c r="I7263" s="3"/>
      <c r="Y7263" s="27"/>
    </row>
    <row r="7264" spans="2:25" x14ac:dyDescent="0.25">
      <c r="B7264" s="6">
        <f t="shared" si="306"/>
        <v>3.6245000000000003E-5</v>
      </c>
      <c r="C7264" s="5">
        <v>36245</v>
      </c>
      <c r="D7264" s="74">
        <f t="shared" si="305"/>
        <v>1.6060766619138925E-2</v>
      </c>
      <c r="E7264" s="46"/>
      <c r="F7264" s="3"/>
      <c r="G7264" s="3"/>
      <c r="H7264" s="3"/>
      <c r="I7264" s="3"/>
      <c r="Y7264" s="27"/>
    </row>
    <row r="7265" spans="2:25" x14ac:dyDescent="0.25">
      <c r="B7265" s="6">
        <f t="shared" si="306"/>
        <v>3.625E-5</v>
      </c>
      <c r="C7265" s="5">
        <v>36250</v>
      </c>
      <c r="D7265" s="74">
        <f t="shared" si="305"/>
        <v>1.6052242766571627E-2</v>
      </c>
      <c r="E7265" s="46"/>
      <c r="F7265" s="3"/>
      <c r="G7265" s="3"/>
      <c r="H7265" s="3"/>
      <c r="I7265" s="3"/>
      <c r="Y7265" s="27"/>
    </row>
    <row r="7266" spans="2:25" x14ac:dyDescent="0.25">
      <c r="B7266" s="6">
        <f t="shared" si="306"/>
        <v>3.6255000000000004E-5</v>
      </c>
      <c r="C7266" s="5">
        <v>36255</v>
      </c>
      <c r="D7266" s="74">
        <f t="shared" si="305"/>
        <v>1.6043724564166001E-2</v>
      </c>
      <c r="E7266" s="46"/>
      <c r="F7266" s="3"/>
      <c r="G7266" s="3"/>
      <c r="H7266" s="3"/>
      <c r="I7266" s="3"/>
      <c r="Y7266" s="27"/>
    </row>
    <row r="7267" spans="2:25" x14ac:dyDescent="0.25">
      <c r="B7267" s="6">
        <f t="shared" si="306"/>
        <v>3.6260000000000002E-5</v>
      </c>
      <c r="C7267" s="5">
        <v>36260</v>
      </c>
      <c r="D7267" s="74">
        <f t="shared" si="305"/>
        <v>1.6035212007431476E-2</v>
      </c>
      <c r="E7267" s="46"/>
      <c r="F7267" s="3"/>
      <c r="G7267" s="3"/>
      <c r="H7267" s="3"/>
      <c r="I7267" s="3"/>
      <c r="Y7267" s="27"/>
    </row>
    <row r="7268" spans="2:25" x14ac:dyDescent="0.25">
      <c r="B7268" s="6">
        <f t="shared" si="306"/>
        <v>3.6264999999999999E-5</v>
      </c>
      <c r="C7268" s="5">
        <v>36265</v>
      </c>
      <c r="D7268" s="74">
        <f t="shared" si="305"/>
        <v>1.6026705091881654E-2</v>
      </c>
      <c r="E7268" s="46"/>
      <c r="F7268" s="3"/>
      <c r="G7268" s="3"/>
      <c r="H7268" s="3"/>
      <c r="I7268" s="3"/>
      <c r="Y7268" s="27"/>
    </row>
    <row r="7269" spans="2:25" x14ac:dyDescent="0.25">
      <c r="B7269" s="6">
        <f t="shared" si="306"/>
        <v>3.6270000000000003E-5</v>
      </c>
      <c r="C7269" s="5">
        <v>36270</v>
      </c>
      <c r="D7269" s="74">
        <f t="shared" si="305"/>
        <v>1.6018203813034253E-2</v>
      </c>
      <c r="E7269" s="46"/>
      <c r="F7269" s="3"/>
      <c r="G7269" s="3"/>
      <c r="H7269" s="3"/>
      <c r="I7269" s="3"/>
      <c r="Y7269" s="27"/>
    </row>
    <row r="7270" spans="2:25" x14ac:dyDescent="0.25">
      <c r="B7270" s="6">
        <f t="shared" si="306"/>
        <v>3.6275000000000001E-5</v>
      </c>
      <c r="C7270" s="5">
        <v>36275</v>
      </c>
      <c r="D7270" s="74">
        <f t="shared" si="305"/>
        <v>1.6009708166411181E-2</v>
      </c>
      <c r="E7270" s="46"/>
      <c r="F7270" s="3"/>
      <c r="G7270" s="3"/>
      <c r="H7270" s="3"/>
      <c r="I7270" s="3"/>
      <c r="Y7270" s="27"/>
    </row>
    <row r="7271" spans="2:25" x14ac:dyDescent="0.25">
      <c r="B7271" s="6">
        <f t="shared" si="306"/>
        <v>3.6280000000000005E-5</v>
      </c>
      <c r="C7271" s="5">
        <v>36280</v>
      </c>
      <c r="D7271" s="74">
        <f t="shared" si="305"/>
        <v>1.6001218147538458E-2</v>
      </c>
      <c r="E7271" s="46"/>
      <c r="F7271" s="3"/>
      <c r="G7271" s="3"/>
      <c r="H7271" s="3"/>
      <c r="I7271" s="3"/>
      <c r="Y7271" s="27"/>
    </row>
    <row r="7272" spans="2:25" x14ac:dyDescent="0.25">
      <c r="B7272" s="6">
        <f t="shared" si="306"/>
        <v>3.6285000000000002E-5</v>
      </c>
      <c r="C7272" s="5">
        <v>36285</v>
      </c>
      <c r="D7272" s="74">
        <f t="shared" si="305"/>
        <v>1.5992733751946278E-2</v>
      </c>
      <c r="E7272" s="46"/>
      <c r="F7272" s="3"/>
      <c r="G7272" s="3"/>
      <c r="H7272" s="3"/>
      <c r="I7272" s="3"/>
      <c r="Y7272" s="27"/>
    </row>
    <row r="7273" spans="2:25" x14ac:dyDescent="0.25">
      <c r="B7273" s="6">
        <f t="shared" si="306"/>
        <v>3.629E-5</v>
      </c>
      <c r="C7273" s="5">
        <v>36290</v>
      </c>
      <c r="D7273" s="74">
        <f t="shared" si="305"/>
        <v>1.5984254975168956E-2</v>
      </c>
      <c r="E7273" s="46"/>
      <c r="F7273" s="3"/>
      <c r="G7273" s="3"/>
      <c r="H7273" s="3"/>
      <c r="I7273" s="3"/>
      <c r="Y7273" s="27"/>
    </row>
    <row r="7274" spans="2:25" x14ac:dyDescent="0.25">
      <c r="B7274" s="6">
        <f t="shared" si="306"/>
        <v>3.6295000000000004E-5</v>
      </c>
      <c r="C7274" s="5">
        <v>36295</v>
      </c>
      <c r="D7274" s="74">
        <f t="shared" si="305"/>
        <v>1.5975781812744932E-2</v>
      </c>
      <c r="E7274" s="46"/>
      <c r="F7274" s="3"/>
      <c r="G7274" s="3"/>
      <c r="H7274" s="3"/>
      <c r="I7274" s="3"/>
      <c r="Y7274" s="27"/>
    </row>
    <row r="7275" spans="2:25" x14ac:dyDescent="0.25">
      <c r="B7275" s="6">
        <f t="shared" si="306"/>
        <v>3.6300000000000001E-5</v>
      </c>
      <c r="C7275" s="5">
        <v>36300</v>
      </c>
      <c r="D7275" s="74">
        <f t="shared" si="305"/>
        <v>1.5967314260216799E-2</v>
      </c>
      <c r="E7275" s="46"/>
      <c r="F7275" s="3"/>
      <c r="G7275" s="3"/>
      <c r="H7275" s="3"/>
      <c r="I7275" s="3"/>
      <c r="Y7275" s="27"/>
    </row>
    <row r="7276" spans="2:25" x14ac:dyDescent="0.25">
      <c r="B7276" s="6">
        <f t="shared" si="306"/>
        <v>3.6305000000000006E-5</v>
      </c>
      <c r="C7276" s="5">
        <v>36305</v>
      </c>
      <c r="D7276" s="74">
        <f t="shared" si="305"/>
        <v>1.595885231313126E-2</v>
      </c>
      <c r="E7276" s="46"/>
      <c r="F7276" s="3"/>
      <c r="G7276" s="3"/>
      <c r="H7276" s="3"/>
      <c r="I7276" s="3"/>
      <c r="Y7276" s="27"/>
    </row>
    <row r="7277" spans="2:25" x14ac:dyDescent="0.25">
      <c r="B7277" s="6">
        <f t="shared" si="306"/>
        <v>3.6310000000000003E-5</v>
      </c>
      <c r="C7277" s="5">
        <v>36310</v>
      </c>
      <c r="D7277" s="74">
        <f t="shared" si="305"/>
        <v>1.5950395967039156E-2</v>
      </c>
      <c r="E7277" s="46"/>
      <c r="F7277" s="3"/>
      <c r="G7277" s="3"/>
      <c r="H7277" s="3"/>
      <c r="I7277" s="3"/>
      <c r="Y7277" s="27"/>
    </row>
    <row r="7278" spans="2:25" x14ac:dyDescent="0.25">
      <c r="B7278" s="6">
        <f t="shared" si="306"/>
        <v>3.6315E-5</v>
      </c>
      <c r="C7278" s="5">
        <v>36315</v>
      </c>
      <c r="D7278" s="74">
        <f t="shared" si="305"/>
        <v>1.594194521749542E-2</v>
      </c>
      <c r="E7278" s="46"/>
      <c r="F7278" s="3"/>
      <c r="G7278" s="3"/>
      <c r="H7278" s="3"/>
      <c r="I7278" s="3"/>
      <c r="Y7278" s="27"/>
    </row>
    <row r="7279" spans="2:25" x14ac:dyDescent="0.25">
      <c r="B7279" s="6">
        <f t="shared" si="306"/>
        <v>3.6320000000000005E-5</v>
      </c>
      <c r="C7279" s="5">
        <v>36320</v>
      </c>
      <c r="D7279" s="74">
        <f t="shared" si="305"/>
        <v>1.5933500060059089E-2</v>
      </c>
      <c r="E7279" s="46"/>
      <c r="F7279" s="3"/>
      <c r="G7279" s="3"/>
      <c r="H7279" s="3"/>
      <c r="I7279" s="3"/>
      <c r="Y7279" s="27"/>
    </row>
    <row r="7280" spans="2:25" x14ac:dyDescent="0.25">
      <c r="B7280" s="6">
        <f t="shared" si="306"/>
        <v>3.6325000000000002E-5</v>
      </c>
      <c r="C7280" s="5">
        <v>36325</v>
      </c>
      <c r="D7280" s="74">
        <f t="shared" si="305"/>
        <v>1.5925060490293363E-2</v>
      </c>
      <c r="E7280" s="46"/>
      <c r="F7280" s="3"/>
      <c r="G7280" s="3"/>
      <c r="H7280" s="3"/>
      <c r="I7280" s="3"/>
      <c r="Y7280" s="27"/>
    </row>
    <row r="7281" spans="2:25" x14ac:dyDescent="0.25">
      <c r="B7281" s="6">
        <f t="shared" si="306"/>
        <v>3.6329999999999999E-5</v>
      </c>
      <c r="C7281" s="5">
        <v>36330</v>
      </c>
      <c r="D7281" s="74">
        <f t="shared" si="305"/>
        <v>1.5916626503765484E-2</v>
      </c>
      <c r="E7281" s="46"/>
      <c r="F7281" s="3"/>
      <c r="G7281" s="3"/>
      <c r="H7281" s="3"/>
      <c r="I7281" s="3"/>
      <c r="Y7281" s="27"/>
    </row>
    <row r="7282" spans="2:25" x14ac:dyDescent="0.25">
      <c r="B7282" s="6">
        <f t="shared" si="306"/>
        <v>3.6335000000000004E-5</v>
      </c>
      <c r="C7282" s="5">
        <v>36335</v>
      </c>
      <c r="D7282" s="74">
        <f t="shared" si="305"/>
        <v>1.5908198096046825E-2</v>
      </c>
      <c r="E7282" s="46"/>
      <c r="F7282" s="3"/>
      <c r="G7282" s="3"/>
      <c r="H7282" s="3"/>
      <c r="I7282" s="3"/>
      <c r="Y7282" s="27"/>
    </row>
    <row r="7283" spans="2:25" x14ac:dyDescent="0.25">
      <c r="B7283" s="6">
        <f t="shared" si="306"/>
        <v>3.6340000000000001E-5</v>
      </c>
      <c r="C7283" s="5">
        <v>36340</v>
      </c>
      <c r="D7283" s="74">
        <f t="shared" si="305"/>
        <v>1.5899775262712846E-2</v>
      </c>
      <c r="E7283" s="46"/>
      <c r="F7283" s="3"/>
      <c r="G7283" s="3"/>
      <c r="H7283" s="3"/>
      <c r="I7283" s="3"/>
      <c r="Y7283" s="27"/>
    </row>
    <row r="7284" spans="2:25" x14ac:dyDescent="0.25">
      <c r="B7284" s="6">
        <f t="shared" si="306"/>
        <v>3.6345000000000005E-5</v>
      </c>
      <c r="C7284" s="5">
        <v>36345</v>
      </c>
      <c r="D7284" s="74">
        <f t="shared" si="305"/>
        <v>1.5891357999343093E-2</v>
      </c>
      <c r="E7284" s="46"/>
      <c r="F7284" s="3"/>
      <c r="G7284" s="3"/>
      <c r="H7284" s="3"/>
      <c r="I7284" s="3"/>
      <c r="Y7284" s="27"/>
    </row>
    <row r="7285" spans="2:25" x14ac:dyDescent="0.25">
      <c r="B7285" s="6">
        <f t="shared" si="306"/>
        <v>3.6350000000000003E-5</v>
      </c>
      <c r="C7285" s="5">
        <v>36350</v>
      </c>
      <c r="D7285" s="74">
        <f t="shared" si="305"/>
        <v>1.5882946301521234E-2</v>
      </c>
      <c r="E7285" s="46"/>
      <c r="F7285" s="3"/>
      <c r="G7285" s="3"/>
      <c r="H7285" s="3"/>
      <c r="I7285" s="3"/>
      <c r="Y7285" s="27"/>
    </row>
    <row r="7286" spans="2:25" x14ac:dyDescent="0.25">
      <c r="B7286" s="6">
        <f t="shared" si="306"/>
        <v>3.6355E-5</v>
      </c>
      <c r="C7286" s="5">
        <v>36355</v>
      </c>
      <c r="D7286" s="74">
        <f t="shared" si="305"/>
        <v>1.5874540164834947E-2</v>
      </c>
      <c r="E7286" s="46"/>
      <c r="F7286" s="3"/>
      <c r="G7286" s="3"/>
      <c r="H7286" s="3"/>
      <c r="I7286" s="3"/>
      <c r="Y7286" s="27"/>
    </row>
    <row r="7287" spans="2:25" x14ac:dyDescent="0.25">
      <c r="B7287" s="6">
        <f t="shared" si="306"/>
        <v>3.6360000000000004E-5</v>
      </c>
      <c r="C7287" s="5">
        <v>36360</v>
      </c>
      <c r="D7287" s="74">
        <f t="shared" si="305"/>
        <v>1.5866139584876045E-2</v>
      </c>
      <c r="E7287" s="46"/>
      <c r="F7287" s="3"/>
      <c r="G7287" s="3"/>
      <c r="H7287" s="3"/>
      <c r="I7287" s="3"/>
      <c r="Y7287" s="27"/>
    </row>
    <row r="7288" spans="2:25" x14ac:dyDescent="0.25">
      <c r="B7288" s="6">
        <f t="shared" si="306"/>
        <v>3.6365000000000002E-5</v>
      </c>
      <c r="C7288" s="5">
        <v>36365</v>
      </c>
      <c r="D7288" s="74">
        <f t="shared" si="305"/>
        <v>1.5857744557240407E-2</v>
      </c>
      <c r="E7288" s="46"/>
      <c r="F7288" s="3"/>
      <c r="G7288" s="3"/>
      <c r="H7288" s="3"/>
      <c r="I7288" s="3"/>
      <c r="Y7288" s="27"/>
    </row>
    <row r="7289" spans="2:25" x14ac:dyDescent="0.25">
      <c r="B7289" s="6">
        <f t="shared" si="306"/>
        <v>3.6369999999999999E-5</v>
      </c>
      <c r="C7289" s="5">
        <v>36370</v>
      </c>
      <c r="D7289" s="74">
        <f t="shared" si="305"/>
        <v>1.5849355077527973E-2</v>
      </c>
      <c r="E7289" s="46"/>
      <c r="F7289" s="3"/>
      <c r="G7289" s="3"/>
      <c r="H7289" s="3"/>
      <c r="I7289" s="3"/>
      <c r="Y7289" s="27"/>
    </row>
    <row r="7290" spans="2:25" x14ac:dyDescent="0.25">
      <c r="B7290" s="6">
        <f t="shared" si="306"/>
        <v>3.6375000000000003E-5</v>
      </c>
      <c r="C7290" s="5">
        <v>36375</v>
      </c>
      <c r="D7290" s="74">
        <f t="shared" si="305"/>
        <v>1.5840971141342714E-2</v>
      </c>
      <c r="E7290" s="46"/>
      <c r="F7290" s="3"/>
      <c r="G7290" s="3"/>
      <c r="H7290" s="3"/>
      <c r="I7290" s="3"/>
      <c r="Y7290" s="27"/>
    </row>
    <row r="7291" spans="2:25" x14ac:dyDescent="0.25">
      <c r="B7291" s="6">
        <f t="shared" si="306"/>
        <v>3.6380000000000001E-5</v>
      </c>
      <c r="C7291" s="5">
        <v>36380</v>
      </c>
      <c r="D7291" s="74">
        <f t="shared" si="305"/>
        <v>1.5832592744292735E-2</v>
      </c>
      <c r="E7291" s="46"/>
      <c r="F7291" s="3"/>
      <c r="G7291" s="3"/>
      <c r="H7291" s="3"/>
      <c r="I7291" s="3"/>
      <c r="Y7291" s="27"/>
    </row>
    <row r="7292" spans="2:25" x14ac:dyDescent="0.25">
      <c r="B7292" s="6">
        <f t="shared" si="306"/>
        <v>3.6385000000000005E-5</v>
      </c>
      <c r="C7292" s="5">
        <v>36385</v>
      </c>
      <c r="D7292" s="74">
        <f t="shared" si="305"/>
        <v>1.5824219881990124E-2</v>
      </c>
      <c r="E7292" s="46"/>
      <c r="F7292" s="3"/>
      <c r="G7292" s="3"/>
      <c r="H7292" s="3"/>
      <c r="I7292" s="3"/>
      <c r="Y7292" s="27"/>
    </row>
    <row r="7293" spans="2:25" x14ac:dyDescent="0.25">
      <c r="B7293" s="6">
        <f t="shared" si="306"/>
        <v>3.6390000000000002E-5</v>
      </c>
      <c r="C7293" s="5">
        <v>36390</v>
      </c>
      <c r="D7293" s="74">
        <f t="shared" si="305"/>
        <v>1.5815852550051072E-2</v>
      </c>
      <c r="E7293" s="46"/>
      <c r="F7293" s="3"/>
      <c r="G7293" s="3"/>
      <c r="H7293" s="3"/>
      <c r="I7293" s="3"/>
      <c r="Y7293" s="27"/>
    </row>
    <row r="7294" spans="2:25" x14ac:dyDescent="0.25">
      <c r="B7294" s="6">
        <f t="shared" si="306"/>
        <v>3.6395E-5</v>
      </c>
      <c r="C7294" s="5">
        <v>36395</v>
      </c>
      <c r="D7294" s="74">
        <f t="shared" si="305"/>
        <v>1.5807490744095806E-2</v>
      </c>
      <c r="E7294" s="46"/>
      <c r="F7294" s="3"/>
      <c r="G7294" s="3"/>
      <c r="H7294" s="3"/>
      <c r="I7294" s="3"/>
      <c r="Y7294" s="27"/>
    </row>
    <row r="7295" spans="2:25" x14ac:dyDescent="0.25">
      <c r="B7295" s="6">
        <f t="shared" si="306"/>
        <v>3.6400000000000004E-5</v>
      </c>
      <c r="C7295" s="5">
        <v>36400</v>
      </c>
      <c r="D7295" s="74">
        <f t="shared" si="305"/>
        <v>1.5799134459748555E-2</v>
      </c>
      <c r="E7295" s="46"/>
      <c r="F7295" s="3"/>
      <c r="G7295" s="3"/>
      <c r="H7295" s="3"/>
      <c r="I7295" s="3"/>
      <c r="Y7295" s="27"/>
    </row>
    <row r="7296" spans="2:25" x14ac:dyDescent="0.25">
      <c r="B7296" s="6">
        <f t="shared" si="306"/>
        <v>3.6405000000000001E-5</v>
      </c>
      <c r="C7296" s="5">
        <v>36405</v>
      </c>
      <c r="D7296" s="74">
        <f t="shared" si="305"/>
        <v>1.5790783692637651E-2</v>
      </c>
      <c r="E7296" s="46"/>
      <c r="F7296" s="3"/>
      <c r="G7296" s="3"/>
      <c r="H7296" s="3"/>
      <c r="I7296" s="3"/>
      <c r="Y7296" s="27"/>
    </row>
    <row r="7297" spans="2:25" x14ac:dyDescent="0.25">
      <c r="B7297" s="6">
        <f t="shared" si="306"/>
        <v>3.6410000000000005E-5</v>
      </c>
      <c r="C7297" s="5">
        <v>36410</v>
      </c>
      <c r="D7297" s="74">
        <f t="shared" si="305"/>
        <v>1.5782438438395413E-2</v>
      </c>
      <c r="E7297" s="46"/>
      <c r="F7297" s="3"/>
      <c r="G7297" s="3"/>
      <c r="H7297" s="3"/>
      <c r="I7297" s="3"/>
      <c r="Y7297" s="27"/>
    </row>
    <row r="7298" spans="2:25" x14ac:dyDescent="0.25">
      <c r="B7298" s="6">
        <f t="shared" si="306"/>
        <v>3.6415000000000003E-5</v>
      </c>
      <c r="C7298" s="5">
        <v>36415</v>
      </c>
      <c r="D7298" s="74">
        <f t="shared" si="305"/>
        <v>1.5774098692658219E-2</v>
      </c>
      <c r="E7298" s="46"/>
      <c r="F7298" s="3"/>
      <c r="G7298" s="3"/>
      <c r="H7298" s="3"/>
      <c r="I7298" s="3"/>
      <c r="Y7298" s="27"/>
    </row>
    <row r="7299" spans="2:25" x14ac:dyDescent="0.25">
      <c r="B7299" s="6">
        <f t="shared" si="306"/>
        <v>3.642E-5</v>
      </c>
      <c r="C7299" s="5">
        <v>36420</v>
      </c>
      <c r="D7299" s="74">
        <f t="shared" si="305"/>
        <v>1.576576445106646E-2</v>
      </c>
      <c r="E7299" s="46"/>
      <c r="F7299" s="3"/>
      <c r="G7299" s="3"/>
      <c r="H7299" s="3"/>
      <c r="I7299" s="3"/>
      <c r="Y7299" s="27"/>
    </row>
    <row r="7300" spans="2:25" x14ac:dyDescent="0.25">
      <c r="B7300" s="6">
        <f t="shared" si="306"/>
        <v>3.6425000000000004E-5</v>
      </c>
      <c r="C7300" s="5">
        <v>36425</v>
      </c>
      <c r="D7300" s="74">
        <f t="shared" si="305"/>
        <v>1.5757435709264529E-2</v>
      </c>
      <c r="E7300" s="46"/>
      <c r="F7300" s="3"/>
      <c r="G7300" s="3"/>
      <c r="H7300" s="3"/>
      <c r="I7300" s="3"/>
      <c r="Y7300" s="27"/>
    </row>
    <row r="7301" spans="2:25" x14ac:dyDescent="0.25">
      <c r="B7301" s="6">
        <f t="shared" si="306"/>
        <v>3.6430000000000002E-5</v>
      </c>
      <c r="C7301" s="5">
        <v>36430</v>
      </c>
      <c r="D7301" s="74">
        <f t="shared" si="305"/>
        <v>1.5749112462900883E-2</v>
      </c>
      <c r="E7301" s="46"/>
      <c r="F7301" s="3"/>
      <c r="G7301" s="3"/>
      <c r="H7301" s="3"/>
      <c r="I7301" s="3"/>
      <c r="Y7301" s="27"/>
    </row>
    <row r="7302" spans="2:25" x14ac:dyDescent="0.25">
      <c r="B7302" s="6">
        <f t="shared" si="306"/>
        <v>3.6434999999999999E-5</v>
      </c>
      <c r="C7302" s="5">
        <v>36435</v>
      </c>
      <c r="D7302" s="74">
        <f t="shared" si="305"/>
        <v>1.5740794707627966E-2</v>
      </c>
      <c r="E7302" s="46"/>
      <c r="F7302" s="3"/>
      <c r="G7302" s="3"/>
      <c r="H7302" s="3"/>
      <c r="I7302" s="3"/>
      <c r="Y7302" s="27"/>
    </row>
    <row r="7303" spans="2:25" x14ac:dyDescent="0.25">
      <c r="B7303" s="6">
        <f t="shared" si="306"/>
        <v>3.6440000000000003E-5</v>
      </c>
      <c r="C7303" s="5">
        <v>36440</v>
      </c>
      <c r="D7303" s="74">
        <f t="shared" si="305"/>
        <v>1.5732482439102195E-2</v>
      </c>
      <c r="E7303" s="46"/>
      <c r="F7303" s="3"/>
      <c r="G7303" s="3"/>
      <c r="H7303" s="3"/>
      <c r="I7303" s="3"/>
      <c r="Y7303" s="27"/>
    </row>
    <row r="7304" spans="2:25" x14ac:dyDescent="0.25">
      <c r="B7304" s="6">
        <f t="shared" si="306"/>
        <v>3.6445000000000001E-5</v>
      </c>
      <c r="C7304" s="5">
        <v>36445</v>
      </c>
      <c r="D7304" s="74">
        <f t="shared" si="305"/>
        <v>1.5724175652984087E-2</v>
      </c>
      <c r="E7304" s="46"/>
      <c r="F7304" s="3"/>
      <c r="G7304" s="3"/>
      <c r="H7304" s="3"/>
      <c r="I7304" s="3"/>
      <c r="Y7304" s="27"/>
    </row>
    <row r="7305" spans="2:25" x14ac:dyDescent="0.25">
      <c r="B7305" s="6">
        <f t="shared" si="306"/>
        <v>3.6450000000000005E-5</v>
      </c>
      <c r="C7305" s="5">
        <v>36450</v>
      </c>
      <c r="D7305" s="74">
        <f t="shared" si="305"/>
        <v>1.5715874344938062E-2</v>
      </c>
      <c r="E7305" s="46"/>
      <c r="F7305" s="3"/>
      <c r="G7305" s="3"/>
      <c r="H7305" s="3"/>
      <c r="I7305" s="3"/>
      <c r="Y7305" s="27"/>
    </row>
    <row r="7306" spans="2:25" x14ac:dyDescent="0.25">
      <c r="B7306" s="6">
        <f t="shared" si="306"/>
        <v>3.6455000000000002E-5</v>
      </c>
      <c r="C7306" s="5">
        <v>36455</v>
      </c>
      <c r="D7306" s="74">
        <f t="shared" si="305"/>
        <v>1.5707578510632595E-2</v>
      </c>
      <c r="E7306" s="46"/>
      <c r="F7306" s="3"/>
      <c r="G7306" s="3"/>
      <c r="H7306" s="3"/>
      <c r="I7306" s="3"/>
      <c r="Y7306" s="27"/>
    </row>
    <row r="7307" spans="2:25" x14ac:dyDescent="0.25">
      <c r="B7307" s="6">
        <f t="shared" si="306"/>
        <v>3.646E-5</v>
      </c>
      <c r="C7307" s="5">
        <v>36460</v>
      </c>
      <c r="D7307" s="74">
        <f t="shared" si="305"/>
        <v>1.5699288145740137E-2</v>
      </c>
      <c r="E7307" s="46"/>
      <c r="F7307" s="3"/>
      <c r="G7307" s="3"/>
      <c r="H7307" s="3"/>
      <c r="I7307" s="3"/>
      <c r="Y7307" s="27"/>
    </row>
    <row r="7308" spans="2:25" x14ac:dyDescent="0.25">
      <c r="B7308" s="6">
        <f t="shared" si="306"/>
        <v>3.6465000000000004E-5</v>
      </c>
      <c r="C7308" s="5">
        <v>36465</v>
      </c>
      <c r="D7308" s="74">
        <f t="shared" si="305"/>
        <v>1.5691003245937109E-2</v>
      </c>
      <c r="E7308" s="46"/>
      <c r="F7308" s="3"/>
      <c r="G7308" s="3"/>
      <c r="H7308" s="3"/>
      <c r="I7308" s="3"/>
      <c r="Y7308" s="27"/>
    </row>
    <row r="7309" spans="2:25" x14ac:dyDescent="0.25">
      <c r="B7309" s="6">
        <f t="shared" si="306"/>
        <v>3.6470000000000001E-5</v>
      </c>
      <c r="C7309" s="5">
        <v>36470</v>
      </c>
      <c r="D7309" s="74">
        <f t="shared" si="305"/>
        <v>1.5682723806903946E-2</v>
      </c>
      <c r="E7309" s="46"/>
      <c r="F7309" s="3"/>
      <c r="G7309" s="3"/>
      <c r="H7309" s="3"/>
      <c r="I7309" s="3"/>
      <c r="Y7309" s="27"/>
    </row>
    <row r="7310" spans="2:25" x14ac:dyDescent="0.25">
      <c r="B7310" s="6">
        <f t="shared" si="306"/>
        <v>3.6474999999999999E-5</v>
      </c>
      <c r="C7310" s="5">
        <v>36475</v>
      </c>
      <c r="D7310" s="74">
        <f t="shared" si="305"/>
        <v>1.5674449824325049E-2</v>
      </c>
      <c r="E7310" s="46"/>
      <c r="F7310" s="3"/>
      <c r="G7310" s="3"/>
      <c r="H7310" s="3"/>
      <c r="I7310" s="3"/>
      <c r="Y7310" s="27"/>
    </row>
    <row r="7311" spans="2:25" x14ac:dyDescent="0.25">
      <c r="B7311" s="6">
        <f t="shared" si="306"/>
        <v>3.6480000000000003E-5</v>
      </c>
      <c r="C7311" s="5">
        <v>36480</v>
      </c>
      <c r="D7311" s="74">
        <f t="shared" si="305"/>
        <v>1.5666181293888793E-2</v>
      </c>
      <c r="E7311" s="46"/>
      <c r="F7311" s="3"/>
      <c r="G7311" s="3"/>
      <c r="H7311" s="3"/>
      <c r="I7311" s="3"/>
      <c r="Y7311" s="27"/>
    </row>
    <row r="7312" spans="2:25" x14ac:dyDescent="0.25">
      <c r="B7312" s="6">
        <f t="shared" si="306"/>
        <v>3.6485000000000001E-5</v>
      </c>
      <c r="C7312" s="5">
        <v>36485</v>
      </c>
      <c r="D7312" s="74">
        <f t="shared" si="305"/>
        <v>1.5657918211287529E-2</v>
      </c>
      <c r="E7312" s="46"/>
      <c r="F7312" s="3"/>
      <c r="G7312" s="3"/>
      <c r="H7312" s="3"/>
      <c r="I7312" s="3"/>
      <c r="Y7312" s="27"/>
    </row>
    <row r="7313" spans="2:25" x14ac:dyDescent="0.25">
      <c r="B7313" s="6">
        <f t="shared" si="306"/>
        <v>3.6490000000000005E-5</v>
      </c>
      <c r="C7313" s="5">
        <v>36490</v>
      </c>
      <c r="D7313" s="74">
        <f t="shared" si="305"/>
        <v>1.5649660572217561E-2</v>
      </c>
      <c r="E7313" s="46"/>
      <c r="F7313" s="3"/>
      <c r="G7313" s="3"/>
      <c r="H7313" s="3"/>
      <c r="I7313" s="3"/>
      <c r="Y7313" s="27"/>
    </row>
    <row r="7314" spans="2:25" x14ac:dyDescent="0.25">
      <c r="B7314" s="6">
        <f t="shared" si="306"/>
        <v>3.6495000000000002E-5</v>
      </c>
      <c r="C7314" s="5">
        <v>36495</v>
      </c>
      <c r="D7314" s="74">
        <f t="shared" si="305"/>
        <v>1.5641408372379175E-2</v>
      </c>
      <c r="E7314" s="46"/>
      <c r="F7314" s="3"/>
      <c r="G7314" s="3"/>
      <c r="H7314" s="3"/>
      <c r="I7314" s="3"/>
      <c r="Y7314" s="27"/>
    </row>
    <row r="7315" spans="2:25" x14ac:dyDescent="0.25">
      <c r="B7315" s="6">
        <f t="shared" si="306"/>
        <v>3.65E-5</v>
      </c>
      <c r="C7315" s="5">
        <v>36500</v>
      </c>
      <c r="D7315" s="74">
        <f t="shared" ref="D7315:D7378" si="307">IF(ISERROR($D$12*2*PI()*$D$4*$D$5^2/B7315^5*10^-9*(1/(EXP(($D$4*$D$5)/(B7315*$D$6*($D$9)))-1))),0,$D$12*2*PI()*$D$4*$D$5^2/B7315^5*10^-9*(1/(EXP(($D$4*$D$5)/(B7315*$D$6*($D$9)))-1)))</f>
        <v>1.5633161607476624E-2</v>
      </c>
      <c r="E7315" s="46"/>
      <c r="F7315" s="3"/>
      <c r="G7315" s="3"/>
      <c r="H7315" s="3"/>
      <c r="I7315" s="3"/>
      <c r="Y7315" s="27"/>
    </row>
    <row r="7316" spans="2:25" x14ac:dyDescent="0.25">
      <c r="B7316" s="6">
        <f t="shared" ref="B7316:B7379" si="308">C7316*10^-9</f>
        <v>3.6505000000000004E-5</v>
      </c>
      <c r="C7316" s="5">
        <v>36505</v>
      </c>
      <c r="D7316" s="74">
        <f t="shared" si="307"/>
        <v>1.562492027321807E-2</v>
      </c>
      <c r="E7316" s="46"/>
      <c r="F7316" s="3"/>
      <c r="G7316" s="3"/>
      <c r="H7316" s="3"/>
      <c r="I7316" s="3"/>
      <c r="Y7316" s="27"/>
    </row>
    <row r="7317" spans="2:25" x14ac:dyDescent="0.25">
      <c r="B7317" s="6">
        <f t="shared" si="308"/>
        <v>3.6510000000000001E-5</v>
      </c>
      <c r="C7317" s="5">
        <v>36510</v>
      </c>
      <c r="D7317" s="74">
        <f t="shared" si="307"/>
        <v>1.5616684365315683E-2</v>
      </c>
      <c r="E7317" s="46"/>
      <c r="F7317" s="3"/>
      <c r="G7317" s="3"/>
      <c r="H7317" s="3"/>
      <c r="I7317" s="3"/>
      <c r="Y7317" s="27"/>
    </row>
    <row r="7318" spans="2:25" x14ac:dyDescent="0.25">
      <c r="B7318" s="6">
        <f t="shared" si="308"/>
        <v>3.6515000000000005E-5</v>
      </c>
      <c r="C7318" s="5">
        <v>36515</v>
      </c>
      <c r="D7318" s="74">
        <f t="shared" si="307"/>
        <v>1.5608453879485531E-2</v>
      </c>
      <c r="E7318" s="46"/>
      <c r="F7318" s="3"/>
      <c r="G7318" s="3"/>
      <c r="H7318" s="3"/>
      <c r="I7318" s="3"/>
      <c r="Y7318" s="27"/>
    </row>
    <row r="7319" spans="2:25" x14ac:dyDescent="0.25">
      <c r="B7319" s="6">
        <f t="shared" si="308"/>
        <v>3.6520000000000003E-5</v>
      </c>
      <c r="C7319" s="5">
        <v>36520</v>
      </c>
      <c r="D7319" s="74">
        <f t="shared" si="307"/>
        <v>1.5600228811447672E-2</v>
      </c>
      <c r="E7319" s="46"/>
      <c r="F7319" s="3"/>
      <c r="G7319" s="3"/>
      <c r="H7319" s="3"/>
      <c r="I7319" s="3"/>
      <c r="Y7319" s="27"/>
    </row>
    <row r="7320" spans="2:25" x14ac:dyDescent="0.25">
      <c r="B7320" s="6">
        <f t="shared" si="308"/>
        <v>3.6525E-5</v>
      </c>
      <c r="C7320" s="5">
        <v>36525</v>
      </c>
      <c r="D7320" s="74">
        <f t="shared" si="307"/>
        <v>1.5592009156926059E-2</v>
      </c>
      <c r="E7320" s="46"/>
      <c r="F7320" s="3"/>
      <c r="G7320" s="3"/>
      <c r="H7320" s="3"/>
      <c r="I7320" s="3"/>
      <c r="Y7320" s="27"/>
    </row>
    <row r="7321" spans="2:25" x14ac:dyDescent="0.25">
      <c r="B7321" s="6">
        <f t="shared" si="308"/>
        <v>3.6530000000000004E-5</v>
      </c>
      <c r="C7321" s="5">
        <v>36530</v>
      </c>
      <c r="D7321" s="74">
        <f t="shared" si="307"/>
        <v>1.5583794911648588E-2</v>
      </c>
      <c r="E7321" s="46"/>
      <c r="F7321" s="3"/>
      <c r="G7321" s="3"/>
      <c r="H7321" s="3"/>
      <c r="I7321" s="3"/>
      <c r="Y7321" s="27"/>
    </row>
    <row r="7322" spans="2:25" x14ac:dyDescent="0.25">
      <c r="B7322" s="6">
        <f t="shared" si="308"/>
        <v>3.6535000000000002E-5</v>
      </c>
      <c r="C7322" s="5">
        <v>36535</v>
      </c>
      <c r="D7322" s="74">
        <f t="shared" si="307"/>
        <v>1.5575586071347109E-2</v>
      </c>
      <c r="E7322" s="46"/>
      <c r="F7322" s="3"/>
      <c r="G7322" s="3"/>
      <c r="H7322" s="3"/>
      <c r="I7322" s="3"/>
      <c r="Y7322" s="27"/>
    </row>
    <row r="7323" spans="2:25" x14ac:dyDescent="0.25">
      <c r="B7323" s="6">
        <f t="shared" si="308"/>
        <v>3.6539999999999999E-5</v>
      </c>
      <c r="C7323" s="5">
        <v>36540</v>
      </c>
      <c r="D7323" s="74">
        <f t="shared" si="307"/>
        <v>1.5567382631757382E-2</v>
      </c>
      <c r="E7323" s="46"/>
      <c r="F7323" s="3"/>
      <c r="G7323" s="3"/>
      <c r="H7323" s="3"/>
      <c r="I7323" s="3"/>
      <c r="Y7323" s="27"/>
    </row>
    <row r="7324" spans="2:25" x14ac:dyDescent="0.25">
      <c r="B7324" s="6">
        <f t="shared" si="308"/>
        <v>3.6545000000000003E-5</v>
      </c>
      <c r="C7324" s="5">
        <v>36545</v>
      </c>
      <c r="D7324" s="74">
        <f t="shared" si="307"/>
        <v>1.555918458861907E-2</v>
      </c>
      <c r="E7324" s="46"/>
      <c r="F7324" s="3"/>
      <c r="G7324" s="3"/>
      <c r="H7324" s="3"/>
      <c r="I7324" s="3"/>
      <c r="Y7324" s="27"/>
    </row>
    <row r="7325" spans="2:25" x14ac:dyDescent="0.25">
      <c r="B7325" s="6">
        <f t="shared" si="308"/>
        <v>3.6550000000000001E-5</v>
      </c>
      <c r="C7325" s="5">
        <v>36550</v>
      </c>
      <c r="D7325" s="74">
        <f t="shared" si="307"/>
        <v>1.5550991937675783E-2</v>
      </c>
      <c r="E7325" s="46"/>
      <c r="F7325" s="3"/>
      <c r="G7325" s="3"/>
      <c r="H7325" s="3"/>
      <c r="I7325" s="3"/>
      <c r="Y7325" s="27"/>
    </row>
    <row r="7326" spans="2:25" x14ac:dyDescent="0.25">
      <c r="B7326" s="6">
        <f t="shared" si="308"/>
        <v>3.6555000000000005E-5</v>
      </c>
      <c r="C7326" s="5">
        <v>36555</v>
      </c>
      <c r="D7326" s="74">
        <f t="shared" si="307"/>
        <v>1.5542804674675035E-2</v>
      </c>
      <c r="E7326" s="46"/>
      <c r="F7326" s="3"/>
      <c r="G7326" s="3"/>
      <c r="H7326" s="3"/>
      <c r="I7326" s="3"/>
      <c r="Y7326" s="27"/>
    </row>
    <row r="7327" spans="2:25" x14ac:dyDescent="0.25">
      <c r="B7327" s="6">
        <f t="shared" si="308"/>
        <v>3.6560000000000002E-5</v>
      </c>
      <c r="C7327" s="5">
        <v>36560</v>
      </c>
      <c r="D7327" s="74">
        <f t="shared" si="307"/>
        <v>1.5534622795368252E-2</v>
      </c>
      <c r="E7327" s="46"/>
      <c r="F7327" s="3"/>
      <c r="G7327" s="3"/>
      <c r="H7327" s="3"/>
      <c r="I7327" s="3"/>
      <c r="Y7327" s="27"/>
    </row>
    <row r="7328" spans="2:25" x14ac:dyDescent="0.25">
      <c r="B7328" s="6">
        <f t="shared" si="308"/>
        <v>3.6565E-5</v>
      </c>
      <c r="C7328" s="5">
        <v>36565</v>
      </c>
      <c r="D7328" s="74">
        <f t="shared" si="307"/>
        <v>1.5526446295510754E-2</v>
      </c>
      <c r="E7328" s="46"/>
      <c r="F7328" s="3"/>
      <c r="G7328" s="3"/>
      <c r="H7328" s="3"/>
      <c r="I7328" s="3"/>
      <c r="Y7328" s="27"/>
    </row>
    <row r="7329" spans="2:25" x14ac:dyDescent="0.25">
      <c r="B7329" s="6">
        <f t="shared" si="308"/>
        <v>3.6570000000000004E-5</v>
      </c>
      <c r="C7329" s="5">
        <v>36570</v>
      </c>
      <c r="D7329" s="74">
        <f t="shared" si="307"/>
        <v>1.5518275170861753E-2</v>
      </c>
      <c r="E7329" s="46"/>
      <c r="F7329" s="3"/>
      <c r="G7329" s="3"/>
      <c r="H7329" s="3"/>
      <c r="I7329" s="3"/>
      <c r="Y7329" s="27"/>
    </row>
    <row r="7330" spans="2:25" x14ac:dyDescent="0.25">
      <c r="B7330" s="6">
        <f t="shared" si="308"/>
        <v>3.6575000000000001E-5</v>
      </c>
      <c r="C7330" s="5">
        <v>36575</v>
      </c>
      <c r="D7330" s="74">
        <f t="shared" si="307"/>
        <v>1.5510109417184406E-2</v>
      </c>
      <c r="E7330" s="46"/>
      <c r="F7330" s="3"/>
      <c r="G7330" s="3"/>
      <c r="H7330" s="3"/>
      <c r="I7330" s="3"/>
      <c r="Y7330" s="27"/>
    </row>
    <row r="7331" spans="2:25" x14ac:dyDescent="0.25">
      <c r="B7331" s="6">
        <f t="shared" si="308"/>
        <v>3.6580000000000006E-5</v>
      </c>
      <c r="C7331" s="5">
        <v>36580</v>
      </c>
      <c r="D7331" s="74">
        <f t="shared" si="307"/>
        <v>1.5501949030245708E-2</v>
      </c>
      <c r="E7331" s="46"/>
      <c r="F7331" s="3"/>
      <c r="G7331" s="3"/>
      <c r="H7331" s="3"/>
      <c r="I7331" s="3"/>
      <c r="Y7331" s="27"/>
    </row>
    <row r="7332" spans="2:25" x14ac:dyDescent="0.25">
      <c r="B7332" s="6">
        <f t="shared" si="308"/>
        <v>3.6585000000000003E-5</v>
      </c>
      <c r="C7332" s="5">
        <v>36585</v>
      </c>
      <c r="D7332" s="74">
        <f t="shared" si="307"/>
        <v>1.5493794005816571E-2</v>
      </c>
      <c r="E7332" s="46"/>
      <c r="F7332" s="3"/>
      <c r="G7332" s="3"/>
      <c r="H7332" s="3"/>
      <c r="I7332" s="3"/>
      <c r="Y7332" s="27"/>
    </row>
    <row r="7333" spans="2:25" x14ac:dyDescent="0.25">
      <c r="B7333" s="6">
        <f t="shared" si="308"/>
        <v>3.659E-5</v>
      </c>
      <c r="C7333" s="5">
        <v>36590</v>
      </c>
      <c r="D7333" s="74">
        <f t="shared" si="307"/>
        <v>1.5485644339671794E-2</v>
      </c>
      <c r="E7333" s="46"/>
      <c r="F7333" s="3"/>
      <c r="G7333" s="3"/>
      <c r="H7333" s="3"/>
      <c r="I7333" s="3"/>
      <c r="Y7333" s="27"/>
    </row>
    <row r="7334" spans="2:25" x14ac:dyDescent="0.25">
      <c r="B7334" s="6">
        <f t="shared" si="308"/>
        <v>3.6595000000000005E-5</v>
      </c>
      <c r="C7334" s="5">
        <v>36595</v>
      </c>
      <c r="D7334" s="74">
        <f t="shared" si="307"/>
        <v>1.5477500027590038E-2</v>
      </c>
      <c r="E7334" s="46"/>
      <c r="F7334" s="3"/>
      <c r="G7334" s="3"/>
      <c r="H7334" s="3"/>
      <c r="I7334" s="3"/>
      <c r="Y7334" s="27"/>
    </row>
    <row r="7335" spans="2:25" x14ac:dyDescent="0.25">
      <c r="B7335" s="6">
        <f t="shared" si="308"/>
        <v>3.6600000000000002E-5</v>
      </c>
      <c r="C7335" s="5">
        <v>36600</v>
      </c>
      <c r="D7335" s="74">
        <f t="shared" si="307"/>
        <v>1.546936106535385E-2</v>
      </c>
      <c r="E7335" s="46"/>
      <c r="F7335" s="3"/>
      <c r="G7335" s="3"/>
      <c r="H7335" s="3"/>
      <c r="I7335" s="3"/>
      <c r="Y7335" s="27"/>
    </row>
    <row r="7336" spans="2:25" x14ac:dyDescent="0.25">
      <c r="B7336" s="6">
        <f t="shared" si="308"/>
        <v>3.6604999999999999E-5</v>
      </c>
      <c r="C7336" s="5">
        <v>36605</v>
      </c>
      <c r="D7336" s="74">
        <f t="shared" si="307"/>
        <v>1.5461227448749667E-2</v>
      </c>
      <c r="E7336" s="46"/>
      <c r="F7336" s="3"/>
      <c r="G7336" s="3"/>
      <c r="H7336" s="3"/>
      <c r="I7336" s="3"/>
      <c r="Y7336" s="27"/>
    </row>
    <row r="7337" spans="2:25" x14ac:dyDescent="0.25">
      <c r="B7337" s="6">
        <f t="shared" si="308"/>
        <v>3.6610000000000004E-5</v>
      </c>
      <c r="C7337" s="5">
        <v>36610</v>
      </c>
      <c r="D7337" s="74">
        <f t="shared" si="307"/>
        <v>1.5453099173567761E-2</v>
      </c>
      <c r="E7337" s="46"/>
      <c r="F7337" s="3"/>
      <c r="G7337" s="3"/>
      <c r="H7337" s="3"/>
      <c r="I7337" s="3"/>
      <c r="Y7337" s="27"/>
    </row>
    <row r="7338" spans="2:25" x14ac:dyDescent="0.25">
      <c r="B7338" s="6">
        <f t="shared" si="308"/>
        <v>3.6615000000000001E-5</v>
      </c>
      <c r="C7338" s="5">
        <v>36615</v>
      </c>
      <c r="D7338" s="74">
        <f t="shared" si="307"/>
        <v>1.5444976235602289E-2</v>
      </c>
      <c r="E7338" s="46"/>
      <c r="F7338" s="3"/>
      <c r="G7338" s="3"/>
      <c r="H7338" s="3"/>
      <c r="I7338" s="3"/>
      <c r="Y7338" s="27"/>
    </row>
    <row r="7339" spans="2:25" x14ac:dyDescent="0.25">
      <c r="B7339" s="6">
        <f t="shared" si="308"/>
        <v>3.6620000000000005E-5</v>
      </c>
      <c r="C7339" s="5">
        <v>36620</v>
      </c>
      <c r="D7339" s="74">
        <f t="shared" si="307"/>
        <v>1.5436858630651262E-2</v>
      </c>
      <c r="E7339" s="46"/>
      <c r="F7339" s="3"/>
      <c r="G7339" s="3"/>
      <c r="H7339" s="3"/>
      <c r="I7339" s="3"/>
      <c r="Y7339" s="27"/>
    </row>
    <row r="7340" spans="2:25" x14ac:dyDescent="0.25">
      <c r="B7340" s="6">
        <f t="shared" si="308"/>
        <v>3.6625000000000003E-5</v>
      </c>
      <c r="C7340" s="5">
        <v>36625</v>
      </c>
      <c r="D7340" s="74">
        <f t="shared" si="307"/>
        <v>1.5428746354516569E-2</v>
      </c>
      <c r="E7340" s="46"/>
      <c r="F7340" s="3"/>
      <c r="G7340" s="3"/>
      <c r="H7340" s="3"/>
      <c r="I7340" s="3"/>
      <c r="Y7340" s="27"/>
    </row>
    <row r="7341" spans="2:25" x14ac:dyDescent="0.25">
      <c r="B7341" s="6">
        <f t="shared" si="308"/>
        <v>3.663E-5</v>
      </c>
      <c r="C7341" s="5">
        <v>36630</v>
      </c>
      <c r="D7341" s="74">
        <f t="shared" si="307"/>
        <v>1.5420639403003917E-2</v>
      </c>
      <c r="E7341" s="46"/>
      <c r="F7341" s="3"/>
      <c r="G7341" s="3"/>
      <c r="H7341" s="3"/>
      <c r="I7341" s="3"/>
      <c r="Y7341" s="27"/>
    </row>
    <row r="7342" spans="2:25" x14ac:dyDescent="0.25">
      <c r="B7342" s="6">
        <f t="shared" si="308"/>
        <v>3.6635000000000004E-5</v>
      </c>
      <c r="C7342" s="5">
        <v>36635</v>
      </c>
      <c r="D7342" s="74">
        <f t="shared" si="307"/>
        <v>1.5412537771922875E-2</v>
      </c>
      <c r="E7342" s="46"/>
      <c r="F7342" s="3"/>
      <c r="G7342" s="3"/>
      <c r="H7342" s="3"/>
      <c r="I7342" s="3"/>
      <c r="Y7342" s="27"/>
    </row>
    <row r="7343" spans="2:25" x14ac:dyDescent="0.25">
      <c r="B7343" s="6">
        <f t="shared" si="308"/>
        <v>3.6640000000000002E-5</v>
      </c>
      <c r="C7343" s="5">
        <v>36640</v>
      </c>
      <c r="D7343" s="74">
        <f t="shared" si="307"/>
        <v>1.5404441457086875E-2</v>
      </c>
      <c r="E7343" s="46"/>
      <c r="F7343" s="3"/>
      <c r="G7343" s="3"/>
      <c r="H7343" s="3"/>
      <c r="I7343" s="3"/>
      <c r="Y7343" s="27"/>
    </row>
    <row r="7344" spans="2:25" x14ac:dyDescent="0.25">
      <c r="B7344" s="6">
        <f t="shared" si="308"/>
        <v>3.6644999999999999E-5</v>
      </c>
      <c r="C7344" s="5">
        <v>36645</v>
      </c>
      <c r="D7344" s="74">
        <f t="shared" si="307"/>
        <v>1.5396350454313153E-2</v>
      </c>
      <c r="E7344" s="46"/>
      <c r="F7344" s="3"/>
      <c r="G7344" s="3"/>
      <c r="H7344" s="3"/>
      <c r="I7344" s="3"/>
      <c r="Y7344" s="27"/>
    </row>
    <row r="7345" spans="2:25" x14ac:dyDescent="0.25">
      <c r="B7345" s="6">
        <f t="shared" si="308"/>
        <v>3.6650000000000003E-5</v>
      </c>
      <c r="C7345" s="5">
        <v>36650</v>
      </c>
      <c r="D7345" s="74">
        <f t="shared" si="307"/>
        <v>1.5388264759422803E-2</v>
      </c>
      <c r="E7345" s="46"/>
      <c r="F7345" s="3"/>
      <c r="G7345" s="3"/>
      <c r="H7345" s="3"/>
      <c r="I7345" s="3"/>
      <c r="Y7345" s="27"/>
    </row>
    <row r="7346" spans="2:25" x14ac:dyDescent="0.25">
      <c r="B7346" s="6">
        <f t="shared" si="308"/>
        <v>3.6655000000000001E-5</v>
      </c>
      <c r="C7346" s="5">
        <v>36655</v>
      </c>
      <c r="D7346" s="74">
        <f t="shared" si="307"/>
        <v>1.5380184368240759E-2</v>
      </c>
      <c r="E7346" s="46"/>
      <c r="F7346" s="3"/>
      <c r="G7346" s="3"/>
      <c r="H7346" s="3"/>
      <c r="I7346" s="3"/>
      <c r="Y7346" s="27"/>
    </row>
    <row r="7347" spans="2:25" x14ac:dyDescent="0.25">
      <c r="B7347" s="6">
        <f t="shared" si="308"/>
        <v>3.6660000000000005E-5</v>
      </c>
      <c r="C7347" s="5">
        <v>36660</v>
      </c>
      <c r="D7347" s="74">
        <f t="shared" si="307"/>
        <v>1.5372109276595762E-2</v>
      </c>
      <c r="E7347" s="46"/>
      <c r="F7347" s="3"/>
      <c r="G7347" s="3"/>
      <c r="H7347" s="3"/>
      <c r="I7347" s="3"/>
      <c r="Y7347" s="27"/>
    </row>
    <row r="7348" spans="2:25" x14ac:dyDescent="0.25">
      <c r="B7348" s="6">
        <f t="shared" si="308"/>
        <v>3.6665000000000002E-5</v>
      </c>
      <c r="C7348" s="5">
        <v>36665</v>
      </c>
      <c r="D7348" s="74">
        <f t="shared" si="307"/>
        <v>1.5364039480320399E-2</v>
      </c>
      <c r="E7348" s="46"/>
      <c r="F7348" s="3"/>
      <c r="G7348" s="3"/>
      <c r="H7348" s="3"/>
      <c r="I7348" s="3"/>
      <c r="Y7348" s="27"/>
    </row>
    <row r="7349" spans="2:25" x14ac:dyDescent="0.25">
      <c r="B7349" s="6">
        <f t="shared" si="308"/>
        <v>3.667E-5</v>
      </c>
      <c r="C7349" s="5">
        <v>36670</v>
      </c>
      <c r="D7349" s="74">
        <f t="shared" si="307"/>
        <v>1.5355974975251083E-2</v>
      </c>
      <c r="E7349" s="46"/>
      <c r="F7349" s="3"/>
      <c r="G7349" s="3"/>
      <c r="H7349" s="3"/>
      <c r="I7349" s="3"/>
      <c r="Y7349" s="27"/>
    </row>
    <row r="7350" spans="2:25" x14ac:dyDescent="0.25">
      <c r="B7350" s="6">
        <f t="shared" si="308"/>
        <v>3.6675000000000004E-5</v>
      </c>
      <c r="C7350" s="5">
        <v>36675</v>
      </c>
      <c r="D7350" s="74">
        <f t="shared" si="307"/>
        <v>1.5347915757227959E-2</v>
      </c>
      <c r="E7350" s="46"/>
      <c r="F7350" s="3"/>
      <c r="G7350" s="3"/>
      <c r="H7350" s="3"/>
      <c r="I7350" s="3"/>
      <c r="Y7350" s="27"/>
    </row>
    <row r="7351" spans="2:25" x14ac:dyDescent="0.25">
      <c r="B7351" s="6">
        <f t="shared" si="308"/>
        <v>3.6680000000000001E-5</v>
      </c>
      <c r="C7351" s="5">
        <v>36680</v>
      </c>
      <c r="D7351" s="74">
        <f t="shared" si="307"/>
        <v>1.533986182209514E-2</v>
      </c>
      <c r="E7351" s="46"/>
      <c r="F7351" s="3"/>
      <c r="G7351" s="3"/>
      <c r="H7351" s="3"/>
      <c r="I7351" s="3"/>
      <c r="Y7351" s="27"/>
    </row>
    <row r="7352" spans="2:25" x14ac:dyDescent="0.25">
      <c r="B7352" s="6">
        <f t="shared" si="308"/>
        <v>3.6685000000000005E-5</v>
      </c>
      <c r="C7352" s="5">
        <v>36685</v>
      </c>
      <c r="D7352" s="74">
        <f t="shared" si="307"/>
        <v>1.5331813165700378E-2</v>
      </c>
      <c r="E7352" s="46"/>
      <c r="F7352" s="3"/>
      <c r="G7352" s="3"/>
      <c r="H7352" s="3"/>
      <c r="I7352" s="3"/>
      <c r="Y7352" s="27"/>
    </row>
    <row r="7353" spans="2:25" x14ac:dyDescent="0.25">
      <c r="B7353" s="6">
        <f t="shared" si="308"/>
        <v>3.6690000000000003E-5</v>
      </c>
      <c r="C7353" s="5">
        <v>36690</v>
      </c>
      <c r="D7353" s="74">
        <f t="shared" si="307"/>
        <v>1.5323769783895377E-2</v>
      </c>
      <c r="E7353" s="46"/>
      <c r="F7353" s="3"/>
      <c r="G7353" s="3"/>
      <c r="H7353" s="3"/>
      <c r="I7353" s="3"/>
      <c r="Y7353" s="27"/>
    </row>
    <row r="7354" spans="2:25" x14ac:dyDescent="0.25">
      <c r="B7354" s="6">
        <f t="shared" si="308"/>
        <v>3.6695E-5</v>
      </c>
      <c r="C7354" s="5">
        <v>36695</v>
      </c>
      <c r="D7354" s="74">
        <f t="shared" si="307"/>
        <v>1.5315731672535535E-2</v>
      </c>
      <c r="E7354" s="46"/>
      <c r="F7354" s="3"/>
      <c r="G7354" s="3"/>
      <c r="H7354" s="3"/>
      <c r="I7354" s="3"/>
      <c r="Y7354" s="27"/>
    </row>
    <row r="7355" spans="2:25" x14ac:dyDescent="0.25">
      <c r="B7355" s="6">
        <f t="shared" si="308"/>
        <v>3.6700000000000004E-5</v>
      </c>
      <c r="C7355" s="5">
        <v>36700</v>
      </c>
      <c r="D7355" s="74">
        <f t="shared" si="307"/>
        <v>1.5307698827480076E-2</v>
      </c>
      <c r="E7355" s="46"/>
      <c r="F7355" s="3"/>
      <c r="G7355" s="3"/>
      <c r="H7355" s="3"/>
      <c r="I7355" s="3"/>
      <c r="Y7355" s="27"/>
    </row>
    <row r="7356" spans="2:25" x14ac:dyDescent="0.25">
      <c r="B7356" s="6">
        <f t="shared" si="308"/>
        <v>3.6705000000000002E-5</v>
      </c>
      <c r="C7356" s="5">
        <v>36705</v>
      </c>
      <c r="D7356" s="74">
        <f t="shared" si="307"/>
        <v>1.5299671244592057E-2</v>
      </c>
      <c r="E7356" s="46"/>
      <c r="F7356" s="3"/>
      <c r="G7356" s="3"/>
      <c r="H7356" s="3"/>
      <c r="I7356" s="3"/>
      <c r="Y7356" s="27"/>
    </row>
    <row r="7357" spans="2:25" x14ac:dyDescent="0.25">
      <c r="B7357" s="6">
        <f t="shared" si="308"/>
        <v>3.6709999999999999E-5</v>
      </c>
      <c r="C7357" s="5">
        <v>36710</v>
      </c>
      <c r="D7357" s="74">
        <f t="shared" si="307"/>
        <v>1.529164891973828E-2</v>
      </c>
      <c r="E7357" s="46"/>
      <c r="F7357" s="3"/>
      <c r="G7357" s="3"/>
      <c r="H7357" s="3"/>
      <c r="I7357" s="3"/>
      <c r="Y7357" s="27"/>
    </row>
    <row r="7358" spans="2:25" x14ac:dyDescent="0.25">
      <c r="B7358" s="6">
        <f t="shared" si="308"/>
        <v>3.6715000000000003E-5</v>
      </c>
      <c r="C7358" s="5">
        <v>36715</v>
      </c>
      <c r="D7358" s="74">
        <f t="shared" si="307"/>
        <v>1.5283631848789331E-2</v>
      </c>
      <c r="E7358" s="46"/>
      <c r="F7358" s="3"/>
      <c r="G7358" s="3"/>
      <c r="H7358" s="3"/>
      <c r="I7358" s="3"/>
      <c r="Y7358" s="27"/>
    </row>
    <row r="7359" spans="2:25" x14ac:dyDescent="0.25">
      <c r="B7359" s="6">
        <f t="shared" si="308"/>
        <v>3.6720000000000001E-5</v>
      </c>
      <c r="C7359" s="5">
        <v>36720</v>
      </c>
      <c r="D7359" s="74">
        <f t="shared" si="307"/>
        <v>1.5275620027619603E-2</v>
      </c>
      <c r="E7359" s="46"/>
      <c r="F7359" s="3"/>
      <c r="G7359" s="3"/>
      <c r="H7359" s="3"/>
      <c r="I7359" s="3"/>
      <c r="Y7359" s="27"/>
    </row>
    <row r="7360" spans="2:25" x14ac:dyDescent="0.25">
      <c r="B7360" s="6">
        <f t="shared" si="308"/>
        <v>3.6725000000000005E-5</v>
      </c>
      <c r="C7360" s="5">
        <v>36725</v>
      </c>
      <c r="D7360" s="74">
        <f t="shared" si="307"/>
        <v>1.5267613452107223E-2</v>
      </c>
      <c r="E7360" s="46"/>
      <c r="F7360" s="3"/>
      <c r="G7360" s="3"/>
      <c r="H7360" s="3"/>
      <c r="I7360" s="3"/>
      <c r="Y7360" s="27"/>
    </row>
    <row r="7361" spans="2:25" x14ac:dyDescent="0.25">
      <c r="B7361" s="6">
        <f t="shared" si="308"/>
        <v>3.6730000000000002E-5</v>
      </c>
      <c r="C7361" s="5">
        <v>36730</v>
      </c>
      <c r="D7361" s="74">
        <f t="shared" si="307"/>
        <v>1.5259612118134161E-2</v>
      </c>
      <c r="E7361" s="46"/>
      <c r="F7361" s="3"/>
      <c r="G7361" s="3"/>
      <c r="H7361" s="3"/>
      <c r="I7361" s="3"/>
      <c r="Y7361" s="27"/>
    </row>
    <row r="7362" spans="2:25" x14ac:dyDescent="0.25">
      <c r="B7362" s="6">
        <f t="shared" si="308"/>
        <v>3.6735E-5</v>
      </c>
      <c r="C7362" s="5">
        <v>36735</v>
      </c>
      <c r="D7362" s="74">
        <f t="shared" si="307"/>
        <v>1.525161602158609E-2</v>
      </c>
      <c r="E7362" s="46"/>
      <c r="F7362" s="3"/>
      <c r="G7362" s="3"/>
      <c r="H7362" s="3"/>
      <c r="I7362" s="3"/>
      <c r="Y7362" s="27"/>
    </row>
    <row r="7363" spans="2:25" x14ac:dyDescent="0.25">
      <c r="B7363" s="6">
        <f t="shared" si="308"/>
        <v>3.6740000000000004E-5</v>
      </c>
      <c r="C7363" s="5">
        <v>36740</v>
      </c>
      <c r="D7363" s="74">
        <f t="shared" si="307"/>
        <v>1.524362515835247E-2</v>
      </c>
      <c r="E7363" s="46"/>
      <c r="F7363" s="3"/>
      <c r="G7363" s="3"/>
      <c r="H7363" s="3"/>
      <c r="I7363" s="3"/>
      <c r="Y7363" s="27"/>
    </row>
    <row r="7364" spans="2:25" x14ac:dyDescent="0.25">
      <c r="B7364" s="6">
        <f t="shared" si="308"/>
        <v>3.6745000000000001E-5</v>
      </c>
      <c r="C7364" s="5">
        <v>36745</v>
      </c>
      <c r="D7364" s="74">
        <f t="shared" si="307"/>
        <v>1.5235639524326517E-2</v>
      </c>
      <c r="E7364" s="46"/>
      <c r="F7364" s="3"/>
      <c r="G7364" s="3"/>
      <c r="H7364" s="3"/>
      <c r="I7364" s="3"/>
      <c r="Y7364" s="27"/>
    </row>
    <row r="7365" spans="2:25" x14ac:dyDescent="0.25">
      <c r="B7365" s="6">
        <f t="shared" si="308"/>
        <v>3.6750000000000006E-5</v>
      </c>
      <c r="C7365" s="5">
        <v>36750</v>
      </c>
      <c r="D7365" s="74">
        <f t="shared" si="307"/>
        <v>1.5227659115405211E-2</v>
      </c>
      <c r="E7365" s="46"/>
      <c r="F7365" s="3"/>
      <c r="G7365" s="3"/>
      <c r="H7365" s="3"/>
      <c r="I7365" s="3"/>
      <c r="Y7365" s="27"/>
    </row>
    <row r="7366" spans="2:25" x14ac:dyDescent="0.25">
      <c r="B7366" s="6">
        <f t="shared" si="308"/>
        <v>3.6755000000000003E-5</v>
      </c>
      <c r="C7366" s="5">
        <v>36755</v>
      </c>
      <c r="D7366" s="74">
        <f t="shared" si="307"/>
        <v>1.5219683927489286E-2</v>
      </c>
      <c r="E7366" s="46"/>
      <c r="F7366" s="3"/>
      <c r="G7366" s="3"/>
      <c r="H7366" s="3"/>
      <c r="I7366" s="3"/>
      <c r="Y7366" s="27"/>
    </row>
    <row r="7367" spans="2:25" x14ac:dyDescent="0.25">
      <c r="B7367" s="6">
        <f t="shared" si="308"/>
        <v>3.676E-5</v>
      </c>
      <c r="C7367" s="5">
        <v>36760</v>
      </c>
      <c r="D7367" s="74">
        <f t="shared" si="307"/>
        <v>1.5211713956483224E-2</v>
      </c>
      <c r="E7367" s="46"/>
      <c r="F7367" s="3"/>
      <c r="G7367" s="3"/>
      <c r="H7367" s="3"/>
      <c r="I7367" s="3"/>
      <c r="Y7367" s="27"/>
    </row>
    <row r="7368" spans="2:25" x14ac:dyDescent="0.25">
      <c r="B7368" s="6">
        <f t="shared" si="308"/>
        <v>3.6765000000000005E-5</v>
      </c>
      <c r="C7368" s="5">
        <v>36765</v>
      </c>
      <c r="D7368" s="74">
        <f t="shared" si="307"/>
        <v>1.5203749198295235E-2</v>
      </c>
      <c r="E7368" s="46"/>
      <c r="F7368" s="3"/>
      <c r="G7368" s="3"/>
      <c r="H7368" s="3"/>
      <c r="I7368" s="3"/>
      <c r="Y7368" s="27"/>
    </row>
    <row r="7369" spans="2:25" x14ac:dyDescent="0.25">
      <c r="B7369" s="6">
        <f t="shared" si="308"/>
        <v>3.6770000000000002E-5</v>
      </c>
      <c r="C7369" s="5">
        <v>36770</v>
      </c>
      <c r="D7369" s="74">
        <f t="shared" si="307"/>
        <v>1.5195789648837299E-2</v>
      </c>
      <c r="E7369" s="46"/>
      <c r="F7369" s="3"/>
      <c r="G7369" s="3"/>
      <c r="H7369" s="3"/>
      <c r="I7369" s="3"/>
      <c r="Y7369" s="27"/>
    </row>
    <row r="7370" spans="2:25" x14ac:dyDescent="0.25">
      <c r="B7370" s="6">
        <f t="shared" si="308"/>
        <v>3.6774999999999999E-5</v>
      </c>
      <c r="C7370" s="5">
        <v>36775</v>
      </c>
      <c r="D7370" s="74">
        <f t="shared" si="307"/>
        <v>1.5187835304025121E-2</v>
      </c>
      <c r="E7370" s="46"/>
      <c r="F7370" s="3"/>
      <c r="G7370" s="3"/>
      <c r="H7370" s="3"/>
      <c r="I7370" s="3"/>
      <c r="Y7370" s="27"/>
    </row>
    <row r="7371" spans="2:25" x14ac:dyDescent="0.25">
      <c r="B7371" s="6">
        <f t="shared" si="308"/>
        <v>3.6780000000000004E-5</v>
      </c>
      <c r="C7371" s="5">
        <v>36780</v>
      </c>
      <c r="D7371" s="74">
        <f t="shared" si="307"/>
        <v>1.5179886159778114E-2</v>
      </c>
      <c r="E7371" s="46"/>
      <c r="F7371" s="3"/>
      <c r="G7371" s="3"/>
      <c r="H7371" s="3"/>
      <c r="I7371" s="3"/>
      <c r="Y7371" s="27"/>
    </row>
    <row r="7372" spans="2:25" x14ac:dyDescent="0.25">
      <c r="B7372" s="6">
        <f t="shared" si="308"/>
        <v>3.6785000000000001E-5</v>
      </c>
      <c r="C7372" s="5">
        <v>36785</v>
      </c>
      <c r="D7372" s="74">
        <f t="shared" si="307"/>
        <v>1.517194221201947E-2</v>
      </c>
      <c r="E7372" s="46"/>
      <c r="F7372" s="3"/>
      <c r="G7372" s="3"/>
      <c r="H7372" s="3"/>
      <c r="I7372" s="3"/>
      <c r="Y7372" s="27"/>
    </row>
    <row r="7373" spans="2:25" x14ac:dyDescent="0.25">
      <c r="B7373" s="6">
        <f t="shared" si="308"/>
        <v>3.6790000000000005E-5</v>
      </c>
      <c r="C7373" s="5">
        <v>36790</v>
      </c>
      <c r="D7373" s="74">
        <f t="shared" si="307"/>
        <v>1.5164003456676045E-2</v>
      </c>
      <c r="E7373" s="46"/>
      <c r="F7373" s="3"/>
      <c r="G7373" s="3"/>
      <c r="H7373" s="3"/>
      <c r="I7373" s="3"/>
      <c r="Y7373" s="27"/>
    </row>
    <row r="7374" spans="2:25" x14ac:dyDescent="0.25">
      <c r="B7374" s="6">
        <f t="shared" si="308"/>
        <v>3.6795000000000003E-5</v>
      </c>
      <c r="C7374" s="5">
        <v>36795</v>
      </c>
      <c r="D7374" s="74">
        <f t="shared" si="307"/>
        <v>1.5156069889678487E-2</v>
      </c>
      <c r="E7374" s="46"/>
      <c r="F7374" s="3"/>
      <c r="G7374" s="3"/>
      <c r="H7374" s="3"/>
      <c r="I7374" s="3"/>
      <c r="Y7374" s="27"/>
    </row>
    <row r="7375" spans="2:25" x14ac:dyDescent="0.25">
      <c r="B7375" s="6">
        <f t="shared" si="308"/>
        <v>3.68E-5</v>
      </c>
      <c r="C7375" s="5">
        <v>36800</v>
      </c>
      <c r="D7375" s="74">
        <f t="shared" si="307"/>
        <v>1.5148141506961102E-2</v>
      </c>
      <c r="E7375" s="46"/>
      <c r="F7375" s="3"/>
      <c r="G7375" s="3"/>
      <c r="H7375" s="3"/>
      <c r="I7375" s="3"/>
      <c r="Y7375" s="27"/>
    </row>
    <row r="7376" spans="2:25" x14ac:dyDescent="0.25">
      <c r="B7376" s="6">
        <f t="shared" si="308"/>
        <v>3.6805000000000004E-5</v>
      </c>
      <c r="C7376" s="5">
        <v>36805</v>
      </c>
      <c r="D7376" s="74">
        <f t="shared" si="307"/>
        <v>1.514021830446194E-2</v>
      </c>
      <c r="E7376" s="46"/>
      <c r="F7376" s="3"/>
      <c r="G7376" s="3"/>
      <c r="H7376" s="3"/>
      <c r="I7376" s="3"/>
      <c r="Y7376" s="27"/>
    </row>
    <row r="7377" spans="2:25" x14ac:dyDescent="0.25">
      <c r="B7377" s="6">
        <f t="shared" si="308"/>
        <v>3.6810000000000002E-5</v>
      </c>
      <c r="C7377" s="5">
        <v>36810</v>
      </c>
      <c r="D7377" s="74">
        <f t="shared" si="307"/>
        <v>1.5132300278122761E-2</v>
      </c>
      <c r="E7377" s="46"/>
      <c r="F7377" s="3"/>
      <c r="G7377" s="3"/>
      <c r="H7377" s="3"/>
      <c r="I7377" s="3"/>
      <c r="Y7377" s="27"/>
    </row>
    <row r="7378" spans="2:25" x14ac:dyDescent="0.25">
      <c r="B7378" s="6">
        <f t="shared" si="308"/>
        <v>3.6814999999999999E-5</v>
      </c>
      <c r="C7378" s="5">
        <v>36815</v>
      </c>
      <c r="D7378" s="74">
        <f t="shared" si="307"/>
        <v>1.5124387423889022E-2</v>
      </c>
      <c r="E7378" s="46"/>
      <c r="F7378" s="3"/>
      <c r="G7378" s="3"/>
      <c r="H7378" s="3"/>
      <c r="I7378" s="3"/>
      <c r="Y7378" s="27"/>
    </row>
    <row r="7379" spans="2:25" x14ac:dyDescent="0.25">
      <c r="B7379" s="6">
        <f t="shared" si="308"/>
        <v>3.6820000000000003E-5</v>
      </c>
      <c r="C7379" s="5">
        <v>36820</v>
      </c>
      <c r="D7379" s="74">
        <f t="shared" ref="D7379:D7442" si="309">IF(ISERROR($D$12*2*PI()*$D$4*$D$5^2/B7379^5*10^-9*(1/(EXP(($D$4*$D$5)/(B7379*$D$6*($D$9)))-1))),0,$D$12*2*PI()*$D$4*$D$5^2/B7379^5*10^-9*(1/(EXP(($D$4*$D$5)/(B7379*$D$6*($D$9)))-1)))</f>
        <v>1.5116479737709861E-2</v>
      </c>
      <c r="E7379" s="46"/>
      <c r="F7379" s="3"/>
      <c r="G7379" s="3"/>
      <c r="H7379" s="3"/>
      <c r="I7379" s="3"/>
      <c r="Y7379" s="27"/>
    </row>
    <row r="7380" spans="2:25" x14ac:dyDescent="0.25">
      <c r="B7380" s="6">
        <f t="shared" ref="B7380:B7443" si="310">C7380*10^-9</f>
        <v>3.6825000000000001E-5</v>
      </c>
      <c r="C7380" s="5">
        <v>36825</v>
      </c>
      <c r="D7380" s="74">
        <f t="shared" si="309"/>
        <v>1.5108577215538158E-2</v>
      </c>
      <c r="E7380" s="46"/>
      <c r="F7380" s="3"/>
      <c r="G7380" s="3"/>
      <c r="H7380" s="3"/>
      <c r="I7380" s="3"/>
      <c r="Y7380" s="27"/>
    </row>
    <row r="7381" spans="2:25" x14ac:dyDescent="0.25">
      <c r="B7381" s="6">
        <f t="shared" si="310"/>
        <v>3.6830000000000005E-5</v>
      </c>
      <c r="C7381" s="5">
        <v>36830</v>
      </c>
      <c r="D7381" s="74">
        <f t="shared" si="309"/>
        <v>1.5100679853330481E-2</v>
      </c>
      <c r="E7381" s="46"/>
      <c r="F7381" s="3"/>
      <c r="G7381" s="3"/>
      <c r="H7381" s="3"/>
      <c r="I7381" s="3"/>
      <c r="Y7381" s="27"/>
    </row>
    <row r="7382" spans="2:25" x14ac:dyDescent="0.25">
      <c r="B7382" s="6">
        <f t="shared" si="310"/>
        <v>3.6835000000000002E-5</v>
      </c>
      <c r="C7382" s="5">
        <v>36835</v>
      </c>
      <c r="D7382" s="74">
        <f t="shared" si="309"/>
        <v>1.5092787647047051E-2</v>
      </c>
      <c r="E7382" s="46"/>
      <c r="F7382" s="3"/>
      <c r="G7382" s="3"/>
      <c r="H7382" s="3"/>
      <c r="I7382" s="3"/>
      <c r="Y7382" s="27"/>
    </row>
    <row r="7383" spans="2:25" x14ac:dyDescent="0.25">
      <c r="B7383" s="6">
        <f t="shared" si="310"/>
        <v>3.684E-5</v>
      </c>
      <c r="C7383" s="5">
        <v>36840</v>
      </c>
      <c r="D7383" s="74">
        <f t="shared" si="309"/>
        <v>1.5084900592651808E-2</v>
      </c>
      <c r="E7383" s="46"/>
      <c r="F7383" s="3"/>
      <c r="G7383" s="3"/>
      <c r="H7383" s="3"/>
      <c r="I7383" s="3"/>
      <c r="Y7383" s="27"/>
    </row>
    <row r="7384" spans="2:25" x14ac:dyDescent="0.25">
      <c r="B7384" s="6">
        <f t="shared" si="310"/>
        <v>3.6845000000000004E-5</v>
      </c>
      <c r="C7384" s="5">
        <v>36845</v>
      </c>
      <c r="D7384" s="74">
        <f t="shared" si="309"/>
        <v>1.5077018686112362E-2</v>
      </c>
      <c r="E7384" s="46"/>
      <c r="F7384" s="3"/>
      <c r="G7384" s="3"/>
      <c r="H7384" s="3"/>
      <c r="I7384" s="3"/>
      <c r="Y7384" s="27"/>
    </row>
    <row r="7385" spans="2:25" x14ac:dyDescent="0.25">
      <c r="B7385" s="6">
        <f t="shared" si="310"/>
        <v>3.6850000000000001E-5</v>
      </c>
      <c r="C7385" s="5">
        <v>36850</v>
      </c>
      <c r="D7385" s="74">
        <f t="shared" si="309"/>
        <v>1.5069141923400016E-2</v>
      </c>
      <c r="E7385" s="46"/>
      <c r="F7385" s="3"/>
      <c r="G7385" s="3"/>
      <c r="H7385" s="3"/>
      <c r="I7385" s="3"/>
      <c r="Y7385" s="27"/>
    </row>
    <row r="7386" spans="2:25" x14ac:dyDescent="0.25">
      <c r="B7386" s="6">
        <f t="shared" si="310"/>
        <v>3.6855000000000005E-5</v>
      </c>
      <c r="C7386" s="5">
        <v>36855</v>
      </c>
      <c r="D7386" s="74">
        <f t="shared" si="309"/>
        <v>1.5061270300489715E-2</v>
      </c>
      <c r="E7386" s="46"/>
      <c r="F7386" s="3"/>
      <c r="G7386" s="3"/>
      <c r="H7386" s="3"/>
      <c r="I7386" s="3"/>
      <c r="Y7386" s="27"/>
    </row>
    <row r="7387" spans="2:25" x14ac:dyDescent="0.25">
      <c r="B7387" s="6">
        <f t="shared" si="310"/>
        <v>3.6860000000000003E-5</v>
      </c>
      <c r="C7387" s="5">
        <v>36860</v>
      </c>
      <c r="D7387" s="74">
        <f t="shared" si="309"/>
        <v>1.5053403813360134E-2</v>
      </c>
      <c r="E7387" s="46"/>
      <c r="F7387" s="3"/>
      <c r="G7387" s="3"/>
      <c r="H7387" s="3"/>
      <c r="I7387" s="3"/>
      <c r="Y7387" s="27"/>
    </row>
    <row r="7388" spans="2:25" x14ac:dyDescent="0.25">
      <c r="B7388" s="6">
        <f t="shared" si="310"/>
        <v>3.6865E-5</v>
      </c>
      <c r="C7388" s="5">
        <v>36865</v>
      </c>
      <c r="D7388" s="74">
        <f t="shared" si="309"/>
        <v>1.5045542457993567E-2</v>
      </c>
      <c r="E7388" s="46"/>
      <c r="F7388" s="3"/>
      <c r="G7388" s="3"/>
      <c r="H7388" s="3"/>
      <c r="I7388" s="3"/>
      <c r="Y7388" s="27"/>
    </row>
    <row r="7389" spans="2:25" x14ac:dyDescent="0.25">
      <c r="B7389" s="6">
        <f t="shared" si="310"/>
        <v>3.6870000000000004E-5</v>
      </c>
      <c r="C7389" s="5">
        <v>36870</v>
      </c>
      <c r="D7389" s="74">
        <f t="shared" si="309"/>
        <v>1.5037686230375968E-2</v>
      </c>
      <c r="E7389" s="46"/>
      <c r="F7389" s="3"/>
      <c r="G7389" s="3"/>
      <c r="H7389" s="3"/>
      <c r="I7389" s="3"/>
      <c r="Y7389" s="27"/>
    </row>
    <row r="7390" spans="2:25" x14ac:dyDescent="0.25">
      <c r="B7390" s="6">
        <f t="shared" si="310"/>
        <v>3.6875000000000002E-5</v>
      </c>
      <c r="C7390" s="5">
        <v>36875</v>
      </c>
      <c r="D7390" s="74">
        <f t="shared" si="309"/>
        <v>1.502983512649699E-2</v>
      </c>
      <c r="E7390" s="46"/>
      <c r="F7390" s="3"/>
      <c r="G7390" s="3"/>
      <c r="H7390" s="3"/>
      <c r="I7390" s="3"/>
      <c r="Y7390" s="27"/>
    </row>
    <row r="7391" spans="2:25" x14ac:dyDescent="0.25">
      <c r="B7391" s="6">
        <f t="shared" si="310"/>
        <v>3.6879999999999999E-5</v>
      </c>
      <c r="C7391" s="5">
        <v>36880</v>
      </c>
      <c r="D7391" s="74">
        <f t="shared" si="309"/>
        <v>1.5021989142349925E-2</v>
      </c>
      <c r="E7391" s="46"/>
      <c r="F7391" s="3"/>
      <c r="G7391" s="3"/>
      <c r="H7391" s="3"/>
      <c r="I7391" s="3"/>
      <c r="Y7391" s="27"/>
    </row>
    <row r="7392" spans="2:25" x14ac:dyDescent="0.25">
      <c r="B7392" s="6">
        <f t="shared" si="310"/>
        <v>3.6885000000000003E-5</v>
      </c>
      <c r="C7392" s="5">
        <v>36885</v>
      </c>
      <c r="D7392" s="74">
        <f t="shared" si="309"/>
        <v>1.5014148273931677E-2</v>
      </c>
      <c r="E7392" s="46"/>
      <c r="F7392" s="3"/>
      <c r="G7392" s="3"/>
      <c r="H7392" s="3"/>
      <c r="I7392" s="3"/>
      <c r="Y7392" s="27"/>
    </row>
    <row r="7393" spans="2:25" x14ac:dyDescent="0.25">
      <c r="B7393" s="6">
        <f t="shared" si="310"/>
        <v>3.6890000000000001E-5</v>
      </c>
      <c r="C7393" s="5">
        <v>36890</v>
      </c>
      <c r="D7393" s="74">
        <f t="shared" si="309"/>
        <v>1.5006312517242876E-2</v>
      </c>
      <c r="E7393" s="46"/>
      <c r="F7393" s="3"/>
      <c r="G7393" s="3"/>
      <c r="H7393" s="3"/>
      <c r="I7393" s="3"/>
      <c r="Y7393" s="27"/>
    </row>
    <row r="7394" spans="2:25" x14ac:dyDescent="0.25">
      <c r="B7394" s="6">
        <f t="shared" si="310"/>
        <v>3.6895000000000005E-5</v>
      </c>
      <c r="C7394" s="5">
        <v>36895</v>
      </c>
      <c r="D7394" s="74">
        <f t="shared" si="309"/>
        <v>1.4998481868287721E-2</v>
      </c>
      <c r="E7394" s="46"/>
      <c r="F7394" s="3"/>
      <c r="G7394" s="3"/>
      <c r="H7394" s="3"/>
      <c r="I7394" s="3"/>
      <c r="Y7394" s="27"/>
    </row>
    <row r="7395" spans="2:25" x14ac:dyDescent="0.25">
      <c r="B7395" s="6">
        <f t="shared" si="310"/>
        <v>3.6900000000000002E-5</v>
      </c>
      <c r="C7395" s="5">
        <v>36900</v>
      </c>
      <c r="D7395" s="74">
        <f t="shared" si="309"/>
        <v>1.4990656323074119E-2</v>
      </c>
      <c r="E7395" s="46"/>
      <c r="F7395" s="3"/>
      <c r="G7395" s="3"/>
      <c r="H7395" s="3"/>
      <c r="I7395" s="3"/>
      <c r="Y7395" s="27"/>
    </row>
    <row r="7396" spans="2:25" x14ac:dyDescent="0.25">
      <c r="B7396" s="6">
        <f t="shared" si="310"/>
        <v>3.6905E-5</v>
      </c>
      <c r="C7396" s="5">
        <v>36905</v>
      </c>
      <c r="D7396" s="74">
        <f t="shared" si="309"/>
        <v>1.4982835877613558E-2</v>
      </c>
      <c r="E7396" s="46"/>
      <c r="F7396" s="3"/>
      <c r="G7396" s="3"/>
      <c r="H7396" s="3"/>
      <c r="I7396" s="3"/>
      <c r="Y7396" s="27"/>
    </row>
    <row r="7397" spans="2:25" x14ac:dyDescent="0.25">
      <c r="B7397" s="6">
        <f t="shared" si="310"/>
        <v>3.6910000000000004E-5</v>
      </c>
      <c r="C7397" s="5">
        <v>36910</v>
      </c>
      <c r="D7397" s="74">
        <f t="shared" si="309"/>
        <v>1.4975020527921191E-2</v>
      </c>
      <c r="E7397" s="46"/>
      <c r="F7397" s="3"/>
      <c r="G7397" s="3"/>
      <c r="H7397" s="3"/>
      <c r="I7397" s="3"/>
      <c r="Y7397" s="27"/>
    </row>
    <row r="7398" spans="2:25" x14ac:dyDescent="0.25">
      <c r="B7398" s="6">
        <f t="shared" si="310"/>
        <v>3.6915000000000001E-5</v>
      </c>
      <c r="C7398" s="5">
        <v>36915</v>
      </c>
      <c r="D7398" s="74">
        <f t="shared" si="309"/>
        <v>1.4967210270015798E-2</v>
      </c>
      <c r="E7398" s="46"/>
      <c r="F7398" s="3"/>
      <c r="G7398" s="3"/>
      <c r="H7398" s="3"/>
      <c r="I7398" s="3"/>
      <c r="Y7398" s="27"/>
    </row>
    <row r="7399" spans="2:25" x14ac:dyDescent="0.25">
      <c r="B7399" s="6">
        <f t="shared" si="310"/>
        <v>3.6920000000000006E-5</v>
      </c>
      <c r="C7399" s="5">
        <v>36920</v>
      </c>
      <c r="D7399" s="74">
        <f t="shared" si="309"/>
        <v>1.4959405099919762E-2</v>
      </c>
      <c r="E7399" s="46"/>
      <c r="F7399" s="3"/>
      <c r="G7399" s="3"/>
      <c r="H7399" s="3"/>
      <c r="I7399" s="3"/>
      <c r="Y7399" s="27"/>
    </row>
    <row r="7400" spans="2:25" x14ac:dyDescent="0.25">
      <c r="B7400" s="6">
        <f t="shared" si="310"/>
        <v>3.6925000000000003E-5</v>
      </c>
      <c r="C7400" s="5">
        <v>36925</v>
      </c>
      <c r="D7400" s="74">
        <f t="shared" si="309"/>
        <v>1.4951605013659133E-2</v>
      </c>
      <c r="E7400" s="46"/>
      <c r="F7400" s="3"/>
      <c r="G7400" s="3"/>
      <c r="H7400" s="3"/>
      <c r="I7400" s="3"/>
      <c r="Y7400" s="27"/>
    </row>
    <row r="7401" spans="2:25" x14ac:dyDescent="0.25">
      <c r="B7401" s="6">
        <f t="shared" si="310"/>
        <v>3.693E-5</v>
      </c>
      <c r="C7401" s="5">
        <v>36930</v>
      </c>
      <c r="D7401" s="74">
        <f t="shared" si="309"/>
        <v>1.4943810007263521E-2</v>
      </c>
      <c r="E7401" s="46"/>
      <c r="F7401" s="3"/>
      <c r="G7401" s="3"/>
      <c r="H7401" s="3"/>
      <c r="I7401" s="3"/>
      <c r="Y7401" s="27"/>
    </row>
    <row r="7402" spans="2:25" x14ac:dyDescent="0.25">
      <c r="B7402" s="6">
        <f t="shared" si="310"/>
        <v>3.6935000000000005E-5</v>
      </c>
      <c r="C7402" s="5">
        <v>36935</v>
      </c>
      <c r="D7402" s="74">
        <f t="shared" si="309"/>
        <v>1.4936020076766201E-2</v>
      </c>
      <c r="E7402" s="46"/>
      <c r="F7402" s="3"/>
      <c r="G7402" s="3"/>
      <c r="H7402" s="3"/>
      <c r="I7402" s="3"/>
      <c r="Y7402" s="27"/>
    </row>
    <row r="7403" spans="2:25" x14ac:dyDescent="0.25">
      <c r="B7403" s="6">
        <f t="shared" si="310"/>
        <v>3.6940000000000002E-5</v>
      </c>
      <c r="C7403" s="5">
        <v>36940</v>
      </c>
      <c r="D7403" s="74">
        <f t="shared" si="309"/>
        <v>1.4928235218204029E-2</v>
      </c>
      <c r="E7403" s="46"/>
      <c r="F7403" s="3"/>
      <c r="G7403" s="3"/>
      <c r="H7403" s="3"/>
      <c r="I7403" s="3"/>
      <c r="Y7403" s="27"/>
    </row>
    <row r="7404" spans="2:25" x14ac:dyDescent="0.25">
      <c r="B7404" s="6">
        <f t="shared" si="310"/>
        <v>3.6944999999999999E-5</v>
      </c>
      <c r="C7404" s="5">
        <v>36945</v>
      </c>
      <c r="D7404" s="74">
        <f t="shared" si="309"/>
        <v>1.4920455427617494E-2</v>
      </c>
      <c r="E7404" s="46"/>
      <c r="F7404" s="3"/>
      <c r="G7404" s="3"/>
      <c r="H7404" s="3"/>
      <c r="I7404" s="3"/>
      <c r="Y7404" s="27"/>
    </row>
    <row r="7405" spans="2:25" x14ac:dyDescent="0.25">
      <c r="B7405" s="6">
        <f t="shared" si="310"/>
        <v>3.6950000000000004E-5</v>
      </c>
      <c r="C7405" s="5">
        <v>36950</v>
      </c>
      <c r="D7405" s="74">
        <f t="shared" si="309"/>
        <v>1.4912680701050646E-2</v>
      </c>
      <c r="E7405" s="46"/>
      <c r="F7405" s="3"/>
      <c r="G7405" s="3"/>
      <c r="H7405" s="3"/>
      <c r="I7405" s="3"/>
      <c r="Y7405" s="27"/>
    </row>
    <row r="7406" spans="2:25" x14ac:dyDescent="0.25">
      <c r="B7406" s="6">
        <f t="shared" si="310"/>
        <v>3.6955000000000001E-5</v>
      </c>
      <c r="C7406" s="5">
        <v>36955</v>
      </c>
      <c r="D7406" s="74">
        <f t="shared" si="309"/>
        <v>1.4904911034551185E-2</v>
      </c>
      <c r="E7406" s="46"/>
      <c r="F7406" s="3"/>
      <c r="G7406" s="3"/>
      <c r="H7406" s="3"/>
      <c r="I7406" s="3"/>
      <c r="Y7406" s="27"/>
    </row>
    <row r="7407" spans="2:25" x14ac:dyDescent="0.25">
      <c r="B7407" s="6">
        <f t="shared" si="310"/>
        <v>3.6960000000000005E-5</v>
      </c>
      <c r="C7407" s="5">
        <v>36960</v>
      </c>
      <c r="D7407" s="74">
        <f t="shared" si="309"/>
        <v>1.4897146424170359E-2</v>
      </c>
      <c r="E7407" s="46"/>
      <c r="F7407" s="3"/>
      <c r="G7407" s="3"/>
      <c r="H7407" s="3"/>
      <c r="I7407" s="3"/>
      <c r="Y7407" s="27"/>
    </row>
    <row r="7408" spans="2:25" x14ac:dyDescent="0.25">
      <c r="B7408" s="6">
        <f t="shared" si="310"/>
        <v>3.6965000000000003E-5</v>
      </c>
      <c r="C7408" s="5">
        <v>36965</v>
      </c>
      <c r="D7408" s="74">
        <f t="shared" si="309"/>
        <v>1.4889386865963064E-2</v>
      </c>
      <c r="E7408" s="46"/>
      <c r="F7408" s="3"/>
      <c r="G7408" s="3"/>
      <c r="H7408" s="3"/>
      <c r="I7408" s="3"/>
      <c r="Y7408" s="27"/>
    </row>
    <row r="7409" spans="2:25" x14ac:dyDescent="0.25">
      <c r="B7409" s="6">
        <f t="shared" si="310"/>
        <v>3.697E-5</v>
      </c>
      <c r="C7409" s="5">
        <v>36970</v>
      </c>
      <c r="D7409" s="74">
        <f t="shared" si="309"/>
        <v>1.4881632355987733E-2</v>
      </c>
      <c r="E7409" s="46"/>
      <c r="F7409" s="3"/>
      <c r="G7409" s="3"/>
      <c r="H7409" s="3"/>
      <c r="I7409" s="3"/>
      <c r="Y7409" s="27"/>
    </row>
    <row r="7410" spans="2:25" x14ac:dyDescent="0.25">
      <c r="B7410" s="6">
        <f t="shared" si="310"/>
        <v>3.6975000000000004E-5</v>
      </c>
      <c r="C7410" s="5">
        <v>36975</v>
      </c>
      <c r="D7410" s="74">
        <f t="shared" si="309"/>
        <v>1.4873882890306384E-2</v>
      </c>
      <c r="E7410" s="46"/>
      <c r="F7410" s="3"/>
      <c r="G7410" s="3"/>
      <c r="H7410" s="3"/>
      <c r="I7410" s="3"/>
      <c r="Y7410" s="27"/>
    </row>
    <row r="7411" spans="2:25" x14ac:dyDescent="0.25">
      <c r="B7411" s="6">
        <f t="shared" si="310"/>
        <v>3.6980000000000002E-5</v>
      </c>
      <c r="C7411" s="5">
        <v>36980</v>
      </c>
      <c r="D7411" s="74">
        <f t="shared" si="309"/>
        <v>1.4866138464984675E-2</v>
      </c>
      <c r="E7411" s="46"/>
      <c r="F7411" s="3"/>
      <c r="G7411" s="3"/>
      <c r="H7411" s="3"/>
      <c r="I7411" s="3"/>
      <c r="Y7411" s="27"/>
    </row>
    <row r="7412" spans="2:25" x14ac:dyDescent="0.25">
      <c r="B7412" s="6">
        <f t="shared" si="310"/>
        <v>3.6984999999999999E-5</v>
      </c>
      <c r="C7412" s="5">
        <v>36985</v>
      </c>
      <c r="D7412" s="74">
        <f t="shared" si="309"/>
        <v>1.4858399076091773E-2</v>
      </c>
      <c r="E7412" s="46"/>
      <c r="F7412" s="3"/>
      <c r="G7412" s="3"/>
      <c r="H7412" s="3"/>
      <c r="I7412" s="3"/>
      <c r="Y7412" s="27"/>
    </row>
    <row r="7413" spans="2:25" x14ac:dyDescent="0.25">
      <c r="B7413" s="6">
        <f t="shared" si="310"/>
        <v>3.6990000000000003E-5</v>
      </c>
      <c r="C7413" s="5">
        <v>36990</v>
      </c>
      <c r="D7413" s="74">
        <f t="shared" si="309"/>
        <v>1.4850664719700446E-2</v>
      </c>
      <c r="E7413" s="46"/>
      <c r="F7413" s="3"/>
      <c r="G7413" s="3"/>
      <c r="H7413" s="3"/>
      <c r="I7413" s="3"/>
      <c r="Y7413" s="27"/>
    </row>
    <row r="7414" spans="2:25" x14ac:dyDescent="0.25">
      <c r="B7414" s="6">
        <f t="shared" si="310"/>
        <v>3.6995000000000001E-5</v>
      </c>
      <c r="C7414" s="5">
        <v>36995</v>
      </c>
      <c r="D7414" s="74">
        <f t="shared" si="309"/>
        <v>1.4842935391887033E-2</v>
      </c>
      <c r="E7414" s="46"/>
      <c r="F7414" s="3"/>
      <c r="G7414" s="3"/>
      <c r="H7414" s="3"/>
      <c r="I7414" s="3"/>
      <c r="Y7414" s="27"/>
    </row>
    <row r="7415" spans="2:25" x14ac:dyDescent="0.25">
      <c r="B7415" s="6">
        <f t="shared" si="310"/>
        <v>3.7000000000000005E-5</v>
      </c>
      <c r="C7415" s="5">
        <v>37000</v>
      </c>
      <c r="D7415" s="74">
        <f t="shared" si="309"/>
        <v>1.4835211088731454E-2</v>
      </c>
      <c r="E7415" s="46"/>
      <c r="F7415" s="3"/>
      <c r="G7415" s="3"/>
      <c r="H7415" s="3"/>
      <c r="I7415" s="3"/>
      <c r="Y7415" s="27"/>
    </row>
    <row r="7416" spans="2:25" x14ac:dyDescent="0.25">
      <c r="B7416" s="6">
        <f t="shared" si="310"/>
        <v>3.7005000000000002E-5</v>
      </c>
      <c r="C7416" s="5">
        <v>37005</v>
      </c>
      <c r="D7416" s="74">
        <f t="shared" si="309"/>
        <v>1.4827491806317166E-2</v>
      </c>
      <c r="E7416" s="46"/>
      <c r="F7416" s="3"/>
      <c r="G7416" s="3"/>
      <c r="H7416" s="3"/>
      <c r="I7416" s="3"/>
      <c r="Y7416" s="27"/>
    </row>
    <row r="7417" spans="2:25" x14ac:dyDescent="0.25">
      <c r="B7417" s="6">
        <f t="shared" si="310"/>
        <v>3.701E-5</v>
      </c>
      <c r="C7417" s="5">
        <v>37010</v>
      </c>
      <c r="D7417" s="74">
        <f t="shared" si="309"/>
        <v>1.4819777540731197E-2</v>
      </c>
      <c r="E7417" s="46"/>
      <c r="F7417" s="3"/>
      <c r="G7417" s="3"/>
      <c r="H7417" s="3"/>
      <c r="I7417" s="3"/>
      <c r="Y7417" s="27"/>
    </row>
    <row r="7418" spans="2:25" x14ac:dyDescent="0.25">
      <c r="B7418" s="6">
        <f t="shared" si="310"/>
        <v>3.7015000000000004E-5</v>
      </c>
      <c r="C7418" s="5">
        <v>37015</v>
      </c>
      <c r="D7418" s="74">
        <f t="shared" si="309"/>
        <v>1.4812068288064102E-2</v>
      </c>
      <c r="E7418" s="46"/>
      <c r="F7418" s="3"/>
      <c r="G7418" s="3"/>
      <c r="H7418" s="3"/>
      <c r="I7418" s="3"/>
      <c r="Y7418" s="27"/>
    </row>
    <row r="7419" spans="2:25" x14ac:dyDescent="0.25">
      <c r="B7419" s="6">
        <f t="shared" si="310"/>
        <v>3.7020000000000001E-5</v>
      </c>
      <c r="C7419" s="5">
        <v>37020</v>
      </c>
      <c r="D7419" s="74">
        <f t="shared" si="309"/>
        <v>1.4804364044410047E-2</v>
      </c>
      <c r="E7419" s="46"/>
      <c r="F7419" s="3"/>
      <c r="G7419" s="3"/>
      <c r="H7419" s="3"/>
      <c r="I7419" s="3"/>
      <c r="Y7419" s="27"/>
    </row>
    <row r="7420" spans="2:25" x14ac:dyDescent="0.25">
      <c r="B7420" s="6">
        <f t="shared" si="310"/>
        <v>3.7025000000000005E-5</v>
      </c>
      <c r="C7420" s="5">
        <v>37025</v>
      </c>
      <c r="D7420" s="74">
        <f t="shared" si="309"/>
        <v>1.4796664805866678E-2</v>
      </c>
      <c r="E7420" s="46"/>
      <c r="F7420" s="3"/>
      <c r="G7420" s="3"/>
      <c r="H7420" s="3"/>
      <c r="I7420" s="3"/>
      <c r="Y7420" s="27"/>
    </row>
    <row r="7421" spans="2:25" x14ac:dyDescent="0.25">
      <c r="B7421" s="6">
        <f t="shared" si="310"/>
        <v>3.7030000000000003E-5</v>
      </c>
      <c r="C7421" s="5">
        <v>37030</v>
      </c>
      <c r="D7421" s="74">
        <f t="shared" si="309"/>
        <v>1.4788970568535254E-2</v>
      </c>
      <c r="E7421" s="46"/>
      <c r="F7421" s="3"/>
      <c r="G7421" s="3"/>
      <c r="H7421" s="3"/>
      <c r="I7421" s="3"/>
      <c r="Y7421" s="27"/>
    </row>
    <row r="7422" spans="2:25" x14ac:dyDescent="0.25">
      <c r="B7422" s="6">
        <f t="shared" si="310"/>
        <v>3.7035E-5</v>
      </c>
      <c r="C7422" s="5">
        <v>37035</v>
      </c>
      <c r="D7422" s="74">
        <f t="shared" si="309"/>
        <v>1.4781281328520522E-2</v>
      </c>
      <c r="E7422" s="46"/>
      <c r="F7422" s="3"/>
      <c r="G7422" s="3"/>
      <c r="H7422" s="3"/>
      <c r="I7422" s="3"/>
      <c r="Y7422" s="27"/>
    </row>
    <row r="7423" spans="2:25" x14ac:dyDescent="0.25">
      <c r="B7423" s="6">
        <f t="shared" si="310"/>
        <v>3.7040000000000005E-5</v>
      </c>
      <c r="C7423" s="5">
        <v>37040</v>
      </c>
      <c r="D7423" s="74">
        <f t="shared" si="309"/>
        <v>1.4773597081930758E-2</v>
      </c>
      <c r="E7423" s="46"/>
      <c r="F7423" s="3"/>
      <c r="G7423" s="3"/>
      <c r="H7423" s="3"/>
      <c r="I7423" s="3"/>
      <c r="Y7423" s="27"/>
    </row>
    <row r="7424" spans="2:25" x14ac:dyDescent="0.25">
      <c r="B7424" s="6">
        <f t="shared" si="310"/>
        <v>3.7045000000000002E-5</v>
      </c>
      <c r="C7424" s="5">
        <v>37045</v>
      </c>
      <c r="D7424" s="74">
        <f t="shared" si="309"/>
        <v>1.4765917824877829E-2</v>
      </c>
      <c r="E7424" s="46"/>
      <c r="F7424" s="3"/>
      <c r="G7424" s="3"/>
      <c r="H7424" s="3"/>
      <c r="I7424" s="3"/>
      <c r="Y7424" s="27"/>
    </row>
    <row r="7425" spans="2:25" x14ac:dyDescent="0.25">
      <c r="B7425" s="6">
        <f t="shared" si="310"/>
        <v>3.7049999999999999E-5</v>
      </c>
      <c r="C7425" s="5">
        <v>37050</v>
      </c>
      <c r="D7425" s="74">
        <f t="shared" si="309"/>
        <v>1.4758243553477069E-2</v>
      </c>
      <c r="E7425" s="46"/>
      <c r="F7425" s="3"/>
      <c r="G7425" s="3"/>
      <c r="H7425" s="3"/>
      <c r="I7425" s="3"/>
      <c r="Y7425" s="27"/>
    </row>
    <row r="7426" spans="2:25" x14ac:dyDescent="0.25">
      <c r="B7426" s="6">
        <f t="shared" si="310"/>
        <v>3.7055000000000004E-5</v>
      </c>
      <c r="C7426" s="5">
        <v>37055</v>
      </c>
      <c r="D7426" s="74">
        <f t="shared" si="309"/>
        <v>1.4750574263847384E-2</v>
      </c>
      <c r="E7426" s="46"/>
      <c r="F7426" s="3"/>
      <c r="G7426" s="3"/>
      <c r="H7426" s="3"/>
      <c r="I7426" s="3"/>
      <c r="Y7426" s="27"/>
    </row>
    <row r="7427" spans="2:25" x14ac:dyDescent="0.25">
      <c r="B7427" s="6">
        <f t="shared" si="310"/>
        <v>3.7060000000000001E-5</v>
      </c>
      <c r="C7427" s="5">
        <v>37060</v>
      </c>
      <c r="D7427" s="74">
        <f t="shared" si="309"/>
        <v>1.4742909952111177E-2</v>
      </c>
      <c r="E7427" s="46"/>
      <c r="F7427" s="3"/>
      <c r="G7427" s="3"/>
      <c r="H7427" s="3"/>
      <c r="I7427" s="3"/>
      <c r="Y7427" s="27"/>
    </row>
    <row r="7428" spans="2:25" x14ac:dyDescent="0.25">
      <c r="B7428" s="6">
        <f t="shared" si="310"/>
        <v>3.7065000000000005E-5</v>
      </c>
      <c r="C7428" s="5">
        <v>37065</v>
      </c>
      <c r="D7428" s="74">
        <f t="shared" si="309"/>
        <v>1.4735250614394371E-2</v>
      </c>
      <c r="E7428" s="46"/>
      <c r="F7428" s="3"/>
      <c r="G7428" s="3"/>
      <c r="H7428" s="3"/>
      <c r="I7428" s="3"/>
      <c r="Y7428" s="27"/>
    </row>
    <row r="7429" spans="2:25" x14ac:dyDescent="0.25">
      <c r="B7429" s="6">
        <f t="shared" si="310"/>
        <v>3.7070000000000003E-5</v>
      </c>
      <c r="C7429" s="5">
        <v>37070</v>
      </c>
      <c r="D7429" s="74">
        <f t="shared" si="309"/>
        <v>1.4727596246826409E-2</v>
      </c>
      <c r="E7429" s="46"/>
      <c r="F7429" s="3"/>
      <c r="G7429" s="3"/>
      <c r="H7429" s="3"/>
      <c r="I7429" s="3"/>
      <c r="Y7429" s="27"/>
    </row>
    <row r="7430" spans="2:25" x14ac:dyDescent="0.25">
      <c r="B7430" s="6">
        <f t="shared" si="310"/>
        <v>3.7075E-5</v>
      </c>
      <c r="C7430" s="5">
        <v>37075</v>
      </c>
      <c r="D7430" s="74">
        <f t="shared" si="309"/>
        <v>1.4719946845540247E-2</v>
      </c>
      <c r="E7430" s="46"/>
      <c r="F7430" s="3"/>
      <c r="G7430" s="3"/>
      <c r="H7430" s="3"/>
      <c r="I7430" s="3"/>
      <c r="Y7430" s="27"/>
    </row>
    <row r="7431" spans="2:25" x14ac:dyDescent="0.25">
      <c r="B7431" s="6">
        <f t="shared" si="310"/>
        <v>3.7080000000000004E-5</v>
      </c>
      <c r="C7431" s="5">
        <v>37080</v>
      </c>
      <c r="D7431" s="74">
        <f t="shared" si="309"/>
        <v>1.4712302406672343E-2</v>
      </c>
      <c r="E7431" s="46"/>
      <c r="F7431" s="3"/>
      <c r="G7431" s="3"/>
      <c r="H7431" s="3"/>
      <c r="I7431" s="3"/>
      <c r="Y7431" s="27"/>
    </row>
    <row r="7432" spans="2:25" x14ac:dyDescent="0.25">
      <c r="B7432" s="6">
        <f t="shared" si="310"/>
        <v>3.7085000000000002E-5</v>
      </c>
      <c r="C7432" s="5">
        <v>37085</v>
      </c>
      <c r="D7432" s="74">
        <f t="shared" si="309"/>
        <v>1.4704662926362657E-2</v>
      </c>
      <c r="E7432" s="46"/>
      <c r="F7432" s="3"/>
      <c r="G7432" s="3"/>
      <c r="H7432" s="3"/>
      <c r="I7432" s="3"/>
      <c r="Y7432" s="27"/>
    </row>
    <row r="7433" spans="2:25" x14ac:dyDescent="0.25">
      <c r="B7433" s="6">
        <f t="shared" si="310"/>
        <v>3.7089999999999999E-5</v>
      </c>
      <c r="C7433" s="5">
        <v>37090</v>
      </c>
      <c r="D7433" s="74">
        <f t="shared" si="309"/>
        <v>1.4697028400754659E-2</v>
      </c>
      <c r="E7433" s="46"/>
      <c r="F7433" s="3"/>
      <c r="G7433" s="3"/>
      <c r="H7433" s="3"/>
      <c r="I7433" s="3"/>
      <c r="Y7433" s="27"/>
    </row>
    <row r="7434" spans="2:25" x14ac:dyDescent="0.25">
      <c r="B7434" s="6">
        <f t="shared" si="310"/>
        <v>3.7095000000000003E-5</v>
      </c>
      <c r="C7434" s="5">
        <v>37095</v>
      </c>
      <c r="D7434" s="74">
        <f t="shared" si="309"/>
        <v>1.4689398825995304E-2</v>
      </c>
      <c r="E7434" s="46"/>
      <c r="F7434" s="3"/>
      <c r="G7434" s="3"/>
      <c r="H7434" s="3"/>
      <c r="I7434" s="3"/>
      <c r="Y7434" s="27"/>
    </row>
    <row r="7435" spans="2:25" x14ac:dyDescent="0.25">
      <c r="B7435" s="6">
        <f t="shared" si="310"/>
        <v>3.7100000000000001E-5</v>
      </c>
      <c r="C7435" s="5">
        <v>37100</v>
      </c>
      <c r="D7435" s="74">
        <f t="shared" si="309"/>
        <v>1.4681774198235053E-2</v>
      </c>
      <c r="E7435" s="46"/>
      <c r="F7435" s="3"/>
      <c r="G7435" s="3"/>
      <c r="H7435" s="3"/>
      <c r="I7435" s="3"/>
      <c r="Y7435" s="27"/>
    </row>
    <row r="7436" spans="2:25" x14ac:dyDescent="0.25">
      <c r="B7436" s="6">
        <f t="shared" si="310"/>
        <v>3.7105000000000005E-5</v>
      </c>
      <c r="C7436" s="5">
        <v>37105</v>
      </c>
      <c r="D7436" s="74">
        <f t="shared" si="309"/>
        <v>1.467415451362784E-2</v>
      </c>
      <c r="E7436" s="46"/>
      <c r="F7436" s="3"/>
      <c r="G7436" s="3"/>
      <c r="H7436" s="3"/>
      <c r="I7436" s="3"/>
      <c r="Y7436" s="27"/>
    </row>
    <row r="7437" spans="2:25" x14ac:dyDescent="0.25">
      <c r="B7437" s="6">
        <f t="shared" si="310"/>
        <v>3.7110000000000002E-5</v>
      </c>
      <c r="C7437" s="5">
        <v>37110</v>
      </c>
      <c r="D7437" s="74">
        <f t="shared" si="309"/>
        <v>1.4666539768331094E-2</v>
      </c>
      <c r="E7437" s="46"/>
      <c r="F7437" s="3"/>
      <c r="G7437" s="3"/>
      <c r="H7437" s="3"/>
      <c r="I7437" s="3"/>
      <c r="Y7437" s="27"/>
    </row>
    <row r="7438" spans="2:25" x14ac:dyDescent="0.25">
      <c r="B7438" s="6">
        <f t="shared" si="310"/>
        <v>3.7115E-5</v>
      </c>
      <c r="C7438" s="5">
        <v>37115</v>
      </c>
      <c r="D7438" s="74">
        <f t="shared" si="309"/>
        <v>1.4658929958505734E-2</v>
      </c>
      <c r="E7438" s="46"/>
      <c r="F7438" s="3"/>
      <c r="G7438" s="3"/>
      <c r="H7438" s="3"/>
      <c r="I7438" s="3"/>
      <c r="Y7438" s="27"/>
    </row>
    <row r="7439" spans="2:25" x14ac:dyDescent="0.25">
      <c r="B7439" s="6">
        <f t="shared" si="310"/>
        <v>3.7120000000000004E-5</v>
      </c>
      <c r="C7439" s="5">
        <v>37120</v>
      </c>
      <c r="D7439" s="74">
        <f t="shared" si="309"/>
        <v>1.4651325080316122E-2</v>
      </c>
      <c r="E7439" s="46"/>
      <c r="F7439" s="3"/>
      <c r="G7439" s="3"/>
      <c r="H7439" s="3"/>
      <c r="I7439" s="3"/>
      <c r="Y7439" s="27"/>
    </row>
    <row r="7440" spans="2:25" x14ac:dyDescent="0.25">
      <c r="B7440" s="6">
        <f t="shared" si="310"/>
        <v>3.7125000000000001E-5</v>
      </c>
      <c r="C7440" s="5">
        <v>37125</v>
      </c>
      <c r="D7440" s="74">
        <f t="shared" si="309"/>
        <v>1.4643725129930155E-2</v>
      </c>
      <c r="E7440" s="46"/>
      <c r="F7440" s="3"/>
      <c r="G7440" s="3"/>
      <c r="H7440" s="3"/>
      <c r="I7440" s="3"/>
      <c r="Y7440" s="27"/>
    </row>
    <row r="7441" spans="2:25" x14ac:dyDescent="0.25">
      <c r="B7441" s="6">
        <f t="shared" si="310"/>
        <v>3.7130000000000005E-5</v>
      </c>
      <c r="C7441" s="5">
        <v>37130</v>
      </c>
      <c r="D7441" s="74">
        <f t="shared" si="309"/>
        <v>1.4636130103519152E-2</v>
      </c>
      <c r="E7441" s="46"/>
      <c r="F7441" s="3"/>
      <c r="G7441" s="3"/>
      <c r="H7441" s="3"/>
      <c r="I7441" s="3"/>
      <c r="Y7441" s="27"/>
    </row>
    <row r="7442" spans="2:25" x14ac:dyDescent="0.25">
      <c r="B7442" s="6">
        <f t="shared" si="310"/>
        <v>3.7135000000000003E-5</v>
      </c>
      <c r="C7442" s="5">
        <v>37135</v>
      </c>
      <c r="D7442" s="74">
        <f t="shared" si="309"/>
        <v>1.4628539997257906E-2</v>
      </c>
      <c r="E7442" s="46"/>
      <c r="F7442" s="3"/>
      <c r="G7442" s="3"/>
      <c r="H7442" s="3"/>
      <c r="I7442" s="3"/>
      <c r="Y7442" s="27"/>
    </row>
    <row r="7443" spans="2:25" x14ac:dyDescent="0.25">
      <c r="B7443" s="6">
        <f t="shared" si="310"/>
        <v>3.714E-5</v>
      </c>
      <c r="C7443" s="5">
        <v>37140</v>
      </c>
      <c r="D7443" s="74">
        <f t="shared" ref="D7443:D7506" si="311">IF(ISERROR($D$12*2*PI()*$D$4*$D$5^2/B7443^5*10^-9*(1/(EXP(($D$4*$D$5)/(B7443*$D$6*($D$9)))-1))),0,$D$12*2*PI()*$D$4*$D$5^2/B7443^5*10^-9*(1/(EXP(($D$4*$D$5)/(B7443*$D$6*($D$9)))-1)))</f>
        <v>1.4620954807324702E-2</v>
      </c>
      <c r="E7443" s="46"/>
      <c r="F7443" s="3"/>
      <c r="G7443" s="3"/>
      <c r="H7443" s="3"/>
      <c r="I7443" s="3"/>
      <c r="Y7443" s="27"/>
    </row>
    <row r="7444" spans="2:25" x14ac:dyDescent="0.25">
      <c r="B7444" s="6">
        <f t="shared" ref="B7444:B7507" si="312">C7444*10^-9</f>
        <v>3.7145000000000004E-5</v>
      </c>
      <c r="C7444" s="5">
        <v>37145</v>
      </c>
      <c r="D7444" s="74">
        <f t="shared" si="311"/>
        <v>1.4613374529901245E-2</v>
      </c>
      <c r="E7444" s="46"/>
      <c r="F7444" s="3"/>
      <c r="G7444" s="3"/>
      <c r="H7444" s="3"/>
      <c r="I7444" s="3"/>
      <c r="Y7444" s="27"/>
    </row>
    <row r="7445" spans="2:25" x14ac:dyDescent="0.25">
      <c r="B7445" s="6">
        <f t="shared" si="312"/>
        <v>3.7150000000000002E-5</v>
      </c>
      <c r="C7445" s="5">
        <v>37150</v>
      </c>
      <c r="D7445" s="74">
        <f t="shared" si="311"/>
        <v>1.4605799161172736E-2</v>
      </c>
      <c r="E7445" s="46"/>
      <c r="F7445" s="3"/>
      <c r="G7445" s="3"/>
      <c r="H7445" s="3"/>
      <c r="I7445" s="3"/>
      <c r="Y7445" s="27"/>
    </row>
    <row r="7446" spans="2:25" x14ac:dyDescent="0.25">
      <c r="B7446" s="6">
        <f t="shared" si="312"/>
        <v>3.7154999999999999E-5</v>
      </c>
      <c r="C7446" s="5">
        <v>37155</v>
      </c>
      <c r="D7446" s="74">
        <f t="shared" si="311"/>
        <v>1.4598228697327808E-2</v>
      </c>
      <c r="E7446" s="46"/>
      <c r="F7446" s="3"/>
      <c r="G7446" s="3"/>
      <c r="H7446" s="3"/>
      <c r="I7446" s="3"/>
      <c r="Y7446" s="27"/>
    </row>
    <row r="7447" spans="2:25" x14ac:dyDescent="0.25">
      <c r="B7447" s="6">
        <f t="shared" si="312"/>
        <v>3.7160000000000003E-5</v>
      </c>
      <c r="C7447" s="5">
        <v>37160</v>
      </c>
      <c r="D7447" s="74">
        <f t="shared" si="311"/>
        <v>1.4590663134558524E-2</v>
      </c>
      <c r="E7447" s="46"/>
      <c r="F7447" s="3"/>
      <c r="G7447" s="3"/>
      <c r="H7447" s="3"/>
      <c r="I7447" s="3"/>
      <c r="Y7447" s="27"/>
    </row>
    <row r="7448" spans="2:25" x14ac:dyDescent="0.25">
      <c r="B7448" s="6">
        <f t="shared" si="312"/>
        <v>3.7165000000000001E-5</v>
      </c>
      <c r="C7448" s="5">
        <v>37165</v>
      </c>
      <c r="D7448" s="74">
        <f t="shared" si="311"/>
        <v>1.4583102469060454E-2</v>
      </c>
      <c r="E7448" s="46"/>
      <c r="F7448" s="3"/>
      <c r="G7448" s="3"/>
      <c r="H7448" s="3"/>
      <c r="I7448" s="3"/>
      <c r="Y7448" s="27"/>
    </row>
    <row r="7449" spans="2:25" x14ac:dyDescent="0.25">
      <c r="B7449" s="6">
        <f t="shared" si="312"/>
        <v>3.7170000000000005E-5</v>
      </c>
      <c r="C7449" s="5">
        <v>37170</v>
      </c>
      <c r="D7449" s="74">
        <f t="shared" si="311"/>
        <v>1.4575546697032541E-2</v>
      </c>
      <c r="E7449" s="46"/>
      <c r="F7449" s="3"/>
      <c r="G7449" s="3"/>
      <c r="H7449" s="3"/>
      <c r="I7449" s="3"/>
      <c r="Y7449" s="27"/>
    </row>
    <row r="7450" spans="2:25" x14ac:dyDescent="0.25">
      <c r="B7450" s="6">
        <f t="shared" si="312"/>
        <v>3.7175000000000002E-5</v>
      </c>
      <c r="C7450" s="5">
        <v>37175</v>
      </c>
      <c r="D7450" s="74">
        <f t="shared" si="311"/>
        <v>1.4567995814677215E-2</v>
      </c>
      <c r="E7450" s="46"/>
      <c r="F7450" s="3"/>
      <c r="G7450" s="3"/>
      <c r="H7450" s="3"/>
      <c r="I7450" s="3"/>
      <c r="Y7450" s="27"/>
    </row>
    <row r="7451" spans="2:25" x14ac:dyDescent="0.25">
      <c r="B7451" s="6">
        <f t="shared" si="312"/>
        <v>3.718E-5</v>
      </c>
      <c r="C7451" s="5">
        <v>37180</v>
      </c>
      <c r="D7451" s="74">
        <f t="shared" si="311"/>
        <v>1.4560449818200333E-2</v>
      </c>
      <c r="E7451" s="46"/>
      <c r="F7451" s="3"/>
      <c r="G7451" s="3"/>
      <c r="H7451" s="3"/>
      <c r="I7451" s="3"/>
      <c r="Y7451" s="27"/>
    </row>
    <row r="7452" spans="2:25" x14ac:dyDescent="0.25">
      <c r="B7452" s="6">
        <f t="shared" si="312"/>
        <v>3.7185000000000004E-5</v>
      </c>
      <c r="C7452" s="5">
        <v>37185</v>
      </c>
      <c r="D7452" s="74">
        <f t="shared" si="311"/>
        <v>1.4552908703811153E-2</v>
      </c>
      <c r="E7452" s="46"/>
      <c r="F7452" s="3"/>
      <c r="G7452" s="3"/>
      <c r="H7452" s="3"/>
      <c r="I7452" s="3"/>
      <c r="Y7452" s="27"/>
    </row>
    <row r="7453" spans="2:25" x14ac:dyDescent="0.25">
      <c r="B7453" s="6">
        <f t="shared" si="312"/>
        <v>3.7190000000000001E-5</v>
      </c>
      <c r="C7453" s="5">
        <v>37190</v>
      </c>
      <c r="D7453" s="74">
        <f t="shared" si="311"/>
        <v>1.4545372467722407E-2</v>
      </c>
      <c r="E7453" s="46"/>
      <c r="F7453" s="3"/>
      <c r="G7453" s="3"/>
      <c r="H7453" s="3"/>
      <c r="I7453" s="3"/>
      <c r="Y7453" s="27"/>
    </row>
    <row r="7454" spans="2:25" x14ac:dyDescent="0.25">
      <c r="B7454" s="6">
        <f t="shared" si="312"/>
        <v>3.7195000000000006E-5</v>
      </c>
      <c r="C7454" s="5">
        <v>37195</v>
      </c>
      <c r="D7454" s="74">
        <f t="shared" si="311"/>
        <v>1.4537841106150209E-2</v>
      </c>
      <c r="E7454" s="46"/>
      <c r="F7454" s="3"/>
      <c r="G7454" s="3"/>
      <c r="H7454" s="3"/>
      <c r="I7454" s="3"/>
      <c r="Y7454" s="27"/>
    </row>
    <row r="7455" spans="2:25" x14ac:dyDescent="0.25">
      <c r="B7455" s="6">
        <f t="shared" si="312"/>
        <v>3.7200000000000003E-5</v>
      </c>
      <c r="C7455" s="5">
        <v>37200</v>
      </c>
      <c r="D7455" s="74">
        <f t="shared" si="311"/>
        <v>1.4530314615314141E-2</v>
      </c>
      <c r="E7455" s="46"/>
      <c r="F7455" s="3"/>
      <c r="G7455" s="3"/>
      <c r="H7455" s="3"/>
      <c r="I7455" s="3"/>
      <c r="Y7455" s="27"/>
    </row>
    <row r="7456" spans="2:25" x14ac:dyDescent="0.25">
      <c r="B7456" s="6">
        <f t="shared" si="312"/>
        <v>3.7205E-5</v>
      </c>
      <c r="C7456" s="5">
        <v>37205</v>
      </c>
      <c r="D7456" s="74">
        <f t="shared" si="311"/>
        <v>1.4522792991437154E-2</v>
      </c>
      <c r="E7456" s="46"/>
      <c r="F7456" s="3"/>
      <c r="G7456" s="3"/>
      <c r="H7456" s="3"/>
      <c r="I7456" s="3"/>
      <c r="Y7456" s="27"/>
    </row>
    <row r="7457" spans="2:25" x14ac:dyDescent="0.25">
      <c r="B7457" s="6">
        <f t="shared" si="312"/>
        <v>3.7210000000000005E-5</v>
      </c>
      <c r="C7457" s="5">
        <v>37210</v>
      </c>
      <c r="D7457" s="74">
        <f t="shared" si="311"/>
        <v>1.4515276230745644E-2</v>
      </c>
      <c r="E7457" s="46"/>
      <c r="F7457" s="3"/>
      <c r="G7457" s="3"/>
      <c r="H7457" s="3"/>
      <c r="I7457" s="3"/>
      <c r="Y7457" s="27"/>
    </row>
    <row r="7458" spans="2:25" x14ac:dyDescent="0.25">
      <c r="B7458" s="6">
        <f t="shared" si="312"/>
        <v>3.7215000000000002E-5</v>
      </c>
      <c r="C7458" s="5">
        <v>37215</v>
      </c>
      <c r="D7458" s="74">
        <f t="shared" si="311"/>
        <v>1.4507764329469403E-2</v>
      </c>
      <c r="E7458" s="46"/>
      <c r="F7458" s="3"/>
      <c r="G7458" s="3"/>
      <c r="H7458" s="3"/>
      <c r="I7458" s="3"/>
      <c r="Y7458" s="27"/>
    </row>
    <row r="7459" spans="2:25" x14ac:dyDescent="0.25">
      <c r="B7459" s="6">
        <f t="shared" si="312"/>
        <v>3.7219999999999999E-5</v>
      </c>
      <c r="C7459" s="5">
        <v>37220</v>
      </c>
      <c r="D7459" s="74">
        <f t="shared" si="311"/>
        <v>1.4500257283841656E-2</v>
      </c>
      <c r="E7459" s="46"/>
      <c r="F7459" s="3"/>
      <c r="G7459" s="3"/>
      <c r="H7459" s="3"/>
      <c r="I7459" s="3"/>
      <c r="Y7459" s="27"/>
    </row>
    <row r="7460" spans="2:25" x14ac:dyDescent="0.25">
      <c r="B7460" s="6">
        <f t="shared" si="312"/>
        <v>3.7225000000000004E-5</v>
      </c>
      <c r="C7460" s="5">
        <v>37225</v>
      </c>
      <c r="D7460" s="74">
        <f t="shared" si="311"/>
        <v>1.4492755090098983E-2</v>
      </c>
      <c r="E7460" s="46"/>
      <c r="F7460" s="3"/>
      <c r="G7460" s="3"/>
      <c r="H7460" s="3"/>
      <c r="I7460" s="3"/>
      <c r="Y7460" s="27"/>
    </row>
    <row r="7461" spans="2:25" x14ac:dyDescent="0.25">
      <c r="B7461" s="6">
        <f t="shared" si="312"/>
        <v>3.7230000000000001E-5</v>
      </c>
      <c r="C7461" s="5">
        <v>37230</v>
      </c>
      <c r="D7461" s="74">
        <f t="shared" si="311"/>
        <v>1.4485257744481429E-2</v>
      </c>
      <c r="E7461" s="46"/>
      <c r="F7461" s="3"/>
      <c r="G7461" s="3"/>
      <c r="H7461" s="3"/>
      <c r="I7461" s="3"/>
      <c r="Y7461" s="27"/>
    </row>
    <row r="7462" spans="2:25" x14ac:dyDescent="0.25">
      <c r="B7462" s="6">
        <f t="shared" si="312"/>
        <v>3.7235000000000005E-5</v>
      </c>
      <c r="C7462" s="5">
        <v>37235</v>
      </c>
      <c r="D7462" s="74">
        <f t="shared" si="311"/>
        <v>1.4477765243232358E-2</v>
      </c>
      <c r="E7462" s="46"/>
      <c r="F7462" s="3"/>
      <c r="G7462" s="3"/>
      <c r="H7462" s="3"/>
      <c r="I7462" s="3"/>
      <c r="Y7462" s="27"/>
    </row>
    <row r="7463" spans="2:25" x14ac:dyDescent="0.25">
      <c r="B7463" s="6">
        <f t="shared" si="312"/>
        <v>3.7240000000000003E-5</v>
      </c>
      <c r="C7463" s="5">
        <v>37240</v>
      </c>
      <c r="D7463" s="74">
        <f t="shared" si="311"/>
        <v>1.4470277582598605E-2</v>
      </c>
      <c r="E7463" s="46"/>
      <c r="F7463" s="3"/>
      <c r="G7463" s="3"/>
      <c r="H7463" s="3"/>
      <c r="I7463" s="3"/>
      <c r="Y7463" s="27"/>
    </row>
    <row r="7464" spans="2:25" x14ac:dyDescent="0.25">
      <c r="B7464" s="6">
        <f t="shared" si="312"/>
        <v>3.7245E-5</v>
      </c>
      <c r="C7464" s="5">
        <v>37245</v>
      </c>
      <c r="D7464" s="74">
        <f t="shared" si="311"/>
        <v>1.4462794758830362E-2</v>
      </c>
      <c r="E7464" s="46"/>
      <c r="F7464" s="3"/>
      <c r="G7464" s="3"/>
      <c r="H7464" s="3"/>
      <c r="I7464" s="3"/>
      <c r="Y7464" s="27"/>
    </row>
    <row r="7465" spans="2:25" x14ac:dyDescent="0.25">
      <c r="B7465" s="6">
        <f t="shared" si="312"/>
        <v>3.7250000000000004E-5</v>
      </c>
      <c r="C7465" s="5">
        <v>37250</v>
      </c>
      <c r="D7465" s="74">
        <f t="shared" si="311"/>
        <v>1.4455316768181172E-2</v>
      </c>
      <c r="E7465" s="46"/>
      <c r="F7465" s="3"/>
      <c r="G7465" s="3"/>
      <c r="H7465" s="3"/>
      <c r="I7465" s="3"/>
      <c r="Y7465" s="27"/>
    </row>
    <row r="7466" spans="2:25" x14ac:dyDescent="0.25">
      <c r="B7466" s="6">
        <f t="shared" si="312"/>
        <v>3.7255000000000002E-5</v>
      </c>
      <c r="C7466" s="5">
        <v>37255</v>
      </c>
      <c r="D7466" s="74">
        <f t="shared" si="311"/>
        <v>1.4447843606908012E-2</v>
      </c>
      <c r="E7466" s="46"/>
      <c r="F7466" s="3"/>
      <c r="G7466" s="3"/>
      <c r="H7466" s="3"/>
      <c r="I7466" s="3"/>
      <c r="Y7466" s="27"/>
    </row>
    <row r="7467" spans="2:25" x14ac:dyDescent="0.25">
      <c r="B7467" s="6">
        <f t="shared" si="312"/>
        <v>3.7259999999999999E-5</v>
      </c>
      <c r="C7467" s="5">
        <v>37260</v>
      </c>
      <c r="D7467" s="74">
        <f t="shared" si="311"/>
        <v>1.4440375271271224E-2</v>
      </c>
      <c r="E7467" s="46"/>
      <c r="F7467" s="3"/>
      <c r="G7467" s="3"/>
      <c r="H7467" s="3"/>
      <c r="I7467" s="3"/>
      <c r="Y7467" s="27"/>
    </row>
    <row r="7468" spans="2:25" x14ac:dyDescent="0.25">
      <c r="B7468" s="6">
        <f t="shared" si="312"/>
        <v>3.7265000000000003E-5</v>
      </c>
      <c r="C7468" s="5">
        <v>37265</v>
      </c>
      <c r="D7468" s="74">
        <f t="shared" si="311"/>
        <v>1.4432911757534505E-2</v>
      </c>
      <c r="E7468" s="46"/>
      <c r="F7468" s="3"/>
      <c r="G7468" s="3"/>
      <c r="H7468" s="3"/>
      <c r="I7468" s="3"/>
      <c r="Y7468" s="27"/>
    </row>
    <row r="7469" spans="2:25" x14ac:dyDescent="0.25">
      <c r="B7469" s="6">
        <f t="shared" si="312"/>
        <v>3.7270000000000001E-5</v>
      </c>
      <c r="C7469" s="5">
        <v>37270</v>
      </c>
      <c r="D7469" s="74">
        <f t="shared" si="311"/>
        <v>1.4425453061964966E-2</v>
      </c>
      <c r="E7469" s="46"/>
      <c r="F7469" s="3"/>
      <c r="G7469" s="3"/>
      <c r="H7469" s="3"/>
      <c r="I7469" s="3"/>
      <c r="Y7469" s="27"/>
    </row>
    <row r="7470" spans="2:25" x14ac:dyDescent="0.25">
      <c r="B7470" s="6">
        <f t="shared" si="312"/>
        <v>3.7275000000000005E-5</v>
      </c>
      <c r="C7470" s="5">
        <v>37275</v>
      </c>
      <c r="D7470" s="74">
        <f t="shared" si="311"/>
        <v>1.4417999180833033E-2</v>
      </c>
      <c r="E7470" s="46"/>
      <c r="F7470" s="3"/>
      <c r="G7470" s="3"/>
      <c r="H7470" s="3"/>
      <c r="I7470" s="3"/>
      <c r="Y7470" s="27"/>
    </row>
    <row r="7471" spans="2:25" x14ac:dyDescent="0.25">
      <c r="B7471" s="6">
        <f t="shared" si="312"/>
        <v>3.7280000000000002E-5</v>
      </c>
      <c r="C7471" s="5">
        <v>37280</v>
      </c>
      <c r="D7471" s="74">
        <f t="shared" si="311"/>
        <v>1.4410550110412545E-2</v>
      </c>
      <c r="E7471" s="46"/>
      <c r="F7471" s="3"/>
      <c r="G7471" s="3"/>
      <c r="H7471" s="3"/>
      <c r="I7471" s="3"/>
      <c r="Y7471" s="27"/>
    </row>
    <row r="7472" spans="2:25" x14ac:dyDescent="0.25">
      <c r="B7472" s="6">
        <f t="shared" si="312"/>
        <v>3.7285E-5</v>
      </c>
      <c r="C7472" s="5">
        <v>37285</v>
      </c>
      <c r="D7472" s="74">
        <f t="shared" si="311"/>
        <v>1.4403105846980672E-2</v>
      </c>
      <c r="E7472" s="46"/>
      <c r="F7472" s="3"/>
      <c r="G7472" s="3"/>
      <c r="H7472" s="3"/>
      <c r="I7472" s="3"/>
      <c r="Y7472" s="27"/>
    </row>
    <row r="7473" spans="2:25" x14ac:dyDescent="0.25">
      <c r="B7473" s="6">
        <f t="shared" si="312"/>
        <v>3.7290000000000004E-5</v>
      </c>
      <c r="C7473" s="5">
        <v>37290</v>
      </c>
      <c r="D7473" s="74">
        <f t="shared" si="311"/>
        <v>1.4395666386817944E-2</v>
      </c>
      <c r="E7473" s="46"/>
      <c r="F7473" s="3"/>
      <c r="G7473" s="3"/>
      <c r="H7473" s="3"/>
      <c r="I7473" s="3"/>
      <c r="Y7473" s="27"/>
    </row>
    <row r="7474" spans="2:25" x14ac:dyDescent="0.25">
      <c r="B7474" s="6">
        <f t="shared" si="312"/>
        <v>3.7295000000000001E-5</v>
      </c>
      <c r="C7474" s="5">
        <v>37295</v>
      </c>
      <c r="D7474" s="74">
        <f t="shared" si="311"/>
        <v>1.4388231726208288E-2</v>
      </c>
      <c r="E7474" s="46"/>
      <c r="F7474" s="3"/>
      <c r="G7474" s="3"/>
      <c r="H7474" s="3"/>
      <c r="I7474" s="3"/>
      <c r="Y7474" s="27"/>
    </row>
    <row r="7475" spans="2:25" x14ac:dyDescent="0.25">
      <c r="B7475" s="6">
        <f t="shared" si="312"/>
        <v>3.7300000000000005E-5</v>
      </c>
      <c r="C7475" s="5">
        <v>37300</v>
      </c>
      <c r="D7475" s="74">
        <f t="shared" si="311"/>
        <v>1.4380801861438905E-2</v>
      </c>
      <c r="E7475" s="46"/>
      <c r="F7475" s="3"/>
      <c r="G7475" s="3"/>
      <c r="H7475" s="3"/>
      <c r="I7475" s="3"/>
      <c r="Y7475" s="27"/>
    </row>
    <row r="7476" spans="2:25" x14ac:dyDescent="0.25">
      <c r="B7476" s="6">
        <f t="shared" si="312"/>
        <v>3.7305000000000003E-5</v>
      </c>
      <c r="C7476" s="5">
        <v>37305</v>
      </c>
      <c r="D7476" s="74">
        <f t="shared" si="311"/>
        <v>1.437337678880044E-2</v>
      </c>
      <c r="E7476" s="46"/>
      <c r="F7476" s="3"/>
      <c r="G7476" s="3"/>
      <c r="H7476" s="3"/>
      <c r="I7476" s="3"/>
      <c r="Y7476" s="27"/>
    </row>
    <row r="7477" spans="2:25" x14ac:dyDescent="0.25">
      <c r="B7477" s="6">
        <f t="shared" si="312"/>
        <v>3.731E-5</v>
      </c>
      <c r="C7477" s="5">
        <v>37310</v>
      </c>
      <c r="D7477" s="74">
        <f t="shared" si="311"/>
        <v>1.4365956504586799E-2</v>
      </c>
      <c r="E7477" s="46"/>
      <c r="F7477" s="3"/>
      <c r="G7477" s="3"/>
      <c r="H7477" s="3"/>
      <c r="I7477" s="3"/>
      <c r="Y7477" s="27"/>
    </row>
    <row r="7478" spans="2:25" x14ac:dyDescent="0.25">
      <c r="B7478" s="6">
        <f t="shared" si="312"/>
        <v>3.7315000000000004E-5</v>
      </c>
      <c r="C7478" s="5">
        <v>37315</v>
      </c>
      <c r="D7478" s="74">
        <f t="shared" si="311"/>
        <v>1.4358541005095243E-2</v>
      </c>
      <c r="E7478" s="46"/>
      <c r="F7478" s="3"/>
      <c r="G7478" s="3"/>
      <c r="H7478" s="3"/>
      <c r="I7478" s="3"/>
      <c r="Y7478" s="27"/>
    </row>
    <row r="7479" spans="2:25" x14ac:dyDescent="0.25">
      <c r="B7479" s="6">
        <f t="shared" si="312"/>
        <v>3.7320000000000002E-5</v>
      </c>
      <c r="C7479" s="5">
        <v>37320</v>
      </c>
      <c r="D7479" s="74">
        <f t="shared" si="311"/>
        <v>1.4351130286626433E-2</v>
      </c>
      <c r="E7479" s="46"/>
      <c r="F7479" s="3"/>
      <c r="G7479" s="3"/>
      <c r="H7479" s="3"/>
      <c r="I7479" s="3"/>
      <c r="Y7479" s="27"/>
    </row>
    <row r="7480" spans="2:25" x14ac:dyDescent="0.25">
      <c r="B7480" s="6">
        <f t="shared" si="312"/>
        <v>3.7324999999999999E-5</v>
      </c>
      <c r="C7480" s="5">
        <v>37325</v>
      </c>
      <c r="D7480" s="74">
        <f t="shared" si="311"/>
        <v>1.4343724345484305E-2</v>
      </c>
      <c r="E7480" s="46"/>
      <c r="F7480" s="3"/>
      <c r="G7480" s="3"/>
      <c r="H7480" s="3"/>
      <c r="I7480" s="3"/>
      <c r="Y7480" s="27"/>
    </row>
    <row r="7481" spans="2:25" x14ac:dyDescent="0.25">
      <c r="B7481" s="6">
        <f t="shared" si="312"/>
        <v>3.7330000000000003E-5</v>
      </c>
      <c r="C7481" s="5">
        <v>37330</v>
      </c>
      <c r="D7481" s="74">
        <f t="shared" si="311"/>
        <v>1.4336323177976116E-2</v>
      </c>
      <c r="E7481" s="46"/>
      <c r="F7481" s="3"/>
      <c r="G7481" s="3"/>
      <c r="H7481" s="3"/>
      <c r="I7481" s="3"/>
      <c r="Y7481" s="27"/>
    </row>
    <row r="7482" spans="2:25" x14ac:dyDescent="0.25">
      <c r="B7482" s="6">
        <f t="shared" si="312"/>
        <v>3.7335000000000001E-5</v>
      </c>
      <c r="C7482" s="5">
        <v>37335</v>
      </c>
      <c r="D7482" s="74">
        <f t="shared" si="311"/>
        <v>1.4328926780412518E-2</v>
      </c>
      <c r="E7482" s="46"/>
      <c r="F7482" s="3"/>
      <c r="G7482" s="3"/>
      <c r="H7482" s="3"/>
      <c r="I7482" s="3"/>
      <c r="Y7482" s="27"/>
    </row>
    <row r="7483" spans="2:25" x14ac:dyDescent="0.25">
      <c r="B7483" s="6">
        <f t="shared" si="312"/>
        <v>3.7340000000000005E-5</v>
      </c>
      <c r="C7483" s="5">
        <v>37340</v>
      </c>
      <c r="D7483" s="74">
        <f t="shared" si="311"/>
        <v>1.4321535149107395E-2</v>
      </c>
      <c r="E7483" s="46"/>
      <c r="F7483" s="3"/>
      <c r="G7483" s="3"/>
      <c r="H7483" s="3"/>
      <c r="I7483" s="3"/>
      <c r="Y7483" s="27"/>
    </row>
    <row r="7484" spans="2:25" x14ac:dyDescent="0.25">
      <c r="B7484" s="6">
        <f t="shared" si="312"/>
        <v>3.7345000000000002E-5</v>
      </c>
      <c r="C7484" s="5">
        <v>37345</v>
      </c>
      <c r="D7484" s="74">
        <f t="shared" si="311"/>
        <v>1.4314148280378048E-2</v>
      </c>
      <c r="E7484" s="46"/>
      <c r="F7484" s="3"/>
      <c r="G7484" s="3"/>
      <c r="H7484" s="3"/>
      <c r="I7484" s="3"/>
      <c r="Y7484" s="27"/>
    </row>
    <row r="7485" spans="2:25" x14ac:dyDescent="0.25">
      <c r="B7485" s="6">
        <f t="shared" si="312"/>
        <v>3.735E-5</v>
      </c>
      <c r="C7485" s="5">
        <v>37350</v>
      </c>
      <c r="D7485" s="74">
        <f t="shared" si="311"/>
        <v>1.4306766170545026E-2</v>
      </c>
      <c r="E7485" s="46"/>
      <c r="F7485" s="3"/>
      <c r="G7485" s="3"/>
      <c r="H7485" s="3"/>
      <c r="I7485" s="3"/>
      <c r="Y7485" s="27"/>
    </row>
    <row r="7486" spans="2:25" x14ac:dyDescent="0.25">
      <c r="B7486" s="6">
        <f t="shared" si="312"/>
        <v>3.7355000000000004E-5</v>
      </c>
      <c r="C7486" s="5">
        <v>37355</v>
      </c>
      <c r="D7486" s="74">
        <f t="shared" si="311"/>
        <v>1.4299388815932191E-2</v>
      </c>
      <c r="E7486" s="46"/>
      <c r="F7486" s="3"/>
      <c r="G7486" s="3"/>
      <c r="H7486" s="3"/>
      <c r="I7486" s="3"/>
      <c r="Y7486" s="27"/>
    </row>
    <row r="7487" spans="2:25" x14ac:dyDescent="0.25">
      <c r="B7487" s="6">
        <f t="shared" si="312"/>
        <v>3.7360000000000001E-5</v>
      </c>
      <c r="C7487" s="5">
        <v>37360</v>
      </c>
      <c r="D7487" s="74">
        <f t="shared" si="311"/>
        <v>1.4292016212866791E-2</v>
      </c>
      <c r="E7487" s="46"/>
      <c r="F7487" s="3"/>
      <c r="G7487" s="3"/>
      <c r="H7487" s="3"/>
      <c r="I7487" s="3"/>
      <c r="Y7487" s="27"/>
    </row>
    <row r="7488" spans="2:25" x14ac:dyDescent="0.25">
      <c r="B7488" s="6">
        <f t="shared" si="312"/>
        <v>3.7365000000000006E-5</v>
      </c>
      <c r="C7488" s="5">
        <v>37365</v>
      </c>
      <c r="D7488" s="74">
        <f t="shared" si="311"/>
        <v>1.4284648357679274E-2</v>
      </c>
      <c r="E7488" s="46"/>
      <c r="F7488" s="3"/>
      <c r="G7488" s="3"/>
      <c r="H7488" s="3"/>
      <c r="I7488" s="3"/>
      <c r="Y7488" s="27"/>
    </row>
    <row r="7489" spans="2:25" x14ac:dyDescent="0.25">
      <c r="B7489" s="6">
        <f t="shared" si="312"/>
        <v>3.7370000000000003E-5</v>
      </c>
      <c r="C7489" s="5">
        <v>37370</v>
      </c>
      <c r="D7489" s="74">
        <f t="shared" si="311"/>
        <v>1.4277285246703483E-2</v>
      </c>
      <c r="E7489" s="46"/>
      <c r="F7489" s="3"/>
      <c r="G7489" s="3"/>
      <c r="H7489" s="3"/>
      <c r="I7489" s="3"/>
      <c r="Y7489" s="27"/>
    </row>
    <row r="7490" spans="2:25" x14ac:dyDescent="0.25">
      <c r="B7490" s="6">
        <f t="shared" si="312"/>
        <v>3.7375E-5</v>
      </c>
      <c r="C7490" s="5">
        <v>37375</v>
      </c>
      <c r="D7490" s="74">
        <f t="shared" si="311"/>
        <v>1.4269926876276517E-2</v>
      </c>
      <c r="E7490" s="46"/>
      <c r="F7490" s="3"/>
      <c r="G7490" s="3"/>
      <c r="H7490" s="3"/>
      <c r="I7490" s="3"/>
      <c r="Y7490" s="27"/>
    </row>
    <row r="7491" spans="2:25" x14ac:dyDescent="0.25">
      <c r="B7491" s="6">
        <f t="shared" si="312"/>
        <v>3.7380000000000005E-5</v>
      </c>
      <c r="C7491" s="5">
        <v>37380</v>
      </c>
      <c r="D7491" s="74">
        <f t="shared" si="311"/>
        <v>1.4262573242738752E-2</v>
      </c>
      <c r="E7491" s="46"/>
      <c r="F7491" s="3"/>
      <c r="G7491" s="3"/>
      <c r="H7491" s="3"/>
      <c r="I7491" s="3"/>
      <c r="Y7491" s="27"/>
    </row>
    <row r="7492" spans="2:25" x14ac:dyDescent="0.25">
      <c r="B7492" s="6">
        <f t="shared" si="312"/>
        <v>3.7385000000000002E-5</v>
      </c>
      <c r="C7492" s="5">
        <v>37385</v>
      </c>
      <c r="D7492" s="74">
        <f t="shared" si="311"/>
        <v>1.425522434243392E-2</v>
      </c>
      <c r="E7492" s="46"/>
      <c r="F7492" s="3"/>
      <c r="G7492" s="3"/>
      <c r="H7492" s="3"/>
      <c r="I7492" s="3"/>
      <c r="Y7492" s="27"/>
    </row>
    <row r="7493" spans="2:25" x14ac:dyDescent="0.25">
      <c r="B7493" s="6">
        <f t="shared" si="312"/>
        <v>3.7389999999999999E-5</v>
      </c>
      <c r="C7493" s="5">
        <v>37390</v>
      </c>
      <c r="D7493" s="74">
        <f t="shared" si="311"/>
        <v>1.4247880171708983E-2</v>
      </c>
      <c r="E7493" s="46"/>
      <c r="F7493" s="3"/>
      <c r="G7493" s="3"/>
      <c r="H7493" s="3"/>
      <c r="I7493" s="3"/>
      <c r="Y7493" s="27"/>
    </row>
    <row r="7494" spans="2:25" x14ac:dyDescent="0.25">
      <c r="B7494" s="6">
        <f t="shared" si="312"/>
        <v>3.7395000000000004E-5</v>
      </c>
      <c r="C7494" s="5">
        <v>37395</v>
      </c>
      <c r="D7494" s="74">
        <f t="shared" si="311"/>
        <v>1.42405407269142E-2</v>
      </c>
      <c r="E7494" s="46"/>
      <c r="F7494" s="3"/>
      <c r="G7494" s="3"/>
      <c r="H7494" s="3"/>
      <c r="I7494" s="3"/>
      <c r="Y7494" s="27"/>
    </row>
    <row r="7495" spans="2:25" x14ac:dyDescent="0.25">
      <c r="B7495" s="6">
        <f t="shared" si="312"/>
        <v>3.7400000000000001E-5</v>
      </c>
      <c r="C7495" s="5">
        <v>37400</v>
      </c>
      <c r="D7495" s="74">
        <f t="shared" si="311"/>
        <v>1.423320600440316E-2</v>
      </c>
      <c r="E7495" s="46"/>
      <c r="F7495" s="3"/>
      <c r="G7495" s="3"/>
      <c r="H7495" s="3"/>
      <c r="I7495" s="3"/>
      <c r="Y7495" s="27"/>
    </row>
    <row r="7496" spans="2:25" x14ac:dyDescent="0.25">
      <c r="B7496" s="6">
        <f t="shared" si="312"/>
        <v>3.7405000000000005E-5</v>
      </c>
      <c r="C7496" s="5">
        <v>37405</v>
      </c>
      <c r="D7496" s="74">
        <f t="shared" si="311"/>
        <v>1.4225876000532671E-2</v>
      </c>
      <c r="E7496" s="46"/>
      <c r="F7496" s="3"/>
      <c r="G7496" s="3"/>
      <c r="H7496" s="3"/>
      <c r="I7496" s="3"/>
      <c r="Y7496" s="27"/>
    </row>
    <row r="7497" spans="2:25" x14ac:dyDescent="0.25">
      <c r="B7497" s="6">
        <f t="shared" si="312"/>
        <v>3.7410000000000003E-5</v>
      </c>
      <c r="C7497" s="5">
        <v>37410</v>
      </c>
      <c r="D7497" s="74">
        <f t="shared" si="311"/>
        <v>1.4218550711662859E-2</v>
      </c>
      <c r="E7497" s="46"/>
      <c r="F7497" s="3"/>
      <c r="G7497" s="3"/>
      <c r="H7497" s="3"/>
      <c r="I7497" s="3"/>
      <c r="Y7497" s="27"/>
    </row>
    <row r="7498" spans="2:25" x14ac:dyDescent="0.25">
      <c r="B7498" s="6">
        <f t="shared" si="312"/>
        <v>3.7415E-5</v>
      </c>
      <c r="C7498" s="5">
        <v>37415</v>
      </c>
      <c r="D7498" s="74">
        <f t="shared" si="311"/>
        <v>1.4211230134157119E-2</v>
      </c>
      <c r="E7498" s="46"/>
      <c r="F7498" s="3"/>
      <c r="G7498" s="3"/>
      <c r="H7498" s="3"/>
      <c r="I7498" s="3"/>
      <c r="Y7498" s="27"/>
    </row>
    <row r="7499" spans="2:25" x14ac:dyDescent="0.25">
      <c r="B7499" s="6">
        <f t="shared" si="312"/>
        <v>3.7420000000000004E-5</v>
      </c>
      <c r="C7499" s="5">
        <v>37420</v>
      </c>
      <c r="D7499" s="74">
        <f t="shared" si="311"/>
        <v>1.4203914264382058E-2</v>
      </c>
      <c r="E7499" s="46"/>
      <c r="F7499" s="3"/>
      <c r="G7499" s="3"/>
      <c r="H7499" s="3"/>
      <c r="I7499" s="3"/>
      <c r="Y7499" s="27"/>
    </row>
    <row r="7500" spans="2:25" x14ac:dyDescent="0.25">
      <c r="B7500" s="6">
        <f t="shared" si="312"/>
        <v>3.7425000000000002E-5</v>
      </c>
      <c r="C7500" s="5">
        <v>37425</v>
      </c>
      <c r="D7500" s="74">
        <f t="shared" si="311"/>
        <v>1.4196603098707659E-2</v>
      </c>
      <c r="E7500" s="46"/>
      <c r="F7500" s="3"/>
      <c r="G7500" s="3"/>
      <c r="H7500" s="3"/>
      <c r="I7500" s="3"/>
      <c r="Y7500" s="27"/>
    </row>
    <row r="7501" spans="2:25" x14ac:dyDescent="0.25">
      <c r="B7501" s="6">
        <f t="shared" si="312"/>
        <v>3.7429999999999999E-5</v>
      </c>
      <c r="C7501" s="5">
        <v>37430</v>
      </c>
      <c r="D7501" s="74">
        <f t="shared" si="311"/>
        <v>1.418929663350706E-2</v>
      </c>
      <c r="E7501" s="46"/>
      <c r="F7501" s="3"/>
      <c r="G7501" s="3"/>
      <c r="H7501" s="3"/>
      <c r="I7501" s="3"/>
      <c r="Y7501" s="27"/>
    </row>
    <row r="7502" spans="2:25" x14ac:dyDescent="0.25">
      <c r="B7502" s="6">
        <f t="shared" si="312"/>
        <v>3.7435000000000003E-5</v>
      </c>
      <c r="C7502" s="5">
        <v>37435</v>
      </c>
      <c r="D7502" s="74">
        <f t="shared" si="311"/>
        <v>1.418199486515671E-2</v>
      </c>
      <c r="E7502" s="46"/>
      <c r="F7502" s="3"/>
      <c r="G7502" s="3"/>
      <c r="H7502" s="3"/>
      <c r="I7502" s="3"/>
      <c r="Y7502" s="27"/>
    </row>
    <row r="7503" spans="2:25" x14ac:dyDescent="0.25">
      <c r="B7503" s="6">
        <f t="shared" si="312"/>
        <v>3.7440000000000001E-5</v>
      </c>
      <c r="C7503" s="5">
        <v>37440</v>
      </c>
      <c r="D7503" s="74">
        <f t="shared" si="311"/>
        <v>1.4174697790036326E-2</v>
      </c>
      <c r="E7503" s="46"/>
      <c r="F7503" s="3"/>
      <c r="G7503" s="3"/>
      <c r="H7503" s="3"/>
      <c r="I7503" s="3"/>
      <c r="Y7503" s="27"/>
    </row>
    <row r="7504" spans="2:25" x14ac:dyDescent="0.25">
      <c r="B7504" s="6">
        <f t="shared" si="312"/>
        <v>3.7445000000000005E-5</v>
      </c>
      <c r="C7504" s="5">
        <v>37445</v>
      </c>
      <c r="D7504" s="74">
        <f t="shared" si="311"/>
        <v>1.4167405404528838E-2</v>
      </c>
      <c r="E7504" s="46"/>
      <c r="F7504" s="3"/>
      <c r="G7504" s="3"/>
      <c r="H7504" s="3"/>
      <c r="I7504" s="3"/>
      <c r="Y7504" s="27"/>
    </row>
    <row r="7505" spans="2:25" x14ac:dyDescent="0.25">
      <c r="B7505" s="6">
        <f t="shared" si="312"/>
        <v>3.7450000000000002E-5</v>
      </c>
      <c r="C7505" s="5">
        <v>37450</v>
      </c>
      <c r="D7505" s="74">
        <f t="shared" si="311"/>
        <v>1.4160117705020471E-2</v>
      </c>
      <c r="E7505" s="46"/>
      <c r="F7505" s="3"/>
      <c r="G7505" s="3"/>
      <c r="H7505" s="3"/>
      <c r="I7505" s="3"/>
      <c r="Y7505" s="27"/>
    </row>
    <row r="7506" spans="2:25" x14ac:dyDescent="0.25">
      <c r="B7506" s="6">
        <f t="shared" si="312"/>
        <v>3.7455E-5</v>
      </c>
      <c r="C7506" s="5">
        <v>37455</v>
      </c>
      <c r="D7506" s="74">
        <f t="shared" si="311"/>
        <v>1.4152834687900661E-2</v>
      </c>
      <c r="E7506" s="46"/>
      <c r="F7506" s="3"/>
      <c r="G7506" s="3"/>
      <c r="H7506" s="3"/>
      <c r="I7506" s="3"/>
      <c r="Y7506" s="27"/>
    </row>
    <row r="7507" spans="2:25" x14ac:dyDescent="0.25">
      <c r="B7507" s="6">
        <f t="shared" si="312"/>
        <v>3.7460000000000004E-5</v>
      </c>
      <c r="C7507" s="5">
        <v>37460</v>
      </c>
      <c r="D7507" s="74">
        <f t="shared" ref="D7507:D7570" si="313">IF(ISERROR($D$12*2*PI()*$D$4*$D$5^2/B7507^5*10^-9*(1/(EXP(($D$4*$D$5)/(B7507*$D$6*($D$9)))-1))),0,$D$12*2*PI()*$D$4*$D$5^2/B7507^5*10^-9*(1/(EXP(($D$4*$D$5)/(B7507*$D$6*($D$9)))-1)))</f>
        <v>1.4145556349562089E-2</v>
      </c>
      <c r="E7507" s="46"/>
      <c r="F7507" s="3"/>
      <c r="G7507" s="3"/>
      <c r="H7507" s="3"/>
      <c r="I7507" s="3"/>
      <c r="Y7507" s="27"/>
    </row>
    <row r="7508" spans="2:25" x14ac:dyDescent="0.25">
      <c r="B7508" s="6">
        <f t="shared" ref="B7508:B7571" si="314">C7508*10^-9</f>
        <v>3.7465000000000001E-5</v>
      </c>
      <c r="C7508" s="5">
        <v>37465</v>
      </c>
      <c r="D7508" s="74">
        <f t="shared" si="313"/>
        <v>1.4138282686400707E-2</v>
      </c>
      <c r="E7508" s="46"/>
      <c r="F7508" s="3"/>
      <c r="G7508" s="3"/>
      <c r="H7508" s="3"/>
      <c r="I7508" s="3"/>
      <c r="Y7508" s="27"/>
    </row>
    <row r="7509" spans="2:25" x14ac:dyDescent="0.25">
      <c r="B7509" s="6">
        <f t="shared" si="314"/>
        <v>3.7470000000000005E-5</v>
      </c>
      <c r="C7509" s="5">
        <v>37470</v>
      </c>
      <c r="D7509" s="74">
        <f t="shared" si="313"/>
        <v>1.4131013694815658E-2</v>
      </c>
      <c r="E7509" s="46"/>
      <c r="F7509" s="3"/>
      <c r="G7509" s="3"/>
      <c r="H7509" s="3"/>
      <c r="I7509" s="3"/>
      <c r="Y7509" s="27"/>
    </row>
    <row r="7510" spans="2:25" x14ac:dyDescent="0.25">
      <c r="B7510" s="6">
        <f t="shared" si="314"/>
        <v>3.7475000000000003E-5</v>
      </c>
      <c r="C7510" s="5">
        <v>37475</v>
      </c>
      <c r="D7510" s="74">
        <f t="shared" si="313"/>
        <v>1.4123749371209363E-2</v>
      </c>
      <c r="E7510" s="46"/>
      <c r="F7510" s="3"/>
      <c r="G7510" s="3"/>
      <c r="H7510" s="3"/>
      <c r="I7510" s="3"/>
      <c r="Y7510" s="27"/>
    </row>
    <row r="7511" spans="2:25" x14ac:dyDescent="0.25">
      <c r="B7511" s="6">
        <f t="shared" si="314"/>
        <v>3.748E-5</v>
      </c>
      <c r="C7511" s="5">
        <v>37480</v>
      </c>
      <c r="D7511" s="74">
        <f t="shared" si="313"/>
        <v>1.4116489711987444E-2</v>
      </c>
      <c r="E7511" s="46"/>
      <c r="F7511" s="3"/>
      <c r="G7511" s="3"/>
      <c r="H7511" s="3"/>
      <c r="I7511" s="3"/>
      <c r="Y7511" s="27"/>
    </row>
    <row r="7512" spans="2:25" x14ac:dyDescent="0.25">
      <c r="B7512" s="6">
        <f t="shared" si="314"/>
        <v>3.7485000000000004E-5</v>
      </c>
      <c r="C7512" s="5">
        <v>37485</v>
      </c>
      <c r="D7512" s="74">
        <f t="shared" si="313"/>
        <v>1.410923471355874E-2</v>
      </c>
      <c r="E7512" s="46"/>
      <c r="F7512" s="3"/>
      <c r="G7512" s="3"/>
      <c r="H7512" s="3"/>
      <c r="I7512" s="3"/>
      <c r="Y7512" s="27"/>
    </row>
    <row r="7513" spans="2:25" x14ac:dyDescent="0.25">
      <c r="B7513" s="6">
        <f t="shared" si="314"/>
        <v>3.7490000000000002E-5</v>
      </c>
      <c r="C7513" s="5">
        <v>37490</v>
      </c>
      <c r="D7513" s="74">
        <f t="shared" si="313"/>
        <v>1.4101984372335355E-2</v>
      </c>
      <c r="E7513" s="46"/>
      <c r="F7513" s="3"/>
      <c r="G7513" s="3"/>
      <c r="H7513" s="3"/>
      <c r="I7513" s="3"/>
      <c r="Y7513" s="27"/>
    </row>
    <row r="7514" spans="2:25" x14ac:dyDescent="0.25">
      <c r="B7514" s="6">
        <f t="shared" si="314"/>
        <v>3.7494999999999999E-5</v>
      </c>
      <c r="C7514" s="5">
        <v>37495</v>
      </c>
      <c r="D7514" s="74">
        <f t="shared" si="313"/>
        <v>1.4094738684732586E-2</v>
      </c>
      <c r="E7514" s="46"/>
      <c r="F7514" s="3"/>
      <c r="G7514" s="3"/>
      <c r="H7514" s="3"/>
      <c r="I7514" s="3"/>
      <c r="Y7514" s="27"/>
    </row>
    <row r="7515" spans="2:25" x14ac:dyDescent="0.25">
      <c r="B7515" s="6">
        <f t="shared" si="314"/>
        <v>3.7500000000000003E-5</v>
      </c>
      <c r="C7515" s="5">
        <v>37500</v>
      </c>
      <c r="D7515" s="74">
        <f t="shared" si="313"/>
        <v>1.4087497647168924E-2</v>
      </c>
      <c r="E7515" s="46"/>
      <c r="F7515" s="3"/>
      <c r="G7515" s="3"/>
      <c r="H7515" s="3"/>
      <c r="I7515" s="3"/>
      <c r="Y7515" s="27"/>
    </row>
    <row r="7516" spans="2:25" x14ac:dyDescent="0.25">
      <c r="B7516" s="6">
        <f t="shared" si="314"/>
        <v>3.7505000000000001E-5</v>
      </c>
      <c r="C7516" s="5">
        <v>37505</v>
      </c>
      <c r="D7516" s="74">
        <f t="shared" si="313"/>
        <v>1.408026125606612E-2</v>
      </c>
      <c r="E7516" s="46"/>
      <c r="F7516" s="3"/>
      <c r="G7516" s="3"/>
      <c r="H7516" s="3"/>
      <c r="I7516" s="3"/>
      <c r="Y7516" s="27"/>
    </row>
    <row r="7517" spans="2:25" x14ac:dyDescent="0.25">
      <c r="B7517" s="6">
        <f t="shared" si="314"/>
        <v>3.7510000000000005E-5</v>
      </c>
      <c r="C7517" s="5">
        <v>37510</v>
      </c>
      <c r="D7517" s="74">
        <f t="shared" si="313"/>
        <v>1.4073029507849093E-2</v>
      </c>
      <c r="E7517" s="46"/>
      <c r="F7517" s="3"/>
      <c r="G7517" s="3"/>
      <c r="H7517" s="3"/>
      <c r="I7517" s="3"/>
      <c r="Y7517" s="27"/>
    </row>
    <row r="7518" spans="2:25" x14ac:dyDescent="0.25">
      <c r="B7518" s="6">
        <f t="shared" si="314"/>
        <v>3.7515000000000003E-5</v>
      </c>
      <c r="C7518" s="5">
        <v>37515</v>
      </c>
      <c r="D7518" s="74">
        <f t="shared" si="313"/>
        <v>1.4065802398946009E-2</v>
      </c>
      <c r="E7518" s="46"/>
      <c r="F7518" s="3"/>
      <c r="G7518" s="3"/>
      <c r="H7518" s="3"/>
      <c r="I7518" s="3"/>
      <c r="Y7518" s="27"/>
    </row>
    <row r="7519" spans="2:25" x14ac:dyDescent="0.25">
      <c r="B7519" s="6">
        <f t="shared" si="314"/>
        <v>3.752E-5</v>
      </c>
      <c r="C7519" s="5">
        <v>37520</v>
      </c>
      <c r="D7519" s="74">
        <f t="shared" si="313"/>
        <v>1.4058579925788208E-2</v>
      </c>
      <c r="E7519" s="46"/>
      <c r="F7519" s="3"/>
      <c r="G7519" s="3"/>
      <c r="H7519" s="3"/>
      <c r="I7519" s="3"/>
      <c r="Y7519" s="27"/>
    </row>
    <row r="7520" spans="2:25" x14ac:dyDescent="0.25">
      <c r="B7520" s="6">
        <f t="shared" si="314"/>
        <v>3.7525000000000004E-5</v>
      </c>
      <c r="C7520" s="5">
        <v>37525</v>
      </c>
      <c r="D7520" s="74">
        <f t="shared" si="313"/>
        <v>1.4051362084810226E-2</v>
      </c>
      <c r="E7520" s="46"/>
      <c r="F7520" s="3"/>
      <c r="G7520" s="3"/>
      <c r="H7520" s="3"/>
      <c r="I7520" s="3"/>
      <c r="Y7520" s="27"/>
    </row>
    <row r="7521" spans="2:25" x14ac:dyDescent="0.25">
      <c r="B7521" s="6">
        <f t="shared" si="314"/>
        <v>3.7530000000000002E-5</v>
      </c>
      <c r="C7521" s="5">
        <v>37530</v>
      </c>
      <c r="D7521" s="74">
        <f t="shared" si="313"/>
        <v>1.4044148872449827E-2</v>
      </c>
      <c r="E7521" s="46"/>
      <c r="F7521" s="3"/>
      <c r="G7521" s="3"/>
      <c r="H7521" s="3"/>
      <c r="I7521" s="3"/>
      <c r="Y7521" s="27"/>
    </row>
    <row r="7522" spans="2:25" x14ac:dyDescent="0.25">
      <c r="B7522" s="6">
        <f t="shared" si="314"/>
        <v>3.7535000000000006E-5</v>
      </c>
      <c r="C7522" s="5">
        <v>37535</v>
      </c>
      <c r="D7522" s="74">
        <f t="shared" si="313"/>
        <v>1.4036940285147931E-2</v>
      </c>
      <c r="E7522" s="46"/>
      <c r="F7522" s="3"/>
      <c r="G7522" s="3"/>
      <c r="H7522" s="3"/>
      <c r="I7522" s="3"/>
      <c r="Y7522" s="27"/>
    </row>
    <row r="7523" spans="2:25" x14ac:dyDescent="0.25">
      <c r="B7523" s="6">
        <f t="shared" si="314"/>
        <v>3.7540000000000003E-5</v>
      </c>
      <c r="C7523" s="5">
        <v>37540</v>
      </c>
      <c r="D7523" s="74">
        <f t="shared" si="313"/>
        <v>1.4029736319348687E-2</v>
      </c>
      <c r="E7523" s="46"/>
      <c r="F7523" s="3"/>
      <c r="G7523" s="3"/>
      <c r="H7523" s="3"/>
      <c r="I7523" s="3"/>
      <c r="Y7523" s="27"/>
    </row>
    <row r="7524" spans="2:25" x14ac:dyDescent="0.25">
      <c r="B7524" s="6">
        <f t="shared" si="314"/>
        <v>3.7545000000000001E-5</v>
      </c>
      <c r="C7524" s="5">
        <v>37545</v>
      </c>
      <c r="D7524" s="74">
        <f t="shared" si="313"/>
        <v>1.402253697149939E-2</v>
      </c>
      <c r="E7524" s="46"/>
      <c r="F7524" s="3"/>
      <c r="G7524" s="3"/>
      <c r="H7524" s="3"/>
      <c r="I7524" s="3"/>
      <c r="Y7524" s="27"/>
    </row>
    <row r="7525" spans="2:25" x14ac:dyDescent="0.25">
      <c r="B7525" s="6">
        <f t="shared" si="314"/>
        <v>3.7550000000000005E-5</v>
      </c>
      <c r="C7525" s="5">
        <v>37550</v>
      </c>
      <c r="D7525" s="74">
        <f t="shared" si="313"/>
        <v>1.4015342238050546E-2</v>
      </c>
      <c r="E7525" s="46"/>
      <c r="F7525" s="3"/>
      <c r="G7525" s="3"/>
      <c r="H7525" s="3"/>
      <c r="I7525" s="3"/>
      <c r="Y7525" s="27"/>
    </row>
    <row r="7526" spans="2:25" x14ac:dyDescent="0.25">
      <c r="B7526" s="6">
        <f t="shared" si="314"/>
        <v>3.7555000000000002E-5</v>
      </c>
      <c r="C7526" s="5">
        <v>37555</v>
      </c>
      <c r="D7526" s="74">
        <f t="shared" si="313"/>
        <v>1.4008152115455834E-2</v>
      </c>
      <c r="E7526" s="46"/>
      <c r="F7526" s="3"/>
      <c r="G7526" s="3"/>
      <c r="H7526" s="3"/>
      <c r="I7526" s="3"/>
      <c r="Y7526" s="27"/>
    </row>
    <row r="7527" spans="2:25" x14ac:dyDescent="0.25">
      <c r="B7527" s="6">
        <f t="shared" si="314"/>
        <v>3.756E-5</v>
      </c>
      <c r="C7527" s="5">
        <v>37560</v>
      </c>
      <c r="D7527" s="74">
        <f t="shared" si="313"/>
        <v>1.4000966600172119E-2</v>
      </c>
      <c r="E7527" s="46"/>
      <c r="F7527" s="3"/>
      <c r="G7527" s="3"/>
      <c r="H7527" s="3"/>
      <c r="I7527" s="3"/>
      <c r="Y7527" s="27"/>
    </row>
    <row r="7528" spans="2:25" x14ac:dyDescent="0.25">
      <c r="B7528" s="6">
        <f t="shared" si="314"/>
        <v>3.7565000000000004E-5</v>
      </c>
      <c r="C7528" s="5">
        <v>37565</v>
      </c>
      <c r="D7528" s="74">
        <f t="shared" si="313"/>
        <v>1.3993785688659409E-2</v>
      </c>
      <c r="E7528" s="46"/>
      <c r="F7528" s="3"/>
      <c r="G7528" s="3"/>
      <c r="H7528" s="3"/>
      <c r="I7528" s="3"/>
      <c r="Y7528" s="27"/>
    </row>
    <row r="7529" spans="2:25" x14ac:dyDescent="0.25">
      <c r="B7529" s="6">
        <f t="shared" si="314"/>
        <v>3.7570000000000001E-5</v>
      </c>
      <c r="C7529" s="5">
        <v>37570</v>
      </c>
      <c r="D7529" s="74">
        <f t="shared" si="313"/>
        <v>1.3986609377380931E-2</v>
      </c>
      <c r="E7529" s="46"/>
      <c r="F7529" s="3"/>
      <c r="G7529" s="3"/>
      <c r="H7529" s="3"/>
      <c r="I7529" s="3"/>
      <c r="Y7529" s="27"/>
    </row>
    <row r="7530" spans="2:25" x14ac:dyDescent="0.25">
      <c r="B7530" s="6">
        <f t="shared" si="314"/>
        <v>3.7575000000000005E-5</v>
      </c>
      <c r="C7530" s="5">
        <v>37575</v>
      </c>
      <c r="D7530" s="74">
        <f t="shared" si="313"/>
        <v>1.397943766280303E-2</v>
      </c>
      <c r="E7530" s="46"/>
      <c r="F7530" s="3"/>
      <c r="G7530" s="3"/>
      <c r="H7530" s="3"/>
      <c r="I7530" s="3"/>
      <c r="Y7530" s="27"/>
    </row>
    <row r="7531" spans="2:25" x14ac:dyDescent="0.25">
      <c r="B7531" s="6">
        <f t="shared" si="314"/>
        <v>3.7580000000000003E-5</v>
      </c>
      <c r="C7531" s="5">
        <v>37580</v>
      </c>
      <c r="D7531" s="74">
        <f t="shared" si="313"/>
        <v>1.3972270541395257E-2</v>
      </c>
      <c r="E7531" s="46"/>
      <c r="F7531" s="3"/>
      <c r="G7531" s="3"/>
      <c r="H7531" s="3"/>
      <c r="I7531" s="3"/>
      <c r="Y7531" s="27"/>
    </row>
    <row r="7532" spans="2:25" x14ac:dyDescent="0.25">
      <c r="B7532" s="6">
        <f t="shared" si="314"/>
        <v>3.7585E-5</v>
      </c>
      <c r="C7532" s="5">
        <v>37585</v>
      </c>
      <c r="D7532" s="74">
        <f t="shared" si="313"/>
        <v>1.3965108009630304E-2</v>
      </c>
      <c r="E7532" s="46"/>
      <c r="F7532" s="3"/>
      <c r="G7532" s="3"/>
      <c r="H7532" s="3"/>
      <c r="I7532" s="3"/>
      <c r="Y7532" s="27"/>
    </row>
    <row r="7533" spans="2:25" x14ac:dyDescent="0.25">
      <c r="B7533" s="6">
        <f t="shared" si="314"/>
        <v>3.7590000000000004E-5</v>
      </c>
      <c r="C7533" s="5">
        <v>37590</v>
      </c>
      <c r="D7533" s="74">
        <f t="shared" si="313"/>
        <v>1.3957950063984006E-2</v>
      </c>
      <c r="E7533" s="46"/>
      <c r="F7533" s="3"/>
      <c r="G7533" s="3"/>
      <c r="H7533" s="3"/>
      <c r="I7533" s="3"/>
      <c r="Y7533" s="27"/>
    </row>
    <row r="7534" spans="2:25" x14ac:dyDescent="0.25">
      <c r="B7534" s="6">
        <f t="shared" si="314"/>
        <v>3.7595000000000002E-5</v>
      </c>
      <c r="C7534" s="5">
        <v>37595</v>
      </c>
      <c r="D7534" s="74">
        <f t="shared" si="313"/>
        <v>1.3950796700935388E-2</v>
      </c>
      <c r="E7534" s="46"/>
      <c r="F7534" s="3"/>
      <c r="G7534" s="3"/>
      <c r="H7534" s="3"/>
      <c r="I7534" s="3"/>
      <c r="Y7534" s="27"/>
    </row>
    <row r="7535" spans="2:25" x14ac:dyDescent="0.25">
      <c r="B7535" s="6">
        <f t="shared" si="314"/>
        <v>3.7599999999999999E-5</v>
      </c>
      <c r="C7535" s="5">
        <v>37600</v>
      </c>
      <c r="D7535" s="74">
        <f t="shared" si="313"/>
        <v>1.3943647916966605E-2</v>
      </c>
      <c r="E7535" s="46"/>
      <c r="F7535" s="3"/>
      <c r="G7535" s="3"/>
      <c r="H7535" s="3"/>
      <c r="I7535" s="3"/>
      <c r="Y7535" s="27"/>
    </row>
    <row r="7536" spans="2:25" x14ac:dyDescent="0.25">
      <c r="B7536" s="6">
        <f t="shared" si="314"/>
        <v>3.7605000000000003E-5</v>
      </c>
      <c r="C7536" s="5">
        <v>37605</v>
      </c>
      <c r="D7536" s="74">
        <f t="shared" si="313"/>
        <v>1.3936503708562932E-2</v>
      </c>
      <c r="E7536" s="46"/>
      <c r="F7536" s="3"/>
      <c r="G7536" s="3"/>
      <c r="H7536" s="3"/>
      <c r="I7536" s="3"/>
      <c r="Y7536" s="27"/>
    </row>
    <row r="7537" spans="2:25" x14ac:dyDescent="0.25">
      <c r="B7537" s="6">
        <f t="shared" si="314"/>
        <v>3.7610000000000001E-5</v>
      </c>
      <c r="C7537" s="5">
        <v>37610</v>
      </c>
      <c r="D7537" s="74">
        <f t="shared" si="313"/>
        <v>1.3929364072212853E-2</v>
      </c>
      <c r="E7537" s="46"/>
      <c r="F7537" s="3"/>
      <c r="G7537" s="3"/>
      <c r="H7537" s="3"/>
      <c r="I7537" s="3"/>
      <c r="Y7537" s="27"/>
    </row>
    <row r="7538" spans="2:25" x14ac:dyDescent="0.25">
      <c r="B7538" s="6">
        <f t="shared" si="314"/>
        <v>3.7615000000000005E-5</v>
      </c>
      <c r="C7538" s="5">
        <v>37615</v>
      </c>
      <c r="D7538" s="74">
        <f t="shared" si="313"/>
        <v>1.3922229004407944E-2</v>
      </c>
      <c r="E7538" s="46"/>
      <c r="F7538" s="3"/>
      <c r="G7538" s="3"/>
      <c r="H7538" s="3"/>
      <c r="I7538" s="3"/>
      <c r="Y7538" s="27"/>
    </row>
    <row r="7539" spans="2:25" x14ac:dyDescent="0.25">
      <c r="B7539" s="6">
        <f t="shared" si="314"/>
        <v>3.7620000000000002E-5</v>
      </c>
      <c r="C7539" s="5">
        <v>37620</v>
      </c>
      <c r="D7539" s="74">
        <f t="shared" si="313"/>
        <v>1.3915098501642954E-2</v>
      </c>
      <c r="E7539" s="46"/>
      <c r="F7539" s="3"/>
      <c r="G7539" s="3"/>
      <c r="H7539" s="3"/>
      <c r="I7539" s="3"/>
      <c r="Y7539" s="27"/>
    </row>
    <row r="7540" spans="2:25" x14ac:dyDescent="0.25">
      <c r="B7540" s="6">
        <f t="shared" si="314"/>
        <v>3.7625E-5</v>
      </c>
      <c r="C7540" s="5">
        <v>37625</v>
      </c>
      <c r="D7540" s="74">
        <f t="shared" si="313"/>
        <v>1.3907972560415715E-2</v>
      </c>
      <c r="E7540" s="46"/>
      <c r="F7540" s="3"/>
      <c r="G7540" s="3"/>
      <c r="H7540" s="3"/>
      <c r="I7540" s="3"/>
      <c r="Y7540" s="27"/>
    </row>
    <row r="7541" spans="2:25" x14ac:dyDescent="0.25">
      <c r="B7541" s="6">
        <f t="shared" si="314"/>
        <v>3.7630000000000004E-5</v>
      </c>
      <c r="C7541" s="5">
        <v>37630</v>
      </c>
      <c r="D7541" s="74">
        <f t="shared" si="313"/>
        <v>1.3900851177227247E-2</v>
      </c>
      <c r="E7541" s="46"/>
      <c r="F7541" s="3"/>
      <c r="G7541" s="3"/>
      <c r="H7541" s="3"/>
      <c r="I7541" s="3"/>
      <c r="Y7541" s="27"/>
    </row>
    <row r="7542" spans="2:25" x14ac:dyDescent="0.25">
      <c r="B7542" s="6">
        <f t="shared" si="314"/>
        <v>3.7635000000000001E-5</v>
      </c>
      <c r="C7542" s="5">
        <v>37635</v>
      </c>
      <c r="D7542" s="74">
        <f t="shared" si="313"/>
        <v>1.3893734348581661E-2</v>
      </c>
      <c r="E7542" s="46"/>
      <c r="F7542" s="3"/>
      <c r="G7542" s="3"/>
      <c r="H7542" s="3"/>
      <c r="I7542" s="3"/>
      <c r="Y7542" s="27"/>
    </row>
    <row r="7543" spans="2:25" x14ac:dyDescent="0.25">
      <c r="B7543" s="6">
        <f t="shared" si="314"/>
        <v>3.7640000000000006E-5</v>
      </c>
      <c r="C7543" s="5">
        <v>37640</v>
      </c>
      <c r="D7543" s="74">
        <f t="shared" si="313"/>
        <v>1.3886622070986216E-2</v>
      </c>
      <c r="E7543" s="46"/>
      <c r="F7543" s="3"/>
      <c r="G7543" s="3"/>
      <c r="H7543" s="3"/>
      <c r="I7543" s="3"/>
      <c r="Y7543" s="27"/>
    </row>
    <row r="7544" spans="2:25" x14ac:dyDescent="0.25">
      <c r="B7544" s="6">
        <f t="shared" si="314"/>
        <v>3.7645000000000003E-5</v>
      </c>
      <c r="C7544" s="5">
        <v>37645</v>
      </c>
      <c r="D7544" s="74">
        <f t="shared" si="313"/>
        <v>1.3879514340951296E-2</v>
      </c>
      <c r="E7544" s="46"/>
      <c r="F7544" s="3"/>
      <c r="G7544" s="3"/>
      <c r="H7544" s="3"/>
      <c r="I7544" s="3"/>
      <c r="Y7544" s="27"/>
    </row>
    <row r="7545" spans="2:25" x14ac:dyDescent="0.25">
      <c r="B7545" s="6">
        <f t="shared" si="314"/>
        <v>3.765E-5</v>
      </c>
      <c r="C7545" s="5">
        <v>37650</v>
      </c>
      <c r="D7545" s="74">
        <f t="shared" si="313"/>
        <v>1.3872411154990395E-2</v>
      </c>
      <c r="E7545" s="46"/>
      <c r="F7545" s="3"/>
      <c r="G7545" s="3"/>
      <c r="H7545" s="3"/>
      <c r="I7545" s="3"/>
      <c r="Y7545" s="27"/>
    </row>
    <row r="7546" spans="2:25" x14ac:dyDescent="0.25">
      <c r="B7546" s="6">
        <f t="shared" si="314"/>
        <v>3.7655000000000005E-5</v>
      </c>
      <c r="C7546" s="5">
        <v>37655</v>
      </c>
      <c r="D7546" s="74">
        <f t="shared" si="313"/>
        <v>1.3865312509620092E-2</v>
      </c>
      <c r="E7546" s="46"/>
      <c r="F7546" s="3"/>
      <c r="G7546" s="3"/>
      <c r="H7546" s="3"/>
      <c r="I7546" s="3"/>
      <c r="Y7546" s="27"/>
    </row>
    <row r="7547" spans="2:25" x14ac:dyDescent="0.25">
      <c r="B7547" s="6">
        <f t="shared" si="314"/>
        <v>3.7660000000000002E-5</v>
      </c>
      <c r="C7547" s="5">
        <v>37660</v>
      </c>
      <c r="D7547" s="74">
        <f t="shared" si="313"/>
        <v>1.3858218401360131E-2</v>
      </c>
      <c r="E7547" s="46"/>
      <c r="F7547" s="3"/>
      <c r="G7547" s="3"/>
      <c r="H7547" s="3"/>
      <c r="I7547" s="3"/>
      <c r="Y7547" s="27"/>
    </row>
    <row r="7548" spans="2:25" x14ac:dyDescent="0.25">
      <c r="B7548" s="6">
        <f t="shared" si="314"/>
        <v>3.7664999999999999E-5</v>
      </c>
      <c r="C7548" s="5">
        <v>37665</v>
      </c>
      <c r="D7548" s="74">
        <f t="shared" si="313"/>
        <v>1.3851128826733344E-2</v>
      </c>
      <c r="E7548" s="46"/>
      <c r="F7548" s="3"/>
      <c r="G7548" s="3"/>
      <c r="H7548" s="3"/>
      <c r="I7548" s="3"/>
      <c r="Y7548" s="27"/>
    </row>
    <row r="7549" spans="2:25" x14ac:dyDescent="0.25">
      <c r="B7549" s="6">
        <f t="shared" si="314"/>
        <v>3.7670000000000004E-5</v>
      </c>
      <c r="C7549" s="5">
        <v>37670</v>
      </c>
      <c r="D7549" s="74">
        <f t="shared" si="313"/>
        <v>1.3844043782265662E-2</v>
      </c>
      <c r="E7549" s="46"/>
      <c r="F7549" s="3"/>
      <c r="G7549" s="3"/>
      <c r="H7549" s="3"/>
      <c r="I7549" s="3"/>
      <c r="Y7549" s="27"/>
    </row>
    <row r="7550" spans="2:25" x14ac:dyDescent="0.25">
      <c r="B7550" s="6">
        <f t="shared" si="314"/>
        <v>3.7675000000000001E-5</v>
      </c>
      <c r="C7550" s="5">
        <v>37675</v>
      </c>
      <c r="D7550" s="74">
        <f t="shared" si="313"/>
        <v>1.3836963264486133E-2</v>
      </c>
      <c r="E7550" s="46"/>
      <c r="F7550" s="3"/>
      <c r="G7550" s="3"/>
      <c r="H7550" s="3"/>
      <c r="I7550" s="3"/>
      <c r="Y7550" s="27"/>
    </row>
    <row r="7551" spans="2:25" x14ac:dyDescent="0.25">
      <c r="B7551" s="6">
        <f t="shared" si="314"/>
        <v>3.7680000000000005E-5</v>
      </c>
      <c r="C7551" s="5">
        <v>37680</v>
      </c>
      <c r="D7551" s="74">
        <f t="shared" si="313"/>
        <v>1.3829887269926885E-2</v>
      </c>
      <c r="E7551" s="46"/>
      <c r="F7551" s="3"/>
      <c r="G7551" s="3"/>
      <c r="H7551" s="3"/>
      <c r="I7551" s="3"/>
      <c r="Y7551" s="27"/>
    </row>
    <row r="7552" spans="2:25" x14ac:dyDescent="0.25">
      <c r="B7552" s="6">
        <f t="shared" si="314"/>
        <v>3.7685000000000003E-5</v>
      </c>
      <c r="C7552" s="5">
        <v>37685</v>
      </c>
      <c r="D7552" s="74">
        <f t="shared" si="313"/>
        <v>1.3822815795123176E-2</v>
      </c>
      <c r="E7552" s="46"/>
      <c r="F7552" s="3"/>
      <c r="G7552" s="3"/>
      <c r="H7552" s="3"/>
      <c r="I7552" s="3"/>
      <c r="Y7552" s="27"/>
    </row>
    <row r="7553" spans="2:25" x14ac:dyDescent="0.25">
      <c r="B7553" s="6">
        <f t="shared" si="314"/>
        <v>3.769E-5</v>
      </c>
      <c r="C7553" s="5">
        <v>37690</v>
      </c>
      <c r="D7553" s="74">
        <f t="shared" si="313"/>
        <v>1.381574883661332E-2</v>
      </c>
      <c r="E7553" s="46"/>
      <c r="F7553" s="3"/>
      <c r="G7553" s="3"/>
      <c r="H7553" s="3"/>
      <c r="I7553" s="3"/>
      <c r="Y7553" s="27"/>
    </row>
    <row r="7554" spans="2:25" x14ac:dyDescent="0.25">
      <c r="B7554" s="6">
        <f t="shared" si="314"/>
        <v>3.7695000000000004E-5</v>
      </c>
      <c r="C7554" s="5">
        <v>37695</v>
      </c>
      <c r="D7554" s="74">
        <f t="shared" si="313"/>
        <v>1.3808686390938745E-2</v>
      </c>
      <c r="E7554" s="46"/>
      <c r="F7554" s="3"/>
      <c r="G7554" s="3"/>
      <c r="H7554" s="3"/>
      <c r="I7554" s="3"/>
      <c r="Y7554" s="27"/>
    </row>
    <row r="7555" spans="2:25" x14ac:dyDescent="0.25">
      <c r="B7555" s="6">
        <f t="shared" si="314"/>
        <v>3.7700000000000002E-5</v>
      </c>
      <c r="C7555" s="5">
        <v>37700</v>
      </c>
      <c r="D7555" s="74">
        <f t="shared" si="313"/>
        <v>1.380162845464397E-2</v>
      </c>
      <c r="E7555" s="46"/>
      <c r="F7555" s="3"/>
      <c r="G7555" s="3"/>
      <c r="H7555" s="3"/>
      <c r="I7555" s="3"/>
      <c r="Y7555" s="27"/>
    </row>
    <row r="7556" spans="2:25" x14ac:dyDescent="0.25">
      <c r="B7556" s="6">
        <f t="shared" si="314"/>
        <v>3.7704999999999999E-5</v>
      </c>
      <c r="C7556" s="5">
        <v>37705</v>
      </c>
      <c r="D7556" s="74">
        <f t="shared" si="313"/>
        <v>1.3794575024276591E-2</v>
      </c>
      <c r="E7556" s="46"/>
      <c r="F7556" s="3"/>
      <c r="G7556" s="3"/>
      <c r="H7556" s="3"/>
      <c r="I7556" s="3"/>
      <c r="Y7556" s="27"/>
    </row>
    <row r="7557" spans="2:25" x14ac:dyDescent="0.25">
      <c r="B7557" s="6">
        <f t="shared" si="314"/>
        <v>3.7710000000000003E-5</v>
      </c>
      <c r="C7557" s="5">
        <v>37710</v>
      </c>
      <c r="D7557" s="74">
        <f t="shared" si="313"/>
        <v>1.3787526096387261E-2</v>
      </c>
      <c r="E7557" s="46"/>
      <c r="F7557" s="3"/>
      <c r="G7557" s="3"/>
      <c r="H7557" s="3"/>
      <c r="I7557" s="3"/>
      <c r="Y7557" s="27"/>
    </row>
    <row r="7558" spans="2:25" x14ac:dyDescent="0.25">
      <c r="B7558" s="6">
        <f t="shared" si="314"/>
        <v>3.7715000000000001E-5</v>
      </c>
      <c r="C7558" s="5">
        <v>37715</v>
      </c>
      <c r="D7558" s="74">
        <f t="shared" si="313"/>
        <v>1.378048166752976E-2</v>
      </c>
      <c r="E7558" s="46"/>
      <c r="F7558" s="3"/>
      <c r="G7558" s="3"/>
      <c r="H7558" s="3"/>
      <c r="I7558" s="3"/>
      <c r="Y7558" s="27"/>
    </row>
    <row r="7559" spans="2:25" x14ac:dyDescent="0.25">
      <c r="B7559" s="6">
        <f t="shared" si="314"/>
        <v>3.7720000000000005E-5</v>
      </c>
      <c r="C7559" s="5">
        <v>37720</v>
      </c>
      <c r="D7559" s="74">
        <f t="shared" si="313"/>
        <v>1.3773441734260893E-2</v>
      </c>
      <c r="E7559" s="46"/>
      <c r="F7559" s="3"/>
      <c r="G7559" s="3"/>
      <c r="H7559" s="3"/>
      <c r="I7559" s="3"/>
      <c r="Y7559" s="27"/>
    </row>
    <row r="7560" spans="2:25" x14ac:dyDescent="0.25">
      <c r="B7560" s="6">
        <f t="shared" si="314"/>
        <v>3.7725000000000002E-5</v>
      </c>
      <c r="C7560" s="5">
        <v>37725</v>
      </c>
      <c r="D7560" s="74">
        <f t="shared" si="313"/>
        <v>1.3766406293140592E-2</v>
      </c>
      <c r="E7560" s="46"/>
      <c r="F7560" s="3"/>
      <c r="G7560" s="3"/>
      <c r="H7560" s="3"/>
      <c r="I7560" s="3"/>
      <c r="Y7560" s="27"/>
    </row>
    <row r="7561" spans="2:25" x14ac:dyDescent="0.25">
      <c r="B7561" s="6">
        <f t="shared" si="314"/>
        <v>3.773E-5</v>
      </c>
      <c r="C7561" s="5">
        <v>37730</v>
      </c>
      <c r="D7561" s="74">
        <f t="shared" si="313"/>
        <v>1.3759375340731812E-2</v>
      </c>
      <c r="E7561" s="46"/>
      <c r="F7561" s="3"/>
      <c r="G7561" s="3"/>
      <c r="H7561" s="3"/>
      <c r="I7561" s="3"/>
      <c r="Y7561" s="27"/>
    </row>
    <row r="7562" spans="2:25" x14ac:dyDescent="0.25">
      <c r="B7562" s="6">
        <f t="shared" si="314"/>
        <v>3.7735000000000004E-5</v>
      </c>
      <c r="C7562" s="5">
        <v>37735</v>
      </c>
      <c r="D7562" s="74">
        <f t="shared" si="313"/>
        <v>1.3752348873600561E-2</v>
      </c>
      <c r="E7562" s="46"/>
      <c r="F7562" s="3"/>
      <c r="G7562" s="3"/>
      <c r="H7562" s="3"/>
      <c r="I7562" s="3"/>
      <c r="Y7562" s="27"/>
    </row>
    <row r="7563" spans="2:25" x14ac:dyDescent="0.25">
      <c r="B7563" s="6">
        <f t="shared" si="314"/>
        <v>3.7740000000000001E-5</v>
      </c>
      <c r="C7563" s="5">
        <v>37740</v>
      </c>
      <c r="D7563" s="74">
        <f t="shared" si="313"/>
        <v>1.374532688831598E-2</v>
      </c>
      <c r="E7563" s="46"/>
      <c r="F7563" s="3"/>
      <c r="G7563" s="3"/>
      <c r="H7563" s="3"/>
      <c r="I7563" s="3"/>
      <c r="Y7563" s="27"/>
    </row>
    <row r="7564" spans="2:25" x14ac:dyDescent="0.25">
      <c r="B7564" s="6">
        <f t="shared" si="314"/>
        <v>3.7745000000000005E-5</v>
      </c>
      <c r="C7564" s="5">
        <v>37745</v>
      </c>
      <c r="D7564" s="74">
        <f t="shared" si="313"/>
        <v>1.3738309381450193E-2</v>
      </c>
      <c r="E7564" s="46"/>
      <c r="F7564" s="3"/>
      <c r="G7564" s="3"/>
      <c r="H7564" s="3"/>
      <c r="I7564" s="3"/>
      <c r="Y7564" s="27"/>
    </row>
    <row r="7565" spans="2:25" x14ac:dyDescent="0.25">
      <c r="B7565" s="6">
        <f t="shared" si="314"/>
        <v>3.7750000000000003E-5</v>
      </c>
      <c r="C7565" s="5">
        <v>37750</v>
      </c>
      <c r="D7565" s="74">
        <f t="shared" si="313"/>
        <v>1.3731296349578436E-2</v>
      </c>
      <c r="E7565" s="46"/>
      <c r="F7565" s="3"/>
      <c r="G7565" s="3"/>
      <c r="H7565" s="3"/>
      <c r="I7565" s="3"/>
      <c r="Y7565" s="27"/>
    </row>
    <row r="7566" spans="2:25" x14ac:dyDescent="0.25">
      <c r="B7566" s="6">
        <f t="shared" si="314"/>
        <v>3.7755E-5</v>
      </c>
      <c r="C7566" s="5">
        <v>37755</v>
      </c>
      <c r="D7566" s="74">
        <f t="shared" si="313"/>
        <v>1.3724287789278975E-2</v>
      </c>
      <c r="E7566" s="46"/>
      <c r="F7566" s="3"/>
      <c r="G7566" s="3"/>
      <c r="H7566" s="3"/>
      <c r="I7566" s="3"/>
      <c r="Y7566" s="27"/>
    </row>
    <row r="7567" spans="2:25" x14ac:dyDescent="0.25">
      <c r="B7567" s="6">
        <f t="shared" si="314"/>
        <v>3.7760000000000004E-5</v>
      </c>
      <c r="C7567" s="5">
        <v>37760</v>
      </c>
      <c r="D7567" s="74">
        <f t="shared" si="313"/>
        <v>1.37172836971331E-2</v>
      </c>
      <c r="E7567" s="46"/>
      <c r="F7567" s="3"/>
      <c r="G7567" s="3"/>
      <c r="H7567" s="3"/>
      <c r="I7567" s="3"/>
      <c r="Y7567" s="27"/>
    </row>
    <row r="7568" spans="2:25" x14ac:dyDescent="0.25">
      <c r="B7568" s="6">
        <f t="shared" si="314"/>
        <v>3.7765000000000002E-5</v>
      </c>
      <c r="C7568" s="5">
        <v>37765</v>
      </c>
      <c r="D7568" s="74">
        <f t="shared" si="313"/>
        <v>1.3710284069725204E-2</v>
      </c>
      <c r="E7568" s="46"/>
      <c r="F7568" s="3"/>
      <c r="G7568" s="3"/>
      <c r="H7568" s="3"/>
      <c r="I7568" s="3"/>
      <c r="Y7568" s="27"/>
    </row>
    <row r="7569" spans="2:25" x14ac:dyDescent="0.25">
      <c r="B7569" s="6">
        <f t="shared" si="314"/>
        <v>3.7769999999999999E-5</v>
      </c>
      <c r="C7569" s="5">
        <v>37770</v>
      </c>
      <c r="D7569" s="74">
        <f t="shared" si="313"/>
        <v>1.3703288903642689E-2</v>
      </c>
      <c r="E7569" s="46"/>
      <c r="F7569" s="3"/>
      <c r="G7569" s="3"/>
      <c r="H7569" s="3"/>
      <c r="I7569" s="3"/>
      <c r="Y7569" s="27"/>
    </row>
    <row r="7570" spans="2:25" x14ac:dyDescent="0.25">
      <c r="B7570" s="6">
        <f t="shared" si="314"/>
        <v>3.7775000000000003E-5</v>
      </c>
      <c r="C7570" s="5">
        <v>37775</v>
      </c>
      <c r="D7570" s="74">
        <f t="shared" si="313"/>
        <v>1.3696298195475985E-2</v>
      </c>
      <c r="E7570" s="46"/>
      <c r="F7570" s="3"/>
      <c r="G7570" s="3"/>
      <c r="H7570" s="3"/>
      <c r="I7570" s="3"/>
      <c r="Y7570" s="27"/>
    </row>
    <row r="7571" spans="2:25" x14ac:dyDescent="0.25">
      <c r="B7571" s="6">
        <f t="shared" si="314"/>
        <v>3.7780000000000001E-5</v>
      </c>
      <c r="C7571" s="5">
        <v>37780</v>
      </c>
      <c r="D7571" s="74">
        <f t="shared" ref="D7571:D7634" si="315">IF(ISERROR($D$12*2*PI()*$D$4*$D$5^2/B7571^5*10^-9*(1/(EXP(($D$4*$D$5)/(B7571*$D$6*($D$9)))-1))),0,$D$12*2*PI()*$D$4*$D$5^2/B7571^5*10^-9*(1/(EXP(($D$4*$D$5)/(B7571*$D$6*($D$9)))-1)))</f>
        <v>1.3689311941818579E-2</v>
      </c>
      <c r="E7571" s="46"/>
      <c r="F7571" s="3"/>
      <c r="G7571" s="3"/>
      <c r="H7571" s="3"/>
      <c r="I7571" s="3"/>
      <c r="Y7571" s="27"/>
    </row>
    <row r="7572" spans="2:25" x14ac:dyDescent="0.25">
      <c r="B7572" s="6">
        <f t="shared" ref="B7572:B7635" si="316">C7572*10^-9</f>
        <v>3.7785000000000005E-5</v>
      </c>
      <c r="C7572" s="5">
        <v>37785</v>
      </c>
      <c r="D7572" s="74">
        <f t="shared" si="315"/>
        <v>1.3682330139267007E-2</v>
      </c>
      <c r="E7572" s="46"/>
      <c r="F7572" s="3"/>
      <c r="G7572" s="3"/>
      <c r="H7572" s="3"/>
      <c r="I7572" s="3"/>
      <c r="Y7572" s="27"/>
    </row>
    <row r="7573" spans="2:25" x14ac:dyDescent="0.25">
      <c r="B7573" s="6">
        <f t="shared" si="316"/>
        <v>3.7790000000000002E-5</v>
      </c>
      <c r="C7573" s="5">
        <v>37790</v>
      </c>
      <c r="D7573" s="74">
        <f t="shared" si="315"/>
        <v>1.367535278442082E-2</v>
      </c>
      <c r="E7573" s="46"/>
      <c r="F7573" s="3"/>
      <c r="G7573" s="3"/>
      <c r="H7573" s="3"/>
      <c r="I7573" s="3"/>
      <c r="Y7573" s="27"/>
    </row>
    <row r="7574" spans="2:25" x14ac:dyDescent="0.25">
      <c r="B7574" s="6">
        <f t="shared" si="316"/>
        <v>3.7795E-5</v>
      </c>
      <c r="C7574" s="5">
        <v>37795</v>
      </c>
      <c r="D7574" s="74">
        <f t="shared" si="315"/>
        <v>1.3668379873882582E-2</v>
      </c>
      <c r="E7574" s="46"/>
      <c r="F7574" s="3"/>
      <c r="G7574" s="3"/>
      <c r="H7574" s="3"/>
      <c r="I7574" s="3"/>
      <c r="Y7574" s="27"/>
    </row>
    <row r="7575" spans="2:25" x14ac:dyDescent="0.25">
      <c r="B7575" s="6">
        <f t="shared" si="316"/>
        <v>3.7800000000000004E-5</v>
      </c>
      <c r="C7575" s="5">
        <v>37800</v>
      </c>
      <c r="D7575" s="74">
        <f t="shared" si="315"/>
        <v>1.3661411404257922E-2</v>
      </c>
      <c r="E7575" s="46"/>
      <c r="F7575" s="3"/>
      <c r="G7575" s="3"/>
      <c r="H7575" s="3"/>
      <c r="I7575" s="3"/>
      <c r="Y7575" s="27"/>
    </row>
    <row r="7576" spans="2:25" x14ac:dyDescent="0.25">
      <c r="B7576" s="6">
        <f t="shared" si="316"/>
        <v>3.7805000000000001E-5</v>
      </c>
      <c r="C7576" s="5">
        <v>37805</v>
      </c>
      <c r="D7576" s="74">
        <f t="shared" si="315"/>
        <v>1.3654447372155433E-2</v>
      </c>
      <c r="E7576" s="46"/>
      <c r="F7576" s="3"/>
      <c r="G7576" s="3"/>
      <c r="H7576" s="3"/>
      <c r="I7576" s="3"/>
      <c r="Y7576" s="27"/>
    </row>
    <row r="7577" spans="2:25" x14ac:dyDescent="0.25">
      <c r="B7577" s="6">
        <f t="shared" si="316"/>
        <v>3.7810000000000006E-5</v>
      </c>
      <c r="C7577" s="5">
        <v>37810</v>
      </c>
      <c r="D7577" s="74">
        <f t="shared" si="315"/>
        <v>1.3647487774186784E-2</v>
      </c>
      <c r="E7577" s="46"/>
      <c r="F7577" s="3"/>
      <c r="G7577" s="3"/>
      <c r="H7577" s="3"/>
      <c r="I7577" s="3"/>
      <c r="Y7577" s="27"/>
    </row>
    <row r="7578" spans="2:25" x14ac:dyDescent="0.25">
      <c r="B7578" s="6">
        <f t="shared" si="316"/>
        <v>3.7815000000000003E-5</v>
      </c>
      <c r="C7578" s="5">
        <v>37815</v>
      </c>
      <c r="D7578" s="74">
        <f t="shared" si="315"/>
        <v>1.364053260696664E-2</v>
      </c>
      <c r="E7578" s="46"/>
      <c r="F7578" s="3"/>
      <c r="G7578" s="3"/>
      <c r="H7578" s="3"/>
      <c r="I7578" s="3"/>
      <c r="Y7578" s="27"/>
    </row>
    <row r="7579" spans="2:25" x14ac:dyDescent="0.25">
      <c r="B7579" s="6">
        <f t="shared" si="316"/>
        <v>3.782E-5</v>
      </c>
      <c r="C7579" s="5">
        <v>37820</v>
      </c>
      <c r="D7579" s="74">
        <f t="shared" si="315"/>
        <v>1.3633581867112663E-2</v>
      </c>
      <c r="E7579" s="46"/>
      <c r="F7579" s="3"/>
      <c r="G7579" s="3"/>
      <c r="H7579" s="3"/>
      <c r="I7579" s="3"/>
      <c r="Y7579" s="27"/>
    </row>
    <row r="7580" spans="2:25" x14ac:dyDescent="0.25">
      <c r="B7580" s="6">
        <f t="shared" si="316"/>
        <v>3.7825000000000005E-5</v>
      </c>
      <c r="C7580" s="5">
        <v>37825</v>
      </c>
      <c r="D7580" s="74">
        <f t="shared" si="315"/>
        <v>1.3626635551245546E-2</v>
      </c>
      <c r="E7580" s="46"/>
      <c r="F7580" s="3"/>
      <c r="G7580" s="3"/>
      <c r="H7580" s="3"/>
      <c r="I7580" s="3"/>
      <c r="Y7580" s="27"/>
    </row>
    <row r="7581" spans="2:25" x14ac:dyDescent="0.25">
      <c r="B7581" s="6">
        <f t="shared" si="316"/>
        <v>3.7830000000000002E-5</v>
      </c>
      <c r="C7581" s="5">
        <v>37830</v>
      </c>
      <c r="D7581" s="74">
        <f t="shared" si="315"/>
        <v>1.3619693655988982E-2</v>
      </c>
      <c r="E7581" s="46"/>
      <c r="F7581" s="3"/>
      <c r="G7581" s="3"/>
      <c r="H7581" s="3"/>
      <c r="I7581" s="3"/>
      <c r="Y7581" s="27"/>
    </row>
    <row r="7582" spans="2:25" x14ac:dyDescent="0.25">
      <c r="B7582" s="6">
        <f t="shared" si="316"/>
        <v>3.7834999999999999E-5</v>
      </c>
      <c r="C7582" s="5">
        <v>37835</v>
      </c>
      <c r="D7582" s="74">
        <f t="shared" si="315"/>
        <v>1.3612756177969667E-2</v>
      </c>
      <c r="E7582" s="46"/>
      <c r="F7582" s="3"/>
      <c r="G7582" s="3"/>
      <c r="H7582" s="3"/>
      <c r="I7582" s="3"/>
      <c r="Y7582" s="27"/>
    </row>
    <row r="7583" spans="2:25" x14ac:dyDescent="0.25">
      <c r="B7583" s="6">
        <f t="shared" si="316"/>
        <v>3.7840000000000004E-5</v>
      </c>
      <c r="C7583" s="5">
        <v>37840</v>
      </c>
      <c r="D7583" s="74">
        <f t="shared" si="315"/>
        <v>1.360582311381728E-2</v>
      </c>
      <c r="E7583" s="46"/>
      <c r="F7583" s="3"/>
      <c r="G7583" s="3"/>
      <c r="H7583" s="3"/>
      <c r="I7583" s="3"/>
      <c r="Y7583" s="27"/>
    </row>
    <row r="7584" spans="2:25" x14ac:dyDescent="0.25">
      <c r="B7584" s="6">
        <f t="shared" si="316"/>
        <v>3.7845000000000001E-5</v>
      </c>
      <c r="C7584" s="5">
        <v>37845</v>
      </c>
      <c r="D7584" s="74">
        <f t="shared" si="315"/>
        <v>1.3598894460164539E-2</v>
      </c>
      <c r="E7584" s="46"/>
      <c r="F7584" s="3"/>
      <c r="G7584" s="3"/>
      <c r="H7584" s="3"/>
      <c r="I7584" s="3"/>
      <c r="Y7584" s="27"/>
    </row>
    <row r="7585" spans="2:25" x14ac:dyDescent="0.25">
      <c r="B7585" s="6">
        <f t="shared" si="316"/>
        <v>3.7850000000000005E-5</v>
      </c>
      <c r="C7585" s="5">
        <v>37850</v>
      </c>
      <c r="D7585" s="74">
        <f t="shared" si="315"/>
        <v>1.3591970213647124E-2</v>
      </c>
      <c r="E7585" s="46"/>
      <c r="F7585" s="3"/>
      <c r="G7585" s="3"/>
      <c r="H7585" s="3"/>
      <c r="I7585" s="3"/>
      <c r="Y7585" s="27"/>
    </row>
    <row r="7586" spans="2:25" x14ac:dyDescent="0.25">
      <c r="B7586" s="6">
        <f t="shared" si="316"/>
        <v>3.7855000000000003E-5</v>
      </c>
      <c r="C7586" s="5">
        <v>37855</v>
      </c>
      <c r="D7586" s="74">
        <f t="shared" si="315"/>
        <v>1.358505037090372E-2</v>
      </c>
      <c r="E7586" s="46"/>
      <c r="F7586" s="3"/>
      <c r="G7586" s="3"/>
      <c r="H7586" s="3"/>
      <c r="I7586" s="3"/>
      <c r="Y7586" s="27"/>
    </row>
    <row r="7587" spans="2:25" x14ac:dyDescent="0.25">
      <c r="B7587" s="6">
        <f t="shared" si="316"/>
        <v>3.786E-5</v>
      </c>
      <c r="C7587" s="5">
        <v>37860</v>
      </c>
      <c r="D7587" s="74">
        <f t="shared" si="315"/>
        <v>1.3578134928575986E-2</v>
      </c>
      <c r="E7587" s="46"/>
      <c r="F7587" s="3"/>
      <c r="G7587" s="3"/>
      <c r="H7587" s="3"/>
      <c r="I7587" s="3"/>
      <c r="Y7587" s="27"/>
    </row>
    <row r="7588" spans="2:25" x14ac:dyDescent="0.25">
      <c r="B7588" s="6">
        <f t="shared" si="316"/>
        <v>3.7865000000000004E-5</v>
      </c>
      <c r="C7588" s="5">
        <v>37865</v>
      </c>
      <c r="D7588" s="74">
        <f t="shared" si="315"/>
        <v>1.3571223883308583E-2</v>
      </c>
      <c r="E7588" s="46"/>
      <c r="F7588" s="3"/>
      <c r="G7588" s="3"/>
      <c r="H7588" s="3"/>
      <c r="I7588" s="3"/>
      <c r="Y7588" s="27"/>
    </row>
    <row r="7589" spans="2:25" x14ac:dyDescent="0.25">
      <c r="B7589" s="6">
        <f t="shared" si="316"/>
        <v>3.7870000000000002E-5</v>
      </c>
      <c r="C7589" s="5">
        <v>37870</v>
      </c>
      <c r="D7589" s="74">
        <f t="shared" si="315"/>
        <v>1.3564317231749135E-2</v>
      </c>
      <c r="E7589" s="46"/>
      <c r="F7589" s="3"/>
      <c r="G7589" s="3"/>
      <c r="H7589" s="3"/>
      <c r="I7589" s="3"/>
      <c r="Y7589" s="27"/>
    </row>
    <row r="7590" spans="2:25" x14ac:dyDescent="0.25">
      <c r="B7590" s="6">
        <f t="shared" si="316"/>
        <v>3.7874999999999999E-5</v>
      </c>
      <c r="C7590" s="5">
        <v>37875</v>
      </c>
      <c r="D7590" s="74">
        <f t="shared" si="315"/>
        <v>1.3557414970548297E-2</v>
      </c>
      <c r="E7590" s="46"/>
      <c r="F7590" s="3"/>
      <c r="G7590" s="3"/>
      <c r="H7590" s="3"/>
      <c r="I7590" s="3"/>
      <c r="Y7590" s="27"/>
    </row>
    <row r="7591" spans="2:25" x14ac:dyDescent="0.25">
      <c r="B7591" s="6">
        <f t="shared" si="316"/>
        <v>3.7880000000000003E-5</v>
      </c>
      <c r="C7591" s="5">
        <v>37880</v>
      </c>
      <c r="D7591" s="74">
        <f t="shared" si="315"/>
        <v>1.3550517096359616E-2</v>
      </c>
      <c r="E7591" s="46"/>
      <c r="F7591" s="3"/>
      <c r="G7591" s="3"/>
      <c r="H7591" s="3"/>
      <c r="I7591" s="3"/>
      <c r="Y7591" s="27"/>
    </row>
    <row r="7592" spans="2:25" x14ac:dyDescent="0.25">
      <c r="B7592" s="6">
        <f t="shared" si="316"/>
        <v>3.7885000000000001E-5</v>
      </c>
      <c r="C7592" s="5">
        <v>37885</v>
      </c>
      <c r="D7592" s="74">
        <f t="shared" si="315"/>
        <v>1.3543623605839678E-2</v>
      </c>
      <c r="E7592" s="46"/>
      <c r="F7592" s="3"/>
      <c r="G7592" s="3"/>
      <c r="H7592" s="3"/>
      <c r="I7592" s="3"/>
      <c r="Y7592" s="27"/>
    </row>
    <row r="7593" spans="2:25" x14ac:dyDescent="0.25">
      <c r="B7593" s="6">
        <f t="shared" si="316"/>
        <v>3.7890000000000005E-5</v>
      </c>
      <c r="C7593" s="5">
        <v>37890</v>
      </c>
      <c r="D7593" s="74">
        <f t="shared" si="315"/>
        <v>1.3536734495648026E-2</v>
      </c>
      <c r="E7593" s="46"/>
      <c r="F7593" s="3"/>
      <c r="G7593" s="3"/>
      <c r="H7593" s="3"/>
      <c r="I7593" s="3"/>
      <c r="Y7593" s="27"/>
    </row>
    <row r="7594" spans="2:25" x14ac:dyDescent="0.25">
      <c r="B7594" s="6">
        <f t="shared" si="316"/>
        <v>3.7895000000000002E-5</v>
      </c>
      <c r="C7594" s="5">
        <v>37895</v>
      </c>
      <c r="D7594" s="74">
        <f t="shared" si="315"/>
        <v>1.3529849762447158E-2</v>
      </c>
      <c r="E7594" s="46"/>
      <c r="F7594" s="3"/>
      <c r="G7594" s="3"/>
      <c r="H7594" s="3"/>
      <c r="I7594" s="3"/>
      <c r="Y7594" s="27"/>
    </row>
    <row r="7595" spans="2:25" x14ac:dyDescent="0.25">
      <c r="B7595" s="6">
        <f t="shared" si="316"/>
        <v>3.79E-5</v>
      </c>
      <c r="C7595" s="5">
        <v>37900</v>
      </c>
      <c r="D7595" s="74">
        <f t="shared" si="315"/>
        <v>1.3522969402902544E-2</v>
      </c>
      <c r="E7595" s="46"/>
      <c r="F7595" s="3"/>
      <c r="G7595" s="3"/>
      <c r="H7595" s="3"/>
      <c r="I7595" s="3"/>
      <c r="Y7595" s="27"/>
    </row>
    <row r="7596" spans="2:25" x14ac:dyDescent="0.25">
      <c r="B7596" s="6">
        <f t="shared" si="316"/>
        <v>3.7905000000000004E-5</v>
      </c>
      <c r="C7596" s="5">
        <v>37905</v>
      </c>
      <c r="D7596" s="74">
        <f t="shared" si="315"/>
        <v>1.3516093413682619E-2</v>
      </c>
      <c r="E7596" s="46"/>
      <c r="F7596" s="3"/>
      <c r="G7596" s="3"/>
      <c r="H7596" s="3"/>
      <c r="I7596" s="3"/>
      <c r="Y7596" s="27"/>
    </row>
    <row r="7597" spans="2:25" x14ac:dyDescent="0.25">
      <c r="B7597" s="6">
        <f t="shared" si="316"/>
        <v>3.7910000000000001E-5</v>
      </c>
      <c r="C7597" s="5">
        <v>37910</v>
      </c>
      <c r="D7597" s="74">
        <f t="shared" si="315"/>
        <v>1.3509221791458761E-2</v>
      </c>
      <c r="E7597" s="46"/>
      <c r="F7597" s="3"/>
      <c r="G7597" s="3"/>
      <c r="H7597" s="3"/>
      <c r="I7597" s="3"/>
      <c r="Y7597" s="27"/>
    </row>
    <row r="7598" spans="2:25" x14ac:dyDescent="0.25">
      <c r="B7598" s="6">
        <f t="shared" si="316"/>
        <v>3.7915000000000005E-5</v>
      </c>
      <c r="C7598" s="5">
        <v>37915</v>
      </c>
      <c r="D7598" s="74">
        <f t="shared" si="315"/>
        <v>1.3502354532905311E-2</v>
      </c>
      <c r="E7598" s="46"/>
      <c r="F7598" s="3"/>
      <c r="G7598" s="3"/>
      <c r="H7598" s="3"/>
      <c r="I7598" s="3"/>
      <c r="Y7598" s="27"/>
    </row>
    <row r="7599" spans="2:25" x14ac:dyDescent="0.25">
      <c r="B7599" s="6">
        <f t="shared" si="316"/>
        <v>3.7920000000000003E-5</v>
      </c>
      <c r="C7599" s="5">
        <v>37920</v>
      </c>
      <c r="D7599" s="74">
        <f t="shared" si="315"/>
        <v>1.3495491634699592E-2</v>
      </c>
      <c r="E7599" s="46"/>
      <c r="F7599" s="3"/>
      <c r="G7599" s="3"/>
      <c r="H7599" s="3"/>
      <c r="I7599" s="3"/>
      <c r="Y7599" s="27"/>
    </row>
    <row r="7600" spans="2:25" x14ac:dyDescent="0.25">
      <c r="B7600" s="6">
        <f t="shared" si="316"/>
        <v>3.7925E-5</v>
      </c>
      <c r="C7600" s="5">
        <v>37925</v>
      </c>
      <c r="D7600" s="74">
        <f t="shared" si="315"/>
        <v>1.3488633093521829E-2</v>
      </c>
      <c r="E7600" s="46"/>
      <c r="F7600" s="3"/>
      <c r="G7600" s="3"/>
      <c r="H7600" s="3"/>
      <c r="I7600" s="3"/>
      <c r="Y7600" s="27"/>
    </row>
    <row r="7601" spans="2:25" x14ac:dyDescent="0.25">
      <c r="B7601" s="6">
        <f t="shared" si="316"/>
        <v>3.7930000000000004E-5</v>
      </c>
      <c r="C7601" s="5">
        <v>37930</v>
      </c>
      <c r="D7601" s="74">
        <f t="shared" si="315"/>
        <v>1.3481778906055198E-2</v>
      </c>
      <c r="E7601" s="46"/>
      <c r="F7601" s="3"/>
      <c r="G7601" s="3"/>
      <c r="H7601" s="3"/>
      <c r="I7601" s="3"/>
      <c r="Y7601" s="27"/>
    </row>
    <row r="7602" spans="2:25" x14ac:dyDescent="0.25">
      <c r="B7602" s="6">
        <f t="shared" si="316"/>
        <v>3.7935000000000002E-5</v>
      </c>
      <c r="C7602" s="5">
        <v>37935</v>
      </c>
      <c r="D7602" s="74">
        <f t="shared" si="315"/>
        <v>1.3474929068985876E-2</v>
      </c>
      <c r="E7602" s="46"/>
      <c r="F7602" s="3"/>
      <c r="G7602" s="3"/>
      <c r="H7602" s="3"/>
      <c r="I7602" s="3"/>
      <c r="Y7602" s="27"/>
    </row>
    <row r="7603" spans="2:25" x14ac:dyDescent="0.25">
      <c r="B7603" s="6">
        <f t="shared" si="316"/>
        <v>3.7939999999999999E-5</v>
      </c>
      <c r="C7603" s="5">
        <v>37940</v>
      </c>
      <c r="D7603" s="74">
        <f t="shared" si="315"/>
        <v>1.346808357900291E-2</v>
      </c>
      <c r="E7603" s="46"/>
      <c r="F7603" s="3"/>
      <c r="G7603" s="3"/>
      <c r="H7603" s="3"/>
      <c r="I7603" s="3"/>
      <c r="Y7603" s="27"/>
    </row>
    <row r="7604" spans="2:25" x14ac:dyDescent="0.25">
      <c r="B7604" s="6">
        <f t="shared" si="316"/>
        <v>3.7945000000000003E-5</v>
      </c>
      <c r="C7604" s="5">
        <v>37945</v>
      </c>
      <c r="D7604" s="74">
        <f t="shared" si="315"/>
        <v>1.3461242432798309E-2</v>
      </c>
      <c r="E7604" s="46"/>
      <c r="F7604" s="3"/>
      <c r="G7604" s="3"/>
      <c r="H7604" s="3"/>
      <c r="I7604" s="3"/>
      <c r="Y7604" s="27"/>
    </row>
    <row r="7605" spans="2:25" x14ac:dyDescent="0.25">
      <c r="B7605" s="6">
        <f t="shared" si="316"/>
        <v>3.7950000000000001E-5</v>
      </c>
      <c r="C7605" s="5">
        <v>37950</v>
      </c>
      <c r="D7605" s="74">
        <f t="shared" si="315"/>
        <v>1.3454405627067048E-2</v>
      </c>
      <c r="E7605" s="46"/>
      <c r="F7605" s="3"/>
      <c r="G7605" s="3"/>
      <c r="H7605" s="3"/>
      <c r="I7605" s="3"/>
      <c r="Y7605" s="27"/>
    </row>
    <row r="7606" spans="2:25" x14ac:dyDescent="0.25">
      <c r="B7606" s="6">
        <f t="shared" si="316"/>
        <v>3.7955000000000005E-5</v>
      </c>
      <c r="C7606" s="5">
        <v>37955</v>
      </c>
      <c r="D7606" s="74">
        <f t="shared" si="315"/>
        <v>1.3447573158506979E-2</v>
      </c>
      <c r="E7606" s="46"/>
      <c r="F7606" s="3"/>
      <c r="G7606" s="3"/>
      <c r="H7606" s="3"/>
      <c r="I7606" s="3"/>
      <c r="Y7606" s="27"/>
    </row>
    <row r="7607" spans="2:25" x14ac:dyDescent="0.25">
      <c r="B7607" s="6">
        <f t="shared" si="316"/>
        <v>3.7960000000000002E-5</v>
      </c>
      <c r="C7607" s="5">
        <v>37960</v>
      </c>
      <c r="D7607" s="74">
        <f t="shared" si="315"/>
        <v>1.3440745023818932E-2</v>
      </c>
      <c r="E7607" s="46"/>
      <c r="F7607" s="3"/>
      <c r="G7607" s="3"/>
      <c r="H7607" s="3"/>
      <c r="I7607" s="3"/>
      <c r="Y7607" s="27"/>
    </row>
    <row r="7608" spans="2:25" x14ac:dyDescent="0.25">
      <c r="B7608" s="6">
        <f t="shared" si="316"/>
        <v>3.7965E-5</v>
      </c>
      <c r="C7608" s="5">
        <v>37965</v>
      </c>
      <c r="D7608" s="74">
        <f t="shared" si="315"/>
        <v>1.3433921219706629E-2</v>
      </c>
      <c r="E7608" s="46"/>
      <c r="F7608" s="3"/>
      <c r="G7608" s="3"/>
      <c r="H7608" s="3"/>
      <c r="I7608" s="3"/>
      <c r="Y7608" s="27"/>
    </row>
    <row r="7609" spans="2:25" x14ac:dyDescent="0.25">
      <c r="B7609" s="6">
        <f t="shared" si="316"/>
        <v>3.7970000000000004E-5</v>
      </c>
      <c r="C7609" s="5">
        <v>37970</v>
      </c>
      <c r="D7609" s="74">
        <f t="shared" si="315"/>
        <v>1.3427101742876714E-2</v>
      </c>
      <c r="E7609" s="46"/>
      <c r="F7609" s="3"/>
      <c r="G7609" s="3"/>
      <c r="H7609" s="3"/>
      <c r="I7609" s="3"/>
      <c r="Y7609" s="27"/>
    </row>
    <row r="7610" spans="2:25" x14ac:dyDescent="0.25">
      <c r="B7610" s="6">
        <f t="shared" si="316"/>
        <v>3.7975000000000001E-5</v>
      </c>
      <c r="C7610" s="5">
        <v>37975</v>
      </c>
      <c r="D7610" s="74">
        <f t="shared" si="315"/>
        <v>1.3420286590038792E-2</v>
      </c>
      <c r="E7610" s="46"/>
      <c r="F7610" s="3"/>
      <c r="G7610" s="3"/>
      <c r="H7610" s="3"/>
      <c r="I7610" s="3"/>
      <c r="Y7610" s="27"/>
    </row>
    <row r="7611" spans="2:25" x14ac:dyDescent="0.25">
      <c r="B7611" s="6">
        <f t="shared" si="316"/>
        <v>3.7980000000000006E-5</v>
      </c>
      <c r="C7611" s="5">
        <v>37980</v>
      </c>
      <c r="D7611" s="74">
        <f t="shared" si="315"/>
        <v>1.3413475757905339E-2</v>
      </c>
      <c r="E7611" s="46"/>
      <c r="F7611" s="3"/>
      <c r="G7611" s="3"/>
      <c r="H7611" s="3"/>
      <c r="I7611" s="3"/>
      <c r="Y7611" s="27"/>
    </row>
    <row r="7612" spans="2:25" x14ac:dyDescent="0.25">
      <c r="B7612" s="6">
        <f t="shared" si="316"/>
        <v>3.7985000000000003E-5</v>
      </c>
      <c r="C7612" s="5">
        <v>37985</v>
      </c>
      <c r="D7612" s="74">
        <f t="shared" si="315"/>
        <v>1.3406669243191763E-2</v>
      </c>
      <c r="E7612" s="46"/>
      <c r="F7612" s="3"/>
      <c r="G7612" s="3"/>
      <c r="H7612" s="3"/>
      <c r="I7612" s="3"/>
      <c r="Y7612" s="27"/>
    </row>
    <row r="7613" spans="2:25" x14ac:dyDescent="0.25">
      <c r="B7613" s="6">
        <f t="shared" si="316"/>
        <v>3.799E-5</v>
      </c>
      <c r="C7613" s="5">
        <v>37990</v>
      </c>
      <c r="D7613" s="74">
        <f t="shared" si="315"/>
        <v>1.3399867042616384E-2</v>
      </c>
      <c r="E7613" s="46"/>
      <c r="F7613" s="3"/>
      <c r="G7613" s="3"/>
      <c r="H7613" s="3"/>
      <c r="I7613" s="3"/>
      <c r="Y7613" s="27"/>
    </row>
    <row r="7614" spans="2:25" x14ac:dyDescent="0.25">
      <c r="B7614" s="6">
        <f t="shared" si="316"/>
        <v>3.7995000000000005E-5</v>
      </c>
      <c r="C7614" s="5">
        <v>37995</v>
      </c>
      <c r="D7614" s="74">
        <f t="shared" si="315"/>
        <v>1.339306915290041E-2</v>
      </c>
      <c r="E7614" s="46"/>
      <c r="F7614" s="3"/>
      <c r="G7614" s="3"/>
      <c r="H7614" s="3"/>
      <c r="I7614" s="3"/>
      <c r="Y7614" s="27"/>
    </row>
    <row r="7615" spans="2:25" x14ac:dyDescent="0.25">
      <c r="B7615" s="6">
        <f t="shared" si="316"/>
        <v>3.8000000000000002E-5</v>
      </c>
      <c r="C7615" s="5">
        <v>38000</v>
      </c>
      <c r="D7615" s="74">
        <f t="shared" si="315"/>
        <v>1.3386275570768005E-2</v>
      </c>
      <c r="E7615" s="46"/>
      <c r="F7615" s="3"/>
      <c r="G7615" s="3"/>
      <c r="H7615" s="3"/>
      <c r="I7615" s="3"/>
      <c r="Y7615" s="27"/>
    </row>
    <row r="7616" spans="2:25" x14ac:dyDescent="0.25">
      <c r="B7616" s="6">
        <f t="shared" si="316"/>
        <v>3.8005E-5</v>
      </c>
      <c r="C7616" s="5">
        <v>38005</v>
      </c>
      <c r="D7616" s="74">
        <f t="shared" si="315"/>
        <v>1.3379486292946174E-2</v>
      </c>
      <c r="E7616" s="46"/>
      <c r="F7616" s="3"/>
      <c r="G7616" s="3"/>
      <c r="H7616" s="3"/>
      <c r="I7616" s="3"/>
      <c r="Y7616" s="27"/>
    </row>
    <row r="7617" spans="2:25" x14ac:dyDescent="0.25">
      <c r="B7617" s="6">
        <f t="shared" si="316"/>
        <v>3.8010000000000004E-5</v>
      </c>
      <c r="C7617" s="5">
        <v>38010</v>
      </c>
      <c r="D7617" s="74">
        <f t="shared" si="315"/>
        <v>1.3372701316164849E-2</v>
      </c>
      <c r="E7617" s="46"/>
      <c r="F7617" s="3"/>
      <c r="G7617" s="3"/>
      <c r="H7617" s="3"/>
      <c r="I7617" s="3"/>
      <c r="Y7617" s="27"/>
    </row>
    <row r="7618" spans="2:25" x14ac:dyDescent="0.25">
      <c r="B7618" s="6">
        <f t="shared" si="316"/>
        <v>3.8015000000000001E-5</v>
      </c>
      <c r="C7618" s="5">
        <v>38015</v>
      </c>
      <c r="D7618" s="74">
        <f t="shared" si="315"/>
        <v>1.3365920637156874E-2</v>
      </c>
      <c r="E7618" s="46"/>
      <c r="F7618" s="3"/>
      <c r="G7618" s="3"/>
      <c r="H7618" s="3"/>
      <c r="I7618" s="3"/>
      <c r="Y7618" s="27"/>
    </row>
    <row r="7619" spans="2:25" x14ac:dyDescent="0.25">
      <c r="B7619" s="6">
        <f t="shared" si="316"/>
        <v>3.8020000000000005E-5</v>
      </c>
      <c r="C7619" s="5">
        <v>38020</v>
      </c>
      <c r="D7619" s="74">
        <f t="shared" si="315"/>
        <v>1.3359144252657952E-2</v>
      </c>
      <c r="E7619" s="46"/>
      <c r="F7619" s="3"/>
      <c r="G7619" s="3"/>
      <c r="H7619" s="3"/>
      <c r="I7619" s="3"/>
      <c r="Y7619" s="27"/>
    </row>
    <row r="7620" spans="2:25" x14ac:dyDescent="0.25">
      <c r="B7620" s="6">
        <f t="shared" si="316"/>
        <v>3.8025000000000003E-5</v>
      </c>
      <c r="C7620" s="5">
        <v>38025</v>
      </c>
      <c r="D7620" s="74">
        <f t="shared" si="315"/>
        <v>1.3352372159406711E-2</v>
      </c>
      <c r="E7620" s="46"/>
      <c r="F7620" s="3"/>
      <c r="G7620" s="3"/>
      <c r="H7620" s="3"/>
      <c r="I7620" s="3"/>
      <c r="Y7620" s="27"/>
    </row>
    <row r="7621" spans="2:25" x14ac:dyDescent="0.25">
      <c r="B7621" s="6">
        <f t="shared" si="316"/>
        <v>3.803E-5</v>
      </c>
      <c r="C7621" s="5">
        <v>38030</v>
      </c>
      <c r="D7621" s="74">
        <f t="shared" si="315"/>
        <v>1.3345604354144639E-2</v>
      </c>
      <c r="E7621" s="46"/>
      <c r="F7621" s="3"/>
      <c r="G7621" s="3"/>
      <c r="H7621" s="3"/>
      <c r="I7621" s="3"/>
      <c r="Y7621" s="27"/>
    </row>
    <row r="7622" spans="2:25" x14ac:dyDescent="0.25">
      <c r="B7622" s="6">
        <f t="shared" si="316"/>
        <v>3.8035000000000004E-5</v>
      </c>
      <c r="C7622" s="5">
        <v>38035</v>
      </c>
      <c r="D7622" s="74">
        <f t="shared" si="315"/>
        <v>1.3338840833616097E-2</v>
      </c>
      <c r="E7622" s="46"/>
      <c r="F7622" s="3"/>
      <c r="G7622" s="3"/>
      <c r="H7622" s="3"/>
      <c r="I7622" s="3"/>
      <c r="Y7622" s="27"/>
    </row>
    <row r="7623" spans="2:25" x14ac:dyDescent="0.25">
      <c r="B7623" s="6">
        <f t="shared" si="316"/>
        <v>3.8040000000000002E-5</v>
      </c>
      <c r="C7623" s="5">
        <v>38040</v>
      </c>
      <c r="D7623" s="74">
        <f t="shared" si="315"/>
        <v>1.3332081594568394E-2</v>
      </c>
      <c r="E7623" s="46"/>
      <c r="F7623" s="3"/>
      <c r="G7623" s="3"/>
      <c r="H7623" s="3"/>
      <c r="I7623" s="3"/>
      <c r="Y7623" s="27"/>
    </row>
    <row r="7624" spans="2:25" x14ac:dyDescent="0.25">
      <c r="B7624" s="6">
        <f t="shared" si="316"/>
        <v>3.8044999999999999E-5</v>
      </c>
      <c r="C7624" s="5">
        <v>38045</v>
      </c>
      <c r="D7624" s="74">
        <f t="shared" si="315"/>
        <v>1.332532663375164E-2</v>
      </c>
      <c r="E7624" s="46"/>
      <c r="F7624" s="3"/>
      <c r="G7624" s="3"/>
      <c r="H7624" s="3"/>
      <c r="I7624" s="3"/>
      <c r="Y7624" s="27"/>
    </row>
    <row r="7625" spans="2:25" x14ac:dyDescent="0.25">
      <c r="B7625" s="6">
        <f t="shared" si="316"/>
        <v>3.8050000000000003E-5</v>
      </c>
      <c r="C7625" s="5">
        <v>38050</v>
      </c>
      <c r="D7625" s="74">
        <f t="shared" si="315"/>
        <v>1.3318575947918855E-2</v>
      </c>
      <c r="E7625" s="46"/>
      <c r="F7625" s="3"/>
      <c r="G7625" s="3"/>
      <c r="H7625" s="3"/>
      <c r="I7625" s="3"/>
      <c r="Y7625" s="27"/>
    </row>
    <row r="7626" spans="2:25" x14ac:dyDescent="0.25">
      <c r="B7626" s="6">
        <f t="shared" si="316"/>
        <v>3.8055000000000001E-5</v>
      </c>
      <c r="C7626" s="5">
        <v>38055</v>
      </c>
      <c r="D7626" s="74">
        <f t="shared" si="315"/>
        <v>1.3311829533825949E-2</v>
      </c>
      <c r="E7626" s="46"/>
      <c r="F7626" s="3"/>
      <c r="G7626" s="3"/>
      <c r="H7626" s="3"/>
      <c r="I7626" s="3"/>
      <c r="Y7626" s="27"/>
    </row>
    <row r="7627" spans="2:25" x14ac:dyDescent="0.25">
      <c r="B7627" s="6">
        <f t="shared" si="316"/>
        <v>3.8060000000000005E-5</v>
      </c>
      <c r="C7627" s="5">
        <v>38060</v>
      </c>
      <c r="D7627" s="74">
        <f t="shared" si="315"/>
        <v>1.3305087388231655E-2</v>
      </c>
      <c r="E7627" s="46"/>
      <c r="F7627" s="3"/>
      <c r="G7627" s="3"/>
      <c r="H7627" s="3"/>
      <c r="I7627" s="3"/>
      <c r="Y7627" s="27"/>
    </row>
    <row r="7628" spans="2:25" x14ac:dyDescent="0.25">
      <c r="B7628" s="6">
        <f t="shared" si="316"/>
        <v>3.8065000000000002E-5</v>
      </c>
      <c r="C7628" s="5">
        <v>38065</v>
      </c>
      <c r="D7628" s="74">
        <f t="shared" si="315"/>
        <v>1.3298349507897628E-2</v>
      </c>
      <c r="E7628" s="46"/>
      <c r="F7628" s="3"/>
      <c r="G7628" s="3"/>
      <c r="H7628" s="3"/>
      <c r="I7628" s="3"/>
      <c r="Y7628" s="27"/>
    </row>
    <row r="7629" spans="2:25" x14ac:dyDescent="0.25">
      <c r="B7629" s="6">
        <f t="shared" si="316"/>
        <v>3.807E-5</v>
      </c>
      <c r="C7629" s="5">
        <v>38070</v>
      </c>
      <c r="D7629" s="74">
        <f t="shared" si="315"/>
        <v>1.3291615889588338E-2</v>
      </c>
      <c r="E7629" s="46"/>
      <c r="F7629" s="3"/>
      <c r="G7629" s="3"/>
      <c r="H7629" s="3"/>
      <c r="I7629" s="3"/>
      <c r="Y7629" s="27"/>
    </row>
    <row r="7630" spans="2:25" x14ac:dyDescent="0.25">
      <c r="B7630" s="6">
        <f t="shared" si="316"/>
        <v>3.8075000000000004E-5</v>
      </c>
      <c r="C7630" s="5">
        <v>38075</v>
      </c>
      <c r="D7630" s="74">
        <f t="shared" si="315"/>
        <v>1.328488653007116E-2</v>
      </c>
      <c r="E7630" s="46"/>
      <c r="F7630" s="3"/>
      <c r="G7630" s="3"/>
      <c r="H7630" s="3"/>
      <c r="I7630" s="3"/>
      <c r="Y7630" s="27"/>
    </row>
    <row r="7631" spans="2:25" x14ac:dyDescent="0.25">
      <c r="B7631" s="6">
        <f t="shared" si="316"/>
        <v>3.8080000000000001E-5</v>
      </c>
      <c r="C7631" s="5">
        <v>38080</v>
      </c>
      <c r="D7631" s="74">
        <f t="shared" si="315"/>
        <v>1.3278161426116281E-2</v>
      </c>
      <c r="E7631" s="46"/>
      <c r="F7631" s="3"/>
      <c r="G7631" s="3"/>
      <c r="H7631" s="3"/>
      <c r="I7631" s="3"/>
      <c r="Y7631" s="27"/>
    </row>
    <row r="7632" spans="2:25" x14ac:dyDescent="0.25">
      <c r="B7632" s="6">
        <f t="shared" si="316"/>
        <v>3.8085000000000006E-5</v>
      </c>
      <c r="C7632" s="5">
        <v>38085</v>
      </c>
      <c r="D7632" s="74">
        <f t="shared" si="315"/>
        <v>1.3271440574496779E-2</v>
      </c>
      <c r="E7632" s="46"/>
      <c r="F7632" s="3"/>
      <c r="G7632" s="3"/>
      <c r="H7632" s="3"/>
      <c r="I7632" s="3"/>
      <c r="Y7632" s="27"/>
    </row>
    <row r="7633" spans="2:25" x14ac:dyDescent="0.25">
      <c r="B7633" s="6">
        <f t="shared" si="316"/>
        <v>3.8090000000000003E-5</v>
      </c>
      <c r="C7633" s="5">
        <v>38090</v>
      </c>
      <c r="D7633" s="74">
        <f t="shared" si="315"/>
        <v>1.3264723971988586E-2</v>
      </c>
      <c r="E7633" s="46"/>
      <c r="F7633" s="3"/>
      <c r="G7633" s="3"/>
      <c r="H7633" s="3"/>
      <c r="I7633" s="3"/>
      <c r="Y7633" s="27"/>
    </row>
    <row r="7634" spans="2:25" x14ac:dyDescent="0.25">
      <c r="B7634" s="6">
        <f t="shared" si="316"/>
        <v>3.8095E-5</v>
      </c>
      <c r="C7634" s="5">
        <v>38095</v>
      </c>
      <c r="D7634" s="74">
        <f t="shared" si="315"/>
        <v>1.3258011615370463E-2</v>
      </c>
      <c r="E7634" s="46"/>
      <c r="F7634" s="3"/>
      <c r="G7634" s="3"/>
      <c r="H7634" s="3"/>
      <c r="I7634" s="3"/>
      <c r="Y7634" s="27"/>
    </row>
    <row r="7635" spans="2:25" x14ac:dyDescent="0.25">
      <c r="B7635" s="6">
        <f t="shared" si="316"/>
        <v>3.8100000000000005E-5</v>
      </c>
      <c r="C7635" s="5">
        <v>38100</v>
      </c>
      <c r="D7635" s="74">
        <f t="shared" ref="D7635:D7698" si="317">IF(ISERROR($D$12*2*PI()*$D$4*$D$5^2/B7635^5*10^-9*(1/(EXP(($D$4*$D$5)/(B7635*$D$6*($D$9)))-1))),0,$D$12*2*PI()*$D$4*$D$5^2/B7635^5*10^-9*(1/(EXP(($D$4*$D$5)/(B7635*$D$6*($D$9)))-1)))</f>
        <v>1.3251303501423997E-2</v>
      </c>
      <c r="E7635" s="46"/>
      <c r="F7635" s="3"/>
      <c r="G7635" s="3"/>
      <c r="H7635" s="3"/>
      <c r="I7635" s="3"/>
      <c r="Y7635" s="27"/>
    </row>
    <row r="7636" spans="2:25" x14ac:dyDescent="0.25">
      <c r="B7636" s="6">
        <f t="shared" ref="B7636:B7699" si="318">C7636*10^-9</f>
        <v>3.8105000000000002E-5</v>
      </c>
      <c r="C7636" s="5">
        <v>38105</v>
      </c>
      <c r="D7636" s="74">
        <f t="shared" si="317"/>
        <v>1.3244599626933688E-2</v>
      </c>
      <c r="E7636" s="46"/>
      <c r="F7636" s="3"/>
      <c r="G7636" s="3"/>
      <c r="H7636" s="3"/>
      <c r="I7636" s="3"/>
      <c r="Y7636" s="27"/>
    </row>
    <row r="7637" spans="2:25" x14ac:dyDescent="0.25">
      <c r="B7637" s="6">
        <f t="shared" si="318"/>
        <v>3.8109999999999999E-5</v>
      </c>
      <c r="C7637" s="5">
        <v>38110</v>
      </c>
      <c r="D7637" s="74">
        <f t="shared" si="317"/>
        <v>1.3237899988686824E-2</v>
      </c>
      <c r="E7637" s="46"/>
      <c r="F7637" s="3"/>
      <c r="G7637" s="3"/>
      <c r="H7637" s="3"/>
      <c r="I7637" s="3"/>
      <c r="Y7637" s="27"/>
    </row>
    <row r="7638" spans="2:25" x14ac:dyDescent="0.25">
      <c r="B7638" s="6">
        <f t="shared" si="318"/>
        <v>3.8115000000000004E-5</v>
      </c>
      <c r="C7638" s="5">
        <v>38115</v>
      </c>
      <c r="D7638" s="74">
        <f t="shared" si="317"/>
        <v>1.3231204583473535E-2</v>
      </c>
      <c r="E7638" s="46"/>
      <c r="F7638" s="3"/>
      <c r="G7638" s="3"/>
      <c r="H7638" s="3"/>
      <c r="I7638" s="3"/>
      <c r="Y7638" s="27"/>
    </row>
    <row r="7639" spans="2:25" x14ac:dyDescent="0.25">
      <c r="B7639" s="6">
        <f t="shared" si="318"/>
        <v>3.8120000000000001E-5</v>
      </c>
      <c r="C7639" s="5">
        <v>38120</v>
      </c>
      <c r="D7639" s="74">
        <f t="shared" si="317"/>
        <v>1.3224513408086797E-2</v>
      </c>
      <c r="E7639" s="46"/>
      <c r="F7639" s="3"/>
      <c r="G7639" s="3"/>
      <c r="H7639" s="3"/>
      <c r="I7639" s="3"/>
      <c r="Y7639" s="27"/>
    </row>
    <row r="7640" spans="2:25" x14ac:dyDescent="0.25">
      <c r="B7640" s="6">
        <f t="shared" si="318"/>
        <v>3.8125000000000005E-5</v>
      </c>
      <c r="C7640" s="5">
        <v>38125</v>
      </c>
      <c r="D7640" s="74">
        <f t="shared" si="317"/>
        <v>1.3217826459322417E-2</v>
      </c>
      <c r="E7640" s="46"/>
      <c r="F7640" s="3"/>
      <c r="G7640" s="3"/>
      <c r="H7640" s="3"/>
      <c r="I7640" s="3"/>
      <c r="Y7640" s="27"/>
    </row>
    <row r="7641" spans="2:25" x14ac:dyDescent="0.25">
      <c r="B7641" s="6">
        <f t="shared" si="318"/>
        <v>3.8130000000000003E-5</v>
      </c>
      <c r="C7641" s="5">
        <v>38130</v>
      </c>
      <c r="D7641" s="74">
        <f t="shared" si="317"/>
        <v>1.3211143733979037E-2</v>
      </c>
      <c r="E7641" s="46"/>
      <c r="F7641" s="3"/>
      <c r="G7641" s="3"/>
      <c r="H7641" s="3"/>
      <c r="I7641" s="3"/>
      <c r="Y7641" s="27"/>
    </row>
    <row r="7642" spans="2:25" x14ac:dyDescent="0.25">
      <c r="B7642" s="6">
        <f t="shared" si="318"/>
        <v>3.8135E-5</v>
      </c>
      <c r="C7642" s="5">
        <v>38135</v>
      </c>
      <c r="D7642" s="74">
        <f t="shared" si="317"/>
        <v>1.3204465228858119E-2</v>
      </c>
      <c r="E7642" s="46"/>
      <c r="F7642" s="3"/>
      <c r="G7642" s="3"/>
      <c r="H7642" s="3"/>
      <c r="I7642" s="3"/>
      <c r="Y7642" s="27"/>
    </row>
    <row r="7643" spans="2:25" x14ac:dyDescent="0.25">
      <c r="B7643" s="6">
        <f t="shared" si="318"/>
        <v>3.8140000000000004E-5</v>
      </c>
      <c r="C7643" s="5">
        <v>38140</v>
      </c>
      <c r="D7643" s="74">
        <f t="shared" si="317"/>
        <v>1.3197790940763938E-2</v>
      </c>
      <c r="E7643" s="46"/>
      <c r="F7643" s="3"/>
      <c r="G7643" s="3"/>
      <c r="H7643" s="3"/>
      <c r="I7643" s="3"/>
      <c r="Y7643" s="27"/>
    </row>
    <row r="7644" spans="2:25" x14ac:dyDescent="0.25">
      <c r="B7644" s="6">
        <f t="shared" si="318"/>
        <v>3.8145000000000002E-5</v>
      </c>
      <c r="C7644" s="5">
        <v>38145</v>
      </c>
      <c r="D7644" s="74">
        <f t="shared" si="317"/>
        <v>1.3191120866503621E-2</v>
      </c>
      <c r="E7644" s="46"/>
      <c r="F7644" s="3"/>
      <c r="G7644" s="3"/>
      <c r="H7644" s="3"/>
      <c r="I7644" s="3"/>
      <c r="Y7644" s="27"/>
    </row>
    <row r="7645" spans="2:25" x14ac:dyDescent="0.25">
      <c r="B7645" s="6">
        <f t="shared" si="318"/>
        <v>3.8150000000000006E-5</v>
      </c>
      <c r="C7645" s="5">
        <v>38150</v>
      </c>
      <c r="D7645" s="74">
        <f t="shared" si="317"/>
        <v>1.3184455002887068E-2</v>
      </c>
      <c r="E7645" s="46"/>
      <c r="F7645" s="3"/>
      <c r="G7645" s="3"/>
      <c r="H7645" s="3"/>
      <c r="I7645" s="3"/>
      <c r="Y7645" s="27"/>
    </row>
    <row r="7646" spans="2:25" x14ac:dyDescent="0.25">
      <c r="B7646" s="6">
        <f t="shared" si="318"/>
        <v>3.8155000000000003E-5</v>
      </c>
      <c r="C7646" s="5">
        <v>38155</v>
      </c>
      <c r="D7646" s="74">
        <f t="shared" si="317"/>
        <v>1.3177793346727045E-2</v>
      </c>
      <c r="E7646" s="46"/>
      <c r="F7646" s="3"/>
      <c r="G7646" s="3"/>
      <c r="H7646" s="3"/>
      <c r="I7646" s="3"/>
      <c r="Y7646" s="27"/>
    </row>
    <row r="7647" spans="2:25" x14ac:dyDescent="0.25">
      <c r="B7647" s="6">
        <f t="shared" si="318"/>
        <v>3.8160000000000001E-5</v>
      </c>
      <c r="C7647" s="5">
        <v>38160</v>
      </c>
      <c r="D7647" s="74">
        <f t="shared" si="317"/>
        <v>1.3171135894839108E-2</v>
      </c>
      <c r="E7647" s="46"/>
      <c r="F7647" s="3"/>
      <c r="G7647" s="3"/>
      <c r="H7647" s="3"/>
      <c r="I7647" s="3"/>
      <c r="Y7647" s="27"/>
    </row>
    <row r="7648" spans="2:25" x14ac:dyDescent="0.25">
      <c r="B7648" s="6">
        <f t="shared" si="318"/>
        <v>3.8165000000000005E-5</v>
      </c>
      <c r="C7648" s="5">
        <v>38165</v>
      </c>
      <c r="D7648" s="74">
        <f t="shared" si="317"/>
        <v>1.3164482644041586E-2</v>
      </c>
      <c r="E7648" s="46"/>
      <c r="F7648" s="3"/>
      <c r="G7648" s="3"/>
      <c r="H7648" s="3"/>
      <c r="I7648" s="3"/>
      <c r="Y7648" s="27"/>
    </row>
    <row r="7649" spans="2:25" x14ac:dyDescent="0.25">
      <c r="B7649" s="6">
        <f t="shared" si="318"/>
        <v>3.8170000000000002E-5</v>
      </c>
      <c r="C7649" s="5">
        <v>38170</v>
      </c>
      <c r="D7649" s="74">
        <f t="shared" si="317"/>
        <v>1.3157833591155688E-2</v>
      </c>
      <c r="E7649" s="46"/>
      <c r="F7649" s="3"/>
      <c r="G7649" s="3"/>
      <c r="H7649" s="3"/>
      <c r="I7649" s="3"/>
      <c r="Y7649" s="27"/>
    </row>
    <row r="7650" spans="2:25" x14ac:dyDescent="0.25">
      <c r="B7650" s="6">
        <f t="shared" si="318"/>
        <v>3.8175E-5</v>
      </c>
      <c r="C7650" s="5">
        <v>38175</v>
      </c>
      <c r="D7650" s="74">
        <f t="shared" si="317"/>
        <v>1.3151188733005371E-2</v>
      </c>
      <c r="E7650" s="46"/>
      <c r="F7650" s="3"/>
      <c r="G7650" s="3"/>
      <c r="H7650" s="3"/>
      <c r="I7650" s="3"/>
      <c r="Y7650" s="27"/>
    </row>
    <row r="7651" spans="2:25" x14ac:dyDescent="0.25">
      <c r="B7651" s="6">
        <f t="shared" si="318"/>
        <v>3.8180000000000004E-5</v>
      </c>
      <c r="C7651" s="5">
        <v>38180</v>
      </c>
      <c r="D7651" s="74">
        <f t="shared" si="317"/>
        <v>1.3144548066417395E-2</v>
      </c>
      <c r="E7651" s="46"/>
      <c r="F7651" s="3"/>
      <c r="G7651" s="3"/>
      <c r="H7651" s="3"/>
      <c r="I7651" s="3"/>
      <c r="Y7651" s="27"/>
    </row>
    <row r="7652" spans="2:25" x14ac:dyDescent="0.25">
      <c r="B7652" s="6">
        <f t="shared" si="318"/>
        <v>3.8185000000000001E-5</v>
      </c>
      <c r="C7652" s="5">
        <v>38185</v>
      </c>
      <c r="D7652" s="74">
        <f t="shared" si="317"/>
        <v>1.3137911588221364E-2</v>
      </c>
      <c r="E7652" s="46"/>
      <c r="F7652" s="3"/>
      <c r="G7652" s="3"/>
      <c r="H7652" s="3"/>
      <c r="I7652" s="3"/>
      <c r="Y7652" s="27"/>
    </row>
    <row r="7653" spans="2:25" x14ac:dyDescent="0.25">
      <c r="B7653" s="6">
        <f t="shared" si="318"/>
        <v>3.8190000000000005E-5</v>
      </c>
      <c r="C7653" s="5">
        <v>38190</v>
      </c>
      <c r="D7653" s="74">
        <f t="shared" si="317"/>
        <v>1.3131279295249623E-2</v>
      </c>
      <c r="E7653" s="46"/>
      <c r="F7653" s="3"/>
      <c r="G7653" s="3"/>
      <c r="H7653" s="3"/>
      <c r="I7653" s="3"/>
      <c r="Y7653" s="27"/>
    </row>
    <row r="7654" spans="2:25" x14ac:dyDescent="0.25">
      <c r="B7654" s="6">
        <f t="shared" si="318"/>
        <v>3.8195000000000003E-5</v>
      </c>
      <c r="C7654" s="5">
        <v>38195</v>
      </c>
      <c r="D7654" s="74">
        <f t="shared" si="317"/>
        <v>1.312465118433735E-2</v>
      </c>
      <c r="E7654" s="46"/>
      <c r="F7654" s="3"/>
      <c r="G7654" s="3"/>
      <c r="H7654" s="3"/>
      <c r="I7654" s="3"/>
      <c r="Y7654" s="27"/>
    </row>
    <row r="7655" spans="2:25" x14ac:dyDescent="0.25">
      <c r="B7655" s="6">
        <f t="shared" si="318"/>
        <v>3.82E-5</v>
      </c>
      <c r="C7655" s="5">
        <v>38200</v>
      </c>
      <c r="D7655" s="74">
        <f t="shared" si="317"/>
        <v>1.3118027252322497E-2</v>
      </c>
      <c r="E7655" s="46"/>
      <c r="F7655" s="3"/>
      <c r="G7655" s="3"/>
      <c r="H7655" s="3"/>
      <c r="I7655" s="3"/>
      <c r="Y7655" s="27"/>
    </row>
    <row r="7656" spans="2:25" x14ac:dyDescent="0.25">
      <c r="B7656" s="6">
        <f t="shared" si="318"/>
        <v>3.8205000000000004E-5</v>
      </c>
      <c r="C7656" s="5">
        <v>38205</v>
      </c>
      <c r="D7656" s="74">
        <f t="shared" si="317"/>
        <v>1.311140749604579E-2</v>
      </c>
      <c r="E7656" s="46"/>
      <c r="F7656" s="3"/>
      <c r="G7656" s="3"/>
      <c r="H7656" s="3"/>
      <c r="I7656" s="3"/>
      <c r="Y7656" s="27"/>
    </row>
    <row r="7657" spans="2:25" x14ac:dyDescent="0.25">
      <c r="B7657" s="6">
        <f t="shared" si="318"/>
        <v>3.8210000000000002E-5</v>
      </c>
      <c r="C7657" s="5">
        <v>38210</v>
      </c>
      <c r="D7657" s="74">
        <f t="shared" si="317"/>
        <v>1.3104791912350757E-2</v>
      </c>
      <c r="E7657" s="46"/>
      <c r="F7657" s="3"/>
      <c r="G7657" s="3"/>
      <c r="H7657" s="3"/>
      <c r="I7657" s="3"/>
      <c r="Y7657" s="27"/>
    </row>
    <row r="7658" spans="2:25" x14ac:dyDescent="0.25">
      <c r="B7658" s="6">
        <f t="shared" si="318"/>
        <v>3.8214999999999999E-5</v>
      </c>
      <c r="C7658" s="5">
        <v>38215</v>
      </c>
      <c r="D7658" s="74">
        <f t="shared" si="317"/>
        <v>1.3098180498083709E-2</v>
      </c>
      <c r="E7658" s="46"/>
      <c r="F7658" s="3"/>
      <c r="G7658" s="3"/>
      <c r="H7658" s="3"/>
      <c r="I7658" s="3"/>
      <c r="Y7658" s="27"/>
    </row>
    <row r="7659" spans="2:25" x14ac:dyDescent="0.25">
      <c r="B7659" s="6">
        <f t="shared" si="318"/>
        <v>3.8220000000000003E-5</v>
      </c>
      <c r="C7659" s="5">
        <v>38220</v>
      </c>
      <c r="D7659" s="74">
        <f t="shared" si="317"/>
        <v>1.3091573250093731E-2</v>
      </c>
      <c r="E7659" s="46"/>
      <c r="F7659" s="3"/>
      <c r="G7659" s="3"/>
      <c r="H7659" s="3"/>
      <c r="I7659" s="3"/>
      <c r="Y7659" s="27"/>
    </row>
    <row r="7660" spans="2:25" x14ac:dyDescent="0.25">
      <c r="B7660" s="6">
        <f t="shared" si="318"/>
        <v>3.8225000000000001E-5</v>
      </c>
      <c r="C7660" s="5">
        <v>38225</v>
      </c>
      <c r="D7660" s="74">
        <f t="shared" si="317"/>
        <v>1.3084970165232667E-2</v>
      </c>
      <c r="E7660" s="46"/>
      <c r="F7660" s="3"/>
      <c r="G7660" s="3"/>
      <c r="H7660" s="3"/>
      <c r="I7660" s="3"/>
      <c r="Y7660" s="27"/>
    </row>
    <row r="7661" spans="2:25" x14ac:dyDescent="0.25">
      <c r="B7661" s="6">
        <f t="shared" si="318"/>
        <v>3.8230000000000005E-5</v>
      </c>
      <c r="C7661" s="5">
        <v>38230</v>
      </c>
      <c r="D7661" s="74">
        <f t="shared" si="317"/>
        <v>1.3078371240355163E-2</v>
      </c>
      <c r="E7661" s="46"/>
      <c r="F7661" s="3"/>
      <c r="G7661" s="3"/>
      <c r="H7661" s="3"/>
      <c r="I7661" s="3"/>
      <c r="Y7661" s="27"/>
    </row>
    <row r="7662" spans="2:25" x14ac:dyDescent="0.25">
      <c r="B7662" s="6">
        <f t="shared" si="318"/>
        <v>3.8235000000000002E-5</v>
      </c>
      <c r="C7662" s="5">
        <v>38235</v>
      </c>
      <c r="D7662" s="74">
        <f t="shared" si="317"/>
        <v>1.307177647231862E-2</v>
      </c>
      <c r="E7662" s="46"/>
      <c r="F7662" s="3"/>
      <c r="G7662" s="3"/>
      <c r="H7662" s="3"/>
      <c r="I7662" s="3"/>
      <c r="Y7662" s="27"/>
    </row>
    <row r="7663" spans="2:25" x14ac:dyDescent="0.25">
      <c r="B7663" s="6">
        <f t="shared" si="318"/>
        <v>3.824E-5</v>
      </c>
      <c r="C7663" s="5">
        <v>38240</v>
      </c>
      <c r="D7663" s="74">
        <f t="shared" si="317"/>
        <v>1.3065185857983214E-2</v>
      </c>
      <c r="E7663" s="46"/>
      <c r="F7663" s="3"/>
      <c r="G7663" s="3"/>
      <c r="H7663" s="3"/>
      <c r="I7663" s="3"/>
      <c r="Y7663" s="27"/>
    </row>
    <row r="7664" spans="2:25" x14ac:dyDescent="0.25">
      <c r="B7664" s="6">
        <f t="shared" si="318"/>
        <v>3.8245000000000004E-5</v>
      </c>
      <c r="C7664" s="5">
        <v>38245</v>
      </c>
      <c r="D7664" s="74">
        <f t="shared" si="317"/>
        <v>1.3058599394211863E-2</v>
      </c>
      <c r="E7664" s="46"/>
      <c r="F7664" s="3"/>
      <c r="G7664" s="3"/>
      <c r="H7664" s="3"/>
      <c r="I7664" s="3"/>
      <c r="Y7664" s="27"/>
    </row>
    <row r="7665" spans="2:25" x14ac:dyDescent="0.25">
      <c r="B7665" s="6">
        <f t="shared" si="318"/>
        <v>3.8250000000000001E-5</v>
      </c>
      <c r="C7665" s="5">
        <v>38250</v>
      </c>
      <c r="D7665" s="74">
        <f t="shared" si="317"/>
        <v>1.3052017077870279E-2</v>
      </c>
      <c r="E7665" s="46"/>
      <c r="F7665" s="3"/>
      <c r="G7665" s="3"/>
      <c r="H7665" s="3"/>
      <c r="I7665" s="3"/>
      <c r="Y7665" s="27"/>
    </row>
    <row r="7666" spans="2:25" x14ac:dyDescent="0.25">
      <c r="B7666" s="6">
        <f t="shared" si="318"/>
        <v>3.8255000000000006E-5</v>
      </c>
      <c r="C7666" s="5">
        <v>38255</v>
      </c>
      <c r="D7666" s="74">
        <f t="shared" si="317"/>
        <v>1.3045438905826913E-2</v>
      </c>
      <c r="E7666" s="46"/>
      <c r="F7666" s="3"/>
      <c r="G7666" s="3"/>
      <c r="H7666" s="3"/>
      <c r="I7666" s="3"/>
      <c r="Y7666" s="27"/>
    </row>
    <row r="7667" spans="2:25" x14ac:dyDescent="0.25">
      <c r="B7667" s="6">
        <f t="shared" si="318"/>
        <v>3.8260000000000003E-5</v>
      </c>
      <c r="C7667" s="5">
        <v>38260</v>
      </c>
      <c r="D7667" s="74">
        <f t="shared" si="317"/>
        <v>1.3038864874952984E-2</v>
      </c>
      <c r="E7667" s="46"/>
      <c r="F7667" s="3"/>
      <c r="G7667" s="3"/>
      <c r="H7667" s="3"/>
      <c r="I7667" s="3"/>
      <c r="Y7667" s="27"/>
    </row>
    <row r="7668" spans="2:25" x14ac:dyDescent="0.25">
      <c r="B7668" s="6">
        <f t="shared" si="318"/>
        <v>3.8265E-5</v>
      </c>
      <c r="C7668" s="5">
        <v>38265</v>
      </c>
      <c r="D7668" s="74">
        <f t="shared" si="317"/>
        <v>1.3032294982122454E-2</v>
      </c>
      <c r="E7668" s="46"/>
      <c r="F7668" s="3"/>
      <c r="G7668" s="3"/>
      <c r="H7668" s="3"/>
      <c r="I7668" s="3"/>
      <c r="Y7668" s="27"/>
    </row>
    <row r="7669" spans="2:25" x14ac:dyDescent="0.25">
      <c r="B7669" s="6">
        <f t="shared" si="318"/>
        <v>3.8270000000000005E-5</v>
      </c>
      <c r="C7669" s="5">
        <v>38270</v>
      </c>
      <c r="D7669" s="74">
        <f t="shared" si="317"/>
        <v>1.3025729224212031E-2</v>
      </c>
      <c r="E7669" s="46"/>
      <c r="F7669" s="3"/>
      <c r="G7669" s="3"/>
      <c r="H7669" s="3"/>
      <c r="I7669" s="3"/>
      <c r="Y7669" s="27"/>
    </row>
    <row r="7670" spans="2:25" x14ac:dyDescent="0.25">
      <c r="B7670" s="6">
        <f t="shared" si="318"/>
        <v>3.8275000000000002E-5</v>
      </c>
      <c r="C7670" s="5">
        <v>38275</v>
      </c>
      <c r="D7670" s="74">
        <f t="shared" si="317"/>
        <v>1.3019167598101202E-2</v>
      </c>
      <c r="E7670" s="46"/>
      <c r="F7670" s="3"/>
      <c r="G7670" s="3"/>
      <c r="H7670" s="3"/>
      <c r="I7670" s="3"/>
      <c r="Y7670" s="27"/>
    </row>
    <row r="7671" spans="2:25" x14ac:dyDescent="0.25">
      <c r="B7671" s="6">
        <f t="shared" si="318"/>
        <v>3.8279999999999999E-5</v>
      </c>
      <c r="C7671" s="5">
        <v>38280</v>
      </c>
      <c r="D7671" s="74">
        <f t="shared" si="317"/>
        <v>1.3012610100672166E-2</v>
      </c>
      <c r="E7671" s="46"/>
      <c r="F7671" s="3"/>
      <c r="G7671" s="3"/>
      <c r="H7671" s="3"/>
      <c r="I7671" s="3"/>
      <c r="Y7671" s="27"/>
    </row>
    <row r="7672" spans="2:25" x14ac:dyDescent="0.25">
      <c r="B7672" s="6">
        <f t="shared" si="318"/>
        <v>3.8285000000000004E-5</v>
      </c>
      <c r="C7672" s="5">
        <v>38285</v>
      </c>
      <c r="D7672" s="74">
        <f t="shared" si="317"/>
        <v>1.3006056728809858E-2</v>
      </c>
      <c r="E7672" s="46"/>
      <c r="F7672" s="3"/>
      <c r="G7672" s="3"/>
      <c r="H7672" s="3"/>
      <c r="I7672" s="3"/>
      <c r="Y7672" s="27"/>
    </row>
    <row r="7673" spans="2:25" x14ac:dyDescent="0.25">
      <c r="B7673" s="6">
        <f t="shared" si="318"/>
        <v>3.8290000000000001E-5</v>
      </c>
      <c r="C7673" s="5">
        <v>38290</v>
      </c>
      <c r="D7673" s="74">
        <f t="shared" si="317"/>
        <v>1.2999507479402006E-2</v>
      </c>
      <c r="E7673" s="46"/>
      <c r="F7673" s="3"/>
      <c r="G7673" s="3"/>
      <c r="H7673" s="3"/>
      <c r="I7673" s="3"/>
      <c r="Y7673" s="27"/>
    </row>
    <row r="7674" spans="2:25" x14ac:dyDescent="0.25">
      <c r="B7674" s="6">
        <f t="shared" si="318"/>
        <v>3.8295000000000005E-5</v>
      </c>
      <c r="C7674" s="5">
        <v>38295</v>
      </c>
      <c r="D7674" s="74">
        <f t="shared" si="317"/>
        <v>1.2992962349339015E-2</v>
      </c>
      <c r="E7674" s="46"/>
      <c r="F7674" s="3"/>
      <c r="G7674" s="3"/>
      <c r="H7674" s="3"/>
      <c r="I7674" s="3"/>
      <c r="Y7674" s="27"/>
    </row>
    <row r="7675" spans="2:25" x14ac:dyDescent="0.25">
      <c r="B7675" s="6">
        <f t="shared" si="318"/>
        <v>3.8300000000000003E-5</v>
      </c>
      <c r="C7675" s="5">
        <v>38300</v>
      </c>
      <c r="D7675" s="74">
        <f t="shared" si="317"/>
        <v>1.2986421335514068E-2</v>
      </c>
      <c r="E7675" s="46"/>
      <c r="F7675" s="3"/>
      <c r="G7675" s="3"/>
      <c r="H7675" s="3"/>
      <c r="I7675" s="3"/>
      <c r="Y7675" s="27"/>
    </row>
    <row r="7676" spans="2:25" x14ac:dyDescent="0.25">
      <c r="B7676" s="6">
        <f t="shared" si="318"/>
        <v>3.8305E-5</v>
      </c>
      <c r="C7676" s="5">
        <v>38305</v>
      </c>
      <c r="D7676" s="74">
        <f t="shared" si="317"/>
        <v>1.2979884434823051E-2</v>
      </c>
      <c r="E7676" s="46"/>
      <c r="F7676" s="3"/>
      <c r="G7676" s="3"/>
      <c r="H7676" s="3"/>
      <c r="I7676" s="3"/>
      <c r="Y7676" s="27"/>
    </row>
    <row r="7677" spans="2:25" x14ac:dyDescent="0.25">
      <c r="B7677" s="6">
        <f t="shared" si="318"/>
        <v>3.8310000000000004E-5</v>
      </c>
      <c r="C7677" s="5">
        <v>38310</v>
      </c>
      <c r="D7677" s="74">
        <f t="shared" si="317"/>
        <v>1.2973351644164589E-2</v>
      </c>
      <c r="E7677" s="46"/>
      <c r="F7677" s="3"/>
      <c r="G7677" s="3"/>
      <c r="H7677" s="3"/>
      <c r="I7677" s="3"/>
      <c r="Y7677" s="27"/>
    </row>
    <row r="7678" spans="2:25" x14ac:dyDescent="0.25">
      <c r="B7678" s="6">
        <f t="shared" si="318"/>
        <v>3.8315000000000002E-5</v>
      </c>
      <c r="C7678" s="5">
        <v>38315</v>
      </c>
      <c r="D7678" s="74">
        <f t="shared" si="317"/>
        <v>1.2966822960440027E-2</v>
      </c>
      <c r="E7678" s="46"/>
      <c r="F7678" s="3"/>
      <c r="G7678" s="3"/>
      <c r="H7678" s="3"/>
      <c r="I7678" s="3"/>
      <c r="Y7678" s="27"/>
    </row>
    <row r="7679" spans="2:25" x14ac:dyDescent="0.25">
      <c r="B7679" s="6">
        <f t="shared" si="318"/>
        <v>3.8319999999999999E-5</v>
      </c>
      <c r="C7679" s="5">
        <v>38320</v>
      </c>
      <c r="D7679" s="74">
        <f t="shared" si="317"/>
        <v>1.2960298380553461E-2</v>
      </c>
      <c r="E7679" s="46"/>
      <c r="F7679" s="3"/>
      <c r="G7679" s="3"/>
      <c r="H7679" s="3"/>
      <c r="I7679" s="3"/>
      <c r="Y7679" s="27"/>
    </row>
    <row r="7680" spans="2:25" x14ac:dyDescent="0.25">
      <c r="B7680" s="6">
        <f t="shared" si="318"/>
        <v>3.8325000000000003E-5</v>
      </c>
      <c r="C7680" s="5">
        <v>38325</v>
      </c>
      <c r="D7680" s="74">
        <f t="shared" si="317"/>
        <v>1.2953777901411671E-2</v>
      </c>
      <c r="E7680" s="46"/>
      <c r="F7680" s="3"/>
      <c r="G7680" s="3"/>
      <c r="H7680" s="3"/>
      <c r="I7680" s="3"/>
      <c r="Y7680" s="27"/>
    </row>
    <row r="7681" spans="2:25" x14ac:dyDescent="0.25">
      <c r="B7681" s="6">
        <f t="shared" si="318"/>
        <v>3.8330000000000001E-5</v>
      </c>
      <c r="C7681" s="5">
        <v>38330</v>
      </c>
      <c r="D7681" s="74">
        <f t="shared" si="317"/>
        <v>1.2947261519924164E-2</v>
      </c>
      <c r="E7681" s="46"/>
      <c r="F7681" s="3"/>
      <c r="G7681" s="3"/>
      <c r="H7681" s="3"/>
      <c r="I7681" s="3"/>
      <c r="Y7681" s="27"/>
    </row>
    <row r="7682" spans="2:25" x14ac:dyDescent="0.25">
      <c r="B7682" s="6">
        <f t="shared" si="318"/>
        <v>3.8335000000000005E-5</v>
      </c>
      <c r="C7682" s="5">
        <v>38335</v>
      </c>
      <c r="D7682" s="74">
        <f t="shared" si="317"/>
        <v>1.2940749233003182E-2</v>
      </c>
      <c r="E7682" s="46"/>
      <c r="F7682" s="3"/>
      <c r="G7682" s="3"/>
      <c r="H7682" s="3"/>
      <c r="I7682" s="3"/>
      <c r="Y7682" s="27"/>
    </row>
    <row r="7683" spans="2:25" x14ac:dyDescent="0.25">
      <c r="B7683" s="6">
        <f t="shared" si="318"/>
        <v>3.8340000000000002E-5</v>
      </c>
      <c r="C7683" s="5">
        <v>38340</v>
      </c>
      <c r="D7683" s="74">
        <f t="shared" si="317"/>
        <v>1.2934241037563665E-2</v>
      </c>
      <c r="E7683" s="46"/>
      <c r="F7683" s="3"/>
      <c r="G7683" s="3"/>
      <c r="H7683" s="3"/>
      <c r="I7683" s="3"/>
      <c r="Y7683" s="27"/>
    </row>
    <row r="7684" spans="2:25" x14ac:dyDescent="0.25">
      <c r="B7684" s="6">
        <f t="shared" si="318"/>
        <v>3.8345E-5</v>
      </c>
      <c r="C7684" s="5">
        <v>38345</v>
      </c>
      <c r="D7684" s="74">
        <f t="shared" si="317"/>
        <v>1.2927736930523258E-2</v>
      </c>
      <c r="E7684" s="46"/>
      <c r="F7684" s="3"/>
      <c r="G7684" s="3"/>
      <c r="H7684" s="3"/>
      <c r="I7684" s="3"/>
      <c r="Y7684" s="27"/>
    </row>
    <row r="7685" spans="2:25" x14ac:dyDescent="0.25">
      <c r="B7685" s="6">
        <f t="shared" si="318"/>
        <v>3.8350000000000004E-5</v>
      </c>
      <c r="C7685" s="5">
        <v>38350</v>
      </c>
      <c r="D7685" s="74">
        <f t="shared" si="317"/>
        <v>1.2921236908802314E-2</v>
      </c>
      <c r="E7685" s="46"/>
      <c r="F7685" s="3"/>
      <c r="G7685" s="3"/>
      <c r="H7685" s="3"/>
      <c r="I7685" s="3"/>
      <c r="Y7685" s="27"/>
    </row>
    <row r="7686" spans="2:25" x14ac:dyDescent="0.25">
      <c r="B7686" s="6">
        <f t="shared" si="318"/>
        <v>3.8355000000000001E-5</v>
      </c>
      <c r="C7686" s="5">
        <v>38355</v>
      </c>
      <c r="D7686" s="74">
        <f t="shared" si="317"/>
        <v>1.2914740969323915E-2</v>
      </c>
      <c r="E7686" s="46"/>
      <c r="F7686" s="3"/>
      <c r="G7686" s="3"/>
      <c r="H7686" s="3"/>
      <c r="I7686" s="3"/>
      <c r="Y7686" s="27"/>
    </row>
    <row r="7687" spans="2:25" x14ac:dyDescent="0.25">
      <c r="B7687" s="6">
        <f t="shared" si="318"/>
        <v>3.8360000000000005E-5</v>
      </c>
      <c r="C7687" s="5">
        <v>38360</v>
      </c>
      <c r="D7687" s="74">
        <f t="shared" si="317"/>
        <v>1.2908249109013796E-2</v>
      </c>
      <c r="E7687" s="46"/>
      <c r="F7687" s="3"/>
      <c r="G7687" s="3"/>
      <c r="H7687" s="3"/>
      <c r="I7687" s="3"/>
      <c r="Y7687" s="27"/>
    </row>
    <row r="7688" spans="2:25" x14ac:dyDescent="0.25">
      <c r="B7688" s="6">
        <f t="shared" si="318"/>
        <v>3.8365000000000003E-5</v>
      </c>
      <c r="C7688" s="5">
        <v>38365</v>
      </c>
      <c r="D7688" s="74">
        <f t="shared" si="317"/>
        <v>1.290176132480045E-2</v>
      </c>
      <c r="E7688" s="46"/>
      <c r="F7688" s="3"/>
      <c r="G7688" s="3"/>
      <c r="H7688" s="3"/>
      <c r="I7688" s="3"/>
      <c r="Y7688" s="27"/>
    </row>
    <row r="7689" spans="2:25" x14ac:dyDescent="0.25">
      <c r="B7689" s="6">
        <f t="shared" si="318"/>
        <v>3.837E-5</v>
      </c>
      <c r="C7689" s="5">
        <v>38370</v>
      </c>
      <c r="D7689" s="74">
        <f t="shared" si="317"/>
        <v>1.2895277613615025E-2</v>
      </c>
      <c r="E7689" s="46"/>
      <c r="F7689" s="3"/>
      <c r="G7689" s="3"/>
      <c r="H7689" s="3"/>
      <c r="I7689" s="3"/>
      <c r="Y7689" s="27"/>
    </row>
    <row r="7690" spans="2:25" x14ac:dyDescent="0.25">
      <c r="B7690" s="6">
        <f t="shared" si="318"/>
        <v>3.8375000000000004E-5</v>
      </c>
      <c r="C7690" s="5">
        <v>38375</v>
      </c>
      <c r="D7690" s="74">
        <f t="shared" si="317"/>
        <v>1.2888797972391354E-2</v>
      </c>
      <c r="E7690" s="46"/>
      <c r="F7690" s="3"/>
      <c r="G7690" s="3"/>
      <c r="H7690" s="3"/>
      <c r="I7690" s="3"/>
      <c r="Y7690" s="27"/>
    </row>
    <row r="7691" spans="2:25" x14ac:dyDescent="0.25">
      <c r="B7691" s="6">
        <f t="shared" si="318"/>
        <v>3.8380000000000002E-5</v>
      </c>
      <c r="C7691" s="5">
        <v>38380</v>
      </c>
      <c r="D7691" s="74">
        <f t="shared" si="317"/>
        <v>1.2882322398066014E-2</v>
      </c>
      <c r="E7691" s="46"/>
      <c r="F7691" s="3"/>
      <c r="G7691" s="3"/>
      <c r="H7691" s="3"/>
      <c r="I7691" s="3"/>
      <c r="Y7691" s="27"/>
    </row>
    <row r="7692" spans="2:25" x14ac:dyDescent="0.25">
      <c r="B7692" s="6">
        <f t="shared" si="318"/>
        <v>3.8384999999999999E-5</v>
      </c>
      <c r="C7692" s="5">
        <v>38385</v>
      </c>
      <c r="D7692" s="74">
        <f t="shared" si="317"/>
        <v>1.2875850887578212E-2</v>
      </c>
      <c r="E7692" s="46"/>
      <c r="F7692" s="3"/>
      <c r="G7692" s="3"/>
      <c r="H7692" s="3"/>
      <c r="I7692" s="3"/>
      <c r="Y7692" s="27"/>
    </row>
    <row r="7693" spans="2:25" x14ac:dyDescent="0.25">
      <c r="B7693" s="6">
        <f t="shared" si="318"/>
        <v>3.8390000000000003E-5</v>
      </c>
      <c r="C7693" s="5">
        <v>38390</v>
      </c>
      <c r="D7693" s="74">
        <f t="shared" si="317"/>
        <v>1.2869383437869858E-2</v>
      </c>
      <c r="E7693" s="46"/>
      <c r="F7693" s="3"/>
      <c r="G7693" s="3"/>
      <c r="H7693" s="3"/>
      <c r="I7693" s="3"/>
      <c r="Y7693" s="27"/>
    </row>
    <row r="7694" spans="2:25" x14ac:dyDescent="0.25">
      <c r="B7694" s="6">
        <f t="shared" si="318"/>
        <v>3.8395000000000001E-5</v>
      </c>
      <c r="C7694" s="5">
        <v>38395</v>
      </c>
      <c r="D7694" s="74">
        <f t="shared" si="317"/>
        <v>1.2862920045885587E-2</v>
      </c>
      <c r="E7694" s="46"/>
      <c r="F7694" s="3"/>
      <c r="G7694" s="3"/>
      <c r="H7694" s="3"/>
      <c r="I7694" s="3"/>
      <c r="Y7694" s="27"/>
    </row>
    <row r="7695" spans="2:25" x14ac:dyDescent="0.25">
      <c r="B7695" s="6">
        <f t="shared" si="318"/>
        <v>3.8400000000000005E-5</v>
      </c>
      <c r="C7695" s="5">
        <v>38400</v>
      </c>
      <c r="D7695" s="74">
        <f t="shared" si="317"/>
        <v>1.2856460708572633E-2</v>
      </c>
      <c r="E7695" s="46"/>
      <c r="F7695" s="3"/>
      <c r="G7695" s="3"/>
      <c r="H7695" s="3"/>
      <c r="I7695" s="3"/>
      <c r="Y7695" s="27"/>
    </row>
    <row r="7696" spans="2:25" x14ac:dyDescent="0.25">
      <c r="B7696" s="6">
        <f t="shared" si="318"/>
        <v>3.8405000000000002E-5</v>
      </c>
      <c r="C7696" s="5">
        <v>38405</v>
      </c>
      <c r="D7696" s="74">
        <f t="shared" si="317"/>
        <v>1.285000542288099E-2</v>
      </c>
      <c r="E7696" s="46"/>
      <c r="F7696" s="3"/>
      <c r="G7696" s="3"/>
      <c r="H7696" s="3"/>
      <c r="I7696" s="3"/>
      <c r="Y7696" s="27"/>
    </row>
    <row r="7697" spans="2:25" x14ac:dyDescent="0.25">
      <c r="B7697" s="6">
        <f t="shared" si="318"/>
        <v>3.841E-5</v>
      </c>
      <c r="C7697" s="5">
        <v>38410</v>
      </c>
      <c r="D7697" s="74">
        <f t="shared" si="317"/>
        <v>1.2843554185763282E-2</v>
      </c>
      <c r="E7697" s="46"/>
      <c r="F7697" s="3"/>
      <c r="G7697" s="3"/>
      <c r="H7697" s="3"/>
      <c r="I7697" s="3"/>
      <c r="Y7697" s="27"/>
    </row>
    <row r="7698" spans="2:25" x14ac:dyDescent="0.25">
      <c r="B7698" s="6">
        <f t="shared" si="318"/>
        <v>3.8415000000000004E-5</v>
      </c>
      <c r="C7698" s="5">
        <v>38415</v>
      </c>
      <c r="D7698" s="74">
        <f t="shared" si="317"/>
        <v>1.2837106994174783E-2</v>
      </c>
      <c r="E7698" s="46"/>
      <c r="F7698" s="3"/>
      <c r="G7698" s="3"/>
      <c r="H7698" s="3"/>
      <c r="I7698" s="3"/>
      <c r="Y7698" s="27"/>
    </row>
    <row r="7699" spans="2:25" x14ac:dyDescent="0.25">
      <c r="B7699" s="6">
        <f t="shared" si="318"/>
        <v>3.8420000000000001E-5</v>
      </c>
      <c r="C7699" s="5">
        <v>38420</v>
      </c>
      <c r="D7699" s="74">
        <f t="shared" ref="D7699:D7762" si="319">IF(ISERROR($D$12*2*PI()*$D$4*$D$5^2/B7699^5*10^-9*(1/(EXP(($D$4*$D$5)/(B7699*$D$6*($D$9)))-1))),0,$D$12*2*PI()*$D$4*$D$5^2/B7699^5*10^-9*(1/(EXP(($D$4*$D$5)/(B7699*$D$6*($D$9)))-1)))</f>
        <v>1.2830663845073507E-2</v>
      </c>
      <c r="E7699" s="46"/>
      <c r="F7699" s="3"/>
      <c r="G7699" s="3"/>
      <c r="H7699" s="3"/>
      <c r="I7699" s="3"/>
      <c r="Y7699" s="27"/>
    </row>
    <row r="7700" spans="2:25" x14ac:dyDescent="0.25">
      <c r="B7700" s="6">
        <f t="shared" ref="B7700:B7763" si="320">C7700*10^-9</f>
        <v>3.8425000000000006E-5</v>
      </c>
      <c r="C7700" s="5">
        <v>38425</v>
      </c>
      <c r="D7700" s="74">
        <f t="shared" si="319"/>
        <v>1.2824224735420066E-2</v>
      </c>
      <c r="E7700" s="46"/>
      <c r="F7700" s="3"/>
      <c r="G7700" s="3"/>
      <c r="H7700" s="3"/>
      <c r="I7700" s="3"/>
      <c r="Y7700" s="27"/>
    </row>
    <row r="7701" spans="2:25" x14ac:dyDescent="0.25">
      <c r="B7701" s="6">
        <f t="shared" si="320"/>
        <v>3.8430000000000003E-5</v>
      </c>
      <c r="C7701" s="5">
        <v>38430</v>
      </c>
      <c r="D7701" s="74">
        <f t="shared" si="319"/>
        <v>1.2817789662177774E-2</v>
      </c>
      <c r="E7701" s="46"/>
      <c r="F7701" s="3"/>
      <c r="G7701" s="3"/>
      <c r="H7701" s="3"/>
      <c r="I7701" s="3"/>
      <c r="Y7701" s="27"/>
    </row>
    <row r="7702" spans="2:25" x14ac:dyDescent="0.25">
      <c r="B7702" s="6">
        <f t="shared" si="320"/>
        <v>3.8435E-5</v>
      </c>
      <c r="C7702" s="5">
        <v>38435</v>
      </c>
      <c r="D7702" s="74">
        <f t="shared" si="319"/>
        <v>1.2811358622312599E-2</v>
      </c>
      <c r="E7702" s="46"/>
      <c r="F7702" s="3"/>
      <c r="G7702" s="3"/>
      <c r="H7702" s="3"/>
      <c r="I7702" s="3"/>
      <c r="Y7702" s="27"/>
    </row>
    <row r="7703" spans="2:25" x14ac:dyDescent="0.25">
      <c r="B7703" s="6">
        <f t="shared" si="320"/>
        <v>3.8440000000000005E-5</v>
      </c>
      <c r="C7703" s="5">
        <v>38440</v>
      </c>
      <c r="D7703" s="74">
        <f t="shared" si="319"/>
        <v>1.2804931612793145E-2</v>
      </c>
      <c r="E7703" s="46"/>
      <c r="F7703" s="3"/>
      <c r="G7703" s="3"/>
      <c r="H7703" s="3"/>
      <c r="I7703" s="3"/>
      <c r="Y7703" s="27"/>
    </row>
    <row r="7704" spans="2:25" x14ac:dyDescent="0.25">
      <c r="B7704" s="6">
        <f t="shared" si="320"/>
        <v>3.8445000000000002E-5</v>
      </c>
      <c r="C7704" s="5">
        <v>38445</v>
      </c>
      <c r="D7704" s="74">
        <f t="shared" si="319"/>
        <v>1.2798508630590713E-2</v>
      </c>
      <c r="E7704" s="46"/>
      <c r="F7704" s="3"/>
      <c r="G7704" s="3"/>
      <c r="H7704" s="3"/>
      <c r="I7704" s="3"/>
      <c r="Y7704" s="27"/>
    </row>
    <row r="7705" spans="2:25" x14ac:dyDescent="0.25">
      <c r="B7705" s="6">
        <f t="shared" si="320"/>
        <v>3.8449999999999999E-5</v>
      </c>
      <c r="C7705" s="5">
        <v>38450</v>
      </c>
      <c r="D7705" s="74">
        <f t="shared" si="319"/>
        <v>1.2792089672679233E-2</v>
      </c>
      <c r="E7705" s="46"/>
      <c r="F7705" s="3"/>
      <c r="G7705" s="3"/>
      <c r="H7705" s="3"/>
      <c r="I7705" s="3"/>
      <c r="Y7705" s="27"/>
    </row>
    <row r="7706" spans="2:25" x14ac:dyDescent="0.25">
      <c r="B7706" s="6">
        <f t="shared" si="320"/>
        <v>3.8455000000000004E-5</v>
      </c>
      <c r="C7706" s="5">
        <v>38455</v>
      </c>
      <c r="D7706" s="74">
        <f t="shared" si="319"/>
        <v>1.2785674736035271E-2</v>
      </c>
      <c r="E7706" s="46"/>
      <c r="F7706" s="3"/>
      <c r="G7706" s="3"/>
      <c r="H7706" s="3"/>
      <c r="I7706" s="3"/>
      <c r="Y7706" s="27"/>
    </row>
    <row r="7707" spans="2:25" x14ac:dyDescent="0.25">
      <c r="B7707" s="6">
        <f t="shared" si="320"/>
        <v>3.8460000000000001E-5</v>
      </c>
      <c r="C7707" s="5">
        <v>38460</v>
      </c>
      <c r="D7707" s="74">
        <f t="shared" si="319"/>
        <v>1.2779263817638074E-2</v>
      </c>
      <c r="E7707" s="46"/>
      <c r="F7707" s="3"/>
      <c r="G7707" s="3"/>
      <c r="H7707" s="3"/>
      <c r="I7707" s="3"/>
      <c r="Y7707" s="27"/>
    </row>
    <row r="7708" spans="2:25" x14ac:dyDescent="0.25">
      <c r="B7708" s="6">
        <f t="shared" si="320"/>
        <v>3.8465000000000005E-5</v>
      </c>
      <c r="C7708" s="5">
        <v>38465</v>
      </c>
      <c r="D7708" s="74">
        <f t="shared" si="319"/>
        <v>1.2772856914469504E-2</v>
      </c>
      <c r="E7708" s="46"/>
      <c r="F7708" s="3"/>
      <c r="G7708" s="3"/>
      <c r="H7708" s="3"/>
      <c r="I7708" s="3"/>
      <c r="Y7708" s="27"/>
    </row>
    <row r="7709" spans="2:25" x14ac:dyDescent="0.25">
      <c r="B7709" s="6">
        <f t="shared" si="320"/>
        <v>3.8470000000000003E-5</v>
      </c>
      <c r="C7709" s="5">
        <v>38470</v>
      </c>
      <c r="D7709" s="74">
        <f t="shared" si="319"/>
        <v>1.2766454023514109E-2</v>
      </c>
      <c r="E7709" s="46"/>
      <c r="F7709" s="3"/>
      <c r="G7709" s="3"/>
      <c r="H7709" s="3"/>
      <c r="I7709" s="3"/>
      <c r="Y7709" s="27"/>
    </row>
    <row r="7710" spans="2:25" x14ac:dyDescent="0.25">
      <c r="B7710" s="6">
        <f t="shared" si="320"/>
        <v>3.8475E-5</v>
      </c>
      <c r="C7710" s="5">
        <v>38475</v>
      </c>
      <c r="D7710" s="74">
        <f t="shared" si="319"/>
        <v>1.2760055141759015E-2</v>
      </c>
      <c r="E7710" s="46"/>
      <c r="F7710" s="3"/>
      <c r="G7710" s="3"/>
      <c r="H7710" s="3"/>
      <c r="I7710" s="3"/>
      <c r="Y7710" s="27"/>
    </row>
    <row r="7711" spans="2:25" x14ac:dyDescent="0.25">
      <c r="B7711" s="6">
        <f t="shared" si="320"/>
        <v>3.8480000000000004E-5</v>
      </c>
      <c r="C7711" s="5">
        <v>38480</v>
      </c>
      <c r="D7711" s="74">
        <f t="shared" si="319"/>
        <v>1.2753660266194044E-2</v>
      </c>
      <c r="E7711" s="46"/>
      <c r="F7711" s="3"/>
      <c r="G7711" s="3"/>
      <c r="H7711" s="3"/>
      <c r="I7711" s="3"/>
      <c r="Y7711" s="27"/>
    </row>
    <row r="7712" spans="2:25" x14ac:dyDescent="0.25">
      <c r="B7712" s="6">
        <f t="shared" si="320"/>
        <v>3.8485000000000002E-5</v>
      </c>
      <c r="C7712" s="5">
        <v>38485</v>
      </c>
      <c r="D7712" s="74">
        <f t="shared" si="319"/>
        <v>1.2747269393811605E-2</v>
      </c>
      <c r="E7712" s="46"/>
      <c r="F7712" s="3"/>
      <c r="G7712" s="3"/>
      <c r="H7712" s="3"/>
      <c r="I7712" s="3"/>
      <c r="Y7712" s="27"/>
    </row>
    <row r="7713" spans="2:25" x14ac:dyDescent="0.25">
      <c r="B7713" s="6">
        <f t="shared" si="320"/>
        <v>3.8489999999999999E-5</v>
      </c>
      <c r="C7713" s="5">
        <v>38490</v>
      </c>
      <c r="D7713" s="74">
        <f t="shared" si="319"/>
        <v>1.2740882521606784E-2</v>
      </c>
      <c r="E7713" s="46"/>
      <c r="F7713" s="3"/>
      <c r="G7713" s="3"/>
      <c r="H7713" s="3"/>
      <c r="I7713" s="3"/>
      <c r="Y7713" s="27"/>
    </row>
    <row r="7714" spans="2:25" x14ac:dyDescent="0.25">
      <c r="B7714" s="6">
        <f t="shared" si="320"/>
        <v>3.8495000000000003E-5</v>
      </c>
      <c r="C7714" s="5">
        <v>38495</v>
      </c>
      <c r="D7714" s="74">
        <f t="shared" si="319"/>
        <v>1.2734499646577248E-2</v>
      </c>
      <c r="E7714" s="46"/>
      <c r="F7714" s="3"/>
      <c r="G7714" s="3"/>
      <c r="H7714" s="3"/>
      <c r="I7714" s="3"/>
      <c r="Y7714" s="27"/>
    </row>
    <row r="7715" spans="2:25" x14ac:dyDescent="0.25">
      <c r="B7715" s="6">
        <f t="shared" si="320"/>
        <v>3.8500000000000001E-5</v>
      </c>
      <c r="C7715" s="5">
        <v>38500</v>
      </c>
      <c r="D7715" s="74">
        <f t="shared" si="319"/>
        <v>1.2728120765723352E-2</v>
      </c>
      <c r="E7715" s="46"/>
      <c r="F7715" s="3"/>
      <c r="G7715" s="3"/>
      <c r="H7715" s="3"/>
      <c r="I7715" s="3"/>
      <c r="Y7715" s="27"/>
    </row>
    <row r="7716" spans="2:25" x14ac:dyDescent="0.25">
      <c r="B7716" s="6">
        <f t="shared" si="320"/>
        <v>3.8505000000000005E-5</v>
      </c>
      <c r="C7716" s="5">
        <v>38505</v>
      </c>
      <c r="D7716" s="74">
        <f t="shared" si="319"/>
        <v>1.2721745876047998E-2</v>
      </c>
      <c r="E7716" s="46"/>
      <c r="F7716" s="3"/>
      <c r="G7716" s="3"/>
      <c r="H7716" s="3"/>
      <c r="I7716" s="3"/>
      <c r="Y7716" s="27"/>
    </row>
    <row r="7717" spans="2:25" x14ac:dyDescent="0.25">
      <c r="B7717" s="6">
        <f t="shared" si="320"/>
        <v>3.8510000000000002E-5</v>
      </c>
      <c r="C7717" s="5">
        <v>38510</v>
      </c>
      <c r="D7717" s="74">
        <f t="shared" si="319"/>
        <v>1.27153749745568E-2</v>
      </c>
      <c r="E7717" s="46"/>
      <c r="F7717" s="3"/>
      <c r="G7717" s="3"/>
      <c r="H7717" s="3"/>
      <c r="I7717" s="3"/>
      <c r="Y7717" s="27"/>
    </row>
    <row r="7718" spans="2:25" x14ac:dyDescent="0.25">
      <c r="B7718" s="6">
        <f t="shared" si="320"/>
        <v>3.8515E-5</v>
      </c>
      <c r="C7718" s="5">
        <v>38515</v>
      </c>
      <c r="D7718" s="74">
        <f t="shared" si="319"/>
        <v>1.2709008058257905E-2</v>
      </c>
      <c r="E7718" s="46"/>
      <c r="F7718" s="3"/>
      <c r="G7718" s="3"/>
      <c r="H7718" s="3"/>
      <c r="I7718" s="3"/>
      <c r="Y7718" s="27"/>
    </row>
    <row r="7719" spans="2:25" x14ac:dyDescent="0.25">
      <c r="B7719" s="6">
        <f t="shared" si="320"/>
        <v>3.8520000000000004E-5</v>
      </c>
      <c r="C7719" s="5">
        <v>38520</v>
      </c>
      <c r="D7719" s="74">
        <f t="shared" si="319"/>
        <v>1.270264512416213E-2</v>
      </c>
      <c r="E7719" s="46"/>
      <c r="F7719" s="3"/>
      <c r="G7719" s="3"/>
      <c r="H7719" s="3"/>
      <c r="I7719" s="3"/>
      <c r="Y7719" s="27"/>
    </row>
    <row r="7720" spans="2:25" x14ac:dyDescent="0.25">
      <c r="B7720" s="6">
        <f t="shared" si="320"/>
        <v>3.8525000000000001E-5</v>
      </c>
      <c r="C7720" s="5">
        <v>38525</v>
      </c>
      <c r="D7720" s="74">
        <f t="shared" si="319"/>
        <v>1.2696286169282891E-2</v>
      </c>
      <c r="E7720" s="46"/>
      <c r="F7720" s="3"/>
      <c r="G7720" s="3"/>
      <c r="H7720" s="3"/>
      <c r="I7720" s="3"/>
      <c r="Y7720" s="27"/>
    </row>
    <row r="7721" spans="2:25" x14ac:dyDescent="0.25">
      <c r="B7721" s="6">
        <f t="shared" si="320"/>
        <v>3.8530000000000005E-5</v>
      </c>
      <c r="C7721" s="5">
        <v>38530</v>
      </c>
      <c r="D7721" s="74">
        <f t="shared" si="319"/>
        <v>1.2689931190636201E-2</v>
      </c>
      <c r="E7721" s="46"/>
      <c r="F7721" s="3"/>
      <c r="G7721" s="3"/>
      <c r="H7721" s="3"/>
      <c r="I7721" s="3"/>
      <c r="Y7721" s="27"/>
    </row>
    <row r="7722" spans="2:25" x14ac:dyDescent="0.25">
      <c r="B7722" s="6">
        <f t="shared" si="320"/>
        <v>3.8535000000000003E-5</v>
      </c>
      <c r="C7722" s="5">
        <v>38535</v>
      </c>
      <c r="D7722" s="74">
        <f t="shared" si="319"/>
        <v>1.2683580185240715E-2</v>
      </c>
      <c r="E7722" s="46"/>
      <c r="F7722" s="3"/>
      <c r="G7722" s="3"/>
      <c r="H7722" s="3"/>
      <c r="I7722" s="3"/>
      <c r="Y7722" s="27"/>
    </row>
    <row r="7723" spans="2:25" x14ac:dyDescent="0.25">
      <c r="B7723" s="6">
        <f t="shared" si="320"/>
        <v>3.854E-5</v>
      </c>
      <c r="C7723" s="5">
        <v>38540</v>
      </c>
      <c r="D7723" s="74">
        <f t="shared" si="319"/>
        <v>1.2677233150117656E-2</v>
      </c>
      <c r="E7723" s="46"/>
      <c r="F7723" s="3"/>
      <c r="G7723" s="3"/>
      <c r="H7723" s="3"/>
      <c r="I7723" s="3"/>
      <c r="Y7723" s="27"/>
    </row>
    <row r="7724" spans="2:25" x14ac:dyDescent="0.25">
      <c r="B7724" s="6">
        <f t="shared" si="320"/>
        <v>3.8545000000000004E-5</v>
      </c>
      <c r="C7724" s="5">
        <v>38545</v>
      </c>
      <c r="D7724" s="74">
        <f t="shared" si="319"/>
        <v>1.2670890082290881E-2</v>
      </c>
      <c r="E7724" s="46"/>
      <c r="F7724" s="3"/>
      <c r="G7724" s="3"/>
      <c r="H7724" s="3"/>
      <c r="I7724" s="3"/>
      <c r="Y7724" s="27"/>
    </row>
    <row r="7725" spans="2:25" x14ac:dyDescent="0.25">
      <c r="B7725" s="6">
        <f t="shared" si="320"/>
        <v>3.8550000000000002E-5</v>
      </c>
      <c r="C7725" s="5">
        <v>38550</v>
      </c>
      <c r="D7725" s="74">
        <f t="shared" si="319"/>
        <v>1.2664550978786833E-2</v>
      </c>
      <c r="E7725" s="46"/>
      <c r="F7725" s="3"/>
      <c r="G7725" s="3"/>
      <c r="H7725" s="3"/>
      <c r="I7725" s="3"/>
      <c r="Y7725" s="27"/>
    </row>
    <row r="7726" spans="2:25" x14ac:dyDescent="0.25">
      <c r="B7726" s="6">
        <f t="shared" si="320"/>
        <v>3.8554999999999999E-5</v>
      </c>
      <c r="C7726" s="5">
        <v>38555</v>
      </c>
      <c r="D7726" s="74">
        <f t="shared" si="319"/>
        <v>1.2658215836634566E-2</v>
      </c>
      <c r="E7726" s="46"/>
      <c r="F7726" s="3"/>
      <c r="G7726" s="3"/>
      <c r="H7726" s="3"/>
      <c r="I7726" s="3"/>
      <c r="Y7726" s="27"/>
    </row>
    <row r="7727" spans="2:25" x14ac:dyDescent="0.25">
      <c r="B7727" s="6">
        <f t="shared" si="320"/>
        <v>3.8560000000000004E-5</v>
      </c>
      <c r="C7727" s="5">
        <v>38560</v>
      </c>
      <c r="D7727" s="74">
        <f t="shared" si="319"/>
        <v>1.2651884652865687E-2</v>
      </c>
      <c r="E7727" s="46"/>
      <c r="F7727" s="3"/>
      <c r="G7727" s="3"/>
      <c r="H7727" s="3"/>
      <c r="I7727" s="3"/>
      <c r="Y7727" s="27"/>
    </row>
    <row r="7728" spans="2:25" x14ac:dyDescent="0.25">
      <c r="B7728" s="6">
        <f t="shared" si="320"/>
        <v>3.8565000000000001E-5</v>
      </c>
      <c r="C7728" s="5">
        <v>38565</v>
      </c>
      <c r="D7728" s="74">
        <f t="shared" si="319"/>
        <v>1.2645557424514458E-2</v>
      </c>
      <c r="E7728" s="46"/>
      <c r="F7728" s="3"/>
      <c r="G7728" s="3"/>
      <c r="H7728" s="3"/>
      <c r="I7728" s="3"/>
      <c r="Y7728" s="27"/>
    </row>
    <row r="7729" spans="2:25" x14ac:dyDescent="0.25">
      <c r="B7729" s="6">
        <f t="shared" si="320"/>
        <v>3.8570000000000005E-5</v>
      </c>
      <c r="C7729" s="5">
        <v>38570</v>
      </c>
      <c r="D7729" s="74">
        <f t="shared" si="319"/>
        <v>1.263923414861768E-2</v>
      </c>
      <c r="E7729" s="46"/>
      <c r="F7729" s="3"/>
      <c r="G7729" s="3"/>
      <c r="H7729" s="3"/>
      <c r="I7729" s="3"/>
      <c r="Y7729" s="27"/>
    </row>
    <row r="7730" spans="2:25" x14ac:dyDescent="0.25">
      <c r="B7730" s="6">
        <f t="shared" si="320"/>
        <v>3.8575000000000003E-5</v>
      </c>
      <c r="C7730" s="5">
        <v>38575</v>
      </c>
      <c r="D7730" s="74">
        <f t="shared" si="319"/>
        <v>1.263291482221479E-2</v>
      </c>
      <c r="E7730" s="46"/>
      <c r="F7730" s="3"/>
      <c r="G7730" s="3"/>
      <c r="H7730" s="3"/>
      <c r="I7730" s="3"/>
      <c r="Y7730" s="27"/>
    </row>
    <row r="7731" spans="2:25" x14ac:dyDescent="0.25">
      <c r="B7731" s="6">
        <f t="shared" si="320"/>
        <v>3.858E-5</v>
      </c>
      <c r="C7731" s="5">
        <v>38580</v>
      </c>
      <c r="D7731" s="74">
        <f t="shared" si="319"/>
        <v>1.2626599442347765E-2</v>
      </c>
      <c r="E7731" s="46"/>
      <c r="F7731" s="3"/>
      <c r="G7731" s="3"/>
      <c r="H7731" s="3"/>
      <c r="I7731" s="3"/>
      <c r="Y7731" s="27"/>
    </row>
    <row r="7732" spans="2:25" x14ac:dyDescent="0.25">
      <c r="B7732" s="6">
        <f t="shared" si="320"/>
        <v>3.8585000000000004E-5</v>
      </c>
      <c r="C7732" s="5">
        <v>38585</v>
      </c>
      <c r="D7732" s="74">
        <f t="shared" si="319"/>
        <v>1.2620288006061181E-2</v>
      </c>
      <c r="E7732" s="46"/>
      <c r="F7732" s="3"/>
      <c r="G7732" s="3"/>
      <c r="H7732" s="3"/>
      <c r="I7732" s="3"/>
      <c r="Y7732" s="27"/>
    </row>
    <row r="7733" spans="2:25" x14ac:dyDescent="0.25">
      <c r="B7733" s="6">
        <f t="shared" si="320"/>
        <v>3.8590000000000002E-5</v>
      </c>
      <c r="C7733" s="5">
        <v>38590</v>
      </c>
      <c r="D7733" s="74">
        <f t="shared" si="319"/>
        <v>1.2613980510402205E-2</v>
      </c>
      <c r="E7733" s="46"/>
      <c r="F7733" s="3"/>
      <c r="G7733" s="3"/>
      <c r="H7733" s="3"/>
      <c r="I7733" s="3"/>
      <c r="Y7733" s="27"/>
    </row>
    <row r="7734" spans="2:25" x14ac:dyDescent="0.25">
      <c r="B7734" s="6">
        <f t="shared" si="320"/>
        <v>3.8595000000000006E-5</v>
      </c>
      <c r="C7734" s="5">
        <v>38595</v>
      </c>
      <c r="D7734" s="74">
        <f t="shared" si="319"/>
        <v>1.2607676952420568E-2</v>
      </c>
      <c r="E7734" s="46"/>
      <c r="F7734" s="3"/>
      <c r="G7734" s="3"/>
      <c r="H7734" s="3"/>
      <c r="I7734" s="3"/>
      <c r="Y7734" s="27"/>
    </row>
    <row r="7735" spans="2:25" x14ac:dyDescent="0.25">
      <c r="B7735" s="6">
        <f t="shared" si="320"/>
        <v>3.8600000000000003E-5</v>
      </c>
      <c r="C7735" s="5">
        <v>38600</v>
      </c>
      <c r="D7735" s="74">
        <f t="shared" si="319"/>
        <v>1.260137732916859E-2</v>
      </c>
      <c r="E7735" s="46"/>
      <c r="F7735" s="3"/>
      <c r="G7735" s="3"/>
      <c r="H7735" s="3"/>
      <c r="I7735" s="3"/>
      <c r="Y7735" s="27"/>
    </row>
    <row r="7736" spans="2:25" x14ac:dyDescent="0.25">
      <c r="B7736" s="6">
        <f t="shared" si="320"/>
        <v>3.8605000000000001E-5</v>
      </c>
      <c r="C7736" s="5">
        <v>38605</v>
      </c>
      <c r="D7736" s="74">
        <f t="shared" si="319"/>
        <v>1.2595081637701143E-2</v>
      </c>
      <c r="E7736" s="46"/>
      <c r="F7736" s="3"/>
      <c r="G7736" s="3"/>
      <c r="H7736" s="3"/>
      <c r="I7736" s="3"/>
      <c r="Y7736" s="27"/>
    </row>
    <row r="7737" spans="2:25" x14ac:dyDescent="0.25">
      <c r="B7737" s="6">
        <f t="shared" si="320"/>
        <v>3.8610000000000005E-5</v>
      </c>
      <c r="C7737" s="5">
        <v>38610</v>
      </c>
      <c r="D7737" s="74">
        <f t="shared" si="319"/>
        <v>1.2588789875075678E-2</v>
      </c>
      <c r="E7737" s="46"/>
      <c r="F7737" s="3"/>
      <c r="G7737" s="3"/>
      <c r="H7737" s="3"/>
      <c r="I7737" s="3"/>
      <c r="Y7737" s="27"/>
    </row>
    <row r="7738" spans="2:25" x14ac:dyDescent="0.25">
      <c r="B7738" s="6">
        <f t="shared" si="320"/>
        <v>3.8615000000000002E-5</v>
      </c>
      <c r="C7738" s="5">
        <v>38615</v>
      </c>
      <c r="D7738" s="74">
        <f t="shared" si="319"/>
        <v>1.2582502038352235E-2</v>
      </c>
      <c r="E7738" s="46"/>
      <c r="F7738" s="3"/>
      <c r="G7738" s="3"/>
      <c r="H7738" s="3"/>
      <c r="I7738" s="3"/>
      <c r="Y7738" s="27"/>
    </row>
    <row r="7739" spans="2:25" x14ac:dyDescent="0.25">
      <c r="B7739" s="6">
        <f t="shared" si="320"/>
        <v>3.862E-5</v>
      </c>
      <c r="C7739" s="5">
        <v>38620</v>
      </c>
      <c r="D7739" s="74">
        <f t="shared" si="319"/>
        <v>1.2576218124593383E-2</v>
      </c>
      <c r="E7739" s="46"/>
      <c r="F7739" s="3"/>
      <c r="G7739" s="3"/>
      <c r="H7739" s="3"/>
      <c r="I7739" s="3"/>
      <c r="Y7739" s="27"/>
    </row>
    <row r="7740" spans="2:25" x14ac:dyDescent="0.25">
      <c r="B7740" s="6">
        <f t="shared" si="320"/>
        <v>3.8625000000000004E-5</v>
      </c>
      <c r="C7740" s="5">
        <v>38625</v>
      </c>
      <c r="D7740" s="74">
        <f t="shared" si="319"/>
        <v>1.2569938130864256E-2</v>
      </c>
      <c r="E7740" s="46"/>
      <c r="F7740" s="3"/>
      <c r="G7740" s="3"/>
      <c r="H7740" s="3"/>
      <c r="I7740" s="3"/>
      <c r="Y7740" s="27"/>
    </row>
    <row r="7741" spans="2:25" x14ac:dyDescent="0.25">
      <c r="B7741" s="6">
        <f t="shared" si="320"/>
        <v>3.8630000000000001E-5</v>
      </c>
      <c r="C7741" s="5">
        <v>38630</v>
      </c>
      <c r="D7741" s="74">
        <f t="shared" si="319"/>
        <v>1.2563662054232596E-2</v>
      </c>
      <c r="E7741" s="46"/>
      <c r="F7741" s="3"/>
      <c r="G7741" s="3"/>
      <c r="H7741" s="3"/>
      <c r="I7741" s="3"/>
      <c r="Y7741" s="27"/>
    </row>
    <row r="7742" spans="2:25" x14ac:dyDescent="0.25">
      <c r="B7742" s="6">
        <f t="shared" si="320"/>
        <v>3.8635000000000005E-5</v>
      </c>
      <c r="C7742" s="5">
        <v>38635</v>
      </c>
      <c r="D7742" s="74">
        <f t="shared" si="319"/>
        <v>1.2557389891768632E-2</v>
      </c>
      <c r="E7742" s="46"/>
      <c r="F7742" s="3"/>
      <c r="G7742" s="3"/>
      <c r="H7742" s="3"/>
      <c r="I7742" s="3"/>
      <c r="Y7742" s="27"/>
    </row>
    <row r="7743" spans="2:25" x14ac:dyDescent="0.25">
      <c r="B7743" s="6">
        <f t="shared" si="320"/>
        <v>3.8640000000000003E-5</v>
      </c>
      <c r="C7743" s="5">
        <v>38640</v>
      </c>
      <c r="D7743" s="74">
        <f t="shared" si="319"/>
        <v>1.2551121640545214E-2</v>
      </c>
      <c r="E7743" s="46"/>
      <c r="F7743" s="3"/>
      <c r="G7743" s="3"/>
      <c r="H7743" s="3"/>
      <c r="I7743" s="3"/>
      <c r="Y7743" s="27"/>
    </row>
    <row r="7744" spans="2:25" x14ac:dyDescent="0.25">
      <c r="B7744" s="6">
        <f t="shared" si="320"/>
        <v>3.8645E-5</v>
      </c>
      <c r="C7744" s="5">
        <v>38645</v>
      </c>
      <c r="D7744" s="74">
        <f t="shared" si="319"/>
        <v>1.2544857297637699E-2</v>
      </c>
      <c r="E7744" s="46"/>
      <c r="F7744" s="3"/>
      <c r="G7744" s="3"/>
      <c r="H7744" s="3"/>
      <c r="I7744" s="3"/>
      <c r="Y7744" s="27"/>
    </row>
    <row r="7745" spans="2:25" x14ac:dyDescent="0.25">
      <c r="B7745" s="6">
        <f t="shared" si="320"/>
        <v>3.8650000000000004E-5</v>
      </c>
      <c r="C7745" s="5">
        <v>38650</v>
      </c>
      <c r="D7745" s="74">
        <f t="shared" si="319"/>
        <v>1.2538596860123988E-2</v>
      </c>
      <c r="E7745" s="46"/>
      <c r="F7745" s="3"/>
      <c r="G7745" s="3"/>
      <c r="H7745" s="3"/>
      <c r="I7745" s="3"/>
      <c r="Y7745" s="27"/>
    </row>
    <row r="7746" spans="2:25" x14ac:dyDescent="0.25">
      <c r="B7746" s="6">
        <f t="shared" si="320"/>
        <v>3.8655000000000002E-5</v>
      </c>
      <c r="C7746" s="5">
        <v>38655</v>
      </c>
      <c r="D7746" s="74">
        <f t="shared" si="319"/>
        <v>1.2532340325084579E-2</v>
      </c>
      <c r="E7746" s="46"/>
      <c r="F7746" s="3"/>
      <c r="G7746" s="3"/>
      <c r="H7746" s="3"/>
      <c r="I7746" s="3"/>
      <c r="Y7746" s="27"/>
    </row>
    <row r="7747" spans="2:25" x14ac:dyDescent="0.25">
      <c r="B7747" s="6">
        <f t="shared" si="320"/>
        <v>3.8659999999999999E-5</v>
      </c>
      <c r="C7747" s="5">
        <v>38660</v>
      </c>
      <c r="D7747" s="74">
        <f t="shared" si="319"/>
        <v>1.2526087689602467E-2</v>
      </c>
      <c r="E7747" s="46"/>
      <c r="F7747" s="3"/>
      <c r="G7747" s="3"/>
      <c r="H7747" s="3"/>
      <c r="I7747" s="3"/>
      <c r="Y7747" s="27"/>
    </row>
    <row r="7748" spans="2:25" x14ac:dyDescent="0.25">
      <c r="B7748" s="6">
        <f t="shared" si="320"/>
        <v>3.8665000000000003E-5</v>
      </c>
      <c r="C7748" s="5">
        <v>38665</v>
      </c>
      <c r="D7748" s="74">
        <f t="shared" si="319"/>
        <v>1.2519838950763191E-2</v>
      </c>
      <c r="E7748" s="46"/>
      <c r="F7748" s="3"/>
      <c r="G7748" s="3"/>
      <c r="H7748" s="3"/>
      <c r="I7748" s="3"/>
      <c r="Y7748" s="27"/>
    </row>
    <row r="7749" spans="2:25" x14ac:dyDescent="0.25">
      <c r="B7749" s="6">
        <f t="shared" si="320"/>
        <v>3.8670000000000001E-5</v>
      </c>
      <c r="C7749" s="5">
        <v>38670</v>
      </c>
      <c r="D7749" s="74">
        <f t="shared" si="319"/>
        <v>1.2513594105654875E-2</v>
      </c>
      <c r="E7749" s="46"/>
      <c r="F7749" s="3"/>
      <c r="G7749" s="3"/>
      <c r="H7749" s="3"/>
      <c r="I7749" s="3"/>
      <c r="Y7749" s="27"/>
    </row>
    <row r="7750" spans="2:25" x14ac:dyDescent="0.25">
      <c r="B7750" s="6">
        <f t="shared" si="320"/>
        <v>3.8675000000000005E-5</v>
      </c>
      <c r="C7750" s="5">
        <v>38675</v>
      </c>
      <c r="D7750" s="74">
        <f t="shared" si="319"/>
        <v>1.2507353151368118E-2</v>
      </c>
      <c r="E7750" s="46"/>
      <c r="F7750" s="3"/>
      <c r="G7750" s="3"/>
      <c r="H7750" s="3"/>
      <c r="I7750" s="3"/>
      <c r="Y7750" s="27"/>
    </row>
    <row r="7751" spans="2:25" x14ac:dyDescent="0.25">
      <c r="B7751" s="6">
        <f t="shared" si="320"/>
        <v>3.8680000000000002E-5</v>
      </c>
      <c r="C7751" s="5">
        <v>38680</v>
      </c>
      <c r="D7751" s="74">
        <f t="shared" si="319"/>
        <v>1.2501116084996119E-2</v>
      </c>
      <c r="E7751" s="46"/>
      <c r="F7751" s="3"/>
      <c r="G7751" s="3"/>
      <c r="H7751" s="3"/>
      <c r="I7751" s="3"/>
      <c r="Y7751" s="27"/>
    </row>
    <row r="7752" spans="2:25" x14ac:dyDescent="0.25">
      <c r="B7752" s="6">
        <f t="shared" si="320"/>
        <v>3.8685E-5</v>
      </c>
      <c r="C7752" s="5">
        <v>38685</v>
      </c>
      <c r="D7752" s="74">
        <f t="shared" si="319"/>
        <v>1.2494882903634539E-2</v>
      </c>
      <c r="E7752" s="46"/>
      <c r="F7752" s="3"/>
      <c r="G7752" s="3"/>
      <c r="H7752" s="3"/>
      <c r="I7752" s="3"/>
      <c r="Y7752" s="27"/>
    </row>
    <row r="7753" spans="2:25" x14ac:dyDescent="0.25">
      <c r="B7753" s="6">
        <f t="shared" si="320"/>
        <v>3.8690000000000004E-5</v>
      </c>
      <c r="C7753" s="5">
        <v>38690</v>
      </c>
      <c r="D7753" s="74">
        <f t="shared" si="319"/>
        <v>1.2488653604381611E-2</v>
      </c>
      <c r="E7753" s="46"/>
      <c r="F7753" s="3"/>
      <c r="G7753" s="3"/>
      <c r="H7753" s="3"/>
      <c r="I7753" s="3"/>
      <c r="Y7753" s="27"/>
    </row>
    <row r="7754" spans="2:25" x14ac:dyDescent="0.25">
      <c r="B7754" s="6">
        <f t="shared" si="320"/>
        <v>3.8695000000000001E-5</v>
      </c>
      <c r="C7754" s="5">
        <v>38695</v>
      </c>
      <c r="D7754" s="74">
        <f t="shared" si="319"/>
        <v>1.2482428184338092E-2</v>
      </c>
      <c r="E7754" s="46"/>
      <c r="F7754" s="3"/>
      <c r="G7754" s="3"/>
      <c r="H7754" s="3"/>
      <c r="I7754" s="3"/>
      <c r="Y7754" s="27"/>
    </row>
    <row r="7755" spans="2:25" x14ac:dyDescent="0.25">
      <c r="B7755" s="6">
        <f t="shared" si="320"/>
        <v>3.8700000000000006E-5</v>
      </c>
      <c r="C7755" s="5">
        <v>38700</v>
      </c>
      <c r="D7755" s="74">
        <f t="shared" si="319"/>
        <v>1.2476206640607248E-2</v>
      </c>
      <c r="E7755" s="46"/>
      <c r="F7755" s="3"/>
      <c r="G7755" s="3"/>
      <c r="H7755" s="3"/>
      <c r="I7755" s="3"/>
      <c r="Y7755" s="27"/>
    </row>
    <row r="7756" spans="2:25" x14ac:dyDescent="0.25">
      <c r="B7756" s="6">
        <f t="shared" si="320"/>
        <v>3.8705000000000003E-5</v>
      </c>
      <c r="C7756" s="5">
        <v>38705</v>
      </c>
      <c r="D7756" s="74">
        <f t="shared" si="319"/>
        <v>1.2469988970294901E-2</v>
      </c>
      <c r="E7756" s="46"/>
      <c r="F7756" s="3"/>
      <c r="G7756" s="3"/>
      <c r="H7756" s="3"/>
      <c r="I7756" s="3"/>
      <c r="Y7756" s="27"/>
    </row>
    <row r="7757" spans="2:25" x14ac:dyDescent="0.25">
      <c r="B7757" s="6">
        <f t="shared" si="320"/>
        <v>3.871E-5</v>
      </c>
      <c r="C7757" s="5">
        <v>38710</v>
      </c>
      <c r="D7757" s="74">
        <f t="shared" si="319"/>
        <v>1.246377517050933E-2</v>
      </c>
      <c r="E7757" s="46"/>
      <c r="F7757" s="3"/>
      <c r="G7757" s="3"/>
      <c r="H7757" s="3"/>
      <c r="I7757" s="3"/>
      <c r="Y7757" s="27"/>
    </row>
    <row r="7758" spans="2:25" x14ac:dyDescent="0.25">
      <c r="B7758" s="6">
        <f t="shared" si="320"/>
        <v>3.8715000000000005E-5</v>
      </c>
      <c r="C7758" s="5">
        <v>38715</v>
      </c>
      <c r="D7758" s="74">
        <f t="shared" si="319"/>
        <v>1.2457565238361388E-2</v>
      </c>
      <c r="E7758" s="46"/>
      <c r="F7758" s="3"/>
      <c r="G7758" s="3"/>
      <c r="H7758" s="3"/>
      <c r="I7758" s="3"/>
      <c r="Y7758" s="27"/>
    </row>
    <row r="7759" spans="2:25" x14ac:dyDescent="0.25">
      <c r="B7759" s="6">
        <f t="shared" si="320"/>
        <v>3.8720000000000002E-5</v>
      </c>
      <c r="C7759" s="5">
        <v>38720</v>
      </c>
      <c r="D7759" s="74">
        <f t="shared" si="319"/>
        <v>1.2451359170964427E-2</v>
      </c>
      <c r="E7759" s="46"/>
      <c r="F7759" s="3"/>
      <c r="G7759" s="3"/>
      <c r="H7759" s="3"/>
      <c r="I7759" s="3"/>
      <c r="Y7759" s="27"/>
    </row>
    <row r="7760" spans="2:25" x14ac:dyDescent="0.25">
      <c r="B7760" s="6">
        <f t="shared" si="320"/>
        <v>3.8724999999999999E-5</v>
      </c>
      <c r="C7760" s="5">
        <v>38725</v>
      </c>
      <c r="D7760" s="74">
        <f t="shared" si="319"/>
        <v>1.2445156965434296E-2</v>
      </c>
      <c r="E7760" s="46"/>
      <c r="F7760" s="3"/>
      <c r="G7760" s="3"/>
      <c r="H7760" s="3"/>
      <c r="I7760" s="3"/>
      <c r="Y7760" s="27"/>
    </row>
    <row r="7761" spans="2:25" x14ac:dyDescent="0.25">
      <c r="B7761" s="6">
        <f t="shared" si="320"/>
        <v>3.8730000000000004E-5</v>
      </c>
      <c r="C7761" s="5">
        <v>38730</v>
      </c>
      <c r="D7761" s="74">
        <f t="shared" si="319"/>
        <v>1.2438958618889353E-2</v>
      </c>
      <c r="E7761" s="46"/>
      <c r="F7761" s="3"/>
      <c r="G7761" s="3"/>
      <c r="H7761" s="3"/>
      <c r="I7761" s="3"/>
      <c r="Y7761" s="27"/>
    </row>
    <row r="7762" spans="2:25" x14ac:dyDescent="0.25">
      <c r="B7762" s="6">
        <f t="shared" si="320"/>
        <v>3.8735000000000001E-5</v>
      </c>
      <c r="C7762" s="5">
        <v>38735</v>
      </c>
      <c r="D7762" s="74">
        <f t="shared" si="319"/>
        <v>1.2432764128450501E-2</v>
      </c>
      <c r="E7762" s="46"/>
      <c r="F7762" s="3"/>
      <c r="G7762" s="3"/>
      <c r="H7762" s="3"/>
      <c r="I7762" s="3"/>
      <c r="Y7762" s="27"/>
    </row>
    <row r="7763" spans="2:25" x14ac:dyDescent="0.25">
      <c r="B7763" s="6">
        <f t="shared" si="320"/>
        <v>3.8740000000000005E-5</v>
      </c>
      <c r="C7763" s="5">
        <v>38740</v>
      </c>
      <c r="D7763" s="74">
        <f t="shared" ref="D7763:D7826" si="321">IF(ISERROR($D$12*2*PI()*$D$4*$D$5^2/B7763^5*10^-9*(1/(EXP(($D$4*$D$5)/(B7763*$D$6*($D$9)))-1))),0,$D$12*2*PI()*$D$4*$D$5^2/B7763^5*10^-9*(1/(EXP(($D$4*$D$5)/(B7763*$D$6*($D$9)))-1)))</f>
        <v>1.2426573491241082E-2</v>
      </c>
      <c r="E7763" s="46"/>
      <c r="F7763" s="3"/>
      <c r="G7763" s="3"/>
      <c r="H7763" s="3"/>
      <c r="I7763" s="3"/>
      <c r="Y7763" s="27"/>
    </row>
    <row r="7764" spans="2:25" x14ac:dyDescent="0.25">
      <c r="B7764" s="6">
        <f t="shared" ref="B7764:B7827" si="322">C7764*10^-9</f>
        <v>3.8745000000000003E-5</v>
      </c>
      <c r="C7764" s="5">
        <v>38745</v>
      </c>
      <c r="D7764" s="74">
        <f t="shared" si="321"/>
        <v>1.2420386704387007E-2</v>
      </c>
      <c r="E7764" s="46"/>
      <c r="F7764" s="3"/>
      <c r="G7764" s="3"/>
      <c r="H7764" s="3"/>
      <c r="I7764" s="3"/>
      <c r="Y7764" s="27"/>
    </row>
    <row r="7765" spans="2:25" x14ac:dyDescent="0.25">
      <c r="B7765" s="6">
        <f t="shared" si="322"/>
        <v>3.875E-5</v>
      </c>
      <c r="C7765" s="5">
        <v>38750</v>
      </c>
      <c r="D7765" s="74">
        <f t="shared" si="321"/>
        <v>1.2414203765016637E-2</v>
      </c>
      <c r="E7765" s="46"/>
      <c r="F7765" s="3"/>
      <c r="G7765" s="3"/>
      <c r="H7765" s="3"/>
      <c r="I7765" s="3"/>
      <c r="Y7765" s="27"/>
    </row>
    <row r="7766" spans="2:25" x14ac:dyDescent="0.25">
      <c r="B7766" s="6">
        <f t="shared" si="322"/>
        <v>3.8755000000000004E-5</v>
      </c>
      <c r="C7766" s="5">
        <v>38755</v>
      </c>
      <c r="D7766" s="74">
        <f t="shared" si="321"/>
        <v>1.2408024670260852E-2</v>
      </c>
      <c r="E7766" s="46"/>
      <c r="F7766" s="3"/>
      <c r="G7766" s="3"/>
      <c r="H7766" s="3"/>
      <c r="I7766" s="3"/>
      <c r="Y7766" s="27"/>
    </row>
    <row r="7767" spans="2:25" x14ac:dyDescent="0.25">
      <c r="B7767" s="6">
        <f t="shared" si="322"/>
        <v>3.8760000000000002E-5</v>
      </c>
      <c r="C7767" s="5">
        <v>38760</v>
      </c>
      <c r="D7767" s="74">
        <f t="shared" si="321"/>
        <v>1.2401849417253039E-2</v>
      </c>
      <c r="E7767" s="46"/>
      <c r="F7767" s="3"/>
      <c r="G7767" s="3"/>
      <c r="H7767" s="3"/>
      <c r="I7767" s="3"/>
      <c r="Y7767" s="27"/>
    </row>
    <row r="7768" spans="2:25" x14ac:dyDescent="0.25">
      <c r="B7768" s="6">
        <f t="shared" si="322"/>
        <v>3.8765000000000006E-5</v>
      </c>
      <c r="C7768" s="5">
        <v>38765</v>
      </c>
      <c r="D7768" s="74">
        <f t="shared" si="321"/>
        <v>1.2395678003129027E-2</v>
      </c>
      <c r="E7768" s="46"/>
      <c r="F7768" s="3"/>
      <c r="G7768" s="3"/>
      <c r="H7768" s="3"/>
      <c r="I7768" s="3"/>
      <c r="Y7768" s="27"/>
    </row>
    <row r="7769" spans="2:25" x14ac:dyDescent="0.25">
      <c r="B7769" s="6">
        <f t="shared" si="322"/>
        <v>3.8770000000000003E-5</v>
      </c>
      <c r="C7769" s="5">
        <v>38770</v>
      </c>
      <c r="D7769" s="74">
        <f t="shared" si="321"/>
        <v>1.2389510425027188E-2</v>
      </c>
      <c r="E7769" s="46"/>
      <c r="F7769" s="3"/>
      <c r="G7769" s="3"/>
      <c r="H7769" s="3"/>
      <c r="I7769" s="3"/>
      <c r="Y7769" s="27"/>
    </row>
    <row r="7770" spans="2:25" x14ac:dyDescent="0.25">
      <c r="B7770" s="6">
        <f t="shared" si="322"/>
        <v>3.8775000000000001E-5</v>
      </c>
      <c r="C7770" s="5">
        <v>38775</v>
      </c>
      <c r="D7770" s="74">
        <f t="shared" si="321"/>
        <v>1.2383346680088374E-2</v>
      </c>
      <c r="E7770" s="46"/>
      <c r="F7770" s="3"/>
      <c r="G7770" s="3"/>
      <c r="H7770" s="3"/>
      <c r="I7770" s="3"/>
      <c r="Y7770" s="27"/>
    </row>
    <row r="7771" spans="2:25" x14ac:dyDescent="0.25">
      <c r="B7771" s="6">
        <f t="shared" si="322"/>
        <v>3.8780000000000005E-5</v>
      </c>
      <c r="C7771" s="5">
        <v>38780</v>
      </c>
      <c r="D7771" s="74">
        <f t="shared" si="321"/>
        <v>1.2377186765455871E-2</v>
      </c>
      <c r="E7771" s="46"/>
      <c r="F7771" s="3"/>
      <c r="G7771" s="3"/>
      <c r="H7771" s="3"/>
      <c r="I7771" s="3"/>
      <c r="Y7771" s="27"/>
    </row>
    <row r="7772" spans="2:25" x14ac:dyDescent="0.25">
      <c r="B7772" s="6">
        <f t="shared" si="322"/>
        <v>3.8785000000000002E-5</v>
      </c>
      <c r="C7772" s="5">
        <v>38785</v>
      </c>
      <c r="D7772" s="74">
        <f t="shared" si="321"/>
        <v>1.2371030678275519E-2</v>
      </c>
      <c r="E7772" s="46"/>
      <c r="F7772" s="3"/>
      <c r="G7772" s="3"/>
      <c r="H7772" s="3"/>
      <c r="I7772" s="3"/>
      <c r="Y7772" s="27"/>
    </row>
    <row r="7773" spans="2:25" x14ac:dyDescent="0.25">
      <c r="B7773" s="6">
        <f t="shared" si="322"/>
        <v>3.879E-5</v>
      </c>
      <c r="C7773" s="5">
        <v>38790</v>
      </c>
      <c r="D7773" s="74">
        <f t="shared" si="321"/>
        <v>1.236487841569558E-2</v>
      </c>
      <c r="E7773" s="46"/>
      <c r="F7773" s="3"/>
      <c r="G7773" s="3"/>
      <c r="H7773" s="3"/>
      <c r="I7773" s="3"/>
      <c r="Y7773" s="27"/>
    </row>
    <row r="7774" spans="2:25" x14ac:dyDescent="0.25">
      <c r="B7774" s="6">
        <f t="shared" si="322"/>
        <v>3.8795000000000004E-5</v>
      </c>
      <c r="C7774" s="5">
        <v>38795</v>
      </c>
      <c r="D7774" s="74">
        <f t="shared" si="321"/>
        <v>1.2358729974866815E-2</v>
      </c>
      <c r="E7774" s="46"/>
      <c r="F7774" s="3"/>
      <c r="G7774" s="3"/>
      <c r="H7774" s="3"/>
      <c r="I7774" s="3"/>
      <c r="Y7774" s="27"/>
    </row>
    <row r="7775" spans="2:25" x14ac:dyDescent="0.25">
      <c r="B7775" s="6">
        <f t="shared" si="322"/>
        <v>3.8800000000000001E-5</v>
      </c>
      <c r="C7775" s="5">
        <v>38800</v>
      </c>
      <c r="D7775" s="74">
        <f t="shared" si="321"/>
        <v>1.2352585352942473E-2</v>
      </c>
      <c r="E7775" s="46"/>
      <c r="F7775" s="3"/>
      <c r="G7775" s="3"/>
      <c r="H7775" s="3"/>
      <c r="I7775" s="3"/>
      <c r="Y7775" s="27"/>
    </row>
    <row r="7776" spans="2:25" x14ac:dyDescent="0.25">
      <c r="B7776" s="6">
        <f t="shared" si="322"/>
        <v>3.8805000000000005E-5</v>
      </c>
      <c r="C7776" s="5">
        <v>38805</v>
      </c>
      <c r="D7776" s="74">
        <f t="shared" si="321"/>
        <v>1.2346444547078245E-2</v>
      </c>
      <c r="E7776" s="46"/>
      <c r="F7776" s="3"/>
      <c r="G7776" s="3"/>
      <c r="H7776" s="3"/>
      <c r="I7776" s="3"/>
      <c r="Y7776" s="27"/>
    </row>
    <row r="7777" spans="2:25" x14ac:dyDescent="0.25">
      <c r="B7777" s="6">
        <f t="shared" si="322"/>
        <v>3.8810000000000003E-5</v>
      </c>
      <c r="C7777" s="5">
        <v>38810</v>
      </c>
      <c r="D7777" s="74">
        <f t="shared" si="321"/>
        <v>1.2340307554432332E-2</v>
      </c>
      <c r="E7777" s="46"/>
      <c r="F7777" s="3"/>
      <c r="G7777" s="3"/>
      <c r="H7777" s="3"/>
      <c r="I7777" s="3"/>
      <c r="Y7777" s="27"/>
    </row>
    <row r="7778" spans="2:25" x14ac:dyDescent="0.25">
      <c r="B7778" s="6">
        <f t="shared" si="322"/>
        <v>3.8815E-5</v>
      </c>
      <c r="C7778" s="5">
        <v>38815</v>
      </c>
      <c r="D7778" s="74">
        <f t="shared" si="321"/>
        <v>1.2334174372165357E-2</v>
      </c>
      <c r="E7778" s="46"/>
      <c r="F7778" s="3"/>
      <c r="G7778" s="3"/>
      <c r="H7778" s="3"/>
      <c r="I7778" s="3"/>
      <c r="Y7778" s="27"/>
    </row>
    <row r="7779" spans="2:25" x14ac:dyDescent="0.25">
      <c r="B7779" s="6">
        <f t="shared" si="322"/>
        <v>3.8820000000000004E-5</v>
      </c>
      <c r="C7779" s="5">
        <v>38820</v>
      </c>
      <c r="D7779" s="74">
        <f t="shared" si="321"/>
        <v>1.2328044997440427E-2</v>
      </c>
      <c r="E7779" s="46"/>
      <c r="F7779" s="3"/>
      <c r="G7779" s="3"/>
      <c r="H7779" s="3"/>
      <c r="I7779" s="3"/>
      <c r="Y7779" s="27"/>
    </row>
    <row r="7780" spans="2:25" x14ac:dyDescent="0.25">
      <c r="B7780" s="6">
        <f t="shared" si="322"/>
        <v>3.8825000000000002E-5</v>
      </c>
      <c r="C7780" s="5">
        <v>38825</v>
      </c>
      <c r="D7780" s="74">
        <f t="shared" si="321"/>
        <v>1.2321919427423134E-2</v>
      </c>
      <c r="E7780" s="46"/>
      <c r="F7780" s="3"/>
      <c r="G7780" s="3"/>
      <c r="H7780" s="3"/>
      <c r="I7780" s="3"/>
      <c r="Y7780" s="27"/>
    </row>
    <row r="7781" spans="2:25" x14ac:dyDescent="0.25">
      <c r="B7781" s="6">
        <f t="shared" si="322"/>
        <v>3.8829999999999999E-5</v>
      </c>
      <c r="C7781" s="5">
        <v>38830</v>
      </c>
      <c r="D7781" s="74">
        <f t="shared" si="321"/>
        <v>1.2315797659281492E-2</v>
      </c>
      <c r="E7781" s="46"/>
      <c r="F7781" s="3"/>
      <c r="G7781" s="3"/>
      <c r="H7781" s="3"/>
      <c r="I7781" s="3"/>
      <c r="Y7781" s="27"/>
    </row>
    <row r="7782" spans="2:25" x14ac:dyDescent="0.25">
      <c r="B7782" s="6">
        <f t="shared" si="322"/>
        <v>3.8835000000000003E-5</v>
      </c>
      <c r="C7782" s="5">
        <v>38835</v>
      </c>
      <c r="D7782" s="74">
        <f t="shared" si="321"/>
        <v>1.2309679690185987E-2</v>
      </c>
      <c r="E7782" s="46"/>
      <c r="F7782" s="3"/>
      <c r="G7782" s="3"/>
      <c r="H7782" s="3"/>
      <c r="I7782" s="3"/>
      <c r="Y7782" s="27"/>
    </row>
    <row r="7783" spans="2:25" x14ac:dyDescent="0.25">
      <c r="B7783" s="6">
        <f t="shared" si="322"/>
        <v>3.8840000000000001E-5</v>
      </c>
      <c r="C7783" s="5">
        <v>38840</v>
      </c>
      <c r="D7783" s="74">
        <f t="shared" si="321"/>
        <v>1.2303565517309573E-2</v>
      </c>
      <c r="E7783" s="46"/>
      <c r="F7783" s="3"/>
      <c r="G7783" s="3"/>
      <c r="H7783" s="3"/>
      <c r="I7783" s="3"/>
      <c r="Y7783" s="27"/>
    </row>
    <row r="7784" spans="2:25" x14ac:dyDescent="0.25">
      <c r="B7784" s="6">
        <f t="shared" si="322"/>
        <v>3.8845000000000005E-5</v>
      </c>
      <c r="C7784" s="5">
        <v>38845</v>
      </c>
      <c r="D7784" s="74">
        <f t="shared" si="321"/>
        <v>1.2297455137827639E-2</v>
      </c>
      <c r="E7784" s="46"/>
      <c r="F7784" s="3"/>
      <c r="G7784" s="3"/>
      <c r="H7784" s="3"/>
      <c r="I7784" s="3"/>
      <c r="Y7784" s="27"/>
    </row>
    <row r="7785" spans="2:25" x14ac:dyDescent="0.25">
      <c r="B7785" s="6">
        <f t="shared" si="322"/>
        <v>3.8850000000000002E-5</v>
      </c>
      <c r="C7785" s="5">
        <v>38850</v>
      </c>
      <c r="D7785" s="74">
        <f t="shared" si="321"/>
        <v>1.229134854891804E-2</v>
      </c>
      <c r="E7785" s="46"/>
      <c r="F7785" s="3"/>
      <c r="G7785" s="3"/>
      <c r="H7785" s="3"/>
      <c r="I7785" s="3"/>
      <c r="Y7785" s="27"/>
    </row>
    <row r="7786" spans="2:25" x14ac:dyDescent="0.25">
      <c r="B7786" s="6">
        <f t="shared" si="322"/>
        <v>3.8855E-5</v>
      </c>
      <c r="C7786" s="5">
        <v>38855</v>
      </c>
      <c r="D7786" s="74">
        <f t="shared" si="321"/>
        <v>1.2285245747761056E-2</v>
      </c>
      <c r="E7786" s="46"/>
      <c r="F7786" s="3"/>
      <c r="G7786" s="3"/>
      <c r="H7786" s="3"/>
      <c r="I7786" s="3"/>
      <c r="Y7786" s="27"/>
    </row>
    <row r="7787" spans="2:25" x14ac:dyDescent="0.25">
      <c r="B7787" s="6">
        <f t="shared" si="322"/>
        <v>3.8860000000000004E-5</v>
      </c>
      <c r="C7787" s="5">
        <v>38860</v>
      </c>
      <c r="D7787" s="74">
        <f t="shared" si="321"/>
        <v>1.2279146731539433E-2</v>
      </c>
      <c r="E7787" s="46"/>
      <c r="F7787" s="3"/>
      <c r="G7787" s="3"/>
      <c r="H7787" s="3"/>
      <c r="I7787" s="3"/>
      <c r="Y7787" s="27"/>
    </row>
    <row r="7788" spans="2:25" x14ac:dyDescent="0.25">
      <c r="B7788" s="6">
        <f t="shared" si="322"/>
        <v>3.8865000000000001E-5</v>
      </c>
      <c r="C7788" s="5">
        <v>38865</v>
      </c>
      <c r="D7788" s="74">
        <f t="shared" si="321"/>
        <v>1.2273051497438361E-2</v>
      </c>
      <c r="E7788" s="46"/>
      <c r="F7788" s="3"/>
      <c r="G7788" s="3"/>
      <c r="H7788" s="3"/>
      <c r="I7788" s="3"/>
      <c r="Y7788" s="27"/>
    </row>
    <row r="7789" spans="2:25" x14ac:dyDescent="0.25">
      <c r="B7789" s="6">
        <f t="shared" si="322"/>
        <v>3.8870000000000006E-5</v>
      </c>
      <c r="C7789" s="5">
        <v>38870</v>
      </c>
      <c r="D7789" s="74">
        <f t="shared" si="321"/>
        <v>1.2266960042645438E-2</v>
      </c>
      <c r="E7789" s="46"/>
      <c r="F7789" s="3"/>
      <c r="G7789" s="3"/>
      <c r="H7789" s="3"/>
      <c r="I7789" s="3"/>
      <c r="Y7789" s="27"/>
    </row>
    <row r="7790" spans="2:25" x14ac:dyDescent="0.25">
      <c r="B7790" s="6">
        <f t="shared" si="322"/>
        <v>3.8875000000000003E-5</v>
      </c>
      <c r="C7790" s="5">
        <v>38875</v>
      </c>
      <c r="D7790" s="74">
        <f t="shared" si="321"/>
        <v>1.2260872364350759E-2</v>
      </c>
      <c r="E7790" s="46"/>
      <c r="F7790" s="3"/>
      <c r="G7790" s="3"/>
      <c r="H7790" s="3"/>
      <c r="I7790" s="3"/>
      <c r="Y7790" s="27"/>
    </row>
    <row r="7791" spans="2:25" x14ac:dyDescent="0.25">
      <c r="B7791" s="6">
        <f t="shared" si="322"/>
        <v>3.888E-5</v>
      </c>
      <c r="C7791" s="5">
        <v>38880</v>
      </c>
      <c r="D7791" s="74">
        <f t="shared" si="321"/>
        <v>1.2254788459746797E-2</v>
      </c>
      <c r="E7791" s="46"/>
      <c r="F7791" s="3"/>
      <c r="G7791" s="3"/>
      <c r="H7791" s="3"/>
      <c r="I7791" s="3"/>
      <c r="Y7791" s="27"/>
    </row>
    <row r="7792" spans="2:25" x14ac:dyDescent="0.25">
      <c r="B7792" s="6">
        <f t="shared" si="322"/>
        <v>3.8885000000000005E-5</v>
      </c>
      <c r="C7792" s="5">
        <v>38885</v>
      </c>
      <c r="D7792" s="74">
        <f t="shared" si="321"/>
        <v>1.2248708326028463E-2</v>
      </c>
      <c r="E7792" s="46"/>
      <c r="F7792" s="3"/>
      <c r="G7792" s="3"/>
      <c r="H7792" s="3"/>
      <c r="I7792" s="3"/>
      <c r="Y7792" s="27"/>
    </row>
    <row r="7793" spans="2:25" x14ac:dyDescent="0.25">
      <c r="B7793" s="6">
        <f t="shared" si="322"/>
        <v>3.8890000000000002E-5</v>
      </c>
      <c r="C7793" s="5">
        <v>38890</v>
      </c>
      <c r="D7793" s="74">
        <f t="shared" si="321"/>
        <v>1.2242631960393158E-2</v>
      </c>
      <c r="E7793" s="46"/>
      <c r="F7793" s="3"/>
      <c r="G7793" s="3"/>
      <c r="H7793" s="3"/>
      <c r="I7793" s="3"/>
      <c r="Y7793" s="27"/>
    </row>
    <row r="7794" spans="2:25" x14ac:dyDescent="0.25">
      <c r="B7794" s="6">
        <f t="shared" si="322"/>
        <v>3.8894999999999999E-5</v>
      </c>
      <c r="C7794" s="5">
        <v>38895</v>
      </c>
      <c r="D7794" s="74">
        <f t="shared" si="321"/>
        <v>1.2236559360040651E-2</v>
      </c>
      <c r="E7794" s="46"/>
      <c r="F7794" s="3"/>
      <c r="G7794" s="3"/>
      <c r="H7794" s="3"/>
      <c r="I7794" s="3"/>
      <c r="Y7794" s="27"/>
    </row>
    <row r="7795" spans="2:25" x14ac:dyDescent="0.25">
      <c r="B7795" s="6">
        <f t="shared" si="322"/>
        <v>3.8900000000000004E-5</v>
      </c>
      <c r="C7795" s="5">
        <v>38900</v>
      </c>
      <c r="D7795" s="74">
        <f t="shared" si="321"/>
        <v>1.2230490522173149E-2</v>
      </c>
      <c r="E7795" s="46"/>
      <c r="F7795" s="3"/>
      <c r="G7795" s="3"/>
      <c r="H7795" s="3"/>
      <c r="I7795" s="3"/>
      <c r="Y7795" s="27"/>
    </row>
    <row r="7796" spans="2:25" x14ac:dyDescent="0.25">
      <c r="B7796" s="6">
        <f t="shared" si="322"/>
        <v>3.8905000000000001E-5</v>
      </c>
      <c r="C7796" s="5">
        <v>38905</v>
      </c>
      <c r="D7796" s="74">
        <f t="shared" si="321"/>
        <v>1.2224425443995298E-2</v>
      </c>
      <c r="E7796" s="46"/>
      <c r="F7796" s="3"/>
      <c r="G7796" s="3"/>
      <c r="H7796" s="3"/>
      <c r="I7796" s="3"/>
      <c r="Y7796" s="27"/>
    </row>
    <row r="7797" spans="2:25" x14ac:dyDescent="0.25">
      <c r="B7797" s="6">
        <f t="shared" si="322"/>
        <v>3.8910000000000005E-5</v>
      </c>
      <c r="C7797" s="5">
        <v>38910</v>
      </c>
      <c r="D7797" s="74">
        <f t="shared" si="321"/>
        <v>1.2218364122714142E-2</v>
      </c>
      <c r="E7797" s="46"/>
      <c r="F7797" s="3"/>
      <c r="G7797" s="3"/>
      <c r="H7797" s="3"/>
      <c r="I7797" s="3"/>
      <c r="Y7797" s="27"/>
    </row>
    <row r="7798" spans="2:25" x14ac:dyDescent="0.25">
      <c r="B7798" s="6">
        <f t="shared" si="322"/>
        <v>3.8915000000000003E-5</v>
      </c>
      <c r="C7798" s="5">
        <v>38915</v>
      </c>
      <c r="D7798" s="74">
        <f t="shared" si="321"/>
        <v>1.2212306555539175E-2</v>
      </c>
      <c r="E7798" s="46"/>
      <c r="F7798" s="3"/>
      <c r="G7798" s="3"/>
      <c r="H7798" s="3"/>
      <c r="I7798" s="3"/>
      <c r="Y7798" s="27"/>
    </row>
    <row r="7799" spans="2:25" x14ac:dyDescent="0.25">
      <c r="B7799" s="6">
        <f t="shared" si="322"/>
        <v>3.892E-5</v>
      </c>
      <c r="C7799" s="5">
        <v>38920</v>
      </c>
      <c r="D7799" s="74">
        <f t="shared" si="321"/>
        <v>1.2206252739682297E-2</v>
      </c>
      <c r="E7799" s="46"/>
      <c r="F7799" s="3"/>
      <c r="G7799" s="3"/>
      <c r="H7799" s="3"/>
      <c r="I7799" s="3"/>
      <c r="Y7799" s="27"/>
    </row>
    <row r="7800" spans="2:25" x14ac:dyDescent="0.25">
      <c r="B7800" s="6">
        <f t="shared" si="322"/>
        <v>3.8925000000000004E-5</v>
      </c>
      <c r="C7800" s="5">
        <v>38925</v>
      </c>
      <c r="D7800" s="74">
        <f t="shared" si="321"/>
        <v>1.2200202672357786E-2</v>
      </c>
      <c r="E7800" s="46"/>
      <c r="F7800" s="3"/>
      <c r="G7800" s="3"/>
      <c r="H7800" s="3"/>
      <c r="I7800" s="3"/>
      <c r="Y7800" s="27"/>
    </row>
    <row r="7801" spans="2:25" x14ac:dyDescent="0.25">
      <c r="B7801" s="6">
        <f t="shared" si="322"/>
        <v>3.8930000000000002E-5</v>
      </c>
      <c r="C7801" s="5">
        <v>38930</v>
      </c>
      <c r="D7801" s="74">
        <f t="shared" si="321"/>
        <v>1.2194156350782401E-2</v>
      </c>
      <c r="E7801" s="46"/>
      <c r="F7801" s="3"/>
      <c r="G7801" s="3"/>
      <c r="H7801" s="3"/>
      <c r="I7801" s="3"/>
      <c r="Y7801" s="27"/>
    </row>
    <row r="7802" spans="2:25" x14ac:dyDescent="0.25">
      <c r="B7802" s="6">
        <f t="shared" si="322"/>
        <v>3.8934999999999999E-5</v>
      </c>
      <c r="C7802" s="5">
        <v>38935</v>
      </c>
      <c r="D7802" s="74">
        <f t="shared" si="321"/>
        <v>1.2188113772175243E-2</v>
      </c>
      <c r="E7802" s="46"/>
      <c r="F7802" s="3"/>
      <c r="G7802" s="3"/>
      <c r="H7802" s="3"/>
      <c r="I7802" s="3"/>
      <c r="Y7802" s="27"/>
    </row>
    <row r="7803" spans="2:25" x14ac:dyDescent="0.25">
      <c r="B7803" s="6">
        <f t="shared" si="322"/>
        <v>3.8940000000000003E-5</v>
      </c>
      <c r="C7803" s="5">
        <v>38940</v>
      </c>
      <c r="D7803" s="74">
        <f t="shared" si="321"/>
        <v>1.2182074933757843E-2</v>
      </c>
      <c r="E7803" s="46"/>
      <c r="F7803" s="3"/>
      <c r="G7803" s="3"/>
      <c r="H7803" s="3"/>
      <c r="I7803" s="3"/>
      <c r="Y7803" s="27"/>
    </row>
    <row r="7804" spans="2:25" x14ac:dyDescent="0.25">
      <c r="B7804" s="6">
        <f t="shared" si="322"/>
        <v>3.8945000000000001E-5</v>
      </c>
      <c r="C7804" s="5">
        <v>38945</v>
      </c>
      <c r="D7804" s="74">
        <f t="shared" si="321"/>
        <v>1.2176039832754155E-2</v>
      </c>
      <c r="E7804" s="46"/>
      <c r="F7804" s="3"/>
      <c r="G7804" s="3"/>
      <c r="H7804" s="3"/>
      <c r="I7804" s="3"/>
      <c r="Y7804" s="27"/>
    </row>
    <row r="7805" spans="2:25" x14ac:dyDescent="0.25">
      <c r="B7805" s="6">
        <f t="shared" si="322"/>
        <v>3.8950000000000005E-5</v>
      </c>
      <c r="C7805" s="5">
        <v>38950</v>
      </c>
      <c r="D7805" s="74">
        <f t="shared" si="321"/>
        <v>1.2170008466390511E-2</v>
      </c>
      <c r="E7805" s="46"/>
      <c r="F7805" s="3"/>
      <c r="G7805" s="3"/>
      <c r="H7805" s="3"/>
      <c r="I7805" s="3"/>
      <c r="Y7805" s="27"/>
    </row>
    <row r="7806" spans="2:25" x14ac:dyDescent="0.25">
      <c r="B7806" s="6">
        <f t="shared" si="322"/>
        <v>3.8955000000000002E-5</v>
      </c>
      <c r="C7806" s="5">
        <v>38955</v>
      </c>
      <c r="D7806" s="74">
        <f t="shared" si="321"/>
        <v>1.2163980831895677E-2</v>
      </c>
      <c r="E7806" s="46"/>
      <c r="F7806" s="3"/>
      <c r="G7806" s="3"/>
      <c r="H7806" s="3"/>
      <c r="I7806" s="3"/>
      <c r="Y7806" s="27"/>
    </row>
    <row r="7807" spans="2:25" x14ac:dyDescent="0.25">
      <c r="B7807" s="6">
        <f t="shared" si="322"/>
        <v>3.896E-5</v>
      </c>
      <c r="C7807" s="5">
        <v>38960</v>
      </c>
      <c r="D7807" s="74">
        <f t="shared" si="321"/>
        <v>1.2157956926500763E-2</v>
      </c>
      <c r="E7807" s="46"/>
      <c r="F7807" s="3"/>
      <c r="G7807" s="3"/>
      <c r="H7807" s="3"/>
      <c r="I7807" s="3"/>
      <c r="Y7807" s="27"/>
    </row>
    <row r="7808" spans="2:25" x14ac:dyDescent="0.25">
      <c r="B7808" s="6">
        <f t="shared" si="322"/>
        <v>3.8965000000000004E-5</v>
      </c>
      <c r="C7808" s="5">
        <v>38965</v>
      </c>
      <c r="D7808" s="74">
        <f t="shared" si="321"/>
        <v>1.2151936747439298E-2</v>
      </c>
      <c r="E7808" s="46"/>
      <c r="F7808" s="3"/>
      <c r="G7808" s="3"/>
      <c r="H7808" s="3"/>
      <c r="I7808" s="3"/>
      <c r="Y7808" s="27"/>
    </row>
    <row r="7809" spans="2:25" x14ac:dyDescent="0.25">
      <c r="B7809" s="6">
        <f t="shared" si="322"/>
        <v>3.8970000000000001E-5</v>
      </c>
      <c r="C7809" s="5">
        <v>38970</v>
      </c>
      <c r="D7809" s="74">
        <f t="shared" si="321"/>
        <v>1.2145920291947249E-2</v>
      </c>
      <c r="E7809" s="46"/>
      <c r="F7809" s="3"/>
      <c r="G7809" s="3"/>
      <c r="H7809" s="3"/>
      <c r="I7809" s="3"/>
      <c r="Y7809" s="27"/>
    </row>
    <row r="7810" spans="2:25" x14ac:dyDescent="0.25">
      <c r="B7810" s="6">
        <f t="shared" si="322"/>
        <v>3.8975000000000005E-5</v>
      </c>
      <c r="C7810" s="5">
        <v>38975</v>
      </c>
      <c r="D7810" s="74">
        <f t="shared" si="321"/>
        <v>1.213990755726288E-2</v>
      </c>
      <c r="E7810" s="46"/>
      <c r="F7810" s="3"/>
      <c r="G7810" s="3"/>
      <c r="H7810" s="3"/>
      <c r="I7810" s="3"/>
      <c r="Y7810" s="27"/>
    </row>
    <row r="7811" spans="2:25" x14ac:dyDescent="0.25">
      <c r="B7811" s="6">
        <f t="shared" si="322"/>
        <v>3.8980000000000003E-5</v>
      </c>
      <c r="C7811" s="5">
        <v>38980</v>
      </c>
      <c r="D7811" s="74">
        <f t="shared" si="321"/>
        <v>1.213389854062694E-2</v>
      </c>
      <c r="E7811" s="46"/>
      <c r="F7811" s="3"/>
      <c r="G7811" s="3"/>
      <c r="H7811" s="3"/>
      <c r="I7811" s="3"/>
      <c r="Y7811" s="27"/>
    </row>
    <row r="7812" spans="2:25" x14ac:dyDescent="0.25">
      <c r="B7812" s="6">
        <f t="shared" si="322"/>
        <v>3.8985E-5</v>
      </c>
      <c r="C7812" s="5">
        <v>38985</v>
      </c>
      <c r="D7812" s="74">
        <f t="shared" si="321"/>
        <v>1.2127893239282504E-2</v>
      </c>
      <c r="E7812" s="46"/>
      <c r="F7812" s="3"/>
      <c r="G7812" s="3"/>
      <c r="H7812" s="3"/>
      <c r="I7812" s="3"/>
      <c r="Y7812" s="27"/>
    </row>
    <row r="7813" spans="2:25" x14ac:dyDescent="0.25">
      <c r="B7813" s="6">
        <f t="shared" si="322"/>
        <v>3.8990000000000004E-5</v>
      </c>
      <c r="C7813" s="5">
        <v>38990</v>
      </c>
      <c r="D7813" s="74">
        <f t="shared" si="321"/>
        <v>1.2121891650475025E-2</v>
      </c>
      <c r="E7813" s="46"/>
      <c r="F7813" s="3"/>
      <c r="G7813" s="3"/>
      <c r="H7813" s="3"/>
      <c r="I7813" s="3"/>
      <c r="Y7813" s="27"/>
    </row>
    <row r="7814" spans="2:25" x14ac:dyDescent="0.25">
      <c r="B7814" s="6">
        <f t="shared" si="322"/>
        <v>3.8995000000000002E-5</v>
      </c>
      <c r="C7814" s="5">
        <v>38995</v>
      </c>
      <c r="D7814" s="74">
        <f t="shared" si="321"/>
        <v>1.2115893771452394E-2</v>
      </c>
      <c r="E7814" s="46"/>
      <c r="F7814" s="3"/>
      <c r="G7814" s="3"/>
      <c r="H7814" s="3"/>
      <c r="I7814" s="3"/>
      <c r="Y7814" s="27"/>
    </row>
    <row r="7815" spans="2:25" x14ac:dyDescent="0.25">
      <c r="B7815" s="6">
        <f t="shared" si="322"/>
        <v>3.8999999999999999E-5</v>
      </c>
      <c r="C7815" s="5">
        <v>39000</v>
      </c>
      <c r="D7815" s="74">
        <f t="shared" si="321"/>
        <v>1.2109899599464811E-2</v>
      </c>
      <c r="E7815" s="46"/>
      <c r="F7815" s="3"/>
      <c r="G7815" s="3"/>
      <c r="H7815" s="3"/>
      <c r="I7815" s="3"/>
      <c r="Y7815" s="27"/>
    </row>
    <row r="7816" spans="2:25" x14ac:dyDescent="0.25">
      <c r="B7816" s="6">
        <f t="shared" si="322"/>
        <v>3.9005000000000003E-5</v>
      </c>
      <c r="C7816" s="5">
        <v>39005</v>
      </c>
      <c r="D7816" s="74">
        <f t="shared" si="321"/>
        <v>1.2103909131764899E-2</v>
      </c>
      <c r="E7816" s="46"/>
      <c r="F7816" s="3"/>
      <c r="G7816" s="3"/>
      <c r="H7816" s="3"/>
      <c r="I7816" s="3"/>
      <c r="Y7816" s="27"/>
    </row>
    <row r="7817" spans="2:25" x14ac:dyDescent="0.25">
      <c r="B7817" s="6">
        <f t="shared" si="322"/>
        <v>3.9010000000000001E-5</v>
      </c>
      <c r="C7817" s="5">
        <v>39010</v>
      </c>
      <c r="D7817" s="74">
        <f t="shared" si="321"/>
        <v>1.2097922365607644E-2</v>
      </c>
      <c r="E7817" s="46"/>
      <c r="F7817" s="3"/>
      <c r="G7817" s="3"/>
      <c r="H7817" s="3"/>
      <c r="I7817" s="3"/>
      <c r="Y7817" s="27"/>
    </row>
    <row r="7818" spans="2:25" x14ac:dyDescent="0.25">
      <c r="B7818" s="6">
        <f t="shared" si="322"/>
        <v>3.9015000000000005E-5</v>
      </c>
      <c r="C7818" s="5">
        <v>39015</v>
      </c>
      <c r="D7818" s="74">
        <f t="shared" si="321"/>
        <v>1.209193929825038E-2</v>
      </c>
      <c r="E7818" s="46"/>
      <c r="F7818" s="3"/>
      <c r="G7818" s="3"/>
      <c r="H7818" s="3"/>
      <c r="I7818" s="3"/>
      <c r="Y7818" s="27"/>
    </row>
    <row r="7819" spans="2:25" x14ac:dyDescent="0.25">
      <c r="B7819" s="6">
        <f t="shared" si="322"/>
        <v>3.9020000000000002E-5</v>
      </c>
      <c r="C7819" s="5">
        <v>39020</v>
      </c>
      <c r="D7819" s="74">
        <f t="shared" si="321"/>
        <v>1.2085959926952853E-2</v>
      </c>
      <c r="E7819" s="46"/>
      <c r="F7819" s="3"/>
      <c r="G7819" s="3"/>
      <c r="H7819" s="3"/>
      <c r="I7819" s="3"/>
      <c r="Y7819" s="27"/>
    </row>
    <row r="7820" spans="2:25" x14ac:dyDescent="0.25">
      <c r="B7820" s="6">
        <f t="shared" si="322"/>
        <v>3.9025E-5</v>
      </c>
      <c r="C7820" s="5">
        <v>39025</v>
      </c>
      <c r="D7820" s="74">
        <f t="shared" si="321"/>
        <v>1.2079984248977146E-2</v>
      </c>
      <c r="E7820" s="46"/>
      <c r="F7820" s="3"/>
      <c r="G7820" s="3"/>
      <c r="H7820" s="3"/>
      <c r="I7820" s="3"/>
      <c r="Y7820" s="27"/>
    </row>
    <row r="7821" spans="2:25" x14ac:dyDescent="0.25">
      <c r="B7821" s="6">
        <f t="shared" si="322"/>
        <v>3.9030000000000004E-5</v>
      </c>
      <c r="C7821" s="5">
        <v>39030</v>
      </c>
      <c r="D7821" s="74">
        <f t="shared" si="321"/>
        <v>1.2074012261587701E-2</v>
      </c>
      <c r="E7821" s="46"/>
      <c r="F7821" s="3"/>
      <c r="G7821" s="3"/>
      <c r="H7821" s="3"/>
      <c r="I7821" s="3"/>
      <c r="Y7821" s="27"/>
    </row>
    <row r="7822" spans="2:25" x14ac:dyDescent="0.25">
      <c r="B7822" s="6">
        <f t="shared" si="322"/>
        <v>3.9035000000000001E-5</v>
      </c>
      <c r="C7822" s="5">
        <v>39035</v>
      </c>
      <c r="D7822" s="74">
        <f t="shared" si="321"/>
        <v>1.2068043962051351E-2</v>
      </c>
      <c r="E7822" s="46"/>
      <c r="F7822" s="3"/>
      <c r="G7822" s="3"/>
      <c r="H7822" s="3"/>
      <c r="I7822" s="3"/>
      <c r="Y7822" s="27"/>
    </row>
    <row r="7823" spans="2:25" x14ac:dyDescent="0.25">
      <c r="B7823" s="6">
        <f t="shared" si="322"/>
        <v>3.9040000000000006E-5</v>
      </c>
      <c r="C7823" s="5">
        <v>39040</v>
      </c>
      <c r="D7823" s="74">
        <f t="shared" si="321"/>
        <v>1.2062079347637257E-2</v>
      </c>
      <c r="E7823" s="46"/>
      <c r="F7823" s="3"/>
      <c r="G7823" s="3"/>
      <c r="H7823" s="3"/>
      <c r="I7823" s="3"/>
      <c r="Y7823" s="27"/>
    </row>
    <row r="7824" spans="2:25" x14ac:dyDescent="0.25">
      <c r="B7824" s="6">
        <f t="shared" si="322"/>
        <v>3.9045000000000003E-5</v>
      </c>
      <c r="C7824" s="5">
        <v>39045</v>
      </c>
      <c r="D7824" s="74">
        <f t="shared" si="321"/>
        <v>1.2056118415616962E-2</v>
      </c>
      <c r="E7824" s="46"/>
      <c r="F7824" s="3"/>
      <c r="G7824" s="3"/>
      <c r="H7824" s="3"/>
      <c r="I7824" s="3"/>
      <c r="Y7824" s="27"/>
    </row>
    <row r="7825" spans="2:25" x14ac:dyDescent="0.25">
      <c r="B7825" s="6">
        <f t="shared" si="322"/>
        <v>3.9050000000000001E-5</v>
      </c>
      <c r="C7825" s="5">
        <v>39050</v>
      </c>
      <c r="D7825" s="74">
        <f t="shared" si="321"/>
        <v>1.2050161163264352E-2</v>
      </c>
      <c r="E7825" s="46"/>
      <c r="F7825" s="3"/>
      <c r="G7825" s="3"/>
      <c r="H7825" s="3"/>
      <c r="I7825" s="3"/>
      <c r="Y7825" s="27"/>
    </row>
    <row r="7826" spans="2:25" x14ac:dyDescent="0.25">
      <c r="B7826" s="6">
        <f t="shared" si="322"/>
        <v>3.9055000000000005E-5</v>
      </c>
      <c r="C7826" s="5">
        <v>39055</v>
      </c>
      <c r="D7826" s="74">
        <f t="shared" si="321"/>
        <v>1.2044207587855654E-2</v>
      </c>
      <c r="E7826" s="46"/>
      <c r="F7826" s="3"/>
      <c r="G7826" s="3"/>
      <c r="H7826" s="3"/>
      <c r="I7826" s="3"/>
      <c r="Y7826" s="27"/>
    </row>
    <row r="7827" spans="2:25" x14ac:dyDescent="0.25">
      <c r="B7827" s="6">
        <f t="shared" si="322"/>
        <v>3.9060000000000002E-5</v>
      </c>
      <c r="C7827" s="5">
        <v>39060</v>
      </c>
      <c r="D7827" s="74">
        <f t="shared" ref="D7827:D7890" si="323">IF(ISERROR($D$12*2*PI()*$D$4*$D$5^2/B7827^5*10^-9*(1/(EXP(($D$4*$D$5)/(B7827*$D$6*($D$9)))-1))),0,$D$12*2*PI()*$D$4*$D$5^2/B7827^5*10^-9*(1/(EXP(($D$4*$D$5)/(B7827*$D$6*($D$9)))-1)))</f>
        <v>1.2038257686669478E-2</v>
      </c>
      <c r="E7827" s="46"/>
      <c r="F7827" s="3"/>
      <c r="G7827" s="3"/>
      <c r="H7827" s="3"/>
      <c r="I7827" s="3"/>
      <c r="Y7827" s="27"/>
    </row>
    <row r="7828" spans="2:25" x14ac:dyDescent="0.25">
      <c r="B7828" s="6">
        <f t="shared" ref="B7828:B7891" si="324">C7828*10^-9</f>
        <v>3.9065E-5</v>
      </c>
      <c r="C7828" s="5">
        <v>39065</v>
      </c>
      <c r="D7828" s="74">
        <f t="shared" si="323"/>
        <v>1.2032311456986765E-2</v>
      </c>
      <c r="E7828" s="46"/>
      <c r="F7828" s="3"/>
      <c r="G7828" s="3"/>
      <c r="H7828" s="3"/>
      <c r="I7828" s="3"/>
      <c r="Y7828" s="27"/>
    </row>
    <row r="7829" spans="2:25" x14ac:dyDescent="0.25">
      <c r="B7829" s="6">
        <f t="shared" si="324"/>
        <v>3.9070000000000004E-5</v>
      </c>
      <c r="C7829" s="5">
        <v>39070</v>
      </c>
      <c r="D7829" s="74">
        <f t="shared" si="323"/>
        <v>1.2026368896090781E-2</v>
      </c>
      <c r="E7829" s="46"/>
      <c r="F7829" s="3"/>
      <c r="G7829" s="3"/>
      <c r="H7829" s="3"/>
      <c r="I7829" s="3"/>
      <c r="Y7829" s="27"/>
    </row>
    <row r="7830" spans="2:25" x14ac:dyDescent="0.25">
      <c r="B7830" s="6">
        <f t="shared" si="324"/>
        <v>3.9075000000000001E-5</v>
      </c>
      <c r="C7830" s="5">
        <v>39075</v>
      </c>
      <c r="D7830" s="74">
        <f t="shared" si="323"/>
        <v>1.2020430001267183E-2</v>
      </c>
      <c r="E7830" s="46"/>
      <c r="F7830" s="3"/>
      <c r="G7830" s="3"/>
      <c r="H7830" s="3"/>
      <c r="I7830" s="3"/>
      <c r="Y7830" s="27"/>
    </row>
    <row r="7831" spans="2:25" x14ac:dyDescent="0.25">
      <c r="B7831" s="6">
        <f t="shared" si="324"/>
        <v>3.9080000000000005E-5</v>
      </c>
      <c r="C7831" s="5">
        <v>39080</v>
      </c>
      <c r="D7831" s="74">
        <f t="shared" si="323"/>
        <v>1.2014494769803907E-2</v>
      </c>
      <c r="E7831" s="46"/>
      <c r="F7831" s="3"/>
      <c r="G7831" s="3"/>
      <c r="H7831" s="3"/>
      <c r="I7831" s="3"/>
      <c r="Y7831" s="27"/>
    </row>
    <row r="7832" spans="2:25" x14ac:dyDescent="0.25">
      <c r="B7832" s="6">
        <f t="shared" si="324"/>
        <v>3.9085000000000003E-5</v>
      </c>
      <c r="C7832" s="5">
        <v>39085</v>
      </c>
      <c r="D7832" s="74">
        <f t="shared" si="323"/>
        <v>1.2008563198991289E-2</v>
      </c>
      <c r="E7832" s="46"/>
      <c r="F7832" s="3"/>
      <c r="G7832" s="3"/>
      <c r="H7832" s="3"/>
      <c r="I7832" s="3"/>
      <c r="Y7832" s="27"/>
    </row>
    <row r="7833" spans="2:25" x14ac:dyDescent="0.25">
      <c r="B7833" s="6">
        <f t="shared" si="324"/>
        <v>3.909E-5</v>
      </c>
      <c r="C7833" s="5">
        <v>39090</v>
      </c>
      <c r="D7833" s="74">
        <f t="shared" si="323"/>
        <v>1.2002635286121957E-2</v>
      </c>
      <c r="E7833" s="46"/>
      <c r="F7833" s="3"/>
      <c r="G7833" s="3"/>
      <c r="H7833" s="3"/>
      <c r="I7833" s="3"/>
      <c r="Y7833" s="27"/>
    </row>
    <row r="7834" spans="2:25" x14ac:dyDescent="0.25">
      <c r="B7834" s="6">
        <f t="shared" si="324"/>
        <v>3.9095000000000004E-5</v>
      </c>
      <c r="C7834" s="5">
        <v>39095</v>
      </c>
      <c r="D7834" s="74">
        <f t="shared" si="323"/>
        <v>1.1996711028490901E-2</v>
      </c>
      <c r="E7834" s="46"/>
      <c r="F7834" s="3"/>
      <c r="G7834" s="3"/>
      <c r="H7834" s="3"/>
      <c r="I7834" s="3"/>
      <c r="Y7834" s="27"/>
    </row>
    <row r="7835" spans="2:25" x14ac:dyDescent="0.25">
      <c r="B7835" s="6">
        <f t="shared" si="324"/>
        <v>3.9100000000000002E-5</v>
      </c>
      <c r="C7835" s="5">
        <v>39100</v>
      </c>
      <c r="D7835" s="74">
        <f t="shared" si="323"/>
        <v>1.1990790423395434E-2</v>
      </c>
      <c r="E7835" s="46"/>
      <c r="F7835" s="3"/>
      <c r="G7835" s="3"/>
      <c r="H7835" s="3"/>
      <c r="I7835" s="3"/>
      <c r="Y7835" s="27"/>
    </row>
    <row r="7836" spans="2:25" x14ac:dyDescent="0.25">
      <c r="B7836" s="6">
        <f t="shared" si="324"/>
        <v>3.9104999999999999E-5</v>
      </c>
      <c r="C7836" s="5">
        <v>39105</v>
      </c>
      <c r="D7836" s="74">
        <f t="shared" si="323"/>
        <v>1.1984873468135197E-2</v>
      </c>
      <c r="E7836" s="46"/>
      <c r="F7836" s="3"/>
      <c r="G7836" s="3"/>
      <c r="H7836" s="3"/>
      <c r="I7836" s="3"/>
      <c r="Y7836" s="27"/>
    </row>
    <row r="7837" spans="2:25" x14ac:dyDescent="0.25">
      <c r="B7837" s="6">
        <f t="shared" si="324"/>
        <v>3.9110000000000003E-5</v>
      </c>
      <c r="C7837" s="5">
        <v>39110</v>
      </c>
      <c r="D7837" s="74">
        <f t="shared" si="323"/>
        <v>1.1978960160012155E-2</v>
      </c>
      <c r="E7837" s="46"/>
      <c r="F7837" s="3"/>
      <c r="G7837" s="3"/>
      <c r="H7837" s="3"/>
      <c r="I7837" s="3"/>
      <c r="Y7837" s="27"/>
    </row>
    <row r="7838" spans="2:25" x14ac:dyDescent="0.25">
      <c r="B7838" s="6">
        <f t="shared" si="324"/>
        <v>3.9115000000000001E-5</v>
      </c>
      <c r="C7838" s="5">
        <v>39115</v>
      </c>
      <c r="D7838" s="74">
        <f t="shared" si="323"/>
        <v>1.1973050496330599E-2</v>
      </c>
      <c r="E7838" s="46"/>
      <c r="F7838" s="3"/>
      <c r="G7838" s="3"/>
      <c r="H7838" s="3"/>
      <c r="I7838" s="3"/>
      <c r="Y7838" s="27"/>
    </row>
    <row r="7839" spans="2:25" x14ac:dyDescent="0.25">
      <c r="B7839" s="6">
        <f t="shared" si="324"/>
        <v>3.9120000000000005E-5</v>
      </c>
      <c r="C7839" s="5">
        <v>39120</v>
      </c>
      <c r="D7839" s="74">
        <f t="shared" si="323"/>
        <v>1.1967144474397147E-2</v>
      </c>
      <c r="E7839" s="46"/>
      <c r="F7839" s="3"/>
      <c r="G7839" s="3"/>
      <c r="H7839" s="3"/>
      <c r="I7839" s="3"/>
      <c r="Y7839" s="27"/>
    </row>
    <row r="7840" spans="2:25" x14ac:dyDescent="0.25">
      <c r="B7840" s="6">
        <f t="shared" si="324"/>
        <v>3.9125000000000002E-5</v>
      </c>
      <c r="C7840" s="5">
        <v>39125</v>
      </c>
      <c r="D7840" s="74">
        <f t="shared" si="323"/>
        <v>1.1961242091520745E-2</v>
      </c>
      <c r="E7840" s="46"/>
      <c r="F7840" s="3"/>
      <c r="G7840" s="3"/>
      <c r="H7840" s="3"/>
      <c r="I7840" s="3"/>
      <c r="Y7840" s="27"/>
    </row>
    <row r="7841" spans="2:25" x14ac:dyDescent="0.25">
      <c r="B7841" s="6">
        <f t="shared" si="324"/>
        <v>3.913E-5</v>
      </c>
      <c r="C7841" s="5">
        <v>39130</v>
      </c>
      <c r="D7841" s="74">
        <f t="shared" si="323"/>
        <v>1.1955343345012644E-2</v>
      </c>
      <c r="E7841" s="46"/>
      <c r="F7841" s="3"/>
      <c r="G7841" s="3"/>
      <c r="H7841" s="3"/>
      <c r="I7841" s="3"/>
      <c r="Y7841" s="27"/>
    </row>
    <row r="7842" spans="2:25" x14ac:dyDescent="0.25">
      <c r="B7842" s="6">
        <f t="shared" si="324"/>
        <v>3.9135000000000004E-5</v>
      </c>
      <c r="C7842" s="5">
        <v>39135</v>
      </c>
      <c r="D7842" s="74">
        <f t="shared" si="323"/>
        <v>1.1949448232186416E-2</v>
      </c>
      <c r="E7842" s="46"/>
      <c r="F7842" s="3"/>
      <c r="G7842" s="3"/>
      <c r="H7842" s="3"/>
      <c r="I7842" s="3"/>
      <c r="Y7842" s="27"/>
    </row>
    <row r="7843" spans="2:25" x14ac:dyDescent="0.25">
      <c r="B7843" s="6">
        <f t="shared" si="324"/>
        <v>3.9140000000000001E-5</v>
      </c>
      <c r="C7843" s="5">
        <v>39140</v>
      </c>
      <c r="D7843" s="74">
        <f t="shared" si="323"/>
        <v>1.194355675035794E-2</v>
      </c>
      <c r="E7843" s="46"/>
      <c r="F7843" s="3"/>
      <c r="G7843" s="3"/>
      <c r="H7843" s="3"/>
      <c r="I7843" s="3"/>
      <c r="Y7843" s="27"/>
    </row>
    <row r="7844" spans="2:25" x14ac:dyDescent="0.25">
      <c r="B7844" s="6">
        <f t="shared" si="324"/>
        <v>3.9145000000000006E-5</v>
      </c>
      <c r="C7844" s="5">
        <v>39145</v>
      </c>
      <c r="D7844" s="74">
        <f t="shared" si="323"/>
        <v>1.1937668896845419E-2</v>
      </c>
      <c r="E7844" s="46"/>
      <c r="F7844" s="3"/>
      <c r="G7844" s="3"/>
      <c r="H7844" s="3"/>
      <c r="I7844" s="3"/>
      <c r="Y7844" s="27"/>
    </row>
    <row r="7845" spans="2:25" x14ac:dyDescent="0.25">
      <c r="B7845" s="6">
        <f t="shared" si="324"/>
        <v>3.9150000000000003E-5</v>
      </c>
      <c r="C7845" s="5">
        <v>39150</v>
      </c>
      <c r="D7845" s="74">
        <f t="shared" si="323"/>
        <v>1.1931784668969358E-2</v>
      </c>
      <c r="E7845" s="46"/>
      <c r="F7845" s="3"/>
      <c r="G7845" s="3"/>
      <c r="H7845" s="3"/>
      <c r="I7845" s="3"/>
      <c r="Y7845" s="27"/>
    </row>
    <row r="7846" spans="2:25" x14ac:dyDescent="0.25">
      <c r="B7846" s="6">
        <f t="shared" si="324"/>
        <v>3.9155E-5</v>
      </c>
      <c r="C7846" s="5">
        <v>39155</v>
      </c>
      <c r="D7846" s="74">
        <f t="shared" si="323"/>
        <v>1.1925904064052575E-2</v>
      </c>
      <c r="E7846" s="46"/>
      <c r="F7846" s="3"/>
      <c r="G7846" s="3"/>
      <c r="H7846" s="3"/>
      <c r="I7846" s="3"/>
      <c r="Y7846" s="27"/>
    </row>
    <row r="7847" spans="2:25" x14ac:dyDescent="0.25">
      <c r="B7847" s="6">
        <f t="shared" si="324"/>
        <v>3.9160000000000005E-5</v>
      </c>
      <c r="C7847" s="5">
        <v>39160</v>
      </c>
      <c r="D7847" s="74">
        <f t="shared" si="323"/>
        <v>1.1920027079420166E-2</v>
      </c>
      <c r="E7847" s="46"/>
      <c r="F7847" s="3"/>
      <c r="G7847" s="3"/>
      <c r="H7847" s="3"/>
      <c r="I7847" s="3"/>
      <c r="Y7847" s="27"/>
    </row>
    <row r="7848" spans="2:25" x14ac:dyDescent="0.25">
      <c r="B7848" s="6">
        <f t="shared" si="324"/>
        <v>3.9165000000000002E-5</v>
      </c>
      <c r="C7848" s="5">
        <v>39165</v>
      </c>
      <c r="D7848" s="74">
        <f t="shared" si="323"/>
        <v>1.1914153712399587E-2</v>
      </c>
      <c r="E7848" s="46"/>
      <c r="F7848" s="3"/>
      <c r="G7848" s="3"/>
      <c r="H7848" s="3"/>
      <c r="I7848" s="3"/>
      <c r="Y7848" s="27"/>
    </row>
    <row r="7849" spans="2:25" x14ac:dyDescent="0.25">
      <c r="B7849" s="6">
        <f t="shared" si="324"/>
        <v>3.9169999999999999E-5</v>
      </c>
      <c r="C7849" s="5">
        <v>39170</v>
      </c>
      <c r="D7849" s="74">
        <f t="shared" si="323"/>
        <v>1.1908283960320527E-2</v>
      </c>
      <c r="E7849" s="46"/>
      <c r="F7849" s="3"/>
      <c r="G7849" s="3"/>
      <c r="H7849" s="3"/>
      <c r="I7849" s="3"/>
      <c r="Y7849" s="27"/>
    </row>
    <row r="7850" spans="2:25" x14ac:dyDescent="0.25">
      <c r="B7850" s="6">
        <f t="shared" si="324"/>
        <v>3.9175000000000004E-5</v>
      </c>
      <c r="C7850" s="5">
        <v>39175</v>
      </c>
      <c r="D7850" s="74">
        <f t="shared" si="323"/>
        <v>1.190241782051501E-2</v>
      </c>
      <c r="E7850" s="46"/>
      <c r="F7850" s="3"/>
      <c r="G7850" s="3"/>
      <c r="H7850" s="3"/>
      <c r="I7850" s="3"/>
      <c r="Y7850" s="27"/>
    </row>
    <row r="7851" spans="2:25" x14ac:dyDescent="0.25">
      <c r="B7851" s="6">
        <f t="shared" si="324"/>
        <v>3.9180000000000001E-5</v>
      </c>
      <c r="C7851" s="5">
        <v>39180</v>
      </c>
      <c r="D7851" s="74">
        <f t="shared" si="323"/>
        <v>1.189655529031736E-2</v>
      </c>
      <c r="E7851" s="46"/>
      <c r="F7851" s="3"/>
      <c r="G7851" s="3"/>
      <c r="H7851" s="3"/>
      <c r="I7851" s="3"/>
      <c r="Y7851" s="27"/>
    </row>
    <row r="7852" spans="2:25" x14ac:dyDescent="0.25">
      <c r="B7852" s="6">
        <f t="shared" si="324"/>
        <v>3.9185000000000005E-5</v>
      </c>
      <c r="C7852" s="5">
        <v>39185</v>
      </c>
      <c r="D7852" s="74">
        <f t="shared" si="323"/>
        <v>1.1890696367064177E-2</v>
      </c>
      <c r="E7852" s="46"/>
      <c r="F7852" s="3"/>
      <c r="G7852" s="3"/>
      <c r="H7852" s="3"/>
      <c r="I7852" s="3"/>
      <c r="Y7852" s="27"/>
    </row>
    <row r="7853" spans="2:25" x14ac:dyDescent="0.25">
      <c r="B7853" s="6">
        <f t="shared" si="324"/>
        <v>3.9190000000000003E-5</v>
      </c>
      <c r="C7853" s="5">
        <v>39190</v>
      </c>
      <c r="D7853" s="74">
        <f t="shared" si="323"/>
        <v>1.188484104809436E-2</v>
      </c>
      <c r="E7853" s="46"/>
      <c r="F7853" s="3"/>
      <c r="G7853" s="3"/>
      <c r="H7853" s="3"/>
      <c r="I7853" s="3"/>
      <c r="Y7853" s="27"/>
    </row>
    <row r="7854" spans="2:25" x14ac:dyDescent="0.25">
      <c r="B7854" s="6">
        <f t="shared" si="324"/>
        <v>3.9195E-5</v>
      </c>
      <c r="C7854" s="5">
        <v>39195</v>
      </c>
      <c r="D7854" s="74">
        <f t="shared" si="323"/>
        <v>1.1878989330749087E-2</v>
      </c>
      <c r="E7854" s="46"/>
      <c r="F7854" s="3"/>
      <c r="G7854" s="3"/>
      <c r="H7854" s="3"/>
      <c r="I7854" s="3"/>
      <c r="Y7854" s="27"/>
    </row>
    <row r="7855" spans="2:25" x14ac:dyDescent="0.25">
      <c r="B7855" s="6">
        <f t="shared" si="324"/>
        <v>3.9200000000000004E-5</v>
      </c>
      <c r="C7855" s="5">
        <v>39200</v>
      </c>
      <c r="D7855" s="74">
        <f t="shared" si="323"/>
        <v>1.1873141212371843E-2</v>
      </c>
      <c r="E7855" s="46"/>
      <c r="F7855" s="3"/>
      <c r="G7855" s="3"/>
      <c r="H7855" s="3"/>
      <c r="I7855" s="3"/>
      <c r="Y7855" s="27"/>
    </row>
    <row r="7856" spans="2:25" x14ac:dyDescent="0.25">
      <c r="B7856" s="6">
        <f t="shared" si="324"/>
        <v>3.9205000000000002E-5</v>
      </c>
      <c r="C7856" s="5">
        <v>39205</v>
      </c>
      <c r="D7856" s="74">
        <f t="shared" si="323"/>
        <v>1.1867296690308383E-2</v>
      </c>
      <c r="E7856" s="46"/>
      <c r="F7856" s="3"/>
      <c r="G7856" s="3"/>
      <c r="H7856" s="3"/>
      <c r="I7856" s="3"/>
      <c r="Y7856" s="27"/>
    </row>
    <row r="7857" spans="2:25" x14ac:dyDescent="0.25">
      <c r="B7857" s="6">
        <f t="shared" si="324"/>
        <v>3.9210000000000006E-5</v>
      </c>
      <c r="C7857" s="5">
        <v>39210</v>
      </c>
      <c r="D7857" s="74">
        <f t="shared" si="323"/>
        <v>1.1861455761906725E-2</v>
      </c>
      <c r="E7857" s="46"/>
      <c r="F7857" s="3"/>
      <c r="G7857" s="3"/>
      <c r="H7857" s="3"/>
      <c r="I7857" s="3"/>
      <c r="Y7857" s="27"/>
    </row>
    <row r="7858" spans="2:25" x14ac:dyDescent="0.25">
      <c r="B7858" s="6">
        <f t="shared" si="324"/>
        <v>3.9215000000000003E-5</v>
      </c>
      <c r="C7858" s="5">
        <v>39215</v>
      </c>
      <c r="D7858" s="74">
        <f t="shared" si="323"/>
        <v>1.1855618424517229E-2</v>
      </c>
      <c r="E7858" s="46"/>
      <c r="F7858" s="3"/>
      <c r="G7858" s="3"/>
      <c r="H7858" s="3"/>
      <c r="I7858" s="3"/>
      <c r="Y7858" s="27"/>
    </row>
    <row r="7859" spans="2:25" x14ac:dyDescent="0.25">
      <c r="B7859" s="6">
        <f t="shared" si="324"/>
        <v>3.9220000000000001E-5</v>
      </c>
      <c r="C7859" s="5">
        <v>39220</v>
      </c>
      <c r="D7859" s="74">
        <f t="shared" si="323"/>
        <v>1.1849784675492463E-2</v>
      </c>
      <c r="E7859" s="46"/>
      <c r="F7859" s="3"/>
      <c r="G7859" s="3"/>
      <c r="H7859" s="3"/>
      <c r="I7859" s="3"/>
      <c r="Y7859" s="27"/>
    </row>
    <row r="7860" spans="2:25" x14ac:dyDescent="0.25">
      <c r="B7860" s="6">
        <f t="shared" si="324"/>
        <v>3.9225000000000005E-5</v>
      </c>
      <c r="C7860" s="5">
        <v>39225</v>
      </c>
      <c r="D7860" s="74">
        <f t="shared" si="323"/>
        <v>1.1843954512187302E-2</v>
      </c>
      <c r="E7860" s="46"/>
      <c r="F7860" s="3"/>
      <c r="G7860" s="3"/>
      <c r="H7860" s="3"/>
      <c r="I7860" s="3"/>
      <c r="Y7860" s="27"/>
    </row>
    <row r="7861" spans="2:25" x14ac:dyDescent="0.25">
      <c r="B7861" s="6">
        <f t="shared" si="324"/>
        <v>3.9230000000000002E-5</v>
      </c>
      <c r="C7861" s="5">
        <v>39230</v>
      </c>
      <c r="D7861" s="74">
        <f t="shared" si="323"/>
        <v>1.1838127931958898E-2</v>
      </c>
      <c r="E7861" s="46"/>
      <c r="F7861" s="3"/>
      <c r="G7861" s="3"/>
      <c r="H7861" s="3"/>
      <c r="I7861" s="3"/>
      <c r="Y7861" s="27"/>
    </row>
    <row r="7862" spans="2:25" x14ac:dyDescent="0.25">
      <c r="B7862" s="6">
        <f t="shared" si="324"/>
        <v>3.9235E-5</v>
      </c>
      <c r="C7862" s="5">
        <v>39235</v>
      </c>
      <c r="D7862" s="74">
        <f t="shared" si="323"/>
        <v>1.1832304932166662E-2</v>
      </c>
      <c r="E7862" s="46"/>
      <c r="F7862" s="3"/>
      <c r="G7862" s="3"/>
      <c r="H7862" s="3"/>
      <c r="I7862" s="3"/>
      <c r="Y7862" s="27"/>
    </row>
    <row r="7863" spans="2:25" x14ac:dyDescent="0.25">
      <c r="B7863" s="6">
        <f t="shared" si="324"/>
        <v>3.9240000000000004E-5</v>
      </c>
      <c r="C7863" s="5">
        <v>39240</v>
      </c>
      <c r="D7863" s="74">
        <f t="shared" si="323"/>
        <v>1.1826485510172279E-2</v>
      </c>
      <c r="E7863" s="46"/>
      <c r="F7863" s="3"/>
      <c r="G7863" s="3"/>
      <c r="H7863" s="3"/>
      <c r="I7863" s="3"/>
      <c r="Y7863" s="27"/>
    </row>
    <row r="7864" spans="2:25" x14ac:dyDescent="0.25">
      <c r="B7864" s="6">
        <f t="shared" si="324"/>
        <v>3.9245000000000001E-5</v>
      </c>
      <c r="C7864" s="5">
        <v>39245</v>
      </c>
      <c r="D7864" s="74">
        <f t="shared" si="323"/>
        <v>1.1820669663339703E-2</v>
      </c>
      <c r="E7864" s="46"/>
      <c r="F7864" s="3"/>
      <c r="G7864" s="3"/>
      <c r="H7864" s="3"/>
      <c r="I7864" s="3"/>
      <c r="Y7864" s="27"/>
    </row>
    <row r="7865" spans="2:25" x14ac:dyDescent="0.25">
      <c r="B7865" s="6">
        <f t="shared" si="324"/>
        <v>3.9250000000000005E-5</v>
      </c>
      <c r="C7865" s="5">
        <v>39250</v>
      </c>
      <c r="D7865" s="74">
        <f t="shared" si="323"/>
        <v>1.1814857389035142E-2</v>
      </c>
      <c r="E7865" s="46"/>
      <c r="F7865" s="3"/>
      <c r="G7865" s="3"/>
      <c r="H7865" s="3"/>
      <c r="I7865" s="3"/>
      <c r="Y7865" s="27"/>
    </row>
    <row r="7866" spans="2:25" x14ac:dyDescent="0.25">
      <c r="B7866" s="6">
        <f t="shared" si="324"/>
        <v>3.9255000000000003E-5</v>
      </c>
      <c r="C7866" s="5">
        <v>39255</v>
      </c>
      <c r="D7866" s="74">
        <f t="shared" si="323"/>
        <v>1.1809048684627088E-2</v>
      </c>
      <c r="E7866" s="46"/>
      <c r="F7866" s="3"/>
      <c r="G7866" s="3"/>
      <c r="H7866" s="3"/>
      <c r="I7866" s="3"/>
      <c r="Y7866" s="27"/>
    </row>
    <row r="7867" spans="2:25" x14ac:dyDescent="0.25">
      <c r="B7867" s="6">
        <f t="shared" si="324"/>
        <v>3.926E-5</v>
      </c>
      <c r="C7867" s="5">
        <v>39260</v>
      </c>
      <c r="D7867" s="74">
        <f t="shared" si="323"/>
        <v>1.1803243547486273E-2</v>
      </c>
      <c r="E7867" s="46"/>
      <c r="F7867" s="3"/>
      <c r="G7867" s="3"/>
      <c r="H7867" s="3"/>
      <c r="I7867" s="3"/>
      <c r="Y7867" s="27"/>
    </row>
    <row r="7868" spans="2:25" x14ac:dyDescent="0.25">
      <c r="B7868" s="6">
        <f t="shared" si="324"/>
        <v>3.9265000000000004E-5</v>
      </c>
      <c r="C7868" s="5">
        <v>39265</v>
      </c>
      <c r="D7868" s="74">
        <f t="shared" si="323"/>
        <v>1.1797441974985673E-2</v>
      </c>
      <c r="E7868" s="46"/>
      <c r="F7868" s="3"/>
      <c r="G7868" s="3"/>
      <c r="H7868" s="3"/>
      <c r="I7868" s="3"/>
      <c r="Y7868" s="27"/>
    </row>
    <row r="7869" spans="2:25" x14ac:dyDescent="0.25">
      <c r="B7869" s="6">
        <f t="shared" si="324"/>
        <v>3.9270000000000002E-5</v>
      </c>
      <c r="C7869" s="5">
        <v>39270</v>
      </c>
      <c r="D7869" s="74">
        <f t="shared" si="323"/>
        <v>1.1791643964500564E-2</v>
      </c>
      <c r="E7869" s="46"/>
      <c r="F7869" s="3"/>
      <c r="G7869" s="3"/>
      <c r="H7869" s="3"/>
      <c r="I7869" s="3"/>
      <c r="Y7869" s="27"/>
    </row>
    <row r="7870" spans="2:25" x14ac:dyDescent="0.25">
      <c r="B7870" s="6">
        <f t="shared" si="324"/>
        <v>3.9274999999999999E-5</v>
      </c>
      <c r="C7870" s="5">
        <v>39275</v>
      </c>
      <c r="D7870" s="74">
        <f t="shared" si="323"/>
        <v>1.178584951340844E-2</v>
      </c>
      <c r="E7870" s="46"/>
      <c r="F7870" s="3"/>
      <c r="G7870" s="3"/>
      <c r="H7870" s="3"/>
      <c r="I7870" s="3"/>
      <c r="Y7870" s="27"/>
    </row>
    <row r="7871" spans="2:25" x14ac:dyDescent="0.25">
      <c r="B7871" s="6">
        <f t="shared" si="324"/>
        <v>3.9280000000000003E-5</v>
      </c>
      <c r="C7871" s="5">
        <v>39280</v>
      </c>
      <c r="D7871" s="74">
        <f t="shared" si="323"/>
        <v>1.1780058619089054E-2</v>
      </c>
      <c r="E7871" s="46"/>
      <c r="F7871" s="3"/>
      <c r="G7871" s="3"/>
      <c r="H7871" s="3"/>
      <c r="I7871" s="3"/>
      <c r="Y7871" s="27"/>
    </row>
    <row r="7872" spans="2:25" x14ac:dyDescent="0.25">
      <c r="B7872" s="6">
        <f t="shared" si="324"/>
        <v>3.9285000000000001E-5</v>
      </c>
      <c r="C7872" s="5">
        <v>39285</v>
      </c>
      <c r="D7872" s="74">
        <f t="shared" si="323"/>
        <v>1.1774271278924407E-2</v>
      </c>
      <c r="E7872" s="46"/>
      <c r="F7872" s="3"/>
      <c r="G7872" s="3"/>
      <c r="H7872" s="3"/>
      <c r="I7872" s="3"/>
      <c r="Y7872" s="27"/>
    </row>
    <row r="7873" spans="2:25" x14ac:dyDescent="0.25">
      <c r="B7873" s="6">
        <f t="shared" si="324"/>
        <v>3.9290000000000005E-5</v>
      </c>
      <c r="C7873" s="5">
        <v>39290</v>
      </c>
      <c r="D7873" s="74">
        <f t="shared" si="323"/>
        <v>1.1768487490298735E-2</v>
      </c>
      <c r="E7873" s="46"/>
      <c r="F7873" s="3"/>
      <c r="G7873" s="3"/>
      <c r="H7873" s="3"/>
      <c r="I7873" s="3"/>
      <c r="Y7873" s="27"/>
    </row>
    <row r="7874" spans="2:25" x14ac:dyDescent="0.25">
      <c r="B7874" s="6">
        <f t="shared" si="324"/>
        <v>3.9295000000000002E-5</v>
      </c>
      <c r="C7874" s="5">
        <v>39295</v>
      </c>
      <c r="D7874" s="74">
        <f t="shared" si="323"/>
        <v>1.1762707250598565E-2</v>
      </c>
      <c r="E7874" s="46"/>
      <c r="F7874" s="3"/>
      <c r="G7874" s="3"/>
      <c r="H7874" s="3"/>
      <c r="I7874" s="3"/>
      <c r="Y7874" s="27"/>
    </row>
    <row r="7875" spans="2:25" x14ac:dyDescent="0.25">
      <c r="B7875" s="6">
        <f t="shared" si="324"/>
        <v>3.93E-5</v>
      </c>
      <c r="C7875" s="5">
        <v>39300</v>
      </c>
      <c r="D7875" s="74">
        <f t="shared" si="323"/>
        <v>1.1756930557212608E-2</v>
      </c>
      <c r="E7875" s="46"/>
      <c r="F7875" s="3"/>
      <c r="G7875" s="3"/>
      <c r="H7875" s="3"/>
      <c r="I7875" s="3"/>
      <c r="Y7875" s="27"/>
    </row>
    <row r="7876" spans="2:25" x14ac:dyDescent="0.25">
      <c r="B7876" s="6">
        <f t="shared" si="324"/>
        <v>3.9305000000000004E-5</v>
      </c>
      <c r="C7876" s="5">
        <v>39305</v>
      </c>
      <c r="D7876" s="74">
        <f t="shared" si="323"/>
        <v>1.1751157407531843E-2</v>
      </c>
      <c r="E7876" s="46"/>
      <c r="F7876" s="3"/>
      <c r="G7876" s="3"/>
      <c r="H7876" s="3"/>
      <c r="I7876" s="3"/>
      <c r="Y7876" s="27"/>
    </row>
    <row r="7877" spans="2:25" x14ac:dyDescent="0.25">
      <c r="B7877" s="6">
        <f t="shared" si="324"/>
        <v>3.9310000000000001E-5</v>
      </c>
      <c r="C7877" s="5">
        <v>39310</v>
      </c>
      <c r="D7877" s="74">
        <f t="shared" si="323"/>
        <v>1.17453877989495E-2</v>
      </c>
      <c r="E7877" s="46"/>
      <c r="F7877" s="3"/>
      <c r="G7877" s="3"/>
      <c r="H7877" s="3"/>
      <c r="I7877" s="3"/>
      <c r="Y7877" s="27"/>
    </row>
    <row r="7878" spans="2:25" x14ac:dyDescent="0.25">
      <c r="B7878" s="6">
        <f t="shared" si="324"/>
        <v>3.9315000000000006E-5</v>
      </c>
      <c r="C7878" s="5">
        <v>39315</v>
      </c>
      <c r="D7878" s="74">
        <f t="shared" si="323"/>
        <v>1.1739621728861E-2</v>
      </c>
      <c r="E7878" s="46"/>
      <c r="F7878" s="3"/>
      <c r="G7878" s="3"/>
      <c r="H7878" s="3"/>
      <c r="I7878" s="3"/>
      <c r="Y7878" s="27"/>
    </row>
    <row r="7879" spans="2:25" x14ac:dyDescent="0.25">
      <c r="B7879" s="6">
        <f t="shared" si="324"/>
        <v>3.9320000000000003E-5</v>
      </c>
      <c r="C7879" s="5">
        <v>39320</v>
      </c>
      <c r="D7879" s="74">
        <f t="shared" si="323"/>
        <v>1.1733859194664038E-2</v>
      </c>
      <c r="E7879" s="46"/>
      <c r="F7879" s="3"/>
      <c r="G7879" s="3"/>
      <c r="H7879" s="3"/>
      <c r="I7879" s="3"/>
      <c r="Y7879" s="27"/>
    </row>
    <row r="7880" spans="2:25" x14ac:dyDescent="0.25">
      <c r="B7880" s="6">
        <f t="shared" si="324"/>
        <v>3.9325E-5</v>
      </c>
      <c r="C7880" s="5">
        <v>39325</v>
      </c>
      <c r="D7880" s="74">
        <f t="shared" si="323"/>
        <v>1.172810019375854E-2</v>
      </c>
      <c r="E7880" s="46"/>
      <c r="F7880" s="3"/>
      <c r="G7880" s="3"/>
      <c r="H7880" s="3"/>
      <c r="I7880" s="3"/>
      <c r="Y7880" s="27"/>
    </row>
    <row r="7881" spans="2:25" x14ac:dyDescent="0.25">
      <c r="B7881" s="6">
        <f t="shared" si="324"/>
        <v>3.9330000000000005E-5</v>
      </c>
      <c r="C7881" s="5">
        <v>39330</v>
      </c>
      <c r="D7881" s="74">
        <f t="shared" si="323"/>
        <v>1.1722344723546625E-2</v>
      </c>
      <c r="E7881" s="46"/>
      <c r="F7881" s="3"/>
      <c r="G7881" s="3"/>
      <c r="H7881" s="3"/>
      <c r="I7881" s="3"/>
      <c r="Y7881" s="27"/>
    </row>
    <row r="7882" spans="2:25" x14ac:dyDescent="0.25">
      <c r="B7882" s="6">
        <f t="shared" si="324"/>
        <v>3.9335000000000002E-5</v>
      </c>
      <c r="C7882" s="5">
        <v>39335</v>
      </c>
      <c r="D7882" s="74">
        <f t="shared" si="323"/>
        <v>1.1716592781432684E-2</v>
      </c>
      <c r="E7882" s="46"/>
      <c r="F7882" s="3"/>
      <c r="G7882" s="3"/>
      <c r="H7882" s="3"/>
      <c r="I7882" s="3"/>
      <c r="Y7882" s="27"/>
    </row>
    <row r="7883" spans="2:25" x14ac:dyDescent="0.25">
      <c r="B7883" s="6">
        <f t="shared" si="324"/>
        <v>3.9339999999999999E-5</v>
      </c>
      <c r="C7883" s="5">
        <v>39340</v>
      </c>
      <c r="D7883" s="74">
        <f t="shared" si="323"/>
        <v>1.1710844364823307E-2</v>
      </c>
      <c r="E7883" s="46"/>
      <c r="F7883" s="3"/>
      <c r="G7883" s="3"/>
      <c r="H7883" s="3"/>
      <c r="I7883" s="3"/>
      <c r="Y7883" s="27"/>
    </row>
    <row r="7884" spans="2:25" x14ac:dyDescent="0.25">
      <c r="B7884" s="6">
        <f t="shared" si="324"/>
        <v>3.9345000000000004E-5</v>
      </c>
      <c r="C7884" s="5">
        <v>39345</v>
      </c>
      <c r="D7884" s="74">
        <f t="shared" si="323"/>
        <v>1.1705099471127295E-2</v>
      </c>
      <c r="E7884" s="46"/>
      <c r="F7884" s="3"/>
      <c r="G7884" s="3"/>
      <c r="H7884" s="3"/>
      <c r="I7884" s="3"/>
      <c r="Y7884" s="27"/>
    </row>
    <row r="7885" spans="2:25" x14ac:dyDescent="0.25">
      <c r="B7885" s="6">
        <f t="shared" si="324"/>
        <v>3.9350000000000001E-5</v>
      </c>
      <c r="C7885" s="5">
        <v>39350</v>
      </c>
      <c r="D7885" s="74">
        <f t="shared" si="323"/>
        <v>1.1699358097755694E-2</v>
      </c>
      <c r="E7885" s="46"/>
      <c r="F7885" s="3"/>
      <c r="G7885" s="3"/>
      <c r="H7885" s="3"/>
      <c r="I7885" s="3"/>
      <c r="Y7885" s="27"/>
    </row>
    <row r="7886" spans="2:25" x14ac:dyDescent="0.25">
      <c r="B7886" s="6">
        <f t="shared" si="324"/>
        <v>3.9355000000000005E-5</v>
      </c>
      <c r="C7886" s="5">
        <v>39355</v>
      </c>
      <c r="D7886" s="74">
        <f t="shared" si="323"/>
        <v>1.169362024212176E-2</v>
      </c>
      <c r="E7886" s="46"/>
      <c r="F7886" s="3"/>
      <c r="G7886" s="3"/>
      <c r="H7886" s="3"/>
      <c r="I7886" s="3"/>
      <c r="Y7886" s="27"/>
    </row>
    <row r="7887" spans="2:25" x14ac:dyDescent="0.25">
      <c r="B7887" s="6">
        <f t="shared" si="324"/>
        <v>3.9360000000000003E-5</v>
      </c>
      <c r="C7887" s="5">
        <v>39360</v>
      </c>
      <c r="D7887" s="74">
        <f t="shared" si="323"/>
        <v>1.1687885901640955E-2</v>
      </c>
      <c r="E7887" s="46"/>
      <c r="F7887" s="3"/>
      <c r="G7887" s="3"/>
      <c r="H7887" s="3"/>
      <c r="I7887" s="3"/>
      <c r="Y7887" s="27"/>
    </row>
    <row r="7888" spans="2:25" x14ac:dyDescent="0.25">
      <c r="B7888" s="6">
        <f t="shared" si="324"/>
        <v>3.9365E-5</v>
      </c>
      <c r="C7888" s="5">
        <v>39365</v>
      </c>
      <c r="D7888" s="74">
        <f t="shared" si="323"/>
        <v>1.1682155073730981E-2</v>
      </c>
      <c r="E7888" s="46"/>
      <c r="F7888" s="3"/>
      <c r="G7888" s="3"/>
      <c r="H7888" s="3"/>
      <c r="I7888" s="3"/>
      <c r="Y7888" s="27"/>
    </row>
    <row r="7889" spans="2:25" x14ac:dyDescent="0.25">
      <c r="B7889" s="6">
        <f t="shared" si="324"/>
        <v>3.9370000000000004E-5</v>
      </c>
      <c r="C7889" s="5">
        <v>39370</v>
      </c>
      <c r="D7889" s="74">
        <f t="shared" si="323"/>
        <v>1.1676427755811717E-2</v>
      </c>
      <c r="E7889" s="46"/>
      <c r="F7889" s="3"/>
      <c r="G7889" s="3"/>
      <c r="H7889" s="3"/>
      <c r="I7889" s="3"/>
      <c r="Y7889" s="27"/>
    </row>
    <row r="7890" spans="2:25" x14ac:dyDescent="0.25">
      <c r="B7890" s="6">
        <f t="shared" si="324"/>
        <v>3.9375000000000002E-5</v>
      </c>
      <c r="C7890" s="5">
        <v>39375</v>
      </c>
      <c r="D7890" s="74">
        <f t="shared" si="323"/>
        <v>1.1670703945305285E-2</v>
      </c>
      <c r="E7890" s="46"/>
      <c r="F7890" s="3"/>
      <c r="G7890" s="3"/>
      <c r="H7890" s="3"/>
      <c r="I7890" s="3"/>
      <c r="Y7890" s="27"/>
    </row>
    <row r="7891" spans="2:25" x14ac:dyDescent="0.25">
      <c r="B7891" s="6">
        <f t="shared" si="324"/>
        <v>3.9380000000000006E-5</v>
      </c>
      <c r="C7891" s="5">
        <v>39380</v>
      </c>
      <c r="D7891" s="74">
        <f t="shared" ref="D7891:D7954" si="325">IF(ISERROR($D$12*2*PI()*$D$4*$D$5^2/B7891^5*10^-9*(1/(EXP(($D$4*$D$5)/(B7891*$D$6*($D$9)))-1))),0,$D$12*2*PI()*$D$4*$D$5^2/B7891^5*10^-9*(1/(EXP(($D$4*$D$5)/(B7891*$D$6*($D$9)))-1)))</f>
        <v>1.1664983639635961E-2</v>
      </c>
      <c r="E7891" s="46"/>
      <c r="F7891" s="3"/>
      <c r="G7891" s="3"/>
      <c r="H7891" s="3"/>
      <c r="I7891" s="3"/>
      <c r="Y7891" s="27"/>
    </row>
    <row r="7892" spans="2:25" x14ac:dyDescent="0.25">
      <c r="B7892" s="6">
        <f t="shared" ref="B7892:B7955" si="326">C7892*10^-9</f>
        <v>3.9385000000000003E-5</v>
      </c>
      <c r="C7892" s="5">
        <v>39385</v>
      </c>
      <c r="D7892" s="74">
        <f t="shared" si="325"/>
        <v>1.1659266836230309E-2</v>
      </c>
      <c r="E7892" s="46"/>
      <c r="F7892" s="3"/>
      <c r="G7892" s="3"/>
      <c r="H7892" s="3"/>
      <c r="I7892" s="3"/>
      <c r="Y7892" s="27"/>
    </row>
    <row r="7893" spans="2:25" x14ac:dyDescent="0.25">
      <c r="B7893" s="6">
        <f t="shared" si="326"/>
        <v>3.9390000000000001E-5</v>
      </c>
      <c r="C7893" s="5">
        <v>39390</v>
      </c>
      <c r="D7893" s="74">
        <f t="shared" si="325"/>
        <v>1.1653553532517033E-2</v>
      </c>
      <c r="E7893" s="46"/>
      <c r="F7893" s="3"/>
      <c r="G7893" s="3"/>
      <c r="H7893" s="3"/>
      <c r="I7893" s="3"/>
      <c r="Y7893" s="27"/>
    </row>
    <row r="7894" spans="2:25" x14ac:dyDescent="0.25">
      <c r="B7894" s="6">
        <f t="shared" si="326"/>
        <v>3.9395000000000005E-5</v>
      </c>
      <c r="C7894" s="5">
        <v>39395</v>
      </c>
      <c r="D7894" s="74">
        <f t="shared" si="325"/>
        <v>1.164784372592703E-2</v>
      </c>
      <c r="E7894" s="46"/>
      <c r="F7894" s="3"/>
      <c r="G7894" s="3"/>
      <c r="H7894" s="3"/>
      <c r="I7894" s="3"/>
      <c r="Y7894" s="27"/>
    </row>
    <row r="7895" spans="2:25" x14ac:dyDescent="0.25">
      <c r="B7895" s="6">
        <f t="shared" si="326"/>
        <v>3.9400000000000002E-5</v>
      </c>
      <c r="C7895" s="5">
        <v>39400</v>
      </c>
      <c r="D7895" s="74">
        <f t="shared" si="325"/>
        <v>1.1642137413893451E-2</v>
      </c>
      <c r="E7895" s="46"/>
      <c r="F7895" s="3"/>
      <c r="G7895" s="3"/>
      <c r="H7895" s="3"/>
      <c r="I7895" s="3"/>
      <c r="Y7895" s="27"/>
    </row>
    <row r="7896" spans="2:25" x14ac:dyDescent="0.25">
      <c r="B7896" s="6">
        <f t="shared" si="326"/>
        <v>3.9405E-5</v>
      </c>
      <c r="C7896" s="5">
        <v>39405</v>
      </c>
      <c r="D7896" s="74">
        <f t="shared" si="325"/>
        <v>1.1636434593851611E-2</v>
      </c>
      <c r="E7896" s="46"/>
      <c r="F7896" s="3"/>
      <c r="G7896" s="3"/>
      <c r="H7896" s="3"/>
      <c r="I7896" s="3"/>
      <c r="Y7896" s="27"/>
    </row>
    <row r="7897" spans="2:25" x14ac:dyDescent="0.25">
      <c r="B7897" s="6">
        <f t="shared" si="326"/>
        <v>3.9410000000000004E-5</v>
      </c>
      <c r="C7897" s="5">
        <v>39410</v>
      </c>
      <c r="D7897" s="74">
        <f t="shared" si="325"/>
        <v>1.1630735263238991E-2</v>
      </c>
      <c r="E7897" s="46"/>
      <c r="F7897" s="3"/>
      <c r="G7897" s="3"/>
      <c r="H7897" s="3"/>
      <c r="I7897" s="3"/>
      <c r="Y7897" s="27"/>
    </row>
    <row r="7898" spans="2:25" x14ac:dyDescent="0.25">
      <c r="B7898" s="6">
        <f t="shared" si="326"/>
        <v>3.9415000000000001E-5</v>
      </c>
      <c r="C7898" s="5">
        <v>39415</v>
      </c>
      <c r="D7898" s="74">
        <f t="shared" si="325"/>
        <v>1.1625039419495326E-2</v>
      </c>
      <c r="E7898" s="46"/>
      <c r="F7898" s="3"/>
      <c r="G7898" s="3"/>
      <c r="H7898" s="3"/>
      <c r="I7898" s="3"/>
      <c r="Y7898" s="27"/>
    </row>
    <row r="7899" spans="2:25" x14ac:dyDescent="0.25">
      <c r="B7899" s="6">
        <f t="shared" si="326"/>
        <v>3.9420000000000005E-5</v>
      </c>
      <c r="C7899" s="5">
        <v>39420</v>
      </c>
      <c r="D7899" s="74">
        <f t="shared" si="325"/>
        <v>1.1619347060062492E-2</v>
      </c>
      <c r="E7899" s="46"/>
      <c r="F7899" s="3"/>
      <c r="G7899" s="3"/>
      <c r="H7899" s="3"/>
      <c r="I7899" s="3"/>
      <c r="Y7899" s="27"/>
    </row>
    <row r="7900" spans="2:25" x14ac:dyDescent="0.25">
      <c r="B7900" s="6">
        <f t="shared" si="326"/>
        <v>3.9425000000000003E-5</v>
      </c>
      <c r="C7900" s="5">
        <v>39425</v>
      </c>
      <c r="D7900" s="74">
        <f t="shared" si="325"/>
        <v>1.1613658182384582E-2</v>
      </c>
      <c r="E7900" s="46"/>
      <c r="F7900" s="3"/>
      <c r="G7900" s="3"/>
      <c r="H7900" s="3"/>
      <c r="I7900" s="3"/>
      <c r="Y7900" s="27"/>
    </row>
    <row r="7901" spans="2:25" x14ac:dyDescent="0.25">
      <c r="B7901" s="6">
        <f t="shared" si="326"/>
        <v>3.943E-5</v>
      </c>
      <c r="C7901" s="5">
        <v>39430</v>
      </c>
      <c r="D7901" s="74">
        <f t="shared" si="325"/>
        <v>1.1607972783907846E-2</v>
      </c>
      <c r="E7901" s="46"/>
      <c r="F7901" s="3"/>
      <c r="G7901" s="3"/>
      <c r="H7901" s="3"/>
      <c r="I7901" s="3"/>
      <c r="Y7901" s="27"/>
    </row>
    <row r="7902" spans="2:25" x14ac:dyDescent="0.25">
      <c r="B7902" s="6">
        <f t="shared" si="326"/>
        <v>3.9435000000000004E-5</v>
      </c>
      <c r="C7902" s="5">
        <v>39435</v>
      </c>
      <c r="D7902" s="74">
        <f t="shared" si="325"/>
        <v>1.1602290862080743E-2</v>
      </c>
      <c r="E7902" s="46"/>
      <c r="F7902" s="3"/>
      <c r="G7902" s="3"/>
      <c r="H7902" s="3"/>
      <c r="I7902" s="3"/>
      <c r="Y7902" s="27"/>
    </row>
    <row r="7903" spans="2:25" x14ac:dyDescent="0.25">
      <c r="B7903" s="6">
        <f t="shared" si="326"/>
        <v>3.9440000000000002E-5</v>
      </c>
      <c r="C7903" s="5">
        <v>39440</v>
      </c>
      <c r="D7903" s="74">
        <f t="shared" si="325"/>
        <v>1.1596612414353917E-2</v>
      </c>
      <c r="E7903" s="46"/>
      <c r="F7903" s="3"/>
      <c r="G7903" s="3"/>
      <c r="H7903" s="3"/>
      <c r="I7903" s="3"/>
      <c r="Y7903" s="27"/>
    </row>
    <row r="7904" spans="2:25" x14ac:dyDescent="0.25">
      <c r="B7904" s="6">
        <f t="shared" si="326"/>
        <v>3.9444999999999999E-5</v>
      </c>
      <c r="C7904" s="5">
        <v>39445</v>
      </c>
      <c r="D7904" s="74">
        <f t="shared" si="325"/>
        <v>1.1590937438180163E-2</v>
      </c>
      <c r="E7904" s="46"/>
      <c r="F7904" s="3"/>
      <c r="G7904" s="3"/>
      <c r="H7904" s="3"/>
      <c r="I7904" s="3"/>
      <c r="Y7904" s="27"/>
    </row>
    <row r="7905" spans="2:25" x14ac:dyDescent="0.25">
      <c r="B7905" s="6">
        <f t="shared" si="326"/>
        <v>3.9450000000000003E-5</v>
      </c>
      <c r="C7905" s="5">
        <v>39450</v>
      </c>
      <c r="D7905" s="74">
        <f t="shared" si="325"/>
        <v>1.1585265931014463E-2</v>
      </c>
      <c r="E7905" s="46"/>
      <c r="F7905" s="3"/>
      <c r="G7905" s="3"/>
      <c r="H7905" s="3"/>
      <c r="I7905" s="3"/>
      <c r="Y7905" s="27"/>
    </row>
    <row r="7906" spans="2:25" x14ac:dyDescent="0.25">
      <c r="B7906" s="6">
        <f t="shared" si="326"/>
        <v>3.9455000000000001E-5</v>
      </c>
      <c r="C7906" s="5">
        <v>39455</v>
      </c>
      <c r="D7906" s="74">
        <f t="shared" si="325"/>
        <v>1.1579597890314E-2</v>
      </c>
      <c r="E7906" s="46"/>
      <c r="F7906" s="3"/>
      <c r="G7906" s="3"/>
      <c r="H7906" s="3"/>
      <c r="I7906" s="3"/>
      <c r="Y7906" s="27"/>
    </row>
    <row r="7907" spans="2:25" x14ac:dyDescent="0.25">
      <c r="B7907" s="6">
        <f t="shared" si="326"/>
        <v>3.9460000000000005E-5</v>
      </c>
      <c r="C7907" s="5">
        <v>39460</v>
      </c>
      <c r="D7907" s="74">
        <f t="shared" si="325"/>
        <v>1.1573933313538107E-2</v>
      </c>
      <c r="E7907" s="46"/>
      <c r="F7907" s="3"/>
      <c r="G7907" s="3"/>
      <c r="H7907" s="3"/>
      <c r="I7907" s="3"/>
      <c r="Y7907" s="27"/>
    </row>
    <row r="7908" spans="2:25" x14ac:dyDescent="0.25">
      <c r="B7908" s="6">
        <f t="shared" si="326"/>
        <v>3.9465000000000002E-5</v>
      </c>
      <c r="C7908" s="5">
        <v>39465</v>
      </c>
      <c r="D7908" s="74">
        <f t="shared" si="325"/>
        <v>1.1568272198148273E-2</v>
      </c>
      <c r="E7908" s="46"/>
      <c r="F7908" s="3"/>
      <c r="G7908" s="3"/>
      <c r="H7908" s="3"/>
      <c r="I7908" s="3"/>
      <c r="Y7908" s="27"/>
    </row>
    <row r="7909" spans="2:25" x14ac:dyDescent="0.25">
      <c r="B7909" s="6">
        <f t="shared" si="326"/>
        <v>3.947E-5</v>
      </c>
      <c r="C7909" s="5">
        <v>39470</v>
      </c>
      <c r="D7909" s="74">
        <f t="shared" si="325"/>
        <v>1.15626145416082E-2</v>
      </c>
      <c r="E7909" s="46"/>
      <c r="F7909" s="3"/>
      <c r="G7909" s="3"/>
      <c r="H7909" s="3"/>
      <c r="I7909" s="3"/>
      <c r="Y7909" s="27"/>
    </row>
    <row r="7910" spans="2:25" x14ac:dyDescent="0.25">
      <c r="B7910" s="6">
        <f t="shared" si="326"/>
        <v>3.9475000000000004E-5</v>
      </c>
      <c r="C7910" s="5">
        <v>39475</v>
      </c>
      <c r="D7910" s="74">
        <f t="shared" si="325"/>
        <v>1.1556960341383716E-2</v>
      </c>
      <c r="E7910" s="46"/>
      <c r="F7910" s="3"/>
      <c r="G7910" s="3"/>
      <c r="H7910" s="3"/>
      <c r="I7910" s="3"/>
      <c r="Y7910" s="27"/>
    </row>
    <row r="7911" spans="2:25" x14ac:dyDescent="0.25">
      <c r="B7911" s="6">
        <f t="shared" si="326"/>
        <v>3.9480000000000001E-5</v>
      </c>
      <c r="C7911" s="5">
        <v>39480</v>
      </c>
      <c r="D7911" s="74">
        <f t="shared" si="325"/>
        <v>1.1551309594942834E-2</v>
      </c>
      <c r="E7911" s="46"/>
      <c r="F7911" s="3"/>
      <c r="G7911" s="3"/>
      <c r="H7911" s="3"/>
      <c r="I7911" s="3"/>
      <c r="Y7911" s="27"/>
    </row>
    <row r="7912" spans="2:25" x14ac:dyDescent="0.25">
      <c r="B7912" s="6">
        <f t="shared" si="326"/>
        <v>3.9485000000000006E-5</v>
      </c>
      <c r="C7912" s="5">
        <v>39485</v>
      </c>
      <c r="D7912" s="74">
        <f t="shared" si="325"/>
        <v>1.1545662299755713E-2</v>
      </c>
      <c r="E7912" s="46"/>
      <c r="F7912" s="3"/>
      <c r="G7912" s="3"/>
      <c r="H7912" s="3"/>
      <c r="I7912" s="3"/>
      <c r="Y7912" s="27"/>
    </row>
    <row r="7913" spans="2:25" x14ac:dyDescent="0.25">
      <c r="B7913" s="6">
        <f t="shared" si="326"/>
        <v>3.9490000000000003E-5</v>
      </c>
      <c r="C7913" s="5">
        <v>39490</v>
      </c>
      <c r="D7913" s="74">
        <f t="shared" si="325"/>
        <v>1.1540018453294699E-2</v>
      </c>
      <c r="E7913" s="46"/>
      <c r="F7913" s="3"/>
      <c r="G7913" s="3"/>
      <c r="H7913" s="3"/>
      <c r="I7913" s="3"/>
      <c r="Y7913" s="27"/>
    </row>
    <row r="7914" spans="2:25" x14ac:dyDescent="0.25">
      <c r="B7914" s="6">
        <f t="shared" si="326"/>
        <v>3.9495E-5</v>
      </c>
      <c r="C7914" s="5">
        <v>39495</v>
      </c>
      <c r="D7914" s="74">
        <f t="shared" si="325"/>
        <v>1.1534378053034271E-2</v>
      </c>
      <c r="E7914" s="46"/>
      <c r="F7914" s="3"/>
      <c r="G7914" s="3"/>
      <c r="H7914" s="3"/>
      <c r="I7914" s="3"/>
      <c r="Y7914" s="27"/>
    </row>
    <row r="7915" spans="2:25" x14ac:dyDescent="0.25">
      <c r="B7915" s="6">
        <f t="shared" si="326"/>
        <v>3.9500000000000005E-5</v>
      </c>
      <c r="C7915" s="5">
        <v>39500</v>
      </c>
      <c r="D7915" s="74">
        <f t="shared" si="325"/>
        <v>1.1528741096451073E-2</v>
      </c>
      <c r="E7915" s="46"/>
      <c r="F7915" s="3"/>
      <c r="G7915" s="3"/>
      <c r="H7915" s="3"/>
      <c r="I7915" s="3"/>
      <c r="Y7915" s="27"/>
    </row>
    <row r="7916" spans="2:25" x14ac:dyDescent="0.25">
      <c r="B7916" s="6">
        <f t="shared" si="326"/>
        <v>3.9505000000000002E-5</v>
      </c>
      <c r="C7916" s="5">
        <v>39505</v>
      </c>
      <c r="D7916" s="74">
        <f t="shared" si="325"/>
        <v>1.1523107581023902E-2</v>
      </c>
      <c r="E7916" s="46"/>
      <c r="F7916" s="3"/>
      <c r="G7916" s="3"/>
      <c r="H7916" s="3"/>
      <c r="I7916" s="3"/>
      <c r="Y7916" s="27"/>
    </row>
    <row r="7917" spans="2:25" x14ac:dyDescent="0.25">
      <c r="B7917" s="6">
        <f t="shared" si="326"/>
        <v>3.9509999999999999E-5</v>
      </c>
      <c r="C7917" s="5">
        <v>39510</v>
      </c>
      <c r="D7917" s="74">
        <f t="shared" si="325"/>
        <v>1.1517477504233721E-2</v>
      </c>
      <c r="E7917" s="46"/>
      <c r="F7917" s="3"/>
      <c r="G7917" s="3"/>
      <c r="H7917" s="3"/>
      <c r="I7917" s="3"/>
      <c r="Y7917" s="27"/>
    </row>
    <row r="7918" spans="2:25" x14ac:dyDescent="0.25">
      <c r="B7918" s="6">
        <f t="shared" si="326"/>
        <v>3.9515000000000004E-5</v>
      </c>
      <c r="C7918" s="5">
        <v>39515</v>
      </c>
      <c r="D7918" s="74">
        <f t="shared" si="325"/>
        <v>1.1511850863563617E-2</v>
      </c>
      <c r="E7918" s="46"/>
      <c r="F7918" s="3"/>
      <c r="G7918" s="3"/>
      <c r="H7918" s="3"/>
      <c r="I7918" s="3"/>
      <c r="Y7918" s="27"/>
    </row>
    <row r="7919" spans="2:25" x14ac:dyDescent="0.25">
      <c r="B7919" s="6">
        <f t="shared" si="326"/>
        <v>3.9520000000000001E-5</v>
      </c>
      <c r="C7919" s="5">
        <v>39520</v>
      </c>
      <c r="D7919" s="74">
        <f t="shared" si="325"/>
        <v>1.1506227656498842E-2</v>
      </c>
      <c r="E7919" s="46"/>
      <c r="F7919" s="3"/>
      <c r="G7919" s="3"/>
      <c r="H7919" s="3"/>
      <c r="I7919" s="3"/>
      <c r="Y7919" s="27"/>
    </row>
    <row r="7920" spans="2:25" x14ac:dyDescent="0.25">
      <c r="B7920" s="6">
        <f t="shared" si="326"/>
        <v>3.9525000000000005E-5</v>
      </c>
      <c r="C7920" s="5">
        <v>39525</v>
      </c>
      <c r="D7920" s="74">
        <f t="shared" si="325"/>
        <v>1.1500607880526783E-2</v>
      </c>
      <c r="E7920" s="46"/>
      <c r="F7920" s="3"/>
      <c r="G7920" s="3"/>
      <c r="H7920" s="3"/>
      <c r="I7920" s="3"/>
      <c r="Y7920" s="27"/>
    </row>
    <row r="7921" spans="2:25" x14ac:dyDescent="0.25">
      <c r="B7921" s="6">
        <f t="shared" si="326"/>
        <v>3.9530000000000003E-5</v>
      </c>
      <c r="C7921" s="5">
        <v>39530</v>
      </c>
      <c r="D7921" s="74">
        <f t="shared" si="325"/>
        <v>1.1494991533136989E-2</v>
      </c>
      <c r="E7921" s="46"/>
      <c r="F7921" s="3"/>
      <c r="G7921" s="3"/>
      <c r="H7921" s="3"/>
      <c r="I7921" s="3"/>
      <c r="Y7921" s="27"/>
    </row>
    <row r="7922" spans="2:25" x14ac:dyDescent="0.25">
      <c r="B7922" s="6">
        <f t="shared" si="326"/>
        <v>3.9535E-5</v>
      </c>
      <c r="C7922" s="5">
        <v>39535</v>
      </c>
      <c r="D7922" s="74">
        <f t="shared" si="325"/>
        <v>1.148937861182114E-2</v>
      </c>
      <c r="E7922" s="46"/>
      <c r="F7922" s="3"/>
      <c r="G7922" s="3"/>
      <c r="H7922" s="3"/>
      <c r="I7922" s="3"/>
      <c r="Y7922" s="27"/>
    </row>
    <row r="7923" spans="2:25" x14ac:dyDescent="0.25">
      <c r="B7923" s="6">
        <f t="shared" si="326"/>
        <v>3.9540000000000004E-5</v>
      </c>
      <c r="C7923" s="5">
        <v>39540</v>
      </c>
      <c r="D7923" s="74">
        <f t="shared" si="325"/>
        <v>1.1483769114073037E-2</v>
      </c>
      <c r="E7923" s="46"/>
      <c r="F7923" s="3"/>
      <c r="G7923" s="3"/>
      <c r="H7923" s="3"/>
      <c r="I7923" s="3"/>
      <c r="Y7923" s="27"/>
    </row>
    <row r="7924" spans="2:25" x14ac:dyDescent="0.25">
      <c r="B7924" s="6">
        <f t="shared" si="326"/>
        <v>3.9545000000000002E-5</v>
      </c>
      <c r="C7924" s="5">
        <v>39545</v>
      </c>
      <c r="D7924" s="74">
        <f t="shared" si="325"/>
        <v>1.1478163037388649E-2</v>
      </c>
      <c r="E7924" s="46"/>
      <c r="F7924" s="3"/>
      <c r="G7924" s="3"/>
      <c r="H7924" s="3"/>
      <c r="I7924" s="3"/>
      <c r="Y7924" s="27"/>
    </row>
    <row r="7925" spans="2:25" x14ac:dyDescent="0.25">
      <c r="B7925" s="6">
        <f t="shared" si="326"/>
        <v>3.9549999999999999E-5</v>
      </c>
      <c r="C7925" s="5">
        <v>39550</v>
      </c>
      <c r="D7925" s="74">
        <f t="shared" si="325"/>
        <v>1.147256037926607E-2</v>
      </c>
      <c r="E7925" s="46"/>
      <c r="F7925" s="3"/>
      <c r="G7925" s="3"/>
      <c r="H7925" s="3"/>
      <c r="I7925" s="3"/>
      <c r="Y7925" s="27"/>
    </row>
    <row r="7926" spans="2:25" x14ac:dyDescent="0.25">
      <c r="B7926" s="6">
        <f t="shared" si="326"/>
        <v>3.9555000000000003E-5</v>
      </c>
      <c r="C7926" s="5">
        <v>39555</v>
      </c>
      <c r="D7926" s="74">
        <f t="shared" si="325"/>
        <v>1.1466961137205502E-2</v>
      </c>
      <c r="E7926" s="46"/>
      <c r="F7926" s="3"/>
      <c r="G7926" s="3"/>
      <c r="H7926" s="3"/>
      <c r="I7926" s="3"/>
      <c r="Y7926" s="27"/>
    </row>
    <row r="7927" spans="2:25" x14ac:dyDescent="0.25">
      <c r="B7927" s="6">
        <f t="shared" si="326"/>
        <v>3.9560000000000001E-5</v>
      </c>
      <c r="C7927" s="5">
        <v>39560</v>
      </c>
      <c r="D7927" s="74">
        <f t="shared" si="325"/>
        <v>1.146136530870932E-2</v>
      </c>
      <c r="E7927" s="46"/>
      <c r="F7927" s="3"/>
      <c r="G7927" s="3"/>
      <c r="H7927" s="3"/>
      <c r="I7927" s="3"/>
      <c r="Y7927" s="27"/>
    </row>
    <row r="7928" spans="2:25" x14ac:dyDescent="0.25">
      <c r="B7928" s="6">
        <f t="shared" si="326"/>
        <v>3.9565000000000005E-5</v>
      </c>
      <c r="C7928" s="5">
        <v>39565</v>
      </c>
      <c r="D7928" s="74">
        <f t="shared" si="325"/>
        <v>1.1455772891281996E-2</v>
      </c>
      <c r="E7928" s="46"/>
      <c r="F7928" s="3"/>
      <c r="G7928" s="3"/>
      <c r="H7928" s="3"/>
      <c r="I7928" s="3"/>
      <c r="Y7928" s="27"/>
    </row>
    <row r="7929" spans="2:25" x14ac:dyDescent="0.25">
      <c r="B7929" s="6">
        <f t="shared" si="326"/>
        <v>3.9570000000000002E-5</v>
      </c>
      <c r="C7929" s="5">
        <v>39570</v>
      </c>
      <c r="D7929" s="74">
        <f t="shared" si="325"/>
        <v>1.1450183882430156E-2</v>
      </c>
      <c r="E7929" s="46"/>
      <c r="F7929" s="3"/>
      <c r="G7929" s="3"/>
      <c r="H7929" s="3"/>
      <c r="I7929" s="3"/>
      <c r="Y7929" s="27"/>
    </row>
    <row r="7930" spans="2:25" x14ac:dyDescent="0.25">
      <c r="B7930" s="6">
        <f t="shared" si="326"/>
        <v>3.9575E-5</v>
      </c>
      <c r="C7930" s="5">
        <v>39575</v>
      </c>
      <c r="D7930" s="74">
        <f t="shared" si="325"/>
        <v>1.1444598279662521E-2</v>
      </c>
      <c r="E7930" s="46"/>
      <c r="F7930" s="3"/>
      <c r="G7930" s="3"/>
      <c r="H7930" s="3"/>
      <c r="I7930" s="3"/>
      <c r="Y7930" s="27"/>
    </row>
    <row r="7931" spans="2:25" x14ac:dyDescent="0.25">
      <c r="B7931" s="6">
        <f t="shared" si="326"/>
        <v>3.9580000000000004E-5</v>
      </c>
      <c r="C7931" s="5">
        <v>39580</v>
      </c>
      <c r="D7931" s="74">
        <f t="shared" si="325"/>
        <v>1.1439016080489944E-2</v>
      </c>
      <c r="E7931" s="46"/>
      <c r="F7931" s="3"/>
      <c r="G7931" s="3"/>
      <c r="H7931" s="3"/>
      <c r="I7931" s="3"/>
      <c r="Y7931" s="27"/>
    </row>
    <row r="7932" spans="2:25" x14ac:dyDescent="0.25">
      <c r="B7932" s="6">
        <f t="shared" si="326"/>
        <v>3.9585000000000001E-5</v>
      </c>
      <c r="C7932" s="5">
        <v>39585</v>
      </c>
      <c r="D7932" s="74">
        <f t="shared" si="325"/>
        <v>1.1433437282425409E-2</v>
      </c>
      <c r="E7932" s="46"/>
      <c r="F7932" s="3"/>
      <c r="G7932" s="3"/>
      <c r="H7932" s="3"/>
      <c r="I7932" s="3"/>
      <c r="Y7932" s="27"/>
    </row>
    <row r="7933" spans="2:25" x14ac:dyDescent="0.25">
      <c r="B7933" s="6">
        <f t="shared" si="326"/>
        <v>3.9590000000000006E-5</v>
      </c>
      <c r="C7933" s="5">
        <v>39590</v>
      </c>
      <c r="D7933" s="74">
        <f t="shared" si="325"/>
        <v>1.1427861882984024E-2</v>
      </c>
      <c r="E7933" s="46"/>
      <c r="F7933" s="3"/>
      <c r="G7933" s="3"/>
      <c r="H7933" s="3"/>
      <c r="I7933" s="3"/>
      <c r="Y7933" s="27"/>
    </row>
    <row r="7934" spans="2:25" x14ac:dyDescent="0.25">
      <c r="B7934" s="6">
        <f t="shared" si="326"/>
        <v>3.9595000000000003E-5</v>
      </c>
      <c r="C7934" s="5">
        <v>39595</v>
      </c>
      <c r="D7934" s="74">
        <f t="shared" si="325"/>
        <v>1.1422289879682988E-2</v>
      </c>
      <c r="E7934" s="46"/>
      <c r="F7934" s="3"/>
      <c r="G7934" s="3"/>
      <c r="H7934" s="3"/>
      <c r="I7934" s="3"/>
      <c r="Y7934" s="27"/>
    </row>
    <row r="7935" spans="2:25" x14ac:dyDescent="0.25">
      <c r="B7935" s="6">
        <f t="shared" si="326"/>
        <v>3.96E-5</v>
      </c>
      <c r="C7935" s="5">
        <v>39600</v>
      </c>
      <c r="D7935" s="74">
        <f t="shared" si="325"/>
        <v>1.1416721270041643E-2</v>
      </c>
      <c r="E7935" s="46"/>
      <c r="F7935" s="3"/>
      <c r="G7935" s="3"/>
      <c r="H7935" s="3"/>
      <c r="I7935" s="3"/>
      <c r="Y7935" s="27"/>
    </row>
    <row r="7936" spans="2:25" x14ac:dyDescent="0.25">
      <c r="B7936" s="6">
        <f t="shared" si="326"/>
        <v>3.9605000000000005E-5</v>
      </c>
      <c r="C7936" s="5">
        <v>39605</v>
      </c>
      <c r="D7936" s="74">
        <f t="shared" si="325"/>
        <v>1.1411156051581417E-2</v>
      </c>
      <c r="E7936" s="46"/>
      <c r="F7936" s="3"/>
      <c r="G7936" s="3"/>
      <c r="H7936" s="3"/>
      <c r="I7936" s="3"/>
      <c r="Y7936" s="27"/>
    </row>
    <row r="7937" spans="2:25" x14ac:dyDescent="0.25">
      <c r="B7937" s="6">
        <f t="shared" si="326"/>
        <v>3.9610000000000002E-5</v>
      </c>
      <c r="C7937" s="5">
        <v>39610</v>
      </c>
      <c r="D7937" s="74">
        <f t="shared" si="325"/>
        <v>1.1405594221825867E-2</v>
      </c>
      <c r="E7937" s="46"/>
      <c r="F7937" s="3"/>
      <c r="G7937" s="3"/>
      <c r="H7937" s="3"/>
      <c r="I7937" s="3"/>
      <c r="Y7937" s="27"/>
    </row>
    <row r="7938" spans="2:25" x14ac:dyDescent="0.25">
      <c r="B7938" s="6">
        <f t="shared" si="326"/>
        <v>3.9614999999999999E-5</v>
      </c>
      <c r="C7938" s="5">
        <v>39615</v>
      </c>
      <c r="D7938" s="74">
        <f t="shared" si="325"/>
        <v>1.1400035778300652E-2</v>
      </c>
      <c r="E7938" s="46"/>
      <c r="F7938" s="3"/>
      <c r="G7938" s="3"/>
      <c r="H7938" s="3"/>
      <c r="I7938" s="3"/>
      <c r="Y7938" s="27"/>
    </row>
    <row r="7939" spans="2:25" x14ac:dyDescent="0.25">
      <c r="B7939" s="6">
        <f t="shared" si="326"/>
        <v>3.9620000000000004E-5</v>
      </c>
      <c r="C7939" s="5">
        <v>39620</v>
      </c>
      <c r="D7939" s="74">
        <f t="shared" si="325"/>
        <v>1.1394480718533528E-2</v>
      </c>
      <c r="E7939" s="46"/>
      <c r="F7939" s="3"/>
      <c r="G7939" s="3"/>
      <c r="H7939" s="3"/>
      <c r="I7939" s="3"/>
      <c r="Y7939" s="27"/>
    </row>
    <row r="7940" spans="2:25" x14ac:dyDescent="0.25">
      <c r="B7940" s="6">
        <f t="shared" si="326"/>
        <v>3.9625000000000001E-5</v>
      </c>
      <c r="C7940" s="5">
        <v>39625</v>
      </c>
      <c r="D7940" s="74">
        <f t="shared" si="325"/>
        <v>1.1388929040054389E-2</v>
      </c>
      <c r="E7940" s="46"/>
      <c r="F7940" s="3"/>
      <c r="G7940" s="3"/>
      <c r="H7940" s="3"/>
      <c r="I7940" s="3"/>
      <c r="Y7940" s="27"/>
    </row>
    <row r="7941" spans="2:25" x14ac:dyDescent="0.25">
      <c r="B7941" s="6">
        <f t="shared" si="326"/>
        <v>3.9630000000000005E-5</v>
      </c>
      <c r="C7941" s="5">
        <v>39630</v>
      </c>
      <c r="D7941" s="74">
        <f t="shared" si="325"/>
        <v>1.1383380740395174E-2</v>
      </c>
      <c r="E7941" s="46"/>
      <c r="F7941" s="3"/>
      <c r="G7941" s="3"/>
      <c r="H7941" s="3"/>
      <c r="I7941" s="3"/>
      <c r="Y7941" s="27"/>
    </row>
    <row r="7942" spans="2:25" x14ac:dyDescent="0.25">
      <c r="B7942" s="6">
        <f t="shared" si="326"/>
        <v>3.9635000000000003E-5</v>
      </c>
      <c r="C7942" s="5">
        <v>39635</v>
      </c>
      <c r="D7942" s="74">
        <f t="shared" si="325"/>
        <v>1.1377835817089994E-2</v>
      </c>
      <c r="E7942" s="46"/>
      <c r="F7942" s="3"/>
      <c r="G7942" s="3"/>
      <c r="H7942" s="3"/>
      <c r="I7942" s="3"/>
      <c r="Y7942" s="27"/>
    </row>
    <row r="7943" spans="2:25" x14ac:dyDescent="0.25">
      <c r="B7943" s="6">
        <f t="shared" si="326"/>
        <v>3.964E-5</v>
      </c>
      <c r="C7943" s="5">
        <v>39640</v>
      </c>
      <c r="D7943" s="74">
        <f t="shared" si="325"/>
        <v>1.1372294267674986E-2</v>
      </c>
      <c r="E7943" s="46"/>
      <c r="F7943" s="3"/>
      <c r="G7943" s="3"/>
      <c r="H7943" s="3"/>
      <c r="I7943" s="3"/>
      <c r="Y7943" s="27"/>
    </row>
    <row r="7944" spans="2:25" x14ac:dyDescent="0.25">
      <c r="B7944" s="6">
        <f t="shared" si="326"/>
        <v>3.9645000000000004E-5</v>
      </c>
      <c r="C7944" s="5">
        <v>39645</v>
      </c>
      <c r="D7944" s="74">
        <f t="shared" si="325"/>
        <v>1.1366756089688429E-2</v>
      </c>
      <c r="E7944" s="46"/>
      <c r="F7944" s="3"/>
      <c r="G7944" s="3"/>
      <c r="H7944" s="3"/>
      <c r="I7944" s="3"/>
      <c r="Y7944" s="27"/>
    </row>
    <row r="7945" spans="2:25" x14ac:dyDescent="0.25">
      <c r="B7945" s="6">
        <f t="shared" si="326"/>
        <v>3.9650000000000002E-5</v>
      </c>
      <c r="C7945" s="5">
        <v>39650</v>
      </c>
      <c r="D7945" s="74">
        <f t="shared" si="325"/>
        <v>1.1361221280670684E-2</v>
      </c>
      <c r="E7945" s="46"/>
      <c r="F7945" s="3"/>
      <c r="G7945" s="3"/>
      <c r="H7945" s="3"/>
      <c r="I7945" s="3"/>
      <c r="Y7945" s="27"/>
    </row>
    <row r="7946" spans="2:25" x14ac:dyDescent="0.25">
      <c r="B7946" s="6">
        <f t="shared" si="326"/>
        <v>3.9655000000000006E-5</v>
      </c>
      <c r="C7946" s="5">
        <v>39655</v>
      </c>
      <c r="D7946" s="74">
        <f t="shared" si="325"/>
        <v>1.1355689838164203E-2</v>
      </c>
      <c r="E7946" s="46"/>
      <c r="F7946" s="3"/>
      <c r="G7946" s="3"/>
      <c r="H7946" s="3"/>
      <c r="I7946" s="3"/>
      <c r="Y7946" s="27"/>
    </row>
    <row r="7947" spans="2:25" x14ac:dyDescent="0.25">
      <c r="B7947" s="6">
        <f t="shared" si="326"/>
        <v>3.9660000000000003E-5</v>
      </c>
      <c r="C7947" s="5">
        <v>39660</v>
      </c>
      <c r="D7947" s="74">
        <f t="shared" si="325"/>
        <v>1.1350161759713526E-2</v>
      </c>
      <c r="E7947" s="46"/>
      <c r="F7947" s="3"/>
      <c r="G7947" s="3"/>
      <c r="H7947" s="3"/>
      <c r="I7947" s="3"/>
      <c r="Y7947" s="27"/>
    </row>
    <row r="7948" spans="2:25" x14ac:dyDescent="0.25">
      <c r="B7948" s="6">
        <f t="shared" si="326"/>
        <v>3.9665000000000001E-5</v>
      </c>
      <c r="C7948" s="5">
        <v>39665</v>
      </c>
      <c r="D7948" s="74">
        <f t="shared" si="325"/>
        <v>1.1344637042865282E-2</v>
      </c>
      <c r="E7948" s="46"/>
      <c r="F7948" s="3"/>
      <c r="G7948" s="3"/>
      <c r="H7948" s="3"/>
      <c r="I7948" s="3"/>
      <c r="Y7948" s="27"/>
    </row>
    <row r="7949" spans="2:25" x14ac:dyDescent="0.25">
      <c r="B7949" s="6">
        <f t="shared" si="326"/>
        <v>3.9670000000000005E-5</v>
      </c>
      <c r="C7949" s="5">
        <v>39670</v>
      </c>
      <c r="D7949" s="74">
        <f t="shared" si="325"/>
        <v>1.1339115685168192E-2</v>
      </c>
      <c r="E7949" s="46"/>
      <c r="F7949" s="3"/>
      <c r="G7949" s="3"/>
      <c r="H7949" s="3"/>
      <c r="I7949" s="3"/>
      <c r="Y7949" s="27"/>
    </row>
    <row r="7950" spans="2:25" x14ac:dyDescent="0.25">
      <c r="B7950" s="6">
        <f t="shared" si="326"/>
        <v>3.9675000000000002E-5</v>
      </c>
      <c r="C7950" s="5">
        <v>39675</v>
      </c>
      <c r="D7950" s="74">
        <f t="shared" si="325"/>
        <v>1.1333597684173068E-2</v>
      </c>
      <c r="E7950" s="46"/>
      <c r="F7950" s="3"/>
      <c r="G7950" s="3"/>
      <c r="H7950" s="3"/>
      <c r="I7950" s="3"/>
      <c r="Y7950" s="27"/>
    </row>
    <row r="7951" spans="2:25" x14ac:dyDescent="0.25">
      <c r="B7951" s="6">
        <f t="shared" si="326"/>
        <v>3.968E-5</v>
      </c>
      <c r="C7951" s="5">
        <v>39680</v>
      </c>
      <c r="D7951" s="74">
        <f t="shared" si="325"/>
        <v>1.1328083037432764E-2</v>
      </c>
      <c r="E7951" s="46"/>
      <c r="F7951" s="3"/>
      <c r="G7951" s="3"/>
      <c r="H7951" s="3"/>
      <c r="I7951" s="3"/>
      <c r="Y7951" s="27"/>
    </row>
    <row r="7952" spans="2:25" x14ac:dyDescent="0.25">
      <c r="B7952" s="6">
        <f t="shared" si="326"/>
        <v>3.9685000000000004E-5</v>
      </c>
      <c r="C7952" s="5">
        <v>39685</v>
      </c>
      <c r="D7952" s="74">
        <f t="shared" si="325"/>
        <v>1.1322571742502256E-2</v>
      </c>
      <c r="E7952" s="46"/>
      <c r="F7952" s="3"/>
      <c r="G7952" s="3"/>
      <c r="H7952" s="3"/>
      <c r="I7952" s="3"/>
      <c r="Y7952" s="27"/>
    </row>
    <row r="7953" spans="2:25" x14ac:dyDescent="0.25">
      <c r="B7953" s="6">
        <f t="shared" si="326"/>
        <v>3.9690000000000001E-5</v>
      </c>
      <c r="C7953" s="5">
        <v>39690</v>
      </c>
      <c r="D7953" s="74">
        <f t="shared" si="325"/>
        <v>1.1317063796938592E-2</v>
      </c>
      <c r="E7953" s="46"/>
      <c r="F7953" s="3"/>
      <c r="G7953" s="3"/>
      <c r="H7953" s="3"/>
      <c r="I7953" s="3"/>
      <c r="Y7953" s="27"/>
    </row>
    <row r="7954" spans="2:25" x14ac:dyDescent="0.25">
      <c r="B7954" s="6">
        <f t="shared" si="326"/>
        <v>3.9695000000000005E-5</v>
      </c>
      <c r="C7954" s="5">
        <v>39695</v>
      </c>
      <c r="D7954" s="74">
        <f t="shared" si="325"/>
        <v>1.1311559198300871E-2</v>
      </c>
      <c r="E7954" s="46"/>
      <c r="F7954" s="3"/>
      <c r="G7954" s="3"/>
      <c r="H7954" s="3"/>
      <c r="I7954" s="3"/>
      <c r="Y7954" s="27"/>
    </row>
    <row r="7955" spans="2:25" x14ac:dyDescent="0.25">
      <c r="B7955" s="6">
        <f t="shared" si="326"/>
        <v>3.9700000000000003E-5</v>
      </c>
      <c r="C7955" s="5">
        <v>39700</v>
      </c>
      <c r="D7955" s="74">
        <f t="shared" ref="D7955:D8018" si="327">IF(ISERROR($D$12*2*PI()*$D$4*$D$5^2/B7955^5*10^-9*(1/(EXP(($D$4*$D$5)/(B7955*$D$6*($D$9)))-1))),0,$D$12*2*PI()*$D$4*$D$5^2/B7955^5*10^-9*(1/(EXP(($D$4*$D$5)/(B7955*$D$6*($D$9)))-1)))</f>
        <v>1.1306057944150296E-2</v>
      </c>
      <c r="E7955" s="46"/>
      <c r="F7955" s="3"/>
      <c r="G7955" s="3"/>
      <c r="H7955" s="3"/>
      <c r="I7955" s="3"/>
      <c r="Y7955" s="27"/>
    </row>
    <row r="7956" spans="2:25" x14ac:dyDescent="0.25">
      <c r="B7956" s="6">
        <f t="shared" ref="B7956:B8019" si="328">C7956*10^-9</f>
        <v>3.9705E-5</v>
      </c>
      <c r="C7956" s="5">
        <v>39705</v>
      </c>
      <c r="D7956" s="74">
        <f t="shared" si="327"/>
        <v>1.1300560032050117E-2</v>
      </c>
      <c r="E7956" s="46"/>
      <c r="F7956" s="3"/>
      <c r="G7956" s="3"/>
      <c r="H7956" s="3"/>
      <c r="I7956" s="3"/>
      <c r="Y7956" s="27"/>
    </row>
    <row r="7957" spans="2:25" x14ac:dyDescent="0.25">
      <c r="B7957" s="6">
        <f t="shared" si="328"/>
        <v>3.9710000000000004E-5</v>
      </c>
      <c r="C7957" s="5">
        <v>39710</v>
      </c>
      <c r="D7957" s="74">
        <f t="shared" si="327"/>
        <v>1.1295065459565681E-2</v>
      </c>
      <c r="E7957" s="46"/>
      <c r="F7957" s="3"/>
      <c r="G7957" s="3"/>
      <c r="H7957" s="3"/>
      <c r="I7957" s="3"/>
      <c r="Y7957" s="27"/>
    </row>
    <row r="7958" spans="2:25" x14ac:dyDescent="0.25">
      <c r="B7958" s="6">
        <f t="shared" si="328"/>
        <v>3.9715000000000002E-5</v>
      </c>
      <c r="C7958" s="5">
        <v>39715</v>
      </c>
      <c r="D7958" s="74">
        <f t="shared" si="327"/>
        <v>1.1289574224264364E-2</v>
      </c>
      <c r="E7958" s="46"/>
      <c r="F7958" s="3"/>
      <c r="G7958" s="3"/>
      <c r="H7958" s="3"/>
      <c r="I7958" s="3"/>
      <c r="Y7958" s="27"/>
    </row>
    <row r="7959" spans="2:25" x14ac:dyDescent="0.25">
      <c r="B7959" s="6">
        <f t="shared" si="328"/>
        <v>3.9719999999999999E-5</v>
      </c>
      <c r="C7959" s="5">
        <v>39720</v>
      </c>
      <c r="D7959" s="74">
        <f t="shared" si="327"/>
        <v>1.1284086323715655E-2</v>
      </c>
      <c r="E7959" s="46"/>
      <c r="F7959" s="3"/>
      <c r="G7959" s="3"/>
      <c r="H7959" s="3"/>
      <c r="I7959" s="3"/>
      <c r="Y7959" s="27"/>
    </row>
    <row r="7960" spans="2:25" x14ac:dyDescent="0.25">
      <c r="B7960" s="6">
        <f t="shared" si="328"/>
        <v>3.9725000000000003E-5</v>
      </c>
      <c r="C7960" s="5">
        <v>39725</v>
      </c>
      <c r="D7960" s="74">
        <f t="shared" si="327"/>
        <v>1.1278601755491054E-2</v>
      </c>
      <c r="E7960" s="46"/>
      <c r="F7960" s="3"/>
      <c r="G7960" s="3"/>
      <c r="H7960" s="3"/>
      <c r="I7960" s="3"/>
      <c r="Y7960" s="27"/>
    </row>
    <row r="7961" spans="2:25" x14ac:dyDescent="0.25">
      <c r="B7961" s="6">
        <f t="shared" si="328"/>
        <v>3.9730000000000001E-5</v>
      </c>
      <c r="C7961" s="5">
        <v>39730</v>
      </c>
      <c r="D7961" s="74">
        <f t="shared" si="327"/>
        <v>1.1273120517164174E-2</v>
      </c>
      <c r="E7961" s="46"/>
      <c r="F7961" s="3"/>
      <c r="G7961" s="3"/>
      <c r="H7961" s="3"/>
      <c r="I7961" s="3"/>
      <c r="Y7961" s="27"/>
    </row>
    <row r="7962" spans="2:25" x14ac:dyDescent="0.25">
      <c r="B7962" s="6">
        <f t="shared" si="328"/>
        <v>3.9735000000000005E-5</v>
      </c>
      <c r="C7962" s="5">
        <v>39735</v>
      </c>
      <c r="D7962" s="74">
        <f t="shared" si="327"/>
        <v>1.1267642606310651E-2</v>
      </c>
      <c r="E7962" s="46"/>
      <c r="F7962" s="3"/>
      <c r="G7962" s="3"/>
      <c r="H7962" s="3"/>
      <c r="I7962" s="3"/>
      <c r="Y7962" s="27"/>
    </row>
    <row r="7963" spans="2:25" x14ac:dyDescent="0.25">
      <c r="B7963" s="6">
        <f t="shared" si="328"/>
        <v>3.9740000000000002E-5</v>
      </c>
      <c r="C7963" s="5">
        <v>39740</v>
      </c>
      <c r="D7963" s="74">
        <f t="shared" si="327"/>
        <v>1.1262168020508206E-2</v>
      </c>
      <c r="E7963" s="46"/>
      <c r="F7963" s="3"/>
      <c r="G7963" s="3"/>
      <c r="H7963" s="3"/>
      <c r="I7963" s="3"/>
      <c r="Y7963" s="27"/>
    </row>
    <row r="7964" spans="2:25" x14ac:dyDescent="0.25">
      <c r="B7964" s="6">
        <f t="shared" si="328"/>
        <v>3.9745E-5</v>
      </c>
      <c r="C7964" s="5">
        <v>39745</v>
      </c>
      <c r="D7964" s="74">
        <f t="shared" si="327"/>
        <v>1.1256696757336595E-2</v>
      </c>
      <c r="E7964" s="46"/>
      <c r="F7964" s="3"/>
      <c r="G7964" s="3"/>
      <c r="H7964" s="3"/>
      <c r="I7964" s="3"/>
      <c r="Y7964" s="27"/>
    </row>
    <row r="7965" spans="2:25" x14ac:dyDescent="0.25">
      <c r="B7965" s="6">
        <f t="shared" si="328"/>
        <v>3.9750000000000004E-5</v>
      </c>
      <c r="C7965" s="5">
        <v>39750</v>
      </c>
      <c r="D7965" s="74">
        <f t="shared" si="327"/>
        <v>1.1251228814377614E-2</v>
      </c>
      <c r="E7965" s="46"/>
      <c r="F7965" s="3"/>
      <c r="G7965" s="3"/>
      <c r="H7965" s="3"/>
      <c r="I7965" s="3"/>
      <c r="Y7965" s="27"/>
    </row>
    <row r="7966" spans="2:25" x14ac:dyDescent="0.25">
      <c r="B7966" s="6">
        <f t="shared" si="328"/>
        <v>3.9755000000000001E-5</v>
      </c>
      <c r="C7966" s="5">
        <v>39755</v>
      </c>
      <c r="D7966" s="74">
        <f t="shared" si="327"/>
        <v>1.1245764189215171E-2</v>
      </c>
      <c r="E7966" s="46"/>
      <c r="F7966" s="3"/>
      <c r="G7966" s="3"/>
      <c r="H7966" s="3"/>
      <c r="I7966" s="3"/>
      <c r="Y7966" s="27"/>
    </row>
    <row r="7967" spans="2:25" x14ac:dyDescent="0.25">
      <c r="B7967" s="6">
        <f t="shared" si="328"/>
        <v>3.9760000000000006E-5</v>
      </c>
      <c r="C7967" s="5">
        <v>39760</v>
      </c>
      <c r="D7967" s="74">
        <f t="shared" si="327"/>
        <v>1.1240302879435154E-2</v>
      </c>
      <c r="E7967" s="46"/>
      <c r="F7967" s="3"/>
      <c r="G7967" s="3"/>
      <c r="H7967" s="3"/>
      <c r="I7967" s="3"/>
      <c r="Y7967" s="27"/>
    </row>
    <row r="7968" spans="2:25" x14ac:dyDescent="0.25">
      <c r="B7968" s="6">
        <f t="shared" si="328"/>
        <v>3.9765000000000003E-5</v>
      </c>
      <c r="C7968" s="5">
        <v>39765</v>
      </c>
      <c r="D7968" s="74">
        <f t="shared" si="327"/>
        <v>1.1234844882625543E-2</v>
      </c>
      <c r="E7968" s="46"/>
      <c r="F7968" s="3"/>
      <c r="G7968" s="3"/>
      <c r="H7968" s="3"/>
      <c r="I7968" s="3"/>
      <c r="Y7968" s="27"/>
    </row>
    <row r="7969" spans="2:25" x14ac:dyDescent="0.25">
      <c r="B7969" s="6">
        <f t="shared" si="328"/>
        <v>3.977E-5</v>
      </c>
      <c r="C7969" s="5">
        <v>39770</v>
      </c>
      <c r="D7969" s="74">
        <f t="shared" si="327"/>
        <v>1.1229390196376357E-2</v>
      </c>
      <c r="E7969" s="46"/>
      <c r="F7969" s="3"/>
      <c r="G7969" s="3"/>
      <c r="H7969" s="3"/>
      <c r="I7969" s="3"/>
      <c r="Y7969" s="27"/>
    </row>
    <row r="7970" spans="2:25" x14ac:dyDescent="0.25">
      <c r="B7970" s="6">
        <f t="shared" si="328"/>
        <v>3.9775000000000005E-5</v>
      </c>
      <c r="C7970" s="5">
        <v>39775</v>
      </c>
      <c r="D7970" s="74">
        <f t="shared" si="327"/>
        <v>1.1223938818279629E-2</v>
      </c>
      <c r="E7970" s="46"/>
      <c r="F7970" s="3"/>
      <c r="G7970" s="3"/>
      <c r="H7970" s="3"/>
      <c r="I7970" s="3"/>
      <c r="Y7970" s="27"/>
    </row>
    <row r="7971" spans="2:25" x14ac:dyDescent="0.25">
      <c r="B7971" s="6">
        <f t="shared" si="328"/>
        <v>3.9780000000000002E-5</v>
      </c>
      <c r="C7971" s="5">
        <v>39780</v>
      </c>
      <c r="D7971" s="74">
        <f t="shared" si="327"/>
        <v>1.121849074592947E-2</v>
      </c>
      <c r="E7971" s="46"/>
      <c r="F7971" s="3"/>
      <c r="G7971" s="3"/>
      <c r="H7971" s="3"/>
      <c r="I7971" s="3"/>
      <c r="Y7971" s="27"/>
    </row>
    <row r="7972" spans="2:25" x14ac:dyDescent="0.25">
      <c r="B7972" s="6">
        <f t="shared" si="328"/>
        <v>3.9784999999999999E-5</v>
      </c>
      <c r="C7972" s="5">
        <v>39785</v>
      </c>
      <c r="D7972" s="74">
        <f t="shared" si="327"/>
        <v>1.1213045976922022E-2</v>
      </c>
      <c r="E7972" s="46"/>
      <c r="F7972" s="3"/>
      <c r="G7972" s="3"/>
      <c r="H7972" s="3"/>
      <c r="I7972" s="3"/>
      <c r="Y7972" s="27"/>
    </row>
    <row r="7973" spans="2:25" x14ac:dyDescent="0.25">
      <c r="B7973" s="6">
        <f t="shared" si="328"/>
        <v>3.9790000000000004E-5</v>
      </c>
      <c r="C7973" s="5">
        <v>39790</v>
      </c>
      <c r="D7973" s="74">
        <f t="shared" si="327"/>
        <v>1.1207604508855443E-2</v>
      </c>
      <c r="E7973" s="46"/>
      <c r="F7973" s="3"/>
      <c r="G7973" s="3"/>
      <c r="H7973" s="3"/>
      <c r="I7973" s="3"/>
      <c r="Y7973" s="27"/>
    </row>
    <row r="7974" spans="2:25" x14ac:dyDescent="0.25">
      <c r="B7974" s="6">
        <f t="shared" si="328"/>
        <v>3.9795000000000001E-5</v>
      </c>
      <c r="C7974" s="5">
        <v>39795</v>
      </c>
      <c r="D7974" s="74">
        <f t="shared" si="327"/>
        <v>1.1202166339329972E-2</v>
      </c>
      <c r="E7974" s="46"/>
      <c r="F7974" s="3"/>
      <c r="G7974" s="3"/>
      <c r="H7974" s="3"/>
      <c r="I7974" s="3"/>
      <c r="Y7974" s="27"/>
    </row>
    <row r="7975" spans="2:25" x14ac:dyDescent="0.25">
      <c r="B7975" s="6">
        <f t="shared" si="328"/>
        <v>3.9800000000000005E-5</v>
      </c>
      <c r="C7975" s="5">
        <v>39800</v>
      </c>
      <c r="D7975" s="74">
        <f t="shared" si="327"/>
        <v>1.1196731465947832E-2</v>
      </c>
      <c r="E7975" s="46"/>
      <c r="F7975" s="3"/>
      <c r="G7975" s="3"/>
      <c r="H7975" s="3"/>
      <c r="I7975" s="3"/>
      <c r="Y7975" s="27"/>
    </row>
    <row r="7976" spans="2:25" x14ac:dyDescent="0.25">
      <c r="B7976" s="6">
        <f t="shared" si="328"/>
        <v>3.9805000000000003E-5</v>
      </c>
      <c r="C7976" s="5">
        <v>39805</v>
      </c>
      <c r="D7976" s="74">
        <f t="shared" si="327"/>
        <v>1.1191299886313311E-2</v>
      </c>
      <c r="E7976" s="46"/>
      <c r="F7976" s="3"/>
      <c r="G7976" s="3"/>
      <c r="H7976" s="3"/>
      <c r="I7976" s="3"/>
      <c r="Y7976" s="27"/>
    </row>
    <row r="7977" spans="2:25" x14ac:dyDescent="0.25">
      <c r="B7977" s="6">
        <f t="shared" si="328"/>
        <v>3.981E-5</v>
      </c>
      <c r="C7977" s="5">
        <v>39810</v>
      </c>
      <c r="D7977" s="74">
        <f t="shared" si="327"/>
        <v>1.1185871598032712E-2</v>
      </c>
      <c r="E7977" s="46"/>
      <c r="F7977" s="3"/>
      <c r="G7977" s="3"/>
      <c r="H7977" s="3"/>
      <c r="I7977" s="3"/>
      <c r="Y7977" s="27"/>
    </row>
    <row r="7978" spans="2:25" x14ac:dyDescent="0.25">
      <c r="B7978" s="6">
        <f t="shared" si="328"/>
        <v>3.9815000000000004E-5</v>
      </c>
      <c r="C7978" s="5">
        <v>39815</v>
      </c>
      <c r="D7978" s="74">
        <f t="shared" si="327"/>
        <v>1.1180446598714361E-2</v>
      </c>
      <c r="E7978" s="46"/>
      <c r="F7978" s="3"/>
      <c r="G7978" s="3"/>
      <c r="H7978" s="3"/>
      <c r="I7978" s="3"/>
      <c r="Y7978" s="27"/>
    </row>
    <row r="7979" spans="2:25" x14ac:dyDescent="0.25">
      <c r="B7979" s="6">
        <f t="shared" si="328"/>
        <v>3.9820000000000002E-5</v>
      </c>
      <c r="C7979" s="5">
        <v>39820</v>
      </c>
      <c r="D7979" s="74">
        <f t="shared" si="327"/>
        <v>1.1175024885968643E-2</v>
      </c>
      <c r="E7979" s="46"/>
      <c r="F7979" s="3"/>
      <c r="G7979" s="3"/>
      <c r="H7979" s="3"/>
      <c r="I7979" s="3"/>
      <c r="Y7979" s="27"/>
    </row>
    <row r="7980" spans="2:25" x14ac:dyDescent="0.25">
      <c r="B7980" s="6">
        <f t="shared" si="328"/>
        <v>3.9825000000000006E-5</v>
      </c>
      <c r="C7980" s="5">
        <v>39825</v>
      </c>
      <c r="D7980" s="74">
        <f t="shared" si="327"/>
        <v>1.1169606457407912E-2</v>
      </c>
      <c r="E7980" s="46"/>
      <c r="F7980" s="3"/>
      <c r="G7980" s="3"/>
      <c r="H7980" s="3"/>
      <c r="I7980" s="3"/>
      <c r="Y7980" s="27"/>
    </row>
    <row r="7981" spans="2:25" x14ac:dyDescent="0.25">
      <c r="B7981" s="6">
        <f t="shared" si="328"/>
        <v>3.9830000000000003E-5</v>
      </c>
      <c r="C7981" s="5">
        <v>39830</v>
      </c>
      <c r="D7981" s="74">
        <f t="shared" si="327"/>
        <v>1.116419131064662E-2</v>
      </c>
      <c r="E7981" s="46"/>
      <c r="F7981" s="3"/>
      <c r="G7981" s="3"/>
      <c r="H7981" s="3"/>
      <c r="I7981" s="3"/>
      <c r="Y7981" s="27"/>
    </row>
    <row r="7982" spans="2:25" x14ac:dyDescent="0.25">
      <c r="B7982" s="6">
        <f t="shared" si="328"/>
        <v>3.9835000000000001E-5</v>
      </c>
      <c r="C7982" s="5">
        <v>39835</v>
      </c>
      <c r="D7982" s="74">
        <f t="shared" si="327"/>
        <v>1.1158779443301157E-2</v>
      </c>
      <c r="E7982" s="46"/>
      <c r="F7982" s="3"/>
      <c r="G7982" s="3"/>
      <c r="H7982" s="3"/>
      <c r="I7982" s="3"/>
      <c r="Y7982" s="27"/>
    </row>
    <row r="7983" spans="2:25" x14ac:dyDescent="0.25">
      <c r="B7983" s="6">
        <f t="shared" si="328"/>
        <v>3.9840000000000005E-5</v>
      </c>
      <c r="C7983" s="5">
        <v>39840</v>
      </c>
      <c r="D7983" s="74">
        <f t="shared" si="327"/>
        <v>1.1153370852989977E-2</v>
      </c>
      <c r="E7983" s="46"/>
      <c r="F7983" s="3"/>
      <c r="G7983" s="3"/>
      <c r="H7983" s="3"/>
      <c r="I7983" s="3"/>
      <c r="Y7983" s="27"/>
    </row>
    <row r="7984" spans="2:25" x14ac:dyDescent="0.25">
      <c r="B7984" s="6">
        <f t="shared" si="328"/>
        <v>3.9845000000000002E-5</v>
      </c>
      <c r="C7984" s="5">
        <v>39845</v>
      </c>
      <c r="D7984" s="74">
        <f t="shared" si="327"/>
        <v>1.1147965537333554E-2</v>
      </c>
      <c r="E7984" s="46"/>
      <c r="F7984" s="3"/>
      <c r="G7984" s="3"/>
      <c r="H7984" s="3"/>
      <c r="I7984" s="3"/>
      <c r="Y7984" s="27"/>
    </row>
    <row r="7985" spans="2:25" x14ac:dyDescent="0.25">
      <c r="B7985" s="6">
        <f t="shared" si="328"/>
        <v>3.985E-5</v>
      </c>
      <c r="C7985" s="5">
        <v>39850</v>
      </c>
      <c r="D7985" s="74">
        <f t="shared" si="327"/>
        <v>1.1142563493954354E-2</v>
      </c>
      <c r="E7985" s="46"/>
      <c r="F7985" s="3"/>
      <c r="G7985" s="3"/>
      <c r="H7985" s="3"/>
      <c r="I7985" s="3"/>
      <c r="Y7985" s="27"/>
    </row>
    <row r="7986" spans="2:25" x14ac:dyDescent="0.25">
      <c r="B7986" s="6">
        <f t="shared" si="328"/>
        <v>3.9855000000000004E-5</v>
      </c>
      <c r="C7986" s="5">
        <v>39855</v>
      </c>
      <c r="D7986" s="74">
        <f t="shared" si="327"/>
        <v>1.1137164720476876E-2</v>
      </c>
      <c r="E7986" s="46"/>
      <c r="F7986" s="3"/>
      <c r="G7986" s="3"/>
      <c r="H7986" s="3"/>
      <c r="I7986" s="3"/>
      <c r="Y7986" s="27"/>
    </row>
    <row r="7987" spans="2:25" x14ac:dyDescent="0.25">
      <c r="B7987" s="6">
        <f t="shared" si="328"/>
        <v>3.9860000000000001E-5</v>
      </c>
      <c r="C7987" s="5">
        <v>39860</v>
      </c>
      <c r="D7987" s="74">
        <f t="shared" si="327"/>
        <v>1.1131769214527614E-2</v>
      </c>
      <c r="E7987" s="46"/>
      <c r="F7987" s="3"/>
      <c r="G7987" s="3"/>
      <c r="H7987" s="3"/>
      <c r="I7987" s="3"/>
      <c r="Y7987" s="27"/>
    </row>
    <row r="7988" spans="2:25" x14ac:dyDescent="0.25">
      <c r="B7988" s="6">
        <f t="shared" si="328"/>
        <v>3.9865000000000005E-5</v>
      </c>
      <c r="C7988" s="5">
        <v>39865</v>
      </c>
      <c r="D7988" s="74">
        <f t="shared" si="327"/>
        <v>1.1126376973735067E-2</v>
      </c>
      <c r="E7988" s="46"/>
      <c r="F7988" s="3"/>
      <c r="G7988" s="3"/>
      <c r="H7988" s="3"/>
      <c r="I7988" s="3"/>
      <c r="Y7988" s="27"/>
    </row>
    <row r="7989" spans="2:25" x14ac:dyDescent="0.25">
      <c r="B7989" s="6">
        <f t="shared" si="328"/>
        <v>3.9870000000000003E-5</v>
      </c>
      <c r="C7989" s="5">
        <v>39870</v>
      </c>
      <c r="D7989" s="74">
        <f t="shared" si="327"/>
        <v>1.1120987995729777E-2</v>
      </c>
      <c r="E7989" s="46"/>
      <c r="F7989" s="3"/>
      <c r="G7989" s="3"/>
      <c r="H7989" s="3"/>
      <c r="I7989" s="3"/>
      <c r="Y7989" s="27"/>
    </row>
    <row r="7990" spans="2:25" x14ac:dyDescent="0.25">
      <c r="B7990" s="6">
        <f t="shared" si="328"/>
        <v>3.9875E-5</v>
      </c>
      <c r="C7990" s="5">
        <v>39875</v>
      </c>
      <c r="D7990" s="74">
        <f t="shared" si="327"/>
        <v>1.1115602278144241E-2</v>
      </c>
      <c r="E7990" s="46"/>
      <c r="F7990" s="3"/>
      <c r="G7990" s="3"/>
      <c r="H7990" s="3"/>
      <c r="I7990" s="3"/>
      <c r="Y7990" s="27"/>
    </row>
    <row r="7991" spans="2:25" x14ac:dyDescent="0.25">
      <c r="B7991" s="6">
        <f t="shared" si="328"/>
        <v>3.9880000000000004E-5</v>
      </c>
      <c r="C7991" s="5">
        <v>39880</v>
      </c>
      <c r="D7991" s="74">
        <f t="shared" si="327"/>
        <v>1.1110219818612981E-2</v>
      </c>
      <c r="E7991" s="46"/>
      <c r="F7991" s="3"/>
      <c r="G7991" s="3"/>
      <c r="H7991" s="3"/>
      <c r="I7991" s="3"/>
      <c r="Y7991" s="27"/>
    </row>
    <row r="7992" spans="2:25" x14ac:dyDescent="0.25">
      <c r="B7992" s="6">
        <f t="shared" si="328"/>
        <v>3.9885000000000002E-5</v>
      </c>
      <c r="C7992" s="5">
        <v>39885</v>
      </c>
      <c r="D7992" s="74">
        <f t="shared" si="327"/>
        <v>1.1104840614772534E-2</v>
      </c>
      <c r="E7992" s="46"/>
      <c r="F7992" s="3"/>
      <c r="G7992" s="3"/>
      <c r="H7992" s="3"/>
      <c r="I7992" s="3"/>
      <c r="Y7992" s="27"/>
    </row>
    <row r="7993" spans="2:25" x14ac:dyDescent="0.25">
      <c r="B7993" s="6">
        <f t="shared" si="328"/>
        <v>3.9889999999999999E-5</v>
      </c>
      <c r="C7993" s="5">
        <v>39890</v>
      </c>
      <c r="D7993" s="74">
        <f t="shared" si="327"/>
        <v>1.1099464664261411E-2</v>
      </c>
      <c r="E7993" s="46"/>
      <c r="F7993" s="3"/>
      <c r="G7993" s="3"/>
      <c r="H7993" s="3"/>
      <c r="I7993" s="3"/>
      <c r="Y7993" s="27"/>
    </row>
    <row r="7994" spans="2:25" x14ac:dyDescent="0.25">
      <c r="B7994" s="6">
        <f t="shared" si="328"/>
        <v>3.9895000000000003E-5</v>
      </c>
      <c r="C7994" s="5">
        <v>39895</v>
      </c>
      <c r="D7994" s="74">
        <f t="shared" si="327"/>
        <v>1.1094091964720143E-2</v>
      </c>
      <c r="E7994" s="46"/>
      <c r="F7994" s="3"/>
      <c r="G7994" s="3"/>
      <c r="H7994" s="3"/>
      <c r="I7994" s="3"/>
      <c r="Y7994" s="27"/>
    </row>
    <row r="7995" spans="2:25" x14ac:dyDescent="0.25">
      <c r="B7995" s="6">
        <f t="shared" si="328"/>
        <v>3.9900000000000001E-5</v>
      </c>
      <c r="C7995" s="5">
        <v>39900</v>
      </c>
      <c r="D7995" s="74">
        <f t="shared" si="327"/>
        <v>1.1088722513791232E-2</v>
      </c>
      <c r="E7995" s="46"/>
      <c r="F7995" s="3"/>
      <c r="G7995" s="3"/>
      <c r="H7995" s="3"/>
      <c r="I7995" s="3"/>
      <c r="Y7995" s="27"/>
    </row>
    <row r="7996" spans="2:25" x14ac:dyDescent="0.25">
      <c r="B7996" s="6">
        <f t="shared" si="328"/>
        <v>3.9905000000000005E-5</v>
      </c>
      <c r="C7996" s="5">
        <v>39905</v>
      </c>
      <c r="D7996" s="74">
        <f t="shared" si="327"/>
        <v>1.1083356309119181E-2</v>
      </c>
      <c r="E7996" s="46"/>
      <c r="F7996" s="3"/>
      <c r="G7996" s="3"/>
      <c r="H7996" s="3"/>
      <c r="I7996" s="3"/>
      <c r="Y7996" s="27"/>
    </row>
    <row r="7997" spans="2:25" x14ac:dyDescent="0.25">
      <c r="B7997" s="6">
        <f t="shared" si="328"/>
        <v>3.9910000000000002E-5</v>
      </c>
      <c r="C7997" s="5">
        <v>39910</v>
      </c>
      <c r="D7997" s="74">
        <f t="shared" si="327"/>
        <v>1.1077993348350499E-2</v>
      </c>
      <c r="E7997" s="46"/>
      <c r="F7997" s="3"/>
      <c r="G7997" s="3"/>
      <c r="H7997" s="3"/>
      <c r="I7997" s="3"/>
      <c r="Y7997" s="27"/>
    </row>
    <row r="7998" spans="2:25" x14ac:dyDescent="0.25">
      <c r="B7998" s="6">
        <f t="shared" si="328"/>
        <v>3.9915E-5</v>
      </c>
      <c r="C7998" s="5">
        <v>39915</v>
      </c>
      <c r="D7998" s="74">
        <f t="shared" si="327"/>
        <v>1.1072633629133681E-2</v>
      </c>
      <c r="E7998" s="46"/>
      <c r="F7998" s="3"/>
      <c r="G7998" s="3"/>
      <c r="H7998" s="3"/>
      <c r="I7998" s="3"/>
      <c r="Y7998" s="27"/>
    </row>
    <row r="7999" spans="2:25" x14ac:dyDescent="0.25">
      <c r="B7999" s="6">
        <f t="shared" si="328"/>
        <v>3.9920000000000004E-5</v>
      </c>
      <c r="C7999" s="5">
        <v>39920</v>
      </c>
      <c r="D7999" s="74">
        <f t="shared" si="327"/>
        <v>1.1067277149119181E-2</v>
      </c>
      <c r="E7999" s="46"/>
      <c r="F7999" s="3"/>
      <c r="G7999" s="3"/>
      <c r="H7999" s="3"/>
      <c r="I7999" s="3"/>
      <c r="Y7999" s="27"/>
    </row>
    <row r="8000" spans="2:25" x14ac:dyDescent="0.25">
      <c r="B8000" s="6">
        <f t="shared" si="328"/>
        <v>3.9925000000000001E-5</v>
      </c>
      <c r="C8000" s="5">
        <v>39925</v>
      </c>
      <c r="D8000" s="74">
        <f t="shared" si="327"/>
        <v>1.106192390595947E-2</v>
      </c>
      <c r="E8000" s="46"/>
      <c r="F8000" s="3"/>
      <c r="G8000" s="3"/>
      <c r="H8000" s="3"/>
      <c r="I8000" s="3"/>
      <c r="Y8000" s="27"/>
    </row>
    <row r="8001" spans="2:25" x14ac:dyDescent="0.25">
      <c r="B8001" s="6">
        <f t="shared" si="328"/>
        <v>3.9930000000000006E-5</v>
      </c>
      <c r="C8001" s="5">
        <v>39930</v>
      </c>
      <c r="D8001" s="74">
        <f t="shared" si="327"/>
        <v>1.1056573897309E-2</v>
      </c>
      <c r="E8001" s="46"/>
      <c r="F8001" s="3"/>
      <c r="G8001" s="3"/>
      <c r="H8001" s="3"/>
      <c r="I8001" s="3"/>
      <c r="Y8001" s="27"/>
    </row>
    <row r="8002" spans="2:25" x14ac:dyDescent="0.25">
      <c r="B8002" s="6">
        <f t="shared" si="328"/>
        <v>3.9935000000000003E-5</v>
      </c>
      <c r="C8002" s="5">
        <v>39935</v>
      </c>
      <c r="D8002" s="74">
        <f t="shared" si="327"/>
        <v>1.1051227120824181E-2</v>
      </c>
      <c r="E8002" s="46"/>
      <c r="F8002" s="3"/>
      <c r="G8002" s="3"/>
      <c r="H8002" s="3"/>
      <c r="I8002" s="3"/>
      <c r="Y8002" s="27"/>
    </row>
    <row r="8003" spans="2:25" x14ac:dyDescent="0.25">
      <c r="B8003" s="6">
        <f t="shared" si="328"/>
        <v>3.994E-5</v>
      </c>
      <c r="C8003" s="5">
        <v>39940</v>
      </c>
      <c r="D8003" s="74">
        <f t="shared" si="327"/>
        <v>1.1045883574163426E-2</v>
      </c>
      <c r="E8003" s="46"/>
      <c r="F8003" s="3"/>
      <c r="G8003" s="3"/>
      <c r="H8003" s="3"/>
      <c r="I8003" s="3"/>
      <c r="Y8003" s="27"/>
    </row>
    <row r="8004" spans="2:25" x14ac:dyDescent="0.25">
      <c r="B8004" s="6">
        <f t="shared" si="328"/>
        <v>3.9945000000000005E-5</v>
      </c>
      <c r="C8004" s="5">
        <v>39945</v>
      </c>
      <c r="D8004" s="74">
        <f t="shared" si="327"/>
        <v>1.1040543254987116E-2</v>
      </c>
      <c r="E8004" s="46"/>
      <c r="F8004" s="3"/>
      <c r="G8004" s="3"/>
      <c r="H8004" s="3"/>
      <c r="I8004" s="3"/>
      <c r="Y8004" s="27"/>
    </row>
    <row r="8005" spans="2:25" x14ac:dyDescent="0.25">
      <c r="B8005" s="6">
        <f t="shared" si="328"/>
        <v>3.9950000000000002E-5</v>
      </c>
      <c r="C8005" s="5">
        <v>39950</v>
      </c>
      <c r="D8005" s="74">
        <f t="shared" si="327"/>
        <v>1.1035206160957604E-2</v>
      </c>
      <c r="E8005" s="46"/>
      <c r="F8005" s="3"/>
      <c r="G8005" s="3"/>
      <c r="H8005" s="3"/>
      <c r="I8005" s="3"/>
      <c r="Y8005" s="27"/>
    </row>
    <row r="8006" spans="2:25" x14ac:dyDescent="0.25">
      <c r="B8006" s="6">
        <f t="shared" si="328"/>
        <v>3.9954999999999999E-5</v>
      </c>
      <c r="C8006" s="5">
        <v>39955</v>
      </c>
      <c r="D8006" s="74">
        <f t="shared" si="327"/>
        <v>1.1029872289739234E-2</v>
      </c>
      <c r="E8006" s="46"/>
      <c r="F8006" s="3"/>
      <c r="G8006" s="3"/>
      <c r="H8006" s="3"/>
      <c r="I8006" s="3"/>
      <c r="Y8006" s="27"/>
    </row>
    <row r="8007" spans="2:25" x14ac:dyDescent="0.25">
      <c r="B8007" s="6">
        <f t="shared" si="328"/>
        <v>3.9960000000000004E-5</v>
      </c>
      <c r="C8007" s="5">
        <v>39960</v>
      </c>
      <c r="D8007" s="74">
        <f t="shared" si="327"/>
        <v>1.1024541638998299E-2</v>
      </c>
      <c r="E8007" s="46"/>
      <c r="F8007" s="3"/>
      <c r="G8007" s="3"/>
      <c r="H8007" s="3"/>
      <c r="I8007" s="3"/>
      <c r="Y8007" s="27"/>
    </row>
    <row r="8008" spans="2:25" x14ac:dyDescent="0.25">
      <c r="B8008" s="6">
        <f t="shared" si="328"/>
        <v>3.9965000000000001E-5</v>
      </c>
      <c r="C8008" s="5">
        <v>39965</v>
      </c>
      <c r="D8008" s="74">
        <f t="shared" si="327"/>
        <v>1.101921420640308E-2</v>
      </c>
      <c r="E8008" s="46"/>
      <c r="F8008" s="3"/>
      <c r="G8008" s="3"/>
      <c r="H8008" s="3"/>
      <c r="I8008" s="3"/>
      <c r="Y8008" s="27"/>
    </row>
    <row r="8009" spans="2:25" x14ac:dyDescent="0.25">
      <c r="B8009" s="6">
        <f t="shared" si="328"/>
        <v>3.9970000000000005E-5</v>
      </c>
      <c r="C8009" s="5">
        <v>39970</v>
      </c>
      <c r="D8009" s="74">
        <f t="shared" si="327"/>
        <v>1.1013889989623807E-2</v>
      </c>
      <c r="E8009" s="46"/>
      <c r="F8009" s="3"/>
      <c r="G8009" s="3"/>
      <c r="H8009" s="3"/>
      <c r="I8009" s="3"/>
      <c r="Y8009" s="27"/>
    </row>
    <row r="8010" spans="2:25" x14ac:dyDescent="0.25">
      <c r="B8010" s="6">
        <f t="shared" si="328"/>
        <v>3.9975000000000003E-5</v>
      </c>
      <c r="C8010" s="5">
        <v>39975</v>
      </c>
      <c r="D8010" s="74">
        <f t="shared" si="327"/>
        <v>1.100856898633271E-2</v>
      </c>
      <c r="E8010" s="46"/>
      <c r="F8010" s="3"/>
      <c r="G8010" s="3"/>
      <c r="H8010" s="3"/>
      <c r="I8010" s="3"/>
      <c r="Y8010" s="27"/>
    </row>
    <row r="8011" spans="2:25" x14ac:dyDescent="0.25">
      <c r="B8011" s="6">
        <f t="shared" si="328"/>
        <v>3.998E-5</v>
      </c>
      <c r="C8011" s="5">
        <v>39980</v>
      </c>
      <c r="D8011" s="74">
        <f t="shared" si="327"/>
        <v>1.1003251194203952E-2</v>
      </c>
      <c r="E8011" s="46"/>
      <c r="F8011" s="3"/>
      <c r="G8011" s="3"/>
      <c r="H8011" s="3"/>
      <c r="I8011" s="3"/>
      <c r="Y8011" s="27"/>
    </row>
    <row r="8012" spans="2:25" x14ac:dyDescent="0.25">
      <c r="B8012" s="6">
        <f t="shared" si="328"/>
        <v>3.9985000000000004E-5</v>
      </c>
      <c r="C8012" s="5">
        <v>39985</v>
      </c>
      <c r="D8012" s="74">
        <f t="shared" si="327"/>
        <v>1.0997936610913661E-2</v>
      </c>
      <c r="E8012" s="46"/>
      <c r="F8012" s="3"/>
      <c r="G8012" s="3"/>
      <c r="H8012" s="3"/>
      <c r="I8012" s="3"/>
      <c r="Y8012" s="27"/>
    </row>
    <row r="8013" spans="2:25" x14ac:dyDescent="0.25">
      <c r="B8013" s="6">
        <f t="shared" si="328"/>
        <v>3.9990000000000002E-5</v>
      </c>
      <c r="C8013" s="5">
        <v>39990</v>
      </c>
      <c r="D8013" s="74">
        <f t="shared" si="327"/>
        <v>1.0992625234139948E-2</v>
      </c>
      <c r="E8013" s="46"/>
      <c r="F8013" s="3"/>
      <c r="G8013" s="3"/>
      <c r="H8013" s="3"/>
      <c r="I8013" s="3"/>
      <c r="Y8013" s="27"/>
    </row>
    <row r="8014" spans="2:25" x14ac:dyDescent="0.25">
      <c r="B8014" s="6">
        <f t="shared" si="328"/>
        <v>3.9995000000000006E-5</v>
      </c>
      <c r="C8014" s="5">
        <v>39995</v>
      </c>
      <c r="D8014" s="74">
        <f t="shared" si="327"/>
        <v>1.0987317061562854E-2</v>
      </c>
      <c r="E8014" s="46"/>
      <c r="F8014" s="3"/>
      <c r="G8014" s="3"/>
      <c r="H8014" s="3"/>
      <c r="I8014" s="3"/>
      <c r="Y8014" s="27"/>
    </row>
    <row r="8015" spans="2:25" x14ac:dyDescent="0.25">
      <c r="B8015" s="6">
        <f t="shared" si="328"/>
        <v>4.0000000000000003E-5</v>
      </c>
      <c r="C8015" s="5">
        <v>40000</v>
      </c>
      <c r="D8015" s="74">
        <f t="shared" si="327"/>
        <v>1.0982012090864407E-2</v>
      </c>
      <c r="E8015" s="46"/>
      <c r="F8015" s="3"/>
      <c r="G8015" s="3"/>
      <c r="H8015" s="3"/>
      <c r="I8015" s="3"/>
      <c r="Y8015" s="27"/>
    </row>
    <row r="8016" spans="2:25" x14ac:dyDescent="0.25">
      <c r="B8016" s="6">
        <f t="shared" si="328"/>
        <v>4.0005000000000001E-5</v>
      </c>
      <c r="C8016" s="5">
        <v>40005</v>
      </c>
      <c r="D8016" s="74">
        <f t="shared" si="327"/>
        <v>1.0976710319728565E-2</v>
      </c>
      <c r="E8016" s="46"/>
      <c r="F8016" s="3"/>
      <c r="G8016" s="3"/>
      <c r="H8016" s="3"/>
      <c r="I8016" s="3"/>
      <c r="Y8016" s="27"/>
    </row>
    <row r="8017" spans="2:25" x14ac:dyDescent="0.25">
      <c r="B8017" s="6">
        <f t="shared" si="328"/>
        <v>4.0010000000000005E-5</v>
      </c>
      <c r="C8017" s="5">
        <v>40010</v>
      </c>
      <c r="D8017" s="74">
        <f t="shared" si="327"/>
        <v>1.0971411745841235E-2</v>
      </c>
      <c r="E8017" s="46"/>
      <c r="F8017" s="3"/>
      <c r="G8017" s="3"/>
      <c r="H8017" s="3"/>
      <c r="I8017" s="3"/>
      <c r="Y8017" s="27"/>
    </row>
    <row r="8018" spans="2:25" x14ac:dyDescent="0.25">
      <c r="B8018" s="6">
        <f t="shared" si="328"/>
        <v>4.0015000000000002E-5</v>
      </c>
      <c r="C8018" s="5">
        <v>40015</v>
      </c>
      <c r="D8018" s="74">
        <f t="shared" si="327"/>
        <v>1.0966116366890316E-2</v>
      </c>
      <c r="E8018" s="46"/>
      <c r="F8018" s="3"/>
      <c r="G8018" s="3"/>
      <c r="H8018" s="3"/>
      <c r="I8018" s="3"/>
      <c r="Y8018" s="27"/>
    </row>
    <row r="8019" spans="2:25" x14ac:dyDescent="0.25">
      <c r="B8019" s="6">
        <f t="shared" si="328"/>
        <v>4.002E-5</v>
      </c>
      <c r="C8019" s="5">
        <v>40020</v>
      </c>
      <c r="D8019" s="74">
        <f t="shared" ref="D8019:D8082" si="329">IF(ISERROR($D$12*2*PI()*$D$4*$D$5^2/B8019^5*10^-9*(1/(EXP(($D$4*$D$5)/(B8019*$D$6*($D$9)))-1))),0,$D$12*2*PI()*$D$4*$D$5^2/B8019^5*10^-9*(1/(EXP(($D$4*$D$5)/(B8019*$D$6*($D$9)))-1)))</f>
        <v>1.0960824180565609E-2</v>
      </c>
      <c r="E8019" s="46"/>
      <c r="F8019" s="3"/>
      <c r="G8019" s="3"/>
      <c r="H8019" s="3"/>
      <c r="I8019" s="3"/>
      <c r="Y8019" s="27"/>
    </row>
    <row r="8020" spans="2:25" x14ac:dyDescent="0.25">
      <c r="B8020" s="6">
        <f t="shared" ref="B8020:B8083" si="330">C8020*10^-9</f>
        <v>4.0025000000000004E-5</v>
      </c>
      <c r="C8020" s="5">
        <v>40025</v>
      </c>
      <c r="D8020" s="74">
        <f t="shared" si="329"/>
        <v>1.0955535184558879E-2</v>
      </c>
      <c r="E8020" s="46"/>
      <c r="F8020" s="3"/>
      <c r="G8020" s="3"/>
      <c r="H8020" s="3"/>
      <c r="I8020" s="3"/>
      <c r="Y8020" s="27"/>
    </row>
    <row r="8021" spans="2:25" x14ac:dyDescent="0.25">
      <c r="B8021" s="6">
        <f t="shared" si="330"/>
        <v>4.0030000000000001E-5</v>
      </c>
      <c r="C8021" s="5">
        <v>40030</v>
      </c>
      <c r="D8021" s="74">
        <f t="shared" si="329"/>
        <v>1.0950249376563859E-2</v>
      </c>
      <c r="E8021" s="46"/>
      <c r="F8021" s="3"/>
      <c r="G8021" s="3"/>
      <c r="H8021" s="3"/>
      <c r="I8021" s="3"/>
      <c r="Y8021" s="27"/>
    </row>
    <row r="8022" spans="2:25" x14ac:dyDescent="0.25">
      <c r="B8022" s="6">
        <f t="shared" si="330"/>
        <v>4.0035000000000005E-5</v>
      </c>
      <c r="C8022" s="5">
        <v>40035</v>
      </c>
      <c r="D8022" s="74">
        <f t="shared" si="329"/>
        <v>1.0944966754276191E-2</v>
      </c>
      <c r="E8022" s="46"/>
      <c r="F8022" s="3"/>
      <c r="G8022" s="3"/>
      <c r="H8022" s="3"/>
      <c r="I8022" s="3"/>
      <c r="Y8022" s="27"/>
    </row>
    <row r="8023" spans="2:25" x14ac:dyDescent="0.25">
      <c r="B8023" s="6">
        <f t="shared" si="330"/>
        <v>4.0040000000000003E-5</v>
      </c>
      <c r="C8023" s="5">
        <v>40040</v>
      </c>
      <c r="D8023" s="74">
        <f t="shared" si="329"/>
        <v>1.0939687315393479E-2</v>
      </c>
      <c r="E8023" s="46"/>
      <c r="F8023" s="3"/>
      <c r="G8023" s="3"/>
      <c r="H8023" s="3"/>
      <c r="I8023" s="3"/>
      <c r="Y8023" s="27"/>
    </row>
    <row r="8024" spans="2:25" x14ac:dyDescent="0.25">
      <c r="B8024" s="6">
        <f t="shared" si="330"/>
        <v>4.0045E-5</v>
      </c>
      <c r="C8024" s="5">
        <v>40045</v>
      </c>
      <c r="D8024" s="74">
        <f t="shared" si="329"/>
        <v>1.0934411057615268E-2</v>
      </c>
      <c r="E8024" s="46"/>
      <c r="F8024" s="3"/>
      <c r="G8024" s="3"/>
      <c r="H8024" s="3"/>
      <c r="I8024" s="3"/>
      <c r="Y8024" s="27"/>
    </row>
    <row r="8025" spans="2:25" x14ac:dyDescent="0.25">
      <c r="B8025" s="6">
        <f t="shared" si="330"/>
        <v>4.0050000000000004E-5</v>
      </c>
      <c r="C8025" s="5">
        <v>40050</v>
      </c>
      <c r="D8025" s="74">
        <f t="shared" si="329"/>
        <v>1.0929137978643011E-2</v>
      </c>
      <c r="E8025" s="46"/>
      <c r="F8025" s="3"/>
      <c r="G8025" s="3"/>
      <c r="H8025" s="3"/>
      <c r="I8025" s="3"/>
      <c r="Y8025" s="27"/>
    </row>
    <row r="8026" spans="2:25" x14ac:dyDescent="0.25">
      <c r="B8026" s="6">
        <f t="shared" si="330"/>
        <v>4.0055000000000002E-5</v>
      </c>
      <c r="C8026" s="5">
        <v>40055</v>
      </c>
      <c r="D8026" s="74">
        <f t="shared" si="329"/>
        <v>1.0923868076180156E-2</v>
      </c>
      <c r="E8026" s="46"/>
      <c r="F8026" s="3"/>
      <c r="G8026" s="3"/>
      <c r="H8026" s="3"/>
      <c r="I8026" s="3"/>
      <c r="Y8026" s="27"/>
    </row>
    <row r="8027" spans="2:25" x14ac:dyDescent="0.25">
      <c r="B8027" s="6">
        <f t="shared" si="330"/>
        <v>4.0059999999999999E-5</v>
      </c>
      <c r="C8027" s="5">
        <v>40060</v>
      </c>
      <c r="D8027" s="74">
        <f t="shared" si="329"/>
        <v>1.0918601347932025E-2</v>
      </c>
      <c r="E8027" s="46"/>
      <c r="F8027" s="3"/>
      <c r="G8027" s="3"/>
      <c r="H8027" s="3"/>
      <c r="I8027" s="3"/>
      <c r="Y8027" s="27"/>
    </row>
    <row r="8028" spans="2:25" x14ac:dyDescent="0.25">
      <c r="B8028" s="6">
        <f t="shared" si="330"/>
        <v>4.0065000000000003E-5</v>
      </c>
      <c r="C8028" s="5">
        <v>40065</v>
      </c>
      <c r="D8028" s="74">
        <f t="shared" si="329"/>
        <v>1.0913337791605917E-2</v>
      </c>
      <c r="E8028" s="46"/>
      <c r="F8028" s="3"/>
      <c r="G8028" s="3"/>
      <c r="H8028" s="3"/>
      <c r="I8028" s="3"/>
      <c r="Y8028" s="27"/>
    </row>
    <row r="8029" spans="2:25" x14ac:dyDescent="0.25">
      <c r="B8029" s="6">
        <f t="shared" si="330"/>
        <v>4.0070000000000001E-5</v>
      </c>
      <c r="C8029" s="5">
        <v>40070</v>
      </c>
      <c r="D8029" s="74">
        <f t="shared" si="329"/>
        <v>1.090807740491103E-2</v>
      </c>
      <c r="E8029" s="46"/>
      <c r="F8029" s="3"/>
      <c r="G8029" s="3"/>
      <c r="H8029" s="3"/>
      <c r="I8029" s="3"/>
      <c r="Y8029" s="27"/>
    </row>
    <row r="8030" spans="2:25" x14ac:dyDescent="0.25">
      <c r="B8030" s="6">
        <f t="shared" si="330"/>
        <v>4.0075000000000005E-5</v>
      </c>
      <c r="C8030" s="5">
        <v>40075</v>
      </c>
      <c r="D8030" s="74">
        <f t="shared" si="329"/>
        <v>1.0902820185558501E-2</v>
      </c>
      <c r="E8030" s="46"/>
      <c r="F8030" s="3"/>
      <c r="G8030" s="3"/>
      <c r="H8030" s="3"/>
      <c r="I8030" s="3"/>
      <c r="Y8030" s="27"/>
    </row>
    <row r="8031" spans="2:25" x14ac:dyDescent="0.25">
      <c r="B8031" s="6">
        <f t="shared" si="330"/>
        <v>4.0080000000000003E-5</v>
      </c>
      <c r="C8031" s="5">
        <v>40080</v>
      </c>
      <c r="D8031" s="74">
        <f t="shared" si="329"/>
        <v>1.0897566131261411E-2</v>
      </c>
      <c r="E8031" s="46"/>
      <c r="F8031" s="3"/>
      <c r="G8031" s="3"/>
      <c r="H8031" s="3"/>
      <c r="I8031" s="3"/>
      <c r="Y8031" s="27"/>
    </row>
    <row r="8032" spans="2:25" x14ac:dyDescent="0.25">
      <c r="B8032" s="6">
        <f t="shared" si="330"/>
        <v>4.0085E-5</v>
      </c>
      <c r="C8032" s="5">
        <v>40085</v>
      </c>
      <c r="D8032" s="74">
        <f t="shared" si="329"/>
        <v>1.0892315239734749E-2</v>
      </c>
      <c r="E8032" s="46"/>
      <c r="F8032" s="3"/>
      <c r="G8032" s="3"/>
      <c r="H8032" s="3"/>
      <c r="I8032" s="3"/>
      <c r="Y8032" s="27"/>
    </row>
    <row r="8033" spans="2:25" x14ac:dyDescent="0.25">
      <c r="B8033" s="6">
        <f t="shared" si="330"/>
        <v>4.0090000000000004E-5</v>
      </c>
      <c r="C8033" s="5">
        <v>40090</v>
      </c>
      <c r="D8033" s="74">
        <f t="shared" si="329"/>
        <v>1.0887067508695418E-2</v>
      </c>
      <c r="E8033" s="46"/>
      <c r="F8033" s="3"/>
      <c r="G8033" s="3"/>
      <c r="H8033" s="3"/>
      <c r="I8033" s="3"/>
      <c r="Y8033" s="27"/>
    </row>
    <row r="8034" spans="2:25" x14ac:dyDescent="0.25">
      <c r="B8034" s="6">
        <f t="shared" si="330"/>
        <v>4.0095000000000002E-5</v>
      </c>
      <c r="C8034" s="5">
        <v>40095</v>
      </c>
      <c r="D8034" s="74">
        <f t="shared" si="329"/>
        <v>1.0881822935862262E-2</v>
      </c>
      <c r="E8034" s="46"/>
      <c r="F8034" s="3"/>
      <c r="G8034" s="3"/>
      <c r="H8034" s="3"/>
      <c r="I8034" s="3"/>
      <c r="Y8034" s="27"/>
    </row>
    <row r="8035" spans="2:25" x14ac:dyDescent="0.25">
      <c r="B8035" s="6">
        <f t="shared" si="330"/>
        <v>4.0100000000000006E-5</v>
      </c>
      <c r="C8035" s="5">
        <v>40100</v>
      </c>
      <c r="D8035" s="74">
        <f t="shared" si="329"/>
        <v>1.0876581518956038E-2</v>
      </c>
      <c r="E8035" s="46"/>
      <c r="F8035" s="3"/>
      <c r="G8035" s="3"/>
      <c r="H8035" s="3"/>
      <c r="I8035" s="3"/>
      <c r="Y8035" s="27"/>
    </row>
    <row r="8036" spans="2:25" x14ac:dyDescent="0.25">
      <c r="B8036" s="6">
        <f t="shared" si="330"/>
        <v>4.0105000000000003E-5</v>
      </c>
      <c r="C8036" s="5">
        <v>40105</v>
      </c>
      <c r="D8036" s="74">
        <f t="shared" si="329"/>
        <v>1.0871343255699427E-2</v>
      </c>
      <c r="E8036" s="46"/>
      <c r="F8036" s="3"/>
      <c r="G8036" s="3"/>
      <c r="H8036" s="3"/>
      <c r="I8036" s="3"/>
      <c r="Y8036" s="27"/>
    </row>
    <row r="8037" spans="2:25" x14ac:dyDescent="0.25">
      <c r="B8037" s="6">
        <f t="shared" si="330"/>
        <v>4.0110000000000001E-5</v>
      </c>
      <c r="C8037" s="5">
        <v>40110</v>
      </c>
      <c r="D8037" s="74">
        <f t="shared" si="329"/>
        <v>1.0866108143817003E-2</v>
      </c>
      <c r="E8037" s="46"/>
      <c r="F8037" s="3"/>
      <c r="G8037" s="3"/>
      <c r="H8037" s="3"/>
      <c r="I8037" s="3"/>
      <c r="Y8037" s="27"/>
    </row>
    <row r="8038" spans="2:25" x14ac:dyDescent="0.25">
      <c r="B8038" s="6">
        <f t="shared" si="330"/>
        <v>4.0115000000000005E-5</v>
      </c>
      <c r="C8038" s="5">
        <v>40115</v>
      </c>
      <c r="D8038" s="74">
        <f t="shared" si="329"/>
        <v>1.0860876181035272E-2</v>
      </c>
      <c r="E8038" s="46"/>
      <c r="F8038" s="3"/>
      <c r="G8038" s="3"/>
      <c r="H8038" s="3"/>
      <c r="I8038" s="3"/>
      <c r="Y8038" s="27"/>
    </row>
    <row r="8039" spans="2:25" x14ac:dyDescent="0.25">
      <c r="B8039" s="6">
        <f t="shared" si="330"/>
        <v>4.0120000000000002E-5</v>
      </c>
      <c r="C8039" s="5">
        <v>40120</v>
      </c>
      <c r="D8039" s="74">
        <f t="shared" si="329"/>
        <v>1.0855647365082665E-2</v>
      </c>
      <c r="E8039" s="46"/>
      <c r="F8039" s="3"/>
      <c r="G8039" s="3"/>
      <c r="H8039" s="3"/>
      <c r="I8039" s="3"/>
      <c r="Y8039" s="27"/>
    </row>
    <row r="8040" spans="2:25" x14ac:dyDescent="0.25">
      <c r="B8040" s="6">
        <f t="shared" si="330"/>
        <v>4.0125E-5</v>
      </c>
      <c r="C8040" s="5">
        <v>40125</v>
      </c>
      <c r="D8040" s="74">
        <f t="shared" si="329"/>
        <v>1.0850421693689494E-2</v>
      </c>
      <c r="E8040" s="46"/>
      <c r="F8040" s="3"/>
      <c r="G8040" s="3"/>
      <c r="H8040" s="3"/>
      <c r="I8040" s="3"/>
      <c r="Y8040" s="27"/>
    </row>
    <row r="8041" spans="2:25" x14ac:dyDescent="0.25">
      <c r="B8041" s="6">
        <f t="shared" si="330"/>
        <v>4.0130000000000004E-5</v>
      </c>
      <c r="C8041" s="5">
        <v>40130</v>
      </c>
      <c r="D8041" s="74">
        <f t="shared" si="329"/>
        <v>1.0845199164588008E-2</v>
      </c>
      <c r="E8041" s="46"/>
      <c r="F8041" s="3"/>
      <c r="G8041" s="3"/>
      <c r="H8041" s="3"/>
      <c r="I8041" s="3"/>
      <c r="Y8041" s="27"/>
    </row>
    <row r="8042" spans="2:25" x14ac:dyDescent="0.25">
      <c r="B8042" s="6">
        <f t="shared" si="330"/>
        <v>4.0135000000000001E-5</v>
      </c>
      <c r="C8042" s="5">
        <v>40135</v>
      </c>
      <c r="D8042" s="74">
        <f t="shared" si="329"/>
        <v>1.0839979775512324E-2</v>
      </c>
      <c r="E8042" s="46"/>
      <c r="F8042" s="3"/>
      <c r="G8042" s="3"/>
      <c r="H8042" s="3"/>
      <c r="I8042" s="3"/>
      <c r="Y8042" s="27"/>
    </row>
    <row r="8043" spans="2:25" x14ac:dyDescent="0.25">
      <c r="B8043" s="6">
        <f t="shared" si="330"/>
        <v>4.0140000000000005E-5</v>
      </c>
      <c r="C8043" s="5">
        <v>40140</v>
      </c>
      <c r="D8043" s="74">
        <f t="shared" si="329"/>
        <v>1.0834763524198505E-2</v>
      </c>
      <c r="E8043" s="46"/>
      <c r="F8043" s="3"/>
      <c r="G8043" s="3"/>
      <c r="H8043" s="3"/>
      <c r="I8043" s="3"/>
      <c r="Y8043" s="27"/>
    </row>
    <row r="8044" spans="2:25" x14ac:dyDescent="0.25">
      <c r="B8044" s="6">
        <f t="shared" si="330"/>
        <v>4.0145000000000003E-5</v>
      </c>
      <c r="C8044" s="5">
        <v>40145</v>
      </c>
      <c r="D8044" s="74">
        <f t="shared" si="329"/>
        <v>1.0829550408384507E-2</v>
      </c>
      <c r="E8044" s="46"/>
      <c r="F8044" s="3"/>
      <c r="G8044" s="3"/>
      <c r="H8044" s="3"/>
      <c r="I8044" s="3"/>
      <c r="Y8044" s="27"/>
    </row>
    <row r="8045" spans="2:25" x14ac:dyDescent="0.25">
      <c r="B8045" s="6">
        <f t="shared" si="330"/>
        <v>4.015E-5</v>
      </c>
      <c r="C8045" s="5">
        <v>40150</v>
      </c>
      <c r="D8045" s="74">
        <f t="shared" si="329"/>
        <v>1.0824340425810168E-2</v>
      </c>
      <c r="E8045" s="46"/>
      <c r="F8045" s="3"/>
      <c r="G8045" s="3"/>
      <c r="H8045" s="3"/>
      <c r="I8045" s="3"/>
      <c r="Y8045" s="27"/>
    </row>
    <row r="8046" spans="2:25" x14ac:dyDescent="0.25">
      <c r="B8046" s="6">
        <f t="shared" si="330"/>
        <v>4.0155000000000004E-5</v>
      </c>
      <c r="C8046" s="5">
        <v>40155</v>
      </c>
      <c r="D8046" s="74">
        <f t="shared" si="329"/>
        <v>1.0819133574217229E-2</v>
      </c>
      <c r="E8046" s="46"/>
      <c r="F8046" s="3"/>
      <c r="G8046" s="3"/>
      <c r="H8046" s="3"/>
      <c r="I8046" s="3"/>
      <c r="Y8046" s="27"/>
    </row>
    <row r="8047" spans="2:25" x14ac:dyDescent="0.25">
      <c r="B8047" s="6">
        <f t="shared" si="330"/>
        <v>4.0160000000000002E-5</v>
      </c>
      <c r="C8047" s="5">
        <v>40160</v>
      </c>
      <c r="D8047" s="74">
        <f t="shared" si="329"/>
        <v>1.0813929851349368E-2</v>
      </c>
      <c r="E8047" s="46"/>
      <c r="F8047" s="3"/>
      <c r="G8047" s="3"/>
      <c r="H8047" s="3"/>
      <c r="I8047" s="3"/>
      <c r="Y8047" s="27"/>
    </row>
    <row r="8048" spans="2:25" x14ac:dyDescent="0.25">
      <c r="B8048" s="6">
        <f t="shared" si="330"/>
        <v>4.0164999999999999E-5</v>
      </c>
      <c r="C8048" s="5">
        <v>40165</v>
      </c>
      <c r="D8048" s="74">
        <f t="shared" si="329"/>
        <v>1.0808729254952095E-2</v>
      </c>
      <c r="E8048" s="46"/>
      <c r="F8048" s="3"/>
      <c r="G8048" s="3"/>
      <c r="H8048" s="3"/>
      <c r="I8048" s="3"/>
      <c r="Y8048" s="27"/>
    </row>
    <row r="8049" spans="2:25" x14ac:dyDescent="0.25">
      <c r="B8049" s="6">
        <f t="shared" si="330"/>
        <v>4.0170000000000003E-5</v>
      </c>
      <c r="C8049" s="5">
        <v>40170</v>
      </c>
      <c r="D8049" s="74">
        <f t="shared" si="329"/>
        <v>1.0803531782772869E-2</v>
      </c>
      <c r="E8049" s="46"/>
      <c r="F8049" s="3"/>
      <c r="G8049" s="3"/>
      <c r="H8049" s="3"/>
      <c r="I8049" s="3"/>
      <c r="Y8049" s="27"/>
    </row>
    <row r="8050" spans="2:25" x14ac:dyDescent="0.25">
      <c r="B8050" s="6">
        <f t="shared" si="330"/>
        <v>4.0175000000000001E-5</v>
      </c>
      <c r="C8050" s="5">
        <v>40175</v>
      </c>
      <c r="D8050" s="74">
        <f t="shared" si="329"/>
        <v>1.0798337432561003E-2</v>
      </c>
      <c r="E8050" s="46"/>
      <c r="F8050" s="3"/>
      <c r="G8050" s="3"/>
      <c r="H8050" s="3"/>
      <c r="I8050" s="3"/>
      <c r="Y8050" s="27"/>
    </row>
    <row r="8051" spans="2:25" x14ac:dyDescent="0.25">
      <c r="B8051" s="6">
        <f t="shared" si="330"/>
        <v>4.0180000000000005E-5</v>
      </c>
      <c r="C8051" s="5">
        <v>40180</v>
      </c>
      <c r="D8051" s="74">
        <f t="shared" si="329"/>
        <v>1.0793146202067732E-2</v>
      </c>
      <c r="E8051" s="46"/>
      <c r="F8051" s="3"/>
      <c r="G8051" s="3"/>
      <c r="H8051" s="3"/>
      <c r="I8051" s="3"/>
      <c r="Y8051" s="27"/>
    </row>
    <row r="8052" spans="2:25" x14ac:dyDescent="0.25">
      <c r="B8052" s="6">
        <f t="shared" si="330"/>
        <v>4.0185000000000002E-5</v>
      </c>
      <c r="C8052" s="5">
        <v>40185</v>
      </c>
      <c r="D8052" s="74">
        <f t="shared" si="329"/>
        <v>1.0787958089046149E-2</v>
      </c>
      <c r="E8052" s="46"/>
      <c r="F8052" s="3"/>
      <c r="G8052" s="3"/>
      <c r="H8052" s="3"/>
      <c r="I8052" s="3"/>
      <c r="Y8052" s="27"/>
    </row>
    <row r="8053" spans="2:25" x14ac:dyDescent="0.25">
      <c r="B8053" s="6">
        <f t="shared" si="330"/>
        <v>4.019E-5</v>
      </c>
      <c r="C8053" s="5">
        <v>40190</v>
      </c>
      <c r="D8053" s="74">
        <f t="shared" si="329"/>
        <v>1.0782773091251268E-2</v>
      </c>
      <c r="E8053" s="46"/>
      <c r="F8053" s="3"/>
      <c r="G8053" s="3"/>
      <c r="H8053" s="3"/>
      <c r="I8053" s="3"/>
      <c r="Y8053" s="27"/>
    </row>
    <row r="8054" spans="2:25" x14ac:dyDescent="0.25">
      <c r="B8054" s="6">
        <f t="shared" si="330"/>
        <v>4.0195000000000004E-5</v>
      </c>
      <c r="C8054" s="5">
        <v>40195</v>
      </c>
      <c r="D8054" s="74">
        <f t="shared" si="329"/>
        <v>1.0777591206439938E-2</v>
      </c>
      <c r="E8054" s="46"/>
      <c r="F8054" s="3"/>
      <c r="G8054" s="3"/>
      <c r="H8054" s="3"/>
      <c r="I8054" s="3"/>
      <c r="Y8054" s="27"/>
    </row>
    <row r="8055" spans="2:25" x14ac:dyDescent="0.25">
      <c r="B8055" s="6">
        <f t="shared" si="330"/>
        <v>4.0200000000000001E-5</v>
      </c>
      <c r="C8055" s="5">
        <v>40200</v>
      </c>
      <c r="D8055" s="74">
        <f t="shared" si="329"/>
        <v>1.0772412432370947E-2</v>
      </c>
      <c r="E8055" s="46"/>
      <c r="F8055" s="3"/>
      <c r="G8055" s="3"/>
      <c r="H8055" s="3"/>
      <c r="I8055" s="3"/>
      <c r="Y8055" s="27"/>
    </row>
    <row r="8056" spans="2:25" x14ac:dyDescent="0.25">
      <c r="B8056" s="6">
        <f t="shared" si="330"/>
        <v>4.0205000000000006E-5</v>
      </c>
      <c r="C8056" s="5">
        <v>40205</v>
      </c>
      <c r="D8056" s="74">
        <f t="shared" si="329"/>
        <v>1.0767236766804923E-2</v>
      </c>
      <c r="E8056" s="46"/>
      <c r="F8056" s="3"/>
      <c r="G8056" s="3"/>
      <c r="H8056" s="3"/>
      <c r="I8056" s="3"/>
      <c r="Y8056" s="27"/>
    </row>
    <row r="8057" spans="2:25" x14ac:dyDescent="0.25">
      <c r="B8057" s="6">
        <f t="shared" si="330"/>
        <v>4.0210000000000003E-5</v>
      </c>
      <c r="C8057" s="5">
        <v>40210</v>
      </c>
      <c r="D8057" s="74">
        <f t="shared" si="329"/>
        <v>1.0762064207504404E-2</v>
      </c>
      <c r="E8057" s="46"/>
      <c r="F8057" s="3"/>
      <c r="G8057" s="3"/>
      <c r="H8057" s="3"/>
      <c r="I8057" s="3"/>
      <c r="Y8057" s="27"/>
    </row>
    <row r="8058" spans="2:25" x14ac:dyDescent="0.25">
      <c r="B8058" s="6">
        <f t="shared" si="330"/>
        <v>4.0215E-5</v>
      </c>
      <c r="C8058" s="5">
        <v>40215</v>
      </c>
      <c r="D8058" s="74">
        <f t="shared" si="329"/>
        <v>1.075689475223379E-2</v>
      </c>
      <c r="E8058" s="46"/>
      <c r="F8058" s="3"/>
      <c r="G8058" s="3"/>
      <c r="H8058" s="3"/>
      <c r="I8058" s="3"/>
      <c r="Y8058" s="27"/>
    </row>
    <row r="8059" spans="2:25" x14ac:dyDescent="0.25">
      <c r="B8059" s="6">
        <f t="shared" si="330"/>
        <v>4.0220000000000005E-5</v>
      </c>
      <c r="C8059" s="5">
        <v>40220</v>
      </c>
      <c r="D8059" s="74">
        <f t="shared" si="329"/>
        <v>1.0751728398759338E-2</v>
      </c>
      <c r="E8059" s="46"/>
      <c r="F8059" s="3"/>
      <c r="G8059" s="3"/>
      <c r="H8059" s="3"/>
      <c r="I8059" s="3"/>
      <c r="Y8059" s="27"/>
    </row>
    <row r="8060" spans="2:25" x14ac:dyDescent="0.25">
      <c r="B8060" s="6">
        <f t="shared" si="330"/>
        <v>4.0225000000000002E-5</v>
      </c>
      <c r="C8060" s="5">
        <v>40225</v>
      </c>
      <c r="D8060" s="74">
        <f t="shared" si="329"/>
        <v>1.0746565144849209E-2</v>
      </c>
      <c r="E8060" s="46"/>
      <c r="F8060" s="3"/>
      <c r="G8060" s="3"/>
      <c r="H8060" s="3"/>
      <c r="I8060" s="3"/>
      <c r="Y8060" s="27"/>
    </row>
    <row r="8061" spans="2:25" x14ac:dyDescent="0.25">
      <c r="B8061" s="6">
        <f t="shared" si="330"/>
        <v>4.0229999999999999E-5</v>
      </c>
      <c r="C8061" s="5">
        <v>40230</v>
      </c>
      <c r="D8061" s="74">
        <f t="shared" si="329"/>
        <v>1.0741404988273431E-2</v>
      </c>
      <c r="E8061" s="46"/>
      <c r="F8061" s="3"/>
      <c r="G8061" s="3"/>
      <c r="H8061" s="3"/>
      <c r="I8061" s="3"/>
      <c r="Y8061" s="27"/>
    </row>
    <row r="8062" spans="2:25" x14ac:dyDescent="0.25">
      <c r="B8062" s="6">
        <f t="shared" si="330"/>
        <v>4.0235000000000004E-5</v>
      </c>
      <c r="C8062" s="5">
        <v>40235</v>
      </c>
      <c r="D8062" s="74">
        <f t="shared" si="329"/>
        <v>1.0736247926803888E-2</v>
      </c>
      <c r="E8062" s="46"/>
      <c r="F8062" s="3"/>
      <c r="G8062" s="3"/>
      <c r="H8062" s="3"/>
      <c r="I8062" s="3"/>
      <c r="Y8062" s="27"/>
    </row>
    <row r="8063" spans="2:25" x14ac:dyDescent="0.25">
      <c r="B8063" s="6">
        <f t="shared" si="330"/>
        <v>4.0240000000000001E-5</v>
      </c>
      <c r="C8063" s="5">
        <v>40240</v>
      </c>
      <c r="D8063" s="74">
        <f t="shared" si="329"/>
        <v>1.0731093958214354E-2</v>
      </c>
      <c r="E8063" s="46"/>
      <c r="F8063" s="3"/>
      <c r="G8063" s="3"/>
      <c r="H8063" s="3"/>
      <c r="I8063" s="3"/>
      <c r="Y8063" s="27"/>
    </row>
    <row r="8064" spans="2:25" x14ac:dyDescent="0.25">
      <c r="B8064" s="6">
        <f t="shared" si="330"/>
        <v>4.0245000000000005E-5</v>
      </c>
      <c r="C8064" s="5">
        <v>40245</v>
      </c>
      <c r="D8064" s="74">
        <f t="shared" si="329"/>
        <v>1.0725943080280438E-2</v>
      </c>
      <c r="E8064" s="46"/>
      <c r="F8064" s="3"/>
      <c r="G8064" s="3"/>
      <c r="H8064" s="3"/>
      <c r="I8064" s="3"/>
      <c r="Y8064" s="27"/>
    </row>
    <row r="8065" spans="2:25" x14ac:dyDescent="0.25">
      <c r="B8065" s="6">
        <f t="shared" si="330"/>
        <v>4.0250000000000003E-5</v>
      </c>
      <c r="C8065" s="5">
        <v>40250</v>
      </c>
      <c r="D8065" s="74">
        <f t="shared" si="329"/>
        <v>1.0720795290779645E-2</v>
      </c>
      <c r="E8065" s="46"/>
      <c r="F8065" s="3"/>
      <c r="G8065" s="3"/>
      <c r="H8065" s="3"/>
      <c r="I8065" s="3"/>
      <c r="Y8065" s="27"/>
    </row>
    <row r="8066" spans="2:25" x14ac:dyDescent="0.25">
      <c r="B8066" s="6">
        <f t="shared" si="330"/>
        <v>4.0255E-5</v>
      </c>
      <c r="C8066" s="5">
        <v>40255</v>
      </c>
      <c r="D8066" s="74">
        <f t="shared" si="329"/>
        <v>1.0715650587491347E-2</v>
      </c>
      <c r="E8066" s="46"/>
      <c r="F8066" s="3"/>
      <c r="G8066" s="3"/>
      <c r="H8066" s="3"/>
      <c r="I8066" s="3"/>
      <c r="Y8066" s="27"/>
    </row>
    <row r="8067" spans="2:25" x14ac:dyDescent="0.25">
      <c r="B8067" s="6">
        <f t="shared" si="330"/>
        <v>4.0260000000000004E-5</v>
      </c>
      <c r="C8067" s="5">
        <v>40260</v>
      </c>
      <c r="D8067" s="74">
        <f t="shared" si="329"/>
        <v>1.0710508968196737E-2</v>
      </c>
      <c r="E8067" s="46"/>
      <c r="F8067" s="3"/>
      <c r="G8067" s="3"/>
      <c r="H8067" s="3"/>
      <c r="I8067" s="3"/>
      <c r="Y8067" s="27"/>
    </row>
    <row r="8068" spans="2:25" x14ac:dyDescent="0.25">
      <c r="B8068" s="6">
        <f t="shared" si="330"/>
        <v>4.0265000000000002E-5</v>
      </c>
      <c r="C8068" s="5">
        <v>40265</v>
      </c>
      <c r="D8068" s="74">
        <f t="shared" si="329"/>
        <v>1.0705370430678896E-2</v>
      </c>
      <c r="E8068" s="46"/>
      <c r="F8068" s="3"/>
      <c r="G8068" s="3"/>
      <c r="H8068" s="3"/>
      <c r="I8068" s="3"/>
      <c r="Y8068" s="27"/>
    </row>
    <row r="8069" spans="2:25" x14ac:dyDescent="0.25">
      <c r="B8069" s="6">
        <f t="shared" si="330"/>
        <v>4.0270000000000006E-5</v>
      </c>
      <c r="C8069" s="5">
        <v>40270</v>
      </c>
      <c r="D8069" s="74">
        <f t="shared" si="329"/>
        <v>1.0700234972722773E-2</v>
      </c>
      <c r="E8069" s="46"/>
      <c r="F8069" s="3"/>
      <c r="G8069" s="3"/>
      <c r="H8069" s="3"/>
      <c r="I8069" s="3"/>
      <c r="Y8069" s="27"/>
    </row>
    <row r="8070" spans="2:25" x14ac:dyDescent="0.25">
      <c r="B8070" s="6">
        <f t="shared" si="330"/>
        <v>4.0275000000000003E-5</v>
      </c>
      <c r="C8070" s="5">
        <v>40275</v>
      </c>
      <c r="D8070" s="74">
        <f t="shared" si="329"/>
        <v>1.0695102592115159E-2</v>
      </c>
      <c r="E8070" s="46"/>
      <c r="F8070" s="3"/>
      <c r="G8070" s="3"/>
      <c r="H8070" s="3"/>
      <c r="I8070" s="3"/>
      <c r="Y8070" s="27"/>
    </row>
    <row r="8071" spans="2:25" x14ac:dyDescent="0.25">
      <c r="B8071" s="6">
        <f t="shared" si="330"/>
        <v>4.0280000000000001E-5</v>
      </c>
      <c r="C8071" s="5">
        <v>40280</v>
      </c>
      <c r="D8071" s="74">
        <f t="shared" si="329"/>
        <v>1.0689973286644689E-2</v>
      </c>
      <c r="E8071" s="46"/>
      <c r="F8071" s="3"/>
      <c r="G8071" s="3"/>
      <c r="H8071" s="3"/>
      <c r="I8071" s="3"/>
      <c r="Y8071" s="27"/>
    </row>
    <row r="8072" spans="2:25" x14ac:dyDescent="0.25">
      <c r="B8072" s="6">
        <f t="shared" si="330"/>
        <v>4.0285000000000005E-5</v>
      </c>
      <c r="C8072" s="5">
        <v>40285</v>
      </c>
      <c r="D8072" s="74">
        <f t="shared" si="329"/>
        <v>1.0684847054101864E-2</v>
      </c>
      <c r="E8072" s="46"/>
      <c r="F8072" s="3"/>
      <c r="G8072" s="3"/>
      <c r="H8072" s="3"/>
      <c r="I8072" s="3"/>
      <c r="Y8072" s="27"/>
    </row>
    <row r="8073" spans="2:25" x14ac:dyDescent="0.25">
      <c r="B8073" s="6">
        <f t="shared" si="330"/>
        <v>4.0290000000000002E-5</v>
      </c>
      <c r="C8073" s="5">
        <v>40290</v>
      </c>
      <c r="D8073" s="74">
        <f t="shared" si="329"/>
        <v>1.0679723892279051E-2</v>
      </c>
      <c r="E8073" s="46"/>
      <c r="F8073" s="3"/>
      <c r="G8073" s="3"/>
      <c r="H8073" s="3"/>
      <c r="I8073" s="3"/>
      <c r="Y8073" s="27"/>
    </row>
    <row r="8074" spans="2:25" x14ac:dyDescent="0.25">
      <c r="B8074" s="6">
        <f t="shared" si="330"/>
        <v>4.0295E-5</v>
      </c>
      <c r="C8074" s="5">
        <v>40295</v>
      </c>
      <c r="D8074" s="74">
        <f t="shared" si="329"/>
        <v>1.0674603798970431E-2</v>
      </c>
      <c r="E8074" s="46"/>
      <c r="F8074" s="3"/>
      <c r="G8074" s="3"/>
      <c r="H8074" s="3"/>
      <c r="I8074" s="3"/>
      <c r="Y8074" s="27"/>
    </row>
    <row r="8075" spans="2:25" x14ac:dyDescent="0.25">
      <c r="B8075" s="6">
        <f t="shared" si="330"/>
        <v>4.0300000000000004E-5</v>
      </c>
      <c r="C8075" s="5">
        <v>40300</v>
      </c>
      <c r="D8075" s="74">
        <f t="shared" si="329"/>
        <v>1.0669486771972042E-2</v>
      </c>
      <c r="E8075" s="46"/>
      <c r="F8075" s="3"/>
      <c r="G8075" s="3"/>
      <c r="H8075" s="3"/>
      <c r="I8075" s="3"/>
      <c r="Y8075" s="27"/>
    </row>
    <row r="8076" spans="2:25" x14ac:dyDescent="0.25">
      <c r="B8076" s="6">
        <f t="shared" si="330"/>
        <v>4.0305000000000001E-5</v>
      </c>
      <c r="C8076" s="5">
        <v>40305</v>
      </c>
      <c r="D8076" s="74">
        <f t="shared" si="329"/>
        <v>1.0664372809081803E-2</v>
      </c>
      <c r="E8076" s="46"/>
      <c r="F8076" s="3"/>
      <c r="G8076" s="3"/>
      <c r="H8076" s="3"/>
      <c r="I8076" s="3"/>
      <c r="Y8076" s="27"/>
    </row>
    <row r="8077" spans="2:25" x14ac:dyDescent="0.25">
      <c r="B8077" s="6">
        <f t="shared" si="330"/>
        <v>4.0310000000000005E-5</v>
      </c>
      <c r="C8077" s="5">
        <v>40310</v>
      </c>
      <c r="D8077" s="74">
        <f t="shared" si="329"/>
        <v>1.0659261908099424E-2</v>
      </c>
      <c r="E8077" s="46"/>
      <c r="F8077" s="3"/>
      <c r="G8077" s="3"/>
      <c r="H8077" s="3"/>
      <c r="I8077" s="3"/>
      <c r="Y8077" s="27"/>
    </row>
    <row r="8078" spans="2:25" x14ac:dyDescent="0.25">
      <c r="B8078" s="6">
        <f t="shared" si="330"/>
        <v>4.0315000000000003E-5</v>
      </c>
      <c r="C8078" s="5">
        <v>40315</v>
      </c>
      <c r="D8078" s="74">
        <f t="shared" si="329"/>
        <v>1.0654154066826505E-2</v>
      </c>
      <c r="E8078" s="46"/>
      <c r="F8078" s="3"/>
      <c r="G8078" s="3"/>
      <c r="H8078" s="3"/>
      <c r="I8078" s="3"/>
      <c r="Y8078" s="27"/>
    </row>
    <row r="8079" spans="2:25" x14ac:dyDescent="0.25">
      <c r="B8079" s="6">
        <f t="shared" si="330"/>
        <v>4.032E-5</v>
      </c>
      <c r="C8079" s="5">
        <v>40320</v>
      </c>
      <c r="D8079" s="74">
        <f t="shared" si="329"/>
        <v>1.0649049283066455E-2</v>
      </c>
      <c r="E8079" s="46"/>
      <c r="F8079" s="3"/>
      <c r="G8079" s="3"/>
      <c r="H8079" s="3"/>
      <c r="I8079" s="3"/>
      <c r="Y8079" s="27"/>
    </row>
    <row r="8080" spans="2:25" x14ac:dyDescent="0.25">
      <c r="B8080" s="6">
        <f t="shared" si="330"/>
        <v>4.0325000000000004E-5</v>
      </c>
      <c r="C8080" s="5">
        <v>40325</v>
      </c>
      <c r="D8080" s="74">
        <f t="shared" si="329"/>
        <v>1.0643947554624514E-2</v>
      </c>
      <c r="E8080" s="46"/>
      <c r="F8080" s="3"/>
      <c r="G8080" s="3"/>
      <c r="H8080" s="3"/>
      <c r="I8080" s="3"/>
      <c r="Y8080" s="27"/>
    </row>
    <row r="8081" spans="2:25" x14ac:dyDescent="0.25">
      <c r="B8081" s="6">
        <f t="shared" si="330"/>
        <v>4.0330000000000002E-5</v>
      </c>
      <c r="C8081" s="5">
        <v>40330</v>
      </c>
      <c r="D8081" s="74">
        <f t="shared" si="329"/>
        <v>1.0638848879307794E-2</v>
      </c>
      <c r="E8081" s="46"/>
      <c r="F8081" s="3"/>
      <c r="G8081" s="3"/>
      <c r="H8081" s="3"/>
      <c r="I8081" s="3"/>
      <c r="Y8081" s="27"/>
    </row>
    <row r="8082" spans="2:25" x14ac:dyDescent="0.25">
      <c r="B8082" s="6">
        <f t="shared" si="330"/>
        <v>4.0334999999999999E-5</v>
      </c>
      <c r="C8082" s="5">
        <v>40335</v>
      </c>
      <c r="D8082" s="74">
        <f t="shared" si="329"/>
        <v>1.0633753254925219E-2</v>
      </c>
      <c r="E8082" s="46"/>
      <c r="F8082" s="3"/>
      <c r="G8082" s="3"/>
      <c r="H8082" s="3"/>
      <c r="I8082" s="3"/>
      <c r="Y8082" s="27"/>
    </row>
    <row r="8083" spans="2:25" x14ac:dyDescent="0.25">
      <c r="B8083" s="6">
        <f t="shared" si="330"/>
        <v>4.0340000000000003E-5</v>
      </c>
      <c r="C8083" s="5">
        <v>40340</v>
      </c>
      <c r="D8083" s="74">
        <f t="shared" ref="D8083:D8146" si="331">IF(ISERROR($D$12*2*PI()*$D$4*$D$5^2/B8083^5*10^-9*(1/(EXP(($D$4*$D$5)/(B8083*$D$6*($D$9)))-1))),0,$D$12*2*PI()*$D$4*$D$5^2/B8083^5*10^-9*(1/(EXP(($D$4*$D$5)/(B8083*$D$6*($D$9)))-1)))</f>
        <v>1.0628660679287538E-2</v>
      </c>
      <c r="E8083" s="46"/>
      <c r="F8083" s="3"/>
      <c r="G8083" s="3"/>
      <c r="H8083" s="3"/>
      <c r="I8083" s="3"/>
      <c r="Y8083" s="27"/>
    </row>
    <row r="8084" spans="2:25" x14ac:dyDescent="0.25">
      <c r="B8084" s="6">
        <f t="shared" ref="B8084:B8147" si="332">C8084*10^-9</f>
        <v>4.0345000000000001E-5</v>
      </c>
      <c r="C8084" s="5">
        <v>40345</v>
      </c>
      <c r="D8084" s="74">
        <f t="shared" si="331"/>
        <v>1.0623571150207369E-2</v>
      </c>
      <c r="E8084" s="46"/>
      <c r="F8084" s="3"/>
      <c r="G8084" s="3"/>
      <c r="H8084" s="3"/>
      <c r="I8084" s="3"/>
      <c r="Y8084" s="27"/>
    </row>
    <row r="8085" spans="2:25" x14ac:dyDescent="0.25">
      <c r="B8085" s="6">
        <f t="shared" si="332"/>
        <v>4.0350000000000005E-5</v>
      </c>
      <c r="C8085" s="5">
        <v>40350</v>
      </c>
      <c r="D8085" s="74">
        <f t="shared" si="331"/>
        <v>1.061848466549911E-2</v>
      </c>
      <c r="E8085" s="46"/>
      <c r="F8085" s="3"/>
      <c r="G8085" s="3"/>
      <c r="H8085" s="3"/>
      <c r="I8085" s="3"/>
      <c r="Y8085" s="27"/>
    </row>
    <row r="8086" spans="2:25" x14ac:dyDescent="0.25">
      <c r="B8086" s="6">
        <f t="shared" si="332"/>
        <v>4.0355000000000002E-5</v>
      </c>
      <c r="C8086" s="5">
        <v>40355</v>
      </c>
      <c r="D8086" s="74">
        <f t="shared" si="331"/>
        <v>1.0613401222979029E-2</v>
      </c>
      <c r="E8086" s="46"/>
      <c r="F8086" s="3"/>
      <c r="G8086" s="3"/>
      <c r="H8086" s="3"/>
      <c r="I8086" s="3"/>
      <c r="Y8086" s="27"/>
    </row>
    <row r="8087" spans="2:25" x14ac:dyDescent="0.25">
      <c r="B8087" s="6">
        <f t="shared" si="332"/>
        <v>4.036E-5</v>
      </c>
      <c r="C8087" s="5">
        <v>40360</v>
      </c>
      <c r="D8087" s="74">
        <f t="shared" si="331"/>
        <v>1.0608320820465186E-2</v>
      </c>
      <c r="E8087" s="46"/>
      <c r="F8087" s="3"/>
      <c r="G8087" s="3"/>
      <c r="H8087" s="3"/>
      <c r="I8087" s="3"/>
      <c r="Y8087" s="27"/>
    </row>
    <row r="8088" spans="2:25" x14ac:dyDescent="0.25">
      <c r="B8088" s="6">
        <f t="shared" si="332"/>
        <v>4.0365000000000004E-5</v>
      </c>
      <c r="C8088" s="5">
        <v>40365</v>
      </c>
      <c r="D8088" s="74">
        <f t="shared" si="331"/>
        <v>1.0603243455777484E-2</v>
      </c>
      <c r="E8088" s="46"/>
      <c r="F8088" s="3"/>
      <c r="G8088" s="3"/>
      <c r="H8088" s="3"/>
      <c r="I8088" s="3"/>
      <c r="Y8088" s="27"/>
    </row>
    <row r="8089" spans="2:25" x14ac:dyDescent="0.25">
      <c r="B8089" s="6">
        <f t="shared" si="332"/>
        <v>4.0370000000000001E-5</v>
      </c>
      <c r="C8089" s="5">
        <v>40370</v>
      </c>
      <c r="D8089" s="74">
        <f t="shared" si="331"/>
        <v>1.0598169126737663E-2</v>
      </c>
      <c r="E8089" s="46"/>
      <c r="F8089" s="3"/>
      <c r="G8089" s="3"/>
      <c r="H8089" s="3"/>
      <c r="I8089" s="3"/>
      <c r="Y8089" s="27"/>
    </row>
    <row r="8090" spans="2:25" x14ac:dyDescent="0.25">
      <c r="B8090" s="6">
        <f t="shared" si="332"/>
        <v>4.0375000000000006E-5</v>
      </c>
      <c r="C8090" s="5">
        <v>40375</v>
      </c>
      <c r="D8090" s="74">
        <f t="shared" si="331"/>
        <v>1.0593097831169244E-2</v>
      </c>
      <c r="E8090" s="46"/>
      <c r="F8090" s="3"/>
      <c r="G8090" s="3"/>
      <c r="H8090" s="3"/>
      <c r="I8090" s="3"/>
      <c r="Y8090" s="27"/>
    </row>
    <row r="8091" spans="2:25" x14ac:dyDescent="0.25">
      <c r="B8091" s="6">
        <f t="shared" si="332"/>
        <v>4.0380000000000003E-5</v>
      </c>
      <c r="C8091" s="5">
        <v>40380</v>
      </c>
      <c r="D8091" s="74">
        <f t="shared" si="331"/>
        <v>1.0588029566897611E-2</v>
      </c>
      <c r="E8091" s="46"/>
      <c r="F8091" s="3"/>
      <c r="G8091" s="3"/>
      <c r="H8091" s="3"/>
      <c r="I8091" s="3"/>
      <c r="Y8091" s="27"/>
    </row>
    <row r="8092" spans="2:25" x14ac:dyDescent="0.25">
      <c r="B8092" s="6">
        <f t="shared" si="332"/>
        <v>4.0385E-5</v>
      </c>
      <c r="C8092" s="5">
        <v>40385</v>
      </c>
      <c r="D8092" s="74">
        <f t="shared" si="331"/>
        <v>1.0582964331749942E-2</v>
      </c>
      <c r="E8092" s="46"/>
      <c r="F8092" s="3"/>
      <c r="G8092" s="3"/>
      <c r="H8092" s="3"/>
      <c r="I8092" s="3"/>
      <c r="Y8092" s="27"/>
    </row>
    <row r="8093" spans="2:25" x14ac:dyDescent="0.25">
      <c r="B8093" s="6">
        <f t="shared" si="332"/>
        <v>4.0390000000000005E-5</v>
      </c>
      <c r="C8093" s="5">
        <v>40390</v>
      </c>
      <c r="D8093" s="74">
        <f t="shared" si="331"/>
        <v>1.0577902123555222E-2</v>
      </c>
      <c r="E8093" s="46"/>
      <c r="F8093" s="3"/>
      <c r="G8093" s="3"/>
      <c r="H8093" s="3"/>
      <c r="I8093" s="3"/>
      <c r="Y8093" s="27"/>
    </row>
    <row r="8094" spans="2:25" x14ac:dyDescent="0.25">
      <c r="B8094" s="6">
        <f t="shared" si="332"/>
        <v>4.0395000000000002E-5</v>
      </c>
      <c r="C8094" s="5">
        <v>40395</v>
      </c>
      <c r="D8094" s="74">
        <f t="shared" si="331"/>
        <v>1.057284294014427E-2</v>
      </c>
      <c r="E8094" s="46"/>
      <c r="F8094" s="3"/>
      <c r="G8094" s="3"/>
      <c r="H8094" s="3"/>
      <c r="I8094" s="3"/>
      <c r="Y8094" s="27"/>
    </row>
    <row r="8095" spans="2:25" x14ac:dyDescent="0.25">
      <c r="B8095" s="6">
        <f t="shared" si="332"/>
        <v>4.0399999999999999E-5</v>
      </c>
      <c r="C8095" s="5">
        <v>40400</v>
      </c>
      <c r="D8095" s="74">
        <f t="shared" si="331"/>
        <v>1.0567786779349718E-2</v>
      </c>
      <c r="E8095" s="46"/>
      <c r="F8095" s="3"/>
      <c r="G8095" s="3"/>
      <c r="H8095" s="3"/>
      <c r="I8095" s="3"/>
      <c r="Y8095" s="27"/>
    </row>
    <row r="8096" spans="2:25" x14ac:dyDescent="0.25">
      <c r="B8096" s="6">
        <f t="shared" si="332"/>
        <v>4.0405000000000004E-5</v>
      </c>
      <c r="C8096" s="5">
        <v>40405</v>
      </c>
      <c r="D8096" s="74">
        <f t="shared" si="331"/>
        <v>1.0562733639005978E-2</v>
      </c>
      <c r="E8096" s="46"/>
      <c r="F8096" s="3"/>
      <c r="G8096" s="3"/>
      <c r="H8096" s="3"/>
      <c r="I8096" s="3"/>
      <c r="Y8096" s="27"/>
    </row>
    <row r="8097" spans="2:25" x14ac:dyDescent="0.25">
      <c r="B8097" s="6">
        <f t="shared" si="332"/>
        <v>4.0410000000000001E-5</v>
      </c>
      <c r="C8097" s="5">
        <v>40410</v>
      </c>
      <c r="D8097" s="74">
        <f t="shared" si="331"/>
        <v>1.0557683516949313E-2</v>
      </c>
      <c r="E8097" s="46"/>
      <c r="F8097" s="3"/>
      <c r="G8097" s="3"/>
      <c r="H8097" s="3"/>
      <c r="I8097" s="3"/>
      <c r="Y8097" s="27"/>
    </row>
    <row r="8098" spans="2:25" x14ac:dyDescent="0.25">
      <c r="B8098" s="6">
        <f t="shared" si="332"/>
        <v>4.0415000000000005E-5</v>
      </c>
      <c r="C8098" s="5">
        <v>40415</v>
      </c>
      <c r="D8098" s="74">
        <f t="shared" si="331"/>
        <v>1.0552636411017771E-2</v>
      </c>
      <c r="E8098" s="46"/>
      <c r="F8098" s="3"/>
      <c r="G8098" s="3"/>
      <c r="H8098" s="3"/>
      <c r="I8098" s="3"/>
      <c r="Y8098" s="27"/>
    </row>
    <row r="8099" spans="2:25" x14ac:dyDescent="0.25">
      <c r="B8099" s="6">
        <f t="shared" si="332"/>
        <v>4.0420000000000003E-5</v>
      </c>
      <c r="C8099" s="5">
        <v>40420</v>
      </c>
      <c r="D8099" s="74">
        <f t="shared" si="331"/>
        <v>1.0547592319051197E-2</v>
      </c>
      <c r="E8099" s="46"/>
      <c r="F8099" s="3"/>
      <c r="G8099" s="3"/>
      <c r="H8099" s="3"/>
      <c r="I8099" s="3"/>
      <c r="Y8099" s="27"/>
    </row>
    <row r="8100" spans="2:25" x14ac:dyDescent="0.25">
      <c r="B8100" s="6">
        <f t="shared" si="332"/>
        <v>4.0425E-5</v>
      </c>
      <c r="C8100" s="5">
        <v>40425</v>
      </c>
      <c r="D8100" s="74">
        <f t="shared" si="331"/>
        <v>1.0542551238891251E-2</v>
      </c>
      <c r="E8100" s="46"/>
      <c r="F8100" s="3"/>
      <c r="G8100" s="3"/>
      <c r="H8100" s="3"/>
      <c r="I8100" s="3"/>
      <c r="Y8100" s="27"/>
    </row>
    <row r="8101" spans="2:25" x14ac:dyDescent="0.25">
      <c r="B8101" s="6">
        <f t="shared" si="332"/>
        <v>4.0430000000000004E-5</v>
      </c>
      <c r="C8101" s="5">
        <v>40430</v>
      </c>
      <c r="D8101" s="74">
        <f t="shared" si="331"/>
        <v>1.0537513168381404E-2</v>
      </c>
      <c r="E8101" s="46"/>
      <c r="F8101" s="3"/>
      <c r="G8101" s="3"/>
      <c r="H8101" s="3"/>
      <c r="I8101" s="3"/>
      <c r="Y8101" s="27"/>
    </row>
    <row r="8102" spans="2:25" x14ac:dyDescent="0.25">
      <c r="B8102" s="6">
        <f t="shared" si="332"/>
        <v>4.0435000000000002E-5</v>
      </c>
      <c r="C8102" s="5">
        <v>40435</v>
      </c>
      <c r="D8102" s="74">
        <f t="shared" si="331"/>
        <v>1.0532478105366908E-2</v>
      </c>
      <c r="E8102" s="46"/>
      <c r="F8102" s="3"/>
      <c r="G8102" s="3"/>
      <c r="H8102" s="3"/>
      <c r="I8102" s="3"/>
      <c r="Y8102" s="27"/>
    </row>
    <row r="8103" spans="2:25" x14ac:dyDescent="0.25">
      <c r="B8103" s="6">
        <f t="shared" si="332"/>
        <v>4.0440000000000006E-5</v>
      </c>
      <c r="C8103" s="5">
        <v>40440</v>
      </c>
      <c r="D8103" s="74">
        <f t="shared" si="331"/>
        <v>1.052744604769483E-2</v>
      </c>
      <c r="E8103" s="46"/>
      <c r="F8103" s="3"/>
      <c r="G8103" s="3"/>
      <c r="H8103" s="3"/>
      <c r="I8103" s="3"/>
      <c r="Y8103" s="27"/>
    </row>
    <row r="8104" spans="2:25" x14ac:dyDescent="0.25">
      <c r="B8104" s="6">
        <f t="shared" si="332"/>
        <v>4.0445000000000003E-5</v>
      </c>
      <c r="C8104" s="5">
        <v>40445</v>
      </c>
      <c r="D8104" s="74">
        <f t="shared" si="331"/>
        <v>1.0522416993214025E-2</v>
      </c>
      <c r="E8104" s="46"/>
      <c r="F8104" s="3"/>
      <c r="G8104" s="3"/>
      <c r="H8104" s="3"/>
      <c r="I8104" s="3"/>
      <c r="Y8104" s="27"/>
    </row>
    <row r="8105" spans="2:25" x14ac:dyDescent="0.25">
      <c r="B8105" s="6">
        <f t="shared" si="332"/>
        <v>4.0450000000000001E-5</v>
      </c>
      <c r="C8105" s="5">
        <v>40450</v>
      </c>
      <c r="D8105" s="74">
        <f t="shared" si="331"/>
        <v>1.0517390939775143E-2</v>
      </c>
      <c r="E8105" s="46"/>
      <c r="F8105" s="3"/>
      <c r="G8105" s="3"/>
      <c r="H8105" s="3"/>
      <c r="I8105" s="3"/>
      <c r="Y8105" s="27"/>
    </row>
    <row r="8106" spans="2:25" x14ac:dyDescent="0.25">
      <c r="B8106" s="6">
        <f t="shared" si="332"/>
        <v>4.0455000000000005E-5</v>
      </c>
      <c r="C8106" s="5">
        <v>40455</v>
      </c>
      <c r="D8106" s="74">
        <f t="shared" si="331"/>
        <v>1.0512367885230618E-2</v>
      </c>
      <c r="E8106" s="46"/>
      <c r="F8106" s="3"/>
      <c r="G8106" s="3"/>
      <c r="H8106" s="3"/>
      <c r="I8106" s="3"/>
      <c r="Y8106" s="27"/>
    </row>
    <row r="8107" spans="2:25" x14ac:dyDescent="0.25">
      <c r="B8107" s="6">
        <f t="shared" si="332"/>
        <v>4.0460000000000002E-5</v>
      </c>
      <c r="C8107" s="5">
        <v>40460</v>
      </c>
      <c r="D8107" s="74">
        <f t="shared" si="331"/>
        <v>1.0507347827434713E-2</v>
      </c>
      <c r="E8107" s="46"/>
      <c r="F8107" s="3"/>
      <c r="G8107" s="3"/>
      <c r="H8107" s="3"/>
      <c r="I8107" s="3"/>
      <c r="Y8107" s="27"/>
    </row>
    <row r="8108" spans="2:25" x14ac:dyDescent="0.25">
      <c r="B8108" s="6">
        <f t="shared" si="332"/>
        <v>4.0465E-5</v>
      </c>
      <c r="C8108" s="5">
        <v>40465</v>
      </c>
      <c r="D8108" s="74">
        <f t="shared" si="331"/>
        <v>1.050233076424343E-2</v>
      </c>
      <c r="E8108" s="46"/>
      <c r="F8108" s="3"/>
      <c r="G8108" s="3"/>
      <c r="H8108" s="3"/>
      <c r="I8108" s="3"/>
      <c r="Y8108" s="27"/>
    </row>
    <row r="8109" spans="2:25" x14ac:dyDescent="0.25">
      <c r="B8109" s="6">
        <f t="shared" si="332"/>
        <v>4.0470000000000004E-5</v>
      </c>
      <c r="C8109" s="5">
        <v>40470</v>
      </c>
      <c r="D8109" s="74">
        <f t="shared" si="331"/>
        <v>1.0497316693514594E-2</v>
      </c>
      <c r="E8109" s="46"/>
      <c r="F8109" s="3"/>
      <c r="G8109" s="3"/>
      <c r="H8109" s="3"/>
      <c r="I8109" s="3"/>
      <c r="Y8109" s="27"/>
    </row>
    <row r="8110" spans="2:25" x14ac:dyDescent="0.25">
      <c r="B8110" s="6">
        <f t="shared" si="332"/>
        <v>4.0475000000000001E-5</v>
      </c>
      <c r="C8110" s="5">
        <v>40475</v>
      </c>
      <c r="D8110" s="74">
        <f t="shared" si="331"/>
        <v>1.049230561310782E-2</v>
      </c>
      <c r="E8110" s="46"/>
      <c r="F8110" s="3"/>
      <c r="G8110" s="3"/>
      <c r="H8110" s="3"/>
      <c r="I8110" s="3"/>
      <c r="Y8110" s="27"/>
    </row>
    <row r="8111" spans="2:25" x14ac:dyDescent="0.25">
      <c r="B8111" s="6">
        <f t="shared" si="332"/>
        <v>4.0480000000000005E-5</v>
      </c>
      <c r="C8111" s="5">
        <v>40480</v>
      </c>
      <c r="D8111" s="74">
        <f t="shared" si="331"/>
        <v>1.0487297520884465E-2</v>
      </c>
      <c r="E8111" s="46"/>
      <c r="F8111" s="3"/>
      <c r="G8111" s="3"/>
      <c r="H8111" s="3"/>
      <c r="I8111" s="3"/>
      <c r="Y8111" s="27"/>
    </row>
    <row r="8112" spans="2:25" x14ac:dyDescent="0.25">
      <c r="B8112" s="6">
        <f t="shared" si="332"/>
        <v>4.0485000000000003E-5</v>
      </c>
      <c r="C8112" s="5">
        <v>40485</v>
      </c>
      <c r="D8112" s="74">
        <f t="shared" si="331"/>
        <v>1.0482292414707715E-2</v>
      </c>
      <c r="E8112" s="46"/>
      <c r="F8112" s="3"/>
      <c r="G8112" s="3"/>
      <c r="H8112" s="3"/>
      <c r="I8112" s="3"/>
      <c r="Y8112" s="27"/>
    </row>
    <row r="8113" spans="2:25" x14ac:dyDescent="0.25">
      <c r="B8113" s="6">
        <f t="shared" si="332"/>
        <v>4.049E-5</v>
      </c>
      <c r="C8113" s="5">
        <v>40490</v>
      </c>
      <c r="D8113" s="74">
        <f t="shared" si="331"/>
        <v>1.0477290292442529E-2</v>
      </c>
      <c r="E8113" s="46"/>
      <c r="F8113" s="3"/>
      <c r="G8113" s="3"/>
      <c r="H8113" s="3"/>
      <c r="I8113" s="3"/>
      <c r="Y8113" s="27"/>
    </row>
    <row r="8114" spans="2:25" x14ac:dyDescent="0.25">
      <c r="B8114" s="6">
        <f t="shared" si="332"/>
        <v>4.0495000000000004E-5</v>
      </c>
      <c r="C8114" s="5">
        <v>40495</v>
      </c>
      <c r="D8114" s="74">
        <f t="shared" si="331"/>
        <v>1.0472291151955623E-2</v>
      </c>
      <c r="E8114" s="46"/>
      <c r="F8114" s="3"/>
      <c r="G8114" s="3"/>
      <c r="H8114" s="3"/>
      <c r="I8114" s="3"/>
      <c r="Y8114" s="27"/>
    </row>
    <row r="8115" spans="2:25" x14ac:dyDescent="0.25">
      <c r="B8115" s="6">
        <f t="shared" si="332"/>
        <v>4.0500000000000002E-5</v>
      </c>
      <c r="C8115" s="5">
        <v>40500</v>
      </c>
      <c r="D8115" s="74">
        <f t="shared" si="331"/>
        <v>1.0467294991115518E-2</v>
      </c>
      <c r="E8115" s="46"/>
      <c r="F8115" s="3"/>
      <c r="G8115" s="3"/>
      <c r="H8115" s="3"/>
      <c r="I8115" s="3"/>
      <c r="Y8115" s="27"/>
    </row>
    <row r="8116" spans="2:25" x14ac:dyDescent="0.25">
      <c r="B8116" s="6">
        <f t="shared" si="332"/>
        <v>4.0504999999999999E-5</v>
      </c>
      <c r="C8116" s="5">
        <v>40505</v>
      </c>
      <c r="D8116" s="74">
        <f t="shared" si="331"/>
        <v>1.04623018077925E-2</v>
      </c>
      <c r="E8116" s="46"/>
      <c r="F8116" s="3"/>
      <c r="G8116" s="3"/>
      <c r="H8116" s="3"/>
      <c r="I8116" s="3"/>
      <c r="Y8116" s="27"/>
    </row>
    <row r="8117" spans="2:25" x14ac:dyDescent="0.25">
      <c r="B8117" s="6">
        <f t="shared" si="332"/>
        <v>4.0510000000000003E-5</v>
      </c>
      <c r="C8117" s="5">
        <v>40510</v>
      </c>
      <c r="D8117" s="74">
        <f t="shared" si="331"/>
        <v>1.0457311599858608E-2</v>
      </c>
      <c r="E8117" s="46"/>
      <c r="F8117" s="3"/>
      <c r="G8117" s="3"/>
      <c r="H8117" s="3"/>
      <c r="I8117" s="3"/>
      <c r="Y8117" s="27"/>
    </row>
    <row r="8118" spans="2:25" x14ac:dyDescent="0.25">
      <c r="B8118" s="6">
        <f t="shared" si="332"/>
        <v>4.0515000000000001E-5</v>
      </c>
      <c r="C8118" s="5">
        <v>40515</v>
      </c>
      <c r="D8118" s="74">
        <f t="shared" si="331"/>
        <v>1.0452324365187698E-2</v>
      </c>
      <c r="E8118" s="46"/>
      <c r="F8118" s="3"/>
      <c r="G8118" s="3"/>
      <c r="H8118" s="3"/>
      <c r="I8118" s="3"/>
      <c r="Y8118" s="27"/>
    </row>
    <row r="8119" spans="2:25" x14ac:dyDescent="0.25">
      <c r="B8119" s="6">
        <f t="shared" si="332"/>
        <v>4.0520000000000005E-5</v>
      </c>
      <c r="C8119" s="5">
        <v>40520</v>
      </c>
      <c r="D8119" s="74">
        <f t="shared" si="331"/>
        <v>1.0447340101655359E-2</v>
      </c>
      <c r="E8119" s="46"/>
      <c r="F8119" s="3"/>
      <c r="G8119" s="3"/>
      <c r="H8119" s="3"/>
      <c r="I8119" s="3"/>
      <c r="Y8119" s="27"/>
    </row>
    <row r="8120" spans="2:25" x14ac:dyDescent="0.25">
      <c r="B8120" s="6">
        <f t="shared" si="332"/>
        <v>4.0525000000000002E-5</v>
      </c>
      <c r="C8120" s="5">
        <v>40525</v>
      </c>
      <c r="D8120" s="74">
        <f t="shared" si="331"/>
        <v>1.0442358807138976E-2</v>
      </c>
      <c r="E8120" s="46"/>
      <c r="F8120" s="3"/>
      <c r="G8120" s="3"/>
      <c r="H8120" s="3"/>
      <c r="I8120" s="3"/>
      <c r="Y8120" s="27"/>
    </row>
    <row r="8121" spans="2:25" x14ac:dyDescent="0.25">
      <c r="B8121" s="6">
        <f t="shared" si="332"/>
        <v>4.053E-5</v>
      </c>
      <c r="C8121" s="5">
        <v>40530</v>
      </c>
      <c r="D8121" s="74">
        <f t="shared" si="331"/>
        <v>1.0437380479517698E-2</v>
      </c>
      <c r="E8121" s="46"/>
      <c r="F8121" s="3"/>
      <c r="G8121" s="3"/>
      <c r="H8121" s="3"/>
      <c r="I8121" s="3"/>
      <c r="Y8121" s="27"/>
    </row>
    <row r="8122" spans="2:25" x14ac:dyDescent="0.25">
      <c r="B8122" s="6">
        <f t="shared" si="332"/>
        <v>4.0535000000000004E-5</v>
      </c>
      <c r="C8122" s="5">
        <v>40535</v>
      </c>
      <c r="D8122" s="74">
        <f t="shared" si="331"/>
        <v>1.0432405116672408E-2</v>
      </c>
      <c r="E8122" s="46"/>
      <c r="F8122" s="3"/>
      <c r="G8122" s="3"/>
      <c r="H8122" s="3"/>
      <c r="I8122" s="3"/>
      <c r="Y8122" s="27"/>
    </row>
    <row r="8123" spans="2:25" x14ac:dyDescent="0.25">
      <c r="B8123" s="6">
        <f t="shared" si="332"/>
        <v>4.0540000000000001E-5</v>
      </c>
      <c r="C8123" s="5">
        <v>40540</v>
      </c>
      <c r="D8123" s="74">
        <f t="shared" si="331"/>
        <v>1.0427432716485803E-2</v>
      </c>
      <c r="E8123" s="46"/>
      <c r="F8123" s="3"/>
      <c r="G8123" s="3"/>
      <c r="H8123" s="3"/>
      <c r="I8123" s="3"/>
      <c r="Y8123" s="27"/>
    </row>
    <row r="8124" spans="2:25" x14ac:dyDescent="0.25">
      <c r="B8124" s="6">
        <f t="shared" si="332"/>
        <v>4.0545000000000006E-5</v>
      </c>
      <c r="C8124" s="5">
        <v>40545</v>
      </c>
      <c r="D8124" s="74">
        <f t="shared" si="331"/>
        <v>1.0422463276842294E-2</v>
      </c>
      <c r="E8124" s="46"/>
      <c r="F8124" s="3"/>
      <c r="G8124" s="3"/>
      <c r="H8124" s="3"/>
      <c r="I8124" s="3"/>
      <c r="Y8124" s="27"/>
    </row>
    <row r="8125" spans="2:25" x14ac:dyDescent="0.25">
      <c r="B8125" s="6">
        <f t="shared" si="332"/>
        <v>4.0550000000000003E-5</v>
      </c>
      <c r="C8125" s="5">
        <v>40550</v>
      </c>
      <c r="D8125" s="74">
        <f t="shared" si="331"/>
        <v>1.0417496795628112E-2</v>
      </c>
      <c r="E8125" s="46"/>
      <c r="F8125" s="3"/>
      <c r="G8125" s="3"/>
      <c r="H8125" s="3"/>
      <c r="I8125" s="3"/>
      <c r="Y8125" s="27"/>
    </row>
    <row r="8126" spans="2:25" x14ac:dyDescent="0.25">
      <c r="B8126" s="6">
        <f t="shared" si="332"/>
        <v>4.0555E-5</v>
      </c>
      <c r="C8126" s="5">
        <v>40555</v>
      </c>
      <c r="D8126" s="74">
        <f t="shared" si="331"/>
        <v>1.0412533270731189E-2</v>
      </c>
      <c r="E8126" s="46"/>
      <c r="F8126" s="3"/>
      <c r="G8126" s="3"/>
      <c r="H8126" s="3"/>
      <c r="I8126" s="3"/>
      <c r="Y8126" s="27"/>
    </row>
    <row r="8127" spans="2:25" x14ac:dyDescent="0.25">
      <c r="B8127" s="6">
        <f t="shared" si="332"/>
        <v>4.0560000000000005E-5</v>
      </c>
      <c r="C8127" s="5">
        <v>40560</v>
      </c>
      <c r="D8127" s="74">
        <f t="shared" si="331"/>
        <v>1.0407572700041234E-2</v>
      </c>
      <c r="E8127" s="46"/>
      <c r="F8127" s="3"/>
      <c r="G8127" s="3"/>
      <c r="H8127" s="3"/>
      <c r="I8127" s="3"/>
      <c r="Y8127" s="27"/>
    </row>
    <row r="8128" spans="2:25" x14ac:dyDescent="0.25">
      <c r="B8128" s="6">
        <f t="shared" si="332"/>
        <v>4.0565000000000002E-5</v>
      </c>
      <c r="C8128" s="5">
        <v>40565</v>
      </c>
      <c r="D8128" s="74">
        <f t="shared" si="331"/>
        <v>1.0402615081449738E-2</v>
      </c>
      <c r="E8128" s="46"/>
      <c r="F8128" s="3"/>
      <c r="G8128" s="3"/>
      <c r="H8128" s="3"/>
      <c r="I8128" s="3"/>
      <c r="Y8128" s="27"/>
    </row>
    <row r="8129" spans="2:25" x14ac:dyDescent="0.25">
      <c r="B8129" s="6">
        <f t="shared" si="332"/>
        <v>4.057E-5</v>
      </c>
      <c r="C8129" s="5">
        <v>40570</v>
      </c>
      <c r="D8129" s="74">
        <f t="shared" si="331"/>
        <v>1.0397660412849919E-2</v>
      </c>
      <c r="E8129" s="46"/>
      <c r="F8129" s="3"/>
      <c r="G8129" s="3"/>
      <c r="H8129" s="3"/>
      <c r="I8129" s="3"/>
      <c r="Y8129" s="27"/>
    </row>
    <row r="8130" spans="2:25" x14ac:dyDescent="0.25">
      <c r="B8130" s="6">
        <f t="shared" si="332"/>
        <v>4.0575000000000004E-5</v>
      </c>
      <c r="C8130" s="5">
        <v>40575</v>
      </c>
      <c r="D8130" s="74">
        <f t="shared" si="331"/>
        <v>1.0392708692136741E-2</v>
      </c>
      <c r="E8130" s="46"/>
      <c r="F8130" s="3"/>
      <c r="G8130" s="3"/>
      <c r="H8130" s="3"/>
      <c r="I8130" s="3"/>
      <c r="Y8130" s="27"/>
    </row>
    <row r="8131" spans="2:25" x14ac:dyDescent="0.25">
      <c r="B8131" s="6">
        <f t="shared" si="332"/>
        <v>4.0580000000000001E-5</v>
      </c>
      <c r="C8131" s="5">
        <v>40580</v>
      </c>
      <c r="D8131" s="74">
        <f t="shared" si="331"/>
        <v>1.0387759917206956E-2</v>
      </c>
      <c r="E8131" s="46"/>
      <c r="F8131" s="3"/>
      <c r="G8131" s="3"/>
      <c r="H8131" s="3"/>
      <c r="I8131" s="3"/>
      <c r="Y8131" s="27"/>
    </row>
    <row r="8132" spans="2:25" x14ac:dyDescent="0.25">
      <c r="B8132" s="6">
        <f t="shared" si="332"/>
        <v>4.0585000000000005E-5</v>
      </c>
      <c r="C8132" s="5">
        <v>40585</v>
      </c>
      <c r="D8132" s="74">
        <f t="shared" si="331"/>
        <v>1.0382814085959025E-2</v>
      </c>
      <c r="E8132" s="46"/>
      <c r="F8132" s="3"/>
      <c r="G8132" s="3"/>
      <c r="H8132" s="3"/>
      <c r="I8132" s="3"/>
      <c r="Y8132" s="27"/>
    </row>
    <row r="8133" spans="2:25" x14ac:dyDescent="0.25">
      <c r="B8133" s="6">
        <f t="shared" si="332"/>
        <v>4.0590000000000003E-5</v>
      </c>
      <c r="C8133" s="5">
        <v>40590</v>
      </c>
      <c r="D8133" s="74">
        <f t="shared" si="331"/>
        <v>1.0377871196293185E-2</v>
      </c>
      <c r="E8133" s="46"/>
      <c r="F8133" s="3"/>
      <c r="G8133" s="3"/>
      <c r="H8133" s="3"/>
      <c r="I8133" s="3"/>
      <c r="Y8133" s="27"/>
    </row>
    <row r="8134" spans="2:25" x14ac:dyDescent="0.25">
      <c r="B8134" s="6">
        <f t="shared" si="332"/>
        <v>4.0595E-5</v>
      </c>
      <c r="C8134" s="5">
        <v>40595</v>
      </c>
      <c r="D8134" s="74">
        <f t="shared" si="331"/>
        <v>1.0372931246111409E-2</v>
      </c>
      <c r="E8134" s="46"/>
      <c r="F8134" s="3"/>
      <c r="G8134" s="3"/>
      <c r="H8134" s="3"/>
      <c r="I8134" s="3"/>
      <c r="Y8134" s="27"/>
    </row>
    <row r="8135" spans="2:25" x14ac:dyDescent="0.25">
      <c r="B8135" s="6">
        <f t="shared" si="332"/>
        <v>4.0600000000000004E-5</v>
      </c>
      <c r="C8135" s="5">
        <v>40600</v>
      </c>
      <c r="D8135" s="74">
        <f t="shared" si="331"/>
        <v>1.0367994233317397E-2</v>
      </c>
      <c r="E8135" s="46"/>
      <c r="F8135" s="3"/>
      <c r="G8135" s="3"/>
      <c r="H8135" s="3"/>
      <c r="I8135" s="3"/>
      <c r="Y8135" s="27"/>
    </row>
    <row r="8136" spans="2:25" x14ac:dyDescent="0.25">
      <c r="B8136" s="6">
        <f t="shared" si="332"/>
        <v>4.0605000000000002E-5</v>
      </c>
      <c r="C8136" s="5">
        <v>40605</v>
      </c>
      <c r="D8136" s="74">
        <f t="shared" si="331"/>
        <v>1.0363060155816632E-2</v>
      </c>
      <c r="E8136" s="46"/>
      <c r="F8136" s="3"/>
      <c r="G8136" s="3"/>
      <c r="H8136" s="3"/>
      <c r="I8136" s="3"/>
      <c r="Y8136" s="27"/>
    </row>
    <row r="8137" spans="2:25" x14ac:dyDescent="0.25">
      <c r="B8137" s="6">
        <f t="shared" si="332"/>
        <v>4.0610000000000006E-5</v>
      </c>
      <c r="C8137" s="5">
        <v>40610</v>
      </c>
      <c r="D8137" s="74">
        <f t="shared" si="331"/>
        <v>1.0358129011516302E-2</v>
      </c>
      <c r="E8137" s="46"/>
      <c r="F8137" s="3"/>
      <c r="G8137" s="3"/>
      <c r="H8137" s="3"/>
      <c r="I8137" s="3"/>
      <c r="Y8137" s="27"/>
    </row>
    <row r="8138" spans="2:25" x14ac:dyDescent="0.25">
      <c r="B8138" s="6">
        <f t="shared" si="332"/>
        <v>4.0615000000000003E-5</v>
      </c>
      <c r="C8138" s="5">
        <v>40615</v>
      </c>
      <c r="D8138" s="74">
        <f t="shared" si="331"/>
        <v>1.0353200798325359E-2</v>
      </c>
      <c r="E8138" s="46"/>
      <c r="F8138" s="3"/>
      <c r="G8138" s="3"/>
      <c r="H8138" s="3"/>
      <c r="I8138" s="3"/>
      <c r="Y8138" s="27"/>
    </row>
    <row r="8139" spans="2:25" x14ac:dyDescent="0.25">
      <c r="B8139" s="6">
        <f t="shared" si="332"/>
        <v>4.0620000000000001E-5</v>
      </c>
      <c r="C8139" s="5">
        <v>40620</v>
      </c>
      <c r="D8139" s="74">
        <f t="shared" si="331"/>
        <v>1.0348275514154471E-2</v>
      </c>
      <c r="E8139" s="46"/>
      <c r="F8139" s="3"/>
      <c r="G8139" s="3"/>
      <c r="H8139" s="3"/>
      <c r="I8139" s="3"/>
      <c r="Y8139" s="27"/>
    </row>
    <row r="8140" spans="2:25" x14ac:dyDescent="0.25">
      <c r="B8140" s="6">
        <f t="shared" si="332"/>
        <v>4.0625000000000005E-5</v>
      </c>
      <c r="C8140" s="5">
        <v>40625</v>
      </c>
      <c r="D8140" s="74">
        <f t="shared" si="331"/>
        <v>1.0343353156916058E-2</v>
      </c>
      <c r="E8140" s="46"/>
      <c r="F8140" s="3"/>
      <c r="G8140" s="3"/>
      <c r="H8140" s="3"/>
      <c r="I8140" s="3"/>
      <c r="Y8140" s="27"/>
    </row>
    <row r="8141" spans="2:25" x14ac:dyDescent="0.25">
      <c r="B8141" s="6">
        <f t="shared" si="332"/>
        <v>4.0630000000000002E-5</v>
      </c>
      <c r="C8141" s="5">
        <v>40630</v>
      </c>
      <c r="D8141" s="74">
        <f t="shared" si="331"/>
        <v>1.0338433724524273E-2</v>
      </c>
      <c r="E8141" s="46"/>
      <c r="F8141" s="3"/>
      <c r="G8141" s="3"/>
      <c r="H8141" s="3"/>
      <c r="I8141" s="3"/>
      <c r="Y8141" s="27"/>
    </row>
    <row r="8142" spans="2:25" x14ac:dyDescent="0.25">
      <c r="B8142" s="6">
        <f t="shared" si="332"/>
        <v>4.0635E-5</v>
      </c>
      <c r="C8142" s="5">
        <v>40635</v>
      </c>
      <c r="D8142" s="74">
        <f t="shared" si="331"/>
        <v>1.0333517214895E-2</v>
      </c>
      <c r="E8142" s="46"/>
      <c r="F8142" s="3"/>
      <c r="G8142" s="3"/>
      <c r="H8142" s="3"/>
      <c r="I8142" s="3"/>
      <c r="Y8142" s="27"/>
    </row>
    <row r="8143" spans="2:25" x14ac:dyDescent="0.25">
      <c r="B8143" s="6">
        <f t="shared" si="332"/>
        <v>4.0640000000000004E-5</v>
      </c>
      <c r="C8143" s="5">
        <v>40640</v>
      </c>
      <c r="D8143" s="74">
        <f t="shared" si="331"/>
        <v>1.0328603625945844E-2</v>
      </c>
      <c r="E8143" s="46"/>
      <c r="F8143" s="3"/>
      <c r="G8143" s="3"/>
      <c r="H8143" s="3"/>
      <c r="I8143" s="3"/>
      <c r="Y8143" s="27"/>
    </row>
    <row r="8144" spans="2:25" x14ac:dyDescent="0.25">
      <c r="B8144" s="6">
        <f t="shared" si="332"/>
        <v>4.0645000000000001E-5</v>
      </c>
      <c r="C8144" s="5">
        <v>40645</v>
      </c>
      <c r="D8144" s="74">
        <f t="shared" si="331"/>
        <v>1.032369295559616E-2</v>
      </c>
      <c r="E8144" s="46"/>
      <c r="F8144" s="3"/>
      <c r="G8144" s="3"/>
      <c r="H8144" s="3"/>
      <c r="I8144" s="3"/>
      <c r="Y8144" s="27"/>
    </row>
    <row r="8145" spans="2:25" x14ac:dyDescent="0.25">
      <c r="B8145" s="6">
        <f t="shared" si="332"/>
        <v>4.0650000000000006E-5</v>
      </c>
      <c r="C8145" s="5">
        <v>40650</v>
      </c>
      <c r="D8145" s="74">
        <f t="shared" si="331"/>
        <v>1.031878520176701E-2</v>
      </c>
      <c r="E8145" s="46"/>
      <c r="F8145" s="3"/>
      <c r="G8145" s="3"/>
      <c r="H8145" s="3"/>
      <c r="I8145" s="3"/>
      <c r="Y8145" s="27"/>
    </row>
    <row r="8146" spans="2:25" x14ac:dyDescent="0.25">
      <c r="B8146" s="6">
        <f t="shared" si="332"/>
        <v>4.0655000000000003E-5</v>
      </c>
      <c r="C8146" s="5">
        <v>40655</v>
      </c>
      <c r="D8146" s="74">
        <f t="shared" si="331"/>
        <v>1.0313880362381204E-2</v>
      </c>
      <c r="E8146" s="46"/>
      <c r="F8146" s="3"/>
      <c r="G8146" s="3"/>
      <c r="H8146" s="3"/>
      <c r="I8146" s="3"/>
      <c r="Y8146" s="27"/>
    </row>
    <row r="8147" spans="2:25" x14ac:dyDescent="0.25">
      <c r="B8147" s="6">
        <f t="shared" si="332"/>
        <v>4.066E-5</v>
      </c>
      <c r="C8147" s="5">
        <v>40660</v>
      </c>
      <c r="D8147" s="74">
        <f t="shared" ref="D8147:D8210" si="333">IF(ISERROR($D$12*2*PI()*$D$4*$D$5^2/B8147^5*10^-9*(1/(EXP(($D$4*$D$5)/(B8147*$D$6*($D$9)))-1))),0,$D$12*2*PI()*$D$4*$D$5^2/B8147^5*10^-9*(1/(EXP(($D$4*$D$5)/(B8147*$D$6*($D$9)))-1)))</f>
        <v>1.0308978435363257E-2</v>
      </c>
      <c r="E8147" s="46"/>
      <c r="F8147" s="3"/>
      <c r="G8147" s="3"/>
      <c r="H8147" s="3"/>
      <c r="I8147" s="3"/>
      <c r="Y8147" s="27"/>
    </row>
    <row r="8148" spans="2:25" x14ac:dyDescent="0.25">
      <c r="B8148" s="6">
        <f t="shared" ref="B8148:B8211" si="334">C8148*10^-9</f>
        <v>4.0665000000000005E-5</v>
      </c>
      <c r="C8148" s="5">
        <v>40665</v>
      </c>
      <c r="D8148" s="74">
        <f t="shared" si="333"/>
        <v>1.0304079418639419E-2</v>
      </c>
      <c r="E8148" s="46"/>
      <c r="F8148" s="3"/>
      <c r="G8148" s="3"/>
      <c r="H8148" s="3"/>
      <c r="I8148" s="3"/>
      <c r="Y8148" s="27"/>
    </row>
    <row r="8149" spans="2:25" x14ac:dyDescent="0.25">
      <c r="B8149" s="6">
        <f t="shared" si="334"/>
        <v>4.0670000000000002E-5</v>
      </c>
      <c r="C8149" s="5">
        <v>40670</v>
      </c>
      <c r="D8149" s="74">
        <f t="shared" si="333"/>
        <v>1.0299183310137657E-2</v>
      </c>
      <c r="E8149" s="46"/>
      <c r="F8149" s="3"/>
      <c r="G8149" s="3"/>
      <c r="H8149" s="3"/>
      <c r="I8149" s="3"/>
      <c r="Y8149" s="27"/>
    </row>
    <row r="8150" spans="2:25" x14ac:dyDescent="0.25">
      <c r="B8150" s="6">
        <f t="shared" si="334"/>
        <v>4.0674999999999999E-5</v>
      </c>
      <c r="C8150" s="5">
        <v>40675</v>
      </c>
      <c r="D8150" s="74">
        <f t="shared" si="333"/>
        <v>1.0294290107787667E-2</v>
      </c>
      <c r="E8150" s="46"/>
      <c r="F8150" s="3"/>
      <c r="G8150" s="3"/>
      <c r="H8150" s="3"/>
      <c r="I8150" s="3"/>
      <c r="Y8150" s="27"/>
    </row>
    <row r="8151" spans="2:25" x14ac:dyDescent="0.25">
      <c r="B8151" s="6">
        <f t="shared" si="334"/>
        <v>4.0680000000000004E-5</v>
      </c>
      <c r="C8151" s="5">
        <v>40680</v>
      </c>
      <c r="D8151" s="74">
        <f t="shared" si="333"/>
        <v>1.0289399809520839E-2</v>
      </c>
      <c r="E8151" s="46"/>
      <c r="F8151" s="3"/>
      <c r="G8151" s="3"/>
      <c r="H8151" s="3"/>
      <c r="I8151" s="3"/>
      <c r="Y8151" s="27"/>
    </row>
    <row r="8152" spans="2:25" x14ac:dyDescent="0.25">
      <c r="B8152" s="6">
        <f t="shared" si="334"/>
        <v>4.0685000000000001E-5</v>
      </c>
      <c r="C8152" s="5">
        <v>40685</v>
      </c>
      <c r="D8152" s="74">
        <f t="shared" si="333"/>
        <v>1.0284512413270306E-2</v>
      </c>
      <c r="E8152" s="46"/>
      <c r="F8152" s="3"/>
      <c r="G8152" s="3"/>
      <c r="H8152" s="3"/>
      <c r="I8152" s="3"/>
      <c r="Y8152" s="27"/>
    </row>
    <row r="8153" spans="2:25" x14ac:dyDescent="0.25">
      <c r="B8153" s="6">
        <f t="shared" si="334"/>
        <v>4.0690000000000005E-5</v>
      </c>
      <c r="C8153" s="5">
        <v>40690</v>
      </c>
      <c r="D8153" s="74">
        <f t="shared" si="333"/>
        <v>1.0279627916970903E-2</v>
      </c>
      <c r="E8153" s="46"/>
      <c r="F8153" s="3"/>
      <c r="G8153" s="3"/>
      <c r="H8153" s="3"/>
      <c r="I8153" s="3"/>
      <c r="Y8153" s="27"/>
    </row>
    <row r="8154" spans="2:25" x14ac:dyDescent="0.25">
      <c r="B8154" s="6">
        <f t="shared" si="334"/>
        <v>4.0695000000000003E-5</v>
      </c>
      <c r="C8154" s="5">
        <v>40695</v>
      </c>
      <c r="D8154" s="74">
        <f t="shared" si="333"/>
        <v>1.0274746318559198E-2</v>
      </c>
      <c r="E8154" s="46"/>
      <c r="F8154" s="3"/>
      <c r="G8154" s="3"/>
      <c r="H8154" s="3"/>
      <c r="I8154" s="3"/>
      <c r="Y8154" s="27"/>
    </row>
    <row r="8155" spans="2:25" x14ac:dyDescent="0.25">
      <c r="B8155" s="6">
        <f t="shared" si="334"/>
        <v>4.07E-5</v>
      </c>
      <c r="C8155" s="5">
        <v>40700</v>
      </c>
      <c r="D8155" s="74">
        <f t="shared" si="333"/>
        <v>1.0269867615973434E-2</v>
      </c>
      <c r="E8155" s="46"/>
      <c r="F8155" s="3"/>
      <c r="G8155" s="3"/>
      <c r="H8155" s="3"/>
      <c r="I8155" s="3"/>
      <c r="Y8155" s="27"/>
    </row>
    <row r="8156" spans="2:25" x14ac:dyDescent="0.25">
      <c r="B8156" s="6">
        <f t="shared" si="334"/>
        <v>4.0705000000000004E-5</v>
      </c>
      <c r="C8156" s="5">
        <v>40705</v>
      </c>
      <c r="D8156" s="74">
        <f t="shared" si="333"/>
        <v>1.0264991807153579E-2</v>
      </c>
      <c r="E8156" s="46"/>
      <c r="F8156" s="3"/>
      <c r="G8156" s="3"/>
      <c r="H8156" s="3"/>
      <c r="I8156" s="3"/>
      <c r="Y8156" s="27"/>
    </row>
    <row r="8157" spans="2:25" x14ac:dyDescent="0.25">
      <c r="B8157" s="6">
        <f t="shared" si="334"/>
        <v>4.0710000000000002E-5</v>
      </c>
      <c r="C8157" s="5">
        <v>40710</v>
      </c>
      <c r="D8157" s="74">
        <f t="shared" si="333"/>
        <v>1.0260118890041341E-2</v>
      </c>
      <c r="E8157" s="46"/>
      <c r="F8157" s="3"/>
      <c r="G8157" s="3"/>
      <c r="H8157" s="3"/>
      <c r="I8157" s="3"/>
      <c r="Y8157" s="27"/>
    </row>
    <row r="8158" spans="2:25" x14ac:dyDescent="0.25">
      <c r="B8158" s="6">
        <f t="shared" si="334"/>
        <v>4.0715000000000006E-5</v>
      </c>
      <c r="C8158" s="5">
        <v>40715</v>
      </c>
      <c r="D8158" s="74">
        <f t="shared" si="333"/>
        <v>1.0255248862580089E-2</v>
      </c>
      <c r="E8158" s="46"/>
      <c r="F8158" s="3"/>
      <c r="G8158" s="3"/>
      <c r="H8158" s="3"/>
      <c r="I8158" s="3"/>
      <c r="Y8158" s="27"/>
    </row>
    <row r="8159" spans="2:25" x14ac:dyDescent="0.25">
      <c r="B8159" s="6">
        <f t="shared" si="334"/>
        <v>4.0720000000000003E-5</v>
      </c>
      <c r="C8159" s="5">
        <v>40720</v>
      </c>
      <c r="D8159" s="74">
        <f t="shared" si="333"/>
        <v>1.0250381722714924E-2</v>
      </c>
      <c r="E8159" s="46"/>
      <c r="F8159" s="3"/>
      <c r="G8159" s="3"/>
      <c r="H8159" s="3"/>
      <c r="I8159" s="3"/>
      <c r="Y8159" s="27"/>
    </row>
    <row r="8160" spans="2:25" x14ac:dyDescent="0.25">
      <c r="B8160" s="6">
        <f t="shared" si="334"/>
        <v>4.0725000000000001E-5</v>
      </c>
      <c r="C8160" s="5">
        <v>40725</v>
      </c>
      <c r="D8160" s="74">
        <f t="shared" si="333"/>
        <v>1.0245517468392638E-2</v>
      </c>
      <c r="E8160" s="46"/>
      <c r="F8160" s="3"/>
      <c r="G8160" s="3"/>
      <c r="H8160" s="3"/>
      <c r="I8160" s="3"/>
      <c r="Y8160" s="27"/>
    </row>
    <row r="8161" spans="2:25" x14ac:dyDescent="0.25">
      <c r="B8161" s="6">
        <f t="shared" si="334"/>
        <v>4.0730000000000005E-5</v>
      </c>
      <c r="C8161" s="5">
        <v>40730</v>
      </c>
      <c r="D8161" s="74">
        <f t="shared" si="333"/>
        <v>1.0240656097561735E-2</v>
      </c>
      <c r="E8161" s="46"/>
      <c r="F8161" s="3"/>
      <c r="G8161" s="3"/>
      <c r="H8161" s="3"/>
      <c r="I8161" s="3"/>
      <c r="Y8161" s="27"/>
    </row>
    <row r="8162" spans="2:25" x14ac:dyDescent="0.25">
      <c r="B8162" s="6">
        <f t="shared" si="334"/>
        <v>4.0735000000000002E-5</v>
      </c>
      <c r="C8162" s="5">
        <v>40735</v>
      </c>
      <c r="D8162" s="74">
        <f t="shared" si="333"/>
        <v>1.0235797608172423E-2</v>
      </c>
      <c r="E8162" s="46"/>
      <c r="F8162" s="3"/>
      <c r="G8162" s="3"/>
      <c r="H8162" s="3"/>
      <c r="I8162" s="3"/>
      <c r="Y8162" s="27"/>
    </row>
    <row r="8163" spans="2:25" x14ac:dyDescent="0.25">
      <c r="B8163" s="6">
        <f t="shared" si="334"/>
        <v>4.074E-5</v>
      </c>
      <c r="C8163" s="5">
        <v>40740</v>
      </c>
      <c r="D8163" s="74">
        <f t="shared" si="333"/>
        <v>1.0230941998176594E-2</v>
      </c>
      <c r="E8163" s="46"/>
      <c r="F8163" s="3"/>
      <c r="G8163" s="3"/>
      <c r="H8163" s="3"/>
      <c r="I8163" s="3"/>
      <c r="Y8163" s="27"/>
    </row>
    <row r="8164" spans="2:25" x14ac:dyDescent="0.25">
      <c r="B8164" s="6">
        <f t="shared" si="334"/>
        <v>4.0745000000000004E-5</v>
      </c>
      <c r="C8164" s="5">
        <v>40745</v>
      </c>
      <c r="D8164" s="74">
        <f t="shared" si="333"/>
        <v>1.0226089265527837E-2</v>
      </c>
      <c r="E8164" s="46"/>
      <c r="F8164" s="3"/>
      <c r="G8164" s="3"/>
      <c r="H8164" s="3"/>
      <c r="I8164" s="3"/>
      <c r="Y8164" s="27"/>
    </row>
    <row r="8165" spans="2:25" x14ac:dyDescent="0.25">
      <c r="B8165" s="6">
        <f t="shared" si="334"/>
        <v>4.0750000000000001E-5</v>
      </c>
      <c r="C8165" s="5">
        <v>40750</v>
      </c>
      <c r="D8165" s="74">
        <f t="shared" si="333"/>
        <v>1.0221239408181454E-2</v>
      </c>
      <c r="E8165" s="46"/>
      <c r="F8165" s="3"/>
      <c r="G8165" s="3"/>
      <c r="H8165" s="3"/>
      <c r="I8165" s="3"/>
      <c r="Y8165" s="27"/>
    </row>
    <row r="8166" spans="2:25" x14ac:dyDescent="0.25">
      <c r="B8166" s="6">
        <f t="shared" si="334"/>
        <v>4.0755000000000005E-5</v>
      </c>
      <c r="C8166" s="5">
        <v>40755</v>
      </c>
      <c r="D8166" s="74">
        <f t="shared" si="333"/>
        <v>1.0216392424094424E-2</v>
      </c>
      <c r="E8166" s="46"/>
      <c r="F8166" s="3"/>
      <c r="G8166" s="3"/>
      <c r="H8166" s="3"/>
      <c r="I8166" s="3"/>
      <c r="Y8166" s="27"/>
    </row>
    <row r="8167" spans="2:25" x14ac:dyDescent="0.25">
      <c r="B8167" s="6">
        <f t="shared" si="334"/>
        <v>4.0760000000000003E-5</v>
      </c>
      <c r="C8167" s="5">
        <v>40760</v>
      </c>
      <c r="D8167" s="74">
        <f t="shared" si="333"/>
        <v>1.0211548311225433E-2</v>
      </c>
      <c r="E8167" s="46"/>
      <c r="F8167" s="3"/>
      <c r="G8167" s="3"/>
      <c r="H8167" s="3"/>
      <c r="I8167" s="3"/>
      <c r="Y8167" s="27"/>
    </row>
    <row r="8168" spans="2:25" x14ac:dyDescent="0.25">
      <c r="B8168" s="6">
        <f t="shared" si="334"/>
        <v>4.0765E-5</v>
      </c>
      <c r="C8168" s="5">
        <v>40765</v>
      </c>
      <c r="D8168" s="74">
        <f t="shared" si="333"/>
        <v>1.020670706753485E-2</v>
      </c>
      <c r="E8168" s="46"/>
      <c r="F8168" s="3"/>
      <c r="G8168" s="3"/>
      <c r="H8168" s="3"/>
      <c r="I8168" s="3"/>
      <c r="Y8168" s="27"/>
    </row>
    <row r="8169" spans="2:25" x14ac:dyDescent="0.25">
      <c r="B8169" s="6">
        <f t="shared" si="334"/>
        <v>4.0770000000000004E-5</v>
      </c>
      <c r="C8169" s="5">
        <v>40770</v>
      </c>
      <c r="D8169" s="74">
        <f t="shared" si="333"/>
        <v>1.0201868690984712E-2</v>
      </c>
      <c r="E8169" s="46"/>
      <c r="F8169" s="3"/>
      <c r="G8169" s="3"/>
      <c r="H8169" s="3"/>
      <c r="I8169" s="3"/>
      <c r="Y8169" s="27"/>
    </row>
    <row r="8170" spans="2:25" x14ac:dyDescent="0.25">
      <c r="B8170" s="6">
        <f t="shared" si="334"/>
        <v>4.0775000000000002E-5</v>
      </c>
      <c r="C8170" s="5">
        <v>40775</v>
      </c>
      <c r="D8170" s="74">
        <f t="shared" si="333"/>
        <v>1.0197033179538802E-2</v>
      </c>
      <c r="E8170" s="46"/>
      <c r="F8170" s="3"/>
      <c r="G8170" s="3"/>
      <c r="H8170" s="3"/>
      <c r="I8170" s="3"/>
      <c r="Y8170" s="27"/>
    </row>
    <row r="8171" spans="2:25" x14ac:dyDescent="0.25">
      <c r="B8171" s="6">
        <f t="shared" si="334"/>
        <v>4.0779999999999999E-5</v>
      </c>
      <c r="C8171" s="5">
        <v>40780</v>
      </c>
      <c r="D8171" s="74">
        <f t="shared" si="333"/>
        <v>1.0192200531162531E-2</v>
      </c>
      <c r="E8171" s="46"/>
      <c r="F8171" s="3"/>
      <c r="G8171" s="3"/>
      <c r="H8171" s="3"/>
      <c r="I8171" s="3"/>
      <c r="Y8171" s="27"/>
    </row>
    <row r="8172" spans="2:25" x14ac:dyDescent="0.25">
      <c r="B8172" s="6">
        <f t="shared" si="334"/>
        <v>4.0785000000000003E-5</v>
      </c>
      <c r="C8172" s="5">
        <v>40785</v>
      </c>
      <c r="D8172" s="74">
        <f t="shared" si="333"/>
        <v>1.018737074382301E-2</v>
      </c>
      <c r="E8172" s="46"/>
      <c r="F8172" s="3"/>
      <c r="G8172" s="3"/>
      <c r="H8172" s="3"/>
      <c r="I8172" s="3"/>
      <c r="Y8172" s="27"/>
    </row>
    <row r="8173" spans="2:25" x14ac:dyDescent="0.25">
      <c r="B8173" s="6">
        <f t="shared" si="334"/>
        <v>4.0790000000000001E-5</v>
      </c>
      <c r="C8173" s="5">
        <v>40790</v>
      </c>
      <c r="D8173" s="74">
        <f t="shared" si="333"/>
        <v>1.0182543815489048E-2</v>
      </c>
      <c r="E8173" s="46"/>
      <c r="F8173" s="3"/>
      <c r="G8173" s="3"/>
      <c r="H8173" s="3"/>
      <c r="I8173" s="3"/>
      <c r="Y8173" s="27"/>
    </row>
    <row r="8174" spans="2:25" x14ac:dyDescent="0.25">
      <c r="B8174" s="6">
        <f t="shared" si="334"/>
        <v>4.0795000000000005E-5</v>
      </c>
      <c r="C8174" s="5">
        <v>40795</v>
      </c>
      <c r="D8174" s="74">
        <f t="shared" si="333"/>
        <v>1.0177719744131125E-2</v>
      </c>
      <c r="E8174" s="46"/>
      <c r="F8174" s="3"/>
      <c r="G8174" s="3"/>
      <c r="H8174" s="3"/>
      <c r="I8174" s="3"/>
      <c r="Y8174" s="27"/>
    </row>
    <row r="8175" spans="2:25" x14ac:dyDescent="0.25">
      <c r="B8175" s="6">
        <f t="shared" si="334"/>
        <v>4.0800000000000002E-5</v>
      </c>
      <c r="C8175" s="5">
        <v>40800</v>
      </c>
      <c r="D8175" s="74">
        <f t="shared" si="333"/>
        <v>1.0172898527721399E-2</v>
      </c>
      <c r="E8175" s="46"/>
      <c r="F8175" s="3"/>
      <c r="G8175" s="3"/>
      <c r="H8175" s="3"/>
      <c r="I8175" s="3"/>
      <c r="Y8175" s="27"/>
    </row>
    <row r="8176" spans="2:25" x14ac:dyDescent="0.25">
      <c r="B8176" s="6">
        <f t="shared" si="334"/>
        <v>4.0805E-5</v>
      </c>
      <c r="C8176" s="5">
        <v>40805</v>
      </c>
      <c r="D8176" s="74">
        <f t="shared" si="333"/>
        <v>1.0168080164233716E-2</v>
      </c>
      <c r="E8176" s="46"/>
      <c r="F8176" s="3"/>
      <c r="G8176" s="3"/>
      <c r="H8176" s="3"/>
      <c r="I8176" s="3"/>
      <c r="Y8176" s="27"/>
    </row>
    <row r="8177" spans="2:25" x14ac:dyDescent="0.25">
      <c r="B8177" s="6">
        <f t="shared" si="334"/>
        <v>4.0810000000000004E-5</v>
      </c>
      <c r="C8177" s="5">
        <v>40810</v>
      </c>
      <c r="D8177" s="74">
        <f t="shared" si="333"/>
        <v>1.0163264651643572E-2</v>
      </c>
      <c r="E8177" s="46"/>
      <c r="F8177" s="3"/>
      <c r="G8177" s="3"/>
      <c r="H8177" s="3"/>
      <c r="I8177" s="3"/>
      <c r="Y8177" s="27"/>
    </row>
    <row r="8178" spans="2:25" x14ac:dyDescent="0.25">
      <c r="B8178" s="6">
        <f t="shared" si="334"/>
        <v>4.0815000000000001E-5</v>
      </c>
      <c r="C8178" s="5">
        <v>40815</v>
      </c>
      <c r="D8178" s="74">
        <f t="shared" si="333"/>
        <v>1.0158451987928181E-2</v>
      </c>
      <c r="E8178" s="46"/>
      <c r="F8178" s="3"/>
      <c r="G8178" s="3"/>
      <c r="H8178" s="3"/>
      <c r="I8178" s="3"/>
      <c r="Y8178" s="27"/>
    </row>
    <row r="8179" spans="2:25" x14ac:dyDescent="0.25">
      <c r="B8179" s="6">
        <f t="shared" si="334"/>
        <v>4.0820000000000006E-5</v>
      </c>
      <c r="C8179" s="5">
        <v>40820</v>
      </c>
      <c r="D8179" s="74">
        <f t="shared" si="333"/>
        <v>1.0153642171066382E-2</v>
      </c>
      <c r="E8179" s="46"/>
      <c r="F8179" s="3"/>
      <c r="G8179" s="3"/>
      <c r="H8179" s="3"/>
      <c r="I8179" s="3"/>
      <c r="Y8179" s="27"/>
    </row>
    <row r="8180" spans="2:25" x14ac:dyDescent="0.25">
      <c r="B8180" s="6">
        <f t="shared" si="334"/>
        <v>4.0825000000000003E-5</v>
      </c>
      <c r="C8180" s="5">
        <v>40825</v>
      </c>
      <c r="D8180" s="74">
        <f t="shared" si="333"/>
        <v>1.0148835199038734E-2</v>
      </c>
      <c r="E8180" s="46"/>
      <c r="F8180" s="3"/>
      <c r="G8180" s="3"/>
      <c r="H8180" s="3"/>
      <c r="I8180" s="3"/>
      <c r="Y8180" s="27"/>
    </row>
    <row r="8181" spans="2:25" x14ac:dyDescent="0.25">
      <c r="B8181" s="6">
        <f t="shared" si="334"/>
        <v>4.083E-5</v>
      </c>
      <c r="C8181" s="5">
        <v>40830</v>
      </c>
      <c r="D8181" s="74">
        <f t="shared" si="333"/>
        <v>1.0144031069827432E-2</v>
      </c>
      <c r="E8181" s="46"/>
      <c r="F8181" s="3"/>
      <c r="G8181" s="3"/>
      <c r="H8181" s="3"/>
      <c r="I8181" s="3"/>
      <c r="Y8181" s="27"/>
    </row>
    <row r="8182" spans="2:25" x14ac:dyDescent="0.25">
      <c r="B8182" s="6">
        <f t="shared" si="334"/>
        <v>4.0835000000000005E-5</v>
      </c>
      <c r="C8182" s="5">
        <v>40835</v>
      </c>
      <c r="D8182" s="74">
        <f t="shared" si="333"/>
        <v>1.0139229781416329E-2</v>
      </c>
      <c r="E8182" s="46"/>
      <c r="F8182" s="3"/>
      <c r="G8182" s="3"/>
      <c r="H8182" s="3"/>
      <c r="I8182" s="3"/>
      <c r="Y8182" s="27"/>
    </row>
    <row r="8183" spans="2:25" x14ac:dyDescent="0.25">
      <c r="B8183" s="6">
        <f t="shared" si="334"/>
        <v>4.0840000000000002E-5</v>
      </c>
      <c r="C8183" s="5">
        <v>40840</v>
      </c>
      <c r="D8183" s="74">
        <f t="shared" si="333"/>
        <v>1.0134431331791E-2</v>
      </c>
      <c r="E8183" s="46"/>
      <c r="F8183" s="3"/>
      <c r="G8183" s="3"/>
      <c r="H8183" s="3"/>
      <c r="I8183" s="3"/>
      <c r="Y8183" s="27"/>
    </row>
    <row r="8184" spans="2:25" x14ac:dyDescent="0.25">
      <c r="B8184" s="6">
        <f t="shared" si="334"/>
        <v>4.0844999999999999E-5</v>
      </c>
      <c r="C8184" s="5">
        <v>40845</v>
      </c>
      <c r="D8184" s="74">
        <f t="shared" si="333"/>
        <v>1.0129635718938632E-2</v>
      </c>
      <c r="E8184" s="46"/>
      <c r="F8184" s="3"/>
      <c r="G8184" s="3"/>
      <c r="H8184" s="3"/>
      <c r="I8184" s="3"/>
      <c r="Y8184" s="27"/>
    </row>
    <row r="8185" spans="2:25" x14ac:dyDescent="0.25">
      <c r="B8185" s="6">
        <f t="shared" si="334"/>
        <v>4.0850000000000004E-5</v>
      </c>
      <c r="C8185" s="5">
        <v>40850</v>
      </c>
      <c r="D8185" s="74">
        <f t="shared" si="333"/>
        <v>1.0124842940848091E-2</v>
      </c>
      <c r="E8185" s="46"/>
      <c r="F8185" s="3"/>
      <c r="G8185" s="3"/>
      <c r="H8185" s="3"/>
      <c r="I8185" s="3"/>
      <c r="Y8185" s="27"/>
    </row>
    <row r="8186" spans="2:25" x14ac:dyDescent="0.25">
      <c r="B8186" s="6">
        <f t="shared" si="334"/>
        <v>4.0855000000000001E-5</v>
      </c>
      <c r="C8186" s="5">
        <v>40855</v>
      </c>
      <c r="D8186" s="74">
        <f t="shared" si="333"/>
        <v>1.0120052995509917E-2</v>
      </c>
      <c r="E8186" s="46"/>
      <c r="F8186" s="3"/>
      <c r="G8186" s="3"/>
      <c r="H8186" s="3"/>
      <c r="I8186" s="3"/>
      <c r="Y8186" s="27"/>
    </row>
    <row r="8187" spans="2:25" x14ac:dyDescent="0.25">
      <c r="B8187" s="6">
        <f t="shared" si="334"/>
        <v>4.0860000000000005E-5</v>
      </c>
      <c r="C8187" s="5">
        <v>40860</v>
      </c>
      <c r="D8187" s="74">
        <f t="shared" si="333"/>
        <v>1.0115265880916307E-2</v>
      </c>
      <c r="E8187" s="46"/>
      <c r="F8187" s="3"/>
      <c r="G8187" s="3"/>
      <c r="H8187" s="3"/>
      <c r="I8187" s="3"/>
      <c r="Y8187" s="27"/>
    </row>
    <row r="8188" spans="2:25" x14ac:dyDescent="0.25">
      <c r="B8188" s="6">
        <f t="shared" si="334"/>
        <v>4.0865000000000003E-5</v>
      </c>
      <c r="C8188" s="5">
        <v>40865</v>
      </c>
      <c r="D8188" s="74">
        <f t="shared" si="333"/>
        <v>1.0110481595061102E-2</v>
      </c>
      <c r="E8188" s="46"/>
      <c r="F8188" s="3"/>
      <c r="G8188" s="3"/>
      <c r="H8188" s="3"/>
      <c r="I8188" s="3"/>
      <c r="Y8188" s="27"/>
    </row>
    <row r="8189" spans="2:25" x14ac:dyDescent="0.25">
      <c r="B8189" s="6">
        <f t="shared" si="334"/>
        <v>4.087E-5</v>
      </c>
      <c r="C8189" s="5">
        <v>40870</v>
      </c>
      <c r="D8189" s="74">
        <f t="shared" si="333"/>
        <v>1.0105700135939819E-2</v>
      </c>
      <c r="E8189" s="46"/>
      <c r="F8189" s="3"/>
      <c r="G8189" s="3"/>
      <c r="H8189" s="3"/>
      <c r="I8189" s="3"/>
      <c r="Y8189" s="27"/>
    </row>
    <row r="8190" spans="2:25" x14ac:dyDescent="0.25">
      <c r="B8190" s="6">
        <f t="shared" si="334"/>
        <v>4.0875000000000004E-5</v>
      </c>
      <c r="C8190" s="5">
        <v>40875</v>
      </c>
      <c r="D8190" s="74">
        <f t="shared" si="333"/>
        <v>1.010092150154962E-2</v>
      </c>
      <c r="E8190" s="46"/>
      <c r="F8190" s="3"/>
      <c r="G8190" s="3"/>
      <c r="H8190" s="3"/>
      <c r="I8190" s="3"/>
      <c r="Y8190" s="27"/>
    </row>
    <row r="8191" spans="2:25" x14ac:dyDescent="0.25">
      <c r="B8191" s="6">
        <f t="shared" si="334"/>
        <v>4.0880000000000002E-5</v>
      </c>
      <c r="C8191" s="5">
        <v>40880</v>
      </c>
      <c r="D8191" s="74">
        <f t="shared" si="333"/>
        <v>1.0096145689889336E-2</v>
      </c>
      <c r="E8191" s="46"/>
      <c r="F8191" s="3"/>
      <c r="G8191" s="3"/>
      <c r="H8191" s="3"/>
      <c r="I8191" s="3"/>
      <c r="Y8191" s="27"/>
    </row>
    <row r="8192" spans="2:25" x14ac:dyDescent="0.25">
      <c r="B8192" s="6">
        <f t="shared" si="334"/>
        <v>4.0885000000000006E-5</v>
      </c>
      <c r="C8192" s="5">
        <v>40885</v>
      </c>
      <c r="D8192" s="74">
        <f t="shared" si="333"/>
        <v>1.0091372698959416E-2</v>
      </c>
      <c r="E8192" s="46"/>
      <c r="F8192" s="3"/>
      <c r="G8192" s="3"/>
      <c r="H8192" s="3"/>
      <c r="I8192" s="3"/>
      <c r="Y8192" s="27"/>
    </row>
    <row r="8193" spans="2:25" x14ac:dyDescent="0.25">
      <c r="B8193" s="6">
        <f t="shared" si="334"/>
        <v>4.0890000000000003E-5</v>
      </c>
      <c r="C8193" s="5">
        <v>40890</v>
      </c>
      <c r="D8193" s="74">
        <f t="shared" si="333"/>
        <v>1.0086602526762007E-2</v>
      </c>
      <c r="E8193" s="46"/>
      <c r="F8193" s="3"/>
      <c r="G8193" s="3"/>
      <c r="H8193" s="3"/>
      <c r="I8193" s="3"/>
      <c r="Y8193" s="27"/>
    </row>
    <row r="8194" spans="2:25" x14ac:dyDescent="0.25">
      <c r="B8194" s="6">
        <f t="shared" si="334"/>
        <v>4.0895000000000001E-5</v>
      </c>
      <c r="C8194" s="5">
        <v>40895</v>
      </c>
      <c r="D8194" s="74">
        <f t="shared" si="333"/>
        <v>1.0081835171300881E-2</v>
      </c>
      <c r="E8194" s="46"/>
      <c r="F8194" s="3"/>
      <c r="G8194" s="3"/>
      <c r="H8194" s="3"/>
      <c r="I8194" s="3"/>
      <c r="Y8194" s="27"/>
    </row>
    <row r="8195" spans="2:25" x14ac:dyDescent="0.25">
      <c r="B8195" s="6">
        <f t="shared" si="334"/>
        <v>4.0900000000000005E-5</v>
      </c>
      <c r="C8195" s="5">
        <v>40900</v>
      </c>
      <c r="D8195" s="74">
        <f t="shared" si="333"/>
        <v>1.0077070630581445E-2</v>
      </c>
      <c r="E8195" s="46"/>
      <c r="F8195" s="3"/>
      <c r="G8195" s="3"/>
      <c r="H8195" s="3"/>
      <c r="I8195" s="3"/>
      <c r="Y8195" s="27"/>
    </row>
    <row r="8196" spans="2:25" x14ac:dyDescent="0.25">
      <c r="B8196" s="6">
        <f t="shared" si="334"/>
        <v>4.0905000000000002E-5</v>
      </c>
      <c r="C8196" s="5">
        <v>40905</v>
      </c>
      <c r="D8196" s="74">
        <f t="shared" si="333"/>
        <v>1.0072308902610778E-2</v>
      </c>
      <c r="E8196" s="46"/>
      <c r="F8196" s="3"/>
      <c r="G8196" s="3"/>
      <c r="H8196" s="3"/>
      <c r="I8196" s="3"/>
      <c r="Y8196" s="27"/>
    </row>
    <row r="8197" spans="2:25" x14ac:dyDescent="0.25">
      <c r="B8197" s="6">
        <f t="shared" si="334"/>
        <v>4.091E-5</v>
      </c>
      <c r="C8197" s="5">
        <v>40910</v>
      </c>
      <c r="D8197" s="74">
        <f t="shared" si="333"/>
        <v>1.0067549985397595E-2</v>
      </c>
      <c r="E8197" s="46"/>
      <c r="F8197" s="3"/>
      <c r="G8197" s="3"/>
      <c r="H8197" s="3"/>
      <c r="I8197" s="3"/>
      <c r="Y8197" s="27"/>
    </row>
    <row r="8198" spans="2:25" x14ac:dyDescent="0.25">
      <c r="B8198" s="6">
        <f t="shared" si="334"/>
        <v>4.0915000000000004E-5</v>
      </c>
      <c r="C8198" s="5">
        <v>40915</v>
      </c>
      <c r="D8198" s="74">
        <f t="shared" si="333"/>
        <v>1.0062793876952247E-2</v>
      </c>
      <c r="E8198" s="46"/>
      <c r="F8198" s="3"/>
      <c r="G8198" s="3"/>
      <c r="H8198" s="3"/>
      <c r="I8198" s="3"/>
      <c r="Y8198" s="27"/>
    </row>
    <row r="8199" spans="2:25" x14ac:dyDescent="0.25">
      <c r="B8199" s="6">
        <f t="shared" si="334"/>
        <v>4.0920000000000001E-5</v>
      </c>
      <c r="C8199" s="5">
        <v>40920</v>
      </c>
      <c r="D8199" s="74">
        <f t="shared" si="333"/>
        <v>1.005804057528675E-2</v>
      </c>
      <c r="E8199" s="46"/>
      <c r="F8199" s="3"/>
      <c r="G8199" s="3"/>
      <c r="H8199" s="3"/>
      <c r="I8199" s="3"/>
      <c r="Y8199" s="27"/>
    </row>
    <row r="8200" spans="2:25" x14ac:dyDescent="0.25">
      <c r="B8200" s="6">
        <f t="shared" si="334"/>
        <v>4.0925000000000005E-5</v>
      </c>
      <c r="C8200" s="5">
        <v>40925</v>
      </c>
      <c r="D8200" s="74">
        <f t="shared" si="333"/>
        <v>1.0053290078414719E-2</v>
      </c>
      <c r="E8200" s="46"/>
      <c r="F8200" s="3"/>
      <c r="G8200" s="3"/>
      <c r="H8200" s="3"/>
      <c r="I8200" s="3"/>
      <c r="Y8200" s="27"/>
    </row>
    <row r="8201" spans="2:25" x14ac:dyDescent="0.25">
      <c r="B8201" s="6">
        <f t="shared" si="334"/>
        <v>4.0930000000000003E-5</v>
      </c>
      <c r="C8201" s="5">
        <v>40930</v>
      </c>
      <c r="D8201" s="74">
        <f t="shared" si="333"/>
        <v>1.0048542384351452E-2</v>
      </c>
      <c r="E8201" s="46"/>
      <c r="F8201" s="3"/>
      <c r="G8201" s="3"/>
      <c r="H8201" s="3"/>
      <c r="I8201" s="3"/>
      <c r="Y8201" s="27"/>
    </row>
    <row r="8202" spans="2:25" x14ac:dyDescent="0.25">
      <c r="B8202" s="6">
        <f t="shared" si="334"/>
        <v>4.0935E-5</v>
      </c>
      <c r="C8202" s="5">
        <v>40935</v>
      </c>
      <c r="D8202" s="74">
        <f t="shared" si="333"/>
        <v>1.0043797491113863E-2</v>
      </c>
      <c r="E8202" s="46"/>
      <c r="F8202" s="3"/>
      <c r="G8202" s="3"/>
      <c r="H8202" s="3"/>
      <c r="I8202" s="3"/>
      <c r="Y8202" s="27"/>
    </row>
    <row r="8203" spans="2:25" x14ac:dyDescent="0.25">
      <c r="B8203" s="6">
        <f t="shared" si="334"/>
        <v>4.0940000000000004E-5</v>
      </c>
      <c r="C8203" s="5">
        <v>40940</v>
      </c>
      <c r="D8203" s="74">
        <f t="shared" si="333"/>
        <v>1.0039055396720502E-2</v>
      </c>
      <c r="E8203" s="46"/>
      <c r="F8203" s="3"/>
      <c r="G8203" s="3"/>
      <c r="H8203" s="3"/>
      <c r="I8203" s="3"/>
      <c r="Y8203" s="27"/>
    </row>
    <row r="8204" spans="2:25" x14ac:dyDescent="0.25">
      <c r="B8204" s="6">
        <f t="shared" si="334"/>
        <v>4.0945000000000002E-5</v>
      </c>
      <c r="C8204" s="5">
        <v>40945</v>
      </c>
      <c r="D8204" s="74">
        <f t="shared" si="333"/>
        <v>1.0034316099191551E-2</v>
      </c>
      <c r="E8204" s="46"/>
      <c r="F8204" s="3"/>
      <c r="G8204" s="3"/>
      <c r="H8204" s="3"/>
      <c r="I8204" s="3"/>
      <c r="Y8204" s="27"/>
    </row>
    <row r="8205" spans="2:25" x14ac:dyDescent="0.25">
      <c r="B8205" s="6">
        <f t="shared" si="334"/>
        <v>4.0949999999999999E-5</v>
      </c>
      <c r="C8205" s="5">
        <v>40950</v>
      </c>
      <c r="D8205" s="74">
        <f t="shared" si="333"/>
        <v>1.0029579596548837E-2</v>
      </c>
      <c r="E8205" s="46"/>
      <c r="F8205" s="3"/>
      <c r="G8205" s="3"/>
      <c r="H8205" s="3"/>
      <c r="I8205" s="3"/>
      <c r="Y8205" s="27"/>
    </row>
    <row r="8206" spans="2:25" x14ac:dyDescent="0.25">
      <c r="B8206" s="6">
        <f t="shared" si="334"/>
        <v>4.0955000000000003E-5</v>
      </c>
      <c r="C8206" s="5">
        <v>40955</v>
      </c>
      <c r="D8206" s="74">
        <f t="shared" si="333"/>
        <v>1.0024845886815801E-2</v>
      </c>
      <c r="E8206" s="46"/>
      <c r="F8206" s="3"/>
      <c r="G8206" s="3"/>
      <c r="H8206" s="3"/>
      <c r="I8206" s="3"/>
      <c r="Y8206" s="27"/>
    </row>
    <row r="8207" spans="2:25" x14ac:dyDescent="0.25">
      <c r="B8207" s="6">
        <f t="shared" si="334"/>
        <v>4.0960000000000001E-5</v>
      </c>
      <c r="C8207" s="5">
        <v>40960</v>
      </c>
      <c r="D8207" s="74">
        <f t="shared" si="333"/>
        <v>1.0020114968017539E-2</v>
      </c>
      <c r="E8207" s="46"/>
      <c r="F8207" s="3"/>
      <c r="G8207" s="3"/>
      <c r="H8207" s="3"/>
      <c r="I8207" s="3"/>
      <c r="Y8207" s="27"/>
    </row>
    <row r="8208" spans="2:25" x14ac:dyDescent="0.25">
      <c r="B8208" s="6">
        <f t="shared" si="334"/>
        <v>4.0965000000000005E-5</v>
      </c>
      <c r="C8208" s="5">
        <v>40965</v>
      </c>
      <c r="D8208" s="74">
        <f t="shared" si="333"/>
        <v>1.0015386838180733E-2</v>
      </c>
      <c r="E8208" s="46"/>
      <c r="F8208" s="3"/>
      <c r="G8208" s="3"/>
      <c r="H8208" s="3"/>
      <c r="I8208" s="3"/>
      <c r="Y8208" s="27"/>
    </row>
    <row r="8209" spans="2:25" x14ac:dyDescent="0.25">
      <c r="B8209" s="6">
        <f t="shared" si="334"/>
        <v>4.0970000000000002E-5</v>
      </c>
      <c r="C8209" s="5">
        <v>40970</v>
      </c>
      <c r="D8209" s="74">
        <f t="shared" si="333"/>
        <v>1.001066149533375E-2</v>
      </c>
      <c r="E8209" s="46"/>
      <c r="F8209" s="3"/>
      <c r="G8209" s="3"/>
      <c r="H8209" s="3"/>
      <c r="I8209" s="3"/>
      <c r="Y8209" s="27"/>
    </row>
    <row r="8210" spans="2:25" x14ac:dyDescent="0.25">
      <c r="B8210" s="6">
        <f t="shared" si="334"/>
        <v>4.0975E-5</v>
      </c>
      <c r="C8210" s="5">
        <v>40975</v>
      </c>
      <c r="D8210" s="74">
        <f t="shared" si="333"/>
        <v>1.0005938937506535E-2</v>
      </c>
      <c r="E8210" s="46"/>
      <c r="F8210" s="3"/>
      <c r="G8210" s="3"/>
      <c r="H8210" s="3"/>
      <c r="I8210" s="3"/>
      <c r="Y8210" s="27"/>
    </row>
    <row r="8211" spans="2:25" x14ac:dyDescent="0.25">
      <c r="B8211" s="6">
        <f t="shared" si="334"/>
        <v>4.0980000000000004E-5</v>
      </c>
      <c r="C8211" s="5">
        <v>40980</v>
      </c>
      <c r="D8211" s="74">
        <f t="shared" ref="D8211:D8274" si="335">IF(ISERROR($D$12*2*PI()*$D$4*$D$5^2/B8211^5*10^-9*(1/(EXP(($D$4*$D$5)/(B8211*$D$6*($D$9)))-1))),0,$D$12*2*PI()*$D$4*$D$5^2/B8211^5*10^-9*(1/(EXP(($D$4*$D$5)/(B8211*$D$6*($D$9)))-1)))</f>
        <v>1.0001219162730654E-2</v>
      </c>
      <c r="E8211" s="46"/>
      <c r="F8211" s="3"/>
      <c r="G8211" s="3"/>
      <c r="H8211" s="3"/>
      <c r="I8211" s="3"/>
      <c r="Y8211" s="27"/>
    </row>
    <row r="8212" spans="2:25" x14ac:dyDescent="0.25">
      <c r="B8212" s="6">
        <f t="shared" ref="B8212:B8275" si="336">C8212*10^-9</f>
        <v>4.0985000000000001E-5</v>
      </c>
      <c r="C8212" s="5">
        <v>40985</v>
      </c>
      <c r="D8212" s="74">
        <f t="shared" si="335"/>
        <v>9.9965021690393459E-3</v>
      </c>
      <c r="E8212" s="46"/>
      <c r="F8212" s="3"/>
      <c r="G8212" s="3"/>
      <c r="H8212" s="3"/>
      <c r="I8212" s="3"/>
      <c r="Y8212" s="27"/>
    </row>
    <row r="8213" spans="2:25" x14ac:dyDescent="0.25">
      <c r="B8213" s="6">
        <f t="shared" si="336"/>
        <v>4.0990000000000006E-5</v>
      </c>
      <c r="C8213" s="5">
        <v>40990</v>
      </c>
      <c r="D8213" s="74">
        <f t="shared" si="335"/>
        <v>9.9917879544674116E-3</v>
      </c>
      <c r="E8213" s="46"/>
      <c r="F8213" s="3"/>
      <c r="G8213" s="3"/>
      <c r="H8213" s="3"/>
      <c r="I8213" s="3"/>
      <c r="Y8213" s="27"/>
    </row>
    <row r="8214" spans="2:25" x14ac:dyDescent="0.25">
      <c r="B8214" s="6">
        <f t="shared" si="336"/>
        <v>4.0995000000000003E-5</v>
      </c>
      <c r="C8214" s="5">
        <v>40995</v>
      </c>
      <c r="D8214" s="74">
        <f t="shared" si="335"/>
        <v>9.9870765170513125E-3</v>
      </c>
      <c r="E8214" s="46"/>
      <c r="F8214" s="3"/>
      <c r="G8214" s="3"/>
      <c r="H8214" s="3"/>
      <c r="I8214" s="3"/>
      <c r="Y8214" s="27"/>
    </row>
    <row r="8215" spans="2:25" x14ac:dyDescent="0.25">
      <c r="B8215" s="6">
        <f t="shared" si="336"/>
        <v>4.1E-5</v>
      </c>
      <c r="C8215" s="5">
        <v>41000</v>
      </c>
      <c r="D8215" s="74">
        <f t="shared" si="335"/>
        <v>9.982367854829104E-3</v>
      </c>
      <c r="E8215" s="46"/>
      <c r="F8215" s="3"/>
      <c r="G8215" s="3"/>
      <c r="H8215" s="3"/>
      <c r="I8215" s="3"/>
      <c r="Y8215" s="27"/>
    </row>
    <row r="8216" spans="2:25" x14ac:dyDescent="0.25">
      <c r="B8216" s="6">
        <f t="shared" si="336"/>
        <v>4.1005000000000005E-5</v>
      </c>
      <c r="C8216" s="5">
        <v>41005</v>
      </c>
      <c r="D8216" s="74">
        <f t="shared" si="335"/>
        <v>9.9776619658404602E-3</v>
      </c>
      <c r="E8216" s="46"/>
      <c r="F8216" s="3"/>
      <c r="G8216" s="3"/>
      <c r="H8216" s="3"/>
      <c r="I8216" s="3"/>
      <c r="Y8216" s="27"/>
    </row>
    <row r="8217" spans="2:25" x14ac:dyDescent="0.25">
      <c r="B8217" s="6">
        <f t="shared" si="336"/>
        <v>4.1010000000000002E-5</v>
      </c>
      <c r="C8217" s="5">
        <v>41010</v>
      </c>
      <c r="D8217" s="74">
        <f t="shared" si="335"/>
        <v>9.972958848126677E-3</v>
      </c>
      <c r="E8217" s="46"/>
      <c r="F8217" s="3"/>
      <c r="G8217" s="3"/>
      <c r="H8217" s="3"/>
      <c r="I8217" s="3"/>
      <c r="Y8217" s="27"/>
    </row>
    <row r="8218" spans="2:25" x14ac:dyDescent="0.25">
      <c r="B8218" s="6">
        <f t="shared" si="336"/>
        <v>4.1014999999999999E-5</v>
      </c>
      <c r="C8218" s="5">
        <v>41015</v>
      </c>
      <c r="D8218" s="74">
        <f t="shared" si="335"/>
        <v>9.9682584997306672E-3</v>
      </c>
      <c r="E8218" s="46"/>
      <c r="F8218" s="3"/>
      <c r="G8218" s="3"/>
      <c r="H8218" s="3"/>
      <c r="I8218" s="3"/>
      <c r="Y8218" s="27"/>
    </row>
    <row r="8219" spans="2:25" x14ac:dyDescent="0.25">
      <c r="B8219" s="6">
        <f t="shared" si="336"/>
        <v>4.1020000000000004E-5</v>
      </c>
      <c r="C8219" s="5">
        <v>41020</v>
      </c>
      <c r="D8219" s="74">
        <f t="shared" si="335"/>
        <v>9.9635609186969273E-3</v>
      </c>
      <c r="E8219" s="46"/>
      <c r="F8219" s="3"/>
      <c r="G8219" s="3"/>
      <c r="H8219" s="3"/>
      <c r="I8219" s="3"/>
      <c r="Y8219" s="27"/>
    </row>
    <row r="8220" spans="2:25" x14ac:dyDescent="0.25">
      <c r="B8220" s="6">
        <f t="shared" si="336"/>
        <v>4.1025000000000001E-5</v>
      </c>
      <c r="C8220" s="5">
        <v>41025</v>
      </c>
      <c r="D8220" s="74">
        <f t="shared" si="335"/>
        <v>9.958866103071614E-3</v>
      </c>
      <c r="E8220" s="46"/>
      <c r="F8220" s="3"/>
      <c r="G8220" s="3"/>
      <c r="H8220" s="3"/>
      <c r="I8220" s="3"/>
      <c r="Y8220" s="27"/>
    </row>
    <row r="8221" spans="2:25" x14ac:dyDescent="0.25">
      <c r="B8221" s="6">
        <f t="shared" si="336"/>
        <v>4.1030000000000005E-5</v>
      </c>
      <c r="C8221" s="5">
        <v>41030</v>
      </c>
      <c r="D8221" s="74">
        <f t="shared" si="335"/>
        <v>9.9541740509024416E-3</v>
      </c>
      <c r="E8221" s="46"/>
      <c r="F8221" s="3"/>
      <c r="G8221" s="3"/>
      <c r="H8221" s="3"/>
      <c r="I8221" s="3"/>
      <c r="Y8221" s="27"/>
    </row>
    <row r="8222" spans="2:25" x14ac:dyDescent="0.25">
      <c r="B8222" s="6">
        <f t="shared" si="336"/>
        <v>4.1035000000000003E-5</v>
      </c>
      <c r="C8222" s="5">
        <v>41035</v>
      </c>
      <c r="D8222" s="74">
        <f t="shared" si="335"/>
        <v>9.9494847602387641E-3</v>
      </c>
      <c r="E8222" s="46"/>
      <c r="F8222" s="3"/>
      <c r="G8222" s="3"/>
      <c r="H8222" s="3"/>
      <c r="I8222" s="3"/>
      <c r="Y8222" s="27"/>
    </row>
    <row r="8223" spans="2:25" x14ac:dyDescent="0.25">
      <c r="B8223" s="6">
        <f t="shared" si="336"/>
        <v>4.104E-5</v>
      </c>
      <c r="C8223" s="5">
        <v>41040</v>
      </c>
      <c r="D8223" s="74">
        <f t="shared" si="335"/>
        <v>9.9447982291315205E-3</v>
      </c>
      <c r="E8223" s="46"/>
      <c r="F8223" s="3"/>
      <c r="G8223" s="3"/>
      <c r="H8223" s="3"/>
      <c r="I8223" s="3"/>
      <c r="Y8223" s="27"/>
    </row>
    <row r="8224" spans="2:25" x14ac:dyDescent="0.25">
      <c r="B8224" s="6">
        <f t="shared" si="336"/>
        <v>4.1045000000000004E-5</v>
      </c>
      <c r="C8224" s="5">
        <v>41045</v>
      </c>
      <c r="D8224" s="74">
        <f t="shared" si="335"/>
        <v>9.9401144556332619E-3</v>
      </c>
      <c r="E8224" s="46"/>
      <c r="F8224" s="3"/>
      <c r="G8224" s="3"/>
      <c r="H8224" s="3"/>
      <c r="I8224" s="3"/>
      <c r="Y8224" s="27"/>
    </row>
    <row r="8225" spans="2:25" x14ac:dyDescent="0.25">
      <c r="B8225" s="6">
        <f t="shared" si="336"/>
        <v>4.1050000000000002E-5</v>
      </c>
      <c r="C8225" s="5">
        <v>41050</v>
      </c>
      <c r="D8225" s="74">
        <f t="shared" si="335"/>
        <v>9.9354334377981524E-3</v>
      </c>
      <c r="E8225" s="46"/>
      <c r="F8225" s="3"/>
      <c r="G8225" s="3"/>
      <c r="H8225" s="3"/>
      <c r="I8225" s="3"/>
      <c r="Y8225" s="27"/>
    </row>
    <row r="8226" spans="2:25" x14ac:dyDescent="0.25">
      <c r="B8226" s="6">
        <f t="shared" si="336"/>
        <v>4.1055000000000006E-5</v>
      </c>
      <c r="C8226" s="5">
        <v>41055</v>
      </c>
      <c r="D8226" s="74">
        <f t="shared" si="335"/>
        <v>9.9307551736819277E-3</v>
      </c>
      <c r="E8226" s="46"/>
      <c r="F8226" s="3"/>
      <c r="G8226" s="3"/>
      <c r="H8226" s="3"/>
      <c r="I8226" s="3"/>
      <c r="Y8226" s="27"/>
    </row>
    <row r="8227" spans="2:25" x14ac:dyDescent="0.25">
      <c r="B8227" s="6">
        <f t="shared" si="336"/>
        <v>4.1060000000000003E-5</v>
      </c>
      <c r="C8227" s="5">
        <v>41060</v>
      </c>
      <c r="D8227" s="74">
        <f t="shared" si="335"/>
        <v>9.9260796613419681E-3</v>
      </c>
      <c r="E8227" s="46"/>
      <c r="F8227" s="3"/>
      <c r="G8227" s="3"/>
      <c r="H8227" s="3"/>
      <c r="I8227" s="3"/>
      <c r="Y8227" s="27"/>
    </row>
    <row r="8228" spans="2:25" x14ac:dyDescent="0.25">
      <c r="B8228" s="6">
        <f t="shared" si="336"/>
        <v>4.1065000000000001E-5</v>
      </c>
      <c r="C8228" s="5">
        <v>41065</v>
      </c>
      <c r="D8228" s="74">
        <f t="shared" si="335"/>
        <v>9.9214068988372033E-3</v>
      </c>
      <c r="E8228" s="46"/>
      <c r="F8228" s="3"/>
      <c r="G8228" s="3"/>
      <c r="H8228" s="3"/>
      <c r="I8228" s="3"/>
      <c r="Y8228" s="27"/>
    </row>
    <row r="8229" spans="2:25" x14ac:dyDescent="0.25">
      <c r="B8229" s="6">
        <f t="shared" si="336"/>
        <v>4.1070000000000005E-5</v>
      </c>
      <c r="C8229" s="5">
        <v>41070</v>
      </c>
      <c r="D8229" s="74">
        <f t="shared" si="335"/>
        <v>9.9167368842281826E-3</v>
      </c>
      <c r="E8229" s="46"/>
      <c r="F8229" s="3"/>
      <c r="G8229" s="3"/>
      <c r="H8229" s="3"/>
      <c r="I8229" s="3"/>
      <c r="Y8229" s="27"/>
    </row>
    <row r="8230" spans="2:25" x14ac:dyDescent="0.25">
      <c r="B8230" s="6">
        <f t="shared" si="336"/>
        <v>4.1075000000000002E-5</v>
      </c>
      <c r="C8230" s="5">
        <v>41075</v>
      </c>
      <c r="D8230" s="74">
        <f t="shared" si="335"/>
        <v>9.9120696155770606E-3</v>
      </c>
      <c r="E8230" s="46"/>
      <c r="F8230" s="3"/>
      <c r="G8230" s="3"/>
      <c r="H8230" s="3"/>
      <c r="I8230" s="3"/>
      <c r="Y8230" s="27"/>
    </row>
    <row r="8231" spans="2:25" x14ac:dyDescent="0.25">
      <c r="B8231" s="6">
        <f t="shared" si="336"/>
        <v>4.108E-5</v>
      </c>
      <c r="C8231" s="5">
        <v>41080</v>
      </c>
      <c r="D8231" s="74">
        <f t="shared" si="335"/>
        <v>9.9074050909475683E-3</v>
      </c>
      <c r="E8231" s="46"/>
      <c r="F8231" s="3"/>
      <c r="G8231" s="3"/>
      <c r="H8231" s="3"/>
      <c r="I8231" s="3"/>
      <c r="Y8231" s="27"/>
    </row>
    <row r="8232" spans="2:25" x14ac:dyDescent="0.25">
      <c r="B8232" s="6">
        <f t="shared" si="336"/>
        <v>4.1085000000000004E-5</v>
      </c>
      <c r="C8232" s="5">
        <v>41085</v>
      </c>
      <c r="D8232" s="74">
        <f t="shared" si="335"/>
        <v>9.9027433084050293E-3</v>
      </c>
      <c r="E8232" s="46"/>
      <c r="F8232" s="3"/>
      <c r="G8232" s="3"/>
      <c r="H8232" s="3"/>
      <c r="I8232" s="3"/>
      <c r="Y8232" s="27"/>
    </row>
    <row r="8233" spans="2:25" x14ac:dyDescent="0.25">
      <c r="B8233" s="6">
        <f t="shared" si="336"/>
        <v>4.1090000000000001E-5</v>
      </c>
      <c r="C8233" s="5">
        <v>41090</v>
      </c>
      <c r="D8233" s="74">
        <f t="shared" si="335"/>
        <v>9.8980842660163649E-3</v>
      </c>
      <c r="E8233" s="46"/>
      <c r="F8233" s="3"/>
      <c r="G8233" s="3"/>
      <c r="H8233" s="3"/>
      <c r="I8233" s="3"/>
      <c r="Y8233" s="27"/>
    </row>
    <row r="8234" spans="2:25" x14ac:dyDescent="0.25">
      <c r="B8234" s="6">
        <f t="shared" si="336"/>
        <v>4.1095000000000005E-5</v>
      </c>
      <c r="C8234" s="5">
        <v>41095</v>
      </c>
      <c r="D8234" s="74">
        <f t="shared" si="335"/>
        <v>9.8934279618500699E-3</v>
      </c>
      <c r="E8234" s="46"/>
      <c r="F8234" s="3"/>
      <c r="G8234" s="3"/>
      <c r="H8234" s="3"/>
      <c r="I8234" s="3"/>
      <c r="Y8234" s="27"/>
    </row>
    <row r="8235" spans="2:25" x14ac:dyDescent="0.25">
      <c r="B8235" s="6">
        <f t="shared" si="336"/>
        <v>4.1100000000000003E-5</v>
      </c>
      <c r="C8235" s="5">
        <v>41100</v>
      </c>
      <c r="D8235" s="74">
        <f t="shared" si="335"/>
        <v>9.8887743939762678E-3</v>
      </c>
      <c r="E8235" s="46"/>
      <c r="F8235" s="3"/>
      <c r="G8235" s="3"/>
      <c r="H8235" s="3"/>
      <c r="I8235" s="3"/>
      <c r="Y8235" s="27"/>
    </row>
    <row r="8236" spans="2:25" x14ac:dyDescent="0.25">
      <c r="B8236" s="6">
        <f t="shared" si="336"/>
        <v>4.1105E-5</v>
      </c>
      <c r="C8236" s="5">
        <v>41105</v>
      </c>
      <c r="D8236" s="74">
        <f t="shared" si="335"/>
        <v>9.8841235604666122E-3</v>
      </c>
      <c r="E8236" s="46"/>
      <c r="F8236" s="3"/>
      <c r="G8236" s="3"/>
      <c r="H8236" s="3"/>
      <c r="I8236" s="3"/>
      <c r="Y8236" s="27"/>
    </row>
    <row r="8237" spans="2:25" x14ac:dyDescent="0.25">
      <c r="B8237" s="6">
        <f t="shared" si="336"/>
        <v>4.1110000000000005E-5</v>
      </c>
      <c r="C8237" s="5">
        <v>41110</v>
      </c>
      <c r="D8237" s="74">
        <f t="shared" si="335"/>
        <v>9.8794754593943667E-3</v>
      </c>
      <c r="E8237" s="46"/>
      <c r="F8237" s="3"/>
      <c r="G8237" s="3"/>
      <c r="H8237" s="3"/>
      <c r="I8237" s="3"/>
      <c r="Y8237" s="27"/>
    </row>
    <row r="8238" spans="2:25" x14ac:dyDescent="0.25">
      <c r="B8238" s="6">
        <f t="shared" si="336"/>
        <v>4.1115000000000002E-5</v>
      </c>
      <c r="C8238" s="5">
        <v>41115</v>
      </c>
      <c r="D8238" s="74">
        <f t="shared" si="335"/>
        <v>9.8748300888344045E-3</v>
      </c>
      <c r="E8238" s="46"/>
      <c r="F8238" s="3"/>
      <c r="G8238" s="3"/>
      <c r="H8238" s="3"/>
      <c r="I8238" s="3"/>
      <c r="Y8238" s="27"/>
    </row>
    <row r="8239" spans="2:25" x14ac:dyDescent="0.25">
      <c r="B8239" s="6">
        <f t="shared" si="336"/>
        <v>4.1119999999999999E-5</v>
      </c>
      <c r="C8239" s="5">
        <v>41120</v>
      </c>
      <c r="D8239" s="74">
        <f t="shared" si="335"/>
        <v>9.8701874468631358E-3</v>
      </c>
      <c r="E8239" s="46"/>
      <c r="F8239" s="3"/>
      <c r="G8239" s="3"/>
      <c r="H8239" s="3"/>
      <c r="I8239" s="3"/>
      <c r="Y8239" s="27"/>
    </row>
    <row r="8240" spans="2:25" x14ac:dyDescent="0.25">
      <c r="B8240" s="6">
        <f t="shared" si="336"/>
        <v>4.1125000000000004E-5</v>
      </c>
      <c r="C8240" s="5">
        <v>41125</v>
      </c>
      <c r="D8240" s="74">
        <f t="shared" si="335"/>
        <v>9.8655475315585564E-3</v>
      </c>
      <c r="E8240" s="46"/>
      <c r="F8240" s="3"/>
      <c r="G8240" s="3"/>
      <c r="H8240" s="3"/>
      <c r="I8240" s="3"/>
      <c r="Y8240" s="27"/>
    </row>
    <row r="8241" spans="2:25" x14ac:dyDescent="0.25">
      <c r="B8241" s="6">
        <f t="shared" si="336"/>
        <v>4.1130000000000001E-5</v>
      </c>
      <c r="C8241" s="5">
        <v>41130</v>
      </c>
      <c r="D8241" s="74">
        <f t="shared" si="335"/>
        <v>9.8609103410002754E-3</v>
      </c>
      <c r="E8241" s="46"/>
      <c r="F8241" s="3"/>
      <c r="G8241" s="3"/>
      <c r="H8241" s="3"/>
      <c r="I8241" s="3"/>
      <c r="Y8241" s="27"/>
    </row>
    <row r="8242" spans="2:25" x14ac:dyDescent="0.25">
      <c r="B8242" s="6">
        <f t="shared" si="336"/>
        <v>4.1135000000000005E-5</v>
      </c>
      <c r="C8242" s="5">
        <v>41135</v>
      </c>
      <c r="D8242" s="74">
        <f t="shared" si="335"/>
        <v>9.8562758732694458E-3</v>
      </c>
      <c r="E8242" s="46"/>
      <c r="F8242" s="3"/>
      <c r="G8242" s="3"/>
      <c r="H8242" s="3"/>
      <c r="I8242" s="3"/>
      <c r="Y8242" s="27"/>
    </row>
    <row r="8243" spans="2:25" x14ac:dyDescent="0.25">
      <c r="B8243" s="6">
        <f t="shared" si="336"/>
        <v>4.1140000000000003E-5</v>
      </c>
      <c r="C8243" s="5">
        <v>41140</v>
      </c>
      <c r="D8243" s="74">
        <f t="shared" si="335"/>
        <v>9.8516441264488164E-3</v>
      </c>
      <c r="E8243" s="46"/>
      <c r="F8243" s="3"/>
      <c r="G8243" s="3"/>
      <c r="H8243" s="3"/>
      <c r="I8243" s="3"/>
      <c r="Y8243" s="27"/>
    </row>
    <row r="8244" spans="2:25" x14ac:dyDescent="0.25">
      <c r="B8244" s="6">
        <f t="shared" si="336"/>
        <v>4.1145E-5</v>
      </c>
      <c r="C8244" s="5">
        <v>41145</v>
      </c>
      <c r="D8244" s="74">
        <f t="shared" si="335"/>
        <v>9.8470150986226888E-3</v>
      </c>
      <c r="E8244" s="46"/>
      <c r="F8244" s="3"/>
      <c r="G8244" s="3"/>
      <c r="H8244" s="3"/>
      <c r="I8244" s="3"/>
      <c r="Y8244" s="27"/>
    </row>
    <row r="8245" spans="2:25" x14ac:dyDescent="0.25">
      <c r="B8245" s="6">
        <f t="shared" si="336"/>
        <v>4.1150000000000004E-5</v>
      </c>
      <c r="C8245" s="5">
        <v>41150</v>
      </c>
      <c r="D8245" s="74">
        <f t="shared" si="335"/>
        <v>9.8423887878769482E-3</v>
      </c>
      <c r="E8245" s="46"/>
      <c r="F8245" s="3"/>
      <c r="G8245" s="3"/>
      <c r="H8245" s="3"/>
      <c r="I8245" s="3"/>
      <c r="Y8245" s="27"/>
    </row>
    <row r="8246" spans="2:25" x14ac:dyDescent="0.25">
      <c r="B8246" s="6">
        <f t="shared" si="336"/>
        <v>4.1155000000000002E-5</v>
      </c>
      <c r="C8246" s="5">
        <v>41155</v>
      </c>
      <c r="D8246" s="74">
        <f t="shared" si="335"/>
        <v>9.8377651922990656E-3</v>
      </c>
      <c r="E8246" s="46"/>
      <c r="F8246" s="3"/>
      <c r="G8246" s="3"/>
      <c r="H8246" s="3"/>
      <c r="I8246" s="3"/>
      <c r="Y8246" s="27"/>
    </row>
    <row r="8247" spans="2:25" x14ac:dyDescent="0.25">
      <c r="B8247" s="6">
        <f t="shared" si="336"/>
        <v>4.1160000000000006E-5</v>
      </c>
      <c r="C8247" s="5">
        <v>41160</v>
      </c>
      <c r="D8247" s="74">
        <f t="shared" si="335"/>
        <v>9.8331443099780539E-3</v>
      </c>
      <c r="E8247" s="46"/>
      <c r="F8247" s="3"/>
      <c r="G8247" s="3"/>
      <c r="H8247" s="3"/>
      <c r="I8247" s="3"/>
      <c r="Y8247" s="27"/>
    </row>
    <row r="8248" spans="2:25" x14ac:dyDescent="0.25">
      <c r="B8248" s="6">
        <f t="shared" si="336"/>
        <v>4.1165000000000003E-5</v>
      </c>
      <c r="C8248" s="5">
        <v>41165</v>
      </c>
      <c r="D8248" s="74">
        <f t="shared" si="335"/>
        <v>9.8285261390045099E-3</v>
      </c>
      <c r="E8248" s="46"/>
      <c r="F8248" s="3"/>
      <c r="G8248" s="3"/>
      <c r="H8248" s="3"/>
      <c r="I8248" s="3"/>
      <c r="Y8248" s="27"/>
    </row>
    <row r="8249" spans="2:25" x14ac:dyDescent="0.25">
      <c r="B8249" s="6">
        <f t="shared" si="336"/>
        <v>4.1170000000000001E-5</v>
      </c>
      <c r="C8249" s="5">
        <v>41170</v>
      </c>
      <c r="D8249" s="74">
        <f t="shared" si="335"/>
        <v>9.8239106774706073E-3</v>
      </c>
      <c r="E8249" s="46"/>
      <c r="F8249" s="3"/>
      <c r="G8249" s="3"/>
      <c r="H8249" s="3"/>
      <c r="I8249" s="3"/>
      <c r="Y8249" s="27"/>
    </row>
    <row r="8250" spans="2:25" x14ac:dyDescent="0.25">
      <c r="B8250" s="6">
        <f t="shared" si="336"/>
        <v>4.1175000000000005E-5</v>
      </c>
      <c r="C8250" s="5">
        <v>41175</v>
      </c>
      <c r="D8250" s="74">
        <f t="shared" si="335"/>
        <v>9.8192979234700533E-3</v>
      </c>
      <c r="E8250" s="46"/>
      <c r="F8250" s="3"/>
      <c r="G8250" s="3"/>
      <c r="H8250" s="3"/>
      <c r="I8250" s="3"/>
      <c r="Y8250" s="27"/>
    </row>
    <row r="8251" spans="2:25" x14ac:dyDescent="0.25">
      <c r="B8251" s="6">
        <f t="shared" si="336"/>
        <v>4.1180000000000002E-5</v>
      </c>
      <c r="C8251" s="5">
        <v>41180</v>
      </c>
      <c r="D8251" s="74">
        <f t="shared" si="335"/>
        <v>9.8146878750981457E-3</v>
      </c>
      <c r="E8251" s="46"/>
      <c r="F8251" s="3"/>
      <c r="G8251" s="3"/>
      <c r="H8251" s="3"/>
      <c r="I8251" s="3"/>
      <c r="Y8251" s="27"/>
    </row>
    <row r="8252" spans="2:25" x14ac:dyDescent="0.25">
      <c r="B8252" s="6">
        <f t="shared" si="336"/>
        <v>4.1185E-5</v>
      </c>
      <c r="C8252" s="5">
        <v>41185</v>
      </c>
      <c r="D8252" s="74">
        <f t="shared" si="335"/>
        <v>9.8100805304517334E-3</v>
      </c>
      <c r="E8252" s="46"/>
      <c r="F8252" s="3"/>
      <c r="G8252" s="3"/>
      <c r="H8252" s="3"/>
      <c r="I8252" s="3"/>
      <c r="Y8252" s="27"/>
    </row>
    <row r="8253" spans="2:25" x14ac:dyDescent="0.25">
      <c r="B8253" s="6">
        <f t="shared" si="336"/>
        <v>4.1190000000000004E-5</v>
      </c>
      <c r="C8253" s="5">
        <v>41190</v>
      </c>
      <c r="D8253" s="74">
        <f t="shared" si="335"/>
        <v>9.8054758876292315E-3</v>
      </c>
      <c r="E8253" s="46"/>
      <c r="F8253" s="3"/>
      <c r="G8253" s="3"/>
      <c r="H8253" s="3"/>
      <c r="I8253" s="3"/>
      <c r="Y8253" s="27"/>
    </row>
    <row r="8254" spans="2:25" x14ac:dyDescent="0.25">
      <c r="B8254" s="6">
        <f t="shared" si="336"/>
        <v>4.1195000000000001E-5</v>
      </c>
      <c r="C8254" s="5">
        <v>41195</v>
      </c>
      <c r="D8254" s="74">
        <f t="shared" si="335"/>
        <v>9.80087394473062E-3</v>
      </c>
      <c r="E8254" s="46"/>
      <c r="F8254" s="3"/>
      <c r="G8254" s="3"/>
      <c r="H8254" s="3"/>
      <c r="I8254" s="3"/>
      <c r="Y8254" s="27"/>
    </row>
    <row r="8255" spans="2:25" x14ac:dyDescent="0.25">
      <c r="B8255" s="6">
        <f t="shared" si="336"/>
        <v>4.1200000000000005E-5</v>
      </c>
      <c r="C8255" s="5">
        <v>41200</v>
      </c>
      <c r="D8255" s="74">
        <f t="shared" si="335"/>
        <v>9.7962746998574157E-3</v>
      </c>
      <c r="E8255" s="46"/>
      <c r="F8255" s="3"/>
      <c r="G8255" s="3"/>
      <c r="H8255" s="3"/>
      <c r="I8255" s="3"/>
      <c r="Y8255" s="27"/>
    </row>
    <row r="8256" spans="2:25" x14ac:dyDescent="0.25">
      <c r="B8256" s="6">
        <f t="shared" si="336"/>
        <v>4.1205000000000003E-5</v>
      </c>
      <c r="C8256" s="5">
        <v>41205</v>
      </c>
      <c r="D8256" s="74">
        <f t="shared" si="335"/>
        <v>9.7916781511127142E-3</v>
      </c>
      <c r="E8256" s="46"/>
      <c r="F8256" s="3"/>
      <c r="G8256" s="3"/>
      <c r="H8256" s="3"/>
      <c r="I8256" s="3"/>
      <c r="Y8256" s="27"/>
    </row>
    <row r="8257" spans="2:25" x14ac:dyDescent="0.25">
      <c r="B8257" s="6">
        <f t="shared" si="336"/>
        <v>4.121E-5</v>
      </c>
      <c r="C8257" s="5">
        <v>41210</v>
      </c>
      <c r="D8257" s="74">
        <f t="shared" si="335"/>
        <v>9.7870842966011548E-3</v>
      </c>
      <c r="E8257" s="46"/>
      <c r="F8257" s="3"/>
      <c r="G8257" s="3"/>
      <c r="H8257" s="3"/>
      <c r="I8257" s="3"/>
      <c r="Y8257" s="27"/>
    </row>
    <row r="8258" spans="2:25" x14ac:dyDescent="0.25">
      <c r="B8258" s="6">
        <f t="shared" si="336"/>
        <v>4.1215000000000004E-5</v>
      </c>
      <c r="C8258" s="5">
        <v>41215</v>
      </c>
      <c r="D8258" s="74">
        <f t="shared" si="335"/>
        <v>9.7824931344289226E-3</v>
      </c>
      <c r="E8258" s="46"/>
      <c r="F8258" s="3"/>
      <c r="G8258" s="3"/>
      <c r="H8258" s="3"/>
      <c r="I8258" s="3"/>
      <c r="Y8258" s="27"/>
    </row>
    <row r="8259" spans="2:25" x14ac:dyDescent="0.25">
      <c r="B8259" s="6">
        <f t="shared" si="336"/>
        <v>4.1220000000000002E-5</v>
      </c>
      <c r="C8259" s="5">
        <v>41220</v>
      </c>
      <c r="D8259" s="74">
        <f t="shared" si="335"/>
        <v>9.7779046627037829E-3</v>
      </c>
      <c r="E8259" s="46"/>
      <c r="F8259" s="3"/>
      <c r="G8259" s="3"/>
      <c r="H8259" s="3"/>
      <c r="I8259" s="3"/>
      <c r="Y8259" s="27"/>
    </row>
    <row r="8260" spans="2:25" x14ac:dyDescent="0.25">
      <c r="B8260" s="6">
        <f t="shared" si="336"/>
        <v>4.1225000000000006E-5</v>
      </c>
      <c r="C8260" s="5">
        <v>41225</v>
      </c>
      <c r="D8260" s="74">
        <f t="shared" si="335"/>
        <v>9.7733188795350139E-3</v>
      </c>
      <c r="E8260" s="46"/>
      <c r="F8260" s="3"/>
      <c r="G8260" s="3"/>
      <c r="H8260" s="3"/>
      <c r="I8260" s="3"/>
      <c r="Y8260" s="27"/>
    </row>
    <row r="8261" spans="2:25" x14ac:dyDescent="0.25">
      <c r="B8261" s="6">
        <f t="shared" si="336"/>
        <v>4.1230000000000003E-5</v>
      </c>
      <c r="C8261" s="5">
        <v>41230</v>
      </c>
      <c r="D8261" s="74">
        <f t="shared" si="335"/>
        <v>9.7687357830334703E-3</v>
      </c>
      <c r="E8261" s="46"/>
      <c r="F8261" s="3"/>
      <c r="G8261" s="3"/>
      <c r="H8261" s="3"/>
      <c r="I8261" s="3"/>
      <c r="Y8261" s="27"/>
    </row>
    <row r="8262" spans="2:25" x14ac:dyDescent="0.25">
      <c r="B8262" s="6">
        <f t="shared" si="336"/>
        <v>4.1235000000000001E-5</v>
      </c>
      <c r="C8262" s="5">
        <v>41235</v>
      </c>
      <c r="D8262" s="74">
        <f t="shared" si="335"/>
        <v>9.7641553713115527E-3</v>
      </c>
      <c r="E8262" s="46"/>
      <c r="F8262" s="3"/>
      <c r="G8262" s="3"/>
      <c r="H8262" s="3"/>
      <c r="I8262" s="3"/>
      <c r="Y8262" s="27"/>
    </row>
    <row r="8263" spans="2:25" x14ac:dyDescent="0.25">
      <c r="B8263" s="6">
        <f t="shared" si="336"/>
        <v>4.1240000000000005E-5</v>
      </c>
      <c r="C8263" s="5">
        <v>41240</v>
      </c>
      <c r="D8263" s="74">
        <f t="shared" si="335"/>
        <v>9.7595776424831832E-3</v>
      </c>
      <c r="E8263" s="46"/>
      <c r="F8263" s="3"/>
      <c r="G8263" s="3"/>
      <c r="H8263" s="3"/>
      <c r="I8263" s="3"/>
      <c r="Y8263" s="27"/>
    </row>
    <row r="8264" spans="2:25" x14ac:dyDescent="0.25">
      <c r="B8264" s="6">
        <f t="shared" si="336"/>
        <v>4.1245000000000002E-5</v>
      </c>
      <c r="C8264" s="5">
        <v>41245</v>
      </c>
      <c r="D8264" s="74">
        <f t="shared" si="335"/>
        <v>9.7550025946638655E-3</v>
      </c>
      <c r="E8264" s="46"/>
      <c r="F8264" s="3"/>
      <c r="G8264" s="3"/>
      <c r="H8264" s="3"/>
      <c r="I8264" s="3"/>
      <c r="Y8264" s="27"/>
    </row>
    <row r="8265" spans="2:25" x14ac:dyDescent="0.25">
      <c r="B8265" s="6">
        <f t="shared" si="336"/>
        <v>4.125E-5</v>
      </c>
      <c r="C8265" s="5">
        <v>41250</v>
      </c>
      <c r="D8265" s="74">
        <f t="shared" si="335"/>
        <v>9.7504302259706147E-3</v>
      </c>
      <c r="E8265" s="46"/>
      <c r="F8265" s="3"/>
      <c r="G8265" s="3"/>
      <c r="H8265" s="3"/>
      <c r="I8265" s="3"/>
      <c r="Y8265" s="27"/>
    </row>
    <row r="8266" spans="2:25" x14ac:dyDescent="0.25">
      <c r="B8266" s="6">
        <f t="shared" si="336"/>
        <v>4.1255000000000004E-5</v>
      </c>
      <c r="C8266" s="5">
        <v>41255</v>
      </c>
      <c r="D8266" s="74">
        <f t="shared" si="335"/>
        <v>9.7458605345219999E-3</v>
      </c>
      <c r="E8266" s="46"/>
      <c r="F8266" s="3"/>
      <c r="G8266" s="3"/>
      <c r="H8266" s="3"/>
      <c r="I8266" s="3"/>
      <c r="Y8266" s="27"/>
    </row>
    <row r="8267" spans="2:25" x14ac:dyDescent="0.25">
      <c r="B8267" s="6">
        <f t="shared" si="336"/>
        <v>4.1260000000000001E-5</v>
      </c>
      <c r="C8267" s="5">
        <v>41260</v>
      </c>
      <c r="D8267" s="74">
        <f t="shared" si="335"/>
        <v>9.7412935184381464E-3</v>
      </c>
      <c r="E8267" s="46"/>
      <c r="F8267" s="3"/>
      <c r="G8267" s="3"/>
      <c r="H8267" s="3"/>
      <c r="I8267" s="3"/>
      <c r="Y8267" s="27"/>
    </row>
    <row r="8268" spans="2:25" x14ac:dyDescent="0.25">
      <c r="B8268" s="6">
        <f t="shared" si="336"/>
        <v>4.1265000000000006E-5</v>
      </c>
      <c r="C8268" s="5">
        <v>41265</v>
      </c>
      <c r="D8268" s="74">
        <f t="shared" si="335"/>
        <v>9.7367291758406888E-3</v>
      </c>
      <c r="E8268" s="46"/>
      <c r="F8268" s="3"/>
      <c r="G8268" s="3"/>
      <c r="H8268" s="3"/>
      <c r="I8268" s="3"/>
      <c r="Y8268" s="27"/>
    </row>
    <row r="8269" spans="2:25" x14ac:dyDescent="0.25">
      <c r="B8269" s="6">
        <f t="shared" si="336"/>
        <v>4.1270000000000003E-5</v>
      </c>
      <c r="C8269" s="5">
        <v>41270</v>
      </c>
      <c r="D8269" s="74">
        <f t="shared" si="335"/>
        <v>9.7321675048528174E-3</v>
      </c>
      <c r="E8269" s="46"/>
      <c r="F8269" s="3"/>
      <c r="G8269" s="3"/>
      <c r="H8269" s="3"/>
      <c r="I8269" s="3"/>
      <c r="Y8269" s="27"/>
    </row>
    <row r="8270" spans="2:25" x14ac:dyDescent="0.25">
      <c r="B8270" s="6">
        <f t="shared" si="336"/>
        <v>4.1275E-5</v>
      </c>
      <c r="C8270" s="5">
        <v>41275</v>
      </c>
      <c r="D8270" s="74">
        <f t="shared" si="335"/>
        <v>9.7276085035992617E-3</v>
      </c>
      <c r="E8270" s="46"/>
      <c r="F8270" s="3"/>
      <c r="G8270" s="3"/>
      <c r="H8270" s="3"/>
      <c r="I8270" s="3"/>
      <c r="Y8270" s="27"/>
    </row>
    <row r="8271" spans="2:25" x14ac:dyDescent="0.25">
      <c r="B8271" s="6">
        <f t="shared" si="336"/>
        <v>4.1280000000000005E-5</v>
      </c>
      <c r="C8271" s="5">
        <v>41280</v>
      </c>
      <c r="D8271" s="74">
        <f t="shared" si="335"/>
        <v>9.7230521702062773E-3</v>
      </c>
      <c r="E8271" s="46"/>
      <c r="F8271" s="3"/>
      <c r="G8271" s="3"/>
      <c r="H8271" s="3"/>
      <c r="I8271" s="3"/>
      <c r="Y8271" s="27"/>
    </row>
    <row r="8272" spans="2:25" x14ac:dyDescent="0.25">
      <c r="B8272" s="6">
        <f t="shared" si="336"/>
        <v>4.1285000000000002E-5</v>
      </c>
      <c r="C8272" s="5">
        <v>41285</v>
      </c>
      <c r="D8272" s="74">
        <f t="shared" si="335"/>
        <v>9.7184985028016448E-3</v>
      </c>
      <c r="E8272" s="46"/>
      <c r="F8272" s="3"/>
      <c r="G8272" s="3"/>
      <c r="H8272" s="3"/>
      <c r="I8272" s="3"/>
      <c r="Y8272" s="27"/>
    </row>
    <row r="8273" spans="2:25" x14ac:dyDescent="0.25">
      <c r="B8273" s="6">
        <f t="shared" si="336"/>
        <v>4.1289999999999999E-5</v>
      </c>
      <c r="C8273" s="5">
        <v>41290</v>
      </c>
      <c r="D8273" s="74">
        <f t="shared" si="335"/>
        <v>9.713947499514701E-3</v>
      </c>
      <c r="E8273" s="46"/>
      <c r="F8273" s="3"/>
      <c r="G8273" s="3"/>
      <c r="H8273" s="3"/>
      <c r="I8273" s="3"/>
      <c r="Y8273" s="27"/>
    </row>
    <row r="8274" spans="2:25" x14ac:dyDescent="0.25">
      <c r="B8274" s="6">
        <f t="shared" si="336"/>
        <v>4.1295000000000004E-5</v>
      </c>
      <c r="C8274" s="5">
        <v>41295</v>
      </c>
      <c r="D8274" s="74">
        <f t="shared" si="335"/>
        <v>9.7093991584762847E-3</v>
      </c>
      <c r="E8274" s="46"/>
      <c r="F8274" s="3"/>
      <c r="G8274" s="3"/>
      <c r="H8274" s="3"/>
      <c r="I8274" s="3"/>
      <c r="Y8274" s="27"/>
    </row>
    <row r="8275" spans="2:25" x14ac:dyDescent="0.25">
      <c r="B8275" s="6">
        <f t="shared" si="336"/>
        <v>4.1300000000000001E-5</v>
      </c>
      <c r="C8275" s="5">
        <v>41300</v>
      </c>
      <c r="D8275" s="74">
        <f t="shared" ref="D8275:D8338" si="337">IF(ISERROR($D$12*2*PI()*$D$4*$D$5^2/B8275^5*10^-9*(1/(EXP(($D$4*$D$5)/(B8275*$D$6*($D$9)))-1))),0,$D$12*2*PI()*$D$4*$D$5^2/B8275^5*10^-9*(1/(EXP(($D$4*$D$5)/(B8275*$D$6*($D$9)))-1)))</f>
        <v>9.7048534778187909E-3</v>
      </c>
      <c r="E8275" s="46"/>
      <c r="F8275" s="3"/>
      <c r="G8275" s="3"/>
      <c r="H8275" s="3"/>
      <c r="I8275" s="3"/>
      <c r="Y8275" s="27"/>
    </row>
    <row r="8276" spans="2:25" x14ac:dyDescent="0.25">
      <c r="B8276" s="6">
        <f t="shared" ref="B8276:B8339" si="338">C8276*10^-9</f>
        <v>4.1305000000000005E-5</v>
      </c>
      <c r="C8276" s="5">
        <v>41305</v>
      </c>
      <c r="D8276" s="74">
        <f t="shared" si="337"/>
        <v>9.7003104556761185E-3</v>
      </c>
      <c r="E8276" s="46"/>
      <c r="F8276" s="3"/>
      <c r="G8276" s="3"/>
      <c r="H8276" s="3"/>
      <c r="I8276" s="3"/>
      <c r="Y8276" s="27"/>
    </row>
    <row r="8277" spans="2:25" x14ac:dyDescent="0.25">
      <c r="B8277" s="6">
        <f t="shared" si="338"/>
        <v>4.1310000000000003E-5</v>
      </c>
      <c r="C8277" s="5">
        <v>41310</v>
      </c>
      <c r="D8277" s="74">
        <f t="shared" si="337"/>
        <v>9.6957700901837193E-3</v>
      </c>
      <c r="E8277" s="46"/>
      <c r="F8277" s="3"/>
      <c r="G8277" s="3"/>
      <c r="H8277" s="3"/>
      <c r="I8277" s="3"/>
      <c r="Y8277" s="27"/>
    </row>
    <row r="8278" spans="2:25" x14ac:dyDescent="0.25">
      <c r="B8278" s="6">
        <f t="shared" si="338"/>
        <v>4.1315E-5</v>
      </c>
      <c r="C8278" s="5">
        <v>41315</v>
      </c>
      <c r="D8278" s="74">
        <f t="shared" si="337"/>
        <v>9.6912323794785364E-3</v>
      </c>
      <c r="E8278" s="46"/>
      <c r="F8278" s="3"/>
      <c r="G8278" s="3"/>
      <c r="H8278" s="3"/>
      <c r="I8278" s="3"/>
      <c r="Y8278" s="27"/>
    </row>
    <row r="8279" spans="2:25" x14ac:dyDescent="0.25">
      <c r="B8279" s="6">
        <f t="shared" si="338"/>
        <v>4.1320000000000004E-5</v>
      </c>
      <c r="C8279" s="5">
        <v>41320</v>
      </c>
      <c r="D8279" s="74">
        <f t="shared" si="337"/>
        <v>9.6866973216990573E-3</v>
      </c>
      <c r="E8279" s="46"/>
      <c r="F8279" s="3"/>
      <c r="G8279" s="3"/>
      <c r="H8279" s="3"/>
      <c r="I8279" s="3"/>
      <c r="Y8279" s="27"/>
    </row>
    <row r="8280" spans="2:25" x14ac:dyDescent="0.25">
      <c r="B8280" s="6">
        <f t="shared" si="338"/>
        <v>4.1325000000000002E-5</v>
      </c>
      <c r="C8280" s="5">
        <v>41325</v>
      </c>
      <c r="D8280" s="74">
        <f t="shared" si="337"/>
        <v>9.6821649149852924E-3</v>
      </c>
      <c r="E8280" s="46"/>
      <c r="F8280" s="3"/>
      <c r="G8280" s="3"/>
      <c r="H8280" s="3"/>
      <c r="I8280" s="3"/>
      <c r="Y8280" s="27"/>
    </row>
    <row r="8281" spans="2:25" x14ac:dyDescent="0.25">
      <c r="B8281" s="6">
        <f t="shared" si="338"/>
        <v>4.1330000000000006E-5</v>
      </c>
      <c r="C8281" s="5">
        <v>41330</v>
      </c>
      <c r="D8281" s="74">
        <f t="shared" si="337"/>
        <v>9.6776351574787561E-3</v>
      </c>
      <c r="E8281" s="46"/>
      <c r="F8281" s="3"/>
      <c r="G8281" s="3"/>
      <c r="H8281" s="3"/>
      <c r="I8281" s="3"/>
      <c r="Y8281" s="27"/>
    </row>
    <row r="8282" spans="2:25" x14ac:dyDescent="0.25">
      <c r="B8282" s="6">
        <f t="shared" si="338"/>
        <v>4.1335000000000003E-5</v>
      </c>
      <c r="C8282" s="5">
        <v>41335</v>
      </c>
      <c r="D8282" s="74">
        <f t="shared" si="337"/>
        <v>9.6731080473225119E-3</v>
      </c>
      <c r="E8282" s="46"/>
      <c r="F8282" s="3"/>
      <c r="G8282" s="3"/>
      <c r="H8282" s="3"/>
      <c r="I8282" s="3"/>
      <c r="Y8282" s="27"/>
    </row>
    <row r="8283" spans="2:25" x14ac:dyDescent="0.25">
      <c r="B8283" s="6">
        <f t="shared" si="338"/>
        <v>4.1340000000000001E-5</v>
      </c>
      <c r="C8283" s="5">
        <v>41340</v>
      </c>
      <c r="D8283" s="74">
        <f t="shared" si="337"/>
        <v>9.6685835826611152E-3</v>
      </c>
      <c r="E8283" s="46"/>
      <c r="F8283" s="3"/>
      <c r="G8283" s="3"/>
      <c r="H8283" s="3"/>
      <c r="I8283" s="3"/>
      <c r="Y8283" s="27"/>
    </row>
    <row r="8284" spans="2:25" x14ac:dyDescent="0.25">
      <c r="B8284" s="6">
        <f t="shared" si="338"/>
        <v>4.1345000000000005E-5</v>
      </c>
      <c r="C8284" s="5">
        <v>41345</v>
      </c>
      <c r="D8284" s="74">
        <f t="shared" si="337"/>
        <v>9.6640617616406254E-3</v>
      </c>
      <c r="E8284" s="46"/>
      <c r="F8284" s="3"/>
      <c r="G8284" s="3"/>
      <c r="H8284" s="3"/>
      <c r="I8284" s="3"/>
      <c r="Y8284" s="27"/>
    </row>
    <row r="8285" spans="2:25" x14ac:dyDescent="0.25">
      <c r="B8285" s="6">
        <f t="shared" si="338"/>
        <v>4.1350000000000002E-5</v>
      </c>
      <c r="C8285" s="5">
        <v>41350</v>
      </c>
      <c r="D8285" s="74">
        <f t="shared" si="337"/>
        <v>9.6595425824086614E-3</v>
      </c>
      <c r="E8285" s="46"/>
      <c r="F8285" s="3"/>
      <c r="G8285" s="3"/>
      <c r="H8285" s="3"/>
      <c r="I8285" s="3"/>
      <c r="Y8285" s="27"/>
    </row>
    <row r="8286" spans="2:25" x14ac:dyDescent="0.25">
      <c r="B8286" s="6">
        <f t="shared" si="338"/>
        <v>4.1355E-5</v>
      </c>
      <c r="C8286" s="5">
        <v>41355</v>
      </c>
      <c r="D8286" s="74">
        <f t="shared" si="337"/>
        <v>9.6550260431143148E-3</v>
      </c>
      <c r="E8286" s="46"/>
      <c r="F8286" s="3"/>
      <c r="G8286" s="3"/>
      <c r="H8286" s="3"/>
      <c r="I8286" s="3"/>
      <c r="Y8286" s="27"/>
    </row>
    <row r="8287" spans="2:25" x14ac:dyDescent="0.25">
      <c r="B8287" s="6">
        <f t="shared" si="338"/>
        <v>4.1360000000000004E-5</v>
      </c>
      <c r="C8287" s="5">
        <v>41360</v>
      </c>
      <c r="D8287" s="74">
        <f t="shared" si="337"/>
        <v>9.6505121419082126E-3</v>
      </c>
      <c r="E8287" s="46"/>
      <c r="F8287" s="3"/>
      <c r="G8287" s="3"/>
      <c r="H8287" s="3"/>
      <c r="I8287" s="3"/>
      <c r="Y8287" s="27"/>
    </row>
    <row r="8288" spans="2:25" x14ac:dyDescent="0.25">
      <c r="B8288" s="6">
        <f t="shared" si="338"/>
        <v>4.1365000000000001E-5</v>
      </c>
      <c r="C8288" s="5">
        <v>41365</v>
      </c>
      <c r="D8288" s="74">
        <f t="shared" si="337"/>
        <v>9.646000876942477E-3</v>
      </c>
      <c r="E8288" s="46"/>
      <c r="F8288" s="3"/>
      <c r="G8288" s="3"/>
      <c r="H8288" s="3"/>
      <c r="I8288" s="3"/>
      <c r="Y8288" s="27"/>
    </row>
    <row r="8289" spans="2:25" x14ac:dyDescent="0.25">
      <c r="B8289" s="6">
        <f t="shared" si="338"/>
        <v>4.1370000000000005E-5</v>
      </c>
      <c r="C8289" s="5">
        <v>41370</v>
      </c>
      <c r="D8289" s="74">
        <f t="shared" si="337"/>
        <v>9.6414922463707396E-3</v>
      </c>
      <c r="E8289" s="46"/>
      <c r="F8289" s="3"/>
      <c r="G8289" s="3"/>
      <c r="H8289" s="3"/>
      <c r="I8289" s="3"/>
      <c r="Y8289" s="27"/>
    </row>
    <row r="8290" spans="2:25" x14ac:dyDescent="0.25">
      <c r="B8290" s="6">
        <f t="shared" si="338"/>
        <v>4.1375000000000003E-5</v>
      </c>
      <c r="C8290" s="5">
        <v>41375</v>
      </c>
      <c r="D8290" s="74">
        <f t="shared" si="337"/>
        <v>9.6369862483481651E-3</v>
      </c>
      <c r="E8290" s="46"/>
      <c r="F8290" s="3"/>
      <c r="G8290" s="3"/>
      <c r="H8290" s="3"/>
      <c r="I8290" s="3"/>
      <c r="Y8290" s="27"/>
    </row>
    <row r="8291" spans="2:25" x14ac:dyDescent="0.25">
      <c r="B8291" s="6">
        <f t="shared" si="338"/>
        <v>4.138E-5</v>
      </c>
      <c r="C8291" s="5">
        <v>41380</v>
      </c>
      <c r="D8291" s="74">
        <f t="shared" si="337"/>
        <v>9.6324828810313949E-3</v>
      </c>
      <c r="E8291" s="46"/>
      <c r="F8291" s="3"/>
      <c r="G8291" s="3"/>
      <c r="H8291" s="3"/>
      <c r="I8291" s="3"/>
      <c r="Y8291" s="27"/>
    </row>
    <row r="8292" spans="2:25" x14ac:dyDescent="0.25">
      <c r="B8292" s="6">
        <f t="shared" si="338"/>
        <v>4.1385000000000004E-5</v>
      </c>
      <c r="C8292" s="5">
        <v>41385</v>
      </c>
      <c r="D8292" s="74">
        <f t="shared" si="337"/>
        <v>9.6279821425785707E-3</v>
      </c>
      <c r="E8292" s="46"/>
      <c r="F8292" s="3"/>
      <c r="G8292" s="3"/>
      <c r="H8292" s="3"/>
      <c r="I8292" s="3"/>
      <c r="Y8292" s="27"/>
    </row>
    <row r="8293" spans="2:25" x14ac:dyDescent="0.25">
      <c r="B8293" s="6">
        <f t="shared" si="338"/>
        <v>4.1390000000000002E-5</v>
      </c>
      <c r="C8293" s="5">
        <v>41390</v>
      </c>
      <c r="D8293" s="74">
        <f t="shared" si="337"/>
        <v>9.6234840311493833E-3</v>
      </c>
      <c r="E8293" s="46"/>
      <c r="F8293" s="3"/>
      <c r="G8293" s="3"/>
      <c r="H8293" s="3"/>
      <c r="I8293" s="3"/>
      <c r="Y8293" s="27"/>
    </row>
    <row r="8294" spans="2:25" x14ac:dyDescent="0.25">
      <c r="B8294" s="6">
        <f t="shared" si="338"/>
        <v>4.1394999999999999E-5</v>
      </c>
      <c r="C8294" s="5">
        <v>41395</v>
      </c>
      <c r="D8294" s="74">
        <f t="shared" si="337"/>
        <v>9.618988544904972E-3</v>
      </c>
      <c r="E8294" s="46"/>
      <c r="F8294" s="3"/>
      <c r="G8294" s="3"/>
      <c r="H8294" s="3"/>
      <c r="I8294" s="3"/>
      <c r="Y8294" s="27"/>
    </row>
    <row r="8295" spans="2:25" x14ac:dyDescent="0.25">
      <c r="B8295" s="6">
        <f t="shared" si="338"/>
        <v>4.1400000000000003E-5</v>
      </c>
      <c r="C8295" s="5">
        <v>41400</v>
      </c>
      <c r="D8295" s="74">
        <f t="shared" si="337"/>
        <v>9.6144956820080028E-3</v>
      </c>
      <c r="E8295" s="46"/>
      <c r="F8295" s="3"/>
      <c r="G8295" s="3"/>
      <c r="H8295" s="3"/>
      <c r="I8295" s="3"/>
      <c r="Y8295" s="27"/>
    </row>
    <row r="8296" spans="2:25" x14ac:dyDescent="0.25">
      <c r="B8296" s="6">
        <f t="shared" si="338"/>
        <v>4.1405000000000001E-5</v>
      </c>
      <c r="C8296" s="5">
        <v>41405</v>
      </c>
      <c r="D8296" s="74">
        <f t="shared" si="337"/>
        <v>9.6100054406226421E-3</v>
      </c>
      <c r="E8296" s="46"/>
      <c r="F8296" s="3"/>
      <c r="G8296" s="3"/>
      <c r="H8296" s="3"/>
      <c r="I8296" s="3"/>
      <c r="Y8296" s="27"/>
    </row>
    <row r="8297" spans="2:25" x14ac:dyDescent="0.25">
      <c r="B8297" s="6">
        <f t="shared" si="338"/>
        <v>4.1410000000000005E-5</v>
      </c>
      <c r="C8297" s="5">
        <v>41410</v>
      </c>
      <c r="D8297" s="74">
        <f t="shared" si="337"/>
        <v>9.6055178189145534E-3</v>
      </c>
      <c r="E8297" s="46"/>
      <c r="F8297" s="3"/>
      <c r="G8297" s="3"/>
      <c r="H8297" s="3"/>
      <c r="I8297" s="3"/>
      <c r="Y8297" s="27"/>
    </row>
    <row r="8298" spans="2:25" x14ac:dyDescent="0.25">
      <c r="B8298" s="6">
        <f t="shared" si="338"/>
        <v>4.1415000000000002E-5</v>
      </c>
      <c r="C8298" s="5">
        <v>41415</v>
      </c>
      <c r="D8298" s="74">
        <f t="shared" si="337"/>
        <v>9.6010328150508834E-3</v>
      </c>
      <c r="E8298" s="46"/>
      <c r="F8298" s="3"/>
      <c r="G8298" s="3"/>
      <c r="H8298" s="3"/>
      <c r="I8298" s="3"/>
      <c r="Y8298" s="27"/>
    </row>
    <row r="8299" spans="2:25" x14ac:dyDescent="0.25">
      <c r="B8299" s="6">
        <f t="shared" si="338"/>
        <v>4.142E-5</v>
      </c>
      <c r="C8299" s="5">
        <v>41420</v>
      </c>
      <c r="D8299" s="74">
        <f t="shared" si="337"/>
        <v>9.5965504272002948E-3</v>
      </c>
      <c r="E8299" s="46"/>
      <c r="F8299" s="3"/>
      <c r="G8299" s="3"/>
      <c r="H8299" s="3"/>
      <c r="I8299" s="3"/>
      <c r="Y8299" s="27"/>
    </row>
    <row r="8300" spans="2:25" x14ac:dyDescent="0.25">
      <c r="B8300" s="6">
        <f t="shared" si="338"/>
        <v>4.1425000000000004E-5</v>
      </c>
      <c r="C8300" s="5">
        <v>41425</v>
      </c>
      <c r="D8300" s="74">
        <f t="shared" si="337"/>
        <v>9.5920706535329147E-3</v>
      </c>
      <c r="E8300" s="46"/>
      <c r="F8300" s="3"/>
      <c r="G8300" s="3"/>
      <c r="H8300" s="3"/>
      <c r="I8300" s="3"/>
      <c r="Y8300" s="27"/>
    </row>
    <row r="8301" spans="2:25" x14ac:dyDescent="0.25">
      <c r="B8301" s="6">
        <f t="shared" si="338"/>
        <v>4.1430000000000001E-5</v>
      </c>
      <c r="C8301" s="5">
        <v>41430</v>
      </c>
      <c r="D8301" s="74">
        <f t="shared" si="337"/>
        <v>9.5875934922204052E-3</v>
      </c>
      <c r="E8301" s="46"/>
      <c r="F8301" s="3"/>
      <c r="G8301" s="3"/>
      <c r="H8301" s="3"/>
      <c r="I8301" s="3"/>
      <c r="Y8301" s="27"/>
    </row>
    <row r="8302" spans="2:25" x14ac:dyDescent="0.25">
      <c r="B8302" s="6">
        <f t="shared" si="338"/>
        <v>4.1435000000000006E-5</v>
      </c>
      <c r="C8302" s="5">
        <v>41435</v>
      </c>
      <c r="D8302" s="74">
        <f t="shared" si="337"/>
        <v>9.5831189414358666E-3</v>
      </c>
      <c r="E8302" s="46"/>
      <c r="F8302" s="3"/>
      <c r="G8302" s="3"/>
      <c r="H8302" s="3"/>
      <c r="I8302" s="3"/>
      <c r="Y8302" s="27"/>
    </row>
    <row r="8303" spans="2:25" x14ac:dyDescent="0.25">
      <c r="B8303" s="6">
        <f t="shared" si="338"/>
        <v>4.1440000000000003E-5</v>
      </c>
      <c r="C8303" s="5">
        <v>41440</v>
      </c>
      <c r="D8303" s="74">
        <f t="shared" si="337"/>
        <v>9.5786469993539378E-3</v>
      </c>
      <c r="E8303" s="46"/>
      <c r="F8303" s="3"/>
      <c r="G8303" s="3"/>
      <c r="H8303" s="3"/>
      <c r="I8303" s="3"/>
      <c r="Y8303" s="27"/>
    </row>
    <row r="8304" spans="2:25" x14ac:dyDescent="0.25">
      <c r="B8304" s="6">
        <f t="shared" si="338"/>
        <v>4.1445E-5</v>
      </c>
      <c r="C8304" s="5">
        <v>41445</v>
      </c>
      <c r="D8304" s="74">
        <f t="shared" si="337"/>
        <v>9.5741776641507272E-3</v>
      </c>
      <c r="E8304" s="46"/>
      <c r="F8304" s="3"/>
      <c r="G8304" s="3"/>
      <c r="H8304" s="3"/>
      <c r="I8304" s="3"/>
      <c r="Y8304" s="27"/>
    </row>
    <row r="8305" spans="2:25" x14ac:dyDescent="0.25">
      <c r="B8305" s="6">
        <f t="shared" si="338"/>
        <v>4.1450000000000005E-5</v>
      </c>
      <c r="C8305" s="5">
        <v>41450</v>
      </c>
      <c r="D8305" s="74">
        <f t="shared" si="337"/>
        <v>9.5697109340038018E-3</v>
      </c>
      <c r="E8305" s="46"/>
      <c r="F8305" s="3"/>
      <c r="G8305" s="3"/>
      <c r="H8305" s="3"/>
      <c r="I8305" s="3"/>
      <c r="Y8305" s="27"/>
    </row>
    <row r="8306" spans="2:25" x14ac:dyDescent="0.25">
      <c r="B8306" s="6">
        <f t="shared" si="338"/>
        <v>4.1455000000000002E-5</v>
      </c>
      <c r="C8306" s="5">
        <v>41455</v>
      </c>
      <c r="D8306" s="74">
        <f t="shared" si="337"/>
        <v>9.5652468070922692E-3</v>
      </c>
      <c r="E8306" s="46"/>
      <c r="F8306" s="3"/>
      <c r="G8306" s="3"/>
      <c r="H8306" s="3"/>
      <c r="I8306" s="3"/>
      <c r="Y8306" s="27"/>
    </row>
    <row r="8307" spans="2:25" x14ac:dyDescent="0.25">
      <c r="B8307" s="6">
        <f t="shared" si="338"/>
        <v>4.1459999999999999E-5</v>
      </c>
      <c r="C8307" s="5">
        <v>41460</v>
      </c>
      <c r="D8307" s="74">
        <f t="shared" si="337"/>
        <v>9.5607852815966822E-3</v>
      </c>
      <c r="E8307" s="46"/>
      <c r="F8307" s="3"/>
      <c r="G8307" s="3"/>
      <c r="H8307" s="3"/>
      <c r="I8307" s="3"/>
      <c r="Y8307" s="27"/>
    </row>
    <row r="8308" spans="2:25" x14ac:dyDescent="0.25">
      <c r="B8308" s="6">
        <f t="shared" si="338"/>
        <v>4.1465000000000004E-5</v>
      </c>
      <c r="C8308" s="5">
        <v>41465</v>
      </c>
      <c r="D8308" s="74">
        <f t="shared" si="337"/>
        <v>9.5563263556990661E-3</v>
      </c>
      <c r="E8308" s="46"/>
      <c r="F8308" s="3"/>
      <c r="G8308" s="3"/>
      <c r="H8308" s="3"/>
      <c r="I8308" s="3"/>
      <c r="Y8308" s="27"/>
    </row>
    <row r="8309" spans="2:25" x14ac:dyDescent="0.25">
      <c r="B8309" s="6">
        <f t="shared" si="338"/>
        <v>4.1470000000000001E-5</v>
      </c>
      <c r="C8309" s="5">
        <v>41470</v>
      </c>
      <c r="D8309" s="74">
        <f t="shared" si="337"/>
        <v>9.5518700275829815E-3</v>
      </c>
      <c r="E8309" s="46"/>
      <c r="F8309" s="3"/>
      <c r="G8309" s="3"/>
      <c r="H8309" s="3"/>
      <c r="I8309" s="3"/>
      <c r="Y8309" s="27"/>
    </row>
    <row r="8310" spans="2:25" x14ac:dyDescent="0.25">
      <c r="B8310" s="6">
        <f t="shared" si="338"/>
        <v>4.1475000000000005E-5</v>
      </c>
      <c r="C8310" s="5">
        <v>41475</v>
      </c>
      <c r="D8310" s="74">
        <f t="shared" si="337"/>
        <v>9.5474162954333943E-3</v>
      </c>
      <c r="E8310" s="46"/>
      <c r="F8310" s="3"/>
      <c r="G8310" s="3"/>
      <c r="H8310" s="3"/>
      <c r="I8310" s="3"/>
      <c r="Y8310" s="27"/>
    </row>
    <row r="8311" spans="2:25" x14ac:dyDescent="0.25">
      <c r="B8311" s="6">
        <f t="shared" si="338"/>
        <v>4.1480000000000003E-5</v>
      </c>
      <c r="C8311" s="5">
        <v>41480</v>
      </c>
      <c r="D8311" s="74">
        <f t="shared" si="337"/>
        <v>9.5429651574368245E-3</v>
      </c>
      <c r="E8311" s="46"/>
      <c r="F8311" s="3"/>
      <c r="G8311" s="3"/>
      <c r="H8311" s="3"/>
      <c r="I8311" s="3"/>
      <c r="Y8311" s="27"/>
    </row>
    <row r="8312" spans="2:25" x14ac:dyDescent="0.25">
      <c r="B8312" s="6">
        <f t="shared" si="338"/>
        <v>4.1485E-5</v>
      </c>
      <c r="C8312" s="5">
        <v>41485</v>
      </c>
      <c r="D8312" s="74">
        <f t="shared" si="337"/>
        <v>9.5385166117812181E-3</v>
      </c>
      <c r="E8312" s="46"/>
      <c r="F8312" s="3"/>
      <c r="G8312" s="3"/>
      <c r="H8312" s="3"/>
      <c r="I8312" s="3"/>
      <c r="Y8312" s="27"/>
    </row>
    <row r="8313" spans="2:25" x14ac:dyDescent="0.25">
      <c r="B8313" s="6">
        <f t="shared" si="338"/>
        <v>4.1490000000000004E-5</v>
      </c>
      <c r="C8313" s="5">
        <v>41490</v>
      </c>
      <c r="D8313" s="74">
        <f t="shared" si="337"/>
        <v>9.5340706566559973E-3</v>
      </c>
      <c r="E8313" s="46"/>
      <c r="F8313" s="3"/>
      <c r="G8313" s="3"/>
      <c r="H8313" s="3"/>
      <c r="I8313" s="3"/>
      <c r="Y8313" s="27"/>
    </row>
    <row r="8314" spans="2:25" x14ac:dyDescent="0.25">
      <c r="B8314" s="6">
        <f t="shared" si="338"/>
        <v>4.1495000000000002E-5</v>
      </c>
      <c r="C8314" s="5">
        <v>41495</v>
      </c>
      <c r="D8314" s="74">
        <f t="shared" si="337"/>
        <v>9.5296272902520955E-3</v>
      </c>
      <c r="E8314" s="46"/>
      <c r="F8314" s="3"/>
      <c r="G8314" s="3"/>
      <c r="H8314" s="3"/>
      <c r="I8314" s="3"/>
      <c r="Y8314" s="27"/>
    </row>
    <row r="8315" spans="2:25" x14ac:dyDescent="0.25">
      <c r="B8315" s="6">
        <f t="shared" si="338"/>
        <v>4.1500000000000006E-5</v>
      </c>
      <c r="C8315" s="5">
        <v>41500</v>
      </c>
      <c r="D8315" s="74">
        <f t="shared" si="337"/>
        <v>9.5251865107618908E-3</v>
      </c>
      <c r="E8315" s="46"/>
      <c r="F8315" s="3"/>
      <c r="G8315" s="3"/>
      <c r="H8315" s="3"/>
      <c r="I8315" s="3"/>
      <c r="Y8315" s="27"/>
    </row>
    <row r="8316" spans="2:25" x14ac:dyDescent="0.25">
      <c r="B8316" s="6">
        <f t="shared" si="338"/>
        <v>4.1505000000000003E-5</v>
      </c>
      <c r="C8316" s="5">
        <v>41505</v>
      </c>
      <c r="D8316" s="74">
        <f t="shared" si="337"/>
        <v>9.5207483163792378E-3</v>
      </c>
      <c r="E8316" s="46"/>
      <c r="F8316" s="3"/>
      <c r="G8316" s="3"/>
      <c r="H8316" s="3"/>
      <c r="I8316" s="3"/>
      <c r="Y8316" s="27"/>
    </row>
    <row r="8317" spans="2:25" x14ac:dyDescent="0.25">
      <c r="B8317" s="6">
        <f t="shared" si="338"/>
        <v>4.1510000000000001E-5</v>
      </c>
      <c r="C8317" s="5">
        <v>41510</v>
      </c>
      <c r="D8317" s="74">
        <f t="shared" si="337"/>
        <v>9.5163127052994602E-3</v>
      </c>
      <c r="E8317" s="46"/>
      <c r="F8317" s="3"/>
      <c r="G8317" s="3"/>
      <c r="H8317" s="3"/>
      <c r="I8317" s="3"/>
      <c r="Y8317" s="27"/>
    </row>
    <row r="8318" spans="2:25" x14ac:dyDescent="0.25">
      <c r="B8318" s="6">
        <f t="shared" si="338"/>
        <v>4.1515000000000005E-5</v>
      </c>
      <c r="C8318" s="5">
        <v>41515</v>
      </c>
      <c r="D8318" s="74">
        <f t="shared" si="337"/>
        <v>9.5118796757193442E-3</v>
      </c>
      <c r="E8318" s="46"/>
      <c r="F8318" s="3"/>
      <c r="G8318" s="3"/>
      <c r="H8318" s="3"/>
      <c r="I8318" s="3"/>
      <c r="Y8318" s="27"/>
    </row>
    <row r="8319" spans="2:25" x14ac:dyDescent="0.25">
      <c r="B8319" s="6">
        <f t="shared" si="338"/>
        <v>4.1520000000000002E-5</v>
      </c>
      <c r="C8319" s="5">
        <v>41520</v>
      </c>
      <c r="D8319" s="74">
        <f t="shared" si="337"/>
        <v>9.5074492258371782E-3</v>
      </c>
      <c r="E8319" s="46"/>
      <c r="F8319" s="3"/>
      <c r="G8319" s="3"/>
      <c r="H8319" s="3"/>
      <c r="I8319" s="3"/>
      <c r="Y8319" s="27"/>
    </row>
    <row r="8320" spans="2:25" x14ac:dyDescent="0.25">
      <c r="B8320" s="6">
        <f t="shared" si="338"/>
        <v>4.1525E-5</v>
      </c>
      <c r="C8320" s="5">
        <v>41525</v>
      </c>
      <c r="D8320" s="74">
        <f t="shared" si="337"/>
        <v>9.5030213538526628E-3</v>
      </c>
      <c r="E8320" s="46"/>
      <c r="F8320" s="3"/>
      <c r="G8320" s="3"/>
      <c r="H8320" s="3"/>
      <c r="I8320" s="3"/>
      <c r="Y8320" s="27"/>
    </row>
    <row r="8321" spans="2:25" x14ac:dyDescent="0.25">
      <c r="B8321" s="6">
        <f t="shared" si="338"/>
        <v>4.1530000000000004E-5</v>
      </c>
      <c r="C8321" s="5">
        <v>41530</v>
      </c>
      <c r="D8321" s="74">
        <f t="shared" si="337"/>
        <v>9.4985960579670094E-3</v>
      </c>
      <c r="E8321" s="46"/>
      <c r="F8321" s="3"/>
      <c r="G8321" s="3"/>
      <c r="H8321" s="3"/>
      <c r="I8321" s="3"/>
      <c r="Y8321" s="27"/>
    </row>
    <row r="8322" spans="2:25" x14ac:dyDescent="0.25">
      <c r="B8322" s="6">
        <f t="shared" si="338"/>
        <v>4.1535000000000001E-5</v>
      </c>
      <c r="C8322" s="5">
        <v>41535</v>
      </c>
      <c r="D8322" s="74">
        <f t="shared" si="337"/>
        <v>9.4941733363828641E-3</v>
      </c>
      <c r="E8322" s="46"/>
      <c r="F8322" s="3"/>
      <c r="G8322" s="3"/>
      <c r="H8322" s="3"/>
      <c r="I8322" s="3"/>
      <c r="Y8322" s="27"/>
    </row>
    <row r="8323" spans="2:25" x14ac:dyDescent="0.25">
      <c r="B8323" s="6">
        <f t="shared" si="338"/>
        <v>4.1540000000000005E-5</v>
      </c>
      <c r="C8323" s="5">
        <v>41540</v>
      </c>
      <c r="D8323" s="74">
        <f t="shared" si="337"/>
        <v>9.4897531873043423E-3</v>
      </c>
      <c r="E8323" s="46"/>
      <c r="F8323" s="3"/>
      <c r="G8323" s="3"/>
      <c r="H8323" s="3"/>
      <c r="I8323" s="3"/>
      <c r="Y8323" s="27"/>
    </row>
    <row r="8324" spans="2:25" x14ac:dyDescent="0.25">
      <c r="B8324" s="6">
        <f t="shared" si="338"/>
        <v>4.1545000000000003E-5</v>
      </c>
      <c r="C8324" s="5">
        <v>41545</v>
      </c>
      <c r="D8324" s="74">
        <f t="shared" si="337"/>
        <v>9.4853356089370389E-3</v>
      </c>
      <c r="E8324" s="46"/>
      <c r="F8324" s="3"/>
      <c r="G8324" s="3"/>
      <c r="H8324" s="3"/>
      <c r="I8324" s="3"/>
      <c r="Y8324" s="27"/>
    </row>
    <row r="8325" spans="2:25" x14ac:dyDescent="0.25">
      <c r="B8325" s="6">
        <f t="shared" si="338"/>
        <v>4.155E-5</v>
      </c>
      <c r="C8325" s="5">
        <v>41550</v>
      </c>
      <c r="D8325" s="74">
        <f t="shared" si="337"/>
        <v>9.4809205994879821E-3</v>
      </c>
      <c r="E8325" s="46"/>
      <c r="F8325" s="3"/>
      <c r="G8325" s="3"/>
      <c r="H8325" s="3"/>
      <c r="I8325" s="3"/>
      <c r="Y8325" s="27"/>
    </row>
    <row r="8326" spans="2:25" x14ac:dyDescent="0.25">
      <c r="B8326" s="6">
        <f t="shared" si="338"/>
        <v>4.1555000000000004E-5</v>
      </c>
      <c r="C8326" s="5">
        <v>41555</v>
      </c>
      <c r="D8326" s="74">
        <f t="shared" si="337"/>
        <v>9.4765081571656692E-3</v>
      </c>
      <c r="E8326" s="46"/>
      <c r="F8326" s="3"/>
      <c r="G8326" s="3"/>
      <c r="H8326" s="3"/>
      <c r="I8326" s="3"/>
      <c r="Y8326" s="27"/>
    </row>
    <row r="8327" spans="2:25" x14ac:dyDescent="0.25">
      <c r="B8327" s="6">
        <f t="shared" si="338"/>
        <v>4.1560000000000002E-5</v>
      </c>
      <c r="C8327" s="5">
        <v>41560</v>
      </c>
      <c r="D8327" s="74">
        <f t="shared" si="337"/>
        <v>9.4720982801800527E-3</v>
      </c>
      <c r="E8327" s="46"/>
      <c r="F8327" s="3"/>
      <c r="G8327" s="3"/>
      <c r="H8327" s="3"/>
      <c r="I8327" s="3"/>
      <c r="Y8327" s="27"/>
    </row>
    <row r="8328" spans="2:25" x14ac:dyDescent="0.25">
      <c r="B8328" s="6">
        <f t="shared" si="338"/>
        <v>4.1564999999999999E-5</v>
      </c>
      <c r="C8328" s="5">
        <v>41565</v>
      </c>
      <c r="D8328" s="74">
        <f t="shared" si="337"/>
        <v>9.467690966742548E-3</v>
      </c>
      <c r="E8328" s="46"/>
      <c r="F8328" s="3"/>
      <c r="G8328" s="3"/>
      <c r="H8328" s="3"/>
      <c r="I8328" s="3"/>
      <c r="Y8328" s="27"/>
    </row>
    <row r="8329" spans="2:25" x14ac:dyDescent="0.25">
      <c r="B8329" s="6">
        <f t="shared" si="338"/>
        <v>4.1570000000000003E-5</v>
      </c>
      <c r="C8329" s="5">
        <v>41570</v>
      </c>
      <c r="D8329" s="74">
        <f t="shared" si="337"/>
        <v>9.4632862150660028E-3</v>
      </c>
      <c r="E8329" s="46"/>
      <c r="F8329" s="3"/>
      <c r="G8329" s="3"/>
      <c r="H8329" s="3"/>
      <c r="I8329" s="3"/>
      <c r="Y8329" s="27"/>
    </row>
    <row r="8330" spans="2:25" x14ac:dyDescent="0.25">
      <c r="B8330" s="6">
        <f t="shared" si="338"/>
        <v>4.1575000000000001E-5</v>
      </c>
      <c r="C8330" s="5">
        <v>41575</v>
      </c>
      <c r="D8330" s="74">
        <f t="shared" si="337"/>
        <v>9.4588840233647484E-3</v>
      </c>
      <c r="E8330" s="46"/>
      <c r="F8330" s="3"/>
      <c r="G8330" s="3"/>
      <c r="H8330" s="3"/>
      <c r="I8330" s="3"/>
      <c r="Y8330" s="27"/>
    </row>
    <row r="8331" spans="2:25" x14ac:dyDescent="0.25">
      <c r="B8331" s="6">
        <f t="shared" si="338"/>
        <v>4.1580000000000005E-5</v>
      </c>
      <c r="C8331" s="5">
        <v>41580</v>
      </c>
      <c r="D8331" s="74">
        <f t="shared" si="337"/>
        <v>9.4544843898545401E-3</v>
      </c>
      <c r="E8331" s="46"/>
      <c r="F8331" s="3"/>
      <c r="G8331" s="3"/>
      <c r="H8331" s="3"/>
      <c r="I8331" s="3"/>
      <c r="Y8331" s="27"/>
    </row>
    <row r="8332" spans="2:25" x14ac:dyDescent="0.25">
      <c r="B8332" s="6">
        <f t="shared" si="338"/>
        <v>4.1585000000000002E-5</v>
      </c>
      <c r="C8332" s="5">
        <v>41585</v>
      </c>
      <c r="D8332" s="74">
        <f t="shared" si="337"/>
        <v>9.4500873127525923E-3</v>
      </c>
      <c r="E8332" s="46"/>
      <c r="F8332" s="3"/>
      <c r="G8332" s="3"/>
      <c r="H8332" s="3"/>
      <c r="I8332" s="3"/>
      <c r="Y8332" s="27"/>
    </row>
    <row r="8333" spans="2:25" x14ac:dyDescent="0.25">
      <c r="B8333" s="6">
        <f t="shared" si="338"/>
        <v>4.159E-5</v>
      </c>
      <c r="C8333" s="5">
        <v>41590</v>
      </c>
      <c r="D8333" s="74">
        <f t="shared" si="337"/>
        <v>9.4456927902775868E-3</v>
      </c>
      <c r="E8333" s="46"/>
      <c r="F8333" s="3"/>
      <c r="G8333" s="3"/>
      <c r="H8333" s="3"/>
      <c r="I8333" s="3"/>
      <c r="Y8333" s="27"/>
    </row>
    <row r="8334" spans="2:25" x14ac:dyDescent="0.25">
      <c r="B8334" s="6">
        <f t="shared" si="338"/>
        <v>4.1595000000000004E-5</v>
      </c>
      <c r="C8334" s="5">
        <v>41595</v>
      </c>
      <c r="D8334" s="74">
        <f t="shared" si="337"/>
        <v>9.4413008206496105E-3</v>
      </c>
      <c r="E8334" s="46"/>
      <c r="F8334" s="3"/>
      <c r="G8334" s="3"/>
      <c r="H8334" s="3"/>
      <c r="I8334" s="3"/>
      <c r="Y8334" s="27"/>
    </row>
    <row r="8335" spans="2:25" x14ac:dyDescent="0.25">
      <c r="B8335" s="6">
        <f t="shared" si="338"/>
        <v>4.1600000000000002E-5</v>
      </c>
      <c r="C8335" s="5">
        <v>41600</v>
      </c>
      <c r="D8335" s="74">
        <f t="shared" si="337"/>
        <v>9.4369114020902423E-3</v>
      </c>
      <c r="E8335" s="46"/>
      <c r="F8335" s="3"/>
      <c r="G8335" s="3"/>
      <c r="H8335" s="3"/>
      <c r="I8335" s="3"/>
      <c r="Y8335" s="27"/>
    </row>
    <row r="8336" spans="2:25" x14ac:dyDescent="0.25">
      <c r="B8336" s="6">
        <f t="shared" si="338"/>
        <v>4.1605000000000006E-5</v>
      </c>
      <c r="C8336" s="5">
        <v>41605</v>
      </c>
      <c r="D8336" s="74">
        <f t="shared" si="337"/>
        <v>9.4325245328224592E-3</v>
      </c>
      <c r="E8336" s="46"/>
      <c r="F8336" s="3"/>
      <c r="G8336" s="3"/>
      <c r="H8336" s="3"/>
      <c r="I8336" s="3"/>
      <c r="Y8336" s="27"/>
    </row>
    <row r="8337" spans="2:25" x14ac:dyDescent="0.25">
      <c r="B8337" s="6">
        <f t="shared" si="338"/>
        <v>4.1610000000000003E-5</v>
      </c>
      <c r="C8337" s="5">
        <v>41610</v>
      </c>
      <c r="D8337" s="74">
        <f t="shared" si="337"/>
        <v>9.4281402110707405E-3</v>
      </c>
      <c r="E8337" s="46"/>
      <c r="F8337" s="3"/>
      <c r="G8337" s="3"/>
      <c r="H8337" s="3"/>
      <c r="I8337" s="3"/>
      <c r="Y8337" s="27"/>
    </row>
    <row r="8338" spans="2:25" x14ac:dyDescent="0.25">
      <c r="B8338" s="6">
        <f t="shared" si="338"/>
        <v>4.1615000000000001E-5</v>
      </c>
      <c r="C8338" s="5">
        <v>41615</v>
      </c>
      <c r="D8338" s="74">
        <f t="shared" si="337"/>
        <v>9.4237584350609516E-3</v>
      </c>
      <c r="E8338" s="46"/>
      <c r="F8338" s="3"/>
      <c r="G8338" s="3"/>
      <c r="H8338" s="3"/>
      <c r="I8338" s="3"/>
      <c r="Y8338" s="27"/>
    </row>
    <row r="8339" spans="2:25" x14ac:dyDescent="0.25">
      <c r="B8339" s="6">
        <f t="shared" si="338"/>
        <v>4.1620000000000005E-5</v>
      </c>
      <c r="C8339" s="5">
        <v>41620</v>
      </c>
      <c r="D8339" s="74">
        <f t="shared" ref="D8339:D8402" si="339">IF(ISERROR($D$12*2*PI()*$D$4*$D$5^2/B8339^5*10^-9*(1/(EXP(($D$4*$D$5)/(B8339*$D$6*($D$9)))-1))),0,$D$12*2*PI()*$D$4*$D$5^2/B8339^5*10^-9*(1/(EXP(($D$4*$D$5)/(B8339*$D$6*($D$9)))-1)))</f>
        <v>9.4193792030204185E-3</v>
      </c>
      <c r="E8339" s="46"/>
      <c r="F8339" s="3"/>
      <c r="G8339" s="3"/>
      <c r="H8339" s="3"/>
      <c r="I8339" s="3"/>
      <c r="Y8339" s="27"/>
    </row>
    <row r="8340" spans="2:25" x14ac:dyDescent="0.25">
      <c r="B8340" s="6">
        <f t="shared" ref="B8340:B8403" si="340">C8340*10^-9</f>
        <v>4.1625000000000002E-5</v>
      </c>
      <c r="C8340" s="5">
        <v>41625</v>
      </c>
      <c r="D8340" s="74">
        <f t="shared" si="339"/>
        <v>9.4150025131779173E-3</v>
      </c>
      <c r="E8340" s="46"/>
      <c r="F8340" s="3"/>
      <c r="G8340" s="3"/>
      <c r="H8340" s="3"/>
      <c r="I8340" s="3"/>
      <c r="Y8340" s="27"/>
    </row>
    <row r="8341" spans="2:25" x14ac:dyDescent="0.25">
      <c r="B8341" s="6">
        <f t="shared" si="340"/>
        <v>4.163E-5</v>
      </c>
      <c r="C8341" s="5">
        <v>41630</v>
      </c>
      <c r="D8341" s="74">
        <f t="shared" si="339"/>
        <v>9.4106283637636502E-3</v>
      </c>
      <c r="E8341" s="46"/>
      <c r="F8341" s="3"/>
      <c r="G8341" s="3"/>
      <c r="H8341" s="3"/>
      <c r="I8341" s="3"/>
      <c r="Y8341" s="27"/>
    </row>
    <row r="8342" spans="2:25" x14ac:dyDescent="0.25">
      <c r="B8342" s="6">
        <f t="shared" si="340"/>
        <v>4.1635000000000004E-5</v>
      </c>
      <c r="C8342" s="5">
        <v>41635</v>
      </c>
      <c r="D8342" s="74">
        <f t="shared" si="339"/>
        <v>9.4062567530092487E-3</v>
      </c>
      <c r="E8342" s="46"/>
      <c r="F8342" s="3"/>
      <c r="G8342" s="3"/>
      <c r="H8342" s="3"/>
      <c r="I8342" s="3"/>
      <c r="Y8342" s="27"/>
    </row>
    <row r="8343" spans="2:25" x14ac:dyDescent="0.25">
      <c r="B8343" s="6">
        <f t="shared" si="340"/>
        <v>4.1640000000000001E-5</v>
      </c>
      <c r="C8343" s="5">
        <v>41640</v>
      </c>
      <c r="D8343" s="74">
        <f t="shared" si="339"/>
        <v>9.4018876791477982E-3</v>
      </c>
      <c r="E8343" s="46"/>
      <c r="F8343" s="3"/>
      <c r="G8343" s="3"/>
      <c r="H8343" s="3"/>
      <c r="I8343" s="3"/>
      <c r="Y8343" s="27"/>
    </row>
    <row r="8344" spans="2:25" x14ac:dyDescent="0.25">
      <c r="B8344" s="6">
        <f t="shared" si="340"/>
        <v>4.1645000000000005E-5</v>
      </c>
      <c r="C8344" s="5">
        <v>41645</v>
      </c>
      <c r="D8344" s="74">
        <f t="shared" si="339"/>
        <v>9.3975211404138045E-3</v>
      </c>
      <c r="E8344" s="46"/>
      <c r="F8344" s="3"/>
      <c r="G8344" s="3"/>
      <c r="H8344" s="3"/>
      <c r="I8344" s="3"/>
      <c r="Y8344" s="27"/>
    </row>
    <row r="8345" spans="2:25" x14ac:dyDescent="0.25">
      <c r="B8345" s="6">
        <f t="shared" si="340"/>
        <v>4.1650000000000003E-5</v>
      </c>
      <c r="C8345" s="5">
        <v>41650</v>
      </c>
      <c r="D8345" s="74">
        <f t="shared" si="339"/>
        <v>9.3931571350432085E-3</v>
      </c>
      <c r="E8345" s="46"/>
      <c r="F8345" s="3"/>
      <c r="G8345" s="3"/>
      <c r="H8345" s="3"/>
      <c r="I8345" s="3"/>
      <c r="Y8345" s="27"/>
    </row>
    <row r="8346" spans="2:25" x14ac:dyDescent="0.25">
      <c r="B8346" s="6">
        <f t="shared" si="340"/>
        <v>4.1655E-5</v>
      </c>
      <c r="C8346" s="5">
        <v>41655</v>
      </c>
      <c r="D8346" s="74">
        <f t="shared" si="339"/>
        <v>9.388795661273399E-3</v>
      </c>
      <c r="E8346" s="46"/>
      <c r="F8346" s="3"/>
      <c r="G8346" s="3"/>
      <c r="H8346" s="3"/>
      <c r="I8346" s="3"/>
      <c r="Y8346" s="27"/>
    </row>
    <row r="8347" spans="2:25" x14ac:dyDescent="0.25">
      <c r="B8347" s="6">
        <f t="shared" si="340"/>
        <v>4.1660000000000004E-5</v>
      </c>
      <c r="C8347" s="5">
        <v>41660</v>
      </c>
      <c r="D8347" s="74">
        <f t="shared" si="339"/>
        <v>9.3844367173431496E-3</v>
      </c>
      <c r="E8347" s="46"/>
      <c r="F8347" s="3"/>
      <c r="G8347" s="3"/>
      <c r="H8347" s="3"/>
      <c r="I8347" s="3"/>
      <c r="Y8347" s="27"/>
    </row>
    <row r="8348" spans="2:25" x14ac:dyDescent="0.25">
      <c r="B8348" s="6">
        <f t="shared" si="340"/>
        <v>4.1665000000000002E-5</v>
      </c>
      <c r="C8348" s="5">
        <v>41665</v>
      </c>
      <c r="D8348" s="74">
        <f t="shared" si="339"/>
        <v>9.3800803014927221E-3</v>
      </c>
      <c r="E8348" s="46"/>
      <c r="F8348" s="3"/>
      <c r="G8348" s="3"/>
      <c r="H8348" s="3"/>
      <c r="I8348" s="3"/>
      <c r="Y8348" s="27"/>
    </row>
    <row r="8349" spans="2:25" x14ac:dyDescent="0.25">
      <c r="B8349" s="6">
        <f t="shared" si="340"/>
        <v>4.1670000000000006E-5</v>
      </c>
      <c r="C8349" s="5">
        <v>41670</v>
      </c>
      <c r="D8349" s="74">
        <f t="shared" si="339"/>
        <v>9.3757264119637574E-3</v>
      </c>
      <c r="E8349" s="46"/>
      <c r="F8349" s="3"/>
      <c r="G8349" s="3"/>
      <c r="H8349" s="3"/>
      <c r="I8349" s="3"/>
      <c r="Y8349" s="27"/>
    </row>
    <row r="8350" spans="2:25" x14ac:dyDescent="0.25">
      <c r="B8350" s="6">
        <f t="shared" si="340"/>
        <v>4.1675000000000003E-5</v>
      </c>
      <c r="C8350" s="5">
        <v>41675</v>
      </c>
      <c r="D8350" s="74">
        <f t="shared" si="339"/>
        <v>9.3713750469993518E-3</v>
      </c>
      <c r="E8350" s="46"/>
      <c r="F8350" s="3"/>
      <c r="G8350" s="3"/>
      <c r="H8350" s="3"/>
      <c r="I8350" s="3"/>
      <c r="Y8350" s="27"/>
    </row>
    <row r="8351" spans="2:25" x14ac:dyDescent="0.25">
      <c r="B8351" s="6">
        <f t="shared" si="340"/>
        <v>4.1680000000000001E-5</v>
      </c>
      <c r="C8351" s="5">
        <v>41680</v>
      </c>
      <c r="D8351" s="74">
        <f t="shared" si="339"/>
        <v>9.3670262048440017E-3</v>
      </c>
      <c r="E8351" s="46"/>
      <c r="F8351" s="3"/>
      <c r="G8351" s="3"/>
      <c r="H8351" s="3"/>
      <c r="I8351" s="3"/>
      <c r="Y8351" s="27"/>
    </row>
    <row r="8352" spans="2:25" x14ac:dyDescent="0.25">
      <c r="B8352" s="6">
        <f t="shared" si="340"/>
        <v>4.1685000000000005E-5</v>
      </c>
      <c r="C8352" s="5">
        <v>41685</v>
      </c>
      <c r="D8352" s="74">
        <f t="shared" si="339"/>
        <v>9.3626798837436499E-3</v>
      </c>
      <c r="E8352" s="46"/>
      <c r="F8352" s="3"/>
      <c r="G8352" s="3"/>
      <c r="H8352" s="3"/>
      <c r="I8352" s="3"/>
      <c r="Y8352" s="27"/>
    </row>
    <row r="8353" spans="2:25" x14ac:dyDescent="0.25">
      <c r="B8353" s="6">
        <f t="shared" si="340"/>
        <v>4.1690000000000002E-5</v>
      </c>
      <c r="C8353" s="5">
        <v>41690</v>
      </c>
      <c r="D8353" s="74">
        <f t="shared" si="339"/>
        <v>9.3583360819456448E-3</v>
      </c>
      <c r="E8353" s="46"/>
      <c r="F8353" s="3"/>
      <c r="G8353" s="3"/>
      <c r="H8353" s="3"/>
      <c r="I8353" s="3"/>
      <c r="Y8353" s="27"/>
    </row>
    <row r="8354" spans="2:25" x14ac:dyDescent="0.25">
      <c r="B8354" s="6">
        <f t="shared" si="340"/>
        <v>4.1695E-5</v>
      </c>
      <c r="C8354" s="5">
        <v>41695</v>
      </c>
      <c r="D8354" s="74">
        <f t="shared" si="339"/>
        <v>9.353994797698769E-3</v>
      </c>
      <c r="E8354" s="46"/>
      <c r="F8354" s="3"/>
      <c r="G8354" s="3"/>
      <c r="H8354" s="3"/>
      <c r="I8354" s="3"/>
      <c r="Y8354" s="27"/>
    </row>
    <row r="8355" spans="2:25" x14ac:dyDescent="0.25">
      <c r="B8355" s="6">
        <f t="shared" si="340"/>
        <v>4.1700000000000004E-5</v>
      </c>
      <c r="C8355" s="5">
        <v>41700</v>
      </c>
      <c r="D8355" s="74">
        <f t="shared" si="339"/>
        <v>9.3496560292532071E-3</v>
      </c>
      <c r="E8355" s="46"/>
      <c r="F8355" s="3"/>
      <c r="G8355" s="3"/>
      <c r="H8355" s="3"/>
      <c r="I8355" s="3"/>
      <c r="Y8355" s="27"/>
    </row>
    <row r="8356" spans="2:25" x14ac:dyDescent="0.25">
      <c r="B8356" s="6">
        <f t="shared" si="340"/>
        <v>4.1705000000000001E-5</v>
      </c>
      <c r="C8356" s="5">
        <v>41705</v>
      </c>
      <c r="D8356" s="74">
        <f t="shared" si="339"/>
        <v>9.3453197748605745E-3</v>
      </c>
      <c r="E8356" s="46"/>
      <c r="F8356" s="3"/>
      <c r="G8356" s="3"/>
      <c r="H8356" s="3"/>
      <c r="I8356" s="3"/>
      <c r="Y8356" s="27"/>
    </row>
    <row r="8357" spans="2:25" x14ac:dyDescent="0.25">
      <c r="B8357" s="6">
        <f t="shared" si="340"/>
        <v>4.1710000000000006E-5</v>
      </c>
      <c r="C8357" s="5">
        <v>41710</v>
      </c>
      <c r="D8357" s="74">
        <f t="shared" si="339"/>
        <v>9.3409860327739076E-3</v>
      </c>
      <c r="E8357" s="46"/>
      <c r="F8357" s="3"/>
      <c r="G8357" s="3"/>
      <c r="H8357" s="3"/>
      <c r="I8357" s="3"/>
      <c r="Y8357" s="27"/>
    </row>
    <row r="8358" spans="2:25" x14ac:dyDescent="0.25">
      <c r="B8358" s="6">
        <f t="shared" si="340"/>
        <v>4.1715000000000003E-5</v>
      </c>
      <c r="C8358" s="5">
        <v>41715</v>
      </c>
      <c r="D8358" s="74">
        <f t="shared" si="339"/>
        <v>9.3366548012476461E-3</v>
      </c>
      <c r="E8358" s="46"/>
      <c r="F8358" s="3"/>
      <c r="G8358" s="3"/>
      <c r="H8358" s="3"/>
      <c r="I8358" s="3"/>
      <c r="Y8358" s="27"/>
    </row>
    <row r="8359" spans="2:25" x14ac:dyDescent="0.25">
      <c r="B8359" s="6">
        <f t="shared" si="340"/>
        <v>4.172E-5</v>
      </c>
      <c r="C8359" s="5">
        <v>41720</v>
      </c>
      <c r="D8359" s="74">
        <f t="shared" si="339"/>
        <v>9.332326078537654E-3</v>
      </c>
      <c r="E8359" s="46"/>
      <c r="F8359" s="3"/>
      <c r="G8359" s="3"/>
      <c r="H8359" s="3"/>
      <c r="I8359" s="3"/>
      <c r="Y8359" s="27"/>
    </row>
    <row r="8360" spans="2:25" x14ac:dyDescent="0.25">
      <c r="B8360" s="6">
        <f t="shared" si="340"/>
        <v>4.1725000000000005E-5</v>
      </c>
      <c r="C8360" s="5">
        <v>41725</v>
      </c>
      <c r="D8360" s="74">
        <f t="shared" si="339"/>
        <v>9.3279998629011793E-3</v>
      </c>
      <c r="E8360" s="46"/>
      <c r="F8360" s="3"/>
      <c r="G8360" s="3"/>
      <c r="H8360" s="3"/>
      <c r="I8360" s="3"/>
      <c r="Y8360" s="27"/>
    </row>
    <row r="8361" spans="2:25" x14ac:dyDescent="0.25">
      <c r="B8361" s="6">
        <f t="shared" si="340"/>
        <v>4.1730000000000002E-5</v>
      </c>
      <c r="C8361" s="5">
        <v>41730</v>
      </c>
      <c r="D8361" s="74">
        <f t="shared" si="339"/>
        <v>9.3236761525969311E-3</v>
      </c>
      <c r="E8361" s="46"/>
      <c r="F8361" s="3"/>
      <c r="G8361" s="3"/>
      <c r="H8361" s="3"/>
      <c r="I8361" s="3"/>
      <c r="Y8361" s="27"/>
    </row>
    <row r="8362" spans="2:25" x14ac:dyDescent="0.25">
      <c r="B8362" s="6">
        <f t="shared" si="340"/>
        <v>4.1734999999999999E-5</v>
      </c>
      <c r="C8362" s="5">
        <v>41735</v>
      </c>
      <c r="D8362" s="74">
        <f t="shared" si="339"/>
        <v>9.319354945884992E-3</v>
      </c>
      <c r="E8362" s="46"/>
      <c r="F8362" s="3"/>
      <c r="G8362" s="3"/>
      <c r="H8362" s="3"/>
      <c r="I8362" s="3"/>
      <c r="Y8362" s="27"/>
    </row>
    <row r="8363" spans="2:25" x14ac:dyDescent="0.25">
      <c r="B8363" s="6">
        <f t="shared" si="340"/>
        <v>4.1740000000000004E-5</v>
      </c>
      <c r="C8363" s="5">
        <v>41740</v>
      </c>
      <c r="D8363" s="74">
        <f t="shared" si="339"/>
        <v>9.315036241026857E-3</v>
      </c>
      <c r="E8363" s="46"/>
      <c r="F8363" s="3"/>
      <c r="G8363" s="3"/>
      <c r="H8363" s="3"/>
      <c r="I8363" s="3"/>
      <c r="Y8363" s="27"/>
    </row>
    <row r="8364" spans="2:25" x14ac:dyDescent="0.25">
      <c r="B8364" s="6">
        <f t="shared" si="340"/>
        <v>4.1745000000000001E-5</v>
      </c>
      <c r="C8364" s="5">
        <v>41745</v>
      </c>
      <c r="D8364" s="74">
        <f t="shared" si="339"/>
        <v>9.3107200362854484E-3</v>
      </c>
      <c r="E8364" s="46"/>
      <c r="F8364" s="3"/>
      <c r="G8364" s="3"/>
      <c r="H8364" s="3"/>
      <c r="I8364" s="3"/>
      <c r="Y8364" s="27"/>
    </row>
    <row r="8365" spans="2:25" x14ac:dyDescent="0.25">
      <c r="B8365" s="6">
        <f t="shared" si="340"/>
        <v>4.1750000000000005E-5</v>
      </c>
      <c r="C8365" s="5">
        <v>41750</v>
      </c>
      <c r="D8365" s="74">
        <f t="shared" si="339"/>
        <v>9.3064063299250679E-3</v>
      </c>
      <c r="E8365" s="46"/>
      <c r="F8365" s="3"/>
      <c r="G8365" s="3"/>
      <c r="H8365" s="3"/>
      <c r="I8365" s="3"/>
      <c r="Y8365" s="27"/>
    </row>
    <row r="8366" spans="2:25" x14ac:dyDescent="0.25">
      <c r="B8366" s="6">
        <f t="shared" si="340"/>
        <v>4.1755000000000003E-5</v>
      </c>
      <c r="C8366" s="5">
        <v>41755</v>
      </c>
      <c r="D8366" s="74">
        <f t="shared" si="339"/>
        <v>9.3020951202114465E-3</v>
      </c>
      <c r="E8366" s="46"/>
      <c r="F8366" s="3"/>
      <c r="G8366" s="3"/>
      <c r="H8366" s="3"/>
      <c r="I8366" s="3"/>
      <c r="Y8366" s="27"/>
    </row>
    <row r="8367" spans="2:25" x14ac:dyDescent="0.25">
      <c r="B8367" s="6">
        <f t="shared" si="340"/>
        <v>4.176E-5</v>
      </c>
      <c r="C8367" s="5">
        <v>41760</v>
      </c>
      <c r="D8367" s="74">
        <f t="shared" si="339"/>
        <v>9.2977864054116979E-3</v>
      </c>
      <c r="E8367" s="46"/>
      <c r="F8367" s="3"/>
      <c r="G8367" s="3"/>
      <c r="H8367" s="3"/>
      <c r="I8367" s="3"/>
      <c r="Y8367" s="27"/>
    </row>
    <row r="8368" spans="2:25" x14ac:dyDescent="0.25">
      <c r="B8368" s="6">
        <f t="shared" si="340"/>
        <v>4.1765000000000004E-5</v>
      </c>
      <c r="C8368" s="5">
        <v>41765</v>
      </c>
      <c r="D8368" s="74">
        <f t="shared" si="339"/>
        <v>9.2934801837943493E-3</v>
      </c>
      <c r="E8368" s="46"/>
      <c r="F8368" s="3"/>
      <c r="G8368" s="3"/>
      <c r="H8368" s="3"/>
      <c r="I8368" s="3"/>
      <c r="Y8368" s="27"/>
    </row>
    <row r="8369" spans="2:25" x14ac:dyDescent="0.25">
      <c r="B8369" s="6">
        <f t="shared" si="340"/>
        <v>4.1770000000000002E-5</v>
      </c>
      <c r="C8369" s="5">
        <v>41770</v>
      </c>
      <c r="D8369" s="74">
        <f t="shared" si="339"/>
        <v>9.2891764536293386E-3</v>
      </c>
      <c r="E8369" s="46"/>
      <c r="F8369" s="3"/>
      <c r="G8369" s="3"/>
      <c r="H8369" s="3"/>
      <c r="I8369" s="3"/>
      <c r="Y8369" s="27"/>
    </row>
    <row r="8370" spans="2:25" x14ac:dyDescent="0.25">
      <c r="B8370" s="6">
        <f t="shared" si="340"/>
        <v>4.1775000000000006E-5</v>
      </c>
      <c r="C8370" s="5">
        <v>41775</v>
      </c>
      <c r="D8370" s="74">
        <f t="shared" si="339"/>
        <v>9.2848752131879826E-3</v>
      </c>
      <c r="E8370" s="46"/>
      <c r="F8370" s="3"/>
      <c r="G8370" s="3"/>
      <c r="H8370" s="3"/>
      <c r="I8370" s="3"/>
      <c r="Y8370" s="27"/>
    </row>
    <row r="8371" spans="2:25" x14ac:dyDescent="0.25">
      <c r="B8371" s="6">
        <f t="shared" si="340"/>
        <v>4.1780000000000003E-5</v>
      </c>
      <c r="C8371" s="5">
        <v>41780</v>
      </c>
      <c r="D8371" s="74">
        <f t="shared" si="339"/>
        <v>9.2805764607430102E-3</v>
      </c>
      <c r="E8371" s="46"/>
      <c r="F8371" s="3"/>
      <c r="G8371" s="3"/>
      <c r="H8371" s="3"/>
      <c r="I8371" s="3"/>
      <c r="Y8371" s="27"/>
    </row>
    <row r="8372" spans="2:25" x14ac:dyDescent="0.25">
      <c r="B8372" s="6">
        <f t="shared" si="340"/>
        <v>4.1785000000000001E-5</v>
      </c>
      <c r="C8372" s="5">
        <v>41785</v>
      </c>
      <c r="D8372" s="74">
        <f t="shared" si="339"/>
        <v>9.2762801945685414E-3</v>
      </c>
      <c r="E8372" s="46"/>
      <c r="F8372" s="3"/>
      <c r="G8372" s="3"/>
      <c r="H8372" s="3"/>
      <c r="I8372" s="3"/>
      <c r="Y8372" s="27"/>
    </row>
    <row r="8373" spans="2:25" x14ac:dyDescent="0.25">
      <c r="B8373" s="6">
        <f t="shared" si="340"/>
        <v>4.1790000000000005E-5</v>
      </c>
      <c r="C8373" s="5">
        <v>41790</v>
      </c>
      <c r="D8373" s="74">
        <f t="shared" si="339"/>
        <v>9.2719864129400913E-3</v>
      </c>
      <c r="E8373" s="46"/>
      <c r="F8373" s="3"/>
      <c r="G8373" s="3"/>
      <c r="H8373" s="3"/>
      <c r="I8373" s="3"/>
      <c r="Y8373" s="27"/>
    </row>
    <row r="8374" spans="2:25" x14ac:dyDescent="0.25">
      <c r="B8374" s="6">
        <f t="shared" si="340"/>
        <v>4.1795000000000002E-5</v>
      </c>
      <c r="C8374" s="5">
        <v>41795</v>
      </c>
      <c r="D8374" s="74">
        <f t="shared" si="339"/>
        <v>9.2676951141345849E-3</v>
      </c>
      <c r="E8374" s="46"/>
      <c r="F8374" s="3"/>
      <c r="G8374" s="3"/>
      <c r="H8374" s="3"/>
      <c r="I8374" s="3"/>
      <c r="Y8374" s="27"/>
    </row>
    <row r="8375" spans="2:25" x14ac:dyDescent="0.25">
      <c r="B8375" s="6">
        <f t="shared" si="340"/>
        <v>4.18E-5</v>
      </c>
      <c r="C8375" s="5">
        <v>41800</v>
      </c>
      <c r="D8375" s="74">
        <f t="shared" si="339"/>
        <v>9.2634062964303075E-3</v>
      </c>
      <c r="E8375" s="46"/>
      <c r="F8375" s="3"/>
      <c r="G8375" s="3"/>
      <c r="H8375" s="3"/>
      <c r="I8375" s="3"/>
      <c r="Y8375" s="27"/>
    </row>
    <row r="8376" spans="2:25" x14ac:dyDescent="0.25">
      <c r="B8376" s="6">
        <f t="shared" si="340"/>
        <v>4.1805000000000004E-5</v>
      </c>
      <c r="C8376" s="5">
        <v>41805</v>
      </c>
      <c r="D8376" s="74">
        <f t="shared" si="339"/>
        <v>9.2591199581069702E-3</v>
      </c>
      <c r="E8376" s="46"/>
      <c r="F8376" s="3"/>
      <c r="G8376" s="3"/>
      <c r="H8376" s="3"/>
      <c r="I8376" s="3"/>
      <c r="Y8376" s="27"/>
    </row>
    <row r="8377" spans="2:25" x14ac:dyDescent="0.25">
      <c r="B8377" s="6">
        <f t="shared" si="340"/>
        <v>4.1810000000000001E-5</v>
      </c>
      <c r="C8377" s="5">
        <v>41810</v>
      </c>
      <c r="D8377" s="74">
        <f t="shared" si="339"/>
        <v>9.2548360974456668E-3</v>
      </c>
      <c r="E8377" s="46"/>
      <c r="F8377" s="3"/>
      <c r="G8377" s="3"/>
      <c r="H8377" s="3"/>
      <c r="I8377" s="3"/>
      <c r="Y8377" s="27"/>
    </row>
    <row r="8378" spans="2:25" x14ac:dyDescent="0.25">
      <c r="B8378" s="6">
        <f t="shared" si="340"/>
        <v>4.1815000000000005E-5</v>
      </c>
      <c r="C8378" s="5">
        <v>41815</v>
      </c>
      <c r="D8378" s="74">
        <f t="shared" si="339"/>
        <v>9.2505547127288493E-3</v>
      </c>
      <c r="E8378" s="46"/>
      <c r="F8378" s="3"/>
      <c r="G8378" s="3"/>
      <c r="H8378" s="3"/>
      <c r="I8378" s="3"/>
      <c r="Y8378" s="27"/>
    </row>
    <row r="8379" spans="2:25" x14ac:dyDescent="0.25">
      <c r="B8379" s="6">
        <f t="shared" si="340"/>
        <v>4.1820000000000003E-5</v>
      </c>
      <c r="C8379" s="5">
        <v>41820</v>
      </c>
      <c r="D8379" s="74">
        <f t="shared" si="339"/>
        <v>9.2462758022404147E-3</v>
      </c>
      <c r="E8379" s="46"/>
      <c r="F8379" s="3"/>
      <c r="G8379" s="3"/>
      <c r="H8379" s="3"/>
      <c r="I8379" s="3"/>
      <c r="Y8379" s="27"/>
    </row>
    <row r="8380" spans="2:25" x14ac:dyDescent="0.25">
      <c r="B8380" s="6">
        <f t="shared" si="340"/>
        <v>4.1825E-5</v>
      </c>
      <c r="C8380" s="5">
        <v>41825</v>
      </c>
      <c r="D8380" s="74">
        <f t="shared" si="339"/>
        <v>9.2419993642656045E-3</v>
      </c>
      <c r="E8380" s="46"/>
      <c r="F8380" s="3"/>
      <c r="G8380" s="3"/>
      <c r="H8380" s="3"/>
      <c r="I8380" s="3"/>
      <c r="Y8380" s="27"/>
    </row>
    <row r="8381" spans="2:25" x14ac:dyDescent="0.25">
      <c r="B8381" s="6">
        <f t="shared" si="340"/>
        <v>4.1830000000000004E-5</v>
      </c>
      <c r="C8381" s="5">
        <v>41830</v>
      </c>
      <c r="D8381" s="74">
        <f t="shared" si="339"/>
        <v>9.2377253970910515E-3</v>
      </c>
      <c r="E8381" s="46"/>
      <c r="F8381" s="3"/>
      <c r="G8381" s="3"/>
      <c r="H8381" s="3"/>
      <c r="I8381" s="3"/>
      <c r="Y8381" s="27"/>
    </row>
    <row r="8382" spans="2:25" x14ac:dyDescent="0.25">
      <c r="B8382" s="6">
        <f t="shared" si="340"/>
        <v>4.1835000000000002E-5</v>
      </c>
      <c r="C8382" s="5">
        <v>41835</v>
      </c>
      <c r="D8382" s="74">
        <f t="shared" si="339"/>
        <v>9.2334538990047847E-3</v>
      </c>
      <c r="E8382" s="46"/>
      <c r="F8382" s="3"/>
      <c r="G8382" s="3"/>
      <c r="H8382" s="3"/>
      <c r="I8382" s="3"/>
      <c r="Y8382" s="27"/>
    </row>
    <row r="8383" spans="2:25" x14ac:dyDescent="0.25">
      <c r="B8383" s="6">
        <f t="shared" si="340"/>
        <v>4.1840000000000006E-5</v>
      </c>
      <c r="C8383" s="5">
        <v>41840</v>
      </c>
      <c r="D8383" s="74">
        <f t="shared" si="339"/>
        <v>9.2291848682961985E-3</v>
      </c>
      <c r="E8383" s="46"/>
      <c r="F8383" s="3"/>
      <c r="G8383" s="3"/>
      <c r="H8383" s="3"/>
      <c r="I8383" s="3"/>
      <c r="Y8383" s="27"/>
    </row>
    <row r="8384" spans="2:25" x14ac:dyDescent="0.25">
      <c r="B8384" s="6">
        <f t="shared" si="340"/>
        <v>4.1845000000000003E-5</v>
      </c>
      <c r="C8384" s="5">
        <v>41845</v>
      </c>
      <c r="D8384" s="74">
        <f t="shared" si="339"/>
        <v>9.2249183032561029E-3</v>
      </c>
      <c r="E8384" s="46"/>
      <c r="F8384" s="3"/>
      <c r="G8384" s="3"/>
      <c r="H8384" s="3"/>
      <c r="I8384" s="3"/>
      <c r="Y8384" s="27"/>
    </row>
    <row r="8385" spans="2:25" x14ac:dyDescent="0.25">
      <c r="B8385" s="6">
        <f t="shared" si="340"/>
        <v>4.1850000000000001E-5</v>
      </c>
      <c r="C8385" s="5">
        <v>41850</v>
      </c>
      <c r="D8385" s="74">
        <f t="shared" si="339"/>
        <v>9.2206542021766418E-3</v>
      </c>
      <c r="E8385" s="46"/>
      <c r="F8385" s="3"/>
      <c r="G8385" s="3"/>
      <c r="H8385" s="3"/>
      <c r="I8385" s="3"/>
      <c r="Y8385" s="27"/>
    </row>
    <row r="8386" spans="2:25" x14ac:dyDescent="0.25">
      <c r="B8386" s="6">
        <f t="shared" si="340"/>
        <v>4.1855000000000005E-5</v>
      </c>
      <c r="C8386" s="5">
        <v>41855</v>
      </c>
      <c r="D8386" s="74">
        <f t="shared" si="339"/>
        <v>9.2163925633513624E-3</v>
      </c>
      <c r="E8386" s="46"/>
      <c r="F8386" s="3"/>
      <c r="G8386" s="3"/>
      <c r="H8386" s="3"/>
      <c r="I8386" s="3"/>
      <c r="Y8386" s="27"/>
    </row>
    <row r="8387" spans="2:25" x14ac:dyDescent="0.25">
      <c r="B8387" s="6">
        <f t="shared" si="340"/>
        <v>4.1860000000000002E-5</v>
      </c>
      <c r="C8387" s="5">
        <v>41860</v>
      </c>
      <c r="D8387" s="74">
        <f t="shared" si="339"/>
        <v>9.2121333850752156E-3</v>
      </c>
      <c r="E8387" s="46"/>
      <c r="F8387" s="3"/>
      <c r="G8387" s="3"/>
      <c r="H8387" s="3"/>
      <c r="I8387" s="3"/>
      <c r="Y8387" s="27"/>
    </row>
    <row r="8388" spans="2:25" x14ac:dyDescent="0.25">
      <c r="B8388" s="6">
        <f t="shared" si="340"/>
        <v>4.1865E-5</v>
      </c>
      <c r="C8388" s="5">
        <v>41865</v>
      </c>
      <c r="D8388" s="74">
        <f t="shared" si="339"/>
        <v>9.2078766656444738E-3</v>
      </c>
      <c r="E8388" s="46"/>
      <c r="F8388" s="3"/>
      <c r="G8388" s="3"/>
      <c r="H8388" s="3"/>
      <c r="I8388" s="3"/>
      <c r="Y8388" s="27"/>
    </row>
    <row r="8389" spans="2:25" x14ac:dyDescent="0.25">
      <c r="B8389" s="6">
        <f t="shared" si="340"/>
        <v>4.1870000000000004E-5</v>
      </c>
      <c r="C8389" s="5">
        <v>41870</v>
      </c>
      <c r="D8389" s="74">
        <f t="shared" si="339"/>
        <v>9.2036224033568304E-3</v>
      </c>
      <c r="E8389" s="46"/>
      <c r="F8389" s="3"/>
      <c r="G8389" s="3"/>
      <c r="H8389" s="3"/>
      <c r="I8389" s="3"/>
      <c r="Y8389" s="27"/>
    </row>
    <row r="8390" spans="2:25" x14ac:dyDescent="0.25">
      <c r="B8390" s="6">
        <f t="shared" si="340"/>
        <v>4.1875000000000001E-5</v>
      </c>
      <c r="C8390" s="5">
        <v>41875</v>
      </c>
      <c r="D8390" s="74">
        <f t="shared" si="339"/>
        <v>9.1993705965113352E-3</v>
      </c>
      <c r="E8390" s="46"/>
      <c r="F8390" s="3"/>
      <c r="G8390" s="3"/>
      <c r="H8390" s="3"/>
      <c r="I8390" s="3"/>
      <c r="Y8390" s="27"/>
    </row>
    <row r="8391" spans="2:25" x14ac:dyDescent="0.25">
      <c r="B8391" s="6">
        <f t="shared" si="340"/>
        <v>4.1880000000000006E-5</v>
      </c>
      <c r="C8391" s="5">
        <v>41880</v>
      </c>
      <c r="D8391" s="74">
        <f t="shared" si="339"/>
        <v>9.1951212434083981E-3</v>
      </c>
      <c r="E8391" s="46"/>
      <c r="F8391" s="3"/>
      <c r="G8391" s="3"/>
      <c r="H8391" s="3"/>
      <c r="I8391" s="3"/>
      <c r="Y8391" s="27"/>
    </row>
    <row r="8392" spans="2:25" x14ac:dyDescent="0.25">
      <c r="B8392" s="6">
        <f t="shared" si="340"/>
        <v>4.1885000000000003E-5</v>
      </c>
      <c r="C8392" s="5">
        <v>41885</v>
      </c>
      <c r="D8392" s="74">
        <f t="shared" si="339"/>
        <v>9.1908743423498394E-3</v>
      </c>
      <c r="E8392" s="46"/>
      <c r="F8392" s="3"/>
      <c r="G8392" s="3"/>
      <c r="H8392" s="3"/>
      <c r="I8392" s="3"/>
      <c r="Y8392" s="27"/>
    </row>
    <row r="8393" spans="2:25" x14ac:dyDescent="0.25">
      <c r="B8393" s="6">
        <f t="shared" si="340"/>
        <v>4.189E-5</v>
      </c>
      <c r="C8393" s="5">
        <v>41890</v>
      </c>
      <c r="D8393" s="74">
        <f t="shared" si="339"/>
        <v>9.186629891638801E-3</v>
      </c>
      <c r="E8393" s="46"/>
      <c r="F8393" s="3"/>
      <c r="G8393" s="3"/>
      <c r="H8393" s="3"/>
      <c r="I8393" s="3"/>
      <c r="Y8393" s="27"/>
    </row>
    <row r="8394" spans="2:25" x14ac:dyDescent="0.25">
      <c r="B8394" s="6">
        <f t="shared" si="340"/>
        <v>4.1895000000000005E-5</v>
      </c>
      <c r="C8394" s="5">
        <v>41895</v>
      </c>
      <c r="D8394" s="74">
        <f t="shared" si="339"/>
        <v>9.1823878895798249E-3</v>
      </c>
      <c r="E8394" s="46"/>
      <c r="F8394" s="3"/>
      <c r="G8394" s="3"/>
      <c r="H8394" s="3"/>
      <c r="I8394" s="3"/>
      <c r="Y8394" s="27"/>
    </row>
    <row r="8395" spans="2:25" x14ac:dyDescent="0.25">
      <c r="B8395" s="6">
        <f t="shared" si="340"/>
        <v>4.1900000000000002E-5</v>
      </c>
      <c r="C8395" s="5">
        <v>41900</v>
      </c>
      <c r="D8395" s="74">
        <f t="shared" si="339"/>
        <v>9.1781483344788237E-3</v>
      </c>
      <c r="E8395" s="46"/>
      <c r="F8395" s="3"/>
      <c r="G8395" s="3"/>
      <c r="H8395" s="3"/>
      <c r="I8395" s="3"/>
      <c r="Y8395" s="27"/>
    </row>
    <row r="8396" spans="2:25" x14ac:dyDescent="0.25">
      <c r="B8396" s="6">
        <f t="shared" si="340"/>
        <v>4.1904999999999999E-5</v>
      </c>
      <c r="C8396" s="5">
        <v>41905</v>
      </c>
      <c r="D8396" s="74">
        <f t="shared" si="339"/>
        <v>9.1739112246430575E-3</v>
      </c>
      <c r="E8396" s="46"/>
      <c r="F8396" s="3"/>
      <c r="G8396" s="3"/>
      <c r="H8396" s="3"/>
      <c r="I8396" s="3"/>
      <c r="Y8396" s="27"/>
    </row>
    <row r="8397" spans="2:25" x14ac:dyDescent="0.25">
      <c r="B8397" s="6">
        <f t="shared" si="340"/>
        <v>4.1910000000000004E-5</v>
      </c>
      <c r="C8397" s="5">
        <v>41910</v>
      </c>
      <c r="D8397" s="74">
        <f t="shared" si="339"/>
        <v>9.1696765583811502E-3</v>
      </c>
      <c r="E8397" s="46"/>
      <c r="F8397" s="3"/>
      <c r="G8397" s="3"/>
      <c r="H8397" s="3"/>
      <c r="I8397" s="3"/>
      <c r="Y8397" s="27"/>
    </row>
    <row r="8398" spans="2:25" x14ac:dyDescent="0.25">
      <c r="B8398" s="6">
        <f t="shared" si="340"/>
        <v>4.1915000000000001E-5</v>
      </c>
      <c r="C8398" s="5">
        <v>41915</v>
      </c>
      <c r="D8398" s="74">
        <f t="shared" si="339"/>
        <v>9.1654443340031186E-3</v>
      </c>
      <c r="E8398" s="46"/>
      <c r="F8398" s="3"/>
      <c r="G8398" s="3"/>
      <c r="H8398" s="3"/>
      <c r="I8398" s="3"/>
      <c r="Y8398" s="27"/>
    </row>
    <row r="8399" spans="2:25" x14ac:dyDescent="0.25">
      <c r="B8399" s="6">
        <f t="shared" si="340"/>
        <v>4.1920000000000005E-5</v>
      </c>
      <c r="C8399" s="5">
        <v>41920</v>
      </c>
      <c r="D8399" s="74">
        <f t="shared" si="339"/>
        <v>9.1612145498203134E-3</v>
      </c>
      <c r="E8399" s="46"/>
      <c r="F8399" s="3"/>
      <c r="G8399" s="3"/>
      <c r="H8399" s="3"/>
      <c r="I8399" s="3"/>
      <c r="Y8399" s="27"/>
    </row>
    <row r="8400" spans="2:25" x14ac:dyDescent="0.25">
      <c r="B8400" s="6">
        <f t="shared" si="340"/>
        <v>4.1925000000000003E-5</v>
      </c>
      <c r="C8400" s="5">
        <v>41925</v>
      </c>
      <c r="D8400" s="74">
        <f t="shared" si="339"/>
        <v>9.1569872041454593E-3</v>
      </c>
      <c r="E8400" s="46"/>
      <c r="F8400" s="3"/>
      <c r="G8400" s="3"/>
      <c r="H8400" s="3"/>
      <c r="I8400" s="3"/>
      <c r="Y8400" s="27"/>
    </row>
    <row r="8401" spans="2:25" x14ac:dyDescent="0.25">
      <c r="B8401" s="6">
        <f t="shared" si="340"/>
        <v>4.193E-5</v>
      </c>
      <c r="C8401" s="5">
        <v>41930</v>
      </c>
      <c r="D8401" s="74">
        <f t="shared" si="339"/>
        <v>9.1527622952926376E-3</v>
      </c>
      <c r="E8401" s="46"/>
      <c r="F8401" s="3"/>
      <c r="G8401" s="3"/>
      <c r="H8401" s="3"/>
      <c r="I8401" s="3"/>
      <c r="Y8401" s="27"/>
    </row>
    <row r="8402" spans="2:25" x14ac:dyDescent="0.25">
      <c r="B8402" s="6">
        <f t="shared" si="340"/>
        <v>4.1935000000000004E-5</v>
      </c>
      <c r="C8402" s="5">
        <v>41935</v>
      </c>
      <c r="D8402" s="74">
        <f t="shared" si="339"/>
        <v>9.1485398215772982E-3</v>
      </c>
      <c r="E8402" s="46"/>
      <c r="F8402" s="3"/>
      <c r="G8402" s="3"/>
      <c r="H8402" s="3"/>
      <c r="I8402" s="3"/>
      <c r="Y8402" s="27"/>
    </row>
    <row r="8403" spans="2:25" x14ac:dyDescent="0.25">
      <c r="B8403" s="6">
        <f t="shared" si="340"/>
        <v>4.1940000000000002E-5</v>
      </c>
      <c r="C8403" s="5">
        <v>41940</v>
      </c>
      <c r="D8403" s="74">
        <f t="shared" ref="D8403:D8466" si="341">IF(ISERROR($D$12*2*PI()*$D$4*$D$5^2/B8403^5*10^-9*(1/(EXP(($D$4*$D$5)/(B8403*$D$6*($D$9)))-1))),0,$D$12*2*PI()*$D$4*$D$5^2/B8403^5*10^-9*(1/(EXP(($D$4*$D$5)/(B8403*$D$6*($D$9)))-1)))</f>
        <v>9.1443197813162284E-3</v>
      </c>
      <c r="E8403" s="46"/>
      <c r="F8403" s="3"/>
      <c r="G8403" s="3"/>
      <c r="H8403" s="3"/>
      <c r="I8403" s="3"/>
      <c r="Y8403" s="27"/>
    </row>
    <row r="8404" spans="2:25" x14ac:dyDescent="0.25">
      <c r="B8404" s="6">
        <f t="shared" ref="B8404:B8467" si="342">C8404*10^-9</f>
        <v>4.1945000000000006E-5</v>
      </c>
      <c r="C8404" s="5">
        <v>41945</v>
      </c>
      <c r="D8404" s="74">
        <f t="shared" si="341"/>
        <v>9.1401021728275827E-3</v>
      </c>
      <c r="E8404" s="46"/>
      <c r="F8404" s="3"/>
      <c r="G8404" s="3"/>
      <c r="H8404" s="3"/>
      <c r="I8404" s="3"/>
      <c r="Y8404" s="27"/>
    </row>
    <row r="8405" spans="2:25" x14ac:dyDescent="0.25">
      <c r="B8405" s="6">
        <f t="shared" si="342"/>
        <v>4.1950000000000003E-5</v>
      </c>
      <c r="C8405" s="5">
        <v>41950</v>
      </c>
      <c r="D8405" s="74">
        <f t="shared" si="341"/>
        <v>9.1358869944308946E-3</v>
      </c>
      <c r="E8405" s="46"/>
      <c r="F8405" s="3"/>
      <c r="G8405" s="3"/>
      <c r="H8405" s="3"/>
      <c r="I8405" s="3"/>
      <c r="Y8405" s="27"/>
    </row>
    <row r="8406" spans="2:25" x14ac:dyDescent="0.25">
      <c r="B8406" s="6">
        <f t="shared" si="342"/>
        <v>4.1955000000000001E-5</v>
      </c>
      <c r="C8406" s="5">
        <v>41955</v>
      </c>
      <c r="D8406" s="74">
        <f t="shared" si="341"/>
        <v>9.1316742444470037E-3</v>
      </c>
      <c r="E8406" s="46"/>
      <c r="F8406" s="3"/>
      <c r="G8406" s="3"/>
      <c r="H8406" s="3"/>
      <c r="I8406" s="3"/>
      <c r="Y8406" s="27"/>
    </row>
    <row r="8407" spans="2:25" x14ac:dyDescent="0.25">
      <c r="B8407" s="6">
        <f t="shared" si="342"/>
        <v>4.1960000000000005E-5</v>
      </c>
      <c r="C8407" s="5">
        <v>41960</v>
      </c>
      <c r="D8407" s="74">
        <f t="shared" si="341"/>
        <v>9.1274639211981305E-3</v>
      </c>
      <c r="E8407" s="46"/>
      <c r="F8407" s="3"/>
      <c r="G8407" s="3"/>
      <c r="H8407" s="3"/>
      <c r="I8407" s="3"/>
      <c r="Y8407" s="27"/>
    </row>
    <row r="8408" spans="2:25" x14ac:dyDescent="0.25">
      <c r="B8408" s="6">
        <f t="shared" si="342"/>
        <v>4.1965000000000002E-5</v>
      </c>
      <c r="C8408" s="5">
        <v>41965</v>
      </c>
      <c r="D8408" s="74">
        <f t="shared" si="341"/>
        <v>9.1232560230078627E-3</v>
      </c>
      <c r="E8408" s="46"/>
      <c r="F8408" s="3"/>
      <c r="G8408" s="3"/>
      <c r="H8408" s="3"/>
      <c r="I8408" s="3"/>
      <c r="Y8408" s="27"/>
    </row>
    <row r="8409" spans="2:25" x14ac:dyDescent="0.25">
      <c r="B8409" s="6">
        <f t="shared" si="342"/>
        <v>4.197E-5</v>
      </c>
      <c r="C8409" s="5">
        <v>41970</v>
      </c>
      <c r="D8409" s="74">
        <f t="shared" si="341"/>
        <v>9.1190505482011009E-3</v>
      </c>
      <c r="E8409" s="46"/>
      <c r="F8409" s="3"/>
      <c r="G8409" s="3"/>
      <c r="H8409" s="3"/>
      <c r="I8409" s="3"/>
      <c r="Y8409" s="27"/>
    </row>
    <row r="8410" spans="2:25" x14ac:dyDescent="0.25">
      <c r="B8410" s="6">
        <f t="shared" si="342"/>
        <v>4.1975000000000004E-5</v>
      </c>
      <c r="C8410" s="5">
        <v>41975</v>
      </c>
      <c r="D8410" s="74">
        <f t="shared" si="341"/>
        <v>9.1148474951041215E-3</v>
      </c>
      <c r="E8410" s="46"/>
      <c r="F8410" s="3"/>
      <c r="G8410" s="3"/>
      <c r="H8410" s="3"/>
      <c r="I8410" s="3"/>
      <c r="Y8410" s="27"/>
    </row>
    <row r="8411" spans="2:25" x14ac:dyDescent="0.25">
      <c r="B8411" s="6">
        <f t="shared" si="342"/>
        <v>4.1980000000000001E-5</v>
      </c>
      <c r="C8411" s="5">
        <v>41980</v>
      </c>
      <c r="D8411" s="74">
        <f t="shared" si="341"/>
        <v>9.1106468620445469E-3</v>
      </c>
      <c r="E8411" s="46"/>
      <c r="F8411" s="3"/>
      <c r="G8411" s="3"/>
      <c r="H8411" s="3"/>
      <c r="I8411" s="3"/>
      <c r="Y8411" s="27"/>
    </row>
    <row r="8412" spans="2:25" x14ac:dyDescent="0.25">
      <c r="B8412" s="6">
        <f t="shared" si="342"/>
        <v>4.1985000000000005E-5</v>
      </c>
      <c r="C8412" s="5">
        <v>41985</v>
      </c>
      <c r="D8412" s="74">
        <f t="shared" si="341"/>
        <v>9.1064486473513197E-3</v>
      </c>
      <c r="E8412" s="46"/>
      <c r="F8412" s="3"/>
      <c r="G8412" s="3"/>
      <c r="H8412" s="3"/>
      <c r="I8412" s="3"/>
      <c r="Y8412" s="27"/>
    </row>
    <row r="8413" spans="2:25" x14ac:dyDescent="0.25">
      <c r="B8413" s="6">
        <f t="shared" si="342"/>
        <v>4.1990000000000003E-5</v>
      </c>
      <c r="C8413" s="5">
        <v>41990</v>
      </c>
      <c r="D8413" s="74">
        <f t="shared" si="341"/>
        <v>9.1022528493547757E-3</v>
      </c>
      <c r="E8413" s="46"/>
      <c r="F8413" s="3"/>
      <c r="G8413" s="3"/>
      <c r="H8413" s="3"/>
      <c r="I8413" s="3"/>
      <c r="Y8413" s="27"/>
    </row>
    <row r="8414" spans="2:25" x14ac:dyDescent="0.25">
      <c r="B8414" s="6">
        <f t="shared" si="342"/>
        <v>4.1995E-5</v>
      </c>
      <c r="C8414" s="5">
        <v>41995</v>
      </c>
      <c r="D8414" s="74">
        <f t="shared" si="341"/>
        <v>9.0980594663865495E-3</v>
      </c>
      <c r="E8414" s="46"/>
      <c r="F8414" s="3"/>
      <c r="G8414" s="3"/>
      <c r="H8414" s="3"/>
      <c r="I8414" s="3"/>
      <c r="Y8414" s="27"/>
    </row>
    <row r="8415" spans="2:25" x14ac:dyDescent="0.25">
      <c r="B8415" s="6">
        <f t="shared" si="342"/>
        <v>4.2000000000000004E-5</v>
      </c>
      <c r="C8415" s="5">
        <v>42000</v>
      </c>
      <c r="D8415" s="74">
        <f t="shared" si="341"/>
        <v>9.093868496779638E-3</v>
      </c>
      <c r="E8415" s="46"/>
      <c r="F8415" s="3"/>
      <c r="G8415" s="3"/>
      <c r="H8415" s="3"/>
      <c r="I8415" s="3"/>
      <c r="Y8415" s="27"/>
    </row>
    <row r="8416" spans="2:25" x14ac:dyDescent="0.25">
      <c r="B8416" s="6">
        <f t="shared" si="342"/>
        <v>4.2005000000000002E-5</v>
      </c>
      <c r="C8416" s="5">
        <v>42005</v>
      </c>
      <c r="D8416" s="74">
        <f t="shared" si="341"/>
        <v>9.0896799388683787E-3</v>
      </c>
      <c r="E8416" s="46"/>
      <c r="F8416" s="3"/>
      <c r="G8416" s="3"/>
      <c r="H8416" s="3"/>
      <c r="I8416" s="3"/>
      <c r="Y8416" s="27"/>
    </row>
    <row r="8417" spans="2:25" x14ac:dyDescent="0.25">
      <c r="B8417" s="6">
        <f t="shared" si="342"/>
        <v>4.2009999999999999E-5</v>
      </c>
      <c r="C8417" s="5">
        <v>42010</v>
      </c>
      <c r="D8417" s="74">
        <f t="shared" si="341"/>
        <v>9.0854937909884519E-3</v>
      </c>
      <c r="E8417" s="46"/>
      <c r="F8417" s="3"/>
      <c r="G8417" s="3"/>
      <c r="H8417" s="3"/>
      <c r="I8417" s="3"/>
      <c r="Y8417" s="27"/>
    </row>
    <row r="8418" spans="2:25" x14ac:dyDescent="0.25">
      <c r="B8418" s="6">
        <f t="shared" si="342"/>
        <v>4.2015000000000003E-5</v>
      </c>
      <c r="C8418" s="5">
        <v>42015</v>
      </c>
      <c r="D8418" s="74">
        <f t="shared" si="341"/>
        <v>9.0813100514768579E-3</v>
      </c>
      <c r="E8418" s="46"/>
      <c r="F8418" s="3"/>
      <c r="G8418" s="3"/>
      <c r="H8418" s="3"/>
      <c r="I8418" s="3"/>
      <c r="Y8418" s="27"/>
    </row>
    <row r="8419" spans="2:25" x14ac:dyDescent="0.25">
      <c r="B8419" s="6">
        <f t="shared" si="342"/>
        <v>4.2020000000000001E-5</v>
      </c>
      <c r="C8419" s="5">
        <v>42020</v>
      </c>
      <c r="D8419" s="74">
        <f t="shared" si="341"/>
        <v>9.0771287186719764E-3</v>
      </c>
      <c r="E8419" s="46"/>
      <c r="F8419" s="3"/>
      <c r="G8419" s="3"/>
      <c r="H8419" s="3"/>
      <c r="I8419" s="3"/>
      <c r="Y8419" s="27"/>
    </row>
    <row r="8420" spans="2:25" x14ac:dyDescent="0.25">
      <c r="B8420" s="6">
        <f t="shared" si="342"/>
        <v>4.2025000000000005E-5</v>
      </c>
      <c r="C8420" s="5">
        <v>42025</v>
      </c>
      <c r="D8420" s="74">
        <f t="shared" si="341"/>
        <v>9.0729497909134791E-3</v>
      </c>
      <c r="E8420" s="46"/>
      <c r="F8420" s="3"/>
      <c r="G8420" s="3"/>
      <c r="H8420" s="3"/>
      <c r="I8420" s="3"/>
      <c r="Y8420" s="27"/>
    </row>
    <row r="8421" spans="2:25" x14ac:dyDescent="0.25">
      <c r="B8421" s="6">
        <f t="shared" si="342"/>
        <v>4.2030000000000002E-5</v>
      </c>
      <c r="C8421" s="5">
        <v>42030</v>
      </c>
      <c r="D8421" s="74">
        <f t="shared" si="341"/>
        <v>9.0687732665424049E-3</v>
      </c>
      <c r="E8421" s="46"/>
      <c r="F8421" s="3"/>
      <c r="G8421" s="3"/>
      <c r="H8421" s="3"/>
      <c r="I8421" s="3"/>
      <c r="Y8421" s="27"/>
    </row>
    <row r="8422" spans="2:25" x14ac:dyDescent="0.25">
      <c r="B8422" s="6">
        <f t="shared" si="342"/>
        <v>4.2035E-5</v>
      </c>
      <c r="C8422" s="5">
        <v>42035</v>
      </c>
      <c r="D8422" s="74">
        <f t="shared" si="341"/>
        <v>9.0645991439011041E-3</v>
      </c>
      <c r="E8422" s="46"/>
      <c r="F8422" s="3"/>
      <c r="G8422" s="3"/>
      <c r="H8422" s="3"/>
      <c r="I8422" s="3"/>
      <c r="Y8422" s="27"/>
    </row>
    <row r="8423" spans="2:25" x14ac:dyDescent="0.25">
      <c r="B8423" s="6">
        <f t="shared" si="342"/>
        <v>4.2040000000000004E-5</v>
      </c>
      <c r="C8423" s="5">
        <v>42040</v>
      </c>
      <c r="D8423" s="74">
        <f t="shared" si="341"/>
        <v>9.0604274213332732E-3</v>
      </c>
      <c r="E8423" s="46"/>
      <c r="F8423" s="3"/>
      <c r="G8423" s="3"/>
      <c r="H8423" s="3"/>
      <c r="I8423" s="3"/>
      <c r="Y8423" s="27"/>
    </row>
    <row r="8424" spans="2:25" x14ac:dyDescent="0.25">
      <c r="B8424" s="6">
        <f t="shared" si="342"/>
        <v>4.2045000000000001E-5</v>
      </c>
      <c r="C8424" s="5">
        <v>42045</v>
      </c>
      <c r="D8424" s="74">
        <f t="shared" si="341"/>
        <v>9.056258097183939E-3</v>
      </c>
      <c r="E8424" s="46"/>
      <c r="F8424" s="3"/>
      <c r="G8424" s="3"/>
      <c r="H8424" s="3"/>
      <c r="I8424" s="3"/>
      <c r="Y8424" s="27"/>
    </row>
    <row r="8425" spans="2:25" x14ac:dyDescent="0.25">
      <c r="B8425" s="6">
        <f t="shared" si="342"/>
        <v>4.2050000000000006E-5</v>
      </c>
      <c r="C8425" s="5">
        <v>42050</v>
      </c>
      <c r="D8425" s="74">
        <f t="shared" si="341"/>
        <v>9.0520911697994453E-3</v>
      </c>
      <c r="E8425" s="46"/>
      <c r="F8425" s="3"/>
      <c r="G8425" s="3"/>
      <c r="H8425" s="3"/>
      <c r="I8425" s="3"/>
      <c r="Y8425" s="27"/>
    </row>
    <row r="8426" spans="2:25" x14ac:dyDescent="0.25">
      <c r="B8426" s="6">
        <f t="shared" si="342"/>
        <v>4.2055000000000003E-5</v>
      </c>
      <c r="C8426" s="5">
        <v>42055</v>
      </c>
      <c r="D8426" s="74">
        <f t="shared" si="341"/>
        <v>9.0479266375274939E-3</v>
      </c>
      <c r="E8426" s="46"/>
      <c r="F8426" s="3"/>
      <c r="G8426" s="3"/>
      <c r="H8426" s="3"/>
      <c r="I8426" s="3"/>
      <c r="Y8426" s="27"/>
    </row>
    <row r="8427" spans="2:25" x14ac:dyDescent="0.25">
      <c r="B8427" s="6">
        <f t="shared" si="342"/>
        <v>4.206E-5</v>
      </c>
      <c r="C8427" s="5">
        <v>42060</v>
      </c>
      <c r="D8427" s="74">
        <f t="shared" si="341"/>
        <v>9.0437644987170877E-3</v>
      </c>
      <c r="E8427" s="46"/>
      <c r="F8427" s="3"/>
      <c r="G8427" s="3"/>
      <c r="H8427" s="3"/>
      <c r="I8427" s="3"/>
      <c r="Y8427" s="27"/>
    </row>
    <row r="8428" spans="2:25" x14ac:dyDescent="0.25">
      <c r="B8428" s="6">
        <f t="shared" si="342"/>
        <v>4.2065000000000005E-5</v>
      </c>
      <c r="C8428" s="5">
        <v>42065</v>
      </c>
      <c r="D8428" s="74">
        <f t="shared" si="341"/>
        <v>9.0396047517185708E-3</v>
      </c>
      <c r="E8428" s="46"/>
      <c r="F8428" s="3"/>
      <c r="G8428" s="3"/>
      <c r="H8428" s="3"/>
      <c r="I8428" s="3"/>
      <c r="Y8428" s="27"/>
    </row>
    <row r="8429" spans="2:25" x14ac:dyDescent="0.25">
      <c r="B8429" s="6">
        <f t="shared" si="342"/>
        <v>4.2070000000000002E-5</v>
      </c>
      <c r="C8429" s="5">
        <v>42070</v>
      </c>
      <c r="D8429" s="74">
        <f t="shared" si="341"/>
        <v>9.0354473948836122E-3</v>
      </c>
      <c r="E8429" s="46"/>
      <c r="F8429" s="3"/>
      <c r="G8429" s="3"/>
      <c r="H8429" s="3"/>
      <c r="I8429" s="3"/>
      <c r="Y8429" s="27"/>
    </row>
    <row r="8430" spans="2:25" x14ac:dyDescent="0.25">
      <c r="B8430" s="6">
        <f t="shared" si="342"/>
        <v>4.2074999999999999E-5</v>
      </c>
      <c r="C8430" s="5">
        <v>42075</v>
      </c>
      <c r="D8430" s="74">
        <f t="shared" si="341"/>
        <v>9.0312924265651927E-3</v>
      </c>
      <c r="E8430" s="46"/>
      <c r="F8430" s="3"/>
      <c r="G8430" s="3"/>
      <c r="H8430" s="3"/>
      <c r="I8430" s="3"/>
      <c r="Y8430" s="27"/>
    </row>
    <row r="8431" spans="2:25" x14ac:dyDescent="0.25">
      <c r="B8431" s="6">
        <f t="shared" si="342"/>
        <v>4.2080000000000004E-5</v>
      </c>
      <c r="C8431" s="5">
        <v>42080</v>
      </c>
      <c r="D8431" s="74">
        <f t="shared" si="341"/>
        <v>9.0271398451176234E-3</v>
      </c>
      <c r="E8431" s="46"/>
      <c r="F8431" s="3"/>
      <c r="G8431" s="3"/>
      <c r="H8431" s="3"/>
      <c r="I8431" s="3"/>
      <c r="Y8431" s="27"/>
    </row>
    <row r="8432" spans="2:25" x14ac:dyDescent="0.25">
      <c r="B8432" s="6">
        <f t="shared" si="342"/>
        <v>4.2085000000000001E-5</v>
      </c>
      <c r="C8432" s="5">
        <v>42085</v>
      </c>
      <c r="D8432" s="74">
        <f t="shared" si="341"/>
        <v>9.0229896488965532E-3</v>
      </c>
      <c r="E8432" s="46"/>
      <c r="F8432" s="3"/>
      <c r="G8432" s="3"/>
      <c r="H8432" s="3"/>
      <c r="I8432" s="3"/>
      <c r="Y8432" s="27"/>
    </row>
    <row r="8433" spans="2:25" x14ac:dyDescent="0.25">
      <c r="B8433" s="6">
        <f t="shared" si="342"/>
        <v>4.2090000000000005E-5</v>
      </c>
      <c r="C8433" s="5">
        <v>42090</v>
      </c>
      <c r="D8433" s="74">
        <f t="shared" si="341"/>
        <v>9.0188418362589229E-3</v>
      </c>
      <c r="E8433" s="46"/>
      <c r="F8433" s="3"/>
      <c r="G8433" s="3"/>
      <c r="H8433" s="3"/>
      <c r="I8433" s="3"/>
      <c r="Y8433" s="27"/>
    </row>
    <row r="8434" spans="2:25" x14ac:dyDescent="0.25">
      <c r="B8434" s="6">
        <f t="shared" si="342"/>
        <v>4.2095000000000003E-5</v>
      </c>
      <c r="C8434" s="5">
        <v>42095</v>
      </c>
      <c r="D8434" s="74">
        <f t="shared" si="341"/>
        <v>9.0146964055630181E-3</v>
      </c>
      <c r="E8434" s="46"/>
      <c r="F8434" s="3"/>
      <c r="G8434" s="3"/>
      <c r="H8434" s="3"/>
      <c r="I8434" s="3"/>
      <c r="Y8434" s="27"/>
    </row>
    <row r="8435" spans="2:25" x14ac:dyDescent="0.25">
      <c r="B8435" s="6">
        <f t="shared" si="342"/>
        <v>4.21E-5</v>
      </c>
      <c r="C8435" s="5">
        <v>42100</v>
      </c>
      <c r="D8435" s="74">
        <f t="shared" si="341"/>
        <v>9.0105533551684321E-3</v>
      </c>
      <c r="E8435" s="46"/>
      <c r="F8435" s="3"/>
      <c r="G8435" s="3"/>
      <c r="H8435" s="3"/>
      <c r="I8435" s="3"/>
      <c r="Y8435" s="27"/>
    </row>
    <row r="8436" spans="2:25" x14ac:dyDescent="0.25">
      <c r="B8436" s="6">
        <f t="shared" si="342"/>
        <v>4.2105000000000004E-5</v>
      </c>
      <c r="C8436" s="5">
        <v>42105</v>
      </c>
      <c r="D8436" s="74">
        <f t="shared" si="341"/>
        <v>9.0064126834360683E-3</v>
      </c>
      <c r="E8436" s="46"/>
      <c r="F8436" s="3"/>
      <c r="G8436" s="3"/>
      <c r="H8436" s="3"/>
      <c r="I8436" s="3"/>
      <c r="Y8436" s="27"/>
    </row>
    <row r="8437" spans="2:25" x14ac:dyDescent="0.25">
      <c r="B8437" s="6">
        <f t="shared" si="342"/>
        <v>4.2110000000000002E-5</v>
      </c>
      <c r="C8437" s="5">
        <v>42110</v>
      </c>
      <c r="D8437" s="74">
        <f t="shared" si="341"/>
        <v>9.0022743887281584E-3</v>
      </c>
      <c r="E8437" s="46"/>
      <c r="F8437" s="3"/>
      <c r="G8437" s="3"/>
      <c r="H8437" s="3"/>
      <c r="I8437" s="3"/>
      <c r="Y8437" s="27"/>
    </row>
    <row r="8438" spans="2:25" x14ac:dyDescent="0.25">
      <c r="B8438" s="6">
        <f t="shared" si="342"/>
        <v>4.2115000000000006E-5</v>
      </c>
      <c r="C8438" s="5">
        <v>42115</v>
      </c>
      <c r="D8438" s="74">
        <f t="shared" si="341"/>
        <v>8.9981384694082442E-3</v>
      </c>
      <c r="E8438" s="46"/>
      <c r="F8438" s="3"/>
      <c r="G8438" s="3"/>
      <c r="H8438" s="3"/>
      <c r="I8438" s="3"/>
      <c r="Y8438" s="27"/>
    </row>
    <row r="8439" spans="2:25" x14ac:dyDescent="0.25">
      <c r="B8439" s="6">
        <f t="shared" si="342"/>
        <v>4.2120000000000003E-5</v>
      </c>
      <c r="C8439" s="5">
        <v>42120</v>
      </c>
      <c r="D8439" s="74">
        <f t="shared" si="341"/>
        <v>8.9940049238411857E-3</v>
      </c>
      <c r="E8439" s="46"/>
      <c r="F8439" s="3"/>
      <c r="G8439" s="3"/>
      <c r="H8439" s="3"/>
      <c r="I8439" s="3"/>
      <c r="Y8439" s="27"/>
    </row>
    <row r="8440" spans="2:25" x14ac:dyDescent="0.25">
      <c r="B8440" s="6">
        <f t="shared" si="342"/>
        <v>4.2125000000000001E-5</v>
      </c>
      <c r="C8440" s="5">
        <v>42125</v>
      </c>
      <c r="D8440" s="74">
        <f t="shared" si="341"/>
        <v>8.9898737503931441E-3</v>
      </c>
      <c r="E8440" s="46"/>
      <c r="F8440" s="3"/>
      <c r="G8440" s="3"/>
      <c r="H8440" s="3"/>
      <c r="I8440" s="3"/>
      <c r="Y8440" s="27"/>
    </row>
    <row r="8441" spans="2:25" x14ac:dyDescent="0.25">
      <c r="B8441" s="6">
        <f t="shared" si="342"/>
        <v>4.2130000000000005E-5</v>
      </c>
      <c r="C8441" s="5">
        <v>42130</v>
      </c>
      <c r="D8441" s="74">
        <f t="shared" si="341"/>
        <v>8.9857449474315919E-3</v>
      </c>
      <c r="E8441" s="46"/>
      <c r="F8441" s="3"/>
      <c r="G8441" s="3"/>
      <c r="H8441" s="3"/>
      <c r="I8441" s="3"/>
      <c r="Y8441" s="27"/>
    </row>
    <row r="8442" spans="2:25" x14ac:dyDescent="0.25">
      <c r="B8442" s="6">
        <f t="shared" si="342"/>
        <v>4.2135000000000002E-5</v>
      </c>
      <c r="C8442" s="5">
        <v>42135</v>
      </c>
      <c r="D8442" s="74">
        <f t="shared" si="341"/>
        <v>8.9816185133253321E-3</v>
      </c>
      <c r="E8442" s="46"/>
      <c r="F8442" s="3"/>
      <c r="G8442" s="3"/>
      <c r="H8442" s="3"/>
      <c r="I8442" s="3"/>
      <c r="Y8442" s="27"/>
    </row>
    <row r="8443" spans="2:25" x14ac:dyDescent="0.25">
      <c r="B8443" s="6">
        <f t="shared" si="342"/>
        <v>4.214E-5</v>
      </c>
      <c r="C8443" s="5">
        <v>42140</v>
      </c>
      <c r="D8443" s="74">
        <f t="shared" si="341"/>
        <v>8.9774944464444586E-3</v>
      </c>
      <c r="E8443" s="46"/>
      <c r="F8443" s="3"/>
      <c r="G8443" s="3"/>
      <c r="H8443" s="3"/>
      <c r="I8443" s="3"/>
      <c r="Y8443" s="27"/>
    </row>
    <row r="8444" spans="2:25" x14ac:dyDescent="0.25">
      <c r="B8444" s="6">
        <f t="shared" si="342"/>
        <v>4.2145000000000004E-5</v>
      </c>
      <c r="C8444" s="5">
        <v>42145</v>
      </c>
      <c r="D8444" s="74">
        <f t="shared" si="341"/>
        <v>8.9733727451603625E-3</v>
      </c>
      <c r="E8444" s="46"/>
      <c r="F8444" s="3"/>
      <c r="G8444" s="3"/>
      <c r="H8444" s="3"/>
      <c r="I8444" s="3"/>
      <c r="Y8444" s="27"/>
    </row>
    <row r="8445" spans="2:25" x14ac:dyDescent="0.25">
      <c r="B8445" s="6">
        <f t="shared" si="342"/>
        <v>4.2150000000000001E-5</v>
      </c>
      <c r="C8445" s="5">
        <v>42150</v>
      </c>
      <c r="D8445" s="74">
        <f t="shared" si="341"/>
        <v>8.9692534078457745E-3</v>
      </c>
      <c r="E8445" s="46"/>
      <c r="F8445" s="3"/>
      <c r="G8445" s="3"/>
      <c r="H8445" s="3"/>
      <c r="I8445" s="3"/>
      <c r="Y8445" s="27"/>
    </row>
    <row r="8446" spans="2:25" x14ac:dyDescent="0.25">
      <c r="B8446" s="6">
        <f t="shared" si="342"/>
        <v>4.2155000000000006E-5</v>
      </c>
      <c r="C8446" s="5">
        <v>42155</v>
      </c>
      <c r="D8446" s="74">
        <f t="shared" si="341"/>
        <v>8.9651364328746895E-3</v>
      </c>
      <c r="E8446" s="46"/>
      <c r="F8446" s="3"/>
      <c r="G8446" s="3"/>
      <c r="H8446" s="3"/>
      <c r="I8446" s="3"/>
      <c r="Y8446" s="27"/>
    </row>
    <row r="8447" spans="2:25" x14ac:dyDescent="0.25">
      <c r="B8447" s="6">
        <f t="shared" si="342"/>
        <v>4.2160000000000003E-5</v>
      </c>
      <c r="C8447" s="5">
        <v>42160</v>
      </c>
      <c r="D8447" s="74">
        <f t="shared" si="341"/>
        <v>8.9610218186224524E-3</v>
      </c>
      <c r="E8447" s="46"/>
      <c r="F8447" s="3"/>
      <c r="G8447" s="3"/>
      <c r="H8447" s="3"/>
      <c r="I8447" s="3"/>
      <c r="Y8447" s="27"/>
    </row>
    <row r="8448" spans="2:25" x14ac:dyDescent="0.25">
      <c r="B8448" s="6">
        <f t="shared" si="342"/>
        <v>4.2165E-5</v>
      </c>
      <c r="C8448" s="5">
        <v>42165</v>
      </c>
      <c r="D8448" s="74">
        <f t="shared" si="341"/>
        <v>8.9569095634656724E-3</v>
      </c>
      <c r="E8448" s="46"/>
      <c r="F8448" s="3"/>
      <c r="G8448" s="3"/>
      <c r="H8448" s="3"/>
      <c r="I8448" s="3"/>
      <c r="Y8448" s="27"/>
    </row>
    <row r="8449" spans="2:25" x14ac:dyDescent="0.25">
      <c r="B8449" s="6">
        <f t="shared" si="342"/>
        <v>4.2170000000000005E-5</v>
      </c>
      <c r="C8449" s="5">
        <v>42170</v>
      </c>
      <c r="D8449" s="74">
        <f t="shared" si="341"/>
        <v>8.9527996657822739E-3</v>
      </c>
      <c r="E8449" s="46"/>
      <c r="F8449" s="3"/>
      <c r="G8449" s="3"/>
      <c r="H8449" s="3"/>
      <c r="I8449" s="3"/>
      <c r="Y8449" s="27"/>
    </row>
    <row r="8450" spans="2:25" x14ac:dyDescent="0.25">
      <c r="B8450" s="6">
        <f t="shared" si="342"/>
        <v>4.2175000000000002E-5</v>
      </c>
      <c r="C8450" s="5">
        <v>42175</v>
      </c>
      <c r="D8450" s="74">
        <f t="shared" si="341"/>
        <v>8.9486921239514839E-3</v>
      </c>
      <c r="E8450" s="46"/>
      <c r="F8450" s="3"/>
      <c r="G8450" s="3"/>
      <c r="H8450" s="3"/>
      <c r="I8450" s="3"/>
      <c r="Y8450" s="27"/>
    </row>
    <row r="8451" spans="2:25" x14ac:dyDescent="0.25">
      <c r="B8451" s="6">
        <f t="shared" si="342"/>
        <v>4.2179999999999999E-5</v>
      </c>
      <c r="C8451" s="5">
        <v>42180</v>
      </c>
      <c r="D8451" s="74">
        <f t="shared" si="341"/>
        <v>8.9445869363538252E-3</v>
      </c>
      <c r="E8451" s="46"/>
      <c r="F8451" s="3"/>
      <c r="G8451" s="3"/>
      <c r="H8451" s="3"/>
      <c r="I8451" s="3"/>
      <c r="Y8451" s="27"/>
    </row>
    <row r="8452" spans="2:25" x14ac:dyDescent="0.25">
      <c r="B8452" s="6">
        <f t="shared" si="342"/>
        <v>4.2185000000000004E-5</v>
      </c>
      <c r="C8452" s="5">
        <v>42185</v>
      </c>
      <c r="D8452" s="74">
        <f t="shared" si="341"/>
        <v>8.9404841013711201E-3</v>
      </c>
      <c r="E8452" s="46"/>
      <c r="F8452" s="3"/>
      <c r="G8452" s="3"/>
      <c r="H8452" s="3"/>
      <c r="I8452" s="3"/>
      <c r="Y8452" s="27"/>
    </row>
    <row r="8453" spans="2:25" x14ac:dyDescent="0.25">
      <c r="B8453" s="6">
        <f t="shared" si="342"/>
        <v>4.2190000000000001E-5</v>
      </c>
      <c r="C8453" s="5">
        <v>42190</v>
      </c>
      <c r="D8453" s="74">
        <f t="shared" si="341"/>
        <v>8.9363836173864935E-3</v>
      </c>
      <c r="E8453" s="46"/>
      <c r="F8453" s="3"/>
      <c r="G8453" s="3"/>
      <c r="H8453" s="3"/>
      <c r="I8453" s="3"/>
      <c r="Y8453" s="27"/>
    </row>
    <row r="8454" spans="2:25" x14ac:dyDescent="0.25">
      <c r="B8454" s="6">
        <f t="shared" si="342"/>
        <v>4.2195000000000005E-5</v>
      </c>
      <c r="C8454" s="5">
        <v>42195</v>
      </c>
      <c r="D8454" s="74">
        <f t="shared" si="341"/>
        <v>8.9322854827843454E-3</v>
      </c>
      <c r="E8454" s="46"/>
      <c r="F8454" s="3"/>
      <c r="G8454" s="3"/>
      <c r="H8454" s="3"/>
      <c r="I8454" s="3"/>
      <c r="Y8454" s="27"/>
    </row>
    <row r="8455" spans="2:25" x14ac:dyDescent="0.25">
      <c r="B8455" s="6">
        <f t="shared" si="342"/>
        <v>4.2200000000000003E-5</v>
      </c>
      <c r="C8455" s="5">
        <v>42200</v>
      </c>
      <c r="D8455" s="74">
        <f t="shared" si="341"/>
        <v>8.9281896959503993E-3</v>
      </c>
      <c r="E8455" s="46"/>
      <c r="F8455" s="3"/>
      <c r="G8455" s="3"/>
      <c r="H8455" s="3"/>
      <c r="I8455" s="3"/>
      <c r="Y8455" s="27"/>
    </row>
    <row r="8456" spans="2:25" x14ac:dyDescent="0.25">
      <c r="B8456" s="6">
        <f t="shared" si="342"/>
        <v>4.2205E-5</v>
      </c>
      <c r="C8456" s="5">
        <v>42205</v>
      </c>
      <c r="D8456" s="74">
        <f t="shared" si="341"/>
        <v>8.9240962552716539E-3</v>
      </c>
      <c r="E8456" s="46"/>
      <c r="F8456" s="3"/>
      <c r="G8456" s="3"/>
      <c r="H8456" s="3"/>
      <c r="I8456" s="3"/>
      <c r="Y8456" s="27"/>
    </row>
    <row r="8457" spans="2:25" x14ac:dyDescent="0.25">
      <c r="B8457" s="6">
        <f t="shared" si="342"/>
        <v>4.2210000000000004E-5</v>
      </c>
      <c r="C8457" s="5">
        <v>42210</v>
      </c>
      <c r="D8457" s="74">
        <f t="shared" si="341"/>
        <v>8.9200051591363967E-3</v>
      </c>
      <c r="E8457" s="46"/>
      <c r="F8457" s="3"/>
      <c r="G8457" s="3"/>
      <c r="H8457" s="3"/>
      <c r="I8457" s="3"/>
      <c r="Y8457" s="27"/>
    </row>
    <row r="8458" spans="2:25" x14ac:dyDescent="0.25">
      <c r="B8458" s="6">
        <f t="shared" si="342"/>
        <v>4.2215000000000002E-5</v>
      </c>
      <c r="C8458" s="5">
        <v>42215</v>
      </c>
      <c r="D8458" s="74">
        <f t="shared" si="341"/>
        <v>8.9159164059342232E-3</v>
      </c>
      <c r="E8458" s="46"/>
      <c r="F8458" s="3"/>
      <c r="G8458" s="3"/>
      <c r="H8458" s="3"/>
      <c r="I8458" s="3"/>
      <c r="Y8458" s="27"/>
    </row>
    <row r="8459" spans="2:25" x14ac:dyDescent="0.25">
      <c r="B8459" s="6">
        <f t="shared" si="342"/>
        <v>4.2220000000000006E-5</v>
      </c>
      <c r="C8459" s="5">
        <v>42220</v>
      </c>
      <c r="D8459" s="74">
        <f t="shared" si="341"/>
        <v>8.9118299940559934E-3</v>
      </c>
      <c r="E8459" s="46"/>
      <c r="F8459" s="3"/>
      <c r="G8459" s="3"/>
      <c r="H8459" s="3"/>
      <c r="I8459" s="3"/>
      <c r="Y8459" s="27"/>
    </row>
    <row r="8460" spans="2:25" x14ac:dyDescent="0.25">
      <c r="B8460" s="6">
        <f t="shared" si="342"/>
        <v>4.2225000000000003E-5</v>
      </c>
      <c r="C8460" s="5">
        <v>42225</v>
      </c>
      <c r="D8460" s="74">
        <f t="shared" si="341"/>
        <v>8.9077459218938893E-3</v>
      </c>
      <c r="E8460" s="46"/>
      <c r="F8460" s="3"/>
      <c r="G8460" s="3"/>
      <c r="H8460" s="3"/>
      <c r="I8460" s="3"/>
      <c r="Y8460" s="27"/>
    </row>
    <row r="8461" spans="2:25" x14ac:dyDescent="0.25">
      <c r="B8461" s="6">
        <f t="shared" si="342"/>
        <v>4.2230000000000001E-5</v>
      </c>
      <c r="C8461" s="5">
        <v>42230</v>
      </c>
      <c r="D8461" s="74">
        <f t="shared" si="341"/>
        <v>8.9036641878413522E-3</v>
      </c>
      <c r="E8461" s="46"/>
      <c r="F8461" s="3"/>
      <c r="G8461" s="3"/>
      <c r="H8461" s="3"/>
      <c r="I8461" s="3"/>
      <c r="Y8461" s="27"/>
    </row>
    <row r="8462" spans="2:25" x14ac:dyDescent="0.25">
      <c r="B8462" s="6">
        <f t="shared" si="342"/>
        <v>4.2235000000000005E-5</v>
      </c>
      <c r="C8462" s="5">
        <v>42235</v>
      </c>
      <c r="D8462" s="74">
        <f t="shared" si="341"/>
        <v>8.8995847902931143E-3</v>
      </c>
      <c r="E8462" s="46"/>
      <c r="F8462" s="3"/>
      <c r="G8462" s="3"/>
      <c r="H8462" s="3"/>
      <c r="I8462" s="3"/>
      <c r="Y8462" s="27"/>
    </row>
    <row r="8463" spans="2:25" x14ac:dyDescent="0.25">
      <c r="B8463" s="6">
        <f t="shared" si="342"/>
        <v>4.2240000000000002E-5</v>
      </c>
      <c r="C8463" s="5">
        <v>42240</v>
      </c>
      <c r="D8463" s="74">
        <f t="shared" si="341"/>
        <v>8.8955077276452084E-3</v>
      </c>
      <c r="E8463" s="46"/>
      <c r="F8463" s="3"/>
      <c r="G8463" s="3"/>
      <c r="H8463" s="3"/>
      <c r="I8463" s="3"/>
      <c r="Y8463" s="27"/>
    </row>
    <row r="8464" spans="2:25" x14ac:dyDescent="0.25">
      <c r="B8464" s="6">
        <f t="shared" si="342"/>
        <v>4.2245E-5</v>
      </c>
      <c r="C8464" s="5">
        <v>42245</v>
      </c>
      <c r="D8464" s="74">
        <f t="shared" si="341"/>
        <v>8.8914329982949306E-3</v>
      </c>
      <c r="E8464" s="46"/>
      <c r="F8464" s="3"/>
      <c r="G8464" s="3"/>
      <c r="H8464" s="3"/>
      <c r="I8464" s="3"/>
      <c r="Y8464" s="27"/>
    </row>
    <row r="8465" spans="2:25" x14ac:dyDescent="0.25">
      <c r="B8465" s="6">
        <f t="shared" si="342"/>
        <v>4.2250000000000004E-5</v>
      </c>
      <c r="C8465" s="5">
        <v>42250</v>
      </c>
      <c r="D8465" s="74">
        <f t="shared" si="341"/>
        <v>8.8873606006408673E-3</v>
      </c>
      <c r="E8465" s="46"/>
      <c r="F8465" s="3"/>
      <c r="G8465" s="3"/>
      <c r="H8465" s="3"/>
      <c r="I8465" s="3"/>
      <c r="Y8465" s="27"/>
    </row>
    <row r="8466" spans="2:25" x14ac:dyDescent="0.25">
      <c r="B8466" s="6">
        <f t="shared" si="342"/>
        <v>4.2255000000000001E-5</v>
      </c>
      <c r="C8466" s="5">
        <v>42255</v>
      </c>
      <c r="D8466" s="74">
        <f t="shared" si="341"/>
        <v>8.8832905330828941E-3</v>
      </c>
      <c r="E8466" s="46"/>
      <c r="F8466" s="3"/>
      <c r="G8466" s="3"/>
      <c r="H8466" s="3"/>
      <c r="I8466" s="3"/>
      <c r="Y8466" s="27"/>
    </row>
    <row r="8467" spans="2:25" x14ac:dyDescent="0.25">
      <c r="B8467" s="6">
        <f t="shared" si="342"/>
        <v>4.2260000000000005E-5</v>
      </c>
      <c r="C8467" s="5">
        <v>42260</v>
      </c>
      <c r="D8467" s="74">
        <f t="shared" ref="D8467:D8530" si="343">IF(ISERROR($D$12*2*PI()*$D$4*$D$5^2/B8467^5*10^-9*(1/(EXP(($D$4*$D$5)/(B8467*$D$6*($D$9)))-1))),0,$D$12*2*PI()*$D$4*$D$5^2/B8467^5*10^-9*(1/(EXP(($D$4*$D$5)/(B8467*$D$6*($D$9)))-1)))</f>
        <v>8.8792227940221614E-3</v>
      </c>
      <c r="E8467" s="46"/>
      <c r="F8467" s="3"/>
      <c r="G8467" s="3"/>
      <c r="H8467" s="3"/>
      <c r="I8467" s="3"/>
      <c r="Y8467" s="27"/>
    </row>
    <row r="8468" spans="2:25" x14ac:dyDescent="0.25">
      <c r="B8468" s="6">
        <f t="shared" ref="B8468:B8531" si="344">C8468*10^-9</f>
        <v>4.2265000000000003E-5</v>
      </c>
      <c r="C8468" s="5">
        <v>42265</v>
      </c>
      <c r="D8468" s="74">
        <f t="shared" si="343"/>
        <v>8.8751573818610999E-3</v>
      </c>
      <c r="E8468" s="46"/>
      <c r="F8468" s="3"/>
      <c r="G8468" s="3"/>
      <c r="H8468" s="3"/>
      <c r="I8468" s="3"/>
      <c r="Y8468" s="27"/>
    </row>
    <row r="8469" spans="2:25" x14ac:dyDescent="0.25">
      <c r="B8469" s="6">
        <f t="shared" si="344"/>
        <v>4.227E-5</v>
      </c>
      <c r="C8469" s="5">
        <v>42270</v>
      </c>
      <c r="D8469" s="74">
        <f t="shared" si="343"/>
        <v>8.871094295003417E-3</v>
      </c>
      <c r="E8469" s="46"/>
      <c r="F8469" s="3"/>
      <c r="G8469" s="3"/>
      <c r="H8469" s="3"/>
      <c r="I8469" s="3"/>
      <c r="Y8469" s="27"/>
    </row>
    <row r="8470" spans="2:25" x14ac:dyDescent="0.25">
      <c r="B8470" s="6">
        <f t="shared" si="344"/>
        <v>4.2275000000000004E-5</v>
      </c>
      <c r="C8470" s="5">
        <v>42275</v>
      </c>
      <c r="D8470" s="74">
        <f t="shared" si="343"/>
        <v>8.8670335318540815E-3</v>
      </c>
      <c r="E8470" s="46"/>
      <c r="F8470" s="3"/>
      <c r="G8470" s="3"/>
      <c r="H8470" s="3"/>
      <c r="I8470" s="3"/>
      <c r="Y8470" s="27"/>
    </row>
    <row r="8471" spans="2:25" x14ac:dyDescent="0.25">
      <c r="B8471" s="6">
        <f t="shared" si="344"/>
        <v>4.2280000000000002E-5</v>
      </c>
      <c r="C8471" s="5">
        <v>42280</v>
      </c>
      <c r="D8471" s="74">
        <f t="shared" si="343"/>
        <v>8.862975090819368E-3</v>
      </c>
      <c r="E8471" s="46"/>
      <c r="F8471" s="3"/>
      <c r="G8471" s="3"/>
      <c r="H8471" s="3"/>
      <c r="I8471" s="3"/>
      <c r="Y8471" s="27"/>
    </row>
    <row r="8472" spans="2:25" x14ac:dyDescent="0.25">
      <c r="B8472" s="6">
        <f t="shared" si="344"/>
        <v>4.2285000000000006E-5</v>
      </c>
      <c r="C8472" s="5">
        <v>42285</v>
      </c>
      <c r="D8472" s="74">
        <f t="shared" si="343"/>
        <v>8.8589189703068092E-3</v>
      </c>
      <c r="E8472" s="46"/>
      <c r="F8472" s="3"/>
      <c r="G8472" s="3"/>
      <c r="H8472" s="3"/>
      <c r="I8472" s="3"/>
      <c r="Y8472" s="27"/>
    </row>
    <row r="8473" spans="2:25" x14ac:dyDescent="0.25">
      <c r="B8473" s="6">
        <f t="shared" si="344"/>
        <v>4.2290000000000003E-5</v>
      </c>
      <c r="C8473" s="5">
        <v>42290</v>
      </c>
      <c r="D8473" s="74">
        <f t="shared" si="343"/>
        <v>8.8548651687252039E-3</v>
      </c>
      <c r="E8473" s="46"/>
      <c r="F8473" s="3"/>
      <c r="G8473" s="3"/>
      <c r="H8473" s="3"/>
      <c r="I8473" s="3"/>
      <c r="Y8473" s="27"/>
    </row>
    <row r="8474" spans="2:25" x14ac:dyDescent="0.25">
      <c r="B8474" s="6">
        <f t="shared" si="344"/>
        <v>4.2295000000000001E-5</v>
      </c>
      <c r="C8474" s="5">
        <v>42295</v>
      </c>
      <c r="D8474" s="74">
        <f t="shared" si="343"/>
        <v>8.8508136844846468E-3</v>
      </c>
      <c r="E8474" s="46"/>
      <c r="F8474" s="3"/>
      <c r="G8474" s="3"/>
      <c r="H8474" s="3"/>
      <c r="I8474" s="3"/>
      <c r="Y8474" s="27"/>
    </row>
    <row r="8475" spans="2:25" x14ac:dyDescent="0.25">
      <c r="B8475" s="6">
        <f t="shared" si="344"/>
        <v>4.2300000000000005E-5</v>
      </c>
      <c r="C8475" s="5">
        <v>42300</v>
      </c>
      <c r="D8475" s="74">
        <f t="shared" si="343"/>
        <v>8.8467645159964713E-3</v>
      </c>
      <c r="E8475" s="46"/>
      <c r="F8475" s="3"/>
      <c r="G8475" s="3"/>
      <c r="H8475" s="3"/>
      <c r="I8475" s="3"/>
      <c r="Y8475" s="27"/>
    </row>
    <row r="8476" spans="2:25" x14ac:dyDescent="0.25">
      <c r="B8476" s="6">
        <f t="shared" si="344"/>
        <v>4.2305000000000002E-5</v>
      </c>
      <c r="C8476" s="5">
        <v>42305</v>
      </c>
      <c r="D8476" s="74">
        <f t="shared" si="343"/>
        <v>8.8427176616733116E-3</v>
      </c>
      <c r="E8476" s="46"/>
      <c r="F8476" s="3"/>
      <c r="G8476" s="3"/>
      <c r="H8476" s="3"/>
      <c r="I8476" s="3"/>
      <c r="Y8476" s="27"/>
    </row>
    <row r="8477" spans="2:25" x14ac:dyDescent="0.25">
      <c r="B8477" s="6">
        <f t="shared" si="344"/>
        <v>4.231E-5</v>
      </c>
      <c r="C8477" s="5">
        <v>42310</v>
      </c>
      <c r="D8477" s="74">
        <f t="shared" si="343"/>
        <v>8.8386731199290476E-3</v>
      </c>
      <c r="E8477" s="46"/>
      <c r="F8477" s="3"/>
      <c r="G8477" s="3"/>
      <c r="H8477" s="3"/>
      <c r="I8477" s="3"/>
      <c r="Y8477" s="27"/>
    </row>
    <row r="8478" spans="2:25" x14ac:dyDescent="0.25">
      <c r="B8478" s="6">
        <f t="shared" si="344"/>
        <v>4.2315000000000004E-5</v>
      </c>
      <c r="C8478" s="5">
        <v>42315</v>
      </c>
      <c r="D8478" s="74">
        <f t="shared" si="343"/>
        <v>8.8346308891788326E-3</v>
      </c>
      <c r="E8478" s="46"/>
      <c r="F8478" s="3"/>
      <c r="G8478" s="3"/>
      <c r="H8478" s="3"/>
      <c r="I8478" s="3"/>
      <c r="Y8478" s="27"/>
    </row>
    <row r="8479" spans="2:25" x14ac:dyDescent="0.25">
      <c r="B8479" s="6">
        <f t="shared" si="344"/>
        <v>4.2320000000000001E-5</v>
      </c>
      <c r="C8479" s="5">
        <v>42320</v>
      </c>
      <c r="D8479" s="74">
        <f t="shared" si="343"/>
        <v>8.8305909678390981E-3</v>
      </c>
      <c r="E8479" s="46"/>
      <c r="F8479" s="3"/>
      <c r="G8479" s="3"/>
      <c r="H8479" s="3"/>
      <c r="I8479" s="3"/>
      <c r="Y8479" s="27"/>
    </row>
    <row r="8480" spans="2:25" x14ac:dyDescent="0.25">
      <c r="B8480" s="6">
        <f t="shared" si="344"/>
        <v>4.2325000000000006E-5</v>
      </c>
      <c r="C8480" s="5">
        <v>42325</v>
      </c>
      <c r="D8480" s="74">
        <f t="shared" si="343"/>
        <v>8.8265533543275231E-3</v>
      </c>
      <c r="E8480" s="46"/>
      <c r="F8480" s="3"/>
      <c r="G8480" s="3"/>
      <c r="H8480" s="3"/>
      <c r="I8480" s="3"/>
      <c r="Y8480" s="27"/>
    </row>
    <row r="8481" spans="2:25" x14ac:dyDescent="0.25">
      <c r="B8481" s="6">
        <f t="shared" si="344"/>
        <v>4.2330000000000003E-5</v>
      </c>
      <c r="C8481" s="5">
        <v>42330</v>
      </c>
      <c r="D8481" s="74">
        <f t="shared" si="343"/>
        <v>8.8225180470630649E-3</v>
      </c>
      <c r="E8481" s="46"/>
      <c r="F8481" s="3"/>
      <c r="G8481" s="3"/>
      <c r="H8481" s="3"/>
      <c r="I8481" s="3"/>
      <c r="Y8481" s="27"/>
    </row>
    <row r="8482" spans="2:25" x14ac:dyDescent="0.25">
      <c r="B8482" s="6">
        <f t="shared" si="344"/>
        <v>4.2335E-5</v>
      </c>
      <c r="C8482" s="5">
        <v>42335</v>
      </c>
      <c r="D8482" s="74">
        <f t="shared" si="343"/>
        <v>8.8184850444659388E-3</v>
      </c>
      <c r="E8482" s="46"/>
      <c r="F8482" s="3"/>
      <c r="G8482" s="3"/>
      <c r="H8482" s="3"/>
      <c r="I8482" s="3"/>
      <c r="Y8482" s="27"/>
    </row>
    <row r="8483" spans="2:25" x14ac:dyDescent="0.25">
      <c r="B8483" s="6">
        <f t="shared" si="344"/>
        <v>4.2340000000000005E-5</v>
      </c>
      <c r="C8483" s="5">
        <v>42340</v>
      </c>
      <c r="D8483" s="74">
        <f t="shared" si="343"/>
        <v>8.8144543449576191E-3</v>
      </c>
      <c r="E8483" s="46"/>
      <c r="F8483" s="3"/>
      <c r="G8483" s="3"/>
      <c r="H8483" s="3"/>
      <c r="I8483" s="3"/>
      <c r="Y8483" s="27"/>
    </row>
    <row r="8484" spans="2:25" x14ac:dyDescent="0.25">
      <c r="B8484" s="6">
        <f t="shared" si="344"/>
        <v>4.2345000000000002E-5</v>
      </c>
      <c r="C8484" s="5">
        <v>42345</v>
      </c>
      <c r="D8484" s="74">
        <f t="shared" si="343"/>
        <v>8.8104259469608415E-3</v>
      </c>
      <c r="E8484" s="46"/>
      <c r="F8484" s="3"/>
      <c r="G8484" s="3"/>
      <c r="H8484" s="3"/>
      <c r="I8484" s="3"/>
      <c r="Y8484" s="27"/>
    </row>
    <row r="8485" spans="2:25" x14ac:dyDescent="0.25">
      <c r="B8485" s="6">
        <f t="shared" si="344"/>
        <v>4.2349999999999999E-5</v>
      </c>
      <c r="C8485" s="5">
        <v>42350</v>
      </c>
      <c r="D8485" s="74">
        <f t="shared" si="343"/>
        <v>8.8063998488996063E-3</v>
      </c>
      <c r="E8485" s="46"/>
      <c r="F8485" s="3"/>
      <c r="G8485" s="3"/>
      <c r="H8485" s="3"/>
      <c r="I8485" s="3"/>
      <c r="Y8485" s="27"/>
    </row>
    <row r="8486" spans="2:25" x14ac:dyDescent="0.25">
      <c r="B8486" s="6">
        <f t="shared" si="344"/>
        <v>4.2355000000000004E-5</v>
      </c>
      <c r="C8486" s="5">
        <v>42355</v>
      </c>
      <c r="D8486" s="74">
        <f t="shared" si="343"/>
        <v>8.8023760491991558E-3</v>
      </c>
      <c r="E8486" s="46"/>
      <c r="F8486" s="3"/>
      <c r="G8486" s="3"/>
      <c r="H8486" s="3"/>
      <c r="I8486" s="3"/>
      <c r="Y8486" s="27"/>
    </row>
    <row r="8487" spans="2:25" x14ac:dyDescent="0.25">
      <c r="B8487" s="6">
        <f t="shared" si="344"/>
        <v>4.2360000000000001E-5</v>
      </c>
      <c r="C8487" s="5">
        <v>42360</v>
      </c>
      <c r="D8487" s="74">
        <f t="shared" si="343"/>
        <v>8.7983545462860264E-3</v>
      </c>
      <c r="E8487" s="46"/>
      <c r="F8487" s="3"/>
      <c r="G8487" s="3"/>
      <c r="H8487" s="3"/>
      <c r="I8487" s="3"/>
      <c r="Y8487" s="27"/>
    </row>
    <row r="8488" spans="2:25" x14ac:dyDescent="0.25">
      <c r="B8488" s="6">
        <f t="shared" si="344"/>
        <v>4.2365000000000005E-5</v>
      </c>
      <c r="C8488" s="5">
        <v>42365</v>
      </c>
      <c r="D8488" s="74">
        <f t="shared" si="343"/>
        <v>8.7943353385879601E-3</v>
      </c>
      <c r="E8488" s="46"/>
      <c r="F8488" s="3"/>
      <c r="G8488" s="3"/>
      <c r="H8488" s="3"/>
      <c r="I8488" s="3"/>
      <c r="Y8488" s="27"/>
    </row>
    <row r="8489" spans="2:25" x14ac:dyDescent="0.25">
      <c r="B8489" s="6">
        <f t="shared" si="344"/>
        <v>4.2370000000000003E-5</v>
      </c>
      <c r="C8489" s="5">
        <v>42370</v>
      </c>
      <c r="D8489" s="74">
        <f t="shared" si="343"/>
        <v>8.7903184245339983E-3</v>
      </c>
      <c r="E8489" s="46"/>
      <c r="F8489" s="3"/>
      <c r="G8489" s="3"/>
      <c r="H8489" s="3"/>
      <c r="I8489" s="3"/>
      <c r="Y8489" s="27"/>
    </row>
    <row r="8490" spans="2:25" x14ac:dyDescent="0.25">
      <c r="B8490" s="6">
        <f t="shared" si="344"/>
        <v>4.2375E-5</v>
      </c>
      <c r="C8490" s="5">
        <v>42375</v>
      </c>
      <c r="D8490" s="74">
        <f t="shared" si="343"/>
        <v>8.7863038025543985E-3</v>
      </c>
      <c r="E8490" s="46"/>
      <c r="F8490" s="3"/>
      <c r="G8490" s="3"/>
      <c r="H8490" s="3"/>
      <c r="I8490" s="3"/>
      <c r="Y8490" s="27"/>
    </row>
    <row r="8491" spans="2:25" x14ac:dyDescent="0.25">
      <c r="B8491" s="6">
        <f t="shared" si="344"/>
        <v>4.2380000000000004E-5</v>
      </c>
      <c r="C8491" s="5">
        <v>42380</v>
      </c>
      <c r="D8491" s="74">
        <f t="shared" si="343"/>
        <v>8.7822914710807016E-3</v>
      </c>
      <c r="E8491" s="46"/>
      <c r="F8491" s="3"/>
      <c r="G8491" s="3"/>
      <c r="H8491" s="3"/>
      <c r="I8491" s="3"/>
      <c r="Y8491" s="27"/>
    </row>
    <row r="8492" spans="2:25" x14ac:dyDescent="0.25">
      <c r="B8492" s="6">
        <f t="shared" si="344"/>
        <v>4.2385000000000002E-5</v>
      </c>
      <c r="C8492" s="5">
        <v>42385</v>
      </c>
      <c r="D8492" s="74">
        <f t="shared" si="343"/>
        <v>8.7782814285456926E-3</v>
      </c>
      <c r="E8492" s="46"/>
      <c r="F8492" s="3"/>
      <c r="G8492" s="3"/>
      <c r="H8492" s="3"/>
      <c r="I8492" s="3"/>
      <c r="Y8492" s="27"/>
    </row>
    <row r="8493" spans="2:25" x14ac:dyDescent="0.25">
      <c r="B8493" s="6">
        <f t="shared" si="344"/>
        <v>4.2390000000000006E-5</v>
      </c>
      <c r="C8493" s="5">
        <v>42390</v>
      </c>
      <c r="D8493" s="74">
        <f t="shared" si="343"/>
        <v>8.7742736733833846E-3</v>
      </c>
      <c r="E8493" s="46"/>
      <c r="F8493" s="3"/>
      <c r="G8493" s="3"/>
      <c r="H8493" s="3"/>
      <c r="I8493" s="3"/>
      <c r="Y8493" s="27"/>
    </row>
    <row r="8494" spans="2:25" x14ac:dyDescent="0.25">
      <c r="B8494" s="6">
        <f t="shared" si="344"/>
        <v>4.2395000000000003E-5</v>
      </c>
      <c r="C8494" s="5">
        <v>42395</v>
      </c>
      <c r="D8494" s="74">
        <f t="shared" si="343"/>
        <v>8.7702682040290709E-3</v>
      </c>
      <c r="E8494" s="46"/>
      <c r="F8494" s="3"/>
      <c r="G8494" s="3"/>
      <c r="H8494" s="3"/>
      <c r="I8494" s="3"/>
      <c r="Y8494" s="27"/>
    </row>
    <row r="8495" spans="2:25" x14ac:dyDescent="0.25">
      <c r="B8495" s="6">
        <f t="shared" si="344"/>
        <v>4.2400000000000001E-5</v>
      </c>
      <c r="C8495" s="5">
        <v>42400</v>
      </c>
      <c r="D8495" s="74">
        <f t="shared" si="343"/>
        <v>8.7662650189192799E-3</v>
      </c>
      <c r="E8495" s="46"/>
      <c r="F8495" s="3"/>
      <c r="G8495" s="3"/>
      <c r="H8495" s="3"/>
      <c r="I8495" s="3"/>
      <c r="Y8495" s="27"/>
    </row>
    <row r="8496" spans="2:25" x14ac:dyDescent="0.25">
      <c r="B8496" s="6">
        <f t="shared" si="344"/>
        <v>4.2405000000000005E-5</v>
      </c>
      <c r="C8496" s="5">
        <v>42405</v>
      </c>
      <c r="D8496" s="74">
        <f t="shared" si="343"/>
        <v>8.7622641164917681E-3</v>
      </c>
      <c r="E8496" s="46"/>
      <c r="F8496" s="3"/>
      <c r="G8496" s="3"/>
      <c r="H8496" s="3"/>
      <c r="I8496" s="3"/>
      <c r="Y8496" s="27"/>
    </row>
    <row r="8497" spans="2:25" x14ac:dyDescent="0.25">
      <c r="B8497" s="6">
        <f t="shared" si="344"/>
        <v>4.2410000000000002E-5</v>
      </c>
      <c r="C8497" s="5">
        <v>42410</v>
      </c>
      <c r="D8497" s="74">
        <f t="shared" si="343"/>
        <v>8.7582654951855795E-3</v>
      </c>
      <c r="E8497" s="46"/>
      <c r="F8497" s="3"/>
      <c r="G8497" s="3"/>
      <c r="H8497" s="3"/>
      <c r="I8497" s="3"/>
      <c r="Y8497" s="27"/>
    </row>
    <row r="8498" spans="2:25" x14ac:dyDescent="0.25">
      <c r="B8498" s="6">
        <f t="shared" si="344"/>
        <v>4.2415E-5</v>
      </c>
      <c r="C8498" s="5">
        <v>42415</v>
      </c>
      <c r="D8498" s="74">
        <f t="shared" si="343"/>
        <v>8.7542691534409651E-3</v>
      </c>
      <c r="E8498" s="46"/>
      <c r="F8498" s="3"/>
      <c r="G8498" s="3"/>
      <c r="H8498" s="3"/>
      <c r="I8498" s="3"/>
      <c r="Y8498" s="27"/>
    </row>
    <row r="8499" spans="2:25" x14ac:dyDescent="0.25">
      <c r="B8499" s="6">
        <f t="shared" si="344"/>
        <v>4.2420000000000004E-5</v>
      </c>
      <c r="C8499" s="5">
        <v>42420</v>
      </c>
      <c r="D8499" s="74">
        <f t="shared" si="343"/>
        <v>8.7502750896994337E-3</v>
      </c>
      <c r="E8499" s="46"/>
      <c r="F8499" s="3"/>
      <c r="G8499" s="3"/>
      <c r="H8499" s="3"/>
      <c r="I8499" s="3"/>
      <c r="Y8499" s="27"/>
    </row>
    <row r="8500" spans="2:25" x14ac:dyDescent="0.25">
      <c r="B8500" s="6">
        <f t="shared" si="344"/>
        <v>4.2425000000000001E-5</v>
      </c>
      <c r="C8500" s="5">
        <v>42425</v>
      </c>
      <c r="D8500" s="74">
        <f t="shared" si="343"/>
        <v>8.7462833024037415E-3</v>
      </c>
      <c r="E8500" s="46"/>
      <c r="F8500" s="3"/>
      <c r="G8500" s="3"/>
      <c r="H8500" s="3"/>
      <c r="I8500" s="3"/>
      <c r="Y8500" s="27"/>
    </row>
    <row r="8501" spans="2:25" x14ac:dyDescent="0.25">
      <c r="B8501" s="6">
        <f t="shared" si="344"/>
        <v>4.2430000000000005E-5</v>
      </c>
      <c r="C8501" s="5">
        <v>42430</v>
      </c>
      <c r="D8501" s="74">
        <f t="shared" si="343"/>
        <v>8.7422937899978709E-3</v>
      </c>
      <c r="E8501" s="46"/>
      <c r="F8501" s="3"/>
      <c r="G8501" s="3"/>
      <c r="H8501" s="3"/>
      <c r="I8501" s="3"/>
      <c r="Y8501" s="27"/>
    </row>
    <row r="8502" spans="2:25" x14ac:dyDescent="0.25">
      <c r="B8502" s="6">
        <f t="shared" si="344"/>
        <v>4.2435000000000003E-5</v>
      </c>
      <c r="C8502" s="5">
        <v>42435</v>
      </c>
      <c r="D8502" s="74">
        <f t="shared" si="343"/>
        <v>8.7383065509270587E-3</v>
      </c>
      <c r="E8502" s="46"/>
      <c r="F8502" s="3"/>
      <c r="G8502" s="3"/>
      <c r="H8502" s="3"/>
      <c r="I8502" s="3"/>
      <c r="Y8502" s="27"/>
    </row>
    <row r="8503" spans="2:25" x14ac:dyDescent="0.25">
      <c r="B8503" s="6">
        <f t="shared" si="344"/>
        <v>4.244E-5</v>
      </c>
      <c r="C8503" s="5">
        <v>42440</v>
      </c>
      <c r="D8503" s="74">
        <f t="shared" si="343"/>
        <v>8.7343215836377715E-3</v>
      </c>
      <c r="E8503" s="46"/>
      <c r="F8503" s="3"/>
      <c r="G8503" s="3"/>
      <c r="H8503" s="3"/>
      <c r="I8503" s="3"/>
      <c r="Y8503" s="27"/>
    </row>
    <row r="8504" spans="2:25" x14ac:dyDescent="0.25">
      <c r="B8504" s="6">
        <f t="shared" si="344"/>
        <v>4.2445000000000004E-5</v>
      </c>
      <c r="C8504" s="5">
        <v>42445</v>
      </c>
      <c r="D8504" s="74">
        <f t="shared" si="343"/>
        <v>8.7303388865777216E-3</v>
      </c>
      <c r="E8504" s="46"/>
      <c r="F8504" s="3"/>
      <c r="G8504" s="3"/>
      <c r="H8504" s="3"/>
      <c r="I8504" s="3"/>
      <c r="Y8504" s="27"/>
    </row>
    <row r="8505" spans="2:25" x14ac:dyDescent="0.25">
      <c r="B8505" s="6">
        <f t="shared" si="344"/>
        <v>4.2450000000000002E-5</v>
      </c>
      <c r="C8505" s="5">
        <v>42450</v>
      </c>
      <c r="D8505" s="74">
        <f t="shared" si="343"/>
        <v>8.7263584581958615E-3</v>
      </c>
      <c r="E8505" s="46"/>
      <c r="F8505" s="3"/>
      <c r="G8505" s="3"/>
      <c r="H8505" s="3"/>
      <c r="I8505" s="3"/>
      <c r="Y8505" s="27"/>
    </row>
    <row r="8506" spans="2:25" x14ac:dyDescent="0.25">
      <c r="B8506" s="6">
        <f t="shared" si="344"/>
        <v>4.2455000000000006E-5</v>
      </c>
      <c r="C8506" s="5">
        <v>42455</v>
      </c>
      <c r="D8506" s="74">
        <f t="shared" si="343"/>
        <v>8.7223802969423492E-3</v>
      </c>
      <c r="E8506" s="46"/>
      <c r="F8506" s="3"/>
      <c r="G8506" s="3"/>
      <c r="H8506" s="3"/>
      <c r="I8506" s="3"/>
      <c r="Y8506" s="27"/>
    </row>
    <row r="8507" spans="2:25" x14ac:dyDescent="0.25">
      <c r="B8507" s="6">
        <f t="shared" si="344"/>
        <v>4.2460000000000003E-5</v>
      </c>
      <c r="C8507" s="5">
        <v>42460</v>
      </c>
      <c r="D8507" s="74">
        <f t="shared" si="343"/>
        <v>8.718404401268625E-3</v>
      </c>
      <c r="E8507" s="46"/>
      <c r="F8507" s="3"/>
      <c r="G8507" s="3"/>
      <c r="H8507" s="3"/>
      <c r="I8507" s="3"/>
      <c r="Y8507" s="27"/>
    </row>
    <row r="8508" spans="2:25" x14ac:dyDescent="0.25">
      <c r="B8508" s="6">
        <f t="shared" si="344"/>
        <v>4.2465000000000001E-5</v>
      </c>
      <c r="C8508" s="5">
        <v>42465</v>
      </c>
      <c r="D8508" s="74">
        <f t="shared" si="343"/>
        <v>8.7144307696273259E-3</v>
      </c>
      <c r="E8508" s="46"/>
      <c r="F8508" s="3"/>
      <c r="G8508" s="3"/>
      <c r="H8508" s="3"/>
      <c r="I8508" s="3"/>
      <c r="Y8508" s="27"/>
    </row>
    <row r="8509" spans="2:25" x14ac:dyDescent="0.25">
      <c r="B8509" s="6">
        <f t="shared" si="344"/>
        <v>4.2470000000000005E-5</v>
      </c>
      <c r="C8509" s="5">
        <v>42470</v>
      </c>
      <c r="D8509" s="74">
        <f t="shared" si="343"/>
        <v>8.710459400472324E-3</v>
      </c>
      <c r="E8509" s="46"/>
      <c r="F8509" s="3"/>
      <c r="G8509" s="3"/>
      <c r="H8509" s="3"/>
      <c r="I8509" s="3"/>
      <c r="Y8509" s="27"/>
    </row>
    <row r="8510" spans="2:25" x14ac:dyDescent="0.25">
      <c r="B8510" s="6">
        <f t="shared" si="344"/>
        <v>4.2475000000000002E-5</v>
      </c>
      <c r="C8510" s="5">
        <v>42475</v>
      </c>
      <c r="D8510" s="74">
        <f t="shared" si="343"/>
        <v>8.7064902922587423E-3</v>
      </c>
      <c r="E8510" s="46"/>
      <c r="F8510" s="3"/>
      <c r="G8510" s="3"/>
      <c r="H8510" s="3"/>
      <c r="I8510" s="3"/>
      <c r="Y8510" s="27"/>
    </row>
    <row r="8511" spans="2:25" x14ac:dyDescent="0.25">
      <c r="B8511" s="6">
        <f t="shared" si="344"/>
        <v>4.248E-5</v>
      </c>
      <c r="C8511" s="5">
        <v>42480</v>
      </c>
      <c r="D8511" s="74">
        <f t="shared" si="343"/>
        <v>8.7025234434429163E-3</v>
      </c>
      <c r="E8511" s="46"/>
      <c r="F8511" s="3"/>
      <c r="G8511" s="3"/>
      <c r="H8511" s="3"/>
      <c r="I8511" s="3"/>
      <c r="Y8511" s="27"/>
    </row>
    <row r="8512" spans="2:25" x14ac:dyDescent="0.25">
      <c r="B8512" s="6">
        <f t="shared" si="344"/>
        <v>4.2485000000000004E-5</v>
      </c>
      <c r="C8512" s="5">
        <v>42485</v>
      </c>
      <c r="D8512" s="74">
        <f t="shared" si="343"/>
        <v>8.6985588524824131E-3</v>
      </c>
      <c r="E8512" s="46"/>
      <c r="F8512" s="3"/>
      <c r="G8512" s="3"/>
      <c r="H8512" s="3"/>
      <c r="I8512" s="3"/>
      <c r="Y8512" s="27"/>
    </row>
    <row r="8513" spans="2:25" x14ac:dyDescent="0.25">
      <c r="B8513" s="6">
        <f t="shared" si="344"/>
        <v>4.2490000000000001E-5</v>
      </c>
      <c r="C8513" s="5">
        <v>42490</v>
      </c>
      <c r="D8513" s="74">
        <f t="shared" si="343"/>
        <v>8.6945965178360386E-3</v>
      </c>
      <c r="E8513" s="46"/>
      <c r="F8513" s="3"/>
      <c r="G8513" s="3"/>
      <c r="H8513" s="3"/>
      <c r="I8513" s="3"/>
      <c r="Y8513" s="27"/>
    </row>
    <row r="8514" spans="2:25" x14ac:dyDescent="0.25">
      <c r="B8514" s="6">
        <f t="shared" si="344"/>
        <v>4.2495000000000006E-5</v>
      </c>
      <c r="C8514" s="5">
        <v>42495</v>
      </c>
      <c r="D8514" s="74">
        <f t="shared" si="343"/>
        <v>8.6906364379638161E-3</v>
      </c>
      <c r="E8514" s="46"/>
      <c r="F8514" s="3"/>
      <c r="G8514" s="3"/>
      <c r="H8514" s="3"/>
      <c r="I8514" s="3"/>
      <c r="Y8514" s="27"/>
    </row>
    <row r="8515" spans="2:25" x14ac:dyDescent="0.25">
      <c r="B8515" s="6">
        <f t="shared" si="344"/>
        <v>4.2500000000000003E-5</v>
      </c>
      <c r="C8515" s="5">
        <v>42500</v>
      </c>
      <c r="D8515" s="74">
        <f t="shared" si="343"/>
        <v>8.6866786113269923E-3</v>
      </c>
      <c r="E8515" s="46"/>
      <c r="F8515" s="3"/>
      <c r="G8515" s="3"/>
      <c r="H8515" s="3"/>
      <c r="I8515" s="3"/>
      <c r="Y8515" s="27"/>
    </row>
    <row r="8516" spans="2:25" x14ac:dyDescent="0.25">
      <c r="B8516" s="6">
        <f t="shared" si="344"/>
        <v>4.2505E-5</v>
      </c>
      <c r="C8516" s="5">
        <v>42505</v>
      </c>
      <c r="D8516" s="74">
        <f t="shared" si="343"/>
        <v>8.6827230363880434E-3</v>
      </c>
      <c r="E8516" s="46"/>
      <c r="F8516" s="3"/>
      <c r="G8516" s="3"/>
      <c r="H8516" s="3"/>
      <c r="I8516" s="3"/>
      <c r="Y8516" s="27"/>
    </row>
    <row r="8517" spans="2:25" x14ac:dyDescent="0.25">
      <c r="B8517" s="6">
        <f t="shared" si="344"/>
        <v>4.2510000000000005E-5</v>
      </c>
      <c r="C8517" s="5">
        <v>42510</v>
      </c>
      <c r="D8517" s="74">
        <f t="shared" si="343"/>
        <v>8.6787697116106639E-3</v>
      </c>
      <c r="E8517" s="46"/>
      <c r="F8517" s="3"/>
      <c r="G8517" s="3"/>
      <c r="H8517" s="3"/>
      <c r="I8517" s="3"/>
      <c r="Y8517" s="27"/>
    </row>
    <row r="8518" spans="2:25" x14ac:dyDescent="0.25">
      <c r="B8518" s="6">
        <f t="shared" si="344"/>
        <v>4.2515000000000002E-5</v>
      </c>
      <c r="C8518" s="5">
        <v>42515</v>
      </c>
      <c r="D8518" s="74">
        <f t="shared" si="343"/>
        <v>8.6748186354597776E-3</v>
      </c>
      <c r="E8518" s="46"/>
      <c r="F8518" s="3"/>
      <c r="G8518" s="3"/>
      <c r="H8518" s="3"/>
      <c r="I8518" s="3"/>
      <c r="Y8518" s="27"/>
    </row>
    <row r="8519" spans="2:25" x14ac:dyDescent="0.25">
      <c r="B8519" s="6">
        <f t="shared" si="344"/>
        <v>4.2519999999999999E-5</v>
      </c>
      <c r="C8519" s="5">
        <v>42520</v>
      </c>
      <c r="D8519" s="74">
        <f t="shared" si="343"/>
        <v>8.6708698064015162E-3</v>
      </c>
      <c r="E8519" s="46"/>
      <c r="F8519" s="3"/>
      <c r="G8519" s="3"/>
      <c r="H8519" s="3"/>
      <c r="I8519" s="3"/>
      <c r="Y8519" s="27"/>
    </row>
    <row r="8520" spans="2:25" x14ac:dyDescent="0.25">
      <c r="B8520" s="6">
        <f t="shared" si="344"/>
        <v>4.2525000000000004E-5</v>
      </c>
      <c r="C8520" s="5">
        <v>42525</v>
      </c>
      <c r="D8520" s="74">
        <f t="shared" si="343"/>
        <v>8.6669232229032514E-3</v>
      </c>
      <c r="E8520" s="46"/>
      <c r="F8520" s="3"/>
      <c r="G8520" s="3"/>
      <c r="H8520" s="3"/>
      <c r="I8520" s="3"/>
      <c r="Y8520" s="27"/>
    </row>
    <row r="8521" spans="2:25" x14ac:dyDescent="0.25">
      <c r="B8521" s="6">
        <f t="shared" si="344"/>
        <v>4.2530000000000001E-5</v>
      </c>
      <c r="C8521" s="5">
        <v>42530</v>
      </c>
      <c r="D8521" s="74">
        <f t="shared" si="343"/>
        <v>8.662978883433552E-3</v>
      </c>
      <c r="E8521" s="46"/>
      <c r="F8521" s="3"/>
      <c r="G8521" s="3"/>
      <c r="H8521" s="3"/>
      <c r="I8521" s="3"/>
      <c r="Y8521" s="27"/>
    </row>
    <row r="8522" spans="2:25" x14ac:dyDescent="0.25">
      <c r="B8522" s="6">
        <f t="shared" si="344"/>
        <v>4.2535000000000005E-5</v>
      </c>
      <c r="C8522" s="5">
        <v>42535</v>
      </c>
      <c r="D8522" s="74">
        <f t="shared" si="343"/>
        <v>8.6590367864622236E-3</v>
      </c>
      <c r="E8522" s="46"/>
      <c r="F8522" s="3"/>
      <c r="G8522" s="3"/>
      <c r="H8522" s="3"/>
      <c r="I8522" s="3"/>
      <c r="Y8522" s="27"/>
    </row>
    <row r="8523" spans="2:25" x14ac:dyDescent="0.25">
      <c r="B8523" s="6">
        <f t="shared" si="344"/>
        <v>4.2540000000000003E-5</v>
      </c>
      <c r="C8523" s="5">
        <v>42540</v>
      </c>
      <c r="D8523" s="74">
        <f t="shared" si="343"/>
        <v>8.655096930460281E-3</v>
      </c>
      <c r="E8523" s="46"/>
      <c r="F8523" s="3"/>
      <c r="G8523" s="3"/>
      <c r="H8523" s="3"/>
      <c r="I8523" s="3"/>
      <c r="Y8523" s="27"/>
    </row>
    <row r="8524" spans="2:25" x14ac:dyDescent="0.25">
      <c r="B8524" s="6">
        <f t="shared" si="344"/>
        <v>4.2545E-5</v>
      </c>
      <c r="C8524" s="5">
        <v>42545</v>
      </c>
      <c r="D8524" s="74">
        <f t="shared" si="343"/>
        <v>8.651159313899941E-3</v>
      </c>
      <c r="E8524" s="46"/>
      <c r="F8524" s="3"/>
      <c r="G8524" s="3"/>
      <c r="H8524" s="3"/>
      <c r="I8524" s="3"/>
      <c r="Y8524" s="27"/>
    </row>
    <row r="8525" spans="2:25" x14ac:dyDescent="0.25">
      <c r="B8525" s="6">
        <f t="shared" si="344"/>
        <v>4.2550000000000004E-5</v>
      </c>
      <c r="C8525" s="5">
        <v>42550</v>
      </c>
      <c r="D8525" s="74">
        <f t="shared" si="343"/>
        <v>8.6472239352546592E-3</v>
      </c>
      <c r="E8525" s="46"/>
      <c r="F8525" s="3"/>
      <c r="G8525" s="3"/>
      <c r="H8525" s="3"/>
      <c r="I8525" s="3"/>
      <c r="Y8525" s="27"/>
    </row>
    <row r="8526" spans="2:25" x14ac:dyDescent="0.25">
      <c r="B8526" s="6">
        <f t="shared" si="344"/>
        <v>4.2555000000000002E-5</v>
      </c>
      <c r="C8526" s="5">
        <v>42555</v>
      </c>
      <c r="D8526" s="74">
        <f t="shared" si="343"/>
        <v>8.6432907929990897E-3</v>
      </c>
      <c r="E8526" s="46"/>
      <c r="F8526" s="3"/>
      <c r="G8526" s="3"/>
      <c r="H8526" s="3"/>
      <c r="I8526" s="3"/>
      <c r="Y8526" s="27"/>
    </row>
    <row r="8527" spans="2:25" x14ac:dyDescent="0.25">
      <c r="B8527" s="6">
        <f t="shared" si="344"/>
        <v>4.2560000000000006E-5</v>
      </c>
      <c r="C8527" s="5">
        <v>42560</v>
      </c>
      <c r="D8527" s="74">
        <f t="shared" si="343"/>
        <v>8.6393598856090888E-3</v>
      </c>
      <c r="E8527" s="46"/>
      <c r="F8527" s="3"/>
      <c r="G8527" s="3"/>
      <c r="H8527" s="3"/>
      <c r="I8527" s="3"/>
      <c r="Y8527" s="27"/>
    </row>
    <row r="8528" spans="2:25" x14ac:dyDescent="0.25">
      <c r="B8528" s="6">
        <f t="shared" si="344"/>
        <v>4.2565000000000003E-5</v>
      </c>
      <c r="C8528" s="5">
        <v>42565</v>
      </c>
      <c r="D8528" s="74">
        <f t="shared" si="343"/>
        <v>8.6354312115617532E-3</v>
      </c>
      <c r="E8528" s="46"/>
      <c r="F8528" s="3"/>
      <c r="G8528" s="3"/>
      <c r="H8528" s="3"/>
      <c r="I8528" s="3"/>
      <c r="Y8528" s="27"/>
    </row>
    <row r="8529" spans="2:25" x14ac:dyDescent="0.25">
      <c r="B8529" s="6">
        <f t="shared" si="344"/>
        <v>4.2570000000000001E-5</v>
      </c>
      <c r="C8529" s="5">
        <v>42570</v>
      </c>
      <c r="D8529" s="74">
        <f t="shared" si="343"/>
        <v>8.6315047693353731E-3</v>
      </c>
      <c r="E8529" s="46"/>
      <c r="F8529" s="3"/>
      <c r="G8529" s="3"/>
      <c r="H8529" s="3"/>
      <c r="I8529" s="3"/>
      <c r="Y8529" s="27"/>
    </row>
    <row r="8530" spans="2:25" x14ac:dyDescent="0.25">
      <c r="B8530" s="6">
        <f t="shared" si="344"/>
        <v>4.2575000000000005E-5</v>
      </c>
      <c r="C8530" s="5">
        <v>42575</v>
      </c>
      <c r="D8530" s="74">
        <f t="shared" si="343"/>
        <v>8.6275805574094269E-3</v>
      </c>
      <c r="E8530" s="46"/>
      <c r="F8530" s="3"/>
      <c r="G8530" s="3"/>
      <c r="H8530" s="3"/>
      <c r="I8530" s="3"/>
      <c r="Y8530" s="27"/>
    </row>
    <row r="8531" spans="2:25" x14ac:dyDescent="0.25">
      <c r="B8531" s="6">
        <f t="shared" si="344"/>
        <v>4.2580000000000002E-5</v>
      </c>
      <c r="C8531" s="5">
        <v>42580</v>
      </c>
      <c r="D8531" s="74">
        <f t="shared" ref="D8531:D8594" si="345">IF(ISERROR($D$12*2*PI()*$D$4*$D$5^2/B8531^5*10^-9*(1/(EXP(($D$4*$D$5)/(B8531*$D$6*($D$9)))-1))),0,$D$12*2*PI()*$D$4*$D$5^2/B8531^5*10^-9*(1/(EXP(($D$4*$D$5)/(B8531*$D$6*($D$9)))-1)))</f>
        <v>8.6236585742646421E-3</v>
      </c>
      <c r="E8531" s="46"/>
      <c r="F8531" s="3"/>
      <c r="G8531" s="3"/>
      <c r="H8531" s="3"/>
      <c r="I8531" s="3"/>
      <c r="Y8531" s="27"/>
    </row>
    <row r="8532" spans="2:25" x14ac:dyDescent="0.25">
      <c r="B8532" s="6">
        <f t="shared" ref="B8532:B8595" si="346">C8532*10^-9</f>
        <v>4.2585E-5</v>
      </c>
      <c r="C8532" s="5">
        <v>42585</v>
      </c>
      <c r="D8532" s="74">
        <f t="shared" si="345"/>
        <v>8.6197388183829309E-3</v>
      </c>
      <c r="E8532" s="46"/>
      <c r="F8532" s="3"/>
      <c r="G8532" s="3"/>
      <c r="H8532" s="3"/>
      <c r="I8532" s="3"/>
      <c r="Y8532" s="27"/>
    </row>
    <row r="8533" spans="2:25" x14ac:dyDescent="0.25">
      <c r="B8533" s="6">
        <f t="shared" si="346"/>
        <v>4.2590000000000004E-5</v>
      </c>
      <c r="C8533" s="5">
        <v>42590</v>
      </c>
      <c r="D8533" s="74">
        <f t="shared" si="345"/>
        <v>8.6158212882473974E-3</v>
      </c>
      <c r="E8533" s="46"/>
      <c r="F8533" s="3"/>
      <c r="G8533" s="3"/>
      <c r="H8533" s="3"/>
      <c r="I8533" s="3"/>
      <c r="Y8533" s="27"/>
    </row>
    <row r="8534" spans="2:25" x14ac:dyDescent="0.25">
      <c r="B8534" s="6">
        <f t="shared" si="346"/>
        <v>4.2595000000000001E-5</v>
      </c>
      <c r="C8534" s="5">
        <v>42595</v>
      </c>
      <c r="D8534" s="74">
        <f t="shared" si="345"/>
        <v>8.6119059823423771E-3</v>
      </c>
      <c r="E8534" s="46"/>
      <c r="F8534" s="3"/>
      <c r="G8534" s="3"/>
      <c r="H8534" s="3"/>
      <c r="I8534" s="3"/>
      <c r="Y8534" s="27"/>
    </row>
    <row r="8535" spans="2:25" x14ac:dyDescent="0.25">
      <c r="B8535" s="6">
        <f t="shared" si="346"/>
        <v>4.2600000000000005E-5</v>
      </c>
      <c r="C8535" s="5">
        <v>42600</v>
      </c>
      <c r="D8535" s="74">
        <f t="shared" si="345"/>
        <v>8.607992899153389E-3</v>
      </c>
      <c r="E8535" s="46"/>
      <c r="F8535" s="3"/>
      <c r="G8535" s="3"/>
      <c r="H8535" s="3"/>
      <c r="I8535" s="3"/>
      <c r="Y8535" s="27"/>
    </row>
    <row r="8536" spans="2:25" x14ac:dyDescent="0.25">
      <c r="B8536" s="6">
        <f t="shared" si="346"/>
        <v>4.2605000000000003E-5</v>
      </c>
      <c r="C8536" s="5">
        <v>42605</v>
      </c>
      <c r="D8536" s="74">
        <f t="shared" si="345"/>
        <v>8.6040820371671659E-3</v>
      </c>
      <c r="E8536" s="46"/>
      <c r="F8536" s="3"/>
      <c r="G8536" s="3"/>
      <c r="H8536" s="3"/>
      <c r="I8536" s="3"/>
      <c r="Y8536" s="27"/>
    </row>
    <row r="8537" spans="2:25" x14ac:dyDescent="0.25">
      <c r="B8537" s="6">
        <f t="shared" si="346"/>
        <v>4.261E-5</v>
      </c>
      <c r="C8537" s="5">
        <v>42610</v>
      </c>
      <c r="D8537" s="74">
        <f t="shared" si="345"/>
        <v>8.6001733948716467E-3</v>
      </c>
      <c r="E8537" s="46"/>
      <c r="F8537" s="3"/>
      <c r="G8537" s="3"/>
      <c r="H8537" s="3"/>
      <c r="I8537" s="3"/>
      <c r="Y8537" s="27"/>
    </row>
    <row r="8538" spans="2:25" x14ac:dyDescent="0.25">
      <c r="B8538" s="6">
        <f t="shared" si="346"/>
        <v>4.2615000000000004E-5</v>
      </c>
      <c r="C8538" s="5">
        <v>42615</v>
      </c>
      <c r="D8538" s="74">
        <f t="shared" si="345"/>
        <v>8.5962669707559426E-3</v>
      </c>
      <c r="E8538" s="46"/>
      <c r="F8538" s="3"/>
      <c r="G8538" s="3"/>
      <c r="H8538" s="3"/>
      <c r="I8538" s="3"/>
      <c r="Y8538" s="27"/>
    </row>
    <row r="8539" spans="2:25" x14ac:dyDescent="0.25">
      <c r="B8539" s="6">
        <f t="shared" si="346"/>
        <v>4.2620000000000002E-5</v>
      </c>
      <c r="C8539" s="5">
        <v>42620</v>
      </c>
      <c r="D8539" s="74">
        <f t="shared" si="345"/>
        <v>8.5923627633103968E-3</v>
      </c>
      <c r="E8539" s="46"/>
      <c r="F8539" s="3"/>
      <c r="G8539" s="3"/>
      <c r="H8539" s="3"/>
      <c r="I8539" s="3"/>
      <c r="Y8539" s="27"/>
    </row>
    <row r="8540" spans="2:25" x14ac:dyDescent="0.25">
      <c r="B8540" s="6">
        <f t="shared" si="346"/>
        <v>4.2624999999999999E-5</v>
      </c>
      <c r="C8540" s="5">
        <v>42625</v>
      </c>
      <c r="D8540" s="74">
        <f t="shared" si="345"/>
        <v>8.5884607710265352E-3</v>
      </c>
      <c r="E8540" s="46"/>
      <c r="F8540" s="3"/>
      <c r="G8540" s="3"/>
      <c r="H8540" s="3"/>
      <c r="I8540" s="3"/>
      <c r="Y8540" s="27"/>
    </row>
    <row r="8541" spans="2:25" x14ac:dyDescent="0.25">
      <c r="B8541" s="6">
        <f t="shared" si="346"/>
        <v>4.2630000000000004E-5</v>
      </c>
      <c r="C8541" s="5">
        <v>42630</v>
      </c>
      <c r="D8541" s="74">
        <f t="shared" si="345"/>
        <v>8.5845609923970792E-3</v>
      </c>
      <c r="E8541" s="46"/>
      <c r="F8541" s="3"/>
      <c r="G8541" s="3"/>
      <c r="H8541" s="3"/>
      <c r="I8541" s="3"/>
      <c r="Y8541" s="27"/>
    </row>
    <row r="8542" spans="2:25" x14ac:dyDescent="0.25">
      <c r="B8542" s="6">
        <f t="shared" si="346"/>
        <v>4.2635000000000001E-5</v>
      </c>
      <c r="C8542" s="5">
        <v>42635</v>
      </c>
      <c r="D8542" s="74">
        <f t="shared" si="345"/>
        <v>8.5806634259159489E-3</v>
      </c>
      <c r="E8542" s="46"/>
      <c r="F8542" s="3"/>
      <c r="G8542" s="3"/>
      <c r="H8542" s="3"/>
      <c r="I8542" s="3"/>
      <c r="Y8542" s="27"/>
    </row>
    <row r="8543" spans="2:25" x14ac:dyDescent="0.25">
      <c r="B8543" s="6">
        <f t="shared" si="346"/>
        <v>4.2640000000000005E-5</v>
      </c>
      <c r="C8543" s="5">
        <v>42640</v>
      </c>
      <c r="D8543" s="74">
        <f t="shared" si="345"/>
        <v>8.5767680700782577E-3</v>
      </c>
      <c r="E8543" s="46"/>
      <c r="F8543" s="3"/>
      <c r="G8543" s="3"/>
      <c r="H8543" s="3"/>
      <c r="I8543" s="3"/>
      <c r="Y8543" s="27"/>
    </row>
    <row r="8544" spans="2:25" x14ac:dyDescent="0.25">
      <c r="B8544" s="6">
        <f t="shared" si="346"/>
        <v>4.2645000000000003E-5</v>
      </c>
      <c r="C8544" s="5">
        <v>42645</v>
      </c>
      <c r="D8544" s="74">
        <f t="shared" si="345"/>
        <v>8.5728749233803195E-3</v>
      </c>
      <c r="E8544" s="46"/>
      <c r="F8544" s="3"/>
      <c r="G8544" s="3"/>
      <c r="H8544" s="3"/>
      <c r="I8544" s="3"/>
      <c r="Y8544" s="27"/>
    </row>
    <row r="8545" spans="2:25" x14ac:dyDescent="0.25">
      <c r="B8545" s="6">
        <f t="shared" si="346"/>
        <v>4.265E-5</v>
      </c>
      <c r="C8545" s="5">
        <v>42650</v>
      </c>
      <c r="D8545" s="74">
        <f t="shared" si="345"/>
        <v>8.5689839843196402E-3</v>
      </c>
      <c r="E8545" s="46"/>
      <c r="F8545" s="3"/>
      <c r="G8545" s="3"/>
      <c r="H8545" s="3"/>
      <c r="I8545" s="3"/>
      <c r="Y8545" s="27"/>
    </row>
    <row r="8546" spans="2:25" x14ac:dyDescent="0.25">
      <c r="B8546" s="6">
        <f t="shared" si="346"/>
        <v>4.2655000000000004E-5</v>
      </c>
      <c r="C8546" s="5">
        <v>42655</v>
      </c>
      <c r="D8546" s="74">
        <f t="shared" si="345"/>
        <v>8.5650952513948875E-3</v>
      </c>
      <c r="E8546" s="46"/>
      <c r="F8546" s="3"/>
      <c r="G8546" s="3"/>
      <c r="H8546" s="3"/>
      <c r="I8546" s="3"/>
      <c r="Y8546" s="27"/>
    </row>
    <row r="8547" spans="2:25" x14ac:dyDescent="0.25">
      <c r="B8547" s="6">
        <f t="shared" si="346"/>
        <v>4.2660000000000002E-5</v>
      </c>
      <c r="C8547" s="5">
        <v>42660</v>
      </c>
      <c r="D8547" s="74">
        <f t="shared" si="345"/>
        <v>8.5612087231059734E-3</v>
      </c>
      <c r="E8547" s="46"/>
      <c r="F8547" s="3"/>
      <c r="G8547" s="3"/>
      <c r="H8547" s="3"/>
      <c r="I8547" s="3"/>
      <c r="Y8547" s="27"/>
    </row>
    <row r="8548" spans="2:25" x14ac:dyDescent="0.25">
      <c r="B8548" s="6">
        <f t="shared" si="346"/>
        <v>4.2665000000000006E-5</v>
      </c>
      <c r="C8548" s="5">
        <v>42665</v>
      </c>
      <c r="D8548" s="74">
        <f t="shared" si="345"/>
        <v>8.5573243979539457E-3</v>
      </c>
      <c r="E8548" s="46"/>
      <c r="F8548" s="3"/>
      <c r="G8548" s="3"/>
      <c r="H8548" s="3"/>
      <c r="I8548" s="3"/>
      <c r="Y8548" s="27"/>
    </row>
    <row r="8549" spans="2:25" x14ac:dyDescent="0.25">
      <c r="B8549" s="6">
        <f t="shared" si="346"/>
        <v>4.2670000000000003E-5</v>
      </c>
      <c r="C8549" s="5">
        <v>42670</v>
      </c>
      <c r="D8549" s="74">
        <f t="shared" si="345"/>
        <v>8.5534422744410893E-3</v>
      </c>
      <c r="E8549" s="46"/>
      <c r="F8549" s="3"/>
      <c r="G8549" s="3"/>
      <c r="H8549" s="3"/>
      <c r="I8549" s="3"/>
      <c r="Y8549" s="27"/>
    </row>
    <row r="8550" spans="2:25" x14ac:dyDescent="0.25">
      <c r="B8550" s="6">
        <f t="shared" si="346"/>
        <v>4.2675000000000001E-5</v>
      </c>
      <c r="C8550" s="5">
        <v>42675</v>
      </c>
      <c r="D8550" s="74">
        <f t="shared" si="345"/>
        <v>8.5495623510708305E-3</v>
      </c>
      <c r="E8550" s="46"/>
      <c r="F8550" s="3"/>
      <c r="G8550" s="3"/>
      <c r="H8550" s="3"/>
      <c r="I8550" s="3"/>
      <c r="Y8550" s="27"/>
    </row>
    <row r="8551" spans="2:25" x14ac:dyDescent="0.25">
      <c r="B8551" s="6">
        <f t="shared" si="346"/>
        <v>4.2680000000000005E-5</v>
      </c>
      <c r="C8551" s="5">
        <v>42680</v>
      </c>
      <c r="D8551" s="74">
        <f t="shared" si="345"/>
        <v>8.5456846263478048E-3</v>
      </c>
      <c r="E8551" s="46"/>
      <c r="F8551" s="3"/>
      <c r="G8551" s="3"/>
      <c r="H8551" s="3"/>
      <c r="I8551" s="3"/>
      <c r="Y8551" s="27"/>
    </row>
    <row r="8552" spans="2:25" x14ac:dyDescent="0.25">
      <c r="B8552" s="6">
        <f t="shared" si="346"/>
        <v>4.2685000000000002E-5</v>
      </c>
      <c r="C8552" s="5">
        <v>42685</v>
      </c>
      <c r="D8552" s="74">
        <f t="shared" si="345"/>
        <v>8.5418090987778479E-3</v>
      </c>
      <c r="E8552" s="46"/>
      <c r="F8552" s="3"/>
      <c r="G8552" s="3"/>
      <c r="H8552" s="3"/>
      <c r="I8552" s="3"/>
      <c r="Y8552" s="27"/>
    </row>
    <row r="8553" spans="2:25" x14ac:dyDescent="0.25">
      <c r="B8553" s="6">
        <f t="shared" si="346"/>
        <v>4.269E-5</v>
      </c>
      <c r="C8553" s="5">
        <v>42690</v>
      </c>
      <c r="D8553" s="74">
        <f t="shared" si="345"/>
        <v>8.5379357668679493E-3</v>
      </c>
      <c r="E8553" s="46"/>
      <c r="F8553" s="3"/>
      <c r="G8553" s="3"/>
      <c r="H8553" s="3"/>
      <c r="I8553" s="3"/>
      <c r="Y8553" s="27"/>
    </row>
    <row r="8554" spans="2:25" x14ac:dyDescent="0.25">
      <c r="B8554" s="6">
        <f t="shared" si="346"/>
        <v>4.2695000000000004E-5</v>
      </c>
      <c r="C8554" s="5">
        <v>42695</v>
      </c>
      <c r="D8554" s="74">
        <f t="shared" si="345"/>
        <v>8.5340646291262885E-3</v>
      </c>
      <c r="E8554" s="46"/>
      <c r="F8554" s="3"/>
      <c r="G8554" s="3"/>
      <c r="H8554" s="3"/>
      <c r="I8554" s="3"/>
      <c r="Y8554" s="27"/>
    </row>
    <row r="8555" spans="2:25" x14ac:dyDescent="0.25">
      <c r="B8555" s="6">
        <f t="shared" si="346"/>
        <v>4.2700000000000001E-5</v>
      </c>
      <c r="C8555" s="5">
        <v>42700</v>
      </c>
      <c r="D8555" s="74">
        <f t="shared" si="345"/>
        <v>8.5301956840622452E-3</v>
      </c>
      <c r="E8555" s="46"/>
      <c r="F8555" s="3"/>
      <c r="G8555" s="3"/>
      <c r="H8555" s="3"/>
      <c r="I8555" s="3"/>
      <c r="Y8555" s="27"/>
    </row>
    <row r="8556" spans="2:25" x14ac:dyDescent="0.25">
      <c r="B8556" s="6">
        <f t="shared" si="346"/>
        <v>4.2705000000000005E-5</v>
      </c>
      <c r="C8556" s="5">
        <v>42705</v>
      </c>
      <c r="D8556" s="74">
        <f t="shared" si="345"/>
        <v>8.5263289301863564E-3</v>
      </c>
      <c r="E8556" s="46"/>
      <c r="F8556" s="3"/>
      <c r="G8556" s="3"/>
      <c r="H8556" s="3"/>
      <c r="I8556" s="3"/>
      <c r="Y8556" s="27"/>
    </row>
    <row r="8557" spans="2:25" x14ac:dyDescent="0.25">
      <c r="B8557" s="6">
        <f t="shared" si="346"/>
        <v>4.2710000000000003E-5</v>
      </c>
      <c r="C8557" s="5">
        <v>42710</v>
      </c>
      <c r="D8557" s="74">
        <f t="shared" si="345"/>
        <v>8.5224643660103648E-3</v>
      </c>
      <c r="E8557" s="46"/>
      <c r="F8557" s="3"/>
      <c r="G8557" s="3"/>
      <c r="H8557" s="3"/>
      <c r="I8557" s="3"/>
      <c r="Y8557" s="27"/>
    </row>
    <row r="8558" spans="2:25" x14ac:dyDescent="0.25">
      <c r="B8558" s="6">
        <f t="shared" si="346"/>
        <v>4.2715E-5</v>
      </c>
      <c r="C8558" s="5">
        <v>42715</v>
      </c>
      <c r="D8558" s="74">
        <f t="shared" si="345"/>
        <v>8.5186019900471612E-3</v>
      </c>
      <c r="E8558" s="46"/>
      <c r="F8558" s="3"/>
      <c r="G8558" s="3"/>
      <c r="H8558" s="3"/>
      <c r="I8558" s="3"/>
      <c r="Y8558" s="27"/>
    </row>
    <row r="8559" spans="2:25" x14ac:dyDescent="0.25">
      <c r="B8559" s="6">
        <f t="shared" si="346"/>
        <v>4.2720000000000004E-5</v>
      </c>
      <c r="C8559" s="5">
        <v>42720</v>
      </c>
      <c r="D8559" s="74">
        <f t="shared" si="345"/>
        <v>8.5147418008108319E-3</v>
      </c>
      <c r="E8559" s="46"/>
      <c r="F8559" s="3"/>
      <c r="G8559" s="3"/>
      <c r="H8559" s="3"/>
      <c r="I8559" s="3"/>
      <c r="Y8559" s="27"/>
    </row>
    <row r="8560" spans="2:25" x14ac:dyDescent="0.25">
      <c r="B8560" s="6">
        <f t="shared" si="346"/>
        <v>4.2725000000000002E-5</v>
      </c>
      <c r="C8560" s="5">
        <v>42725</v>
      </c>
      <c r="D8560" s="74">
        <f t="shared" si="345"/>
        <v>8.5108837968166425E-3</v>
      </c>
      <c r="E8560" s="46"/>
      <c r="F8560" s="3"/>
      <c r="G8560" s="3"/>
      <c r="H8560" s="3"/>
      <c r="I8560" s="3"/>
      <c r="Y8560" s="27"/>
    </row>
    <row r="8561" spans="2:25" x14ac:dyDescent="0.25">
      <c r="B8561" s="6">
        <f t="shared" si="346"/>
        <v>4.2730000000000006E-5</v>
      </c>
      <c r="C8561" s="5">
        <v>42730</v>
      </c>
      <c r="D8561" s="74">
        <f t="shared" si="345"/>
        <v>8.507027976581016E-3</v>
      </c>
      <c r="E8561" s="46"/>
      <c r="F8561" s="3"/>
      <c r="G8561" s="3"/>
      <c r="H8561" s="3"/>
      <c r="I8561" s="3"/>
      <c r="Y8561" s="27"/>
    </row>
    <row r="8562" spans="2:25" x14ac:dyDescent="0.25">
      <c r="B8562" s="6">
        <f t="shared" si="346"/>
        <v>4.2735000000000003E-5</v>
      </c>
      <c r="C8562" s="5">
        <v>42735</v>
      </c>
      <c r="D8562" s="74">
        <f t="shared" si="345"/>
        <v>8.5031743386215844E-3</v>
      </c>
      <c r="E8562" s="46"/>
      <c r="F8562" s="3"/>
      <c r="G8562" s="3"/>
      <c r="H8562" s="3"/>
      <c r="I8562" s="3"/>
      <c r="Y8562" s="27"/>
    </row>
    <row r="8563" spans="2:25" x14ac:dyDescent="0.25">
      <c r="B8563" s="6">
        <f t="shared" si="346"/>
        <v>4.2740000000000001E-5</v>
      </c>
      <c r="C8563" s="5">
        <v>42740</v>
      </c>
      <c r="D8563" s="74">
        <f t="shared" si="345"/>
        <v>8.4993228814571192E-3</v>
      </c>
      <c r="E8563" s="46"/>
      <c r="F8563" s="3"/>
      <c r="G8563" s="3"/>
      <c r="H8563" s="3"/>
      <c r="I8563" s="3"/>
      <c r="Y8563" s="27"/>
    </row>
    <row r="8564" spans="2:25" x14ac:dyDescent="0.25">
      <c r="B8564" s="6">
        <f t="shared" si="346"/>
        <v>4.2745000000000005E-5</v>
      </c>
      <c r="C8564" s="5">
        <v>42745</v>
      </c>
      <c r="D8564" s="74">
        <f t="shared" si="345"/>
        <v>8.4954736036075614E-3</v>
      </c>
      <c r="E8564" s="46"/>
      <c r="F8564" s="3"/>
      <c r="G8564" s="3"/>
      <c r="H8564" s="3"/>
      <c r="I8564" s="3"/>
      <c r="Y8564" s="27"/>
    </row>
    <row r="8565" spans="2:25" x14ac:dyDescent="0.25">
      <c r="B8565" s="6">
        <f t="shared" si="346"/>
        <v>4.2750000000000002E-5</v>
      </c>
      <c r="C8565" s="5">
        <v>42750</v>
      </c>
      <c r="D8565" s="74">
        <f t="shared" si="345"/>
        <v>8.4916265035940575E-3</v>
      </c>
      <c r="E8565" s="46"/>
      <c r="F8565" s="3"/>
      <c r="G8565" s="3"/>
      <c r="H8565" s="3"/>
      <c r="I8565" s="3"/>
      <c r="Y8565" s="27"/>
    </row>
    <row r="8566" spans="2:25" x14ac:dyDescent="0.25">
      <c r="B8566" s="6">
        <f t="shared" si="346"/>
        <v>4.2755E-5</v>
      </c>
      <c r="C8566" s="5">
        <v>42755</v>
      </c>
      <c r="D8566" s="74">
        <f t="shared" si="345"/>
        <v>8.4877815799388988E-3</v>
      </c>
      <c r="E8566" s="46"/>
      <c r="F8566" s="3"/>
      <c r="G8566" s="3"/>
      <c r="H8566" s="3"/>
      <c r="I8566" s="3"/>
      <c r="Y8566" s="27"/>
    </row>
    <row r="8567" spans="2:25" x14ac:dyDescent="0.25">
      <c r="B8567" s="6">
        <f t="shared" si="346"/>
        <v>4.2760000000000004E-5</v>
      </c>
      <c r="C8567" s="5">
        <v>42760</v>
      </c>
      <c r="D8567" s="74">
        <f t="shared" si="345"/>
        <v>8.4839388311655408E-3</v>
      </c>
      <c r="E8567" s="46"/>
      <c r="F8567" s="3"/>
      <c r="G8567" s="3"/>
      <c r="H8567" s="3"/>
      <c r="I8567" s="3"/>
      <c r="Y8567" s="27"/>
    </row>
    <row r="8568" spans="2:25" x14ac:dyDescent="0.25">
      <c r="B8568" s="6">
        <f t="shared" si="346"/>
        <v>4.2765000000000001E-5</v>
      </c>
      <c r="C8568" s="5">
        <v>42765</v>
      </c>
      <c r="D8568" s="74">
        <f t="shared" si="345"/>
        <v>8.4800982557986307E-3</v>
      </c>
      <c r="E8568" s="46"/>
      <c r="F8568" s="3"/>
      <c r="G8568" s="3"/>
      <c r="H8568" s="3"/>
      <c r="I8568" s="3"/>
      <c r="Y8568" s="27"/>
    </row>
    <row r="8569" spans="2:25" x14ac:dyDescent="0.25">
      <c r="B8569" s="6">
        <f t="shared" si="346"/>
        <v>4.2770000000000006E-5</v>
      </c>
      <c r="C8569" s="5">
        <v>42770</v>
      </c>
      <c r="D8569" s="74">
        <f t="shared" si="345"/>
        <v>8.4762598523639536E-3</v>
      </c>
      <c r="E8569" s="46"/>
      <c r="F8569" s="3"/>
      <c r="G8569" s="3"/>
      <c r="H8569" s="3"/>
      <c r="I8569" s="3"/>
      <c r="Y8569" s="27"/>
    </row>
    <row r="8570" spans="2:25" x14ac:dyDescent="0.25">
      <c r="B8570" s="6">
        <f t="shared" si="346"/>
        <v>4.2775000000000003E-5</v>
      </c>
      <c r="C8570" s="5">
        <v>42775</v>
      </c>
      <c r="D8570" s="74">
        <f t="shared" si="345"/>
        <v>8.4724236193884951E-3</v>
      </c>
      <c r="E8570" s="46"/>
      <c r="F8570" s="3"/>
      <c r="G8570" s="3"/>
      <c r="H8570" s="3"/>
      <c r="I8570" s="3"/>
      <c r="Y8570" s="27"/>
    </row>
    <row r="8571" spans="2:25" x14ac:dyDescent="0.25">
      <c r="B8571" s="6">
        <f t="shared" si="346"/>
        <v>4.278E-5</v>
      </c>
      <c r="C8571" s="5">
        <v>42780</v>
      </c>
      <c r="D8571" s="74">
        <f t="shared" si="345"/>
        <v>8.4685895554003719E-3</v>
      </c>
      <c r="E8571" s="46"/>
      <c r="F8571" s="3"/>
      <c r="G8571" s="3"/>
      <c r="H8571" s="3"/>
      <c r="I8571" s="3"/>
      <c r="Y8571" s="27"/>
    </row>
    <row r="8572" spans="2:25" x14ac:dyDescent="0.25">
      <c r="B8572" s="6">
        <f t="shared" si="346"/>
        <v>4.2785000000000005E-5</v>
      </c>
      <c r="C8572" s="5">
        <v>42785</v>
      </c>
      <c r="D8572" s="74">
        <f t="shared" si="345"/>
        <v>8.4647576589288766E-3</v>
      </c>
      <c r="E8572" s="46"/>
      <c r="F8572" s="3"/>
      <c r="G8572" s="3"/>
      <c r="H8572" s="3"/>
      <c r="I8572" s="3"/>
      <c r="Y8572" s="27"/>
    </row>
    <row r="8573" spans="2:25" x14ac:dyDescent="0.25">
      <c r="B8573" s="6">
        <f t="shared" si="346"/>
        <v>4.2790000000000002E-5</v>
      </c>
      <c r="C8573" s="5">
        <v>42790</v>
      </c>
      <c r="D8573" s="74">
        <f t="shared" si="345"/>
        <v>8.4609279285044834E-3</v>
      </c>
      <c r="E8573" s="46"/>
      <c r="F8573" s="3"/>
      <c r="G8573" s="3"/>
      <c r="H8573" s="3"/>
      <c r="I8573" s="3"/>
      <c r="Y8573" s="27"/>
    </row>
    <row r="8574" spans="2:25" x14ac:dyDescent="0.25">
      <c r="B8574" s="6">
        <f t="shared" si="346"/>
        <v>4.2794999999999999E-5</v>
      </c>
      <c r="C8574" s="5">
        <v>42795</v>
      </c>
      <c r="D8574" s="74">
        <f t="shared" si="345"/>
        <v>8.4571003626587975E-3</v>
      </c>
      <c r="E8574" s="46"/>
      <c r="F8574" s="3"/>
      <c r="G8574" s="3"/>
      <c r="H8574" s="3"/>
      <c r="I8574" s="3"/>
      <c r="Y8574" s="27"/>
    </row>
    <row r="8575" spans="2:25" x14ac:dyDescent="0.25">
      <c r="B8575" s="6">
        <f t="shared" si="346"/>
        <v>4.2800000000000004E-5</v>
      </c>
      <c r="C8575" s="5">
        <v>42800</v>
      </c>
      <c r="D8575" s="74">
        <f t="shared" si="345"/>
        <v>8.4532749599245879E-3</v>
      </c>
      <c r="E8575" s="46"/>
      <c r="F8575" s="3"/>
      <c r="G8575" s="3"/>
      <c r="H8575" s="3"/>
      <c r="I8575" s="3"/>
      <c r="Y8575" s="27"/>
    </row>
    <row r="8576" spans="2:25" x14ac:dyDescent="0.25">
      <c r="B8576" s="6">
        <f t="shared" si="346"/>
        <v>4.2805000000000001E-5</v>
      </c>
      <c r="C8576" s="5">
        <v>42805</v>
      </c>
      <c r="D8576" s="74">
        <f t="shared" si="345"/>
        <v>8.4494517188358261E-3</v>
      </c>
      <c r="E8576" s="46"/>
      <c r="F8576" s="3"/>
      <c r="G8576" s="3"/>
      <c r="H8576" s="3"/>
      <c r="I8576" s="3"/>
      <c r="Y8576" s="27"/>
    </row>
    <row r="8577" spans="2:25" x14ac:dyDescent="0.25">
      <c r="B8577" s="6">
        <f t="shared" si="346"/>
        <v>4.2810000000000005E-5</v>
      </c>
      <c r="C8577" s="5">
        <v>42810</v>
      </c>
      <c r="D8577" s="74">
        <f t="shared" si="345"/>
        <v>8.4456306379275745E-3</v>
      </c>
      <c r="E8577" s="46"/>
      <c r="F8577" s="3"/>
      <c r="G8577" s="3"/>
      <c r="H8577" s="3"/>
      <c r="I8577" s="3"/>
      <c r="Y8577" s="27"/>
    </row>
    <row r="8578" spans="2:25" x14ac:dyDescent="0.25">
      <c r="B8578" s="6">
        <f t="shared" si="346"/>
        <v>4.2815000000000003E-5</v>
      </c>
      <c r="C8578" s="5">
        <v>42815</v>
      </c>
      <c r="D8578" s="74">
        <f t="shared" si="345"/>
        <v>8.4418117157361219E-3</v>
      </c>
      <c r="E8578" s="46"/>
      <c r="F8578" s="3"/>
      <c r="G8578" s="3"/>
      <c r="H8578" s="3"/>
      <c r="I8578" s="3"/>
      <c r="Y8578" s="27"/>
    </row>
    <row r="8579" spans="2:25" x14ac:dyDescent="0.25">
      <c r="B8579" s="6">
        <f t="shared" si="346"/>
        <v>4.282E-5</v>
      </c>
      <c r="C8579" s="5">
        <v>42820</v>
      </c>
      <c r="D8579" s="74">
        <f t="shared" si="345"/>
        <v>8.4379949507988501E-3</v>
      </c>
      <c r="E8579" s="46"/>
      <c r="F8579" s="3"/>
      <c r="G8579" s="3"/>
      <c r="H8579" s="3"/>
      <c r="I8579" s="3"/>
      <c r="Y8579" s="27"/>
    </row>
    <row r="8580" spans="2:25" x14ac:dyDescent="0.25">
      <c r="B8580" s="6">
        <f t="shared" si="346"/>
        <v>4.2825000000000004E-5</v>
      </c>
      <c r="C8580" s="5">
        <v>42825</v>
      </c>
      <c r="D8580" s="74">
        <f t="shared" si="345"/>
        <v>8.4341803416543414E-3</v>
      </c>
      <c r="E8580" s="46"/>
      <c r="F8580" s="3"/>
      <c r="G8580" s="3"/>
      <c r="H8580" s="3"/>
      <c r="I8580" s="3"/>
      <c r="Y8580" s="27"/>
    </row>
    <row r="8581" spans="2:25" x14ac:dyDescent="0.25">
      <c r="B8581" s="6">
        <f t="shared" si="346"/>
        <v>4.2830000000000002E-5</v>
      </c>
      <c r="C8581" s="5">
        <v>42830</v>
      </c>
      <c r="D8581" s="74">
        <f t="shared" si="345"/>
        <v>8.4303678868423194E-3</v>
      </c>
      <c r="E8581" s="46"/>
      <c r="F8581" s="3"/>
      <c r="G8581" s="3"/>
      <c r="H8581" s="3"/>
      <c r="I8581" s="3"/>
      <c r="Y8581" s="27"/>
    </row>
    <row r="8582" spans="2:25" x14ac:dyDescent="0.25">
      <c r="B8582" s="6">
        <f t="shared" si="346"/>
        <v>4.2835000000000006E-5</v>
      </c>
      <c r="C8582" s="5">
        <v>42835</v>
      </c>
      <c r="D8582" s="74">
        <f t="shared" si="345"/>
        <v>8.426557584903651E-3</v>
      </c>
      <c r="E8582" s="46"/>
      <c r="F8582" s="3"/>
      <c r="G8582" s="3"/>
      <c r="H8582" s="3"/>
      <c r="I8582" s="3"/>
      <c r="Y8582" s="27"/>
    </row>
    <row r="8583" spans="2:25" x14ac:dyDescent="0.25">
      <c r="B8583" s="6">
        <f t="shared" si="346"/>
        <v>4.2840000000000003E-5</v>
      </c>
      <c r="C8583" s="5">
        <v>42840</v>
      </c>
      <c r="D8583" s="74">
        <f t="shared" si="345"/>
        <v>8.4227494343803687E-3</v>
      </c>
      <c r="E8583" s="46"/>
      <c r="F8583" s="3"/>
      <c r="G8583" s="3"/>
      <c r="H8583" s="3"/>
      <c r="I8583" s="3"/>
      <c r="Y8583" s="27"/>
    </row>
    <row r="8584" spans="2:25" x14ac:dyDescent="0.25">
      <c r="B8584" s="6">
        <f t="shared" si="346"/>
        <v>4.2845000000000001E-5</v>
      </c>
      <c r="C8584" s="5">
        <v>42845</v>
      </c>
      <c r="D8584" s="74">
        <f t="shared" si="345"/>
        <v>8.4189434338156517E-3</v>
      </c>
      <c r="E8584" s="46"/>
      <c r="F8584" s="3"/>
      <c r="G8584" s="3"/>
      <c r="H8584" s="3"/>
      <c r="I8584" s="3"/>
      <c r="Y8584" s="27"/>
    </row>
    <row r="8585" spans="2:25" x14ac:dyDescent="0.25">
      <c r="B8585" s="6">
        <f t="shared" si="346"/>
        <v>4.2850000000000005E-5</v>
      </c>
      <c r="C8585" s="5">
        <v>42850</v>
      </c>
      <c r="D8585" s="74">
        <f t="shared" si="345"/>
        <v>8.4151395817538156E-3</v>
      </c>
      <c r="E8585" s="46"/>
      <c r="F8585" s="3"/>
      <c r="G8585" s="3"/>
      <c r="H8585" s="3"/>
      <c r="I8585" s="3"/>
      <c r="Y8585" s="27"/>
    </row>
    <row r="8586" spans="2:25" x14ac:dyDescent="0.25">
      <c r="B8586" s="6">
        <f t="shared" si="346"/>
        <v>4.2855000000000002E-5</v>
      </c>
      <c r="C8586" s="5">
        <v>42855</v>
      </c>
      <c r="D8586" s="74">
        <f t="shared" si="345"/>
        <v>8.411337876740357E-3</v>
      </c>
      <c r="E8586" s="46"/>
      <c r="F8586" s="3"/>
      <c r="G8586" s="3"/>
      <c r="H8586" s="3"/>
      <c r="I8586" s="3"/>
      <c r="Y8586" s="27"/>
    </row>
    <row r="8587" spans="2:25" x14ac:dyDescent="0.25">
      <c r="B8587" s="6">
        <f t="shared" si="346"/>
        <v>4.286E-5</v>
      </c>
      <c r="C8587" s="5">
        <v>42860</v>
      </c>
      <c r="D8587" s="74">
        <f t="shared" si="345"/>
        <v>8.4075383173218901E-3</v>
      </c>
      <c r="E8587" s="46"/>
      <c r="F8587" s="3"/>
      <c r="G8587" s="3"/>
      <c r="H8587" s="3"/>
      <c r="I8587" s="3"/>
      <c r="Y8587" s="27"/>
    </row>
    <row r="8588" spans="2:25" x14ac:dyDescent="0.25">
      <c r="B8588" s="6">
        <f t="shared" si="346"/>
        <v>4.2865000000000004E-5</v>
      </c>
      <c r="C8588" s="5">
        <v>42865</v>
      </c>
      <c r="D8588" s="74">
        <f t="shared" si="345"/>
        <v>8.4037409020461858E-3</v>
      </c>
      <c r="E8588" s="46"/>
      <c r="F8588" s="3"/>
      <c r="G8588" s="3"/>
      <c r="H8588" s="3"/>
      <c r="I8588" s="3"/>
      <c r="Y8588" s="27"/>
    </row>
    <row r="8589" spans="2:25" x14ac:dyDescent="0.25">
      <c r="B8589" s="6">
        <f t="shared" si="346"/>
        <v>4.2870000000000001E-5</v>
      </c>
      <c r="C8589" s="5">
        <v>42870</v>
      </c>
      <c r="D8589" s="74">
        <f t="shared" si="345"/>
        <v>8.3999456294621706E-3</v>
      </c>
      <c r="E8589" s="46"/>
      <c r="F8589" s="3"/>
      <c r="G8589" s="3"/>
      <c r="H8589" s="3"/>
      <c r="I8589" s="3"/>
      <c r="Y8589" s="27"/>
    </row>
    <row r="8590" spans="2:25" x14ac:dyDescent="0.25">
      <c r="B8590" s="6">
        <f t="shared" si="346"/>
        <v>4.2875000000000005E-5</v>
      </c>
      <c r="C8590" s="5">
        <v>42875</v>
      </c>
      <c r="D8590" s="74">
        <f t="shared" si="345"/>
        <v>8.3961524981198982E-3</v>
      </c>
      <c r="E8590" s="46"/>
      <c r="F8590" s="3"/>
      <c r="G8590" s="3"/>
      <c r="H8590" s="3"/>
      <c r="I8590" s="3"/>
      <c r="Y8590" s="27"/>
    </row>
    <row r="8591" spans="2:25" x14ac:dyDescent="0.25">
      <c r="B8591" s="6">
        <f t="shared" si="346"/>
        <v>4.2880000000000003E-5</v>
      </c>
      <c r="C8591" s="5">
        <v>42880</v>
      </c>
      <c r="D8591" s="74">
        <f t="shared" si="345"/>
        <v>8.3923615065705833E-3</v>
      </c>
      <c r="E8591" s="46"/>
      <c r="F8591" s="3"/>
      <c r="G8591" s="3"/>
      <c r="H8591" s="3"/>
      <c r="I8591" s="3"/>
      <c r="Y8591" s="27"/>
    </row>
    <row r="8592" spans="2:25" x14ac:dyDescent="0.25">
      <c r="B8592" s="6">
        <f t="shared" si="346"/>
        <v>4.2885E-5</v>
      </c>
      <c r="C8592" s="5">
        <v>42885</v>
      </c>
      <c r="D8592" s="74">
        <f t="shared" si="345"/>
        <v>8.3885726533665834E-3</v>
      </c>
      <c r="E8592" s="46"/>
      <c r="F8592" s="3"/>
      <c r="G8592" s="3"/>
      <c r="H8592" s="3"/>
      <c r="I8592" s="3"/>
      <c r="Y8592" s="27"/>
    </row>
    <row r="8593" spans="2:25" x14ac:dyDescent="0.25">
      <c r="B8593" s="6">
        <f t="shared" si="346"/>
        <v>4.2890000000000004E-5</v>
      </c>
      <c r="C8593" s="5">
        <v>42890</v>
      </c>
      <c r="D8593" s="74">
        <f t="shared" si="345"/>
        <v>8.3847859370613717E-3</v>
      </c>
      <c r="E8593" s="46"/>
      <c r="F8593" s="3"/>
      <c r="G8593" s="3"/>
      <c r="H8593" s="3"/>
      <c r="I8593" s="3"/>
      <c r="Y8593" s="27"/>
    </row>
    <row r="8594" spans="2:25" x14ac:dyDescent="0.25">
      <c r="B8594" s="6">
        <f t="shared" si="346"/>
        <v>4.2895000000000002E-5</v>
      </c>
      <c r="C8594" s="5">
        <v>42895</v>
      </c>
      <c r="D8594" s="74">
        <f t="shared" si="345"/>
        <v>8.3810013562095973E-3</v>
      </c>
      <c r="E8594" s="46"/>
      <c r="F8594" s="3"/>
      <c r="G8594" s="3"/>
      <c r="H8594" s="3"/>
      <c r="I8594" s="3"/>
      <c r="Y8594" s="27"/>
    </row>
    <row r="8595" spans="2:25" x14ac:dyDescent="0.25">
      <c r="B8595" s="6">
        <f t="shared" si="346"/>
        <v>4.2900000000000006E-5</v>
      </c>
      <c r="C8595" s="5">
        <v>42900</v>
      </c>
      <c r="D8595" s="74">
        <f t="shared" ref="D8595:D8658" si="347">IF(ISERROR($D$12*2*PI()*$D$4*$D$5^2/B8595^5*10^-9*(1/(EXP(($D$4*$D$5)/(B8595*$D$6*($D$9)))-1))),0,$D$12*2*PI()*$D$4*$D$5^2/B8595^5*10^-9*(1/(EXP(($D$4*$D$5)/(B8595*$D$6*($D$9)))-1)))</f>
        <v>8.3772189093670249E-3</v>
      </c>
      <c r="E8595" s="46"/>
      <c r="F8595" s="3"/>
      <c r="G8595" s="3"/>
      <c r="H8595" s="3"/>
      <c r="I8595" s="3"/>
      <c r="Y8595" s="27"/>
    </row>
    <row r="8596" spans="2:25" x14ac:dyDescent="0.25">
      <c r="B8596" s="6">
        <f t="shared" ref="B8596:B8659" si="348">C8596*10^-9</f>
        <v>4.2905000000000003E-5</v>
      </c>
      <c r="C8596" s="5">
        <v>42905</v>
      </c>
      <c r="D8596" s="74">
        <f t="shared" si="347"/>
        <v>8.3734385950905814E-3</v>
      </c>
      <c r="E8596" s="46"/>
      <c r="F8596" s="3"/>
      <c r="G8596" s="3"/>
      <c r="H8596" s="3"/>
      <c r="I8596" s="3"/>
      <c r="Y8596" s="27"/>
    </row>
    <row r="8597" spans="2:25" x14ac:dyDescent="0.25">
      <c r="B8597" s="6">
        <f t="shared" si="348"/>
        <v>4.2910000000000001E-5</v>
      </c>
      <c r="C8597" s="5">
        <v>42910</v>
      </c>
      <c r="D8597" s="74">
        <f t="shared" si="347"/>
        <v>8.3696604119383004E-3</v>
      </c>
      <c r="E8597" s="46"/>
      <c r="F8597" s="3"/>
      <c r="G8597" s="3"/>
      <c r="H8597" s="3"/>
      <c r="I8597" s="3"/>
      <c r="Y8597" s="27"/>
    </row>
    <row r="8598" spans="2:25" x14ac:dyDescent="0.25">
      <c r="B8598" s="6">
        <f t="shared" si="348"/>
        <v>4.2915000000000005E-5</v>
      </c>
      <c r="C8598" s="5">
        <v>42915</v>
      </c>
      <c r="D8598" s="74">
        <f t="shared" si="347"/>
        <v>8.365884358469371E-3</v>
      </c>
      <c r="E8598" s="46"/>
      <c r="F8598" s="3"/>
      <c r="G8598" s="3"/>
      <c r="H8598" s="3"/>
      <c r="I8598" s="3"/>
      <c r="Y8598" s="27"/>
    </row>
    <row r="8599" spans="2:25" x14ac:dyDescent="0.25">
      <c r="B8599" s="6">
        <f t="shared" si="348"/>
        <v>4.2920000000000002E-5</v>
      </c>
      <c r="C8599" s="5">
        <v>42920</v>
      </c>
      <c r="D8599" s="74">
        <f t="shared" si="347"/>
        <v>8.3621104332441201E-3</v>
      </c>
      <c r="E8599" s="46"/>
      <c r="F8599" s="3"/>
      <c r="G8599" s="3"/>
      <c r="H8599" s="3"/>
      <c r="I8599" s="3"/>
      <c r="Y8599" s="27"/>
    </row>
    <row r="8600" spans="2:25" x14ac:dyDescent="0.25">
      <c r="B8600" s="6">
        <f t="shared" si="348"/>
        <v>4.2925E-5</v>
      </c>
      <c r="C8600" s="5">
        <v>42925</v>
      </c>
      <c r="D8600" s="74">
        <f t="shared" si="347"/>
        <v>8.3583386348240075E-3</v>
      </c>
      <c r="E8600" s="46"/>
      <c r="F8600" s="3"/>
      <c r="G8600" s="3"/>
      <c r="H8600" s="3"/>
      <c r="I8600" s="3"/>
      <c r="Y8600" s="27"/>
    </row>
    <row r="8601" spans="2:25" x14ac:dyDescent="0.25">
      <c r="B8601" s="6">
        <f t="shared" si="348"/>
        <v>4.2930000000000004E-5</v>
      </c>
      <c r="C8601" s="5">
        <v>42930</v>
      </c>
      <c r="D8601" s="74">
        <f t="shared" si="347"/>
        <v>8.35456896177161E-3</v>
      </c>
      <c r="E8601" s="46"/>
      <c r="F8601" s="3"/>
      <c r="G8601" s="3"/>
      <c r="H8601" s="3"/>
      <c r="I8601" s="3"/>
      <c r="Y8601" s="27"/>
    </row>
    <row r="8602" spans="2:25" x14ac:dyDescent="0.25">
      <c r="B8602" s="6">
        <f t="shared" si="348"/>
        <v>4.2935000000000001E-5</v>
      </c>
      <c r="C8602" s="5">
        <v>42935</v>
      </c>
      <c r="D8602" s="74">
        <f t="shared" si="347"/>
        <v>8.3508014126506703E-3</v>
      </c>
      <c r="E8602" s="46"/>
      <c r="F8602" s="3"/>
      <c r="G8602" s="3"/>
      <c r="H8602" s="3"/>
      <c r="I8602" s="3"/>
      <c r="Y8602" s="27"/>
    </row>
    <row r="8603" spans="2:25" x14ac:dyDescent="0.25">
      <c r="B8603" s="6">
        <f t="shared" si="348"/>
        <v>4.2940000000000006E-5</v>
      </c>
      <c r="C8603" s="5">
        <v>42940</v>
      </c>
      <c r="D8603" s="74">
        <f t="shared" si="347"/>
        <v>8.3470359860260291E-3</v>
      </c>
      <c r="E8603" s="46"/>
      <c r="F8603" s="3"/>
      <c r="G8603" s="3"/>
      <c r="H8603" s="3"/>
      <c r="I8603" s="3"/>
      <c r="Y8603" s="27"/>
    </row>
    <row r="8604" spans="2:25" x14ac:dyDescent="0.25">
      <c r="B8604" s="6">
        <f t="shared" si="348"/>
        <v>4.2945000000000003E-5</v>
      </c>
      <c r="C8604" s="5">
        <v>42945</v>
      </c>
      <c r="D8604" s="74">
        <f t="shared" si="347"/>
        <v>8.3432726804636807E-3</v>
      </c>
      <c r="E8604" s="46"/>
      <c r="F8604" s="3"/>
      <c r="G8604" s="3"/>
      <c r="H8604" s="3"/>
      <c r="I8604" s="3"/>
      <c r="Y8604" s="27"/>
    </row>
    <row r="8605" spans="2:25" x14ac:dyDescent="0.25">
      <c r="B8605" s="6">
        <f t="shared" si="348"/>
        <v>4.295E-5</v>
      </c>
      <c r="C8605" s="5">
        <v>42950</v>
      </c>
      <c r="D8605" s="74">
        <f t="shared" si="347"/>
        <v>8.3395114945307401E-3</v>
      </c>
      <c r="E8605" s="46"/>
      <c r="F8605" s="3"/>
      <c r="G8605" s="3"/>
      <c r="H8605" s="3"/>
      <c r="I8605" s="3"/>
      <c r="Y8605" s="27"/>
    </row>
    <row r="8606" spans="2:25" x14ac:dyDescent="0.25">
      <c r="B8606" s="6">
        <f t="shared" si="348"/>
        <v>4.2955000000000005E-5</v>
      </c>
      <c r="C8606" s="5">
        <v>42955</v>
      </c>
      <c r="D8606" s="74">
        <f t="shared" si="347"/>
        <v>8.3357524267954359E-3</v>
      </c>
      <c r="E8606" s="46"/>
      <c r="F8606" s="3"/>
      <c r="G8606" s="3"/>
      <c r="H8606" s="3"/>
      <c r="I8606" s="3"/>
      <c r="Y8606" s="27"/>
    </row>
    <row r="8607" spans="2:25" x14ac:dyDescent="0.25">
      <c r="B8607" s="6">
        <f t="shared" si="348"/>
        <v>4.2960000000000002E-5</v>
      </c>
      <c r="C8607" s="5">
        <v>42960</v>
      </c>
      <c r="D8607" s="74">
        <f t="shared" si="347"/>
        <v>8.3319954758271694E-3</v>
      </c>
      <c r="E8607" s="46"/>
      <c r="F8607" s="3"/>
      <c r="G8607" s="3"/>
      <c r="H8607" s="3"/>
      <c r="I8607" s="3"/>
      <c r="Y8607" s="27"/>
    </row>
    <row r="8608" spans="2:25" x14ac:dyDescent="0.25">
      <c r="B8608" s="6">
        <f t="shared" si="348"/>
        <v>4.2964999999999999E-5</v>
      </c>
      <c r="C8608" s="5">
        <v>42965</v>
      </c>
      <c r="D8608" s="74">
        <f t="shared" si="347"/>
        <v>8.3282406401964139E-3</v>
      </c>
      <c r="E8608" s="46"/>
      <c r="F8608" s="3"/>
      <c r="G8608" s="3"/>
      <c r="H8608" s="3"/>
      <c r="I8608" s="3"/>
      <c r="Y8608" s="27"/>
    </row>
    <row r="8609" spans="2:25" x14ac:dyDescent="0.25">
      <c r="B8609" s="6">
        <f t="shared" si="348"/>
        <v>4.2970000000000004E-5</v>
      </c>
      <c r="C8609" s="5">
        <v>42970</v>
      </c>
      <c r="D8609" s="74">
        <f t="shared" si="347"/>
        <v>8.3244879184747964E-3</v>
      </c>
      <c r="E8609" s="46"/>
      <c r="F8609" s="3"/>
      <c r="G8609" s="3"/>
      <c r="H8609" s="3"/>
      <c r="I8609" s="3"/>
      <c r="Y8609" s="27"/>
    </row>
    <row r="8610" spans="2:25" x14ac:dyDescent="0.25">
      <c r="B8610" s="6">
        <f t="shared" si="348"/>
        <v>4.2975000000000001E-5</v>
      </c>
      <c r="C8610" s="5">
        <v>42975</v>
      </c>
      <c r="D8610" s="74">
        <f t="shared" si="347"/>
        <v>8.3207373092350767E-3</v>
      </c>
      <c r="E8610" s="46"/>
      <c r="F8610" s="3"/>
      <c r="G8610" s="3"/>
      <c r="H8610" s="3"/>
      <c r="I8610" s="3"/>
      <c r="Y8610" s="27"/>
    </row>
    <row r="8611" spans="2:25" x14ac:dyDescent="0.25">
      <c r="B8611" s="6">
        <f t="shared" si="348"/>
        <v>4.2980000000000005E-5</v>
      </c>
      <c r="C8611" s="5">
        <v>42980</v>
      </c>
      <c r="D8611" s="74">
        <f t="shared" si="347"/>
        <v>8.316988811051116E-3</v>
      </c>
      <c r="E8611" s="46"/>
      <c r="F8611" s="3"/>
      <c r="G8611" s="3"/>
      <c r="H8611" s="3"/>
      <c r="I8611" s="3"/>
      <c r="Y8611" s="27"/>
    </row>
    <row r="8612" spans="2:25" x14ac:dyDescent="0.25">
      <c r="B8612" s="6">
        <f t="shared" si="348"/>
        <v>4.2985000000000003E-5</v>
      </c>
      <c r="C8612" s="5">
        <v>42985</v>
      </c>
      <c r="D8612" s="74">
        <f t="shared" si="347"/>
        <v>8.3132424224979205E-3</v>
      </c>
      <c r="E8612" s="46"/>
      <c r="F8612" s="3"/>
      <c r="G8612" s="3"/>
      <c r="H8612" s="3"/>
      <c r="I8612" s="3"/>
      <c r="Y8612" s="27"/>
    </row>
    <row r="8613" spans="2:25" x14ac:dyDescent="0.25">
      <c r="B8613" s="6">
        <f t="shared" si="348"/>
        <v>4.299E-5</v>
      </c>
      <c r="C8613" s="5">
        <v>42990</v>
      </c>
      <c r="D8613" s="74">
        <f t="shared" si="347"/>
        <v>8.309498142151598E-3</v>
      </c>
      <c r="E8613" s="46"/>
      <c r="F8613" s="3"/>
      <c r="G8613" s="3"/>
      <c r="H8613" s="3"/>
      <c r="I8613" s="3"/>
      <c r="Y8613" s="27"/>
    </row>
    <row r="8614" spans="2:25" x14ac:dyDescent="0.25">
      <c r="B8614" s="6">
        <f t="shared" si="348"/>
        <v>4.2995000000000004E-5</v>
      </c>
      <c r="C8614" s="5">
        <v>42995</v>
      </c>
      <c r="D8614" s="74">
        <f t="shared" si="347"/>
        <v>8.3057559685893803E-3</v>
      </c>
      <c r="E8614" s="46"/>
      <c r="F8614" s="3"/>
      <c r="G8614" s="3"/>
      <c r="H8614" s="3"/>
      <c r="I8614" s="3"/>
      <c r="Y8614" s="27"/>
    </row>
    <row r="8615" spans="2:25" x14ac:dyDescent="0.25">
      <c r="B8615" s="6">
        <f t="shared" si="348"/>
        <v>4.3000000000000002E-5</v>
      </c>
      <c r="C8615" s="5">
        <v>43000</v>
      </c>
      <c r="D8615" s="74">
        <f t="shared" si="347"/>
        <v>8.302015900389632E-3</v>
      </c>
      <c r="E8615" s="46"/>
      <c r="F8615" s="3"/>
      <c r="G8615" s="3"/>
      <c r="H8615" s="3"/>
      <c r="I8615" s="3"/>
      <c r="Y8615" s="27"/>
    </row>
    <row r="8616" spans="2:25" x14ac:dyDescent="0.25">
      <c r="B8616" s="6">
        <f t="shared" si="348"/>
        <v>4.3005000000000006E-5</v>
      </c>
      <c r="C8616" s="5">
        <v>43005</v>
      </c>
      <c r="D8616" s="74">
        <f t="shared" si="347"/>
        <v>8.2982779361318228E-3</v>
      </c>
      <c r="E8616" s="46"/>
      <c r="F8616" s="3"/>
      <c r="G8616" s="3"/>
      <c r="H8616" s="3"/>
      <c r="I8616" s="3"/>
      <c r="Y8616" s="27"/>
    </row>
    <row r="8617" spans="2:25" x14ac:dyDescent="0.25">
      <c r="B8617" s="6">
        <f t="shared" si="348"/>
        <v>4.3010000000000003E-5</v>
      </c>
      <c r="C8617" s="5">
        <v>43010</v>
      </c>
      <c r="D8617" s="74">
        <f t="shared" si="347"/>
        <v>8.2945420743965551E-3</v>
      </c>
      <c r="E8617" s="46"/>
      <c r="F8617" s="3"/>
      <c r="G8617" s="3"/>
      <c r="H8617" s="3"/>
      <c r="I8617" s="3"/>
      <c r="Y8617" s="27"/>
    </row>
    <row r="8618" spans="2:25" x14ac:dyDescent="0.25">
      <c r="B8618" s="6">
        <f t="shared" si="348"/>
        <v>4.3015000000000001E-5</v>
      </c>
      <c r="C8618" s="5">
        <v>43015</v>
      </c>
      <c r="D8618" s="74">
        <f t="shared" si="347"/>
        <v>8.2908083137655242E-3</v>
      </c>
      <c r="E8618" s="46"/>
      <c r="F8618" s="3"/>
      <c r="G8618" s="3"/>
      <c r="H8618" s="3"/>
      <c r="I8618" s="3"/>
      <c r="Y8618" s="27"/>
    </row>
    <row r="8619" spans="2:25" x14ac:dyDescent="0.25">
      <c r="B8619" s="6">
        <f t="shared" si="348"/>
        <v>4.3020000000000005E-5</v>
      </c>
      <c r="C8619" s="5">
        <v>43020</v>
      </c>
      <c r="D8619" s="74">
        <f t="shared" si="347"/>
        <v>8.2870766528215564E-3</v>
      </c>
      <c r="E8619" s="46"/>
      <c r="F8619" s="3"/>
      <c r="G8619" s="3"/>
      <c r="H8619" s="3"/>
      <c r="I8619" s="3"/>
      <c r="Y8619" s="27"/>
    </row>
    <row r="8620" spans="2:25" x14ac:dyDescent="0.25">
      <c r="B8620" s="6">
        <f t="shared" si="348"/>
        <v>4.3025000000000002E-5</v>
      </c>
      <c r="C8620" s="5">
        <v>43025</v>
      </c>
      <c r="D8620" s="74">
        <f t="shared" si="347"/>
        <v>8.2833470901486038E-3</v>
      </c>
      <c r="E8620" s="46"/>
      <c r="F8620" s="3"/>
      <c r="G8620" s="3"/>
      <c r="H8620" s="3"/>
      <c r="I8620" s="3"/>
      <c r="Y8620" s="27"/>
    </row>
    <row r="8621" spans="2:25" x14ac:dyDescent="0.25">
      <c r="B8621" s="6">
        <f t="shared" si="348"/>
        <v>4.303E-5</v>
      </c>
      <c r="C8621" s="5">
        <v>43030</v>
      </c>
      <c r="D8621" s="74">
        <f t="shared" si="347"/>
        <v>8.2796196243317011E-3</v>
      </c>
      <c r="E8621" s="46"/>
      <c r="F8621" s="3"/>
      <c r="G8621" s="3"/>
      <c r="H8621" s="3"/>
      <c r="I8621" s="3"/>
      <c r="Y8621" s="27"/>
    </row>
    <row r="8622" spans="2:25" x14ac:dyDescent="0.25">
      <c r="B8622" s="6">
        <f t="shared" si="348"/>
        <v>4.3035000000000004E-5</v>
      </c>
      <c r="C8622" s="5">
        <v>43035</v>
      </c>
      <c r="D8622" s="74">
        <f t="shared" si="347"/>
        <v>8.2758942539570123E-3</v>
      </c>
      <c r="E8622" s="46"/>
      <c r="F8622" s="3"/>
      <c r="G8622" s="3"/>
      <c r="H8622" s="3"/>
      <c r="I8622" s="3"/>
      <c r="Y8622" s="27"/>
    </row>
    <row r="8623" spans="2:25" x14ac:dyDescent="0.25">
      <c r="B8623" s="6">
        <f t="shared" si="348"/>
        <v>4.3040000000000001E-5</v>
      </c>
      <c r="C8623" s="5">
        <v>43040</v>
      </c>
      <c r="D8623" s="74">
        <f t="shared" si="347"/>
        <v>8.2721709776118358E-3</v>
      </c>
      <c r="E8623" s="46"/>
      <c r="F8623" s="3"/>
      <c r="G8623" s="3"/>
      <c r="H8623" s="3"/>
      <c r="I8623" s="3"/>
      <c r="Y8623" s="27"/>
    </row>
    <row r="8624" spans="2:25" x14ac:dyDescent="0.25">
      <c r="B8624" s="6">
        <f t="shared" si="348"/>
        <v>4.3045000000000005E-5</v>
      </c>
      <c r="C8624" s="5">
        <v>43045</v>
      </c>
      <c r="D8624" s="74">
        <f t="shared" si="347"/>
        <v>8.2684497938845299E-3</v>
      </c>
      <c r="E8624" s="46"/>
      <c r="F8624" s="3"/>
      <c r="G8624" s="3"/>
      <c r="H8624" s="3"/>
      <c r="I8624" s="3"/>
      <c r="Y8624" s="27"/>
    </row>
    <row r="8625" spans="2:25" x14ac:dyDescent="0.25">
      <c r="B8625" s="6">
        <f t="shared" si="348"/>
        <v>4.3050000000000003E-5</v>
      </c>
      <c r="C8625" s="5">
        <v>43050</v>
      </c>
      <c r="D8625" s="74">
        <f t="shared" si="347"/>
        <v>8.2647307013646188E-3</v>
      </c>
      <c r="E8625" s="46"/>
      <c r="F8625" s="3"/>
      <c r="G8625" s="3"/>
      <c r="H8625" s="3"/>
      <c r="I8625" s="3"/>
      <c r="Y8625" s="27"/>
    </row>
    <row r="8626" spans="2:25" x14ac:dyDescent="0.25">
      <c r="B8626" s="6">
        <f t="shared" si="348"/>
        <v>4.3055E-5</v>
      </c>
      <c r="C8626" s="5">
        <v>43055</v>
      </c>
      <c r="D8626" s="74">
        <f t="shared" si="347"/>
        <v>8.2610136986426847E-3</v>
      </c>
      <c r="E8626" s="46"/>
      <c r="F8626" s="3"/>
      <c r="G8626" s="3"/>
      <c r="H8626" s="3"/>
      <c r="I8626" s="3"/>
      <c r="Y8626" s="27"/>
    </row>
    <row r="8627" spans="2:25" x14ac:dyDescent="0.25">
      <c r="B8627" s="6">
        <f t="shared" si="348"/>
        <v>4.3060000000000004E-5</v>
      </c>
      <c r="C8627" s="5">
        <v>43060</v>
      </c>
      <c r="D8627" s="74">
        <f t="shared" si="347"/>
        <v>8.2572987843104462E-3</v>
      </c>
      <c r="E8627" s="46"/>
      <c r="F8627" s="3"/>
      <c r="G8627" s="3"/>
      <c r="H8627" s="3"/>
      <c r="I8627" s="3"/>
      <c r="Y8627" s="27"/>
    </row>
    <row r="8628" spans="2:25" x14ac:dyDescent="0.25">
      <c r="B8628" s="6">
        <f t="shared" si="348"/>
        <v>4.3065000000000002E-5</v>
      </c>
      <c r="C8628" s="5">
        <v>43065</v>
      </c>
      <c r="D8628" s="74">
        <f t="shared" si="347"/>
        <v>8.2535859569607302E-3</v>
      </c>
      <c r="E8628" s="46"/>
      <c r="F8628" s="3"/>
      <c r="G8628" s="3"/>
      <c r="H8628" s="3"/>
      <c r="I8628" s="3"/>
      <c r="Y8628" s="27"/>
    </row>
    <row r="8629" spans="2:25" x14ac:dyDescent="0.25">
      <c r="B8629" s="6">
        <f t="shared" si="348"/>
        <v>4.3070000000000006E-5</v>
      </c>
      <c r="C8629" s="5">
        <v>43070</v>
      </c>
      <c r="D8629" s="74">
        <f t="shared" si="347"/>
        <v>8.249875215187441E-3</v>
      </c>
      <c r="E8629" s="46"/>
      <c r="F8629" s="3"/>
      <c r="G8629" s="3"/>
      <c r="H8629" s="3"/>
      <c r="I8629" s="3"/>
      <c r="Y8629" s="27"/>
    </row>
    <row r="8630" spans="2:25" x14ac:dyDescent="0.25">
      <c r="B8630" s="6">
        <f t="shared" si="348"/>
        <v>4.3075000000000003E-5</v>
      </c>
      <c r="C8630" s="5">
        <v>43075</v>
      </c>
      <c r="D8630" s="74">
        <f t="shared" si="347"/>
        <v>8.2461665575856349E-3</v>
      </c>
      <c r="E8630" s="46"/>
      <c r="F8630" s="3"/>
      <c r="G8630" s="3"/>
      <c r="H8630" s="3"/>
      <c r="I8630" s="3"/>
      <c r="Y8630" s="27"/>
    </row>
    <row r="8631" spans="2:25" x14ac:dyDescent="0.25">
      <c r="B8631" s="6">
        <f t="shared" si="348"/>
        <v>4.3080000000000001E-5</v>
      </c>
      <c r="C8631" s="5">
        <v>43080</v>
      </c>
      <c r="D8631" s="74">
        <f t="shared" si="347"/>
        <v>8.2424599827514242E-3</v>
      </c>
      <c r="E8631" s="46"/>
      <c r="F8631" s="3"/>
      <c r="G8631" s="3"/>
      <c r="H8631" s="3"/>
      <c r="I8631" s="3"/>
      <c r="Y8631" s="27"/>
    </row>
    <row r="8632" spans="2:25" x14ac:dyDescent="0.25">
      <c r="B8632" s="6">
        <f t="shared" si="348"/>
        <v>4.3085000000000005E-5</v>
      </c>
      <c r="C8632" s="5">
        <v>43085</v>
      </c>
      <c r="D8632" s="74">
        <f t="shared" si="347"/>
        <v>8.2387554892820476E-3</v>
      </c>
      <c r="E8632" s="46"/>
      <c r="F8632" s="3"/>
      <c r="G8632" s="3"/>
      <c r="H8632" s="3"/>
      <c r="I8632" s="3"/>
      <c r="Y8632" s="27"/>
    </row>
    <row r="8633" spans="2:25" x14ac:dyDescent="0.25">
      <c r="B8633" s="6">
        <f t="shared" si="348"/>
        <v>4.3090000000000002E-5</v>
      </c>
      <c r="C8633" s="5">
        <v>43090</v>
      </c>
      <c r="D8633" s="74">
        <f t="shared" si="347"/>
        <v>8.2350530757758465E-3</v>
      </c>
      <c r="E8633" s="46"/>
      <c r="F8633" s="3"/>
      <c r="G8633" s="3"/>
      <c r="H8633" s="3"/>
      <c r="I8633" s="3"/>
      <c r="Y8633" s="27"/>
    </row>
    <row r="8634" spans="2:25" x14ac:dyDescent="0.25">
      <c r="B8634" s="6">
        <f t="shared" si="348"/>
        <v>4.3095E-5</v>
      </c>
      <c r="C8634" s="5">
        <v>43095</v>
      </c>
      <c r="D8634" s="74">
        <f t="shared" si="347"/>
        <v>8.2313527408322505E-3</v>
      </c>
      <c r="E8634" s="46"/>
      <c r="F8634" s="3"/>
      <c r="G8634" s="3"/>
      <c r="H8634" s="3"/>
      <c r="I8634" s="3"/>
      <c r="Y8634" s="27"/>
    </row>
    <row r="8635" spans="2:25" x14ac:dyDescent="0.25">
      <c r="B8635" s="6">
        <f t="shared" si="348"/>
        <v>4.3100000000000004E-5</v>
      </c>
      <c r="C8635" s="5">
        <v>43100</v>
      </c>
      <c r="D8635" s="74">
        <f t="shared" si="347"/>
        <v>8.2276544830518009E-3</v>
      </c>
      <c r="E8635" s="46"/>
      <c r="F8635" s="3"/>
      <c r="G8635" s="3"/>
      <c r="H8635" s="3"/>
      <c r="I8635" s="3"/>
      <c r="Y8635" s="27"/>
    </row>
    <row r="8636" spans="2:25" x14ac:dyDescent="0.25">
      <c r="B8636" s="6">
        <f t="shared" si="348"/>
        <v>4.3105000000000001E-5</v>
      </c>
      <c r="C8636" s="5">
        <v>43105</v>
      </c>
      <c r="D8636" s="74">
        <f t="shared" si="347"/>
        <v>8.2239583010361317E-3</v>
      </c>
      <c r="E8636" s="46"/>
      <c r="F8636" s="3"/>
      <c r="G8636" s="3"/>
      <c r="H8636" s="3"/>
      <c r="I8636" s="3"/>
      <c r="Y8636" s="27"/>
    </row>
    <row r="8637" spans="2:25" x14ac:dyDescent="0.25">
      <c r="B8637" s="6">
        <f t="shared" si="348"/>
        <v>4.3110000000000006E-5</v>
      </c>
      <c r="C8637" s="5">
        <v>43110</v>
      </c>
      <c r="D8637" s="74">
        <f t="shared" si="347"/>
        <v>8.2202641933879755E-3</v>
      </c>
      <c r="E8637" s="46"/>
      <c r="F8637" s="3"/>
      <c r="G8637" s="3"/>
      <c r="H8637" s="3"/>
      <c r="I8637" s="3"/>
      <c r="Y8637" s="27"/>
    </row>
    <row r="8638" spans="2:25" x14ac:dyDescent="0.25">
      <c r="B8638" s="6">
        <f t="shared" si="348"/>
        <v>4.3115000000000003E-5</v>
      </c>
      <c r="C8638" s="5">
        <v>43115</v>
      </c>
      <c r="D8638" s="74">
        <f t="shared" si="347"/>
        <v>8.2165721587111641E-3</v>
      </c>
      <c r="E8638" s="46"/>
      <c r="F8638" s="3"/>
      <c r="G8638" s="3"/>
      <c r="H8638" s="3"/>
      <c r="I8638" s="3"/>
      <c r="Y8638" s="27"/>
    </row>
    <row r="8639" spans="2:25" x14ac:dyDescent="0.25">
      <c r="B8639" s="6">
        <f t="shared" si="348"/>
        <v>4.3120000000000001E-5</v>
      </c>
      <c r="C8639" s="5">
        <v>43120</v>
      </c>
      <c r="D8639" s="74">
        <f t="shared" si="347"/>
        <v>8.2128821956106175E-3</v>
      </c>
      <c r="E8639" s="46"/>
      <c r="F8639" s="3"/>
      <c r="G8639" s="3"/>
      <c r="H8639" s="3"/>
      <c r="I8639" s="3"/>
      <c r="Y8639" s="27"/>
    </row>
    <row r="8640" spans="2:25" x14ac:dyDescent="0.25">
      <c r="B8640" s="6">
        <f t="shared" si="348"/>
        <v>4.3125000000000005E-5</v>
      </c>
      <c r="C8640" s="5">
        <v>43125</v>
      </c>
      <c r="D8640" s="74">
        <f t="shared" si="347"/>
        <v>8.2091943026923568E-3</v>
      </c>
      <c r="E8640" s="46"/>
      <c r="F8640" s="3"/>
      <c r="G8640" s="3"/>
      <c r="H8640" s="3"/>
      <c r="I8640" s="3"/>
      <c r="Y8640" s="27"/>
    </row>
    <row r="8641" spans="2:25" x14ac:dyDescent="0.25">
      <c r="B8641" s="6">
        <f t="shared" si="348"/>
        <v>4.3130000000000002E-5</v>
      </c>
      <c r="C8641" s="5">
        <v>43130</v>
      </c>
      <c r="D8641" s="74">
        <f t="shared" si="347"/>
        <v>8.2055084785634998E-3</v>
      </c>
      <c r="E8641" s="46"/>
      <c r="F8641" s="3"/>
      <c r="G8641" s="3"/>
      <c r="H8641" s="3"/>
      <c r="I8641" s="3"/>
      <c r="Y8641" s="27"/>
    </row>
    <row r="8642" spans="2:25" x14ac:dyDescent="0.25">
      <c r="B8642" s="6">
        <f t="shared" si="348"/>
        <v>4.3135E-5</v>
      </c>
      <c r="C8642" s="5">
        <v>43135</v>
      </c>
      <c r="D8642" s="74">
        <f t="shared" si="347"/>
        <v>8.2018247218322501E-3</v>
      </c>
      <c r="E8642" s="46"/>
      <c r="F8642" s="3"/>
      <c r="G8642" s="3"/>
      <c r="H8642" s="3"/>
      <c r="I8642" s="3"/>
      <c r="Y8642" s="27"/>
    </row>
    <row r="8643" spans="2:25" x14ac:dyDescent="0.25">
      <c r="B8643" s="6">
        <f t="shared" si="348"/>
        <v>4.3140000000000004E-5</v>
      </c>
      <c r="C8643" s="5">
        <v>43140</v>
      </c>
      <c r="D8643" s="74">
        <f t="shared" si="347"/>
        <v>8.1981430311079025E-3</v>
      </c>
      <c r="E8643" s="46"/>
      <c r="F8643" s="3"/>
      <c r="G8643" s="3"/>
      <c r="H8643" s="3"/>
      <c r="I8643" s="3"/>
      <c r="Y8643" s="27"/>
    </row>
    <row r="8644" spans="2:25" x14ac:dyDescent="0.25">
      <c r="B8644" s="6">
        <f t="shared" si="348"/>
        <v>4.3145000000000001E-5</v>
      </c>
      <c r="C8644" s="5">
        <v>43145</v>
      </c>
      <c r="D8644" s="74">
        <f t="shared" si="347"/>
        <v>8.1944634050008514E-3</v>
      </c>
      <c r="E8644" s="46"/>
      <c r="F8644" s="3"/>
      <c r="G8644" s="3"/>
      <c r="H8644" s="3"/>
      <c r="I8644" s="3"/>
      <c r="Y8644" s="27"/>
    </row>
    <row r="8645" spans="2:25" x14ac:dyDescent="0.25">
      <c r="B8645" s="6">
        <f t="shared" si="348"/>
        <v>4.3150000000000005E-5</v>
      </c>
      <c r="C8645" s="5">
        <v>43150</v>
      </c>
      <c r="D8645" s="74">
        <f t="shared" si="347"/>
        <v>8.1907858421225634E-3</v>
      </c>
      <c r="E8645" s="46"/>
      <c r="F8645" s="3"/>
      <c r="G8645" s="3"/>
      <c r="H8645" s="3"/>
      <c r="I8645" s="3"/>
      <c r="Y8645" s="27"/>
    </row>
    <row r="8646" spans="2:25" x14ac:dyDescent="0.25">
      <c r="B8646" s="6">
        <f t="shared" si="348"/>
        <v>4.3155000000000003E-5</v>
      </c>
      <c r="C8646" s="5">
        <v>43155</v>
      </c>
      <c r="D8646" s="74">
        <f t="shared" si="347"/>
        <v>8.1871103410856207E-3</v>
      </c>
      <c r="E8646" s="46"/>
      <c r="F8646" s="3"/>
      <c r="G8646" s="3"/>
      <c r="H8646" s="3"/>
      <c r="I8646" s="3"/>
      <c r="Y8646" s="27"/>
    </row>
    <row r="8647" spans="2:25" x14ac:dyDescent="0.25">
      <c r="B8647" s="6">
        <f t="shared" si="348"/>
        <v>4.316E-5</v>
      </c>
      <c r="C8647" s="5">
        <v>43160</v>
      </c>
      <c r="D8647" s="74">
        <f t="shared" si="347"/>
        <v>8.1834369005036722E-3</v>
      </c>
      <c r="E8647" s="46"/>
      <c r="F8647" s="3"/>
      <c r="G8647" s="3"/>
      <c r="H8647" s="3"/>
      <c r="I8647" s="3"/>
      <c r="Y8647" s="27"/>
    </row>
    <row r="8648" spans="2:25" x14ac:dyDescent="0.25">
      <c r="B8648" s="6">
        <f t="shared" si="348"/>
        <v>4.3165000000000004E-5</v>
      </c>
      <c r="C8648" s="5">
        <v>43165</v>
      </c>
      <c r="D8648" s="74">
        <f t="shared" si="347"/>
        <v>8.1797655189914491E-3</v>
      </c>
      <c r="E8648" s="46"/>
      <c r="F8648" s="3"/>
      <c r="G8648" s="3"/>
      <c r="H8648" s="3"/>
      <c r="I8648" s="3"/>
      <c r="Y8648" s="27"/>
    </row>
    <row r="8649" spans="2:25" x14ac:dyDescent="0.25">
      <c r="B8649" s="6">
        <f t="shared" si="348"/>
        <v>4.3170000000000002E-5</v>
      </c>
      <c r="C8649" s="5">
        <v>43170</v>
      </c>
      <c r="D8649" s="74">
        <f t="shared" si="347"/>
        <v>8.1760961951648017E-3</v>
      </c>
      <c r="E8649" s="46"/>
      <c r="F8649" s="3"/>
      <c r="G8649" s="3"/>
      <c r="H8649" s="3"/>
      <c r="I8649" s="3"/>
      <c r="Y8649" s="27"/>
    </row>
    <row r="8650" spans="2:25" x14ac:dyDescent="0.25">
      <c r="B8650" s="6">
        <f t="shared" si="348"/>
        <v>4.3175000000000006E-5</v>
      </c>
      <c r="C8650" s="5">
        <v>43175</v>
      </c>
      <c r="D8650" s="74">
        <f t="shared" si="347"/>
        <v>8.1724289276406195E-3</v>
      </c>
      <c r="E8650" s="46"/>
      <c r="F8650" s="3"/>
      <c r="G8650" s="3"/>
      <c r="H8650" s="3"/>
      <c r="I8650" s="3"/>
      <c r="Y8650" s="27"/>
    </row>
    <row r="8651" spans="2:25" x14ac:dyDescent="0.25">
      <c r="B8651" s="6">
        <f t="shared" si="348"/>
        <v>4.3180000000000003E-5</v>
      </c>
      <c r="C8651" s="5">
        <v>43180</v>
      </c>
      <c r="D8651" s="74">
        <f t="shared" si="347"/>
        <v>8.1687637150369176E-3</v>
      </c>
      <c r="E8651" s="46"/>
      <c r="F8651" s="3"/>
      <c r="G8651" s="3"/>
      <c r="H8651" s="3"/>
      <c r="I8651" s="3"/>
      <c r="Y8651" s="27"/>
    </row>
    <row r="8652" spans="2:25" x14ac:dyDescent="0.25">
      <c r="B8652" s="6">
        <f t="shared" si="348"/>
        <v>4.3185000000000001E-5</v>
      </c>
      <c r="C8652" s="5">
        <v>43185</v>
      </c>
      <c r="D8652" s="74">
        <f t="shared" si="347"/>
        <v>8.1651005559727555E-3</v>
      </c>
      <c r="E8652" s="46"/>
      <c r="F8652" s="3"/>
      <c r="G8652" s="3"/>
      <c r="H8652" s="3"/>
      <c r="I8652" s="3"/>
      <c r="Y8652" s="27"/>
    </row>
    <row r="8653" spans="2:25" x14ac:dyDescent="0.25">
      <c r="B8653" s="6">
        <f t="shared" si="348"/>
        <v>4.3190000000000005E-5</v>
      </c>
      <c r="C8653" s="5">
        <v>43190</v>
      </c>
      <c r="D8653" s="74">
        <f t="shared" si="347"/>
        <v>8.1614394490683081E-3</v>
      </c>
      <c r="E8653" s="46"/>
      <c r="F8653" s="3"/>
      <c r="G8653" s="3"/>
      <c r="H8653" s="3"/>
      <c r="I8653" s="3"/>
      <c r="Y8653" s="27"/>
    </row>
    <row r="8654" spans="2:25" x14ac:dyDescent="0.25">
      <c r="B8654" s="6">
        <f t="shared" si="348"/>
        <v>4.3195000000000002E-5</v>
      </c>
      <c r="C8654" s="5">
        <v>43195</v>
      </c>
      <c r="D8654" s="74">
        <f t="shared" si="347"/>
        <v>8.1577803929448224E-3</v>
      </c>
      <c r="E8654" s="46"/>
      <c r="F8654" s="3"/>
      <c r="G8654" s="3"/>
      <c r="H8654" s="3"/>
      <c r="I8654" s="3"/>
      <c r="Y8654" s="27"/>
    </row>
    <row r="8655" spans="2:25" x14ac:dyDescent="0.25">
      <c r="B8655" s="6">
        <f t="shared" si="348"/>
        <v>4.32E-5</v>
      </c>
      <c r="C8655" s="5">
        <v>43200</v>
      </c>
      <c r="D8655" s="74">
        <f t="shared" si="347"/>
        <v>8.154123386224614E-3</v>
      </c>
      <c r="E8655" s="46"/>
      <c r="F8655" s="3"/>
      <c r="G8655" s="3"/>
      <c r="H8655" s="3"/>
      <c r="I8655" s="3"/>
      <c r="Y8655" s="27"/>
    </row>
    <row r="8656" spans="2:25" x14ac:dyDescent="0.25">
      <c r="B8656" s="6">
        <f t="shared" si="348"/>
        <v>4.3205000000000004E-5</v>
      </c>
      <c r="C8656" s="5">
        <v>43205</v>
      </c>
      <c r="D8656" s="74">
        <f t="shared" si="347"/>
        <v>8.150468427531081E-3</v>
      </c>
      <c r="E8656" s="46"/>
      <c r="F8656" s="3"/>
      <c r="G8656" s="3"/>
      <c r="H8656" s="3"/>
      <c r="I8656" s="3"/>
      <c r="Y8656" s="27"/>
    </row>
    <row r="8657" spans="2:25" x14ac:dyDescent="0.25">
      <c r="B8657" s="6">
        <f t="shared" si="348"/>
        <v>4.3210000000000001E-5</v>
      </c>
      <c r="C8657" s="5">
        <v>43210</v>
      </c>
      <c r="D8657" s="74">
        <f t="shared" si="347"/>
        <v>8.1468155154887107E-3</v>
      </c>
      <c r="E8657" s="46"/>
      <c r="F8657" s="3"/>
      <c r="G8657" s="3"/>
      <c r="H8657" s="3"/>
      <c r="I8657" s="3"/>
      <c r="Y8657" s="27"/>
    </row>
    <row r="8658" spans="2:25" x14ac:dyDescent="0.25">
      <c r="B8658" s="6">
        <f t="shared" si="348"/>
        <v>4.3215000000000006E-5</v>
      </c>
      <c r="C8658" s="5">
        <v>43215</v>
      </c>
      <c r="D8658" s="74">
        <f t="shared" si="347"/>
        <v>8.1431646487230454E-3</v>
      </c>
      <c r="E8658" s="46"/>
      <c r="F8658" s="3"/>
      <c r="G8658" s="3"/>
      <c r="H8658" s="3"/>
      <c r="I8658" s="3"/>
      <c r="Y8658" s="27"/>
    </row>
    <row r="8659" spans="2:25" x14ac:dyDescent="0.25">
      <c r="B8659" s="6">
        <f t="shared" si="348"/>
        <v>4.3220000000000003E-5</v>
      </c>
      <c r="C8659" s="5">
        <v>43220</v>
      </c>
      <c r="D8659" s="74">
        <f t="shared" ref="D8659:D8722" si="349">IF(ISERROR($D$12*2*PI()*$D$4*$D$5^2/B8659^5*10^-9*(1/(EXP(($D$4*$D$5)/(B8659*$D$6*($D$9)))-1))),0,$D$12*2*PI()*$D$4*$D$5^2/B8659^5*10^-9*(1/(EXP(($D$4*$D$5)/(B8659*$D$6*($D$9)))-1)))</f>
        <v>8.1395158258607322E-3</v>
      </c>
      <c r="E8659" s="46"/>
      <c r="F8659" s="3"/>
      <c r="G8659" s="3"/>
      <c r="H8659" s="3"/>
      <c r="I8659" s="3"/>
      <c r="Y8659" s="27"/>
    </row>
    <row r="8660" spans="2:25" x14ac:dyDescent="0.25">
      <c r="B8660" s="6">
        <f t="shared" ref="B8660:B8723" si="350">C8660*10^-9</f>
        <v>4.3225E-5</v>
      </c>
      <c r="C8660" s="5">
        <v>43225</v>
      </c>
      <c r="D8660" s="74">
        <f t="shared" si="349"/>
        <v>8.1358690455294817E-3</v>
      </c>
      <c r="E8660" s="46"/>
      <c r="F8660" s="3"/>
      <c r="G8660" s="3"/>
      <c r="H8660" s="3"/>
      <c r="I8660" s="3"/>
      <c r="Y8660" s="27"/>
    </row>
    <row r="8661" spans="2:25" x14ac:dyDescent="0.25">
      <c r="B8661" s="6">
        <f t="shared" si="350"/>
        <v>4.3230000000000005E-5</v>
      </c>
      <c r="C8661" s="5">
        <v>43230</v>
      </c>
      <c r="D8661" s="74">
        <f t="shared" si="349"/>
        <v>8.1322243063580643E-3</v>
      </c>
      <c r="E8661" s="46"/>
      <c r="F8661" s="3"/>
      <c r="G8661" s="3"/>
      <c r="H8661" s="3"/>
      <c r="I8661" s="3"/>
      <c r="Y8661" s="27"/>
    </row>
    <row r="8662" spans="2:25" x14ac:dyDescent="0.25">
      <c r="B8662" s="6">
        <f t="shared" si="350"/>
        <v>4.3235000000000002E-5</v>
      </c>
      <c r="C8662" s="5">
        <v>43235</v>
      </c>
      <c r="D8662" s="74">
        <f t="shared" si="349"/>
        <v>8.128581606976347E-3</v>
      </c>
      <c r="E8662" s="46"/>
      <c r="F8662" s="3"/>
      <c r="G8662" s="3"/>
      <c r="H8662" s="3"/>
      <c r="I8662" s="3"/>
      <c r="Y8662" s="27"/>
    </row>
    <row r="8663" spans="2:25" x14ac:dyDescent="0.25">
      <c r="B8663" s="6">
        <f t="shared" si="350"/>
        <v>4.3239999999999999E-5</v>
      </c>
      <c r="C8663" s="5">
        <v>43240</v>
      </c>
      <c r="D8663" s="74">
        <f t="shared" si="349"/>
        <v>8.1249409460152511E-3</v>
      </c>
      <c r="E8663" s="46"/>
      <c r="F8663" s="3"/>
      <c r="G8663" s="3"/>
      <c r="H8663" s="3"/>
      <c r="I8663" s="3"/>
      <c r="Y8663" s="27"/>
    </row>
    <row r="8664" spans="2:25" x14ac:dyDescent="0.25">
      <c r="B8664" s="6">
        <f t="shared" si="350"/>
        <v>4.3245000000000004E-5</v>
      </c>
      <c r="C8664" s="5">
        <v>43245</v>
      </c>
      <c r="D8664" s="74">
        <f t="shared" si="349"/>
        <v>8.1213023221067722E-3</v>
      </c>
      <c r="E8664" s="46"/>
      <c r="F8664" s="3"/>
      <c r="G8664" s="3"/>
      <c r="H8664" s="3"/>
      <c r="I8664" s="3"/>
      <c r="Y8664" s="27"/>
    </row>
    <row r="8665" spans="2:25" x14ac:dyDescent="0.25">
      <c r="B8665" s="6">
        <f t="shared" si="350"/>
        <v>4.3250000000000001E-5</v>
      </c>
      <c r="C8665" s="5">
        <v>43250</v>
      </c>
      <c r="D8665" s="74">
        <f t="shared" si="349"/>
        <v>8.1176657338839966E-3</v>
      </c>
      <c r="E8665" s="46"/>
      <c r="F8665" s="3"/>
      <c r="G8665" s="3"/>
      <c r="H8665" s="3"/>
      <c r="I8665" s="3"/>
      <c r="Y8665" s="27"/>
    </row>
    <row r="8666" spans="2:25" x14ac:dyDescent="0.25">
      <c r="B8666" s="6">
        <f t="shared" si="350"/>
        <v>4.3255000000000005E-5</v>
      </c>
      <c r="C8666" s="5">
        <v>43255</v>
      </c>
      <c r="D8666" s="74">
        <f t="shared" si="349"/>
        <v>8.1140311799810516E-3</v>
      </c>
      <c r="E8666" s="46"/>
      <c r="F8666" s="3"/>
      <c r="G8666" s="3"/>
      <c r="H8666" s="3"/>
      <c r="I8666" s="3"/>
      <c r="Y8666" s="27"/>
    </row>
    <row r="8667" spans="2:25" x14ac:dyDescent="0.25">
      <c r="B8667" s="6">
        <f t="shared" si="350"/>
        <v>4.3260000000000003E-5</v>
      </c>
      <c r="C8667" s="5">
        <v>43260</v>
      </c>
      <c r="D8667" s="74">
        <f t="shared" si="349"/>
        <v>8.1103986590331419E-3</v>
      </c>
      <c r="E8667" s="46"/>
      <c r="F8667" s="3"/>
      <c r="G8667" s="3"/>
      <c r="H8667" s="3"/>
      <c r="I8667" s="3"/>
      <c r="Y8667" s="27"/>
    </row>
    <row r="8668" spans="2:25" x14ac:dyDescent="0.25">
      <c r="B8668" s="6">
        <f t="shared" si="350"/>
        <v>4.3265E-5</v>
      </c>
      <c r="C8668" s="5">
        <v>43265</v>
      </c>
      <c r="D8668" s="74">
        <f t="shared" si="349"/>
        <v>8.1067681696765561E-3</v>
      </c>
      <c r="E8668" s="46"/>
      <c r="F8668" s="3"/>
      <c r="G8668" s="3"/>
      <c r="H8668" s="3"/>
      <c r="I8668" s="3"/>
      <c r="Y8668" s="27"/>
    </row>
    <row r="8669" spans="2:25" x14ac:dyDescent="0.25">
      <c r="B8669" s="6">
        <f t="shared" si="350"/>
        <v>4.3270000000000004E-5</v>
      </c>
      <c r="C8669" s="5">
        <v>43270</v>
      </c>
      <c r="D8669" s="74">
        <f t="shared" si="349"/>
        <v>8.103139710548617E-3</v>
      </c>
      <c r="E8669" s="46"/>
      <c r="F8669" s="3"/>
      <c r="G8669" s="3"/>
      <c r="H8669" s="3"/>
      <c r="I8669" s="3"/>
      <c r="Y8669" s="27"/>
    </row>
    <row r="8670" spans="2:25" x14ac:dyDescent="0.25">
      <c r="B8670" s="6">
        <f t="shared" si="350"/>
        <v>4.3275000000000002E-5</v>
      </c>
      <c r="C8670" s="5">
        <v>43275</v>
      </c>
      <c r="D8670" s="74">
        <f t="shared" si="349"/>
        <v>8.099513280287754E-3</v>
      </c>
      <c r="E8670" s="46"/>
      <c r="F8670" s="3"/>
      <c r="G8670" s="3"/>
      <c r="H8670" s="3"/>
      <c r="I8670" s="3"/>
      <c r="Y8670" s="27"/>
    </row>
    <row r="8671" spans="2:25" x14ac:dyDescent="0.25">
      <c r="B8671" s="6">
        <f t="shared" si="350"/>
        <v>4.3280000000000006E-5</v>
      </c>
      <c r="C8671" s="5">
        <v>43280</v>
      </c>
      <c r="D8671" s="74">
        <f t="shared" si="349"/>
        <v>8.0958888775334217E-3</v>
      </c>
      <c r="E8671" s="46"/>
      <c r="F8671" s="3"/>
      <c r="G8671" s="3"/>
      <c r="H8671" s="3"/>
      <c r="I8671" s="3"/>
      <c r="Y8671" s="27"/>
    </row>
    <row r="8672" spans="2:25" x14ac:dyDescent="0.25">
      <c r="B8672" s="6">
        <f t="shared" si="350"/>
        <v>4.3285000000000003E-5</v>
      </c>
      <c r="C8672" s="5">
        <v>43285</v>
      </c>
      <c r="D8672" s="74">
        <f t="shared" si="349"/>
        <v>8.0922665009261676E-3</v>
      </c>
      <c r="E8672" s="46"/>
      <c r="F8672" s="3"/>
      <c r="G8672" s="3"/>
      <c r="H8672" s="3"/>
      <c r="I8672" s="3"/>
      <c r="Y8672" s="27"/>
    </row>
    <row r="8673" spans="2:25" x14ac:dyDescent="0.25">
      <c r="B8673" s="6">
        <f t="shared" si="350"/>
        <v>4.3290000000000001E-5</v>
      </c>
      <c r="C8673" s="5">
        <v>43290</v>
      </c>
      <c r="D8673" s="74">
        <f t="shared" si="349"/>
        <v>8.0886461491075975E-3</v>
      </c>
      <c r="E8673" s="46"/>
      <c r="F8673" s="3"/>
      <c r="G8673" s="3"/>
      <c r="H8673" s="3"/>
      <c r="I8673" s="3"/>
      <c r="Y8673" s="27"/>
    </row>
    <row r="8674" spans="2:25" x14ac:dyDescent="0.25">
      <c r="B8674" s="6">
        <f t="shared" si="350"/>
        <v>4.3295000000000005E-5</v>
      </c>
      <c r="C8674" s="5">
        <v>43295</v>
      </c>
      <c r="D8674" s="74">
        <f t="shared" si="349"/>
        <v>8.0850278207203509E-3</v>
      </c>
      <c r="E8674" s="46"/>
      <c r="F8674" s="3"/>
      <c r="G8674" s="3"/>
      <c r="H8674" s="3"/>
      <c r="I8674" s="3"/>
      <c r="Y8674" s="27"/>
    </row>
    <row r="8675" spans="2:25" x14ac:dyDescent="0.25">
      <c r="B8675" s="6">
        <f t="shared" si="350"/>
        <v>4.3300000000000002E-5</v>
      </c>
      <c r="C8675" s="5">
        <v>43300</v>
      </c>
      <c r="D8675" s="74">
        <f t="shared" si="349"/>
        <v>8.0814115144081603E-3</v>
      </c>
      <c r="E8675" s="46"/>
      <c r="F8675" s="3"/>
      <c r="G8675" s="3"/>
      <c r="H8675" s="3"/>
      <c r="I8675" s="3"/>
      <c r="Y8675" s="27"/>
    </row>
    <row r="8676" spans="2:25" x14ac:dyDescent="0.25">
      <c r="B8676" s="6">
        <f t="shared" si="350"/>
        <v>4.3305E-5</v>
      </c>
      <c r="C8676" s="5">
        <v>43305</v>
      </c>
      <c r="D8676" s="74">
        <f t="shared" si="349"/>
        <v>8.0777972288158199E-3</v>
      </c>
      <c r="E8676" s="46"/>
      <c r="F8676" s="3"/>
      <c r="G8676" s="3"/>
      <c r="H8676" s="3"/>
      <c r="I8676" s="3"/>
      <c r="Y8676" s="27"/>
    </row>
    <row r="8677" spans="2:25" x14ac:dyDescent="0.25">
      <c r="B8677" s="6">
        <f t="shared" si="350"/>
        <v>4.3310000000000004E-5</v>
      </c>
      <c r="C8677" s="5">
        <v>43310</v>
      </c>
      <c r="D8677" s="74">
        <f t="shared" si="349"/>
        <v>8.0741849625891541E-3</v>
      </c>
      <c r="E8677" s="46"/>
      <c r="F8677" s="3"/>
      <c r="G8677" s="3"/>
      <c r="H8677" s="3"/>
      <c r="I8677" s="3"/>
      <c r="Y8677" s="27"/>
    </row>
    <row r="8678" spans="2:25" x14ac:dyDescent="0.25">
      <c r="B8678" s="6">
        <f t="shared" si="350"/>
        <v>4.3315000000000001E-5</v>
      </c>
      <c r="C8678" s="5">
        <v>43315</v>
      </c>
      <c r="D8678" s="74">
        <f t="shared" si="349"/>
        <v>8.0705747143750648E-3</v>
      </c>
      <c r="E8678" s="46"/>
      <c r="F8678" s="3"/>
      <c r="G8678" s="3"/>
      <c r="H8678" s="3"/>
      <c r="I8678" s="3"/>
      <c r="Y8678" s="27"/>
    </row>
    <row r="8679" spans="2:25" x14ac:dyDescent="0.25">
      <c r="B8679" s="6">
        <f t="shared" si="350"/>
        <v>4.3320000000000005E-5</v>
      </c>
      <c r="C8679" s="5">
        <v>43320</v>
      </c>
      <c r="D8679" s="74">
        <f t="shared" si="349"/>
        <v>8.0669664828215068E-3</v>
      </c>
      <c r="E8679" s="46"/>
      <c r="F8679" s="3"/>
      <c r="G8679" s="3"/>
      <c r="H8679" s="3"/>
      <c r="I8679" s="3"/>
      <c r="Y8679" s="27"/>
    </row>
    <row r="8680" spans="2:25" x14ac:dyDescent="0.25">
      <c r="B8680" s="6">
        <f t="shared" si="350"/>
        <v>4.3325000000000003E-5</v>
      </c>
      <c r="C8680" s="5">
        <v>43325</v>
      </c>
      <c r="D8680" s="74">
        <f t="shared" si="349"/>
        <v>8.0633602665775E-3</v>
      </c>
      <c r="E8680" s="46"/>
      <c r="F8680" s="3"/>
      <c r="G8680" s="3"/>
      <c r="H8680" s="3"/>
      <c r="I8680" s="3"/>
      <c r="Y8680" s="27"/>
    </row>
    <row r="8681" spans="2:25" x14ac:dyDescent="0.25">
      <c r="B8681" s="6">
        <f t="shared" si="350"/>
        <v>4.333E-5</v>
      </c>
      <c r="C8681" s="5">
        <v>43330</v>
      </c>
      <c r="D8681" s="74">
        <f t="shared" si="349"/>
        <v>8.0597560642931155E-3</v>
      </c>
      <c r="E8681" s="46"/>
      <c r="F8681" s="3"/>
      <c r="G8681" s="3"/>
      <c r="H8681" s="3"/>
      <c r="I8681" s="3"/>
      <c r="Y8681" s="27"/>
    </row>
    <row r="8682" spans="2:25" x14ac:dyDescent="0.25">
      <c r="B8682" s="6">
        <f t="shared" si="350"/>
        <v>4.3335000000000004E-5</v>
      </c>
      <c r="C8682" s="5">
        <v>43335</v>
      </c>
      <c r="D8682" s="74">
        <f t="shared" si="349"/>
        <v>8.0561538746194601E-3</v>
      </c>
      <c r="E8682" s="46"/>
      <c r="F8682" s="3"/>
      <c r="G8682" s="3"/>
      <c r="H8682" s="3"/>
      <c r="I8682" s="3"/>
      <c r="Y8682" s="27"/>
    </row>
    <row r="8683" spans="2:25" x14ac:dyDescent="0.25">
      <c r="B8683" s="6">
        <f t="shared" si="350"/>
        <v>4.3340000000000002E-5</v>
      </c>
      <c r="C8683" s="5">
        <v>43340</v>
      </c>
      <c r="D8683" s="74">
        <f t="shared" si="349"/>
        <v>8.0525536962087162E-3</v>
      </c>
      <c r="E8683" s="46"/>
      <c r="F8683" s="3"/>
      <c r="G8683" s="3"/>
      <c r="H8683" s="3"/>
      <c r="I8683" s="3"/>
      <c r="Y8683" s="27"/>
    </row>
    <row r="8684" spans="2:25" x14ac:dyDescent="0.25">
      <c r="B8684" s="6">
        <f t="shared" si="350"/>
        <v>4.3345000000000006E-5</v>
      </c>
      <c r="C8684" s="5">
        <v>43345</v>
      </c>
      <c r="D8684" s="74">
        <f t="shared" si="349"/>
        <v>8.0489555277141137E-3</v>
      </c>
      <c r="E8684" s="46"/>
      <c r="F8684" s="3"/>
      <c r="G8684" s="3"/>
      <c r="H8684" s="3"/>
      <c r="I8684" s="3"/>
      <c r="Y8684" s="27"/>
    </row>
    <row r="8685" spans="2:25" x14ac:dyDescent="0.25">
      <c r="B8685" s="6">
        <f t="shared" si="350"/>
        <v>4.3350000000000003E-5</v>
      </c>
      <c r="C8685" s="5">
        <v>43350</v>
      </c>
      <c r="D8685" s="74">
        <f t="shared" si="349"/>
        <v>8.0453593677899289E-3</v>
      </c>
      <c r="E8685" s="46"/>
      <c r="F8685" s="3"/>
      <c r="G8685" s="3"/>
      <c r="H8685" s="3"/>
      <c r="I8685" s="3"/>
      <c r="Y8685" s="27"/>
    </row>
    <row r="8686" spans="2:25" x14ac:dyDescent="0.25">
      <c r="B8686" s="6">
        <f t="shared" si="350"/>
        <v>4.3355000000000001E-5</v>
      </c>
      <c r="C8686" s="5">
        <v>43355</v>
      </c>
      <c r="D8686" s="74">
        <f t="shared" si="349"/>
        <v>8.041765215091496E-3</v>
      </c>
      <c r="E8686" s="46"/>
      <c r="F8686" s="3"/>
      <c r="G8686" s="3"/>
      <c r="H8686" s="3"/>
      <c r="I8686" s="3"/>
      <c r="Y8686" s="27"/>
    </row>
    <row r="8687" spans="2:25" x14ac:dyDescent="0.25">
      <c r="B8687" s="6">
        <f t="shared" si="350"/>
        <v>4.3360000000000005E-5</v>
      </c>
      <c r="C8687" s="5">
        <v>43360</v>
      </c>
      <c r="D8687" s="74">
        <f t="shared" si="349"/>
        <v>8.0381730682751885E-3</v>
      </c>
      <c r="E8687" s="46"/>
      <c r="F8687" s="3"/>
      <c r="G8687" s="3"/>
      <c r="H8687" s="3"/>
      <c r="I8687" s="3"/>
      <c r="Y8687" s="27"/>
    </row>
    <row r="8688" spans="2:25" x14ac:dyDescent="0.25">
      <c r="B8688" s="6">
        <f t="shared" si="350"/>
        <v>4.3365000000000002E-5</v>
      </c>
      <c r="C8688" s="5">
        <v>43365</v>
      </c>
      <c r="D8688" s="74">
        <f t="shared" si="349"/>
        <v>8.0345829259984344E-3</v>
      </c>
      <c r="E8688" s="46"/>
      <c r="F8688" s="3"/>
      <c r="G8688" s="3"/>
      <c r="H8688" s="3"/>
      <c r="I8688" s="3"/>
      <c r="Y8688" s="27"/>
    </row>
    <row r="8689" spans="2:25" x14ac:dyDescent="0.25">
      <c r="B8689" s="6">
        <f t="shared" si="350"/>
        <v>4.337E-5</v>
      </c>
      <c r="C8689" s="5">
        <v>43370</v>
      </c>
      <c r="D8689" s="74">
        <f t="shared" si="349"/>
        <v>8.0309947869197148E-3</v>
      </c>
      <c r="E8689" s="46"/>
      <c r="F8689" s="3"/>
      <c r="G8689" s="3"/>
      <c r="H8689" s="3"/>
      <c r="I8689" s="3"/>
      <c r="Y8689" s="27"/>
    </row>
    <row r="8690" spans="2:25" x14ac:dyDescent="0.25">
      <c r="B8690" s="6">
        <f t="shared" si="350"/>
        <v>4.3375000000000004E-5</v>
      </c>
      <c r="C8690" s="5">
        <v>43375</v>
      </c>
      <c r="D8690" s="74">
        <f t="shared" si="349"/>
        <v>8.027408649698543E-3</v>
      </c>
      <c r="E8690" s="46"/>
      <c r="F8690" s="3"/>
      <c r="G8690" s="3"/>
      <c r="H8690" s="3"/>
      <c r="I8690" s="3"/>
      <c r="Y8690" s="27"/>
    </row>
    <row r="8691" spans="2:25" x14ac:dyDescent="0.25">
      <c r="B8691" s="6">
        <f t="shared" si="350"/>
        <v>4.3380000000000001E-5</v>
      </c>
      <c r="C8691" s="5">
        <v>43380</v>
      </c>
      <c r="D8691" s="74">
        <f t="shared" si="349"/>
        <v>8.0238245129955008E-3</v>
      </c>
      <c r="E8691" s="46"/>
      <c r="F8691" s="3"/>
      <c r="G8691" s="3"/>
      <c r="H8691" s="3"/>
      <c r="I8691" s="3"/>
      <c r="Y8691" s="27"/>
    </row>
    <row r="8692" spans="2:25" x14ac:dyDescent="0.25">
      <c r="B8692" s="6">
        <f t="shared" si="350"/>
        <v>4.3385000000000006E-5</v>
      </c>
      <c r="C8692" s="5">
        <v>43385</v>
      </c>
      <c r="D8692" s="74">
        <f t="shared" si="349"/>
        <v>8.0202423754721849E-3</v>
      </c>
      <c r="E8692" s="46"/>
      <c r="F8692" s="3"/>
      <c r="G8692" s="3"/>
      <c r="H8692" s="3"/>
      <c r="I8692" s="3"/>
      <c r="Y8692" s="27"/>
    </row>
    <row r="8693" spans="2:25" x14ac:dyDescent="0.25">
      <c r="B8693" s="6">
        <f t="shared" si="350"/>
        <v>4.3390000000000003E-5</v>
      </c>
      <c r="C8693" s="5">
        <v>43390</v>
      </c>
      <c r="D8693" s="74">
        <f t="shared" si="349"/>
        <v>8.0166622357912744E-3</v>
      </c>
      <c r="E8693" s="46"/>
      <c r="F8693" s="3"/>
      <c r="G8693" s="3"/>
      <c r="H8693" s="3"/>
      <c r="I8693" s="3"/>
      <c r="Y8693" s="27"/>
    </row>
    <row r="8694" spans="2:25" x14ac:dyDescent="0.25">
      <c r="B8694" s="6">
        <f t="shared" si="350"/>
        <v>4.3395E-5</v>
      </c>
      <c r="C8694" s="5">
        <v>43395</v>
      </c>
      <c r="D8694" s="74">
        <f t="shared" si="349"/>
        <v>8.0130840926164477E-3</v>
      </c>
      <c r="E8694" s="46"/>
      <c r="F8694" s="3"/>
      <c r="G8694" s="3"/>
      <c r="H8694" s="3"/>
      <c r="I8694" s="3"/>
      <c r="Y8694" s="27"/>
    </row>
    <row r="8695" spans="2:25" x14ac:dyDescent="0.25">
      <c r="B8695" s="6">
        <f t="shared" si="350"/>
        <v>4.3400000000000005E-5</v>
      </c>
      <c r="C8695" s="5">
        <v>43400</v>
      </c>
      <c r="D8695" s="74">
        <f t="shared" si="349"/>
        <v>8.009507944612455E-3</v>
      </c>
      <c r="E8695" s="46"/>
      <c r="F8695" s="3"/>
      <c r="G8695" s="3"/>
      <c r="H8695" s="3"/>
      <c r="I8695" s="3"/>
      <c r="Y8695" s="27"/>
    </row>
    <row r="8696" spans="2:25" x14ac:dyDescent="0.25">
      <c r="B8696" s="6">
        <f t="shared" si="350"/>
        <v>4.3405000000000002E-5</v>
      </c>
      <c r="C8696" s="5">
        <v>43405</v>
      </c>
      <c r="D8696" s="74">
        <f t="shared" si="349"/>
        <v>8.005933790445079E-3</v>
      </c>
      <c r="E8696" s="46"/>
      <c r="F8696" s="3"/>
      <c r="G8696" s="3"/>
      <c r="H8696" s="3"/>
      <c r="I8696" s="3"/>
      <c r="Y8696" s="27"/>
    </row>
    <row r="8697" spans="2:25" x14ac:dyDescent="0.25">
      <c r="B8697" s="6">
        <f t="shared" si="350"/>
        <v>4.3409999999999999E-5</v>
      </c>
      <c r="C8697" s="5">
        <v>43410</v>
      </c>
      <c r="D8697" s="74">
        <f t="shared" si="349"/>
        <v>8.0023616287811534E-3</v>
      </c>
      <c r="E8697" s="46"/>
      <c r="F8697" s="3"/>
      <c r="G8697" s="3"/>
      <c r="H8697" s="3"/>
      <c r="I8697" s="3"/>
      <c r="Y8697" s="27"/>
    </row>
    <row r="8698" spans="2:25" x14ac:dyDescent="0.25">
      <c r="B8698" s="6">
        <f t="shared" si="350"/>
        <v>4.3415000000000004E-5</v>
      </c>
      <c r="C8698" s="5">
        <v>43415</v>
      </c>
      <c r="D8698" s="74">
        <f t="shared" si="349"/>
        <v>7.9987914582885337E-3</v>
      </c>
      <c r="E8698" s="46"/>
      <c r="F8698" s="3"/>
      <c r="G8698" s="3"/>
      <c r="H8698" s="3"/>
      <c r="I8698" s="3"/>
      <c r="Y8698" s="27"/>
    </row>
    <row r="8699" spans="2:25" x14ac:dyDescent="0.25">
      <c r="B8699" s="6">
        <f t="shared" si="350"/>
        <v>4.3420000000000001E-5</v>
      </c>
      <c r="C8699" s="5">
        <v>43420</v>
      </c>
      <c r="D8699" s="74">
        <f t="shared" si="349"/>
        <v>7.9952232776361199E-3</v>
      </c>
      <c r="E8699" s="46"/>
      <c r="F8699" s="3"/>
      <c r="G8699" s="3"/>
      <c r="H8699" s="3"/>
      <c r="I8699" s="3"/>
      <c r="Y8699" s="27"/>
    </row>
    <row r="8700" spans="2:25" x14ac:dyDescent="0.25">
      <c r="B8700" s="6">
        <f t="shared" si="350"/>
        <v>4.3425000000000005E-5</v>
      </c>
      <c r="C8700" s="5">
        <v>43425</v>
      </c>
      <c r="D8700" s="74">
        <f t="shared" si="349"/>
        <v>7.9916570854938508E-3</v>
      </c>
      <c r="E8700" s="46"/>
      <c r="F8700" s="3"/>
      <c r="G8700" s="3"/>
      <c r="H8700" s="3"/>
      <c r="I8700" s="3"/>
      <c r="Y8700" s="27"/>
    </row>
    <row r="8701" spans="2:25" x14ac:dyDescent="0.25">
      <c r="B8701" s="6">
        <f t="shared" si="350"/>
        <v>4.3430000000000003E-5</v>
      </c>
      <c r="C8701" s="5">
        <v>43430</v>
      </c>
      <c r="D8701" s="74">
        <f t="shared" si="349"/>
        <v>7.9880928805327114E-3</v>
      </c>
      <c r="E8701" s="46"/>
      <c r="F8701" s="3"/>
      <c r="G8701" s="3"/>
      <c r="H8701" s="3"/>
      <c r="I8701" s="3"/>
      <c r="Y8701" s="27"/>
    </row>
    <row r="8702" spans="2:25" x14ac:dyDescent="0.25">
      <c r="B8702" s="6">
        <f t="shared" si="350"/>
        <v>4.3435E-5</v>
      </c>
      <c r="C8702" s="5">
        <v>43435</v>
      </c>
      <c r="D8702" s="74">
        <f t="shared" si="349"/>
        <v>7.9845306614247068E-3</v>
      </c>
      <c r="E8702" s="46"/>
      <c r="F8702" s="3"/>
      <c r="G8702" s="3"/>
      <c r="H8702" s="3"/>
      <c r="I8702" s="3"/>
      <c r="Y8702" s="27"/>
    </row>
    <row r="8703" spans="2:25" x14ac:dyDescent="0.25">
      <c r="B8703" s="6">
        <f t="shared" si="350"/>
        <v>4.3440000000000004E-5</v>
      </c>
      <c r="C8703" s="5">
        <v>43440</v>
      </c>
      <c r="D8703" s="74">
        <f t="shared" si="349"/>
        <v>7.9809704268428792E-3</v>
      </c>
      <c r="E8703" s="46"/>
      <c r="F8703" s="3"/>
      <c r="G8703" s="3"/>
      <c r="H8703" s="3"/>
      <c r="I8703" s="3"/>
      <c r="Y8703" s="27"/>
    </row>
    <row r="8704" spans="2:25" x14ac:dyDescent="0.25">
      <c r="B8704" s="6">
        <f t="shared" si="350"/>
        <v>4.3445000000000002E-5</v>
      </c>
      <c r="C8704" s="5">
        <v>43445</v>
      </c>
      <c r="D8704" s="74">
        <f t="shared" si="349"/>
        <v>7.977412175461317E-3</v>
      </c>
      <c r="E8704" s="46"/>
      <c r="F8704" s="3"/>
      <c r="G8704" s="3"/>
      <c r="H8704" s="3"/>
      <c r="I8704" s="3"/>
      <c r="Y8704" s="27"/>
    </row>
    <row r="8705" spans="2:25" x14ac:dyDescent="0.25">
      <c r="B8705" s="6">
        <f t="shared" si="350"/>
        <v>4.3450000000000006E-5</v>
      </c>
      <c r="C8705" s="5">
        <v>43450</v>
      </c>
      <c r="D8705" s="74">
        <f t="shared" si="349"/>
        <v>7.9738559059551271E-3</v>
      </c>
      <c r="E8705" s="46"/>
      <c r="F8705" s="3"/>
      <c r="G8705" s="3"/>
      <c r="H8705" s="3"/>
      <c r="I8705" s="3"/>
      <c r="Y8705" s="27"/>
    </row>
    <row r="8706" spans="2:25" x14ac:dyDescent="0.25">
      <c r="B8706" s="6">
        <f t="shared" si="350"/>
        <v>4.3455000000000003E-5</v>
      </c>
      <c r="C8706" s="5">
        <v>43455</v>
      </c>
      <c r="D8706" s="74">
        <f t="shared" si="349"/>
        <v>7.9703016170004602E-3</v>
      </c>
      <c r="E8706" s="46"/>
      <c r="F8706" s="3"/>
      <c r="G8706" s="3"/>
      <c r="H8706" s="3"/>
      <c r="I8706" s="3"/>
      <c r="Y8706" s="27"/>
    </row>
    <row r="8707" spans="2:25" x14ac:dyDescent="0.25">
      <c r="B8707" s="6">
        <f t="shared" si="350"/>
        <v>4.3460000000000001E-5</v>
      </c>
      <c r="C8707" s="5">
        <v>43460</v>
      </c>
      <c r="D8707" s="74">
        <f t="shared" si="349"/>
        <v>7.9667493072744927E-3</v>
      </c>
      <c r="E8707" s="46"/>
      <c r="F8707" s="3"/>
      <c r="G8707" s="3"/>
      <c r="H8707" s="3"/>
      <c r="I8707" s="3"/>
      <c r="Y8707" s="27"/>
    </row>
    <row r="8708" spans="2:25" x14ac:dyDescent="0.25">
      <c r="B8708" s="6">
        <f t="shared" si="350"/>
        <v>4.3465000000000005E-5</v>
      </c>
      <c r="C8708" s="5">
        <v>43465</v>
      </c>
      <c r="D8708" s="74">
        <f t="shared" si="349"/>
        <v>7.9631989754554121E-3</v>
      </c>
      <c r="E8708" s="46"/>
      <c r="F8708" s="3"/>
      <c r="G8708" s="3"/>
      <c r="H8708" s="3"/>
      <c r="I8708" s="3"/>
      <c r="Y8708" s="27"/>
    </row>
    <row r="8709" spans="2:25" x14ac:dyDescent="0.25">
      <c r="B8709" s="6">
        <f t="shared" si="350"/>
        <v>4.3470000000000002E-5</v>
      </c>
      <c r="C8709" s="5">
        <v>43470</v>
      </c>
      <c r="D8709" s="74">
        <f t="shared" si="349"/>
        <v>7.9596506202224832E-3</v>
      </c>
      <c r="E8709" s="46"/>
      <c r="F8709" s="3"/>
      <c r="G8709" s="3"/>
      <c r="H8709" s="3"/>
      <c r="I8709" s="3"/>
      <c r="Y8709" s="27"/>
    </row>
    <row r="8710" spans="2:25" x14ac:dyDescent="0.25">
      <c r="B8710" s="6">
        <f t="shared" si="350"/>
        <v>4.3475E-5</v>
      </c>
      <c r="C8710" s="5">
        <v>43475</v>
      </c>
      <c r="D8710" s="74">
        <f t="shared" si="349"/>
        <v>7.9561042402559595E-3</v>
      </c>
      <c r="E8710" s="46"/>
      <c r="F8710" s="3"/>
      <c r="G8710" s="3"/>
      <c r="H8710" s="3"/>
      <c r="I8710" s="3"/>
      <c r="Y8710" s="27"/>
    </row>
    <row r="8711" spans="2:25" x14ac:dyDescent="0.25">
      <c r="B8711" s="6">
        <f t="shared" si="350"/>
        <v>4.3480000000000004E-5</v>
      </c>
      <c r="C8711" s="5">
        <v>43480</v>
      </c>
      <c r="D8711" s="74">
        <f t="shared" si="349"/>
        <v>7.9525598342371148E-3</v>
      </c>
      <c r="E8711" s="46"/>
      <c r="F8711" s="3"/>
      <c r="G8711" s="3"/>
      <c r="H8711" s="3"/>
      <c r="I8711" s="3"/>
      <c r="Y8711" s="27"/>
    </row>
    <row r="8712" spans="2:25" x14ac:dyDescent="0.25">
      <c r="B8712" s="6">
        <f t="shared" si="350"/>
        <v>4.3485000000000001E-5</v>
      </c>
      <c r="C8712" s="5">
        <v>43485</v>
      </c>
      <c r="D8712" s="74">
        <f t="shared" si="349"/>
        <v>7.949017400848293E-3</v>
      </c>
      <c r="E8712" s="46"/>
      <c r="F8712" s="3"/>
      <c r="G8712" s="3"/>
      <c r="H8712" s="3"/>
      <c r="I8712" s="3"/>
      <c r="Y8712" s="27"/>
    </row>
    <row r="8713" spans="2:25" x14ac:dyDescent="0.25">
      <c r="B8713" s="6">
        <f t="shared" si="350"/>
        <v>4.3490000000000005E-5</v>
      </c>
      <c r="C8713" s="5">
        <v>43490</v>
      </c>
      <c r="D8713" s="74">
        <f t="shared" si="349"/>
        <v>7.9454769387728181E-3</v>
      </c>
      <c r="E8713" s="46"/>
      <c r="F8713" s="3"/>
      <c r="G8713" s="3"/>
      <c r="H8713" s="3"/>
      <c r="I8713" s="3"/>
      <c r="Y8713" s="27"/>
    </row>
    <row r="8714" spans="2:25" x14ac:dyDescent="0.25">
      <c r="B8714" s="6">
        <f t="shared" si="350"/>
        <v>4.3495000000000003E-5</v>
      </c>
      <c r="C8714" s="5">
        <v>43495</v>
      </c>
      <c r="D8714" s="74">
        <f t="shared" si="349"/>
        <v>7.9419384466950741E-3</v>
      </c>
      <c r="E8714" s="46"/>
      <c r="F8714" s="3"/>
      <c r="G8714" s="3"/>
      <c r="H8714" s="3"/>
      <c r="I8714" s="3"/>
      <c r="Y8714" s="27"/>
    </row>
    <row r="8715" spans="2:25" x14ac:dyDescent="0.25">
      <c r="B8715" s="6">
        <f t="shared" si="350"/>
        <v>4.35E-5</v>
      </c>
      <c r="C8715" s="5">
        <v>43500</v>
      </c>
      <c r="D8715" s="74">
        <f t="shared" si="349"/>
        <v>7.9384019233004338E-3</v>
      </c>
      <c r="E8715" s="46"/>
      <c r="F8715" s="3"/>
      <c r="G8715" s="3"/>
      <c r="H8715" s="3"/>
      <c r="I8715" s="3"/>
      <c r="Y8715" s="27"/>
    </row>
    <row r="8716" spans="2:25" x14ac:dyDescent="0.25">
      <c r="B8716" s="6">
        <f t="shared" si="350"/>
        <v>4.3505000000000004E-5</v>
      </c>
      <c r="C8716" s="5">
        <v>43505</v>
      </c>
      <c r="D8716" s="74">
        <f t="shared" si="349"/>
        <v>7.934867367275323E-3</v>
      </c>
      <c r="E8716" s="46"/>
      <c r="F8716" s="3"/>
      <c r="G8716" s="3"/>
      <c r="H8716" s="3"/>
      <c r="I8716" s="3"/>
      <c r="Y8716" s="27"/>
    </row>
    <row r="8717" spans="2:25" x14ac:dyDescent="0.25">
      <c r="B8717" s="6">
        <f t="shared" si="350"/>
        <v>4.3510000000000002E-5</v>
      </c>
      <c r="C8717" s="5">
        <v>43510</v>
      </c>
      <c r="D8717" s="74">
        <f t="shared" si="349"/>
        <v>7.9313347773071839E-3</v>
      </c>
      <c r="E8717" s="46"/>
      <c r="F8717" s="3"/>
      <c r="G8717" s="3"/>
      <c r="H8717" s="3"/>
      <c r="I8717" s="3"/>
      <c r="Y8717" s="27"/>
    </row>
    <row r="8718" spans="2:25" x14ac:dyDescent="0.25">
      <c r="B8718" s="6">
        <f t="shared" si="350"/>
        <v>4.3515000000000006E-5</v>
      </c>
      <c r="C8718" s="5">
        <v>43515</v>
      </c>
      <c r="D8718" s="74">
        <f t="shared" si="349"/>
        <v>7.9278041520844597E-3</v>
      </c>
      <c r="E8718" s="46"/>
      <c r="F8718" s="3"/>
      <c r="G8718" s="3"/>
      <c r="H8718" s="3"/>
      <c r="I8718" s="3"/>
      <c r="Y8718" s="27"/>
    </row>
    <row r="8719" spans="2:25" x14ac:dyDescent="0.25">
      <c r="B8719" s="6">
        <f t="shared" si="350"/>
        <v>4.3520000000000003E-5</v>
      </c>
      <c r="C8719" s="5">
        <v>43520</v>
      </c>
      <c r="D8719" s="74">
        <f t="shared" si="349"/>
        <v>7.9242754902966468E-3</v>
      </c>
      <c r="E8719" s="46"/>
      <c r="F8719" s="3"/>
      <c r="G8719" s="3"/>
      <c r="H8719" s="3"/>
      <c r="I8719" s="3"/>
      <c r="Y8719" s="27"/>
    </row>
    <row r="8720" spans="2:25" x14ac:dyDescent="0.25">
      <c r="B8720" s="6">
        <f t="shared" si="350"/>
        <v>4.3525000000000001E-5</v>
      </c>
      <c r="C8720" s="5">
        <v>43525</v>
      </c>
      <c r="D8720" s="74">
        <f t="shared" si="349"/>
        <v>7.9207487906342248E-3</v>
      </c>
      <c r="E8720" s="46"/>
      <c r="F8720" s="3"/>
      <c r="G8720" s="3"/>
      <c r="H8720" s="3"/>
      <c r="I8720" s="3"/>
      <c r="Y8720" s="27"/>
    </row>
    <row r="8721" spans="2:25" x14ac:dyDescent="0.25">
      <c r="B8721" s="6">
        <f t="shared" si="350"/>
        <v>4.3530000000000005E-5</v>
      </c>
      <c r="C8721" s="5">
        <v>43530</v>
      </c>
      <c r="D8721" s="74">
        <f t="shared" si="349"/>
        <v>7.9172240517887127E-3</v>
      </c>
      <c r="E8721" s="46"/>
      <c r="F8721" s="3"/>
      <c r="G8721" s="3"/>
      <c r="H8721" s="3"/>
      <c r="I8721" s="3"/>
      <c r="Y8721" s="27"/>
    </row>
    <row r="8722" spans="2:25" x14ac:dyDescent="0.25">
      <c r="B8722" s="6">
        <f t="shared" si="350"/>
        <v>4.3535000000000002E-5</v>
      </c>
      <c r="C8722" s="5">
        <v>43535</v>
      </c>
      <c r="D8722" s="74">
        <f t="shared" si="349"/>
        <v>7.9137012724526529E-3</v>
      </c>
      <c r="E8722" s="46"/>
      <c r="F8722" s="3"/>
      <c r="G8722" s="3"/>
      <c r="H8722" s="3"/>
      <c r="I8722" s="3"/>
      <c r="Y8722" s="27"/>
    </row>
    <row r="8723" spans="2:25" x14ac:dyDescent="0.25">
      <c r="B8723" s="6">
        <f t="shared" si="350"/>
        <v>4.354E-5</v>
      </c>
      <c r="C8723" s="5">
        <v>43540</v>
      </c>
      <c r="D8723" s="74">
        <f t="shared" ref="D8723:D8786" si="351">IF(ISERROR($D$12*2*PI()*$D$4*$D$5^2/B8723^5*10^-9*(1/(EXP(($D$4*$D$5)/(B8723*$D$6*($D$9)))-1))),0,$D$12*2*PI()*$D$4*$D$5^2/B8723^5*10^-9*(1/(EXP(($D$4*$D$5)/(B8723*$D$6*($D$9)))-1)))</f>
        <v>7.9101804513195817E-3</v>
      </c>
      <c r="E8723" s="46"/>
      <c r="F8723" s="3"/>
      <c r="G8723" s="3"/>
      <c r="H8723" s="3"/>
      <c r="I8723" s="3"/>
      <c r="Y8723" s="27"/>
    </row>
    <row r="8724" spans="2:25" x14ac:dyDescent="0.25">
      <c r="B8724" s="6">
        <f t="shared" ref="B8724:B8787" si="352">C8724*10^-9</f>
        <v>4.3545000000000004E-5</v>
      </c>
      <c r="C8724" s="5">
        <v>43545</v>
      </c>
      <c r="D8724" s="74">
        <f t="shared" si="351"/>
        <v>7.9066615870840712E-3</v>
      </c>
      <c r="E8724" s="46"/>
      <c r="F8724" s="3"/>
      <c r="G8724" s="3"/>
      <c r="H8724" s="3"/>
      <c r="I8724" s="3"/>
      <c r="Y8724" s="27"/>
    </row>
    <row r="8725" spans="2:25" x14ac:dyDescent="0.25">
      <c r="B8725" s="6">
        <f t="shared" si="352"/>
        <v>4.3550000000000001E-5</v>
      </c>
      <c r="C8725" s="5">
        <v>43550</v>
      </c>
      <c r="D8725" s="74">
        <f t="shared" si="351"/>
        <v>7.903144678441696E-3</v>
      </c>
      <c r="E8725" s="46"/>
      <c r="F8725" s="3"/>
      <c r="G8725" s="3"/>
      <c r="H8725" s="3"/>
      <c r="I8725" s="3"/>
      <c r="Y8725" s="27"/>
    </row>
    <row r="8726" spans="2:25" x14ac:dyDescent="0.25">
      <c r="B8726" s="6">
        <f t="shared" si="352"/>
        <v>4.3555000000000006E-5</v>
      </c>
      <c r="C8726" s="5">
        <v>43555</v>
      </c>
      <c r="D8726" s="74">
        <f t="shared" si="351"/>
        <v>7.8996297240890561E-3</v>
      </c>
      <c r="E8726" s="46"/>
      <c r="F8726" s="3"/>
      <c r="G8726" s="3"/>
      <c r="H8726" s="3"/>
      <c r="I8726" s="3"/>
      <c r="Y8726" s="27"/>
    </row>
    <row r="8727" spans="2:25" x14ac:dyDescent="0.25">
      <c r="B8727" s="6">
        <f t="shared" si="352"/>
        <v>4.3560000000000003E-5</v>
      </c>
      <c r="C8727" s="5">
        <v>43560</v>
      </c>
      <c r="D8727" s="74">
        <f t="shared" si="351"/>
        <v>7.8961167227237575E-3</v>
      </c>
      <c r="E8727" s="46"/>
      <c r="F8727" s="3"/>
      <c r="G8727" s="3"/>
      <c r="H8727" s="3"/>
      <c r="I8727" s="3"/>
      <c r="Y8727" s="27"/>
    </row>
    <row r="8728" spans="2:25" x14ac:dyDescent="0.25">
      <c r="B8728" s="6">
        <f t="shared" si="352"/>
        <v>4.3565E-5</v>
      </c>
      <c r="C8728" s="5">
        <v>43565</v>
      </c>
      <c r="D8728" s="74">
        <f t="shared" si="351"/>
        <v>7.892605673044421E-3</v>
      </c>
      <c r="E8728" s="46"/>
      <c r="F8728" s="3"/>
      <c r="G8728" s="3"/>
      <c r="H8728" s="3"/>
      <c r="I8728" s="3"/>
      <c r="Y8728" s="27"/>
    </row>
    <row r="8729" spans="2:25" x14ac:dyDescent="0.25">
      <c r="B8729" s="6">
        <f t="shared" si="352"/>
        <v>4.3570000000000005E-5</v>
      </c>
      <c r="C8729" s="5">
        <v>43570</v>
      </c>
      <c r="D8729" s="74">
        <f t="shared" si="351"/>
        <v>7.8890965737506528E-3</v>
      </c>
      <c r="E8729" s="46"/>
      <c r="F8729" s="3"/>
      <c r="G8729" s="3"/>
      <c r="H8729" s="3"/>
      <c r="I8729" s="3"/>
      <c r="Y8729" s="27"/>
    </row>
    <row r="8730" spans="2:25" x14ac:dyDescent="0.25">
      <c r="B8730" s="6">
        <f t="shared" si="352"/>
        <v>4.3575000000000002E-5</v>
      </c>
      <c r="C8730" s="5">
        <v>43575</v>
      </c>
      <c r="D8730" s="74">
        <f t="shared" si="351"/>
        <v>7.8855894235431209E-3</v>
      </c>
      <c r="E8730" s="46"/>
      <c r="F8730" s="3"/>
      <c r="G8730" s="3"/>
      <c r="H8730" s="3"/>
      <c r="I8730" s="3"/>
      <c r="Y8730" s="27"/>
    </row>
    <row r="8731" spans="2:25" x14ac:dyDescent="0.25">
      <c r="B8731" s="6">
        <f t="shared" si="352"/>
        <v>4.3579999999999999E-5</v>
      </c>
      <c r="C8731" s="5">
        <v>43580</v>
      </c>
      <c r="D8731" s="74">
        <f t="shared" si="351"/>
        <v>7.882084221123466E-3</v>
      </c>
      <c r="E8731" s="46"/>
      <c r="F8731" s="3"/>
      <c r="G8731" s="3"/>
      <c r="H8731" s="3"/>
      <c r="I8731" s="3"/>
      <c r="Y8731" s="27"/>
    </row>
    <row r="8732" spans="2:25" x14ac:dyDescent="0.25">
      <c r="B8732" s="6">
        <f t="shared" si="352"/>
        <v>4.3585000000000004E-5</v>
      </c>
      <c r="C8732" s="5">
        <v>43585</v>
      </c>
      <c r="D8732" s="74">
        <f t="shared" si="351"/>
        <v>7.8785809651943355E-3</v>
      </c>
      <c r="E8732" s="46"/>
      <c r="F8732" s="3"/>
      <c r="G8732" s="3"/>
      <c r="H8732" s="3"/>
      <c r="I8732" s="3"/>
      <c r="Y8732" s="27"/>
    </row>
    <row r="8733" spans="2:25" x14ac:dyDescent="0.25">
      <c r="B8733" s="6">
        <f t="shared" si="352"/>
        <v>4.3590000000000001E-5</v>
      </c>
      <c r="C8733" s="5">
        <v>43590</v>
      </c>
      <c r="D8733" s="74">
        <f t="shared" si="351"/>
        <v>7.8750796544594017E-3</v>
      </c>
      <c r="E8733" s="46"/>
      <c r="F8733" s="3"/>
      <c r="G8733" s="3"/>
      <c r="H8733" s="3"/>
      <c r="I8733" s="3"/>
      <c r="Y8733" s="27"/>
    </row>
    <row r="8734" spans="2:25" x14ac:dyDescent="0.25">
      <c r="B8734" s="6">
        <f t="shared" si="352"/>
        <v>4.3595000000000005E-5</v>
      </c>
      <c r="C8734" s="5">
        <v>43595</v>
      </c>
      <c r="D8734" s="74">
        <f t="shared" si="351"/>
        <v>7.8715802876233344E-3</v>
      </c>
      <c r="E8734" s="46"/>
      <c r="F8734" s="3"/>
      <c r="G8734" s="3"/>
      <c r="H8734" s="3"/>
      <c r="I8734" s="3"/>
      <c r="Y8734" s="27"/>
    </row>
    <row r="8735" spans="2:25" x14ac:dyDescent="0.25">
      <c r="B8735" s="6">
        <f t="shared" si="352"/>
        <v>4.3600000000000003E-5</v>
      </c>
      <c r="C8735" s="5">
        <v>43600</v>
      </c>
      <c r="D8735" s="74">
        <f t="shared" si="351"/>
        <v>7.8680828633918114E-3</v>
      </c>
      <c r="E8735" s="46"/>
      <c r="F8735" s="3"/>
      <c r="G8735" s="3"/>
      <c r="H8735" s="3"/>
      <c r="I8735" s="3"/>
      <c r="Y8735" s="27"/>
    </row>
    <row r="8736" spans="2:25" x14ac:dyDescent="0.25">
      <c r="B8736" s="6">
        <f t="shared" si="352"/>
        <v>4.3605E-5</v>
      </c>
      <c r="C8736" s="5">
        <v>43605</v>
      </c>
      <c r="D8736" s="74">
        <f t="shared" si="351"/>
        <v>7.8645873804715199E-3</v>
      </c>
      <c r="E8736" s="46"/>
      <c r="F8736" s="3"/>
      <c r="G8736" s="3"/>
      <c r="H8736" s="3"/>
      <c r="I8736" s="3"/>
      <c r="Y8736" s="27"/>
    </row>
    <row r="8737" spans="2:25" x14ac:dyDescent="0.25">
      <c r="B8737" s="6">
        <f t="shared" si="352"/>
        <v>4.3610000000000004E-5</v>
      </c>
      <c r="C8737" s="5">
        <v>43610</v>
      </c>
      <c r="D8737" s="74">
        <f t="shared" si="351"/>
        <v>7.8610938375701309E-3</v>
      </c>
      <c r="E8737" s="46"/>
      <c r="F8737" s="3"/>
      <c r="G8737" s="3"/>
      <c r="H8737" s="3"/>
      <c r="I8737" s="3"/>
      <c r="Y8737" s="27"/>
    </row>
    <row r="8738" spans="2:25" x14ac:dyDescent="0.25">
      <c r="B8738" s="6">
        <f t="shared" si="352"/>
        <v>4.3615000000000002E-5</v>
      </c>
      <c r="C8738" s="5">
        <v>43615</v>
      </c>
      <c r="D8738" s="74">
        <f t="shared" si="351"/>
        <v>7.8576022333963491E-3</v>
      </c>
      <c r="E8738" s="46"/>
      <c r="F8738" s="3"/>
      <c r="G8738" s="3"/>
      <c r="H8738" s="3"/>
      <c r="I8738" s="3"/>
      <c r="Y8738" s="27"/>
    </row>
    <row r="8739" spans="2:25" x14ac:dyDescent="0.25">
      <c r="B8739" s="6">
        <f t="shared" si="352"/>
        <v>4.3620000000000006E-5</v>
      </c>
      <c r="C8739" s="5">
        <v>43620</v>
      </c>
      <c r="D8739" s="74">
        <f t="shared" si="351"/>
        <v>7.8541125666598544E-3</v>
      </c>
      <c r="E8739" s="46"/>
      <c r="F8739" s="3"/>
      <c r="G8739" s="3"/>
      <c r="H8739" s="3"/>
      <c r="I8739" s="3"/>
      <c r="Y8739" s="27"/>
    </row>
    <row r="8740" spans="2:25" x14ac:dyDescent="0.25">
      <c r="B8740" s="6">
        <f t="shared" si="352"/>
        <v>4.3625000000000003E-5</v>
      </c>
      <c r="C8740" s="5">
        <v>43625</v>
      </c>
      <c r="D8740" s="74">
        <f t="shared" si="351"/>
        <v>7.8506248360713533E-3</v>
      </c>
      <c r="E8740" s="46"/>
      <c r="F8740" s="3"/>
      <c r="G8740" s="3"/>
      <c r="H8740" s="3"/>
      <c r="I8740" s="3"/>
      <c r="Y8740" s="27"/>
    </row>
    <row r="8741" spans="2:25" x14ac:dyDescent="0.25">
      <c r="B8741" s="6">
        <f t="shared" si="352"/>
        <v>4.3630000000000001E-5</v>
      </c>
      <c r="C8741" s="5">
        <v>43630</v>
      </c>
      <c r="D8741" s="74">
        <f t="shared" si="351"/>
        <v>7.8471390403425274E-3</v>
      </c>
      <c r="E8741" s="46"/>
      <c r="F8741" s="3"/>
      <c r="G8741" s="3"/>
      <c r="H8741" s="3"/>
      <c r="I8741" s="3"/>
      <c r="Y8741" s="27"/>
    </row>
    <row r="8742" spans="2:25" x14ac:dyDescent="0.25">
      <c r="B8742" s="6">
        <f t="shared" si="352"/>
        <v>4.3635000000000005E-5</v>
      </c>
      <c r="C8742" s="5">
        <v>43635</v>
      </c>
      <c r="D8742" s="74">
        <f t="shared" si="351"/>
        <v>7.8436551781860594E-3</v>
      </c>
      <c r="E8742" s="46"/>
      <c r="F8742" s="3"/>
      <c r="G8742" s="3"/>
      <c r="H8742" s="3"/>
      <c r="I8742" s="3"/>
      <c r="Y8742" s="27"/>
    </row>
    <row r="8743" spans="2:25" x14ac:dyDescent="0.25">
      <c r="B8743" s="6">
        <f t="shared" si="352"/>
        <v>4.3640000000000002E-5</v>
      </c>
      <c r="C8743" s="5">
        <v>43640</v>
      </c>
      <c r="D8743" s="74">
        <f t="shared" si="351"/>
        <v>7.8401732483156655E-3</v>
      </c>
      <c r="E8743" s="46"/>
      <c r="F8743" s="3"/>
      <c r="G8743" s="3"/>
      <c r="H8743" s="3"/>
      <c r="I8743" s="3"/>
      <c r="Y8743" s="27"/>
    </row>
    <row r="8744" spans="2:25" x14ac:dyDescent="0.25">
      <c r="B8744" s="6">
        <f t="shared" si="352"/>
        <v>4.3645E-5</v>
      </c>
      <c r="C8744" s="5">
        <v>43645</v>
      </c>
      <c r="D8744" s="74">
        <f t="shared" si="351"/>
        <v>7.8366932494460147E-3</v>
      </c>
      <c r="E8744" s="46"/>
      <c r="F8744" s="3"/>
      <c r="G8744" s="3"/>
      <c r="H8744" s="3"/>
      <c r="I8744" s="3"/>
      <c r="Y8744" s="27"/>
    </row>
    <row r="8745" spans="2:25" x14ac:dyDescent="0.25">
      <c r="B8745" s="6">
        <f t="shared" si="352"/>
        <v>4.3650000000000004E-5</v>
      </c>
      <c r="C8745" s="5">
        <v>43650</v>
      </c>
      <c r="D8745" s="74">
        <f t="shared" si="351"/>
        <v>7.8332151802927973E-3</v>
      </c>
      <c r="E8745" s="46"/>
      <c r="F8745" s="3"/>
      <c r="G8745" s="3"/>
      <c r="H8745" s="3"/>
      <c r="I8745" s="3"/>
      <c r="Y8745" s="27"/>
    </row>
    <row r="8746" spans="2:25" x14ac:dyDescent="0.25">
      <c r="B8746" s="6">
        <f t="shared" si="352"/>
        <v>4.3655000000000001E-5</v>
      </c>
      <c r="C8746" s="5">
        <v>43655</v>
      </c>
      <c r="D8746" s="74">
        <f t="shared" si="351"/>
        <v>7.8297390395726998E-3</v>
      </c>
      <c r="E8746" s="46"/>
      <c r="F8746" s="3"/>
      <c r="G8746" s="3"/>
      <c r="H8746" s="3"/>
      <c r="I8746" s="3"/>
      <c r="Y8746" s="27"/>
    </row>
    <row r="8747" spans="2:25" x14ac:dyDescent="0.25">
      <c r="B8747" s="6">
        <f t="shared" si="352"/>
        <v>4.3660000000000005E-5</v>
      </c>
      <c r="C8747" s="5">
        <v>43660</v>
      </c>
      <c r="D8747" s="74">
        <f t="shared" si="351"/>
        <v>7.8262648260033901E-3</v>
      </c>
      <c r="E8747" s="46"/>
      <c r="F8747" s="3"/>
      <c r="G8747" s="3"/>
      <c r="H8747" s="3"/>
      <c r="I8747" s="3"/>
      <c r="Y8747" s="27"/>
    </row>
    <row r="8748" spans="2:25" x14ac:dyDescent="0.25">
      <c r="B8748" s="6">
        <f t="shared" si="352"/>
        <v>4.3665000000000003E-5</v>
      </c>
      <c r="C8748" s="5">
        <v>43665</v>
      </c>
      <c r="D8748" s="74">
        <f t="shared" si="351"/>
        <v>7.8227925383035461E-3</v>
      </c>
      <c r="E8748" s="46"/>
      <c r="F8748" s="3"/>
      <c r="G8748" s="3"/>
      <c r="H8748" s="3"/>
      <c r="I8748" s="3"/>
      <c r="Y8748" s="27"/>
    </row>
    <row r="8749" spans="2:25" x14ac:dyDescent="0.25">
      <c r="B8749" s="6">
        <f t="shared" si="352"/>
        <v>4.367E-5</v>
      </c>
      <c r="C8749" s="5">
        <v>43670</v>
      </c>
      <c r="D8749" s="74">
        <f t="shared" si="351"/>
        <v>7.8193221751928308E-3</v>
      </c>
      <c r="E8749" s="46"/>
      <c r="F8749" s="3"/>
      <c r="G8749" s="3"/>
      <c r="H8749" s="3"/>
      <c r="I8749" s="3"/>
      <c r="Y8749" s="27"/>
    </row>
    <row r="8750" spans="2:25" x14ac:dyDescent="0.25">
      <c r="B8750" s="6">
        <f t="shared" si="352"/>
        <v>4.3675000000000005E-5</v>
      </c>
      <c r="C8750" s="5">
        <v>43675</v>
      </c>
      <c r="D8750" s="74">
        <f t="shared" si="351"/>
        <v>7.8158537353918926E-3</v>
      </c>
      <c r="E8750" s="46"/>
      <c r="F8750" s="3"/>
      <c r="G8750" s="3"/>
      <c r="H8750" s="3"/>
      <c r="I8750" s="3"/>
      <c r="Y8750" s="27"/>
    </row>
    <row r="8751" spans="2:25" x14ac:dyDescent="0.25">
      <c r="B8751" s="6">
        <f t="shared" si="352"/>
        <v>4.3680000000000002E-5</v>
      </c>
      <c r="C8751" s="5">
        <v>43680</v>
      </c>
      <c r="D8751" s="74">
        <f t="shared" si="351"/>
        <v>7.8123872176223963E-3</v>
      </c>
      <c r="E8751" s="46"/>
      <c r="F8751" s="3"/>
      <c r="G8751" s="3"/>
      <c r="H8751" s="3"/>
      <c r="I8751" s="3"/>
      <c r="Y8751" s="27"/>
    </row>
    <row r="8752" spans="2:25" x14ac:dyDescent="0.25">
      <c r="B8752" s="6">
        <f t="shared" si="352"/>
        <v>4.3685000000000006E-5</v>
      </c>
      <c r="C8752" s="5">
        <v>43685</v>
      </c>
      <c r="D8752" s="74">
        <f t="shared" si="351"/>
        <v>7.808922620606961E-3</v>
      </c>
      <c r="E8752" s="46"/>
      <c r="F8752" s="3"/>
      <c r="G8752" s="3"/>
      <c r="H8752" s="3"/>
      <c r="I8752" s="3"/>
      <c r="Y8752" s="27"/>
    </row>
    <row r="8753" spans="2:25" x14ac:dyDescent="0.25">
      <c r="B8753" s="6">
        <f t="shared" si="352"/>
        <v>4.3690000000000004E-5</v>
      </c>
      <c r="C8753" s="5">
        <v>43690</v>
      </c>
      <c r="D8753" s="74">
        <f t="shared" si="351"/>
        <v>7.8054599430692319E-3</v>
      </c>
      <c r="E8753" s="46"/>
      <c r="F8753" s="3"/>
      <c r="G8753" s="3"/>
      <c r="H8753" s="3"/>
      <c r="I8753" s="3"/>
      <c r="Y8753" s="27"/>
    </row>
    <row r="8754" spans="2:25" x14ac:dyDescent="0.25">
      <c r="B8754" s="6">
        <f t="shared" si="352"/>
        <v>4.3695000000000001E-5</v>
      </c>
      <c r="C8754" s="5">
        <v>43695</v>
      </c>
      <c r="D8754" s="74">
        <f t="shared" si="351"/>
        <v>7.8019991837338159E-3</v>
      </c>
      <c r="E8754" s="46"/>
      <c r="F8754" s="3"/>
      <c r="G8754" s="3"/>
      <c r="H8754" s="3"/>
      <c r="I8754" s="3"/>
      <c r="Y8754" s="27"/>
    </row>
    <row r="8755" spans="2:25" x14ac:dyDescent="0.25">
      <c r="B8755" s="6">
        <f t="shared" si="352"/>
        <v>4.3700000000000005E-5</v>
      </c>
      <c r="C8755" s="5">
        <v>43700</v>
      </c>
      <c r="D8755" s="74">
        <f t="shared" si="351"/>
        <v>7.7985403413263245E-3</v>
      </c>
      <c r="E8755" s="46"/>
      <c r="F8755" s="3"/>
      <c r="G8755" s="3"/>
      <c r="H8755" s="3"/>
      <c r="I8755" s="3"/>
      <c r="Y8755" s="27"/>
    </row>
    <row r="8756" spans="2:25" x14ac:dyDescent="0.25">
      <c r="B8756" s="6">
        <f t="shared" si="352"/>
        <v>4.3705000000000003E-5</v>
      </c>
      <c r="C8756" s="5">
        <v>43705</v>
      </c>
      <c r="D8756" s="74">
        <f t="shared" si="351"/>
        <v>7.79508341457335E-3</v>
      </c>
      <c r="E8756" s="46"/>
      <c r="F8756" s="3"/>
      <c r="G8756" s="3"/>
      <c r="H8756" s="3"/>
      <c r="I8756" s="3"/>
      <c r="Y8756" s="27"/>
    </row>
    <row r="8757" spans="2:25" x14ac:dyDescent="0.25">
      <c r="B8757" s="6">
        <f t="shared" si="352"/>
        <v>4.371E-5</v>
      </c>
      <c r="C8757" s="5">
        <v>43710</v>
      </c>
      <c r="D8757" s="74">
        <f t="shared" si="351"/>
        <v>7.7916284022024659E-3</v>
      </c>
      <c r="E8757" s="46"/>
      <c r="F8757" s="3"/>
      <c r="G8757" s="3"/>
      <c r="H8757" s="3"/>
      <c r="I8757" s="3"/>
      <c r="Y8757" s="27"/>
    </row>
    <row r="8758" spans="2:25" x14ac:dyDescent="0.25">
      <c r="B8758" s="6">
        <f t="shared" si="352"/>
        <v>4.3715000000000004E-5</v>
      </c>
      <c r="C8758" s="5">
        <v>43715</v>
      </c>
      <c r="D8758" s="74">
        <f t="shared" si="351"/>
        <v>7.7881753029422412E-3</v>
      </c>
      <c r="E8758" s="46"/>
      <c r="F8758" s="3"/>
      <c r="G8758" s="3"/>
      <c r="H8758" s="3"/>
      <c r="I8758" s="3"/>
      <c r="Y8758" s="27"/>
    </row>
    <row r="8759" spans="2:25" x14ac:dyDescent="0.25">
      <c r="B8759" s="6">
        <f t="shared" si="352"/>
        <v>4.3720000000000002E-5</v>
      </c>
      <c r="C8759" s="5">
        <v>43720</v>
      </c>
      <c r="D8759" s="74">
        <f t="shared" si="351"/>
        <v>7.7847241155222305E-3</v>
      </c>
      <c r="E8759" s="46"/>
      <c r="F8759" s="3"/>
      <c r="G8759" s="3"/>
      <c r="H8759" s="3"/>
      <c r="I8759" s="3"/>
      <c r="Y8759" s="27"/>
    </row>
    <row r="8760" spans="2:25" x14ac:dyDescent="0.25">
      <c r="B8760" s="6">
        <f t="shared" si="352"/>
        <v>4.3725000000000006E-5</v>
      </c>
      <c r="C8760" s="5">
        <v>43725</v>
      </c>
      <c r="D8760" s="74">
        <f t="shared" si="351"/>
        <v>7.78127483867295E-3</v>
      </c>
      <c r="E8760" s="46"/>
      <c r="F8760" s="3"/>
      <c r="G8760" s="3"/>
      <c r="H8760" s="3"/>
      <c r="I8760" s="3"/>
      <c r="Y8760" s="27"/>
    </row>
    <row r="8761" spans="2:25" x14ac:dyDescent="0.25">
      <c r="B8761" s="6">
        <f t="shared" si="352"/>
        <v>4.3730000000000003E-5</v>
      </c>
      <c r="C8761" s="5">
        <v>43730</v>
      </c>
      <c r="D8761" s="74">
        <f t="shared" si="351"/>
        <v>7.7778274711259371E-3</v>
      </c>
      <c r="E8761" s="46"/>
      <c r="F8761" s="3"/>
      <c r="G8761" s="3"/>
      <c r="H8761" s="3"/>
      <c r="I8761" s="3"/>
      <c r="Y8761" s="27"/>
    </row>
    <row r="8762" spans="2:25" x14ac:dyDescent="0.25">
      <c r="B8762" s="6">
        <f t="shared" si="352"/>
        <v>4.3735000000000001E-5</v>
      </c>
      <c r="C8762" s="5">
        <v>43735</v>
      </c>
      <c r="D8762" s="74">
        <f t="shared" si="351"/>
        <v>7.7743820116136725E-3</v>
      </c>
      <c r="E8762" s="46"/>
      <c r="F8762" s="3"/>
      <c r="G8762" s="3"/>
      <c r="H8762" s="3"/>
      <c r="I8762" s="3"/>
      <c r="Y8762" s="27"/>
    </row>
    <row r="8763" spans="2:25" x14ac:dyDescent="0.25">
      <c r="B8763" s="6">
        <f t="shared" si="352"/>
        <v>4.3740000000000005E-5</v>
      </c>
      <c r="C8763" s="5">
        <v>43740</v>
      </c>
      <c r="D8763" s="74">
        <f t="shared" si="351"/>
        <v>7.7709384588696374E-3</v>
      </c>
      <c r="E8763" s="46"/>
      <c r="F8763" s="3"/>
      <c r="G8763" s="3"/>
      <c r="H8763" s="3"/>
      <c r="I8763" s="3"/>
      <c r="Y8763" s="27"/>
    </row>
    <row r="8764" spans="2:25" x14ac:dyDescent="0.25">
      <c r="B8764" s="6">
        <f t="shared" si="352"/>
        <v>4.3745000000000002E-5</v>
      </c>
      <c r="C8764" s="5">
        <v>43745</v>
      </c>
      <c r="D8764" s="74">
        <f t="shared" si="351"/>
        <v>7.7674968116283058E-3</v>
      </c>
      <c r="E8764" s="46"/>
      <c r="F8764" s="3"/>
      <c r="G8764" s="3"/>
      <c r="H8764" s="3"/>
      <c r="I8764" s="3"/>
      <c r="Y8764" s="27"/>
    </row>
    <row r="8765" spans="2:25" x14ac:dyDescent="0.25">
      <c r="B8765" s="6">
        <f t="shared" si="352"/>
        <v>4.375E-5</v>
      </c>
      <c r="C8765" s="5">
        <v>43750</v>
      </c>
      <c r="D8765" s="74">
        <f t="shared" si="351"/>
        <v>7.7640570686250939E-3</v>
      </c>
      <c r="E8765" s="46"/>
      <c r="F8765" s="3"/>
      <c r="G8765" s="3"/>
      <c r="H8765" s="3"/>
      <c r="I8765" s="3"/>
      <c r="Y8765" s="27"/>
    </row>
    <row r="8766" spans="2:25" x14ac:dyDescent="0.25">
      <c r="B8766" s="6">
        <f t="shared" si="352"/>
        <v>4.3755000000000004E-5</v>
      </c>
      <c r="C8766" s="5">
        <v>43755</v>
      </c>
      <c r="D8766" s="74">
        <f t="shared" si="351"/>
        <v>7.760619228596435E-3</v>
      </c>
      <c r="E8766" s="46"/>
      <c r="F8766" s="3"/>
      <c r="G8766" s="3"/>
      <c r="H8766" s="3"/>
      <c r="I8766" s="3"/>
      <c r="Y8766" s="27"/>
    </row>
    <row r="8767" spans="2:25" x14ac:dyDescent="0.25">
      <c r="B8767" s="6">
        <f t="shared" si="352"/>
        <v>4.3760000000000001E-5</v>
      </c>
      <c r="C8767" s="5">
        <v>43760</v>
      </c>
      <c r="D8767" s="74">
        <f t="shared" si="351"/>
        <v>7.7571832902797152E-3</v>
      </c>
      <c r="E8767" s="46"/>
      <c r="F8767" s="3"/>
      <c r="G8767" s="3"/>
      <c r="H8767" s="3"/>
      <c r="I8767" s="3"/>
      <c r="Y8767" s="27"/>
    </row>
    <row r="8768" spans="2:25" x14ac:dyDescent="0.25">
      <c r="B8768" s="6">
        <f t="shared" si="352"/>
        <v>4.3765000000000005E-5</v>
      </c>
      <c r="C8768" s="5">
        <v>43765</v>
      </c>
      <c r="D8768" s="74">
        <f t="shared" si="351"/>
        <v>7.7537492524133046E-3</v>
      </c>
      <c r="E8768" s="46"/>
      <c r="F8768" s="3"/>
      <c r="G8768" s="3"/>
      <c r="H8768" s="3"/>
      <c r="I8768" s="3"/>
      <c r="Y8768" s="27"/>
    </row>
    <row r="8769" spans="2:25" x14ac:dyDescent="0.25">
      <c r="B8769" s="6">
        <f t="shared" si="352"/>
        <v>4.3770000000000003E-5</v>
      </c>
      <c r="C8769" s="5">
        <v>43770</v>
      </c>
      <c r="D8769" s="74">
        <f t="shared" si="351"/>
        <v>7.7503171137365571E-3</v>
      </c>
      <c r="E8769" s="46"/>
      <c r="F8769" s="3"/>
      <c r="G8769" s="3"/>
      <c r="H8769" s="3"/>
      <c r="I8769" s="3"/>
      <c r="Y8769" s="27"/>
    </row>
    <row r="8770" spans="2:25" x14ac:dyDescent="0.25">
      <c r="B8770" s="6">
        <f t="shared" si="352"/>
        <v>4.3775E-5</v>
      </c>
      <c r="C8770" s="5">
        <v>43775</v>
      </c>
      <c r="D8770" s="74">
        <f t="shared" si="351"/>
        <v>7.7468868729897904E-3</v>
      </c>
      <c r="E8770" s="46"/>
      <c r="F8770" s="3"/>
      <c r="G8770" s="3"/>
      <c r="H8770" s="3"/>
      <c r="I8770" s="3"/>
      <c r="Y8770" s="27"/>
    </row>
    <row r="8771" spans="2:25" x14ac:dyDescent="0.25">
      <c r="B8771" s="6">
        <f t="shared" si="352"/>
        <v>4.3780000000000004E-5</v>
      </c>
      <c r="C8771" s="5">
        <v>43780</v>
      </c>
      <c r="D8771" s="74">
        <f t="shared" si="351"/>
        <v>7.7434585289143047E-3</v>
      </c>
      <c r="E8771" s="46"/>
      <c r="F8771" s="3"/>
      <c r="G8771" s="3"/>
      <c r="H8771" s="3"/>
      <c r="I8771" s="3"/>
      <c r="Y8771" s="27"/>
    </row>
    <row r="8772" spans="2:25" x14ac:dyDescent="0.25">
      <c r="B8772" s="6">
        <f t="shared" si="352"/>
        <v>4.3785000000000002E-5</v>
      </c>
      <c r="C8772" s="5">
        <v>43785</v>
      </c>
      <c r="D8772" s="74">
        <f t="shared" si="351"/>
        <v>7.7400320802523646E-3</v>
      </c>
      <c r="E8772" s="46"/>
      <c r="F8772" s="3"/>
      <c r="G8772" s="3"/>
      <c r="H8772" s="3"/>
      <c r="I8772" s="3"/>
      <c r="Y8772" s="27"/>
    </row>
    <row r="8773" spans="2:25" x14ac:dyDescent="0.25">
      <c r="B8773" s="6">
        <f t="shared" si="352"/>
        <v>4.3790000000000006E-5</v>
      </c>
      <c r="C8773" s="5">
        <v>43790</v>
      </c>
      <c r="D8773" s="74">
        <f t="shared" si="351"/>
        <v>7.7366075257472057E-3</v>
      </c>
      <c r="E8773" s="46"/>
      <c r="F8773" s="3"/>
      <c r="G8773" s="3"/>
      <c r="H8773" s="3"/>
      <c r="I8773" s="3"/>
      <c r="Y8773" s="27"/>
    </row>
    <row r="8774" spans="2:25" x14ac:dyDescent="0.25">
      <c r="B8774" s="6">
        <f t="shared" si="352"/>
        <v>4.3795000000000003E-5</v>
      </c>
      <c r="C8774" s="5">
        <v>43795</v>
      </c>
      <c r="D8774" s="74">
        <f t="shared" si="351"/>
        <v>7.7331848641430615E-3</v>
      </c>
      <c r="E8774" s="46"/>
      <c r="F8774" s="3"/>
      <c r="G8774" s="3"/>
      <c r="H8774" s="3"/>
      <c r="I8774" s="3"/>
      <c r="Y8774" s="27"/>
    </row>
    <row r="8775" spans="2:25" x14ac:dyDescent="0.25">
      <c r="B8775" s="6">
        <f t="shared" si="352"/>
        <v>4.3800000000000001E-5</v>
      </c>
      <c r="C8775" s="5">
        <v>43800</v>
      </c>
      <c r="D8775" s="74">
        <f t="shared" si="351"/>
        <v>7.7297640941851025E-3</v>
      </c>
      <c r="E8775" s="46"/>
      <c r="F8775" s="3"/>
      <c r="G8775" s="3"/>
      <c r="H8775" s="3"/>
      <c r="I8775" s="3"/>
      <c r="Y8775" s="27"/>
    </row>
    <row r="8776" spans="2:25" x14ac:dyDescent="0.25">
      <c r="B8776" s="6">
        <f t="shared" si="352"/>
        <v>4.3805000000000005E-5</v>
      </c>
      <c r="C8776" s="5">
        <v>43805</v>
      </c>
      <c r="D8776" s="74">
        <f t="shared" si="351"/>
        <v>7.7263452146194775E-3</v>
      </c>
      <c r="E8776" s="46"/>
      <c r="F8776" s="3"/>
      <c r="G8776" s="3"/>
      <c r="H8776" s="3"/>
      <c r="I8776" s="3"/>
      <c r="Y8776" s="27"/>
    </row>
    <row r="8777" spans="2:25" x14ac:dyDescent="0.25">
      <c r="B8777" s="6">
        <f t="shared" si="352"/>
        <v>4.3810000000000002E-5</v>
      </c>
      <c r="C8777" s="5">
        <v>43810</v>
      </c>
      <c r="D8777" s="74">
        <f t="shared" si="351"/>
        <v>7.7229282241933284E-3</v>
      </c>
      <c r="E8777" s="46"/>
      <c r="F8777" s="3"/>
      <c r="G8777" s="3"/>
      <c r="H8777" s="3"/>
      <c r="I8777" s="3"/>
      <c r="Y8777" s="27"/>
    </row>
    <row r="8778" spans="2:25" x14ac:dyDescent="0.25">
      <c r="B8778" s="6">
        <f t="shared" si="352"/>
        <v>4.3815E-5</v>
      </c>
      <c r="C8778" s="5">
        <v>43815</v>
      </c>
      <c r="D8778" s="74">
        <f t="shared" si="351"/>
        <v>7.7195131216547409E-3</v>
      </c>
      <c r="E8778" s="46"/>
      <c r="F8778" s="3"/>
      <c r="G8778" s="3"/>
      <c r="H8778" s="3"/>
      <c r="I8778" s="3"/>
      <c r="Y8778" s="27"/>
    </row>
    <row r="8779" spans="2:25" x14ac:dyDescent="0.25">
      <c r="B8779" s="6">
        <f t="shared" si="352"/>
        <v>4.3820000000000004E-5</v>
      </c>
      <c r="C8779" s="5">
        <v>43820</v>
      </c>
      <c r="D8779" s="74">
        <f t="shared" si="351"/>
        <v>7.7160999057527494E-3</v>
      </c>
      <c r="E8779" s="46"/>
      <c r="F8779" s="3"/>
      <c r="G8779" s="3"/>
      <c r="H8779" s="3"/>
      <c r="I8779" s="3"/>
      <c r="Y8779" s="27"/>
    </row>
    <row r="8780" spans="2:25" x14ac:dyDescent="0.25">
      <c r="B8780" s="6">
        <f t="shared" si="352"/>
        <v>4.3825000000000001E-5</v>
      </c>
      <c r="C8780" s="5">
        <v>43825</v>
      </c>
      <c r="D8780" s="74">
        <f t="shared" si="351"/>
        <v>7.7126885752374173E-3</v>
      </c>
      <c r="E8780" s="46"/>
      <c r="F8780" s="3"/>
      <c r="G8780" s="3"/>
      <c r="H8780" s="3"/>
      <c r="I8780" s="3"/>
      <c r="Y8780" s="27"/>
    </row>
    <row r="8781" spans="2:25" x14ac:dyDescent="0.25">
      <c r="B8781" s="6">
        <f t="shared" si="352"/>
        <v>4.3830000000000006E-5</v>
      </c>
      <c r="C8781" s="5">
        <v>43830</v>
      </c>
      <c r="D8781" s="74">
        <f t="shared" si="351"/>
        <v>7.7092791288597019E-3</v>
      </c>
      <c r="E8781" s="46"/>
      <c r="F8781" s="3"/>
      <c r="G8781" s="3"/>
      <c r="H8781" s="3"/>
      <c r="I8781" s="3"/>
      <c r="Y8781" s="27"/>
    </row>
    <row r="8782" spans="2:25" x14ac:dyDescent="0.25">
      <c r="B8782" s="6">
        <f t="shared" si="352"/>
        <v>4.3835000000000003E-5</v>
      </c>
      <c r="C8782" s="5">
        <v>43835</v>
      </c>
      <c r="D8782" s="74">
        <f t="shared" si="351"/>
        <v>7.7058715653715868E-3</v>
      </c>
      <c r="E8782" s="46"/>
      <c r="F8782" s="3"/>
      <c r="G8782" s="3"/>
      <c r="H8782" s="3"/>
      <c r="I8782" s="3"/>
      <c r="Y8782" s="27"/>
    </row>
    <row r="8783" spans="2:25" x14ac:dyDescent="0.25">
      <c r="B8783" s="6">
        <f t="shared" si="352"/>
        <v>4.384E-5</v>
      </c>
      <c r="C8783" s="5">
        <v>43840</v>
      </c>
      <c r="D8783" s="74">
        <f t="shared" si="351"/>
        <v>7.7024658835259732E-3</v>
      </c>
      <c r="E8783" s="46"/>
      <c r="F8783" s="3"/>
      <c r="G8783" s="3"/>
      <c r="H8783" s="3"/>
      <c r="I8783" s="3"/>
      <c r="Y8783" s="27"/>
    </row>
    <row r="8784" spans="2:25" x14ac:dyDescent="0.25">
      <c r="B8784" s="6">
        <f t="shared" si="352"/>
        <v>4.3845000000000005E-5</v>
      </c>
      <c r="C8784" s="5">
        <v>43845</v>
      </c>
      <c r="D8784" s="74">
        <f t="shared" si="351"/>
        <v>7.699062082076746E-3</v>
      </c>
      <c r="E8784" s="46"/>
      <c r="F8784" s="3"/>
      <c r="G8784" s="3"/>
      <c r="H8784" s="3"/>
      <c r="I8784" s="3"/>
      <c r="Y8784" s="27"/>
    </row>
    <row r="8785" spans="2:25" x14ac:dyDescent="0.25">
      <c r="B8785" s="6">
        <f t="shared" si="352"/>
        <v>4.3850000000000002E-5</v>
      </c>
      <c r="C8785" s="5">
        <v>43850</v>
      </c>
      <c r="D8785" s="74">
        <f t="shared" si="351"/>
        <v>7.6956601597787614E-3</v>
      </c>
      <c r="E8785" s="46"/>
      <c r="F8785" s="3"/>
      <c r="G8785" s="3"/>
      <c r="H8785" s="3"/>
      <c r="I8785" s="3"/>
      <c r="Y8785" s="27"/>
    </row>
    <row r="8786" spans="2:25" x14ac:dyDescent="0.25">
      <c r="B8786" s="6">
        <f t="shared" si="352"/>
        <v>4.3854999999999999E-5</v>
      </c>
      <c r="C8786" s="5">
        <v>43855</v>
      </c>
      <c r="D8786" s="74">
        <f t="shared" si="351"/>
        <v>7.6922601153878133E-3</v>
      </c>
      <c r="E8786" s="46"/>
      <c r="F8786" s="3"/>
      <c r="G8786" s="3"/>
      <c r="H8786" s="3"/>
      <c r="I8786" s="3"/>
      <c r="Y8786" s="27"/>
    </row>
    <row r="8787" spans="2:25" x14ac:dyDescent="0.25">
      <c r="B8787" s="6">
        <f t="shared" si="352"/>
        <v>4.3860000000000004E-5</v>
      </c>
      <c r="C8787" s="5">
        <v>43860</v>
      </c>
      <c r="D8787" s="74">
        <f t="shared" ref="D8787:D8850" si="353">IF(ISERROR($D$12*2*PI()*$D$4*$D$5^2/B8787^5*10^-9*(1/(EXP(($D$4*$D$5)/(B8787*$D$6*($D$9)))-1))),0,$D$12*2*PI()*$D$4*$D$5^2/B8787^5*10^-9*(1/(EXP(($D$4*$D$5)/(B8787*$D$6*($D$9)))-1)))</f>
        <v>7.6888619476606686E-3</v>
      </c>
      <c r="E8787" s="46"/>
      <c r="F8787" s="3"/>
      <c r="G8787" s="3"/>
      <c r="H8787" s="3"/>
      <c r="I8787" s="3"/>
      <c r="Y8787" s="27"/>
    </row>
    <row r="8788" spans="2:25" x14ac:dyDescent="0.25">
      <c r="B8788" s="6">
        <f t="shared" ref="B8788:B8851" si="354">C8788*10^-9</f>
        <v>4.3865000000000001E-5</v>
      </c>
      <c r="C8788" s="5">
        <v>43865</v>
      </c>
      <c r="D8788" s="74">
        <f t="shared" si="353"/>
        <v>7.6854656553550617E-3</v>
      </c>
      <c r="E8788" s="46"/>
      <c r="F8788" s="3"/>
      <c r="G8788" s="3"/>
      <c r="H8788" s="3"/>
      <c r="I8788" s="3"/>
      <c r="Y8788" s="27"/>
    </row>
    <row r="8789" spans="2:25" x14ac:dyDescent="0.25">
      <c r="B8789" s="6">
        <f t="shared" si="354"/>
        <v>4.3870000000000005E-5</v>
      </c>
      <c r="C8789" s="5">
        <v>43870</v>
      </c>
      <c r="D8789" s="74">
        <f t="shared" si="353"/>
        <v>7.6820712372296755E-3</v>
      </c>
      <c r="E8789" s="46"/>
      <c r="F8789" s="3"/>
      <c r="G8789" s="3"/>
      <c r="H8789" s="3"/>
      <c r="I8789" s="3"/>
      <c r="Y8789" s="27"/>
    </row>
    <row r="8790" spans="2:25" x14ac:dyDescent="0.25">
      <c r="B8790" s="6">
        <f t="shared" si="354"/>
        <v>4.3875000000000003E-5</v>
      </c>
      <c r="C8790" s="5">
        <v>43875</v>
      </c>
      <c r="D8790" s="74">
        <f t="shared" si="353"/>
        <v>7.6786786920441524E-3</v>
      </c>
      <c r="E8790" s="46"/>
      <c r="F8790" s="3"/>
      <c r="G8790" s="3"/>
      <c r="H8790" s="3"/>
      <c r="I8790" s="3"/>
      <c r="Y8790" s="27"/>
    </row>
    <row r="8791" spans="2:25" x14ac:dyDescent="0.25">
      <c r="B8791" s="6">
        <f t="shared" si="354"/>
        <v>4.388E-5</v>
      </c>
      <c r="C8791" s="5">
        <v>43880</v>
      </c>
      <c r="D8791" s="74">
        <f t="shared" si="353"/>
        <v>7.6752880185590889E-3</v>
      </c>
      <c r="E8791" s="46"/>
      <c r="F8791" s="3"/>
      <c r="G8791" s="3"/>
      <c r="H8791" s="3"/>
      <c r="I8791" s="3"/>
      <c r="Y8791" s="27"/>
    </row>
    <row r="8792" spans="2:25" x14ac:dyDescent="0.25">
      <c r="B8792" s="6">
        <f t="shared" si="354"/>
        <v>4.3885000000000004E-5</v>
      </c>
      <c r="C8792" s="5">
        <v>43885</v>
      </c>
      <c r="D8792" s="74">
        <f t="shared" si="353"/>
        <v>7.6718992155360407E-3</v>
      </c>
      <c r="E8792" s="46"/>
      <c r="F8792" s="3"/>
      <c r="G8792" s="3"/>
      <c r="H8792" s="3"/>
      <c r="I8792" s="3"/>
      <c r="Y8792" s="27"/>
    </row>
    <row r="8793" spans="2:25" x14ac:dyDescent="0.25">
      <c r="B8793" s="6">
        <f t="shared" si="354"/>
        <v>4.3890000000000002E-5</v>
      </c>
      <c r="C8793" s="5">
        <v>43890</v>
      </c>
      <c r="D8793" s="74">
        <f t="shared" si="353"/>
        <v>7.6685122817375254E-3</v>
      </c>
      <c r="E8793" s="46"/>
      <c r="F8793" s="3"/>
      <c r="G8793" s="3"/>
      <c r="H8793" s="3"/>
      <c r="I8793" s="3"/>
      <c r="Y8793" s="27"/>
    </row>
    <row r="8794" spans="2:25" x14ac:dyDescent="0.25">
      <c r="B8794" s="6">
        <f t="shared" si="354"/>
        <v>4.3895000000000006E-5</v>
      </c>
      <c r="C8794" s="5">
        <v>43895</v>
      </c>
      <c r="D8794" s="74">
        <f t="shared" si="353"/>
        <v>7.6651272159270097E-3</v>
      </c>
      <c r="E8794" s="46"/>
      <c r="F8794" s="3"/>
      <c r="G8794" s="3"/>
      <c r="H8794" s="3"/>
      <c r="I8794" s="3"/>
      <c r="Y8794" s="27"/>
    </row>
    <row r="8795" spans="2:25" x14ac:dyDescent="0.25">
      <c r="B8795" s="6">
        <f t="shared" si="354"/>
        <v>4.3900000000000003E-5</v>
      </c>
      <c r="C8795" s="5">
        <v>43900</v>
      </c>
      <c r="D8795" s="74">
        <f t="shared" si="353"/>
        <v>7.6617440168689106E-3</v>
      </c>
      <c r="E8795" s="46"/>
      <c r="F8795" s="3"/>
      <c r="G8795" s="3"/>
      <c r="H8795" s="3"/>
      <c r="I8795" s="3"/>
      <c r="Y8795" s="27"/>
    </row>
    <row r="8796" spans="2:25" x14ac:dyDescent="0.25">
      <c r="B8796" s="6">
        <f t="shared" si="354"/>
        <v>4.3905000000000001E-5</v>
      </c>
      <c r="C8796" s="5">
        <v>43905</v>
      </c>
      <c r="D8796" s="74">
        <f t="shared" si="353"/>
        <v>7.6583626833286039E-3</v>
      </c>
      <c r="E8796" s="46"/>
      <c r="F8796" s="3"/>
      <c r="G8796" s="3"/>
      <c r="H8796" s="3"/>
      <c r="I8796" s="3"/>
      <c r="Y8796" s="27"/>
    </row>
    <row r="8797" spans="2:25" x14ac:dyDescent="0.25">
      <c r="B8797" s="6">
        <f t="shared" si="354"/>
        <v>4.3910000000000005E-5</v>
      </c>
      <c r="C8797" s="5">
        <v>43910</v>
      </c>
      <c r="D8797" s="74">
        <f t="shared" si="353"/>
        <v>7.6549832140724115E-3</v>
      </c>
      <c r="E8797" s="46"/>
      <c r="F8797" s="3"/>
      <c r="G8797" s="3"/>
      <c r="H8797" s="3"/>
      <c r="I8797" s="3"/>
      <c r="Y8797" s="27"/>
    </row>
    <row r="8798" spans="2:25" x14ac:dyDescent="0.25">
      <c r="B8798" s="6">
        <f t="shared" si="354"/>
        <v>4.3915000000000002E-5</v>
      </c>
      <c r="C8798" s="5">
        <v>43915</v>
      </c>
      <c r="D8798" s="74">
        <f t="shared" si="353"/>
        <v>7.6516056078676196E-3</v>
      </c>
      <c r="E8798" s="46"/>
      <c r="F8798" s="3"/>
      <c r="G8798" s="3"/>
      <c r="H8798" s="3"/>
      <c r="I8798" s="3"/>
      <c r="Y8798" s="27"/>
    </row>
    <row r="8799" spans="2:25" x14ac:dyDescent="0.25">
      <c r="B8799" s="6">
        <f t="shared" si="354"/>
        <v>4.392E-5</v>
      </c>
      <c r="C8799" s="5">
        <v>43920</v>
      </c>
      <c r="D8799" s="74">
        <f t="shared" si="353"/>
        <v>7.6482298634824438E-3</v>
      </c>
      <c r="E8799" s="46"/>
      <c r="F8799" s="3"/>
      <c r="G8799" s="3"/>
      <c r="H8799" s="3"/>
      <c r="I8799" s="3"/>
      <c r="Y8799" s="27"/>
    </row>
    <row r="8800" spans="2:25" x14ac:dyDescent="0.25">
      <c r="B8800" s="6">
        <f t="shared" si="354"/>
        <v>4.3925000000000004E-5</v>
      </c>
      <c r="C8800" s="5">
        <v>43925</v>
      </c>
      <c r="D8800" s="74">
        <f t="shared" si="353"/>
        <v>7.6448559796860544E-3</v>
      </c>
      <c r="E8800" s="46"/>
      <c r="F8800" s="3"/>
      <c r="G8800" s="3"/>
      <c r="H8800" s="3"/>
      <c r="I8800" s="3"/>
      <c r="Y8800" s="27"/>
    </row>
    <row r="8801" spans="2:25" x14ac:dyDescent="0.25">
      <c r="B8801" s="6">
        <f t="shared" si="354"/>
        <v>4.3930000000000001E-5</v>
      </c>
      <c r="C8801" s="5">
        <v>43930</v>
      </c>
      <c r="D8801" s="74">
        <f t="shared" si="353"/>
        <v>7.6414839552485982E-3</v>
      </c>
      <c r="E8801" s="46"/>
      <c r="F8801" s="3"/>
      <c r="G8801" s="3"/>
      <c r="H8801" s="3"/>
      <c r="I8801" s="3"/>
      <c r="Y8801" s="27"/>
    </row>
    <row r="8802" spans="2:25" x14ac:dyDescent="0.25">
      <c r="B8802" s="6">
        <f t="shared" si="354"/>
        <v>4.3935000000000005E-5</v>
      </c>
      <c r="C8802" s="5">
        <v>43935</v>
      </c>
      <c r="D8802" s="74">
        <f t="shared" si="353"/>
        <v>7.6381137889411314E-3</v>
      </c>
      <c r="E8802" s="46"/>
      <c r="F8802" s="3"/>
      <c r="G8802" s="3"/>
      <c r="H8802" s="3"/>
      <c r="I8802" s="3"/>
      <c r="Y8802" s="27"/>
    </row>
    <row r="8803" spans="2:25" x14ac:dyDescent="0.25">
      <c r="B8803" s="6">
        <f t="shared" si="354"/>
        <v>4.3940000000000003E-5</v>
      </c>
      <c r="C8803" s="5">
        <v>43940</v>
      </c>
      <c r="D8803" s="74">
        <f t="shared" si="353"/>
        <v>7.6347454795356873E-3</v>
      </c>
      <c r="E8803" s="46"/>
      <c r="F8803" s="3"/>
      <c r="G8803" s="3"/>
      <c r="H8803" s="3"/>
      <c r="I8803" s="3"/>
      <c r="Y8803" s="27"/>
    </row>
    <row r="8804" spans="2:25" x14ac:dyDescent="0.25">
      <c r="B8804" s="6">
        <f t="shared" si="354"/>
        <v>4.3945E-5</v>
      </c>
      <c r="C8804" s="5">
        <v>43945</v>
      </c>
      <c r="D8804" s="74">
        <f t="shared" si="353"/>
        <v>7.6313790258052206E-3</v>
      </c>
      <c r="E8804" s="46"/>
      <c r="F8804" s="3"/>
      <c r="G8804" s="3"/>
      <c r="H8804" s="3"/>
      <c r="I8804" s="3"/>
      <c r="Y8804" s="27"/>
    </row>
    <row r="8805" spans="2:25" x14ac:dyDescent="0.25">
      <c r="B8805" s="6">
        <f t="shared" si="354"/>
        <v>4.3950000000000004E-5</v>
      </c>
      <c r="C8805" s="5">
        <v>43950</v>
      </c>
      <c r="D8805" s="74">
        <f t="shared" si="353"/>
        <v>7.6280144265236565E-3</v>
      </c>
      <c r="E8805" s="46"/>
      <c r="F8805" s="3"/>
      <c r="G8805" s="3"/>
      <c r="H8805" s="3"/>
      <c r="I8805" s="3"/>
      <c r="Y8805" s="27"/>
    </row>
    <row r="8806" spans="2:25" x14ac:dyDescent="0.25">
      <c r="B8806" s="6">
        <f t="shared" si="354"/>
        <v>4.3955000000000002E-5</v>
      </c>
      <c r="C8806" s="5">
        <v>43955</v>
      </c>
      <c r="D8806" s="74">
        <f t="shared" si="353"/>
        <v>7.6246516804658318E-3</v>
      </c>
      <c r="E8806" s="46"/>
      <c r="F8806" s="3"/>
      <c r="G8806" s="3"/>
      <c r="H8806" s="3"/>
      <c r="I8806" s="3"/>
      <c r="Y8806" s="27"/>
    </row>
    <row r="8807" spans="2:25" x14ac:dyDescent="0.25">
      <c r="B8807" s="6">
        <f t="shared" si="354"/>
        <v>4.3960000000000006E-5</v>
      </c>
      <c r="C8807" s="5">
        <v>43960</v>
      </c>
      <c r="D8807" s="74">
        <f t="shared" si="353"/>
        <v>7.6212907864075616E-3</v>
      </c>
      <c r="E8807" s="46"/>
      <c r="F8807" s="3"/>
      <c r="G8807" s="3"/>
      <c r="H8807" s="3"/>
      <c r="I8807" s="3"/>
      <c r="Y8807" s="27"/>
    </row>
    <row r="8808" spans="2:25" x14ac:dyDescent="0.25">
      <c r="B8808" s="6">
        <f t="shared" si="354"/>
        <v>4.3965000000000003E-5</v>
      </c>
      <c r="C8808" s="5">
        <v>43965</v>
      </c>
      <c r="D8808" s="74">
        <f t="shared" si="353"/>
        <v>7.617931743125585E-3</v>
      </c>
      <c r="E8808" s="46"/>
      <c r="F8808" s="3"/>
      <c r="G8808" s="3"/>
      <c r="H8808" s="3"/>
      <c r="I8808" s="3"/>
      <c r="Y8808" s="27"/>
    </row>
    <row r="8809" spans="2:25" x14ac:dyDescent="0.25">
      <c r="B8809" s="6">
        <f t="shared" si="354"/>
        <v>4.3970000000000001E-5</v>
      </c>
      <c r="C8809" s="5">
        <v>43970</v>
      </c>
      <c r="D8809" s="74">
        <f t="shared" si="353"/>
        <v>7.6145745493975923E-3</v>
      </c>
      <c r="E8809" s="46"/>
      <c r="F8809" s="3"/>
      <c r="G8809" s="3"/>
      <c r="H8809" s="3"/>
      <c r="I8809" s="3"/>
      <c r="Y8809" s="27"/>
    </row>
    <row r="8810" spans="2:25" x14ac:dyDescent="0.25">
      <c r="B8810" s="6">
        <f t="shared" si="354"/>
        <v>4.3975000000000005E-5</v>
      </c>
      <c r="C8810" s="5">
        <v>43975</v>
      </c>
      <c r="D8810" s="74">
        <f t="shared" si="353"/>
        <v>7.6112192040021951E-3</v>
      </c>
      <c r="E8810" s="46"/>
      <c r="F8810" s="3"/>
      <c r="G8810" s="3"/>
      <c r="H8810" s="3"/>
      <c r="I8810" s="3"/>
      <c r="Y8810" s="27"/>
    </row>
    <row r="8811" spans="2:25" x14ac:dyDescent="0.25">
      <c r="B8811" s="6">
        <f t="shared" si="354"/>
        <v>4.3980000000000002E-5</v>
      </c>
      <c r="C8811" s="5">
        <v>43980</v>
      </c>
      <c r="D8811" s="74">
        <f t="shared" si="353"/>
        <v>7.6078657057189756E-3</v>
      </c>
      <c r="E8811" s="46"/>
      <c r="F8811" s="3"/>
      <c r="G8811" s="3"/>
      <c r="H8811" s="3"/>
      <c r="I8811" s="3"/>
      <c r="Y8811" s="27"/>
    </row>
    <row r="8812" spans="2:25" x14ac:dyDescent="0.25">
      <c r="B8812" s="6">
        <f t="shared" si="354"/>
        <v>4.3985E-5</v>
      </c>
      <c r="C8812" s="5">
        <v>43985</v>
      </c>
      <c r="D8812" s="74">
        <f t="shared" si="353"/>
        <v>7.6045140533284369E-3</v>
      </c>
      <c r="E8812" s="46"/>
      <c r="F8812" s="3"/>
      <c r="G8812" s="3"/>
      <c r="H8812" s="3"/>
      <c r="I8812" s="3"/>
      <c r="Y8812" s="27"/>
    </row>
    <row r="8813" spans="2:25" x14ac:dyDescent="0.25">
      <c r="B8813" s="6">
        <f t="shared" si="354"/>
        <v>4.3990000000000004E-5</v>
      </c>
      <c r="C8813" s="5">
        <v>43990</v>
      </c>
      <c r="D8813" s="74">
        <f t="shared" si="353"/>
        <v>7.6011642456120226E-3</v>
      </c>
      <c r="E8813" s="46"/>
      <c r="F8813" s="3"/>
      <c r="G8813" s="3"/>
      <c r="H8813" s="3"/>
      <c r="I8813" s="3"/>
      <c r="Y8813" s="27"/>
    </row>
    <row r="8814" spans="2:25" x14ac:dyDescent="0.25">
      <c r="B8814" s="6">
        <f t="shared" si="354"/>
        <v>4.3995000000000001E-5</v>
      </c>
      <c r="C8814" s="5">
        <v>43995</v>
      </c>
      <c r="D8814" s="74">
        <f t="shared" si="353"/>
        <v>7.5978162813521103E-3</v>
      </c>
      <c r="E8814" s="46"/>
      <c r="F8814" s="3"/>
      <c r="G8814" s="3"/>
      <c r="H8814" s="3"/>
      <c r="I8814" s="3"/>
      <c r="Y8814" s="27"/>
    </row>
    <row r="8815" spans="2:25" x14ac:dyDescent="0.25">
      <c r="B8815" s="6">
        <f t="shared" si="354"/>
        <v>4.4000000000000006E-5</v>
      </c>
      <c r="C8815" s="5">
        <v>44000</v>
      </c>
      <c r="D8815" s="74">
        <f t="shared" si="353"/>
        <v>7.5944701593320205E-3</v>
      </c>
      <c r="E8815" s="46"/>
      <c r="F8815" s="3"/>
      <c r="G8815" s="3"/>
      <c r="H8815" s="3"/>
      <c r="I8815" s="3"/>
      <c r="Y8815" s="27"/>
    </row>
    <row r="8816" spans="2:25" x14ac:dyDescent="0.25">
      <c r="B8816" s="6">
        <f t="shared" si="354"/>
        <v>4.4005000000000003E-5</v>
      </c>
      <c r="C8816" s="5">
        <v>44005</v>
      </c>
      <c r="D8816" s="74">
        <f t="shared" si="353"/>
        <v>7.5911258783360218E-3</v>
      </c>
      <c r="E8816" s="46"/>
      <c r="F8816" s="3"/>
      <c r="G8816" s="3"/>
      <c r="H8816" s="3"/>
      <c r="I8816" s="3"/>
      <c r="Y8816" s="27"/>
    </row>
    <row r="8817" spans="2:25" x14ac:dyDescent="0.25">
      <c r="B8817" s="6">
        <f t="shared" si="354"/>
        <v>4.401E-5</v>
      </c>
      <c r="C8817" s="5">
        <v>44010</v>
      </c>
      <c r="D8817" s="74">
        <f t="shared" si="353"/>
        <v>7.5877834371493036E-3</v>
      </c>
      <c r="E8817" s="46"/>
      <c r="F8817" s="3"/>
      <c r="G8817" s="3"/>
      <c r="H8817" s="3"/>
      <c r="I8817" s="3"/>
      <c r="Y8817" s="27"/>
    </row>
    <row r="8818" spans="2:25" x14ac:dyDescent="0.25">
      <c r="B8818" s="6">
        <f t="shared" si="354"/>
        <v>4.4015000000000005E-5</v>
      </c>
      <c r="C8818" s="5">
        <v>44015</v>
      </c>
      <c r="D8818" s="74">
        <f t="shared" si="353"/>
        <v>7.5844428345579751E-3</v>
      </c>
      <c r="E8818" s="46"/>
      <c r="F8818" s="3"/>
      <c r="G8818" s="3"/>
      <c r="H8818" s="3"/>
      <c r="I8818" s="3"/>
      <c r="Y8818" s="27"/>
    </row>
    <row r="8819" spans="2:25" x14ac:dyDescent="0.25">
      <c r="B8819" s="6">
        <f t="shared" si="354"/>
        <v>4.4020000000000002E-5</v>
      </c>
      <c r="C8819" s="5">
        <v>44020</v>
      </c>
      <c r="D8819" s="74">
        <f t="shared" si="353"/>
        <v>7.5811040693491202E-3</v>
      </c>
      <c r="E8819" s="46"/>
      <c r="F8819" s="3"/>
      <c r="G8819" s="3"/>
      <c r="H8819" s="3"/>
      <c r="I8819" s="3"/>
      <c r="Y8819" s="27"/>
    </row>
    <row r="8820" spans="2:25" x14ac:dyDescent="0.25">
      <c r="B8820" s="6">
        <f t="shared" si="354"/>
        <v>4.4024999999999999E-5</v>
      </c>
      <c r="C8820" s="5">
        <v>44025</v>
      </c>
      <c r="D8820" s="74">
        <f t="shared" si="353"/>
        <v>7.5777671403107188E-3</v>
      </c>
      <c r="E8820" s="46"/>
      <c r="F8820" s="3"/>
      <c r="G8820" s="3"/>
      <c r="H8820" s="3"/>
      <c r="I8820" s="3"/>
      <c r="Y8820" s="27"/>
    </row>
    <row r="8821" spans="2:25" x14ac:dyDescent="0.25">
      <c r="B8821" s="6">
        <f t="shared" si="354"/>
        <v>4.4030000000000004E-5</v>
      </c>
      <c r="C8821" s="5">
        <v>44030</v>
      </c>
      <c r="D8821" s="74">
        <f t="shared" si="353"/>
        <v>7.5744320462316998E-3</v>
      </c>
      <c r="E8821" s="46"/>
      <c r="F8821" s="3"/>
      <c r="G8821" s="3"/>
      <c r="H8821" s="3"/>
      <c r="I8821" s="3"/>
      <c r="Y8821" s="27"/>
    </row>
    <row r="8822" spans="2:25" x14ac:dyDescent="0.25">
      <c r="B8822" s="6">
        <f t="shared" si="354"/>
        <v>4.4035000000000001E-5</v>
      </c>
      <c r="C8822" s="5">
        <v>44035</v>
      </c>
      <c r="D8822" s="74">
        <f t="shared" si="353"/>
        <v>7.5710987859019139E-3</v>
      </c>
      <c r="E8822" s="46"/>
      <c r="F8822" s="3"/>
      <c r="G8822" s="3"/>
      <c r="H8822" s="3"/>
      <c r="I8822" s="3"/>
      <c r="Y8822" s="27"/>
    </row>
    <row r="8823" spans="2:25" x14ac:dyDescent="0.25">
      <c r="B8823" s="6">
        <f t="shared" si="354"/>
        <v>4.4040000000000005E-5</v>
      </c>
      <c r="C8823" s="5">
        <v>44040</v>
      </c>
      <c r="D8823" s="74">
        <f t="shared" si="353"/>
        <v>7.5677673581121549E-3</v>
      </c>
      <c r="E8823" s="46"/>
      <c r="F8823" s="3"/>
      <c r="G8823" s="3"/>
      <c r="H8823" s="3"/>
      <c r="I8823" s="3"/>
      <c r="Y8823" s="27"/>
    </row>
    <row r="8824" spans="2:25" x14ac:dyDescent="0.25">
      <c r="B8824" s="6">
        <f t="shared" si="354"/>
        <v>4.4045000000000003E-5</v>
      </c>
      <c r="C8824" s="5">
        <v>44045</v>
      </c>
      <c r="D8824" s="74">
        <f t="shared" si="353"/>
        <v>7.564437761654148E-3</v>
      </c>
      <c r="E8824" s="46"/>
      <c r="F8824" s="3"/>
      <c r="G8824" s="3"/>
      <c r="H8824" s="3"/>
      <c r="I8824" s="3"/>
      <c r="Y8824" s="27"/>
    </row>
    <row r="8825" spans="2:25" x14ac:dyDescent="0.25">
      <c r="B8825" s="6">
        <f t="shared" si="354"/>
        <v>4.405E-5</v>
      </c>
      <c r="C8825" s="5">
        <v>44050</v>
      </c>
      <c r="D8825" s="74">
        <f t="shared" si="353"/>
        <v>7.5611099953205212E-3</v>
      </c>
      <c r="E8825" s="46"/>
      <c r="F8825" s="3"/>
      <c r="G8825" s="3"/>
      <c r="H8825" s="3"/>
      <c r="I8825" s="3"/>
      <c r="Y8825" s="27"/>
    </row>
    <row r="8826" spans="2:25" x14ac:dyDescent="0.25">
      <c r="B8826" s="6">
        <f t="shared" si="354"/>
        <v>4.4055000000000004E-5</v>
      </c>
      <c r="C8826" s="5">
        <v>44055</v>
      </c>
      <c r="D8826" s="74">
        <f t="shared" si="353"/>
        <v>7.5577840579048629E-3</v>
      </c>
      <c r="E8826" s="46"/>
      <c r="F8826" s="3"/>
      <c r="G8826" s="3"/>
      <c r="H8826" s="3"/>
      <c r="I8826" s="3"/>
      <c r="Y8826" s="27"/>
    </row>
    <row r="8827" spans="2:25" x14ac:dyDescent="0.25">
      <c r="B8827" s="6">
        <f t="shared" si="354"/>
        <v>4.4060000000000002E-5</v>
      </c>
      <c r="C8827" s="5">
        <v>44060</v>
      </c>
      <c r="D8827" s="74">
        <f t="shared" si="353"/>
        <v>7.5544599482016729E-3</v>
      </c>
      <c r="E8827" s="46"/>
      <c r="F8827" s="3"/>
      <c r="G8827" s="3"/>
      <c r="H8827" s="3"/>
      <c r="I8827" s="3"/>
      <c r="Y8827" s="27"/>
    </row>
    <row r="8828" spans="2:25" x14ac:dyDescent="0.25">
      <c r="B8828" s="6">
        <f t="shared" si="354"/>
        <v>4.4065000000000006E-5</v>
      </c>
      <c r="C8828" s="5">
        <v>44065</v>
      </c>
      <c r="D8828" s="74">
        <f t="shared" si="353"/>
        <v>7.5511376650063662E-3</v>
      </c>
      <c r="E8828" s="46"/>
      <c r="F8828" s="3"/>
      <c r="G8828" s="3"/>
      <c r="H8828" s="3"/>
      <c r="I8828" s="3"/>
      <c r="Y8828" s="27"/>
    </row>
    <row r="8829" spans="2:25" x14ac:dyDescent="0.25">
      <c r="B8829" s="6">
        <f t="shared" si="354"/>
        <v>4.4070000000000003E-5</v>
      </c>
      <c r="C8829" s="5">
        <v>44070</v>
      </c>
      <c r="D8829" s="74">
        <f t="shared" si="353"/>
        <v>7.5478172071153224E-3</v>
      </c>
      <c r="E8829" s="46"/>
      <c r="F8829" s="3"/>
      <c r="G8829" s="3"/>
      <c r="H8829" s="3"/>
      <c r="I8829" s="3"/>
      <c r="Y8829" s="27"/>
    </row>
    <row r="8830" spans="2:25" x14ac:dyDescent="0.25">
      <c r="B8830" s="6">
        <f t="shared" si="354"/>
        <v>4.4075000000000001E-5</v>
      </c>
      <c r="C8830" s="5">
        <v>44075</v>
      </c>
      <c r="D8830" s="74">
        <f t="shared" si="353"/>
        <v>7.5444985733257976E-3</v>
      </c>
      <c r="E8830" s="46"/>
      <c r="F8830" s="3"/>
      <c r="G8830" s="3"/>
      <c r="H8830" s="3"/>
      <c r="I8830" s="3"/>
      <c r="Y8830" s="27"/>
    </row>
    <row r="8831" spans="2:25" x14ac:dyDescent="0.25">
      <c r="B8831" s="6">
        <f t="shared" si="354"/>
        <v>4.4080000000000005E-5</v>
      </c>
      <c r="C8831" s="5">
        <v>44080</v>
      </c>
      <c r="D8831" s="74">
        <f t="shared" si="353"/>
        <v>7.5411817624359999E-3</v>
      </c>
      <c r="E8831" s="46"/>
      <c r="F8831" s="3"/>
      <c r="G8831" s="3"/>
      <c r="H8831" s="3"/>
      <c r="I8831" s="3"/>
      <c r="Y8831" s="27"/>
    </row>
    <row r="8832" spans="2:25" x14ac:dyDescent="0.25">
      <c r="B8832" s="6">
        <f t="shared" si="354"/>
        <v>4.4085000000000002E-5</v>
      </c>
      <c r="C8832" s="5">
        <v>44085</v>
      </c>
      <c r="D8832" s="74">
        <f t="shared" si="353"/>
        <v>7.5378667732450555E-3</v>
      </c>
      <c r="E8832" s="46"/>
      <c r="F8832" s="3"/>
      <c r="G8832" s="3"/>
      <c r="H8832" s="3"/>
      <c r="I8832" s="3"/>
      <c r="Y8832" s="27"/>
    </row>
    <row r="8833" spans="2:25" x14ac:dyDescent="0.25">
      <c r="B8833" s="6">
        <f t="shared" si="354"/>
        <v>4.409E-5</v>
      </c>
      <c r="C8833" s="5">
        <v>44090</v>
      </c>
      <c r="D8833" s="74">
        <f t="shared" si="353"/>
        <v>7.5345536045530112E-3</v>
      </c>
      <c r="E8833" s="46"/>
      <c r="F8833" s="3"/>
      <c r="G8833" s="3"/>
      <c r="H8833" s="3"/>
      <c r="I8833" s="3"/>
      <c r="Y8833" s="27"/>
    </row>
    <row r="8834" spans="2:25" x14ac:dyDescent="0.25">
      <c r="B8834" s="6">
        <f t="shared" si="354"/>
        <v>4.4095000000000004E-5</v>
      </c>
      <c r="C8834" s="5">
        <v>44095</v>
      </c>
      <c r="D8834" s="74">
        <f t="shared" si="353"/>
        <v>7.5312422551608417E-3</v>
      </c>
      <c r="E8834" s="46"/>
      <c r="F8834" s="3"/>
      <c r="G8834" s="3"/>
      <c r="H8834" s="3"/>
      <c r="I8834" s="3"/>
      <c r="Y8834" s="27"/>
    </row>
    <row r="8835" spans="2:25" x14ac:dyDescent="0.25">
      <c r="B8835" s="6">
        <f t="shared" si="354"/>
        <v>4.4100000000000001E-5</v>
      </c>
      <c r="C8835" s="5">
        <v>44100</v>
      </c>
      <c r="D8835" s="74">
        <f t="shared" si="353"/>
        <v>7.5279327238704395E-3</v>
      </c>
      <c r="E8835" s="46"/>
      <c r="F8835" s="3"/>
      <c r="G8835" s="3"/>
      <c r="H8835" s="3"/>
      <c r="I8835" s="3"/>
      <c r="Y8835" s="27"/>
    </row>
    <row r="8836" spans="2:25" x14ac:dyDescent="0.25">
      <c r="B8836" s="6">
        <f t="shared" si="354"/>
        <v>4.4105000000000005E-5</v>
      </c>
      <c r="C8836" s="5">
        <v>44105</v>
      </c>
      <c r="D8836" s="74">
        <f t="shared" si="353"/>
        <v>7.5246250094846024E-3</v>
      </c>
      <c r="E8836" s="46"/>
      <c r="F8836" s="3"/>
      <c r="G8836" s="3"/>
      <c r="H8836" s="3"/>
      <c r="I8836" s="3"/>
      <c r="Y8836" s="27"/>
    </row>
    <row r="8837" spans="2:25" x14ac:dyDescent="0.25">
      <c r="B8837" s="6">
        <f t="shared" si="354"/>
        <v>4.4110000000000003E-5</v>
      </c>
      <c r="C8837" s="5">
        <v>44110</v>
      </c>
      <c r="D8837" s="74">
        <f t="shared" si="353"/>
        <v>7.5213191108070747E-3</v>
      </c>
      <c r="E8837" s="46"/>
      <c r="F8837" s="3"/>
      <c r="G8837" s="3"/>
      <c r="H8837" s="3"/>
      <c r="I8837" s="3"/>
      <c r="Y8837" s="27"/>
    </row>
    <row r="8838" spans="2:25" x14ac:dyDescent="0.25">
      <c r="B8838" s="6">
        <f t="shared" si="354"/>
        <v>4.4115E-5</v>
      </c>
      <c r="C8838" s="5">
        <v>44115</v>
      </c>
      <c r="D8838" s="74">
        <f t="shared" si="353"/>
        <v>7.5180150266425019E-3</v>
      </c>
      <c r="E8838" s="46"/>
      <c r="F8838" s="3"/>
      <c r="G8838" s="3"/>
      <c r="H8838" s="3"/>
      <c r="I8838" s="3"/>
      <c r="Y8838" s="27"/>
    </row>
    <row r="8839" spans="2:25" x14ac:dyDescent="0.25">
      <c r="B8839" s="6">
        <f t="shared" si="354"/>
        <v>4.4120000000000004E-5</v>
      </c>
      <c r="C8839" s="5">
        <v>44120</v>
      </c>
      <c r="D8839" s="74">
        <f t="shared" si="353"/>
        <v>7.5147127557964356E-3</v>
      </c>
      <c r="E8839" s="46"/>
      <c r="F8839" s="3"/>
      <c r="G8839" s="3"/>
      <c r="H8839" s="3"/>
      <c r="I8839" s="3"/>
      <c r="Y8839" s="27"/>
    </row>
    <row r="8840" spans="2:25" x14ac:dyDescent="0.25">
      <c r="B8840" s="6">
        <f t="shared" si="354"/>
        <v>4.4125000000000002E-5</v>
      </c>
      <c r="C8840" s="5">
        <v>44125</v>
      </c>
      <c r="D8840" s="74">
        <f t="shared" si="353"/>
        <v>7.5114122970753767E-3</v>
      </c>
      <c r="E8840" s="46"/>
      <c r="F8840" s="3"/>
      <c r="G8840" s="3"/>
      <c r="H8840" s="3"/>
      <c r="I8840" s="3"/>
      <c r="Y8840" s="27"/>
    </row>
    <row r="8841" spans="2:25" x14ac:dyDescent="0.25">
      <c r="B8841" s="6">
        <f t="shared" si="354"/>
        <v>4.4130000000000006E-5</v>
      </c>
      <c r="C8841" s="5">
        <v>44130</v>
      </c>
      <c r="D8841" s="74">
        <f t="shared" si="353"/>
        <v>7.5081136492867072E-3</v>
      </c>
      <c r="E8841" s="46"/>
      <c r="F8841" s="3"/>
      <c r="G8841" s="3"/>
      <c r="H8841" s="3"/>
      <c r="I8841" s="3"/>
      <c r="Y8841" s="27"/>
    </row>
    <row r="8842" spans="2:25" x14ac:dyDescent="0.25">
      <c r="B8842" s="6">
        <f t="shared" si="354"/>
        <v>4.4135000000000003E-5</v>
      </c>
      <c r="C8842" s="5">
        <v>44135</v>
      </c>
      <c r="D8842" s="74">
        <f t="shared" si="353"/>
        <v>7.5048168112387551E-3</v>
      </c>
      <c r="E8842" s="46"/>
      <c r="F8842" s="3"/>
      <c r="G8842" s="3"/>
      <c r="H8842" s="3"/>
      <c r="I8842" s="3"/>
      <c r="Y8842" s="27"/>
    </row>
    <row r="8843" spans="2:25" x14ac:dyDescent="0.25">
      <c r="B8843" s="6">
        <f t="shared" si="354"/>
        <v>4.4140000000000001E-5</v>
      </c>
      <c r="C8843" s="5">
        <v>44140</v>
      </c>
      <c r="D8843" s="74">
        <f t="shared" si="353"/>
        <v>7.5015217817407439E-3</v>
      </c>
      <c r="E8843" s="46"/>
      <c r="F8843" s="3"/>
      <c r="G8843" s="3"/>
      <c r="H8843" s="3"/>
      <c r="I8843" s="3"/>
      <c r="Y8843" s="27"/>
    </row>
    <row r="8844" spans="2:25" x14ac:dyDescent="0.25">
      <c r="B8844" s="6">
        <f t="shared" si="354"/>
        <v>4.4145000000000005E-5</v>
      </c>
      <c r="C8844" s="5">
        <v>44145</v>
      </c>
      <c r="D8844" s="74">
        <f t="shared" si="353"/>
        <v>7.4982285596028085E-3</v>
      </c>
      <c r="E8844" s="46"/>
      <c r="F8844" s="3"/>
      <c r="G8844" s="3"/>
      <c r="H8844" s="3"/>
      <c r="I8844" s="3"/>
      <c r="Y8844" s="27"/>
    </row>
    <row r="8845" spans="2:25" x14ac:dyDescent="0.25">
      <c r="B8845" s="6">
        <f t="shared" si="354"/>
        <v>4.4150000000000003E-5</v>
      </c>
      <c r="C8845" s="5">
        <v>44150</v>
      </c>
      <c r="D8845" s="74">
        <f t="shared" si="353"/>
        <v>7.4949371436360086E-3</v>
      </c>
      <c r="E8845" s="46"/>
      <c r="F8845" s="3"/>
      <c r="G8845" s="3"/>
      <c r="H8845" s="3"/>
      <c r="I8845" s="3"/>
      <c r="Y8845" s="27"/>
    </row>
    <row r="8846" spans="2:25" x14ac:dyDescent="0.25">
      <c r="B8846" s="6">
        <f t="shared" si="354"/>
        <v>4.4155E-5</v>
      </c>
      <c r="C8846" s="5">
        <v>44155</v>
      </c>
      <c r="D8846" s="74">
        <f t="shared" si="353"/>
        <v>7.4916475326523109E-3</v>
      </c>
      <c r="E8846" s="46"/>
      <c r="F8846" s="3"/>
      <c r="G8846" s="3"/>
      <c r="H8846" s="3"/>
      <c r="I8846" s="3"/>
      <c r="Y8846" s="27"/>
    </row>
    <row r="8847" spans="2:25" x14ac:dyDescent="0.25">
      <c r="B8847" s="6">
        <f t="shared" si="354"/>
        <v>4.4160000000000004E-5</v>
      </c>
      <c r="C8847" s="5">
        <v>44160</v>
      </c>
      <c r="D8847" s="74">
        <f t="shared" si="353"/>
        <v>7.4883597254645877E-3</v>
      </c>
      <c r="E8847" s="46"/>
      <c r="F8847" s="3"/>
      <c r="G8847" s="3"/>
      <c r="H8847" s="3"/>
      <c r="I8847" s="3"/>
      <c r="Y8847" s="27"/>
    </row>
    <row r="8848" spans="2:25" x14ac:dyDescent="0.25">
      <c r="B8848" s="6">
        <f t="shared" si="354"/>
        <v>4.4165000000000002E-5</v>
      </c>
      <c r="C8848" s="5">
        <v>44165</v>
      </c>
      <c r="D8848" s="74">
        <f t="shared" si="353"/>
        <v>7.4850737208866395E-3</v>
      </c>
      <c r="E8848" s="46"/>
      <c r="F8848" s="3"/>
      <c r="G8848" s="3"/>
      <c r="H8848" s="3"/>
      <c r="I8848" s="3"/>
      <c r="Y8848" s="27"/>
    </row>
    <row r="8849" spans="2:25" x14ac:dyDescent="0.25">
      <c r="B8849" s="6">
        <f t="shared" si="354"/>
        <v>4.4170000000000006E-5</v>
      </c>
      <c r="C8849" s="5">
        <v>44170</v>
      </c>
      <c r="D8849" s="74">
        <f t="shared" si="353"/>
        <v>7.4817895177331411E-3</v>
      </c>
      <c r="E8849" s="46"/>
      <c r="F8849" s="3"/>
      <c r="G8849" s="3"/>
      <c r="H8849" s="3"/>
      <c r="I8849" s="3"/>
      <c r="Y8849" s="27"/>
    </row>
    <row r="8850" spans="2:25" x14ac:dyDescent="0.25">
      <c r="B8850" s="6">
        <f t="shared" si="354"/>
        <v>4.4175000000000003E-5</v>
      </c>
      <c r="C8850" s="5">
        <v>44175</v>
      </c>
      <c r="D8850" s="74">
        <f t="shared" si="353"/>
        <v>7.4785071148197237E-3</v>
      </c>
      <c r="E8850" s="46"/>
      <c r="F8850" s="3"/>
      <c r="G8850" s="3"/>
      <c r="H8850" s="3"/>
      <c r="I8850" s="3"/>
      <c r="Y8850" s="27"/>
    </row>
    <row r="8851" spans="2:25" x14ac:dyDescent="0.25">
      <c r="B8851" s="6">
        <f t="shared" si="354"/>
        <v>4.4180000000000001E-5</v>
      </c>
      <c r="C8851" s="5">
        <v>44180</v>
      </c>
      <c r="D8851" s="74">
        <f t="shared" ref="D8851:D8914" si="355">IF(ISERROR($D$12*2*PI()*$D$4*$D$5^2/B8851^5*10^-9*(1/(EXP(($D$4*$D$5)/(B8851*$D$6*($D$9)))-1))),0,$D$12*2*PI()*$D$4*$D$5^2/B8851^5*10^-9*(1/(EXP(($D$4*$D$5)/(B8851*$D$6*($D$9)))-1)))</f>
        <v>7.4752265109628803E-3</v>
      </c>
      <c r="E8851" s="46"/>
      <c r="F8851" s="3"/>
      <c r="G8851" s="3"/>
      <c r="H8851" s="3"/>
      <c r="I8851" s="3"/>
      <c r="Y8851" s="27"/>
    </row>
    <row r="8852" spans="2:25" x14ac:dyDescent="0.25">
      <c r="B8852" s="6">
        <f t="shared" ref="B8852:B8915" si="356">C8852*10^-9</f>
        <v>4.4185000000000005E-5</v>
      </c>
      <c r="C8852" s="5">
        <v>44185</v>
      </c>
      <c r="D8852" s="74">
        <f t="shared" si="355"/>
        <v>7.471947704980041E-3</v>
      </c>
      <c r="E8852" s="46"/>
      <c r="F8852" s="3"/>
      <c r="G8852" s="3"/>
      <c r="H8852" s="3"/>
      <c r="I8852" s="3"/>
      <c r="Y8852" s="27"/>
    </row>
    <row r="8853" spans="2:25" x14ac:dyDescent="0.25">
      <c r="B8853" s="6">
        <f t="shared" si="356"/>
        <v>4.4190000000000002E-5</v>
      </c>
      <c r="C8853" s="5">
        <v>44190</v>
      </c>
      <c r="D8853" s="74">
        <f t="shared" si="355"/>
        <v>7.4686706956895391E-3</v>
      </c>
      <c r="E8853" s="46"/>
      <c r="F8853" s="3"/>
      <c r="G8853" s="3"/>
      <c r="H8853" s="3"/>
      <c r="I8853" s="3"/>
      <c r="Y8853" s="27"/>
    </row>
    <row r="8854" spans="2:25" x14ac:dyDescent="0.25">
      <c r="B8854" s="6">
        <f t="shared" si="356"/>
        <v>4.4195E-5</v>
      </c>
      <c r="C8854" s="5">
        <v>44195</v>
      </c>
      <c r="D8854" s="74">
        <f t="shared" si="355"/>
        <v>7.4653954819106005E-3</v>
      </c>
      <c r="E8854" s="46"/>
      <c r="F8854" s="3"/>
      <c r="G8854" s="3"/>
      <c r="H8854" s="3"/>
      <c r="I8854" s="3"/>
      <c r="Y8854" s="27"/>
    </row>
    <row r="8855" spans="2:25" x14ac:dyDescent="0.25">
      <c r="B8855" s="6">
        <f t="shared" si="356"/>
        <v>4.4200000000000004E-5</v>
      </c>
      <c r="C8855" s="5">
        <v>44200</v>
      </c>
      <c r="D8855" s="74">
        <f t="shared" si="355"/>
        <v>7.4621220624633642E-3</v>
      </c>
      <c r="E8855" s="46"/>
      <c r="F8855" s="3"/>
      <c r="G8855" s="3"/>
      <c r="H8855" s="3"/>
      <c r="I8855" s="3"/>
      <c r="Y8855" s="27"/>
    </row>
    <row r="8856" spans="2:25" x14ac:dyDescent="0.25">
      <c r="B8856" s="6">
        <f t="shared" si="356"/>
        <v>4.4205000000000001E-5</v>
      </c>
      <c r="C8856" s="5">
        <v>44205</v>
      </c>
      <c r="D8856" s="74">
        <f t="shared" si="355"/>
        <v>7.4588504361688653E-3</v>
      </c>
      <c r="E8856" s="46"/>
      <c r="F8856" s="3"/>
      <c r="G8856" s="3"/>
      <c r="H8856" s="3"/>
      <c r="I8856" s="3"/>
      <c r="Y8856" s="27"/>
    </row>
    <row r="8857" spans="2:25" x14ac:dyDescent="0.25">
      <c r="B8857" s="6">
        <f t="shared" si="356"/>
        <v>4.4210000000000005E-5</v>
      </c>
      <c r="C8857" s="5">
        <v>44210</v>
      </c>
      <c r="D8857" s="74">
        <f t="shared" si="355"/>
        <v>7.45558060184906E-3</v>
      </c>
      <c r="E8857" s="46"/>
      <c r="F8857" s="3"/>
      <c r="G8857" s="3"/>
      <c r="H8857" s="3"/>
      <c r="I8857" s="3"/>
      <c r="Y8857" s="27"/>
    </row>
    <row r="8858" spans="2:25" x14ac:dyDescent="0.25">
      <c r="B8858" s="6">
        <f t="shared" si="356"/>
        <v>4.4215000000000003E-5</v>
      </c>
      <c r="C8858" s="5">
        <v>44215</v>
      </c>
      <c r="D8858" s="74">
        <f t="shared" si="355"/>
        <v>7.4523125583267937E-3</v>
      </c>
      <c r="E8858" s="46"/>
      <c r="F8858" s="3"/>
      <c r="G8858" s="3"/>
      <c r="H8858" s="3"/>
      <c r="I8858" s="3"/>
      <c r="Y8858" s="27"/>
    </row>
    <row r="8859" spans="2:25" x14ac:dyDescent="0.25">
      <c r="B8859" s="6">
        <f t="shared" si="356"/>
        <v>4.422E-5</v>
      </c>
      <c r="C8859" s="5">
        <v>44220</v>
      </c>
      <c r="D8859" s="74">
        <f t="shared" si="355"/>
        <v>7.4490463044258144E-3</v>
      </c>
      <c r="E8859" s="46"/>
      <c r="F8859" s="3"/>
      <c r="G8859" s="3"/>
      <c r="H8859" s="3"/>
      <c r="I8859" s="3"/>
      <c r="Y8859" s="27"/>
    </row>
    <row r="8860" spans="2:25" x14ac:dyDescent="0.25">
      <c r="B8860" s="6">
        <f t="shared" si="356"/>
        <v>4.4225000000000004E-5</v>
      </c>
      <c r="C8860" s="5">
        <v>44225</v>
      </c>
      <c r="D8860" s="74">
        <f t="shared" si="355"/>
        <v>7.4457818389707612E-3</v>
      </c>
      <c r="E8860" s="46"/>
      <c r="F8860" s="3"/>
      <c r="G8860" s="3"/>
      <c r="H8860" s="3"/>
      <c r="I8860" s="3"/>
      <c r="Y8860" s="27"/>
    </row>
    <row r="8861" spans="2:25" x14ac:dyDescent="0.25">
      <c r="B8861" s="6">
        <f t="shared" si="356"/>
        <v>4.4230000000000002E-5</v>
      </c>
      <c r="C8861" s="5">
        <v>44230</v>
      </c>
      <c r="D8861" s="74">
        <f t="shared" si="355"/>
        <v>7.4425191607872046E-3</v>
      </c>
      <c r="E8861" s="46"/>
      <c r="F8861" s="3"/>
      <c r="G8861" s="3"/>
      <c r="H8861" s="3"/>
      <c r="I8861" s="3"/>
      <c r="Y8861" s="27"/>
    </row>
    <row r="8862" spans="2:25" x14ac:dyDescent="0.25">
      <c r="B8862" s="6">
        <f t="shared" si="356"/>
        <v>4.4235000000000006E-5</v>
      </c>
      <c r="C8862" s="5">
        <v>44235</v>
      </c>
      <c r="D8862" s="74">
        <f t="shared" si="355"/>
        <v>7.4392582687015756E-3</v>
      </c>
      <c r="E8862" s="46"/>
      <c r="F8862" s="3"/>
      <c r="G8862" s="3"/>
      <c r="H8862" s="3"/>
      <c r="I8862" s="3"/>
      <c r="Y8862" s="27"/>
    </row>
    <row r="8863" spans="2:25" x14ac:dyDescent="0.25">
      <c r="B8863" s="6">
        <f t="shared" si="356"/>
        <v>4.4240000000000003E-5</v>
      </c>
      <c r="C8863" s="5">
        <v>44240</v>
      </c>
      <c r="D8863" s="74">
        <f t="shared" si="355"/>
        <v>7.4359991615412357E-3</v>
      </c>
      <c r="E8863" s="46"/>
      <c r="F8863" s="3"/>
      <c r="G8863" s="3"/>
      <c r="H8863" s="3"/>
      <c r="I8863" s="3"/>
      <c r="Y8863" s="27"/>
    </row>
    <row r="8864" spans="2:25" x14ac:dyDescent="0.25">
      <c r="B8864" s="6">
        <f t="shared" si="356"/>
        <v>4.4245000000000001E-5</v>
      </c>
      <c r="C8864" s="5">
        <v>44245</v>
      </c>
      <c r="D8864" s="74">
        <f t="shared" si="355"/>
        <v>7.4327418381344166E-3</v>
      </c>
      <c r="E8864" s="46"/>
      <c r="F8864" s="3"/>
      <c r="G8864" s="3"/>
      <c r="H8864" s="3"/>
      <c r="I8864" s="3"/>
      <c r="Y8864" s="27"/>
    </row>
    <row r="8865" spans="2:25" x14ac:dyDescent="0.25">
      <c r="B8865" s="6">
        <f t="shared" si="356"/>
        <v>4.4250000000000005E-5</v>
      </c>
      <c r="C8865" s="5">
        <v>44250</v>
      </c>
      <c r="D8865" s="74">
        <f t="shared" si="355"/>
        <v>7.4294862973102683E-3</v>
      </c>
      <c r="E8865" s="46"/>
      <c r="F8865" s="3"/>
      <c r="G8865" s="3"/>
      <c r="H8865" s="3"/>
      <c r="I8865" s="3"/>
      <c r="Y8865" s="27"/>
    </row>
    <row r="8866" spans="2:25" x14ac:dyDescent="0.25">
      <c r="B8866" s="6">
        <f t="shared" si="356"/>
        <v>4.4255000000000002E-5</v>
      </c>
      <c r="C8866" s="5">
        <v>44255</v>
      </c>
      <c r="D8866" s="74">
        <f t="shared" si="355"/>
        <v>7.4262325378988336E-3</v>
      </c>
      <c r="E8866" s="46"/>
      <c r="F8866" s="3"/>
      <c r="G8866" s="3"/>
      <c r="H8866" s="3"/>
      <c r="I8866" s="3"/>
      <c r="Y8866" s="27"/>
    </row>
    <row r="8867" spans="2:25" x14ac:dyDescent="0.25">
      <c r="B8867" s="6">
        <f t="shared" si="356"/>
        <v>4.426E-5</v>
      </c>
      <c r="C8867" s="5">
        <v>44260</v>
      </c>
      <c r="D8867" s="74">
        <f t="shared" si="355"/>
        <v>7.4229805587310389E-3</v>
      </c>
      <c r="E8867" s="46"/>
      <c r="F8867" s="3"/>
      <c r="G8867" s="3"/>
      <c r="H8867" s="3"/>
      <c r="I8867" s="3"/>
      <c r="Y8867" s="27"/>
    </row>
    <row r="8868" spans="2:25" x14ac:dyDescent="0.25">
      <c r="B8868" s="6">
        <f t="shared" si="356"/>
        <v>4.4265000000000004E-5</v>
      </c>
      <c r="C8868" s="5">
        <v>44265</v>
      </c>
      <c r="D8868" s="74">
        <f t="shared" si="355"/>
        <v>7.4197303586387093E-3</v>
      </c>
      <c r="E8868" s="46"/>
      <c r="F8868" s="3"/>
      <c r="G8868" s="3"/>
      <c r="H8868" s="3"/>
      <c r="I8868" s="3"/>
      <c r="Y8868" s="27"/>
    </row>
    <row r="8869" spans="2:25" x14ac:dyDescent="0.25">
      <c r="B8869" s="6">
        <f t="shared" si="356"/>
        <v>4.4270000000000001E-5</v>
      </c>
      <c r="C8869" s="5">
        <v>44270</v>
      </c>
      <c r="D8869" s="74">
        <f t="shared" si="355"/>
        <v>7.416481936454584E-3</v>
      </c>
      <c r="E8869" s="46"/>
      <c r="F8869" s="3"/>
      <c r="G8869" s="3"/>
      <c r="H8869" s="3"/>
      <c r="I8869" s="3"/>
      <c r="Y8869" s="27"/>
    </row>
    <row r="8870" spans="2:25" x14ac:dyDescent="0.25">
      <c r="B8870" s="6">
        <f t="shared" si="356"/>
        <v>4.4275000000000006E-5</v>
      </c>
      <c r="C8870" s="5">
        <v>44275</v>
      </c>
      <c r="D8870" s="74">
        <f t="shared" si="355"/>
        <v>7.413235291012254E-3</v>
      </c>
      <c r="E8870" s="46"/>
      <c r="F8870" s="3"/>
      <c r="G8870" s="3"/>
      <c r="H8870" s="3"/>
      <c r="I8870" s="3"/>
      <c r="Y8870" s="27"/>
    </row>
    <row r="8871" spans="2:25" x14ac:dyDescent="0.25">
      <c r="B8871" s="6">
        <f t="shared" si="356"/>
        <v>4.4280000000000003E-5</v>
      </c>
      <c r="C8871" s="5">
        <v>44280</v>
      </c>
      <c r="D8871" s="74">
        <f t="shared" si="355"/>
        <v>7.4099904211462481E-3</v>
      </c>
      <c r="E8871" s="46"/>
      <c r="F8871" s="3"/>
      <c r="G8871" s="3"/>
      <c r="H8871" s="3"/>
      <c r="I8871" s="3"/>
      <c r="Y8871" s="27"/>
    </row>
    <row r="8872" spans="2:25" x14ac:dyDescent="0.25">
      <c r="B8872" s="6">
        <f t="shared" si="356"/>
        <v>4.4285E-5</v>
      </c>
      <c r="C8872" s="5">
        <v>44285</v>
      </c>
      <c r="D8872" s="74">
        <f t="shared" si="355"/>
        <v>7.4067473256919578E-3</v>
      </c>
      <c r="E8872" s="46"/>
      <c r="F8872" s="3"/>
      <c r="G8872" s="3"/>
      <c r="H8872" s="3"/>
      <c r="I8872" s="3"/>
      <c r="Y8872" s="27"/>
    </row>
    <row r="8873" spans="2:25" x14ac:dyDescent="0.25">
      <c r="B8873" s="6">
        <f t="shared" si="356"/>
        <v>4.4290000000000005E-5</v>
      </c>
      <c r="C8873" s="5">
        <v>44290</v>
      </c>
      <c r="D8873" s="74">
        <f t="shared" si="355"/>
        <v>7.4035060034856612E-3</v>
      </c>
      <c r="E8873" s="46"/>
      <c r="F8873" s="3"/>
      <c r="G8873" s="3"/>
      <c r="H8873" s="3"/>
      <c r="I8873" s="3"/>
      <c r="Y8873" s="27"/>
    </row>
    <row r="8874" spans="2:25" x14ac:dyDescent="0.25">
      <c r="B8874" s="6">
        <f t="shared" si="356"/>
        <v>4.4295000000000002E-5</v>
      </c>
      <c r="C8874" s="5">
        <v>44295</v>
      </c>
      <c r="D8874" s="74">
        <f t="shared" si="355"/>
        <v>7.4002664533645542E-3</v>
      </c>
      <c r="E8874" s="46"/>
      <c r="F8874" s="3"/>
      <c r="G8874" s="3"/>
      <c r="H8874" s="3"/>
      <c r="I8874" s="3"/>
      <c r="Y8874" s="27"/>
    </row>
    <row r="8875" spans="2:25" x14ac:dyDescent="0.25">
      <c r="B8875" s="6">
        <f t="shared" si="356"/>
        <v>4.4300000000000006E-5</v>
      </c>
      <c r="C8875" s="5">
        <v>44300</v>
      </c>
      <c r="D8875" s="74">
        <f t="shared" si="355"/>
        <v>7.3970286741666877E-3</v>
      </c>
      <c r="E8875" s="46"/>
      <c r="F8875" s="3"/>
      <c r="G8875" s="3"/>
      <c r="H8875" s="3"/>
      <c r="I8875" s="3"/>
      <c r="Y8875" s="27"/>
    </row>
    <row r="8876" spans="2:25" x14ac:dyDescent="0.25">
      <c r="B8876" s="6">
        <f t="shared" si="356"/>
        <v>4.4305000000000004E-5</v>
      </c>
      <c r="C8876" s="5">
        <v>44305</v>
      </c>
      <c r="D8876" s="74">
        <f t="shared" si="355"/>
        <v>7.3937926647310434E-3</v>
      </c>
      <c r="E8876" s="46"/>
      <c r="F8876" s="3"/>
      <c r="G8876" s="3"/>
      <c r="H8876" s="3"/>
      <c r="I8876" s="3"/>
      <c r="Y8876" s="27"/>
    </row>
    <row r="8877" spans="2:25" x14ac:dyDescent="0.25">
      <c r="B8877" s="6">
        <f t="shared" si="356"/>
        <v>4.4310000000000001E-5</v>
      </c>
      <c r="C8877" s="5">
        <v>44310</v>
      </c>
      <c r="D8877" s="74">
        <f t="shared" si="355"/>
        <v>7.3905584238974451E-3</v>
      </c>
      <c r="E8877" s="46"/>
      <c r="F8877" s="3"/>
      <c r="G8877" s="3"/>
      <c r="H8877" s="3"/>
      <c r="I8877" s="3"/>
      <c r="Y8877" s="27"/>
    </row>
    <row r="8878" spans="2:25" x14ac:dyDescent="0.25">
      <c r="B8878" s="6">
        <f t="shared" si="356"/>
        <v>4.4315000000000005E-5</v>
      </c>
      <c r="C8878" s="5">
        <v>44315</v>
      </c>
      <c r="D8878" s="74">
        <f t="shared" si="355"/>
        <v>7.3873259505066241E-3</v>
      </c>
      <c r="E8878" s="46"/>
      <c r="F8878" s="3"/>
      <c r="G8878" s="3"/>
      <c r="H8878" s="3"/>
      <c r="I8878" s="3"/>
      <c r="Y8878" s="27"/>
    </row>
    <row r="8879" spans="2:25" x14ac:dyDescent="0.25">
      <c r="B8879" s="6">
        <f t="shared" si="356"/>
        <v>4.4320000000000003E-5</v>
      </c>
      <c r="C8879" s="5">
        <v>44320</v>
      </c>
      <c r="D8879" s="74">
        <f t="shared" si="355"/>
        <v>7.3840952434002108E-3</v>
      </c>
      <c r="E8879" s="46"/>
      <c r="F8879" s="3"/>
      <c r="G8879" s="3"/>
      <c r="H8879" s="3"/>
      <c r="I8879" s="3"/>
      <c r="Y8879" s="27"/>
    </row>
    <row r="8880" spans="2:25" x14ac:dyDescent="0.25">
      <c r="B8880" s="6">
        <f t="shared" si="356"/>
        <v>4.4325E-5</v>
      </c>
      <c r="C8880" s="5">
        <v>44325</v>
      </c>
      <c r="D8880" s="74">
        <f t="shared" si="355"/>
        <v>7.3808663014206938E-3</v>
      </c>
      <c r="E8880" s="46"/>
      <c r="F8880" s="3"/>
      <c r="G8880" s="3"/>
      <c r="H8880" s="3"/>
      <c r="I8880" s="3"/>
      <c r="Y8880" s="27"/>
    </row>
    <row r="8881" spans="2:25" x14ac:dyDescent="0.25">
      <c r="B8881" s="6">
        <f t="shared" si="356"/>
        <v>4.4330000000000004E-5</v>
      </c>
      <c r="C8881" s="5">
        <v>44330</v>
      </c>
      <c r="D8881" s="74">
        <f t="shared" si="355"/>
        <v>7.377639123411466E-3</v>
      </c>
      <c r="E8881" s="46"/>
      <c r="F8881" s="3"/>
      <c r="G8881" s="3"/>
      <c r="H8881" s="3"/>
      <c r="I8881" s="3"/>
      <c r="Y8881" s="27"/>
    </row>
    <row r="8882" spans="2:25" x14ac:dyDescent="0.25">
      <c r="B8882" s="6">
        <f t="shared" si="356"/>
        <v>4.4335000000000002E-5</v>
      </c>
      <c r="C8882" s="5">
        <v>44335</v>
      </c>
      <c r="D8882" s="74">
        <f t="shared" si="355"/>
        <v>7.3744137082167992E-3</v>
      </c>
      <c r="E8882" s="46"/>
      <c r="F8882" s="3"/>
      <c r="G8882" s="3"/>
      <c r="H8882" s="3"/>
      <c r="I8882" s="3"/>
      <c r="Y8882" s="27"/>
    </row>
    <row r="8883" spans="2:25" x14ac:dyDescent="0.25">
      <c r="B8883" s="6">
        <f t="shared" si="356"/>
        <v>4.4340000000000006E-5</v>
      </c>
      <c r="C8883" s="5">
        <v>44340</v>
      </c>
      <c r="D8883" s="74">
        <f t="shared" si="355"/>
        <v>7.3711900546818412E-3</v>
      </c>
      <c r="E8883" s="46"/>
      <c r="F8883" s="3"/>
      <c r="G8883" s="3"/>
      <c r="H8883" s="3"/>
      <c r="I8883" s="3"/>
      <c r="Y8883" s="27"/>
    </row>
    <row r="8884" spans="2:25" x14ac:dyDescent="0.25">
      <c r="B8884" s="6">
        <f t="shared" si="356"/>
        <v>4.4345000000000003E-5</v>
      </c>
      <c r="C8884" s="5">
        <v>44345</v>
      </c>
      <c r="D8884" s="74">
        <f t="shared" si="355"/>
        <v>7.3679681616526391E-3</v>
      </c>
      <c r="E8884" s="46"/>
      <c r="F8884" s="3"/>
      <c r="G8884" s="3"/>
      <c r="H8884" s="3"/>
      <c r="I8884" s="3"/>
      <c r="Y8884" s="27"/>
    </row>
    <row r="8885" spans="2:25" x14ac:dyDescent="0.25">
      <c r="B8885" s="6">
        <f t="shared" si="356"/>
        <v>4.4350000000000001E-5</v>
      </c>
      <c r="C8885" s="5">
        <v>44350</v>
      </c>
      <c r="D8885" s="74">
        <f t="shared" si="355"/>
        <v>7.3647480279760954E-3</v>
      </c>
      <c r="E8885" s="46"/>
      <c r="F8885" s="3"/>
      <c r="G8885" s="3"/>
      <c r="H8885" s="3"/>
      <c r="I8885" s="3"/>
      <c r="Y8885" s="27"/>
    </row>
    <row r="8886" spans="2:25" x14ac:dyDescent="0.25">
      <c r="B8886" s="6">
        <f t="shared" si="356"/>
        <v>4.4355000000000005E-5</v>
      </c>
      <c r="C8886" s="5">
        <v>44355</v>
      </c>
      <c r="D8886" s="74">
        <f t="shared" si="355"/>
        <v>7.3615296525000066E-3</v>
      </c>
      <c r="E8886" s="46"/>
      <c r="F8886" s="3"/>
      <c r="G8886" s="3"/>
      <c r="H8886" s="3"/>
      <c r="I8886" s="3"/>
      <c r="Y8886" s="27"/>
    </row>
    <row r="8887" spans="2:25" x14ac:dyDescent="0.25">
      <c r="B8887" s="6">
        <f t="shared" si="356"/>
        <v>4.4360000000000002E-5</v>
      </c>
      <c r="C8887" s="5">
        <v>44360</v>
      </c>
      <c r="D8887" s="74">
        <f t="shared" si="355"/>
        <v>7.3583130340730664E-3</v>
      </c>
      <c r="E8887" s="46"/>
      <c r="F8887" s="3"/>
      <c r="G8887" s="3"/>
      <c r="H8887" s="3"/>
      <c r="I8887" s="3"/>
      <c r="Y8887" s="27"/>
    </row>
    <row r="8888" spans="2:25" x14ac:dyDescent="0.25">
      <c r="B8888" s="6">
        <f t="shared" si="356"/>
        <v>4.4365E-5</v>
      </c>
      <c r="C8888" s="5">
        <v>44365</v>
      </c>
      <c r="D8888" s="74">
        <f t="shared" si="355"/>
        <v>7.35509817154482E-3</v>
      </c>
      <c r="E8888" s="46"/>
      <c r="F8888" s="3"/>
      <c r="G8888" s="3"/>
      <c r="H8888" s="3"/>
      <c r="I8888" s="3"/>
      <c r="Y8888" s="27"/>
    </row>
    <row r="8889" spans="2:25" x14ac:dyDescent="0.25">
      <c r="B8889" s="6">
        <f t="shared" si="356"/>
        <v>4.4370000000000004E-5</v>
      </c>
      <c r="C8889" s="5">
        <v>44370</v>
      </c>
      <c r="D8889" s="74">
        <f t="shared" si="355"/>
        <v>7.3518850637657E-3</v>
      </c>
      <c r="E8889" s="46"/>
      <c r="F8889" s="3"/>
      <c r="G8889" s="3"/>
      <c r="H8889" s="3"/>
      <c r="I8889" s="3"/>
      <c r="Y8889" s="27"/>
    </row>
    <row r="8890" spans="2:25" x14ac:dyDescent="0.25">
      <c r="B8890" s="6">
        <f t="shared" si="356"/>
        <v>4.4375000000000001E-5</v>
      </c>
      <c r="C8890" s="5">
        <v>44375</v>
      </c>
      <c r="D8890" s="74">
        <f t="shared" si="355"/>
        <v>7.3486737095870176E-3</v>
      </c>
      <c r="E8890" s="46"/>
      <c r="F8890" s="3"/>
      <c r="G8890" s="3"/>
      <c r="H8890" s="3"/>
      <c r="I8890" s="3"/>
      <c r="Y8890" s="27"/>
    </row>
    <row r="8891" spans="2:25" x14ac:dyDescent="0.25">
      <c r="B8891" s="6">
        <f t="shared" si="356"/>
        <v>4.4380000000000005E-5</v>
      </c>
      <c r="C8891" s="5">
        <v>44380</v>
      </c>
      <c r="D8891" s="74">
        <f t="shared" si="355"/>
        <v>7.3454641078609722E-3</v>
      </c>
      <c r="E8891" s="46"/>
      <c r="F8891" s="3"/>
      <c r="G8891" s="3"/>
      <c r="H8891" s="3"/>
      <c r="I8891" s="3"/>
      <c r="Y8891" s="27"/>
    </row>
    <row r="8892" spans="2:25" x14ac:dyDescent="0.25">
      <c r="B8892" s="6">
        <f t="shared" si="356"/>
        <v>4.4385000000000003E-5</v>
      </c>
      <c r="C8892" s="5">
        <v>44385</v>
      </c>
      <c r="D8892" s="74">
        <f t="shared" si="355"/>
        <v>7.3422562574406176E-3</v>
      </c>
      <c r="E8892" s="46"/>
      <c r="F8892" s="3"/>
      <c r="G8892" s="3"/>
      <c r="H8892" s="3"/>
      <c r="I8892" s="3"/>
      <c r="Y8892" s="27"/>
    </row>
    <row r="8893" spans="2:25" x14ac:dyDescent="0.25">
      <c r="B8893" s="6">
        <f t="shared" si="356"/>
        <v>4.439E-5</v>
      </c>
      <c r="C8893" s="5">
        <v>44390</v>
      </c>
      <c r="D8893" s="74">
        <f t="shared" si="355"/>
        <v>7.339050157179899E-3</v>
      </c>
      <c r="E8893" s="46"/>
      <c r="F8893" s="3"/>
      <c r="G8893" s="3"/>
      <c r="H8893" s="3"/>
      <c r="I8893" s="3"/>
      <c r="Y8893" s="27"/>
    </row>
    <row r="8894" spans="2:25" x14ac:dyDescent="0.25">
      <c r="B8894" s="6">
        <f t="shared" si="356"/>
        <v>4.4395000000000004E-5</v>
      </c>
      <c r="C8894" s="5">
        <v>44395</v>
      </c>
      <c r="D8894" s="74">
        <f t="shared" si="355"/>
        <v>7.3358458059336277E-3</v>
      </c>
      <c r="E8894" s="46"/>
      <c r="F8894" s="3"/>
      <c r="G8894" s="3"/>
      <c r="H8894" s="3"/>
      <c r="I8894" s="3"/>
      <c r="Y8894" s="27"/>
    </row>
    <row r="8895" spans="2:25" x14ac:dyDescent="0.25">
      <c r="B8895" s="6">
        <f t="shared" si="356"/>
        <v>4.4400000000000002E-5</v>
      </c>
      <c r="C8895" s="5">
        <v>44400</v>
      </c>
      <c r="D8895" s="74">
        <f t="shared" si="355"/>
        <v>7.3326432025575001E-3</v>
      </c>
      <c r="E8895" s="46"/>
      <c r="F8895" s="3"/>
      <c r="G8895" s="3"/>
      <c r="H8895" s="3"/>
      <c r="I8895" s="3"/>
      <c r="Y8895" s="27"/>
    </row>
    <row r="8896" spans="2:25" x14ac:dyDescent="0.25">
      <c r="B8896" s="6">
        <f t="shared" si="356"/>
        <v>4.4405000000000006E-5</v>
      </c>
      <c r="C8896" s="5">
        <v>44405</v>
      </c>
      <c r="D8896" s="74">
        <f t="shared" si="355"/>
        <v>7.3294423459080672E-3</v>
      </c>
      <c r="E8896" s="46"/>
      <c r="F8896" s="3"/>
      <c r="G8896" s="3"/>
      <c r="H8896" s="3"/>
      <c r="I8896" s="3"/>
      <c r="Y8896" s="27"/>
    </row>
    <row r="8897" spans="2:25" x14ac:dyDescent="0.25">
      <c r="B8897" s="6">
        <f t="shared" si="356"/>
        <v>4.4410000000000003E-5</v>
      </c>
      <c r="C8897" s="5">
        <v>44410</v>
      </c>
      <c r="D8897" s="74">
        <f t="shared" si="355"/>
        <v>7.3262432348427751E-3</v>
      </c>
      <c r="E8897" s="46"/>
      <c r="F8897" s="3"/>
      <c r="G8897" s="3"/>
      <c r="H8897" s="3"/>
      <c r="I8897" s="3"/>
      <c r="Y8897" s="27"/>
    </row>
    <row r="8898" spans="2:25" x14ac:dyDescent="0.25">
      <c r="B8898" s="6">
        <f t="shared" si="356"/>
        <v>4.4415000000000001E-5</v>
      </c>
      <c r="C8898" s="5">
        <v>44415</v>
      </c>
      <c r="D8898" s="74">
        <f t="shared" si="355"/>
        <v>7.3230458682199103E-3</v>
      </c>
      <c r="E8898" s="46"/>
      <c r="F8898" s="3"/>
      <c r="G8898" s="3"/>
      <c r="H8898" s="3"/>
      <c r="I8898" s="3"/>
      <c r="Y8898" s="27"/>
    </row>
    <row r="8899" spans="2:25" x14ac:dyDescent="0.25">
      <c r="B8899" s="6">
        <f t="shared" si="356"/>
        <v>4.4420000000000005E-5</v>
      </c>
      <c r="C8899" s="5">
        <v>44420</v>
      </c>
      <c r="D8899" s="74">
        <f t="shared" si="355"/>
        <v>7.3198502448986588E-3</v>
      </c>
      <c r="E8899" s="46"/>
      <c r="F8899" s="3"/>
      <c r="G8899" s="3"/>
      <c r="H8899" s="3"/>
      <c r="I8899" s="3"/>
      <c r="Y8899" s="27"/>
    </row>
    <row r="8900" spans="2:25" x14ac:dyDescent="0.25">
      <c r="B8900" s="6">
        <f t="shared" si="356"/>
        <v>4.4425000000000002E-5</v>
      </c>
      <c r="C8900" s="5">
        <v>44425</v>
      </c>
      <c r="D8900" s="74">
        <f t="shared" si="355"/>
        <v>7.3166563637390722E-3</v>
      </c>
      <c r="E8900" s="46"/>
      <c r="F8900" s="3"/>
      <c r="G8900" s="3"/>
      <c r="H8900" s="3"/>
      <c r="I8900" s="3"/>
      <c r="Y8900" s="27"/>
    </row>
    <row r="8901" spans="2:25" x14ac:dyDescent="0.25">
      <c r="B8901" s="6">
        <f t="shared" si="356"/>
        <v>4.443E-5</v>
      </c>
      <c r="C8901" s="5">
        <v>44430</v>
      </c>
      <c r="D8901" s="74">
        <f t="shared" si="355"/>
        <v>7.3134642236020592E-3</v>
      </c>
      <c r="E8901" s="46"/>
      <c r="F8901" s="3"/>
      <c r="G8901" s="3"/>
      <c r="H8901" s="3"/>
      <c r="I8901" s="3"/>
      <c r="Y8901" s="27"/>
    </row>
    <row r="8902" spans="2:25" x14ac:dyDescent="0.25">
      <c r="B8902" s="6">
        <f t="shared" si="356"/>
        <v>4.4435000000000004E-5</v>
      </c>
      <c r="C8902" s="5">
        <v>44435</v>
      </c>
      <c r="D8902" s="74">
        <f t="shared" si="355"/>
        <v>7.3102738233493947E-3</v>
      </c>
      <c r="E8902" s="46"/>
      <c r="F8902" s="3"/>
      <c r="G8902" s="3"/>
      <c r="H8902" s="3"/>
      <c r="I8902" s="3"/>
      <c r="Y8902" s="27"/>
    </row>
    <row r="8903" spans="2:25" x14ac:dyDescent="0.25">
      <c r="B8903" s="6">
        <f t="shared" si="356"/>
        <v>4.4440000000000001E-5</v>
      </c>
      <c r="C8903" s="5">
        <v>44440</v>
      </c>
      <c r="D8903" s="74">
        <f t="shared" si="355"/>
        <v>7.3070851618437464E-3</v>
      </c>
      <c r="E8903" s="46"/>
      <c r="F8903" s="3"/>
      <c r="G8903" s="3"/>
      <c r="H8903" s="3"/>
      <c r="I8903" s="3"/>
      <c r="Y8903" s="27"/>
    </row>
    <row r="8904" spans="2:25" x14ac:dyDescent="0.25">
      <c r="B8904" s="6">
        <f t="shared" si="356"/>
        <v>4.4445000000000006E-5</v>
      </c>
      <c r="C8904" s="5">
        <v>44445</v>
      </c>
      <c r="D8904" s="74">
        <f t="shared" si="355"/>
        <v>7.3038982379486101E-3</v>
      </c>
      <c r="E8904" s="46"/>
      <c r="F8904" s="3"/>
      <c r="G8904" s="3"/>
      <c r="H8904" s="3"/>
      <c r="I8904" s="3"/>
      <c r="Y8904" s="27"/>
    </row>
    <row r="8905" spans="2:25" x14ac:dyDescent="0.25">
      <c r="B8905" s="6">
        <f t="shared" si="356"/>
        <v>4.4450000000000003E-5</v>
      </c>
      <c r="C8905" s="5">
        <v>44450</v>
      </c>
      <c r="D8905" s="74">
        <f t="shared" si="355"/>
        <v>7.3007130505283908E-3</v>
      </c>
      <c r="E8905" s="46"/>
      <c r="F8905" s="3"/>
      <c r="G8905" s="3"/>
      <c r="H8905" s="3"/>
      <c r="I8905" s="3"/>
      <c r="Y8905" s="27"/>
    </row>
    <row r="8906" spans="2:25" x14ac:dyDescent="0.25">
      <c r="B8906" s="6">
        <f t="shared" si="356"/>
        <v>4.4455E-5</v>
      </c>
      <c r="C8906" s="5">
        <v>44455</v>
      </c>
      <c r="D8906" s="74">
        <f t="shared" si="355"/>
        <v>7.2975295984483244E-3</v>
      </c>
      <c r="E8906" s="46"/>
      <c r="F8906" s="3"/>
      <c r="G8906" s="3"/>
      <c r="H8906" s="3"/>
      <c r="I8906" s="3"/>
      <c r="Y8906" s="27"/>
    </row>
    <row r="8907" spans="2:25" x14ac:dyDescent="0.25">
      <c r="B8907" s="6">
        <f t="shared" si="356"/>
        <v>4.4460000000000005E-5</v>
      </c>
      <c r="C8907" s="5">
        <v>44460</v>
      </c>
      <c r="D8907" s="74">
        <f t="shared" si="355"/>
        <v>7.2943478805745244E-3</v>
      </c>
      <c r="E8907" s="46"/>
      <c r="F8907" s="3"/>
      <c r="G8907" s="3"/>
      <c r="H8907" s="3"/>
      <c r="I8907" s="3"/>
      <c r="Y8907" s="27"/>
    </row>
    <row r="8908" spans="2:25" x14ac:dyDescent="0.25">
      <c r="B8908" s="6">
        <f t="shared" si="356"/>
        <v>4.4465000000000002E-5</v>
      </c>
      <c r="C8908" s="5">
        <v>44465</v>
      </c>
      <c r="D8908" s="74">
        <f t="shared" si="355"/>
        <v>7.2911678957739796E-3</v>
      </c>
      <c r="E8908" s="46"/>
      <c r="F8908" s="3"/>
      <c r="G8908" s="3"/>
      <c r="H8908" s="3"/>
      <c r="I8908" s="3"/>
      <c r="Y8908" s="27"/>
    </row>
    <row r="8909" spans="2:25" x14ac:dyDescent="0.25">
      <c r="B8909" s="6">
        <f t="shared" si="356"/>
        <v>4.4469999999999999E-5</v>
      </c>
      <c r="C8909" s="5">
        <v>44470</v>
      </c>
      <c r="D8909" s="74">
        <f t="shared" si="355"/>
        <v>7.2879896429145219E-3</v>
      </c>
      <c r="E8909" s="46"/>
      <c r="F8909" s="3"/>
      <c r="G8909" s="3"/>
      <c r="H8909" s="3"/>
      <c r="I8909" s="3"/>
      <c r="Y8909" s="27"/>
    </row>
    <row r="8910" spans="2:25" x14ac:dyDescent="0.25">
      <c r="B8910" s="6">
        <f t="shared" si="356"/>
        <v>4.4475000000000004E-5</v>
      </c>
      <c r="C8910" s="5">
        <v>44475</v>
      </c>
      <c r="D8910" s="74">
        <f t="shared" si="355"/>
        <v>7.2848131208648496E-3</v>
      </c>
      <c r="E8910" s="46"/>
      <c r="F8910" s="3"/>
      <c r="G8910" s="3"/>
      <c r="H8910" s="3"/>
      <c r="I8910" s="3"/>
      <c r="Y8910" s="27"/>
    </row>
    <row r="8911" spans="2:25" x14ac:dyDescent="0.25">
      <c r="B8911" s="6">
        <f t="shared" si="356"/>
        <v>4.4480000000000001E-5</v>
      </c>
      <c r="C8911" s="5">
        <v>44480</v>
      </c>
      <c r="D8911" s="74">
        <f t="shared" si="355"/>
        <v>7.2816383284945354E-3</v>
      </c>
      <c r="E8911" s="46"/>
      <c r="F8911" s="3"/>
      <c r="G8911" s="3"/>
      <c r="H8911" s="3"/>
      <c r="I8911" s="3"/>
      <c r="Y8911" s="27"/>
    </row>
    <row r="8912" spans="2:25" x14ac:dyDescent="0.25">
      <c r="B8912" s="6">
        <f t="shared" si="356"/>
        <v>4.4485000000000005E-5</v>
      </c>
      <c r="C8912" s="5">
        <v>44485</v>
      </c>
      <c r="D8912" s="74">
        <f t="shared" si="355"/>
        <v>7.2784652646739993E-3</v>
      </c>
      <c r="E8912" s="46"/>
      <c r="F8912" s="3"/>
      <c r="G8912" s="3"/>
      <c r="H8912" s="3"/>
      <c r="I8912" s="3"/>
      <c r="Y8912" s="27"/>
    </row>
    <row r="8913" spans="2:25" x14ac:dyDescent="0.25">
      <c r="B8913" s="6">
        <f t="shared" si="356"/>
        <v>4.4490000000000003E-5</v>
      </c>
      <c r="C8913" s="5">
        <v>44490</v>
      </c>
      <c r="D8913" s="74">
        <f t="shared" si="355"/>
        <v>7.2752939282745375E-3</v>
      </c>
      <c r="E8913" s="46"/>
      <c r="F8913" s="3"/>
      <c r="G8913" s="3"/>
      <c r="H8913" s="3"/>
      <c r="I8913" s="3"/>
      <c r="Y8913" s="27"/>
    </row>
    <row r="8914" spans="2:25" x14ac:dyDescent="0.25">
      <c r="B8914" s="6">
        <f t="shared" si="356"/>
        <v>4.4495E-5</v>
      </c>
      <c r="C8914" s="5">
        <v>44495</v>
      </c>
      <c r="D8914" s="74">
        <f t="shared" si="355"/>
        <v>7.2721243181682847E-3</v>
      </c>
      <c r="E8914" s="46"/>
      <c r="F8914" s="3"/>
      <c r="G8914" s="3"/>
      <c r="H8914" s="3"/>
      <c r="I8914" s="3"/>
      <c r="Y8914" s="27"/>
    </row>
    <row r="8915" spans="2:25" x14ac:dyDescent="0.25">
      <c r="B8915" s="6">
        <f t="shared" si="356"/>
        <v>4.4500000000000004E-5</v>
      </c>
      <c r="C8915" s="5">
        <v>44500</v>
      </c>
      <c r="D8915" s="74">
        <f t="shared" ref="D8915:D8978" si="357">IF(ISERROR($D$12*2*PI()*$D$4*$D$5^2/B8915^5*10^-9*(1/(EXP(($D$4*$D$5)/(B8915*$D$6*($D$9)))-1))),0,$D$12*2*PI()*$D$4*$D$5^2/B8915^5*10^-9*(1/(EXP(($D$4*$D$5)/(B8915*$D$6*($D$9)))-1)))</f>
        <v>7.2689564332282458E-3</v>
      </c>
      <c r="E8915" s="46"/>
      <c r="F8915" s="3"/>
      <c r="G8915" s="3"/>
      <c r="H8915" s="3"/>
      <c r="I8915" s="3"/>
      <c r="Y8915" s="27"/>
    </row>
    <row r="8916" spans="2:25" x14ac:dyDescent="0.25">
      <c r="B8916" s="6">
        <f t="shared" ref="B8916:B8979" si="358">C8916*10^-9</f>
        <v>4.4505000000000002E-5</v>
      </c>
      <c r="C8916" s="5">
        <v>44505</v>
      </c>
      <c r="D8916" s="74">
        <f t="shared" si="357"/>
        <v>7.2657902723282913E-3</v>
      </c>
      <c r="E8916" s="46"/>
      <c r="F8916" s="3"/>
      <c r="G8916" s="3"/>
      <c r="H8916" s="3"/>
      <c r="I8916" s="3"/>
      <c r="Y8916" s="27"/>
    </row>
    <row r="8917" spans="2:25" x14ac:dyDescent="0.25">
      <c r="B8917" s="6">
        <f t="shared" si="358"/>
        <v>4.4510000000000006E-5</v>
      </c>
      <c r="C8917" s="5">
        <v>44510</v>
      </c>
      <c r="D8917" s="74">
        <f t="shared" si="357"/>
        <v>7.262625834343118E-3</v>
      </c>
      <c r="E8917" s="46"/>
      <c r="F8917" s="3"/>
      <c r="G8917" s="3"/>
      <c r="H8917" s="3"/>
      <c r="I8917" s="3"/>
      <c r="Y8917" s="27"/>
    </row>
    <row r="8918" spans="2:25" x14ac:dyDescent="0.25">
      <c r="B8918" s="6">
        <f t="shared" si="358"/>
        <v>4.4515000000000003E-5</v>
      </c>
      <c r="C8918" s="5">
        <v>44515</v>
      </c>
      <c r="D8918" s="74">
        <f t="shared" si="357"/>
        <v>7.2594631181483312E-3</v>
      </c>
      <c r="E8918" s="46"/>
      <c r="F8918" s="3"/>
      <c r="G8918" s="3"/>
      <c r="H8918" s="3"/>
      <c r="I8918" s="3"/>
      <c r="Y8918" s="27"/>
    </row>
    <row r="8919" spans="2:25" x14ac:dyDescent="0.25">
      <c r="B8919" s="6">
        <f t="shared" si="358"/>
        <v>4.4520000000000001E-5</v>
      </c>
      <c r="C8919" s="5">
        <v>44520</v>
      </c>
      <c r="D8919" s="74">
        <f t="shared" si="357"/>
        <v>7.2563021226203358E-3</v>
      </c>
      <c r="E8919" s="46"/>
      <c r="F8919" s="3"/>
      <c r="G8919" s="3"/>
      <c r="H8919" s="3"/>
      <c r="I8919" s="3"/>
      <c r="Y8919" s="27"/>
    </row>
    <row r="8920" spans="2:25" x14ac:dyDescent="0.25">
      <c r="B8920" s="6">
        <f t="shared" si="358"/>
        <v>4.4525000000000005E-5</v>
      </c>
      <c r="C8920" s="5">
        <v>44525</v>
      </c>
      <c r="D8920" s="74">
        <f t="shared" si="357"/>
        <v>7.2531428466364265E-3</v>
      </c>
      <c r="E8920" s="46"/>
      <c r="F8920" s="3"/>
      <c r="G8920" s="3"/>
      <c r="H8920" s="3"/>
      <c r="I8920" s="3"/>
      <c r="Y8920" s="27"/>
    </row>
    <row r="8921" spans="2:25" x14ac:dyDescent="0.25">
      <c r="B8921" s="6">
        <f t="shared" si="358"/>
        <v>4.4530000000000002E-5</v>
      </c>
      <c r="C8921" s="5">
        <v>44530</v>
      </c>
      <c r="D8921" s="74">
        <f t="shared" si="357"/>
        <v>7.249985289074749E-3</v>
      </c>
      <c r="E8921" s="46"/>
      <c r="F8921" s="3"/>
      <c r="G8921" s="3"/>
      <c r="H8921" s="3"/>
      <c r="I8921" s="3"/>
      <c r="Y8921" s="27"/>
    </row>
    <row r="8922" spans="2:25" x14ac:dyDescent="0.25">
      <c r="B8922" s="6">
        <f t="shared" si="358"/>
        <v>4.4535E-5</v>
      </c>
      <c r="C8922" s="5">
        <v>44535</v>
      </c>
      <c r="D8922" s="74">
        <f t="shared" si="357"/>
        <v>7.2468294488142911E-3</v>
      </c>
      <c r="E8922" s="46"/>
      <c r="F8922" s="3"/>
      <c r="G8922" s="3"/>
      <c r="H8922" s="3"/>
      <c r="I8922" s="3"/>
      <c r="Y8922" s="27"/>
    </row>
    <row r="8923" spans="2:25" x14ac:dyDescent="0.25">
      <c r="B8923" s="6">
        <f t="shared" si="358"/>
        <v>4.4540000000000004E-5</v>
      </c>
      <c r="C8923" s="5">
        <v>44540</v>
      </c>
      <c r="D8923" s="74">
        <f t="shared" si="357"/>
        <v>7.2436753247348959E-3</v>
      </c>
      <c r="E8923" s="46"/>
      <c r="F8923" s="3"/>
      <c r="G8923" s="3"/>
      <c r="H8923" s="3"/>
      <c r="I8923" s="3"/>
      <c r="Y8923" s="27"/>
    </row>
    <row r="8924" spans="2:25" x14ac:dyDescent="0.25">
      <c r="B8924" s="6">
        <f t="shared" si="358"/>
        <v>4.4545000000000001E-5</v>
      </c>
      <c r="C8924" s="5">
        <v>44545</v>
      </c>
      <c r="D8924" s="74">
        <f t="shared" si="357"/>
        <v>7.2405229157172651E-3</v>
      </c>
      <c r="E8924" s="46"/>
      <c r="F8924" s="3"/>
      <c r="G8924" s="3"/>
      <c r="H8924" s="3"/>
      <c r="I8924" s="3"/>
      <c r="Y8924" s="27"/>
    </row>
    <row r="8925" spans="2:25" x14ac:dyDescent="0.25">
      <c r="B8925" s="6">
        <f t="shared" si="358"/>
        <v>4.4550000000000005E-5</v>
      </c>
      <c r="C8925" s="5">
        <v>44550</v>
      </c>
      <c r="D8925" s="74">
        <f t="shared" si="357"/>
        <v>7.2373722206429464E-3</v>
      </c>
      <c r="E8925" s="46"/>
      <c r="F8925" s="3"/>
      <c r="G8925" s="3"/>
      <c r="H8925" s="3"/>
      <c r="I8925" s="3"/>
      <c r="Y8925" s="27"/>
    </row>
    <row r="8926" spans="2:25" x14ac:dyDescent="0.25">
      <c r="B8926" s="6">
        <f t="shared" si="358"/>
        <v>4.4555000000000003E-5</v>
      </c>
      <c r="C8926" s="5">
        <v>44555</v>
      </c>
      <c r="D8926" s="74">
        <f t="shared" si="357"/>
        <v>7.2342232383943404E-3</v>
      </c>
      <c r="E8926" s="46"/>
      <c r="F8926" s="3"/>
      <c r="G8926" s="3"/>
      <c r="H8926" s="3"/>
      <c r="I8926" s="3"/>
      <c r="Y8926" s="27"/>
    </row>
    <row r="8927" spans="2:25" x14ac:dyDescent="0.25">
      <c r="B8927" s="6">
        <f t="shared" si="358"/>
        <v>4.456E-5</v>
      </c>
      <c r="C8927" s="5">
        <v>44560</v>
      </c>
      <c r="D8927" s="74">
        <f t="shared" si="357"/>
        <v>7.2310759678546974E-3</v>
      </c>
      <c r="E8927" s="46"/>
      <c r="F8927" s="3"/>
      <c r="G8927" s="3"/>
      <c r="H8927" s="3"/>
      <c r="I8927" s="3"/>
      <c r="Y8927" s="27"/>
    </row>
    <row r="8928" spans="2:25" x14ac:dyDescent="0.25">
      <c r="B8928" s="6">
        <f t="shared" si="358"/>
        <v>4.4565000000000004E-5</v>
      </c>
      <c r="C8928" s="5">
        <v>44565</v>
      </c>
      <c r="D8928" s="74">
        <f t="shared" si="357"/>
        <v>7.2279304079081001E-3</v>
      </c>
      <c r="E8928" s="46"/>
      <c r="F8928" s="3"/>
      <c r="G8928" s="3"/>
      <c r="H8928" s="3"/>
      <c r="I8928" s="3"/>
      <c r="Y8928" s="27"/>
    </row>
    <row r="8929" spans="2:25" x14ac:dyDescent="0.25">
      <c r="B8929" s="6">
        <f t="shared" si="358"/>
        <v>4.4570000000000002E-5</v>
      </c>
      <c r="C8929" s="5">
        <v>44570</v>
      </c>
      <c r="D8929" s="74">
        <f t="shared" si="357"/>
        <v>7.2247865574395246E-3</v>
      </c>
      <c r="E8929" s="46"/>
      <c r="F8929" s="3"/>
      <c r="G8929" s="3"/>
      <c r="H8929" s="3"/>
      <c r="I8929" s="3"/>
      <c r="Y8929" s="27"/>
    </row>
    <row r="8930" spans="2:25" x14ac:dyDescent="0.25">
      <c r="B8930" s="6">
        <f t="shared" si="358"/>
        <v>4.4575000000000006E-5</v>
      </c>
      <c r="C8930" s="5">
        <v>44575</v>
      </c>
      <c r="D8930" s="74">
        <f t="shared" si="357"/>
        <v>7.2216444153347346E-3</v>
      </c>
      <c r="E8930" s="46"/>
      <c r="F8930" s="3"/>
      <c r="G8930" s="3"/>
      <c r="H8930" s="3"/>
      <c r="I8930" s="3"/>
      <c r="Y8930" s="27"/>
    </row>
    <row r="8931" spans="2:25" x14ac:dyDescent="0.25">
      <c r="B8931" s="6">
        <f t="shared" si="358"/>
        <v>4.4580000000000003E-5</v>
      </c>
      <c r="C8931" s="5">
        <v>44580</v>
      </c>
      <c r="D8931" s="74">
        <f t="shared" si="357"/>
        <v>7.2185039804803881E-3</v>
      </c>
      <c r="E8931" s="46"/>
      <c r="F8931" s="3"/>
      <c r="G8931" s="3"/>
      <c r="H8931" s="3"/>
      <c r="I8931" s="3"/>
      <c r="Y8931" s="27"/>
    </row>
    <row r="8932" spans="2:25" x14ac:dyDescent="0.25">
      <c r="B8932" s="6">
        <f t="shared" si="358"/>
        <v>4.4585000000000001E-5</v>
      </c>
      <c r="C8932" s="5">
        <v>44585</v>
      </c>
      <c r="D8932" s="74">
        <f t="shared" si="357"/>
        <v>7.2153652517639704E-3</v>
      </c>
      <c r="E8932" s="46"/>
      <c r="F8932" s="3"/>
      <c r="G8932" s="3"/>
      <c r="H8932" s="3"/>
      <c r="I8932" s="3"/>
      <c r="Y8932" s="27"/>
    </row>
    <row r="8933" spans="2:25" x14ac:dyDescent="0.25">
      <c r="B8933" s="6">
        <f t="shared" si="358"/>
        <v>4.4590000000000005E-5</v>
      </c>
      <c r="C8933" s="5">
        <v>44590</v>
      </c>
      <c r="D8933" s="74">
        <f t="shared" si="357"/>
        <v>7.2122282280738092E-3</v>
      </c>
      <c r="E8933" s="46"/>
      <c r="F8933" s="3"/>
      <c r="G8933" s="3"/>
      <c r="H8933" s="3"/>
      <c r="I8933" s="3"/>
      <c r="Y8933" s="27"/>
    </row>
    <row r="8934" spans="2:25" x14ac:dyDescent="0.25">
      <c r="B8934" s="6">
        <f t="shared" si="358"/>
        <v>4.4595000000000002E-5</v>
      </c>
      <c r="C8934" s="5">
        <v>44595</v>
      </c>
      <c r="D8934" s="74">
        <f t="shared" si="357"/>
        <v>7.2090929082990795E-3</v>
      </c>
      <c r="E8934" s="46"/>
      <c r="F8934" s="3"/>
      <c r="G8934" s="3"/>
      <c r="H8934" s="3"/>
      <c r="I8934" s="3"/>
      <c r="Y8934" s="27"/>
    </row>
    <row r="8935" spans="2:25" x14ac:dyDescent="0.25">
      <c r="B8935" s="6">
        <f t="shared" si="358"/>
        <v>4.46E-5</v>
      </c>
      <c r="C8935" s="5">
        <v>44600</v>
      </c>
      <c r="D8935" s="74">
        <f t="shared" si="357"/>
        <v>7.2059592913298149E-3</v>
      </c>
      <c r="E8935" s="46"/>
      <c r="F8935" s="3"/>
      <c r="G8935" s="3"/>
      <c r="H8935" s="3"/>
      <c r="I8935" s="3"/>
      <c r="Y8935" s="27"/>
    </row>
    <row r="8936" spans="2:25" x14ac:dyDescent="0.25">
      <c r="B8936" s="6">
        <f t="shared" si="358"/>
        <v>4.4605000000000004E-5</v>
      </c>
      <c r="C8936" s="5">
        <v>44605</v>
      </c>
      <c r="D8936" s="74">
        <f t="shared" si="357"/>
        <v>7.2028273760568525E-3</v>
      </c>
      <c r="E8936" s="46"/>
      <c r="F8936" s="3"/>
      <c r="G8936" s="3"/>
      <c r="H8936" s="3"/>
      <c r="I8936" s="3"/>
      <c r="Y8936" s="27"/>
    </row>
    <row r="8937" spans="2:25" x14ac:dyDescent="0.25">
      <c r="B8937" s="6">
        <f t="shared" si="358"/>
        <v>4.4610000000000001E-5</v>
      </c>
      <c r="C8937" s="5">
        <v>44610</v>
      </c>
      <c r="D8937" s="74">
        <f t="shared" si="357"/>
        <v>7.1996971613719294E-3</v>
      </c>
      <c r="E8937" s="46"/>
      <c r="F8937" s="3"/>
      <c r="G8937" s="3"/>
      <c r="H8937" s="3"/>
      <c r="I8937" s="3"/>
      <c r="Y8937" s="27"/>
    </row>
    <row r="8938" spans="2:25" x14ac:dyDescent="0.25">
      <c r="B8938" s="6">
        <f t="shared" si="358"/>
        <v>4.4615000000000006E-5</v>
      </c>
      <c r="C8938" s="5">
        <v>44615</v>
      </c>
      <c r="D8938" s="74">
        <f t="shared" si="357"/>
        <v>7.1965686461675608E-3</v>
      </c>
      <c r="E8938" s="46"/>
      <c r="F8938" s="3"/>
      <c r="G8938" s="3"/>
      <c r="H8938" s="3"/>
      <c r="I8938" s="3"/>
      <c r="Y8938" s="27"/>
    </row>
    <row r="8939" spans="2:25" x14ac:dyDescent="0.25">
      <c r="B8939" s="6">
        <f t="shared" si="358"/>
        <v>4.4620000000000003E-5</v>
      </c>
      <c r="C8939" s="5">
        <v>44620</v>
      </c>
      <c r="D8939" s="74">
        <f t="shared" si="357"/>
        <v>7.1934418293371606E-3</v>
      </c>
      <c r="E8939" s="46"/>
      <c r="F8939" s="3"/>
      <c r="G8939" s="3"/>
      <c r="H8939" s="3"/>
      <c r="I8939" s="3"/>
      <c r="Y8939" s="27"/>
    </row>
    <row r="8940" spans="2:25" x14ac:dyDescent="0.25">
      <c r="B8940" s="6">
        <f t="shared" si="358"/>
        <v>4.4625E-5</v>
      </c>
      <c r="C8940" s="5">
        <v>44625</v>
      </c>
      <c r="D8940" s="74">
        <f t="shared" si="357"/>
        <v>7.1903167097749519E-3</v>
      </c>
      <c r="E8940" s="46"/>
      <c r="F8940" s="3"/>
      <c r="G8940" s="3"/>
      <c r="H8940" s="3"/>
      <c r="I8940" s="3"/>
      <c r="Y8940" s="27"/>
    </row>
    <row r="8941" spans="2:25" x14ac:dyDescent="0.25">
      <c r="B8941" s="6">
        <f t="shared" si="358"/>
        <v>4.4630000000000005E-5</v>
      </c>
      <c r="C8941" s="5">
        <v>44630</v>
      </c>
      <c r="D8941" s="74">
        <f t="shared" si="357"/>
        <v>7.1871932863759973E-3</v>
      </c>
      <c r="E8941" s="46"/>
      <c r="F8941" s="3"/>
      <c r="G8941" s="3"/>
      <c r="H8941" s="3"/>
      <c r="I8941" s="3"/>
      <c r="Y8941" s="27"/>
    </row>
    <row r="8942" spans="2:25" x14ac:dyDescent="0.25">
      <c r="B8942" s="6">
        <f t="shared" si="358"/>
        <v>4.4635000000000002E-5</v>
      </c>
      <c r="C8942" s="5">
        <v>44635</v>
      </c>
      <c r="D8942" s="74">
        <f t="shared" si="357"/>
        <v>7.1840715580361999E-3</v>
      </c>
      <c r="E8942" s="46"/>
      <c r="F8942" s="3"/>
      <c r="G8942" s="3"/>
      <c r="H8942" s="3"/>
      <c r="I8942" s="3"/>
      <c r="Y8942" s="27"/>
    </row>
    <row r="8943" spans="2:25" x14ac:dyDescent="0.25">
      <c r="B8943" s="6">
        <f t="shared" si="358"/>
        <v>4.464E-5</v>
      </c>
      <c r="C8943" s="5">
        <v>44640</v>
      </c>
      <c r="D8943" s="74">
        <f t="shared" si="357"/>
        <v>7.1809515236523225E-3</v>
      </c>
      <c r="E8943" s="46"/>
      <c r="F8943" s="3"/>
      <c r="G8943" s="3"/>
      <c r="H8943" s="3"/>
      <c r="I8943" s="3"/>
      <c r="Y8943" s="27"/>
    </row>
    <row r="8944" spans="2:25" x14ac:dyDescent="0.25">
      <c r="B8944" s="6">
        <f t="shared" si="358"/>
        <v>4.4645000000000004E-5</v>
      </c>
      <c r="C8944" s="5">
        <v>44645</v>
      </c>
      <c r="D8944" s="74">
        <f t="shared" si="357"/>
        <v>7.1778331821219163E-3</v>
      </c>
      <c r="E8944" s="46"/>
      <c r="F8944" s="3"/>
      <c r="G8944" s="3"/>
      <c r="H8944" s="3"/>
      <c r="I8944" s="3"/>
      <c r="Y8944" s="27"/>
    </row>
    <row r="8945" spans="2:25" x14ac:dyDescent="0.25">
      <c r="B8945" s="6">
        <f t="shared" si="358"/>
        <v>4.4650000000000001E-5</v>
      </c>
      <c r="C8945" s="5">
        <v>44650</v>
      </c>
      <c r="D8945" s="74">
        <f t="shared" si="357"/>
        <v>7.1747165323434283E-3</v>
      </c>
      <c r="E8945" s="46"/>
      <c r="F8945" s="3"/>
      <c r="G8945" s="3"/>
      <c r="H8945" s="3"/>
      <c r="I8945" s="3"/>
      <c r="Y8945" s="27"/>
    </row>
    <row r="8946" spans="2:25" x14ac:dyDescent="0.25">
      <c r="B8946" s="6">
        <f t="shared" si="358"/>
        <v>4.4655000000000005E-5</v>
      </c>
      <c r="C8946" s="5">
        <v>44655</v>
      </c>
      <c r="D8946" s="74">
        <f t="shared" si="357"/>
        <v>7.1716015732160993E-3</v>
      </c>
      <c r="E8946" s="46"/>
      <c r="F8946" s="3"/>
      <c r="G8946" s="3"/>
      <c r="H8946" s="3"/>
      <c r="I8946" s="3"/>
      <c r="Y8946" s="27"/>
    </row>
    <row r="8947" spans="2:25" x14ac:dyDescent="0.25">
      <c r="B8947" s="6">
        <f t="shared" si="358"/>
        <v>4.4660000000000003E-5</v>
      </c>
      <c r="C8947" s="5">
        <v>44660</v>
      </c>
      <c r="D8947" s="74">
        <f t="shared" si="357"/>
        <v>7.1684883036400235E-3</v>
      </c>
      <c r="E8947" s="46"/>
      <c r="F8947" s="3"/>
      <c r="G8947" s="3"/>
      <c r="H8947" s="3"/>
      <c r="I8947" s="3"/>
      <c r="Y8947" s="27"/>
    </row>
    <row r="8948" spans="2:25" x14ac:dyDescent="0.25">
      <c r="B8948" s="6">
        <f t="shared" si="358"/>
        <v>4.4665E-5</v>
      </c>
      <c r="C8948" s="5">
        <v>44665</v>
      </c>
      <c r="D8948" s="74">
        <f t="shared" si="357"/>
        <v>7.1653767225161227E-3</v>
      </c>
      <c r="E8948" s="46"/>
      <c r="F8948" s="3"/>
      <c r="G8948" s="3"/>
      <c r="H8948" s="3"/>
      <c r="I8948" s="3"/>
      <c r="Y8948" s="27"/>
    </row>
    <row r="8949" spans="2:25" x14ac:dyDescent="0.25">
      <c r="B8949" s="6">
        <f t="shared" si="358"/>
        <v>4.4670000000000004E-5</v>
      </c>
      <c r="C8949" s="5">
        <v>44670</v>
      </c>
      <c r="D8949" s="74">
        <f t="shared" si="357"/>
        <v>7.1622668287461494E-3</v>
      </c>
      <c r="E8949" s="46"/>
      <c r="F8949" s="3"/>
      <c r="G8949" s="3"/>
      <c r="H8949" s="3"/>
      <c r="I8949" s="3"/>
      <c r="Y8949" s="27"/>
    </row>
    <row r="8950" spans="2:25" x14ac:dyDescent="0.25">
      <c r="B8950" s="6">
        <f t="shared" si="358"/>
        <v>4.4675000000000002E-5</v>
      </c>
      <c r="C8950" s="5">
        <v>44675</v>
      </c>
      <c r="D8950" s="74">
        <f t="shared" si="357"/>
        <v>7.1591586212327073E-3</v>
      </c>
      <c r="E8950" s="46"/>
      <c r="F8950" s="3"/>
      <c r="G8950" s="3"/>
      <c r="H8950" s="3"/>
      <c r="I8950" s="3"/>
      <c r="Y8950" s="27"/>
    </row>
    <row r="8951" spans="2:25" x14ac:dyDescent="0.25">
      <c r="B8951" s="6">
        <f t="shared" si="358"/>
        <v>4.4680000000000006E-5</v>
      </c>
      <c r="C8951" s="5">
        <v>44680</v>
      </c>
      <c r="D8951" s="74">
        <f t="shared" si="357"/>
        <v>7.156052098879203E-3</v>
      </c>
      <c r="E8951" s="46"/>
      <c r="F8951" s="3"/>
      <c r="G8951" s="3"/>
      <c r="H8951" s="3"/>
      <c r="I8951" s="3"/>
      <c r="Y8951" s="27"/>
    </row>
    <row r="8952" spans="2:25" x14ac:dyDescent="0.25">
      <c r="B8952" s="6">
        <f t="shared" si="358"/>
        <v>4.4685000000000003E-5</v>
      </c>
      <c r="C8952" s="5">
        <v>44685</v>
      </c>
      <c r="D8952" s="74">
        <f t="shared" si="357"/>
        <v>7.1529472605898967E-3</v>
      </c>
      <c r="E8952" s="46"/>
      <c r="F8952" s="3"/>
      <c r="G8952" s="3"/>
      <c r="H8952" s="3"/>
      <c r="I8952" s="3"/>
      <c r="Y8952" s="27"/>
    </row>
    <row r="8953" spans="2:25" x14ac:dyDescent="0.25">
      <c r="B8953" s="6">
        <f t="shared" si="358"/>
        <v>4.4690000000000001E-5</v>
      </c>
      <c r="C8953" s="5">
        <v>44690</v>
      </c>
      <c r="D8953" s="74">
        <f t="shared" si="357"/>
        <v>7.1498441052698803E-3</v>
      </c>
      <c r="E8953" s="46"/>
      <c r="F8953" s="3"/>
      <c r="G8953" s="3"/>
      <c r="H8953" s="3"/>
      <c r="I8953" s="3"/>
      <c r="Y8953" s="27"/>
    </row>
    <row r="8954" spans="2:25" x14ac:dyDescent="0.25">
      <c r="B8954" s="6">
        <f t="shared" si="358"/>
        <v>4.4695000000000005E-5</v>
      </c>
      <c r="C8954" s="5">
        <v>44695</v>
      </c>
      <c r="D8954" s="74">
        <f t="shared" si="357"/>
        <v>7.1467426318250595E-3</v>
      </c>
      <c r="E8954" s="46"/>
      <c r="F8954" s="3"/>
      <c r="G8954" s="3"/>
      <c r="H8954" s="3"/>
      <c r="I8954" s="3"/>
      <c r="Y8954" s="27"/>
    </row>
    <row r="8955" spans="2:25" x14ac:dyDescent="0.25">
      <c r="B8955" s="6">
        <f t="shared" si="358"/>
        <v>4.4700000000000002E-5</v>
      </c>
      <c r="C8955" s="5">
        <v>44700</v>
      </c>
      <c r="D8955" s="74">
        <f t="shared" si="357"/>
        <v>7.143642839162188E-3</v>
      </c>
      <c r="E8955" s="46"/>
      <c r="F8955" s="3"/>
      <c r="G8955" s="3"/>
      <c r="H8955" s="3"/>
      <c r="I8955" s="3"/>
      <c r="Y8955" s="27"/>
    </row>
    <row r="8956" spans="2:25" x14ac:dyDescent="0.25">
      <c r="B8956" s="6">
        <f t="shared" si="358"/>
        <v>4.4705E-5</v>
      </c>
      <c r="C8956" s="5">
        <v>44705</v>
      </c>
      <c r="D8956" s="74">
        <f t="shared" si="357"/>
        <v>7.1405447261888282E-3</v>
      </c>
      <c r="E8956" s="46"/>
      <c r="F8956" s="3"/>
      <c r="G8956" s="3"/>
      <c r="H8956" s="3"/>
      <c r="I8956" s="3"/>
      <c r="Y8956" s="27"/>
    </row>
    <row r="8957" spans="2:25" x14ac:dyDescent="0.25">
      <c r="B8957" s="6">
        <f t="shared" si="358"/>
        <v>4.4710000000000004E-5</v>
      </c>
      <c r="C8957" s="5">
        <v>44710</v>
      </c>
      <c r="D8957" s="74">
        <f t="shared" si="357"/>
        <v>7.1374482918133792E-3</v>
      </c>
      <c r="E8957" s="46"/>
      <c r="F8957" s="3"/>
      <c r="G8957" s="3"/>
      <c r="H8957" s="3"/>
      <c r="I8957" s="3"/>
      <c r="Y8957" s="27"/>
    </row>
    <row r="8958" spans="2:25" x14ac:dyDescent="0.25">
      <c r="B8958" s="6">
        <f t="shared" si="358"/>
        <v>4.4715000000000001E-5</v>
      </c>
      <c r="C8958" s="5">
        <v>44715</v>
      </c>
      <c r="D8958" s="74">
        <f t="shared" si="357"/>
        <v>7.1343535349450799E-3</v>
      </c>
      <c r="E8958" s="46"/>
      <c r="F8958" s="3"/>
      <c r="G8958" s="3"/>
      <c r="H8958" s="3"/>
      <c r="I8958" s="3"/>
      <c r="Y8958" s="27"/>
    </row>
    <row r="8959" spans="2:25" x14ac:dyDescent="0.25">
      <c r="B8959" s="6">
        <f t="shared" si="358"/>
        <v>4.4720000000000006E-5</v>
      </c>
      <c r="C8959" s="5">
        <v>44720</v>
      </c>
      <c r="D8959" s="74">
        <f t="shared" si="357"/>
        <v>7.1312604544939732E-3</v>
      </c>
      <c r="E8959" s="46"/>
      <c r="F8959" s="3"/>
      <c r="G8959" s="3"/>
      <c r="H8959" s="3"/>
      <c r="I8959" s="3"/>
      <c r="Y8959" s="27"/>
    </row>
    <row r="8960" spans="2:25" x14ac:dyDescent="0.25">
      <c r="B8960" s="6">
        <f t="shared" si="358"/>
        <v>4.4725000000000003E-5</v>
      </c>
      <c r="C8960" s="5">
        <v>44725</v>
      </c>
      <c r="D8960" s="74">
        <f t="shared" si="357"/>
        <v>7.1281690493709528E-3</v>
      </c>
      <c r="E8960" s="46"/>
      <c r="F8960" s="3"/>
      <c r="G8960" s="3"/>
      <c r="H8960" s="3"/>
      <c r="I8960" s="3"/>
      <c r="Y8960" s="27"/>
    </row>
    <row r="8961" spans="2:25" x14ac:dyDescent="0.25">
      <c r="B8961" s="6">
        <f t="shared" si="358"/>
        <v>4.473E-5</v>
      </c>
      <c r="C8961" s="5">
        <v>44730</v>
      </c>
      <c r="D8961" s="74">
        <f t="shared" si="357"/>
        <v>7.1250793184877113E-3</v>
      </c>
      <c r="E8961" s="46"/>
      <c r="F8961" s="3"/>
      <c r="G8961" s="3"/>
      <c r="H8961" s="3"/>
      <c r="I8961" s="3"/>
      <c r="Y8961" s="27"/>
    </row>
    <row r="8962" spans="2:25" x14ac:dyDescent="0.25">
      <c r="B8962" s="6">
        <f t="shared" si="358"/>
        <v>4.4735000000000005E-5</v>
      </c>
      <c r="C8962" s="5">
        <v>44735</v>
      </c>
      <c r="D8962" s="74">
        <f t="shared" si="357"/>
        <v>7.1219912607567853E-3</v>
      </c>
      <c r="E8962" s="46"/>
      <c r="F8962" s="3"/>
      <c r="G8962" s="3"/>
      <c r="H8962" s="3"/>
      <c r="I8962" s="3"/>
      <c r="Y8962" s="27"/>
    </row>
    <row r="8963" spans="2:25" x14ac:dyDescent="0.25">
      <c r="B8963" s="6">
        <f t="shared" si="358"/>
        <v>4.4740000000000002E-5</v>
      </c>
      <c r="C8963" s="5">
        <v>44740</v>
      </c>
      <c r="D8963" s="74">
        <f t="shared" si="357"/>
        <v>7.1189048750915198E-3</v>
      </c>
      <c r="E8963" s="46"/>
      <c r="F8963" s="3"/>
      <c r="G8963" s="3"/>
      <c r="H8963" s="3"/>
      <c r="I8963" s="3"/>
      <c r="Y8963" s="27"/>
    </row>
    <row r="8964" spans="2:25" x14ac:dyDescent="0.25">
      <c r="B8964" s="6">
        <f t="shared" si="358"/>
        <v>4.4745000000000006E-5</v>
      </c>
      <c r="C8964" s="5">
        <v>44745</v>
      </c>
      <c r="D8964" s="74">
        <f t="shared" si="357"/>
        <v>7.1158201604060991E-3</v>
      </c>
      <c r="E8964" s="46"/>
      <c r="F8964" s="3"/>
      <c r="G8964" s="3"/>
      <c r="H8964" s="3"/>
      <c r="I8964" s="3"/>
      <c r="Y8964" s="27"/>
    </row>
    <row r="8965" spans="2:25" x14ac:dyDescent="0.25">
      <c r="B8965" s="6">
        <f t="shared" si="358"/>
        <v>4.4750000000000004E-5</v>
      </c>
      <c r="C8965" s="5">
        <v>44750</v>
      </c>
      <c r="D8965" s="74">
        <f t="shared" si="357"/>
        <v>7.1127371156155207E-3</v>
      </c>
      <c r="E8965" s="46"/>
      <c r="F8965" s="3"/>
      <c r="G8965" s="3"/>
      <c r="H8965" s="3"/>
      <c r="I8965" s="3"/>
      <c r="Y8965" s="27"/>
    </row>
    <row r="8966" spans="2:25" x14ac:dyDescent="0.25">
      <c r="B8966" s="6">
        <f t="shared" si="358"/>
        <v>4.4755000000000001E-5</v>
      </c>
      <c r="C8966" s="5">
        <v>44755</v>
      </c>
      <c r="D8966" s="74">
        <f t="shared" si="357"/>
        <v>7.1096557396355953E-3</v>
      </c>
      <c r="E8966" s="46"/>
      <c r="F8966" s="3"/>
      <c r="G8966" s="3"/>
      <c r="H8966" s="3"/>
      <c r="I8966" s="3"/>
      <c r="Y8966" s="27"/>
    </row>
    <row r="8967" spans="2:25" x14ac:dyDescent="0.25">
      <c r="B8967" s="6">
        <f t="shared" si="358"/>
        <v>4.4760000000000005E-5</v>
      </c>
      <c r="C8967" s="5">
        <v>44760</v>
      </c>
      <c r="D8967" s="74">
        <f t="shared" si="357"/>
        <v>7.1065760313829647E-3</v>
      </c>
      <c r="E8967" s="46"/>
      <c r="F8967" s="3"/>
      <c r="G8967" s="3"/>
      <c r="H8967" s="3"/>
      <c r="I8967" s="3"/>
      <c r="Y8967" s="27"/>
    </row>
    <row r="8968" spans="2:25" x14ac:dyDescent="0.25">
      <c r="B8968" s="6">
        <f t="shared" si="358"/>
        <v>4.4765000000000003E-5</v>
      </c>
      <c r="C8968" s="5">
        <v>44765</v>
      </c>
      <c r="D8968" s="74">
        <f t="shared" si="357"/>
        <v>7.1034979897751033E-3</v>
      </c>
      <c r="E8968" s="46"/>
      <c r="F8968" s="3"/>
      <c r="G8968" s="3"/>
      <c r="H8968" s="3"/>
      <c r="I8968" s="3"/>
      <c r="Y8968" s="27"/>
    </row>
    <row r="8969" spans="2:25" x14ac:dyDescent="0.25">
      <c r="B8969" s="6">
        <f t="shared" si="358"/>
        <v>4.477E-5</v>
      </c>
      <c r="C8969" s="5">
        <v>44770</v>
      </c>
      <c r="D8969" s="74">
        <f t="shared" si="357"/>
        <v>7.1004216137302767E-3</v>
      </c>
      <c r="E8969" s="46"/>
      <c r="F8969" s="3"/>
      <c r="G8969" s="3"/>
      <c r="H8969" s="3"/>
      <c r="I8969" s="3"/>
      <c r="Y8969" s="27"/>
    </row>
    <row r="8970" spans="2:25" x14ac:dyDescent="0.25">
      <c r="B8970" s="6">
        <f t="shared" si="358"/>
        <v>4.4775000000000004E-5</v>
      </c>
      <c r="C8970" s="5">
        <v>44775</v>
      </c>
      <c r="D8970" s="74">
        <f t="shared" si="357"/>
        <v>7.0973469021675855E-3</v>
      </c>
      <c r="E8970" s="46"/>
      <c r="F8970" s="3"/>
      <c r="G8970" s="3"/>
      <c r="H8970" s="3"/>
      <c r="I8970" s="3"/>
      <c r="Y8970" s="27"/>
    </row>
    <row r="8971" spans="2:25" x14ac:dyDescent="0.25">
      <c r="B8971" s="6">
        <f t="shared" si="358"/>
        <v>4.4780000000000002E-5</v>
      </c>
      <c r="C8971" s="5">
        <v>44780</v>
      </c>
      <c r="D8971" s="74">
        <f t="shared" si="357"/>
        <v>7.0942738540069553E-3</v>
      </c>
      <c r="E8971" s="46"/>
      <c r="F8971" s="3"/>
      <c r="G8971" s="3"/>
      <c r="H8971" s="3"/>
      <c r="I8971" s="3"/>
      <c r="Y8971" s="27"/>
    </row>
    <row r="8972" spans="2:25" x14ac:dyDescent="0.25">
      <c r="B8972" s="6">
        <f t="shared" si="358"/>
        <v>4.4785000000000006E-5</v>
      </c>
      <c r="C8972" s="5">
        <v>44785</v>
      </c>
      <c r="D8972" s="74">
        <f t="shared" si="357"/>
        <v>7.0912024681690977E-3</v>
      </c>
      <c r="E8972" s="46"/>
      <c r="F8972" s="3"/>
      <c r="G8972" s="3"/>
      <c r="H8972" s="3"/>
      <c r="I8972" s="3"/>
      <c r="Y8972" s="27"/>
    </row>
    <row r="8973" spans="2:25" x14ac:dyDescent="0.25">
      <c r="B8973" s="6">
        <f t="shared" si="358"/>
        <v>4.4790000000000003E-5</v>
      </c>
      <c r="C8973" s="5">
        <v>44790</v>
      </c>
      <c r="D8973" s="74">
        <f t="shared" si="357"/>
        <v>7.0881327435755887E-3</v>
      </c>
      <c r="E8973" s="46"/>
      <c r="F8973" s="3"/>
      <c r="G8973" s="3"/>
      <c r="H8973" s="3"/>
      <c r="I8973" s="3"/>
      <c r="Y8973" s="27"/>
    </row>
    <row r="8974" spans="2:25" x14ac:dyDescent="0.25">
      <c r="B8974" s="6">
        <f t="shared" si="358"/>
        <v>4.4795000000000001E-5</v>
      </c>
      <c r="C8974" s="5">
        <v>44795</v>
      </c>
      <c r="D8974" s="74">
        <f t="shared" si="357"/>
        <v>7.0850646791487818E-3</v>
      </c>
      <c r="E8974" s="46"/>
      <c r="F8974" s="3"/>
      <c r="G8974" s="3"/>
      <c r="H8974" s="3"/>
      <c r="I8974" s="3"/>
      <c r="Y8974" s="27"/>
    </row>
    <row r="8975" spans="2:25" x14ac:dyDescent="0.25">
      <c r="B8975" s="6">
        <f t="shared" si="358"/>
        <v>4.4800000000000005E-5</v>
      </c>
      <c r="C8975" s="5">
        <v>44800</v>
      </c>
      <c r="D8975" s="74">
        <f t="shared" si="357"/>
        <v>7.0819982738118455E-3</v>
      </c>
      <c r="E8975" s="46"/>
      <c r="F8975" s="3"/>
      <c r="G8975" s="3"/>
      <c r="H8975" s="3"/>
      <c r="I8975" s="3"/>
      <c r="Y8975" s="27"/>
    </row>
    <row r="8976" spans="2:25" x14ac:dyDescent="0.25">
      <c r="B8976" s="6">
        <f t="shared" si="358"/>
        <v>4.4805000000000002E-5</v>
      </c>
      <c r="C8976" s="5">
        <v>44805</v>
      </c>
      <c r="D8976" s="74">
        <f t="shared" si="357"/>
        <v>7.0789335264888004E-3</v>
      </c>
      <c r="E8976" s="46"/>
      <c r="F8976" s="3"/>
      <c r="G8976" s="3"/>
      <c r="H8976" s="3"/>
      <c r="I8976" s="3"/>
      <c r="Y8976" s="27"/>
    </row>
    <row r="8977" spans="2:25" x14ac:dyDescent="0.25">
      <c r="B8977" s="6">
        <f t="shared" si="358"/>
        <v>4.481E-5</v>
      </c>
      <c r="C8977" s="5">
        <v>44810</v>
      </c>
      <c r="D8977" s="74">
        <f t="shared" si="357"/>
        <v>7.0758704361044379E-3</v>
      </c>
      <c r="E8977" s="46"/>
      <c r="F8977" s="3"/>
      <c r="G8977" s="3"/>
      <c r="H8977" s="3"/>
      <c r="I8977" s="3"/>
      <c r="Y8977" s="27"/>
    </row>
    <row r="8978" spans="2:25" x14ac:dyDescent="0.25">
      <c r="B8978" s="6">
        <f t="shared" si="358"/>
        <v>4.4815000000000004E-5</v>
      </c>
      <c r="C8978" s="5">
        <v>44815</v>
      </c>
      <c r="D8978" s="74">
        <f t="shared" si="357"/>
        <v>7.072809001584383E-3</v>
      </c>
      <c r="E8978" s="46"/>
      <c r="F8978" s="3"/>
      <c r="G8978" s="3"/>
      <c r="H8978" s="3"/>
      <c r="I8978" s="3"/>
      <c r="Y8978" s="27"/>
    </row>
    <row r="8979" spans="2:25" x14ac:dyDescent="0.25">
      <c r="B8979" s="6">
        <f t="shared" si="358"/>
        <v>4.4820000000000001E-5</v>
      </c>
      <c r="C8979" s="5">
        <v>44820</v>
      </c>
      <c r="D8979" s="74">
        <f t="shared" ref="D8979:D9042" si="359">IF(ISERROR($D$12*2*PI()*$D$4*$D$5^2/B8979^5*10^-9*(1/(EXP(($D$4*$D$5)/(B8979*$D$6*($D$9)))-1))),0,$D$12*2*PI()*$D$4*$D$5^2/B8979^5*10^-9*(1/(EXP(($D$4*$D$5)/(B8979*$D$6*($D$9)))-1)))</f>
        <v>7.0697492218550683E-3</v>
      </c>
      <c r="E8979" s="46"/>
      <c r="F8979" s="3"/>
      <c r="G8979" s="3"/>
      <c r="H8979" s="3"/>
      <c r="I8979" s="3"/>
      <c r="Y8979" s="27"/>
    </row>
    <row r="8980" spans="2:25" x14ac:dyDescent="0.25">
      <c r="B8980" s="6">
        <f t="shared" ref="B8980:B9043" si="360">C8980*10^-9</f>
        <v>4.4825000000000005E-5</v>
      </c>
      <c r="C8980" s="5">
        <v>44825</v>
      </c>
      <c r="D8980" s="74">
        <f t="shared" si="359"/>
        <v>7.0666910958437374E-3</v>
      </c>
      <c r="E8980" s="46"/>
      <c r="F8980" s="3"/>
      <c r="G8980" s="3"/>
      <c r="H8980" s="3"/>
      <c r="I8980" s="3"/>
      <c r="Y8980" s="27"/>
    </row>
    <row r="8981" spans="2:25" x14ac:dyDescent="0.25">
      <c r="B8981" s="6">
        <f t="shared" si="360"/>
        <v>4.4830000000000003E-5</v>
      </c>
      <c r="C8981" s="5">
        <v>44830</v>
      </c>
      <c r="D8981" s="74">
        <f t="shared" si="359"/>
        <v>7.0636346224784603E-3</v>
      </c>
      <c r="E8981" s="46"/>
      <c r="F8981" s="3"/>
      <c r="G8981" s="3"/>
      <c r="H8981" s="3"/>
      <c r="I8981" s="3"/>
      <c r="Y8981" s="27"/>
    </row>
    <row r="8982" spans="2:25" x14ac:dyDescent="0.25">
      <c r="B8982" s="6">
        <f t="shared" si="360"/>
        <v>4.4835E-5</v>
      </c>
      <c r="C8982" s="5">
        <v>44835</v>
      </c>
      <c r="D8982" s="74">
        <f t="shared" si="359"/>
        <v>7.0605798006880905E-3</v>
      </c>
      <c r="E8982" s="46"/>
      <c r="F8982" s="3"/>
      <c r="G8982" s="3"/>
      <c r="H8982" s="3"/>
      <c r="I8982" s="3"/>
      <c r="Y8982" s="27"/>
    </row>
    <row r="8983" spans="2:25" x14ac:dyDescent="0.25">
      <c r="B8983" s="6">
        <f t="shared" si="360"/>
        <v>4.4840000000000004E-5</v>
      </c>
      <c r="C8983" s="5">
        <v>44840</v>
      </c>
      <c r="D8983" s="74">
        <f t="shared" si="359"/>
        <v>7.0575266294023112E-3</v>
      </c>
      <c r="E8983" s="46"/>
      <c r="F8983" s="3"/>
      <c r="G8983" s="3"/>
      <c r="H8983" s="3"/>
      <c r="I8983" s="3"/>
      <c r="Y8983" s="27"/>
    </row>
    <row r="8984" spans="2:25" x14ac:dyDescent="0.25">
      <c r="B8984" s="6">
        <f t="shared" si="360"/>
        <v>4.4845000000000002E-5</v>
      </c>
      <c r="C8984" s="5">
        <v>44845</v>
      </c>
      <c r="D8984" s="74">
        <f t="shared" si="359"/>
        <v>7.0544751075516058E-3</v>
      </c>
      <c r="E8984" s="46"/>
      <c r="F8984" s="3"/>
      <c r="G8984" s="3"/>
      <c r="H8984" s="3"/>
      <c r="I8984" s="3"/>
      <c r="Y8984" s="27"/>
    </row>
    <row r="8985" spans="2:25" x14ac:dyDescent="0.25">
      <c r="B8985" s="6">
        <f t="shared" si="360"/>
        <v>4.4850000000000006E-5</v>
      </c>
      <c r="C8985" s="5">
        <v>44850</v>
      </c>
      <c r="D8985" s="74">
        <f t="shared" si="359"/>
        <v>7.0514252340672561E-3</v>
      </c>
      <c r="E8985" s="46"/>
      <c r="F8985" s="3"/>
      <c r="G8985" s="3"/>
      <c r="H8985" s="3"/>
      <c r="I8985" s="3"/>
      <c r="Y8985" s="27"/>
    </row>
    <row r="8986" spans="2:25" x14ac:dyDescent="0.25">
      <c r="B8986" s="6">
        <f t="shared" si="360"/>
        <v>4.4855000000000003E-5</v>
      </c>
      <c r="C8986" s="5">
        <v>44855</v>
      </c>
      <c r="D8986" s="74">
        <f t="shared" si="359"/>
        <v>7.0483770078813837E-3</v>
      </c>
      <c r="E8986" s="46"/>
      <c r="F8986" s="3"/>
      <c r="G8986" s="3"/>
      <c r="H8986" s="3"/>
      <c r="I8986" s="3"/>
      <c r="Y8986" s="27"/>
    </row>
    <row r="8987" spans="2:25" x14ac:dyDescent="0.25">
      <c r="B8987" s="6">
        <f t="shared" si="360"/>
        <v>4.4860000000000001E-5</v>
      </c>
      <c r="C8987" s="5">
        <v>44860</v>
      </c>
      <c r="D8987" s="74">
        <f t="shared" si="359"/>
        <v>7.0453304279268813E-3</v>
      </c>
      <c r="E8987" s="46"/>
      <c r="F8987" s="3"/>
      <c r="G8987" s="3"/>
      <c r="H8987" s="3"/>
      <c r="I8987" s="3"/>
      <c r="Y8987" s="27"/>
    </row>
    <row r="8988" spans="2:25" x14ac:dyDescent="0.25">
      <c r="B8988" s="6">
        <f t="shared" si="360"/>
        <v>4.4865000000000005E-5</v>
      </c>
      <c r="C8988" s="5">
        <v>44865</v>
      </c>
      <c r="D8988" s="74">
        <f t="shared" si="359"/>
        <v>7.0422854931374576E-3</v>
      </c>
      <c r="E8988" s="46"/>
      <c r="F8988" s="3"/>
      <c r="G8988" s="3"/>
      <c r="H8988" s="3"/>
      <c r="I8988" s="3"/>
      <c r="Y8988" s="27"/>
    </row>
    <row r="8989" spans="2:25" x14ac:dyDescent="0.25">
      <c r="B8989" s="6">
        <f t="shared" si="360"/>
        <v>4.4870000000000002E-5</v>
      </c>
      <c r="C8989" s="5">
        <v>44870</v>
      </c>
      <c r="D8989" s="74">
        <f t="shared" si="359"/>
        <v>7.0392422024476535E-3</v>
      </c>
      <c r="E8989" s="46"/>
      <c r="F8989" s="3"/>
      <c r="G8989" s="3"/>
      <c r="H8989" s="3"/>
      <c r="I8989" s="3"/>
      <c r="Y8989" s="27"/>
    </row>
    <row r="8990" spans="2:25" x14ac:dyDescent="0.25">
      <c r="B8990" s="6">
        <f t="shared" si="360"/>
        <v>4.4875E-5</v>
      </c>
      <c r="C8990" s="5">
        <v>44875</v>
      </c>
      <c r="D8990" s="74">
        <f t="shared" si="359"/>
        <v>7.0362005547927675E-3</v>
      </c>
      <c r="E8990" s="46"/>
      <c r="F8990" s="3"/>
      <c r="G8990" s="3"/>
      <c r="H8990" s="3"/>
      <c r="I8990" s="3"/>
      <c r="Y8990" s="27"/>
    </row>
    <row r="8991" spans="2:25" x14ac:dyDescent="0.25">
      <c r="B8991" s="6">
        <f t="shared" si="360"/>
        <v>4.4880000000000004E-5</v>
      </c>
      <c r="C8991" s="5">
        <v>44880</v>
      </c>
      <c r="D8991" s="74">
        <f t="shared" si="359"/>
        <v>7.0331605491089329E-3</v>
      </c>
      <c r="E8991" s="46"/>
      <c r="F8991" s="3"/>
      <c r="G8991" s="3"/>
      <c r="H8991" s="3"/>
      <c r="I8991" s="3"/>
      <c r="Y8991" s="27"/>
    </row>
    <row r="8992" spans="2:25" x14ac:dyDescent="0.25">
      <c r="B8992" s="6">
        <f t="shared" si="360"/>
        <v>4.4885000000000001E-5</v>
      </c>
      <c r="C8992" s="5">
        <v>44885</v>
      </c>
      <c r="D8992" s="74">
        <f t="shared" si="359"/>
        <v>7.0301221843330911E-3</v>
      </c>
      <c r="E8992" s="46"/>
      <c r="F8992" s="3"/>
      <c r="G8992" s="3"/>
      <c r="H8992" s="3"/>
      <c r="I8992" s="3"/>
      <c r="Y8992" s="27"/>
    </row>
    <row r="8993" spans="2:25" x14ac:dyDescent="0.25">
      <c r="B8993" s="6">
        <f t="shared" si="360"/>
        <v>4.4890000000000006E-5</v>
      </c>
      <c r="C8993" s="5">
        <v>44890</v>
      </c>
      <c r="D8993" s="74">
        <f t="shared" si="359"/>
        <v>7.0270854594029625E-3</v>
      </c>
      <c r="E8993" s="46"/>
      <c r="F8993" s="3"/>
      <c r="G8993" s="3"/>
      <c r="H8993" s="3"/>
      <c r="I8993" s="3"/>
      <c r="Y8993" s="27"/>
    </row>
    <row r="8994" spans="2:25" x14ac:dyDescent="0.25">
      <c r="B8994" s="6">
        <f t="shared" si="360"/>
        <v>4.4895000000000003E-5</v>
      </c>
      <c r="C8994" s="5">
        <v>44895</v>
      </c>
      <c r="D8994" s="74">
        <f t="shared" si="359"/>
        <v>7.0240503732570897E-3</v>
      </c>
      <c r="E8994" s="46"/>
      <c r="F8994" s="3"/>
      <c r="G8994" s="3"/>
      <c r="H8994" s="3"/>
      <c r="I8994" s="3"/>
      <c r="Y8994" s="27"/>
    </row>
    <row r="8995" spans="2:25" x14ac:dyDescent="0.25">
      <c r="B8995" s="6">
        <f t="shared" si="360"/>
        <v>4.49E-5</v>
      </c>
      <c r="C8995" s="5">
        <v>44900</v>
      </c>
      <c r="D8995" s="74">
        <f t="shared" si="359"/>
        <v>7.02101692483481E-3</v>
      </c>
      <c r="E8995" s="46"/>
      <c r="F8995" s="3"/>
      <c r="G8995" s="3"/>
      <c r="H8995" s="3"/>
      <c r="I8995" s="3"/>
      <c r="Y8995" s="27"/>
    </row>
    <row r="8996" spans="2:25" x14ac:dyDescent="0.25">
      <c r="B8996" s="6">
        <f t="shared" si="360"/>
        <v>4.4905000000000005E-5</v>
      </c>
      <c r="C8996" s="5">
        <v>44905</v>
      </c>
      <c r="D8996" s="74">
        <f t="shared" si="359"/>
        <v>7.0179851130762411E-3</v>
      </c>
      <c r="E8996" s="46"/>
      <c r="F8996" s="3"/>
      <c r="G8996" s="3"/>
      <c r="H8996" s="3"/>
      <c r="I8996" s="3"/>
      <c r="Y8996" s="27"/>
    </row>
    <row r="8997" spans="2:25" x14ac:dyDescent="0.25">
      <c r="B8997" s="6">
        <f t="shared" si="360"/>
        <v>4.4910000000000002E-5</v>
      </c>
      <c r="C8997" s="5">
        <v>44910</v>
      </c>
      <c r="D8997" s="74">
        <f t="shared" si="359"/>
        <v>7.0149549369223447E-3</v>
      </c>
      <c r="E8997" s="46"/>
      <c r="F8997" s="3"/>
      <c r="G8997" s="3"/>
      <c r="H8997" s="3"/>
      <c r="I8997" s="3"/>
      <c r="Y8997" s="27"/>
    </row>
    <row r="8998" spans="2:25" x14ac:dyDescent="0.25">
      <c r="B8998" s="6">
        <f t="shared" si="360"/>
        <v>4.4914999999999999E-5</v>
      </c>
      <c r="C8998" s="5">
        <v>44915</v>
      </c>
      <c r="D8998" s="74">
        <f t="shared" si="359"/>
        <v>7.0119263953148381E-3</v>
      </c>
      <c r="E8998" s="46"/>
      <c r="F8998" s="3"/>
      <c r="G8998" s="3"/>
      <c r="H8998" s="3"/>
      <c r="I8998" s="3"/>
      <c r="Y8998" s="27"/>
    </row>
    <row r="8999" spans="2:25" x14ac:dyDescent="0.25">
      <c r="B8999" s="6">
        <f t="shared" si="360"/>
        <v>4.4920000000000004E-5</v>
      </c>
      <c r="C8999" s="5">
        <v>44920</v>
      </c>
      <c r="D8999" s="74">
        <f t="shared" si="359"/>
        <v>7.0088994871962519E-3</v>
      </c>
      <c r="E8999" s="46"/>
      <c r="F8999" s="3"/>
      <c r="G8999" s="3"/>
      <c r="H8999" s="3"/>
      <c r="I8999" s="3"/>
      <c r="Y8999" s="27"/>
    </row>
    <row r="9000" spans="2:25" x14ac:dyDescent="0.25">
      <c r="B9000" s="6">
        <f t="shared" si="360"/>
        <v>4.4925000000000001E-5</v>
      </c>
      <c r="C9000" s="5">
        <v>44925</v>
      </c>
      <c r="D9000" s="74">
        <f t="shared" si="359"/>
        <v>7.005874211509935E-3</v>
      </c>
      <c r="E9000" s="46"/>
      <c r="F9000" s="3"/>
      <c r="G9000" s="3"/>
      <c r="H9000" s="3"/>
      <c r="I9000" s="3"/>
      <c r="Y9000" s="27"/>
    </row>
    <row r="9001" spans="2:25" x14ac:dyDescent="0.25">
      <c r="B9001" s="6">
        <f t="shared" si="360"/>
        <v>4.4930000000000005E-5</v>
      </c>
      <c r="C9001" s="5">
        <v>44930</v>
      </c>
      <c r="D9001" s="74">
        <f t="shared" si="359"/>
        <v>7.0028505672000037E-3</v>
      </c>
      <c r="E9001" s="46"/>
      <c r="F9001" s="3"/>
      <c r="G9001" s="3"/>
      <c r="H9001" s="3"/>
      <c r="I9001" s="3"/>
      <c r="Y9001" s="27"/>
    </row>
    <row r="9002" spans="2:25" x14ac:dyDescent="0.25">
      <c r="B9002" s="6">
        <f t="shared" si="360"/>
        <v>4.4935000000000003E-5</v>
      </c>
      <c r="C9002" s="5">
        <v>44935</v>
      </c>
      <c r="D9002" s="74">
        <f t="shared" si="359"/>
        <v>6.9998285532113808E-3</v>
      </c>
      <c r="E9002" s="46"/>
      <c r="F9002" s="3"/>
      <c r="G9002" s="3"/>
      <c r="H9002" s="3"/>
      <c r="I9002" s="3"/>
      <c r="Y9002" s="27"/>
    </row>
    <row r="9003" spans="2:25" x14ac:dyDescent="0.25">
      <c r="B9003" s="6">
        <f t="shared" si="360"/>
        <v>4.494E-5</v>
      </c>
      <c r="C9003" s="5">
        <v>44940</v>
      </c>
      <c r="D9003" s="74">
        <f t="shared" si="359"/>
        <v>6.99680816848979E-3</v>
      </c>
      <c r="E9003" s="46"/>
      <c r="F9003" s="3"/>
      <c r="G9003" s="3"/>
      <c r="H9003" s="3"/>
      <c r="I9003" s="3"/>
      <c r="Y9003" s="27"/>
    </row>
    <row r="9004" spans="2:25" x14ac:dyDescent="0.25">
      <c r="B9004" s="6">
        <f t="shared" si="360"/>
        <v>4.4945000000000004E-5</v>
      </c>
      <c r="C9004" s="5">
        <v>44945</v>
      </c>
      <c r="D9004" s="74">
        <f t="shared" si="359"/>
        <v>6.9937894119817441E-3</v>
      </c>
      <c r="E9004" s="46"/>
      <c r="F9004" s="3"/>
      <c r="G9004" s="3"/>
      <c r="H9004" s="3"/>
      <c r="I9004" s="3"/>
      <c r="Y9004" s="27"/>
    </row>
    <row r="9005" spans="2:25" x14ac:dyDescent="0.25">
      <c r="B9005" s="6">
        <f t="shared" si="360"/>
        <v>4.4950000000000002E-5</v>
      </c>
      <c r="C9005" s="5">
        <v>44950</v>
      </c>
      <c r="D9005" s="74">
        <f t="shared" si="359"/>
        <v>6.9907722826345574E-3</v>
      </c>
      <c r="E9005" s="46"/>
      <c r="F9005" s="3"/>
      <c r="G9005" s="3"/>
      <c r="H9005" s="3"/>
      <c r="I9005" s="3"/>
      <c r="Y9005" s="27"/>
    </row>
    <row r="9006" spans="2:25" x14ac:dyDescent="0.25">
      <c r="B9006" s="6">
        <f t="shared" si="360"/>
        <v>4.4955000000000006E-5</v>
      </c>
      <c r="C9006" s="5">
        <v>44955</v>
      </c>
      <c r="D9006" s="74">
        <f t="shared" si="359"/>
        <v>6.9877567793963317E-3</v>
      </c>
      <c r="E9006" s="46"/>
      <c r="F9006" s="3"/>
      <c r="G9006" s="3"/>
      <c r="H9006" s="3"/>
      <c r="I9006" s="3"/>
      <c r="Y9006" s="27"/>
    </row>
    <row r="9007" spans="2:25" x14ac:dyDescent="0.25">
      <c r="B9007" s="6">
        <f t="shared" si="360"/>
        <v>4.4960000000000003E-5</v>
      </c>
      <c r="C9007" s="5">
        <v>44960</v>
      </c>
      <c r="D9007" s="74">
        <f t="shared" si="359"/>
        <v>6.9847429012159555E-3</v>
      </c>
      <c r="E9007" s="46"/>
      <c r="F9007" s="3"/>
      <c r="G9007" s="3"/>
      <c r="H9007" s="3"/>
      <c r="I9007" s="3"/>
      <c r="Y9007" s="27"/>
    </row>
    <row r="9008" spans="2:25" x14ac:dyDescent="0.25">
      <c r="B9008" s="6">
        <f t="shared" si="360"/>
        <v>4.4965000000000001E-5</v>
      </c>
      <c r="C9008" s="5">
        <v>44965</v>
      </c>
      <c r="D9008" s="74">
        <f t="shared" si="359"/>
        <v>6.981730647043125E-3</v>
      </c>
      <c r="E9008" s="46"/>
      <c r="F9008" s="3"/>
      <c r="G9008" s="3"/>
      <c r="H9008" s="3"/>
      <c r="I9008" s="3"/>
      <c r="Y9008" s="27"/>
    </row>
    <row r="9009" spans="2:25" x14ac:dyDescent="0.25">
      <c r="B9009" s="6">
        <f t="shared" si="360"/>
        <v>4.4970000000000005E-5</v>
      </c>
      <c r="C9009" s="5">
        <v>44970</v>
      </c>
      <c r="D9009" s="74">
        <f t="shared" si="359"/>
        <v>6.9787200158283082E-3</v>
      </c>
      <c r="E9009" s="46"/>
      <c r="F9009" s="3"/>
      <c r="G9009" s="3"/>
      <c r="H9009" s="3"/>
      <c r="I9009" s="3"/>
      <c r="Y9009" s="27"/>
    </row>
    <row r="9010" spans="2:25" x14ac:dyDescent="0.25">
      <c r="B9010" s="6">
        <f t="shared" si="360"/>
        <v>4.4975000000000002E-5</v>
      </c>
      <c r="C9010" s="5">
        <v>44975</v>
      </c>
      <c r="D9010" s="74">
        <f t="shared" si="359"/>
        <v>6.9757110065227883E-3</v>
      </c>
      <c r="E9010" s="46"/>
      <c r="F9010" s="3"/>
      <c r="G9010" s="3"/>
      <c r="H9010" s="3"/>
      <c r="I9010" s="3"/>
      <c r="Y9010" s="27"/>
    </row>
    <row r="9011" spans="2:25" x14ac:dyDescent="0.25">
      <c r="B9011" s="6">
        <f t="shared" si="360"/>
        <v>4.498E-5</v>
      </c>
      <c r="C9011" s="5">
        <v>44980</v>
      </c>
      <c r="D9011" s="74">
        <f t="shared" si="359"/>
        <v>6.972703618078625E-3</v>
      </c>
      <c r="E9011" s="46"/>
      <c r="F9011" s="3"/>
      <c r="G9011" s="3"/>
      <c r="H9011" s="3"/>
      <c r="I9011" s="3"/>
      <c r="Y9011" s="27"/>
    </row>
    <row r="9012" spans="2:25" x14ac:dyDescent="0.25">
      <c r="B9012" s="6">
        <f t="shared" si="360"/>
        <v>4.4985000000000004E-5</v>
      </c>
      <c r="C9012" s="5">
        <v>44985</v>
      </c>
      <c r="D9012" s="74">
        <f t="shared" si="359"/>
        <v>6.9696978494486533E-3</v>
      </c>
      <c r="E9012" s="46"/>
      <c r="F9012" s="3"/>
      <c r="G9012" s="3"/>
      <c r="H9012" s="3"/>
      <c r="I9012" s="3"/>
      <c r="Y9012" s="27"/>
    </row>
    <row r="9013" spans="2:25" x14ac:dyDescent="0.25">
      <c r="B9013" s="6">
        <f t="shared" si="360"/>
        <v>4.4990000000000001E-5</v>
      </c>
      <c r="C9013" s="5">
        <v>44990</v>
      </c>
      <c r="D9013" s="74">
        <f t="shared" si="359"/>
        <v>6.9666936995865332E-3</v>
      </c>
      <c r="E9013" s="46"/>
      <c r="F9013" s="3"/>
      <c r="G9013" s="3"/>
      <c r="H9013" s="3"/>
      <c r="I9013" s="3"/>
      <c r="Y9013" s="27"/>
    </row>
    <row r="9014" spans="2:25" x14ac:dyDescent="0.25">
      <c r="B9014" s="6">
        <f t="shared" si="360"/>
        <v>4.4995000000000005E-5</v>
      </c>
      <c r="C9014" s="5">
        <v>44995</v>
      </c>
      <c r="D9014" s="74">
        <f t="shared" si="359"/>
        <v>6.9636911674466713E-3</v>
      </c>
      <c r="E9014" s="46"/>
      <c r="F9014" s="3"/>
      <c r="G9014" s="3"/>
      <c r="H9014" s="3"/>
      <c r="I9014" s="3"/>
      <c r="Y9014" s="27"/>
    </row>
    <row r="9015" spans="2:25" x14ac:dyDescent="0.25">
      <c r="B9015" s="6">
        <f t="shared" si="360"/>
        <v>4.5000000000000003E-5</v>
      </c>
      <c r="C9015" s="5">
        <v>45000</v>
      </c>
      <c r="D9015" s="74">
        <f t="shared" si="359"/>
        <v>6.9606902519842983E-3</v>
      </c>
      <c r="E9015" s="46"/>
      <c r="F9015" s="3"/>
      <c r="G9015" s="3"/>
      <c r="H9015" s="3"/>
      <c r="I9015" s="3"/>
      <c r="Y9015" s="27"/>
    </row>
    <row r="9016" spans="2:25" x14ac:dyDescent="0.25">
      <c r="B9016" s="6">
        <f t="shared" si="360"/>
        <v>4.5005E-5</v>
      </c>
      <c r="C9016" s="5">
        <v>45005</v>
      </c>
      <c r="D9016" s="74">
        <f t="shared" si="359"/>
        <v>6.95769095215541E-3</v>
      </c>
      <c r="E9016" s="46"/>
      <c r="F9016" s="3"/>
      <c r="G9016" s="3"/>
      <c r="H9016" s="3"/>
      <c r="I9016" s="3"/>
      <c r="Y9016" s="27"/>
    </row>
    <row r="9017" spans="2:25" x14ac:dyDescent="0.25">
      <c r="B9017" s="6">
        <f t="shared" si="360"/>
        <v>4.5010000000000004E-5</v>
      </c>
      <c r="C9017" s="5">
        <v>45010</v>
      </c>
      <c r="D9017" s="74">
        <f t="shared" si="359"/>
        <v>6.9546932669167861E-3</v>
      </c>
      <c r="E9017" s="46"/>
      <c r="F9017" s="3"/>
      <c r="G9017" s="3"/>
      <c r="H9017" s="3"/>
      <c r="I9017" s="3"/>
      <c r="Y9017" s="27"/>
    </row>
    <row r="9018" spans="2:25" x14ac:dyDescent="0.25">
      <c r="B9018" s="6">
        <f t="shared" si="360"/>
        <v>4.5015000000000002E-5</v>
      </c>
      <c r="C9018" s="5">
        <v>45015</v>
      </c>
      <c r="D9018" s="74">
        <f t="shared" si="359"/>
        <v>6.9516971952260096E-3</v>
      </c>
      <c r="E9018" s="46"/>
      <c r="F9018" s="3"/>
      <c r="G9018" s="3"/>
      <c r="H9018" s="3"/>
      <c r="I9018" s="3"/>
      <c r="Y9018" s="27"/>
    </row>
    <row r="9019" spans="2:25" x14ac:dyDescent="0.25">
      <c r="B9019" s="6">
        <f t="shared" si="360"/>
        <v>4.5020000000000006E-5</v>
      </c>
      <c r="C9019" s="5">
        <v>45020</v>
      </c>
      <c r="D9019" s="74">
        <f t="shared" si="359"/>
        <v>6.9487027360414268E-3</v>
      </c>
      <c r="E9019" s="46"/>
      <c r="F9019" s="3"/>
      <c r="G9019" s="3"/>
      <c r="H9019" s="3"/>
      <c r="I9019" s="3"/>
      <c r="Y9019" s="27"/>
    </row>
    <row r="9020" spans="2:25" x14ac:dyDescent="0.25">
      <c r="B9020" s="6">
        <f t="shared" si="360"/>
        <v>4.5025000000000003E-5</v>
      </c>
      <c r="C9020" s="5">
        <v>45025</v>
      </c>
      <c r="D9020" s="74">
        <f t="shared" si="359"/>
        <v>6.9457098883221905E-3</v>
      </c>
      <c r="E9020" s="46"/>
      <c r="F9020" s="3"/>
      <c r="G9020" s="3"/>
      <c r="H9020" s="3"/>
      <c r="I9020" s="3"/>
      <c r="Y9020" s="27"/>
    </row>
    <row r="9021" spans="2:25" x14ac:dyDescent="0.25">
      <c r="B9021" s="6">
        <f t="shared" si="360"/>
        <v>4.5030000000000001E-5</v>
      </c>
      <c r="C9021" s="5">
        <v>45030</v>
      </c>
      <c r="D9021" s="74">
        <f t="shared" si="359"/>
        <v>6.9427186510282258E-3</v>
      </c>
      <c r="E9021" s="46"/>
      <c r="F9021" s="3"/>
      <c r="G9021" s="3"/>
      <c r="H9021" s="3"/>
      <c r="I9021" s="3"/>
      <c r="Y9021" s="27"/>
    </row>
    <row r="9022" spans="2:25" x14ac:dyDescent="0.25">
      <c r="B9022" s="6">
        <f t="shared" si="360"/>
        <v>4.5035000000000005E-5</v>
      </c>
      <c r="C9022" s="5">
        <v>45035</v>
      </c>
      <c r="D9022" s="74">
        <f t="shared" si="359"/>
        <v>6.9397290231202292E-3</v>
      </c>
      <c r="E9022" s="46"/>
      <c r="F9022" s="3"/>
      <c r="G9022" s="3"/>
      <c r="H9022" s="3"/>
      <c r="I9022" s="3"/>
      <c r="Y9022" s="27"/>
    </row>
    <row r="9023" spans="2:25" x14ac:dyDescent="0.25">
      <c r="B9023" s="6">
        <f t="shared" si="360"/>
        <v>4.5040000000000002E-5</v>
      </c>
      <c r="C9023" s="5">
        <v>45040</v>
      </c>
      <c r="D9023" s="74">
        <f t="shared" si="359"/>
        <v>6.9367410035596939E-3</v>
      </c>
      <c r="E9023" s="46"/>
      <c r="F9023" s="3"/>
      <c r="G9023" s="3"/>
      <c r="H9023" s="3"/>
      <c r="I9023" s="3"/>
      <c r="Y9023" s="27"/>
    </row>
    <row r="9024" spans="2:25" x14ac:dyDescent="0.25">
      <c r="B9024" s="6">
        <f t="shared" si="360"/>
        <v>4.5045E-5</v>
      </c>
      <c r="C9024" s="5">
        <v>45045</v>
      </c>
      <c r="D9024" s="74">
        <f t="shared" si="359"/>
        <v>6.9337545913089041E-3</v>
      </c>
      <c r="E9024" s="46"/>
      <c r="F9024" s="3"/>
      <c r="G9024" s="3"/>
      <c r="H9024" s="3"/>
      <c r="I9024" s="3"/>
      <c r="Y9024" s="27"/>
    </row>
    <row r="9025" spans="2:25" x14ac:dyDescent="0.25">
      <c r="B9025" s="6">
        <f t="shared" si="360"/>
        <v>4.5050000000000004E-5</v>
      </c>
      <c r="C9025" s="5">
        <v>45050</v>
      </c>
      <c r="D9025" s="74">
        <f t="shared" si="359"/>
        <v>6.9307697853308869E-3</v>
      </c>
      <c r="E9025" s="46"/>
      <c r="F9025" s="3"/>
      <c r="G9025" s="3"/>
      <c r="H9025" s="3"/>
      <c r="I9025" s="3"/>
      <c r="Y9025" s="27"/>
    </row>
    <row r="9026" spans="2:25" x14ac:dyDescent="0.25">
      <c r="B9026" s="6">
        <f t="shared" si="360"/>
        <v>4.5055000000000001E-5</v>
      </c>
      <c r="C9026" s="5">
        <v>45055</v>
      </c>
      <c r="D9026" s="74">
        <f t="shared" si="359"/>
        <v>6.9277865845894966E-3</v>
      </c>
      <c r="E9026" s="46"/>
      <c r="F9026" s="3"/>
      <c r="G9026" s="3"/>
      <c r="H9026" s="3"/>
      <c r="I9026" s="3"/>
      <c r="Y9026" s="27"/>
    </row>
    <row r="9027" spans="2:25" x14ac:dyDescent="0.25">
      <c r="B9027" s="6">
        <f t="shared" si="360"/>
        <v>4.5060000000000006E-5</v>
      </c>
      <c r="C9027" s="5">
        <v>45060</v>
      </c>
      <c r="D9027" s="74">
        <f t="shared" si="359"/>
        <v>6.9248049880493313E-3</v>
      </c>
      <c r="E9027" s="46"/>
      <c r="F9027" s="3"/>
      <c r="G9027" s="3"/>
      <c r="H9027" s="3"/>
      <c r="I9027" s="3"/>
      <c r="Y9027" s="27"/>
    </row>
    <row r="9028" spans="2:25" x14ac:dyDescent="0.25">
      <c r="B9028" s="6">
        <f t="shared" si="360"/>
        <v>4.5065000000000003E-5</v>
      </c>
      <c r="C9028" s="5">
        <v>45065</v>
      </c>
      <c r="D9028" s="74">
        <f t="shared" si="359"/>
        <v>6.9218249946757906E-3</v>
      </c>
      <c r="E9028" s="46"/>
      <c r="F9028" s="3"/>
      <c r="G9028" s="3"/>
      <c r="H9028" s="3"/>
      <c r="I9028" s="3"/>
      <c r="Y9028" s="27"/>
    </row>
    <row r="9029" spans="2:25" x14ac:dyDescent="0.25">
      <c r="B9029" s="6">
        <f t="shared" si="360"/>
        <v>4.507E-5</v>
      </c>
      <c r="C9029" s="5">
        <v>45070</v>
      </c>
      <c r="D9029" s="74">
        <f t="shared" si="359"/>
        <v>6.9188466034350374E-3</v>
      </c>
      <c r="E9029" s="46"/>
      <c r="F9029" s="3"/>
      <c r="G9029" s="3"/>
      <c r="H9029" s="3"/>
      <c r="I9029" s="3"/>
      <c r="Y9029" s="27"/>
    </row>
    <row r="9030" spans="2:25" x14ac:dyDescent="0.25">
      <c r="B9030" s="6">
        <f t="shared" si="360"/>
        <v>4.5075000000000005E-5</v>
      </c>
      <c r="C9030" s="5">
        <v>45075</v>
      </c>
      <c r="D9030" s="74">
        <f t="shared" si="359"/>
        <v>6.9158698132940136E-3</v>
      </c>
      <c r="E9030" s="46"/>
      <c r="F9030" s="3"/>
      <c r="G9030" s="3"/>
      <c r="H9030" s="3"/>
      <c r="I9030" s="3"/>
      <c r="Y9030" s="27"/>
    </row>
    <row r="9031" spans="2:25" x14ac:dyDescent="0.25">
      <c r="B9031" s="6">
        <f t="shared" si="360"/>
        <v>4.5080000000000002E-5</v>
      </c>
      <c r="C9031" s="5">
        <v>45080</v>
      </c>
      <c r="D9031" s="74">
        <f t="shared" si="359"/>
        <v>6.9128946232204442E-3</v>
      </c>
      <c r="E9031" s="46"/>
      <c r="F9031" s="3"/>
      <c r="G9031" s="3"/>
      <c r="H9031" s="3"/>
      <c r="I9031" s="3"/>
      <c r="Y9031" s="27"/>
    </row>
    <row r="9032" spans="2:25" x14ac:dyDescent="0.25">
      <c r="B9032" s="6">
        <f t="shared" si="360"/>
        <v>4.5084999999999999E-5</v>
      </c>
      <c r="C9032" s="5">
        <v>45085</v>
      </c>
      <c r="D9032" s="74">
        <f t="shared" si="359"/>
        <v>6.9099210321828287E-3</v>
      </c>
      <c r="E9032" s="46"/>
      <c r="F9032" s="3"/>
      <c r="G9032" s="3"/>
      <c r="H9032" s="3"/>
      <c r="I9032" s="3"/>
      <c r="Y9032" s="27"/>
    </row>
    <row r="9033" spans="2:25" x14ac:dyDescent="0.25">
      <c r="B9033" s="6">
        <f t="shared" si="360"/>
        <v>4.5090000000000004E-5</v>
      </c>
      <c r="C9033" s="5">
        <v>45090</v>
      </c>
      <c r="D9033" s="74">
        <f t="shared" si="359"/>
        <v>6.9069490391504337E-3</v>
      </c>
      <c r="E9033" s="46"/>
      <c r="F9033" s="3"/>
      <c r="G9033" s="3"/>
      <c r="H9033" s="3"/>
      <c r="I9033" s="3"/>
      <c r="Y9033" s="27"/>
    </row>
    <row r="9034" spans="2:25" x14ac:dyDescent="0.25">
      <c r="B9034" s="6">
        <f t="shared" si="360"/>
        <v>4.5095000000000001E-5</v>
      </c>
      <c r="C9034" s="5">
        <v>45095</v>
      </c>
      <c r="D9034" s="74">
        <f t="shared" si="359"/>
        <v>6.9039786430933128E-3</v>
      </c>
      <c r="E9034" s="46"/>
      <c r="F9034" s="3"/>
      <c r="G9034" s="3"/>
      <c r="H9034" s="3"/>
      <c r="I9034" s="3"/>
      <c r="Y9034" s="27"/>
    </row>
    <row r="9035" spans="2:25" x14ac:dyDescent="0.25">
      <c r="B9035" s="6">
        <f t="shared" si="360"/>
        <v>4.5100000000000005E-5</v>
      </c>
      <c r="C9035" s="5">
        <v>45100</v>
      </c>
      <c r="D9035" s="74">
        <f t="shared" si="359"/>
        <v>6.9010098429822912E-3</v>
      </c>
      <c r="E9035" s="46"/>
      <c r="F9035" s="3"/>
      <c r="G9035" s="3"/>
      <c r="H9035" s="3"/>
      <c r="I9035" s="3"/>
      <c r="Y9035" s="27"/>
    </row>
    <row r="9036" spans="2:25" x14ac:dyDescent="0.25">
      <c r="B9036" s="6">
        <f t="shared" si="360"/>
        <v>4.5105000000000003E-5</v>
      </c>
      <c r="C9036" s="5">
        <v>45105</v>
      </c>
      <c r="D9036" s="74">
        <f t="shared" si="359"/>
        <v>6.8980426377889649E-3</v>
      </c>
      <c r="E9036" s="46"/>
      <c r="F9036" s="3"/>
      <c r="G9036" s="3"/>
      <c r="H9036" s="3"/>
      <c r="I9036" s="3"/>
      <c r="Y9036" s="27"/>
    </row>
    <row r="9037" spans="2:25" x14ac:dyDescent="0.25">
      <c r="B9037" s="6">
        <f t="shared" si="360"/>
        <v>4.511E-5</v>
      </c>
      <c r="C9037" s="5">
        <v>45110</v>
      </c>
      <c r="D9037" s="74">
        <f t="shared" si="359"/>
        <v>6.8950770264856898E-3</v>
      </c>
      <c r="E9037" s="46"/>
      <c r="F9037" s="3"/>
      <c r="G9037" s="3"/>
      <c r="H9037" s="3"/>
      <c r="I9037" s="3"/>
      <c r="Y9037" s="27"/>
    </row>
    <row r="9038" spans="2:25" x14ac:dyDescent="0.25">
      <c r="B9038" s="6">
        <f t="shared" si="360"/>
        <v>4.5115000000000004E-5</v>
      </c>
      <c r="C9038" s="5">
        <v>45115</v>
      </c>
      <c r="D9038" s="74">
        <f t="shared" si="359"/>
        <v>6.8921130080456154E-3</v>
      </c>
      <c r="E9038" s="46"/>
      <c r="F9038" s="3"/>
      <c r="G9038" s="3"/>
      <c r="H9038" s="3"/>
      <c r="I9038" s="3"/>
      <c r="Y9038" s="27"/>
    </row>
    <row r="9039" spans="2:25" x14ac:dyDescent="0.25">
      <c r="B9039" s="6">
        <f t="shared" si="360"/>
        <v>4.5120000000000002E-5</v>
      </c>
      <c r="C9039" s="5">
        <v>45120</v>
      </c>
      <c r="D9039" s="74">
        <f t="shared" si="359"/>
        <v>6.8891505814426537E-3</v>
      </c>
      <c r="E9039" s="46"/>
      <c r="F9039" s="3"/>
      <c r="G9039" s="3"/>
      <c r="H9039" s="3"/>
      <c r="I9039" s="3"/>
      <c r="Y9039" s="27"/>
    </row>
    <row r="9040" spans="2:25" x14ac:dyDescent="0.25">
      <c r="B9040" s="6">
        <f t="shared" si="360"/>
        <v>4.5125000000000006E-5</v>
      </c>
      <c r="C9040" s="5">
        <v>45125</v>
      </c>
      <c r="D9040" s="74">
        <f t="shared" si="359"/>
        <v>6.8861897456514807E-3</v>
      </c>
      <c r="E9040" s="46"/>
      <c r="F9040" s="3"/>
      <c r="G9040" s="3"/>
      <c r="H9040" s="3"/>
      <c r="I9040" s="3"/>
      <c r="Y9040" s="27"/>
    </row>
    <row r="9041" spans="2:25" x14ac:dyDescent="0.25">
      <c r="B9041" s="6">
        <f t="shared" si="360"/>
        <v>4.5130000000000003E-5</v>
      </c>
      <c r="C9041" s="5">
        <v>45130</v>
      </c>
      <c r="D9041" s="74">
        <f t="shared" si="359"/>
        <v>6.8832304996475609E-3</v>
      </c>
      <c r="E9041" s="46"/>
      <c r="F9041" s="3"/>
      <c r="G9041" s="3"/>
      <c r="H9041" s="3"/>
      <c r="I9041" s="3"/>
      <c r="Y9041" s="27"/>
    </row>
    <row r="9042" spans="2:25" x14ac:dyDescent="0.25">
      <c r="B9042" s="6">
        <f t="shared" si="360"/>
        <v>4.5135000000000001E-5</v>
      </c>
      <c r="C9042" s="5">
        <v>45135</v>
      </c>
      <c r="D9042" s="74">
        <f t="shared" si="359"/>
        <v>6.8802728424071013E-3</v>
      </c>
      <c r="E9042" s="46"/>
      <c r="F9042" s="3"/>
      <c r="G9042" s="3"/>
      <c r="H9042" s="3"/>
      <c r="I9042" s="3"/>
      <c r="Y9042" s="27"/>
    </row>
    <row r="9043" spans="2:25" x14ac:dyDescent="0.25">
      <c r="B9043" s="6">
        <f t="shared" si="360"/>
        <v>4.5140000000000005E-5</v>
      </c>
      <c r="C9043" s="5">
        <v>45140</v>
      </c>
      <c r="D9043" s="74">
        <f t="shared" ref="D9043:D9106" si="361">IF(ISERROR($D$12*2*PI()*$D$4*$D$5^2/B9043^5*10^-9*(1/(EXP(($D$4*$D$5)/(B9043*$D$6*($D$9)))-1))),0,$D$12*2*PI()*$D$4*$D$5^2/B9043^5*10^-9*(1/(EXP(($D$4*$D$5)/(B9043*$D$6*($D$9)))-1)))</f>
        <v>6.8773167729070991E-3</v>
      </c>
      <c r="E9043" s="46"/>
      <c r="F9043" s="3"/>
      <c r="G9043" s="3"/>
      <c r="H9043" s="3"/>
      <c r="I9043" s="3"/>
      <c r="Y9043" s="27"/>
    </row>
    <row r="9044" spans="2:25" x14ac:dyDescent="0.25">
      <c r="B9044" s="6">
        <f t="shared" ref="B9044:B9107" si="362">C9044*10^-9</f>
        <v>4.5145000000000002E-5</v>
      </c>
      <c r="C9044" s="5">
        <v>45145</v>
      </c>
      <c r="D9044" s="74">
        <f t="shared" si="361"/>
        <v>6.8743622901253154E-3</v>
      </c>
      <c r="E9044" s="46"/>
      <c r="F9044" s="3"/>
      <c r="G9044" s="3"/>
      <c r="H9044" s="3"/>
      <c r="I9044" s="3"/>
      <c r="Y9044" s="27"/>
    </row>
    <row r="9045" spans="2:25" x14ac:dyDescent="0.25">
      <c r="B9045" s="6">
        <f t="shared" si="362"/>
        <v>4.515E-5</v>
      </c>
      <c r="C9045" s="5">
        <v>45150</v>
      </c>
      <c r="D9045" s="74">
        <f t="shared" si="361"/>
        <v>6.8714093930402741E-3</v>
      </c>
      <c r="E9045" s="46"/>
      <c r="F9045" s="3"/>
      <c r="G9045" s="3"/>
      <c r="H9045" s="3"/>
      <c r="I9045" s="3"/>
      <c r="Y9045" s="27"/>
    </row>
    <row r="9046" spans="2:25" x14ac:dyDescent="0.25">
      <c r="B9046" s="6">
        <f t="shared" si="362"/>
        <v>4.5155000000000004E-5</v>
      </c>
      <c r="C9046" s="5">
        <v>45155</v>
      </c>
      <c r="D9046" s="74">
        <f t="shared" si="361"/>
        <v>6.8684580806312604E-3</v>
      </c>
      <c r="E9046" s="46"/>
      <c r="F9046" s="3"/>
      <c r="G9046" s="3"/>
      <c r="H9046" s="3"/>
      <c r="I9046" s="3"/>
      <c r="Y9046" s="27"/>
    </row>
    <row r="9047" spans="2:25" x14ac:dyDescent="0.25">
      <c r="B9047" s="6">
        <f t="shared" si="362"/>
        <v>4.5160000000000001E-5</v>
      </c>
      <c r="C9047" s="5">
        <v>45160</v>
      </c>
      <c r="D9047" s="74">
        <f t="shared" si="361"/>
        <v>6.8655083518783504E-3</v>
      </c>
      <c r="E9047" s="46"/>
      <c r="F9047" s="3"/>
      <c r="G9047" s="3"/>
      <c r="H9047" s="3"/>
      <c r="I9047" s="3"/>
      <c r="Y9047" s="27"/>
    </row>
    <row r="9048" spans="2:25" x14ac:dyDescent="0.25">
      <c r="B9048" s="6">
        <f t="shared" si="362"/>
        <v>4.5165000000000005E-5</v>
      </c>
      <c r="C9048" s="5">
        <v>45165</v>
      </c>
      <c r="D9048" s="74">
        <f t="shared" si="361"/>
        <v>6.8625602057623483E-3</v>
      </c>
      <c r="E9048" s="46"/>
      <c r="F9048" s="3"/>
      <c r="G9048" s="3"/>
      <c r="H9048" s="3"/>
      <c r="I9048" s="3"/>
      <c r="Y9048" s="27"/>
    </row>
    <row r="9049" spans="2:25" x14ac:dyDescent="0.25">
      <c r="B9049" s="6">
        <f t="shared" si="362"/>
        <v>4.5170000000000003E-5</v>
      </c>
      <c r="C9049" s="5">
        <v>45170</v>
      </c>
      <c r="D9049" s="74">
        <f t="shared" si="361"/>
        <v>6.8596136412648568E-3</v>
      </c>
      <c r="E9049" s="46"/>
      <c r="F9049" s="3"/>
      <c r="G9049" s="3"/>
      <c r="H9049" s="3"/>
      <c r="I9049" s="3"/>
      <c r="Y9049" s="27"/>
    </row>
    <row r="9050" spans="2:25" x14ac:dyDescent="0.25">
      <c r="B9050" s="6">
        <f t="shared" si="362"/>
        <v>4.5175E-5</v>
      </c>
      <c r="C9050" s="5">
        <v>45175</v>
      </c>
      <c r="D9050" s="74">
        <f t="shared" si="361"/>
        <v>6.8566686573682274E-3</v>
      </c>
      <c r="E9050" s="46"/>
      <c r="F9050" s="3"/>
      <c r="G9050" s="3"/>
      <c r="H9050" s="3"/>
      <c r="I9050" s="3"/>
      <c r="Y9050" s="27"/>
    </row>
    <row r="9051" spans="2:25" x14ac:dyDescent="0.25">
      <c r="B9051" s="6">
        <f t="shared" si="362"/>
        <v>4.5180000000000004E-5</v>
      </c>
      <c r="C9051" s="5">
        <v>45180</v>
      </c>
      <c r="D9051" s="74">
        <f t="shared" si="361"/>
        <v>6.8537252530555676E-3</v>
      </c>
      <c r="E9051" s="46"/>
      <c r="F9051" s="3"/>
      <c r="G9051" s="3"/>
      <c r="H9051" s="3"/>
      <c r="I9051" s="3"/>
      <c r="Y9051" s="27"/>
    </row>
    <row r="9052" spans="2:25" x14ac:dyDescent="0.25">
      <c r="B9052" s="6">
        <f t="shared" si="362"/>
        <v>4.5185000000000002E-5</v>
      </c>
      <c r="C9052" s="5">
        <v>45185</v>
      </c>
      <c r="D9052" s="74">
        <f t="shared" si="361"/>
        <v>6.8507834273107632E-3</v>
      </c>
      <c r="E9052" s="46"/>
      <c r="F9052" s="3"/>
      <c r="G9052" s="3"/>
      <c r="H9052" s="3"/>
      <c r="I9052" s="3"/>
      <c r="Y9052" s="27"/>
    </row>
    <row r="9053" spans="2:25" x14ac:dyDescent="0.25">
      <c r="B9053" s="6">
        <f t="shared" si="362"/>
        <v>4.5190000000000006E-5</v>
      </c>
      <c r="C9053" s="5">
        <v>45190</v>
      </c>
      <c r="D9053" s="74">
        <f t="shared" si="361"/>
        <v>6.8478431791184572E-3</v>
      </c>
      <c r="E9053" s="46"/>
      <c r="F9053" s="3"/>
      <c r="G9053" s="3"/>
      <c r="H9053" s="3"/>
      <c r="I9053" s="3"/>
      <c r="Y9053" s="27"/>
    </row>
    <row r="9054" spans="2:25" x14ac:dyDescent="0.25">
      <c r="B9054" s="6">
        <f t="shared" si="362"/>
        <v>4.5195000000000004E-5</v>
      </c>
      <c r="C9054" s="5">
        <v>45195</v>
      </c>
      <c r="D9054" s="74">
        <f t="shared" si="361"/>
        <v>6.8449045074640549E-3</v>
      </c>
      <c r="E9054" s="46"/>
      <c r="F9054" s="3"/>
      <c r="G9054" s="3"/>
      <c r="H9054" s="3"/>
      <c r="I9054" s="3"/>
      <c r="Y9054" s="27"/>
    </row>
    <row r="9055" spans="2:25" x14ac:dyDescent="0.25">
      <c r="B9055" s="6">
        <f t="shared" si="362"/>
        <v>4.5200000000000001E-5</v>
      </c>
      <c r="C9055" s="5">
        <v>45200</v>
      </c>
      <c r="D9055" s="74">
        <f t="shared" si="361"/>
        <v>6.8419674113337119E-3</v>
      </c>
      <c r="E9055" s="46"/>
      <c r="F9055" s="3"/>
      <c r="G9055" s="3"/>
      <c r="H9055" s="3"/>
      <c r="I9055" s="3"/>
      <c r="Y9055" s="27"/>
    </row>
    <row r="9056" spans="2:25" x14ac:dyDescent="0.25">
      <c r="B9056" s="6">
        <f t="shared" si="362"/>
        <v>4.5205000000000005E-5</v>
      </c>
      <c r="C9056" s="5">
        <v>45205</v>
      </c>
      <c r="D9056" s="74">
        <f t="shared" si="361"/>
        <v>6.8390318897143584E-3</v>
      </c>
      <c r="E9056" s="46"/>
      <c r="F9056" s="3"/>
      <c r="G9056" s="3"/>
      <c r="H9056" s="3"/>
      <c r="I9056" s="3"/>
      <c r="Y9056" s="27"/>
    </row>
    <row r="9057" spans="2:25" x14ac:dyDescent="0.25">
      <c r="B9057" s="6">
        <f t="shared" si="362"/>
        <v>4.5210000000000003E-5</v>
      </c>
      <c r="C9057" s="5">
        <v>45210</v>
      </c>
      <c r="D9057" s="74">
        <f t="shared" si="361"/>
        <v>6.8360979415936773E-3</v>
      </c>
      <c r="E9057" s="46"/>
      <c r="F9057" s="3"/>
      <c r="G9057" s="3"/>
      <c r="H9057" s="3"/>
      <c r="I9057" s="3"/>
      <c r="Y9057" s="27"/>
    </row>
    <row r="9058" spans="2:25" x14ac:dyDescent="0.25">
      <c r="B9058" s="6">
        <f t="shared" si="362"/>
        <v>4.5215E-5</v>
      </c>
      <c r="C9058" s="5">
        <v>45215</v>
      </c>
      <c r="D9058" s="74">
        <f t="shared" si="361"/>
        <v>6.8331655659601143E-3</v>
      </c>
      <c r="E9058" s="46"/>
      <c r="F9058" s="3"/>
      <c r="G9058" s="3"/>
      <c r="H9058" s="3"/>
      <c r="I9058" s="3"/>
      <c r="Y9058" s="27"/>
    </row>
    <row r="9059" spans="2:25" x14ac:dyDescent="0.25">
      <c r="B9059" s="6">
        <f t="shared" si="362"/>
        <v>4.5220000000000004E-5</v>
      </c>
      <c r="C9059" s="5">
        <v>45220</v>
      </c>
      <c r="D9059" s="74">
        <f t="shared" si="361"/>
        <v>6.8302347618028622E-3</v>
      </c>
      <c r="E9059" s="46"/>
      <c r="F9059" s="3"/>
      <c r="G9059" s="3"/>
      <c r="H9059" s="3"/>
      <c r="I9059" s="3"/>
      <c r="Y9059" s="27"/>
    </row>
    <row r="9060" spans="2:25" x14ac:dyDescent="0.25">
      <c r="B9060" s="6">
        <f t="shared" si="362"/>
        <v>4.5225000000000002E-5</v>
      </c>
      <c r="C9060" s="5">
        <v>45225</v>
      </c>
      <c r="D9060" s="74">
        <f t="shared" si="361"/>
        <v>6.8273055281118837E-3</v>
      </c>
      <c r="E9060" s="46"/>
      <c r="F9060" s="3"/>
      <c r="G9060" s="3"/>
      <c r="H9060" s="3"/>
      <c r="I9060" s="3"/>
      <c r="Y9060" s="27"/>
    </row>
    <row r="9061" spans="2:25" x14ac:dyDescent="0.25">
      <c r="B9061" s="6">
        <f t="shared" si="362"/>
        <v>4.5230000000000006E-5</v>
      </c>
      <c r="C9061" s="5">
        <v>45230</v>
      </c>
      <c r="D9061" s="74">
        <f t="shared" si="361"/>
        <v>6.8243778638778898E-3</v>
      </c>
      <c r="E9061" s="46"/>
      <c r="F9061" s="3"/>
      <c r="G9061" s="3"/>
      <c r="H9061" s="3"/>
      <c r="I9061" s="3"/>
      <c r="Y9061" s="27"/>
    </row>
    <row r="9062" spans="2:25" x14ac:dyDescent="0.25">
      <c r="B9062" s="6">
        <f t="shared" si="362"/>
        <v>4.5235000000000003E-5</v>
      </c>
      <c r="C9062" s="5">
        <v>45235</v>
      </c>
      <c r="D9062" s="74">
        <f t="shared" si="361"/>
        <v>6.8214517680923676E-3</v>
      </c>
      <c r="E9062" s="46"/>
      <c r="F9062" s="3"/>
      <c r="G9062" s="3"/>
      <c r="H9062" s="3"/>
      <c r="I9062" s="3"/>
      <c r="Y9062" s="27"/>
    </row>
    <row r="9063" spans="2:25" x14ac:dyDescent="0.25">
      <c r="B9063" s="6">
        <f t="shared" si="362"/>
        <v>4.5240000000000001E-5</v>
      </c>
      <c r="C9063" s="5">
        <v>45240</v>
      </c>
      <c r="D9063" s="74">
        <f t="shared" si="361"/>
        <v>6.8185272397475261E-3</v>
      </c>
      <c r="E9063" s="46"/>
      <c r="F9063" s="3"/>
      <c r="G9063" s="3"/>
      <c r="H9063" s="3"/>
      <c r="I9063" s="3"/>
      <c r="Y9063" s="27"/>
    </row>
    <row r="9064" spans="2:25" x14ac:dyDescent="0.25">
      <c r="B9064" s="6">
        <f t="shared" si="362"/>
        <v>4.5245000000000005E-5</v>
      </c>
      <c r="C9064" s="5">
        <v>45245</v>
      </c>
      <c r="D9064" s="74">
        <f t="shared" si="361"/>
        <v>6.8156042778363575E-3</v>
      </c>
      <c r="E9064" s="46"/>
      <c r="F9064" s="3"/>
      <c r="G9064" s="3"/>
      <c r="H9064" s="3"/>
      <c r="I9064" s="3"/>
      <c r="Y9064" s="27"/>
    </row>
    <row r="9065" spans="2:25" x14ac:dyDescent="0.25">
      <c r="B9065" s="6">
        <f t="shared" si="362"/>
        <v>4.5250000000000002E-5</v>
      </c>
      <c r="C9065" s="5">
        <v>45250</v>
      </c>
      <c r="D9065" s="74">
        <f t="shared" si="361"/>
        <v>6.8126828813525964E-3</v>
      </c>
      <c r="E9065" s="46"/>
      <c r="F9065" s="3"/>
      <c r="G9065" s="3"/>
      <c r="H9065" s="3"/>
      <c r="I9065" s="3"/>
      <c r="Y9065" s="27"/>
    </row>
    <row r="9066" spans="2:25" x14ac:dyDescent="0.25">
      <c r="B9066" s="6">
        <f t="shared" si="362"/>
        <v>4.5255E-5</v>
      </c>
      <c r="C9066" s="5">
        <v>45255</v>
      </c>
      <c r="D9066" s="74">
        <f t="shared" si="361"/>
        <v>6.8097630492907346E-3</v>
      </c>
      <c r="E9066" s="46"/>
      <c r="F9066" s="3"/>
      <c r="G9066" s="3"/>
      <c r="H9066" s="3"/>
      <c r="I9066" s="3"/>
      <c r="Y9066" s="27"/>
    </row>
    <row r="9067" spans="2:25" x14ac:dyDescent="0.25">
      <c r="B9067" s="6">
        <f t="shared" si="362"/>
        <v>4.5260000000000004E-5</v>
      </c>
      <c r="C9067" s="5">
        <v>45260</v>
      </c>
      <c r="D9067" s="74">
        <f t="shared" si="361"/>
        <v>6.8068447806460108E-3</v>
      </c>
      <c r="E9067" s="46"/>
      <c r="F9067" s="3"/>
      <c r="G9067" s="3"/>
      <c r="H9067" s="3"/>
      <c r="I9067" s="3"/>
      <c r="Y9067" s="27"/>
    </row>
    <row r="9068" spans="2:25" x14ac:dyDescent="0.25">
      <c r="B9068" s="6">
        <f t="shared" si="362"/>
        <v>4.5265000000000001E-5</v>
      </c>
      <c r="C9068" s="5">
        <v>45265</v>
      </c>
      <c r="D9068" s="74">
        <f t="shared" si="361"/>
        <v>6.803928074414432E-3</v>
      </c>
      <c r="E9068" s="46"/>
      <c r="F9068" s="3"/>
      <c r="G9068" s="3"/>
      <c r="H9068" s="3"/>
      <c r="I9068" s="3"/>
      <c r="Y9068" s="27"/>
    </row>
    <row r="9069" spans="2:25" x14ac:dyDescent="0.25">
      <c r="B9069" s="6">
        <f t="shared" si="362"/>
        <v>4.5270000000000005E-5</v>
      </c>
      <c r="C9069" s="5">
        <v>45270</v>
      </c>
      <c r="D9069" s="74">
        <f t="shared" si="361"/>
        <v>6.801012929592733E-3</v>
      </c>
      <c r="E9069" s="46"/>
      <c r="F9069" s="3"/>
      <c r="G9069" s="3"/>
      <c r="H9069" s="3"/>
      <c r="I9069" s="3"/>
      <c r="Y9069" s="27"/>
    </row>
    <row r="9070" spans="2:25" x14ac:dyDescent="0.25">
      <c r="B9070" s="6">
        <f t="shared" si="362"/>
        <v>4.5275000000000003E-5</v>
      </c>
      <c r="C9070" s="5">
        <v>45275</v>
      </c>
      <c r="D9070" s="74">
        <f t="shared" si="361"/>
        <v>6.7980993451784268E-3</v>
      </c>
      <c r="E9070" s="46"/>
      <c r="F9070" s="3"/>
      <c r="G9070" s="3"/>
      <c r="H9070" s="3"/>
      <c r="I9070" s="3"/>
      <c r="Y9070" s="27"/>
    </row>
    <row r="9071" spans="2:25" x14ac:dyDescent="0.25">
      <c r="B9071" s="6">
        <f t="shared" si="362"/>
        <v>4.528E-5</v>
      </c>
      <c r="C9071" s="5">
        <v>45280</v>
      </c>
      <c r="D9071" s="74">
        <f t="shared" si="361"/>
        <v>6.7951873201697478E-3</v>
      </c>
      <c r="E9071" s="46"/>
      <c r="F9071" s="3"/>
      <c r="G9071" s="3"/>
      <c r="H9071" s="3"/>
      <c r="I9071" s="3"/>
      <c r="Y9071" s="27"/>
    </row>
    <row r="9072" spans="2:25" x14ac:dyDescent="0.25">
      <c r="B9072" s="6">
        <f t="shared" si="362"/>
        <v>4.5285000000000004E-5</v>
      </c>
      <c r="C9072" s="5">
        <v>45285</v>
      </c>
      <c r="D9072" s="74">
        <f t="shared" si="361"/>
        <v>6.792276853565705E-3</v>
      </c>
      <c r="E9072" s="46"/>
      <c r="F9072" s="3"/>
      <c r="G9072" s="3"/>
      <c r="H9072" s="3"/>
      <c r="I9072" s="3"/>
      <c r="Y9072" s="27"/>
    </row>
    <row r="9073" spans="2:25" x14ac:dyDescent="0.25">
      <c r="B9073" s="6">
        <f t="shared" si="362"/>
        <v>4.5290000000000002E-5</v>
      </c>
      <c r="C9073" s="5">
        <v>45290</v>
      </c>
      <c r="D9073" s="74">
        <f t="shared" si="361"/>
        <v>6.7893679443660482E-3</v>
      </c>
      <c r="E9073" s="46"/>
      <c r="F9073" s="3"/>
      <c r="G9073" s="3"/>
      <c r="H9073" s="3"/>
      <c r="I9073" s="3"/>
      <c r="Y9073" s="27"/>
    </row>
    <row r="9074" spans="2:25" x14ac:dyDescent="0.25">
      <c r="B9074" s="6">
        <f t="shared" si="362"/>
        <v>4.5295000000000006E-5</v>
      </c>
      <c r="C9074" s="5">
        <v>45295</v>
      </c>
      <c r="D9074" s="74">
        <f t="shared" si="361"/>
        <v>6.7864605915712618E-3</v>
      </c>
      <c r="E9074" s="46"/>
      <c r="F9074" s="3"/>
      <c r="G9074" s="3"/>
      <c r="H9074" s="3"/>
      <c r="I9074" s="3"/>
      <c r="Y9074" s="27"/>
    </row>
    <row r="9075" spans="2:25" x14ac:dyDescent="0.25">
      <c r="B9075" s="6">
        <f t="shared" si="362"/>
        <v>4.5300000000000003E-5</v>
      </c>
      <c r="C9075" s="5">
        <v>45300</v>
      </c>
      <c r="D9075" s="74">
        <f t="shared" si="361"/>
        <v>6.7835547941826075E-3</v>
      </c>
      <c r="E9075" s="46"/>
      <c r="F9075" s="3"/>
      <c r="G9075" s="3"/>
      <c r="H9075" s="3"/>
      <c r="I9075" s="3"/>
      <c r="Y9075" s="27"/>
    </row>
    <row r="9076" spans="2:25" x14ac:dyDescent="0.25">
      <c r="B9076" s="6">
        <f t="shared" si="362"/>
        <v>4.5305000000000001E-5</v>
      </c>
      <c r="C9076" s="5">
        <v>45305</v>
      </c>
      <c r="D9076" s="74">
        <f t="shared" si="361"/>
        <v>6.7806505512020771E-3</v>
      </c>
      <c r="E9076" s="46"/>
      <c r="F9076" s="3"/>
      <c r="G9076" s="3"/>
      <c r="H9076" s="3"/>
      <c r="I9076" s="3"/>
      <c r="Y9076" s="27"/>
    </row>
    <row r="9077" spans="2:25" x14ac:dyDescent="0.25">
      <c r="B9077" s="6">
        <f t="shared" si="362"/>
        <v>4.5310000000000005E-5</v>
      </c>
      <c r="C9077" s="5">
        <v>45310</v>
      </c>
      <c r="D9077" s="74">
        <f t="shared" si="361"/>
        <v>6.7777478616323919E-3</v>
      </c>
      <c r="E9077" s="46"/>
      <c r="F9077" s="3"/>
      <c r="G9077" s="3"/>
      <c r="H9077" s="3"/>
      <c r="I9077" s="3"/>
      <c r="Y9077" s="27"/>
    </row>
    <row r="9078" spans="2:25" x14ac:dyDescent="0.25">
      <c r="B9078" s="6">
        <f t="shared" si="362"/>
        <v>4.5315000000000002E-5</v>
      </c>
      <c r="C9078" s="5">
        <v>45315</v>
      </c>
      <c r="D9078" s="74">
        <f t="shared" si="361"/>
        <v>6.7748467244770497E-3</v>
      </c>
      <c r="E9078" s="46"/>
      <c r="F9078" s="3"/>
      <c r="G9078" s="3"/>
      <c r="H9078" s="3"/>
      <c r="I9078" s="3"/>
      <c r="Y9078" s="27"/>
    </row>
    <row r="9079" spans="2:25" x14ac:dyDescent="0.25">
      <c r="B9079" s="6">
        <f t="shared" si="362"/>
        <v>4.532E-5</v>
      </c>
      <c r="C9079" s="5">
        <v>45320</v>
      </c>
      <c r="D9079" s="74">
        <f t="shared" si="361"/>
        <v>6.7719471387402887E-3</v>
      </c>
      <c r="E9079" s="46"/>
      <c r="F9079" s="3"/>
      <c r="G9079" s="3"/>
      <c r="H9079" s="3"/>
      <c r="I9079" s="3"/>
      <c r="Y9079" s="27"/>
    </row>
    <row r="9080" spans="2:25" x14ac:dyDescent="0.25">
      <c r="B9080" s="6">
        <f t="shared" si="362"/>
        <v>4.5325000000000004E-5</v>
      </c>
      <c r="C9080" s="5">
        <v>45325</v>
      </c>
      <c r="D9080" s="74">
        <f t="shared" si="361"/>
        <v>6.7690491034270647E-3</v>
      </c>
      <c r="E9080" s="46"/>
      <c r="F9080" s="3"/>
      <c r="G9080" s="3"/>
      <c r="H9080" s="3"/>
      <c r="I9080" s="3"/>
      <c r="Y9080" s="27"/>
    </row>
    <row r="9081" spans="2:25" x14ac:dyDescent="0.25">
      <c r="B9081" s="6">
        <f t="shared" si="362"/>
        <v>4.5330000000000001E-5</v>
      </c>
      <c r="C9081" s="5">
        <v>45330</v>
      </c>
      <c r="D9081" s="74">
        <f t="shared" si="361"/>
        <v>6.7661526175431183E-3</v>
      </c>
      <c r="E9081" s="46"/>
      <c r="F9081" s="3"/>
      <c r="G9081" s="3"/>
      <c r="H9081" s="3"/>
      <c r="I9081" s="3"/>
      <c r="Y9081" s="27"/>
    </row>
    <row r="9082" spans="2:25" x14ac:dyDescent="0.25">
      <c r="B9082" s="6">
        <f t="shared" si="362"/>
        <v>4.5335000000000006E-5</v>
      </c>
      <c r="C9082" s="5">
        <v>45335</v>
      </c>
      <c r="D9082" s="74">
        <f t="shared" si="361"/>
        <v>6.7632576800948866E-3</v>
      </c>
      <c r="E9082" s="46"/>
      <c r="F9082" s="3"/>
      <c r="G9082" s="3"/>
      <c r="H9082" s="3"/>
      <c r="I9082" s="3"/>
      <c r="Y9082" s="27"/>
    </row>
    <row r="9083" spans="2:25" x14ac:dyDescent="0.25">
      <c r="B9083" s="6">
        <f t="shared" si="362"/>
        <v>4.5340000000000003E-5</v>
      </c>
      <c r="C9083" s="5">
        <v>45340</v>
      </c>
      <c r="D9083" s="74">
        <f t="shared" si="361"/>
        <v>6.7603642900896073E-3</v>
      </c>
      <c r="E9083" s="46"/>
      <c r="F9083" s="3"/>
      <c r="G9083" s="3"/>
      <c r="H9083" s="3"/>
      <c r="I9083" s="3"/>
      <c r="Y9083" s="27"/>
    </row>
    <row r="9084" spans="2:25" x14ac:dyDescent="0.25">
      <c r="B9084" s="6">
        <f t="shared" si="362"/>
        <v>4.5345E-5</v>
      </c>
      <c r="C9084" s="5">
        <v>45345</v>
      </c>
      <c r="D9084" s="74">
        <f t="shared" si="361"/>
        <v>6.7574724465352043E-3</v>
      </c>
      <c r="E9084" s="46"/>
      <c r="F9084" s="3"/>
      <c r="G9084" s="3"/>
      <c r="H9084" s="3"/>
      <c r="I9084" s="3"/>
      <c r="Y9084" s="27"/>
    </row>
    <row r="9085" spans="2:25" x14ac:dyDescent="0.25">
      <c r="B9085" s="6">
        <f t="shared" si="362"/>
        <v>4.5350000000000005E-5</v>
      </c>
      <c r="C9085" s="5">
        <v>45350</v>
      </c>
      <c r="D9085" s="74">
        <f t="shared" si="361"/>
        <v>6.7545821484403749E-3</v>
      </c>
      <c r="E9085" s="46"/>
      <c r="F9085" s="3"/>
      <c r="G9085" s="3"/>
      <c r="H9085" s="3"/>
      <c r="I9085" s="3"/>
      <c r="Y9085" s="27"/>
    </row>
    <row r="9086" spans="2:25" x14ac:dyDescent="0.25">
      <c r="B9086" s="6">
        <f t="shared" si="362"/>
        <v>4.5355000000000002E-5</v>
      </c>
      <c r="C9086" s="5">
        <v>45355</v>
      </c>
      <c r="D9086" s="74">
        <f t="shared" si="361"/>
        <v>6.7516933948145539E-3</v>
      </c>
      <c r="E9086" s="46"/>
      <c r="F9086" s="3"/>
      <c r="G9086" s="3"/>
      <c r="H9086" s="3"/>
      <c r="I9086" s="3"/>
      <c r="Y9086" s="27"/>
    </row>
    <row r="9087" spans="2:25" x14ac:dyDescent="0.25">
      <c r="B9087" s="6">
        <f t="shared" si="362"/>
        <v>4.5360000000000006E-5</v>
      </c>
      <c r="C9087" s="5">
        <v>45360</v>
      </c>
      <c r="D9087" s="74">
        <f t="shared" si="361"/>
        <v>6.7488061846678995E-3</v>
      </c>
      <c r="E9087" s="46"/>
      <c r="F9087" s="3"/>
      <c r="G9087" s="3"/>
      <c r="H9087" s="3"/>
      <c r="I9087" s="3"/>
      <c r="Y9087" s="27"/>
    </row>
    <row r="9088" spans="2:25" x14ac:dyDescent="0.25">
      <c r="B9088" s="6">
        <f t="shared" si="362"/>
        <v>4.5365000000000004E-5</v>
      </c>
      <c r="C9088" s="5">
        <v>45365</v>
      </c>
      <c r="D9088" s="74">
        <f t="shared" si="361"/>
        <v>6.7459205170113416E-3</v>
      </c>
      <c r="E9088" s="46"/>
      <c r="F9088" s="3"/>
      <c r="G9088" s="3"/>
      <c r="H9088" s="3"/>
      <c r="I9088" s="3"/>
      <c r="Y9088" s="27"/>
    </row>
    <row r="9089" spans="2:25" x14ac:dyDescent="0.25">
      <c r="B9089" s="6">
        <f t="shared" si="362"/>
        <v>4.5370000000000001E-5</v>
      </c>
      <c r="C9089" s="5">
        <v>45370</v>
      </c>
      <c r="D9089" s="74">
        <f t="shared" si="361"/>
        <v>6.7430363908565077E-3</v>
      </c>
      <c r="E9089" s="46"/>
      <c r="F9089" s="3"/>
      <c r="G9089" s="3"/>
      <c r="H9089" s="3"/>
      <c r="I9089" s="3"/>
      <c r="Y9089" s="27"/>
    </row>
    <row r="9090" spans="2:25" x14ac:dyDescent="0.25">
      <c r="B9090" s="6">
        <f t="shared" si="362"/>
        <v>4.5375000000000005E-5</v>
      </c>
      <c r="C9090" s="5">
        <v>45375</v>
      </c>
      <c r="D9090" s="74">
        <f t="shared" si="361"/>
        <v>6.7401538052158051E-3</v>
      </c>
      <c r="E9090" s="46"/>
      <c r="F9090" s="3"/>
      <c r="G9090" s="3"/>
      <c r="H9090" s="3"/>
      <c r="I9090" s="3"/>
      <c r="Y9090" s="27"/>
    </row>
    <row r="9091" spans="2:25" x14ac:dyDescent="0.25">
      <c r="B9091" s="6">
        <f t="shared" si="362"/>
        <v>4.5380000000000003E-5</v>
      </c>
      <c r="C9091" s="5">
        <v>45380</v>
      </c>
      <c r="D9091" s="74">
        <f t="shared" si="361"/>
        <v>6.7372727591023451E-3</v>
      </c>
      <c r="E9091" s="46"/>
      <c r="F9091" s="3"/>
      <c r="G9091" s="3"/>
      <c r="H9091" s="3"/>
      <c r="I9091" s="3"/>
      <c r="Y9091" s="27"/>
    </row>
    <row r="9092" spans="2:25" x14ac:dyDescent="0.25">
      <c r="B9092" s="6">
        <f t="shared" si="362"/>
        <v>4.5385E-5</v>
      </c>
      <c r="C9092" s="5">
        <v>45385</v>
      </c>
      <c r="D9092" s="74">
        <f t="shared" si="361"/>
        <v>6.7343932515300043E-3</v>
      </c>
      <c r="E9092" s="46"/>
      <c r="F9092" s="3"/>
      <c r="G9092" s="3"/>
      <c r="H9092" s="3"/>
      <c r="I9092" s="3"/>
      <c r="Y9092" s="27"/>
    </row>
    <row r="9093" spans="2:25" x14ac:dyDescent="0.25">
      <c r="B9093" s="6">
        <f t="shared" si="362"/>
        <v>4.5390000000000004E-5</v>
      </c>
      <c r="C9093" s="5">
        <v>45390</v>
      </c>
      <c r="D9093" s="74">
        <f t="shared" si="361"/>
        <v>6.7315152815133651E-3</v>
      </c>
      <c r="E9093" s="46"/>
      <c r="F9093" s="3"/>
      <c r="G9093" s="3"/>
      <c r="H9093" s="3"/>
      <c r="I9093" s="3"/>
      <c r="Y9093" s="27"/>
    </row>
    <row r="9094" spans="2:25" x14ac:dyDescent="0.25">
      <c r="B9094" s="6">
        <f t="shared" si="362"/>
        <v>4.5395000000000002E-5</v>
      </c>
      <c r="C9094" s="5">
        <v>45395</v>
      </c>
      <c r="D9094" s="74">
        <f t="shared" si="361"/>
        <v>6.7286388480677795E-3</v>
      </c>
      <c r="E9094" s="46"/>
      <c r="F9094" s="3"/>
      <c r="G9094" s="3"/>
      <c r="H9094" s="3"/>
      <c r="I9094" s="3"/>
      <c r="Y9094" s="27"/>
    </row>
    <row r="9095" spans="2:25" x14ac:dyDescent="0.25">
      <c r="B9095" s="6">
        <f t="shared" si="362"/>
        <v>4.5400000000000006E-5</v>
      </c>
      <c r="C9095" s="5">
        <v>45400</v>
      </c>
      <c r="D9095" s="74">
        <f t="shared" si="361"/>
        <v>6.7257639502093071E-3</v>
      </c>
      <c r="E9095" s="46"/>
      <c r="F9095" s="3"/>
      <c r="G9095" s="3"/>
      <c r="H9095" s="3"/>
      <c r="I9095" s="3"/>
      <c r="Y9095" s="27"/>
    </row>
    <row r="9096" spans="2:25" x14ac:dyDescent="0.25">
      <c r="B9096" s="6">
        <f t="shared" si="362"/>
        <v>4.5405000000000003E-5</v>
      </c>
      <c r="C9096" s="5">
        <v>45405</v>
      </c>
      <c r="D9096" s="74">
        <f t="shared" si="361"/>
        <v>6.7228905869547604E-3</v>
      </c>
      <c r="E9096" s="46"/>
      <c r="F9096" s="3"/>
      <c r="G9096" s="3"/>
      <c r="H9096" s="3"/>
      <c r="I9096" s="3"/>
      <c r="Y9096" s="27"/>
    </row>
    <row r="9097" spans="2:25" x14ac:dyDescent="0.25">
      <c r="B9097" s="6">
        <f t="shared" si="362"/>
        <v>4.5410000000000001E-5</v>
      </c>
      <c r="C9097" s="5">
        <v>45410</v>
      </c>
      <c r="D9097" s="74">
        <f t="shared" si="361"/>
        <v>6.7200187573216788E-3</v>
      </c>
      <c r="E9097" s="46"/>
      <c r="F9097" s="3"/>
      <c r="G9097" s="3"/>
      <c r="H9097" s="3"/>
      <c r="I9097" s="3"/>
      <c r="Y9097" s="27"/>
    </row>
    <row r="9098" spans="2:25" x14ac:dyDescent="0.25">
      <c r="B9098" s="6">
        <f t="shared" si="362"/>
        <v>4.5415000000000005E-5</v>
      </c>
      <c r="C9098" s="5">
        <v>45415</v>
      </c>
      <c r="D9098" s="74">
        <f t="shared" si="361"/>
        <v>6.7171484603283258E-3</v>
      </c>
      <c r="E9098" s="46"/>
      <c r="F9098" s="3"/>
      <c r="G9098" s="3"/>
      <c r="H9098" s="3"/>
      <c r="I9098" s="3"/>
      <c r="Y9098" s="27"/>
    </row>
    <row r="9099" spans="2:25" x14ac:dyDescent="0.25">
      <c r="B9099" s="6">
        <f t="shared" si="362"/>
        <v>4.5420000000000002E-5</v>
      </c>
      <c r="C9099" s="5">
        <v>45420</v>
      </c>
      <c r="D9099" s="74">
        <f t="shared" si="361"/>
        <v>6.7142796949937146E-3</v>
      </c>
      <c r="E9099" s="46"/>
      <c r="F9099" s="3"/>
      <c r="G9099" s="3"/>
      <c r="H9099" s="3"/>
      <c r="I9099" s="3"/>
      <c r="Y9099" s="27"/>
    </row>
    <row r="9100" spans="2:25" x14ac:dyDescent="0.25">
      <c r="B9100" s="6">
        <f t="shared" si="362"/>
        <v>4.5425E-5</v>
      </c>
      <c r="C9100" s="5">
        <v>45425</v>
      </c>
      <c r="D9100" s="74">
        <f t="shared" si="361"/>
        <v>6.711412460337584E-3</v>
      </c>
      <c r="E9100" s="46"/>
      <c r="F9100" s="3"/>
      <c r="G9100" s="3"/>
      <c r="H9100" s="3"/>
      <c r="I9100" s="3"/>
      <c r="Y9100" s="27"/>
    </row>
    <row r="9101" spans="2:25" x14ac:dyDescent="0.25">
      <c r="B9101" s="6">
        <f t="shared" si="362"/>
        <v>4.5430000000000004E-5</v>
      </c>
      <c r="C9101" s="5">
        <v>45430</v>
      </c>
      <c r="D9101" s="74">
        <f t="shared" si="361"/>
        <v>6.7085467553803972E-3</v>
      </c>
      <c r="E9101" s="46"/>
      <c r="F9101" s="3"/>
      <c r="G9101" s="3"/>
      <c r="H9101" s="3"/>
      <c r="I9101" s="3"/>
      <c r="Y9101" s="27"/>
    </row>
    <row r="9102" spans="2:25" x14ac:dyDescent="0.25">
      <c r="B9102" s="6">
        <f t="shared" si="362"/>
        <v>4.5435000000000001E-5</v>
      </c>
      <c r="C9102" s="5">
        <v>45435</v>
      </c>
      <c r="D9102" s="74">
        <f t="shared" si="361"/>
        <v>6.7056825791433619E-3</v>
      </c>
      <c r="E9102" s="46"/>
      <c r="F9102" s="3"/>
      <c r="G9102" s="3"/>
      <c r="H9102" s="3"/>
      <c r="I9102" s="3"/>
      <c r="Y9102" s="27"/>
    </row>
    <row r="9103" spans="2:25" x14ac:dyDescent="0.25">
      <c r="B9103" s="6">
        <f t="shared" si="362"/>
        <v>4.5440000000000005E-5</v>
      </c>
      <c r="C9103" s="5">
        <v>45440</v>
      </c>
      <c r="D9103" s="74">
        <f t="shared" si="361"/>
        <v>6.7028199306483982E-3</v>
      </c>
      <c r="E9103" s="46"/>
      <c r="F9103" s="3"/>
      <c r="G9103" s="3"/>
      <c r="H9103" s="3"/>
      <c r="I9103" s="3"/>
      <c r="Y9103" s="27"/>
    </row>
    <row r="9104" spans="2:25" x14ac:dyDescent="0.25">
      <c r="B9104" s="6">
        <f t="shared" si="362"/>
        <v>4.5445000000000003E-5</v>
      </c>
      <c r="C9104" s="5">
        <v>45445</v>
      </c>
      <c r="D9104" s="74">
        <f t="shared" si="361"/>
        <v>6.6999588089181761E-3</v>
      </c>
      <c r="E9104" s="46"/>
      <c r="F9104" s="3"/>
      <c r="G9104" s="3"/>
      <c r="H9104" s="3"/>
      <c r="I9104" s="3"/>
      <c r="Y9104" s="27"/>
    </row>
    <row r="9105" spans="2:25" x14ac:dyDescent="0.25">
      <c r="B9105" s="6">
        <f t="shared" si="362"/>
        <v>4.545E-5</v>
      </c>
      <c r="C9105" s="5">
        <v>45450</v>
      </c>
      <c r="D9105" s="74">
        <f t="shared" si="361"/>
        <v>6.697099212976081E-3</v>
      </c>
      <c r="E9105" s="46"/>
      <c r="F9105" s="3"/>
      <c r="G9105" s="3"/>
      <c r="H9105" s="3"/>
      <c r="I9105" s="3"/>
      <c r="Y9105" s="27"/>
    </row>
    <row r="9106" spans="2:25" x14ac:dyDescent="0.25">
      <c r="B9106" s="6">
        <f t="shared" si="362"/>
        <v>4.5455000000000004E-5</v>
      </c>
      <c r="C9106" s="5">
        <v>45455</v>
      </c>
      <c r="D9106" s="74">
        <f t="shared" si="361"/>
        <v>6.6942411418462293E-3</v>
      </c>
      <c r="E9106" s="46"/>
      <c r="F9106" s="3"/>
      <c r="G9106" s="3"/>
      <c r="H9106" s="3"/>
      <c r="I9106" s="3"/>
      <c r="Y9106" s="27"/>
    </row>
    <row r="9107" spans="2:25" x14ac:dyDescent="0.25">
      <c r="B9107" s="6">
        <f t="shared" si="362"/>
        <v>4.5460000000000002E-5</v>
      </c>
      <c r="C9107" s="5">
        <v>45460</v>
      </c>
      <c r="D9107" s="74">
        <f t="shared" ref="D9107:D9170" si="363">IF(ISERROR($D$12*2*PI()*$D$4*$D$5^2/B9107^5*10^-9*(1/(EXP(($D$4*$D$5)/(B9107*$D$6*($D$9)))-1))),0,$D$12*2*PI()*$D$4*$D$5^2/B9107^5*10^-9*(1/(EXP(($D$4*$D$5)/(B9107*$D$6*($D$9)))-1)))</f>
        <v>6.6913845945534662E-3</v>
      </c>
      <c r="E9107" s="46"/>
      <c r="F9107" s="3"/>
      <c r="G9107" s="3"/>
      <c r="H9107" s="3"/>
      <c r="I9107" s="3"/>
      <c r="Y9107" s="27"/>
    </row>
    <row r="9108" spans="2:25" x14ac:dyDescent="0.25">
      <c r="B9108" s="6">
        <f t="shared" ref="B9108:B9171" si="364">C9108*10^-9</f>
        <v>4.5465000000000006E-5</v>
      </c>
      <c r="C9108" s="5">
        <v>45465</v>
      </c>
      <c r="D9108" s="74">
        <f t="shared" si="363"/>
        <v>6.6885295701233655E-3</v>
      </c>
      <c r="E9108" s="46"/>
      <c r="F9108" s="3"/>
      <c r="G9108" s="3"/>
      <c r="H9108" s="3"/>
      <c r="I9108" s="3"/>
      <c r="Y9108" s="27"/>
    </row>
    <row r="9109" spans="2:25" x14ac:dyDescent="0.25">
      <c r="B9109" s="6">
        <f t="shared" si="364"/>
        <v>4.5470000000000003E-5</v>
      </c>
      <c r="C9109" s="5">
        <v>45470</v>
      </c>
      <c r="D9109" s="74">
        <f t="shared" si="363"/>
        <v>6.6856760675822278E-3</v>
      </c>
      <c r="E9109" s="46"/>
      <c r="F9109" s="3"/>
      <c r="G9109" s="3"/>
      <c r="H9109" s="3"/>
      <c r="I9109" s="3"/>
      <c r="Y9109" s="27"/>
    </row>
    <row r="9110" spans="2:25" x14ac:dyDescent="0.25">
      <c r="B9110" s="6">
        <f t="shared" si="364"/>
        <v>4.5475000000000001E-5</v>
      </c>
      <c r="C9110" s="5">
        <v>45475</v>
      </c>
      <c r="D9110" s="74">
        <f t="shared" si="363"/>
        <v>6.68282408595707E-3</v>
      </c>
      <c r="E9110" s="46"/>
      <c r="F9110" s="3"/>
      <c r="G9110" s="3"/>
      <c r="H9110" s="3"/>
      <c r="I9110" s="3"/>
      <c r="Y9110" s="27"/>
    </row>
    <row r="9111" spans="2:25" x14ac:dyDescent="0.25">
      <c r="B9111" s="6">
        <f t="shared" si="364"/>
        <v>4.5480000000000005E-5</v>
      </c>
      <c r="C9111" s="5">
        <v>45480</v>
      </c>
      <c r="D9111" s="74">
        <f t="shared" si="363"/>
        <v>6.6799736242756534E-3</v>
      </c>
      <c r="E9111" s="46"/>
      <c r="F9111" s="3"/>
      <c r="G9111" s="3"/>
      <c r="H9111" s="3"/>
      <c r="I9111" s="3"/>
      <c r="Y9111" s="27"/>
    </row>
    <row r="9112" spans="2:25" x14ac:dyDescent="0.25">
      <c r="B9112" s="6">
        <f t="shared" si="364"/>
        <v>4.5485000000000002E-5</v>
      </c>
      <c r="C9112" s="5">
        <v>45485</v>
      </c>
      <c r="D9112" s="74">
        <f t="shared" si="363"/>
        <v>6.6771246815664443E-3</v>
      </c>
      <c r="E9112" s="46"/>
      <c r="F9112" s="3"/>
      <c r="G9112" s="3"/>
      <c r="H9112" s="3"/>
      <c r="I9112" s="3"/>
      <c r="Y9112" s="27"/>
    </row>
    <row r="9113" spans="2:25" x14ac:dyDescent="0.25">
      <c r="B9113" s="6">
        <f t="shared" si="364"/>
        <v>4.549E-5</v>
      </c>
      <c r="C9113" s="5">
        <v>45490</v>
      </c>
      <c r="D9113" s="74">
        <f t="shared" si="363"/>
        <v>6.6742772568586482E-3</v>
      </c>
      <c r="E9113" s="46"/>
      <c r="F9113" s="3"/>
      <c r="G9113" s="3"/>
      <c r="H9113" s="3"/>
      <c r="I9113" s="3"/>
      <c r="Y9113" s="27"/>
    </row>
    <row r="9114" spans="2:25" x14ac:dyDescent="0.25">
      <c r="B9114" s="6">
        <f t="shared" si="364"/>
        <v>4.5495000000000004E-5</v>
      </c>
      <c r="C9114" s="5">
        <v>45495</v>
      </c>
      <c r="D9114" s="74">
        <f t="shared" si="363"/>
        <v>6.6714313491821808E-3</v>
      </c>
      <c r="E9114" s="46"/>
      <c r="F9114" s="3"/>
      <c r="G9114" s="3"/>
      <c r="H9114" s="3"/>
      <c r="I9114" s="3"/>
      <c r="Y9114" s="27"/>
    </row>
    <row r="9115" spans="2:25" x14ac:dyDescent="0.25">
      <c r="B9115" s="6">
        <f t="shared" si="364"/>
        <v>4.5500000000000001E-5</v>
      </c>
      <c r="C9115" s="5">
        <v>45500</v>
      </c>
      <c r="D9115" s="74">
        <f t="shared" si="363"/>
        <v>6.6685869575676977E-3</v>
      </c>
      <c r="E9115" s="46"/>
      <c r="F9115" s="3"/>
      <c r="G9115" s="3"/>
      <c r="H9115" s="3"/>
      <c r="I9115" s="3"/>
      <c r="Y9115" s="27"/>
    </row>
    <row r="9116" spans="2:25" x14ac:dyDescent="0.25">
      <c r="B9116" s="6">
        <f t="shared" si="364"/>
        <v>4.5505000000000006E-5</v>
      </c>
      <c r="C9116" s="5">
        <v>45505</v>
      </c>
      <c r="D9116" s="74">
        <f t="shared" si="363"/>
        <v>6.6657440810465492E-3</v>
      </c>
      <c r="E9116" s="46"/>
      <c r="F9116" s="3"/>
      <c r="G9116" s="3"/>
      <c r="H9116" s="3"/>
      <c r="I9116" s="3"/>
      <c r="Y9116" s="27"/>
    </row>
    <row r="9117" spans="2:25" x14ac:dyDescent="0.25">
      <c r="B9117" s="6">
        <f t="shared" si="364"/>
        <v>4.5510000000000003E-5</v>
      </c>
      <c r="C9117" s="5">
        <v>45510</v>
      </c>
      <c r="D9117" s="74">
        <f t="shared" si="363"/>
        <v>6.6629027186508455E-3</v>
      </c>
      <c r="E9117" s="46"/>
      <c r="F9117" s="3"/>
      <c r="G9117" s="3"/>
      <c r="H9117" s="3"/>
      <c r="I9117" s="3"/>
      <c r="Y9117" s="27"/>
    </row>
    <row r="9118" spans="2:25" x14ac:dyDescent="0.25">
      <c r="B9118" s="6">
        <f t="shared" si="364"/>
        <v>4.5515E-5</v>
      </c>
      <c r="C9118" s="5">
        <v>45515</v>
      </c>
      <c r="D9118" s="74">
        <f t="shared" si="363"/>
        <v>6.6600628694133811E-3</v>
      </c>
      <c r="E9118" s="46"/>
      <c r="F9118" s="3"/>
      <c r="G9118" s="3"/>
      <c r="H9118" s="3"/>
      <c r="I9118" s="3"/>
      <c r="Y9118" s="27"/>
    </row>
    <row r="9119" spans="2:25" x14ac:dyDescent="0.25">
      <c r="B9119" s="6">
        <f t="shared" si="364"/>
        <v>4.5520000000000005E-5</v>
      </c>
      <c r="C9119" s="5">
        <v>45520</v>
      </c>
      <c r="D9119" s="74">
        <f t="shared" si="363"/>
        <v>6.6572245323676879E-3</v>
      </c>
      <c r="E9119" s="46"/>
      <c r="F9119" s="3"/>
      <c r="G9119" s="3"/>
      <c r="H9119" s="3"/>
      <c r="I9119" s="3"/>
      <c r="Y9119" s="27"/>
    </row>
    <row r="9120" spans="2:25" x14ac:dyDescent="0.25">
      <c r="B9120" s="6">
        <f t="shared" si="364"/>
        <v>4.5525000000000002E-5</v>
      </c>
      <c r="C9120" s="5">
        <v>45525</v>
      </c>
      <c r="D9120" s="74">
        <f t="shared" si="363"/>
        <v>6.6543877065480305E-3</v>
      </c>
      <c r="E9120" s="46"/>
      <c r="F9120" s="3"/>
      <c r="G9120" s="3"/>
      <c r="H9120" s="3"/>
      <c r="I9120" s="3"/>
      <c r="Y9120" s="27"/>
    </row>
    <row r="9121" spans="2:25" x14ac:dyDescent="0.25">
      <c r="B9121" s="6">
        <f t="shared" si="364"/>
        <v>4.5529999999999999E-5</v>
      </c>
      <c r="C9121" s="5">
        <v>45530</v>
      </c>
      <c r="D9121" s="74">
        <f t="shared" si="363"/>
        <v>6.6515523909893631E-3</v>
      </c>
      <c r="E9121" s="46"/>
      <c r="F9121" s="3"/>
      <c r="G9121" s="3"/>
      <c r="H9121" s="3"/>
      <c r="I9121" s="3"/>
      <c r="Y9121" s="27"/>
    </row>
    <row r="9122" spans="2:25" x14ac:dyDescent="0.25">
      <c r="B9122" s="6">
        <f t="shared" si="364"/>
        <v>4.5535000000000004E-5</v>
      </c>
      <c r="C9122" s="5">
        <v>45535</v>
      </c>
      <c r="D9122" s="74">
        <f t="shared" si="363"/>
        <v>6.6487185847273721E-3</v>
      </c>
      <c r="E9122" s="46"/>
      <c r="F9122" s="3"/>
      <c r="G9122" s="3"/>
      <c r="H9122" s="3"/>
      <c r="I9122" s="3"/>
      <c r="Y9122" s="27"/>
    </row>
    <row r="9123" spans="2:25" x14ac:dyDescent="0.25">
      <c r="B9123" s="6">
        <f t="shared" si="364"/>
        <v>4.5540000000000001E-5</v>
      </c>
      <c r="C9123" s="5">
        <v>45540</v>
      </c>
      <c r="D9123" s="74">
        <f t="shared" si="363"/>
        <v>6.6458862867984766E-3</v>
      </c>
      <c r="E9123" s="46"/>
      <c r="F9123" s="3"/>
      <c r="G9123" s="3"/>
      <c r="H9123" s="3"/>
      <c r="I9123" s="3"/>
      <c r="Y9123" s="27"/>
    </row>
    <row r="9124" spans="2:25" x14ac:dyDescent="0.25">
      <c r="B9124" s="6">
        <f t="shared" si="364"/>
        <v>4.5545000000000005E-5</v>
      </c>
      <c r="C9124" s="5">
        <v>45545</v>
      </c>
      <c r="D9124" s="74">
        <f t="shared" si="363"/>
        <v>6.6430554962397899E-3</v>
      </c>
      <c r="E9124" s="46"/>
      <c r="F9124" s="3"/>
      <c r="G9124" s="3"/>
      <c r="H9124" s="3"/>
      <c r="I9124" s="3"/>
      <c r="Y9124" s="27"/>
    </row>
    <row r="9125" spans="2:25" x14ac:dyDescent="0.25">
      <c r="B9125" s="6">
        <f t="shared" si="364"/>
        <v>4.5550000000000003E-5</v>
      </c>
      <c r="C9125" s="5">
        <v>45550</v>
      </c>
      <c r="D9125" s="74">
        <f t="shared" si="363"/>
        <v>6.6402262120891595E-3</v>
      </c>
      <c r="E9125" s="46"/>
      <c r="F9125" s="3"/>
      <c r="G9125" s="3"/>
      <c r="H9125" s="3"/>
      <c r="I9125" s="3"/>
      <c r="Y9125" s="27"/>
    </row>
    <row r="9126" spans="2:25" x14ac:dyDescent="0.25">
      <c r="B9126" s="6">
        <f t="shared" si="364"/>
        <v>4.5555E-5</v>
      </c>
      <c r="C9126" s="5">
        <v>45555</v>
      </c>
      <c r="D9126" s="74">
        <f t="shared" si="363"/>
        <v>6.6373984333851404E-3</v>
      </c>
      <c r="E9126" s="46"/>
      <c r="F9126" s="3"/>
      <c r="G9126" s="3"/>
      <c r="H9126" s="3"/>
      <c r="I9126" s="3"/>
      <c r="Y9126" s="27"/>
    </row>
    <row r="9127" spans="2:25" x14ac:dyDescent="0.25">
      <c r="B9127" s="6">
        <f t="shared" si="364"/>
        <v>4.5560000000000004E-5</v>
      </c>
      <c r="C9127" s="5">
        <v>45560</v>
      </c>
      <c r="D9127" s="74">
        <f t="shared" si="363"/>
        <v>6.6345721591669939E-3</v>
      </c>
      <c r="E9127" s="46"/>
      <c r="F9127" s="3"/>
      <c r="G9127" s="3"/>
      <c r="H9127" s="3"/>
      <c r="I9127" s="3"/>
      <c r="Y9127" s="27"/>
    </row>
    <row r="9128" spans="2:25" x14ac:dyDescent="0.25">
      <c r="B9128" s="6">
        <f t="shared" si="364"/>
        <v>4.5565000000000002E-5</v>
      </c>
      <c r="C9128" s="5">
        <v>45565</v>
      </c>
      <c r="D9128" s="74">
        <f t="shared" si="363"/>
        <v>6.631747388474718E-3</v>
      </c>
      <c r="E9128" s="46"/>
      <c r="F9128" s="3"/>
      <c r="G9128" s="3"/>
      <c r="H9128" s="3"/>
      <c r="I9128" s="3"/>
      <c r="Y9128" s="27"/>
    </row>
    <row r="9129" spans="2:25" x14ac:dyDescent="0.25">
      <c r="B9129" s="6">
        <f t="shared" si="364"/>
        <v>4.5570000000000006E-5</v>
      </c>
      <c r="C9129" s="5">
        <v>45570</v>
      </c>
      <c r="D9129" s="74">
        <f t="shared" si="363"/>
        <v>6.6289241203490099E-3</v>
      </c>
      <c r="E9129" s="46"/>
      <c r="F9129" s="3"/>
      <c r="G9129" s="3"/>
      <c r="H9129" s="3"/>
      <c r="I9129" s="3"/>
      <c r="Y9129" s="27"/>
    </row>
    <row r="9130" spans="2:25" x14ac:dyDescent="0.25">
      <c r="B9130" s="6">
        <f t="shared" si="364"/>
        <v>4.5575000000000003E-5</v>
      </c>
      <c r="C9130" s="5">
        <v>45575</v>
      </c>
      <c r="D9130" s="74">
        <f t="shared" si="363"/>
        <v>6.6261023538312846E-3</v>
      </c>
      <c r="E9130" s="46"/>
      <c r="F9130" s="3"/>
      <c r="G9130" s="3"/>
      <c r="H9130" s="3"/>
      <c r="I9130" s="3"/>
      <c r="Y9130" s="27"/>
    </row>
    <row r="9131" spans="2:25" x14ac:dyDescent="0.25">
      <c r="B9131" s="6">
        <f t="shared" si="364"/>
        <v>4.5580000000000001E-5</v>
      </c>
      <c r="C9131" s="5">
        <v>45580</v>
      </c>
      <c r="D9131" s="74">
        <f t="shared" si="363"/>
        <v>6.623282087963667E-3</v>
      </c>
      <c r="E9131" s="46"/>
      <c r="F9131" s="3"/>
      <c r="G9131" s="3"/>
      <c r="H9131" s="3"/>
      <c r="I9131" s="3"/>
      <c r="Y9131" s="27"/>
    </row>
    <row r="9132" spans="2:25" x14ac:dyDescent="0.25">
      <c r="B9132" s="6">
        <f t="shared" si="364"/>
        <v>4.5585000000000005E-5</v>
      </c>
      <c r="C9132" s="5">
        <v>45585</v>
      </c>
      <c r="D9132" s="74">
        <f t="shared" si="363"/>
        <v>6.6204633217889965E-3</v>
      </c>
      <c r="E9132" s="46"/>
      <c r="F9132" s="3"/>
      <c r="G9132" s="3"/>
      <c r="H9132" s="3"/>
      <c r="I9132" s="3"/>
      <c r="Y9132" s="27"/>
    </row>
    <row r="9133" spans="2:25" x14ac:dyDescent="0.25">
      <c r="B9133" s="6">
        <f t="shared" si="364"/>
        <v>4.5590000000000002E-5</v>
      </c>
      <c r="C9133" s="5">
        <v>45590</v>
      </c>
      <c r="D9133" s="74">
        <f t="shared" si="363"/>
        <v>6.6176460543508342E-3</v>
      </c>
      <c r="E9133" s="46"/>
      <c r="F9133" s="3"/>
      <c r="G9133" s="3"/>
      <c r="H9133" s="3"/>
      <c r="I9133" s="3"/>
      <c r="Y9133" s="27"/>
    </row>
    <row r="9134" spans="2:25" x14ac:dyDescent="0.25">
      <c r="B9134" s="6">
        <f t="shared" si="364"/>
        <v>4.5595E-5</v>
      </c>
      <c r="C9134" s="5">
        <v>45595</v>
      </c>
      <c r="D9134" s="74">
        <f t="shared" si="363"/>
        <v>6.6148302846934307E-3</v>
      </c>
      <c r="E9134" s="46"/>
      <c r="F9134" s="3"/>
      <c r="G9134" s="3"/>
      <c r="H9134" s="3"/>
      <c r="I9134" s="3"/>
      <c r="Y9134" s="27"/>
    </row>
    <row r="9135" spans="2:25" x14ac:dyDescent="0.25">
      <c r="B9135" s="6">
        <f t="shared" si="364"/>
        <v>4.5600000000000004E-5</v>
      </c>
      <c r="C9135" s="5">
        <v>45600</v>
      </c>
      <c r="D9135" s="74">
        <f t="shared" si="363"/>
        <v>6.6120160118617738E-3</v>
      </c>
      <c r="E9135" s="46"/>
      <c r="F9135" s="3"/>
      <c r="G9135" s="3"/>
      <c r="H9135" s="3"/>
      <c r="I9135" s="3"/>
      <c r="Y9135" s="27"/>
    </row>
    <row r="9136" spans="2:25" x14ac:dyDescent="0.25">
      <c r="B9136" s="6">
        <f t="shared" si="364"/>
        <v>4.5605000000000001E-5</v>
      </c>
      <c r="C9136" s="5">
        <v>45605</v>
      </c>
      <c r="D9136" s="74">
        <f t="shared" si="363"/>
        <v>6.609203234901535E-3</v>
      </c>
      <c r="E9136" s="46"/>
      <c r="F9136" s="3"/>
      <c r="G9136" s="3"/>
      <c r="H9136" s="3"/>
      <c r="I9136" s="3"/>
      <c r="Y9136" s="27"/>
    </row>
    <row r="9137" spans="2:25" x14ac:dyDescent="0.25">
      <c r="B9137" s="6">
        <f t="shared" si="364"/>
        <v>4.5610000000000005E-5</v>
      </c>
      <c r="C9137" s="5">
        <v>45610</v>
      </c>
      <c r="D9137" s="74">
        <f t="shared" si="363"/>
        <v>6.606391952859109E-3</v>
      </c>
      <c r="E9137" s="46"/>
      <c r="F9137" s="3"/>
      <c r="G9137" s="3"/>
      <c r="H9137" s="3"/>
      <c r="I9137" s="3"/>
      <c r="Y9137" s="27"/>
    </row>
    <row r="9138" spans="2:25" x14ac:dyDescent="0.25">
      <c r="B9138" s="6">
        <f t="shared" si="364"/>
        <v>4.5615000000000003E-5</v>
      </c>
      <c r="C9138" s="5">
        <v>45615</v>
      </c>
      <c r="D9138" s="74">
        <f t="shared" si="363"/>
        <v>6.6035821647816052E-3</v>
      </c>
      <c r="E9138" s="46"/>
      <c r="F9138" s="3"/>
      <c r="G9138" s="3"/>
      <c r="H9138" s="3"/>
      <c r="I9138" s="3"/>
      <c r="Y9138" s="27"/>
    </row>
    <row r="9139" spans="2:25" x14ac:dyDescent="0.25">
      <c r="B9139" s="6">
        <f t="shared" si="364"/>
        <v>4.562E-5</v>
      </c>
      <c r="C9139" s="5">
        <v>45620</v>
      </c>
      <c r="D9139" s="74">
        <f t="shared" si="363"/>
        <v>6.6007738697168297E-3</v>
      </c>
      <c r="E9139" s="46"/>
      <c r="F9139" s="3"/>
      <c r="G9139" s="3"/>
      <c r="H9139" s="3"/>
      <c r="I9139" s="3"/>
      <c r="Y9139" s="27"/>
    </row>
    <row r="9140" spans="2:25" x14ac:dyDescent="0.25">
      <c r="B9140" s="6">
        <f t="shared" si="364"/>
        <v>4.5625000000000004E-5</v>
      </c>
      <c r="C9140" s="5">
        <v>45625</v>
      </c>
      <c r="D9140" s="74">
        <f t="shared" si="363"/>
        <v>6.5979670667132952E-3</v>
      </c>
      <c r="E9140" s="46"/>
      <c r="F9140" s="3"/>
      <c r="G9140" s="3"/>
      <c r="H9140" s="3"/>
      <c r="I9140" s="3"/>
      <c r="Y9140" s="27"/>
    </row>
    <row r="9141" spans="2:25" x14ac:dyDescent="0.25">
      <c r="B9141" s="6">
        <f t="shared" si="364"/>
        <v>4.5630000000000002E-5</v>
      </c>
      <c r="C9141" s="5">
        <v>45630</v>
      </c>
      <c r="D9141" s="74">
        <f t="shared" si="363"/>
        <v>6.5951617548202389E-3</v>
      </c>
      <c r="E9141" s="46"/>
      <c r="F9141" s="3"/>
      <c r="G9141" s="3"/>
      <c r="H9141" s="3"/>
      <c r="I9141" s="3"/>
      <c r="Y9141" s="27"/>
    </row>
    <row r="9142" spans="2:25" x14ac:dyDescent="0.25">
      <c r="B9142" s="6">
        <f t="shared" si="364"/>
        <v>4.5635000000000006E-5</v>
      </c>
      <c r="C9142" s="5">
        <v>45635</v>
      </c>
      <c r="D9142" s="74">
        <f t="shared" si="363"/>
        <v>6.592357933087583E-3</v>
      </c>
      <c r="E9142" s="46"/>
      <c r="F9142" s="3"/>
      <c r="G9142" s="3"/>
      <c r="H9142" s="3"/>
      <c r="I9142" s="3"/>
      <c r="Y9142" s="27"/>
    </row>
    <row r="9143" spans="2:25" x14ac:dyDescent="0.25">
      <c r="B9143" s="6">
        <f t="shared" si="364"/>
        <v>4.5640000000000003E-5</v>
      </c>
      <c r="C9143" s="5">
        <v>45640</v>
      </c>
      <c r="D9143" s="74">
        <f t="shared" si="363"/>
        <v>6.5895556005659706E-3</v>
      </c>
      <c r="E9143" s="46"/>
      <c r="F9143" s="3"/>
      <c r="G9143" s="3"/>
      <c r="H9143" s="3"/>
      <c r="I9143" s="3"/>
      <c r="Y9143" s="27"/>
    </row>
    <row r="9144" spans="2:25" x14ac:dyDescent="0.25">
      <c r="B9144" s="6">
        <f t="shared" si="364"/>
        <v>4.5645000000000001E-5</v>
      </c>
      <c r="C9144" s="5">
        <v>45645</v>
      </c>
      <c r="D9144" s="74">
        <f t="shared" si="363"/>
        <v>6.5867547563067457E-3</v>
      </c>
      <c r="E9144" s="46"/>
      <c r="F9144" s="3"/>
      <c r="G9144" s="3"/>
      <c r="H9144" s="3"/>
      <c r="I9144" s="3"/>
      <c r="Y9144" s="27"/>
    </row>
    <row r="9145" spans="2:25" x14ac:dyDescent="0.25">
      <c r="B9145" s="6">
        <f t="shared" si="364"/>
        <v>4.5650000000000005E-5</v>
      </c>
      <c r="C9145" s="5">
        <v>45650</v>
      </c>
      <c r="D9145" s="74">
        <f t="shared" si="363"/>
        <v>6.5839553993619418E-3</v>
      </c>
      <c r="E9145" s="46"/>
      <c r="F9145" s="3"/>
      <c r="G9145" s="3"/>
      <c r="H9145" s="3"/>
      <c r="I9145" s="3"/>
      <c r="Y9145" s="27"/>
    </row>
    <row r="9146" spans="2:25" x14ac:dyDescent="0.25">
      <c r="B9146" s="6">
        <f t="shared" si="364"/>
        <v>4.5655000000000002E-5</v>
      </c>
      <c r="C9146" s="5">
        <v>45655</v>
      </c>
      <c r="D9146" s="74">
        <f t="shared" si="363"/>
        <v>6.5811575287843278E-3</v>
      </c>
      <c r="E9146" s="46"/>
      <c r="F9146" s="3"/>
      <c r="G9146" s="3"/>
      <c r="H9146" s="3"/>
      <c r="I9146" s="3"/>
      <c r="Y9146" s="27"/>
    </row>
    <row r="9147" spans="2:25" x14ac:dyDescent="0.25">
      <c r="B9147" s="6">
        <f t="shared" si="364"/>
        <v>4.566E-5</v>
      </c>
      <c r="C9147" s="5">
        <v>45660</v>
      </c>
      <c r="D9147" s="74">
        <f t="shared" si="363"/>
        <v>6.5783611436273535E-3</v>
      </c>
      <c r="E9147" s="46"/>
      <c r="F9147" s="3"/>
      <c r="G9147" s="3"/>
      <c r="H9147" s="3"/>
      <c r="I9147" s="3"/>
      <c r="Y9147" s="27"/>
    </row>
    <row r="9148" spans="2:25" x14ac:dyDescent="0.25">
      <c r="B9148" s="6">
        <f t="shared" si="364"/>
        <v>4.5665000000000004E-5</v>
      </c>
      <c r="C9148" s="5">
        <v>45665</v>
      </c>
      <c r="D9148" s="74">
        <f t="shared" si="363"/>
        <v>6.5755662429451628E-3</v>
      </c>
      <c r="E9148" s="46"/>
      <c r="F9148" s="3"/>
      <c r="G9148" s="3"/>
      <c r="H9148" s="3"/>
      <c r="I9148" s="3"/>
      <c r="Y9148" s="27"/>
    </row>
    <row r="9149" spans="2:25" x14ac:dyDescent="0.25">
      <c r="B9149" s="6">
        <f t="shared" si="364"/>
        <v>4.5670000000000002E-5</v>
      </c>
      <c r="C9149" s="5">
        <v>45670</v>
      </c>
      <c r="D9149" s="74">
        <f t="shared" si="363"/>
        <v>6.5727728257926367E-3</v>
      </c>
      <c r="E9149" s="46"/>
      <c r="F9149" s="3"/>
      <c r="G9149" s="3"/>
      <c r="H9149" s="3"/>
      <c r="I9149" s="3"/>
      <c r="Y9149" s="27"/>
    </row>
    <row r="9150" spans="2:25" x14ac:dyDescent="0.25">
      <c r="B9150" s="6">
        <f t="shared" si="364"/>
        <v>4.5675000000000006E-5</v>
      </c>
      <c r="C9150" s="5">
        <v>45675</v>
      </c>
      <c r="D9150" s="74">
        <f t="shared" si="363"/>
        <v>6.5699808912253197E-3</v>
      </c>
      <c r="E9150" s="46"/>
      <c r="F9150" s="3"/>
      <c r="G9150" s="3"/>
      <c r="H9150" s="3"/>
      <c r="I9150" s="3"/>
      <c r="Y9150" s="27"/>
    </row>
    <row r="9151" spans="2:25" x14ac:dyDescent="0.25">
      <c r="B9151" s="6">
        <f t="shared" si="364"/>
        <v>4.5680000000000003E-5</v>
      </c>
      <c r="C9151" s="5">
        <v>45680</v>
      </c>
      <c r="D9151" s="74">
        <f t="shared" si="363"/>
        <v>6.5671904382994849E-3</v>
      </c>
      <c r="E9151" s="46"/>
      <c r="F9151" s="3"/>
      <c r="G9151" s="3"/>
      <c r="H9151" s="3"/>
      <c r="I9151" s="3"/>
      <c r="Y9151" s="27"/>
    </row>
    <row r="9152" spans="2:25" x14ac:dyDescent="0.25">
      <c r="B9152" s="6">
        <f t="shared" si="364"/>
        <v>4.5685000000000001E-5</v>
      </c>
      <c r="C9152" s="5">
        <v>45685</v>
      </c>
      <c r="D9152" s="74">
        <f t="shared" si="363"/>
        <v>6.5644014660720968E-3</v>
      </c>
      <c r="E9152" s="46"/>
      <c r="F9152" s="3"/>
      <c r="G9152" s="3"/>
      <c r="H9152" s="3"/>
      <c r="I9152" s="3"/>
      <c r="Y9152" s="27"/>
    </row>
    <row r="9153" spans="2:25" x14ac:dyDescent="0.25">
      <c r="B9153" s="6">
        <f t="shared" si="364"/>
        <v>4.5690000000000005E-5</v>
      </c>
      <c r="C9153" s="5">
        <v>45690</v>
      </c>
      <c r="D9153" s="74">
        <f t="shared" si="363"/>
        <v>6.5616139736008059E-3</v>
      </c>
      <c r="E9153" s="46"/>
      <c r="F9153" s="3"/>
      <c r="G9153" s="3"/>
      <c r="H9153" s="3"/>
      <c r="I9153" s="3"/>
      <c r="Y9153" s="27"/>
    </row>
    <row r="9154" spans="2:25" x14ac:dyDescent="0.25">
      <c r="B9154" s="6">
        <f t="shared" si="364"/>
        <v>4.5695000000000002E-5</v>
      </c>
      <c r="C9154" s="5">
        <v>45695</v>
      </c>
      <c r="D9154" s="74">
        <f t="shared" si="363"/>
        <v>6.5588279599439851E-3</v>
      </c>
      <c r="E9154" s="46"/>
      <c r="F9154" s="3"/>
      <c r="G9154" s="3"/>
      <c r="H9154" s="3"/>
      <c r="I9154" s="3"/>
      <c r="Y9154" s="27"/>
    </row>
    <row r="9155" spans="2:25" x14ac:dyDescent="0.25">
      <c r="B9155" s="6">
        <f t="shared" si="364"/>
        <v>4.57E-5</v>
      </c>
      <c r="C9155" s="5">
        <v>45700</v>
      </c>
      <c r="D9155" s="74">
        <f t="shared" si="363"/>
        <v>6.5560434241606867E-3</v>
      </c>
      <c r="E9155" s="46"/>
      <c r="F9155" s="3"/>
      <c r="G9155" s="3"/>
      <c r="H9155" s="3"/>
      <c r="I9155" s="3"/>
      <c r="Y9155" s="27"/>
    </row>
    <row r="9156" spans="2:25" x14ac:dyDescent="0.25">
      <c r="B9156" s="6">
        <f t="shared" si="364"/>
        <v>4.5705000000000004E-5</v>
      </c>
      <c r="C9156" s="5">
        <v>45705</v>
      </c>
      <c r="D9156" s="74">
        <f t="shared" si="363"/>
        <v>6.5532603653106801E-3</v>
      </c>
      <c r="E9156" s="46"/>
      <c r="F9156" s="3"/>
      <c r="G9156" s="3"/>
      <c r="H9156" s="3"/>
      <c r="I9156" s="3"/>
      <c r="Y9156" s="27"/>
    </row>
    <row r="9157" spans="2:25" x14ac:dyDescent="0.25">
      <c r="B9157" s="6">
        <f t="shared" si="364"/>
        <v>4.5710000000000001E-5</v>
      </c>
      <c r="C9157" s="5">
        <v>45710</v>
      </c>
      <c r="D9157" s="74">
        <f t="shared" si="363"/>
        <v>6.5504787824544235E-3</v>
      </c>
      <c r="E9157" s="46"/>
      <c r="F9157" s="3"/>
      <c r="G9157" s="3"/>
      <c r="H9157" s="3"/>
      <c r="I9157" s="3"/>
      <c r="Y9157" s="27"/>
    </row>
    <row r="9158" spans="2:25" x14ac:dyDescent="0.25">
      <c r="B9158" s="6">
        <f t="shared" si="364"/>
        <v>4.5715000000000005E-5</v>
      </c>
      <c r="C9158" s="5">
        <v>45715</v>
      </c>
      <c r="D9158" s="74">
        <f t="shared" si="363"/>
        <v>6.5476986746530541E-3</v>
      </c>
      <c r="E9158" s="46"/>
      <c r="F9158" s="3"/>
      <c r="G9158" s="3"/>
      <c r="H9158" s="3"/>
      <c r="I9158" s="3"/>
      <c r="Y9158" s="27"/>
    </row>
    <row r="9159" spans="2:25" x14ac:dyDescent="0.25">
      <c r="B9159" s="6">
        <f t="shared" si="364"/>
        <v>4.5720000000000003E-5</v>
      </c>
      <c r="C9159" s="5">
        <v>45720</v>
      </c>
      <c r="D9159" s="74">
        <f t="shared" si="363"/>
        <v>6.5449200409684336E-3</v>
      </c>
      <c r="E9159" s="46"/>
      <c r="F9159" s="3"/>
      <c r="G9159" s="3"/>
      <c r="H9159" s="3"/>
      <c r="I9159" s="3"/>
      <c r="Y9159" s="27"/>
    </row>
    <row r="9160" spans="2:25" x14ac:dyDescent="0.25">
      <c r="B9160" s="6">
        <f t="shared" si="364"/>
        <v>4.5725E-5</v>
      </c>
      <c r="C9160" s="5">
        <v>45725</v>
      </c>
      <c r="D9160" s="74">
        <f t="shared" si="363"/>
        <v>6.5421428804631129E-3</v>
      </c>
      <c r="E9160" s="46"/>
      <c r="F9160" s="3"/>
      <c r="G9160" s="3"/>
      <c r="H9160" s="3"/>
      <c r="I9160" s="3"/>
      <c r="Y9160" s="27"/>
    </row>
    <row r="9161" spans="2:25" x14ac:dyDescent="0.25">
      <c r="B9161" s="6">
        <f t="shared" si="364"/>
        <v>4.5730000000000004E-5</v>
      </c>
      <c r="C9161" s="5">
        <v>45730</v>
      </c>
      <c r="D9161" s="74">
        <f t="shared" si="363"/>
        <v>6.5393671922003129E-3</v>
      </c>
      <c r="E9161" s="46"/>
      <c r="F9161" s="3"/>
      <c r="G9161" s="3"/>
      <c r="H9161" s="3"/>
      <c r="I9161" s="3"/>
      <c r="Y9161" s="27"/>
    </row>
    <row r="9162" spans="2:25" x14ac:dyDescent="0.25">
      <c r="B9162" s="6">
        <f t="shared" si="364"/>
        <v>4.5735000000000002E-5</v>
      </c>
      <c r="C9162" s="5">
        <v>45735</v>
      </c>
      <c r="D9162" s="74">
        <f t="shared" si="363"/>
        <v>6.5365929752439905E-3</v>
      </c>
      <c r="E9162" s="46"/>
      <c r="F9162" s="3"/>
      <c r="G9162" s="3"/>
      <c r="H9162" s="3"/>
      <c r="I9162" s="3"/>
      <c r="Y9162" s="27"/>
    </row>
    <row r="9163" spans="2:25" x14ac:dyDescent="0.25">
      <c r="B9163" s="6">
        <f t="shared" si="364"/>
        <v>4.5740000000000006E-5</v>
      </c>
      <c r="C9163" s="5">
        <v>45740</v>
      </c>
      <c r="D9163" s="74">
        <f t="shared" si="363"/>
        <v>6.5338202286587595E-3</v>
      </c>
      <c r="E9163" s="46"/>
      <c r="F9163" s="3"/>
      <c r="G9163" s="3"/>
      <c r="H9163" s="3"/>
      <c r="I9163" s="3"/>
      <c r="Y9163" s="27"/>
    </row>
    <row r="9164" spans="2:25" x14ac:dyDescent="0.25">
      <c r="B9164" s="6">
        <f t="shared" si="364"/>
        <v>4.5745000000000003E-5</v>
      </c>
      <c r="C9164" s="5">
        <v>45745</v>
      </c>
      <c r="D9164" s="74">
        <f t="shared" si="363"/>
        <v>6.5310489515099579E-3</v>
      </c>
      <c r="E9164" s="46"/>
      <c r="F9164" s="3"/>
      <c r="G9164" s="3"/>
      <c r="H9164" s="3"/>
      <c r="I9164" s="3"/>
      <c r="Y9164" s="27"/>
    </row>
    <row r="9165" spans="2:25" x14ac:dyDescent="0.25">
      <c r="B9165" s="6">
        <f t="shared" si="364"/>
        <v>4.5750000000000001E-5</v>
      </c>
      <c r="C9165" s="5">
        <v>45750</v>
      </c>
      <c r="D9165" s="74">
        <f t="shared" si="363"/>
        <v>6.5282791428635887E-3</v>
      </c>
      <c r="E9165" s="46"/>
      <c r="F9165" s="3"/>
      <c r="G9165" s="3"/>
      <c r="H9165" s="3"/>
      <c r="I9165" s="3"/>
      <c r="Y9165" s="27"/>
    </row>
    <row r="9166" spans="2:25" x14ac:dyDescent="0.25">
      <c r="B9166" s="6">
        <f t="shared" si="364"/>
        <v>4.5755000000000005E-5</v>
      </c>
      <c r="C9166" s="5">
        <v>45755</v>
      </c>
      <c r="D9166" s="74">
        <f t="shared" si="363"/>
        <v>6.5255108017863595E-3</v>
      </c>
      <c r="E9166" s="46"/>
      <c r="F9166" s="3"/>
      <c r="G9166" s="3"/>
      <c r="H9166" s="3"/>
      <c r="I9166" s="3"/>
      <c r="Y9166" s="27"/>
    </row>
    <row r="9167" spans="2:25" x14ac:dyDescent="0.25">
      <c r="B9167" s="6">
        <f t="shared" si="364"/>
        <v>4.5760000000000002E-5</v>
      </c>
      <c r="C9167" s="5">
        <v>45760</v>
      </c>
      <c r="D9167" s="74">
        <f t="shared" si="363"/>
        <v>6.5227439273456726E-3</v>
      </c>
      <c r="E9167" s="46"/>
      <c r="F9167" s="3"/>
      <c r="G9167" s="3"/>
      <c r="H9167" s="3"/>
      <c r="I9167" s="3"/>
      <c r="Y9167" s="27"/>
    </row>
    <row r="9168" spans="2:25" x14ac:dyDescent="0.25">
      <c r="B9168" s="6">
        <f t="shared" si="364"/>
        <v>4.5765E-5</v>
      </c>
      <c r="C9168" s="5">
        <v>45765</v>
      </c>
      <c r="D9168" s="74">
        <f t="shared" si="363"/>
        <v>6.5199785186096223E-3</v>
      </c>
      <c r="E9168" s="46"/>
      <c r="F9168" s="3"/>
      <c r="G9168" s="3"/>
      <c r="H9168" s="3"/>
      <c r="I9168" s="3"/>
      <c r="Y9168" s="27"/>
    </row>
    <row r="9169" spans="2:25" x14ac:dyDescent="0.25">
      <c r="B9169" s="6">
        <f t="shared" si="364"/>
        <v>4.5770000000000004E-5</v>
      </c>
      <c r="C9169" s="5">
        <v>45770</v>
      </c>
      <c r="D9169" s="74">
        <f t="shared" si="363"/>
        <v>6.5172145746469779E-3</v>
      </c>
      <c r="E9169" s="46"/>
      <c r="F9169" s="3"/>
      <c r="G9169" s="3"/>
      <c r="H9169" s="3"/>
      <c r="I9169" s="3"/>
      <c r="Y9169" s="27"/>
    </row>
    <row r="9170" spans="2:25" x14ac:dyDescent="0.25">
      <c r="B9170" s="6">
        <f t="shared" si="364"/>
        <v>4.5775000000000001E-5</v>
      </c>
      <c r="C9170" s="5">
        <v>45775</v>
      </c>
      <c r="D9170" s="74">
        <f t="shared" si="363"/>
        <v>6.5144520945272337E-3</v>
      </c>
      <c r="E9170" s="46"/>
      <c r="F9170" s="3"/>
      <c r="G9170" s="3"/>
      <c r="H9170" s="3"/>
      <c r="I9170" s="3"/>
      <c r="Y9170" s="27"/>
    </row>
    <row r="9171" spans="2:25" x14ac:dyDescent="0.25">
      <c r="B9171" s="6">
        <f t="shared" si="364"/>
        <v>4.5780000000000006E-5</v>
      </c>
      <c r="C9171" s="5">
        <v>45780</v>
      </c>
      <c r="D9171" s="74">
        <f t="shared" ref="D9171:D9234" si="365">IF(ISERROR($D$12*2*PI()*$D$4*$D$5^2/B9171^5*10^-9*(1/(EXP(($D$4*$D$5)/(B9171*$D$6*($D$9)))-1))),0,$D$12*2*PI()*$D$4*$D$5^2/B9171^5*10^-9*(1/(EXP(($D$4*$D$5)/(B9171*$D$6*($D$9)))-1)))</f>
        <v>6.5116910773205172E-3</v>
      </c>
      <c r="E9171" s="46"/>
      <c r="F9171" s="3"/>
      <c r="G9171" s="3"/>
      <c r="H9171" s="3"/>
      <c r="I9171" s="3"/>
      <c r="Y9171" s="27"/>
    </row>
    <row r="9172" spans="2:25" x14ac:dyDescent="0.25">
      <c r="B9172" s="6">
        <f t="shared" ref="B9172:B9235" si="366">C9172*10^-9</f>
        <v>4.5785000000000003E-5</v>
      </c>
      <c r="C9172" s="5">
        <v>45785</v>
      </c>
      <c r="D9172" s="74">
        <f t="shared" si="365"/>
        <v>6.5089315220976975E-3</v>
      </c>
      <c r="E9172" s="46"/>
      <c r="F9172" s="3"/>
      <c r="G9172" s="3"/>
      <c r="H9172" s="3"/>
      <c r="I9172" s="3"/>
      <c r="Y9172" s="27"/>
    </row>
    <row r="9173" spans="2:25" x14ac:dyDescent="0.25">
      <c r="B9173" s="6">
        <f t="shared" si="366"/>
        <v>4.579E-5</v>
      </c>
      <c r="C9173" s="5">
        <v>45790</v>
      </c>
      <c r="D9173" s="74">
        <f t="shared" si="365"/>
        <v>6.5061734279303141E-3</v>
      </c>
      <c r="E9173" s="46"/>
      <c r="F9173" s="3"/>
      <c r="G9173" s="3"/>
      <c r="H9173" s="3"/>
      <c r="I9173" s="3"/>
      <c r="Y9173" s="27"/>
    </row>
    <row r="9174" spans="2:25" x14ac:dyDescent="0.25">
      <c r="B9174" s="6">
        <f t="shared" si="366"/>
        <v>4.5795000000000005E-5</v>
      </c>
      <c r="C9174" s="5">
        <v>45795</v>
      </c>
      <c r="D9174" s="74">
        <f t="shared" si="365"/>
        <v>6.503416793890578E-3</v>
      </c>
      <c r="E9174" s="46"/>
      <c r="F9174" s="3"/>
      <c r="G9174" s="3"/>
      <c r="H9174" s="3"/>
      <c r="I9174" s="3"/>
      <c r="Y9174" s="27"/>
    </row>
    <row r="9175" spans="2:25" x14ac:dyDescent="0.25">
      <c r="B9175" s="6">
        <f t="shared" si="366"/>
        <v>4.5800000000000002E-5</v>
      </c>
      <c r="C9175" s="5">
        <v>45800</v>
      </c>
      <c r="D9175" s="74">
        <f t="shared" si="365"/>
        <v>6.5006616190514061E-3</v>
      </c>
      <c r="E9175" s="46"/>
      <c r="F9175" s="3"/>
      <c r="G9175" s="3"/>
      <c r="H9175" s="3"/>
      <c r="I9175" s="3"/>
      <c r="Y9175" s="27"/>
    </row>
    <row r="9176" spans="2:25" x14ac:dyDescent="0.25">
      <c r="B9176" s="6">
        <f t="shared" si="366"/>
        <v>4.5805000000000006E-5</v>
      </c>
      <c r="C9176" s="5">
        <v>45805</v>
      </c>
      <c r="D9176" s="74">
        <f t="shared" si="365"/>
        <v>6.4979079024863945E-3</v>
      </c>
      <c r="E9176" s="46"/>
      <c r="F9176" s="3"/>
      <c r="G9176" s="3"/>
      <c r="H9176" s="3"/>
      <c r="I9176" s="3"/>
      <c r="Y9176" s="27"/>
    </row>
    <row r="9177" spans="2:25" x14ac:dyDescent="0.25">
      <c r="B9177" s="6">
        <f t="shared" si="366"/>
        <v>4.5810000000000004E-5</v>
      </c>
      <c r="C9177" s="5">
        <v>45810</v>
      </c>
      <c r="D9177" s="74">
        <f t="shared" si="365"/>
        <v>6.4951556432698374E-3</v>
      </c>
      <c r="E9177" s="46"/>
      <c r="F9177" s="3"/>
      <c r="G9177" s="3"/>
      <c r="H9177" s="3"/>
      <c r="I9177" s="3"/>
      <c r="Y9177" s="27"/>
    </row>
    <row r="9178" spans="2:25" x14ac:dyDescent="0.25">
      <c r="B9178" s="6">
        <f t="shared" si="366"/>
        <v>4.5815000000000001E-5</v>
      </c>
      <c r="C9178" s="5">
        <v>45815</v>
      </c>
      <c r="D9178" s="74">
        <f t="shared" si="365"/>
        <v>6.4924048404766867E-3</v>
      </c>
      <c r="E9178" s="46"/>
      <c r="F9178" s="3"/>
      <c r="G9178" s="3"/>
      <c r="H9178" s="3"/>
      <c r="I9178" s="3"/>
      <c r="Y9178" s="27"/>
    </row>
    <row r="9179" spans="2:25" x14ac:dyDescent="0.25">
      <c r="B9179" s="6">
        <f t="shared" si="366"/>
        <v>4.5820000000000005E-5</v>
      </c>
      <c r="C9179" s="5">
        <v>45820</v>
      </c>
      <c r="D9179" s="74">
        <f t="shared" si="365"/>
        <v>6.4896554931826037E-3</v>
      </c>
      <c r="E9179" s="46"/>
      <c r="F9179" s="3"/>
      <c r="G9179" s="3"/>
      <c r="H9179" s="3"/>
      <c r="I9179" s="3"/>
      <c r="Y9179" s="27"/>
    </row>
    <row r="9180" spans="2:25" x14ac:dyDescent="0.25">
      <c r="B9180" s="6">
        <f t="shared" si="366"/>
        <v>4.5825000000000003E-5</v>
      </c>
      <c r="C9180" s="5">
        <v>45825</v>
      </c>
      <c r="D9180" s="74">
        <f t="shared" si="365"/>
        <v>6.4869076004639313E-3</v>
      </c>
      <c r="E9180" s="46"/>
      <c r="F9180" s="3"/>
      <c r="G9180" s="3"/>
      <c r="H9180" s="3"/>
      <c r="I9180" s="3"/>
      <c r="Y9180" s="27"/>
    </row>
    <row r="9181" spans="2:25" x14ac:dyDescent="0.25">
      <c r="B9181" s="6">
        <f t="shared" si="366"/>
        <v>4.583E-5</v>
      </c>
      <c r="C9181" s="5">
        <v>45830</v>
      </c>
      <c r="D9181" s="74">
        <f t="shared" si="365"/>
        <v>6.4841611613976812E-3</v>
      </c>
      <c r="E9181" s="46"/>
      <c r="F9181" s="3"/>
      <c r="G9181" s="3"/>
      <c r="H9181" s="3"/>
      <c r="I9181" s="3"/>
      <c r="Y9181" s="27"/>
    </row>
    <row r="9182" spans="2:25" x14ac:dyDescent="0.25">
      <c r="B9182" s="6">
        <f t="shared" si="366"/>
        <v>4.5835000000000004E-5</v>
      </c>
      <c r="C9182" s="5">
        <v>45835</v>
      </c>
      <c r="D9182" s="74">
        <f t="shared" si="365"/>
        <v>6.4814161750615593E-3</v>
      </c>
      <c r="E9182" s="46"/>
      <c r="F9182" s="3"/>
      <c r="G9182" s="3"/>
      <c r="H9182" s="3"/>
      <c r="I9182" s="3"/>
      <c r="Y9182" s="27"/>
    </row>
    <row r="9183" spans="2:25" x14ac:dyDescent="0.25">
      <c r="B9183" s="6">
        <f t="shared" si="366"/>
        <v>4.5840000000000002E-5</v>
      </c>
      <c r="C9183" s="5">
        <v>45840</v>
      </c>
      <c r="D9183" s="74">
        <f t="shared" si="365"/>
        <v>6.4786726405339544E-3</v>
      </c>
      <c r="E9183" s="46"/>
      <c r="F9183" s="3"/>
      <c r="G9183" s="3"/>
      <c r="H9183" s="3"/>
      <c r="I9183" s="3"/>
      <c r="Y9183" s="27"/>
    </row>
    <row r="9184" spans="2:25" x14ac:dyDescent="0.25">
      <c r="B9184" s="6">
        <f t="shared" si="366"/>
        <v>4.5845000000000006E-5</v>
      </c>
      <c r="C9184" s="5">
        <v>45845</v>
      </c>
      <c r="D9184" s="74">
        <f t="shared" si="365"/>
        <v>6.4759305568939281E-3</v>
      </c>
      <c r="E9184" s="46"/>
      <c r="F9184" s="3"/>
      <c r="G9184" s="3"/>
      <c r="H9184" s="3"/>
      <c r="I9184" s="3"/>
      <c r="Y9184" s="27"/>
    </row>
    <row r="9185" spans="2:25" x14ac:dyDescent="0.25">
      <c r="B9185" s="6">
        <f t="shared" si="366"/>
        <v>4.5850000000000003E-5</v>
      </c>
      <c r="C9185" s="5">
        <v>45850</v>
      </c>
      <c r="D9185" s="74">
        <f t="shared" si="365"/>
        <v>6.4731899232212363E-3</v>
      </c>
      <c r="E9185" s="46"/>
      <c r="F9185" s="3"/>
      <c r="G9185" s="3"/>
      <c r="H9185" s="3"/>
      <c r="I9185" s="3"/>
      <c r="Y9185" s="27"/>
    </row>
    <row r="9186" spans="2:25" x14ac:dyDescent="0.25">
      <c r="B9186" s="6">
        <f t="shared" si="366"/>
        <v>4.5855000000000001E-5</v>
      </c>
      <c r="C9186" s="5">
        <v>45855</v>
      </c>
      <c r="D9186" s="74">
        <f t="shared" si="365"/>
        <v>6.4704507385963117E-3</v>
      </c>
      <c r="E9186" s="46"/>
      <c r="F9186" s="3"/>
      <c r="G9186" s="3"/>
      <c r="H9186" s="3"/>
      <c r="I9186" s="3"/>
      <c r="Y9186" s="27"/>
    </row>
    <row r="9187" spans="2:25" x14ac:dyDescent="0.25">
      <c r="B9187" s="6">
        <f t="shared" si="366"/>
        <v>4.5860000000000005E-5</v>
      </c>
      <c r="C9187" s="5">
        <v>45860</v>
      </c>
      <c r="D9187" s="74">
        <f t="shared" si="365"/>
        <v>6.4677130021002453E-3</v>
      </c>
      <c r="E9187" s="46"/>
      <c r="F9187" s="3"/>
      <c r="G9187" s="3"/>
      <c r="H9187" s="3"/>
      <c r="I9187" s="3"/>
      <c r="Y9187" s="27"/>
    </row>
    <row r="9188" spans="2:25" x14ac:dyDescent="0.25">
      <c r="B9188" s="6">
        <f t="shared" si="366"/>
        <v>4.5865000000000002E-5</v>
      </c>
      <c r="C9188" s="5">
        <v>45865</v>
      </c>
      <c r="D9188" s="74">
        <f t="shared" si="365"/>
        <v>6.4649767128148435E-3</v>
      </c>
      <c r="E9188" s="46"/>
      <c r="F9188" s="3"/>
      <c r="G9188" s="3"/>
      <c r="H9188" s="3"/>
      <c r="I9188" s="3"/>
      <c r="Y9188" s="27"/>
    </row>
    <row r="9189" spans="2:25" x14ac:dyDescent="0.25">
      <c r="B9189" s="6">
        <f t="shared" si="366"/>
        <v>4.587E-5</v>
      </c>
      <c r="C9189" s="5">
        <v>45870</v>
      </c>
      <c r="D9189" s="74">
        <f t="shared" si="365"/>
        <v>6.4622418698225747E-3</v>
      </c>
      <c r="E9189" s="46"/>
      <c r="F9189" s="3"/>
      <c r="G9189" s="3"/>
      <c r="H9189" s="3"/>
      <c r="I9189" s="3"/>
      <c r="Y9189" s="27"/>
    </row>
    <row r="9190" spans="2:25" x14ac:dyDescent="0.25">
      <c r="B9190" s="6">
        <f t="shared" si="366"/>
        <v>4.5875000000000004E-5</v>
      </c>
      <c r="C9190" s="5">
        <v>45875</v>
      </c>
      <c r="D9190" s="74">
        <f t="shared" si="365"/>
        <v>6.4595084722065769E-3</v>
      </c>
      <c r="E9190" s="46"/>
      <c r="F9190" s="3"/>
      <c r="G9190" s="3"/>
      <c r="H9190" s="3"/>
      <c r="I9190" s="3"/>
      <c r="Y9190" s="27"/>
    </row>
    <row r="9191" spans="2:25" x14ac:dyDescent="0.25">
      <c r="B9191" s="6">
        <f t="shared" si="366"/>
        <v>4.5880000000000001E-5</v>
      </c>
      <c r="C9191" s="5">
        <v>45880</v>
      </c>
      <c r="D9191" s="74">
        <f t="shared" si="365"/>
        <v>6.4567765190506748E-3</v>
      </c>
      <c r="E9191" s="46"/>
      <c r="F9191" s="3"/>
      <c r="G9191" s="3"/>
      <c r="H9191" s="3"/>
      <c r="I9191" s="3"/>
      <c r="Y9191" s="27"/>
    </row>
    <row r="9192" spans="2:25" x14ac:dyDescent="0.25">
      <c r="B9192" s="6">
        <f t="shared" si="366"/>
        <v>4.5885000000000005E-5</v>
      </c>
      <c r="C9192" s="5">
        <v>45885</v>
      </c>
      <c r="D9192" s="74">
        <f t="shared" si="365"/>
        <v>6.4540460094393683E-3</v>
      </c>
      <c r="E9192" s="46"/>
      <c r="F9192" s="3"/>
      <c r="G9192" s="3"/>
      <c r="H9192" s="3"/>
      <c r="I9192" s="3"/>
      <c r="Y9192" s="27"/>
    </row>
    <row r="9193" spans="2:25" x14ac:dyDescent="0.25">
      <c r="B9193" s="6">
        <f t="shared" si="366"/>
        <v>4.5890000000000003E-5</v>
      </c>
      <c r="C9193" s="5">
        <v>45890</v>
      </c>
      <c r="D9193" s="74">
        <f t="shared" si="365"/>
        <v>6.4513169424578421E-3</v>
      </c>
      <c r="E9193" s="46"/>
      <c r="F9193" s="3"/>
      <c r="G9193" s="3"/>
      <c r="H9193" s="3"/>
      <c r="I9193" s="3"/>
      <c r="Y9193" s="27"/>
    </row>
    <row r="9194" spans="2:25" x14ac:dyDescent="0.25">
      <c r="B9194" s="6">
        <f t="shared" si="366"/>
        <v>4.5895E-5</v>
      </c>
      <c r="C9194" s="5">
        <v>45895</v>
      </c>
      <c r="D9194" s="74">
        <f t="shared" si="365"/>
        <v>6.4485893171919422E-3</v>
      </c>
      <c r="E9194" s="46"/>
      <c r="F9194" s="3"/>
      <c r="G9194" s="3"/>
      <c r="H9194" s="3"/>
      <c r="I9194" s="3"/>
      <c r="Y9194" s="27"/>
    </row>
    <row r="9195" spans="2:25" x14ac:dyDescent="0.25">
      <c r="B9195" s="6">
        <f t="shared" si="366"/>
        <v>4.5900000000000004E-5</v>
      </c>
      <c r="C9195" s="5">
        <v>45900</v>
      </c>
      <c r="D9195" s="74">
        <f t="shared" si="365"/>
        <v>6.4458631327281996E-3</v>
      </c>
      <c r="E9195" s="46"/>
      <c r="F9195" s="3"/>
      <c r="G9195" s="3"/>
      <c r="H9195" s="3"/>
      <c r="I9195" s="3"/>
      <c r="Y9195" s="27"/>
    </row>
    <row r="9196" spans="2:25" x14ac:dyDescent="0.25">
      <c r="B9196" s="6">
        <f t="shared" si="366"/>
        <v>4.5905000000000002E-5</v>
      </c>
      <c r="C9196" s="5">
        <v>45905</v>
      </c>
      <c r="D9196" s="74">
        <f t="shared" si="365"/>
        <v>6.4431383881538252E-3</v>
      </c>
      <c r="E9196" s="46"/>
      <c r="F9196" s="3"/>
      <c r="G9196" s="3"/>
      <c r="H9196" s="3"/>
      <c r="I9196" s="3"/>
      <c r="Y9196" s="27"/>
    </row>
    <row r="9197" spans="2:25" x14ac:dyDescent="0.25">
      <c r="B9197" s="6">
        <f t="shared" si="366"/>
        <v>4.5910000000000006E-5</v>
      </c>
      <c r="C9197" s="5">
        <v>45910</v>
      </c>
      <c r="D9197" s="74">
        <f t="shared" si="365"/>
        <v>6.4404150825566895E-3</v>
      </c>
      <c r="E9197" s="46"/>
      <c r="F9197" s="3"/>
      <c r="G9197" s="3"/>
      <c r="H9197" s="3"/>
      <c r="I9197" s="3"/>
      <c r="Y9197" s="27"/>
    </row>
    <row r="9198" spans="2:25" x14ac:dyDescent="0.25">
      <c r="B9198" s="6">
        <f t="shared" si="366"/>
        <v>4.5915000000000003E-5</v>
      </c>
      <c r="C9198" s="5">
        <v>45915</v>
      </c>
      <c r="D9198" s="74">
        <f t="shared" si="365"/>
        <v>6.4376932150253486E-3</v>
      </c>
      <c r="E9198" s="46"/>
      <c r="F9198" s="3"/>
      <c r="G9198" s="3"/>
      <c r="H9198" s="3"/>
      <c r="I9198" s="3"/>
      <c r="Y9198" s="27"/>
    </row>
    <row r="9199" spans="2:25" x14ac:dyDescent="0.25">
      <c r="B9199" s="6">
        <f t="shared" si="366"/>
        <v>4.5920000000000001E-5</v>
      </c>
      <c r="C9199" s="5">
        <v>45920</v>
      </c>
      <c r="D9199" s="74">
        <f t="shared" si="365"/>
        <v>6.43497278464902E-3</v>
      </c>
      <c r="E9199" s="46"/>
      <c r="F9199" s="3"/>
      <c r="G9199" s="3"/>
      <c r="H9199" s="3"/>
      <c r="I9199" s="3"/>
      <c r="Y9199" s="27"/>
    </row>
    <row r="9200" spans="2:25" x14ac:dyDescent="0.25">
      <c r="B9200" s="6">
        <f t="shared" si="366"/>
        <v>4.5925000000000005E-5</v>
      </c>
      <c r="C9200" s="5">
        <v>45925</v>
      </c>
      <c r="D9200" s="74">
        <f t="shared" si="365"/>
        <v>6.4322537905176051E-3</v>
      </c>
      <c r="E9200" s="46"/>
      <c r="F9200" s="3"/>
      <c r="G9200" s="3"/>
      <c r="H9200" s="3"/>
      <c r="I9200" s="3"/>
      <c r="Y9200" s="27"/>
    </row>
    <row r="9201" spans="2:25" x14ac:dyDescent="0.25">
      <c r="B9201" s="6">
        <f t="shared" si="366"/>
        <v>4.5930000000000002E-5</v>
      </c>
      <c r="C9201" s="5">
        <v>45930</v>
      </c>
      <c r="D9201" s="74">
        <f t="shared" si="365"/>
        <v>6.429536231721684E-3</v>
      </c>
      <c r="E9201" s="46"/>
      <c r="F9201" s="3"/>
      <c r="G9201" s="3"/>
      <c r="H9201" s="3"/>
      <c r="I9201" s="3"/>
      <c r="Y9201" s="27"/>
    </row>
    <row r="9202" spans="2:25" x14ac:dyDescent="0.25">
      <c r="B9202" s="6">
        <f t="shared" si="366"/>
        <v>4.5935E-5</v>
      </c>
      <c r="C9202" s="5">
        <v>45935</v>
      </c>
      <c r="D9202" s="74">
        <f t="shared" si="365"/>
        <v>6.426820107352486E-3</v>
      </c>
      <c r="E9202" s="46"/>
      <c r="F9202" s="3"/>
      <c r="G9202" s="3"/>
      <c r="H9202" s="3"/>
      <c r="I9202" s="3"/>
      <c r="Y9202" s="27"/>
    </row>
    <row r="9203" spans="2:25" x14ac:dyDescent="0.25">
      <c r="B9203" s="6">
        <f t="shared" si="366"/>
        <v>4.5940000000000004E-5</v>
      </c>
      <c r="C9203" s="5">
        <v>45940</v>
      </c>
      <c r="D9203" s="74">
        <f t="shared" si="365"/>
        <v>6.4241054165019261E-3</v>
      </c>
      <c r="E9203" s="46"/>
      <c r="F9203" s="3"/>
      <c r="G9203" s="3"/>
      <c r="H9203" s="3"/>
      <c r="I9203" s="3"/>
      <c r="Y9203" s="27"/>
    </row>
    <row r="9204" spans="2:25" x14ac:dyDescent="0.25">
      <c r="B9204" s="6">
        <f t="shared" si="366"/>
        <v>4.5945000000000001E-5</v>
      </c>
      <c r="C9204" s="5">
        <v>45945</v>
      </c>
      <c r="D9204" s="74">
        <f t="shared" si="365"/>
        <v>6.4213921582625868E-3</v>
      </c>
      <c r="E9204" s="46"/>
      <c r="F9204" s="3"/>
      <c r="G9204" s="3"/>
      <c r="H9204" s="3"/>
      <c r="I9204" s="3"/>
      <c r="Y9204" s="27"/>
    </row>
    <row r="9205" spans="2:25" x14ac:dyDescent="0.25">
      <c r="B9205" s="6">
        <f t="shared" si="366"/>
        <v>4.5950000000000006E-5</v>
      </c>
      <c r="C9205" s="5">
        <v>45950</v>
      </c>
      <c r="D9205" s="74">
        <f t="shared" si="365"/>
        <v>6.4186803317277186E-3</v>
      </c>
      <c r="E9205" s="46"/>
      <c r="F9205" s="3"/>
      <c r="G9205" s="3"/>
      <c r="H9205" s="3"/>
      <c r="I9205" s="3"/>
      <c r="Y9205" s="27"/>
    </row>
    <row r="9206" spans="2:25" x14ac:dyDescent="0.25">
      <c r="B9206" s="6">
        <f t="shared" si="366"/>
        <v>4.5955000000000003E-5</v>
      </c>
      <c r="C9206" s="5">
        <v>45955</v>
      </c>
      <c r="D9206" s="74">
        <f t="shared" si="365"/>
        <v>6.4159699359912416E-3</v>
      </c>
      <c r="E9206" s="46"/>
      <c r="F9206" s="3"/>
      <c r="G9206" s="3"/>
      <c r="H9206" s="3"/>
      <c r="I9206" s="3"/>
      <c r="Y9206" s="27"/>
    </row>
    <row r="9207" spans="2:25" x14ac:dyDescent="0.25">
      <c r="B9207" s="6">
        <f t="shared" si="366"/>
        <v>4.596E-5</v>
      </c>
      <c r="C9207" s="5">
        <v>45960</v>
      </c>
      <c r="D9207" s="74">
        <f t="shared" si="365"/>
        <v>6.413260970147756E-3</v>
      </c>
      <c r="E9207" s="46"/>
      <c r="F9207" s="3"/>
      <c r="G9207" s="3"/>
      <c r="H9207" s="3"/>
      <c r="I9207" s="3"/>
      <c r="Y9207" s="27"/>
    </row>
    <row r="9208" spans="2:25" x14ac:dyDescent="0.25">
      <c r="B9208" s="6">
        <f t="shared" si="366"/>
        <v>4.5965000000000005E-5</v>
      </c>
      <c r="C9208" s="5">
        <v>45965</v>
      </c>
      <c r="D9208" s="74">
        <f t="shared" si="365"/>
        <v>6.4105534332925089E-3</v>
      </c>
      <c r="E9208" s="46"/>
      <c r="F9208" s="3"/>
      <c r="G9208" s="3"/>
      <c r="H9208" s="3"/>
      <c r="I9208" s="3"/>
      <c r="Y9208" s="27"/>
    </row>
    <row r="9209" spans="2:25" x14ac:dyDescent="0.25">
      <c r="B9209" s="6">
        <f t="shared" si="366"/>
        <v>4.5970000000000002E-5</v>
      </c>
      <c r="C9209" s="5">
        <v>45970</v>
      </c>
      <c r="D9209" s="74">
        <f t="shared" si="365"/>
        <v>6.4078473245214327E-3</v>
      </c>
      <c r="E9209" s="46"/>
      <c r="F9209" s="3"/>
      <c r="G9209" s="3"/>
      <c r="H9209" s="3"/>
      <c r="I9209" s="3"/>
      <c r="Y9209" s="27"/>
    </row>
    <row r="9210" spans="2:25" x14ac:dyDescent="0.25">
      <c r="B9210" s="6">
        <f t="shared" si="366"/>
        <v>4.5975000000000006E-5</v>
      </c>
      <c r="C9210" s="5">
        <v>45975</v>
      </c>
      <c r="D9210" s="74">
        <f t="shared" si="365"/>
        <v>6.4051426429311137E-3</v>
      </c>
      <c r="E9210" s="46"/>
      <c r="F9210" s="3"/>
      <c r="G9210" s="3"/>
      <c r="H9210" s="3"/>
      <c r="I9210" s="3"/>
      <c r="Y9210" s="27"/>
    </row>
    <row r="9211" spans="2:25" x14ac:dyDescent="0.25">
      <c r="B9211" s="6">
        <f t="shared" si="366"/>
        <v>4.5980000000000004E-5</v>
      </c>
      <c r="C9211" s="5">
        <v>45980</v>
      </c>
      <c r="D9211" s="74">
        <f t="shared" si="365"/>
        <v>6.402439387618814E-3</v>
      </c>
      <c r="E9211" s="46"/>
      <c r="F9211" s="3"/>
      <c r="G9211" s="3"/>
      <c r="H9211" s="3"/>
      <c r="I9211" s="3"/>
      <c r="Y9211" s="27"/>
    </row>
    <row r="9212" spans="2:25" x14ac:dyDescent="0.25">
      <c r="B9212" s="6">
        <f t="shared" si="366"/>
        <v>4.5985000000000001E-5</v>
      </c>
      <c r="C9212" s="5">
        <v>45985</v>
      </c>
      <c r="D9212" s="74">
        <f t="shared" si="365"/>
        <v>6.3997375576824609E-3</v>
      </c>
      <c r="E9212" s="46"/>
      <c r="F9212" s="3"/>
      <c r="G9212" s="3"/>
      <c r="H9212" s="3"/>
      <c r="I9212" s="3"/>
      <c r="Y9212" s="27"/>
    </row>
    <row r="9213" spans="2:25" x14ac:dyDescent="0.25">
      <c r="B9213" s="6">
        <f t="shared" si="366"/>
        <v>4.5990000000000005E-5</v>
      </c>
      <c r="C9213" s="5">
        <v>45990</v>
      </c>
      <c r="D9213" s="74">
        <f t="shared" si="365"/>
        <v>6.3970371522206358E-3</v>
      </c>
      <c r="E9213" s="46"/>
      <c r="F9213" s="3"/>
      <c r="G9213" s="3"/>
      <c r="H9213" s="3"/>
      <c r="I9213" s="3"/>
      <c r="Y9213" s="27"/>
    </row>
    <row r="9214" spans="2:25" x14ac:dyDescent="0.25">
      <c r="B9214" s="6">
        <f t="shared" si="366"/>
        <v>4.5995000000000003E-5</v>
      </c>
      <c r="C9214" s="5">
        <v>45995</v>
      </c>
      <c r="D9214" s="74">
        <f t="shared" si="365"/>
        <v>6.3943381703326059E-3</v>
      </c>
      <c r="E9214" s="46"/>
      <c r="F9214" s="3"/>
      <c r="G9214" s="3"/>
      <c r="H9214" s="3"/>
      <c r="I9214" s="3"/>
      <c r="Y9214" s="27"/>
    </row>
    <row r="9215" spans="2:25" x14ac:dyDescent="0.25">
      <c r="B9215" s="6">
        <f t="shared" si="366"/>
        <v>4.6E-5</v>
      </c>
      <c r="C9215" s="5">
        <v>46000</v>
      </c>
      <c r="D9215" s="74">
        <f t="shared" si="365"/>
        <v>6.391640611118285E-3</v>
      </c>
      <c r="E9215" s="46"/>
      <c r="F9215" s="3"/>
      <c r="G9215" s="3"/>
      <c r="H9215" s="3"/>
      <c r="I9215" s="3"/>
      <c r="Y9215" s="27"/>
    </row>
    <row r="9216" spans="2:25" x14ac:dyDescent="0.25">
      <c r="B9216" s="6">
        <f t="shared" si="366"/>
        <v>4.6005000000000004E-5</v>
      </c>
      <c r="C9216" s="5">
        <v>46005</v>
      </c>
      <c r="D9216" s="74">
        <f t="shared" si="365"/>
        <v>6.3889444736782465E-3</v>
      </c>
      <c r="E9216" s="46"/>
      <c r="F9216" s="3"/>
      <c r="G9216" s="3"/>
      <c r="H9216" s="3"/>
      <c r="I9216" s="3"/>
      <c r="Y9216" s="27"/>
    </row>
    <row r="9217" spans="2:25" x14ac:dyDescent="0.25">
      <c r="B9217" s="6">
        <f t="shared" si="366"/>
        <v>4.6010000000000002E-5</v>
      </c>
      <c r="C9217" s="5">
        <v>46010</v>
      </c>
      <c r="D9217" s="74">
        <f t="shared" si="365"/>
        <v>6.3862497571137537E-3</v>
      </c>
      <c r="E9217" s="46"/>
      <c r="F9217" s="3"/>
      <c r="G9217" s="3"/>
      <c r="H9217" s="3"/>
      <c r="I9217" s="3"/>
      <c r="Y9217" s="27"/>
    </row>
    <row r="9218" spans="2:25" x14ac:dyDescent="0.25">
      <c r="B9218" s="6">
        <f t="shared" si="366"/>
        <v>4.6015000000000006E-5</v>
      </c>
      <c r="C9218" s="5">
        <v>46015</v>
      </c>
      <c r="D9218" s="74">
        <f t="shared" si="365"/>
        <v>6.3835564605266926E-3</v>
      </c>
      <c r="E9218" s="46"/>
      <c r="F9218" s="3"/>
      <c r="G9218" s="3"/>
      <c r="H9218" s="3"/>
      <c r="I9218" s="3"/>
      <c r="Y9218" s="27"/>
    </row>
    <row r="9219" spans="2:25" x14ac:dyDescent="0.25">
      <c r="B9219" s="6">
        <f t="shared" si="366"/>
        <v>4.6020000000000003E-5</v>
      </c>
      <c r="C9219" s="5">
        <v>46020</v>
      </c>
      <c r="D9219" s="74">
        <f t="shared" si="365"/>
        <v>6.3808645830196551E-3</v>
      </c>
      <c r="E9219" s="46"/>
      <c r="F9219" s="3"/>
      <c r="G9219" s="3"/>
      <c r="H9219" s="3"/>
      <c r="I9219" s="3"/>
      <c r="Y9219" s="27"/>
    </row>
    <row r="9220" spans="2:25" x14ac:dyDescent="0.25">
      <c r="B9220" s="6">
        <f t="shared" si="366"/>
        <v>4.6025000000000001E-5</v>
      </c>
      <c r="C9220" s="5">
        <v>46025</v>
      </c>
      <c r="D9220" s="74">
        <f t="shared" si="365"/>
        <v>6.3781741236958595E-3</v>
      </c>
      <c r="E9220" s="46"/>
      <c r="F9220" s="3"/>
      <c r="G9220" s="3"/>
      <c r="H9220" s="3"/>
      <c r="I9220" s="3"/>
      <c r="Y9220" s="27"/>
    </row>
    <row r="9221" spans="2:25" x14ac:dyDescent="0.25">
      <c r="B9221" s="6">
        <f t="shared" si="366"/>
        <v>4.6030000000000005E-5</v>
      </c>
      <c r="C9221" s="5">
        <v>46030</v>
      </c>
      <c r="D9221" s="74">
        <f t="shared" si="365"/>
        <v>6.3754850816591961E-3</v>
      </c>
      <c r="E9221" s="46"/>
      <c r="F9221" s="3"/>
      <c r="G9221" s="3"/>
      <c r="H9221" s="3"/>
      <c r="I9221" s="3"/>
      <c r="Y9221" s="27"/>
    </row>
    <row r="9222" spans="2:25" x14ac:dyDescent="0.25">
      <c r="B9222" s="6">
        <f t="shared" si="366"/>
        <v>4.6035000000000002E-5</v>
      </c>
      <c r="C9222" s="5">
        <v>46035</v>
      </c>
      <c r="D9222" s="74">
        <f t="shared" si="365"/>
        <v>6.3727974560142259E-3</v>
      </c>
      <c r="E9222" s="46"/>
      <c r="F9222" s="3"/>
      <c r="G9222" s="3"/>
      <c r="H9222" s="3"/>
      <c r="I9222" s="3"/>
      <c r="Y9222" s="27"/>
    </row>
    <row r="9223" spans="2:25" x14ac:dyDescent="0.25">
      <c r="B9223" s="6">
        <f t="shared" si="366"/>
        <v>4.604E-5</v>
      </c>
      <c r="C9223" s="5">
        <v>46040</v>
      </c>
      <c r="D9223" s="74">
        <f t="shared" si="365"/>
        <v>6.3701112458661516E-3</v>
      </c>
      <c r="E9223" s="46"/>
      <c r="F9223" s="3"/>
      <c r="G9223" s="3"/>
      <c r="H9223" s="3"/>
      <c r="I9223" s="3"/>
      <c r="Y9223" s="27"/>
    </row>
    <row r="9224" spans="2:25" x14ac:dyDescent="0.25">
      <c r="B9224" s="6">
        <f t="shared" si="366"/>
        <v>4.6045000000000004E-5</v>
      </c>
      <c r="C9224" s="5">
        <v>46045</v>
      </c>
      <c r="D9224" s="74">
        <f t="shared" si="365"/>
        <v>6.3674264503208464E-3</v>
      </c>
      <c r="E9224" s="46"/>
      <c r="F9224" s="3"/>
      <c r="G9224" s="3"/>
      <c r="H9224" s="3"/>
      <c r="I9224" s="3"/>
      <c r="Y9224" s="27"/>
    </row>
    <row r="9225" spans="2:25" x14ac:dyDescent="0.25">
      <c r="B9225" s="6">
        <f t="shared" si="366"/>
        <v>4.6050000000000001E-5</v>
      </c>
      <c r="C9225" s="5">
        <v>46050</v>
      </c>
      <c r="D9225" s="74">
        <f t="shared" si="365"/>
        <v>6.3647430684848497E-3</v>
      </c>
      <c r="E9225" s="46"/>
      <c r="F9225" s="3"/>
      <c r="G9225" s="3"/>
      <c r="H9225" s="3"/>
      <c r="I9225" s="3"/>
      <c r="Y9225" s="27"/>
    </row>
    <row r="9226" spans="2:25" x14ac:dyDescent="0.25">
      <c r="B9226" s="6">
        <f t="shared" si="366"/>
        <v>4.6055000000000005E-5</v>
      </c>
      <c r="C9226" s="5">
        <v>46055</v>
      </c>
      <c r="D9226" s="74">
        <f t="shared" si="365"/>
        <v>6.3620610994653383E-3</v>
      </c>
      <c r="E9226" s="46"/>
      <c r="F9226" s="3"/>
      <c r="G9226" s="3"/>
      <c r="H9226" s="3"/>
      <c r="I9226" s="3"/>
      <c r="Y9226" s="27"/>
    </row>
    <row r="9227" spans="2:25" x14ac:dyDescent="0.25">
      <c r="B9227" s="6">
        <f t="shared" si="366"/>
        <v>4.6060000000000003E-5</v>
      </c>
      <c r="C9227" s="5">
        <v>46060</v>
      </c>
      <c r="D9227" s="74">
        <f t="shared" si="365"/>
        <v>6.3593805423701614E-3</v>
      </c>
      <c r="E9227" s="46"/>
      <c r="F9227" s="3"/>
      <c r="G9227" s="3"/>
      <c r="H9227" s="3"/>
      <c r="I9227" s="3"/>
      <c r="Y9227" s="27"/>
    </row>
    <row r="9228" spans="2:25" x14ac:dyDescent="0.25">
      <c r="B9228" s="6">
        <f t="shared" si="366"/>
        <v>4.6065E-5</v>
      </c>
      <c r="C9228" s="5">
        <v>46065</v>
      </c>
      <c r="D9228" s="74">
        <f t="shared" si="365"/>
        <v>6.3567013963078201E-3</v>
      </c>
      <c r="E9228" s="46"/>
      <c r="F9228" s="3"/>
      <c r="G9228" s="3"/>
      <c r="H9228" s="3"/>
      <c r="I9228" s="3"/>
      <c r="Y9228" s="27"/>
    </row>
    <row r="9229" spans="2:25" x14ac:dyDescent="0.25">
      <c r="B9229" s="6">
        <f t="shared" si="366"/>
        <v>4.6070000000000004E-5</v>
      </c>
      <c r="C9229" s="5">
        <v>46070</v>
      </c>
      <c r="D9229" s="74">
        <f t="shared" si="365"/>
        <v>6.3540236603874716E-3</v>
      </c>
      <c r="E9229" s="46"/>
      <c r="F9229" s="3"/>
      <c r="G9229" s="3"/>
      <c r="H9229" s="3"/>
      <c r="I9229" s="3"/>
      <c r="Y9229" s="27"/>
    </row>
    <row r="9230" spans="2:25" x14ac:dyDescent="0.25">
      <c r="B9230" s="6">
        <f t="shared" si="366"/>
        <v>4.6075000000000002E-5</v>
      </c>
      <c r="C9230" s="5">
        <v>46075</v>
      </c>
      <c r="D9230" s="74">
        <f t="shared" si="365"/>
        <v>6.3513473337189303E-3</v>
      </c>
      <c r="E9230" s="46"/>
      <c r="F9230" s="3"/>
      <c r="G9230" s="3"/>
      <c r="H9230" s="3"/>
      <c r="I9230" s="3"/>
      <c r="Y9230" s="27"/>
    </row>
    <row r="9231" spans="2:25" x14ac:dyDescent="0.25">
      <c r="B9231" s="6">
        <f t="shared" si="366"/>
        <v>4.6080000000000006E-5</v>
      </c>
      <c r="C9231" s="5">
        <v>46080</v>
      </c>
      <c r="D9231" s="74">
        <f t="shared" si="365"/>
        <v>6.3486724154126675E-3</v>
      </c>
      <c r="E9231" s="46"/>
      <c r="F9231" s="3"/>
      <c r="G9231" s="3"/>
      <c r="H9231" s="3"/>
      <c r="I9231" s="3"/>
      <c r="Y9231" s="27"/>
    </row>
    <row r="9232" spans="2:25" x14ac:dyDescent="0.25">
      <c r="B9232" s="6">
        <f t="shared" si="366"/>
        <v>4.6085000000000003E-5</v>
      </c>
      <c r="C9232" s="5">
        <v>46085</v>
      </c>
      <c r="D9232" s="74">
        <f t="shared" si="365"/>
        <v>6.3459989045798072E-3</v>
      </c>
      <c r="E9232" s="46"/>
      <c r="F9232" s="3"/>
      <c r="G9232" s="3"/>
      <c r="H9232" s="3"/>
      <c r="I9232" s="3"/>
      <c r="Y9232" s="27"/>
    </row>
    <row r="9233" spans="2:25" x14ac:dyDescent="0.25">
      <c r="B9233" s="6">
        <f t="shared" si="366"/>
        <v>4.6090000000000001E-5</v>
      </c>
      <c r="C9233" s="5">
        <v>46090</v>
      </c>
      <c r="D9233" s="74">
        <f t="shared" si="365"/>
        <v>6.3433268003321294E-3</v>
      </c>
      <c r="E9233" s="46"/>
      <c r="F9233" s="3"/>
      <c r="G9233" s="3"/>
      <c r="H9233" s="3"/>
      <c r="I9233" s="3"/>
      <c r="Y9233" s="27"/>
    </row>
    <row r="9234" spans="2:25" x14ac:dyDescent="0.25">
      <c r="B9234" s="6">
        <f t="shared" si="366"/>
        <v>4.6095000000000005E-5</v>
      </c>
      <c r="C9234" s="5">
        <v>46095</v>
      </c>
      <c r="D9234" s="74">
        <f t="shared" si="365"/>
        <v>6.3406561017820533E-3</v>
      </c>
      <c r="E9234" s="46"/>
      <c r="F9234" s="3"/>
      <c r="G9234" s="3"/>
      <c r="H9234" s="3"/>
      <c r="I9234" s="3"/>
      <c r="Y9234" s="27"/>
    </row>
    <row r="9235" spans="2:25" x14ac:dyDescent="0.25">
      <c r="B9235" s="6">
        <f t="shared" si="366"/>
        <v>4.6100000000000002E-5</v>
      </c>
      <c r="C9235" s="5">
        <v>46100</v>
      </c>
      <c r="D9235" s="74">
        <f t="shared" ref="D9235:D9298" si="367">IF(ISERROR($D$12*2*PI()*$D$4*$D$5^2/B9235^5*10^-9*(1/(EXP(($D$4*$D$5)/(B9235*$D$6*($D$9)))-1))),0,$D$12*2*PI()*$D$4*$D$5^2/B9235^5*10^-9*(1/(EXP(($D$4*$D$5)/(B9235*$D$6*($D$9)))-1)))</f>
        <v>6.3379868080426808E-3</v>
      </c>
      <c r="E9235" s="46"/>
      <c r="F9235" s="3"/>
      <c r="G9235" s="3"/>
      <c r="H9235" s="3"/>
      <c r="I9235" s="3"/>
      <c r="Y9235" s="27"/>
    </row>
    <row r="9236" spans="2:25" x14ac:dyDescent="0.25">
      <c r="B9236" s="6">
        <f t="shared" ref="B9236:B9299" si="368">C9236*10^-9</f>
        <v>4.6105E-5</v>
      </c>
      <c r="C9236" s="5">
        <v>46105</v>
      </c>
      <c r="D9236" s="74">
        <f t="shared" si="367"/>
        <v>6.3353189182277459E-3</v>
      </c>
      <c r="E9236" s="46"/>
      <c r="F9236" s="3"/>
      <c r="G9236" s="3"/>
      <c r="H9236" s="3"/>
      <c r="I9236" s="3"/>
      <c r="Y9236" s="27"/>
    </row>
    <row r="9237" spans="2:25" x14ac:dyDescent="0.25">
      <c r="B9237" s="6">
        <f t="shared" si="368"/>
        <v>4.6110000000000004E-5</v>
      </c>
      <c r="C9237" s="5">
        <v>46110</v>
      </c>
      <c r="D9237" s="74">
        <f t="shared" si="367"/>
        <v>6.3326524314516273E-3</v>
      </c>
      <c r="E9237" s="46"/>
      <c r="F9237" s="3"/>
      <c r="G9237" s="3"/>
      <c r="H9237" s="3"/>
      <c r="I9237" s="3"/>
      <c r="Y9237" s="27"/>
    </row>
    <row r="9238" spans="2:25" x14ac:dyDescent="0.25">
      <c r="B9238" s="6">
        <f t="shared" si="368"/>
        <v>4.6115000000000001E-5</v>
      </c>
      <c r="C9238" s="5">
        <v>46115</v>
      </c>
      <c r="D9238" s="74">
        <f t="shared" si="367"/>
        <v>6.3299873468293764E-3</v>
      </c>
      <c r="E9238" s="46"/>
      <c r="F9238" s="3"/>
      <c r="G9238" s="3"/>
      <c r="H9238" s="3"/>
      <c r="I9238" s="3"/>
      <c r="Y9238" s="27"/>
    </row>
    <row r="9239" spans="2:25" x14ac:dyDescent="0.25">
      <c r="B9239" s="6">
        <f t="shared" si="368"/>
        <v>4.6120000000000006E-5</v>
      </c>
      <c r="C9239" s="5">
        <v>46120</v>
      </c>
      <c r="D9239" s="74">
        <f t="shared" si="367"/>
        <v>6.3273236634766765E-3</v>
      </c>
      <c r="E9239" s="46"/>
      <c r="F9239" s="3"/>
      <c r="G9239" s="3"/>
      <c r="H9239" s="3"/>
      <c r="I9239" s="3"/>
      <c r="Y9239" s="27"/>
    </row>
    <row r="9240" spans="2:25" x14ac:dyDescent="0.25">
      <c r="B9240" s="6">
        <f t="shared" si="368"/>
        <v>4.6125000000000003E-5</v>
      </c>
      <c r="C9240" s="5">
        <v>46125</v>
      </c>
      <c r="D9240" s="74">
        <f t="shared" si="367"/>
        <v>6.3246613805098802E-3</v>
      </c>
      <c r="E9240" s="46"/>
      <c r="F9240" s="3"/>
      <c r="G9240" s="3"/>
      <c r="H9240" s="3"/>
      <c r="I9240" s="3"/>
      <c r="Y9240" s="27"/>
    </row>
    <row r="9241" spans="2:25" x14ac:dyDescent="0.25">
      <c r="B9241" s="6">
        <f t="shared" si="368"/>
        <v>4.613E-5</v>
      </c>
      <c r="C9241" s="5">
        <v>46130</v>
      </c>
      <c r="D9241" s="74">
        <f t="shared" si="367"/>
        <v>6.3220004970459725E-3</v>
      </c>
      <c r="E9241" s="46"/>
      <c r="F9241" s="3"/>
      <c r="G9241" s="3"/>
      <c r="H9241" s="3"/>
      <c r="I9241" s="3"/>
      <c r="Y9241" s="27"/>
    </row>
    <row r="9242" spans="2:25" x14ac:dyDescent="0.25">
      <c r="B9242" s="6">
        <f t="shared" si="368"/>
        <v>4.6135000000000005E-5</v>
      </c>
      <c r="C9242" s="5">
        <v>46135</v>
      </c>
      <c r="D9242" s="74">
        <f t="shared" si="367"/>
        <v>6.3193410122025923E-3</v>
      </c>
      <c r="E9242" s="46"/>
      <c r="F9242" s="3"/>
      <c r="G9242" s="3"/>
      <c r="H9242" s="3"/>
      <c r="I9242" s="3"/>
      <c r="Y9242" s="27"/>
    </row>
    <row r="9243" spans="2:25" x14ac:dyDescent="0.25">
      <c r="B9243" s="6">
        <f t="shared" si="368"/>
        <v>4.6140000000000002E-5</v>
      </c>
      <c r="C9243" s="5">
        <v>46140</v>
      </c>
      <c r="D9243" s="74">
        <f t="shared" si="367"/>
        <v>6.3166829250980352E-3</v>
      </c>
      <c r="E9243" s="46"/>
      <c r="F9243" s="3"/>
      <c r="G9243" s="3"/>
      <c r="H9243" s="3"/>
      <c r="I9243" s="3"/>
      <c r="Y9243" s="27"/>
    </row>
    <row r="9244" spans="2:25" x14ac:dyDescent="0.25">
      <c r="B9244" s="6">
        <f t="shared" si="368"/>
        <v>4.6144999999999999E-5</v>
      </c>
      <c r="C9244" s="5">
        <v>46145</v>
      </c>
      <c r="D9244" s="74">
        <f t="shared" si="367"/>
        <v>6.3140262348512369E-3</v>
      </c>
      <c r="E9244" s="46"/>
      <c r="F9244" s="3"/>
      <c r="G9244" s="3"/>
      <c r="H9244" s="3"/>
      <c r="I9244" s="3"/>
      <c r="Y9244" s="27"/>
    </row>
    <row r="9245" spans="2:25" x14ac:dyDescent="0.25">
      <c r="B9245" s="6">
        <f t="shared" si="368"/>
        <v>4.6150000000000004E-5</v>
      </c>
      <c r="C9245" s="5">
        <v>46150</v>
      </c>
      <c r="D9245" s="74">
        <f t="shared" si="367"/>
        <v>6.3113709405817784E-3</v>
      </c>
      <c r="E9245" s="46"/>
      <c r="F9245" s="3"/>
      <c r="G9245" s="3"/>
      <c r="H9245" s="3"/>
      <c r="I9245" s="3"/>
      <c r="Y9245" s="27"/>
    </row>
    <row r="9246" spans="2:25" x14ac:dyDescent="0.25">
      <c r="B9246" s="6">
        <f t="shared" si="368"/>
        <v>4.6155000000000001E-5</v>
      </c>
      <c r="C9246" s="5">
        <v>46155</v>
      </c>
      <c r="D9246" s="74">
        <f t="shared" si="367"/>
        <v>6.3087170414098939E-3</v>
      </c>
      <c r="E9246" s="46"/>
      <c r="F9246" s="3"/>
      <c r="G9246" s="3"/>
      <c r="H9246" s="3"/>
      <c r="I9246" s="3"/>
      <c r="Y9246" s="27"/>
    </row>
    <row r="9247" spans="2:25" x14ac:dyDescent="0.25">
      <c r="B9247" s="6">
        <f t="shared" si="368"/>
        <v>4.6160000000000005E-5</v>
      </c>
      <c r="C9247" s="5">
        <v>46160</v>
      </c>
      <c r="D9247" s="74">
        <f t="shared" si="367"/>
        <v>6.306064536456467E-3</v>
      </c>
      <c r="E9247" s="46"/>
      <c r="F9247" s="3"/>
      <c r="G9247" s="3"/>
      <c r="H9247" s="3"/>
      <c r="I9247" s="3"/>
      <c r="Y9247" s="27"/>
    </row>
    <row r="9248" spans="2:25" x14ac:dyDescent="0.25">
      <c r="B9248" s="6">
        <f t="shared" si="368"/>
        <v>4.6165000000000003E-5</v>
      </c>
      <c r="C9248" s="5">
        <v>46165</v>
      </c>
      <c r="D9248" s="74">
        <f t="shared" si="367"/>
        <v>6.3034134248430183E-3</v>
      </c>
      <c r="E9248" s="46"/>
      <c r="F9248" s="3"/>
      <c r="G9248" s="3"/>
      <c r="H9248" s="3"/>
      <c r="I9248" s="3"/>
      <c r="Y9248" s="27"/>
    </row>
    <row r="9249" spans="2:25" x14ac:dyDescent="0.25">
      <c r="B9249" s="6">
        <f t="shared" si="368"/>
        <v>4.617E-5</v>
      </c>
      <c r="C9249" s="5">
        <v>46170</v>
      </c>
      <c r="D9249" s="74">
        <f t="shared" si="367"/>
        <v>6.3007637056917204E-3</v>
      </c>
      <c r="E9249" s="46"/>
      <c r="F9249" s="3"/>
      <c r="G9249" s="3"/>
      <c r="H9249" s="3"/>
      <c r="I9249" s="3"/>
      <c r="Y9249" s="27"/>
    </row>
    <row r="9250" spans="2:25" x14ac:dyDescent="0.25">
      <c r="B9250" s="6">
        <f t="shared" si="368"/>
        <v>4.6175000000000004E-5</v>
      </c>
      <c r="C9250" s="5">
        <v>46175</v>
      </c>
      <c r="D9250" s="74">
        <f t="shared" si="367"/>
        <v>6.2981153781253834E-3</v>
      </c>
      <c r="E9250" s="46"/>
      <c r="F9250" s="3"/>
      <c r="G9250" s="3"/>
      <c r="H9250" s="3"/>
      <c r="I9250" s="3"/>
      <c r="Y9250" s="27"/>
    </row>
    <row r="9251" spans="2:25" x14ac:dyDescent="0.25">
      <c r="B9251" s="6">
        <f t="shared" si="368"/>
        <v>4.6180000000000002E-5</v>
      </c>
      <c r="C9251" s="5">
        <v>46180</v>
      </c>
      <c r="D9251" s="74">
        <f t="shared" si="367"/>
        <v>6.2954684412674751E-3</v>
      </c>
      <c r="E9251" s="46"/>
      <c r="F9251" s="3"/>
      <c r="G9251" s="3"/>
      <c r="H9251" s="3"/>
      <c r="I9251" s="3"/>
      <c r="Y9251" s="27"/>
    </row>
    <row r="9252" spans="2:25" x14ac:dyDescent="0.25">
      <c r="B9252" s="6">
        <f t="shared" si="368"/>
        <v>4.6185000000000006E-5</v>
      </c>
      <c r="C9252" s="5">
        <v>46185</v>
      </c>
      <c r="D9252" s="74">
        <f t="shared" si="367"/>
        <v>6.2928228942420875E-3</v>
      </c>
      <c r="E9252" s="46"/>
      <c r="F9252" s="3"/>
      <c r="G9252" s="3"/>
      <c r="H9252" s="3"/>
      <c r="I9252" s="3"/>
      <c r="Y9252" s="27"/>
    </row>
    <row r="9253" spans="2:25" x14ac:dyDescent="0.25">
      <c r="B9253" s="6">
        <f t="shared" si="368"/>
        <v>4.6190000000000003E-5</v>
      </c>
      <c r="C9253" s="5">
        <v>46190</v>
      </c>
      <c r="D9253" s="74">
        <f t="shared" si="367"/>
        <v>6.2901787361739859E-3</v>
      </c>
      <c r="E9253" s="46"/>
      <c r="F9253" s="3"/>
      <c r="G9253" s="3"/>
      <c r="H9253" s="3"/>
      <c r="I9253" s="3"/>
      <c r="Y9253" s="27"/>
    </row>
    <row r="9254" spans="2:25" x14ac:dyDescent="0.25">
      <c r="B9254" s="6">
        <f t="shared" si="368"/>
        <v>4.6195000000000001E-5</v>
      </c>
      <c r="C9254" s="5">
        <v>46195</v>
      </c>
      <c r="D9254" s="74">
        <f t="shared" si="367"/>
        <v>6.2875359661885401E-3</v>
      </c>
      <c r="E9254" s="46"/>
      <c r="F9254" s="3"/>
      <c r="G9254" s="3"/>
      <c r="H9254" s="3"/>
      <c r="I9254" s="3"/>
      <c r="Y9254" s="27"/>
    </row>
    <row r="9255" spans="2:25" x14ac:dyDescent="0.25">
      <c r="B9255" s="6">
        <f t="shared" si="368"/>
        <v>4.6200000000000005E-5</v>
      </c>
      <c r="C9255" s="5">
        <v>46200</v>
      </c>
      <c r="D9255" s="74">
        <f t="shared" si="367"/>
        <v>6.2848945834117851E-3</v>
      </c>
      <c r="E9255" s="46"/>
      <c r="F9255" s="3"/>
      <c r="G9255" s="3"/>
      <c r="H9255" s="3"/>
      <c r="I9255" s="3"/>
      <c r="Y9255" s="27"/>
    </row>
    <row r="9256" spans="2:25" x14ac:dyDescent="0.25">
      <c r="B9256" s="6">
        <f t="shared" si="368"/>
        <v>4.6205000000000002E-5</v>
      </c>
      <c r="C9256" s="5">
        <v>46205</v>
      </c>
      <c r="D9256" s="74">
        <f t="shared" si="367"/>
        <v>6.2822545869704056E-3</v>
      </c>
      <c r="E9256" s="46"/>
      <c r="F9256" s="3"/>
      <c r="G9256" s="3"/>
      <c r="H9256" s="3"/>
      <c r="I9256" s="3"/>
      <c r="Y9256" s="27"/>
    </row>
    <row r="9257" spans="2:25" x14ac:dyDescent="0.25">
      <c r="B9257" s="6">
        <f t="shared" si="368"/>
        <v>4.621E-5</v>
      </c>
      <c r="C9257" s="5">
        <v>46210</v>
      </c>
      <c r="D9257" s="74">
        <f t="shared" si="367"/>
        <v>6.2796159759917029E-3</v>
      </c>
      <c r="E9257" s="46"/>
      <c r="F9257" s="3"/>
      <c r="G9257" s="3"/>
      <c r="H9257" s="3"/>
      <c r="I9257" s="3"/>
      <c r="Y9257" s="27"/>
    </row>
    <row r="9258" spans="2:25" x14ac:dyDescent="0.25">
      <c r="B9258" s="6">
        <f t="shared" si="368"/>
        <v>4.6215000000000004E-5</v>
      </c>
      <c r="C9258" s="5">
        <v>46215</v>
      </c>
      <c r="D9258" s="74">
        <f t="shared" si="367"/>
        <v>6.2769787496036403E-3</v>
      </c>
      <c r="E9258" s="46"/>
      <c r="F9258" s="3"/>
      <c r="G9258" s="3"/>
      <c r="H9258" s="3"/>
      <c r="I9258" s="3"/>
      <c r="Y9258" s="27"/>
    </row>
    <row r="9259" spans="2:25" x14ac:dyDescent="0.25">
      <c r="B9259" s="6">
        <f t="shared" si="368"/>
        <v>4.6220000000000001E-5</v>
      </c>
      <c r="C9259" s="5">
        <v>46220</v>
      </c>
      <c r="D9259" s="74">
        <f t="shared" si="367"/>
        <v>6.274342906934809E-3</v>
      </c>
      <c r="E9259" s="46"/>
      <c r="F9259" s="3"/>
      <c r="G9259" s="3"/>
      <c r="H9259" s="3"/>
      <c r="I9259" s="3"/>
      <c r="Y9259" s="27"/>
    </row>
    <row r="9260" spans="2:25" x14ac:dyDescent="0.25">
      <c r="B9260" s="6">
        <f t="shared" si="368"/>
        <v>4.6225000000000006E-5</v>
      </c>
      <c r="C9260" s="5">
        <v>46225</v>
      </c>
      <c r="D9260" s="74">
        <f t="shared" si="367"/>
        <v>6.2717084471144383E-3</v>
      </c>
      <c r="E9260" s="46"/>
      <c r="F9260" s="3"/>
      <c r="G9260" s="3"/>
      <c r="H9260" s="3"/>
      <c r="I9260" s="3"/>
      <c r="Y9260" s="27"/>
    </row>
    <row r="9261" spans="2:25" x14ac:dyDescent="0.25">
      <c r="B9261" s="6">
        <f t="shared" si="368"/>
        <v>4.6230000000000003E-5</v>
      </c>
      <c r="C9261" s="5">
        <v>46230</v>
      </c>
      <c r="D9261" s="74">
        <f t="shared" si="367"/>
        <v>6.2690753692724102E-3</v>
      </c>
      <c r="E9261" s="46"/>
      <c r="F9261" s="3"/>
      <c r="G9261" s="3"/>
      <c r="H9261" s="3"/>
      <c r="I9261" s="3"/>
      <c r="Y9261" s="27"/>
    </row>
    <row r="9262" spans="2:25" x14ac:dyDescent="0.25">
      <c r="B9262" s="6">
        <f t="shared" si="368"/>
        <v>4.6235E-5</v>
      </c>
      <c r="C9262" s="5">
        <v>46235</v>
      </c>
      <c r="D9262" s="74">
        <f t="shared" si="367"/>
        <v>6.2664436725392327E-3</v>
      </c>
      <c r="E9262" s="46"/>
      <c r="F9262" s="3"/>
      <c r="G9262" s="3"/>
      <c r="H9262" s="3"/>
      <c r="I9262" s="3"/>
      <c r="Y9262" s="27"/>
    </row>
    <row r="9263" spans="2:25" x14ac:dyDescent="0.25">
      <c r="B9263" s="6">
        <f t="shared" si="368"/>
        <v>4.6240000000000005E-5</v>
      </c>
      <c r="C9263" s="5">
        <v>46240</v>
      </c>
      <c r="D9263" s="74">
        <f t="shared" si="367"/>
        <v>6.2638133560460572E-3</v>
      </c>
      <c r="E9263" s="46"/>
      <c r="F9263" s="3"/>
      <c r="G9263" s="3"/>
      <c r="H9263" s="3"/>
      <c r="I9263" s="3"/>
      <c r="Y9263" s="27"/>
    </row>
    <row r="9264" spans="2:25" x14ac:dyDescent="0.25">
      <c r="B9264" s="6">
        <f t="shared" si="368"/>
        <v>4.6245000000000002E-5</v>
      </c>
      <c r="C9264" s="5">
        <v>46245</v>
      </c>
      <c r="D9264" s="74">
        <f t="shared" si="367"/>
        <v>6.2611844189246644E-3</v>
      </c>
      <c r="E9264" s="46"/>
      <c r="F9264" s="3"/>
      <c r="G9264" s="3"/>
      <c r="H9264" s="3"/>
      <c r="I9264" s="3"/>
      <c r="Y9264" s="27"/>
    </row>
    <row r="9265" spans="2:25" x14ac:dyDescent="0.25">
      <c r="B9265" s="6">
        <f t="shared" si="368"/>
        <v>4.6250000000000006E-5</v>
      </c>
      <c r="C9265" s="5">
        <v>46250</v>
      </c>
      <c r="D9265" s="74">
        <f t="shared" si="367"/>
        <v>6.25855686030748E-3</v>
      </c>
      <c r="E9265" s="46"/>
      <c r="F9265" s="3"/>
      <c r="G9265" s="3"/>
      <c r="H9265" s="3"/>
      <c r="I9265" s="3"/>
      <c r="Y9265" s="27"/>
    </row>
    <row r="9266" spans="2:25" x14ac:dyDescent="0.25">
      <c r="B9266" s="6">
        <f t="shared" si="368"/>
        <v>4.6255000000000004E-5</v>
      </c>
      <c r="C9266" s="5">
        <v>46255</v>
      </c>
      <c r="D9266" s="74">
        <f t="shared" si="367"/>
        <v>6.2559306793275741E-3</v>
      </c>
      <c r="E9266" s="46"/>
      <c r="F9266" s="3"/>
      <c r="G9266" s="3"/>
      <c r="H9266" s="3"/>
      <c r="I9266" s="3"/>
      <c r="Y9266" s="27"/>
    </row>
    <row r="9267" spans="2:25" x14ac:dyDescent="0.25">
      <c r="B9267" s="6">
        <f t="shared" si="368"/>
        <v>4.6260000000000001E-5</v>
      </c>
      <c r="C9267" s="5">
        <v>46260</v>
      </c>
      <c r="D9267" s="74">
        <f t="shared" si="367"/>
        <v>6.2533058751186319E-3</v>
      </c>
      <c r="E9267" s="46"/>
      <c r="F9267" s="3"/>
      <c r="G9267" s="3"/>
      <c r="H9267" s="3"/>
      <c r="I9267" s="3"/>
      <c r="Y9267" s="27"/>
    </row>
    <row r="9268" spans="2:25" x14ac:dyDescent="0.25">
      <c r="B9268" s="6">
        <f t="shared" si="368"/>
        <v>4.6265000000000005E-5</v>
      </c>
      <c r="C9268" s="5">
        <v>46265</v>
      </c>
      <c r="D9268" s="74">
        <f t="shared" si="367"/>
        <v>6.2506824468149813E-3</v>
      </c>
      <c r="E9268" s="46"/>
      <c r="F9268" s="3"/>
      <c r="G9268" s="3"/>
      <c r="H9268" s="3"/>
      <c r="I9268" s="3"/>
      <c r="Y9268" s="27"/>
    </row>
    <row r="9269" spans="2:25" x14ac:dyDescent="0.25">
      <c r="B9269" s="6">
        <f t="shared" si="368"/>
        <v>4.6270000000000003E-5</v>
      </c>
      <c r="C9269" s="5">
        <v>46270</v>
      </c>
      <c r="D9269" s="74">
        <f t="shared" si="367"/>
        <v>6.248060393551599E-3</v>
      </c>
      <c r="E9269" s="46"/>
      <c r="F9269" s="3"/>
      <c r="G9269" s="3"/>
      <c r="H9269" s="3"/>
      <c r="I9269" s="3"/>
      <c r="Y9269" s="27"/>
    </row>
    <row r="9270" spans="2:25" x14ac:dyDescent="0.25">
      <c r="B9270" s="6">
        <f t="shared" si="368"/>
        <v>4.6275E-5</v>
      </c>
      <c r="C9270" s="5">
        <v>46275</v>
      </c>
      <c r="D9270" s="74">
        <f t="shared" si="367"/>
        <v>6.245439714464074E-3</v>
      </c>
      <c r="E9270" s="46"/>
      <c r="F9270" s="3"/>
      <c r="G9270" s="3"/>
      <c r="H9270" s="3"/>
      <c r="I9270" s="3"/>
      <c r="Y9270" s="27"/>
    </row>
    <row r="9271" spans="2:25" x14ac:dyDescent="0.25">
      <c r="B9271" s="6">
        <f t="shared" si="368"/>
        <v>4.6280000000000004E-5</v>
      </c>
      <c r="C9271" s="5">
        <v>46280</v>
      </c>
      <c r="D9271" s="74">
        <f t="shared" si="367"/>
        <v>6.2428204086886442E-3</v>
      </c>
      <c r="E9271" s="46"/>
      <c r="F9271" s="3"/>
      <c r="G9271" s="3"/>
      <c r="H9271" s="3"/>
      <c r="I9271" s="3"/>
      <c r="Y9271" s="27"/>
    </row>
    <row r="9272" spans="2:25" x14ac:dyDescent="0.25">
      <c r="B9272" s="6">
        <f t="shared" si="368"/>
        <v>4.6285000000000002E-5</v>
      </c>
      <c r="C9272" s="5">
        <v>46285</v>
      </c>
      <c r="D9272" s="74">
        <f t="shared" si="367"/>
        <v>6.2402024753621787E-3</v>
      </c>
      <c r="E9272" s="46"/>
      <c r="F9272" s="3"/>
      <c r="G9272" s="3"/>
      <c r="H9272" s="3"/>
      <c r="I9272" s="3"/>
      <c r="Y9272" s="27"/>
    </row>
    <row r="9273" spans="2:25" x14ac:dyDescent="0.25">
      <c r="B9273" s="6">
        <f t="shared" si="368"/>
        <v>4.6290000000000006E-5</v>
      </c>
      <c r="C9273" s="5">
        <v>46290</v>
      </c>
      <c r="D9273" s="74">
        <f t="shared" si="367"/>
        <v>6.2375859136221748E-3</v>
      </c>
      <c r="E9273" s="46"/>
      <c r="F9273" s="3"/>
      <c r="G9273" s="3"/>
      <c r="H9273" s="3"/>
      <c r="I9273" s="3"/>
      <c r="Y9273" s="27"/>
    </row>
    <row r="9274" spans="2:25" x14ac:dyDescent="0.25">
      <c r="B9274" s="6">
        <f t="shared" si="368"/>
        <v>4.6295000000000003E-5</v>
      </c>
      <c r="C9274" s="5">
        <v>46295</v>
      </c>
      <c r="D9274" s="74">
        <f t="shared" si="367"/>
        <v>6.2349707226067655E-3</v>
      </c>
      <c r="E9274" s="46"/>
      <c r="F9274" s="3"/>
      <c r="G9274" s="3"/>
      <c r="H9274" s="3"/>
      <c r="I9274" s="3"/>
      <c r="Y9274" s="27"/>
    </row>
    <row r="9275" spans="2:25" x14ac:dyDescent="0.25">
      <c r="B9275" s="6">
        <f t="shared" si="368"/>
        <v>4.6300000000000001E-5</v>
      </c>
      <c r="C9275" s="5">
        <v>46300</v>
      </c>
      <c r="D9275" s="74">
        <f t="shared" si="367"/>
        <v>6.2323569014547065E-3</v>
      </c>
      <c r="E9275" s="46"/>
      <c r="F9275" s="3"/>
      <c r="G9275" s="3"/>
      <c r="H9275" s="3"/>
      <c r="I9275" s="3"/>
      <c r="Y9275" s="27"/>
    </row>
    <row r="9276" spans="2:25" x14ac:dyDescent="0.25">
      <c r="B9276" s="6">
        <f t="shared" si="368"/>
        <v>4.6305000000000005E-5</v>
      </c>
      <c r="C9276" s="5">
        <v>46305</v>
      </c>
      <c r="D9276" s="74">
        <f t="shared" si="367"/>
        <v>6.2297444493053938E-3</v>
      </c>
      <c r="E9276" s="46"/>
      <c r="F9276" s="3"/>
      <c r="G9276" s="3"/>
      <c r="H9276" s="3"/>
      <c r="I9276" s="3"/>
      <c r="Y9276" s="27"/>
    </row>
    <row r="9277" spans="2:25" x14ac:dyDescent="0.25">
      <c r="B9277" s="6">
        <f t="shared" si="368"/>
        <v>4.6310000000000002E-5</v>
      </c>
      <c r="C9277" s="5">
        <v>46310</v>
      </c>
      <c r="D9277" s="74">
        <f t="shared" si="367"/>
        <v>6.2271333652988529E-3</v>
      </c>
      <c r="E9277" s="46"/>
      <c r="F9277" s="3"/>
      <c r="G9277" s="3"/>
      <c r="H9277" s="3"/>
      <c r="I9277" s="3"/>
      <c r="Y9277" s="27"/>
    </row>
    <row r="9278" spans="2:25" x14ac:dyDescent="0.25">
      <c r="B9278" s="6">
        <f t="shared" si="368"/>
        <v>4.6315E-5</v>
      </c>
      <c r="C9278" s="5">
        <v>46315</v>
      </c>
      <c r="D9278" s="74">
        <f t="shared" si="367"/>
        <v>6.2245236485757461E-3</v>
      </c>
      <c r="E9278" s="46"/>
      <c r="F9278" s="3"/>
      <c r="G9278" s="3"/>
      <c r="H9278" s="3"/>
      <c r="I9278" s="3"/>
      <c r="Y9278" s="27"/>
    </row>
    <row r="9279" spans="2:25" x14ac:dyDescent="0.25">
      <c r="B9279" s="6">
        <f t="shared" si="368"/>
        <v>4.6320000000000004E-5</v>
      </c>
      <c r="C9279" s="5">
        <v>46320</v>
      </c>
      <c r="D9279" s="74">
        <f t="shared" si="367"/>
        <v>6.2219152982773383E-3</v>
      </c>
      <c r="E9279" s="46"/>
      <c r="F9279" s="3"/>
      <c r="G9279" s="3"/>
      <c r="H9279" s="3"/>
      <c r="I9279" s="3"/>
      <c r="Y9279" s="27"/>
    </row>
    <row r="9280" spans="2:25" x14ac:dyDescent="0.25">
      <c r="B9280" s="6">
        <f t="shared" si="368"/>
        <v>4.6325000000000001E-5</v>
      </c>
      <c r="C9280" s="5">
        <v>46325</v>
      </c>
      <c r="D9280" s="74">
        <f t="shared" si="367"/>
        <v>6.2193083135455626E-3</v>
      </c>
      <c r="E9280" s="46"/>
      <c r="F9280" s="3"/>
      <c r="G9280" s="3"/>
      <c r="H9280" s="3"/>
      <c r="I9280" s="3"/>
      <c r="Y9280" s="27"/>
    </row>
    <row r="9281" spans="2:25" x14ac:dyDescent="0.25">
      <c r="B9281" s="6">
        <f t="shared" si="368"/>
        <v>4.6330000000000005E-5</v>
      </c>
      <c r="C9281" s="5">
        <v>46330</v>
      </c>
      <c r="D9281" s="74">
        <f t="shared" si="367"/>
        <v>6.2167026935229372E-3</v>
      </c>
      <c r="E9281" s="46"/>
      <c r="F9281" s="3"/>
      <c r="G9281" s="3"/>
      <c r="H9281" s="3"/>
      <c r="I9281" s="3"/>
      <c r="Y9281" s="27"/>
    </row>
    <row r="9282" spans="2:25" x14ac:dyDescent="0.25">
      <c r="B9282" s="6">
        <f t="shared" si="368"/>
        <v>4.6335000000000003E-5</v>
      </c>
      <c r="C9282" s="5">
        <v>46335</v>
      </c>
      <c r="D9282" s="74">
        <f t="shared" si="367"/>
        <v>6.2140984373526449E-3</v>
      </c>
      <c r="E9282" s="46"/>
      <c r="F9282" s="3"/>
      <c r="G9282" s="3"/>
      <c r="H9282" s="3"/>
      <c r="I9282" s="3"/>
      <c r="Y9282" s="27"/>
    </row>
    <row r="9283" spans="2:25" x14ac:dyDescent="0.25">
      <c r="B9283" s="6">
        <f t="shared" si="368"/>
        <v>4.634E-5</v>
      </c>
      <c r="C9283" s="5">
        <v>46340</v>
      </c>
      <c r="D9283" s="74">
        <f t="shared" si="367"/>
        <v>6.2114955441784801E-3</v>
      </c>
      <c r="E9283" s="46"/>
      <c r="F9283" s="3"/>
      <c r="G9283" s="3"/>
      <c r="H9283" s="3"/>
      <c r="I9283" s="3"/>
      <c r="Y9283" s="27"/>
    </row>
    <row r="9284" spans="2:25" x14ac:dyDescent="0.25">
      <c r="B9284" s="6">
        <f t="shared" si="368"/>
        <v>4.6345000000000004E-5</v>
      </c>
      <c r="C9284" s="5">
        <v>46345</v>
      </c>
      <c r="D9284" s="74">
        <f t="shared" si="367"/>
        <v>6.2088940131448597E-3</v>
      </c>
      <c r="E9284" s="46"/>
      <c r="F9284" s="3"/>
      <c r="G9284" s="3"/>
      <c r="H9284" s="3"/>
      <c r="I9284" s="3"/>
      <c r="Y9284" s="27"/>
    </row>
    <row r="9285" spans="2:25" x14ac:dyDescent="0.25">
      <c r="B9285" s="6">
        <f t="shared" si="368"/>
        <v>4.6350000000000002E-5</v>
      </c>
      <c r="C9285" s="5">
        <v>46350</v>
      </c>
      <c r="D9285" s="74">
        <f t="shared" si="367"/>
        <v>6.2062938433968418E-3</v>
      </c>
      <c r="E9285" s="46"/>
      <c r="F9285" s="3"/>
      <c r="G9285" s="3"/>
      <c r="H9285" s="3"/>
      <c r="I9285" s="3"/>
      <c r="Y9285" s="27"/>
    </row>
    <row r="9286" spans="2:25" x14ac:dyDescent="0.25">
      <c r="B9286" s="6">
        <f t="shared" si="368"/>
        <v>4.6355000000000006E-5</v>
      </c>
      <c r="C9286" s="5">
        <v>46355</v>
      </c>
      <c r="D9286" s="74">
        <f t="shared" si="367"/>
        <v>6.2036950340800872E-3</v>
      </c>
      <c r="E9286" s="46"/>
      <c r="F9286" s="3"/>
      <c r="G9286" s="3"/>
      <c r="H9286" s="3"/>
      <c r="I9286" s="3"/>
      <c r="Y9286" s="27"/>
    </row>
    <row r="9287" spans="2:25" x14ac:dyDescent="0.25">
      <c r="B9287" s="6">
        <f t="shared" si="368"/>
        <v>4.6360000000000003E-5</v>
      </c>
      <c r="C9287" s="5">
        <v>46360</v>
      </c>
      <c r="D9287" s="74">
        <f t="shared" si="367"/>
        <v>6.2010975843409047E-3</v>
      </c>
      <c r="E9287" s="46"/>
      <c r="F9287" s="3"/>
      <c r="G9287" s="3"/>
      <c r="H9287" s="3"/>
      <c r="I9287" s="3"/>
      <c r="Y9287" s="27"/>
    </row>
    <row r="9288" spans="2:25" x14ac:dyDescent="0.25">
      <c r="B9288" s="6">
        <f t="shared" si="368"/>
        <v>4.6365000000000001E-5</v>
      </c>
      <c r="C9288" s="5">
        <v>46365</v>
      </c>
      <c r="D9288" s="74">
        <f t="shared" si="367"/>
        <v>6.198501493326217E-3</v>
      </c>
      <c r="E9288" s="46"/>
      <c r="F9288" s="3"/>
      <c r="G9288" s="3"/>
      <c r="H9288" s="3"/>
      <c r="I9288" s="3"/>
      <c r="Y9288" s="27"/>
    </row>
    <row r="9289" spans="2:25" x14ac:dyDescent="0.25">
      <c r="B9289" s="6">
        <f t="shared" si="368"/>
        <v>4.6370000000000005E-5</v>
      </c>
      <c r="C9289" s="5">
        <v>46370</v>
      </c>
      <c r="D9289" s="74">
        <f t="shared" si="367"/>
        <v>6.1959067601835699E-3</v>
      </c>
      <c r="E9289" s="46"/>
      <c r="F9289" s="3"/>
      <c r="G9289" s="3"/>
      <c r="H9289" s="3"/>
      <c r="I9289" s="3"/>
      <c r="Y9289" s="27"/>
    </row>
    <row r="9290" spans="2:25" x14ac:dyDescent="0.25">
      <c r="B9290" s="6">
        <f t="shared" si="368"/>
        <v>4.6375000000000002E-5</v>
      </c>
      <c r="C9290" s="5">
        <v>46375</v>
      </c>
      <c r="D9290" s="74">
        <f t="shared" si="367"/>
        <v>6.1933133840611446E-3</v>
      </c>
      <c r="E9290" s="46"/>
      <c r="F9290" s="3"/>
      <c r="G9290" s="3"/>
      <c r="H9290" s="3"/>
      <c r="I9290" s="3"/>
      <c r="Y9290" s="27"/>
    </row>
    <row r="9291" spans="2:25" x14ac:dyDescent="0.25">
      <c r="B9291" s="6">
        <f t="shared" si="368"/>
        <v>4.638E-5</v>
      </c>
      <c r="C9291" s="5">
        <v>46380</v>
      </c>
      <c r="D9291" s="74">
        <f t="shared" si="367"/>
        <v>6.1907213641077168E-3</v>
      </c>
      <c r="E9291" s="46"/>
      <c r="F9291" s="3"/>
      <c r="G9291" s="3"/>
      <c r="H9291" s="3"/>
      <c r="I9291" s="3"/>
      <c r="Y9291" s="27"/>
    </row>
    <row r="9292" spans="2:25" x14ac:dyDescent="0.25">
      <c r="B9292" s="6">
        <f t="shared" si="368"/>
        <v>4.6385000000000004E-5</v>
      </c>
      <c r="C9292" s="5">
        <v>46385</v>
      </c>
      <c r="D9292" s="74">
        <f t="shared" si="367"/>
        <v>6.1881306994727193E-3</v>
      </c>
      <c r="E9292" s="46"/>
      <c r="F9292" s="3"/>
      <c r="G9292" s="3"/>
      <c r="H9292" s="3"/>
      <c r="I9292" s="3"/>
      <c r="Y9292" s="27"/>
    </row>
    <row r="9293" spans="2:25" x14ac:dyDescent="0.25">
      <c r="B9293" s="6">
        <f t="shared" si="368"/>
        <v>4.6390000000000001E-5</v>
      </c>
      <c r="C9293" s="5">
        <v>46390</v>
      </c>
      <c r="D9293" s="74">
        <f t="shared" si="367"/>
        <v>6.1855413893061872E-3</v>
      </c>
      <c r="E9293" s="46"/>
      <c r="F9293" s="3"/>
      <c r="G9293" s="3"/>
      <c r="H9293" s="3"/>
      <c r="I9293" s="3"/>
      <c r="Y9293" s="27"/>
    </row>
    <row r="9294" spans="2:25" x14ac:dyDescent="0.25">
      <c r="B9294" s="6">
        <f t="shared" si="368"/>
        <v>4.6395000000000006E-5</v>
      </c>
      <c r="C9294" s="5">
        <v>46395</v>
      </c>
      <c r="D9294" s="74">
        <f t="shared" si="367"/>
        <v>6.182953432758786E-3</v>
      </c>
      <c r="E9294" s="46"/>
      <c r="F9294" s="3"/>
      <c r="G9294" s="3"/>
      <c r="H9294" s="3"/>
      <c r="I9294" s="3"/>
      <c r="Y9294" s="27"/>
    </row>
    <row r="9295" spans="2:25" x14ac:dyDescent="0.25">
      <c r="B9295" s="6">
        <f t="shared" si="368"/>
        <v>4.6400000000000003E-5</v>
      </c>
      <c r="C9295" s="5">
        <v>46400</v>
      </c>
      <c r="D9295" s="74">
        <f t="shared" si="367"/>
        <v>6.1803668289817874E-3</v>
      </c>
      <c r="E9295" s="46"/>
      <c r="F9295" s="3"/>
      <c r="G9295" s="3"/>
      <c r="H9295" s="3"/>
      <c r="I9295" s="3"/>
      <c r="Y9295" s="27"/>
    </row>
    <row r="9296" spans="2:25" x14ac:dyDescent="0.25">
      <c r="B9296" s="6">
        <f t="shared" si="368"/>
        <v>4.6405E-5</v>
      </c>
      <c r="C9296" s="5">
        <v>46405</v>
      </c>
      <c r="D9296" s="74">
        <f t="shared" si="367"/>
        <v>6.1777815771271094E-3</v>
      </c>
      <c r="E9296" s="46"/>
      <c r="F9296" s="3"/>
      <c r="G9296" s="3"/>
      <c r="H9296" s="3"/>
      <c r="I9296" s="3"/>
      <c r="Y9296" s="27"/>
    </row>
    <row r="9297" spans="2:25" x14ac:dyDescent="0.25">
      <c r="B9297" s="6">
        <f t="shared" si="368"/>
        <v>4.6410000000000005E-5</v>
      </c>
      <c r="C9297" s="5">
        <v>46410</v>
      </c>
      <c r="D9297" s="74">
        <f t="shared" si="367"/>
        <v>6.1751976763472615E-3</v>
      </c>
      <c r="E9297" s="46"/>
      <c r="F9297" s="3"/>
      <c r="G9297" s="3"/>
      <c r="H9297" s="3"/>
      <c r="I9297" s="3"/>
      <c r="Y9297" s="27"/>
    </row>
    <row r="9298" spans="2:25" x14ac:dyDescent="0.25">
      <c r="B9298" s="6">
        <f t="shared" si="368"/>
        <v>4.6415000000000002E-5</v>
      </c>
      <c r="C9298" s="5">
        <v>46415</v>
      </c>
      <c r="D9298" s="74">
        <f t="shared" si="367"/>
        <v>6.1726151257953969E-3</v>
      </c>
      <c r="E9298" s="46"/>
      <c r="F9298" s="3"/>
      <c r="G9298" s="3"/>
      <c r="H9298" s="3"/>
      <c r="I9298" s="3"/>
      <c r="Y9298" s="27"/>
    </row>
    <row r="9299" spans="2:25" x14ac:dyDescent="0.25">
      <c r="B9299" s="6">
        <f t="shared" si="368"/>
        <v>4.6420000000000006E-5</v>
      </c>
      <c r="C9299" s="5">
        <v>46420</v>
      </c>
      <c r="D9299" s="74">
        <f t="shared" ref="D9299:D9362" si="369">IF(ISERROR($D$12*2*PI()*$D$4*$D$5^2/B9299^5*10^-9*(1/(EXP(($D$4*$D$5)/(B9299*$D$6*($D$9)))-1))),0,$D$12*2*PI()*$D$4*$D$5^2/B9299^5*10^-9*(1/(EXP(($D$4*$D$5)/(B9299*$D$6*($D$9)))-1)))</f>
        <v>6.170033924625261E-3</v>
      </c>
      <c r="E9299" s="46"/>
      <c r="F9299" s="3"/>
      <c r="G9299" s="3"/>
      <c r="H9299" s="3"/>
      <c r="I9299" s="3"/>
      <c r="Y9299" s="27"/>
    </row>
    <row r="9300" spans="2:25" x14ac:dyDescent="0.25">
      <c r="B9300" s="6">
        <f t="shared" ref="B9300:B9363" si="370">C9300*10^-9</f>
        <v>4.6425000000000004E-5</v>
      </c>
      <c r="C9300" s="5">
        <v>46425</v>
      </c>
      <c r="D9300" s="74">
        <f t="shared" si="369"/>
        <v>6.1674540719912508E-3</v>
      </c>
      <c r="E9300" s="46"/>
      <c r="F9300" s="3"/>
      <c r="G9300" s="3"/>
      <c r="H9300" s="3"/>
      <c r="I9300" s="3"/>
      <c r="Y9300" s="27"/>
    </row>
    <row r="9301" spans="2:25" x14ac:dyDescent="0.25">
      <c r="B9301" s="6">
        <f t="shared" si="370"/>
        <v>4.6430000000000001E-5</v>
      </c>
      <c r="C9301" s="5">
        <v>46430</v>
      </c>
      <c r="D9301" s="74">
        <f t="shared" si="369"/>
        <v>6.1648755670483529E-3</v>
      </c>
      <c r="E9301" s="46"/>
      <c r="F9301" s="3"/>
      <c r="G9301" s="3"/>
      <c r="H9301" s="3"/>
      <c r="I9301" s="3"/>
      <c r="Y9301" s="27"/>
    </row>
    <row r="9302" spans="2:25" x14ac:dyDescent="0.25">
      <c r="B9302" s="6">
        <f t="shared" si="370"/>
        <v>4.6435000000000005E-5</v>
      </c>
      <c r="C9302" s="5">
        <v>46435</v>
      </c>
      <c r="D9302" s="74">
        <f t="shared" si="369"/>
        <v>6.1622984089521786E-3</v>
      </c>
      <c r="E9302" s="46"/>
      <c r="F9302" s="3"/>
      <c r="G9302" s="3"/>
      <c r="H9302" s="3"/>
      <c r="I9302" s="3"/>
      <c r="Y9302" s="27"/>
    </row>
    <row r="9303" spans="2:25" x14ac:dyDescent="0.25">
      <c r="B9303" s="6">
        <f t="shared" si="370"/>
        <v>4.6440000000000003E-5</v>
      </c>
      <c r="C9303" s="5">
        <v>46440</v>
      </c>
      <c r="D9303" s="74">
        <f t="shared" si="369"/>
        <v>6.1597225968589749E-3</v>
      </c>
      <c r="E9303" s="46"/>
      <c r="F9303" s="3"/>
      <c r="G9303" s="3"/>
      <c r="H9303" s="3"/>
      <c r="I9303" s="3"/>
      <c r="Y9303" s="27"/>
    </row>
    <row r="9304" spans="2:25" x14ac:dyDescent="0.25">
      <c r="B9304" s="6">
        <f t="shared" si="370"/>
        <v>4.6445E-5</v>
      </c>
      <c r="C9304" s="5">
        <v>46445</v>
      </c>
      <c r="D9304" s="74">
        <f t="shared" si="369"/>
        <v>6.1571481299255793E-3</v>
      </c>
      <c r="E9304" s="46"/>
      <c r="F9304" s="3"/>
      <c r="G9304" s="3"/>
      <c r="H9304" s="3"/>
      <c r="I9304" s="3"/>
      <c r="Y9304" s="27"/>
    </row>
    <row r="9305" spans="2:25" x14ac:dyDescent="0.25">
      <c r="B9305" s="6">
        <f t="shared" si="370"/>
        <v>4.6450000000000004E-5</v>
      </c>
      <c r="C9305" s="5">
        <v>46450</v>
      </c>
      <c r="D9305" s="74">
        <f t="shared" si="369"/>
        <v>6.1545750073094523E-3</v>
      </c>
      <c r="E9305" s="46"/>
      <c r="F9305" s="3"/>
      <c r="G9305" s="3"/>
      <c r="H9305" s="3"/>
      <c r="I9305" s="3"/>
      <c r="Y9305" s="27"/>
    </row>
    <row r="9306" spans="2:25" x14ac:dyDescent="0.25">
      <c r="B9306" s="6">
        <f t="shared" si="370"/>
        <v>4.6455000000000002E-5</v>
      </c>
      <c r="C9306" s="5">
        <v>46455</v>
      </c>
      <c r="D9306" s="74">
        <f t="shared" si="369"/>
        <v>6.1520032281686884E-3</v>
      </c>
      <c r="E9306" s="46"/>
      <c r="F9306" s="3"/>
      <c r="G9306" s="3"/>
      <c r="H9306" s="3"/>
      <c r="I9306" s="3"/>
      <c r="Y9306" s="27"/>
    </row>
    <row r="9307" spans="2:25" x14ac:dyDescent="0.25">
      <c r="B9307" s="6">
        <f t="shared" si="370"/>
        <v>4.6460000000000006E-5</v>
      </c>
      <c r="C9307" s="5">
        <v>46460</v>
      </c>
      <c r="D9307" s="74">
        <f t="shared" si="369"/>
        <v>6.1494327916619589E-3</v>
      </c>
      <c r="E9307" s="46"/>
      <c r="F9307" s="3"/>
      <c r="G9307" s="3"/>
      <c r="H9307" s="3"/>
      <c r="I9307" s="3"/>
      <c r="Y9307" s="27"/>
    </row>
    <row r="9308" spans="2:25" x14ac:dyDescent="0.25">
      <c r="B9308" s="6">
        <f t="shared" si="370"/>
        <v>4.6465000000000003E-5</v>
      </c>
      <c r="C9308" s="5">
        <v>46465</v>
      </c>
      <c r="D9308" s="74">
        <f t="shared" si="369"/>
        <v>6.1468636969485967E-3</v>
      </c>
      <c r="E9308" s="46"/>
      <c r="F9308" s="3"/>
      <c r="G9308" s="3"/>
      <c r="H9308" s="3"/>
      <c r="I9308" s="3"/>
      <c r="Y9308" s="27"/>
    </row>
    <row r="9309" spans="2:25" x14ac:dyDescent="0.25">
      <c r="B9309" s="6">
        <f t="shared" si="370"/>
        <v>4.6470000000000001E-5</v>
      </c>
      <c r="C9309" s="5">
        <v>46470</v>
      </c>
      <c r="D9309" s="74">
        <f t="shared" si="369"/>
        <v>6.1442959431885101E-3</v>
      </c>
      <c r="E9309" s="46"/>
      <c r="F9309" s="3"/>
      <c r="G9309" s="3"/>
      <c r="H9309" s="3"/>
      <c r="I9309" s="3"/>
      <c r="Y9309" s="27"/>
    </row>
    <row r="9310" spans="2:25" x14ac:dyDescent="0.25">
      <c r="B9310" s="6">
        <f t="shared" si="370"/>
        <v>4.6475000000000005E-5</v>
      </c>
      <c r="C9310" s="5">
        <v>46475</v>
      </c>
      <c r="D9310" s="74">
        <f t="shared" si="369"/>
        <v>6.1417295295422281E-3</v>
      </c>
      <c r="E9310" s="46"/>
      <c r="F9310" s="3"/>
      <c r="G9310" s="3"/>
      <c r="H9310" s="3"/>
      <c r="I9310" s="3"/>
      <c r="Y9310" s="27"/>
    </row>
    <row r="9311" spans="2:25" x14ac:dyDescent="0.25">
      <c r="B9311" s="6">
        <f t="shared" si="370"/>
        <v>4.6480000000000002E-5</v>
      </c>
      <c r="C9311" s="5">
        <v>46480</v>
      </c>
      <c r="D9311" s="74">
        <f t="shared" si="369"/>
        <v>6.1391644551709165E-3</v>
      </c>
      <c r="E9311" s="46"/>
      <c r="F9311" s="3"/>
      <c r="G9311" s="3"/>
      <c r="H9311" s="3"/>
      <c r="I9311" s="3"/>
      <c r="Y9311" s="27"/>
    </row>
    <row r="9312" spans="2:25" x14ac:dyDescent="0.25">
      <c r="B9312" s="6">
        <f t="shared" si="370"/>
        <v>4.6485E-5</v>
      </c>
      <c r="C9312" s="5">
        <v>46485</v>
      </c>
      <c r="D9312" s="74">
        <f t="shared" si="369"/>
        <v>6.1366007192363301E-3</v>
      </c>
      <c r="E9312" s="46"/>
      <c r="F9312" s="3"/>
      <c r="G9312" s="3"/>
      <c r="H9312" s="3"/>
      <c r="I9312" s="3"/>
      <c r="Y9312" s="27"/>
    </row>
    <row r="9313" spans="2:25" x14ac:dyDescent="0.25">
      <c r="B9313" s="6">
        <f t="shared" si="370"/>
        <v>4.6490000000000004E-5</v>
      </c>
      <c r="C9313" s="5">
        <v>46490</v>
      </c>
      <c r="D9313" s="74">
        <f t="shared" si="369"/>
        <v>6.1340383209008307E-3</v>
      </c>
      <c r="E9313" s="46"/>
      <c r="F9313" s="3"/>
      <c r="G9313" s="3"/>
      <c r="H9313" s="3"/>
      <c r="I9313" s="3"/>
      <c r="Y9313" s="27"/>
    </row>
    <row r="9314" spans="2:25" x14ac:dyDescent="0.25">
      <c r="B9314" s="6">
        <f t="shared" si="370"/>
        <v>4.6495000000000001E-5</v>
      </c>
      <c r="C9314" s="5">
        <v>46495</v>
      </c>
      <c r="D9314" s="74">
        <f t="shared" si="369"/>
        <v>6.1314772593274143E-3</v>
      </c>
      <c r="E9314" s="46"/>
      <c r="F9314" s="3"/>
      <c r="G9314" s="3"/>
      <c r="H9314" s="3"/>
      <c r="I9314" s="3"/>
      <c r="Y9314" s="27"/>
    </row>
    <row r="9315" spans="2:25" x14ac:dyDescent="0.25">
      <c r="B9315" s="6">
        <f t="shared" si="370"/>
        <v>4.6500000000000005E-5</v>
      </c>
      <c r="C9315" s="5">
        <v>46500</v>
      </c>
      <c r="D9315" s="74">
        <f t="shared" si="369"/>
        <v>6.1289175336796649E-3</v>
      </c>
      <c r="E9315" s="46"/>
      <c r="F9315" s="3"/>
      <c r="G9315" s="3"/>
      <c r="H9315" s="3"/>
      <c r="I9315" s="3"/>
      <c r="Y9315" s="27"/>
    </row>
    <row r="9316" spans="2:25" x14ac:dyDescent="0.25">
      <c r="B9316" s="6">
        <f t="shared" si="370"/>
        <v>4.6505000000000003E-5</v>
      </c>
      <c r="C9316" s="5">
        <v>46505</v>
      </c>
      <c r="D9316" s="74">
        <f t="shared" si="369"/>
        <v>6.126359143121804E-3</v>
      </c>
      <c r="E9316" s="46"/>
      <c r="F9316" s="3"/>
      <c r="G9316" s="3"/>
      <c r="H9316" s="3"/>
      <c r="I9316" s="3"/>
      <c r="Y9316" s="27"/>
    </row>
    <row r="9317" spans="2:25" x14ac:dyDescent="0.25">
      <c r="B9317" s="6">
        <f t="shared" si="370"/>
        <v>4.651E-5</v>
      </c>
      <c r="C9317" s="5">
        <v>46510</v>
      </c>
      <c r="D9317" s="74">
        <f t="shared" si="369"/>
        <v>6.1238020868186272E-3</v>
      </c>
      <c r="E9317" s="46"/>
      <c r="F9317" s="3"/>
      <c r="G9317" s="3"/>
      <c r="H9317" s="3"/>
      <c r="I9317" s="3"/>
      <c r="Y9317" s="27"/>
    </row>
    <row r="9318" spans="2:25" x14ac:dyDescent="0.25">
      <c r="B9318" s="6">
        <f t="shared" si="370"/>
        <v>4.6515000000000004E-5</v>
      </c>
      <c r="C9318" s="5">
        <v>46515</v>
      </c>
      <c r="D9318" s="74">
        <f t="shared" si="369"/>
        <v>6.1212463639355669E-3</v>
      </c>
      <c r="E9318" s="46"/>
      <c r="F9318" s="3"/>
      <c r="G9318" s="3"/>
      <c r="H9318" s="3"/>
      <c r="I9318" s="3"/>
      <c r="Y9318" s="27"/>
    </row>
    <row r="9319" spans="2:25" x14ac:dyDescent="0.25">
      <c r="B9319" s="6">
        <f t="shared" si="370"/>
        <v>4.6520000000000002E-5</v>
      </c>
      <c r="C9319" s="5">
        <v>46520</v>
      </c>
      <c r="D9319" s="74">
        <f t="shared" si="369"/>
        <v>6.1186919736386592E-3</v>
      </c>
      <c r="E9319" s="46"/>
      <c r="F9319" s="3"/>
      <c r="G9319" s="3"/>
      <c r="H9319" s="3"/>
      <c r="I9319" s="3"/>
      <c r="Y9319" s="27"/>
    </row>
    <row r="9320" spans="2:25" x14ac:dyDescent="0.25">
      <c r="B9320" s="6">
        <f t="shared" si="370"/>
        <v>4.6525000000000006E-5</v>
      </c>
      <c r="C9320" s="5">
        <v>46525</v>
      </c>
      <c r="D9320" s="74">
        <f t="shared" si="369"/>
        <v>6.1161389150945333E-3</v>
      </c>
      <c r="E9320" s="46"/>
      <c r="F9320" s="3"/>
      <c r="G9320" s="3"/>
      <c r="H9320" s="3"/>
      <c r="I9320" s="3"/>
      <c r="Y9320" s="27"/>
    </row>
    <row r="9321" spans="2:25" x14ac:dyDescent="0.25">
      <c r="B9321" s="6">
        <f t="shared" si="370"/>
        <v>4.6530000000000003E-5</v>
      </c>
      <c r="C9321" s="5">
        <v>46530</v>
      </c>
      <c r="D9321" s="74">
        <f t="shared" si="369"/>
        <v>6.1135871874704447E-3</v>
      </c>
      <c r="E9321" s="46"/>
      <c r="F9321" s="3"/>
      <c r="G9321" s="3"/>
      <c r="H9321" s="3"/>
      <c r="I9321" s="3"/>
      <c r="Y9321" s="27"/>
    </row>
    <row r="9322" spans="2:25" x14ac:dyDescent="0.25">
      <c r="B9322" s="6">
        <f t="shared" si="370"/>
        <v>4.6535000000000001E-5</v>
      </c>
      <c r="C9322" s="5">
        <v>46535</v>
      </c>
      <c r="D9322" s="74">
        <f t="shared" si="369"/>
        <v>6.1110367899342554E-3</v>
      </c>
      <c r="E9322" s="46"/>
      <c r="F9322" s="3"/>
      <c r="G9322" s="3"/>
      <c r="H9322" s="3"/>
      <c r="I9322" s="3"/>
      <c r="Y9322" s="27"/>
    </row>
    <row r="9323" spans="2:25" x14ac:dyDescent="0.25">
      <c r="B9323" s="6">
        <f t="shared" si="370"/>
        <v>4.6540000000000005E-5</v>
      </c>
      <c r="C9323" s="5">
        <v>46540</v>
      </c>
      <c r="D9323" s="74">
        <f t="shared" si="369"/>
        <v>6.1084877216544074E-3</v>
      </c>
      <c r="E9323" s="46"/>
      <c r="F9323" s="3"/>
      <c r="G9323" s="3"/>
      <c r="H9323" s="3"/>
      <c r="I9323" s="3"/>
      <c r="Y9323" s="27"/>
    </row>
    <row r="9324" spans="2:25" x14ac:dyDescent="0.25">
      <c r="B9324" s="6">
        <f t="shared" si="370"/>
        <v>4.6545000000000002E-5</v>
      </c>
      <c r="C9324" s="5">
        <v>46545</v>
      </c>
      <c r="D9324" s="74">
        <f t="shared" si="369"/>
        <v>6.1059399817999958E-3</v>
      </c>
      <c r="E9324" s="46"/>
      <c r="F9324" s="3"/>
      <c r="G9324" s="3"/>
      <c r="H9324" s="3"/>
      <c r="I9324" s="3"/>
      <c r="Y9324" s="27"/>
    </row>
    <row r="9325" spans="2:25" x14ac:dyDescent="0.25">
      <c r="B9325" s="6">
        <f t="shared" si="370"/>
        <v>4.655E-5</v>
      </c>
      <c r="C9325" s="5">
        <v>46550</v>
      </c>
      <c r="D9325" s="74">
        <f t="shared" si="369"/>
        <v>6.1033935695406711E-3</v>
      </c>
      <c r="E9325" s="46"/>
      <c r="F9325" s="3"/>
      <c r="G9325" s="3"/>
      <c r="H9325" s="3"/>
      <c r="I9325" s="3"/>
      <c r="Y9325" s="27"/>
    </row>
    <row r="9326" spans="2:25" x14ac:dyDescent="0.25">
      <c r="B9326" s="6">
        <f t="shared" si="370"/>
        <v>4.6555000000000004E-5</v>
      </c>
      <c r="C9326" s="5">
        <v>46555</v>
      </c>
      <c r="D9326" s="74">
        <f t="shared" si="369"/>
        <v>6.1008484840467227E-3</v>
      </c>
      <c r="E9326" s="46"/>
      <c r="F9326" s="3"/>
      <c r="G9326" s="3"/>
      <c r="H9326" s="3"/>
      <c r="I9326" s="3"/>
      <c r="Y9326" s="27"/>
    </row>
    <row r="9327" spans="2:25" x14ac:dyDescent="0.25">
      <c r="B9327" s="6">
        <f t="shared" si="370"/>
        <v>4.6560000000000001E-5</v>
      </c>
      <c r="C9327" s="5">
        <v>46560</v>
      </c>
      <c r="D9327" s="74">
        <f t="shared" si="369"/>
        <v>6.0983047244890362E-3</v>
      </c>
      <c r="E9327" s="46"/>
      <c r="F9327" s="3"/>
      <c r="G9327" s="3"/>
      <c r="H9327" s="3"/>
      <c r="I9327" s="3"/>
      <c r="Y9327" s="27"/>
    </row>
    <row r="9328" spans="2:25" x14ac:dyDescent="0.25">
      <c r="B9328" s="6">
        <f t="shared" si="370"/>
        <v>4.6565000000000006E-5</v>
      </c>
      <c r="C9328" s="5">
        <v>46565</v>
      </c>
      <c r="D9328" s="74">
        <f t="shared" si="369"/>
        <v>6.0957622900390867E-3</v>
      </c>
      <c r="E9328" s="46"/>
      <c r="F9328" s="3"/>
      <c r="G9328" s="3"/>
      <c r="H9328" s="3"/>
      <c r="I9328" s="3"/>
      <c r="Y9328" s="27"/>
    </row>
    <row r="9329" spans="2:25" x14ac:dyDescent="0.25">
      <c r="B9329" s="6">
        <f t="shared" si="370"/>
        <v>4.6570000000000003E-5</v>
      </c>
      <c r="C9329" s="5">
        <v>46570</v>
      </c>
      <c r="D9329" s="74">
        <f t="shared" si="369"/>
        <v>6.0932211798689889E-3</v>
      </c>
      <c r="E9329" s="46"/>
      <c r="F9329" s="3"/>
      <c r="G9329" s="3"/>
      <c r="H9329" s="3"/>
      <c r="I9329" s="3"/>
      <c r="Y9329" s="27"/>
    </row>
    <row r="9330" spans="2:25" x14ac:dyDescent="0.25">
      <c r="B9330" s="6">
        <f t="shared" si="370"/>
        <v>4.6575E-5</v>
      </c>
      <c r="C9330" s="5">
        <v>46575</v>
      </c>
      <c r="D9330" s="74">
        <f t="shared" si="369"/>
        <v>6.0906813931514148E-3</v>
      </c>
      <c r="E9330" s="46"/>
      <c r="F9330" s="3"/>
      <c r="G9330" s="3"/>
      <c r="H9330" s="3"/>
      <c r="I9330" s="3"/>
      <c r="Y9330" s="27"/>
    </row>
    <row r="9331" spans="2:25" x14ac:dyDescent="0.25">
      <c r="B9331" s="6">
        <f t="shared" si="370"/>
        <v>4.6580000000000005E-5</v>
      </c>
      <c r="C9331" s="5">
        <v>46580</v>
      </c>
      <c r="D9331" s="74">
        <f t="shared" si="369"/>
        <v>6.088142929059669E-3</v>
      </c>
      <c r="E9331" s="46"/>
      <c r="F9331" s="3"/>
      <c r="G9331" s="3"/>
      <c r="H9331" s="3"/>
      <c r="I9331" s="3"/>
      <c r="Y9331" s="27"/>
    </row>
    <row r="9332" spans="2:25" x14ac:dyDescent="0.25">
      <c r="B9332" s="6">
        <f t="shared" si="370"/>
        <v>4.6585000000000002E-5</v>
      </c>
      <c r="C9332" s="5">
        <v>46585</v>
      </c>
      <c r="D9332" s="74">
        <f t="shared" si="369"/>
        <v>6.0856057867676597E-3</v>
      </c>
      <c r="E9332" s="46"/>
      <c r="F9332" s="3"/>
      <c r="G9332" s="3"/>
      <c r="H9332" s="3"/>
      <c r="I9332" s="3"/>
      <c r="Y9332" s="27"/>
    </row>
    <row r="9333" spans="2:25" x14ac:dyDescent="0.25">
      <c r="B9333" s="6">
        <f t="shared" si="370"/>
        <v>4.6590000000000006E-5</v>
      </c>
      <c r="C9333" s="5">
        <v>46590</v>
      </c>
      <c r="D9333" s="74">
        <f t="shared" si="369"/>
        <v>6.083069965449878E-3</v>
      </c>
      <c r="E9333" s="46"/>
      <c r="F9333" s="3"/>
      <c r="G9333" s="3"/>
      <c r="H9333" s="3"/>
      <c r="I9333" s="3"/>
      <c r="Y9333" s="27"/>
    </row>
    <row r="9334" spans="2:25" x14ac:dyDescent="0.25">
      <c r="B9334" s="6">
        <f t="shared" si="370"/>
        <v>4.6595000000000004E-5</v>
      </c>
      <c r="C9334" s="5">
        <v>46595</v>
      </c>
      <c r="D9334" s="74">
        <f t="shared" si="369"/>
        <v>6.0805354642814351E-3</v>
      </c>
      <c r="E9334" s="46"/>
      <c r="F9334" s="3"/>
      <c r="G9334" s="3"/>
      <c r="H9334" s="3"/>
      <c r="I9334" s="3"/>
      <c r="Y9334" s="27"/>
    </row>
    <row r="9335" spans="2:25" x14ac:dyDescent="0.25">
      <c r="B9335" s="6">
        <f t="shared" si="370"/>
        <v>4.6600000000000001E-5</v>
      </c>
      <c r="C9335" s="5">
        <v>46600</v>
      </c>
      <c r="D9335" s="74">
        <f t="shared" si="369"/>
        <v>6.0780022824380242E-3</v>
      </c>
      <c r="E9335" s="46"/>
      <c r="F9335" s="3"/>
      <c r="G9335" s="3"/>
      <c r="H9335" s="3"/>
      <c r="I9335" s="3"/>
      <c r="Y9335" s="27"/>
    </row>
    <row r="9336" spans="2:25" x14ac:dyDescent="0.25">
      <c r="B9336" s="6">
        <f t="shared" si="370"/>
        <v>4.6605000000000005E-5</v>
      </c>
      <c r="C9336" s="5">
        <v>46605</v>
      </c>
      <c r="D9336" s="74">
        <f t="shared" si="369"/>
        <v>6.0754704190959527E-3</v>
      </c>
      <c r="E9336" s="46"/>
      <c r="F9336" s="3"/>
      <c r="G9336" s="3"/>
      <c r="H9336" s="3"/>
      <c r="I9336" s="3"/>
      <c r="Y9336" s="27"/>
    </row>
    <row r="9337" spans="2:25" x14ac:dyDescent="0.25">
      <c r="B9337" s="6">
        <f t="shared" si="370"/>
        <v>4.6610000000000003E-5</v>
      </c>
      <c r="C9337" s="5">
        <v>46610</v>
      </c>
      <c r="D9337" s="74">
        <f t="shared" si="369"/>
        <v>6.0729398734321238E-3</v>
      </c>
      <c r="E9337" s="46"/>
      <c r="F9337" s="3"/>
      <c r="G9337" s="3"/>
      <c r="H9337" s="3"/>
      <c r="I9337" s="3"/>
      <c r="Y9337" s="27"/>
    </row>
    <row r="9338" spans="2:25" x14ac:dyDescent="0.25">
      <c r="B9338" s="6">
        <f t="shared" si="370"/>
        <v>4.6615E-5</v>
      </c>
      <c r="C9338" s="5">
        <v>46615</v>
      </c>
      <c r="D9338" s="74">
        <f t="shared" si="369"/>
        <v>6.0704106446240356E-3</v>
      </c>
      <c r="E9338" s="46"/>
      <c r="F9338" s="3"/>
      <c r="G9338" s="3"/>
      <c r="H9338" s="3"/>
      <c r="I9338" s="3"/>
      <c r="Y9338" s="27"/>
    </row>
    <row r="9339" spans="2:25" x14ac:dyDescent="0.25">
      <c r="B9339" s="6">
        <f t="shared" si="370"/>
        <v>4.6620000000000004E-5</v>
      </c>
      <c r="C9339" s="5">
        <v>46620</v>
      </c>
      <c r="D9339" s="74">
        <f t="shared" si="369"/>
        <v>6.0678827318497918E-3</v>
      </c>
      <c r="E9339" s="46"/>
      <c r="F9339" s="3"/>
      <c r="G9339" s="3"/>
      <c r="H9339" s="3"/>
      <c r="I9339" s="3"/>
      <c r="Y9339" s="27"/>
    </row>
    <row r="9340" spans="2:25" x14ac:dyDescent="0.25">
      <c r="B9340" s="6">
        <f t="shared" si="370"/>
        <v>4.6625000000000002E-5</v>
      </c>
      <c r="C9340" s="5">
        <v>46625</v>
      </c>
      <c r="D9340" s="74">
        <f t="shared" si="369"/>
        <v>6.0653561342880946E-3</v>
      </c>
      <c r="E9340" s="46"/>
      <c r="F9340" s="3"/>
      <c r="G9340" s="3"/>
      <c r="H9340" s="3"/>
      <c r="I9340" s="3"/>
      <c r="Y9340" s="27"/>
    </row>
    <row r="9341" spans="2:25" x14ac:dyDescent="0.25">
      <c r="B9341" s="6">
        <f t="shared" si="370"/>
        <v>4.6630000000000006E-5</v>
      </c>
      <c r="C9341" s="5">
        <v>46630</v>
      </c>
      <c r="D9341" s="74">
        <f t="shared" si="369"/>
        <v>6.0628308511182357E-3</v>
      </c>
      <c r="E9341" s="46"/>
      <c r="F9341" s="3"/>
      <c r="G9341" s="3"/>
      <c r="H9341" s="3"/>
      <c r="I9341" s="3"/>
      <c r="Y9341" s="27"/>
    </row>
    <row r="9342" spans="2:25" x14ac:dyDescent="0.25">
      <c r="B9342" s="6">
        <f t="shared" si="370"/>
        <v>4.6635000000000003E-5</v>
      </c>
      <c r="C9342" s="5">
        <v>46635</v>
      </c>
      <c r="D9342" s="74">
        <f t="shared" si="369"/>
        <v>6.0603068815201118E-3</v>
      </c>
      <c r="E9342" s="46"/>
      <c r="F9342" s="3"/>
      <c r="G9342" s="3"/>
      <c r="H9342" s="3"/>
      <c r="I9342" s="3"/>
      <c r="Y9342" s="27"/>
    </row>
    <row r="9343" spans="2:25" x14ac:dyDescent="0.25">
      <c r="B9343" s="6">
        <f t="shared" si="370"/>
        <v>4.6640000000000001E-5</v>
      </c>
      <c r="C9343" s="5">
        <v>46640</v>
      </c>
      <c r="D9343" s="74">
        <f t="shared" si="369"/>
        <v>6.0577842246742142E-3</v>
      </c>
      <c r="E9343" s="46"/>
      <c r="F9343" s="3"/>
      <c r="G9343" s="3"/>
      <c r="H9343" s="3"/>
      <c r="I9343" s="3"/>
      <c r="Y9343" s="27"/>
    </row>
    <row r="9344" spans="2:25" x14ac:dyDescent="0.25">
      <c r="B9344" s="6">
        <f t="shared" si="370"/>
        <v>4.6645000000000005E-5</v>
      </c>
      <c r="C9344" s="5">
        <v>46645</v>
      </c>
      <c r="D9344" s="74">
        <f t="shared" si="369"/>
        <v>6.0552628797616191E-3</v>
      </c>
      <c r="E9344" s="46"/>
      <c r="F9344" s="3"/>
      <c r="G9344" s="3"/>
      <c r="H9344" s="3"/>
      <c r="I9344" s="3"/>
      <c r="Y9344" s="27"/>
    </row>
    <row r="9345" spans="2:25" x14ac:dyDescent="0.25">
      <c r="B9345" s="6">
        <f t="shared" si="370"/>
        <v>4.6650000000000002E-5</v>
      </c>
      <c r="C9345" s="5">
        <v>46650</v>
      </c>
      <c r="D9345" s="74">
        <f t="shared" si="369"/>
        <v>6.0527428459640209E-3</v>
      </c>
      <c r="E9345" s="46"/>
      <c r="F9345" s="3"/>
      <c r="G9345" s="3"/>
      <c r="H9345" s="3"/>
      <c r="I9345" s="3"/>
      <c r="Y9345" s="27"/>
    </row>
    <row r="9346" spans="2:25" x14ac:dyDescent="0.25">
      <c r="B9346" s="6">
        <f t="shared" si="370"/>
        <v>4.6655E-5</v>
      </c>
      <c r="C9346" s="5">
        <v>46655</v>
      </c>
      <c r="D9346" s="74">
        <f t="shared" si="369"/>
        <v>6.050224122463691E-3</v>
      </c>
      <c r="E9346" s="46"/>
      <c r="F9346" s="3"/>
      <c r="G9346" s="3"/>
      <c r="H9346" s="3"/>
      <c r="I9346" s="3"/>
      <c r="Y9346" s="27"/>
    </row>
    <row r="9347" spans="2:25" x14ac:dyDescent="0.25">
      <c r="B9347" s="6">
        <f t="shared" si="370"/>
        <v>4.6660000000000004E-5</v>
      </c>
      <c r="C9347" s="5">
        <v>46660</v>
      </c>
      <c r="D9347" s="74">
        <f t="shared" si="369"/>
        <v>6.0477067084435E-3</v>
      </c>
      <c r="E9347" s="46"/>
      <c r="F9347" s="3"/>
      <c r="G9347" s="3"/>
      <c r="H9347" s="3"/>
      <c r="I9347" s="3"/>
      <c r="Y9347" s="27"/>
    </row>
    <row r="9348" spans="2:25" x14ac:dyDescent="0.25">
      <c r="B9348" s="6">
        <f t="shared" si="370"/>
        <v>4.6665000000000001E-5</v>
      </c>
      <c r="C9348" s="5">
        <v>46665</v>
      </c>
      <c r="D9348" s="74">
        <f t="shared" si="369"/>
        <v>6.0451906030869161E-3</v>
      </c>
      <c r="E9348" s="46"/>
      <c r="F9348" s="3"/>
      <c r="G9348" s="3"/>
      <c r="H9348" s="3"/>
      <c r="I9348" s="3"/>
      <c r="Y9348" s="27"/>
    </row>
    <row r="9349" spans="2:25" x14ac:dyDescent="0.25">
      <c r="B9349" s="6">
        <f t="shared" si="370"/>
        <v>4.6670000000000005E-5</v>
      </c>
      <c r="C9349" s="5">
        <v>46670</v>
      </c>
      <c r="D9349" s="74">
        <f t="shared" si="369"/>
        <v>6.0426758055780018E-3</v>
      </c>
      <c r="E9349" s="46"/>
      <c r="F9349" s="3"/>
      <c r="G9349" s="3"/>
      <c r="H9349" s="3"/>
      <c r="I9349" s="3"/>
      <c r="Y9349" s="27"/>
    </row>
    <row r="9350" spans="2:25" x14ac:dyDescent="0.25">
      <c r="B9350" s="6">
        <f t="shared" si="370"/>
        <v>4.6675000000000003E-5</v>
      </c>
      <c r="C9350" s="5">
        <v>46675</v>
      </c>
      <c r="D9350" s="74">
        <f t="shared" si="369"/>
        <v>6.0401623151014102E-3</v>
      </c>
      <c r="E9350" s="46"/>
      <c r="F9350" s="3"/>
      <c r="G9350" s="3"/>
      <c r="H9350" s="3"/>
      <c r="I9350" s="3"/>
      <c r="Y9350" s="27"/>
    </row>
    <row r="9351" spans="2:25" x14ac:dyDescent="0.25">
      <c r="B9351" s="6">
        <f t="shared" si="370"/>
        <v>4.668E-5</v>
      </c>
      <c r="C9351" s="5">
        <v>46680</v>
      </c>
      <c r="D9351" s="74">
        <f t="shared" si="369"/>
        <v>6.0376501308423789E-3</v>
      </c>
      <c r="E9351" s="46"/>
      <c r="F9351" s="3"/>
      <c r="G9351" s="3"/>
      <c r="H9351" s="3"/>
      <c r="I9351" s="3"/>
      <c r="Y9351" s="27"/>
    </row>
    <row r="9352" spans="2:25" x14ac:dyDescent="0.25">
      <c r="B9352" s="6">
        <f t="shared" si="370"/>
        <v>4.6685000000000004E-5</v>
      </c>
      <c r="C9352" s="5">
        <v>46685</v>
      </c>
      <c r="D9352" s="74">
        <f t="shared" si="369"/>
        <v>6.035139251986758E-3</v>
      </c>
      <c r="E9352" s="46"/>
      <c r="F9352" s="3"/>
      <c r="G9352" s="3"/>
      <c r="H9352" s="3"/>
      <c r="I9352" s="3"/>
      <c r="Y9352" s="27"/>
    </row>
    <row r="9353" spans="2:25" x14ac:dyDescent="0.25">
      <c r="B9353" s="6">
        <f t="shared" si="370"/>
        <v>4.6690000000000002E-5</v>
      </c>
      <c r="C9353" s="5">
        <v>46690</v>
      </c>
      <c r="D9353" s="74">
        <f t="shared" si="369"/>
        <v>6.032629677720969E-3</v>
      </c>
      <c r="E9353" s="46"/>
      <c r="F9353" s="3"/>
      <c r="G9353" s="3"/>
      <c r="H9353" s="3"/>
      <c r="I9353" s="3"/>
      <c r="Y9353" s="27"/>
    </row>
    <row r="9354" spans="2:25" x14ac:dyDescent="0.25">
      <c r="B9354" s="6">
        <f t="shared" si="370"/>
        <v>4.6695000000000006E-5</v>
      </c>
      <c r="C9354" s="5">
        <v>46695</v>
      </c>
      <c r="D9354" s="74">
        <f t="shared" si="369"/>
        <v>6.0301214072320313E-3</v>
      </c>
      <c r="E9354" s="46"/>
      <c r="F9354" s="3"/>
      <c r="G9354" s="3"/>
      <c r="H9354" s="3"/>
      <c r="I9354" s="3"/>
      <c r="Y9354" s="27"/>
    </row>
    <row r="9355" spans="2:25" x14ac:dyDescent="0.25">
      <c r="B9355" s="6">
        <f t="shared" si="370"/>
        <v>4.6700000000000003E-5</v>
      </c>
      <c r="C9355" s="5">
        <v>46700</v>
      </c>
      <c r="D9355" s="74">
        <f t="shared" si="369"/>
        <v>6.0276144397075609E-3</v>
      </c>
      <c r="E9355" s="46"/>
      <c r="F9355" s="3"/>
      <c r="G9355" s="3"/>
      <c r="H9355" s="3"/>
      <c r="I9355" s="3"/>
      <c r="Y9355" s="27"/>
    </row>
    <row r="9356" spans="2:25" x14ac:dyDescent="0.25">
      <c r="B9356" s="6">
        <f t="shared" si="370"/>
        <v>4.6705000000000001E-5</v>
      </c>
      <c r="C9356" s="5">
        <v>46705</v>
      </c>
      <c r="D9356" s="74">
        <f t="shared" si="369"/>
        <v>6.0251087743357652E-3</v>
      </c>
      <c r="E9356" s="46"/>
      <c r="F9356" s="3"/>
      <c r="G9356" s="3"/>
      <c r="H9356" s="3"/>
      <c r="I9356" s="3"/>
      <c r="Y9356" s="27"/>
    </row>
    <row r="9357" spans="2:25" x14ac:dyDescent="0.25">
      <c r="B9357" s="6">
        <f t="shared" si="370"/>
        <v>4.6710000000000005E-5</v>
      </c>
      <c r="C9357" s="5">
        <v>46710</v>
      </c>
      <c r="D9357" s="74">
        <f t="shared" si="369"/>
        <v>6.022604410305419E-3</v>
      </c>
      <c r="E9357" s="46"/>
      <c r="F9357" s="3"/>
      <c r="G9357" s="3"/>
      <c r="H9357" s="3"/>
      <c r="I9357" s="3"/>
      <c r="Y9357" s="27"/>
    </row>
    <row r="9358" spans="2:25" x14ac:dyDescent="0.25">
      <c r="B9358" s="6">
        <f t="shared" si="370"/>
        <v>4.6715000000000003E-5</v>
      </c>
      <c r="C9358" s="5">
        <v>46715</v>
      </c>
      <c r="D9358" s="74">
        <f t="shared" si="369"/>
        <v>6.0201013468059207E-3</v>
      </c>
      <c r="E9358" s="46"/>
      <c r="F9358" s="3"/>
      <c r="G9358" s="3"/>
      <c r="H9358" s="3"/>
      <c r="I9358" s="3"/>
      <c r="Y9358" s="27"/>
    </row>
    <row r="9359" spans="2:25" x14ac:dyDescent="0.25">
      <c r="B9359" s="6">
        <f t="shared" si="370"/>
        <v>4.672E-5</v>
      </c>
      <c r="C9359" s="5">
        <v>46720</v>
      </c>
      <c r="D9359" s="74">
        <f t="shared" si="369"/>
        <v>6.0175995830272352E-3</v>
      </c>
      <c r="E9359" s="46"/>
      <c r="F9359" s="3"/>
      <c r="G9359" s="3"/>
      <c r="H9359" s="3"/>
      <c r="I9359" s="3"/>
      <c r="Y9359" s="27"/>
    </row>
    <row r="9360" spans="2:25" x14ac:dyDescent="0.25">
      <c r="B9360" s="6">
        <f t="shared" si="370"/>
        <v>4.6725000000000004E-5</v>
      </c>
      <c r="C9360" s="5">
        <v>46725</v>
      </c>
      <c r="D9360" s="74">
        <f t="shared" si="369"/>
        <v>6.0150991181599153E-3</v>
      </c>
      <c r="E9360" s="46"/>
      <c r="F9360" s="3"/>
      <c r="G9360" s="3"/>
      <c r="H9360" s="3"/>
      <c r="I9360" s="3"/>
      <c r="Y9360" s="27"/>
    </row>
    <row r="9361" spans="2:25" x14ac:dyDescent="0.25">
      <c r="B9361" s="6">
        <f t="shared" si="370"/>
        <v>4.6730000000000002E-5</v>
      </c>
      <c r="C9361" s="5">
        <v>46730</v>
      </c>
      <c r="D9361" s="74">
        <f t="shared" si="369"/>
        <v>6.0125999513951107E-3</v>
      </c>
      <c r="E9361" s="46"/>
      <c r="F9361" s="3"/>
      <c r="G9361" s="3"/>
      <c r="H9361" s="3"/>
      <c r="I9361" s="3"/>
      <c r="Y9361" s="27"/>
    </row>
    <row r="9362" spans="2:25" x14ac:dyDescent="0.25">
      <c r="B9362" s="6">
        <f t="shared" si="370"/>
        <v>4.6735000000000006E-5</v>
      </c>
      <c r="C9362" s="5">
        <v>46735</v>
      </c>
      <c r="D9362" s="74">
        <f t="shared" si="369"/>
        <v>6.0101020819245546E-3</v>
      </c>
      <c r="E9362" s="46"/>
      <c r="F9362" s="3"/>
      <c r="G9362" s="3"/>
      <c r="H9362" s="3"/>
      <c r="I9362" s="3"/>
      <c r="Y9362" s="27"/>
    </row>
    <row r="9363" spans="2:25" x14ac:dyDescent="0.25">
      <c r="B9363" s="6">
        <f t="shared" si="370"/>
        <v>4.6740000000000003E-5</v>
      </c>
      <c r="C9363" s="5">
        <v>46740</v>
      </c>
      <c r="D9363" s="74">
        <f t="shared" ref="D9363:D9426" si="371">IF(ISERROR($D$12*2*PI()*$D$4*$D$5^2/B9363^5*10^-9*(1/(EXP(($D$4*$D$5)/(B9363*$D$6*($D$9)))-1))),0,$D$12*2*PI()*$D$4*$D$5^2/B9363^5*10^-9*(1/(EXP(($D$4*$D$5)/(B9363*$D$6*($D$9)))-1)))</f>
        <v>6.007605508940566E-3</v>
      </c>
      <c r="E9363" s="46"/>
      <c r="F9363" s="3"/>
      <c r="G9363" s="3"/>
      <c r="H9363" s="3"/>
      <c r="I9363" s="3"/>
      <c r="Y9363" s="27"/>
    </row>
    <row r="9364" spans="2:25" x14ac:dyDescent="0.25">
      <c r="B9364" s="6">
        <f t="shared" ref="B9364:B9427" si="372">C9364*10^-9</f>
        <v>4.6745000000000001E-5</v>
      </c>
      <c r="C9364" s="5">
        <v>46745</v>
      </c>
      <c r="D9364" s="74">
        <f t="shared" si="371"/>
        <v>6.0051102316360568E-3</v>
      </c>
      <c r="E9364" s="46"/>
      <c r="F9364" s="3"/>
      <c r="G9364" s="3"/>
      <c r="H9364" s="3"/>
      <c r="I9364" s="3"/>
      <c r="Y9364" s="27"/>
    </row>
    <row r="9365" spans="2:25" x14ac:dyDescent="0.25">
      <c r="B9365" s="6">
        <f t="shared" si="372"/>
        <v>4.6750000000000005E-5</v>
      </c>
      <c r="C9365" s="5">
        <v>46750</v>
      </c>
      <c r="D9365" s="74">
        <f t="shared" si="371"/>
        <v>6.0026162492045039E-3</v>
      </c>
      <c r="E9365" s="46"/>
      <c r="F9365" s="3"/>
      <c r="G9365" s="3"/>
      <c r="H9365" s="3"/>
      <c r="I9365" s="3"/>
      <c r="Y9365" s="27"/>
    </row>
    <row r="9366" spans="2:25" x14ac:dyDescent="0.25">
      <c r="B9366" s="6">
        <f t="shared" si="372"/>
        <v>4.6755000000000002E-5</v>
      </c>
      <c r="C9366" s="5">
        <v>46755</v>
      </c>
      <c r="D9366" s="74">
        <f t="shared" si="371"/>
        <v>6.0001235608400059E-3</v>
      </c>
      <c r="E9366" s="46"/>
      <c r="F9366" s="3"/>
      <c r="G9366" s="3"/>
      <c r="H9366" s="3"/>
      <c r="I9366" s="3"/>
      <c r="Y9366" s="27"/>
    </row>
    <row r="9367" spans="2:25" x14ac:dyDescent="0.25">
      <c r="B9367" s="6">
        <f t="shared" si="372"/>
        <v>4.676E-5</v>
      </c>
      <c r="C9367" s="5">
        <v>46760</v>
      </c>
      <c r="D9367" s="74">
        <f t="shared" si="371"/>
        <v>5.9976321657372149E-3</v>
      </c>
      <c r="E9367" s="46"/>
      <c r="F9367" s="3"/>
      <c r="G9367" s="3"/>
      <c r="H9367" s="3"/>
      <c r="I9367" s="3"/>
      <c r="Y9367" s="27"/>
    </row>
    <row r="9368" spans="2:25" x14ac:dyDescent="0.25">
      <c r="B9368" s="6">
        <f t="shared" si="372"/>
        <v>4.6765000000000004E-5</v>
      </c>
      <c r="C9368" s="5">
        <v>46765</v>
      </c>
      <c r="D9368" s="74">
        <f t="shared" si="371"/>
        <v>5.9951420630913717E-3</v>
      </c>
      <c r="E9368" s="46"/>
      <c r="F9368" s="3"/>
      <c r="G9368" s="3"/>
      <c r="H9368" s="3"/>
      <c r="I9368" s="3"/>
      <c r="Y9368" s="27"/>
    </row>
    <row r="9369" spans="2:25" x14ac:dyDescent="0.25">
      <c r="B9369" s="6">
        <f t="shared" si="372"/>
        <v>4.6770000000000001E-5</v>
      </c>
      <c r="C9369" s="5">
        <v>46770</v>
      </c>
      <c r="D9369" s="74">
        <f t="shared" si="371"/>
        <v>5.9926532520983219E-3</v>
      </c>
      <c r="E9369" s="46"/>
      <c r="F9369" s="3"/>
      <c r="G9369" s="3"/>
      <c r="H9369" s="3"/>
      <c r="I9369" s="3"/>
      <c r="Y9369" s="27"/>
    </row>
    <row r="9370" spans="2:25" x14ac:dyDescent="0.25">
      <c r="B9370" s="6">
        <f t="shared" si="372"/>
        <v>4.6775000000000005E-5</v>
      </c>
      <c r="C9370" s="5">
        <v>46775</v>
      </c>
      <c r="D9370" s="74">
        <f t="shared" si="371"/>
        <v>5.9901657319544601E-3</v>
      </c>
      <c r="E9370" s="46"/>
      <c r="F9370" s="3"/>
      <c r="G9370" s="3"/>
      <c r="H9370" s="3"/>
      <c r="I9370" s="3"/>
      <c r="Y9370" s="27"/>
    </row>
    <row r="9371" spans="2:25" x14ac:dyDescent="0.25">
      <c r="B9371" s="6">
        <f t="shared" si="372"/>
        <v>4.6780000000000003E-5</v>
      </c>
      <c r="C9371" s="5">
        <v>46780</v>
      </c>
      <c r="D9371" s="74">
        <f t="shared" si="371"/>
        <v>5.9876795018568079E-3</v>
      </c>
      <c r="E9371" s="46"/>
      <c r="F9371" s="3"/>
      <c r="G9371" s="3"/>
      <c r="H9371" s="3"/>
      <c r="I9371" s="3"/>
      <c r="Y9371" s="27"/>
    </row>
    <row r="9372" spans="2:25" x14ac:dyDescent="0.25">
      <c r="B9372" s="6">
        <f t="shared" si="372"/>
        <v>4.6785E-5</v>
      </c>
      <c r="C9372" s="5">
        <v>46785</v>
      </c>
      <c r="D9372" s="74">
        <f t="shared" si="371"/>
        <v>5.9851945610029256E-3</v>
      </c>
      <c r="E9372" s="46"/>
      <c r="F9372" s="3"/>
      <c r="G9372" s="3"/>
      <c r="H9372" s="3"/>
      <c r="I9372" s="3"/>
      <c r="Y9372" s="27"/>
    </row>
    <row r="9373" spans="2:25" x14ac:dyDescent="0.25">
      <c r="B9373" s="6">
        <f t="shared" si="372"/>
        <v>4.6790000000000004E-5</v>
      </c>
      <c r="C9373" s="5">
        <v>46790</v>
      </c>
      <c r="D9373" s="74">
        <f t="shared" si="371"/>
        <v>5.9827109085909824E-3</v>
      </c>
      <c r="E9373" s="46"/>
      <c r="F9373" s="3"/>
      <c r="G9373" s="3"/>
      <c r="H9373" s="3"/>
      <c r="I9373" s="3"/>
      <c r="Y9373" s="27"/>
    </row>
    <row r="9374" spans="2:25" x14ac:dyDescent="0.25">
      <c r="B9374" s="6">
        <f t="shared" si="372"/>
        <v>4.6795000000000002E-5</v>
      </c>
      <c r="C9374" s="5">
        <v>46795</v>
      </c>
      <c r="D9374" s="74">
        <f t="shared" si="371"/>
        <v>5.9802285438197217E-3</v>
      </c>
      <c r="E9374" s="46"/>
      <c r="F9374" s="3"/>
      <c r="G9374" s="3"/>
      <c r="H9374" s="3"/>
      <c r="I9374" s="3"/>
      <c r="Y9374" s="27"/>
    </row>
    <row r="9375" spans="2:25" x14ac:dyDescent="0.25">
      <c r="B9375" s="6">
        <f t="shared" si="372"/>
        <v>4.6800000000000006E-5</v>
      </c>
      <c r="C9375" s="5">
        <v>46800</v>
      </c>
      <c r="D9375" s="74">
        <f t="shared" si="371"/>
        <v>5.9777474658884644E-3</v>
      </c>
      <c r="E9375" s="46"/>
      <c r="F9375" s="3"/>
      <c r="G9375" s="3"/>
      <c r="H9375" s="3"/>
      <c r="I9375" s="3"/>
      <c r="Y9375" s="27"/>
    </row>
    <row r="9376" spans="2:25" x14ac:dyDescent="0.25">
      <c r="B9376" s="6">
        <f t="shared" si="372"/>
        <v>4.6805000000000003E-5</v>
      </c>
      <c r="C9376" s="5">
        <v>46805</v>
      </c>
      <c r="D9376" s="74">
        <f t="shared" si="371"/>
        <v>5.9752676739971231E-3</v>
      </c>
      <c r="E9376" s="46"/>
      <c r="F9376" s="3"/>
      <c r="G9376" s="3"/>
      <c r="H9376" s="3"/>
      <c r="I9376" s="3"/>
      <c r="Y9376" s="27"/>
    </row>
    <row r="9377" spans="2:25" x14ac:dyDescent="0.25">
      <c r="B9377" s="6">
        <f t="shared" si="372"/>
        <v>4.6810000000000001E-5</v>
      </c>
      <c r="C9377" s="5">
        <v>46810</v>
      </c>
      <c r="D9377" s="74">
        <f t="shared" si="371"/>
        <v>5.9727891673461778E-3</v>
      </c>
      <c r="E9377" s="46"/>
      <c r="F9377" s="3"/>
      <c r="G9377" s="3"/>
      <c r="H9377" s="3"/>
      <c r="I9377" s="3"/>
      <c r="Y9377" s="27"/>
    </row>
    <row r="9378" spans="2:25" x14ac:dyDescent="0.25">
      <c r="B9378" s="6">
        <f t="shared" si="372"/>
        <v>4.6815000000000005E-5</v>
      </c>
      <c r="C9378" s="5">
        <v>46815</v>
      </c>
      <c r="D9378" s="74">
        <f t="shared" si="371"/>
        <v>5.9703119451366858E-3</v>
      </c>
      <c r="E9378" s="46"/>
      <c r="F9378" s="3"/>
      <c r="G9378" s="3"/>
      <c r="H9378" s="3"/>
      <c r="I9378" s="3"/>
      <c r="Y9378" s="27"/>
    </row>
    <row r="9379" spans="2:25" x14ac:dyDescent="0.25">
      <c r="B9379" s="6">
        <f t="shared" si="372"/>
        <v>4.6820000000000002E-5</v>
      </c>
      <c r="C9379" s="5">
        <v>46820</v>
      </c>
      <c r="D9379" s="74">
        <f t="shared" si="371"/>
        <v>5.9678360065703057E-3</v>
      </c>
      <c r="E9379" s="46"/>
      <c r="F9379" s="3"/>
      <c r="G9379" s="3"/>
      <c r="H9379" s="3"/>
      <c r="I9379" s="3"/>
      <c r="Y9379" s="27"/>
    </row>
    <row r="9380" spans="2:25" x14ac:dyDescent="0.25">
      <c r="B9380" s="6">
        <f t="shared" si="372"/>
        <v>4.6825E-5</v>
      </c>
      <c r="C9380" s="5">
        <v>46825</v>
      </c>
      <c r="D9380" s="74">
        <f t="shared" si="371"/>
        <v>5.9653613508492487E-3</v>
      </c>
      <c r="E9380" s="46"/>
      <c r="F9380" s="3"/>
      <c r="G9380" s="3"/>
      <c r="H9380" s="3"/>
      <c r="I9380" s="3"/>
      <c r="Y9380" s="27"/>
    </row>
    <row r="9381" spans="2:25" x14ac:dyDescent="0.25">
      <c r="B9381" s="6">
        <f t="shared" si="372"/>
        <v>4.6830000000000004E-5</v>
      </c>
      <c r="C9381" s="5">
        <v>46830</v>
      </c>
      <c r="D9381" s="74">
        <f t="shared" si="371"/>
        <v>5.9628879771763165E-3</v>
      </c>
      <c r="E9381" s="46"/>
      <c r="F9381" s="3"/>
      <c r="G9381" s="3"/>
      <c r="H9381" s="3"/>
      <c r="I9381" s="3"/>
      <c r="Y9381" s="27"/>
    </row>
    <row r="9382" spans="2:25" x14ac:dyDescent="0.25">
      <c r="B9382" s="6">
        <f t="shared" si="372"/>
        <v>4.6835000000000001E-5</v>
      </c>
      <c r="C9382" s="5">
        <v>46835</v>
      </c>
      <c r="D9382" s="74">
        <f t="shared" si="371"/>
        <v>5.9604158847548893E-3</v>
      </c>
      <c r="E9382" s="46"/>
      <c r="F9382" s="3"/>
      <c r="G9382" s="3"/>
      <c r="H9382" s="3"/>
      <c r="I9382" s="3"/>
      <c r="Y9382" s="27"/>
    </row>
    <row r="9383" spans="2:25" x14ac:dyDescent="0.25">
      <c r="B9383" s="6">
        <f t="shared" si="372"/>
        <v>4.6840000000000006E-5</v>
      </c>
      <c r="C9383" s="5">
        <v>46840</v>
      </c>
      <c r="D9383" s="74">
        <f t="shared" si="371"/>
        <v>5.9579450727889234E-3</v>
      </c>
      <c r="E9383" s="46"/>
      <c r="F9383" s="3"/>
      <c r="G9383" s="3"/>
      <c r="H9383" s="3"/>
      <c r="I9383" s="3"/>
      <c r="Y9383" s="27"/>
    </row>
    <row r="9384" spans="2:25" x14ac:dyDescent="0.25">
      <c r="B9384" s="6">
        <f t="shared" si="372"/>
        <v>4.6845000000000003E-5</v>
      </c>
      <c r="C9384" s="5">
        <v>46845</v>
      </c>
      <c r="D9384" s="74">
        <f t="shared" si="371"/>
        <v>5.9554755404829553E-3</v>
      </c>
      <c r="E9384" s="46"/>
      <c r="F9384" s="3"/>
      <c r="G9384" s="3"/>
      <c r="H9384" s="3"/>
      <c r="I9384" s="3"/>
      <c r="Y9384" s="27"/>
    </row>
    <row r="9385" spans="2:25" x14ac:dyDescent="0.25">
      <c r="B9385" s="6">
        <f t="shared" si="372"/>
        <v>4.685E-5</v>
      </c>
      <c r="C9385" s="5">
        <v>46850</v>
      </c>
      <c r="D9385" s="74">
        <f t="shared" si="371"/>
        <v>5.9530072870420826E-3</v>
      </c>
      <c r="E9385" s="46"/>
      <c r="F9385" s="3"/>
      <c r="G9385" s="3"/>
      <c r="H9385" s="3"/>
      <c r="I9385" s="3"/>
      <c r="Y9385" s="27"/>
    </row>
    <row r="9386" spans="2:25" x14ac:dyDescent="0.25">
      <c r="B9386" s="6">
        <f t="shared" si="372"/>
        <v>4.6855000000000005E-5</v>
      </c>
      <c r="C9386" s="5">
        <v>46855</v>
      </c>
      <c r="D9386" s="74">
        <f t="shared" si="371"/>
        <v>5.9505403116719901E-3</v>
      </c>
      <c r="E9386" s="46"/>
      <c r="F9386" s="3"/>
      <c r="G9386" s="3"/>
      <c r="H9386" s="3"/>
      <c r="I9386" s="3"/>
      <c r="Y9386" s="27"/>
    </row>
    <row r="9387" spans="2:25" x14ac:dyDescent="0.25">
      <c r="B9387" s="6">
        <f t="shared" si="372"/>
        <v>4.6860000000000002E-5</v>
      </c>
      <c r="C9387" s="5">
        <v>46860</v>
      </c>
      <c r="D9387" s="74">
        <f t="shared" si="371"/>
        <v>5.9480746135789448E-3</v>
      </c>
      <c r="E9387" s="46"/>
      <c r="F9387" s="3"/>
      <c r="G9387" s="3"/>
      <c r="H9387" s="3"/>
      <c r="I9387" s="3"/>
      <c r="Y9387" s="27"/>
    </row>
    <row r="9388" spans="2:25" x14ac:dyDescent="0.25">
      <c r="B9388" s="6">
        <f t="shared" si="372"/>
        <v>4.6865000000000006E-5</v>
      </c>
      <c r="C9388" s="5">
        <v>46865</v>
      </c>
      <c r="D9388" s="74">
        <f t="shared" si="371"/>
        <v>5.9456101919697687E-3</v>
      </c>
      <c r="E9388" s="46"/>
      <c r="F9388" s="3"/>
      <c r="G9388" s="3"/>
      <c r="H9388" s="3"/>
      <c r="I9388" s="3"/>
      <c r="Y9388" s="27"/>
    </row>
    <row r="9389" spans="2:25" x14ac:dyDescent="0.25">
      <c r="B9389" s="6">
        <f t="shared" si="372"/>
        <v>4.6870000000000004E-5</v>
      </c>
      <c r="C9389" s="5">
        <v>46870</v>
      </c>
      <c r="D9389" s="74">
        <f t="shared" si="371"/>
        <v>5.9431470460518899E-3</v>
      </c>
      <c r="E9389" s="46"/>
      <c r="F9389" s="3"/>
      <c r="G9389" s="3"/>
      <c r="H9389" s="3"/>
      <c r="I9389" s="3"/>
      <c r="Y9389" s="27"/>
    </row>
    <row r="9390" spans="2:25" x14ac:dyDescent="0.25">
      <c r="B9390" s="6">
        <f t="shared" si="372"/>
        <v>4.6875000000000001E-5</v>
      </c>
      <c r="C9390" s="5">
        <v>46875</v>
      </c>
      <c r="D9390" s="74">
        <f t="shared" si="371"/>
        <v>5.940685175033278E-3</v>
      </c>
      <c r="E9390" s="46"/>
      <c r="F9390" s="3"/>
      <c r="G9390" s="3"/>
      <c r="H9390" s="3"/>
      <c r="I9390" s="3"/>
      <c r="Y9390" s="27"/>
    </row>
    <row r="9391" spans="2:25" x14ac:dyDescent="0.25">
      <c r="B9391" s="6">
        <f t="shared" si="372"/>
        <v>4.6880000000000005E-5</v>
      </c>
      <c r="C9391" s="5">
        <v>46880</v>
      </c>
      <c r="D9391" s="74">
        <f t="shared" si="371"/>
        <v>5.9382245781224828E-3</v>
      </c>
      <c r="E9391" s="46"/>
      <c r="F9391" s="3"/>
      <c r="G9391" s="3"/>
      <c r="H9391" s="3"/>
      <c r="I9391" s="3"/>
      <c r="Y9391" s="27"/>
    </row>
    <row r="9392" spans="2:25" x14ac:dyDescent="0.25">
      <c r="B9392" s="6">
        <f t="shared" si="372"/>
        <v>4.6885000000000003E-5</v>
      </c>
      <c r="C9392" s="5">
        <v>46885</v>
      </c>
      <c r="D9392" s="74">
        <f t="shared" si="371"/>
        <v>5.9357652545286429E-3</v>
      </c>
      <c r="E9392" s="46"/>
      <c r="F9392" s="3"/>
      <c r="G9392" s="3"/>
      <c r="H9392" s="3"/>
      <c r="I9392" s="3"/>
      <c r="Y9392" s="27"/>
    </row>
    <row r="9393" spans="2:25" x14ac:dyDescent="0.25">
      <c r="B9393" s="6">
        <f t="shared" si="372"/>
        <v>4.689E-5</v>
      </c>
      <c r="C9393" s="5">
        <v>46890</v>
      </c>
      <c r="D9393" s="74">
        <f t="shared" si="371"/>
        <v>5.9333072034614617E-3</v>
      </c>
      <c r="E9393" s="46"/>
      <c r="F9393" s="3"/>
      <c r="G9393" s="3"/>
      <c r="H9393" s="3"/>
      <c r="I9393" s="3"/>
      <c r="Y9393" s="27"/>
    </row>
    <row r="9394" spans="2:25" x14ac:dyDescent="0.25">
      <c r="B9394" s="6">
        <f t="shared" si="372"/>
        <v>4.6895000000000004E-5</v>
      </c>
      <c r="C9394" s="5">
        <v>46895</v>
      </c>
      <c r="D9394" s="74">
        <f t="shared" si="371"/>
        <v>5.9308504241311986E-3</v>
      </c>
      <c r="E9394" s="46"/>
      <c r="F9394" s="3"/>
      <c r="G9394" s="3"/>
      <c r="H9394" s="3"/>
      <c r="I9394" s="3"/>
      <c r="Y9394" s="27"/>
    </row>
    <row r="9395" spans="2:25" x14ac:dyDescent="0.25">
      <c r="B9395" s="6">
        <f t="shared" si="372"/>
        <v>4.6900000000000002E-5</v>
      </c>
      <c r="C9395" s="5">
        <v>46900</v>
      </c>
      <c r="D9395" s="74">
        <f t="shared" si="371"/>
        <v>5.9283949157487113E-3</v>
      </c>
      <c r="E9395" s="46"/>
      <c r="F9395" s="3"/>
      <c r="G9395" s="3"/>
      <c r="H9395" s="3"/>
      <c r="I9395" s="3"/>
      <c r="Y9395" s="27"/>
    </row>
    <row r="9396" spans="2:25" x14ac:dyDescent="0.25">
      <c r="B9396" s="6">
        <f t="shared" si="372"/>
        <v>4.6905000000000006E-5</v>
      </c>
      <c r="C9396" s="5">
        <v>46905</v>
      </c>
      <c r="D9396" s="74">
        <f t="shared" si="371"/>
        <v>5.9259406775254101E-3</v>
      </c>
      <c r="E9396" s="46"/>
      <c r="F9396" s="3"/>
      <c r="G9396" s="3"/>
      <c r="H9396" s="3"/>
      <c r="I9396" s="3"/>
      <c r="Y9396" s="27"/>
    </row>
    <row r="9397" spans="2:25" x14ac:dyDescent="0.25">
      <c r="B9397" s="6">
        <f t="shared" si="372"/>
        <v>4.6910000000000003E-5</v>
      </c>
      <c r="C9397" s="5">
        <v>46910</v>
      </c>
      <c r="D9397" s="74">
        <f t="shared" si="371"/>
        <v>5.9234877086732788E-3</v>
      </c>
      <c r="E9397" s="46"/>
      <c r="F9397" s="3"/>
      <c r="G9397" s="3"/>
      <c r="H9397" s="3"/>
      <c r="I9397" s="3"/>
      <c r="Y9397" s="27"/>
    </row>
    <row r="9398" spans="2:25" x14ac:dyDescent="0.25">
      <c r="B9398" s="6">
        <f t="shared" si="372"/>
        <v>4.6915000000000001E-5</v>
      </c>
      <c r="C9398" s="5">
        <v>46915</v>
      </c>
      <c r="D9398" s="74">
        <f t="shared" si="371"/>
        <v>5.9210360084048759E-3</v>
      </c>
      <c r="E9398" s="46"/>
      <c r="F9398" s="3"/>
      <c r="G9398" s="3"/>
      <c r="H9398" s="3"/>
      <c r="I9398" s="3"/>
      <c r="Y9398" s="27"/>
    </row>
    <row r="9399" spans="2:25" x14ac:dyDescent="0.25">
      <c r="B9399" s="6">
        <f t="shared" si="372"/>
        <v>4.6920000000000005E-5</v>
      </c>
      <c r="C9399" s="5">
        <v>46920</v>
      </c>
      <c r="D9399" s="74">
        <f t="shared" si="371"/>
        <v>5.9185855759333232E-3</v>
      </c>
      <c r="E9399" s="46"/>
      <c r="F9399" s="3"/>
      <c r="G9399" s="3"/>
      <c r="H9399" s="3"/>
      <c r="I9399" s="3"/>
      <c r="Y9399" s="27"/>
    </row>
    <row r="9400" spans="2:25" x14ac:dyDescent="0.25">
      <c r="B9400" s="6">
        <f t="shared" si="372"/>
        <v>4.6925000000000002E-5</v>
      </c>
      <c r="C9400" s="5">
        <v>46925</v>
      </c>
      <c r="D9400" s="74">
        <f t="shared" si="371"/>
        <v>5.9161364104723252E-3</v>
      </c>
      <c r="E9400" s="46"/>
      <c r="F9400" s="3"/>
      <c r="G9400" s="3"/>
      <c r="H9400" s="3"/>
      <c r="I9400" s="3"/>
      <c r="Y9400" s="27"/>
    </row>
    <row r="9401" spans="2:25" x14ac:dyDescent="0.25">
      <c r="B9401" s="6">
        <f t="shared" si="372"/>
        <v>4.693E-5</v>
      </c>
      <c r="C9401" s="5">
        <v>46930</v>
      </c>
      <c r="D9401" s="74">
        <f t="shared" si="371"/>
        <v>5.9136885112361379E-3</v>
      </c>
      <c r="E9401" s="46"/>
      <c r="F9401" s="3"/>
      <c r="G9401" s="3"/>
      <c r="H9401" s="3"/>
      <c r="I9401" s="3"/>
      <c r="Y9401" s="27"/>
    </row>
    <row r="9402" spans="2:25" x14ac:dyDescent="0.25">
      <c r="B9402" s="6">
        <f t="shared" si="372"/>
        <v>4.6935000000000004E-5</v>
      </c>
      <c r="C9402" s="5">
        <v>46935</v>
      </c>
      <c r="D9402" s="74">
        <f t="shared" si="371"/>
        <v>5.9112418774395891E-3</v>
      </c>
      <c r="E9402" s="46"/>
      <c r="F9402" s="3"/>
      <c r="G9402" s="3"/>
      <c r="H9402" s="3"/>
      <c r="I9402" s="3"/>
      <c r="Y9402" s="27"/>
    </row>
    <row r="9403" spans="2:25" x14ac:dyDescent="0.25">
      <c r="B9403" s="6">
        <f t="shared" si="372"/>
        <v>4.6940000000000001E-5</v>
      </c>
      <c r="C9403" s="5">
        <v>46940</v>
      </c>
      <c r="D9403" s="74">
        <f t="shared" si="371"/>
        <v>5.9087965082980894E-3</v>
      </c>
      <c r="E9403" s="46"/>
      <c r="F9403" s="3"/>
      <c r="G9403" s="3"/>
      <c r="H9403" s="3"/>
      <c r="I9403" s="3"/>
      <c r="Y9403" s="27"/>
    </row>
    <row r="9404" spans="2:25" x14ac:dyDescent="0.25">
      <c r="B9404" s="6">
        <f t="shared" si="372"/>
        <v>4.6945000000000005E-5</v>
      </c>
      <c r="C9404" s="5">
        <v>46945</v>
      </c>
      <c r="D9404" s="74">
        <f t="shared" si="371"/>
        <v>5.9063524030275949E-3</v>
      </c>
      <c r="E9404" s="46"/>
      <c r="F9404" s="3"/>
      <c r="G9404" s="3"/>
      <c r="H9404" s="3"/>
      <c r="I9404" s="3"/>
      <c r="Y9404" s="27"/>
    </row>
    <row r="9405" spans="2:25" x14ac:dyDescent="0.25">
      <c r="B9405" s="6">
        <f t="shared" si="372"/>
        <v>4.6950000000000003E-5</v>
      </c>
      <c r="C9405" s="5">
        <v>46950</v>
      </c>
      <c r="D9405" s="74">
        <f t="shared" si="371"/>
        <v>5.9039095608446448E-3</v>
      </c>
      <c r="E9405" s="46"/>
      <c r="F9405" s="3"/>
      <c r="G9405" s="3"/>
      <c r="H9405" s="3"/>
      <c r="I9405" s="3"/>
      <c r="Y9405" s="27"/>
    </row>
    <row r="9406" spans="2:25" x14ac:dyDescent="0.25">
      <c r="B9406" s="6">
        <f t="shared" si="372"/>
        <v>4.6955E-5</v>
      </c>
      <c r="C9406" s="5">
        <v>46955</v>
      </c>
      <c r="D9406" s="74">
        <f t="shared" si="371"/>
        <v>5.9014679809663399E-3</v>
      </c>
      <c r="E9406" s="46"/>
      <c r="F9406" s="3"/>
      <c r="G9406" s="3"/>
      <c r="H9406" s="3"/>
      <c r="I9406" s="3"/>
      <c r="Y9406" s="27"/>
    </row>
    <row r="9407" spans="2:25" x14ac:dyDescent="0.25">
      <c r="B9407" s="6">
        <f t="shared" si="372"/>
        <v>4.6960000000000004E-5</v>
      </c>
      <c r="C9407" s="5">
        <v>46960</v>
      </c>
      <c r="D9407" s="74">
        <f t="shared" si="371"/>
        <v>5.8990276626103341E-3</v>
      </c>
      <c r="E9407" s="46"/>
      <c r="F9407" s="3"/>
      <c r="G9407" s="3"/>
      <c r="H9407" s="3"/>
      <c r="I9407" s="3"/>
      <c r="Y9407" s="27"/>
    </row>
    <row r="9408" spans="2:25" x14ac:dyDescent="0.25">
      <c r="B9408" s="6">
        <f t="shared" si="372"/>
        <v>4.6965000000000002E-5</v>
      </c>
      <c r="C9408" s="5">
        <v>46965</v>
      </c>
      <c r="D9408" s="74">
        <f t="shared" si="371"/>
        <v>5.896588604994874E-3</v>
      </c>
      <c r="E9408" s="46"/>
      <c r="F9408" s="3"/>
      <c r="G9408" s="3"/>
      <c r="H9408" s="3"/>
      <c r="I9408" s="3"/>
      <c r="Y9408" s="27"/>
    </row>
    <row r="9409" spans="2:25" x14ac:dyDescent="0.25">
      <c r="B9409" s="6">
        <f t="shared" si="372"/>
        <v>4.6970000000000006E-5</v>
      </c>
      <c r="C9409" s="5">
        <v>46970</v>
      </c>
      <c r="D9409" s="74">
        <f t="shared" si="371"/>
        <v>5.8941508073387461E-3</v>
      </c>
      <c r="E9409" s="46"/>
      <c r="F9409" s="3"/>
      <c r="G9409" s="3"/>
      <c r="H9409" s="3"/>
      <c r="I9409" s="3"/>
      <c r="Y9409" s="27"/>
    </row>
    <row r="9410" spans="2:25" x14ac:dyDescent="0.25">
      <c r="B9410" s="6">
        <f t="shared" si="372"/>
        <v>4.6975000000000003E-5</v>
      </c>
      <c r="C9410" s="5">
        <v>46975</v>
      </c>
      <c r="D9410" s="74">
        <f t="shared" si="371"/>
        <v>5.891714268861317E-3</v>
      </c>
      <c r="E9410" s="46"/>
      <c r="F9410" s="3"/>
      <c r="G9410" s="3"/>
      <c r="H9410" s="3"/>
      <c r="I9410" s="3"/>
      <c r="Y9410" s="27"/>
    </row>
    <row r="9411" spans="2:25" x14ac:dyDescent="0.25">
      <c r="B9411" s="6">
        <f t="shared" si="372"/>
        <v>4.6980000000000001E-5</v>
      </c>
      <c r="C9411" s="5">
        <v>46980</v>
      </c>
      <c r="D9411" s="74">
        <f t="shared" si="371"/>
        <v>5.8892789887825077E-3</v>
      </c>
      <c r="E9411" s="46"/>
      <c r="F9411" s="3"/>
      <c r="G9411" s="3"/>
      <c r="H9411" s="3"/>
      <c r="I9411" s="3"/>
      <c r="Y9411" s="27"/>
    </row>
    <row r="9412" spans="2:25" x14ac:dyDescent="0.25">
      <c r="B9412" s="6">
        <f t="shared" si="372"/>
        <v>4.6985000000000005E-5</v>
      </c>
      <c r="C9412" s="5">
        <v>46985</v>
      </c>
      <c r="D9412" s="74">
        <f t="shared" si="371"/>
        <v>5.8868449663228043E-3</v>
      </c>
      <c r="E9412" s="46"/>
      <c r="F9412" s="3"/>
      <c r="G9412" s="3"/>
      <c r="H9412" s="3"/>
      <c r="I9412" s="3"/>
      <c r="Y9412" s="27"/>
    </row>
    <row r="9413" spans="2:25" x14ac:dyDescent="0.25">
      <c r="B9413" s="6">
        <f t="shared" si="372"/>
        <v>4.6990000000000002E-5</v>
      </c>
      <c r="C9413" s="5">
        <v>46990</v>
      </c>
      <c r="D9413" s="74">
        <f t="shared" si="371"/>
        <v>5.8844122007032521E-3</v>
      </c>
      <c r="E9413" s="46"/>
      <c r="F9413" s="3"/>
      <c r="G9413" s="3"/>
      <c r="H9413" s="3"/>
      <c r="I9413" s="3"/>
      <c r="Y9413" s="27"/>
    </row>
    <row r="9414" spans="2:25" x14ac:dyDescent="0.25">
      <c r="B9414" s="6">
        <f t="shared" si="372"/>
        <v>4.6995E-5</v>
      </c>
      <c r="C9414" s="5">
        <v>46995</v>
      </c>
      <c r="D9414" s="74">
        <f t="shared" si="371"/>
        <v>5.8819806911454839E-3</v>
      </c>
      <c r="E9414" s="46"/>
      <c r="F9414" s="3"/>
      <c r="G9414" s="3"/>
      <c r="H9414" s="3"/>
      <c r="I9414" s="3"/>
      <c r="Y9414" s="27"/>
    </row>
    <row r="9415" spans="2:25" x14ac:dyDescent="0.25">
      <c r="B9415" s="6">
        <f t="shared" si="372"/>
        <v>4.7000000000000004E-5</v>
      </c>
      <c r="C9415" s="5">
        <v>47000</v>
      </c>
      <c r="D9415" s="74">
        <f t="shared" si="371"/>
        <v>5.8795504368716524E-3</v>
      </c>
      <c r="E9415" s="46"/>
      <c r="F9415" s="3"/>
      <c r="G9415" s="3"/>
      <c r="H9415" s="3"/>
      <c r="I9415" s="3"/>
      <c r="Y9415" s="27"/>
    </row>
    <row r="9416" spans="2:25" x14ac:dyDescent="0.25">
      <c r="B9416" s="6">
        <f t="shared" si="372"/>
        <v>4.7005000000000001E-5</v>
      </c>
      <c r="C9416" s="5">
        <v>47005</v>
      </c>
      <c r="D9416" s="74">
        <f t="shared" si="371"/>
        <v>5.877121437104507E-3</v>
      </c>
      <c r="E9416" s="46"/>
      <c r="F9416" s="3"/>
      <c r="G9416" s="3"/>
      <c r="H9416" s="3"/>
      <c r="I9416" s="3"/>
      <c r="Y9416" s="27"/>
    </row>
    <row r="9417" spans="2:25" x14ac:dyDescent="0.25">
      <c r="B9417" s="6">
        <f t="shared" si="372"/>
        <v>4.7010000000000006E-5</v>
      </c>
      <c r="C9417" s="5">
        <v>47010</v>
      </c>
      <c r="D9417" s="74">
        <f t="shared" si="371"/>
        <v>5.8746936910673512E-3</v>
      </c>
      <c r="E9417" s="46"/>
      <c r="F9417" s="3"/>
      <c r="G9417" s="3"/>
      <c r="H9417" s="3"/>
      <c r="I9417" s="3"/>
      <c r="Y9417" s="27"/>
    </row>
    <row r="9418" spans="2:25" x14ac:dyDescent="0.25">
      <c r="B9418" s="6">
        <f t="shared" si="372"/>
        <v>4.7015000000000003E-5</v>
      </c>
      <c r="C9418" s="5">
        <v>47015</v>
      </c>
      <c r="D9418" s="74">
        <f t="shared" si="371"/>
        <v>5.8722671979840324E-3</v>
      </c>
      <c r="E9418" s="46"/>
      <c r="F9418" s="3"/>
      <c r="G9418" s="3"/>
      <c r="H9418" s="3"/>
      <c r="I9418" s="3"/>
      <c r="Y9418" s="27"/>
    </row>
    <row r="9419" spans="2:25" x14ac:dyDescent="0.25">
      <c r="B9419" s="6">
        <f t="shared" si="372"/>
        <v>4.702E-5</v>
      </c>
      <c r="C9419" s="5">
        <v>47020</v>
      </c>
      <c r="D9419" s="74">
        <f t="shared" si="371"/>
        <v>5.869841957078974E-3</v>
      </c>
      <c r="E9419" s="46"/>
      <c r="F9419" s="3"/>
      <c r="G9419" s="3"/>
      <c r="H9419" s="3"/>
      <c r="I9419" s="3"/>
      <c r="Y9419" s="27"/>
    </row>
    <row r="9420" spans="2:25" x14ac:dyDescent="0.25">
      <c r="B9420" s="6">
        <f t="shared" si="372"/>
        <v>4.7025000000000005E-5</v>
      </c>
      <c r="C9420" s="5">
        <v>47025</v>
      </c>
      <c r="D9420" s="74">
        <f t="shared" si="371"/>
        <v>5.8674179675771527E-3</v>
      </c>
      <c r="E9420" s="46"/>
      <c r="F9420" s="3"/>
      <c r="G9420" s="3"/>
      <c r="H9420" s="3"/>
      <c r="I9420" s="3"/>
      <c r="Y9420" s="27"/>
    </row>
    <row r="9421" spans="2:25" x14ac:dyDescent="0.25">
      <c r="B9421" s="6">
        <f t="shared" si="372"/>
        <v>4.7030000000000002E-5</v>
      </c>
      <c r="C9421" s="5">
        <v>47030</v>
      </c>
      <c r="D9421" s="74">
        <f t="shared" si="371"/>
        <v>5.8649952287041117E-3</v>
      </c>
      <c r="E9421" s="46"/>
      <c r="F9421" s="3"/>
      <c r="G9421" s="3"/>
      <c r="H9421" s="3"/>
      <c r="I9421" s="3"/>
      <c r="Y9421" s="27"/>
    </row>
    <row r="9422" spans="2:25" x14ac:dyDescent="0.25">
      <c r="B9422" s="6">
        <f t="shared" si="372"/>
        <v>4.7035000000000006E-5</v>
      </c>
      <c r="C9422" s="5">
        <v>47035</v>
      </c>
      <c r="D9422" s="74">
        <f t="shared" si="371"/>
        <v>5.8625737396859508E-3</v>
      </c>
      <c r="E9422" s="46"/>
      <c r="F9422" s="3"/>
      <c r="G9422" s="3"/>
      <c r="H9422" s="3"/>
      <c r="I9422" s="3"/>
      <c r="Y9422" s="27"/>
    </row>
    <row r="9423" spans="2:25" x14ac:dyDescent="0.25">
      <c r="B9423" s="6">
        <f t="shared" si="372"/>
        <v>4.7040000000000004E-5</v>
      </c>
      <c r="C9423" s="5">
        <v>47040</v>
      </c>
      <c r="D9423" s="74">
        <f t="shared" si="371"/>
        <v>5.8601534997493243E-3</v>
      </c>
      <c r="E9423" s="46"/>
      <c r="F9423" s="3"/>
      <c r="G9423" s="3"/>
      <c r="H9423" s="3"/>
      <c r="I9423" s="3"/>
      <c r="Y9423" s="27"/>
    </row>
    <row r="9424" spans="2:25" x14ac:dyDescent="0.25">
      <c r="B9424" s="6">
        <f t="shared" si="372"/>
        <v>4.7045000000000001E-5</v>
      </c>
      <c r="C9424" s="5">
        <v>47045</v>
      </c>
      <c r="D9424" s="74">
        <f t="shared" si="371"/>
        <v>5.857734508121438E-3</v>
      </c>
      <c r="E9424" s="46"/>
      <c r="F9424" s="3"/>
      <c r="G9424" s="3"/>
      <c r="H9424" s="3"/>
      <c r="I9424" s="3"/>
      <c r="Y9424" s="27"/>
    </row>
    <row r="9425" spans="2:25" x14ac:dyDescent="0.25">
      <c r="B9425" s="6">
        <f t="shared" si="372"/>
        <v>4.7050000000000005E-5</v>
      </c>
      <c r="C9425" s="5">
        <v>47050</v>
      </c>
      <c r="D9425" s="74">
        <f t="shared" si="371"/>
        <v>5.8553167640300694E-3</v>
      </c>
      <c r="E9425" s="46"/>
      <c r="F9425" s="3"/>
      <c r="G9425" s="3"/>
      <c r="H9425" s="3"/>
      <c r="I9425" s="3"/>
      <c r="Y9425" s="27"/>
    </row>
    <row r="9426" spans="2:25" x14ac:dyDescent="0.25">
      <c r="B9426" s="6">
        <f t="shared" si="372"/>
        <v>4.7055000000000003E-5</v>
      </c>
      <c r="C9426" s="5">
        <v>47055</v>
      </c>
      <c r="D9426" s="74">
        <f t="shared" si="371"/>
        <v>5.8529002667035528E-3</v>
      </c>
      <c r="E9426" s="46"/>
      <c r="F9426" s="3"/>
      <c r="G9426" s="3"/>
      <c r="H9426" s="3"/>
      <c r="I9426" s="3"/>
      <c r="Y9426" s="27"/>
    </row>
    <row r="9427" spans="2:25" x14ac:dyDescent="0.25">
      <c r="B9427" s="6">
        <f t="shared" si="372"/>
        <v>4.706E-5</v>
      </c>
      <c r="C9427" s="5">
        <v>47060</v>
      </c>
      <c r="D9427" s="74">
        <f t="shared" ref="D9427:D9490" si="373">IF(ISERROR($D$12*2*PI()*$D$4*$D$5^2/B9427^5*10^-9*(1/(EXP(($D$4*$D$5)/(B9427*$D$6*($D$9)))-1))),0,$D$12*2*PI()*$D$4*$D$5^2/B9427^5*10^-9*(1/(EXP(($D$4*$D$5)/(B9427*$D$6*($D$9)))-1)))</f>
        <v>5.8504850153707627E-3</v>
      </c>
      <c r="E9427" s="46"/>
      <c r="F9427" s="3"/>
      <c r="G9427" s="3"/>
      <c r="H9427" s="3"/>
      <c r="I9427" s="3"/>
      <c r="Y9427" s="27"/>
    </row>
    <row r="9428" spans="2:25" x14ac:dyDescent="0.25">
      <c r="B9428" s="6">
        <f t="shared" ref="B9428:B9491" si="374">C9428*10^-9</f>
        <v>4.7065000000000004E-5</v>
      </c>
      <c r="C9428" s="5">
        <v>47065</v>
      </c>
      <c r="D9428" s="74">
        <f t="shared" si="373"/>
        <v>5.8480710092611403E-3</v>
      </c>
      <c r="E9428" s="46"/>
      <c r="F9428" s="3"/>
      <c r="G9428" s="3"/>
      <c r="H9428" s="3"/>
      <c r="I9428" s="3"/>
      <c r="Y9428" s="27"/>
    </row>
    <row r="9429" spans="2:25" x14ac:dyDescent="0.25">
      <c r="B9429" s="6">
        <f t="shared" si="374"/>
        <v>4.7070000000000002E-5</v>
      </c>
      <c r="C9429" s="5">
        <v>47070</v>
      </c>
      <c r="D9429" s="74">
        <f t="shared" si="373"/>
        <v>5.8456582476046973E-3</v>
      </c>
      <c r="E9429" s="46"/>
      <c r="F9429" s="3"/>
      <c r="G9429" s="3"/>
      <c r="H9429" s="3"/>
      <c r="I9429" s="3"/>
      <c r="Y9429" s="27"/>
    </row>
    <row r="9430" spans="2:25" x14ac:dyDescent="0.25">
      <c r="B9430" s="6">
        <f t="shared" si="374"/>
        <v>4.7075000000000006E-5</v>
      </c>
      <c r="C9430" s="5">
        <v>47075</v>
      </c>
      <c r="D9430" s="74">
        <f t="shared" si="373"/>
        <v>5.8432467296319632E-3</v>
      </c>
      <c r="E9430" s="46"/>
      <c r="F9430" s="3"/>
      <c r="G9430" s="3"/>
      <c r="H9430" s="3"/>
      <c r="I9430" s="3"/>
      <c r="Y9430" s="27"/>
    </row>
    <row r="9431" spans="2:25" x14ac:dyDescent="0.25">
      <c r="B9431" s="6">
        <f t="shared" si="374"/>
        <v>4.7080000000000003E-5</v>
      </c>
      <c r="C9431" s="5">
        <v>47080</v>
      </c>
      <c r="D9431" s="74">
        <f t="shared" si="373"/>
        <v>5.8408364545740644E-3</v>
      </c>
      <c r="E9431" s="46"/>
      <c r="F9431" s="3"/>
      <c r="G9431" s="3"/>
      <c r="H9431" s="3"/>
      <c r="I9431" s="3"/>
      <c r="Y9431" s="27"/>
    </row>
    <row r="9432" spans="2:25" x14ac:dyDescent="0.25">
      <c r="B9432" s="6">
        <f t="shared" si="374"/>
        <v>4.7085000000000001E-5</v>
      </c>
      <c r="C9432" s="5">
        <v>47085</v>
      </c>
      <c r="D9432" s="74">
        <f t="shared" si="373"/>
        <v>5.8384274216626546E-3</v>
      </c>
      <c r="E9432" s="46"/>
      <c r="F9432" s="3"/>
      <c r="G9432" s="3"/>
      <c r="H9432" s="3"/>
      <c r="I9432" s="3"/>
      <c r="Y9432" s="27"/>
    </row>
    <row r="9433" spans="2:25" x14ac:dyDescent="0.25">
      <c r="B9433" s="6">
        <f t="shared" si="374"/>
        <v>4.7090000000000005E-5</v>
      </c>
      <c r="C9433" s="5">
        <v>47090</v>
      </c>
      <c r="D9433" s="74">
        <f t="shared" si="373"/>
        <v>5.8360196301299435E-3</v>
      </c>
      <c r="E9433" s="46"/>
      <c r="F9433" s="3"/>
      <c r="G9433" s="3"/>
      <c r="H9433" s="3"/>
      <c r="I9433" s="3"/>
      <c r="Y9433" s="27"/>
    </row>
    <row r="9434" spans="2:25" x14ac:dyDescent="0.25">
      <c r="B9434" s="6">
        <f t="shared" si="374"/>
        <v>4.7095000000000002E-5</v>
      </c>
      <c r="C9434" s="5">
        <v>47095</v>
      </c>
      <c r="D9434" s="74">
        <f t="shared" si="373"/>
        <v>5.8336130792087087E-3</v>
      </c>
      <c r="E9434" s="46"/>
      <c r="F9434" s="3"/>
      <c r="G9434" s="3"/>
      <c r="H9434" s="3"/>
      <c r="I9434" s="3"/>
      <c r="Y9434" s="27"/>
    </row>
    <row r="9435" spans="2:25" x14ac:dyDescent="0.25">
      <c r="B9435" s="6">
        <f t="shared" si="374"/>
        <v>4.71E-5</v>
      </c>
      <c r="C9435" s="5">
        <v>47100</v>
      </c>
      <c r="D9435" s="74">
        <f t="shared" si="373"/>
        <v>5.8312077681322667E-3</v>
      </c>
      <c r="E9435" s="46"/>
      <c r="F9435" s="3"/>
      <c r="G9435" s="3"/>
      <c r="H9435" s="3"/>
      <c r="I9435" s="3"/>
      <c r="Y9435" s="27"/>
    </row>
    <row r="9436" spans="2:25" x14ac:dyDescent="0.25">
      <c r="B9436" s="6">
        <f t="shared" si="374"/>
        <v>4.7105000000000004E-5</v>
      </c>
      <c r="C9436" s="5">
        <v>47105</v>
      </c>
      <c r="D9436" s="74">
        <f t="shared" si="373"/>
        <v>5.8288036961344838E-3</v>
      </c>
      <c r="E9436" s="46"/>
      <c r="F9436" s="3"/>
      <c r="G9436" s="3"/>
      <c r="H9436" s="3"/>
      <c r="I9436" s="3"/>
      <c r="Y9436" s="27"/>
    </row>
    <row r="9437" spans="2:25" x14ac:dyDescent="0.25">
      <c r="B9437" s="6">
        <f t="shared" si="374"/>
        <v>4.7110000000000001E-5</v>
      </c>
      <c r="C9437" s="5">
        <v>47110</v>
      </c>
      <c r="D9437" s="74">
        <f t="shared" si="373"/>
        <v>5.8264008624498041E-3</v>
      </c>
      <c r="E9437" s="46"/>
      <c r="F9437" s="3"/>
      <c r="G9437" s="3"/>
      <c r="H9437" s="3"/>
      <c r="I9437" s="3"/>
      <c r="Y9437" s="27"/>
    </row>
    <row r="9438" spans="2:25" x14ac:dyDescent="0.25">
      <c r="B9438" s="6">
        <f t="shared" si="374"/>
        <v>4.7115000000000005E-5</v>
      </c>
      <c r="C9438" s="5">
        <v>47115</v>
      </c>
      <c r="D9438" s="74">
        <f t="shared" si="373"/>
        <v>5.8239992663131866E-3</v>
      </c>
      <c r="E9438" s="46"/>
      <c r="F9438" s="3"/>
      <c r="G9438" s="3"/>
      <c r="H9438" s="3"/>
      <c r="I9438" s="3"/>
      <c r="Y9438" s="27"/>
    </row>
    <row r="9439" spans="2:25" x14ac:dyDescent="0.25">
      <c r="B9439" s="6">
        <f t="shared" si="374"/>
        <v>4.7120000000000003E-5</v>
      </c>
      <c r="C9439" s="5">
        <v>47120</v>
      </c>
      <c r="D9439" s="74">
        <f t="shared" si="373"/>
        <v>5.8215989069601674E-3</v>
      </c>
      <c r="E9439" s="46"/>
      <c r="F9439" s="3"/>
      <c r="G9439" s="3"/>
      <c r="H9439" s="3"/>
      <c r="I9439" s="3"/>
      <c r="Y9439" s="27"/>
    </row>
    <row r="9440" spans="2:25" x14ac:dyDescent="0.25">
      <c r="B9440" s="6">
        <f t="shared" si="374"/>
        <v>4.7125E-5</v>
      </c>
      <c r="C9440" s="5">
        <v>47125</v>
      </c>
      <c r="D9440" s="74">
        <f t="shared" si="373"/>
        <v>5.8191997836268298E-3</v>
      </c>
      <c r="E9440" s="46"/>
      <c r="F9440" s="3"/>
      <c r="G9440" s="3"/>
      <c r="H9440" s="3"/>
      <c r="I9440" s="3"/>
      <c r="Y9440" s="27"/>
    </row>
    <row r="9441" spans="2:25" x14ac:dyDescent="0.25">
      <c r="B9441" s="6">
        <f t="shared" si="374"/>
        <v>4.7130000000000004E-5</v>
      </c>
      <c r="C9441" s="5">
        <v>47130</v>
      </c>
      <c r="D9441" s="74">
        <f t="shared" si="373"/>
        <v>5.8168018955497931E-3</v>
      </c>
      <c r="E9441" s="46"/>
      <c r="F9441" s="3"/>
      <c r="G9441" s="3"/>
      <c r="H9441" s="3"/>
      <c r="I9441" s="3"/>
      <c r="Y9441" s="27"/>
    </row>
    <row r="9442" spans="2:25" x14ac:dyDescent="0.25">
      <c r="B9442" s="6">
        <f t="shared" si="374"/>
        <v>4.7135000000000002E-5</v>
      </c>
      <c r="C9442" s="5">
        <v>47135</v>
      </c>
      <c r="D9442" s="74">
        <f t="shared" si="373"/>
        <v>5.8144052419662447E-3</v>
      </c>
      <c r="E9442" s="46"/>
      <c r="F9442" s="3"/>
      <c r="G9442" s="3"/>
      <c r="H9442" s="3"/>
      <c r="I9442" s="3"/>
      <c r="Y9442" s="27"/>
    </row>
    <row r="9443" spans="2:25" x14ac:dyDescent="0.25">
      <c r="B9443" s="6">
        <f t="shared" si="374"/>
        <v>4.7140000000000006E-5</v>
      </c>
      <c r="C9443" s="5">
        <v>47140</v>
      </c>
      <c r="D9443" s="74">
        <f t="shared" si="373"/>
        <v>5.812009822113909E-3</v>
      </c>
      <c r="E9443" s="46"/>
      <c r="F9443" s="3"/>
      <c r="G9443" s="3"/>
      <c r="H9443" s="3"/>
      <c r="I9443" s="3"/>
      <c r="Y9443" s="27"/>
    </row>
    <row r="9444" spans="2:25" x14ac:dyDescent="0.25">
      <c r="B9444" s="6">
        <f t="shared" si="374"/>
        <v>4.7145000000000003E-5</v>
      </c>
      <c r="C9444" s="5">
        <v>47145</v>
      </c>
      <c r="D9444" s="74">
        <f t="shared" si="373"/>
        <v>5.8096156352310611E-3</v>
      </c>
      <c r="E9444" s="46"/>
      <c r="F9444" s="3"/>
      <c r="G9444" s="3"/>
      <c r="H9444" s="3"/>
      <c r="I9444" s="3"/>
      <c r="Y9444" s="27"/>
    </row>
    <row r="9445" spans="2:25" x14ac:dyDescent="0.25">
      <c r="B9445" s="6">
        <f t="shared" si="374"/>
        <v>4.7150000000000001E-5</v>
      </c>
      <c r="C9445" s="5">
        <v>47150</v>
      </c>
      <c r="D9445" s="74">
        <f t="shared" si="373"/>
        <v>5.8072226805565329E-3</v>
      </c>
      <c r="E9445" s="46"/>
      <c r="F9445" s="3"/>
      <c r="G9445" s="3"/>
      <c r="H9445" s="3"/>
      <c r="I9445" s="3"/>
      <c r="Y9445" s="27"/>
    </row>
    <row r="9446" spans="2:25" x14ac:dyDescent="0.25">
      <c r="B9446" s="6">
        <f t="shared" si="374"/>
        <v>4.7155000000000005E-5</v>
      </c>
      <c r="C9446" s="5">
        <v>47155</v>
      </c>
      <c r="D9446" s="74">
        <f t="shared" si="373"/>
        <v>5.8048309573296925E-3</v>
      </c>
      <c r="E9446" s="46"/>
      <c r="F9446" s="3"/>
      <c r="G9446" s="3"/>
      <c r="H9446" s="3"/>
      <c r="I9446" s="3"/>
      <c r="Y9446" s="27"/>
    </row>
    <row r="9447" spans="2:25" x14ac:dyDescent="0.25">
      <c r="B9447" s="6">
        <f t="shared" si="374"/>
        <v>4.7160000000000002E-5</v>
      </c>
      <c r="C9447" s="5">
        <v>47160</v>
      </c>
      <c r="D9447" s="74">
        <f t="shared" si="373"/>
        <v>5.8024404647904664E-3</v>
      </c>
      <c r="E9447" s="46"/>
      <c r="F9447" s="3"/>
      <c r="G9447" s="3"/>
      <c r="H9447" s="3"/>
      <c r="I9447" s="3"/>
      <c r="Y9447" s="27"/>
    </row>
    <row r="9448" spans="2:25" x14ac:dyDescent="0.25">
      <c r="B9448" s="6">
        <f t="shared" si="374"/>
        <v>4.7165E-5</v>
      </c>
      <c r="C9448" s="5">
        <v>47165</v>
      </c>
      <c r="D9448" s="74">
        <f t="shared" si="373"/>
        <v>5.8000512021793163E-3</v>
      </c>
      <c r="E9448" s="46"/>
      <c r="F9448" s="3"/>
      <c r="G9448" s="3"/>
      <c r="H9448" s="3"/>
      <c r="I9448" s="3"/>
      <c r="Y9448" s="27"/>
    </row>
    <row r="9449" spans="2:25" x14ac:dyDescent="0.25">
      <c r="B9449" s="6">
        <f t="shared" si="374"/>
        <v>4.7170000000000004E-5</v>
      </c>
      <c r="C9449" s="5">
        <v>47170</v>
      </c>
      <c r="D9449" s="74">
        <f t="shared" si="373"/>
        <v>5.7976631687372609E-3</v>
      </c>
      <c r="E9449" s="46"/>
      <c r="F9449" s="3"/>
      <c r="G9449" s="3"/>
      <c r="H9449" s="3"/>
      <c r="I9449" s="3"/>
      <c r="Y9449" s="27"/>
    </row>
    <row r="9450" spans="2:25" x14ac:dyDescent="0.25">
      <c r="B9450" s="6">
        <f t="shared" si="374"/>
        <v>4.7175000000000001E-5</v>
      </c>
      <c r="C9450" s="5">
        <v>47175</v>
      </c>
      <c r="D9450" s="74">
        <f t="shared" si="373"/>
        <v>5.7952763637058625E-3</v>
      </c>
      <c r="E9450" s="46"/>
      <c r="F9450" s="3"/>
      <c r="G9450" s="3"/>
      <c r="H9450" s="3"/>
      <c r="I9450" s="3"/>
      <c r="Y9450" s="27"/>
    </row>
    <row r="9451" spans="2:25" x14ac:dyDescent="0.25">
      <c r="B9451" s="6">
        <f t="shared" si="374"/>
        <v>4.7180000000000006E-5</v>
      </c>
      <c r="C9451" s="5">
        <v>47180</v>
      </c>
      <c r="D9451" s="74">
        <f t="shared" si="373"/>
        <v>5.792890786327211E-3</v>
      </c>
      <c r="E9451" s="46"/>
      <c r="F9451" s="3"/>
      <c r="G9451" s="3"/>
      <c r="H9451" s="3"/>
      <c r="I9451" s="3"/>
      <c r="Y9451" s="27"/>
    </row>
    <row r="9452" spans="2:25" x14ac:dyDescent="0.25">
      <c r="B9452" s="6">
        <f t="shared" si="374"/>
        <v>4.7185000000000003E-5</v>
      </c>
      <c r="C9452" s="5">
        <v>47185</v>
      </c>
      <c r="D9452" s="74">
        <f t="shared" si="373"/>
        <v>5.7905064358439876E-3</v>
      </c>
      <c r="E9452" s="46"/>
      <c r="F9452" s="3"/>
      <c r="G9452" s="3"/>
      <c r="H9452" s="3"/>
      <c r="I9452" s="3"/>
      <c r="Y9452" s="27"/>
    </row>
    <row r="9453" spans="2:25" x14ac:dyDescent="0.25">
      <c r="B9453" s="6">
        <f t="shared" si="374"/>
        <v>4.7190000000000001E-5</v>
      </c>
      <c r="C9453" s="5">
        <v>47190</v>
      </c>
      <c r="D9453" s="74">
        <f t="shared" si="373"/>
        <v>5.7881233114993672E-3</v>
      </c>
      <c r="E9453" s="46"/>
      <c r="F9453" s="3"/>
      <c r="G9453" s="3"/>
      <c r="H9453" s="3"/>
      <c r="I9453" s="3"/>
      <c r="Y9453" s="27"/>
    </row>
    <row r="9454" spans="2:25" x14ac:dyDescent="0.25">
      <c r="B9454" s="6">
        <f t="shared" si="374"/>
        <v>4.7195000000000005E-5</v>
      </c>
      <c r="C9454" s="5">
        <v>47195</v>
      </c>
      <c r="D9454" s="74">
        <f t="shared" si="373"/>
        <v>5.7857414125370961E-3</v>
      </c>
      <c r="E9454" s="46"/>
      <c r="F9454" s="3"/>
      <c r="G9454" s="3"/>
      <c r="H9454" s="3"/>
      <c r="I9454" s="3"/>
      <c r="Y9454" s="27"/>
    </row>
    <row r="9455" spans="2:25" x14ac:dyDescent="0.25">
      <c r="B9455" s="6">
        <f t="shared" si="374"/>
        <v>4.7200000000000002E-5</v>
      </c>
      <c r="C9455" s="5">
        <v>47200</v>
      </c>
      <c r="D9455" s="74">
        <f t="shared" si="373"/>
        <v>5.783360738201463E-3</v>
      </c>
      <c r="E9455" s="46"/>
      <c r="F9455" s="3"/>
      <c r="G9455" s="3"/>
      <c r="H9455" s="3"/>
      <c r="I9455" s="3"/>
      <c r="Y9455" s="27"/>
    </row>
    <row r="9456" spans="2:25" x14ac:dyDescent="0.25">
      <c r="B9456" s="6">
        <f t="shared" si="374"/>
        <v>4.7205000000000006E-5</v>
      </c>
      <c r="C9456" s="5">
        <v>47205</v>
      </c>
      <c r="D9456" s="74">
        <f t="shared" si="373"/>
        <v>5.7809812877372829E-3</v>
      </c>
      <c r="E9456" s="46"/>
      <c r="F9456" s="3"/>
      <c r="G9456" s="3"/>
      <c r="H9456" s="3"/>
      <c r="I9456" s="3"/>
      <c r="Y9456" s="27"/>
    </row>
    <row r="9457" spans="2:25" x14ac:dyDescent="0.25">
      <c r="B9457" s="6">
        <f t="shared" si="374"/>
        <v>4.7210000000000004E-5</v>
      </c>
      <c r="C9457" s="5">
        <v>47210</v>
      </c>
      <c r="D9457" s="74">
        <f t="shared" si="373"/>
        <v>5.7786030603899424E-3</v>
      </c>
      <c r="E9457" s="46"/>
      <c r="F9457" s="3"/>
      <c r="G9457" s="3"/>
      <c r="H9457" s="3"/>
      <c r="I9457" s="3"/>
      <c r="Y9457" s="27"/>
    </row>
    <row r="9458" spans="2:25" x14ac:dyDescent="0.25">
      <c r="B9458" s="6">
        <f t="shared" si="374"/>
        <v>4.7215000000000001E-5</v>
      </c>
      <c r="C9458" s="5">
        <v>47215</v>
      </c>
      <c r="D9458" s="74">
        <f t="shared" si="373"/>
        <v>5.7762260554053528E-3</v>
      </c>
      <c r="E9458" s="46"/>
      <c r="F9458" s="3"/>
      <c r="G9458" s="3"/>
      <c r="H9458" s="3"/>
      <c r="I9458" s="3"/>
      <c r="Y9458" s="27"/>
    </row>
    <row r="9459" spans="2:25" x14ac:dyDescent="0.25">
      <c r="B9459" s="6">
        <f t="shared" si="374"/>
        <v>4.7220000000000005E-5</v>
      </c>
      <c r="C9459" s="5">
        <v>47220</v>
      </c>
      <c r="D9459" s="74">
        <f t="shared" si="373"/>
        <v>5.7738502720299642E-3</v>
      </c>
      <c r="E9459" s="46"/>
      <c r="F9459" s="3"/>
      <c r="G9459" s="3"/>
      <c r="H9459" s="3"/>
      <c r="I9459" s="3"/>
      <c r="Y9459" s="27"/>
    </row>
    <row r="9460" spans="2:25" x14ac:dyDescent="0.25">
      <c r="B9460" s="6">
        <f t="shared" si="374"/>
        <v>4.7225000000000003E-5</v>
      </c>
      <c r="C9460" s="5">
        <v>47225</v>
      </c>
      <c r="D9460" s="74">
        <f t="shared" si="373"/>
        <v>5.7714757095107825E-3</v>
      </c>
      <c r="E9460" s="46"/>
      <c r="F9460" s="3"/>
      <c r="G9460" s="3"/>
      <c r="H9460" s="3"/>
      <c r="I9460" s="3"/>
      <c r="Y9460" s="27"/>
    </row>
    <row r="9461" spans="2:25" x14ac:dyDescent="0.25">
      <c r="B9461" s="6">
        <f t="shared" si="374"/>
        <v>4.723E-5</v>
      </c>
      <c r="C9461" s="5">
        <v>47230</v>
      </c>
      <c r="D9461" s="74">
        <f t="shared" si="373"/>
        <v>5.7691023670953367E-3</v>
      </c>
      <c r="E9461" s="46"/>
      <c r="F9461" s="3"/>
      <c r="G9461" s="3"/>
      <c r="H9461" s="3"/>
      <c r="I9461" s="3"/>
      <c r="Y9461" s="27"/>
    </row>
    <row r="9462" spans="2:25" x14ac:dyDescent="0.25">
      <c r="B9462" s="6">
        <f t="shared" si="374"/>
        <v>4.7235000000000004E-5</v>
      </c>
      <c r="C9462" s="5">
        <v>47235</v>
      </c>
      <c r="D9462" s="74">
        <f t="shared" si="373"/>
        <v>5.7667302440317066E-3</v>
      </c>
      <c r="E9462" s="46"/>
      <c r="F9462" s="3"/>
      <c r="G9462" s="3"/>
      <c r="H9462" s="3"/>
      <c r="I9462" s="3"/>
      <c r="Y9462" s="27"/>
    </row>
    <row r="9463" spans="2:25" x14ac:dyDescent="0.25">
      <c r="B9463" s="6">
        <f t="shared" si="374"/>
        <v>4.7240000000000002E-5</v>
      </c>
      <c r="C9463" s="5">
        <v>47240</v>
      </c>
      <c r="D9463" s="74">
        <f t="shared" si="373"/>
        <v>5.7643593395685193E-3</v>
      </c>
      <c r="E9463" s="46"/>
      <c r="F9463" s="3"/>
      <c r="G9463" s="3"/>
      <c r="H9463" s="3"/>
      <c r="I9463" s="3"/>
      <c r="Y9463" s="27"/>
    </row>
    <row r="9464" spans="2:25" x14ac:dyDescent="0.25">
      <c r="B9464" s="6">
        <f t="shared" si="374"/>
        <v>4.7245000000000006E-5</v>
      </c>
      <c r="C9464" s="5">
        <v>47245</v>
      </c>
      <c r="D9464" s="74">
        <f t="shared" si="373"/>
        <v>5.7619896529549318E-3</v>
      </c>
      <c r="E9464" s="46"/>
      <c r="F9464" s="3"/>
      <c r="G9464" s="3"/>
      <c r="H9464" s="3"/>
      <c r="I9464" s="3"/>
      <c r="Y9464" s="27"/>
    </row>
    <row r="9465" spans="2:25" x14ac:dyDescent="0.25">
      <c r="B9465" s="6">
        <f t="shared" si="374"/>
        <v>4.7250000000000003E-5</v>
      </c>
      <c r="C9465" s="5">
        <v>47250</v>
      </c>
      <c r="D9465" s="74">
        <f t="shared" si="373"/>
        <v>5.7596211834406441E-3</v>
      </c>
      <c r="E9465" s="46"/>
      <c r="F9465" s="3"/>
      <c r="G9465" s="3"/>
      <c r="H9465" s="3"/>
      <c r="I9465" s="3"/>
      <c r="Y9465" s="27"/>
    </row>
    <row r="9466" spans="2:25" x14ac:dyDescent="0.25">
      <c r="B9466" s="6">
        <f t="shared" si="374"/>
        <v>4.7255000000000001E-5</v>
      </c>
      <c r="C9466" s="5">
        <v>47255</v>
      </c>
      <c r="D9466" s="74">
        <f t="shared" si="373"/>
        <v>5.7572539302758984E-3</v>
      </c>
      <c r="E9466" s="46"/>
      <c r="F9466" s="3"/>
      <c r="G9466" s="3"/>
      <c r="H9466" s="3"/>
      <c r="I9466" s="3"/>
      <c r="Y9466" s="27"/>
    </row>
    <row r="9467" spans="2:25" x14ac:dyDescent="0.25">
      <c r="B9467" s="6">
        <f t="shared" si="374"/>
        <v>4.7260000000000005E-5</v>
      </c>
      <c r="C9467" s="5">
        <v>47260</v>
      </c>
      <c r="D9467" s="74">
        <f t="shared" si="373"/>
        <v>5.7548878927114605E-3</v>
      </c>
      <c r="E9467" s="46"/>
      <c r="F9467" s="3"/>
      <c r="G9467" s="3"/>
      <c r="H9467" s="3"/>
      <c r="I9467" s="3"/>
      <c r="Y9467" s="27"/>
    </row>
    <row r="9468" spans="2:25" x14ac:dyDescent="0.25">
      <c r="B9468" s="6">
        <f t="shared" si="374"/>
        <v>4.7265000000000002E-5</v>
      </c>
      <c r="C9468" s="5">
        <v>47265</v>
      </c>
      <c r="D9468" s="74">
        <f t="shared" si="373"/>
        <v>5.7525230699986525E-3</v>
      </c>
      <c r="E9468" s="46"/>
      <c r="F9468" s="3"/>
      <c r="G9468" s="3"/>
      <c r="H9468" s="3"/>
      <c r="I9468" s="3"/>
      <c r="Y9468" s="27"/>
    </row>
    <row r="9469" spans="2:25" x14ac:dyDescent="0.25">
      <c r="B9469" s="6">
        <f t="shared" si="374"/>
        <v>4.727E-5</v>
      </c>
      <c r="C9469" s="5">
        <v>47270</v>
      </c>
      <c r="D9469" s="74">
        <f t="shared" si="373"/>
        <v>5.7501594613893316E-3</v>
      </c>
      <c r="E9469" s="46"/>
      <c r="F9469" s="3"/>
      <c r="G9469" s="3"/>
      <c r="H9469" s="3"/>
      <c r="I9469" s="3"/>
      <c r="Y9469" s="27"/>
    </row>
    <row r="9470" spans="2:25" x14ac:dyDescent="0.25">
      <c r="B9470" s="6">
        <f t="shared" si="374"/>
        <v>4.7275000000000004E-5</v>
      </c>
      <c r="C9470" s="5">
        <v>47275</v>
      </c>
      <c r="D9470" s="74">
        <f t="shared" si="373"/>
        <v>5.747797066135877E-3</v>
      </c>
      <c r="E9470" s="46"/>
      <c r="F9470" s="3"/>
      <c r="G9470" s="3"/>
      <c r="H9470" s="3"/>
      <c r="I9470" s="3"/>
      <c r="Y9470" s="27"/>
    </row>
    <row r="9471" spans="2:25" x14ac:dyDescent="0.25">
      <c r="B9471" s="6">
        <f t="shared" si="374"/>
        <v>4.7280000000000001E-5</v>
      </c>
      <c r="C9471" s="5">
        <v>47280</v>
      </c>
      <c r="D9471" s="74">
        <f t="shared" si="373"/>
        <v>5.7454358834912221E-3</v>
      </c>
      <c r="E9471" s="46"/>
      <c r="F9471" s="3"/>
      <c r="G9471" s="3"/>
      <c r="H9471" s="3"/>
      <c r="I9471" s="3"/>
      <c r="Y9471" s="27"/>
    </row>
    <row r="9472" spans="2:25" x14ac:dyDescent="0.25">
      <c r="B9472" s="6">
        <f t="shared" si="374"/>
        <v>4.7285000000000006E-5</v>
      </c>
      <c r="C9472" s="5">
        <v>47285</v>
      </c>
      <c r="D9472" s="74">
        <f t="shared" si="373"/>
        <v>5.7430759127088333E-3</v>
      </c>
      <c r="E9472" s="46"/>
      <c r="F9472" s="3"/>
      <c r="G9472" s="3"/>
      <c r="H9472" s="3"/>
      <c r="I9472" s="3"/>
      <c r="Y9472" s="27"/>
    </row>
    <row r="9473" spans="2:25" x14ac:dyDescent="0.25">
      <c r="B9473" s="6">
        <f t="shared" si="374"/>
        <v>4.7290000000000003E-5</v>
      </c>
      <c r="C9473" s="5">
        <v>47290</v>
      </c>
      <c r="D9473" s="74">
        <f t="shared" si="373"/>
        <v>5.7407171530427055E-3</v>
      </c>
      <c r="E9473" s="46"/>
      <c r="F9473" s="3"/>
      <c r="G9473" s="3"/>
      <c r="H9473" s="3"/>
      <c r="I9473" s="3"/>
      <c r="Y9473" s="27"/>
    </row>
    <row r="9474" spans="2:25" x14ac:dyDescent="0.25">
      <c r="B9474" s="6">
        <f t="shared" si="374"/>
        <v>4.7295E-5</v>
      </c>
      <c r="C9474" s="5">
        <v>47295</v>
      </c>
      <c r="D9474" s="74">
        <f t="shared" si="373"/>
        <v>5.7383596037473717E-3</v>
      </c>
      <c r="E9474" s="46"/>
      <c r="F9474" s="3"/>
      <c r="G9474" s="3"/>
      <c r="H9474" s="3"/>
      <c r="I9474" s="3"/>
      <c r="Y9474" s="27"/>
    </row>
    <row r="9475" spans="2:25" x14ac:dyDescent="0.25">
      <c r="B9475" s="6">
        <f t="shared" si="374"/>
        <v>4.7300000000000005E-5</v>
      </c>
      <c r="C9475" s="5">
        <v>47300</v>
      </c>
      <c r="D9475" s="74">
        <f t="shared" si="373"/>
        <v>5.7360032640779027E-3</v>
      </c>
      <c r="E9475" s="46"/>
      <c r="F9475" s="3"/>
      <c r="G9475" s="3"/>
      <c r="H9475" s="3"/>
      <c r="I9475" s="3"/>
      <c r="Y9475" s="27"/>
    </row>
    <row r="9476" spans="2:25" x14ac:dyDescent="0.25">
      <c r="B9476" s="6">
        <f t="shared" si="374"/>
        <v>4.7305000000000002E-5</v>
      </c>
      <c r="C9476" s="5">
        <v>47305</v>
      </c>
      <c r="D9476" s="74">
        <f t="shared" si="373"/>
        <v>5.7336481332899061E-3</v>
      </c>
      <c r="E9476" s="46"/>
      <c r="F9476" s="3"/>
      <c r="G9476" s="3"/>
      <c r="H9476" s="3"/>
      <c r="I9476" s="3"/>
      <c r="Y9476" s="27"/>
    </row>
    <row r="9477" spans="2:25" x14ac:dyDescent="0.25">
      <c r="B9477" s="6">
        <f t="shared" si="374"/>
        <v>4.7310000000000006E-5</v>
      </c>
      <c r="C9477" s="5">
        <v>47310</v>
      </c>
      <c r="D9477" s="74">
        <f t="shared" si="373"/>
        <v>5.7312942106395098E-3</v>
      </c>
      <c r="E9477" s="46"/>
      <c r="F9477" s="3"/>
      <c r="G9477" s="3"/>
      <c r="H9477" s="3"/>
      <c r="I9477" s="3"/>
      <c r="Y9477" s="27"/>
    </row>
    <row r="9478" spans="2:25" x14ac:dyDescent="0.25">
      <c r="B9478" s="6">
        <f t="shared" si="374"/>
        <v>4.7315000000000004E-5</v>
      </c>
      <c r="C9478" s="5">
        <v>47315</v>
      </c>
      <c r="D9478" s="74">
        <f t="shared" si="373"/>
        <v>5.7289414953834031E-3</v>
      </c>
      <c r="E9478" s="46"/>
      <c r="F9478" s="3"/>
      <c r="G9478" s="3"/>
      <c r="H9478" s="3"/>
      <c r="I9478" s="3"/>
      <c r="Y9478" s="27"/>
    </row>
    <row r="9479" spans="2:25" x14ac:dyDescent="0.25">
      <c r="B9479" s="6">
        <f t="shared" si="374"/>
        <v>4.7320000000000001E-5</v>
      </c>
      <c r="C9479" s="5">
        <v>47320</v>
      </c>
      <c r="D9479" s="74">
        <f t="shared" si="373"/>
        <v>5.7265899867787809E-3</v>
      </c>
      <c r="E9479" s="46"/>
      <c r="F9479" s="3"/>
      <c r="G9479" s="3"/>
      <c r="H9479" s="3"/>
      <c r="I9479" s="3"/>
      <c r="Y9479" s="27"/>
    </row>
    <row r="9480" spans="2:25" x14ac:dyDescent="0.25">
      <c r="B9480" s="6">
        <f t="shared" si="374"/>
        <v>4.7325000000000005E-5</v>
      </c>
      <c r="C9480" s="5">
        <v>47325</v>
      </c>
      <c r="D9480" s="74">
        <f t="shared" si="373"/>
        <v>5.7242396840833758E-3</v>
      </c>
      <c r="E9480" s="46"/>
      <c r="F9480" s="3"/>
      <c r="G9480" s="3"/>
      <c r="H9480" s="3"/>
      <c r="I9480" s="3"/>
      <c r="Y9480" s="27"/>
    </row>
    <row r="9481" spans="2:25" x14ac:dyDescent="0.25">
      <c r="B9481" s="6">
        <f t="shared" si="374"/>
        <v>4.7330000000000003E-5</v>
      </c>
      <c r="C9481" s="5">
        <v>47330</v>
      </c>
      <c r="D9481" s="74">
        <f t="shared" si="373"/>
        <v>5.7218905865554729E-3</v>
      </c>
      <c r="E9481" s="46"/>
      <c r="F9481" s="3"/>
      <c r="G9481" s="3"/>
      <c r="H9481" s="3"/>
      <c r="I9481" s="3"/>
      <c r="Y9481" s="27"/>
    </row>
    <row r="9482" spans="2:25" x14ac:dyDescent="0.25">
      <c r="B9482" s="6">
        <f t="shared" si="374"/>
        <v>4.7335E-5</v>
      </c>
      <c r="C9482" s="5">
        <v>47335</v>
      </c>
      <c r="D9482" s="74">
        <f t="shared" si="373"/>
        <v>5.7195426934538622E-3</v>
      </c>
      <c r="E9482" s="46"/>
      <c r="F9482" s="3"/>
      <c r="G9482" s="3"/>
      <c r="H9482" s="3"/>
      <c r="I9482" s="3"/>
      <c r="Y9482" s="27"/>
    </row>
    <row r="9483" spans="2:25" x14ac:dyDescent="0.25">
      <c r="B9483" s="6">
        <f t="shared" si="374"/>
        <v>4.7340000000000004E-5</v>
      </c>
      <c r="C9483" s="5">
        <v>47340</v>
      </c>
      <c r="D9483" s="74">
        <f t="shared" si="373"/>
        <v>5.7171960040378819E-3</v>
      </c>
      <c r="E9483" s="46"/>
      <c r="F9483" s="3"/>
      <c r="G9483" s="3"/>
      <c r="H9483" s="3"/>
      <c r="I9483" s="3"/>
      <c r="Y9483" s="27"/>
    </row>
    <row r="9484" spans="2:25" x14ac:dyDescent="0.25">
      <c r="B9484" s="6">
        <f t="shared" si="374"/>
        <v>4.7345000000000002E-5</v>
      </c>
      <c r="C9484" s="5">
        <v>47345</v>
      </c>
      <c r="D9484" s="74">
        <f t="shared" si="373"/>
        <v>5.7148505175674078E-3</v>
      </c>
      <c r="E9484" s="46"/>
      <c r="F9484" s="3"/>
      <c r="G9484" s="3"/>
      <c r="H9484" s="3"/>
      <c r="I9484" s="3"/>
      <c r="Y9484" s="27"/>
    </row>
    <row r="9485" spans="2:25" x14ac:dyDescent="0.25">
      <c r="B9485" s="6">
        <f t="shared" si="374"/>
        <v>4.7350000000000006E-5</v>
      </c>
      <c r="C9485" s="5">
        <v>47350</v>
      </c>
      <c r="D9485" s="74">
        <f t="shared" si="373"/>
        <v>5.7125062333028189E-3</v>
      </c>
      <c r="E9485" s="46"/>
      <c r="F9485" s="3"/>
      <c r="G9485" s="3"/>
      <c r="H9485" s="3"/>
      <c r="I9485" s="3"/>
      <c r="Y9485" s="27"/>
    </row>
    <row r="9486" spans="2:25" x14ac:dyDescent="0.25">
      <c r="B9486" s="6">
        <f t="shared" si="374"/>
        <v>4.7355000000000003E-5</v>
      </c>
      <c r="C9486" s="5">
        <v>47355</v>
      </c>
      <c r="D9486" s="74">
        <f t="shared" si="373"/>
        <v>5.7101631505050527E-3</v>
      </c>
      <c r="E9486" s="46"/>
      <c r="F9486" s="3"/>
      <c r="G9486" s="3"/>
      <c r="H9486" s="3"/>
      <c r="I9486" s="3"/>
      <c r="Y9486" s="27"/>
    </row>
    <row r="9487" spans="2:25" x14ac:dyDescent="0.25">
      <c r="B9487" s="6">
        <f t="shared" si="374"/>
        <v>4.7360000000000001E-5</v>
      </c>
      <c r="C9487" s="5">
        <v>47360</v>
      </c>
      <c r="D9487" s="74">
        <f t="shared" si="373"/>
        <v>5.7078212684355629E-3</v>
      </c>
      <c r="E9487" s="46"/>
      <c r="F9487" s="3"/>
      <c r="G9487" s="3"/>
      <c r="H9487" s="3"/>
      <c r="I9487" s="3"/>
      <c r="Y9487" s="27"/>
    </row>
    <row r="9488" spans="2:25" x14ac:dyDescent="0.25">
      <c r="B9488" s="6">
        <f t="shared" si="374"/>
        <v>4.7365000000000005E-5</v>
      </c>
      <c r="C9488" s="5">
        <v>47365</v>
      </c>
      <c r="D9488" s="74">
        <f t="shared" si="373"/>
        <v>5.7054805863563261E-3</v>
      </c>
      <c r="E9488" s="46"/>
      <c r="F9488" s="3"/>
      <c r="G9488" s="3"/>
      <c r="H9488" s="3"/>
      <c r="I9488" s="3"/>
      <c r="Y9488" s="27"/>
    </row>
    <row r="9489" spans="2:25" x14ac:dyDescent="0.25">
      <c r="B9489" s="6">
        <f t="shared" si="374"/>
        <v>4.7370000000000002E-5</v>
      </c>
      <c r="C9489" s="5">
        <v>47370</v>
      </c>
      <c r="D9489" s="74">
        <f t="shared" si="373"/>
        <v>5.7031411035298723E-3</v>
      </c>
      <c r="E9489" s="46"/>
      <c r="F9489" s="3"/>
      <c r="G9489" s="3"/>
      <c r="H9489" s="3"/>
      <c r="I9489" s="3"/>
      <c r="Y9489" s="27"/>
    </row>
    <row r="9490" spans="2:25" x14ac:dyDescent="0.25">
      <c r="B9490" s="6">
        <f t="shared" si="374"/>
        <v>4.7375E-5</v>
      </c>
      <c r="C9490" s="5">
        <v>47375</v>
      </c>
      <c r="D9490" s="74">
        <f t="shared" si="373"/>
        <v>5.7008028192192381E-3</v>
      </c>
      <c r="E9490" s="46"/>
      <c r="F9490" s="3"/>
      <c r="G9490" s="3"/>
      <c r="H9490" s="3"/>
      <c r="I9490" s="3"/>
      <c r="Y9490" s="27"/>
    </row>
    <row r="9491" spans="2:25" x14ac:dyDescent="0.25">
      <c r="B9491" s="6">
        <f t="shared" si="374"/>
        <v>4.7380000000000004E-5</v>
      </c>
      <c r="C9491" s="5">
        <v>47380</v>
      </c>
      <c r="D9491" s="74">
        <f t="shared" ref="D9491:D9554" si="375">IF(ISERROR($D$12*2*PI()*$D$4*$D$5^2/B9491^5*10^-9*(1/(EXP(($D$4*$D$5)/(B9491*$D$6*($D$9)))-1))),0,$D$12*2*PI()*$D$4*$D$5^2/B9491^5*10^-9*(1/(EXP(($D$4*$D$5)/(B9491*$D$6*($D$9)))-1)))</f>
        <v>5.6984657326879856E-3</v>
      </c>
      <c r="E9491" s="46"/>
      <c r="F9491" s="3"/>
      <c r="G9491" s="3"/>
      <c r="H9491" s="3"/>
      <c r="I9491" s="3"/>
      <c r="Y9491" s="27"/>
    </row>
    <row r="9492" spans="2:25" x14ac:dyDescent="0.25">
      <c r="B9492" s="6">
        <f t="shared" ref="B9492:B9555" si="376">C9492*10^-9</f>
        <v>4.7385000000000001E-5</v>
      </c>
      <c r="C9492" s="5">
        <v>47385</v>
      </c>
      <c r="D9492" s="74">
        <f t="shared" si="375"/>
        <v>5.696129843200227E-3</v>
      </c>
      <c r="E9492" s="46"/>
      <c r="F9492" s="3"/>
      <c r="G9492" s="3"/>
      <c r="H9492" s="3"/>
      <c r="I9492" s="3"/>
      <c r="Y9492" s="27"/>
    </row>
    <row r="9493" spans="2:25" x14ac:dyDescent="0.25">
      <c r="B9493" s="6">
        <f t="shared" si="376"/>
        <v>4.7390000000000005E-5</v>
      </c>
      <c r="C9493" s="5">
        <v>47390</v>
      </c>
      <c r="D9493" s="74">
        <f t="shared" si="375"/>
        <v>5.6937951500205773E-3</v>
      </c>
      <c r="E9493" s="46"/>
      <c r="F9493" s="3"/>
      <c r="G9493" s="3"/>
      <c r="H9493" s="3"/>
      <c r="I9493" s="3"/>
      <c r="Y9493" s="27"/>
    </row>
    <row r="9494" spans="2:25" x14ac:dyDescent="0.25">
      <c r="B9494" s="6">
        <f t="shared" si="376"/>
        <v>4.7395000000000003E-5</v>
      </c>
      <c r="C9494" s="5">
        <v>47395</v>
      </c>
      <c r="D9494" s="74">
        <f t="shared" si="375"/>
        <v>5.6914616524142026E-3</v>
      </c>
      <c r="E9494" s="46"/>
      <c r="F9494" s="3"/>
      <c r="G9494" s="3"/>
      <c r="H9494" s="3"/>
      <c r="I9494" s="3"/>
      <c r="Y9494" s="27"/>
    </row>
    <row r="9495" spans="2:25" x14ac:dyDescent="0.25">
      <c r="B9495" s="6">
        <f t="shared" si="376"/>
        <v>4.74E-5</v>
      </c>
      <c r="C9495" s="5">
        <v>47400</v>
      </c>
      <c r="D9495" s="74">
        <f t="shared" si="375"/>
        <v>5.6891293496467623E-3</v>
      </c>
      <c r="E9495" s="46"/>
      <c r="F9495" s="3"/>
      <c r="G9495" s="3"/>
      <c r="H9495" s="3"/>
      <c r="I9495" s="3"/>
      <c r="Y9495" s="27"/>
    </row>
    <row r="9496" spans="2:25" x14ac:dyDescent="0.25">
      <c r="B9496" s="6">
        <f t="shared" si="376"/>
        <v>4.7405000000000004E-5</v>
      </c>
      <c r="C9496" s="5">
        <v>47405</v>
      </c>
      <c r="D9496" s="74">
        <f t="shared" si="375"/>
        <v>5.6867982409844822E-3</v>
      </c>
      <c r="E9496" s="46"/>
      <c r="F9496" s="3"/>
      <c r="G9496" s="3"/>
      <c r="H9496" s="3"/>
      <c r="I9496" s="3"/>
      <c r="Y9496" s="27"/>
    </row>
    <row r="9497" spans="2:25" x14ac:dyDescent="0.25">
      <c r="B9497" s="6">
        <f t="shared" si="376"/>
        <v>4.7410000000000002E-5</v>
      </c>
      <c r="C9497" s="5">
        <v>47410</v>
      </c>
      <c r="D9497" s="74">
        <f t="shared" si="375"/>
        <v>5.6844683256940792E-3</v>
      </c>
      <c r="E9497" s="46"/>
      <c r="F9497" s="3"/>
      <c r="G9497" s="3"/>
      <c r="H9497" s="3"/>
      <c r="I9497" s="3"/>
      <c r="Y9497" s="27"/>
    </row>
    <row r="9498" spans="2:25" x14ac:dyDescent="0.25">
      <c r="B9498" s="6">
        <f t="shared" si="376"/>
        <v>4.7415000000000006E-5</v>
      </c>
      <c r="C9498" s="5">
        <v>47415</v>
      </c>
      <c r="D9498" s="74">
        <f t="shared" si="375"/>
        <v>5.6821396030428059E-3</v>
      </c>
      <c r="E9498" s="46"/>
      <c r="F9498" s="3"/>
      <c r="G9498" s="3"/>
      <c r="H9498" s="3"/>
      <c r="I9498" s="3"/>
      <c r="Y9498" s="27"/>
    </row>
    <row r="9499" spans="2:25" x14ac:dyDescent="0.25">
      <c r="B9499" s="6">
        <f t="shared" si="376"/>
        <v>4.7420000000000003E-5</v>
      </c>
      <c r="C9499" s="5">
        <v>47420</v>
      </c>
      <c r="D9499" s="74">
        <f t="shared" si="375"/>
        <v>5.6798120722984591E-3</v>
      </c>
      <c r="E9499" s="46"/>
      <c r="F9499" s="3"/>
      <c r="G9499" s="3"/>
      <c r="H9499" s="3"/>
      <c r="I9499" s="3"/>
      <c r="Y9499" s="27"/>
    </row>
    <row r="9500" spans="2:25" x14ac:dyDescent="0.25">
      <c r="B9500" s="6">
        <f t="shared" si="376"/>
        <v>4.7425000000000001E-5</v>
      </c>
      <c r="C9500" s="5">
        <v>47425</v>
      </c>
      <c r="D9500" s="74">
        <f t="shared" si="375"/>
        <v>5.6774857327293263E-3</v>
      </c>
      <c r="E9500" s="46"/>
      <c r="F9500" s="3"/>
      <c r="G9500" s="3"/>
      <c r="H9500" s="3"/>
      <c r="I9500" s="3"/>
      <c r="Y9500" s="27"/>
    </row>
    <row r="9501" spans="2:25" x14ac:dyDescent="0.25">
      <c r="B9501" s="6">
        <f t="shared" si="376"/>
        <v>4.7430000000000005E-5</v>
      </c>
      <c r="C9501" s="5">
        <v>47430</v>
      </c>
      <c r="D9501" s="74">
        <f t="shared" si="375"/>
        <v>5.6751605836042442E-3</v>
      </c>
      <c r="E9501" s="46"/>
      <c r="F9501" s="3"/>
      <c r="G9501" s="3"/>
      <c r="H9501" s="3"/>
      <c r="I9501" s="3"/>
      <c r="Y9501" s="27"/>
    </row>
    <row r="9502" spans="2:25" x14ac:dyDescent="0.25">
      <c r="B9502" s="6">
        <f t="shared" si="376"/>
        <v>4.7435000000000002E-5</v>
      </c>
      <c r="C9502" s="5">
        <v>47435</v>
      </c>
      <c r="D9502" s="74">
        <f t="shared" si="375"/>
        <v>5.6728366241925636E-3</v>
      </c>
      <c r="E9502" s="46"/>
      <c r="F9502" s="3"/>
      <c r="G9502" s="3"/>
      <c r="H9502" s="3"/>
      <c r="I9502" s="3"/>
      <c r="Y9502" s="27"/>
    </row>
    <row r="9503" spans="2:25" x14ac:dyDescent="0.25">
      <c r="B9503" s="6">
        <f t="shared" si="376"/>
        <v>4.744E-5</v>
      </c>
      <c r="C9503" s="5">
        <v>47440</v>
      </c>
      <c r="D9503" s="74">
        <f t="shared" si="375"/>
        <v>5.6705138537641569E-3</v>
      </c>
      <c r="E9503" s="46"/>
      <c r="F9503" s="3"/>
      <c r="G9503" s="3"/>
      <c r="H9503" s="3"/>
      <c r="I9503" s="3"/>
      <c r="Y9503" s="27"/>
    </row>
    <row r="9504" spans="2:25" x14ac:dyDescent="0.25">
      <c r="B9504" s="6">
        <f t="shared" si="376"/>
        <v>4.7445000000000004E-5</v>
      </c>
      <c r="C9504" s="5">
        <v>47445</v>
      </c>
      <c r="D9504" s="74">
        <f t="shared" si="375"/>
        <v>5.6681922715894192E-3</v>
      </c>
      <c r="E9504" s="46"/>
      <c r="F9504" s="3"/>
      <c r="G9504" s="3"/>
      <c r="H9504" s="3"/>
      <c r="I9504" s="3"/>
      <c r="Y9504" s="27"/>
    </row>
    <row r="9505" spans="2:25" x14ac:dyDescent="0.25">
      <c r="B9505" s="6">
        <f t="shared" si="376"/>
        <v>4.7450000000000001E-5</v>
      </c>
      <c r="C9505" s="5">
        <v>47450</v>
      </c>
      <c r="D9505" s="74">
        <f t="shared" si="375"/>
        <v>5.6658718769392741E-3</v>
      </c>
      <c r="E9505" s="46"/>
      <c r="F9505" s="3"/>
      <c r="G9505" s="3"/>
      <c r="H9505" s="3"/>
      <c r="I9505" s="3"/>
      <c r="Y9505" s="27"/>
    </row>
    <row r="9506" spans="2:25" x14ac:dyDescent="0.25">
      <c r="B9506" s="6">
        <f t="shared" si="376"/>
        <v>4.7455000000000006E-5</v>
      </c>
      <c r="C9506" s="5">
        <v>47455</v>
      </c>
      <c r="D9506" s="74">
        <f t="shared" si="375"/>
        <v>5.6635526690851628E-3</v>
      </c>
      <c r="E9506" s="46"/>
      <c r="F9506" s="3"/>
      <c r="G9506" s="3"/>
      <c r="H9506" s="3"/>
      <c r="I9506" s="3"/>
      <c r="Y9506" s="27"/>
    </row>
    <row r="9507" spans="2:25" x14ac:dyDescent="0.25">
      <c r="B9507" s="6">
        <f t="shared" si="376"/>
        <v>4.7460000000000003E-5</v>
      </c>
      <c r="C9507" s="5">
        <v>47460</v>
      </c>
      <c r="D9507" s="74">
        <f t="shared" si="375"/>
        <v>5.6612346472990436E-3</v>
      </c>
      <c r="E9507" s="46"/>
      <c r="F9507" s="3"/>
      <c r="G9507" s="3"/>
      <c r="H9507" s="3"/>
      <c r="I9507" s="3"/>
      <c r="Y9507" s="27"/>
    </row>
    <row r="9508" spans="2:25" x14ac:dyDescent="0.25">
      <c r="B9508" s="6">
        <f t="shared" si="376"/>
        <v>4.7465E-5</v>
      </c>
      <c r="C9508" s="5">
        <v>47465</v>
      </c>
      <c r="D9508" s="74">
        <f t="shared" si="375"/>
        <v>5.6589178108533977E-3</v>
      </c>
      <c r="E9508" s="46"/>
      <c r="F9508" s="3"/>
      <c r="G9508" s="3"/>
      <c r="H9508" s="3"/>
      <c r="I9508" s="3"/>
      <c r="Y9508" s="27"/>
    </row>
    <row r="9509" spans="2:25" x14ac:dyDescent="0.25">
      <c r="B9509" s="6">
        <f t="shared" si="376"/>
        <v>4.7470000000000005E-5</v>
      </c>
      <c r="C9509" s="5">
        <v>47470</v>
      </c>
      <c r="D9509" s="74">
        <f t="shared" si="375"/>
        <v>5.6566021590212243E-3</v>
      </c>
      <c r="E9509" s="46"/>
      <c r="F9509" s="3"/>
      <c r="G9509" s="3"/>
      <c r="H9509" s="3"/>
      <c r="I9509" s="3"/>
      <c r="Y9509" s="27"/>
    </row>
    <row r="9510" spans="2:25" x14ac:dyDescent="0.25">
      <c r="B9510" s="6">
        <f t="shared" si="376"/>
        <v>4.7475000000000002E-5</v>
      </c>
      <c r="C9510" s="5">
        <v>47475</v>
      </c>
      <c r="D9510" s="74">
        <f t="shared" si="375"/>
        <v>5.6542876910760558E-3</v>
      </c>
      <c r="E9510" s="46"/>
      <c r="F9510" s="3"/>
      <c r="G9510" s="3"/>
      <c r="H9510" s="3"/>
      <c r="I9510" s="3"/>
      <c r="Y9510" s="27"/>
    </row>
    <row r="9511" spans="2:25" x14ac:dyDescent="0.25">
      <c r="B9511" s="6">
        <f t="shared" si="376"/>
        <v>4.7480000000000006E-5</v>
      </c>
      <c r="C9511" s="5">
        <v>47480</v>
      </c>
      <c r="D9511" s="74">
        <f t="shared" si="375"/>
        <v>5.6519744062919286E-3</v>
      </c>
      <c r="E9511" s="46"/>
      <c r="F9511" s="3"/>
      <c r="G9511" s="3"/>
      <c r="H9511" s="3"/>
      <c r="I9511" s="3"/>
      <c r="Y9511" s="27"/>
    </row>
    <row r="9512" spans="2:25" x14ac:dyDescent="0.25">
      <c r="B9512" s="6">
        <f t="shared" si="376"/>
        <v>4.7485000000000004E-5</v>
      </c>
      <c r="C9512" s="5">
        <v>47485</v>
      </c>
      <c r="D9512" s="74">
        <f t="shared" si="375"/>
        <v>5.649662303943411E-3</v>
      </c>
      <c r="E9512" s="46"/>
      <c r="F9512" s="3"/>
      <c r="G9512" s="3"/>
      <c r="H9512" s="3"/>
      <c r="I9512" s="3"/>
      <c r="Y9512" s="27"/>
    </row>
    <row r="9513" spans="2:25" x14ac:dyDescent="0.25">
      <c r="B9513" s="6">
        <f t="shared" si="376"/>
        <v>4.7490000000000001E-5</v>
      </c>
      <c r="C9513" s="5">
        <v>47490</v>
      </c>
      <c r="D9513" s="74">
        <f t="shared" si="375"/>
        <v>5.6473513833055775E-3</v>
      </c>
      <c r="E9513" s="46"/>
      <c r="F9513" s="3"/>
      <c r="G9513" s="3"/>
      <c r="H9513" s="3"/>
      <c r="I9513" s="3"/>
      <c r="Y9513" s="27"/>
    </row>
    <row r="9514" spans="2:25" x14ac:dyDescent="0.25">
      <c r="B9514" s="6">
        <f t="shared" si="376"/>
        <v>4.7495000000000005E-5</v>
      </c>
      <c r="C9514" s="5">
        <v>47495</v>
      </c>
      <c r="D9514" s="74">
        <f t="shared" si="375"/>
        <v>5.6450416436540181E-3</v>
      </c>
      <c r="E9514" s="46"/>
      <c r="F9514" s="3"/>
      <c r="G9514" s="3"/>
      <c r="H9514" s="3"/>
      <c r="I9514" s="3"/>
      <c r="Y9514" s="27"/>
    </row>
    <row r="9515" spans="2:25" x14ac:dyDescent="0.25">
      <c r="B9515" s="6">
        <f t="shared" si="376"/>
        <v>4.7500000000000003E-5</v>
      </c>
      <c r="C9515" s="5">
        <v>47500</v>
      </c>
      <c r="D9515" s="74">
        <f t="shared" si="375"/>
        <v>5.642733084264869E-3</v>
      </c>
      <c r="E9515" s="46"/>
      <c r="F9515" s="3"/>
      <c r="G9515" s="3"/>
      <c r="H9515" s="3"/>
      <c r="I9515" s="3"/>
      <c r="Y9515" s="27"/>
    </row>
    <row r="9516" spans="2:25" x14ac:dyDescent="0.25">
      <c r="B9516" s="6">
        <f t="shared" si="376"/>
        <v>4.7505E-5</v>
      </c>
      <c r="C9516" s="5">
        <v>47505</v>
      </c>
      <c r="D9516" s="74">
        <f t="shared" si="375"/>
        <v>5.640425704414748E-3</v>
      </c>
      <c r="E9516" s="46"/>
      <c r="F9516" s="3"/>
      <c r="G9516" s="3"/>
      <c r="H9516" s="3"/>
      <c r="I9516" s="3"/>
      <c r="Y9516" s="27"/>
    </row>
    <row r="9517" spans="2:25" x14ac:dyDescent="0.25">
      <c r="B9517" s="6">
        <f t="shared" si="376"/>
        <v>4.7510000000000004E-5</v>
      </c>
      <c r="C9517" s="5">
        <v>47510</v>
      </c>
      <c r="D9517" s="74">
        <f t="shared" si="375"/>
        <v>5.6381195033808028E-3</v>
      </c>
      <c r="E9517" s="46"/>
      <c r="F9517" s="3"/>
      <c r="G9517" s="3"/>
      <c r="H9517" s="3"/>
      <c r="I9517" s="3"/>
      <c r="Y9517" s="27"/>
    </row>
    <row r="9518" spans="2:25" x14ac:dyDescent="0.25">
      <c r="B9518" s="6">
        <f t="shared" si="376"/>
        <v>4.7515000000000002E-5</v>
      </c>
      <c r="C9518" s="5">
        <v>47515</v>
      </c>
      <c r="D9518" s="74">
        <f t="shared" si="375"/>
        <v>5.6358144804407179E-3</v>
      </c>
      <c r="E9518" s="46"/>
      <c r="F9518" s="3"/>
      <c r="G9518" s="3"/>
      <c r="H9518" s="3"/>
      <c r="I9518" s="3"/>
      <c r="Y9518" s="27"/>
    </row>
    <row r="9519" spans="2:25" x14ac:dyDescent="0.25">
      <c r="B9519" s="6">
        <f t="shared" si="376"/>
        <v>4.7520000000000006E-5</v>
      </c>
      <c r="C9519" s="5">
        <v>47520</v>
      </c>
      <c r="D9519" s="74">
        <f t="shared" si="375"/>
        <v>5.6335106348726575E-3</v>
      </c>
      <c r="E9519" s="46"/>
      <c r="F9519" s="3"/>
      <c r="G9519" s="3"/>
      <c r="H9519" s="3"/>
      <c r="I9519" s="3"/>
      <c r="Y9519" s="27"/>
    </row>
    <row r="9520" spans="2:25" x14ac:dyDescent="0.25">
      <c r="B9520" s="6">
        <f t="shared" si="376"/>
        <v>4.7525000000000003E-5</v>
      </c>
      <c r="C9520" s="5">
        <v>47525</v>
      </c>
      <c r="D9520" s="74">
        <f t="shared" si="375"/>
        <v>5.6312079659553349E-3</v>
      </c>
      <c r="E9520" s="46"/>
      <c r="F9520" s="3"/>
      <c r="G9520" s="3"/>
      <c r="H9520" s="3"/>
      <c r="I9520" s="3"/>
      <c r="Y9520" s="27"/>
    </row>
    <row r="9521" spans="2:25" x14ac:dyDescent="0.25">
      <c r="B9521" s="6">
        <f t="shared" si="376"/>
        <v>4.7530000000000001E-5</v>
      </c>
      <c r="C9521" s="5">
        <v>47530</v>
      </c>
      <c r="D9521" s="74">
        <f t="shared" si="375"/>
        <v>5.6289064729679586E-3</v>
      </c>
      <c r="E9521" s="46"/>
      <c r="F9521" s="3"/>
      <c r="G9521" s="3"/>
      <c r="H9521" s="3"/>
      <c r="I9521" s="3"/>
      <c r="Y9521" s="27"/>
    </row>
    <row r="9522" spans="2:25" x14ac:dyDescent="0.25">
      <c r="B9522" s="6">
        <f t="shared" si="376"/>
        <v>4.7535000000000005E-5</v>
      </c>
      <c r="C9522" s="5">
        <v>47535</v>
      </c>
      <c r="D9522" s="74">
        <f t="shared" si="375"/>
        <v>5.626606155190254E-3</v>
      </c>
      <c r="E9522" s="46"/>
      <c r="F9522" s="3"/>
      <c r="G9522" s="3"/>
      <c r="H9522" s="3"/>
      <c r="I9522" s="3"/>
      <c r="Y9522" s="27"/>
    </row>
    <row r="9523" spans="2:25" x14ac:dyDescent="0.25">
      <c r="B9523" s="6">
        <f t="shared" si="376"/>
        <v>4.7540000000000002E-5</v>
      </c>
      <c r="C9523" s="5">
        <v>47540</v>
      </c>
      <c r="D9523" s="74">
        <f t="shared" si="375"/>
        <v>5.6243070119024706E-3</v>
      </c>
      <c r="E9523" s="46"/>
      <c r="F9523" s="3"/>
      <c r="G9523" s="3"/>
      <c r="H9523" s="3"/>
      <c r="I9523" s="3"/>
      <c r="Y9523" s="27"/>
    </row>
    <row r="9524" spans="2:25" x14ac:dyDescent="0.25">
      <c r="B9524" s="6">
        <f t="shared" si="376"/>
        <v>4.7545E-5</v>
      </c>
      <c r="C9524" s="5">
        <v>47545</v>
      </c>
      <c r="D9524" s="74">
        <f t="shared" si="375"/>
        <v>5.6220090423853598E-3</v>
      </c>
      <c r="E9524" s="46"/>
      <c r="F9524" s="3"/>
      <c r="G9524" s="3"/>
      <c r="H9524" s="3"/>
      <c r="I9524" s="3"/>
      <c r="Y9524" s="27"/>
    </row>
    <row r="9525" spans="2:25" x14ac:dyDescent="0.25">
      <c r="B9525" s="6">
        <f t="shared" si="376"/>
        <v>4.7550000000000004E-5</v>
      </c>
      <c r="C9525" s="5">
        <v>47550</v>
      </c>
      <c r="D9525" s="74">
        <f t="shared" si="375"/>
        <v>5.6197122459201972E-3</v>
      </c>
      <c r="E9525" s="46"/>
      <c r="F9525" s="3"/>
      <c r="G9525" s="3"/>
      <c r="H9525" s="3"/>
      <c r="I9525" s="3"/>
      <c r="Y9525" s="27"/>
    </row>
    <row r="9526" spans="2:25" x14ac:dyDescent="0.25">
      <c r="B9526" s="6">
        <f t="shared" si="376"/>
        <v>4.7555000000000001E-5</v>
      </c>
      <c r="C9526" s="5">
        <v>47555</v>
      </c>
      <c r="D9526" s="74">
        <f t="shared" si="375"/>
        <v>5.6174166217887681E-3</v>
      </c>
      <c r="E9526" s="46"/>
      <c r="F9526" s="3"/>
      <c r="G9526" s="3"/>
      <c r="H9526" s="3"/>
      <c r="I9526" s="3"/>
      <c r="Y9526" s="27"/>
    </row>
    <row r="9527" spans="2:25" x14ac:dyDescent="0.25">
      <c r="B9527" s="6">
        <f t="shared" si="376"/>
        <v>4.7560000000000005E-5</v>
      </c>
      <c r="C9527" s="5">
        <v>47560</v>
      </c>
      <c r="D9527" s="74">
        <f t="shared" si="375"/>
        <v>5.6151221692733646E-3</v>
      </c>
      <c r="E9527" s="46"/>
      <c r="F9527" s="3"/>
      <c r="G9527" s="3"/>
      <c r="H9527" s="3"/>
      <c r="I9527" s="3"/>
      <c r="Y9527" s="27"/>
    </row>
    <row r="9528" spans="2:25" x14ac:dyDescent="0.25">
      <c r="B9528" s="6">
        <f t="shared" si="376"/>
        <v>4.7565000000000003E-5</v>
      </c>
      <c r="C9528" s="5">
        <v>47565</v>
      </c>
      <c r="D9528" s="74">
        <f t="shared" si="375"/>
        <v>5.612828887656799E-3</v>
      </c>
      <c r="E9528" s="46"/>
      <c r="F9528" s="3"/>
      <c r="G9528" s="3"/>
      <c r="H9528" s="3"/>
      <c r="I9528" s="3"/>
      <c r="Y9528" s="27"/>
    </row>
    <row r="9529" spans="2:25" x14ac:dyDescent="0.25">
      <c r="B9529" s="6">
        <f t="shared" si="376"/>
        <v>4.757E-5</v>
      </c>
      <c r="C9529" s="5">
        <v>47570</v>
      </c>
      <c r="D9529" s="74">
        <f t="shared" si="375"/>
        <v>5.6105367762223956E-3</v>
      </c>
      <c r="E9529" s="46"/>
      <c r="F9529" s="3"/>
      <c r="G9529" s="3"/>
      <c r="H9529" s="3"/>
      <c r="I9529" s="3"/>
      <c r="Y9529" s="27"/>
    </row>
    <row r="9530" spans="2:25" x14ac:dyDescent="0.25">
      <c r="B9530" s="6">
        <f t="shared" si="376"/>
        <v>4.7575000000000004E-5</v>
      </c>
      <c r="C9530" s="5">
        <v>47575</v>
      </c>
      <c r="D9530" s="74">
        <f t="shared" si="375"/>
        <v>5.6082458342539779E-3</v>
      </c>
      <c r="E9530" s="46"/>
      <c r="F9530" s="3"/>
      <c r="G9530" s="3"/>
      <c r="H9530" s="3"/>
      <c r="I9530" s="3"/>
      <c r="Y9530" s="27"/>
    </row>
    <row r="9531" spans="2:25" x14ac:dyDescent="0.25">
      <c r="B9531" s="6">
        <f t="shared" si="376"/>
        <v>4.7580000000000002E-5</v>
      </c>
      <c r="C9531" s="5">
        <v>47580</v>
      </c>
      <c r="D9531" s="74">
        <f t="shared" si="375"/>
        <v>5.6059560610358982E-3</v>
      </c>
      <c r="E9531" s="46"/>
      <c r="F9531" s="3"/>
      <c r="G9531" s="3"/>
      <c r="H9531" s="3"/>
      <c r="I9531" s="3"/>
      <c r="Y9531" s="27"/>
    </row>
    <row r="9532" spans="2:25" x14ac:dyDescent="0.25">
      <c r="B9532" s="6">
        <f t="shared" si="376"/>
        <v>4.7585000000000006E-5</v>
      </c>
      <c r="C9532" s="5">
        <v>47585</v>
      </c>
      <c r="D9532" s="74">
        <f t="shared" si="375"/>
        <v>5.6036674558530087E-3</v>
      </c>
      <c r="E9532" s="46"/>
      <c r="F9532" s="3"/>
      <c r="G9532" s="3"/>
      <c r="H9532" s="3"/>
      <c r="I9532" s="3"/>
      <c r="Y9532" s="27"/>
    </row>
    <row r="9533" spans="2:25" x14ac:dyDescent="0.25">
      <c r="B9533" s="6">
        <f t="shared" si="376"/>
        <v>4.7590000000000003E-5</v>
      </c>
      <c r="C9533" s="5">
        <v>47590</v>
      </c>
      <c r="D9533" s="74">
        <f t="shared" si="375"/>
        <v>5.6013800179906771E-3</v>
      </c>
      <c r="E9533" s="46"/>
      <c r="F9533" s="3"/>
      <c r="G9533" s="3"/>
      <c r="H9533" s="3"/>
      <c r="I9533" s="3"/>
      <c r="Y9533" s="27"/>
    </row>
    <row r="9534" spans="2:25" x14ac:dyDescent="0.25">
      <c r="B9534" s="6">
        <f t="shared" si="376"/>
        <v>4.7595000000000001E-5</v>
      </c>
      <c r="C9534" s="5">
        <v>47595</v>
      </c>
      <c r="D9534" s="74">
        <f t="shared" si="375"/>
        <v>5.5990937467347733E-3</v>
      </c>
      <c r="E9534" s="46"/>
      <c r="F9534" s="3"/>
      <c r="G9534" s="3"/>
      <c r="H9534" s="3"/>
      <c r="I9534" s="3"/>
      <c r="Y9534" s="27"/>
    </row>
    <row r="9535" spans="2:25" x14ac:dyDescent="0.25">
      <c r="B9535" s="6">
        <f t="shared" si="376"/>
        <v>4.7600000000000005E-5</v>
      </c>
      <c r="C9535" s="5">
        <v>47600</v>
      </c>
      <c r="D9535" s="74">
        <f t="shared" si="375"/>
        <v>5.5968086413716788E-3</v>
      </c>
      <c r="E9535" s="46"/>
      <c r="F9535" s="3"/>
      <c r="G9535" s="3"/>
      <c r="H9535" s="3"/>
      <c r="I9535" s="3"/>
      <c r="Y9535" s="27"/>
    </row>
    <row r="9536" spans="2:25" x14ac:dyDescent="0.25">
      <c r="B9536" s="6">
        <f t="shared" si="376"/>
        <v>4.7605000000000002E-5</v>
      </c>
      <c r="C9536" s="5">
        <v>47605</v>
      </c>
      <c r="D9536" s="74">
        <f t="shared" si="375"/>
        <v>5.5945247011883028E-3</v>
      </c>
      <c r="E9536" s="46"/>
      <c r="F9536" s="3"/>
      <c r="G9536" s="3"/>
      <c r="H9536" s="3"/>
      <c r="I9536" s="3"/>
      <c r="Y9536" s="27"/>
    </row>
    <row r="9537" spans="2:25" x14ac:dyDescent="0.25">
      <c r="B9537" s="6">
        <f t="shared" si="376"/>
        <v>4.761E-5</v>
      </c>
      <c r="C9537" s="5">
        <v>47610</v>
      </c>
      <c r="D9537" s="74">
        <f t="shared" si="375"/>
        <v>5.5922419254720206E-3</v>
      </c>
      <c r="E9537" s="46"/>
      <c r="F9537" s="3"/>
      <c r="G9537" s="3"/>
      <c r="H9537" s="3"/>
      <c r="I9537" s="3"/>
      <c r="Y9537" s="27"/>
    </row>
    <row r="9538" spans="2:25" x14ac:dyDescent="0.25">
      <c r="B9538" s="6">
        <f t="shared" si="376"/>
        <v>4.7615000000000004E-5</v>
      </c>
      <c r="C9538" s="5">
        <v>47615</v>
      </c>
      <c r="D9538" s="74">
        <f t="shared" si="375"/>
        <v>5.5899603135107648E-3</v>
      </c>
      <c r="E9538" s="46"/>
      <c r="F9538" s="3"/>
      <c r="G9538" s="3"/>
      <c r="H9538" s="3"/>
      <c r="I9538" s="3"/>
      <c r="Y9538" s="27"/>
    </row>
    <row r="9539" spans="2:25" x14ac:dyDescent="0.25">
      <c r="B9539" s="6">
        <f t="shared" si="376"/>
        <v>4.7620000000000001E-5</v>
      </c>
      <c r="C9539" s="5">
        <v>47620</v>
      </c>
      <c r="D9539" s="74">
        <f t="shared" si="375"/>
        <v>5.5876798645929458E-3</v>
      </c>
      <c r="E9539" s="46"/>
      <c r="F9539" s="3"/>
      <c r="G9539" s="3"/>
      <c r="H9539" s="3"/>
      <c r="I9539" s="3"/>
      <c r="Y9539" s="27"/>
    </row>
    <row r="9540" spans="2:25" x14ac:dyDescent="0.25">
      <c r="B9540" s="6">
        <f t="shared" si="376"/>
        <v>4.7625000000000006E-5</v>
      </c>
      <c r="C9540" s="5">
        <v>47625</v>
      </c>
      <c r="D9540" s="74">
        <f t="shared" si="375"/>
        <v>5.5854005780074829E-3</v>
      </c>
      <c r="E9540" s="46"/>
      <c r="F9540" s="3"/>
      <c r="G9540" s="3"/>
      <c r="H9540" s="3"/>
      <c r="I9540" s="3"/>
      <c r="Y9540" s="27"/>
    </row>
    <row r="9541" spans="2:25" x14ac:dyDescent="0.25">
      <c r="B9541" s="6">
        <f t="shared" si="376"/>
        <v>4.7630000000000003E-5</v>
      </c>
      <c r="C9541" s="5">
        <v>47630</v>
      </c>
      <c r="D9541" s="74">
        <f t="shared" si="375"/>
        <v>5.583122453043818E-3</v>
      </c>
      <c r="E9541" s="46"/>
      <c r="F9541" s="3"/>
      <c r="G9541" s="3"/>
      <c r="H9541" s="3"/>
      <c r="I9541" s="3"/>
      <c r="Y9541" s="27"/>
    </row>
    <row r="9542" spans="2:25" x14ac:dyDescent="0.25">
      <c r="B9542" s="6">
        <f t="shared" si="376"/>
        <v>4.7635E-5</v>
      </c>
      <c r="C9542" s="5">
        <v>47635</v>
      </c>
      <c r="D9542" s="74">
        <f t="shared" si="375"/>
        <v>5.5808454889918844E-3</v>
      </c>
      <c r="E9542" s="46"/>
      <c r="F9542" s="3"/>
      <c r="G9542" s="3"/>
      <c r="H9542" s="3"/>
      <c r="I9542" s="3"/>
      <c r="Y9542" s="27"/>
    </row>
    <row r="9543" spans="2:25" x14ac:dyDescent="0.25">
      <c r="B9543" s="6">
        <f t="shared" si="376"/>
        <v>4.7640000000000005E-5</v>
      </c>
      <c r="C9543" s="5">
        <v>47640</v>
      </c>
      <c r="D9543" s="74">
        <f t="shared" si="375"/>
        <v>5.5785696851421264E-3</v>
      </c>
      <c r="E9543" s="46"/>
      <c r="F9543" s="3"/>
      <c r="G9543" s="3"/>
      <c r="H9543" s="3"/>
      <c r="I9543" s="3"/>
      <c r="Y9543" s="27"/>
    </row>
    <row r="9544" spans="2:25" x14ac:dyDescent="0.25">
      <c r="B9544" s="6">
        <f t="shared" si="376"/>
        <v>4.7645000000000002E-5</v>
      </c>
      <c r="C9544" s="5">
        <v>47645</v>
      </c>
      <c r="D9544" s="74">
        <f t="shared" si="375"/>
        <v>5.5762950407854915E-3</v>
      </c>
      <c r="E9544" s="46"/>
      <c r="F9544" s="3"/>
      <c r="G9544" s="3"/>
      <c r="H9544" s="3"/>
      <c r="I9544" s="3"/>
      <c r="Y9544" s="27"/>
    </row>
    <row r="9545" spans="2:25" x14ac:dyDescent="0.25">
      <c r="B9545" s="6">
        <f t="shared" si="376"/>
        <v>4.7650000000000006E-5</v>
      </c>
      <c r="C9545" s="5">
        <v>47650</v>
      </c>
      <c r="D9545" s="74">
        <f t="shared" si="375"/>
        <v>5.5740215552134414E-3</v>
      </c>
      <c r="E9545" s="46"/>
      <c r="F9545" s="3"/>
      <c r="G9545" s="3"/>
      <c r="H9545" s="3"/>
      <c r="I9545" s="3"/>
      <c r="Y9545" s="27"/>
    </row>
    <row r="9546" spans="2:25" x14ac:dyDescent="0.25">
      <c r="B9546" s="6">
        <f t="shared" si="376"/>
        <v>4.7655000000000004E-5</v>
      </c>
      <c r="C9546" s="5">
        <v>47655</v>
      </c>
      <c r="D9546" s="74">
        <f t="shared" si="375"/>
        <v>5.5717492277179339E-3</v>
      </c>
      <c r="E9546" s="46"/>
      <c r="F9546" s="3"/>
      <c r="G9546" s="3"/>
      <c r="H9546" s="3"/>
      <c r="I9546" s="3"/>
      <c r="Y9546" s="27"/>
    </row>
    <row r="9547" spans="2:25" x14ac:dyDescent="0.25">
      <c r="B9547" s="6">
        <f t="shared" si="376"/>
        <v>4.7660000000000001E-5</v>
      </c>
      <c r="C9547" s="5">
        <v>47660</v>
      </c>
      <c r="D9547" s="74">
        <f t="shared" si="375"/>
        <v>5.5694780575914361E-3</v>
      </c>
      <c r="E9547" s="46"/>
      <c r="F9547" s="3"/>
      <c r="G9547" s="3"/>
      <c r="H9547" s="3"/>
      <c r="I9547" s="3"/>
      <c r="Y9547" s="27"/>
    </row>
    <row r="9548" spans="2:25" x14ac:dyDescent="0.25">
      <c r="B9548" s="6">
        <f t="shared" si="376"/>
        <v>4.7665000000000005E-5</v>
      </c>
      <c r="C9548" s="5">
        <v>47665</v>
      </c>
      <c r="D9548" s="74">
        <f t="shared" si="375"/>
        <v>5.5672080441269084E-3</v>
      </c>
      <c r="E9548" s="46"/>
      <c r="F9548" s="3"/>
      <c r="G9548" s="3"/>
      <c r="H9548" s="3"/>
      <c r="I9548" s="3"/>
      <c r="Y9548" s="27"/>
    </row>
    <row r="9549" spans="2:25" x14ac:dyDescent="0.25">
      <c r="B9549" s="6">
        <f t="shared" si="376"/>
        <v>4.7670000000000003E-5</v>
      </c>
      <c r="C9549" s="5">
        <v>47670</v>
      </c>
      <c r="D9549" s="74">
        <f t="shared" si="375"/>
        <v>5.5649391866178363E-3</v>
      </c>
      <c r="E9549" s="46"/>
      <c r="F9549" s="3"/>
      <c r="G9549" s="3"/>
      <c r="H9549" s="3"/>
      <c r="I9549" s="3"/>
      <c r="Y9549" s="27"/>
    </row>
    <row r="9550" spans="2:25" x14ac:dyDescent="0.25">
      <c r="B9550" s="6">
        <f t="shared" si="376"/>
        <v>4.7675E-5</v>
      </c>
      <c r="C9550" s="5">
        <v>47675</v>
      </c>
      <c r="D9550" s="74">
        <f t="shared" si="375"/>
        <v>5.5626714843581898E-3</v>
      </c>
      <c r="E9550" s="46"/>
      <c r="F9550" s="3"/>
      <c r="G9550" s="3"/>
      <c r="H9550" s="3"/>
      <c r="I9550" s="3"/>
      <c r="Y9550" s="27"/>
    </row>
    <row r="9551" spans="2:25" x14ac:dyDescent="0.25">
      <c r="B9551" s="6">
        <f t="shared" si="376"/>
        <v>4.7680000000000004E-5</v>
      </c>
      <c r="C9551" s="5">
        <v>47680</v>
      </c>
      <c r="D9551" s="74">
        <f t="shared" si="375"/>
        <v>5.5604049366424473E-3</v>
      </c>
      <c r="E9551" s="46"/>
      <c r="F9551" s="3"/>
      <c r="G9551" s="3"/>
      <c r="H9551" s="3"/>
      <c r="I9551" s="3"/>
      <c r="Y9551" s="27"/>
    </row>
    <row r="9552" spans="2:25" x14ac:dyDescent="0.25">
      <c r="B9552" s="6">
        <f t="shared" si="376"/>
        <v>4.7685000000000002E-5</v>
      </c>
      <c r="C9552" s="5">
        <v>47685</v>
      </c>
      <c r="D9552" s="74">
        <f t="shared" si="375"/>
        <v>5.5581395427655887E-3</v>
      </c>
      <c r="E9552" s="46"/>
      <c r="F9552" s="3"/>
      <c r="G9552" s="3"/>
      <c r="H9552" s="3"/>
      <c r="I9552" s="3"/>
      <c r="Y9552" s="27"/>
    </row>
    <row r="9553" spans="2:25" x14ac:dyDescent="0.25">
      <c r="B9553" s="6">
        <f t="shared" si="376"/>
        <v>4.7690000000000006E-5</v>
      </c>
      <c r="C9553" s="5">
        <v>47690</v>
      </c>
      <c r="D9553" s="74">
        <f t="shared" si="375"/>
        <v>5.5558753020231002E-3</v>
      </c>
      <c r="E9553" s="46"/>
      <c r="F9553" s="3"/>
      <c r="G9553" s="3"/>
      <c r="H9553" s="3"/>
      <c r="I9553" s="3"/>
      <c r="Y9553" s="27"/>
    </row>
    <row r="9554" spans="2:25" x14ac:dyDescent="0.25">
      <c r="B9554" s="6">
        <f t="shared" si="376"/>
        <v>4.7695000000000003E-5</v>
      </c>
      <c r="C9554" s="5">
        <v>47695</v>
      </c>
      <c r="D9554" s="74">
        <f t="shared" si="375"/>
        <v>5.5536122137109607E-3</v>
      </c>
      <c r="E9554" s="46"/>
      <c r="F9554" s="3"/>
      <c r="G9554" s="3"/>
      <c r="H9554" s="3"/>
      <c r="I9554" s="3"/>
      <c r="Y9554" s="27"/>
    </row>
    <row r="9555" spans="2:25" x14ac:dyDescent="0.25">
      <c r="B9555" s="6">
        <f t="shared" si="376"/>
        <v>4.7700000000000001E-5</v>
      </c>
      <c r="C9555" s="5">
        <v>47700</v>
      </c>
      <c r="D9555" s="74">
        <f t="shared" ref="D9555:D9618" si="377">IF(ISERROR($D$12*2*PI()*$D$4*$D$5^2/B9555^5*10^-9*(1/(EXP(($D$4*$D$5)/(B9555*$D$6*($D$9)))-1))),0,$D$12*2*PI()*$D$4*$D$5^2/B9555^5*10^-9*(1/(EXP(($D$4*$D$5)/(B9555*$D$6*($D$9)))-1)))</f>
        <v>5.5513502771256662E-3</v>
      </c>
      <c r="E9555" s="46"/>
      <c r="F9555" s="3"/>
      <c r="G9555" s="3"/>
      <c r="H9555" s="3"/>
      <c r="I9555" s="3"/>
      <c r="Y9555" s="27"/>
    </row>
    <row r="9556" spans="2:25" x14ac:dyDescent="0.25">
      <c r="B9556" s="6">
        <f t="shared" ref="B9556:B9619" si="378">C9556*10^-9</f>
        <v>4.7705000000000005E-5</v>
      </c>
      <c r="C9556" s="5">
        <v>47705</v>
      </c>
      <c r="D9556" s="74">
        <f t="shared" si="377"/>
        <v>5.5490894915641957E-3</v>
      </c>
      <c r="E9556" s="46"/>
      <c r="F9556" s="3"/>
      <c r="G9556" s="3"/>
      <c r="H9556" s="3"/>
      <c r="I9556" s="3"/>
      <c r="Y9556" s="27"/>
    </row>
    <row r="9557" spans="2:25" x14ac:dyDescent="0.25">
      <c r="B9557" s="6">
        <f t="shared" si="378"/>
        <v>4.7710000000000002E-5</v>
      </c>
      <c r="C9557" s="5">
        <v>47710</v>
      </c>
      <c r="D9557" s="74">
        <f t="shared" si="377"/>
        <v>5.5468298563240443E-3</v>
      </c>
      <c r="E9557" s="46"/>
      <c r="F9557" s="3"/>
      <c r="G9557" s="3"/>
      <c r="H9557" s="3"/>
      <c r="I9557" s="3"/>
      <c r="Y9557" s="27"/>
    </row>
    <row r="9558" spans="2:25" x14ac:dyDescent="0.25">
      <c r="B9558" s="6">
        <f t="shared" si="378"/>
        <v>4.7715E-5</v>
      </c>
      <c r="C9558" s="5">
        <v>47715</v>
      </c>
      <c r="D9558" s="74">
        <f t="shared" si="377"/>
        <v>5.5445713707031876E-3</v>
      </c>
      <c r="E9558" s="46"/>
      <c r="F9558" s="3"/>
      <c r="G9558" s="3"/>
      <c r="H9558" s="3"/>
      <c r="I9558" s="3"/>
      <c r="Y9558" s="27"/>
    </row>
    <row r="9559" spans="2:25" x14ac:dyDescent="0.25">
      <c r="B9559" s="6">
        <f t="shared" si="378"/>
        <v>4.7720000000000004E-5</v>
      </c>
      <c r="C9559" s="5">
        <v>47720</v>
      </c>
      <c r="D9559" s="74">
        <f t="shared" si="377"/>
        <v>5.5423140340001183E-3</v>
      </c>
      <c r="E9559" s="46"/>
      <c r="F9559" s="3"/>
      <c r="G9559" s="3"/>
      <c r="H9559" s="3"/>
      <c r="I9559" s="3"/>
      <c r="Y9559" s="27"/>
    </row>
    <row r="9560" spans="2:25" x14ac:dyDescent="0.25">
      <c r="B9560" s="6">
        <f t="shared" si="378"/>
        <v>4.7725000000000001E-5</v>
      </c>
      <c r="C9560" s="5">
        <v>47725</v>
      </c>
      <c r="D9560" s="74">
        <f t="shared" si="377"/>
        <v>5.5400578455138232E-3</v>
      </c>
      <c r="E9560" s="46"/>
      <c r="F9560" s="3"/>
      <c r="G9560" s="3"/>
      <c r="H9560" s="3"/>
      <c r="I9560" s="3"/>
      <c r="Y9560" s="27"/>
    </row>
    <row r="9561" spans="2:25" x14ac:dyDescent="0.25">
      <c r="B9561" s="6">
        <f t="shared" si="378"/>
        <v>4.7730000000000005E-5</v>
      </c>
      <c r="C9561" s="5">
        <v>47730</v>
      </c>
      <c r="D9561" s="74">
        <f t="shared" si="377"/>
        <v>5.5378028045437863E-3</v>
      </c>
      <c r="E9561" s="46"/>
      <c r="F9561" s="3"/>
      <c r="G9561" s="3"/>
      <c r="H9561" s="3"/>
      <c r="I9561" s="3"/>
      <c r="Y9561" s="27"/>
    </row>
    <row r="9562" spans="2:25" x14ac:dyDescent="0.25">
      <c r="B9562" s="6">
        <f t="shared" si="378"/>
        <v>4.7735000000000003E-5</v>
      </c>
      <c r="C9562" s="5">
        <v>47735</v>
      </c>
      <c r="D9562" s="74">
        <f t="shared" si="377"/>
        <v>5.5355489103899964E-3</v>
      </c>
      <c r="E9562" s="46"/>
      <c r="F9562" s="3"/>
      <c r="G9562" s="3"/>
      <c r="H9562" s="3"/>
      <c r="I9562" s="3"/>
      <c r="Y9562" s="27"/>
    </row>
    <row r="9563" spans="2:25" x14ac:dyDescent="0.25">
      <c r="B9563" s="6">
        <f t="shared" si="378"/>
        <v>4.774E-5</v>
      </c>
      <c r="C9563" s="5">
        <v>47740</v>
      </c>
      <c r="D9563" s="74">
        <f t="shared" si="377"/>
        <v>5.5332961623529228E-3</v>
      </c>
      <c r="E9563" s="46"/>
      <c r="F9563" s="3"/>
      <c r="G9563" s="3"/>
      <c r="H9563" s="3"/>
      <c r="I9563" s="3"/>
      <c r="Y9563" s="27"/>
    </row>
    <row r="9564" spans="2:25" x14ac:dyDescent="0.25">
      <c r="B9564" s="6">
        <f t="shared" si="378"/>
        <v>4.7745000000000005E-5</v>
      </c>
      <c r="C9564" s="5">
        <v>47745</v>
      </c>
      <c r="D9564" s="74">
        <f t="shared" si="377"/>
        <v>5.5310445597335509E-3</v>
      </c>
      <c r="E9564" s="46"/>
      <c r="F9564" s="3"/>
      <c r="G9564" s="3"/>
      <c r="H9564" s="3"/>
      <c r="I9564" s="3"/>
      <c r="Y9564" s="27"/>
    </row>
    <row r="9565" spans="2:25" x14ac:dyDescent="0.25">
      <c r="B9565" s="6">
        <f t="shared" si="378"/>
        <v>4.7750000000000002E-5</v>
      </c>
      <c r="C9565" s="5">
        <v>47750</v>
      </c>
      <c r="D9565" s="74">
        <f t="shared" si="377"/>
        <v>5.5287941018333569E-3</v>
      </c>
      <c r="E9565" s="46"/>
      <c r="F9565" s="3"/>
      <c r="G9565" s="3"/>
      <c r="H9565" s="3"/>
      <c r="I9565" s="3"/>
      <c r="Y9565" s="27"/>
    </row>
    <row r="9566" spans="2:25" x14ac:dyDescent="0.25">
      <c r="B9566" s="6">
        <f t="shared" si="378"/>
        <v>4.7755000000000006E-5</v>
      </c>
      <c r="C9566" s="5">
        <v>47755</v>
      </c>
      <c r="D9566" s="74">
        <f t="shared" si="377"/>
        <v>5.5265447879543081E-3</v>
      </c>
      <c r="E9566" s="46"/>
      <c r="F9566" s="3"/>
      <c r="G9566" s="3"/>
      <c r="H9566" s="3"/>
      <c r="I9566" s="3"/>
      <c r="Y9566" s="27"/>
    </row>
    <row r="9567" spans="2:25" x14ac:dyDescent="0.25">
      <c r="B9567" s="6">
        <f t="shared" si="378"/>
        <v>4.7760000000000004E-5</v>
      </c>
      <c r="C9567" s="5">
        <v>47760</v>
      </c>
      <c r="D9567" s="74">
        <f t="shared" si="377"/>
        <v>5.5242966173988817E-3</v>
      </c>
      <c r="E9567" s="46"/>
      <c r="F9567" s="3"/>
      <c r="G9567" s="3"/>
      <c r="H9567" s="3"/>
      <c r="I9567" s="3"/>
      <c r="Y9567" s="27"/>
    </row>
    <row r="9568" spans="2:25" x14ac:dyDescent="0.25">
      <c r="B9568" s="6">
        <f t="shared" si="378"/>
        <v>4.7765000000000001E-5</v>
      </c>
      <c r="C9568" s="5">
        <v>47765</v>
      </c>
      <c r="D9568" s="74">
        <f t="shared" si="377"/>
        <v>5.5220495894700329E-3</v>
      </c>
      <c r="E9568" s="46"/>
      <c r="F9568" s="3"/>
      <c r="G9568" s="3"/>
      <c r="H9568" s="3"/>
      <c r="I9568" s="3"/>
      <c r="Y9568" s="27"/>
    </row>
    <row r="9569" spans="2:25" x14ac:dyDescent="0.25">
      <c r="B9569" s="6">
        <f t="shared" si="378"/>
        <v>4.7770000000000005E-5</v>
      </c>
      <c r="C9569" s="5">
        <v>47770</v>
      </c>
      <c r="D9569" s="74">
        <f t="shared" si="377"/>
        <v>5.5198037034712285E-3</v>
      </c>
      <c r="E9569" s="46"/>
      <c r="F9569" s="3"/>
      <c r="G9569" s="3"/>
      <c r="H9569" s="3"/>
      <c r="I9569" s="3"/>
      <c r="Y9569" s="27"/>
    </row>
    <row r="9570" spans="2:25" x14ac:dyDescent="0.25">
      <c r="B9570" s="6">
        <f t="shared" si="378"/>
        <v>4.7775000000000003E-5</v>
      </c>
      <c r="C9570" s="5">
        <v>47775</v>
      </c>
      <c r="D9570" s="74">
        <f t="shared" si="377"/>
        <v>5.5175589587064299E-3</v>
      </c>
      <c r="E9570" s="46"/>
      <c r="F9570" s="3"/>
      <c r="G9570" s="3"/>
      <c r="H9570" s="3"/>
      <c r="I9570" s="3"/>
      <c r="Y9570" s="27"/>
    </row>
    <row r="9571" spans="2:25" x14ac:dyDescent="0.25">
      <c r="B9571" s="6">
        <f t="shared" si="378"/>
        <v>4.778E-5</v>
      </c>
      <c r="C9571" s="5">
        <v>47780</v>
      </c>
      <c r="D9571" s="74">
        <f t="shared" si="377"/>
        <v>5.515315354480071E-3</v>
      </c>
      <c r="E9571" s="46"/>
      <c r="F9571" s="3"/>
      <c r="G9571" s="3"/>
      <c r="H9571" s="3"/>
      <c r="I9571" s="3"/>
      <c r="Y9571" s="27"/>
    </row>
    <row r="9572" spans="2:25" x14ac:dyDescent="0.25">
      <c r="B9572" s="6">
        <f t="shared" si="378"/>
        <v>4.7785000000000004E-5</v>
      </c>
      <c r="C9572" s="5">
        <v>47785</v>
      </c>
      <c r="D9572" s="74">
        <f t="shared" si="377"/>
        <v>5.5130728900971036E-3</v>
      </c>
      <c r="E9572" s="46"/>
      <c r="F9572" s="3"/>
      <c r="G9572" s="3"/>
      <c r="H9572" s="3"/>
      <c r="I9572" s="3"/>
      <c r="Y9572" s="27"/>
    </row>
    <row r="9573" spans="2:25" x14ac:dyDescent="0.25">
      <c r="B9573" s="6">
        <f t="shared" si="378"/>
        <v>4.7790000000000002E-5</v>
      </c>
      <c r="C9573" s="5">
        <v>47790</v>
      </c>
      <c r="D9573" s="74">
        <f t="shared" si="377"/>
        <v>5.5108315648629731E-3</v>
      </c>
      <c r="E9573" s="46"/>
      <c r="F9573" s="3"/>
      <c r="G9573" s="3"/>
      <c r="H9573" s="3"/>
      <c r="I9573" s="3"/>
      <c r="Y9573" s="27"/>
    </row>
    <row r="9574" spans="2:25" x14ac:dyDescent="0.25">
      <c r="B9574" s="6">
        <f t="shared" si="378"/>
        <v>4.7795000000000006E-5</v>
      </c>
      <c r="C9574" s="5">
        <v>47795</v>
      </c>
      <c r="D9574" s="74">
        <f t="shared" si="377"/>
        <v>5.5085913780835976E-3</v>
      </c>
      <c r="E9574" s="46"/>
      <c r="F9574" s="3"/>
      <c r="G9574" s="3"/>
      <c r="H9574" s="3"/>
      <c r="I9574" s="3"/>
      <c r="Y9574" s="27"/>
    </row>
    <row r="9575" spans="2:25" x14ac:dyDescent="0.25">
      <c r="B9575" s="6">
        <f t="shared" si="378"/>
        <v>4.7800000000000003E-5</v>
      </c>
      <c r="C9575" s="5">
        <v>47800</v>
      </c>
      <c r="D9575" s="74">
        <f t="shared" si="377"/>
        <v>5.5063523290654164E-3</v>
      </c>
      <c r="E9575" s="46"/>
      <c r="F9575" s="3"/>
      <c r="G9575" s="3"/>
      <c r="H9575" s="3"/>
      <c r="I9575" s="3"/>
      <c r="Y9575" s="27"/>
    </row>
    <row r="9576" spans="2:25" x14ac:dyDescent="0.25">
      <c r="B9576" s="6">
        <f t="shared" si="378"/>
        <v>4.7805000000000001E-5</v>
      </c>
      <c r="C9576" s="5">
        <v>47805</v>
      </c>
      <c r="D9576" s="74">
        <f t="shared" si="377"/>
        <v>5.5041144171153397E-3</v>
      </c>
      <c r="E9576" s="46"/>
      <c r="F9576" s="3"/>
      <c r="G9576" s="3"/>
      <c r="H9576" s="3"/>
      <c r="I9576" s="3"/>
      <c r="Y9576" s="27"/>
    </row>
    <row r="9577" spans="2:25" x14ac:dyDescent="0.25">
      <c r="B9577" s="6">
        <f t="shared" si="378"/>
        <v>4.7810000000000005E-5</v>
      </c>
      <c r="C9577" s="5">
        <v>47810</v>
      </c>
      <c r="D9577" s="74">
        <f t="shared" si="377"/>
        <v>5.501877641540775E-3</v>
      </c>
      <c r="E9577" s="46"/>
      <c r="F9577" s="3"/>
      <c r="G9577" s="3"/>
      <c r="H9577" s="3"/>
      <c r="I9577" s="3"/>
      <c r="Y9577" s="27"/>
    </row>
    <row r="9578" spans="2:25" x14ac:dyDescent="0.25">
      <c r="B9578" s="6">
        <f t="shared" si="378"/>
        <v>4.7815000000000002E-5</v>
      </c>
      <c r="C9578" s="5">
        <v>47815</v>
      </c>
      <c r="D9578" s="74">
        <f t="shared" si="377"/>
        <v>5.4996420016496239E-3</v>
      </c>
      <c r="E9578" s="46"/>
      <c r="F9578" s="3"/>
      <c r="G9578" s="3"/>
      <c r="H9578" s="3"/>
      <c r="I9578" s="3"/>
      <c r="Y9578" s="27"/>
    </row>
    <row r="9579" spans="2:25" x14ac:dyDescent="0.25">
      <c r="B9579" s="6">
        <f t="shared" si="378"/>
        <v>4.7820000000000006E-5</v>
      </c>
      <c r="C9579" s="5">
        <v>47820</v>
      </c>
      <c r="D9579" s="74">
        <f t="shared" si="377"/>
        <v>5.4974074967502886E-3</v>
      </c>
      <c r="E9579" s="46"/>
      <c r="F9579" s="3"/>
      <c r="G9579" s="3"/>
      <c r="H9579" s="3"/>
      <c r="I9579" s="3"/>
      <c r="Y9579" s="27"/>
    </row>
    <row r="9580" spans="2:25" x14ac:dyDescent="0.25">
      <c r="B9580" s="6">
        <f t="shared" si="378"/>
        <v>4.7825000000000004E-5</v>
      </c>
      <c r="C9580" s="5">
        <v>47825</v>
      </c>
      <c r="D9580" s="74">
        <f t="shared" si="377"/>
        <v>5.4951741261516475E-3</v>
      </c>
      <c r="E9580" s="46"/>
      <c r="F9580" s="3"/>
      <c r="G9580" s="3"/>
      <c r="H9580" s="3"/>
      <c r="I9580" s="3"/>
      <c r="Y9580" s="27"/>
    </row>
    <row r="9581" spans="2:25" x14ac:dyDescent="0.25">
      <c r="B9581" s="6">
        <f t="shared" si="378"/>
        <v>4.7830000000000001E-5</v>
      </c>
      <c r="C9581" s="5">
        <v>47830</v>
      </c>
      <c r="D9581" s="74">
        <f t="shared" si="377"/>
        <v>5.4929418891630812E-3</v>
      </c>
      <c r="E9581" s="46"/>
      <c r="F9581" s="3"/>
      <c r="G9581" s="3"/>
      <c r="H9581" s="3"/>
      <c r="I9581" s="3"/>
      <c r="Y9581" s="27"/>
    </row>
    <row r="9582" spans="2:25" x14ac:dyDescent="0.25">
      <c r="B9582" s="6">
        <f t="shared" si="378"/>
        <v>4.7835000000000005E-5</v>
      </c>
      <c r="C9582" s="5">
        <v>47835</v>
      </c>
      <c r="D9582" s="74">
        <f t="shared" si="377"/>
        <v>5.4907107850944437E-3</v>
      </c>
      <c r="E9582" s="46"/>
      <c r="F9582" s="3"/>
      <c r="G9582" s="3"/>
      <c r="H9582" s="3"/>
      <c r="I9582" s="3"/>
      <c r="Y9582" s="27"/>
    </row>
    <row r="9583" spans="2:25" x14ac:dyDescent="0.25">
      <c r="B9583" s="6">
        <f t="shared" si="378"/>
        <v>4.7840000000000003E-5</v>
      </c>
      <c r="C9583" s="5">
        <v>47840</v>
      </c>
      <c r="D9583" s="74">
        <f t="shared" si="377"/>
        <v>5.4884808132560983E-3</v>
      </c>
      <c r="E9583" s="46"/>
      <c r="F9583" s="3"/>
      <c r="G9583" s="3"/>
      <c r="H9583" s="3"/>
      <c r="I9583" s="3"/>
      <c r="Y9583" s="27"/>
    </row>
    <row r="9584" spans="2:25" x14ac:dyDescent="0.25">
      <c r="B9584" s="6">
        <f t="shared" si="378"/>
        <v>4.7845E-5</v>
      </c>
      <c r="C9584" s="5">
        <v>47845</v>
      </c>
      <c r="D9584" s="74">
        <f t="shared" si="377"/>
        <v>5.486251972958895E-3</v>
      </c>
      <c r="E9584" s="46"/>
      <c r="F9584" s="3"/>
      <c r="G9584" s="3"/>
      <c r="H9584" s="3"/>
      <c r="I9584" s="3"/>
      <c r="Y9584" s="27"/>
    </row>
    <row r="9585" spans="2:25" x14ac:dyDescent="0.25">
      <c r="B9585" s="6">
        <f t="shared" si="378"/>
        <v>4.7850000000000004E-5</v>
      </c>
      <c r="C9585" s="5">
        <v>47850</v>
      </c>
      <c r="D9585" s="74">
        <f t="shared" si="377"/>
        <v>5.4840242635141537E-3</v>
      </c>
      <c r="E9585" s="46"/>
      <c r="F9585" s="3"/>
      <c r="G9585" s="3"/>
      <c r="H9585" s="3"/>
      <c r="I9585" s="3"/>
      <c r="Y9585" s="27"/>
    </row>
    <row r="9586" spans="2:25" x14ac:dyDescent="0.25">
      <c r="B9586" s="6">
        <f t="shared" si="378"/>
        <v>4.7855000000000002E-5</v>
      </c>
      <c r="C9586" s="5">
        <v>47855</v>
      </c>
      <c r="D9586" s="74">
        <f t="shared" si="377"/>
        <v>5.4817976842337149E-3</v>
      </c>
      <c r="E9586" s="46"/>
      <c r="F9586" s="3"/>
      <c r="G9586" s="3"/>
      <c r="H9586" s="3"/>
      <c r="I9586" s="3"/>
      <c r="Y9586" s="27"/>
    </row>
    <row r="9587" spans="2:25" x14ac:dyDescent="0.25">
      <c r="B9587" s="6">
        <f t="shared" si="378"/>
        <v>4.7860000000000006E-5</v>
      </c>
      <c r="C9587" s="5">
        <v>47860</v>
      </c>
      <c r="D9587" s="74">
        <f t="shared" si="377"/>
        <v>5.4795722344298733E-3</v>
      </c>
      <c r="E9587" s="46"/>
      <c r="F9587" s="3"/>
      <c r="G9587" s="3"/>
      <c r="H9587" s="3"/>
      <c r="I9587" s="3"/>
      <c r="Y9587" s="27"/>
    </row>
    <row r="9588" spans="2:25" x14ac:dyDescent="0.25">
      <c r="B9588" s="6">
        <f t="shared" si="378"/>
        <v>4.7865000000000003E-5</v>
      </c>
      <c r="C9588" s="5">
        <v>47865</v>
      </c>
      <c r="D9588" s="74">
        <f t="shared" si="377"/>
        <v>5.4773479134154366E-3</v>
      </c>
      <c r="E9588" s="46"/>
      <c r="F9588" s="3"/>
      <c r="G9588" s="3"/>
      <c r="H9588" s="3"/>
      <c r="I9588" s="3"/>
      <c r="Y9588" s="27"/>
    </row>
    <row r="9589" spans="2:25" x14ac:dyDescent="0.25">
      <c r="B9589" s="6">
        <f t="shared" si="378"/>
        <v>4.7870000000000001E-5</v>
      </c>
      <c r="C9589" s="5">
        <v>47870</v>
      </c>
      <c r="D9589" s="74">
        <f t="shared" si="377"/>
        <v>5.4751247205036963E-3</v>
      </c>
      <c r="E9589" s="46"/>
      <c r="F9589" s="3"/>
      <c r="G9589" s="3"/>
      <c r="H9589" s="3"/>
      <c r="I9589" s="3"/>
      <c r="Y9589" s="27"/>
    </row>
    <row r="9590" spans="2:25" x14ac:dyDescent="0.25">
      <c r="B9590" s="6">
        <f t="shared" si="378"/>
        <v>4.7875000000000005E-5</v>
      </c>
      <c r="C9590" s="5">
        <v>47875</v>
      </c>
      <c r="D9590" s="74">
        <f t="shared" si="377"/>
        <v>5.4729026550084181E-3</v>
      </c>
      <c r="E9590" s="46"/>
      <c r="F9590" s="3"/>
      <c r="G9590" s="3"/>
      <c r="H9590" s="3"/>
      <c r="I9590" s="3"/>
      <c r="Y9590" s="27"/>
    </row>
    <row r="9591" spans="2:25" x14ac:dyDescent="0.25">
      <c r="B9591" s="6">
        <f t="shared" si="378"/>
        <v>4.7880000000000002E-5</v>
      </c>
      <c r="C9591" s="5">
        <v>47880</v>
      </c>
      <c r="D9591" s="74">
        <f t="shared" si="377"/>
        <v>5.4706817162438644E-3</v>
      </c>
      <c r="E9591" s="46"/>
      <c r="F9591" s="3"/>
      <c r="G9591" s="3"/>
      <c r="H9591" s="3"/>
      <c r="I9591" s="3"/>
      <c r="Y9591" s="27"/>
    </row>
    <row r="9592" spans="2:25" x14ac:dyDescent="0.25">
      <c r="B9592" s="6">
        <f t="shared" si="378"/>
        <v>4.7885E-5</v>
      </c>
      <c r="C9592" s="5">
        <v>47885</v>
      </c>
      <c r="D9592" s="74">
        <f t="shared" si="377"/>
        <v>5.4684619035247845E-3</v>
      </c>
      <c r="E9592" s="46"/>
      <c r="F9592" s="3"/>
      <c r="G9592" s="3"/>
      <c r="H9592" s="3"/>
      <c r="I9592" s="3"/>
      <c r="Y9592" s="27"/>
    </row>
    <row r="9593" spans="2:25" x14ac:dyDescent="0.25">
      <c r="B9593" s="6">
        <f t="shared" si="378"/>
        <v>4.7890000000000004E-5</v>
      </c>
      <c r="C9593" s="5">
        <v>47890</v>
      </c>
      <c r="D9593" s="74">
        <f t="shared" si="377"/>
        <v>5.4662432161664077E-3</v>
      </c>
      <c r="E9593" s="46"/>
      <c r="F9593" s="3"/>
      <c r="G9593" s="3"/>
      <c r="H9593" s="3"/>
      <c r="I9593" s="3"/>
      <c r="Y9593" s="27"/>
    </row>
    <row r="9594" spans="2:25" x14ac:dyDescent="0.25">
      <c r="B9594" s="6">
        <f t="shared" si="378"/>
        <v>4.7895000000000001E-5</v>
      </c>
      <c r="C9594" s="5">
        <v>47895</v>
      </c>
      <c r="D9594" s="74">
        <f t="shared" si="377"/>
        <v>5.4640256534844583E-3</v>
      </c>
      <c r="E9594" s="46"/>
      <c r="F9594" s="3"/>
      <c r="G9594" s="3"/>
      <c r="H9594" s="3"/>
      <c r="I9594" s="3"/>
      <c r="Y9594" s="27"/>
    </row>
    <row r="9595" spans="2:25" x14ac:dyDescent="0.25">
      <c r="B9595" s="6">
        <f t="shared" si="378"/>
        <v>4.7900000000000006E-5</v>
      </c>
      <c r="C9595" s="5">
        <v>47900</v>
      </c>
      <c r="D9595" s="74">
        <f t="shared" si="377"/>
        <v>5.4618092147951302E-3</v>
      </c>
      <c r="E9595" s="46"/>
      <c r="F9595" s="3"/>
      <c r="G9595" s="3"/>
      <c r="H9595" s="3"/>
      <c r="I9595" s="3"/>
      <c r="Y9595" s="27"/>
    </row>
    <row r="9596" spans="2:25" x14ac:dyDescent="0.25">
      <c r="B9596" s="6">
        <f t="shared" si="378"/>
        <v>4.7905000000000003E-5</v>
      </c>
      <c r="C9596" s="5">
        <v>47905</v>
      </c>
      <c r="D9596" s="74">
        <f t="shared" si="377"/>
        <v>5.4595938994151253E-3</v>
      </c>
      <c r="E9596" s="46"/>
      <c r="F9596" s="3"/>
      <c r="G9596" s="3"/>
      <c r="H9596" s="3"/>
      <c r="I9596" s="3"/>
      <c r="Y9596" s="27"/>
    </row>
    <row r="9597" spans="2:25" x14ac:dyDescent="0.25">
      <c r="B9597" s="6">
        <f t="shared" si="378"/>
        <v>4.791E-5</v>
      </c>
      <c r="C9597" s="5">
        <v>47910</v>
      </c>
      <c r="D9597" s="74">
        <f t="shared" si="377"/>
        <v>5.4573797066616078E-3</v>
      </c>
      <c r="E9597" s="46"/>
      <c r="F9597" s="3"/>
      <c r="G9597" s="3"/>
      <c r="H9597" s="3"/>
      <c r="I9597" s="3"/>
      <c r="Y9597" s="27"/>
    </row>
    <row r="9598" spans="2:25" x14ac:dyDescent="0.25">
      <c r="B9598" s="6">
        <f t="shared" si="378"/>
        <v>4.7915000000000005E-5</v>
      </c>
      <c r="C9598" s="5">
        <v>47915</v>
      </c>
      <c r="D9598" s="74">
        <f t="shared" si="377"/>
        <v>5.4551666358522311E-3</v>
      </c>
      <c r="E9598" s="46"/>
      <c r="F9598" s="3"/>
      <c r="G9598" s="3"/>
      <c r="H9598" s="3"/>
      <c r="I9598" s="3"/>
      <c r="Y9598" s="27"/>
    </row>
    <row r="9599" spans="2:25" x14ac:dyDescent="0.25">
      <c r="B9599" s="6">
        <f t="shared" si="378"/>
        <v>4.7920000000000002E-5</v>
      </c>
      <c r="C9599" s="5">
        <v>47920</v>
      </c>
      <c r="D9599" s="74">
        <f t="shared" si="377"/>
        <v>5.4529546863051484E-3</v>
      </c>
      <c r="E9599" s="46"/>
      <c r="F9599" s="3"/>
      <c r="G9599" s="3"/>
      <c r="H9599" s="3"/>
      <c r="I9599" s="3"/>
      <c r="Y9599" s="27"/>
    </row>
    <row r="9600" spans="2:25" x14ac:dyDescent="0.25">
      <c r="B9600" s="6">
        <f t="shared" si="378"/>
        <v>4.7925000000000006E-5</v>
      </c>
      <c r="C9600" s="5">
        <v>47925</v>
      </c>
      <c r="D9600" s="74">
        <f t="shared" si="377"/>
        <v>5.450743857338969E-3</v>
      </c>
      <c r="E9600" s="46"/>
      <c r="F9600" s="3"/>
      <c r="G9600" s="3"/>
      <c r="H9600" s="3"/>
      <c r="I9600" s="3"/>
      <c r="Y9600" s="27"/>
    </row>
    <row r="9601" spans="2:25" x14ac:dyDescent="0.25">
      <c r="B9601" s="6">
        <f t="shared" si="378"/>
        <v>4.7930000000000004E-5</v>
      </c>
      <c r="C9601" s="5">
        <v>47930</v>
      </c>
      <c r="D9601" s="74">
        <f t="shared" si="377"/>
        <v>5.4485341482728138E-3</v>
      </c>
      <c r="E9601" s="46"/>
      <c r="F9601" s="3"/>
      <c r="G9601" s="3"/>
      <c r="H9601" s="3"/>
      <c r="I9601" s="3"/>
      <c r="Y9601" s="27"/>
    </row>
    <row r="9602" spans="2:25" x14ac:dyDescent="0.25">
      <c r="B9602" s="6">
        <f t="shared" si="378"/>
        <v>4.7935000000000001E-5</v>
      </c>
      <c r="C9602" s="5">
        <v>47935</v>
      </c>
      <c r="D9602" s="74">
        <f t="shared" si="377"/>
        <v>5.4463255584262628E-3</v>
      </c>
      <c r="E9602" s="46"/>
      <c r="F9602" s="3"/>
      <c r="G9602" s="3"/>
      <c r="H9602" s="3"/>
      <c r="I9602" s="3"/>
      <c r="Y9602" s="27"/>
    </row>
    <row r="9603" spans="2:25" x14ac:dyDescent="0.25">
      <c r="B9603" s="6">
        <f t="shared" si="378"/>
        <v>4.7940000000000005E-5</v>
      </c>
      <c r="C9603" s="5">
        <v>47940</v>
      </c>
      <c r="D9603" s="74">
        <f t="shared" si="377"/>
        <v>5.4441180871193868E-3</v>
      </c>
      <c r="E9603" s="46"/>
      <c r="F9603" s="3"/>
      <c r="G9603" s="3"/>
      <c r="H9603" s="3"/>
      <c r="I9603" s="3"/>
      <c r="Y9603" s="27"/>
    </row>
    <row r="9604" spans="2:25" x14ac:dyDescent="0.25">
      <c r="B9604" s="6">
        <f t="shared" si="378"/>
        <v>4.7945000000000003E-5</v>
      </c>
      <c r="C9604" s="5">
        <v>47945</v>
      </c>
      <c r="D9604" s="74">
        <f t="shared" si="377"/>
        <v>5.441911733672743E-3</v>
      </c>
      <c r="E9604" s="46"/>
      <c r="F9604" s="3"/>
      <c r="G9604" s="3"/>
      <c r="H9604" s="3"/>
      <c r="I9604" s="3"/>
      <c r="Y9604" s="27"/>
    </row>
    <row r="9605" spans="2:25" x14ac:dyDescent="0.25">
      <c r="B9605" s="6">
        <f t="shared" si="378"/>
        <v>4.795E-5</v>
      </c>
      <c r="C9605" s="5">
        <v>47950</v>
      </c>
      <c r="D9605" s="74">
        <f t="shared" si="377"/>
        <v>5.4397064974073643E-3</v>
      </c>
      <c r="E9605" s="46"/>
      <c r="F9605" s="3"/>
      <c r="G9605" s="3"/>
      <c r="H9605" s="3"/>
      <c r="I9605" s="3"/>
      <c r="Y9605" s="27"/>
    </row>
    <row r="9606" spans="2:25" x14ac:dyDescent="0.25">
      <c r="B9606" s="6">
        <f t="shared" si="378"/>
        <v>4.7955000000000004E-5</v>
      </c>
      <c r="C9606" s="5">
        <v>47955</v>
      </c>
      <c r="D9606" s="74">
        <f t="shared" si="377"/>
        <v>5.4375023776447665E-3</v>
      </c>
      <c r="E9606" s="46"/>
      <c r="F9606" s="3"/>
      <c r="G9606" s="3"/>
      <c r="H9606" s="3"/>
      <c r="I9606" s="3"/>
      <c r="Y9606" s="27"/>
    </row>
    <row r="9607" spans="2:25" x14ac:dyDescent="0.25">
      <c r="B9607" s="6">
        <f t="shared" si="378"/>
        <v>4.7960000000000002E-5</v>
      </c>
      <c r="C9607" s="5">
        <v>47960</v>
      </c>
      <c r="D9607" s="74">
        <f t="shared" si="377"/>
        <v>5.4352993737069397E-3</v>
      </c>
      <c r="E9607" s="46"/>
      <c r="F9607" s="3"/>
      <c r="G9607" s="3"/>
      <c r="H9607" s="3"/>
      <c r="I9607" s="3"/>
      <c r="Y9607" s="27"/>
    </row>
    <row r="9608" spans="2:25" x14ac:dyDescent="0.25">
      <c r="B9608" s="6">
        <f t="shared" si="378"/>
        <v>4.7965000000000006E-5</v>
      </c>
      <c r="C9608" s="5">
        <v>47965</v>
      </c>
      <c r="D9608" s="74">
        <f t="shared" si="377"/>
        <v>5.4330974849163619E-3</v>
      </c>
      <c r="E9608" s="46"/>
      <c r="F9608" s="3"/>
      <c r="G9608" s="3"/>
      <c r="H9608" s="3"/>
      <c r="I9608" s="3"/>
      <c r="Y9608" s="27"/>
    </row>
    <row r="9609" spans="2:25" x14ac:dyDescent="0.25">
      <c r="B9609" s="6">
        <f t="shared" si="378"/>
        <v>4.7970000000000003E-5</v>
      </c>
      <c r="C9609" s="5">
        <v>47970</v>
      </c>
      <c r="D9609" s="74">
        <f t="shared" si="377"/>
        <v>5.4308967105959893E-3</v>
      </c>
      <c r="E9609" s="46"/>
      <c r="F9609" s="3"/>
      <c r="G9609" s="3"/>
      <c r="H9609" s="3"/>
      <c r="I9609" s="3"/>
      <c r="Y9609" s="27"/>
    </row>
    <row r="9610" spans="2:25" x14ac:dyDescent="0.25">
      <c r="B9610" s="6">
        <f t="shared" si="378"/>
        <v>4.7975000000000001E-5</v>
      </c>
      <c r="C9610" s="5">
        <v>47975</v>
      </c>
      <c r="D9610" s="74">
        <f t="shared" si="377"/>
        <v>5.4286970500692618E-3</v>
      </c>
      <c r="E9610" s="46"/>
      <c r="F9610" s="3"/>
      <c r="G9610" s="3"/>
      <c r="H9610" s="3"/>
      <c r="I9610" s="3"/>
      <c r="Y9610" s="27"/>
    </row>
    <row r="9611" spans="2:25" x14ac:dyDescent="0.25">
      <c r="B9611" s="6">
        <f t="shared" si="378"/>
        <v>4.7980000000000005E-5</v>
      </c>
      <c r="C9611" s="5">
        <v>47980</v>
      </c>
      <c r="D9611" s="74">
        <f t="shared" si="377"/>
        <v>5.4264985026600829E-3</v>
      </c>
      <c r="E9611" s="46"/>
      <c r="F9611" s="3"/>
      <c r="G9611" s="3"/>
      <c r="H9611" s="3"/>
      <c r="I9611" s="3"/>
      <c r="Y9611" s="27"/>
    </row>
    <row r="9612" spans="2:25" x14ac:dyDescent="0.25">
      <c r="B9612" s="6">
        <f t="shared" si="378"/>
        <v>4.7985000000000002E-5</v>
      </c>
      <c r="C9612" s="5">
        <v>47985</v>
      </c>
      <c r="D9612" s="74">
        <f t="shared" si="377"/>
        <v>5.424301067692856E-3</v>
      </c>
      <c r="E9612" s="46"/>
      <c r="F9612" s="3"/>
      <c r="G9612" s="3"/>
      <c r="H9612" s="3"/>
      <c r="I9612" s="3"/>
      <c r="Y9612" s="27"/>
    </row>
    <row r="9613" spans="2:25" x14ac:dyDescent="0.25">
      <c r="B9613" s="6">
        <f t="shared" si="378"/>
        <v>4.799E-5</v>
      </c>
      <c r="C9613" s="5">
        <v>47990</v>
      </c>
      <c r="D9613" s="74">
        <f t="shared" si="377"/>
        <v>5.4221047444924387E-3</v>
      </c>
      <c r="E9613" s="46"/>
      <c r="F9613" s="3"/>
      <c r="G9613" s="3"/>
      <c r="H9613" s="3"/>
      <c r="I9613" s="3"/>
      <c r="Y9613" s="27"/>
    </row>
    <row r="9614" spans="2:25" x14ac:dyDescent="0.25">
      <c r="B9614" s="6">
        <f t="shared" si="378"/>
        <v>4.7995000000000004E-5</v>
      </c>
      <c r="C9614" s="5">
        <v>47995</v>
      </c>
      <c r="D9614" s="74">
        <f t="shared" si="377"/>
        <v>5.4199095323841833E-3</v>
      </c>
      <c r="E9614" s="46"/>
      <c r="F9614" s="3"/>
      <c r="G9614" s="3"/>
      <c r="H9614" s="3"/>
      <c r="I9614" s="3"/>
      <c r="Y9614" s="27"/>
    </row>
    <row r="9615" spans="2:25" x14ac:dyDescent="0.25">
      <c r="B9615" s="6">
        <f t="shared" si="378"/>
        <v>4.8000000000000001E-5</v>
      </c>
      <c r="C9615" s="5">
        <v>48000</v>
      </c>
      <c r="D9615" s="74">
        <f t="shared" si="377"/>
        <v>5.4177154306939233E-3</v>
      </c>
      <c r="E9615" s="46"/>
      <c r="F9615" s="3"/>
      <c r="G9615" s="3"/>
      <c r="H9615" s="3"/>
      <c r="I9615" s="3"/>
      <c r="Y9615" s="27"/>
    </row>
    <row r="9616" spans="2:25" x14ac:dyDescent="0.25">
      <c r="B9616" s="6">
        <f t="shared" si="378"/>
        <v>4.8005000000000005E-5</v>
      </c>
      <c r="C9616" s="5">
        <v>48005</v>
      </c>
      <c r="D9616" s="74">
        <f t="shared" si="377"/>
        <v>5.415522438747951E-3</v>
      </c>
      <c r="E9616" s="46"/>
      <c r="F9616" s="3"/>
      <c r="G9616" s="3"/>
      <c r="H9616" s="3"/>
      <c r="I9616" s="3"/>
      <c r="Y9616" s="27"/>
    </row>
    <row r="9617" spans="2:25" x14ac:dyDescent="0.25">
      <c r="B9617" s="6">
        <f t="shared" si="378"/>
        <v>4.8010000000000003E-5</v>
      </c>
      <c r="C9617" s="5">
        <v>48010</v>
      </c>
      <c r="D9617" s="74">
        <f t="shared" si="377"/>
        <v>5.4133305558730516E-3</v>
      </c>
      <c r="E9617" s="46"/>
      <c r="F9617" s="3"/>
      <c r="G9617" s="3"/>
      <c r="H9617" s="3"/>
      <c r="I9617" s="3"/>
      <c r="Y9617" s="27"/>
    </row>
    <row r="9618" spans="2:25" x14ac:dyDescent="0.25">
      <c r="B9618" s="6">
        <f t="shared" si="378"/>
        <v>4.8015E-5</v>
      </c>
      <c r="C9618" s="5">
        <v>48015</v>
      </c>
      <c r="D9618" s="74">
        <f t="shared" si="377"/>
        <v>5.4111397813964819E-3</v>
      </c>
      <c r="E9618" s="46"/>
      <c r="F9618" s="3"/>
      <c r="G9618" s="3"/>
      <c r="H9618" s="3"/>
      <c r="I9618" s="3"/>
      <c r="Y9618" s="27"/>
    </row>
    <row r="9619" spans="2:25" x14ac:dyDescent="0.25">
      <c r="B9619" s="6">
        <f t="shared" si="378"/>
        <v>4.8020000000000004E-5</v>
      </c>
      <c r="C9619" s="5">
        <v>48020</v>
      </c>
      <c r="D9619" s="74">
        <f t="shared" ref="D9619:D9682" si="379">IF(ISERROR($D$12*2*PI()*$D$4*$D$5^2/B9619^5*10^-9*(1/(EXP(($D$4*$D$5)/(B9619*$D$6*($D$9)))-1))),0,$D$12*2*PI()*$D$4*$D$5^2/B9619^5*10^-9*(1/(EXP(($D$4*$D$5)/(B9619*$D$6*($D$9)))-1)))</f>
        <v>5.4089501146459577E-3</v>
      </c>
      <c r="E9619" s="46"/>
      <c r="F9619" s="3"/>
      <c r="G9619" s="3"/>
      <c r="H9619" s="3"/>
      <c r="I9619" s="3"/>
      <c r="Y9619" s="27"/>
    </row>
    <row r="9620" spans="2:25" x14ac:dyDescent="0.25">
      <c r="B9620" s="6">
        <f t="shared" ref="B9620:B9683" si="380">C9620*10^-9</f>
        <v>4.8025000000000002E-5</v>
      </c>
      <c r="C9620" s="5">
        <v>48025</v>
      </c>
      <c r="D9620" s="74">
        <f t="shared" si="379"/>
        <v>5.4067615549497055E-3</v>
      </c>
      <c r="E9620" s="46"/>
      <c r="F9620" s="3"/>
      <c r="G9620" s="3"/>
      <c r="H9620" s="3"/>
      <c r="I9620" s="3"/>
      <c r="Y9620" s="27"/>
    </row>
    <row r="9621" spans="2:25" x14ac:dyDescent="0.25">
      <c r="B9621" s="6">
        <f t="shared" si="380"/>
        <v>4.8030000000000006E-5</v>
      </c>
      <c r="C9621" s="5">
        <v>48030</v>
      </c>
      <c r="D9621" s="74">
        <f t="shared" si="379"/>
        <v>5.4045741016363977E-3</v>
      </c>
      <c r="E9621" s="46"/>
      <c r="F9621" s="3"/>
      <c r="G9621" s="3"/>
      <c r="H9621" s="3"/>
      <c r="I9621" s="3"/>
      <c r="Y9621" s="27"/>
    </row>
    <row r="9622" spans="2:25" x14ac:dyDescent="0.25">
      <c r="B9622" s="6">
        <f t="shared" si="380"/>
        <v>4.8035000000000003E-5</v>
      </c>
      <c r="C9622" s="5">
        <v>48035</v>
      </c>
      <c r="D9622" s="74">
        <f t="shared" si="379"/>
        <v>5.4023877540351891E-3</v>
      </c>
      <c r="E9622" s="46"/>
      <c r="F9622" s="3"/>
      <c r="G9622" s="3"/>
      <c r="H9622" s="3"/>
      <c r="I9622" s="3"/>
      <c r="Y9622" s="27"/>
    </row>
    <row r="9623" spans="2:25" x14ac:dyDescent="0.25">
      <c r="B9623" s="6">
        <f t="shared" si="380"/>
        <v>4.8040000000000001E-5</v>
      </c>
      <c r="C9623" s="5">
        <v>48040</v>
      </c>
      <c r="D9623" s="74">
        <f t="shared" si="379"/>
        <v>5.400202511475714E-3</v>
      </c>
      <c r="E9623" s="46"/>
      <c r="F9623" s="3"/>
      <c r="G9623" s="3"/>
      <c r="H9623" s="3"/>
      <c r="I9623" s="3"/>
      <c r="Y9623" s="27"/>
    </row>
    <row r="9624" spans="2:25" x14ac:dyDescent="0.25">
      <c r="B9624" s="6">
        <f t="shared" si="380"/>
        <v>4.8045000000000005E-5</v>
      </c>
      <c r="C9624" s="5">
        <v>48045</v>
      </c>
      <c r="D9624" s="74">
        <f t="shared" si="379"/>
        <v>5.398018373288075E-3</v>
      </c>
      <c r="E9624" s="46"/>
      <c r="F9624" s="3"/>
      <c r="G9624" s="3"/>
      <c r="H9624" s="3"/>
      <c r="I9624" s="3"/>
      <c r="Y9624" s="27"/>
    </row>
    <row r="9625" spans="2:25" x14ac:dyDescent="0.25">
      <c r="B9625" s="6">
        <f t="shared" si="380"/>
        <v>4.8050000000000002E-5</v>
      </c>
      <c r="C9625" s="5">
        <v>48050</v>
      </c>
      <c r="D9625" s="74">
        <f t="shared" si="379"/>
        <v>5.3958353388028537E-3</v>
      </c>
      <c r="E9625" s="46"/>
      <c r="F9625" s="3"/>
      <c r="G9625" s="3"/>
      <c r="H9625" s="3"/>
      <c r="I9625" s="3"/>
      <c r="Y9625" s="27"/>
    </row>
    <row r="9626" spans="2:25" x14ac:dyDescent="0.25">
      <c r="B9626" s="6">
        <f t="shared" si="380"/>
        <v>4.8055E-5</v>
      </c>
      <c r="C9626" s="5">
        <v>48055</v>
      </c>
      <c r="D9626" s="74">
        <f t="shared" si="379"/>
        <v>5.3936534073510982E-3</v>
      </c>
      <c r="E9626" s="46"/>
      <c r="F9626" s="3"/>
      <c r="G9626" s="3"/>
      <c r="H9626" s="3"/>
      <c r="I9626" s="3"/>
      <c r="Y9626" s="27"/>
    </row>
    <row r="9627" spans="2:25" x14ac:dyDescent="0.25">
      <c r="B9627" s="6">
        <f t="shared" si="380"/>
        <v>4.8060000000000004E-5</v>
      </c>
      <c r="C9627" s="5">
        <v>48060</v>
      </c>
      <c r="D9627" s="74">
        <f t="shared" si="379"/>
        <v>5.3914725782643301E-3</v>
      </c>
      <c r="E9627" s="46"/>
      <c r="F9627" s="3"/>
      <c r="G9627" s="3"/>
      <c r="H9627" s="3"/>
      <c r="I9627" s="3"/>
      <c r="Y9627" s="27"/>
    </row>
    <row r="9628" spans="2:25" x14ac:dyDescent="0.25">
      <c r="B9628" s="6">
        <f t="shared" si="380"/>
        <v>4.8065000000000001E-5</v>
      </c>
      <c r="C9628" s="5">
        <v>48065</v>
      </c>
      <c r="D9628" s="74">
        <f t="shared" si="379"/>
        <v>5.3892928508745544E-3</v>
      </c>
      <c r="E9628" s="46"/>
      <c r="F9628" s="3"/>
      <c r="G9628" s="3"/>
      <c r="H9628" s="3"/>
      <c r="I9628" s="3"/>
      <c r="Y9628" s="27"/>
    </row>
    <row r="9629" spans="2:25" x14ac:dyDescent="0.25">
      <c r="B9629" s="6">
        <f t="shared" si="380"/>
        <v>4.8070000000000006E-5</v>
      </c>
      <c r="C9629" s="5">
        <v>48070</v>
      </c>
      <c r="D9629" s="74">
        <f t="shared" si="379"/>
        <v>5.3871142245142311E-3</v>
      </c>
      <c r="E9629" s="46"/>
      <c r="F9629" s="3"/>
      <c r="G9629" s="3"/>
      <c r="H9629" s="3"/>
      <c r="I9629" s="3"/>
      <c r="Y9629" s="27"/>
    </row>
    <row r="9630" spans="2:25" x14ac:dyDescent="0.25">
      <c r="B9630" s="6">
        <f t="shared" si="380"/>
        <v>4.8075000000000003E-5</v>
      </c>
      <c r="C9630" s="5">
        <v>48075</v>
      </c>
      <c r="D9630" s="74">
        <f t="shared" si="379"/>
        <v>5.3849366985163028E-3</v>
      </c>
      <c r="E9630" s="46"/>
      <c r="F9630" s="3"/>
      <c r="G9630" s="3"/>
      <c r="H9630" s="3"/>
      <c r="I9630" s="3"/>
      <c r="Y9630" s="27"/>
    </row>
    <row r="9631" spans="2:25" x14ac:dyDescent="0.25">
      <c r="B9631" s="6">
        <f t="shared" si="380"/>
        <v>4.808E-5</v>
      </c>
      <c r="C9631" s="5">
        <v>48080</v>
      </c>
      <c r="D9631" s="74">
        <f t="shared" si="379"/>
        <v>5.3827602722141786E-3</v>
      </c>
      <c r="E9631" s="46"/>
      <c r="F9631" s="3"/>
      <c r="G9631" s="3"/>
      <c r="H9631" s="3"/>
      <c r="I9631" s="3"/>
      <c r="Y9631" s="27"/>
    </row>
    <row r="9632" spans="2:25" x14ac:dyDescent="0.25">
      <c r="B9632" s="6">
        <f t="shared" si="380"/>
        <v>4.8085000000000005E-5</v>
      </c>
      <c r="C9632" s="5">
        <v>48085</v>
      </c>
      <c r="D9632" s="74">
        <f t="shared" si="379"/>
        <v>5.3805849449417497E-3</v>
      </c>
      <c r="E9632" s="46"/>
      <c r="F9632" s="3"/>
      <c r="G9632" s="3"/>
      <c r="H9632" s="3"/>
      <c r="I9632" s="3"/>
      <c r="Y9632" s="27"/>
    </row>
    <row r="9633" spans="2:25" x14ac:dyDescent="0.25">
      <c r="B9633" s="6">
        <f t="shared" si="380"/>
        <v>4.8090000000000002E-5</v>
      </c>
      <c r="C9633" s="5">
        <v>48090</v>
      </c>
      <c r="D9633" s="74">
        <f t="shared" si="379"/>
        <v>5.3784107160333612E-3</v>
      </c>
      <c r="E9633" s="46"/>
      <c r="F9633" s="3"/>
      <c r="G9633" s="3"/>
      <c r="H9633" s="3"/>
      <c r="I9633" s="3"/>
      <c r="Y9633" s="27"/>
    </row>
    <row r="9634" spans="2:25" x14ac:dyDescent="0.25">
      <c r="B9634" s="6">
        <f t="shared" si="380"/>
        <v>4.8095000000000006E-5</v>
      </c>
      <c r="C9634" s="5">
        <v>48095</v>
      </c>
      <c r="D9634" s="74">
        <f t="shared" si="379"/>
        <v>5.3762375848238333E-3</v>
      </c>
      <c r="E9634" s="46"/>
      <c r="F9634" s="3"/>
      <c r="G9634" s="3"/>
      <c r="H9634" s="3"/>
      <c r="I9634" s="3"/>
      <c r="Y9634" s="27"/>
    </row>
    <row r="9635" spans="2:25" x14ac:dyDescent="0.25">
      <c r="B9635" s="6">
        <f t="shared" si="380"/>
        <v>4.8100000000000004E-5</v>
      </c>
      <c r="C9635" s="5">
        <v>48100</v>
      </c>
      <c r="D9635" s="74">
        <f t="shared" si="379"/>
        <v>5.3740655506484686E-3</v>
      </c>
      <c r="E9635" s="46"/>
      <c r="F9635" s="3"/>
      <c r="G9635" s="3"/>
      <c r="H9635" s="3"/>
      <c r="I9635" s="3"/>
      <c r="Y9635" s="27"/>
    </row>
    <row r="9636" spans="2:25" x14ac:dyDescent="0.25">
      <c r="B9636" s="6">
        <f t="shared" si="380"/>
        <v>4.8105000000000001E-5</v>
      </c>
      <c r="C9636" s="5">
        <v>48105</v>
      </c>
      <c r="D9636" s="74">
        <f t="shared" si="379"/>
        <v>5.3718946128430266E-3</v>
      </c>
      <c r="E9636" s="46"/>
      <c r="F9636" s="3"/>
      <c r="G9636" s="3"/>
      <c r="H9636" s="3"/>
      <c r="I9636" s="3"/>
      <c r="Y9636" s="27"/>
    </row>
    <row r="9637" spans="2:25" x14ac:dyDescent="0.25">
      <c r="B9637" s="6">
        <f t="shared" si="380"/>
        <v>4.8110000000000005E-5</v>
      </c>
      <c r="C9637" s="5">
        <v>48110</v>
      </c>
      <c r="D9637" s="74">
        <f t="shared" si="379"/>
        <v>5.3697247707437286E-3</v>
      </c>
      <c r="E9637" s="46"/>
      <c r="F9637" s="3"/>
      <c r="G9637" s="3"/>
      <c r="H9637" s="3"/>
      <c r="I9637" s="3"/>
      <c r="Y9637" s="27"/>
    </row>
    <row r="9638" spans="2:25" x14ac:dyDescent="0.25">
      <c r="B9638" s="6">
        <f t="shared" si="380"/>
        <v>4.8115000000000003E-5</v>
      </c>
      <c r="C9638" s="5">
        <v>48115</v>
      </c>
      <c r="D9638" s="74">
        <f t="shared" si="379"/>
        <v>5.3675560236872829E-3</v>
      </c>
      <c r="E9638" s="46"/>
      <c r="F9638" s="3"/>
      <c r="G9638" s="3"/>
      <c r="H9638" s="3"/>
      <c r="I9638" s="3"/>
      <c r="Y9638" s="27"/>
    </row>
    <row r="9639" spans="2:25" x14ac:dyDescent="0.25">
      <c r="B9639" s="6">
        <f t="shared" si="380"/>
        <v>4.812E-5</v>
      </c>
      <c r="C9639" s="5">
        <v>48120</v>
      </c>
      <c r="D9639" s="74">
        <f t="shared" si="379"/>
        <v>5.3653883710108622E-3</v>
      </c>
      <c r="E9639" s="46"/>
      <c r="F9639" s="3"/>
      <c r="G9639" s="3"/>
      <c r="H9639" s="3"/>
      <c r="I9639" s="3"/>
      <c r="Y9639" s="27"/>
    </row>
    <row r="9640" spans="2:25" x14ac:dyDescent="0.25">
      <c r="B9640" s="6">
        <f t="shared" si="380"/>
        <v>4.8125000000000004E-5</v>
      </c>
      <c r="C9640" s="5">
        <v>48125</v>
      </c>
      <c r="D9640" s="74">
        <f t="shared" si="379"/>
        <v>5.3632218120520849E-3</v>
      </c>
      <c r="E9640" s="46"/>
      <c r="F9640" s="3"/>
      <c r="G9640" s="3"/>
      <c r="H9640" s="3"/>
      <c r="I9640" s="3"/>
      <c r="Y9640" s="27"/>
    </row>
    <row r="9641" spans="2:25" x14ac:dyDescent="0.25">
      <c r="B9641" s="6">
        <f t="shared" si="380"/>
        <v>4.8130000000000002E-5</v>
      </c>
      <c r="C9641" s="5">
        <v>48130</v>
      </c>
      <c r="D9641" s="74">
        <f t="shared" si="379"/>
        <v>5.3610563461490707E-3</v>
      </c>
      <c r="E9641" s="46"/>
      <c r="F9641" s="3"/>
      <c r="G9641" s="3"/>
      <c r="H9641" s="3"/>
      <c r="I9641" s="3"/>
      <c r="Y9641" s="27"/>
    </row>
    <row r="9642" spans="2:25" x14ac:dyDescent="0.25">
      <c r="B9642" s="6">
        <f t="shared" si="380"/>
        <v>4.8135000000000006E-5</v>
      </c>
      <c r="C9642" s="5">
        <v>48135</v>
      </c>
      <c r="D9642" s="74">
        <f t="shared" si="379"/>
        <v>5.3588919726403816E-3</v>
      </c>
      <c r="E9642" s="46"/>
      <c r="F9642" s="3"/>
      <c r="G9642" s="3"/>
      <c r="H9642" s="3"/>
      <c r="I9642" s="3"/>
      <c r="Y9642" s="27"/>
    </row>
    <row r="9643" spans="2:25" x14ac:dyDescent="0.25">
      <c r="B9643" s="6">
        <f t="shared" si="380"/>
        <v>4.8140000000000003E-5</v>
      </c>
      <c r="C9643" s="5">
        <v>48140</v>
      </c>
      <c r="D9643" s="74">
        <f t="shared" si="379"/>
        <v>5.3567286908650629E-3</v>
      </c>
      <c r="E9643" s="46"/>
      <c r="F9643" s="3"/>
      <c r="G9643" s="3"/>
      <c r="H9643" s="3"/>
      <c r="I9643" s="3"/>
      <c r="Y9643" s="27"/>
    </row>
    <row r="9644" spans="2:25" x14ac:dyDescent="0.25">
      <c r="B9644" s="6">
        <f t="shared" si="380"/>
        <v>4.8145000000000001E-5</v>
      </c>
      <c r="C9644" s="5">
        <v>48145</v>
      </c>
      <c r="D9644" s="74">
        <f t="shared" si="379"/>
        <v>5.3545665001626108E-3</v>
      </c>
      <c r="E9644" s="46"/>
      <c r="F9644" s="3"/>
      <c r="G9644" s="3"/>
      <c r="H9644" s="3"/>
      <c r="I9644" s="3"/>
      <c r="Y9644" s="27"/>
    </row>
    <row r="9645" spans="2:25" x14ac:dyDescent="0.25">
      <c r="B9645" s="6">
        <f t="shared" si="380"/>
        <v>4.8150000000000005E-5</v>
      </c>
      <c r="C9645" s="5">
        <v>48150</v>
      </c>
      <c r="D9645" s="74">
        <f t="shared" si="379"/>
        <v>5.3524053998729951E-3</v>
      </c>
      <c r="E9645" s="46"/>
      <c r="F9645" s="3"/>
      <c r="G9645" s="3"/>
      <c r="H9645" s="3"/>
      <c r="I9645" s="3"/>
      <c r="Y9645" s="27"/>
    </row>
    <row r="9646" spans="2:25" x14ac:dyDescent="0.25">
      <c r="B9646" s="6">
        <f t="shared" si="380"/>
        <v>4.8155000000000002E-5</v>
      </c>
      <c r="C9646" s="5">
        <v>48155</v>
      </c>
      <c r="D9646" s="74">
        <f t="shared" si="379"/>
        <v>5.3502453893366489E-3</v>
      </c>
      <c r="E9646" s="46"/>
      <c r="F9646" s="3"/>
      <c r="G9646" s="3"/>
      <c r="H9646" s="3"/>
      <c r="I9646" s="3"/>
      <c r="Y9646" s="27"/>
    </row>
    <row r="9647" spans="2:25" x14ac:dyDescent="0.25">
      <c r="B9647" s="6">
        <f t="shared" si="380"/>
        <v>4.816E-5</v>
      </c>
      <c r="C9647" s="5">
        <v>48160</v>
      </c>
      <c r="D9647" s="74">
        <f t="shared" si="379"/>
        <v>5.3480864678944785E-3</v>
      </c>
      <c r="E9647" s="46"/>
      <c r="F9647" s="3"/>
      <c r="G9647" s="3"/>
      <c r="H9647" s="3"/>
      <c r="I9647" s="3"/>
      <c r="Y9647" s="27"/>
    </row>
    <row r="9648" spans="2:25" x14ac:dyDescent="0.25">
      <c r="B9648" s="6">
        <f t="shared" si="380"/>
        <v>4.8165000000000004E-5</v>
      </c>
      <c r="C9648" s="5">
        <v>48165</v>
      </c>
      <c r="D9648" s="74">
        <f t="shared" si="379"/>
        <v>5.3459286348878383E-3</v>
      </c>
      <c r="E9648" s="46"/>
      <c r="F9648" s="3"/>
      <c r="G9648" s="3"/>
      <c r="H9648" s="3"/>
      <c r="I9648" s="3"/>
      <c r="Y9648" s="27"/>
    </row>
    <row r="9649" spans="2:25" x14ac:dyDescent="0.25">
      <c r="B9649" s="6">
        <f t="shared" si="380"/>
        <v>4.8170000000000001E-5</v>
      </c>
      <c r="C9649" s="5">
        <v>48170</v>
      </c>
      <c r="D9649" s="74">
        <f t="shared" si="379"/>
        <v>5.3437718896585749E-3</v>
      </c>
      <c r="E9649" s="46"/>
      <c r="F9649" s="3"/>
      <c r="G9649" s="3"/>
      <c r="H9649" s="3"/>
      <c r="I9649" s="3"/>
      <c r="Y9649" s="27"/>
    </row>
    <row r="9650" spans="2:25" x14ac:dyDescent="0.25">
      <c r="B9650" s="6">
        <f t="shared" si="380"/>
        <v>4.8175000000000005E-5</v>
      </c>
      <c r="C9650" s="5">
        <v>48175</v>
      </c>
      <c r="D9650" s="74">
        <f t="shared" si="379"/>
        <v>5.3416162315489618E-3</v>
      </c>
      <c r="E9650" s="46"/>
      <c r="F9650" s="3"/>
      <c r="G9650" s="3"/>
      <c r="H9650" s="3"/>
      <c r="I9650" s="3"/>
      <c r="Y9650" s="27"/>
    </row>
    <row r="9651" spans="2:25" x14ac:dyDescent="0.25">
      <c r="B9651" s="6">
        <f t="shared" si="380"/>
        <v>4.8180000000000003E-5</v>
      </c>
      <c r="C9651" s="5">
        <v>48180</v>
      </c>
      <c r="D9651" s="74">
        <f t="shared" si="379"/>
        <v>5.3394616599017741E-3</v>
      </c>
      <c r="E9651" s="46"/>
      <c r="F9651" s="3"/>
      <c r="G9651" s="3"/>
      <c r="H9651" s="3"/>
      <c r="I9651" s="3"/>
      <c r="Y9651" s="27"/>
    </row>
    <row r="9652" spans="2:25" x14ac:dyDescent="0.25">
      <c r="B9652" s="6">
        <f t="shared" si="380"/>
        <v>4.8185E-5</v>
      </c>
      <c r="C9652" s="5">
        <v>48185</v>
      </c>
      <c r="D9652" s="74">
        <f t="shared" si="379"/>
        <v>5.3373081740602235E-3</v>
      </c>
      <c r="E9652" s="46"/>
      <c r="F9652" s="3"/>
      <c r="G9652" s="3"/>
      <c r="H9652" s="3"/>
      <c r="I9652" s="3"/>
      <c r="Y9652" s="27"/>
    </row>
    <row r="9653" spans="2:25" x14ac:dyDescent="0.25">
      <c r="B9653" s="6">
        <f t="shared" si="380"/>
        <v>4.8190000000000004E-5</v>
      </c>
      <c r="C9653" s="5">
        <v>48190</v>
      </c>
      <c r="D9653" s="74">
        <f t="shared" si="379"/>
        <v>5.3351557733679889E-3</v>
      </c>
      <c r="E9653" s="46"/>
      <c r="F9653" s="3"/>
      <c r="G9653" s="3"/>
      <c r="H9653" s="3"/>
      <c r="I9653" s="3"/>
      <c r="Y9653" s="27"/>
    </row>
    <row r="9654" spans="2:25" x14ac:dyDescent="0.25">
      <c r="B9654" s="6">
        <f t="shared" si="380"/>
        <v>4.8195000000000002E-5</v>
      </c>
      <c r="C9654" s="5">
        <v>48195</v>
      </c>
      <c r="D9654" s="74">
        <f t="shared" si="379"/>
        <v>5.3330044571692258E-3</v>
      </c>
      <c r="E9654" s="46"/>
      <c r="F9654" s="3"/>
      <c r="G9654" s="3"/>
      <c r="H9654" s="3"/>
      <c r="I9654" s="3"/>
      <c r="Y9654" s="27"/>
    </row>
    <row r="9655" spans="2:25" x14ac:dyDescent="0.25">
      <c r="B9655" s="6">
        <f t="shared" si="380"/>
        <v>4.8200000000000006E-5</v>
      </c>
      <c r="C9655" s="5">
        <v>48200</v>
      </c>
      <c r="D9655" s="74">
        <f t="shared" si="379"/>
        <v>5.3308542248085367E-3</v>
      </c>
      <c r="E9655" s="46"/>
      <c r="F9655" s="3"/>
      <c r="G9655" s="3"/>
      <c r="H9655" s="3"/>
      <c r="I9655" s="3"/>
      <c r="Y9655" s="27"/>
    </row>
    <row r="9656" spans="2:25" x14ac:dyDescent="0.25">
      <c r="B9656" s="6">
        <f t="shared" si="380"/>
        <v>4.8205000000000003E-5</v>
      </c>
      <c r="C9656" s="5">
        <v>48205</v>
      </c>
      <c r="D9656" s="74">
        <f t="shared" si="379"/>
        <v>5.328705075631001E-3</v>
      </c>
      <c r="E9656" s="46"/>
      <c r="F9656" s="3"/>
      <c r="G9656" s="3"/>
      <c r="H9656" s="3"/>
      <c r="I9656" s="3"/>
      <c r="Y9656" s="27"/>
    </row>
    <row r="9657" spans="2:25" x14ac:dyDescent="0.25">
      <c r="B9657" s="6">
        <f t="shared" si="380"/>
        <v>4.8210000000000001E-5</v>
      </c>
      <c r="C9657" s="5">
        <v>48210</v>
      </c>
      <c r="D9657" s="74">
        <f t="shared" si="379"/>
        <v>5.3265570089821371E-3</v>
      </c>
      <c r="E9657" s="46"/>
      <c r="F9657" s="3"/>
      <c r="G9657" s="3"/>
      <c r="H9657" s="3"/>
      <c r="I9657" s="3"/>
      <c r="Y9657" s="27"/>
    </row>
    <row r="9658" spans="2:25" x14ac:dyDescent="0.25">
      <c r="B9658" s="6">
        <f t="shared" si="380"/>
        <v>4.8215000000000005E-5</v>
      </c>
      <c r="C9658" s="5">
        <v>48215</v>
      </c>
      <c r="D9658" s="74">
        <f t="shared" si="379"/>
        <v>5.3244100242079428E-3</v>
      </c>
      <c r="E9658" s="46"/>
      <c r="F9658" s="3"/>
      <c r="G9658" s="3"/>
      <c r="H9658" s="3"/>
      <c r="I9658" s="3"/>
      <c r="Y9658" s="27"/>
    </row>
    <row r="9659" spans="2:25" x14ac:dyDescent="0.25">
      <c r="B9659" s="6">
        <f t="shared" si="380"/>
        <v>4.8220000000000002E-5</v>
      </c>
      <c r="C9659" s="5">
        <v>48220</v>
      </c>
      <c r="D9659" s="74">
        <f t="shared" si="379"/>
        <v>5.322264120654876E-3</v>
      </c>
      <c r="E9659" s="46"/>
      <c r="F9659" s="3"/>
      <c r="G9659" s="3"/>
      <c r="H9659" s="3"/>
      <c r="I9659" s="3"/>
      <c r="Y9659" s="27"/>
    </row>
    <row r="9660" spans="2:25" x14ac:dyDescent="0.25">
      <c r="B9660" s="6">
        <f t="shared" si="380"/>
        <v>4.8225E-5</v>
      </c>
      <c r="C9660" s="5">
        <v>48225</v>
      </c>
      <c r="D9660" s="74">
        <f t="shared" si="379"/>
        <v>5.3201192976698479E-3</v>
      </c>
      <c r="E9660" s="46"/>
      <c r="F9660" s="3"/>
      <c r="G9660" s="3"/>
      <c r="H9660" s="3"/>
      <c r="I9660" s="3"/>
      <c r="Y9660" s="27"/>
    </row>
    <row r="9661" spans="2:25" x14ac:dyDescent="0.25">
      <c r="B9661" s="6">
        <f t="shared" si="380"/>
        <v>4.8230000000000004E-5</v>
      </c>
      <c r="C9661" s="5">
        <v>48230</v>
      </c>
      <c r="D9661" s="74">
        <f t="shared" si="379"/>
        <v>5.3179755546002312E-3</v>
      </c>
      <c r="E9661" s="46"/>
      <c r="F9661" s="3"/>
      <c r="G9661" s="3"/>
      <c r="H9661" s="3"/>
      <c r="I9661" s="3"/>
      <c r="Y9661" s="27"/>
    </row>
    <row r="9662" spans="2:25" x14ac:dyDescent="0.25">
      <c r="B9662" s="6">
        <f t="shared" si="380"/>
        <v>4.8235000000000002E-5</v>
      </c>
      <c r="C9662" s="5">
        <v>48235</v>
      </c>
      <c r="D9662" s="74">
        <f t="shared" si="379"/>
        <v>5.3158328907938644E-3</v>
      </c>
      <c r="E9662" s="46"/>
      <c r="F9662" s="3"/>
      <c r="G9662" s="3"/>
      <c r="H9662" s="3"/>
      <c r="I9662" s="3"/>
      <c r="Y9662" s="27"/>
    </row>
    <row r="9663" spans="2:25" x14ac:dyDescent="0.25">
      <c r="B9663" s="6">
        <f t="shared" si="380"/>
        <v>4.8240000000000006E-5</v>
      </c>
      <c r="C9663" s="5">
        <v>48240</v>
      </c>
      <c r="D9663" s="74">
        <f t="shared" si="379"/>
        <v>5.3136913055990302E-3</v>
      </c>
      <c r="E9663" s="46"/>
      <c r="F9663" s="3"/>
      <c r="G9663" s="3"/>
      <c r="H9663" s="3"/>
      <c r="I9663" s="3"/>
      <c r="Y9663" s="27"/>
    </row>
    <row r="9664" spans="2:25" x14ac:dyDescent="0.25">
      <c r="B9664" s="6">
        <f t="shared" si="380"/>
        <v>4.8245000000000003E-5</v>
      </c>
      <c r="C9664" s="5">
        <v>48245</v>
      </c>
      <c r="D9664" s="74">
        <f t="shared" si="379"/>
        <v>5.3115507983644908E-3</v>
      </c>
      <c r="E9664" s="46"/>
      <c r="F9664" s="3"/>
      <c r="G9664" s="3"/>
      <c r="H9664" s="3"/>
      <c r="I9664" s="3"/>
      <c r="Y9664" s="27"/>
    </row>
    <row r="9665" spans="2:25" x14ac:dyDescent="0.25">
      <c r="B9665" s="6">
        <f t="shared" si="380"/>
        <v>4.8250000000000001E-5</v>
      </c>
      <c r="C9665" s="5">
        <v>48250</v>
      </c>
      <c r="D9665" s="74">
        <f t="shared" si="379"/>
        <v>5.3094113684394517E-3</v>
      </c>
      <c r="E9665" s="46"/>
      <c r="F9665" s="3"/>
      <c r="G9665" s="3"/>
      <c r="H9665" s="3"/>
      <c r="I9665" s="3"/>
      <c r="Y9665" s="27"/>
    </row>
    <row r="9666" spans="2:25" x14ac:dyDescent="0.25">
      <c r="B9666" s="6">
        <f t="shared" si="380"/>
        <v>4.8255000000000005E-5</v>
      </c>
      <c r="C9666" s="5">
        <v>48255</v>
      </c>
      <c r="D9666" s="74">
        <f t="shared" si="379"/>
        <v>5.307273015173578E-3</v>
      </c>
      <c r="E9666" s="46"/>
      <c r="F9666" s="3"/>
      <c r="G9666" s="3"/>
      <c r="H9666" s="3"/>
      <c r="I9666" s="3"/>
      <c r="Y9666" s="27"/>
    </row>
    <row r="9667" spans="2:25" x14ac:dyDescent="0.25">
      <c r="B9667" s="6">
        <f t="shared" si="380"/>
        <v>4.8260000000000002E-5</v>
      </c>
      <c r="C9667" s="5">
        <v>48260</v>
      </c>
      <c r="D9667" s="74">
        <f t="shared" si="379"/>
        <v>5.3051357379170043E-3</v>
      </c>
      <c r="E9667" s="46"/>
      <c r="F9667" s="3"/>
      <c r="G9667" s="3"/>
      <c r="H9667" s="3"/>
      <c r="I9667" s="3"/>
      <c r="Y9667" s="27"/>
    </row>
    <row r="9668" spans="2:25" x14ac:dyDescent="0.25">
      <c r="B9668" s="6">
        <f t="shared" si="380"/>
        <v>4.8265000000000006E-5</v>
      </c>
      <c r="C9668" s="5">
        <v>48265</v>
      </c>
      <c r="D9668" s="74">
        <f t="shared" si="379"/>
        <v>5.3029995360203063E-3</v>
      </c>
      <c r="E9668" s="46"/>
      <c r="F9668" s="3"/>
      <c r="G9668" s="3"/>
      <c r="H9668" s="3"/>
      <c r="I9668" s="3"/>
      <c r="Y9668" s="27"/>
    </row>
    <row r="9669" spans="2:25" x14ac:dyDescent="0.25">
      <c r="B9669" s="6">
        <f t="shared" si="380"/>
        <v>4.8270000000000004E-5</v>
      </c>
      <c r="C9669" s="5">
        <v>48270</v>
      </c>
      <c r="D9669" s="74">
        <f t="shared" si="379"/>
        <v>5.3008644088345346E-3</v>
      </c>
      <c r="E9669" s="46"/>
      <c r="F9669" s="3"/>
      <c r="G9669" s="3"/>
      <c r="H9669" s="3"/>
      <c r="I9669" s="3"/>
      <c r="Y9669" s="27"/>
    </row>
    <row r="9670" spans="2:25" x14ac:dyDescent="0.25">
      <c r="B9670" s="6">
        <f t="shared" si="380"/>
        <v>4.8275000000000001E-5</v>
      </c>
      <c r="C9670" s="5">
        <v>48275</v>
      </c>
      <c r="D9670" s="74">
        <f t="shared" si="379"/>
        <v>5.2987303557111729E-3</v>
      </c>
      <c r="E9670" s="46"/>
      <c r="F9670" s="3"/>
      <c r="G9670" s="3"/>
      <c r="H9670" s="3"/>
      <c r="I9670" s="3"/>
      <c r="Y9670" s="27"/>
    </row>
    <row r="9671" spans="2:25" x14ac:dyDescent="0.25">
      <c r="B9671" s="6">
        <f t="shared" si="380"/>
        <v>4.8280000000000005E-5</v>
      </c>
      <c r="C9671" s="5">
        <v>48280</v>
      </c>
      <c r="D9671" s="74">
        <f t="shared" si="379"/>
        <v>5.2965973760021792E-3</v>
      </c>
      <c r="E9671" s="46"/>
      <c r="F9671" s="3"/>
      <c r="G9671" s="3"/>
      <c r="H9671" s="3"/>
      <c r="I9671" s="3"/>
      <c r="Y9671" s="27"/>
    </row>
    <row r="9672" spans="2:25" x14ac:dyDescent="0.25">
      <c r="B9672" s="6">
        <f t="shared" si="380"/>
        <v>4.8285000000000003E-5</v>
      </c>
      <c r="C9672" s="5">
        <v>48285</v>
      </c>
      <c r="D9672" s="74">
        <f t="shared" si="379"/>
        <v>5.2944654690599757E-3</v>
      </c>
      <c r="E9672" s="46"/>
      <c r="F9672" s="3"/>
      <c r="G9672" s="3"/>
      <c r="H9672" s="3"/>
      <c r="I9672" s="3"/>
      <c r="Y9672" s="27"/>
    </row>
    <row r="9673" spans="2:25" x14ac:dyDescent="0.25">
      <c r="B9673" s="6">
        <f t="shared" si="380"/>
        <v>4.829E-5</v>
      </c>
      <c r="C9673" s="5">
        <v>48290</v>
      </c>
      <c r="D9673" s="74">
        <f t="shared" si="379"/>
        <v>5.2923346342374127E-3</v>
      </c>
      <c r="E9673" s="46"/>
      <c r="F9673" s="3"/>
      <c r="G9673" s="3"/>
      <c r="H9673" s="3"/>
      <c r="I9673" s="3"/>
      <c r="Y9673" s="27"/>
    </row>
    <row r="9674" spans="2:25" x14ac:dyDescent="0.25">
      <c r="B9674" s="6">
        <f t="shared" si="380"/>
        <v>4.8295000000000004E-5</v>
      </c>
      <c r="C9674" s="5">
        <v>48295</v>
      </c>
      <c r="D9674" s="74">
        <f t="shared" si="379"/>
        <v>5.290204870887813E-3</v>
      </c>
      <c r="E9674" s="46"/>
      <c r="F9674" s="3"/>
      <c r="G9674" s="3"/>
      <c r="H9674" s="3"/>
      <c r="I9674" s="3"/>
      <c r="Y9674" s="27"/>
    </row>
    <row r="9675" spans="2:25" x14ac:dyDescent="0.25">
      <c r="B9675" s="6">
        <f t="shared" si="380"/>
        <v>4.8300000000000002E-5</v>
      </c>
      <c r="C9675" s="5">
        <v>48300</v>
      </c>
      <c r="D9675" s="74">
        <f t="shared" si="379"/>
        <v>5.2880761783649591E-3</v>
      </c>
      <c r="E9675" s="46"/>
      <c r="F9675" s="3"/>
      <c r="G9675" s="3"/>
      <c r="H9675" s="3"/>
      <c r="I9675" s="3"/>
      <c r="Y9675" s="27"/>
    </row>
    <row r="9676" spans="2:25" x14ac:dyDescent="0.25">
      <c r="B9676" s="6">
        <f t="shared" si="380"/>
        <v>4.8305000000000006E-5</v>
      </c>
      <c r="C9676" s="5">
        <v>48305</v>
      </c>
      <c r="D9676" s="74">
        <f t="shared" si="379"/>
        <v>5.28594855602307E-3</v>
      </c>
      <c r="E9676" s="46"/>
      <c r="F9676" s="3"/>
      <c r="G9676" s="3"/>
      <c r="H9676" s="3"/>
      <c r="I9676" s="3"/>
      <c r="Y9676" s="27"/>
    </row>
    <row r="9677" spans="2:25" x14ac:dyDescent="0.25">
      <c r="B9677" s="6">
        <f t="shared" si="380"/>
        <v>4.8310000000000003E-5</v>
      </c>
      <c r="C9677" s="5">
        <v>48310</v>
      </c>
      <c r="D9677" s="74">
        <f t="shared" si="379"/>
        <v>5.2838220032168414E-3</v>
      </c>
      <c r="E9677" s="46"/>
      <c r="F9677" s="3"/>
      <c r="G9677" s="3"/>
      <c r="H9677" s="3"/>
      <c r="I9677" s="3"/>
      <c r="Y9677" s="27"/>
    </row>
    <row r="9678" spans="2:25" x14ac:dyDescent="0.25">
      <c r="B9678" s="6">
        <f t="shared" si="380"/>
        <v>4.8315000000000001E-5</v>
      </c>
      <c r="C9678" s="5">
        <v>48315</v>
      </c>
      <c r="D9678" s="74">
        <f t="shared" si="379"/>
        <v>5.2816965193014055E-3</v>
      </c>
      <c r="E9678" s="46"/>
      <c r="F9678" s="3"/>
      <c r="G9678" s="3"/>
      <c r="H9678" s="3"/>
      <c r="I9678" s="3"/>
      <c r="Y9678" s="27"/>
    </row>
    <row r="9679" spans="2:25" x14ac:dyDescent="0.25">
      <c r="B9679" s="6">
        <f t="shared" si="380"/>
        <v>4.8320000000000005E-5</v>
      </c>
      <c r="C9679" s="5">
        <v>48320</v>
      </c>
      <c r="D9679" s="74">
        <f t="shared" si="379"/>
        <v>5.279572103632349E-3</v>
      </c>
      <c r="E9679" s="46"/>
      <c r="F9679" s="3"/>
      <c r="G9679" s="3"/>
      <c r="H9679" s="3"/>
      <c r="I9679" s="3"/>
      <c r="Y9679" s="27"/>
    </row>
    <row r="9680" spans="2:25" x14ac:dyDescent="0.25">
      <c r="B9680" s="6">
        <f t="shared" si="380"/>
        <v>4.8325000000000002E-5</v>
      </c>
      <c r="C9680" s="5">
        <v>48325</v>
      </c>
      <c r="D9680" s="74">
        <f t="shared" si="379"/>
        <v>5.2774487555657217E-3</v>
      </c>
      <c r="E9680" s="46"/>
      <c r="F9680" s="3"/>
      <c r="G9680" s="3"/>
      <c r="H9680" s="3"/>
      <c r="I9680" s="3"/>
      <c r="Y9680" s="27"/>
    </row>
    <row r="9681" spans="2:25" x14ac:dyDescent="0.25">
      <c r="B9681" s="6">
        <f t="shared" si="380"/>
        <v>4.833E-5</v>
      </c>
      <c r="C9681" s="5">
        <v>48330</v>
      </c>
      <c r="D9681" s="74">
        <f t="shared" si="379"/>
        <v>5.2753264744580166E-3</v>
      </c>
      <c r="E9681" s="46"/>
      <c r="F9681" s="3"/>
      <c r="G9681" s="3"/>
      <c r="H9681" s="3"/>
      <c r="I9681" s="3"/>
      <c r="Y9681" s="27"/>
    </row>
    <row r="9682" spans="2:25" x14ac:dyDescent="0.25">
      <c r="B9682" s="6">
        <f t="shared" si="380"/>
        <v>4.8335000000000004E-5</v>
      </c>
      <c r="C9682" s="5">
        <v>48335</v>
      </c>
      <c r="D9682" s="74">
        <f t="shared" si="379"/>
        <v>5.2732052596661865E-3</v>
      </c>
      <c r="E9682" s="46"/>
      <c r="F9682" s="3"/>
      <c r="G9682" s="3"/>
      <c r="H9682" s="3"/>
      <c r="I9682" s="3"/>
      <c r="Y9682" s="27"/>
    </row>
    <row r="9683" spans="2:25" x14ac:dyDescent="0.25">
      <c r="B9683" s="6">
        <f t="shared" si="380"/>
        <v>4.8340000000000001E-5</v>
      </c>
      <c r="C9683" s="5">
        <v>48340</v>
      </c>
      <c r="D9683" s="74">
        <f t="shared" ref="D9683:D9746" si="381">IF(ISERROR($D$12*2*PI()*$D$4*$D$5^2/B9683^5*10^-9*(1/(EXP(($D$4*$D$5)/(B9683*$D$6*($D$9)))-1))),0,$D$12*2*PI()*$D$4*$D$5^2/B9683^5*10^-9*(1/(EXP(($D$4*$D$5)/(B9683*$D$6*($D$9)))-1)))</f>
        <v>5.2710851105476292E-3</v>
      </c>
      <c r="E9683" s="46"/>
      <c r="F9683" s="3"/>
      <c r="G9683" s="3"/>
      <c r="H9683" s="3"/>
      <c r="I9683" s="3"/>
      <c r="Y9683" s="27"/>
    </row>
    <row r="9684" spans="2:25" x14ac:dyDescent="0.25">
      <c r="B9684" s="6">
        <f t="shared" ref="B9684:B9747" si="382">C9684*10^-9</f>
        <v>4.8345000000000006E-5</v>
      </c>
      <c r="C9684" s="5">
        <v>48345</v>
      </c>
      <c r="D9684" s="74">
        <f t="shared" si="381"/>
        <v>5.2689660264601968E-3</v>
      </c>
      <c r="E9684" s="46"/>
      <c r="F9684" s="3"/>
      <c r="G9684" s="3"/>
      <c r="H9684" s="3"/>
      <c r="I9684" s="3"/>
      <c r="Y9684" s="27"/>
    </row>
    <row r="9685" spans="2:25" x14ac:dyDescent="0.25">
      <c r="B9685" s="6">
        <f t="shared" si="382"/>
        <v>4.8350000000000003E-5</v>
      </c>
      <c r="C9685" s="5">
        <v>48350</v>
      </c>
      <c r="D9685" s="74">
        <f t="shared" si="381"/>
        <v>5.2668480067621969E-3</v>
      </c>
      <c r="E9685" s="46"/>
      <c r="F9685" s="3"/>
      <c r="G9685" s="3"/>
      <c r="H9685" s="3"/>
      <c r="I9685" s="3"/>
      <c r="Y9685" s="27"/>
    </row>
    <row r="9686" spans="2:25" x14ac:dyDescent="0.25">
      <c r="B9686" s="6">
        <f t="shared" si="382"/>
        <v>4.8355E-5</v>
      </c>
      <c r="C9686" s="5">
        <v>48355</v>
      </c>
      <c r="D9686" s="74">
        <f t="shared" si="381"/>
        <v>5.2647310508123811E-3</v>
      </c>
      <c r="E9686" s="46"/>
      <c r="F9686" s="3"/>
      <c r="G9686" s="3"/>
      <c r="H9686" s="3"/>
      <c r="I9686" s="3"/>
      <c r="Y9686" s="27"/>
    </row>
    <row r="9687" spans="2:25" x14ac:dyDescent="0.25">
      <c r="B9687" s="6">
        <f t="shared" si="382"/>
        <v>4.8360000000000005E-5</v>
      </c>
      <c r="C9687" s="5">
        <v>48360</v>
      </c>
      <c r="D9687" s="74">
        <f t="shared" si="381"/>
        <v>5.2626151579699566E-3</v>
      </c>
      <c r="E9687" s="46"/>
      <c r="F9687" s="3"/>
      <c r="G9687" s="3"/>
      <c r="H9687" s="3"/>
      <c r="I9687" s="3"/>
      <c r="Y9687" s="27"/>
    </row>
    <row r="9688" spans="2:25" x14ac:dyDescent="0.25">
      <c r="B9688" s="6">
        <f t="shared" si="382"/>
        <v>4.8365000000000002E-5</v>
      </c>
      <c r="C9688" s="5">
        <v>48365</v>
      </c>
      <c r="D9688" s="74">
        <f t="shared" si="381"/>
        <v>5.2605003275945734E-3</v>
      </c>
      <c r="E9688" s="46"/>
      <c r="F9688" s="3"/>
      <c r="G9688" s="3"/>
      <c r="H9688" s="3"/>
      <c r="I9688" s="3"/>
      <c r="Y9688" s="27"/>
    </row>
    <row r="9689" spans="2:25" x14ac:dyDescent="0.25">
      <c r="B9689" s="6">
        <f t="shared" si="382"/>
        <v>4.8370000000000006E-5</v>
      </c>
      <c r="C9689" s="5">
        <v>48370</v>
      </c>
      <c r="D9689" s="74">
        <f t="shared" si="381"/>
        <v>5.2583865590463408E-3</v>
      </c>
      <c r="E9689" s="46"/>
      <c r="F9689" s="3"/>
      <c r="G9689" s="3"/>
      <c r="H9689" s="3"/>
      <c r="I9689" s="3"/>
      <c r="Y9689" s="27"/>
    </row>
    <row r="9690" spans="2:25" x14ac:dyDescent="0.25">
      <c r="B9690" s="6">
        <f t="shared" si="382"/>
        <v>4.8375000000000004E-5</v>
      </c>
      <c r="C9690" s="5">
        <v>48375</v>
      </c>
      <c r="D9690" s="74">
        <f t="shared" si="381"/>
        <v>5.2562738516858136E-3</v>
      </c>
      <c r="E9690" s="46"/>
      <c r="F9690" s="3"/>
      <c r="G9690" s="3"/>
      <c r="H9690" s="3"/>
      <c r="I9690" s="3"/>
      <c r="Y9690" s="27"/>
    </row>
    <row r="9691" spans="2:25" x14ac:dyDescent="0.25">
      <c r="B9691" s="6">
        <f t="shared" si="382"/>
        <v>4.8380000000000001E-5</v>
      </c>
      <c r="C9691" s="5">
        <v>48380</v>
      </c>
      <c r="D9691" s="74">
        <f t="shared" si="381"/>
        <v>5.2541622048739925E-3</v>
      </c>
      <c r="E9691" s="46"/>
      <c r="F9691" s="3"/>
      <c r="G9691" s="3"/>
      <c r="H9691" s="3"/>
      <c r="I9691" s="3"/>
      <c r="Y9691" s="27"/>
    </row>
    <row r="9692" spans="2:25" x14ac:dyDescent="0.25">
      <c r="B9692" s="6">
        <f t="shared" si="382"/>
        <v>4.8385000000000005E-5</v>
      </c>
      <c r="C9692" s="5">
        <v>48385</v>
      </c>
      <c r="D9692" s="74">
        <f t="shared" si="381"/>
        <v>5.2520516179723293E-3</v>
      </c>
      <c r="E9692" s="46"/>
      <c r="F9692" s="3"/>
      <c r="G9692" s="3"/>
      <c r="H9692" s="3"/>
      <c r="I9692" s="3"/>
      <c r="Y9692" s="27"/>
    </row>
    <row r="9693" spans="2:25" x14ac:dyDescent="0.25">
      <c r="B9693" s="6">
        <f t="shared" si="382"/>
        <v>4.8390000000000003E-5</v>
      </c>
      <c r="C9693" s="5">
        <v>48390</v>
      </c>
      <c r="D9693" s="74">
        <f t="shared" si="381"/>
        <v>5.2499420903427321E-3</v>
      </c>
      <c r="E9693" s="46"/>
      <c r="F9693" s="3"/>
      <c r="G9693" s="3"/>
      <c r="H9693" s="3"/>
      <c r="I9693" s="3"/>
      <c r="Y9693" s="27"/>
    </row>
    <row r="9694" spans="2:25" x14ac:dyDescent="0.25">
      <c r="B9694" s="6">
        <f t="shared" si="382"/>
        <v>4.8395E-5</v>
      </c>
      <c r="C9694" s="5">
        <v>48395</v>
      </c>
      <c r="D9694" s="74">
        <f t="shared" si="381"/>
        <v>5.2478336213475398E-3</v>
      </c>
      <c r="E9694" s="46"/>
      <c r="F9694" s="3"/>
      <c r="G9694" s="3"/>
      <c r="H9694" s="3"/>
      <c r="I9694" s="3"/>
      <c r="Y9694" s="27"/>
    </row>
    <row r="9695" spans="2:25" x14ac:dyDescent="0.25">
      <c r="B9695" s="6">
        <f t="shared" si="382"/>
        <v>4.8400000000000004E-5</v>
      </c>
      <c r="C9695" s="5">
        <v>48400</v>
      </c>
      <c r="D9695" s="74">
        <f t="shared" si="381"/>
        <v>5.2457262103495442E-3</v>
      </c>
      <c r="E9695" s="46"/>
      <c r="F9695" s="3"/>
      <c r="G9695" s="3"/>
      <c r="H9695" s="3"/>
      <c r="I9695" s="3"/>
      <c r="Y9695" s="27"/>
    </row>
    <row r="9696" spans="2:25" x14ac:dyDescent="0.25">
      <c r="B9696" s="6">
        <f t="shared" si="382"/>
        <v>4.8405000000000002E-5</v>
      </c>
      <c r="C9696" s="5">
        <v>48405</v>
      </c>
      <c r="D9696" s="74">
        <f t="shared" si="381"/>
        <v>5.2436198567119997E-3</v>
      </c>
      <c r="E9696" s="46"/>
      <c r="F9696" s="3"/>
      <c r="G9696" s="3"/>
      <c r="H9696" s="3"/>
      <c r="I9696" s="3"/>
      <c r="Y9696" s="27"/>
    </row>
    <row r="9697" spans="2:25" x14ac:dyDescent="0.25">
      <c r="B9697" s="6">
        <f t="shared" si="382"/>
        <v>4.8410000000000006E-5</v>
      </c>
      <c r="C9697" s="5">
        <v>48410</v>
      </c>
      <c r="D9697" s="74">
        <f t="shared" si="381"/>
        <v>5.2415145597985904E-3</v>
      </c>
      <c r="E9697" s="46"/>
      <c r="F9697" s="3"/>
      <c r="G9697" s="3"/>
      <c r="H9697" s="3"/>
      <c r="I9697" s="3"/>
      <c r="Y9697" s="27"/>
    </row>
    <row r="9698" spans="2:25" x14ac:dyDescent="0.25">
      <c r="B9698" s="6">
        <f t="shared" si="382"/>
        <v>4.8415000000000003E-5</v>
      </c>
      <c r="C9698" s="5">
        <v>48415</v>
      </c>
      <c r="D9698" s="74">
        <f t="shared" si="381"/>
        <v>5.2394103189734621E-3</v>
      </c>
      <c r="E9698" s="46"/>
      <c r="F9698" s="3"/>
      <c r="G9698" s="3"/>
      <c r="H9698" s="3"/>
      <c r="I9698" s="3"/>
      <c r="Y9698" s="27"/>
    </row>
    <row r="9699" spans="2:25" x14ac:dyDescent="0.25">
      <c r="B9699" s="6">
        <f t="shared" si="382"/>
        <v>4.8420000000000001E-5</v>
      </c>
      <c r="C9699" s="5">
        <v>48420</v>
      </c>
      <c r="D9699" s="74">
        <f t="shared" si="381"/>
        <v>5.2373071336011883E-3</v>
      </c>
      <c r="E9699" s="46"/>
      <c r="F9699" s="3"/>
      <c r="G9699" s="3"/>
      <c r="H9699" s="3"/>
      <c r="I9699" s="3"/>
      <c r="Y9699" s="27"/>
    </row>
    <row r="9700" spans="2:25" x14ac:dyDescent="0.25">
      <c r="B9700" s="6">
        <f t="shared" si="382"/>
        <v>4.8425000000000005E-5</v>
      </c>
      <c r="C9700" s="5">
        <v>48425</v>
      </c>
      <c r="D9700" s="74">
        <f t="shared" si="381"/>
        <v>5.2352050030467926E-3</v>
      </c>
      <c r="E9700" s="46"/>
      <c r="F9700" s="3"/>
      <c r="G9700" s="3"/>
      <c r="H9700" s="3"/>
      <c r="I9700" s="3"/>
      <c r="Y9700" s="27"/>
    </row>
    <row r="9701" spans="2:25" x14ac:dyDescent="0.25">
      <c r="B9701" s="6">
        <f t="shared" si="382"/>
        <v>4.8430000000000002E-5</v>
      </c>
      <c r="C9701" s="5">
        <v>48430</v>
      </c>
      <c r="D9701" s="74">
        <f t="shared" si="381"/>
        <v>5.2331039266757624E-3</v>
      </c>
      <c r="E9701" s="46"/>
      <c r="F9701" s="3"/>
      <c r="G9701" s="3"/>
      <c r="H9701" s="3"/>
      <c r="I9701" s="3"/>
      <c r="Y9701" s="27"/>
    </row>
    <row r="9702" spans="2:25" x14ac:dyDescent="0.25">
      <c r="B9702" s="6">
        <f t="shared" si="382"/>
        <v>4.8435000000000006E-5</v>
      </c>
      <c r="C9702" s="5">
        <v>48435</v>
      </c>
      <c r="D9702" s="74">
        <f t="shared" si="381"/>
        <v>5.231003903854007E-3</v>
      </c>
      <c r="E9702" s="46"/>
      <c r="F9702" s="3"/>
      <c r="G9702" s="3"/>
      <c r="H9702" s="3"/>
      <c r="I9702" s="3"/>
      <c r="Y9702" s="27"/>
    </row>
    <row r="9703" spans="2:25" x14ac:dyDescent="0.25">
      <c r="B9703" s="6">
        <f t="shared" si="382"/>
        <v>4.8440000000000004E-5</v>
      </c>
      <c r="C9703" s="5">
        <v>48440</v>
      </c>
      <c r="D9703" s="74">
        <f t="shared" si="381"/>
        <v>5.2289049339478985E-3</v>
      </c>
      <c r="E9703" s="46"/>
      <c r="F9703" s="3"/>
      <c r="G9703" s="3"/>
      <c r="H9703" s="3"/>
      <c r="I9703" s="3"/>
      <c r="Y9703" s="27"/>
    </row>
    <row r="9704" spans="2:25" x14ac:dyDescent="0.25">
      <c r="B9704" s="6">
        <f t="shared" si="382"/>
        <v>4.8445000000000001E-5</v>
      </c>
      <c r="C9704" s="5">
        <v>48445</v>
      </c>
      <c r="D9704" s="74">
        <f t="shared" si="381"/>
        <v>5.2268070163242371E-3</v>
      </c>
      <c r="E9704" s="46"/>
      <c r="F9704" s="3"/>
      <c r="G9704" s="3"/>
      <c r="H9704" s="3"/>
      <c r="I9704" s="3"/>
      <c r="Y9704" s="27"/>
    </row>
    <row r="9705" spans="2:25" x14ac:dyDescent="0.25">
      <c r="B9705" s="6">
        <f t="shared" si="382"/>
        <v>4.8450000000000005E-5</v>
      </c>
      <c r="C9705" s="5">
        <v>48450</v>
      </c>
      <c r="D9705" s="74">
        <f t="shared" si="381"/>
        <v>5.224710150350277E-3</v>
      </c>
      <c r="E9705" s="46"/>
      <c r="F9705" s="3"/>
      <c r="G9705" s="3"/>
      <c r="H9705" s="3"/>
      <c r="I9705" s="3"/>
      <c r="Y9705" s="27"/>
    </row>
    <row r="9706" spans="2:25" x14ac:dyDescent="0.25">
      <c r="B9706" s="6">
        <f t="shared" si="382"/>
        <v>4.8455000000000003E-5</v>
      </c>
      <c r="C9706" s="5">
        <v>48455</v>
      </c>
      <c r="D9706" s="74">
        <f t="shared" si="381"/>
        <v>5.2226143353937158E-3</v>
      </c>
      <c r="E9706" s="46"/>
      <c r="F9706" s="3"/>
      <c r="G9706" s="3"/>
      <c r="H9706" s="3"/>
      <c r="I9706" s="3"/>
      <c r="Y9706" s="27"/>
    </row>
    <row r="9707" spans="2:25" x14ac:dyDescent="0.25">
      <c r="B9707" s="6">
        <f t="shared" si="382"/>
        <v>4.846E-5</v>
      </c>
      <c r="C9707" s="5">
        <v>48460</v>
      </c>
      <c r="D9707" s="74">
        <f t="shared" si="381"/>
        <v>5.2205195708226902E-3</v>
      </c>
      <c r="E9707" s="46"/>
      <c r="F9707" s="3"/>
      <c r="G9707" s="3"/>
      <c r="H9707" s="3"/>
      <c r="I9707" s="3"/>
      <c r="Y9707" s="27"/>
    </row>
    <row r="9708" spans="2:25" x14ac:dyDescent="0.25">
      <c r="B9708" s="6">
        <f t="shared" si="382"/>
        <v>4.8465000000000004E-5</v>
      </c>
      <c r="C9708" s="5">
        <v>48465</v>
      </c>
      <c r="D9708" s="74">
        <f t="shared" si="381"/>
        <v>5.2184258560057858E-3</v>
      </c>
      <c r="E9708" s="46"/>
      <c r="F9708" s="3"/>
      <c r="G9708" s="3"/>
      <c r="H9708" s="3"/>
      <c r="I9708" s="3"/>
      <c r="Y9708" s="27"/>
    </row>
    <row r="9709" spans="2:25" x14ac:dyDescent="0.25">
      <c r="B9709" s="6">
        <f t="shared" si="382"/>
        <v>4.8470000000000002E-5</v>
      </c>
      <c r="C9709" s="5">
        <v>48470</v>
      </c>
      <c r="D9709" s="74">
        <f t="shared" si="381"/>
        <v>5.2163331903120301E-3</v>
      </c>
      <c r="E9709" s="46"/>
      <c r="F9709" s="3"/>
      <c r="G9709" s="3"/>
      <c r="H9709" s="3"/>
      <c r="I9709" s="3"/>
      <c r="Y9709" s="27"/>
    </row>
    <row r="9710" spans="2:25" x14ac:dyDescent="0.25">
      <c r="B9710" s="6">
        <f t="shared" si="382"/>
        <v>4.8475000000000006E-5</v>
      </c>
      <c r="C9710" s="5">
        <v>48475</v>
      </c>
      <c r="D9710" s="74">
        <f t="shared" si="381"/>
        <v>5.2142415731108796E-3</v>
      </c>
      <c r="E9710" s="46"/>
      <c r="F9710" s="3"/>
      <c r="G9710" s="3"/>
      <c r="H9710" s="3"/>
      <c r="I9710" s="3"/>
      <c r="Y9710" s="27"/>
    </row>
    <row r="9711" spans="2:25" x14ac:dyDescent="0.25">
      <c r="B9711" s="6">
        <f t="shared" si="382"/>
        <v>4.8480000000000003E-5</v>
      </c>
      <c r="C9711" s="5">
        <v>48480</v>
      </c>
      <c r="D9711" s="74">
        <f t="shared" si="381"/>
        <v>5.2121510037722515E-3</v>
      </c>
      <c r="E9711" s="46"/>
      <c r="F9711" s="3"/>
      <c r="G9711" s="3"/>
      <c r="H9711" s="3"/>
      <c r="I9711" s="3"/>
      <c r="Y9711" s="27"/>
    </row>
    <row r="9712" spans="2:25" x14ac:dyDescent="0.25">
      <c r="B9712" s="6">
        <f t="shared" si="382"/>
        <v>4.8485000000000001E-5</v>
      </c>
      <c r="C9712" s="5">
        <v>48485</v>
      </c>
      <c r="D9712" s="74">
        <f t="shared" si="381"/>
        <v>5.2100614816664968E-3</v>
      </c>
      <c r="E9712" s="46"/>
      <c r="F9712" s="3"/>
      <c r="G9712" s="3"/>
      <c r="H9712" s="3"/>
      <c r="I9712" s="3"/>
      <c r="Y9712" s="27"/>
    </row>
    <row r="9713" spans="2:25" x14ac:dyDescent="0.25">
      <c r="B9713" s="6">
        <f t="shared" si="382"/>
        <v>4.8490000000000005E-5</v>
      </c>
      <c r="C9713" s="5">
        <v>48490</v>
      </c>
      <c r="D9713" s="74">
        <f t="shared" si="381"/>
        <v>5.2079730061644026E-3</v>
      </c>
      <c r="E9713" s="46"/>
      <c r="F9713" s="3"/>
      <c r="G9713" s="3"/>
      <c r="H9713" s="3"/>
      <c r="I9713" s="3"/>
      <c r="Y9713" s="27"/>
    </row>
    <row r="9714" spans="2:25" x14ac:dyDescent="0.25">
      <c r="B9714" s="6">
        <f t="shared" si="382"/>
        <v>4.8495000000000002E-5</v>
      </c>
      <c r="C9714" s="5">
        <v>48495</v>
      </c>
      <c r="D9714" s="74">
        <f t="shared" si="381"/>
        <v>5.2058855766372088E-3</v>
      </c>
      <c r="E9714" s="46"/>
      <c r="F9714" s="3"/>
      <c r="G9714" s="3"/>
      <c r="H9714" s="3"/>
      <c r="I9714" s="3"/>
      <c r="Y9714" s="27"/>
    </row>
    <row r="9715" spans="2:25" x14ac:dyDescent="0.25">
      <c r="B9715" s="6">
        <f t="shared" si="382"/>
        <v>4.85E-5</v>
      </c>
      <c r="C9715" s="5">
        <v>48500</v>
      </c>
      <c r="D9715" s="74">
        <f t="shared" si="381"/>
        <v>5.2037991924565787E-3</v>
      </c>
      <c r="E9715" s="46"/>
      <c r="F9715" s="3"/>
      <c r="G9715" s="3"/>
      <c r="H9715" s="3"/>
      <c r="I9715" s="3"/>
      <c r="Y9715" s="27"/>
    </row>
    <row r="9716" spans="2:25" x14ac:dyDescent="0.25">
      <c r="B9716" s="6">
        <f t="shared" si="382"/>
        <v>4.8505000000000004E-5</v>
      </c>
      <c r="C9716" s="5">
        <v>48505</v>
      </c>
      <c r="D9716" s="74">
        <f t="shared" si="381"/>
        <v>5.2017138529946308E-3</v>
      </c>
      <c r="E9716" s="46"/>
      <c r="F9716" s="3"/>
      <c r="G9716" s="3"/>
      <c r="H9716" s="3"/>
      <c r="I9716" s="3"/>
      <c r="Y9716" s="27"/>
    </row>
    <row r="9717" spans="2:25" x14ac:dyDescent="0.25">
      <c r="B9717" s="6">
        <f t="shared" si="382"/>
        <v>4.8510000000000001E-5</v>
      </c>
      <c r="C9717" s="5">
        <v>48510</v>
      </c>
      <c r="D9717" s="74">
        <f t="shared" si="381"/>
        <v>5.1996295576239183E-3</v>
      </c>
      <c r="E9717" s="46"/>
      <c r="F9717" s="3"/>
      <c r="G9717" s="3"/>
      <c r="H9717" s="3"/>
      <c r="I9717" s="3"/>
      <c r="Y9717" s="27"/>
    </row>
    <row r="9718" spans="2:25" x14ac:dyDescent="0.25">
      <c r="B9718" s="6">
        <f t="shared" si="382"/>
        <v>4.8515000000000006E-5</v>
      </c>
      <c r="C9718" s="5">
        <v>48515</v>
      </c>
      <c r="D9718" s="74">
        <f t="shared" si="381"/>
        <v>5.1975463057174313E-3</v>
      </c>
      <c r="E9718" s="46"/>
      <c r="F9718" s="3"/>
      <c r="G9718" s="3"/>
      <c r="H9718" s="3"/>
      <c r="I9718" s="3"/>
      <c r="Y9718" s="27"/>
    </row>
    <row r="9719" spans="2:25" x14ac:dyDescent="0.25">
      <c r="B9719" s="6">
        <f t="shared" si="382"/>
        <v>4.8520000000000003E-5</v>
      </c>
      <c r="C9719" s="5">
        <v>48520</v>
      </c>
      <c r="D9719" s="74">
        <f t="shared" si="381"/>
        <v>5.1954640966486044E-3</v>
      </c>
      <c r="E9719" s="46"/>
      <c r="F9719" s="3"/>
      <c r="G9719" s="3"/>
      <c r="H9719" s="3"/>
      <c r="I9719" s="3"/>
      <c r="Y9719" s="27"/>
    </row>
    <row r="9720" spans="2:25" x14ac:dyDescent="0.25">
      <c r="B9720" s="6">
        <f t="shared" si="382"/>
        <v>4.8525E-5</v>
      </c>
      <c r="C9720" s="5">
        <v>48525</v>
      </c>
      <c r="D9720" s="74">
        <f t="shared" si="381"/>
        <v>5.1933829297913063E-3</v>
      </c>
      <c r="E9720" s="46"/>
      <c r="F9720" s="3"/>
      <c r="G9720" s="3"/>
      <c r="H9720" s="3"/>
      <c r="I9720" s="3"/>
      <c r="Y9720" s="27"/>
    </row>
    <row r="9721" spans="2:25" x14ac:dyDescent="0.25">
      <c r="B9721" s="6">
        <f t="shared" si="382"/>
        <v>4.8530000000000005E-5</v>
      </c>
      <c r="C9721" s="5">
        <v>48530</v>
      </c>
      <c r="D9721" s="74">
        <f t="shared" si="381"/>
        <v>5.1913028045198432E-3</v>
      </c>
      <c r="E9721" s="46"/>
      <c r="F9721" s="3"/>
      <c r="G9721" s="3"/>
      <c r="H9721" s="3"/>
      <c r="I9721" s="3"/>
      <c r="Y9721" s="27"/>
    </row>
    <row r="9722" spans="2:25" x14ac:dyDescent="0.25">
      <c r="B9722" s="6">
        <f t="shared" si="382"/>
        <v>4.8535000000000002E-5</v>
      </c>
      <c r="C9722" s="5">
        <v>48535</v>
      </c>
      <c r="D9722" s="74">
        <f t="shared" si="381"/>
        <v>5.189223720208966E-3</v>
      </c>
      <c r="E9722" s="46"/>
      <c r="F9722" s="3"/>
      <c r="G9722" s="3"/>
      <c r="H9722" s="3"/>
      <c r="I9722" s="3"/>
      <c r="Y9722" s="27"/>
    </row>
    <row r="9723" spans="2:25" x14ac:dyDescent="0.25">
      <c r="B9723" s="6">
        <f t="shared" si="382"/>
        <v>4.8540000000000006E-5</v>
      </c>
      <c r="C9723" s="5">
        <v>48540</v>
      </c>
      <c r="D9723" s="74">
        <f t="shared" si="381"/>
        <v>5.187145676233856E-3</v>
      </c>
      <c r="E9723" s="46"/>
      <c r="F9723" s="3"/>
      <c r="G9723" s="3"/>
      <c r="H9723" s="3"/>
      <c r="I9723" s="3"/>
      <c r="Y9723" s="27"/>
    </row>
    <row r="9724" spans="2:25" x14ac:dyDescent="0.25">
      <c r="B9724" s="6">
        <f t="shared" si="382"/>
        <v>4.8545000000000004E-5</v>
      </c>
      <c r="C9724" s="5">
        <v>48545</v>
      </c>
      <c r="D9724" s="74">
        <f t="shared" si="381"/>
        <v>5.1850686719701351E-3</v>
      </c>
      <c r="E9724" s="46"/>
      <c r="F9724" s="3"/>
      <c r="G9724" s="3"/>
      <c r="H9724" s="3"/>
      <c r="I9724" s="3"/>
      <c r="Y9724" s="27"/>
    </row>
    <row r="9725" spans="2:25" x14ac:dyDescent="0.25">
      <c r="B9725" s="6">
        <f t="shared" si="382"/>
        <v>4.8550000000000001E-5</v>
      </c>
      <c r="C9725" s="5">
        <v>48550</v>
      </c>
      <c r="D9725" s="74">
        <f t="shared" si="381"/>
        <v>5.1829927067938604E-3</v>
      </c>
      <c r="E9725" s="46"/>
      <c r="F9725" s="3"/>
      <c r="G9725" s="3"/>
      <c r="H9725" s="3"/>
      <c r="I9725" s="3"/>
      <c r="Y9725" s="27"/>
    </row>
    <row r="9726" spans="2:25" x14ac:dyDescent="0.25">
      <c r="B9726" s="6">
        <f t="shared" si="382"/>
        <v>4.8555000000000005E-5</v>
      </c>
      <c r="C9726" s="5">
        <v>48555</v>
      </c>
      <c r="D9726" s="74">
        <f t="shared" si="381"/>
        <v>5.1809177800815299E-3</v>
      </c>
      <c r="E9726" s="46"/>
      <c r="F9726" s="3"/>
      <c r="G9726" s="3"/>
      <c r="H9726" s="3"/>
      <c r="I9726" s="3"/>
      <c r="Y9726" s="27"/>
    </row>
    <row r="9727" spans="2:25" x14ac:dyDescent="0.25">
      <c r="B9727" s="6">
        <f t="shared" si="382"/>
        <v>4.8560000000000003E-5</v>
      </c>
      <c r="C9727" s="5">
        <v>48560</v>
      </c>
      <c r="D9727" s="74">
        <f t="shared" si="381"/>
        <v>5.1788438912100752E-3</v>
      </c>
      <c r="E9727" s="46"/>
      <c r="F9727" s="3"/>
      <c r="G9727" s="3"/>
      <c r="H9727" s="3"/>
      <c r="I9727" s="3"/>
      <c r="Y9727" s="27"/>
    </row>
    <row r="9728" spans="2:25" x14ac:dyDescent="0.25">
      <c r="B9728" s="6">
        <f t="shared" si="382"/>
        <v>4.8565E-5</v>
      </c>
      <c r="C9728" s="5">
        <v>48565</v>
      </c>
      <c r="D9728" s="74">
        <f t="shared" si="381"/>
        <v>5.1767710395568657E-3</v>
      </c>
      <c r="E9728" s="46"/>
      <c r="F9728" s="3"/>
      <c r="G9728" s="3"/>
      <c r="H9728" s="3"/>
      <c r="I9728" s="3"/>
      <c r="Y9728" s="27"/>
    </row>
    <row r="9729" spans="2:25" x14ac:dyDescent="0.25">
      <c r="B9729" s="6">
        <f t="shared" si="382"/>
        <v>4.8570000000000004E-5</v>
      </c>
      <c r="C9729" s="5">
        <v>48570</v>
      </c>
      <c r="D9729" s="74">
        <f t="shared" si="381"/>
        <v>5.1746992244996936E-3</v>
      </c>
      <c r="E9729" s="46"/>
      <c r="F9729" s="3"/>
      <c r="G9729" s="3"/>
      <c r="H9729" s="3"/>
      <c r="I9729" s="3"/>
      <c r="Y9729" s="27"/>
    </row>
    <row r="9730" spans="2:25" x14ac:dyDescent="0.25">
      <c r="B9730" s="6">
        <f t="shared" si="382"/>
        <v>4.8575000000000002E-5</v>
      </c>
      <c r="C9730" s="5">
        <v>48575</v>
      </c>
      <c r="D9730" s="74">
        <f t="shared" si="381"/>
        <v>5.1726284454168122E-3</v>
      </c>
      <c r="E9730" s="46"/>
      <c r="F9730" s="3"/>
      <c r="G9730" s="3"/>
      <c r="H9730" s="3"/>
      <c r="I9730" s="3"/>
      <c r="Y9730" s="27"/>
    </row>
    <row r="9731" spans="2:25" x14ac:dyDescent="0.25">
      <c r="B9731" s="6">
        <f t="shared" si="382"/>
        <v>4.8580000000000006E-5</v>
      </c>
      <c r="C9731" s="5">
        <v>48580</v>
      </c>
      <c r="D9731" s="74">
        <f t="shared" si="381"/>
        <v>5.1705587016868818E-3</v>
      </c>
      <c r="E9731" s="46"/>
      <c r="F9731" s="3"/>
      <c r="G9731" s="3"/>
      <c r="H9731" s="3"/>
      <c r="I9731" s="3"/>
      <c r="Y9731" s="27"/>
    </row>
    <row r="9732" spans="2:25" x14ac:dyDescent="0.25">
      <c r="B9732" s="6">
        <f t="shared" si="382"/>
        <v>4.8585000000000003E-5</v>
      </c>
      <c r="C9732" s="5">
        <v>48585</v>
      </c>
      <c r="D9732" s="74">
        <f t="shared" si="381"/>
        <v>5.1684899926890213E-3</v>
      </c>
      <c r="E9732" s="46"/>
      <c r="F9732" s="3"/>
      <c r="G9732" s="3"/>
      <c r="H9732" s="3"/>
      <c r="I9732" s="3"/>
      <c r="Y9732" s="27"/>
    </row>
    <row r="9733" spans="2:25" x14ac:dyDescent="0.25">
      <c r="B9733" s="6">
        <f t="shared" si="382"/>
        <v>4.8590000000000001E-5</v>
      </c>
      <c r="C9733" s="5">
        <v>48590</v>
      </c>
      <c r="D9733" s="74">
        <f t="shared" si="381"/>
        <v>5.1664223178027602E-3</v>
      </c>
      <c r="E9733" s="46"/>
      <c r="F9733" s="3"/>
      <c r="G9733" s="3"/>
      <c r="H9733" s="3"/>
      <c r="I9733" s="3"/>
      <c r="Y9733" s="27"/>
    </row>
    <row r="9734" spans="2:25" x14ac:dyDescent="0.25">
      <c r="B9734" s="6">
        <f t="shared" si="382"/>
        <v>4.8595000000000005E-5</v>
      </c>
      <c r="C9734" s="5">
        <v>48595</v>
      </c>
      <c r="D9734" s="74">
        <f t="shared" si="381"/>
        <v>5.1643556764080813E-3</v>
      </c>
      <c r="E9734" s="46"/>
      <c r="F9734" s="3"/>
      <c r="G9734" s="3"/>
      <c r="H9734" s="3"/>
      <c r="I9734" s="3"/>
      <c r="Y9734" s="27"/>
    </row>
    <row r="9735" spans="2:25" x14ac:dyDescent="0.25">
      <c r="B9735" s="6">
        <f t="shared" si="382"/>
        <v>4.8600000000000002E-5</v>
      </c>
      <c r="C9735" s="5">
        <v>48600</v>
      </c>
      <c r="D9735" s="74">
        <f t="shared" si="381"/>
        <v>5.1622900678853934E-3</v>
      </c>
      <c r="E9735" s="46"/>
      <c r="F9735" s="3"/>
      <c r="G9735" s="3"/>
      <c r="H9735" s="3"/>
      <c r="I9735" s="3"/>
      <c r="Y9735" s="27"/>
    </row>
    <row r="9736" spans="2:25" x14ac:dyDescent="0.25">
      <c r="B9736" s="6">
        <f t="shared" si="382"/>
        <v>4.8605E-5</v>
      </c>
      <c r="C9736" s="5">
        <v>48605</v>
      </c>
      <c r="D9736" s="74">
        <f t="shared" si="381"/>
        <v>5.1602254916155417E-3</v>
      </c>
      <c r="E9736" s="46"/>
      <c r="F9736" s="3"/>
      <c r="G9736" s="3"/>
      <c r="H9736" s="3"/>
      <c r="I9736" s="3"/>
      <c r="Y9736" s="27"/>
    </row>
    <row r="9737" spans="2:25" x14ac:dyDescent="0.25">
      <c r="B9737" s="6">
        <f t="shared" si="382"/>
        <v>4.8610000000000004E-5</v>
      </c>
      <c r="C9737" s="5">
        <v>48610</v>
      </c>
      <c r="D9737" s="74">
        <f t="shared" si="381"/>
        <v>5.1581619469797911E-3</v>
      </c>
      <c r="E9737" s="46"/>
      <c r="F9737" s="3"/>
      <c r="G9737" s="3"/>
      <c r="H9737" s="3"/>
      <c r="I9737" s="3"/>
      <c r="Y9737" s="27"/>
    </row>
    <row r="9738" spans="2:25" x14ac:dyDescent="0.25">
      <c r="B9738" s="6">
        <f t="shared" si="382"/>
        <v>4.8615000000000001E-5</v>
      </c>
      <c r="C9738" s="5">
        <v>48615</v>
      </c>
      <c r="D9738" s="74">
        <f t="shared" si="381"/>
        <v>5.1560994333598644E-3</v>
      </c>
      <c r="E9738" s="46"/>
      <c r="F9738" s="3"/>
      <c r="G9738" s="3"/>
      <c r="H9738" s="3"/>
      <c r="I9738" s="3"/>
      <c r="Y9738" s="27"/>
    </row>
    <row r="9739" spans="2:25" x14ac:dyDescent="0.25">
      <c r="B9739" s="6">
        <f t="shared" si="382"/>
        <v>4.8620000000000005E-5</v>
      </c>
      <c r="C9739" s="5">
        <v>48620</v>
      </c>
      <c r="D9739" s="74">
        <f t="shared" si="381"/>
        <v>5.1540379501378861E-3</v>
      </c>
      <c r="E9739" s="46"/>
      <c r="F9739" s="3"/>
      <c r="G9739" s="3"/>
      <c r="H9739" s="3"/>
      <c r="I9739" s="3"/>
      <c r="Y9739" s="27"/>
    </row>
    <row r="9740" spans="2:25" x14ac:dyDescent="0.25">
      <c r="B9740" s="6">
        <f t="shared" si="382"/>
        <v>4.8625000000000003E-5</v>
      </c>
      <c r="C9740" s="5">
        <v>48625</v>
      </c>
      <c r="D9740" s="74">
        <f t="shared" si="381"/>
        <v>5.1519774966964343E-3</v>
      </c>
      <c r="E9740" s="46"/>
      <c r="F9740" s="3"/>
      <c r="G9740" s="3"/>
      <c r="H9740" s="3"/>
      <c r="I9740" s="3"/>
      <c r="Y9740" s="27"/>
    </row>
    <row r="9741" spans="2:25" x14ac:dyDescent="0.25">
      <c r="B9741" s="6">
        <f t="shared" si="382"/>
        <v>4.863E-5</v>
      </c>
      <c r="C9741" s="5">
        <v>48630</v>
      </c>
      <c r="D9741" s="74">
        <f t="shared" si="381"/>
        <v>5.1499180724185172E-3</v>
      </c>
      <c r="E9741" s="46"/>
      <c r="F9741" s="3"/>
      <c r="G9741" s="3"/>
      <c r="H9741" s="3"/>
      <c r="I9741" s="3"/>
      <c r="Y9741" s="27"/>
    </row>
    <row r="9742" spans="2:25" x14ac:dyDescent="0.25">
      <c r="B9742" s="6">
        <f t="shared" si="382"/>
        <v>4.8635000000000004E-5</v>
      </c>
      <c r="C9742" s="5">
        <v>48635</v>
      </c>
      <c r="D9742" s="74">
        <f t="shared" si="381"/>
        <v>5.1478596766875587E-3</v>
      </c>
      <c r="E9742" s="46"/>
      <c r="F9742" s="3"/>
      <c r="G9742" s="3"/>
      <c r="H9742" s="3"/>
      <c r="I9742" s="3"/>
      <c r="Y9742" s="27"/>
    </row>
    <row r="9743" spans="2:25" x14ac:dyDescent="0.25">
      <c r="B9743" s="6">
        <f t="shared" si="382"/>
        <v>4.8640000000000002E-5</v>
      </c>
      <c r="C9743" s="5">
        <v>48640</v>
      </c>
      <c r="D9743" s="74">
        <f t="shared" si="381"/>
        <v>5.1458023088874301E-3</v>
      </c>
      <c r="E9743" s="46"/>
      <c r="F9743" s="3"/>
      <c r="G9743" s="3"/>
      <c r="H9743" s="3"/>
      <c r="I9743" s="3"/>
      <c r="Y9743" s="27"/>
    </row>
    <row r="9744" spans="2:25" x14ac:dyDescent="0.25">
      <c r="B9744" s="6">
        <f t="shared" si="382"/>
        <v>4.8645000000000006E-5</v>
      </c>
      <c r="C9744" s="5">
        <v>48645</v>
      </c>
      <c r="D9744" s="74">
        <f t="shared" si="381"/>
        <v>5.1437459684024233E-3</v>
      </c>
      <c r="E9744" s="46"/>
      <c r="F9744" s="3"/>
      <c r="G9744" s="3"/>
      <c r="H9744" s="3"/>
      <c r="I9744" s="3"/>
      <c r="Y9744" s="27"/>
    </row>
    <row r="9745" spans="2:25" x14ac:dyDescent="0.25">
      <c r="B9745" s="6">
        <f t="shared" si="382"/>
        <v>4.8650000000000003E-5</v>
      </c>
      <c r="C9745" s="5">
        <v>48650</v>
      </c>
      <c r="D9745" s="74">
        <f t="shared" si="381"/>
        <v>5.141690654617264E-3</v>
      </c>
      <c r="E9745" s="46"/>
      <c r="F9745" s="3"/>
      <c r="G9745" s="3"/>
      <c r="H9745" s="3"/>
      <c r="I9745" s="3"/>
      <c r="Y9745" s="27"/>
    </row>
    <row r="9746" spans="2:25" x14ac:dyDescent="0.25">
      <c r="B9746" s="6">
        <f t="shared" si="382"/>
        <v>4.8655000000000001E-5</v>
      </c>
      <c r="C9746" s="5">
        <v>48655</v>
      </c>
      <c r="D9746" s="74">
        <f t="shared" si="381"/>
        <v>5.1396363669171108E-3</v>
      </c>
      <c r="E9746" s="46"/>
      <c r="F9746" s="3"/>
      <c r="G9746" s="3"/>
      <c r="H9746" s="3"/>
      <c r="I9746" s="3"/>
      <c r="Y9746" s="27"/>
    </row>
    <row r="9747" spans="2:25" x14ac:dyDescent="0.25">
      <c r="B9747" s="6">
        <f t="shared" si="382"/>
        <v>4.8660000000000005E-5</v>
      </c>
      <c r="C9747" s="5">
        <v>48660</v>
      </c>
      <c r="D9747" s="74">
        <f t="shared" ref="D9747:D9810" si="383">IF(ISERROR($D$12*2*PI()*$D$4*$D$5^2/B9747^5*10^-9*(1/(EXP(($D$4*$D$5)/(B9747*$D$6*($D$9)))-1))),0,$D$12*2*PI()*$D$4*$D$5^2/B9747^5*10^-9*(1/(EXP(($D$4*$D$5)/(B9747*$D$6*($D$9)))-1)))</f>
        <v>5.137583104687541E-3</v>
      </c>
      <c r="E9747" s="46"/>
      <c r="F9747" s="3"/>
      <c r="G9747" s="3"/>
      <c r="H9747" s="3"/>
      <c r="I9747" s="3"/>
      <c r="Y9747" s="27"/>
    </row>
    <row r="9748" spans="2:25" x14ac:dyDescent="0.25">
      <c r="B9748" s="6">
        <f t="shared" ref="B9748:B9811" si="384">C9748*10^-9</f>
        <v>4.8665000000000002E-5</v>
      </c>
      <c r="C9748" s="5">
        <v>48665</v>
      </c>
      <c r="D9748" s="74">
        <f t="shared" si="383"/>
        <v>5.135530867314571E-3</v>
      </c>
      <c r="E9748" s="46"/>
      <c r="F9748" s="3"/>
      <c r="G9748" s="3"/>
      <c r="H9748" s="3"/>
      <c r="I9748" s="3"/>
      <c r="Y9748" s="27"/>
    </row>
    <row r="9749" spans="2:25" x14ac:dyDescent="0.25">
      <c r="B9749" s="6">
        <f t="shared" si="384"/>
        <v>4.867E-5</v>
      </c>
      <c r="C9749" s="5">
        <v>48670</v>
      </c>
      <c r="D9749" s="74">
        <f t="shared" si="383"/>
        <v>5.1334796541846481E-3</v>
      </c>
      <c r="E9749" s="46"/>
      <c r="F9749" s="3"/>
      <c r="G9749" s="3"/>
      <c r="H9749" s="3"/>
      <c r="I9749" s="3"/>
      <c r="Y9749" s="27"/>
    </row>
    <row r="9750" spans="2:25" x14ac:dyDescent="0.25">
      <c r="B9750" s="6">
        <f t="shared" si="384"/>
        <v>4.8675000000000004E-5</v>
      </c>
      <c r="C9750" s="5">
        <v>48675</v>
      </c>
      <c r="D9750" s="74">
        <f t="shared" si="383"/>
        <v>5.1314294646846309E-3</v>
      </c>
      <c r="E9750" s="46"/>
      <c r="F9750" s="3"/>
      <c r="G9750" s="3"/>
      <c r="H9750" s="3"/>
      <c r="I9750" s="3"/>
      <c r="Y9750" s="27"/>
    </row>
    <row r="9751" spans="2:25" x14ac:dyDescent="0.25">
      <c r="B9751" s="6">
        <f t="shared" si="384"/>
        <v>4.8680000000000001E-5</v>
      </c>
      <c r="C9751" s="5">
        <v>48680</v>
      </c>
      <c r="D9751" s="74">
        <f t="shared" si="383"/>
        <v>5.1293802982018324E-3</v>
      </c>
      <c r="E9751" s="46"/>
      <c r="F9751" s="3"/>
      <c r="G9751" s="3"/>
      <c r="H9751" s="3"/>
      <c r="I9751" s="3"/>
      <c r="Y9751" s="27"/>
    </row>
    <row r="9752" spans="2:25" x14ac:dyDescent="0.25">
      <c r="B9752" s="6">
        <f t="shared" si="384"/>
        <v>4.8685000000000006E-5</v>
      </c>
      <c r="C9752" s="5">
        <v>48685</v>
      </c>
      <c r="D9752" s="74">
        <f t="shared" si="383"/>
        <v>5.1273321541239611E-3</v>
      </c>
      <c r="E9752" s="46"/>
      <c r="F9752" s="3"/>
      <c r="G9752" s="3"/>
      <c r="H9752" s="3"/>
      <c r="I9752" s="3"/>
      <c r="Y9752" s="27"/>
    </row>
    <row r="9753" spans="2:25" x14ac:dyDescent="0.25">
      <c r="B9753" s="6">
        <f t="shared" si="384"/>
        <v>4.8690000000000003E-5</v>
      </c>
      <c r="C9753" s="5">
        <v>48690</v>
      </c>
      <c r="D9753" s="74">
        <f t="shared" si="383"/>
        <v>5.1252850318391887E-3</v>
      </c>
      <c r="E9753" s="46"/>
      <c r="F9753" s="3"/>
      <c r="G9753" s="3"/>
      <c r="H9753" s="3"/>
      <c r="I9753" s="3"/>
      <c r="Y9753" s="27"/>
    </row>
    <row r="9754" spans="2:25" x14ac:dyDescent="0.25">
      <c r="B9754" s="6">
        <f t="shared" si="384"/>
        <v>4.8695E-5</v>
      </c>
      <c r="C9754" s="5">
        <v>48695</v>
      </c>
      <c r="D9754" s="74">
        <f t="shared" si="383"/>
        <v>5.1232389307360807E-3</v>
      </c>
      <c r="E9754" s="46"/>
      <c r="F9754" s="3"/>
      <c r="G9754" s="3"/>
      <c r="H9754" s="3"/>
      <c r="I9754" s="3"/>
      <c r="Y9754" s="27"/>
    </row>
    <row r="9755" spans="2:25" x14ac:dyDescent="0.25">
      <c r="B9755" s="6">
        <f t="shared" si="384"/>
        <v>4.8700000000000005E-5</v>
      </c>
      <c r="C9755" s="5">
        <v>48700</v>
      </c>
      <c r="D9755" s="74">
        <f t="shared" si="383"/>
        <v>5.1211938502036449E-3</v>
      </c>
      <c r="E9755" s="46"/>
      <c r="F9755" s="3"/>
      <c r="G9755" s="3"/>
      <c r="H9755" s="3"/>
      <c r="I9755" s="3"/>
      <c r="Y9755" s="27"/>
    </row>
    <row r="9756" spans="2:25" x14ac:dyDescent="0.25">
      <c r="B9756" s="6">
        <f t="shared" si="384"/>
        <v>4.8705000000000002E-5</v>
      </c>
      <c r="C9756" s="5">
        <v>48705</v>
      </c>
      <c r="D9756" s="74">
        <f t="shared" si="383"/>
        <v>5.1191497896313255E-3</v>
      </c>
      <c r="E9756" s="46"/>
      <c r="F9756" s="3"/>
      <c r="G9756" s="3"/>
      <c r="H9756" s="3"/>
      <c r="I9756" s="3"/>
      <c r="Y9756" s="27"/>
    </row>
    <row r="9757" spans="2:25" x14ac:dyDescent="0.25">
      <c r="B9757" s="6">
        <f t="shared" si="384"/>
        <v>4.8710000000000006E-5</v>
      </c>
      <c r="C9757" s="5">
        <v>48710</v>
      </c>
      <c r="D9757" s="74">
        <f t="shared" si="383"/>
        <v>5.1171067484089717E-3</v>
      </c>
      <c r="E9757" s="46"/>
      <c r="F9757" s="3"/>
      <c r="G9757" s="3"/>
      <c r="H9757" s="3"/>
      <c r="I9757" s="3"/>
      <c r="Y9757" s="27"/>
    </row>
    <row r="9758" spans="2:25" x14ac:dyDescent="0.25">
      <c r="B9758" s="6">
        <f t="shared" si="384"/>
        <v>4.8715000000000004E-5</v>
      </c>
      <c r="C9758" s="5">
        <v>48715</v>
      </c>
      <c r="D9758" s="74">
        <f t="shared" si="383"/>
        <v>5.1150647259268732E-3</v>
      </c>
      <c r="E9758" s="46"/>
      <c r="F9758" s="3"/>
      <c r="G9758" s="3"/>
      <c r="H9758" s="3"/>
      <c r="I9758" s="3"/>
      <c r="Y9758" s="27"/>
    </row>
    <row r="9759" spans="2:25" x14ac:dyDescent="0.25">
      <c r="B9759" s="6">
        <f t="shared" si="384"/>
        <v>4.8720000000000001E-5</v>
      </c>
      <c r="C9759" s="5">
        <v>48720</v>
      </c>
      <c r="D9759" s="74">
        <f t="shared" si="383"/>
        <v>5.1130237215757362E-3</v>
      </c>
      <c r="E9759" s="46"/>
      <c r="F9759" s="3"/>
      <c r="G9759" s="3"/>
      <c r="H9759" s="3"/>
      <c r="I9759" s="3"/>
      <c r="Y9759" s="27"/>
    </row>
    <row r="9760" spans="2:25" x14ac:dyDescent="0.25">
      <c r="B9760" s="6">
        <f t="shared" si="384"/>
        <v>4.8725000000000005E-5</v>
      </c>
      <c r="C9760" s="5">
        <v>48725</v>
      </c>
      <c r="D9760" s="74">
        <f t="shared" si="383"/>
        <v>5.110983734746697E-3</v>
      </c>
      <c r="E9760" s="46"/>
      <c r="F9760" s="3"/>
      <c r="G9760" s="3"/>
      <c r="H9760" s="3"/>
      <c r="I9760" s="3"/>
      <c r="Y9760" s="27"/>
    </row>
    <row r="9761" spans="2:25" x14ac:dyDescent="0.25">
      <c r="B9761" s="6">
        <f t="shared" si="384"/>
        <v>4.8730000000000003E-5</v>
      </c>
      <c r="C9761" s="5">
        <v>48730</v>
      </c>
      <c r="D9761" s="74">
        <f t="shared" si="383"/>
        <v>5.1089447648313135E-3</v>
      </c>
      <c r="E9761" s="46"/>
      <c r="F9761" s="3"/>
      <c r="G9761" s="3"/>
      <c r="H9761" s="3"/>
      <c r="I9761" s="3"/>
      <c r="Y9761" s="27"/>
    </row>
    <row r="9762" spans="2:25" x14ac:dyDescent="0.25">
      <c r="B9762" s="6">
        <f t="shared" si="384"/>
        <v>4.8735E-5</v>
      </c>
      <c r="C9762" s="5">
        <v>48735</v>
      </c>
      <c r="D9762" s="74">
        <f t="shared" si="383"/>
        <v>5.1069068112215756E-3</v>
      </c>
      <c r="E9762" s="46"/>
      <c r="F9762" s="3"/>
      <c r="G9762" s="3"/>
      <c r="H9762" s="3"/>
      <c r="I9762" s="3"/>
      <c r="Y9762" s="27"/>
    </row>
    <row r="9763" spans="2:25" x14ac:dyDescent="0.25">
      <c r="B9763" s="6">
        <f t="shared" si="384"/>
        <v>4.8740000000000004E-5</v>
      </c>
      <c r="C9763" s="5">
        <v>48740</v>
      </c>
      <c r="D9763" s="74">
        <f t="shared" si="383"/>
        <v>5.1048698733098816E-3</v>
      </c>
      <c r="E9763" s="46"/>
      <c r="F9763" s="3"/>
      <c r="G9763" s="3"/>
      <c r="H9763" s="3"/>
      <c r="I9763" s="3"/>
      <c r="Y9763" s="27"/>
    </row>
    <row r="9764" spans="2:25" x14ac:dyDescent="0.25">
      <c r="B9764" s="6">
        <f t="shared" si="384"/>
        <v>4.8745000000000002E-5</v>
      </c>
      <c r="C9764" s="5">
        <v>48745</v>
      </c>
      <c r="D9764" s="74">
        <f t="shared" si="383"/>
        <v>5.1028339504890644E-3</v>
      </c>
      <c r="E9764" s="46"/>
      <c r="F9764" s="3"/>
      <c r="G9764" s="3"/>
      <c r="H9764" s="3"/>
      <c r="I9764" s="3"/>
      <c r="Y9764" s="27"/>
    </row>
    <row r="9765" spans="2:25" x14ac:dyDescent="0.25">
      <c r="B9765" s="6">
        <f t="shared" si="384"/>
        <v>4.8750000000000006E-5</v>
      </c>
      <c r="C9765" s="5">
        <v>48750</v>
      </c>
      <c r="D9765" s="74">
        <f t="shared" si="383"/>
        <v>5.1007990421523871E-3</v>
      </c>
      <c r="E9765" s="46"/>
      <c r="F9765" s="3"/>
      <c r="G9765" s="3"/>
      <c r="H9765" s="3"/>
      <c r="I9765" s="3"/>
      <c r="Y9765" s="27"/>
    </row>
    <row r="9766" spans="2:25" x14ac:dyDescent="0.25">
      <c r="B9766" s="6">
        <f t="shared" si="384"/>
        <v>4.8755000000000003E-5</v>
      </c>
      <c r="C9766" s="5">
        <v>48755</v>
      </c>
      <c r="D9766" s="74">
        <f t="shared" si="383"/>
        <v>5.0987651476935196E-3</v>
      </c>
      <c r="E9766" s="46"/>
      <c r="F9766" s="3"/>
      <c r="G9766" s="3"/>
      <c r="H9766" s="3"/>
      <c r="I9766" s="3"/>
      <c r="Y9766" s="27"/>
    </row>
    <row r="9767" spans="2:25" x14ac:dyDescent="0.25">
      <c r="B9767" s="6">
        <f t="shared" si="384"/>
        <v>4.8760000000000001E-5</v>
      </c>
      <c r="C9767" s="5">
        <v>48760</v>
      </c>
      <c r="D9767" s="74">
        <f t="shared" si="383"/>
        <v>5.0967322665065656E-3</v>
      </c>
      <c r="E9767" s="46"/>
      <c r="F9767" s="3"/>
      <c r="G9767" s="3"/>
      <c r="H9767" s="3"/>
      <c r="I9767" s="3"/>
      <c r="Y9767" s="27"/>
    </row>
    <row r="9768" spans="2:25" x14ac:dyDescent="0.25">
      <c r="B9768" s="6">
        <f t="shared" si="384"/>
        <v>4.8765000000000005E-5</v>
      </c>
      <c r="C9768" s="5">
        <v>48765</v>
      </c>
      <c r="D9768" s="74">
        <f t="shared" si="383"/>
        <v>5.094700397986038E-3</v>
      </c>
      <c r="E9768" s="46"/>
      <c r="F9768" s="3"/>
      <c r="G9768" s="3"/>
      <c r="H9768" s="3"/>
      <c r="I9768" s="3"/>
      <c r="Y9768" s="27"/>
    </row>
    <row r="9769" spans="2:25" x14ac:dyDescent="0.25">
      <c r="B9769" s="6">
        <f t="shared" si="384"/>
        <v>4.8770000000000002E-5</v>
      </c>
      <c r="C9769" s="5">
        <v>48770</v>
      </c>
      <c r="D9769" s="74">
        <f t="shared" si="383"/>
        <v>5.0926695415268921E-3</v>
      </c>
      <c r="E9769" s="46"/>
      <c r="F9769" s="3"/>
      <c r="G9769" s="3"/>
      <c r="H9769" s="3"/>
      <c r="I9769" s="3"/>
      <c r="Y9769" s="27"/>
    </row>
    <row r="9770" spans="2:25" x14ac:dyDescent="0.25">
      <c r="B9770" s="6">
        <f t="shared" si="384"/>
        <v>4.8775E-5</v>
      </c>
      <c r="C9770" s="5">
        <v>48775</v>
      </c>
      <c r="D9770" s="74">
        <f t="shared" si="383"/>
        <v>5.0906396965244892E-3</v>
      </c>
      <c r="E9770" s="46"/>
      <c r="F9770" s="3"/>
      <c r="G9770" s="3"/>
      <c r="H9770" s="3"/>
      <c r="I9770" s="3"/>
      <c r="Y9770" s="27"/>
    </row>
    <row r="9771" spans="2:25" x14ac:dyDescent="0.25">
      <c r="B9771" s="6">
        <f t="shared" si="384"/>
        <v>4.8780000000000004E-5</v>
      </c>
      <c r="C9771" s="5">
        <v>48780</v>
      </c>
      <c r="D9771" s="74">
        <f t="shared" si="383"/>
        <v>5.0886108623746156E-3</v>
      </c>
      <c r="E9771" s="46"/>
      <c r="F9771" s="3"/>
      <c r="G9771" s="3"/>
      <c r="H9771" s="3"/>
      <c r="I9771" s="3"/>
      <c r="Y9771" s="27"/>
    </row>
    <row r="9772" spans="2:25" x14ac:dyDescent="0.25">
      <c r="B9772" s="6">
        <f t="shared" si="384"/>
        <v>4.8785000000000001E-5</v>
      </c>
      <c r="C9772" s="5">
        <v>48785</v>
      </c>
      <c r="D9772" s="74">
        <f t="shared" si="383"/>
        <v>5.0865830384734809E-3</v>
      </c>
      <c r="E9772" s="46"/>
      <c r="F9772" s="3"/>
      <c r="G9772" s="3"/>
      <c r="H9772" s="3"/>
      <c r="I9772" s="3"/>
      <c r="Y9772" s="27"/>
    </row>
    <row r="9773" spans="2:25" x14ac:dyDescent="0.25">
      <c r="B9773" s="6">
        <f t="shared" si="384"/>
        <v>4.8790000000000006E-5</v>
      </c>
      <c r="C9773" s="5">
        <v>48790</v>
      </c>
      <c r="D9773" s="74">
        <f t="shared" si="383"/>
        <v>5.0845562242177074E-3</v>
      </c>
      <c r="E9773" s="46"/>
      <c r="F9773" s="3"/>
      <c r="G9773" s="3"/>
      <c r="H9773" s="3"/>
      <c r="I9773" s="3"/>
      <c r="Y9773" s="27"/>
    </row>
    <row r="9774" spans="2:25" x14ac:dyDescent="0.25">
      <c r="B9774" s="6">
        <f t="shared" si="384"/>
        <v>4.8795000000000003E-5</v>
      </c>
      <c r="C9774" s="5">
        <v>48795</v>
      </c>
      <c r="D9774" s="74">
        <f t="shared" si="383"/>
        <v>5.0825304190043521E-3</v>
      </c>
      <c r="E9774" s="46"/>
      <c r="F9774" s="3"/>
      <c r="G9774" s="3"/>
      <c r="H9774" s="3"/>
      <c r="I9774" s="3"/>
      <c r="Y9774" s="27"/>
    </row>
    <row r="9775" spans="2:25" x14ac:dyDescent="0.25">
      <c r="B9775" s="6">
        <f t="shared" si="384"/>
        <v>4.88E-5</v>
      </c>
      <c r="C9775" s="5">
        <v>48800</v>
      </c>
      <c r="D9775" s="74">
        <f t="shared" si="383"/>
        <v>5.0805056222308813E-3</v>
      </c>
      <c r="E9775" s="46"/>
      <c r="F9775" s="3"/>
      <c r="G9775" s="3"/>
      <c r="H9775" s="3"/>
      <c r="I9775" s="3"/>
      <c r="Y9775" s="27"/>
    </row>
    <row r="9776" spans="2:25" x14ac:dyDescent="0.25">
      <c r="B9776" s="6">
        <f t="shared" si="384"/>
        <v>4.8805000000000005E-5</v>
      </c>
      <c r="C9776" s="5">
        <v>48805</v>
      </c>
      <c r="D9776" s="74">
        <f t="shared" si="383"/>
        <v>5.0784818332951752E-3</v>
      </c>
      <c r="E9776" s="46"/>
      <c r="F9776" s="3"/>
      <c r="G9776" s="3"/>
      <c r="H9776" s="3"/>
      <c r="I9776" s="3"/>
      <c r="Y9776" s="27"/>
    </row>
    <row r="9777" spans="2:25" x14ac:dyDescent="0.25">
      <c r="B9777" s="6">
        <f t="shared" si="384"/>
        <v>4.8810000000000002E-5</v>
      </c>
      <c r="C9777" s="5">
        <v>48810</v>
      </c>
      <c r="D9777" s="74">
        <f t="shared" si="383"/>
        <v>5.0764590515955483E-3</v>
      </c>
      <c r="E9777" s="46"/>
      <c r="F9777" s="3"/>
      <c r="G9777" s="3"/>
      <c r="H9777" s="3"/>
      <c r="I9777" s="3"/>
      <c r="Y9777" s="27"/>
    </row>
    <row r="9778" spans="2:25" x14ac:dyDescent="0.25">
      <c r="B9778" s="6">
        <f t="shared" si="384"/>
        <v>4.8815000000000006E-5</v>
      </c>
      <c r="C9778" s="5">
        <v>48815</v>
      </c>
      <c r="D9778" s="74">
        <f t="shared" si="383"/>
        <v>5.0744372765307265E-3</v>
      </c>
      <c r="E9778" s="46"/>
      <c r="F9778" s="3"/>
      <c r="G9778" s="3"/>
      <c r="H9778" s="3"/>
      <c r="I9778" s="3"/>
      <c r="Y9778" s="27"/>
    </row>
    <row r="9779" spans="2:25" x14ac:dyDescent="0.25">
      <c r="B9779" s="6">
        <f t="shared" si="384"/>
        <v>4.8820000000000004E-5</v>
      </c>
      <c r="C9779" s="5">
        <v>48820</v>
      </c>
      <c r="D9779" s="74">
        <f t="shared" si="383"/>
        <v>5.0724165074998544E-3</v>
      </c>
      <c r="E9779" s="46"/>
      <c r="F9779" s="3"/>
      <c r="G9779" s="3"/>
      <c r="H9779" s="3"/>
      <c r="I9779" s="3"/>
      <c r="Y9779" s="27"/>
    </row>
    <row r="9780" spans="2:25" x14ac:dyDescent="0.25">
      <c r="B9780" s="6">
        <f t="shared" si="384"/>
        <v>4.8825000000000001E-5</v>
      </c>
      <c r="C9780" s="5">
        <v>48825</v>
      </c>
      <c r="D9780" s="74">
        <f t="shared" si="383"/>
        <v>5.0703967439024913E-3</v>
      </c>
      <c r="E9780" s="46"/>
      <c r="F9780" s="3"/>
      <c r="G9780" s="3"/>
      <c r="H9780" s="3"/>
      <c r="I9780" s="3"/>
      <c r="Y9780" s="27"/>
    </row>
    <row r="9781" spans="2:25" x14ac:dyDescent="0.25">
      <c r="B9781" s="6">
        <f t="shared" si="384"/>
        <v>4.8830000000000005E-5</v>
      </c>
      <c r="C9781" s="5">
        <v>48830</v>
      </c>
      <c r="D9781" s="74">
        <f t="shared" si="383"/>
        <v>5.068377985138618E-3</v>
      </c>
      <c r="E9781" s="46"/>
      <c r="F9781" s="3"/>
      <c r="G9781" s="3"/>
      <c r="H9781" s="3"/>
      <c r="I9781" s="3"/>
      <c r="Y9781" s="27"/>
    </row>
    <row r="9782" spans="2:25" x14ac:dyDescent="0.25">
      <c r="B9782" s="6">
        <f t="shared" si="384"/>
        <v>4.8835000000000003E-5</v>
      </c>
      <c r="C9782" s="5">
        <v>48835</v>
      </c>
      <c r="D9782" s="74">
        <f t="shared" si="383"/>
        <v>5.0663602306086353E-3</v>
      </c>
      <c r="E9782" s="46"/>
      <c r="F9782" s="3"/>
      <c r="G9782" s="3"/>
      <c r="H9782" s="3"/>
      <c r="I9782" s="3"/>
      <c r="Y9782" s="27"/>
    </row>
    <row r="9783" spans="2:25" x14ac:dyDescent="0.25">
      <c r="B9783" s="6">
        <f t="shared" si="384"/>
        <v>4.884E-5</v>
      </c>
      <c r="C9783" s="5">
        <v>48840</v>
      </c>
      <c r="D9783" s="74">
        <f t="shared" si="383"/>
        <v>5.0643434797133608E-3</v>
      </c>
      <c r="E9783" s="46"/>
      <c r="F9783" s="3"/>
      <c r="G9783" s="3"/>
      <c r="H9783" s="3"/>
      <c r="I9783" s="3"/>
      <c r="Y9783" s="27"/>
    </row>
    <row r="9784" spans="2:25" x14ac:dyDescent="0.25">
      <c r="B9784" s="6">
        <f t="shared" si="384"/>
        <v>4.8845000000000004E-5</v>
      </c>
      <c r="C9784" s="5">
        <v>48845</v>
      </c>
      <c r="D9784" s="74">
        <f t="shared" si="383"/>
        <v>5.0623277318540228E-3</v>
      </c>
      <c r="E9784" s="46"/>
      <c r="F9784" s="3"/>
      <c r="G9784" s="3"/>
      <c r="H9784" s="3"/>
      <c r="I9784" s="3"/>
      <c r="Y9784" s="27"/>
    </row>
    <row r="9785" spans="2:25" x14ac:dyDescent="0.25">
      <c r="B9785" s="6">
        <f t="shared" si="384"/>
        <v>4.8850000000000002E-5</v>
      </c>
      <c r="C9785" s="5">
        <v>48850</v>
      </c>
      <c r="D9785" s="74">
        <f t="shared" si="383"/>
        <v>5.0603129864322726E-3</v>
      </c>
      <c r="E9785" s="46"/>
      <c r="F9785" s="3"/>
      <c r="G9785" s="3"/>
      <c r="H9785" s="3"/>
      <c r="I9785" s="3"/>
      <c r="Y9785" s="27"/>
    </row>
    <row r="9786" spans="2:25" x14ac:dyDescent="0.25">
      <c r="B9786" s="6">
        <f t="shared" si="384"/>
        <v>4.8855000000000006E-5</v>
      </c>
      <c r="C9786" s="5">
        <v>48855</v>
      </c>
      <c r="D9786" s="74">
        <f t="shared" si="383"/>
        <v>5.0582992428501667E-3</v>
      </c>
      <c r="E9786" s="46"/>
      <c r="F9786" s="3"/>
      <c r="G9786" s="3"/>
      <c r="H9786" s="3"/>
      <c r="I9786" s="3"/>
      <c r="Y9786" s="27"/>
    </row>
    <row r="9787" spans="2:25" x14ac:dyDescent="0.25">
      <c r="B9787" s="6">
        <f t="shared" si="384"/>
        <v>4.8860000000000003E-5</v>
      </c>
      <c r="C9787" s="5">
        <v>48860</v>
      </c>
      <c r="D9787" s="74">
        <f t="shared" si="383"/>
        <v>5.0562865005101994E-3</v>
      </c>
      <c r="E9787" s="46"/>
      <c r="F9787" s="3"/>
      <c r="G9787" s="3"/>
      <c r="H9787" s="3"/>
      <c r="I9787" s="3"/>
      <c r="Y9787" s="27"/>
    </row>
    <row r="9788" spans="2:25" x14ac:dyDescent="0.25">
      <c r="B9788" s="6">
        <f t="shared" si="384"/>
        <v>4.8865000000000001E-5</v>
      </c>
      <c r="C9788" s="5">
        <v>48865</v>
      </c>
      <c r="D9788" s="74">
        <f t="shared" si="383"/>
        <v>5.0542747588152625E-3</v>
      </c>
      <c r="E9788" s="46"/>
      <c r="F9788" s="3"/>
      <c r="G9788" s="3"/>
      <c r="H9788" s="3"/>
      <c r="I9788" s="3"/>
      <c r="Y9788" s="27"/>
    </row>
    <row r="9789" spans="2:25" x14ac:dyDescent="0.25">
      <c r="B9789" s="6">
        <f t="shared" si="384"/>
        <v>4.8870000000000005E-5</v>
      </c>
      <c r="C9789" s="5">
        <v>48870</v>
      </c>
      <c r="D9789" s="74">
        <f t="shared" si="383"/>
        <v>5.0522640171686639E-3</v>
      </c>
      <c r="E9789" s="46"/>
      <c r="F9789" s="3"/>
      <c r="G9789" s="3"/>
      <c r="H9789" s="3"/>
      <c r="I9789" s="3"/>
      <c r="Y9789" s="27"/>
    </row>
    <row r="9790" spans="2:25" x14ac:dyDescent="0.25">
      <c r="B9790" s="6">
        <f t="shared" si="384"/>
        <v>4.8875000000000002E-5</v>
      </c>
      <c r="C9790" s="5">
        <v>48875</v>
      </c>
      <c r="D9790" s="74">
        <f t="shared" si="383"/>
        <v>5.050254274974136E-3</v>
      </c>
      <c r="E9790" s="46"/>
      <c r="F9790" s="3"/>
      <c r="G9790" s="3"/>
      <c r="H9790" s="3"/>
      <c r="I9790" s="3"/>
      <c r="Y9790" s="27"/>
    </row>
    <row r="9791" spans="2:25" x14ac:dyDescent="0.25">
      <c r="B9791" s="6">
        <f t="shared" si="384"/>
        <v>4.8880000000000006E-5</v>
      </c>
      <c r="C9791" s="5">
        <v>48880</v>
      </c>
      <c r="D9791" s="74">
        <f t="shared" si="383"/>
        <v>5.0482455316358124E-3</v>
      </c>
      <c r="E9791" s="46"/>
      <c r="F9791" s="3"/>
      <c r="G9791" s="3"/>
      <c r="H9791" s="3"/>
      <c r="I9791" s="3"/>
      <c r="Y9791" s="27"/>
    </row>
    <row r="9792" spans="2:25" x14ac:dyDescent="0.25">
      <c r="B9792" s="6">
        <f t="shared" si="384"/>
        <v>4.8885000000000004E-5</v>
      </c>
      <c r="C9792" s="5">
        <v>48885</v>
      </c>
      <c r="D9792" s="74">
        <f t="shared" si="383"/>
        <v>5.0462377865582607E-3</v>
      </c>
      <c r="E9792" s="46"/>
      <c r="F9792" s="3"/>
      <c r="G9792" s="3"/>
      <c r="H9792" s="3"/>
      <c r="I9792" s="3"/>
      <c r="Y9792" s="27"/>
    </row>
    <row r="9793" spans="2:25" x14ac:dyDescent="0.25">
      <c r="B9793" s="6">
        <f t="shared" si="384"/>
        <v>4.8890000000000001E-5</v>
      </c>
      <c r="C9793" s="5">
        <v>48890</v>
      </c>
      <c r="D9793" s="74">
        <f t="shared" si="383"/>
        <v>5.0442310391464358E-3</v>
      </c>
      <c r="E9793" s="46"/>
      <c r="F9793" s="3"/>
      <c r="G9793" s="3"/>
      <c r="H9793" s="3"/>
      <c r="I9793" s="3"/>
      <c r="Y9793" s="27"/>
    </row>
    <row r="9794" spans="2:25" x14ac:dyDescent="0.25">
      <c r="B9794" s="6">
        <f t="shared" si="384"/>
        <v>4.8895000000000005E-5</v>
      </c>
      <c r="C9794" s="5">
        <v>48895</v>
      </c>
      <c r="D9794" s="74">
        <f t="shared" si="383"/>
        <v>5.0422252888057328E-3</v>
      </c>
      <c r="E9794" s="46"/>
      <c r="F9794" s="3"/>
      <c r="G9794" s="3"/>
      <c r="H9794" s="3"/>
      <c r="I9794" s="3"/>
      <c r="Y9794" s="27"/>
    </row>
    <row r="9795" spans="2:25" x14ac:dyDescent="0.25">
      <c r="B9795" s="6">
        <f t="shared" si="384"/>
        <v>4.8900000000000003E-5</v>
      </c>
      <c r="C9795" s="5">
        <v>48900</v>
      </c>
      <c r="D9795" s="74">
        <f t="shared" si="383"/>
        <v>5.0402205349419421E-3</v>
      </c>
      <c r="E9795" s="46"/>
      <c r="F9795" s="3"/>
      <c r="G9795" s="3"/>
      <c r="H9795" s="3"/>
      <c r="I9795" s="3"/>
      <c r="Y9795" s="27"/>
    </row>
    <row r="9796" spans="2:25" x14ac:dyDescent="0.25">
      <c r="B9796" s="6">
        <f t="shared" si="384"/>
        <v>4.8905E-5</v>
      </c>
      <c r="C9796" s="5">
        <v>48905</v>
      </c>
      <c r="D9796" s="74">
        <f t="shared" si="383"/>
        <v>5.0382167769612747E-3</v>
      </c>
      <c r="E9796" s="46"/>
      <c r="F9796" s="3"/>
      <c r="G9796" s="3"/>
      <c r="H9796" s="3"/>
      <c r="I9796" s="3"/>
      <c r="Y9796" s="27"/>
    </row>
    <row r="9797" spans="2:25" x14ac:dyDescent="0.25">
      <c r="B9797" s="6">
        <f t="shared" si="384"/>
        <v>4.8910000000000004E-5</v>
      </c>
      <c r="C9797" s="5">
        <v>48910</v>
      </c>
      <c r="D9797" s="74">
        <f t="shared" si="383"/>
        <v>5.0362140142703555E-3</v>
      </c>
      <c r="E9797" s="46"/>
      <c r="F9797" s="3"/>
      <c r="G9797" s="3"/>
      <c r="H9797" s="3"/>
      <c r="I9797" s="3"/>
      <c r="Y9797" s="27"/>
    </row>
    <row r="9798" spans="2:25" x14ac:dyDescent="0.25">
      <c r="B9798" s="6">
        <f t="shared" si="384"/>
        <v>4.8915000000000002E-5</v>
      </c>
      <c r="C9798" s="5">
        <v>48915</v>
      </c>
      <c r="D9798" s="74">
        <f t="shared" si="383"/>
        <v>5.0342122462762101E-3</v>
      </c>
      <c r="E9798" s="46"/>
      <c r="F9798" s="3"/>
      <c r="G9798" s="3"/>
      <c r="H9798" s="3"/>
      <c r="I9798" s="3"/>
      <c r="Y9798" s="27"/>
    </row>
    <row r="9799" spans="2:25" x14ac:dyDescent="0.25">
      <c r="B9799" s="6">
        <f t="shared" si="384"/>
        <v>4.8920000000000006E-5</v>
      </c>
      <c r="C9799" s="5">
        <v>48920</v>
      </c>
      <c r="D9799" s="74">
        <f t="shared" si="383"/>
        <v>5.0322114723862907E-3</v>
      </c>
      <c r="E9799" s="46"/>
      <c r="F9799" s="3"/>
      <c r="G9799" s="3"/>
      <c r="H9799" s="3"/>
      <c r="I9799" s="3"/>
      <c r="Y9799" s="27"/>
    </row>
    <row r="9800" spans="2:25" x14ac:dyDescent="0.25">
      <c r="B9800" s="6">
        <f t="shared" si="384"/>
        <v>4.8925000000000003E-5</v>
      </c>
      <c r="C9800" s="5">
        <v>48925</v>
      </c>
      <c r="D9800" s="74">
        <f t="shared" si="383"/>
        <v>5.0302116920084537E-3</v>
      </c>
      <c r="E9800" s="46"/>
      <c r="F9800" s="3"/>
      <c r="G9800" s="3"/>
      <c r="H9800" s="3"/>
      <c r="I9800" s="3"/>
      <c r="Y9800" s="27"/>
    </row>
    <row r="9801" spans="2:25" x14ac:dyDescent="0.25">
      <c r="B9801" s="6">
        <f t="shared" si="384"/>
        <v>4.8930000000000001E-5</v>
      </c>
      <c r="C9801" s="5">
        <v>48930</v>
      </c>
      <c r="D9801" s="74">
        <f t="shared" si="383"/>
        <v>5.0282129045509773E-3</v>
      </c>
      <c r="E9801" s="46"/>
      <c r="F9801" s="3"/>
      <c r="G9801" s="3"/>
      <c r="H9801" s="3"/>
      <c r="I9801" s="3"/>
      <c r="Y9801" s="27"/>
    </row>
    <row r="9802" spans="2:25" x14ac:dyDescent="0.25">
      <c r="B9802" s="6">
        <f t="shared" si="384"/>
        <v>4.8935000000000005E-5</v>
      </c>
      <c r="C9802" s="5">
        <v>48935</v>
      </c>
      <c r="D9802" s="74">
        <f t="shared" si="383"/>
        <v>5.0262151094225237E-3</v>
      </c>
      <c r="E9802" s="46"/>
      <c r="F9802" s="3"/>
      <c r="G9802" s="3"/>
      <c r="H9802" s="3"/>
      <c r="I9802" s="3"/>
      <c r="Y9802" s="27"/>
    </row>
    <row r="9803" spans="2:25" x14ac:dyDescent="0.25">
      <c r="B9803" s="6">
        <f t="shared" si="384"/>
        <v>4.8940000000000002E-5</v>
      </c>
      <c r="C9803" s="5">
        <v>48940</v>
      </c>
      <c r="D9803" s="74">
        <f t="shared" si="383"/>
        <v>5.0242183060321957E-3</v>
      </c>
      <c r="E9803" s="46"/>
      <c r="F9803" s="3"/>
      <c r="G9803" s="3"/>
      <c r="H9803" s="3"/>
      <c r="I9803" s="3"/>
      <c r="Y9803" s="27"/>
    </row>
    <row r="9804" spans="2:25" x14ac:dyDescent="0.25">
      <c r="B9804" s="6">
        <f t="shared" si="384"/>
        <v>4.8945E-5</v>
      </c>
      <c r="C9804" s="5">
        <v>48945</v>
      </c>
      <c r="D9804" s="74">
        <f t="shared" si="383"/>
        <v>5.02222249378949E-3</v>
      </c>
      <c r="E9804" s="46"/>
      <c r="F9804" s="3"/>
      <c r="G9804" s="3"/>
      <c r="H9804" s="3"/>
      <c r="I9804" s="3"/>
      <c r="Y9804" s="27"/>
    </row>
    <row r="9805" spans="2:25" x14ac:dyDescent="0.25">
      <c r="B9805" s="6">
        <f t="shared" si="384"/>
        <v>4.8950000000000004E-5</v>
      </c>
      <c r="C9805" s="5">
        <v>48950</v>
      </c>
      <c r="D9805" s="74">
        <f t="shared" si="383"/>
        <v>5.020227672104317E-3</v>
      </c>
      <c r="E9805" s="46"/>
      <c r="F9805" s="3"/>
      <c r="G9805" s="3"/>
      <c r="H9805" s="3"/>
      <c r="I9805" s="3"/>
      <c r="Y9805" s="27"/>
    </row>
    <row r="9806" spans="2:25" x14ac:dyDescent="0.25">
      <c r="B9806" s="6">
        <f t="shared" si="384"/>
        <v>4.8955000000000001E-5</v>
      </c>
      <c r="C9806" s="5">
        <v>48955</v>
      </c>
      <c r="D9806" s="74">
        <f t="shared" si="383"/>
        <v>5.0182338403870087E-3</v>
      </c>
      <c r="E9806" s="46"/>
      <c r="F9806" s="3"/>
      <c r="G9806" s="3"/>
      <c r="H9806" s="3"/>
      <c r="I9806" s="3"/>
      <c r="Y9806" s="27"/>
    </row>
    <row r="9807" spans="2:25" x14ac:dyDescent="0.25">
      <c r="B9807" s="6">
        <f t="shared" si="384"/>
        <v>4.8960000000000006E-5</v>
      </c>
      <c r="C9807" s="5">
        <v>48960</v>
      </c>
      <c r="D9807" s="74">
        <f t="shared" si="383"/>
        <v>5.0162409980482742E-3</v>
      </c>
      <c r="E9807" s="46"/>
      <c r="F9807" s="3"/>
      <c r="G9807" s="3"/>
      <c r="H9807" s="3"/>
      <c r="I9807" s="3"/>
      <c r="Y9807" s="27"/>
    </row>
    <row r="9808" spans="2:25" x14ac:dyDescent="0.25">
      <c r="B9808" s="6">
        <f t="shared" si="384"/>
        <v>4.8965000000000003E-5</v>
      </c>
      <c r="C9808" s="5">
        <v>48965</v>
      </c>
      <c r="D9808" s="74">
        <f t="shared" si="383"/>
        <v>5.0142491444992712E-3</v>
      </c>
      <c r="E9808" s="46"/>
      <c r="F9808" s="3"/>
      <c r="G9808" s="3"/>
      <c r="H9808" s="3"/>
      <c r="I9808" s="3"/>
      <c r="Y9808" s="27"/>
    </row>
    <row r="9809" spans="2:25" x14ac:dyDescent="0.25">
      <c r="B9809" s="6">
        <f t="shared" si="384"/>
        <v>4.897E-5</v>
      </c>
      <c r="C9809" s="5">
        <v>48970</v>
      </c>
      <c r="D9809" s="74">
        <f t="shared" si="383"/>
        <v>5.0122582791515399E-3</v>
      </c>
      <c r="E9809" s="46"/>
      <c r="F9809" s="3"/>
      <c r="G9809" s="3"/>
      <c r="H9809" s="3"/>
      <c r="I9809" s="3"/>
      <c r="Y9809" s="27"/>
    </row>
    <row r="9810" spans="2:25" x14ac:dyDescent="0.25">
      <c r="B9810" s="6">
        <f t="shared" si="384"/>
        <v>4.8975000000000005E-5</v>
      </c>
      <c r="C9810" s="5">
        <v>48975</v>
      </c>
      <c r="D9810" s="74">
        <f t="shared" si="383"/>
        <v>5.0102684014170333E-3</v>
      </c>
      <c r="E9810" s="46"/>
      <c r="F9810" s="3"/>
      <c r="G9810" s="3"/>
      <c r="H9810" s="3"/>
      <c r="I9810" s="3"/>
      <c r="Y9810" s="27"/>
    </row>
    <row r="9811" spans="2:25" x14ac:dyDescent="0.25">
      <c r="B9811" s="6">
        <f t="shared" si="384"/>
        <v>4.8980000000000002E-5</v>
      </c>
      <c r="C9811" s="5">
        <v>48980</v>
      </c>
      <c r="D9811" s="74">
        <f t="shared" ref="D9811:D9874" si="385">IF(ISERROR($D$12*2*PI()*$D$4*$D$5^2/B9811^5*10^-9*(1/(EXP(($D$4*$D$5)/(B9811*$D$6*($D$9)))-1))),0,$D$12*2*PI()*$D$4*$D$5^2/B9811^5*10^-9*(1/(EXP(($D$4*$D$5)/(B9811*$D$6*($D$9)))-1)))</f>
        <v>5.0082795107081225E-3</v>
      </c>
      <c r="E9811" s="46"/>
      <c r="F9811" s="3"/>
      <c r="G9811" s="3"/>
      <c r="H9811" s="3"/>
      <c r="I9811" s="3"/>
      <c r="Y9811" s="27"/>
    </row>
    <row r="9812" spans="2:25" x14ac:dyDescent="0.25">
      <c r="B9812" s="6">
        <f t="shared" ref="B9812:B9875" si="386">C9812*10^-9</f>
        <v>4.8985000000000006E-5</v>
      </c>
      <c r="C9812" s="5">
        <v>48985</v>
      </c>
      <c r="D9812" s="74">
        <f t="shared" si="385"/>
        <v>5.0062916064375663E-3</v>
      </c>
      <c r="E9812" s="46"/>
      <c r="F9812" s="3"/>
      <c r="G9812" s="3"/>
      <c r="H9812" s="3"/>
      <c r="I9812" s="3"/>
      <c r="Y9812" s="27"/>
    </row>
    <row r="9813" spans="2:25" x14ac:dyDescent="0.25">
      <c r="B9813" s="6">
        <f t="shared" si="386"/>
        <v>4.8990000000000004E-5</v>
      </c>
      <c r="C9813" s="5">
        <v>48990</v>
      </c>
      <c r="D9813" s="74">
        <f t="shared" si="385"/>
        <v>5.0043046880185677E-3</v>
      </c>
      <c r="E9813" s="46"/>
      <c r="F9813" s="3"/>
      <c r="G9813" s="3"/>
      <c r="H9813" s="3"/>
      <c r="I9813" s="3"/>
      <c r="Y9813" s="27"/>
    </row>
    <row r="9814" spans="2:25" x14ac:dyDescent="0.25">
      <c r="B9814" s="6">
        <f t="shared" si="386"/>
        <v>4.8995000000000001E-5</v>
      </c>
      <c r="C9814" s="5">
        <v>48995</v>
      </c>
      <c r="D9814" s="74">
        <f t="shared" si="385"/>
        <v>5.0023187548646902E-3</v>
      </c>
      <c r="E9814" s="46"/>
      <c r="F9814" s="3"/>
      <c r="G9814" s="3"/>
      <c r="H9814" s="3"/>
      <c r="I9814" s="3"/>
      <c r="Y9814" s="27"/>
    </row>
    <row r="9815" spans="2:25" x14ac:dyDescent="0.25">
      <c r="B9815" s="6">
        <f t="shared" si="386"/>
        <v>4.9000000000000005E-5</v>
      </c>
      <c r="C9815" s="5">
        <v>49000</v>
      </c>
      <c r="D9815" s="74">
        <f t="shared" si="385"/>
        <v>5.000333806389934E-3</v>
      </c>
      <c r="E9815" s="46"/>
      <c r="F9815" s="3"/>
      <c r="G9815" s="3"/>
      <c r="H9815" s="3"/>
      <c r="I9815" s="3"/>
      <c r="Y9815" s="27"/>
    </row>
    <row r="9816" spans="2:25" x14ac:dyDescent="0.25">
      <c r="B9816" s="6">
        <f t="shared" si="386"/>
        <v>4.9005000000000003E-5</v>
      </c>
      <c r="C9816" s="5">
        <v>49005</v>
      </c>
      <c r="D9816" s="74">
        <f t="shared" si="385"/>
        <v>4.9983498420087067E-3</v>
      </c>
      <c r="E9816" s="46"/>
      <c r="F9816" s="3"/>
      <c r="G9816" s="3"/>
      <c r="H9816" s="3"/>
      <c r="I9816" s="3"/>
      <c r="Y9816" s="27"/>
    </row>
    <row r="9817" spans="2:25" x14ac:dyDescent="0.25">
      <c r="B9817" s="6">
        <f t="shared" si="386"/>
        <v>4.901E-5</v>
      </c>
      <c r="C9817" s="5">
        <v>49010</v>
      </c>
      <c r="D9817" s="74">
        <f t="shared" si="385"/>
        <v>4.9963668611358088E-3</v>
      </c>
      <c r="E9817" s="46"/>
      <c r="F9817" s="3"/>
      <c r="G9817" s="3"/>
      <c r="H9817" s="3"/>
      <c r="I9817" s="3"/>
      <c r="Y9817" s="27"/>
    </row>
    <row r="9818" spans="2:25" x14ac:dyDescent="0.25">
      <c r="B9818" s="6">
        <f t="shared" si="386"/>
        <v>4.9015000000000004E-5</v>
      </c>
      <c r="C9818" s="5">
        <v>49015</v>
      </c>
      <c r="D9818" s="74">
        <f t="shared" si="385"/>
        <v>4.9943848631864417E-3</v>
      </c>
      <c r="E9818" s="46"/>
      <c r="F9818" s="3"/>
      <c r="G9818" s="3"/>
      <c r="H9818" s="3"/>
      <c r="I9818" s="3"/>
      <c r="Y9818" s="27"/>
    </row>
    <row r="9819" spans="2:25" x14ac:dyDescent="0.25">
      <c r="B9819" s="6">
        <f t="shared" si="386"/>
        <v>4.9020000000000002E-5</v>
      </c>
      <c r="C9819" s="5">
        <v>49020</v>
      </c>
      <c r="D9819" s="74">
        <f t="shared" si="385"/>
        <v>4.9924038475762387E-3</v>
      </c>
      <c r="E9819" s="46"/>
      <c r="F9819" s="3"/>
      <c r="G9819" s="3"/>
      <c r="H9819" s="3"/>
      <c r="I9819" s="3"/>
      <c r="Y9819" s="27"/>
    </row>
    <row r="9820" spans="2:25" x14ac:dyDescent="0.25">
      <c r="B9820" s="6">
        <f t="shared" si="386"/>
        <v>4.9025000000000006E-5</v>
      </c>
      <c r="C9820" s="5">
        <v>49025</v>
      </c>
      <c r="D9820" s="74">
        <f t="shared" si="385"/>
        <v>4.9904238137212049E-3</v>
      </c>
      <c r="E9820" s="46"/>
      <c r="F9820" s="3"/>
      <c r="G9820" s="3"/>
      <c r="H9820" s="3"/>
      <c r="I9820" s="3"/>
      <c r="Y9820" s="27"/>
    </row>
    <row r="9821" spans="2:25" x14ac:dyDescent="0.25">
      <c r="B9821" s="6">
        <f t="shared" si="386"/>
        <v>4.9030000000000003E-5</v>
      </c>
      <c r="C9821" s="5">
        <v>49030</v>
      </c>
      <c r="D9821" s="74">
        <f t="shared" si="385"/>
        <v>4.9884447610377873E-3</v>
      </c>
      <c r="E9821" s="46"/>
      <c r="F9821" s="3"/>
      <c r="G9821" s="3"/>
      <c r="H9821" s="3"/>
      <c r="I9821" s="3"/>
      <c r="Y9821" s="27"/>
    </row>
    <row r="9822" spans="2:25" x14ac:dyDescent="0.25">
      <c r="B9822" s="6">
        <f t="shared" si="386"/>
        <v>4.9035000000000001E-5</v>
      </c>
      <c r="C9822" s="5">
        <v>49035</v>
      </c>
      <c r="D9822" s="74">
        <f t="shared" si="385"/>
        <v>4.9864666889428014E-3</v>
      </c>
      <c r="E9822" s="46"/>
      <c r="F9822" s="3"/>
      <c r="G9822" s="3"/>
      <c r="H9822" s="3"/>
      <c r="I9822" s="3"/>
      <c r="Y9822" s="27"/>
    </row>
    <row r="9823" spans="2:25" x14ac:dyDescent="0.25">
      <c r="B9823" s="6">
        <f t="shared" si="386"/>
        <v>4.9040000000000005E-5</v>
      </c>
      <c r="C9823" s="5">
        <v>49040</v>
      </c>
      <c r="D9823" s="74">
        <f t="shared" si="385"/>
        <v>4.9844895968534858E-3</v>
      </c>
      <c r="E9823" s="46"/>
      <c r="F9823" s="3"/>
      <c r="G9823" s="3"/>
      <c r="H9823" s="3"/>
      <c r="I9823" s="3"/>
      <c r="Y9823" s="27"/>
    </row>
    <row r="9824" spans="2:25" x14ac:dyDescent="0.25">
      <c r="B9824" s="6">
        <f t="shared" si="386"/>
        <v>4.9045000000000002E-5</v>
      </c>
      <c r="C9824" s="5">
        <v>49045</v>
      </c>
      <c r="D9824" s="74">
        <f t="shared" si="385"/>
        <v>4.9825134841874836E-3</v>
      </c>
      <c r="E9824" s="46"/>
      <c r="F9824" s="3"/>
      <c r="G9824" s="3"/>
      <c r="H9824" s="3"/>
      <c r="I9824" s="3"/>
      <c r="Y9824" s="27"/>
    </row>
    <row r="9825" spans="2:25" x14ac:dyDescent="0.25">
      <c r="B9825" s="6">
        <f t="shared" si="386"/>
        <v>4.9050000000000006E-5</v>
      </c>
      <c r="C9825" s="5">
        <v>49050</v>
      </c>
      <c r="D9825" s="74">
        <f t="shared" si="385"/>
        <v>4.9805383503628382E-3</v>
      </c>
      <c r="E9825" s="46"/>
      <c r="F9825" s="3"/>
      <c r="G9825" s="3"/>
      <c r="H9825" s="3"/>
      <c r="I9825" s="3"/>
      <c r="Y9825" s="27"/>
    </row>
    <row r="9826" spans="2:25" x14ac:dyDescent="0.25">
      <c r="B9826" s="6">
        <f t="shared" si="386"/>
        <v>4.9055000000000004E-5</v>
      </c>
      <c r="C9826" s="5">
        <v>49055</v>
      </c>
      <c r="D9826" s="74">
        <f t="shared" si="385"/>
        <v>4.9785641947979915E-3</v>
      </c>
      <c r="E9826" s="46"/>
      <c r="F9826" s="3"/>
      <c r="G9826" s="3"/>
      <c r="H9826" s="3"/>
      <c r="I9826" s="3"/>
      <c r="Y9826" s="27"/>
    </row>
    <row r="9827" spans="2:25" x14ac:dyDescent="0.25">
      <c r="B9827" s="6">
        <f t="shared" si="386"/>
        <v>4.9060000000000001E-5</v>
      </c>
      <c r="C9827" s="5">
        <v>49060</v>
      </c>
      <c r="D9827" s="74">
        <f t="shared" si="385"/>
        <v>4.9765910169117947E-3</v>
      </c>
      <c r="E9827" s="46"/>
      <c r="F9827" s="3"/>
      <c r="G9827" s="3"/>
      <c r="H9827" s="3"/>
      <c r="I9827" s="3"/>
      <c r="Y9827" s="27"/>
    </row>
    <row r="9828" spans="2:25" x14ac:dyDescent="0.25">
      <c r="B9828" s="6">
        <f t="shared" si="386"/>
        <v>4.9065000000000005E-5</v>
      </c>
      <c r="C9828" s="5">
        <v>49065</v>
      </c>
      <c r="D9828" s="74">
        <f t="shared" si="385"/>
        <v>4.9746188161234996E-3</v>
      </c>
      <c r="E9828" s="46"/>
      <c r="F9828" s="3"/>
      <c r="G9828" s="3"/>
      <c r="H9828" s="3"/>
      <c r="I9828" s="3"/>
      <c r="Y9828" s="27"/>
    </row>
    <row r="9829" spans="2:25" x14ac:dyDescent="0.25">
      <c r="B9829" s="6">
        <f t="shared" si="386"/>
        <v>4.9070000000000003E-5</v>
      </c>
      <c r="C9829" s="5">
        <v>49070</v>
      </c>
      <c r="D9829" s="74">
        <f t="shared" si="385"/>
        <v>4.9726475918527614E-3</v>
      </c>
      <c r="E9829" s="46"/>
      <c r="F9829" s="3"/>
      <c r="G9829" s="3"/>
      <c r="H9829" s="3"/>
      <c r="I9829" s="3"/>
      <c r="Y9829" s="27"/>
    </row>
    <row r="9830" spans="2:25" x14ac:dyDescent="0.25">
      <c r="B9830" s="6">
        <f t="shared" si="386"/>
        <v>4.9075E-5</v>
      </c>
      <c r="C9830" s="5">
        <v>49075</v>
      </c>
      <c r="D9830" s="74">
        <f t="shared" si="385"/>
        <v>4.9706773435196352E-3</v>
      </c>
      <c r="E9830" s="46"/>
      <c r="F9830" s="3"/>
      <c r="G9830" s="3"/>
      <c r="H9830" s="3"/>
      <c r="I9830" s="3"/>
      <c r="Y9830" s="27"/>
    </row>
    <row r="9831" spans="2:25" x14ac:dyDescent="0.25">
      <c r="B9831" s="6">
        <f t="shared" si="386"/>
        <v>4.9080000000000004E-5</v>
      </c>
      <c r="C9831" s="5">
        <v>49080</v>
      </c>
      <c r="D9831" s="74">
        <f t="shared" si="385"/>
        <v>4.968708070544575E-3</v>
      </c>
      <c r="E9831" s="46"/>
      <c r="F9831" s="3"/>
      <c r="G9831" s="3"/>
      <c r="H9831" s="3"/>
      <c r="I9831" s="3"/>
      <c r="Y9831" s="27"/>
    </row>
    <row r="9832" spans="2:25" x14ac:dyDescent="0.25">
      <c r="B9832" s="6">
        <f t="shared" si="386"/>
        <v>4.9085000000000002E-5</v>
      </c>
      <c r="C9832" s="5">
        <v>49085</v>
      </c>
      <c r="D9832" s="74">
        <f t="shared" si="385"/>
        <v>4.9667397723484477E-3</v>
      </c>
      <c r="E9832" s="46"/>
      <c r="F9832" s="3"/>
      <c r="G9832" s="3"/>
      <c r="H9832" s="3"/>
      <c r="I9832" s="3"/>
      <c r="Y9832" s="27"/>
    </row>
    <row r="9833" spans="2:25" x14ac:dyDescent="0.25">
      <c r="B9833" s="6">
        <f t="shared" si="386"/>
        <v>4.9090000000000006E-5</v>
      </c>
      <c r="C9833" s="5">
        <v>49090</v>
      </c>
      <c r="D9833" s="74">
        <f t="shared" si="385"/>
        <v>4.9647724483525054E-3</v>
      </c>
      <c r="E9833" s="46"/>
      <c r="F9833" s="3"/>
      <c r="G9833" s="3"/>
      <c r="H9833" s="3"/>
      <c r="I9833" s="3"/>
      <c r="Y9833" s="27"/>
    </row>
    <row r="9834" spans="2:25" x14ac:dyDescent="0.25">
      <c r="B9834" s="6">
        <f t="shared" si="386"/>
        <v>4.9095000000000003E-5</v>
      </c>
      <c r="C9834" s="5">
        <v>49095</v>
      </c>
      <c r="D9834" s="74">
        <f t="shared" si="385"/>
        <v>4.9628060979784094E-3</v>
      </c>
      <c r="E9834" s="46"/>
      <c r="F9834" s="3"/>
      <c r="G9834" s="3"/>
      <c r="H9834" s="3"/>
      <c r="I9834" s="3"/>
      <c r="Y9834" s="27"/>
    </row>
    <row r="9835" spans="2:25" x14ac:dyDescent="0.25">
      <c r="B9835" s="6">
        <f t="shared" si="386"/>
        <v>4.9100000000000001E-5</v>
      </c>
      <c r="C9835" s="5">
        <v>49100</v>
      </c>
      <c r="D9835" s="74">
        <f t="shared" si="385"/>
        <v>4.9608407206482271E-3</v>
      </c>
      <c r="E9835" s="46"/>
      <c r="F9835" s="3"/>
      <c r="G9835" s="3"/>
      <c r="H9835" s="3"/>
      <c r="I9835" s="3"/>
      <c r="Y9835" s="27"/>
    </row>
    <row r="9836" spans="2:25" x14ac:dyDescent="0.25">
      <c r="B9836" s="6">
        <f t="shared" si="386"/>
        <v>4.9105000000000005E-5</v>
      </c>
      <c r="C9836" s="5">
        <v>49105</v>
      </c>
      <c r="D9836" s="74">
        <f t="shared" si="385"/>
        <v>4.9588763157844161E-3</v>
      </c>
      <c r="E9836" s="46"/>
      <c r="F9836" s="3"/>
      <c r="G9836" s="3"/>
      <c r="H9836" s="3"/>
      <c r="I9836" s="3"/>
      <c r="Y9836" s="27"/>
    </row>
    <row r="9837" spans="2:25" x14ac:dyDescent="0.25">
      <c r="B9837" s="6">
        <f t="shared" si="386"/>
        <v>4.9110000000000002E-5</v>
      </c>
      <c r="C9837" s="5">
        <v>49110</v>
      </c>
      <c r="D9837" s="74">
        <f t="shared" si="385"/>
        <v>4.9569128828098321E-3</v>
      </c>
      <c r="E9837" s="46"/>
      <c r="F9837" s="3"/>
      <c r="G9837" s="3"/>
      <c r="H9837" s="3"/>
      <c r="I9837" s="3"/>
      <c r="Y9837" s="27"/>
    </row>
    <row r="9838" spans="2:25" x14ac:dyDescent="0.25">
      <c r="B9838" s="6">
        <f t="shared" si="386"/>
        <v>4.9115E-5</v>
      </c>
      <c r="C9838" s="5">
        <v>49115</v>
      </c>
      <c r="D9838" s="74">
        <f t="shared" si="385"/>
        <v>4.954950421147743E-3</v>
      </c>
      <c r="E9838" s="46"/>
      <c r="F9838" s="3"/>
      <c r="G9838" s="3"/>
      <c r="H9838" s="3"/>
      <c r="I9838" s="3"/>
      <c r="Y9838" s="27"/>
    </row>
    <row r="9839" spans="2:25" x14ac:dyDescent="0.25">
      <c r="B9839" s="6">
        <f t="shared" si="386"/>
        <v>4.9120000000000004E-5</v>
      </c>
      <c r="C9839" s="5">
        <v>49120</v>
      </c>
      <c r="D9839" s="74">
        <f t="shared" si="385"/>
        <v>4.9529889302218025E-3</v>
      </c>
      <c r="E9839" s="46"/>
      <c r="F9839" s="3"/>
      <c r="G9839" s="3"/>
      <c r="H9839" s="3"/>
      <c r="I9839" s="3"/>
      <c r="Y9839" s="27"/>
    </row>
    <row r="9840" spans="2:25" x14ac:dyDescent="0.25">
      <c r="B9840" s="6">
        <f t="shared" si="386"/>
        <v>4.9125000000000001E-5</v>
      </c>
      <c r="C9840" s="5">
        <v>49125</v>
      </c>
      <c r="D9840" s="74">
        <f t="shared" si="385"/>
        <v>4.9510284094560729E-3</v>
      </c>
      <c r="E9840" s="46"/>
      <c r="F9840" s="3"/>
      <c r="G9840" s="3"/>
      <c r="H9840" s="3"/>
      <c r="I9840" s="3"/>
      <c r="Y9840" s="27"/>
    </row>
    <row r="9841" spans="2:25" x14ac:dyDescent="0.25">
      <c r="B9841" s="6">
        <f t="shared" si="386"/>
        <v>4.9130000000000006E-5</v>
      </c>
      <c r="C9841" s="5">
        <v>49130</v>
      </c>
      <c r="D9841" s="74">
        <f t="shared" si="385"/>
        <v>4.9490688582750049E-3</v>
      </c>
      <c r="E9841" s="46"/>
      <c r="F9841" s="3"/>
      <c r="G9841" s="3"/>
      <c r="H9841" s="3"/>
      <c r="I9841" s="3"/>
      <c r="Y9841" s="27"/>
    </row>
    <row r="9842" spans="2:25" x14ac:dyDescent="0.25">
      <c r="B9842" s="6">
        <f t="shared" si="386"/>
        <v>4.9135000000000003E-5</v>
      </c>
      <c r="C9842" s="5">
        <v>49135</v>
      </c>
      <c r="D9842" s="74">
        <f t="shared" si="385"/>
        <v>4.9471102761034563E-3</v>
      </c>
      <c r="E9842" s="46"/>
      <c r="F9842" s="3"/>
      <c r="G9842" s="3"/>
      <c r="H9842" s="3"/>
      <c r="I9842" s="3"/>
      <c r="Y9842" s="27"/>
    </row>
    <row r="9843" spans="2:25" x14ac:dyDescent="0.25">
      <c r="B9843" s="6">
        <f t="shared" si="386"/>
        <v>4.914E-5</v>
      </c>
      <c r="C9843" s="5">
        <v>49140</v>
      </c>
      <c r="D9843" s="74">
        <f t="shared" si="385"/>
        <v>4.9451526623666845E-3</v>
      </c>
      <c r="E9843" s="46"/>
      <c r="F9843" s="3"/>
      <c r="G9843" s="3"/>
      <c r="H9843" s="3"/>
      <c r="I9843" s="3"/>
      <c r="Y9843" s="27"/>
    </row>
    <row r="9844" spans="2:25" x14ac:dyDescent="0.25">
      <c r="B9844" s="6">
        <f t="shared" si="386"/>
        <v>4.9145000000000005E-5</v>
      </c>
      <c r="C9844" s="5">
        <v>49145</v>
      </c>
      <c r="D9844" s="74">
        <f t="shared" si="385"/>
        <v>4.9431960164903321E-3</v>
      </c>
      <c r="E9844" s="46"/>
      <c r="F9844" s="3"/>
      <c r="G9844" s="3"/>
      <c r="H9844" s="3"/>
      <c r="I9844" s="3"/>
      <c r="Y9844" s="27"/>
    </row>
    <row r="9845" spans="2:25" x14ac:dyDescent="0.25">
      <c r="B9845" s="6">
        <f t="shared" si="386"/>
        <v>4.9150000000000002E-5</v>
      </c>
      <c r="C9845" s="5">
        <v>49150</v>
      </c>
      <c r="D9845" s="74">
        <f t="shared" si="385"/>
        <v>4.9412403379004493E-3</v>
      </c>
      <c r="E9845" s="46"/>
      <c r="F9845" s="3"/>
      <c r="G9845" s="3"/>
      <c r="H9845" s="3"/>
      <c r="I9845" s="3"/>
      <c r="Y9845" s="27"/>
    </row>
    <row r="9846" spans="2:25" x14ac:dyDescent="0.25">
      <c r="B9846" s="6">
        <f t="shared" si="386"/>
        <v>4.9155000000000006E-5</v>
      </c>
      <c r="C9846" s="5">
        <v>49155</v>
      </c>
      <c r="D9846" s="74">
        <f t="shared" si="385"/>
        <v>4.9392856260234768E-3</v>
      </c>
      <c r="E9846" s="46"/>
      <c r="F9846" s="3"/>
      <c r="G9846" s="3"/>
      <c r="H9846" s="3"/>
      <c r="I9846" s="3"/>
      <c r="Y9846" s="27"/>
    </row>
    <row r="9847" spans="2:25" x14ac:dyDescent="0.25">
      <c r="B9847" s="6">
        <f t="shared" si="386"/>
        <v>4.9160000000000004E-5</v>
      </c>
      <c r="C9847" s="5">
        <v>49160</v>
      </c>
      <c r="D9847" s="74">
        <f t="shared" si="385"/>
        <v>4.9373318802862628E-3</v>
      </c>
      <c r="E9847" s="46"/>
      <c r="F9847" s="3"/>
      <c r="G9847" s="3"/>
      <c r="H9847" s="3"/>
      <c r="I9847" s="3"/>
      <c r="Y9847" s="27"/>
    </row>
    <row r="9848" spans="2:25" x14ac:dyDescent="0.25">
      <c r="B9848" s="6">
        <f t="shared" si="386"/>
        <v>4.9165000000000001E-5</v>
      </c>
      <c r="C9848" s="5">
        <v>49165</v>
      </c>
      <c r="D9848" s="74">
        <f t="shared" si="385"/>
        <v>4.9353791001160423E-3</v>
      </c>
      <c r="E9848" s="46"/>
      <c r="F9848" s="3"/>
      <c r="G9848" s="3"/>
      <c r="H9848" s="3"/>
      <c r="I9848" s="3"/>
      <c r="Y9848" s="27"/>
    </row>
    <row r="9849" spans="2:25" x14ac:dyDescent="0.25">
      <c r="B9849" s="6">
        <f t="shared" si="386"/>
        <v>4.9170000000000005E-5</v>
      </c>
      <c r="C9849" s="5">
        <v>49170</v>
      </c>
      <c r="D9849" s="74">
        <f t="shared" si="385"/>
        <v>4.9334272849404373E-3</v>
      </c>
      <c r="E9849" s="46"/>
      <c r="F9849" s="3"/>
      <c r="G9849" s="3"/>
      <c r="H9849" s="3"/>
      <c r="I9849" s="3"/>
      <c r="Y9849" s="27"/>
    </row>
    <row r="9850" spans="2:25" x14ac:dyDescent="0.25">
      <c r="B9850" s="6">
        <f t="shared" si="386"/>
        <v>4.9175000000000003E-5</v>
      </c>
      <c r="C9850" s="5">
        <v>49175</v>
      </c>
      <c r="D9850" s="74">
        <f t="shared" si="385"/>
        <v>4.9314764341874947E-3</v>
      </c>
      <c r="E9850" s="46"/>
      <c r="F9850" s="3"/>
      <c r="G9850" s="3"/>
      <c r="H9850" s="3"/>
      <c r="I9850" s="3"/>
      <c r="Y9850" s="27"/>
    </row>
    <row r="9851" spans="2:25" x14ac:dyDescent="0.25">
      <c r="B9851" s="6">
        <f t="shared" si="386"/>
        <v>4.918E-5</v>
      </c>
      <c r="C9851" s="5">
        <v>49180</v>
      </c>
      <c r="D9851" s="74">
        <f t="shared" si="385"/>
        <v>4.9295265472856257E-3</v>
      </c>
      <c r="E9851" s="46"/>
      <c r="F9851" s="3"/>
      <c r="G9851" s="3"/>
      <c r="H9851" s="3"/>
      <c r="I9851" s="3"/>
      <c r="Y9851" s="27"/>
    </row>
    <row r="9852" spans="2:25" x14ac:dyDescent="0.25">
      <c r="B9852" s="6">
        <f t="shared" si="386"/>
        <v>4.9185000000000004E-5</v>
      </c>
      <c r="C9852" s="5">
        <v>49185</v>
      </c>
      <c r="D9852" s="74">
        <f t="shared" si="385"/>
        <v>4.9275776236636483E-3</v>
      </c>
      <c r="E9852" s="46"/>
      <c r="F9852" s="3"/>
      <c r="G9852" s="3"/>
      <c r="H9852" s="3"/>
      <c r="I9852" s="3"/>
      <c r="Y9852" s="27"/>
    </row>
    <row r="9853" spans="2:25" x14ac:dyDescent="0.25">
      <c r="B9853" s="6">
        <f t="shared" si="386"/>
        <v>4.9190000000000002E-5</v>
      </c>
      <c r="C9853" s="5">
        <v>49190</v>
      </c>
      <c r="D9853" s="74">
        <f t="shared" si="385"/>
        <v>4.9256296627507804E-3</v>
      </c>
      <c r="E9853" s="46"/>
      <c r="F9853" s="3"/>
      <c r="G9853" s="3"/>
      <c r="H9853" s="3"/>
      <c r="I9853" s="3"/>
      <c r="Y9853" s="27"/>
    </row>
    <row r="9854" spans="2:25" x14ac:dyDescent="0.25">
      <c r="B9854" s="6">
        <f t="shared" si="386"/>
        <v>4.9195000000000006E-5</v>
      </c>
      <c r="C9854" s="5">
        <v>49195</v>
      </c>
      <c r="D9854" s="74">
        <f t="shared" si="385"/>
        <v>4.9236826639766336E-3</v>
      </c>
      <c r="E9854" s="46"/>
      <c r="F9854" s="3"/>
      <c r="G9854" s="3"/>
      <c r="H9854" s="3"/>
      <c r="I9854" s="3"/>
      <c r="Y9854" s="27"/>
    </row>
    <row r="9855" spans="2:25" x14ac:dyDescent="0.25">
      <c r="B9855" s="6">
        <f t="shared" si="386"/>
        <v>4.9200000000000003E-5</v>
      </c>
      <c r="C9855" s="5">
        <v>49200</v>
      </c>
      <c r="D9855" s="74">
        <f t="shared" si="385"/>
        <v>4.921736626771203E-3</v>
      </c>
      <c r="E9855" s="46"/>
      <c r="F9855" s="3"/>
      <c r="G9855" s="3"/>
      <c r="H9855" s="3"/>
      <c r="I9855" s="3"/>
      <c r="Y9855" s="27"/>
    </row>
    <row r="9856" spans="2:25" x14ac:dyDescent="0.25">
      <c r="B9856" s="6">
        <f t="shared" si="386"/>
        <v>4.9205000000000001E-5</v>
      </c>
      <c r="C9856" s="5">
        <v>49205</v>
      </c>
      <c r="D9856" s="74">
        <f t="shared" si="385"/>
        <v>4.9197915505648886E-3</v>
      </c>
      <c r="E9856" s="46"/>
      <c r="F9856" s="3"/>
      <c r="G9856" s="3"/>
      <c r="H9856" s="3"/>
      <c r="I9856" s="3"/>
      <c r="Y9856" s="27"/>
    </row>
    <row r="9857" spans="2:25" x14ac:dyDescent="0.25">
      <c r="B9857" s="6">
        <f t="shared" si="386"/>
        <v>4.9210000000000005E-5</v>
      </c>
      <c r="C9857" s="5">
        <v>49210</v>
      </c>
      <c r="D9857" s="74">
        <f t="shared" si="385"/>
        <v>4.9178474347884764E-3</v>
      </c>
      <c r="E9857" s="46"/>
      <c r="F9857" s="3"/>
      <c r="G9857" s="3"/>
      <c r="H9857" s="3"/>
      <c r="I9857" s="3"/>
      <c r="Y9857" s="27"/>
    </row>
    <row r="9858" spans="2:25" x14ac:dyDescent="0.25">
      <c r="B9858" s="6">
        <f t="shared" si="386"/>
        <v>4.9215000000000002E-5</v>
      </c>
      <c r="C9858" s="5">
        <v>49215</v>
      </c>
      <c r="D9858" s="74">
        <f t="shared" si="385"/>
        <v>4.9159042788731542E-3</v>
      </c>
      <c r="E9858" s="46"/>
      <c r="F9858" s="3"/>
      <c r="G9858" s="3"/>
      <c r="H9858" s="3"/>
      <c r="I9858" s="3"/>
      <c r="Y9858" s="27"/>
    </row>
    <row r="9859" spans="2:25" x14ac:dyDescent="0.25">
      <c r="B9859" s="6">
        <f t="shared" si="386"/>
        <v>4.922E-5</v>
      </c>
      <c r="C9859" s="5">
        <v>49220</v>
      </c>
      <c r="D9859" s="74">
        <f t="shared" si="385"/>
        <v>4.9139620822504972E-3</v>
      </c>
      <c r="E9859" s="46"/>
      <c r="F9859" s="3"/>
      <c r="G9859" s="3"/>
      <c r="H9859" s="3"/>
      <c r="I9859" s="3"/>
      <c r="Y9859" s="27"/>
    </row>
    <row r="9860" spans="2:25" x14ac:dyDescent="0.25">
      <c r="B9860" s="6">
        <f t="shared" si="386"/>
        <v>4.9225000000000004E-5</v>
      </c>
      <c r="C9860" s="5">
        <v>49225</v>
      </c>
      <c r="D9860" s="74">
        <f t="shared" si="385"/>
        <v>4.9120208443524677E-3</v>
      </c>
      <c r="E9860" s="46"/>
      <c r="F9860" s="3"/>
      <c r="G9860" s="3"/>
      <c r="H9860" s="3"/>
      <c r="I9860" s="3"/>
      <c r="Y9860" s="27"/>
    </row>
    <row r="9861" spans="2:25" x14ac:dyDescent="0.25">
      <c r="B9861" s="6">
        <f t="shared" si="386"/>
        <v>4.9230000000000001E-5</v>
      </c>
      <c r="C9861" s="5">
        <v>49230</v>
      </c>
      <c r="D9861" s="74">
        <f t="shared" si="385"/>
        <v>4.9100805646114295E-3</v>
      </c>
      <c r="E9861" s="46"/>
      <c r="F9861" s="3"/>
      <c r="G9861" s="3"/>
      <c r="H9861" s="3"/>
      <c r="I9861" s="3"/>
      <c r="Y9861" s="27"/>
    </row>
    <row r="9862" spans="2:25" x14ac:dyDescent="0.25">
      <c r="B9862" s="6">
        <f t="shared" si="386"/>
        <v>4.9235000000000005E-5</v>
      </c>
      <c r="C9862" s="5">
        <v>49235</v>
      </c>
      <c r="D9862" s="74">
        <f t="shared" si="385"/>
        <v>4.9081412424601305E-3</v>
      </c>
      <c r="E9862" s="46"/>
      <c r="F9862" s="3"/>
      <c r="G9862" s="3"/>
      <c r="H9862" s="3"/>
      <c r="I9862" s="3"/>
      <c r="Y9862" s="27"/>
    </row>
    <row r="9863" spans="2:25" x14ac:dyDescent="0.25">
      <c r="B9863" s="6">
        <f t="shared" si="386"/>
        <v>4.9240000000000003E-5</v>
      </c>
      <c r="C9863" s="5">
        <v>49240</v>
      </c>
      <c r="D9863" s="74">
        <f t="shared" si="385"/>
        <v>4.9062028773317196E-3</v>
      </c>
      <c r="E9863" s="46"/>
      <c r="F9863" s="3"/>
      <c r="G9863" s="3"/>
      <c r="H9863" s="3"/>
      <c r="I9863" s="3"/>
      <c r="Y9863" s="27"/>
    </row>
    <row r="9864" spans="2:25" x14ac:dyDescent="0.25">
      <c r="B9864" s="6">
        <f t="shared" si="386"/>
        <v>4.9245E-5</v>
      </c>
      <c r="C9864" s="5">
        <v>49245</v>
      </c>
      <c r="D9864" s="74">
        <f t="shared" si="385"/>
        <v>4.9042654686597322E-3</v>
      </c>
      <c r="E9864" s="46"/>
      <c r="F9864" s="3"/>
      <c r="G9864" s="3"/>
      <c r="H9864" s="3"/>
      <c r="I9864" s="3"/>
      <c r="Y9864" s="27"/>
    </row>
    <row r="9865" spans="2:25" x14ac:dyDescent="0.25">
      <c r="B9865" s="6">
        <f t="shared" si="386"/>
        <v>4.9250000000000004E-5</v>
      </c>
      <c r="C9865" s="5">
        <v>49250</v>
      </c>
      <c r="D9865" s="74">
        <f t="shared" si="385"/>
        <v>4.9023290158780892E-3</v>
      </c>
      <c r="E9865" s="46"/>
      <c r="F9865" s="3"/>
      <c r="G9865" s="3"/>
      <c r="H9865" s="3"/>
      <c r="I9865" s="3"/>
      <c r="Y9865" s="27"/>
    </row>
    <row r="9866" spans="2:25" x14ac:dyDescent="0.25">
      <c r="B9866" s="6">
        <f t="shared" si="386"/>
        <v>4.9255000000000002E-5</v>
      </c>
      <c r="C9866" s="5">
        <v>49255</v>
      </c>
      <c r="D9866" s="74">
        <f t="shared" si="385"/>
        <v>4.9003935184211084E-3</v>
      </c>
      <c r="E9866" s="46"/>
      <c r="F9866" s="3"/>
      <c r="G9866" s="3"/>
      <c r="H9866" s="3"/>
      <c r="I9866" s="3"/>
      <c r="Y9866" s="27"/>
    </row>
    <row r="9867" spans="2:25" x14ac:dyDescent="0.25">
      <c r="B9867" s="6">
        <f t="shared" si="386"/>
        <v>4.9260000000000006E-5</v>
      </c>
      <c r="C9867" s="5">
        <v>49260</v>
      </c>
      <c r="D9867" s="74">
        <f t="shared" si="385"/>
        <v>4.8984589757235016E-3</v>
      </c>
      <c r="E9867" s="46"/>
      <c r="F9867" s="3"/>
      <c r="G9867" s="3"/>
      <c r="H9867" s="3"/>
      <c r="I9867" s="3"/>
      <c r="Y9867" s="27"/>
    </row>
    <row r="9868" spans="2:25" x14ac:dyDescent="0.25">
      <c r="B9868" s="6">
        <f t="shared" si="386"/>
        <v>4.9265000000000004E-5</v>
      </c>
      <c r="C9868" s="5">
        <v>49265</v>
      </c>
      <c r="D9868" s="74">
        <f t="shared" si="385"/>
        <v>4.8965253872203605E-3</v>
      </c>
      <c r="E9868" s="46"/>
      <c r="F9868" s="3"/>
      <c r="G9868" s="3"/>
      <c r="H9868" s="3"/>
      <c r="I9868" s="3"/>
      <c r="Y9868" s="27"/>
    </row>
    <row r="9869" spans="2:25" x14ac:dyDescent="0.25">
      <c r="B9869" s="6">
        <f t="shared" si="386"/>
        <v>4.9270000000000001E-5</v>
      </c>
      <c r="C9869" s="5">
        <v>49270</v>
      </c>
      <c r="D9869" s="74">
        <f t="shared" si="385"/>
        <v>4.8945927523471738E-3</v>
      </c>
      <c r="E9869" s="46"/>
      <c r="F9869" s="3"/>
      <c r="G9869" s="3"/>
      <c r="H9869" s="3"/>
      <c r="I9869" s="3"/>
      <c r="Y9869" s="27"/>
    </row>
    <row r="9870" spans="2:25" x14ac:dyDescent="0.25">
      <c r="B9870" s="6">
        <f t="shared" si="386"/>
        <v>4.9275000000000005E-5</v>
      </c>
      <c r="C9870" s="5">
        <v>49275</v>
      </c>
      <c r="D9870" s="74">
        <f t="shared" si="385"/>
        <v>4.8926610705398157E-3</v>
      </c>
      <c r="E9870" s="46"/>
      <c r="F9870" s="3"/>
      <c r="G9870" s="3"/>
      <c r="H9870" s="3"/>
      <c r="I9870" s="3"/>
      <c r="Y9870" s="27"/>
    </row>
    <row r="9871" spans="2:25" x14ac:dyDescent="0.25">
      <c r="B9871" s="6">
        <f t="shared" si="386"/>
        <v>4.9280000000000003E-5</v>
      </c>
      <c r="C9871" s="5">
        <v>49280</v>
      </c>
      <c r="D9871" s="74">
        <f t="shared" si="385"/>
        <v>4.8907303412345582E-3</v>
      </c>
      <c r="E9871" s="46"/>
      <c r="F9871" s="3"/>
      <c r="G9871" s="3"/>
      <c r="H9871" s="3"/>
      <c r="I9871" s="3"/>
      <c r="Y9871" s="27"/>
    </row>
    <row r="9872" spans="2:25" x14ac:dyDescent="0.25">
      <c r="B9872" s="6">
        <f t="shared" si="386"/>
        <v>4.9285E-5</v>
      </c>
      <c r="C9872" s="5">
        <v>49285</v>
      </c>
      <c r="D9872" s="74">
        <f t="shared" si="385"/>
        <v>4.8888005638680516E-3</v>
      </c>
      <c r="E9872" s="46"/>
      <c r="F9872" s="3"/>
      <c r="G9872" s="3"/>
      <c r="H9872" s="3"/>
      <c r="I9872" s="3"/>
      <c r="Y9872" s="27"/>
    </row>
    <row r="9873" spans="2:25" x14ac:dyDescent="0.25">
      <c r="B9873" s="6">
        <f t="shared" si="386"/>
        <v>4.9290000000000004E-5</v>
      </c>
      <c r="C9873" s="5">
        <v>49290</v>
      </c>
      <c r="D9873" s="74">
        <f t="shared" si="385"/>
        <v>4.886871737877334E-3</v>
      </c>
      <c r="E9873" s="46"/>
      <c r="F9873" s="3"/>
      <c r="G9873" s="3"/>
      <c r="H9873" s="3"/>
      <c r="I9873" s="3"/>
      <c r="Y9873" s="27"/>
    </row>
    <row r="9874" spans="2:25" x14ac:dyDescent="0.25">
      <c r="B9874" s="6">
        <f t="shared" si="386"/>
        <v>4.9295000000000002E-5</v>
      </c>
      <c r="C9874" s="5">
        <v>49295</v>
      </c>
      <c r="D9874" s="74">
        <f t="shared" si="385"/>
        <v>4.8849438626998431E-3</v>
      </c>
      <c r="E9874" s="46"/>
      <c r="F9874" s="3"/>
      <c r="G9874" s="3"/>
      <c r="H9874" s="3"/>
      <c r="I9874" s="3"/>
      <c r="Y9874" s="27"/>
    </row>
    <row r="9875" spans="2:25" x14ac:dyDescent="0.25">
      <c r="B9875" s="6">
        <f t="shared" si="386"/>
        <v>4.9300000000000006E-5</v>
      </c>
      <c r="C9875" s="5">
        <v>49300</v>
      </c>
      <c r="D9875" s="74">
        <f t="shared" ref="D9875:D9938" si="387">IF(ISERROR($D$12*2*PI()*$D$4*$D$5^2/B9875^5*10^-9*(1/(EXP(($D$4*$D$5)/(B9875*$D$6*($D$9)))-1))),0,$D$12*2*PI()*$D$4*$D$5^2/B9875^5*10^-9*(1/(EXP(($D$4*$D$5)/(B9875*$D$6*($D$9)))-1)))</f>
        <v>4.883016937773388E-3</v>
      </c>
      <c r="E9875" s="46"/>
      <c r="F9875" s="3"/>
      <c r="G9875" s="3"/>
      <c r="H9875" s="3"/>
      <c r="I9875" s="3"/>
      <c r="Y9875" s="27"/>
    </row>
    <row r="9876" spans="2:25" x14ac:dyDescent="0.25">
      <c r="B9876" s="6">
        <f t="shared" ref="B9876:B9939" si="388">C9876*10^-9</f>
        <v>4.9305000000000003E-5</v>
      </c>
      <c r="C9876" s="5">
        <v>49305</v>
      </c>
      <c r="D9876" s="74">
        <f t="shared" si="387"/>
        <v>4.8810909625361908E-3</v>
      </c>
      <c r="E9876" s="46"/>
      <c r="F9876" s="3"/>
      <c r="G9876" s="3"/>
      <c r="H9876" s="3"/>
      <c r="I9876" s="3"/>
      <c r="Y9876" s="27"/>
    </row>
    <row r="9877" spans="2:25" x14ac:dyDescent="0.25">
      <c r="B9877" s="6">
        <f t="shared" si="388"/>
        <v>4.9310000000000001E-5</v>
      </c>
      <c r="C9877" s="5">
        <v>49310</v>
      </c>
      <c r="D9877" s="74">
        <f t="shared" si="387"/>
        <v>4.8791659364268375E-3</v>
      </c>
      <c r="E9877" s="46"/>
      <c r="F9877" s="3"/>
      <c r="G9877" s="3"/>
      <c r="H9877" s="3"/>
      <c r="I9877" s="3"/>
      <c r="Y9877" s="27"/>
    </row>
    <row r="9878" spans="2:25" x14ac:dyDescent="0.25">
      <c r="B9878" s="6">
        <f t="shared" si="388"/>
        <v>4.9315000000000005E-5</v>
      </c>
      <c r="C9878" s="5">
        <v>49315</v>
      </c>
      <c r="D9878" s="74">
        <f t="shared" si="387"/>
        <v>4.8772418588843005E-3</v>
      </c>
      <c r="E9878" s="46"/>
      <c r="F9878" s="3"/>
      <c r="G9878" s="3"/>
      <c r="H9878" s="3"/>
      <c r="I9878" s="3"/>
      <c r="Y9878" s="27"/>
    </row>
    <row r="9879" spans="2:25" x14ac:dyDescent="0.25">
      <c r="B9879" s="6">
        <f t="shared" si="388"/>
        <v>4.9320000000000002E-5</v>
      </c>
      <c r="C9879" s="5">
        <v>49320</v>
      </c>
      <c r="D9879" s="74">
        <f t="shared" si="387"/>
        <v>4.8753187293479622E-3</v>
      </c>
      <c r="E9879" s="46"/>
      <c r="F9879" s="3"/>
      <c r="G9879" s="3"/>
      <c r="H9879" s="3"/>
      <c r="I9879" s="3"/>
      <c r="Y9879" s="27"/>
    </row>
    <row r="9880" spans="2:25" x14ac:dyDescent="0.25">
      <c r="B9880" s="6">
        <f t="shared" si="388"/>
        <v>4.9325000000000006E-5</v>
      </c>
      <c r="C9880" s="5">
        <v>49325</v>
      </c>
      <c r="D9880" s="74">
        <f t="shared" si="387"/>
        <v>4.8733965472575634E-3</v>
      </c>
      <c r="E9880" s="46"/>
      <c r="F9880" s="3"/>
      <c r="G9880" s="3"/>
      <c r="H9880" s="3"/>
      <c r="I9880" s="3"/>
      <c r="Y9880" s="27"/>
    </row>
    <row r="9881" spans="2:25" x14ac:dyDescent="0.25">
      <c r="B9881" s="6">
        <f t="shared" si="388"/>
        <v>4.9330000000000004E-5</v>
      </c>
      <c r="C9881" s="5">
        <v>49330</v>
      </c>
      <c r="D9881" s="74">
        <f t="shared" si="387"/>
        <v>4.8714753120532549E-3</v>
      </c>
      <c r="E9881" s="46"/>
      <c r="F9881" s="3"/>
      <c r="G9881" s="3"/>
      <c r="H9881" s="3"/>
      <c r="I9881" s="3"/>
      <c r="Y9881" s="27"/>
    </row>
    <row r="9882" spans="2:25" x14ac:dyDescent="0.25">
      <c r="B9882" s="6">
        <f t="shared" si="388"/>
        <v>4.9335000000000001E-5</v>
      </c>
      <c r="C9882" s="5">
        <v>49335</v>
      </c>
      <c r="D9882" s="74">
        <f t="shared" si="387"/>
        <v>4.8695550231755555E-3</v>
      </c>
      <c r="E9882" s="46"/>
      <c r="F9882" s="3"/>
      <c r="G9882" s="3"/>
      <c r="H9882" s="3"/>
      <c r="I9882" s="3"/>
      <c r="Y9882" s="27"/>
    </row>
    <row r="9883" spans="2:25" x14ac:dyDescent="0.25">
      <c r="B9883" s="6">
        <f t="shared" si="388"/>
        <v>4.9340000000000005E-5</v>
      </c>
      <c r="C9883" s="5">
        <v>49340</v>
      </c>
      <c r="D9883" s="74">
        <f t="shared" si="387"/>
        <v>4.8676356800653811E-3</v>
      </c>
      <c r="E9883" s="46"/>
      <c r="F9883" s="3"/>
      <c r="G9883" s="3"/>
      <c r="H9883" s="3"/>
      <c r="I9883" s="3"/>
      <c r="Y9883" s="27"/>
    </row>
    <row r="9884" spans="2:25" x14ac:dyDescent="0.25">
      <c r="B9884" s="6">
        <f t="shared" si="388"/>
        <v>4.9345000000000003E-5</v>
      </c>
      <c r="C9884" s="5">
        <v>49345</v>
      </c>
      <c r="D9884" s="74">
        <f t="shared" si="387"/>
        <v>4.8657172821640225E-3</v>
      </c>
      <c r="E9884" s="46"/>
      <c r="F9884" s="3"/>
      <c r="G9884" s="3"/>
      <c r="H9884" s="3"/>
      <c r="I9884" s="3"/>
      <c r="Y9884" s="27"/>
    </row>
    <row r="9885" spans="2:25" x14ac:dyDescent="0.25">
      <c r="B9885" s="6">
        <f t="shared" si="388"/>
        <v>4.935E-5</v>
      </c>
      <c r="C9885" s="5">
        <v>49350</v>
      </c>
      <c r="D9885" s="74">
        <f t="shared" si="387"/>
        <v>4.8637998289131649E-3</v>
      </c>
      <c r="E9885" s="46"/>
      <c r="F9885" s="3"/>
      <c r="G9885" s="3"/>
      <c r="H9885" s="3"/>
      <c r="I9885" s="3"/>
      <c r="Y9885" s="27"/>
    </row>
    <row r="9886" spans="2:25" x14ac:dyDescent="0.25">
      <c r="B9886" s="6">
        <f t="shared" si="388"/>
        <v>4.9355000000000004E-5</v>
      </c>
      <c r="C9886" s="5">
        <v>49355</v>
      </c>
      <c r="D9886" s="74">
        <f t="shared" si="387"/>
        <v>4.861883319754871E-3</v>
      </c>
      <c r="E9886" s="46"/>
      <c r="F9886" s="3"/>
      <c r="G9886" s="3"/>
      <c r="H9886" s="3"/>
      <c r="I9886" s="3"/>
      <c r="Y9886" s="27"/>
    </row>
    <row r="9887" spans="2:25" x14ac:dyDescent="0.25">
      <c r="B9887" s="6">
        <f t="shared" si="388"/>
        <v>4.9360000000000002E-5</v>
      </c>
      <c r="C9887" s="5">
        <v>49360</v>
      </c>
      <c r="D9887" s="74">
        <f t="shared" si="387"/>
        <v>4.8599677541316007E-3</v>
      </c>
      <c r="E9887" s="46"/>
      <c r="F9887" s="3"/>
      <c r="G9887" s="3"/>
      <c r="H9887" s="3"/>
      <c r="I9887" s="3"/>
      <c r="Y9887" s="27"/>
    </row>
    <row r="9888" spans="2:25" x14ac:dyDescent="0.25">
      <c r="B9888" s="6">
        <f t="shared" si="388"/>
        <v>4.9365000000000006E-5</v>
      </c>
      <c r="C9888" s="5">
        <v>49365</v>
      </c>
      <c r="D9888" s="74">
        <f t="shared" si="387"/>
        <v>4.8580531314861711E-3</v>
      </c>
      <c r="E9888" s="46"/>
      <c r="F9888" s="3"/>
      <c r="G9888" s="3"/>
      <c r="H9888" s="3"/>
      <c r="I9888" s="3"/>
      <c r="Y9888" s="27"/>
    </row>
    <row r="9889" spans="2:25" x14ac:dyDescent="0.25">
      <c r="B9889" s="6">
        <f t="shared" si="388"/>
        <v>4.9370000000000003E-5</v>
      </c>
      <c r="C9889" s="5">
        <v>49370</v>
      </c>
      <c r="D9889" s="74">
        <f t="shared" si="387"/>
        <v>4.8561394512618176E-3</v>
      </c>
      <c r="E9889" s="46"/>
      <c r="F9889" s="3"/>
      <c r="G9889" s="3"/>
      <c r="H9889" s="3"/>
      <c r="I9889" s="3"/>
      <c r="Y9889" s="27"/>
    </row>
    <row r="9890" spans="2:25" x14ac:dyDescent="0.25">
      <c r="B9890" s="6">
        <f t="shared" si="388"/>
        <v>4.9375000000000001E-5</v>
      </c>
      <c r="C9890" s="5">
        <v>49375</v>
      </c>
      <c r="D9890" s="74">
        <f t="shared" si="387"/>
        <v>4.8542267129021346E-3</v>
      </c>
      <c r="E9890" s="46"/>
      <c r="F9890" s="3"/>
      <c r="G9890" s="3"/>
      <c r="H9890" s="3"/>
      <c r="I9890" s="3"/>
      <c r="Y9890" s="27"/>
    </row>
    <row r="9891" spans="2:25" x14ac:dyDescent="0.25">
      <c r="B9891" s="6">
        <f t="shared" si="388"/>
        <v>4.9380000000000005E-5</v>
      </c>
      <c r="C9891" s="5">
        <v>49380</v>
      </c>
      <c r="D9891" s="74">
        <f t="shared" si="387"/>
        <v>4.8523149158510972E-3</v>
      </c>
      <c r="E9891" s="46"/>
      <c r="F9891" s="3"/>
      <c r="G9891" s="3"/>
      <c r="H9891" s="3"/>
      <c r="I9891" s="3"/>
      <c r="Y9891" s="27"/>
    </row>
    <row r="9892" spans="2:25" x14ac:dyDescent="0.25">
      <c r="B9892" s="6">
        <f t="shared" si="388"/>
        <v>4.9385000000000002E-5</v>
      </c>
      <c r="C9892" s="5">
        <v>49385</v>
      </c>
      <c r="D9892" s="74">
        <f t="shared" si="387"/>
        <v>4.8504040595530873E-3</v>
      </c>
      <c r="E9892" s="46"/>
      <c r="F9892" s="3"/>
      <c r="G9892" s="3"/>
      <c r="H9892" s="3"/>
      <c r="I9892" s="3"/>
      <c r="Y9892" s="27"/>
    </row>
    <row r="9893" spans="2:25" x14ac:dyDescent="0.25">
      <c r="B9893" s="6">
        <f t="shared" si="388"/>
        <v>4.939E-5</v>
      </c>
      <c r="C9893" s="5">
        <v>49390</v>
      </c>
      <c r="D9893" s="74">
        <f t="shared" si="387"/>
        <v>4.8484941434528469E-3</v>
      </c>
      <c r="E9893" s="46"/>
      <c r="F9893" s="3"/>
      <c r="G9893" s="3"/>
      <c r="H9893" s="3"/>
      <c r="I9893" s="3"/>
      <c r="Y9893" s="27"/>
    </row>
    <row r="9894" spans="2:25" x14ac:dyDescent="0.25">
      <c r="B9894" s="6">
        <f t="shared" si="388"/>
        <v>4.9395000000000004E-5</v>
      </c>
      <c r="C9894" s="5">
        <v>49395</v>
      </c>
      <c r="D9894" s="74">
        <f t="shared" si="387"/>
        <v>4.846585166995503E-3</v>
      </c>
      <c r="E9894" s="46"/>
      <c r="F9894" s="3"/>
      <c r="G9894" s="3"/>
      <c r="H9894" s="3"/>
      <c r="I9894" s="3"/>
      <c r="Y9894" s="27"/>
    </row>
    <row r="9895" spans="2:25" x14ac:dyDescent="0.25">
      <c r="B9895" s="6">
        <f t="shared" si="388"/>
        <v>4.9400000000000001E-5</v>
      </c>
      <c r="C9895" s="5">
        <v>49400</v>
      </c>
      <c r="D9895" s="74">
        <f t="shared" si="387"/>
        <v>4.8446771296265789E-3</v>
      </c>
      <c r="E9895" s="46"/>
      <c r="F9895" s="3"/>
      <c r="G9895" s="3"/>
      <c r="H9895" s="3"/>
      <c r="I9895" s="3"/>
      <c r="Y9895" s="27"/>
    </row>
    <row r="9896" spans="2:25" x14ac:dyDescent="0.25">
      <c r="B9896" s="6">
        <f t="shared" si="388"/>
        <v>4.9405000000000006E-5</v>
      </c>
      <c r="C9896" s="5">
        <v>49405</v>
      </c>
      <c r="D9896" s="74">
        <f t="shared" si="387"/>
        <v>4.8427700307919624E-3</v>
      </c>
      <c r="E9896" s="46"/>
      <c r="F9896" s="3"/>
      <c r="G9896" s="3"/>
      <c r="H9896" s="3"/>
      <c r="I9896" s="3"/>
      <c r="Y9896" s="27"/>
    </row>
    <row r="9897" spans="2:25" x14ac:dyDescent="0.25">
      <c r="B9897" s="6">
        <f t="shared" si="388"/>
        <v>4.9410000000000003E-5</v>
      </c>
      <c r="C9897" s="5">
        <v>49410</v>
      </c>
      <c r="D9897" s="74">
        <f t="shared" si="387"/>
        <v>4.8408638699379324E-3</v>
      </c>
      <c r="E9897" s="46"/>
      <c r="F9897" s="3"/>
      <c r="G9897" s="3"/>
      <c r="H9897" s="3"/>
      <c r="I9897" s="3"/>
      <c r="Y9897" s="27"/>
    </row>
    <row r="9898" spans="2:25" x14ac:dyDescent="0.25">
      <c r="B9898" s="6">
        <f t="shared" si="388"/>
        <v>4.9415E-5</v>
      </c>
      <c r="C9898" s="5">
        <v>49415</v>
      </c>
      <c r="D9898" s="74">
        <f t="shared" si="387"/>
        <v>4.8389586465111475E-3</v>
      </c>
      <c r="E9898" s="46"/>
      <c r="F9898" s="3"/>
      <c r="G9898" s="3"/>
      <c r="H9898" s="3"/>
      <c r="I9898" s="3"/>
      <c r="Y9898" s="27"/>
    </row>
    <row r="9899" spans="2:25" x14ac:dyDescent="0.25">
      <c r="B9899" s="6">
        <f t="shared" si="388"/>
        <v>4.9420000000000005E-5</v>
      </c>
      <c r="C9899" s="5">
        <v>49420</v>
      </c>
      <c r="D9899" s="74">
        <f t="shared" si="387"/>
        <v>4.8370543599586405E-3</v>
      </c>
      <c r="E9899" s="46"/>
      <c r="F9899" s="3"/>
      <c r="G9899" s="3"/>
      <c r="H9899" s="3"/>
      <c r="I9899" s="3"/>
      <c r="Y9899" s="27"/>
    </row>
    <row r="9900" spans="2:25" x14ac:dyDescent="0.25">
      <c r="B9900" s="6">
        <f t="shared" si="388"/>
        <v>4.9425000000000002E-5</v>
      </c>
      <c r="C9900" s="5">
        <v>49425</v>
      </c>
      <c r="D9900" s="74">
        <f t="shared" si="387"/>
        <v>4.8351510097278403E-3</v>
      </c>
      <c r="E9900" s="46"/>
      <c r="F9900" s="3"/>
      <c r="G9900" s="3"/>
      <c r="H9900" s="3"/>
      <c r="I9900" s="3"/>
      <c r="Y9900" s="27"/>
    </row>
    <row r="9901" spans="2:25" x14ac:dyDescent="0.25">
      <c r="B9901" s="6">
        <f t="shared" si="388"/>
        <v>4.9430000000000006E-5</v>
      </c>
      <c r="C9901" s="5">
        <v>49430</v>
      </c>
      <c r="D9901" s="74">
        <f t="shared" si="387"/>
        <v>4.8332485952665306E-3</v>
      </c>
      <c r="E9901" s="46"/>
      <c r="F9901" s="3"/>
      <c r="G9901" s="3"/>
      <c r="H9901" s="3"/>
      <c r="I9901" s="3"/>
      <c r="Y9901" s="27"/>
    </row>
    <row r="9902" spans="2:25" x14ac:dyDescent="0.25">
      <c r="B9902" s="6">
        <f t="shared" si="388"/>
        <v>4.9435000000000004E-5</v>
      </c>
      <c r="C9902" s="5">
        <v>49435</v>
      </c>
      <c r="D9902" s="74">
        <f t="shared" si="387"/>
        <v>4.8313471160229002E-3</v>
      </c>
      <c r="E9902" s="46"/>
      <c r="F9902" s="3"/>
      <c r="G9902" s="3"/>
      <c r="H9902" s="3"/>
      <c r="I9902" s="3"/>
      <c r="Y9902" s="27"/>
    </row>
    <row r="9903" spans="2:25" x14ac:dyDescent="0.25">
      <c r="B9903" s="6">
        <f t="shared" si="388"/>
        <v>4.9440000000000001E-5</v>
      </c>
      <c r="C9903" s="5">
        <v>49440</v>
      </c>
      <c r="D9903" s="74">
        <f t="shared" si="387"/>
        <v>4.8294465714455032E-3</v>
      </c>
      <c r="E9903" s="46"/>
      <c r="F9903" s="3"/>
      <c r="G9903" s="3"/>
      <c r="H9903" s="3"/>
      <c r="I9903" s="3"/>
      <c r="Y9903" s="27"/>
    </row>
    <row r="9904" spans="2:25" x14ac:dyDescent="0.25">
      <c r="B9904" s="6">
        <f t="shared" si="388"/>
        <v>4.9445000000000005E-5</v>
      </c>
      <c r="C9904" s="5">
        <v>49445</v>
      </c>
      <c r="D9904" s="74">
        <f t="shared" si="387"/>
        <v>4.8275469609832776E-3</v>
      </c>
      <c r="E9904" s="46"/>
      <c r="F9904" s="3"/>
      <c r="G9904" s="3"/>
      <c r="H9904" s="3"/>
      <c r="I9904" s="3"/>
      <c r="Y9904" s="27"/>
    </row>
    <row r="9905" spans="2:25" x14ac:dyDescent="0.25">
      <c r="B9905" s="6">
        <f t="shared" si="388"/>
        <v>4.9450000000000003E-5</v>
      </c>
      <c r="C9905" s="5">
        <v>49450</v>
      </c>
      <c r="D9905" s="74">
        <f t="shared" si="387"/>
        <v>4.8256482840855382E-3</v>
      </c>
      <c r="E9905" s="46"/>
      <c r="F9905" s="3"/>
      <c r="G9905" s="3"/>
      <c r="H9905" s="3"/>
      <c r="I9905" s="3"/>
      <c r="Y9905" s="27"/>
    </row>
    <row r="9906" spans="2:25" x14ac:dyDescent="0.25">
      <c r="B9906" s="6">
        <f t="shared" si="388"/>
        <v>4.9455E-5</v>
      </c>
      <c r="C9906" s="5">
        <v>49455</v>
      </c>
      <c r="D9906" s="74">
        <f t="shared" si="387"/>
        <v>4.8237505402019777E-3</v>
      </c>
      <c r="E9906" s="46"/>
      <c r="F9906" s="3"/>
      <c r="G9906" s="3"/>
      <c r="H9906" s="3"/>
      <c r="I9906" s="3"/>
      <c r="Y9906" s="27"/>
    </row>
    <row r="9907" spans="2:25" x14ac:dyDescent="0.25">
      <c r="B9907" s="6">
        <f t="shared" si="388"/>
        <v>4.9460000000000004E-5</v>
      </c>
      <c r="C9907" s="5">
        <v>49460</v>
      </c>
      <c r="D9907" s="74">
        <f t="shared" si="387"/>
        <v>4.8218537287826654E-3</v>
      </c>
      <c r="E9907" s="46"/>
      <c r="F9907" s="3"/>
      <c r="G9907" s="3"/>
      <c r="H9907" s="3"/>
      <c r="I9907" s="3"/>
      <c r="Y9907" s="27"/>
    </row>
    <row r="9908" spans="2:25" x14ac:dyDescent="0.25">
      <c r="B9908" s="6">
        <f t="shared" si="388"/>
        <v>4.9465000000000002E-5</v>
      </c>
      <c r="C9908" s="5">
        <v>49465</v>
      </c>
      <c r="D9908" s="74">
        <f t="shared" si="387"/>
        <v>4.8199578492780634E-3</v>
      </c>
      <c r="E9908" s="46"/>
      <c r="F9908" s="3"/>
      <c r="G9908" s="3"/>
      <c r="H9908" s="3"/>
      <c r="I9908" s="3"/>
      <c r="Y9908" s="27"/>
    </row>
    <row r="9909" spans="2:25" x14ac:dyDescent="0.25">
      <c r="B9909" s="6">
        <f t="shared" si="388"/>
        <v>4.9470000000000006E-5</v>
      </c>
      <c r="C9909" s="5">
        <v>49470</v>
      </c>
      <c r="D9909" s="74">
        <f t="shared" si="387"/>
        <v>4.818062901138986E-3</v>
      </c>
      <c r="E9909" s="46"/>
      <c r="F9909" s="3"/>
      <c r="G9909" s="3"/>
      <c r="H9909" s="3"/>
      <c r="I9909" s="3"/>
      <c r="Y9909" s="27"/>
    </row>
    <row r="9910" spans="2:25" x14ac:dyDescent="0.25">
      <c r="B9910" s="6">
        <f t="shared" si="388"/>
        <v>4.9475000000000003E-5</v>
      </c>
      <c r="C9910" s="5">
        <v>49475</v>
      </c>
      <c r="D9910" s="74">
        <f t="shared" si="387"/>
        <v>4.8161688838166449E-3</v>
      </c>
      <c r="E9910" s="46"/>
      <c r="F9910" s="3"/>
      <c r="G9910" s="3"/>
      <c r="H9910" s="3"/>
      <c r="I9910" s="3"/>
      <c r="Y9910" s="27"/>
    </row>
    <row r="9911" spans="2:25" x14ac:dyDescent="0.25">
      <c r="B9911" s="6">
        <f t="shared" si="388"/>
        <v>4.9480000000000001E-5</v>
      </c>
      <c r="C9911" s="5">
        <v>49480</v>
      </c>
      <c r="D9911" s="74">
        <f t="shared" si="387"/>
        <v>4.8142757967626279E-3</v>
      </c>
      <c r="E9911" s="46"/>
      <c r="F9911" s="3"/>
      <c r="G9911" s="3"/>
      <c r="H9911" s="3"/>
      <c r="I9911" s="3"/>
      <c r="Y9911" s="27"/>
    </row>
    <row r="9912" spans="2:25" x14ac:dyDescent="0.25">
      <c r="B9912" s="6">
        <f t="shared" si="388"/>
        <v>4.9485000000000005E-5</v>
      </c>
      <c r="C9912" s="5">
        <v>49485</v>
      </c>
      <c r="D9912" s="74">
        <f t="shared" si="387"/>
        <v>4.8123836394288813E-3</v>
      </c>
      <c r="E9912" s="46"/>
      <c r="F9912" s="3"/>
      <c r="G9912" s="3"/>
      <c r="H9912" s="3"/>
      <c r="I9912" s="3"/>
      <c r="Y9912" s="27"/>
    </row>
    <row r="9913" spans="2:25" x14ac:dyDescent="0.25">
      <c r="B9913" s="6">
        <f t="shared" si="388"/>
        <v>4.9490000000000002E-5</v>
      </c>
      <c r="C9913" s="5">
        <v>49490</v>
      </c>
      <c r="D9913" s="74">
        <f t="shared" si="387"/>
        <v>4.8104924112677564E-3</v>
      </c>
      <c r="E9913" s="46"/>
      <c r="F9913" s="3"/>
      <c r="G9913" s="3"/>
      <c r="H9913" s="3"/>
      <c r="I9913" s="3"/>
      <c r="Y9913" s="27"/>
    </row>
    <row r="9914" spans="2:25" x14ac:dyDescent="0.25">
      <c r="B9914" s="6">
        <f t="shared" si="388"/>
        <v>4.9495000000000006E-5</v>
      </c>
      <c r="C9914" s="5">
        <v>49495</v>
      </c>
      <c r="D9914" s="74">
        <f t="shared" si="387"/>
        <v>4.8086021117319548E-3</v>
      </c>
      <c r="E9914" s="46"/>
      <c r="F9914" s="3"/>
      <c r="G9914" s="3"/>
      <c r="H9914" s="3"/>
      <c r="I9914" s="3"/>
      <c r="Y9914" s="27"/>
    </row>
    <row r="9915" spans="2:25" x14ac:dyDescent="0.25">
      <c r="B9915" s="6">
        <f t="shared" si="388"/>
        <v>4.9500000000000004E-5</v>
      </c>
      <c r="C9915" s="5">
        <v>49500</v>
      </c>
      <c r="D9915" s="74">
        <f t="shared" si="387"/>
        <v>4.8067127402745685E-3</v>
      </c>
      <c r="E9915" s="46"/>
      <c r="F9915" s="3"/>
      <c r="G9915" s="3"/>
      <c r="H9915" s="3"/>
      <c r="I9915" s="3"/>
      <c r="Y9915" s="27"/>
    </row>
    <row r="9916" spans="2:25" x14ac:dyDescent="0.25">
      <c r="B9916" s="6">
        <f t="shared" si="388"/>
        <v>4.9505000000000001E-5</v>
      </c>
      <c r="C9916" s="5">
        <v>49505</v>
      </c>
      <c r="D9916" s="74">
        <f t="shared" si="387"/>
        <v>4.8048242963490617E-3</v>
      </c>
      <c r="E9916" s="46"/>
      <c r="F9916" s="3"/>
      <c r="G9916" s="3"/>
      <c r="H9916" s="3"/>
      <c r="I9916" s="3"/>
      <c r="Y9916" s="27"/>
    </row>
    <row r="9917" spans="2:25" x14ac:dyDescent="0.25">
      <c r="B9917" s="6">
        <f t="shared" si="388"/>
        <v>4.9510000000000005E-5</v>
      </c>
      <c r="C9917" s="5">
        <v>49510</v>
      </c>
      <c r="D9917" s="74">
        <f t="shared" si="387"/>
        <v>4.8029367794092653E-3</v>
      </c>
      <c r="E9917" s="46"/>
      <c r="F9917" s="3"/>
      <c r="G9917" s="3"/>
      <c r="H9917" s="3"/>
      <c r="I9917" s="3"/>
      <c r="Y9917" s="27"/>
    </row>
    <row r="9918" spans="2:25" x14ac:dyDescent="0.25">
      <c r="B9918" s="6">
        <f t="shared" si="388"/>
        <v>4.9515000000000003E-5</v>
      </c>
      <c r="C9918" s="5">
        <v>49515</v>
      </c>
      <c r="D9918" s="74">
        <f t="shared" si="387"/>
        <v>4.801050188909398E-3</v>
      </c>
      <c r="E9918" s="46"/>
      <c r="F9918" s="3"/>
      <c r="G9918" s="3"/>
      <c r="H9918" s="3"/>
      <c r="I9918" s="3"/>
      <c r="Y9918" s="27"/>
    </row>
    <row r="9919" spans="2:25" x14ac:dyDescent="0.25">
      <c r="B9919" s="6">
        <f t="shared" si="388"/>
        <v>4.952E-5</v>
      </c>
      <c r="C9919" s="5">
        <v>49520</v>
      </c>
      <c r="D9919" s="74">
        <f t="shared" si="387"/>
        <v>4.799164524304054E-3</v>
      </c>
      <c r="E9919" s="46"/>
      <c r="F9919" s="3"/>
      <c r="G9919" s="3"/>
      <c r="H9919" s="3"/>
      <c r="I9919" s="3"/>
      <c r="Y9919" s="27"/>
    </row>
    <row r="9920" spans="2:25" x14ac:dyDescent="0.25">
      <c r="B9920" s="6">
        <f t="shared" si="388"/>
        <v>4.9525000000000004E-5</v>
      </c>
      <c r="C9920" s="5">
        <v>49525</v>
      </c>
      <c r="D9920" s="74">
        <f t="shared" si="387"/>
        <v>4.7972797850481912E-3</v>
      </c>
      <c r="E9920" s="46"/>
      <c r="F9920" s="3"/>
      <c r="G9920" s="3"/>
      <c r="H9920" s="3"/>
      <c r="I9920" s="3"/>
      <c r="Y9920" s="27"/>
    </row>
    <row r="9921" spans="2:25" x14ac:dyDescent="0.25">
      <c r="B9921" s="6">
        <f t="shared" si="388"/>
        <v>4.9530000000000002E-5</v>
      </c>
      <c r="C9921" s="5">
        <v>49530</v>
      </c>
      <c r="D9921" s="74">
        <f t="shared" si="387"/>
        <v>4.7953959705971478E-3</v>
      </c>
      <c r="E9921" s="46"/>
      <c r="F9921" s="3"/>
      <c r="G9921" s="3"/>
      <c r="H9921" s="3"/>
      <c r="I9921" s="3"/>
      <c r="Y9921" s="27"/>
    </row>
    <row r="9922" spans="2:25" x14ac:dyDescent="0.25">
      <c r="B9922" s="6">
        <f t="shared" si="388"/>
        <v>4.9535000000000006E-5</v>
      </c>
      <c r="C9922" s="5">
        <v>49535</v>
      </c>
      <c r="D9922" s="74">
        <f t="shared" si="387"/>
        <v>4.7935130804066294E-3</v>
      </c>
      <c r="E9922" s="46"/>
      <c r="F9922" s="3"/>
      <c r="G9922" s="3"/>
      <c r="H9922" s="3"/>
      <c r="I9922" s="3"/>
      <c r="Y9922" s="27"/>
    </row>
    <row r="9923" spans="2:25" x14ac:dyDescent="0.25">
      <c r="B9923" s="6">
        <f t="shared" si="388"/>
        <v>4.9540000000000003E-5</v>
      </c>
      <c r="C9923" s="5">
        <v>49540</v>
      </c>
      <c r="D9923" s="74">
        <f t="shared" si="387"/>
        <v>4.7916311139327298E-3</v>
      </c>
      <c r="E9923" s="46"/>
      <c r="F9923" s="3"/>
      <c r="G9923" s="3"/>
      <c r="H9923" s="3"/>
      <c r="I9923" s="3"/>
      <c r="Y9923" s="27"/>
    </row>
    <row r="9924" spans="2:25" x14ac:dyDescent="0.25">
      <c r="B9924" s="6">
        <f t="shared" si="388"/>
        <v>4.9545000000000001E-5</v>
      </c>
      <c r="C9924" s="5">
        <v>49545</v>
      </c>
      <c r="D9924" s="74">
        <f t="shared" si="387"/>
        <v>4.7897500706319072E-3</v>
      </c>
      <c r="E9924" s="46"/>
      <c r="F9924" s="3"/>
      <c r="G9924" s="3"/>
      <c r="H9924" s="3"/>
      <c r="I9924" s="3"/>
      <c r="Y9924" s="27"/>
    </row>
    <row r="9925" spans="2:25" x14ac:dyDescent="0.25">
      <c r="B9925" s="6">
        <f t="shared" si="388"/>
        <v>4.9550000000000005E-5</v>
      </c>
      <c r="C9925" s="5">
        <v>49550</v>
      </c>
      <c r="D9925" s="74">
        <f t="shared" si="387"/>
        <v>4.7878699499609772E-3</v>
      </c>
      <c r="E9925" s="46"/>
      <c r="F9925" s="3"/>
      <c r="G9925" s="3"/>
      <c r="H9925" s="3"/>
      <c r="I9925" s="3"/>
      <c r="Y9925" s="27"/>
    </row>
    <row r="9926" spans="2:25" x14ac:dyDescent="0.25">
      <c r="B9926" s="6">
        <f t="shared" si="388"/>
        <v>4.9555000000000002E-5</v>
      </c>
      <c r="C9926" s="5">
        <v>49555</v>
      </c>
      <c r="D9926" s="74">
        <f t="shared" si="387"/>
        <v>4.7859907513771614E-3</v>
      </c>
      <c r="E9926" s="46"/>
      <c r="F9926" s="3"/>
      <c r="G9926" s="3"/>
      <c r="H9926" s="3"/>
      <c r="I9926" s="3"/>
      <c r="Y9926" s="27"/>
    </row>
    <row r="9927" spans="2:25" x14ac:dyDescent="0.25">
      <c r="B9927" s="6">
        <f t="shared" si="388"/>
        <v>4.956E-5</v>
      </c>
      <c r="C9927" s="5">
        <v>49560</v>
      </c>
      <c r="D9927" s="74">
        <f t="shared" si="387"/>
        <v>4.7841124743380229E-3</v>
      </c>
      <c r="E9927" s="46"/>
      <c r="F9927" s="3"/>
      <c r="G9927" s="3"/>
      <c r="H9927" s="3"/>
      <c r="I9927" s="3"/>
      <c r="Y9927" s="27"/>
    </row>
    <row r="9928" spans="2:25" x14ac:dyDescent="0.25">
      <c r="B9928" s="6">
        <f t="shared" si="388"/>
        <v>4.9565000000000004E-5</v>
      </c>
      <c r="C9928" s="5">
        <v>49565</v>
      </c>
      <c r="D9928" s="74">
        <f t="shared" si="387"/>
        <v>4.7822351183015172E-3</v>
      </c>
      <c r="E9928" s="46"/>
      <c r="F9928" s="3"/>
      <c r="G9928" s="3"/>
      <c r="H9928" s="3"/>
      <c r="I9928" s="3"/>
      <c r="Y9928" s="27"/>
    </row>
    <row r="9929" spans="2:25" x14ac:dyDescent="0.25">
      <c r="B9929" s="6">
        <f t="shared" si="388"/>
        <v>4.9570000000000001E-5</v>
      </c>
      <c r="C9929" s="5">
        <v>49570</v>
      </c>
      <c r="D9929" s="74">
        <f t="shared" si="387"/>
        <v>4.7803586827259627E-3</v>
      </c>
      <c r="E9929" s="46"/>
      <c r="F9929" s="3"/>
      <c r="G9929" s="3"/>
      <c r="H9929" s="3"/>
      <c r="I9929" s="3"/>
      <c r="Y9929" s="27"/>
    </row>
    <row r="9930" spans="2:25" x14ac:dyDescent="0.25">
      <c r="B9930" s="6">
        <f t="shared" si="388"/>
        <v>4.9575000000000006E-5</v>
      </c>
      <c r="C9930" s="5">
        <v>49575</v>
      </c>
      <c r="D9930" s="74">
        <f t="shared" si="387"/>
        <v>4.7784831670700479E-3</v>
      </c>
      <c r="E9930" s="46"/>
      <c r="F9930" s="3"/>
      <c r="G9930" s="3"/>
      <c r="H9930" s="3"/>
      <c r="I9930" s="3"/>
      <c r="Y9930" s="27"/>
    </row>
    <row r="9931" spans="2:25" x14ac:dyDescent="0.25">
      <c r="B9931" s="6">
        <f t="shared" si="388"/>
        <v>4.9580000000000003E-5</v>
      </c>
      <c r="C9931" s="5">
        <v>49580</v>
      </c>
      <c r="D9931" s="74">
        <f t="shared" si="387"/>
        <v>4.7766085707928408E-3</v>
      </c>
      <c r="E9931" s="46"/>
      <c r="F9931" s="3"/>
      <c r="G9931" s="3"/>
      <c r="H9931" s="3"/>
      <c r="I9931" s="3"/>
      <c r="Y9931" s="27"/>
    </row>
    <row r="9932" spans="2:25" x14ac:dyDescent="0.25">
      <c r="B9932" s="6">
        <f t="shared" si="388"/>
        <v>4.9585E-5</v>
      </c>
      <c r="C9932" s="5">
        <v>49585</v>
      </c>
      <c r="D9932" s="74">
        <f t="shared" si="387"/>
        <v>4.7747348933537669E-3</v>
      </c>
      <c r="E9932" s="46"/>
      <c r="F9932" s="3"/>
      <c r="G9932" s="3"/>
      <c r="H9932" s="3"/>
      <c r="I9932" s="3"/>
      <c r="Y9932" s="27"/>
    </row>
    <row r="9933" spans="2:25" x14ac:dyDescent="0.25">
      <c r="B9933" s="6">
        <f t="shared" si="388"/>
        <v>4.9590000000000005E-5</v>
      </c>
      <c r="C9933" s="5">
        <v>49590</v>
      </c>
      <c r="D9933" s="74">
        <f t="shared" si="387"/>
        <v>4.7728621342126333E-3</v>
      </c>
      <c r="E9933" s="46"/>
      <c r="F9933" s="3"/>
      <c r="G9933" s="3"/>
      <c r="H9933" s="3"/>
      <c r="I9933" s="3"/>
      <c r="Y9933" s="27"/>
    </row>
    <row r="9934" spans="2:25" x14ac:dyDescent="0.25">
      <c r="B9934" s="6">
        <f t="shared" si="388"/>
        <v>4.9595000000000002E-5</v>
      </c>
      <c r="C9934" s="5">
        <v>49595</v>
      </c>
      <c r="D9934" s="74">
        <f t="shared" si="387"/>
        <v>4.7709902928296192E-3</v>
      </c>
      <c r="E9934" s="46"/>
      <c r="F9934" s="3"/>
      <c r="G9934" s="3"/>
      <c r="H9934" s="3"/>
      <c r="I9934" s="3"/>
      <c r="Y9934" s="27"/>
    </row>
    <row r="9935" spans="2:25" x14ac:dyDescent="0.25">
      <c r="B9935" s="6">
        <f t="shared" si="388"/>
        <v>4.9600000000000006E-5</v>
      </c>
      <c r="C9935" s="5">
        <v>49600</v>
      </c>
      <c r="D9935" s="74">
        <f t="shared" si="387"/>
        <v>4.769119368665262E-3</v>
      </c>
      <c r="E9935" s="46"/>
      <c r="F9935" s="3"/>
      <c r="G9935" s="3"/>
      <c r="H9935" s="3"/>
      <c r="I9935" s="3"/>
      <c r="Y9935" s="27"/>
    </row>
    <row r="9936" spans="2:25" x14ac:dyDescent="0.25">
      <c r="B9936" s="6">
        <f t="shared" si="388"/>
        <v>4.9605000000000004E-5</v>
      </c>
      <c r="C9936" s="5">
        <v>49605</v>
      </c>
      <c r="D9936" s="74">
        <f t="shared" si="387"/>
        <v>4.7672493611804773E-3</v>
      </c>
      <c r="E9936" s="46"/>
      <c r="F9936" s="3"/>
      <c r="G9936" s="3"/>
      <c r="H9936" s="3"/>
      <c r="I9936" s="3"/>
      <c r="Y9936" s="27"/>
    </row>
    <row r="9937" spans="2:25" x14ac:dyDescent="0.25">
      <c r="B9937" s="6">
        <f t="shared" si="388"/>
        <v>4.9610000000000001E-5</v>
      </c>
      <c r="C9937" s="5">
        <v>49610</v>
      </c>
      <c r="D9937" s="74">
        <f t="shared" si="387"/>
        <v>4.7653802698365564E-3</v>
      </c>
      <c r="E9937" s="46"/>
      <c r="F9937" s="3"/>
      <c r="G9937" s="3"/>
      <c r="H9937" s="3"/>
      <c r="I9937" s="3"/>
      <c r="Y9937" s="27"/>
    </row>
    <row r="9938" spans="2:25" x14ac:dyDescent="0.25">
      <c r="B9938" s="6">
        <f t="shared" si="388"/>
        <v>4.9615000000000005E-5</v>
      </c>
      <c r="C9938" s="5">
        <v>49615</v>
      </c>
      <c r="D9938" s="74">
        <f t="shared" si="387"/>
        <v>4.7635120940951407E-3</v>
      </c>
      <c r="E9938" s="46"/>
      <c r="F9938" s="3"/>
      <c r="G9938" s="3"/>
      <c r="H9938" s="3"/>
      <c r="I9938" s="3"/>
      <c r="Y9938" s="27"/>
    </row>
    <row r="9939" spans="2:25" x14ac:dyDescent="0.25">
      <c r="B9939" s="6">
        <f t="shared" si="388"/>
        <v>4.9620000000000003E-5</v>
      </c>
      <c r="C9939" s="5">
        <v>49620</v>
      </c>
      <c r="D9939" s="74">
        <f t="shared" ref="D9939:D10002" si="389">IF(ISERROR($D$12*2*PI()*$D$4*$D$5^2/B9939^5*10^-9*(1/(EXP(($D$4*$D$5)/(B9939*$D$6*($D$9)))-1))),0,$D$12*2*PI()*$D$4*$D$5^2/B9939^5*10^-9*(1/(EXP(($D$4*$D$5)/(B9939*$D$6*($D$9)))-1)))</f>
        <v>4.7616448334182613E-3</v>
      </c>
      <c r="E9939" s="46"/>
      <c r="F9939" s="3"/>
      <c r="G9939" s="3"/>
      <c r="H9939" s="3"/>
      <c r="I9939" s="3"/>
      <c r="Y9939" s="27"/>
    </row>
    <row r="9940" spans="2:25" x14ac:dyDescent="0.25">
      <c r="B9940" s="6">
        <f t="shared" ref="B9940:B10003" si="390">C9940*10^-9</f>
        <v>4.9625E-5</v>
      </c>
      <c r="C9940" s="5">
        <v>49625</v>
      </c>
      <c r="D9940" s="74">
        <f t="shared" si="389"/>
        <v>4.7597784872683031E-3</v>
      </c>
      <c r="E9940" s="46"/>
      <c r="F9940" s="3"/>
      <c r="G9940" s="3"/>
      <c r="H9940" s="3"/>
      <c r="I9940" s="3"/>
      <c r="Y9940" s="27"/>
    </row>
    <row r="9941" spans="2:25" x14ac:dyDescent="0.25">
      <c r="B9941" s="6">
        <f t="shared" si="390"/>
        <v>4.9630000000000004E-5</v>
      </c>
      <c r="C9941" s="5">
        <v>49630</v>
      </c>
      <c r="D9941" s="74">
        <f t="shared" si="389"/>
        <v>4.7579130551080231E-3</v>
      </c>
      <c r="E9941" s="46"/>
      <c r="F9941" s="3"/>
      <c r="G9941" s="3"/>
      <c r="H9941" s="3"/>
      <c r="I9941" s="3"/>
      <c r="Y9941" s="27"/>
    </row>
    <row r="9942" spans="2:25" x14ac:dyDescent="0.25">
      <c r="B9942" s="6">
        <f t="shared" si="390"/>
        <v>4.9635000000000002E-5</v>
      </c>
      <c r="C9942" s="5">
        <v>49635</v>
      </c>
      <c r="D9942" s="74">
        <f t="shared" si="389"/>
        <v>4.7560485364005539E-3</v>
      </c>
      <c r="E9942" s="46"/>
      <c r="F9942" s="3"/>
      <c r="G9942" s="3"/>
      <c r="H9942" s="3"/>
      <c r="I9942" s="3"/>
      <c r="Y9942" s="27"/>
    </row>
    <row r="9943" spans="2:25" x14ac:dyDescent="0.25">
      <c r="B9943" s="6">
        <f t="shared" si="390"/>
        <v>4.9640000000000006E-5</v>
      </c>
      <c r="C9943" s="5">
        <v>49640</v>
      </c>
      <c r="D9943" s="74">
        <f t="shared" si="389"/>
        <v>4.7541849306093871E-3</v>
      </c>
      <c r="E9943" s="46"/>
      <c r="F9943" s="3"/>
      <c r="G9943" s="3"/>
      <c r="H9943" s="3"/>
      <c r="I9943" s="3"/>
      <c r="Y9943" s="27"/>
    </row>
    <row r="9944" spans="2:25" x14ac:dyDescent="0.25">
      <c r="B9944" s="6">
        <f t="shared" si="390"/>
        <v>4.9645000000000003E-5</v>
      </c>
      <c r="C9944" s="5">
        <v>49645</v>
      </c>
      <c r="D9944" s="74">
        <f t="shared" si="389"/>
        <v>4.7523222371983883E-3</v>
      </c>
      <c r="E9944" s="46"/>
      <c r="F9944" s="3"/>
      <c r="G9944" s="3"/>
      <c r="H9944" s="3"/>
      <c r="I9944" s="3"/>
      <c r="Y9944" s="27"/>
    </row>
    <row r="9945" spans="2:25" x14ac:dyDescent="0.25">
      <c r="B9945" s="6">
        <f t="shared" si="390"/>
        <v>4.9650000000000001E-5</v>
      </c>
      <c r="C9945" s="5">
        <v>49650</v>
      </c>
      <c r="D9945" s="74">
        <f t="shared" si="389"/>
        <v>4.7504604556317777E-3</v>
      </c>
      <c r="E9945" s="46"/>
      <c r="F9945" s="3"/>
      <c r="G9945" s="3"/>
      <c r="H9945" s="3"/>
      <c r="I9945" s="3"/>
      <c r="Y9945" s="27"/>
    </row>
    <row r="9946" spans="2:25" x14ac:dyDescent="0.25">
      <c r="B9946" s="6">
        <f t="shared" si="390"/>
        <v>4.9655000000000005E-5</v>
      </c>
      <c r="C9946" s="5">
        <v>49655</v>
      </c>
      <c r="D9946" s="74">
        <f t="shared" si="389"/>
        <v>4.7485995853741572E-3</v>
      </c>
      <c r="E9946" s="46"/>
      <c r="F9946" s="3"/>
      <c r="G9946" s="3"/>
      <c r="H9946" s="3"/>
      <c r="I9946" s="3"/>
      <c r="Y9946" s="27"/>
    </row>
    <row r="9947" spans="2:25" x14ac:dyDescent="0.25">
      <c r="B9947" s="6">
        <f t="shared" si="390"/>
        <v>4.9660000000000002E-5</v>
      </c>
      <c r="C9947" s="5">
        <v>49660</v>
      </c>
      <c r="D9947" s="74">
        <f t="shared" si="389"/>
        <v>4.7467396258904903E-3</v>
      </c>
      <c r="E9947" s="46"/>
      <c r="F9947" s="3"/>
      <c r="G9947" s="3"/>
      <c r="H9947" s="3"/>
      <c r="I9947" s="3"/>
      <c r="Y9947" s="27"/>
    </row>
    <row r="9948" spans="2:25" x14ac:dyDescent="0.25">
      <c r="B9948" s="6">
        <f t="shared" si="390"/>
        <v>4.9665000000000006E-5</v>
      </c>
      <c r="C9948" s="5">
        <v>49665</v>
      </c>
      <c r="D9948" s="74">
        <f t="shared" si="389"/>
        <v>4.7448805766461041E-3</v>
      </c>
      <c r="E9948" s="46"/>
      <c r="F9948" s="3"/>
      <c r="G9948" s="3"/>
      <c r="H9948" s="3"/>
      <c r="I9948" s="3"/>
      <c r="Y9948" s="27"/>
    </row>
    <row r="9949" spans="2:25" x14ac:dyDescent="0.25">
      <c r="B9949" s="6">
        <f t="shared" si="390"/>
        <v>4.9670000000000004E-5</v>
      </c>
      <c r="C9949" s="5">
        <v>49670</v>
      </c>
      <c r="D9949" s="74">
        <f t="shared" si="389"/>
        <v>4.7430224371066958E-3</v>
      </c>
      <c r="E9949" s="46"/>
      <c r="F9949" s="3"/>
      <c r="G9949" s="3"/>
      <c r="H9949" s="3"/>
      <c r="I9949" s="3"/>
      <c r="Y9949" s="27"/>
    </row>
    <row r="9950" spans="2:25" x14ac:dyDescent="0.25">
      <c r="B9950" s="6">
        <f t="shared" si="390"/>
        <v>4.9675000000000001E-5</v>
      </c>
      <c r="C9950" s="5">
        <v>49675</v>
      </c>
      <c r="D9950" s="74">
        <f t="shared" si="389"/>
        <v>4.7411652067383256E-3</v>
      </c>
      <c r="E9950" s="46"/>
      <c r="F9950" s="3"/>
      <c r="G9950" s="3"/>
      <c r="H9950" s="3"/>
      <c r="I9950" s="3"/>
      <c r="Y9950" s="27"/>
    </row>
    <row r="9951" spans="2:25" x14ac:dyDescent="0.25">
      <c r="B9951" s="6">
        <f t="shared" si="390"/>
        <v>4.9680000000000005E-5</v>
      </c>
      <c r="C9951" s="5">
        <v>49680</v>
      </c>
      <c r="D9951" s="74">
        <f t="shared" si="389"/>
        <v>4.7393088850074105E-3</v>
      </c>
      <c r="E9951" s="46"/>
      <c r="F9951" s="3"/>
      <c r="G9951" s="3"/>
      <c r="H9951" s="3"/>
      <c r="I9951" s="3"/>
      <c r="Y9951" s="27"/>
    </row>
    <row r="9952" spans="2:25" x14ac:dyDescent="0.25">
      <c r="B9952" s="6">
        <f t="shared" si="390"/>
        <v>4.9685000000000003E-5</v>
      </c>
      <c r="C9952" s="5">
        <v>49685</v>
      </c>
      <c r="D9952" s="74">
        <f t="shared" si="389"/>
        <v>4.7374534713807565E-3</v>
      </c>
      <c r="E9952" s="46"/>
      <c r="F9952" s="3"/>
      <c r="G9952" s="3"/>
      <c r="H9952" s="3"/>
      <c r="I9952" s="3"/>
      <c r="Y9952" s="27"/>
    </row>
    <row r="9953" spans="2:25" x14ac:dyDescent="0.25">
      <c r="B9953" s="6">
        <f t="shared" si="390"/>
        <v>4.969E-5</v>
      </c>
      <c r="C9953" s="5">
        <v>49690</v>
      </c>
      <c r="D9953" s="74">
        <f t="shared" si="389"/>
        <v>4.7355989653255067E-3</v>
      </c>
      <c r="E9953" s="46"/>
      <c r="F9953" s="3"/>
      <c r="G9953" s="3"/>
      <c r="H9953" s="3"/>
      <c r="I9953" s="3"/>
      <c r="Y9953" s="27"/>
    </row>
    <row r="9954" spans="2:25" x14ac:dyDescent="0.25">
      <c r="B9954" s="6">
        <f t="shared" si="390"/>
        <v>4.9695000000000004E-5</v>
      </c>
      <c r="C9954" s="5">
        <v>49695</v>
      </c>
      <c r="D9954" s="74">
        <f t="shared" si="389"/>
        <v>4.7337453663091897E-3</v>
      </c>
      <c r="E9954" s="46"/>
      <c r="F9954" s="3"/>
      <c r="G9954" s="3"/>
      <c r="H9954" s="3"/>
      <c r="I9954" s="3"/>
      <c r="Y9954" s="27"/>
    </row>
    <row r="9955" spans="2:25" x14ac:dyDescent="0.25">
      <c r="B9955" s="6">
        <f t="shared" si="390"/>
        <v>4.9700000000000002E-5</v>
      </c>
      <c r="C9955" s="5">
        <v>49700</v>
      </c>
      <c r="D9955" s="74">
        <f t="shared" si="389"/>
        <v>4.7318926737996885E-3</v>
      </c>
      <c r="E9955" s="46"/>
      <c r="F9955" s="3"/>
      <c r="G9955" s="3"/>
      <c r="H9955" s="3"/>
      <c r="I9955" s="3"/>
      <c r="Y9955" s="27"/>
    </row>
    <row r="9956" spans="2:25" x14ac:dyDescent="0.25">
      <c r="B9956" s="6">
        <f t="shared" si="390"/>
        <v>4.9705000000000006E-5</v>
      </c>
      <c r="C9956" s="5">
        <v>49705</v>
      </c>
      <c r="D9956" s="74">
        <f t="shared" si="389"/>
        <v>4.730040887265253E-3</v>
      </c>
      <c r="E9956" s="46"/>
      <c r="F9956" s="3"/>
      <c r="G9956" s="3"/>
      <c r="H9956" s="3"/>
      <c r="I9956" s="3"/>
      <c r="Y9956" s="27"/>
    </row>
    <row r="9957" spans="2:25" x14ac:dyDescent="0.25">
      <c r="B9957" s="6">
        <f t="shared" si="390"/>
        <v>4.9710000000000003E-5</v>
      </c>
      <c r="C9957" s="5">
        <v>49710</v>
      </c>
      <c r="D9957" s="74">
        <f t="shared" si="389"/>
        <v>4.7281900061744908E-3</v>
      </c>
      <c r="E9957" s="46"/>
      <c r="F9957" s="3"/>
      <c r="G9957" s="3"/>
      <c r="H9957" s="3"/>
      <c r="I9957" s="3"/>
      <c r="Y9957" s="27"/>
    </row>
    <row r="9958" spans="2:25" x14ac:dyDescent="0.25">
      <c r="B9958" s="6">
        <f t="shared" si="390"/>
        <v>4.9715000000000001E-5</v>
      </c>
      <c r="C9958" s="5">
        <v>49715</v>
      </c>
      <c r="D9958" s="74">
        <f t="shared" si="389"/>
        <v>4.7263400299963846E-3</v>
      </c>
      <c r="E9958" s="46"/>
      <c r="F9958" s="3"/>
      <c r="G9958" s="3"/>
      <c r="H9958" s="3"/>
      <c r="I9958" s="3"/>
      <c r="Y9958" s="27"/>
    </row>
    <row r="9959" spans="2:25" x14ac:dyDescent="0.25">
      <c r="B9959" s="6">
        <f t="shared" si="390"/>
        <v>4.9720000000000005E-5</v>
      </c>
      <c r="C9959" s="5">
        <v>49720</v>
      </c>
      <c r="D9959" s="74">
        <f t="shared" si="389"/>
        <v>4.7244909582002722E-3</v>
      </c>
      <c r="E9959" s="46"/>
      <c r="F9959" s="3"/>
      <c r="G9959" s="3"/>
      <c r="H9959" s="3"/>
      <c r="I9959" s="3"/>
      <c r="Y9959" s="27"/>
    </row>
    <row r="9960" spans="2:25" x14ac:dyDescent="0.25">
      <c r="B9960" s="6">
        <f t="shared" si="390"/>
        <v>4.9725000000000002E-5</v>
      </c>
      <c r="C9960" s="5">
        <v>49725</v>
      </c>
      <c r="D9960" s="74">
        <f t="shared" si="389"/>
        <v>4.7226427902558538E-3</v>
      </c>
      <c r="E9960" s="46"/>
      <c r="F9960" s="3"/>
      <c r="G9960" s="3"/>
      <c r="H9960" s="3"/>
      <c r="I9960" s="3"/>
      <c r="Y9960" s="27"/>
    </row>
    <row r="9961" spans="2:25" x14ac:dyDescent="0.25">
      <c r="B9961" s="6">
        <f t="shared" si="390"/>
        <v>4.973E-5</v>
      </c>
      <c r="C9961" s="5">
        <v>49730</v>
      </c>
      <c r="D9961" s="74">
        <f t="shared" si="389"/>
        <v>4.7207955256331948E-3</v>
      </c>
      <c r="E9961" s="46"/>
      <c r="F9961" s="3"/>
      <c r="G9961" s="3"/>
      <c r="H9961" s="3"/>
      <c r="I9961" s="3"/>
      <c r="Y9961" s="27"/>
    </row>
    <row r="9962" spans="2:25" x14ac:dyDescent="0.25">
      <c r="B9962" s="6">
        <f t="shared" si="390"/>
        <v>4.9735000000000004E-5</v>
      </c>
      <c r="C9962" s="5">
        <v>49735</v>
      </c>
      <c r="D9962" s="74">
        <f t="shared" si="389"/>
        <v>4.7189491638027223E-3</v>
      </c>
      <c r="E9962" s="46"/>
      <c r="F9962" s="3"/>
      <c r="G9962" s="3"/>
      <c r="H9962" s="3"/>
      <c r="I9962" s="3"/>
      <c r="Y9962" s="27"/>
    </row>
    <row r="9963" spans="2:25" x14ac:dyDescent="0.25">
      <c r="B9963" s="6">
        <f t="shared" si="390"/>
        <v>4.9740000000000001E-5</v>
      </c>
      <c r="C9963" s="5">
        <v>49740</v>
      </c>
      <c r="D9963" s="74">
        <f t="shared" si="389"/>
        <v>4.717103704235232E-3</v>
      </c>
      <c r="E9963" s="46"/>
      <c r="F9963" s="3"/>
      <c r="G9963" s="3"/>
      <c r="H9963" s="3"/>
      <c r="I9963" s="3"/>
      <c r="Y9963" s="27"/>
    </row>
    <row r="9964" spans="2:25" x14ac:dyDescent="0.25">
      <c r="B9964" s="6">
        <f t="shared" si="390"/>
        <v>4.9745000000000006E-5</v>
      </c>
      <c r="C9964" s="5">
        <v>49745</v>
      </c>
      <c r="D9964" s="74">
        <f t="shared" si="389"/>
        <v>4.7152591464018623E-3</v>
      </c>
      <c r="E9964" s="46"/>
      <c r="F9964" s="3"/>
      <c r="G9964" s="3"/>
      <c r="H9964" s="3"/>
      <c r="I9964" s="3"/>
      <c r="Y9964" s="27"/>
    </row>
    <row r="9965" spans="2:25" x14ac:dyDescent="0.25">
      <c r="B9965" s="6">
        <f t="shared" si="390"/>
        <v>4.9750000000000003E-5</v>
      </c>
      <c r="C9965" s="5">
        <v>49750</v>
      </c>
      <c r="D9965" s="74">
        <f t="shared" si="389"/>
        <v>4.7134154897741356E-3</v>
      </c>
      <c r="E9965" s="46"/>
      <c r="F9965" s="3"/>
      <c r="G9965" s="3"/>
      <c r="H9965" s="3"/>
      <c r="I9965" s="3"/>
      <c r="Y9965" s="27"/>
    </row>
    <row r="9966" spans="2:25" x14ac:dyDescent="0.25">
      <c r="B9966" s="6">
        <f t="shared" si="390"/>
        <v>4.9755000000000001E-5</v>
      </c>
      <c r="C9966" s="5">
        <v>49755</v>
      </c>
      <c r="D9966" s="74">
        <f t="shared" si="389"/>
        <v>4.7115727338239242E-3</v>
      </c>
      <c r="E9966" s="46"/>
      <c r="F9966" s="3"/>
      <c r="G9966" s="3"/>
      <c r="H9966" s="3"/>
      <c r="I9966" s="3"/>
      <c r="Y9966" s="27"/>
    </row>
    <row r="9967" spans="2:25" x14ac:dyDescent="0.25">
      <c r="B9967" s="6">
        <f t="shared" si="390"/>
        <v>4.9760000000000005E-5</v>
      </c>
      <c r="C9967" s="5">
        <v>49760</v>
      </c>
      <c r="D9967" s="74">
        <f t="shared" si="389"/>
        <v>4.7097308780234574E-3</v>
      </c>
      <c r="E9967" s="46"/>
      <c r="F9967" s="3"/>
      <c r="G9967" s="3"/>
      <c r="H9967" s="3"/>
      <c r="I9967" s="3"/>
      <c r="Y9967" s="27"/>
    </row>
    <row r="9968" spans="2:25" x14ac:dyDescent="0.25">
      <c r="B9968" s="6">
        <f t="shared" si="390"/>
        <v>4.9765000000000002E-5</v>
      </c>
      <c r="C9968" s="5">
        <v>49765</v>
      </c>
      <c r="D9968" s="74">
        <f t="shared" si="389"/>
        <v>4.7078899218453369E-3</v>
      </c>
      <c r="E9968" s="46"/>
      <c r="F9968" s="3"/>
      <c r="G9968" s="3"/>
      <c r="H9968" s="3"/>
      <c r="I9968" s="3"/>
      <c r="Y9968" s="27"/>
    </row>
    <row r="9969" spans="2:25" x14ac:dyDescent="0.25">
      <c r="B9969" s="6">
        <f t="shared" si="390"/>
        <v>4.9770000000000006E-5</v>
      </c>
      <c r="C9969" s="5">
        <v>49770</v>
      </c>
      <c r="D9969" s="74">
        <f t="shared" si="389"/>
        <v>4.7060498647625093E-3</v>
      </c>
      <c r="E9969" s="46"/>
      <c r="F9969" s="3"/>
      <c r="G9969" s="3"/>
      <c r="H9969" s="3"/>
      <c r="I9969" s="3"/>
      <c r="Y9969" s="27"/>
    </row>
    <row r="9970" spans="2:25" x14ac:dyDescent="0.25">
      <c r="B9970" s="6">
        <f t="shared" si="390"/>
        <v>4.9775000000000004E-5</v>
      </c>
      <c r="C9970" s="5">
        <v>49775</v>
      </c>
      <c r="D9970" s="74">
        <f t="shared" si="389"/>
        <v>4.7042107062483015E-3</v>
      </c>
      <c r="E9970" s="46"/>
      <c r="F9970" s="3"/>
      <c r="G9970" s="3"/>
      <c r="H9970" s="3"/>
      <c r="I9970" s="3"/>
      <c r="Y9970" s="27"/>
    </row>
    <row r="9971" spans="2:25" x14ac:dyDescent="0.25">
      <c r="B9971" s="6">
        <f t="shared" si="390"/>
        <v>4.9780000000000001E-5</v>
      </c>
      <c r="C9971" s="5">
        <v>49780</v>
      </c>
      <c r="D9971" s="74">
        <f t="shared" si="389"/>
        <v>4.7023724457763852E-3</v>
      </c>
      <c r="E9971" s="46"/>
      <c r="F9971" s="3"/>
      <c r="G9971" s="3"/>
      <c r="H9971" s="3"/>
      <c r="I9971" s="3"/>
      <c r="Y9971" s="27"/>
    </row>
    <row r="9972" spans="2:25" x14ac:dyDescent="0.25">
      <c r="B9972" s="6">
        <f t="shared" si="390"/>
        <v>4.9785000000000005E-5</v>
      </c>
      <c r="C9972" s="5">
        <v>49785</v>
      </c>
      <c r="D9972" s="74">
        <f t="shared" si="389"/>
        <v>4.700535082820788E-3</v>
      </c>
      <c r="E9972" s="46"/>
      <c r="F9972" s="3"/>
      <c r="G9972" s="3"/>
      <c r="H9972" s="3"/>
      <c r="I9972" s="3"/>
      <c r="Y9972" s="27"/>
    </row>
    <row r="9973" spans="2:25" x14ac:dyDescent="0.25">
      <c r="B9973" s="6">
        <f t="shared" si="390"/>
        <v>4.9790000000000003E-5</v>
      </c>
      <c r="C9973" s="5">
        <v>49790</v>
      </c>
      <c r="D9973" s="74">
        <f t="shared" si="389"/>
        <v>4.6986986168559113E-3</v>
      </c>
      <c r="E9973" s="46"/>
      <c r="F9973" s="3"/>
      <c r="G9973" s="3"/>
      <c r="H9973" s="3"/>
      <c r="I9973" s="3"/>
      <c r="Y9973" s="27"/>
    </row>
    <row r="9974" spans="2:25" x14ac:dyDescent="0.25">
      <c r="B9974" s="6">
        <f t="shared" si="390"/>
        <v>4.9795E-5</v>
      </c>
      <c r="C9974" s="5">
        <v>49795</v>
      </c>
      <c r="D9974" s="74">
        <f t="shared" si="389"/>
        <v>4.6968630473565066E-3</v>
      </c>
      <c r="E9974" s="46"/>
      <c r="F9974" s="3"/>
      <c r="G9974" s="3"/>
      <c r="H9974" s="3"/>
      <c r="I9974" s="3"/>
      <c r="Y9974" s="27"/>
    </row>
    <row r="9975" spans="2:25" x14ac:dyDescent="0.25">
      <c r="B9975" s="6">
        <f t="shared" si="390"/>
        <v>4.9800000000000004E-5</v>
      </c>
      <c r="C9975" s="5">
        <v>49800</v>
      </c>
      <c r="D9975" s="74">
        <f t="shared" si="389"/>
        <v>4.6950283737976885E-3</v>
      </c>
      <c r="E9975" s="46"/>
      <c r="F9975" s="3"/>
      <c r="G9975" s="3"/>
      <c r="H9975" s="3"/>
      <c r="I9975" s="3"/>
      <c r="Y9975" s="27"/>
    </row>
    <row r="9976" spans="2:25" x14ac:dyDescent="0.25">
      <c r="B9976" s="6">
        <f t="shared" si="390"/>
        <v>4.9805000000000002E-5</v>
      </c>
      <c r="C9976" s="5">
        <v>49805</v>
      </c>
      <c r="D9976" s="74">
        <f t="shared" si="389"/>
        <v>4.6931945956549207E-3</v>
      </c>
      <c r="E9976" s="46"/>
      <c r="F9976" s="3"/>
      <c r="G9976" s="3"/>
      <c r="H9976" s="3"/>
      <c r="I9976" s="3"/>
      <c r="Y9976" s="27"/>
    </row>
    <row r="9977" spans="2:25" x14ac:dyDescent="0.25">
      <c r="B9977" s="6">
        <f t="shared" si="390"/>
        <v>4.9810000000000006E-5</v>
      </c>
      <c r="C9977" s="5">
        <v>49810</v>
      </c>
      <c r="D9977" s="74">
        <f t="shared" si="389"/>
        <v>4.6913617124040331E-3</v>
      </c>
      <c r="E9977" s="46"/>
      <c r="F9977" s="3"/>
      <c r="G9977" s="3"/>
      <c r="H9977" s="3"/>
      <c r="I9977" s="3"/>
      <c r="Y9977" s="27"/>
    </row>
    <row r="9978" spans="2:25" x14ac:dyDescent="0.25">
      <c r="B9978" s="6">
        <f t="shared" si="390"/>
        <v>4.9815000000000003E-5</v>
      </c>
      <c r="C9978" s="5">
        <v>49815</v>
      </c>
      <c r="D9978" s="74">
        <f t="shared" si="389"/>
        <v>4.6895297235212173E-3</v>
      </c>
      <c r="E9978" s="46"/>
      <c r="F9978" s="3"/>
      <c r="G9978" s="3"/>
      <c r="H9978" s="3"/>
      <c r="I9978" s="3"/>
      <c r="Y9978" s="27"/>
    </row>
    <row r="9979" spans="2:25" x14ac:dyDescent="0.25">
      <c r="B9979" s="6">
        <f t="shared" si="390"/>
        <v>4.9820000000000001E-5</v>
      </c>
      <c r="C9979" s="5">
        <v>49820</v>
      </c>
      <c r="D9979" s="74">
        <f t="shared" si="389"/>
        <v>4.6876986284830153E-3</v>
      </c>
      <c r="E9979" s="46"/>
      <c r="F9979" s="3"/>
      <c r="G9979" s="3"/>
      <c r="H9979" s="3"/>
      <c r="I9979" s="3"/>
      <c r="Y9979" s="27"/>
    </row>
    <row r="9980" spans="2:25" x14ac:dyDescent="0.25">
      <c r="B9980" s="6">
        <f t="shared" si="390"/>
        <v>4.9825000000000005E-5</v>
      </c>
      <c r="C9980" s="5">
        <v>49825</v>
      </c>
      <c r="D9980" s="74">
        <f t="shared" si="389"/>
        <v>4.6858684267663177E-3</v>
      </c>
      <c r="E9980" s="46"/>
      <c r="F9980" s="3"/>
      <c r="G9980" s="3"/>
      <c r="H9980" s="3"/>
      <c r="I9980" s="3"/>
      <c r="Y9980" s="27"/>
    </row>
    <row r="9981" spans="2:25" x14ac:dyDescent="0.25">
      <c r="B9981" s="6">
        <f t="shared" si="390"/>
        <v>4.9830000000000002E-5</v>
      </c>
      <c r="C9981" s="5">
        <v>49830</v>
      </c>
      <c r="D9981" s="74">
        <f t="shared" si="389"/>
        <v>4.6840391178483943E-3</v>
      </c>
      <c r="E9981" s="46"/>
      <c r="F9981" s="3"/>
      <c r="G9981" s="3"/>
      <c r="H9981" s="3"/>
      <c r="I9981" s="3"/>
      <c r="Y9981" s="27"/>
    </row>
    <row r="9982" spans="2:25" x14ac:dyDescent="0.25">
      <c r="B9982" s="6">
        <f t="shared" si="390"/>
        <v>4.9835E-5</v>
      </c>
      <c r="C9982" s="5">
        <v>49835</v>
      </c>
      <c r="D9982" s="74">
        <f t="shared" si="389"/>
        <v>4.6822107012068539E-3</v>
      </c>
      <c r="E9982" s="46"/>
      <c r="F9982" s="3"/>
      <c r="G9982" s="3"/>
      <c r="H9982" s="3"/>
      <c r="I9982" s="3"/>
      <c r="Y9982" s="27"/>
    </row>
    <row r="9983" spans="2:25" x14ac:dyDescent="0.25">
      <c r="B9983" s="6">
        <f t="shared" si="390"/>
        <v>4.9840000000000004E-5</v>
      </c>
      <c r="C9983" s="5">
        <v>49840</v>
      </c>
      <c r="D9983" s="74">
        <f t="shared" si="389"/>
        <v>4.6803831763196678E-3</v>
      </c>
      <c r="E9983" s="46"/>
      <c r="F9983" s="3"/>
      <c r="G9983" s="3"/>
      <c r="H9983" s="3"/>
      <c r="I9983" s="3"/>
      <c r="Y9983" s="27"/>
    </row>
    <row r="9984" spans="2:25" x14ac:dyDescent="0.25">
      <c r="B9984" s="6">
        <f t="shared" si="390"/>
        <v>4.9845000000000001E-5</v>
      </c>
      <c r="C9984" s="5">
        <v>49845</v>
      </c>
      <c r="D9984" s="74">
        <f t="shared" si="389"/>
        <v>4.6785565426651693E-3</v>
      </c>
      <c r="E9984" s="46"/>
      <c r="F9984" s="3"/>
      <c r="G9984" s="3"/>
      <c r="H9984" s="3"/>
      <c r="I9984" s="3"/>
      <c r="Y9984" s="27"/>
    </row>
    <row r="9985" spans="2:25" x14ac:dyDescent="0.25">
      <c r="B9985" s="6">
        <f t="shared" si="390"/>
        <v>4.9850000000000006E-5</v>
      </c>
      <c r="C9985" s="5">
        <v>49850</v>
      </c>
      <c r="D9985" s="74">
        <f t="shared" si="389"/>
        <v>4.6767307997220278E-3</v>
      </c>
      <c r="E9985" s="46"/>
      <c r="F9985" s="3"/>
      <c r="G9985" s="3"/>
      <c r="H9985" s="3"/>
      <c r="I9985" s="3"/>
      <c r="Y9985" s="27"/>
    </row>
    <row r="9986" spans="2:25" x14ac:dyDescent="0.25">
      <c r="B9986" s="6">
        <f t="shared" si="390"/>
        <v>4.9855000000000003E-5</v>
      </c>
      <c r="C9986" s="5">
        <v>49855</v>
      </c>
      <c r="D9986" s="74">
        <f t="shared" si="389"/>
        <v>4.6749059469692938E-3</v>
      </c>
      <c r="E9986" s="46"/>
      <c r="F9986" s="3"/>
      <c r="G9986" s="3"/>
      <c r="H9986" s="3"/>
      <c r="I9986" s="3"/>
      <c r="Y9986" s="27"/>
    </row>
    <row r="9987" spans="2:25" x14ac:dyDescent="0.25">
      <c r="B9987" s="6">
        <f t="shared" si="390"/>
        <v>4.986E-5</v>
      </c>
      <c r="C9987" s="5">
        <v>49860</v>
      </c>
      <c r="D9987" s="74">
        <f t="shared" si="389"/>
        <v>4.6730819838863629E-3</v>
      </c>
      <c r="E9987" s="46"/>
      <c r="F9987" s="3"/>
      <c r="G9987" s="3"/>
      <c r="H9987" s="3"/>
      <c r="I9987" s="3"/>
      <c r="Y9987" s="27"/>
    </row>
    <row r="9988" spans="2:25" x14ac:dyDescent="0.25">
      <c r="B9988" s="6">
        <f t="shared" si="390"/>
        <v>4.9865000000000005E-5</v>
      </c>
      <c r="C9988" s="5">
        <v>49865</v>
      </c>
      <c r="D9988" s="74">
        <f t="shared" si="389"/>
        <v>4.6712589099529725E-3</v>
      </c>
      <c r="E9988" s="46"/>
      <c r="F9988" s="3"/>
      <c r="G9988" s="3"/>
      <c r="H9988" s="3"/>
      <c r="I9988" s="3"/>
      <c r="Y9988" s="27"/>
    </row>
    <row r="9989" spans="2:25" x14ac:dyDescent="0.25">
      <c r="B9989" s="6">
        <f t="shared" si="390"/>
        <v>4.9870000000000002E-5</v>
      </c>
      <c r="C9989" s="5">
        <v>49870</v>
      </c>
      <c r="D9989" s="74">
        <f t="shared" si="389"/>
        <v>4.6694367246492329E-3</v>
      </c>
      <c r="E9989" s="46"/>
      <c r="F9989" s="3"/>
      <c r="G9989" s="3"/>
      <c r="H9989" s="3"/>
      <c r="I9989" s="3"/>
      <c r="Y9989" s="27"/>
    </row>
    <row r="9990" spans="2:25" x14ac:dyDescent="0.25">
      <c r="B9990" s="6">
        <f t="shared" si="390"/>
        <v>4.9875000000000006E-5</v>
      </c>
      <c r="C9990" s="5">
        <v>49875</v>
      </c>
      <c r="D9990" s="74">
        <f t="shared" si="389"/>
        <v>4.6676154274556021E-3</v>
      </c>
      <c r="E9990" s="46"/>
      <c r="F9990" s="3"/>
      <c r="G9990" s="3"/>
      <c r="H9990" s="3"/>
      <c r="I9990" s="3"/>
      <c r="Y9990" s="27"/>
    </row>
    <row r="9991" spans="2:25" x14ac:dyDescent="0.25">
      <c r="B9991" s="6">
        <f t="shared" si="390"/>
        <v>4.9880000000000004E-5</v>
      </c>
      <c r="C9991" s="5">
        <v>49880</v>
      </c>
      <c r="D9991" s="74">
        <f t="shared" si="389"/>
        <v>4.665795017852894E-3</v>
      </c>
      <c r="E9991" s="46"/>
      <c r="F9991" s="3"/>
      <c r="G9991" s="3"/>
      <c r="H9991" s="3"/>
      <c r="I9991" s="3"/>
      <c r="Y9991" s="27"/>
    </row>
    <row r="9992" spans="2:25" x14ac:dyDescent="0.25">
      <c r="B9992" s="6">
        <f t="shared" si="390"/>
        <v>4.9885000000000001E-5</v>
      </c>
      <c r="C9992" s="5">
        <v>49885</v>
      </c>
      <c r="D9992" s="74">
        <f t="shared" si="389"/>
        <v>4.6639754953222727E-3</v>
      </c>
      <c r="E9992" s="46"/>
      <c r="F9992" s="3"/>
      <c r="G9992" s="3"/>
      <c r="H9992" s="3"/>
      <c r="I9992" s="3"/>
      <c r="Y9992" s="27"/>
    </row>
    <row r="9993" spans="2:25" x14ac:dyDescent="0.25">
      <c r="B9993" s="6">
        <f t="shared" si="390"/>
        <v>4.9890000000000005E-5</v>
      </c>
      <c r="C9993" s="5">
        <v>49890</v>
      </c>
      <c r="D9993" s="74">
        <f t="shared" si="389"/>
        <v>4.6621568593452588E-3</v>
      </c>
      <c r="E9993" s="46"/>
      <c r="F9993" s="3"/>
      <c r="G9993" s="3"/>
      <c r="H9993" s="3"/>
      <c r="I9993" s="3"/>
      <c r="Y9993" s="27"/>
    </row>
    <row r="9994" spans="2:25" x14ac:dyDescent="0.25">
      <c r="B9994" s="6">
        <f t="shared" si="390"/>
        <v>4.9895000000000003E-5</v>
      </c>
      <c r="C9994" s="5">
        <v>49895</v>
      </c>
      <c r="D9994" s="74">
        <f t="shared" si="389"/>
        <v>4.6603391094037234E-3</v>
      </c>
      <c r="E9994" s="46"/>
      <c r="F9994" s="3"/>
      <c r="G9994" s="3"/>
      <c r="H9994" s="3"/>
      <c r="I9994" s="3"/>
      <c r="Y9994" s="27"/>
    </row>
    <row r="9995" spans="2:25" x14ac:dyDescent="0.25">
      <c r="B9995" s="6">
        <f t="shared" si="390"/>
        <v>4.99E-5</v>
      </c>
      <c r="C9995" s="5">
        <v>49900</v>
      </c>
      <c r="D9995" s="74">
        <f t="shared" si="389"/>
        <v>4.6585222449799001E-3</v>
      </c>
      <c r="E9995" s="46"/>
      <c r="F9995" s="3"/>
      <c r="G9995" s="3"/>
      <c r="H9995" s="3"/>
      <c r="I9995" s="3"/>
      <c r="Y9995" s="27"/>
    </row>
    <row r="9996" spans="2:25" x14ac:dyDescent="0.25">
      <c r="B9996" s="6">
        <f t="shared" si="390"/>
        <v>4.9905000000000004E-5</v>
      </c>
      <c r="C9996" s="5">
        <v>49905</v>
      </c>
      <c r="D9996" s="74">
        <f t="shared" si="389"/>
        <v>4.6567062655563565E-3</v>
      </c>
      <c r="E9996" s="46"/>
      <c r="F9996" s="3"/>
      <c r="G9996" s="3"/>
      <c r="H9996" s="3"/>
      <c r="I9996" s="3"/>
      <c r="Y9996" s="27"/>
    </row>
    <row r="9997" spans="2:25" x14ac:dyDescent="0.25">
      <c r="B9997" s="6">
        <f t="shared" si="390"/>
        <v>4.9910000000000002E-5</v>
      </c>
      <c r="C9997" s="5">
        <v>49910</v>
      </c>
      <c r="D9997" s="74">
        <f t="shared" si="389"/>
        <v>4.6548911706160313E-3</v>
      </c>
      <c r="E9997" s="46"/>
      <c r="F9997" s="3"/>
      <c r="G9997" s="3"/>
      <c r="H9997" s="3"/>
      <c r="I9997" s="3"/>
      <c r="Y9997" s="27"/>
    </row>
    <row r="9998" spans="2:25" x14ac:dyDescent="0.25">
      <c r="B9998" s="6">
        <f t="shared" si="390"/>
        <v>4.9915000000000006E-5</v>
      </c>
      <c r="C9998" s="5">
        <v>49915</v>
      </c>
      <c r="D9998" s="74">
        <f t="shared" si="389"/>
        <v>4.6530769596422111E-3</v>
      </c>
      <c r="E9998" s="46"/>
      <c r="F9998" s="3"/>
      <c r="G9998" s="3"/>
      <c r="H9998" s="3"/>
      <c r="I9998" s="3"/>
      <c r="Y9998" s="27"/>
    </row>
    <row r="9999" spans="2:25" x14ac:dyDescent="0.25">
      <c r="B9999" s="6">
        <f t="shared" si="390"/>
        <v>4.9920000000000003E-5</v>
      </c>
      <c r="C9999" s="5">
        <v>49920</v>
      </c>
      <c r="D9999" s="74">
        <f t="shared" si="389"/>
        <v>4.6512636321185304E-3</v>
      </c>
      <c r="E9999" s="46"/>
      <c r="F9999" s="3"/>
      <c r="G9999" s="3"/>
      <c r="H9999" s="3"/>
      <c r="I9999" s="3"/>
      <c r="Y9999" s="27"/>
    </row>
    <row r="10000" spans="2:25" x14ac:dyDescent="0.25">
      <c r="B10000" s="6">
        <f t="shared" si="390"/>
        <v>4.9925000000000001E-5</v>
      </c>
      <c r="C10000" s="5">
        <v>49925</v>
      </c>
      <c r="D10000" s="74">
        <f t="shared" si="389"/>
        <v>4.6494511875289765E-3</v>
      </c>
      <c r="E10000" s="46"/>
      <c r="F10000" s="3"/>
      <c r="G10000" s="3"/>
      <c r="H10000" s="3"/>
      <c r="I10000" s="3"/>
      <c r="Y10000" s="27"/>
    </row>
    <row r="10001" spans="2:25" x14ac:dyDescent="0.25">
      <c r="B10001" s="6">
        <f t="shared" si="390"/>
        <v>4.9930000000000005E-5</v>
      </c>
      <c r="C10001" s="5">
        <v>49930</v>
      </c>
      <c r="D10001" s="74">
        <f t="shared" si="389"/>
        <v>4.6476396253578882E-3</v>
      </c>
      <c r="E10001" s="46"/>
      <c r="F10001" s="3"/>
      <c r="G10001" s="3"/>
      <c r="H10001" s="3"/>
      <c r="I10001" s="3"/>
      <c r="Y10001" s="27"/>
    </row>
    <row r="10002" spans="2:25" x14ac:dyDescent="0.25">
      <c r="B10002" s="6">
        <f t="shared" si="390"/>
        <v>4.9935000000000002E-5</v>
      </c>
      <c r="C10002" s="5">
        <v>49935</v>
      </c>
      <c r="D10002" s="74">
        <f t="shared" si="389"/>
        <v>4.6458289450899545E-3</v>
      </c>
      <c r="E10002" s="46"/>
      <c r="F10002" s="3"/>
      <c r="G10002" s="3"/>
      <c r="H10002" s="3"/>
      <c r="I10002" s="3"/>
      <c r="Y10002" s="27"/>
    </row>
    <row r="10003" spans="2:25" x14ac:dyDescent="0.25">
      <c r="B10003" s="6">
        <f t="shared" si="390"/>
        <v>4.9940000000000006E-5</v>
      </c>
      <c r="C10003" s="5">
        <v>49940</v>
      </c>
      <c r="D10003" s="74">
        <f t="shared" ref="D10003:D10066" si="391">IF(ISERROR($D$12*2*PI()*$D$4*$D$5^2/B10003^5*10^-9*(1/(EXP(($D$4*$D$5)/(B10003*$D$6*($D$9)))-1))),0,$D$12*2*PI()*$D$4*$D$5^2/B10003^5*10^-9*(1/(EXP(($D$4*$D$5)/(B10003*$D$6*($D$9)))-1)))</f>
        <v>4.6440191462102185E-3</v>
      </c>
      <c r="E10003" s="46"/>
      <c r="F10003" s="3"/>
      <c r="G10003" s="3"/>
      <c r="H10003" s="3"/>
      <c r="I10003" s="3"/>
      <c r="Y10003" s="27"/>
    </row>
    <row r="10004" spans="2:25" x14ac:dyDescent="0.25">
      <c r="B10004" s="6">
        <f t="shared" ref="B10004:B10067" si="392">C10004*10^-9</f>
        <v>4.9945000000000004E-5</v>
      </c>
      <c r="C10004" s="5">
        <v>49945</v>
      </c>
      <c r="D10004" s="74">
        <f t="shared" si="391"/>
        <v>4.6422102282040719E-3</v>
      </c>
      <c r="E10004" s="46"/>
      <c r="F10004" s="3"/>
      <c r="G10004" s="3"/>
      <c r="H10004" s="3"/>
      <c r="I10004" s="3"/>
      <c r="Y10004" s="27"/>
    </row>
    <row r="10005" spans="2:25" x14ac:dyDescent="0.25">
      <c r="B10005" s="6">
        <f t="shared" si="392"/>
        <v>4.9950000000000001E-5</v>
      </c>
      <c r="C10005" s="5">
        <v>49950</v>
      </c>
      <c r="D10005" s="74">
        <f t="shared" si="391"/>
        <v>4.6404021905572593E-3</v>
      </c>
      <c r="E10005" s="46"/>
      <c r="F10005" s="3"/>
      <c r="G10005" s="3"/>
      <c r="H10005" s="3"/>
      <c r="I10005" s="3"/>
      <c r="Y10005" s="27"/>
    </row>
    <row r="10006" spans="2:25" x14ac:dyDescent="0.25">
      <c r="B10006" s="6">
        <f t="shared" si="392"/>
        <v>4.9955000000000005E-5</v>
      </c>
      <c r="C10006" s="5">
        <v>49955</v>
      </c>
      <c r="D10006" s="74">
        <f t="shared" si="391"/>
        <v>4.6385950327558715E-3</v>
      </c>
      <c r="E10006" s="46"/>
      <c r="F10006" s="3"/>
      <c r="G10006" s="3"/>
      <c r="H10006" s="3"/>
      <c r="I10006" s="3"/>
      <c r="Y10006" s="27"/>
    </row>
    <row r="10007" spans="2:25" x14ac:dyDescent="0.25">
      <c r="B10007" s="6">
        <f t="shared" si="392"/>
        <v>4.9960000000000003E-5</v>
      </c>
      <c r="C10007" s="5">
        <v>49960</v>
      </c>
      <c r="D10007" s="74">
        <f t="shared" si="391"/>
        <v>4.6367887542863541E-3</v>
      </c>
      <c r="E10007" s="46"/>
      <c r="F10007" s="3"/>
      <c r="G10007" s="3"/>
      <c r="H10007" s="3"/>
      <c r="I10007" s="3"/>
      <c r="Y10007" s="27"/>
    </row>
    <row r="10008" spans="2:25" x14ac:dyDescent="0.25">
      <c r="B10008" s="6">
        <f t="shared" si="392"/>
        <v>4.9965E-5</v>
      </c>
      <c r="C10008" s="5">
        <v>49965</v>
      </c>
      <c r="D10008" s="74">
        <f t="shared" si="391"/>
        <v>4.6349833546354908E-3</v>
      </c>
      <c r="E10008" s="46"/>
      <c r="F10008" s="3"/>
      <c r="G10008" s="3"/>
      <c r="H10008" s="3"/>
      <c r="I10008" s="3"/>
      <c r="Y10008" s="27"/>
    </row>
    <row r="10009" spans="2:25" x14ac:dyDescent="0.25">
      <c r="B10009" s="6">
        <f t="shared" si="392"/>
        <v>4.9970000000000004E-5</v>
      </c>
      <c r="C10009" s="5">
        <v>49970</v>
      </c>
      <c r="D10009" s="74">
        <f t="shared" si="391"/>
        <v>4.6331788332904314E-3</v>
      </c>
      <c r="E10009" s="46"/>
      <c r="F10009" s="3"/>
      <c r="G10009" s="3"/>
      <c r="H10009" s="3"/>
      <c r="I10009" s="3"/>
      <c r="Y10009" s="27"/>
    </row>
    <row r="10010" spans="2:25" x14ac:dyDescent="0.25">
      <c r="B10010" s="6">
        <f t="shared" si="392"/>
        <v>4.9975000000000002E-5</v>
      </c>
      <c r="C10010" s="5">
        <v>49975</v>
      </c>
      <c r="D10010" s="74">
        <f t="shared" si="391"/>
        <v>4.631375189738665E-3</v>
      </c>
      <c r="E10010" s="46"/>
      <c r="F10010" s="3"/>
      <c r="G10010" s="3"/>
      <c r="H10010" s="3"/>
      <c r="I10010" s="3"/>
      <c r="Y10010" s="27"/>
    </row>
    <row r="10011" spans="2:25" x14ac:dyDescent="0.25">
      <c r="B10011" s="6">
        <f t="shared" si="392"/>
        <v>4.9980000000000006E-5</v>
      </c>
      <c r="C10011" s="5">
        <v>49980</v>
      </c>
      <c r="D10011" s="74">
        <f t="shared" si="391"/>
        <v>4.6295724234680265E-3</v>
      </c>
      <c r="E10011" s="46"/>
      <c r="F10011" s="3"/>
      <c r="G10011" s="3"/>
      <c r="H10011" s="3"/>
      <c r="I10011" s="3"/>
      <c r="Y10011" s="27"/>
    </row>
    <row r="10012" spans="2:25" x14ac:dyDescent="0.25">
      <c r="B10012" s="6">
        <f t="shared" si="392"/>
        <v>4.9985000000000003E-5</v>
      </c>
      <c r="C10012" s="5">
        <v>49985</v>
      </c>
      <c r="D10012" s="74">
        <f t="shared" si="391"/>
        <v>4.6277705339667049E-3</v>
      </c>
      <c r="E10012" s="46"/>
      <c r="F10012" s="3"/>
      <c r="G10012" s="3"/>
      <c r="H10012" s="3"/>
      <c r="I10012" s="3"/>
      <c r="Y10012" s="27"/>
    </row>
    <row r="10013" spans="2:25" x14ac:dyDescent="0.25">
      <c r="B10013" s="6">
        <f t="shared" si="392"/>
        <v>4.9990000000000001E-5</v>
      </c>
      <c r="C10013" s="5">
        <v>49990</v>
      </c>
      <c r="D10013" s="74">
        <f t="shared" si="391"/>
        <v>4.6259695207232394E-3</v>
      </c>
      <c r="E10013" s="46"/>
      <c r="F10013" s="3"/>
      <c r="G10013" s="3"/>
      <c r="H10013" s="3"/>
      <c r="I10013" s="3"/>
      <c r="Y10013" s="27"/>
    </row>
    <row r="10014" spans="2:25" x14ac:dyDescent="0.25">
      <c r="B10014" s="6">
        <f t="shared" si="392"/>
        <v>4.9995000000000005E-5</v>
      </c>
      <c r="C10014" s="5">
        <v>49995</v>
      </c>
      <c r="D10014" s="74">
        <f t="shared" si="391"/>
        <v>4.6241693832265122E-3</v>
      </c>
      <c r="E10014" s="46"/>
      <c r="F10014" s="3"/>
      <c r="G10014" s="3"/>
      <c r="H10014" s="3"/>
      <c r="I10014" s="3"/>
      <c r="Y10014" s="27"/>
    </row>
    <row r="10015" spans="2:25" x14ac:dyDescent="0.25">
      <c r="B10015" s="6">
        <f t="shared" si="392"/>
        <v>5.0000000000000002E-5</v>
      </c>
      <c r="C10015" s="5">
        <v>50000</v>
      </c>
      <c r="D10015" s="74">
        <f t="shared" si="391"/>
        <v>4.6223701209657467E-3</v>
      </c>
      <c r="E10015" s="46"/>
      <c r="F10015" s="3"/>
      <c r="G10015" s="3"/>
      <c r="H10015" s="3"/>
      <c r="I10015" s="3"/>
      <c r="Y10015" s="27"/>
    </row>
    <row r="10016" spans="2:25" x14ac:dyDescent="0.25">
      <c r="B10016" s="6">
        <f t="shared" si="392"/>
        <v>5.0005E-5</v>
      </c>
      <c r="C10016" s="5">
        <v>50005</v>
      </c>
      <c r="D10016" s="74">
        <f t="shared" si="391"/>
        <v>4.6205717334305355E-3</v>
      </c>
      <c r="E10016" s="46"/>
      <c r="F10016" s="3"/>
      <c r="G10016" s="3"/>
      <c r="H10016" s="3"/>
      <c r="I10016" s="3"/>
      <c r="Y10016" s="27"/>
    </row>
    <row r="10017" spans="2:25" x14ac:dyDescent="0.25">
      <c r="B10017" s="6">
        <f t="shared" si="392"/>
        <v>5.0010000000000004E-5</v>
      </c>
      <c r="C10017" s="5">
        <v>50010</v>
      </c>
      <c r="D10017" s="74">
        <f t="shared" si="391"/>
        <v>4.6187742201107941E-3</v>
      </c>
      <c r="E10017" s="46"/>
      <c r="F10017" s="3"/>
      <c r="G10017" s="3"/>
      <c r="H10017" s="3"/>
      <c r="I10017" s="3"/>
      <c r="Y10017" s="27"/>
    </row>
    <row r="10018" spans="2:25" x14ac:dyDescent="0.25">
      <c r="B10018" s="6">
        <f t="shared" si="392"/>
        <v>5.0015000000000001E-5</v>
      </c>
      <c r="C10018" s="5">
        <v>50015</v>
      </c>
      <c r="D10018" s="74">
        <f t="shared" si="391"/>
        <v>4.6169775804968003E-3</v>
      </c>
      <c r="E10018" s="46"/>
      <c r="F10018" s="3"/>
      <c r="G10018" s="3"/>
      <c r="H10018" s="3"/>
      <c r="I10018" s="3"/>
      <c r="Y10018" s="27"/>
    </row>
    <row r="10019" spans="2:25" x14ac:dyDescent="0.25">
      <c r="B10019" s="6">
        <f t="shared" si="392"/>
        <v>5.0020000000000006E-5</v>
      </c>
      <c r="C10019" s="5">
        <v>50020</v>
      </c>
      <c r="D10019" s="74">
        <f t="shared" si="391"/>
        <v>4.6151818140791629E-3</v>
      </c>
      <c r="E10019" s="46"/>
      <c r="F10019" s="3"/>
      <c r="G10019" s="3"/>
      <c r="H10019" s="3"/>
      <c r="I10019" s="3"/>
      <c r="Y10019" s="27"/>
    </row>
    <row r="10020" spans="2:25" x14ac:dyDescent="0.25">
      <c r="B10020" s="6">
        <f t="shared" si="392"/>
        <v>5.0025000000000003E-5</v>
      </c>
      <c r="C10020" s="5">
        <v>50025</v>
      </c>
      <c r="D10020" s="74">
        <f t="shared" si="391"/>
        <v>4.6133869203488663E-3</v>
      </c>
      <c r="E10020" s="46"/>
      <c r="F10020" s="3"/>
      <c r="G10020" s="3"/>
      <c r="H10020" s="3"/>
      <c r="I10020" s="3"/>
      <c r="Y10020" s="27"/>
    </row>
    <row r="10021" spans="2:25" x14ac:dyDescent="0.25">
      <c r="B10021" s="6">
        <f t="shared" si="392"/>
        <v>5.003E-5</v>
      </c>
      <c r="C10021" s="5">
        <v>50030</v>
      </c>
      <c r="D10021" s="74">
        <f t="shared" si="391"/>
        <v>4.611592898797208E-3</v>
      </c>
      <c r="E10021" s="46"/>
      <c r="F10021" s="3"/>
      <c r="G10021" s="3"/>
      <c r="H10021" s="3"/>
      <c r="I10021" s="3"/>
      <c r="Y10021" s="27"/>
    </row>
    <row r="10022" spans="2:25" x14ac:dyDescent="0.25">
      <c r="B10022" s="6">
        <f t="shared" si="392"/>
        <v>5.0035000000000005E-5</v>
      </c>
      <c r="C10022" s="5">
        <v>50035</v>
      </c>
      <c r="D10022" s="74">
        <f t="shared" si="391"/>
        <v>4.6097997489158455E-3</v>
      </c>
      <c r="E10022" s="46"/>
      <c r="F10022" s="3"/>
      <c r="G10022" s="3"/>
      <c r="H10022" s="3"/>
      <c r="I10022" s="3"/>
      <c r="Y10022" s="27"/>
    </row>
    <row r="10023" spans="2:25" x14ac:dyDescent="0.25">
      <c r="B10023" s="6">
        <f t="shared" si="392"/>
        <v>5.0040000000000002E-5</v>
      </c>
      <c r="C10023" s="5">
        <v>50040</v>
      </c>
      <c r="D10023" s="74">
        <f t="shared" si="391"/>
        <v>4.6080074701967877E-3</v>
      </c>
      <c r="E10023" s="46"/>
      <c r="F10023" s="3"/>
      <c r="G10023" s="3"/>
      <c r="H10023" s="3"/>
      <c r="I10023" s="3"/>
      <c r="Y10023" s="27"/>
    </row>
    <row r="10024" spans="2:25" x14ac:dyDescent="0.25">
      <c r="B10024" s="6">
        <f t="shared" si="392"/>
        <v>5.0045000000000006E-5</v>
      </c>
      <c r="C10024" s="5">
        <v>50045</v>
      </c>
      <c r="D10024" s="74">
        <f t="shared" si="391"/>
        <v>4.6062160621323815E-3</v>
      </c>
      <c r="E10024" s="46"/>
      <c r="F10024" s="3"/>
      <c r="G10024" s="3"/>
      <c r="H10024" s="3"/>
      <c r="I10024" s="3"/>
      <c r="Y10024" s="27"/>
    </row>
    <row r="10025" spans="2:25" x14ac:dyDescent="0.25">
      <c r="B10025" s="6">
        <f t="shared" si="392"/>
        <v>5.0050000000000004E-5</v>
      </c>
      <c r="C10025" s="5">
        <v>50050</v>
      </c>
      <c r="D10025" s="74">
        <f t="shared" si="391"/>
        <v>4.6044255242153158E-3</v>
      </c>
      <c r="E10025" s="46"/>
      <c r="F10025" s="3"/>
      <c r="G10025" s="3"/>
      <c r="H10025" s="3"/>
      <c r="I10025" s="3"/>
      <c r="Y10025" s="27"/>
    </row>
    <row r="10026" spans="2:25" x14ac:dyDescent="0.25">
      <c r="B10026" s="6">
        <f t="shared" si="392"/>
        <v>5.0055000000000001E-5</v>
      </c>
      <c r="C10026" s="5">
        <v>50055</v>
      </c>
      <c r="D10026" s="74">
        <f t="shared" si="391"/>
        <v>4.6026358559386332E-3</v>
      </c>
      <c r="E10026" s="46"/>
      <c r="F10026" s="3"/>
      <c r="G10026" s="3"/>
      <c r="H10026" s="3"/>
      <c r="I10026" s="3"/>
      <c r="Y10026" s="27"/>
    </row>
    <row r="10027" spans="2:25" x14ac:dyDescent="0.25">
      <c r="B10027" s="6">
        <f t="shared" si="392"/>
        <v>5.0060000000000005E-5</v>
      </c>
      <c r="C10027" s="5">
        <v>50060</v>
      </c>
      <c r="D10027" s="74">
        <f t="shared" si="391"/>
        <v>4.600847056795713E-3</v>
      </c>
      <c r="E10027" s="46"/>
      <c r="F10027" s="3"/>
      <c r="G10027" s="3"/>
      <c r="H10027" s="3"/>
      <c r="I10027" s="3"/>
      <c r="Y10027" s="27"/>
    </row>
    <row r="10028" spans="2:25" x14ac:dyDescent="0.25">
      <c r="B10028" s="6">
        <f t="shared" si="392"/>
        <v>5.0065000000000003E-5</v>
      </c>
      <c r="C10028" s="5">
        <v>50065</v>
      </c>
      <c r="D10028" s="74">
        <f t="shared" si="391"/>
        <v>4.5990591262802831E-3</v>
      </c>
      <c r="E10028" s="46"/>
      <c r="F10028" s="3"/>
      <c r="G10028" s="3"/>
      <c r="H10028" s="3"/>
      <c r="I10028" s="3"/>
      <c r="Y10028" s="27"/>
    </row>
    <row r="10029" spans="2:25" x14ac:dyDescent="0.25">
      <c r="B10029" s="6">
        <f t="shared" si="392"/>
        <v>5.007E-5</v>
      </c>
      <c r="C10029" s="5">
        <v>50070</v>
      </c>
      <c r="D10029" s="74">
        <f t="shared" si="391"/>
        <v>4.5972720638864147E-3</v>
      </c>
      <c r="E10029" s="46"/>
      <c r="F10029" s="3"/>
      <c r="G10029" s="3"/>
      <c r="H10029" s="3"/>
      <c r="I10029" s="3"/>
      <c r="Y10029" s="27"/>
    </row>
    <row r="10030" spans="2:25" x14ac:dyDescent="0.25">
      <c r="B10030" s="6">
        <f t="shared" si="392"/>
        <v>5.0075000000000004E-5</v>
      </c>
      <c r="C10030" s="5">
        <v>50075</v>
      </c>
      <c r="D10030" s="74">
        <f t="shared" si="391"/>
        <v>4.5954858691085176E-3</v>
      </c>
      <c r="E10030" s="46"/>
      <c r="F10030" s="3"/>
      <c r="G10030" s="3"/>
      <c r="H10030" s="3"/>
      <c r="I10030" s="3"/>
      <c r="Y10030" s="27"/>
    </row>
    <row r="10031" spans="2:25" x14ac:dyDescent="0.25">
      <c r="B10031" s="6">
        <f t="shared" si="392"/>
        <v>5.0080000000000002E-5</v>
      </c>
      <c r="C10031" s="5">
        <v>50080</v>
      </c>
      <c r="D10031" s="74">
        <f t="shared" si="391"/>
        <v>4.5937005414413536E-3</v>
      </c>
      <c r="E10031" s="46"/>
      <c r="F10031" s="3"/>
      <c r="G10031" s="3"/>
      <c r="H10031" s="3"/>
      <c r="I10031" s="3"/>
      <c r="Y10031" s="27"/>
    </row>
    <row r="10032" spans="2:25" x14ac:dyDescent="0.25">
      <c r="B10032" s="6">
        <f t="shared" si="392"/>
        <v>5.0085000000000006E-5</v>
      </c>
      <c r="C10032" s="5">
        <v>50085</v>
      </c>
      <c r="D10032" s="74">
        <f t="shared" si="391"/>
        <v>4.5919160803800157E-3</v>
      </c>
      <c r="E10032" s="46"/>
      <c r="F10032" s="3"/>
      <c r="G10032" s="3"/>
      <c r="H10032" s="3"/>
      <c r="I10032" s="3"/>
      <c r="Y10032" s="27"/>
    </row>
    <row r="10033" spans="2:25" x14ac:dyDescent="0.25">
      <c r="B10033" s="6">
        <f t="shared" si="392"/>
        <v>5.0090000000000003E-5</v>
      </c>
      <c r="C10033" s="5">
        <v>50090</v>
      </c>
      <c r="D10033" s="74">
        <f t="shared" si="391"/>
        <v>4.5901324854199579E-3</v>
      </c>
      <c r="E10033" s="46"/>
      <c r="F10033" s="3"/>
      <c r="G10033" s="3"/>
      <c r="H10033" s="3"/>
      <c r="I10033" s="3"/>
      <c r="Y10033" s="27"/>
    </row>
    <row r="10034" spans="2:25" x14ac:dyDescent="0.25">
      <c r="B10034" s="6">
        <f t="shared" si="392"/>
        <v>5.0095000000000001E-5</v>
      </c>
      <c r="C10034" s="5">
        <v>50095</v>
      </c>
      <c r="D10034" s="74">
        <f t="shared" si="391"/>
        <v>4.5883497560569603E-3</v>
      </c>
      <c r="E10034" s="46"/>
      <c r="F10034" s="3"/>
      <c r="G10034" s="3"/>
      <c r="H10034" s="3"/>
      <c r="I10034" s="3"/>
      <c r="Y10034" s="27"/>
    </row>
    <row r="10035" spans="2:25" x14ac:dyDescent="0.25">
      <c r="B10035" s="6">
        <f t="shared" si="392"/>
        <v>5.0100000000000005E-5</v>
      </c>
      <c r="C10035" s="5">
        <v>50100</v>
      </c>
      <c r="D10035" s="74">
        <f t="shared" si="391"/>
        <v>4.5865678917871456E-3</v>
      </c>
      <c r="E10035" s="46"/>
      <c r="F10035" s="3"/>
      <c r="G10035" s="3"/>
      <c r="H10035" s="3"/>
      <c r="I10035" s="3"/>
      <c r="Y10035" s="27"/>
    </row>
    <row r="10036" spans="2:25" x14ac:dyDescent="0.25">
      <c r="B10036" s="6">
        <f t="shared" si="392"/>
        <v>5.0105000000000002E-5</v>
      </c>
      <c r="C10036" s="5">
        <v>50105</v>
      </c>
      <c r="D10036" s="74">
        <f t="shared" si="391"/>
        <v>4.5847868921069972E-3</v>
      </c>
      <c r="E10036" s="46"/>
      <c r="F10036" s="3"/>
      <c r="G10036" s="3"/>
      <c r="H10036" s="3"/>
      <c r="I10036" s="3"/>
      <c r="Y10036" s="27"/>
    </row>
    <row r="10037" spans="2:25" x14ac:dyDescent="0.25">
      <c r="B10037" s="6">
        <f t="shared" si="392"/>
        <v>5.0110000000000006E-5</v>
      </c>
      <c r="C10037" s="5">
        <v>50110</v>
      </c>
      <c r="D10037" s="74">
        <f t="shared" si="391"/>
        <v>4.5830067565133109E-3</v>
      </c>
      <c r="E10037" s="46"/>
      <c r="F10037" s="3"/>
      <c r="G10037" s="3"/>
      <c r="H10037" s="3"/>
      <c r="I10037" s="3"/>
      <c r="Y10037" s="27"/>
    </row>
    <row r="10038" spans="2:25" x14ac:dyDescent="0.25">
      <c r="B10038" s="6">
        <f t="shared" si="392"/>
        <v>5.0115000000000004E-5</v>
      </c>
      <c r="C10038" s="5">
        <v>50115</v>
      </c>
      <c r="D10038" s="74">
        <f t="shared" si="391"/>
        <v>4.5812274845032537E-3</v>
      </c>
      <c r="E10038" s="46"/>
      <c r="F10038" s="3"/>
      <c r="G10038" s="3"/>
      <c r="H10038" s="3"/>
      <c r="I10038" s="3"/>
      <c r="Y10038" s="27"/>
    </row>
    <row r="10039" spans="2:25" x14ac:dyDescent="0.25">
      <c r="B10039" s="6">
        <f t="shared" si="392"/>
        <v>5.0120000000000001E-5</v>
      </c>
      <c r="C10039" s="5">
        <v>50120</v>
      </c>
      <c r="D10039" s="74">
        <f t="shared" si="391"/>
        <v>4.5794490755743161E-3</v>
      </c>
      <c r="E10039" s="46"/>
      <c r="F10039" s="3"/>
      <c r="G10039" s="3"/>
      <c r="H10039" s="3"/>
      <c r="I10039" s="3"/>
      <c r="Y10039" s="27"/>
    </row>
    <row r="10040" spans="2:25" x14ac:dyDescent="0.25">
      <c r="B10040" s="6">
        <f t="shared" si="392"/>
        <v>5.0125000000000005E-5</v>
      </c>
      <c r="C10040" s="5">
        <v>50125</v>
      </c>
      <c r="D10040" s="74">
        <f t="shared" si="391"/>
        <v>4.577671529224326E-3</v>
      </c>
      <c r="E10040" s="46"/>
      <c r="F10040" s="3"/>
      <c r="G10040" s="3"/>
      <c r="H10040" s="3"/>
      <c r="I10040" s="3"/>
      <c r="Y10040" s="27"/>
    </row>
    <row r="10041" spans="2:25" x14ac:dyDescent="0.25">
      <c r="B10041" s="6">
        <f t="shared" si="392"/>
        <v>5.0130000000000003E-5</v>
      </c>
      <c r="C10041" s="5">
        <v>50130</v>
      </c>
      <c r="D10041" s="74">
        <f t="shared" si="391"/>
        <v>4.5758948449514704E-3</v>
      </c>
      <c r="E10041" s="46"/>
      <c r="F10041" s="3"/>
      <c r="G10041" s="3"/>
      <c r="H10041" s="3"/>
      <c r="I10041" s="3"/>
      <c r="Y10041" s="27"/>
    </row>
    <row r="10042" spans="2:25" x14ac:dyDescent="0.25">
      <c r="B10042" s="6">
        <f t="shared" si="392"/>
        <v>5.0135E-5</v>
      </c>
      <c r="C10042" s="5">
        <v>50135</v>
      </c>
      <c r="D10042" s="74">
        <f t="shared" si="391"/>
        <v>4.5741190222542676E-3</v>
      </c>
      <c r="E10042" s="46"/>
      <c r="F10042" s="3"/>
      <c r="G10042" s="3"/>
      <c r="H10042" s="3"/>
      <c r="I10042" s="3"/>
      <c r="Y10042" s="27"/>
    </row>
    <row r="10043" spans="2:25" x14ac:dyDescent="0.25">
      <c r="B10043" s="6">
        <f t="shared" si="392"/>
        <v>5.0140000000000004E-5</v>
      </c>
      <c r="C10043" s="5">
        <v>50140</v>
      </c>
      <c r="D10043" s="74">
        <f t="shared" si="391"/>
        <v>4.5723440606315604E-3</v>
      </c>
      <c r="E10043" s="46"/>
      <c r="F10043" s="3"/>
      <c r="G10043" s="3"/>
      <c r="H10043" s="3"/>
      <c r="I10043" s="3"/>
      <c r="Y10043" s="27"/>
    </row>
    <row r="10044" spans="2:25" x14ac:dyDescent="0.25">
      <c r="B10044" s="6">
        <f t="shared" si="392"/>
        <v>5.0145000000000002E-5</v>
      </c>
      <c r="C10044" s="5">
        <v>50145</v>
      </c>
      <c r="D10044" s="74">
        <f t="shared" si="391"/>
        <v>4.5705699595825593E-3</v>
      </c>
      <c r="E10044" s="46"/>
      <c r="F10044" s="3"/>
      <c r="G10044" s="3"/>
      <c r="H10044" s="3"/>
      <c r="I10044" s="3"/>
      <c r="Y10044" s="27"/>
    </row>
    <row r="10045" spans="2:25" x14ac:dyDescent="0.25">
      <c r="B10045" s="6">
        <f t="shared" si="392"/>
        <v>5.0150000000000006E-5</v>
      </c>
      <c r="C10045" s="5">
        <v>50150</v>
      </c>
      <c r="D10045" s="74">
        <f t="shared" si="391"/>
        <v>4.5687967186067869E-3</v>
      </c>
      <c r="E10045" s="46"/>
      <c r="F10045" s="3"/>
      <c r="G10045" s="3"/>
      <c r="H10045" s="3"/>
      <c r="I10045" s="3"/>
      <c r="Y10045" s="27"/>
    </row>
    <row r="10046" spans="2:25" x14ac:dyDescent="0.25">
      <c r="B10046" s="6">
        <f t="shared" si="392"/>
        <v>5.0155000000000003E-5</v>
      </c>
      <c r="C10046" s="5">
        <v>50155</v>
      </c>
      <c r="D10046" s="74">
        <f t="shared" si="391"/>
        <v>4.5670243372041373E-3</v>
      </c>
      <c r="E10046" s="46"/>
      <c r="F10046" s="3"/>
      <c r="G10046" s="3"/>
      <c r="H10046" s="3"/>
      <c r="I10046" s="3"/>
      <c r="Y10046" s="27"/>
    </row>
    <row r="10047" spans="2:25" x14ac:dyDescent="0.25">
      <c r="B10047" s="6">
        <f t="shared" si="392"/>
        <v>5.0160000000000001E-5</v>
      </c>
      <c r="C10047" s="5">
        <v>50160</v>
      </c>
      <c r="D10047" s="74">
        <f t="shared" si="391"/>
        <v>4.5652528148748123E-3</v>
      </c>
      <c r="E10047" s="46"/>
      <c r="F10047" s="3"/>
      <c r="G10047" s="3"/>
      <c r="H10047" s="3"/>
      <c r="I10047" s="3"/>
      <c r="Y10047" s="27"/>
    </row>
    <row r="10048" spans="2:25" x14ac:dyDescent="0.25">
      <c r="B10048" s="6">
        <f t="shared" si="392"/>
        <v>5.0165000000000005E-5</v>
      </c>
      <c r="C10048" s="5">
        <v>50165</v>
      </c>
      <c r="D10048" s="74">
        <f t="shared" si="391"/>
        <v>4.5634821511193685E-3</v>
      </c>
      <c r="E10048" s="46"/>
      <c r="F10048" s="3"/>
      <c r="G10048" s="3"/>
      <c r="H10048" s="3"/>
      <c r="I10048" s="3"/>
      <c r="Y10048" s="27"/>
    </row>
    <row r="10049" spans="2:25" x14ac:dyDescent="0.25">
      <c r="B10049" s="6">
        <f t="shared" si="392"/>
        <v>5.0170000000000002E-5</v>
      </c>
      <c r="C10049" s="5">
        <v>50170</v>
      </c>
      <c r="D10049" s="74">
        <f t="shared" si="391"/>
        <v>4.5617123454387027E-3</v>
      </c>
      <c r="E10049" s="46"/>
      <c r="F10049" s="3"/>
      <c r="G10049" s="3"/>
      <c r="H10049" s="3"/>
      <c r="I10049" s="3"/>
      <c r="Y10049" s="27"/>
    </row>
    <row r="10050" spans="2:25" x14ac:dyDescent="0.25">
      <c r="B10050" s="6">
        <f t="shared" si="392"/>
        <v>5.0175E-5</v>
      </c>
      <c r="C10050" s="5">
        <v>50175</v>
      </c>
      <c r="D10050" s="74">
        <f t="shared" si="391"/>
        <v>4.559943397334041E-3</v>
      </c>
      <c r="E10050" s="46"/>
      <c r="F10050" s="3"/>
      <c r="G10050" s="3"/>
      <c r="H10050" s="3"/>
      <c r="I10050" s="3"/>
      <c r="Y10050" s="27"/>
    </row>
    <row r="10051" spans="2:25" x14ac:dyDescent="0.25">
      <c r="B10051" s="6">
        <f t="shared" si="392"/>
        <v>5.0180000000000004E-5</v>
      </c>
      <c r="C10051" s="5">
        <v>50180</v>
      </c>
      <c r="D10051" s="74">
        <f t="shared" si="391"/>
        <v>4.5581753063069523E-3</v>
      </c>
      <c r="E10051" s="46"/>
      <c r="F10051" s="3"/>
      <c r="G10051" s="3"/>
      <c r="H10051" s="3"/>
      <c r="I10051" s="3"/>
      <c r="Y10051" s="27"/>
    </row>
    <row r="10052" spans="2:25" x14ac:dyDescent="0.25">
      <c r="B10052" s="6">
        <f t="shared" si="392"/>
        <v>5.0185000000000001E-5</v>
      </c>
      <c r="C10052" s="5">
        <v>50185</v>
      </c>
      <c r="D10052" s="74">
        <f t="shared" si="391"/>
        <v>4.5564080718593445E-3</v>
      </c>
      <c r="E10052" s="46"/>
      <c r="F10052" s="3"/>
      <c r="G10052" s="3"/>
      <c r="H10052" s="3"/>
      <c r="I10052" s="3"/>
      <c r="Y10052" s="27"/>
    </row>
    <row r="10053" spans="2:25" x14ac:dyDescent="0.25">
      <c r="B10053" s="6">
        <f t="shared" si="392"/>
        <v>5.0190000000000006E-5</v>
      </c>
      <c r="C10053" s="5">
        <v>50190</v>
      </c>
      <c r="D10053" s="74">
        <f t="shared" si="391"/>
        <v>4.5546416934934665E-3</v>
      </c>
      <c r="E10053" s="46"/>
      <c r="F10053" s="3"/>
      <c r="G10053" s="3"/>
      <c r="H10053" s="3"/>
      <c r="I10053" s="3"/>
      <c r="Y10053" s="27"/>
    </row>
    <row r="10054" spans="2:25" x14ac:dyDescent="0.25">
      <c r="B10054" s="6">
        <f t="shared" si="392"/>
        <v>5.0195000000000003E-5</v>
      </c>
      <c r="C10054" s="5">
        <v>50195</v>
      </c>
      <c r="D10054" s="74">
        <f t="shared" si="391"/>
        <v>4.5528761707118916E-3</v>
      </c>
      <c r="E10054" s="46"/>
      <c r="F10054" s="3"/>
      <c r="G10054" s="3"/>
      <c r="H10054" s="3"/>
      <c r="I10054" s="3"/>
      <c r="Y10054" s="27"/>
    </row>
    <row r="10055" spans="2:25" x14ac:dyDescent="0.25">
      <c r="B10055" s="6">
        <f t="shared" si="392"/>
        <v>5.02E-5</v>
      </c>
      <c r="C10055" s="5">
        <v>50200</v>
      </c>
      <c r="D10055" s="74">
        <f t="shared" si="391"/>
        <v>4.5511115030175443E-3</v>
      </c>
      <c r="E10055" s="46"/>
      <c r="F10055" s="3"/>
      <c r="G10055" s="3"/>
      <c r="H10055" s="3"/>
      <c r="I10055" s="3"/>
      <c r="Y10055" s="27"/>
    </row>
    <row r="10056" spans="2:25" x14ac:dyDescent="0.25">
      <c r="B10056" s="6">
        <f t="shared" si="392"/>
        <v>5.0205000000000005E-5</v>
      </c>
      <c r="C10056" s="5">
        <v>50205</v>
      </c>
      <c r="D10056" s="74">
        <f t="shared" si="391"/>
        <v>4.5493476899136753E-3</v>
      </c>
      <c r="E10056" s="46"/>
      <c r="F10056" s="3"/>
      <c r="G10056" s="3"/>
      <c r="H10056" s="3"/>
      <c r="I10056" s="3"/>
      <c r="Y10056" s="27"/>
    </row>
    <row r="10057" spans="2:25" x14ac:dyDescent="0.25">
      <c r="B10057" s="6">
        <f t="shared" si="392"/>
        <v>5.0210000000000002E-5</v>
      </c>
      <c r="C10057" s="5">
        <v>50210</v>
      </c>
      <c r="D10057" s="74">
        <f t="shared" si="391"/>
        <v>4.5475847309038794E-3</v>
      </c>
      <c r="E10057" s="46"/>
      <c r="F10057" s="3"/>
      <c r="G10057" s="3"/>
      <c r="H10057" s="3"/>
      <c r="I10057" s="3"/>
      <c r="Y10057" s="27"/>
    </row>
    <row r="10058" spans="2:25" x14ac:dyDescent="0.25">
      <c r="B10058" s="6">
        <f t="shared" si="392"/>
        <v>5.0215000000000006E-5</v>
      </c>
      <c r="C10058" s="5">
        <v>50215</v>
      </c>
      <c r="D10058" s="74">
        <f t="shared" si="391"/>
        <v>4.5458226254920858E-3</v>
      </c>
      <c r="E10058" s="46"/>
      <c r="F10058" s="3"/>
      <c r="G10058" s="3"/>
      <c r="H10058" s="3"/>
      <c r="I10058" s="3"/>
      <c r="Y10058" s="27"/>
    </row>
    <row r="10059" spans="2:25" x14ac:dyDescent="0.25">
      <c r="B10059" s="6">
        <f t="shared" si="392"/>
        <v>5.0220000000000004E-5</v>
      </c>
      <c r="C10059" s="5">
        <v>50220</v>
      </c>
      <c r="D10059" s="74">
        <f t="shared" si="391"/>
        <v>4.5440613731825607E-3</v>
      </c>
      <c r="E10059" s="46"/>
      <c r="F10059" s="3"/>
      <c r="G10059" s="3"/>
      <c r="H10059" s="3"/>
      <c r="I10059" s="3"/>
      <c r="Y10059" s="27"/>
    </row>
    <row r="10060" spans="2:25" x14ac:dyDescent="0.25">
      <c r="B10060" s="6">
        <f t="shared" si="392"/>
        <v>5.0225000000000001E-5</v>
      </c>
      <c r="C10060" s="5">
        <v>50225</v>
      </c>
      <c r="D10060" s="74">
        <f t="shared" si="391"/>
        <v>4.5423009734799026E-3</v>
      </c>
      <c r="E10060" s="46"/>
      <c r="F10060" s="3"/>
      <c r="G10060" s="3"/>
      <c r="H10060" s="3"/>
      <c r="I10060" s="3"/>
      <c r="Y10060" s="27"/>
    </row>
    <row r="10061" spans="2:25" x14ac:dyDescent="0.25">
      <c r="B10061" s="6">
        <f t="shared" si="392"/>
        <v>5.0230000000000005E-5</v>
      </c>
      <c r="C10061" s="5">
        <v>50230</v>
      </c>
      <c r="D10061" s="74">
        <f t="shared" si="391"/>
        <v>4.5405414258890362E-3</v>
      </c>
      <c r="E10061" s="46"/>
      <c r="F10061" s="3"/>
      <c r="G10061" s="3"/>
      <c r="H10061" s="3"/>
      <c r="I10061" s="3"/>
      <c r="Y10061" s="27"/>
    </row>
    <row r="10062" spans="2:25" x14ac:dyDescent="0.25">
      <c r="B10062" s="6">
        <f t="shared" si="392"/>
        <v>5.0235000000000003E-5</v>
      </c>
      <c r="C10062" s="5">
        <v>50235</v>
      </c>
      <c r="D10062" s="74">
        <f t="shared" si="391"/>
        <v>4.5387827299152471E-3</v>
      </c>
      <c r="E10062" s="46"/>
      <c r="F10062" s="3"/>
      <c r="G10062" s="3"/>
      <c r="H10062" s="3"/>
      <c r="I10062" s="3"/>
      <c r="Y10062" s="27"/>
    </row>
    <row r="10063" spans="2:25" x14ac:dyDescent="0.25">
      <c r="B10063" s="6">
        <f t="shared" si="392"/>
        <v>5.024E-5</v>
      </c>
      <c r="C10063" s="5">
        <v>50240</v>
      </c>
      <c r="D10063" s="74">
        <f t="shared" si="391"/>
        <v>4.537024885064138E-3</v>
      </c>
      <c r="E10063" s="46"/>
      <c r="F10063" s="3"/>
      <c r="G10063" s="3"/>
      <c r="H10063" s="3"/>
      <c r="I10063" s="3"/>
      <c r="Y10063" s="27"/>
    </row>
    <row r="10064" spans="2:25" x14ac:dyDescent="0.25">
      <c r="B10064" s="6">
        <f t="shared" si="392"/>
        <v>5.0245000000000004E-5</v>
      </c>
      <c r="C10064" s="5">
        <v>50245</v>
      </c>
      <c r="D10064" s="74">
        <f t="shared" si="391"/>
        <v>4.5352678908416426E-3</v>
      </c>
      <c r="E10064" s="46"/>
      <c r="F10064" s="3"/>
      <c r="G10064" s="3"/>
      <c r="H10064" s="3"/>
      <c r="I10064" s="3"/>
      <c r="Y10064" s="27"/>
    </row>
    <row r="10065" spans="2:25" x14ac:dyDescent="0.25">
      <c r="B10065" s="6">
        <f t="shared" si="392"/>
        <v>5.0250000000000002E-5</v>
      </c>
      <c r="C10065" s="5">
        <v>50250</v>
      </c>
      <c r="D10065" s="74">
        <f t="shared" si="391"/>
        <v>4.5335117467540393E-3</v>
      </c>
      <c r="E10065" s="46"/>
      <c r="F10065" s="3"/>
      <c r="G10065" s="3"/>
      <c r="H10065" s="3"/>
      <c r="I10065" s="3"/>
      <c r="Y10065" s="27"/>
    </row>
    <row r="10066" spans="2:25" x14ac:dyDescent="0.25">
      <c r="B10066" s="6">
        <f t="shared" si="392"/>
        <v>5.0255000000000006E-5</v>
      </c>
      <c r="C10066" s="5">
        <v>50255</v>
      </c>
      <c r="D10066" s="74">
        <f t="shared" si="391"/>
        <v>4.5317564523079312E-3</v>
      </c>
      <c r="E10066" s="46"/>
      <c r="F10066" s="3"/>
      <c r="G10066" s="3"/>
      <c r="H10066" s="3"/>
      <c r="I10066" s="3"/>
      <c r="Y10066" s="27"/>
    </row>
    <row r="10067" spans="2:25" x14ac:dyDescent="0.25">
      <c r="B10067" s="6">
        <f t="shared" si="392"/>
        <v>5.0260000000000003E-5</v>
      </c>
      <c r="C10067" s="5">
        <v>50260</v>
      </c>
      <c r="D10067" s="74">
        <f t="shared" ref="D10067:D10130" si="393">IF(ISERROR($D$12*2*PI()*$D$4*$D$5^2/B10067^5*10^-9*(1/(EXP(($D$4*$D$5)/(B10067*$D$6*($D$9)))-1))),0,$D$12*2*PI()*$D$4*$D$5^2/B10067^5*10^-9*(1/(EXP(($D$4*$D$5)/(B10067*$D$6*($D$9)))-1)))</f>
        <v>4.5300020070102743E-3</v>
      </c>
      <c r="E10067" s="46"/>
      <c r="F10067" s="3"/>
      <c r="G10067" s="3"/>
      <c r="H10067" s="3"/>
      <c r="I10067" s="3"/>
      <c r="Y10067" s="27"/>
    </row>
    <row r="10068" spans="2:25" x14ac:dyDescent="0.25">
      <c r="B10068" s="6">
        <f t="shared" ref="B10068:B10131" si="394">C10068*10^-9</f>
        <v>5.0265000000000001E-5</v>
      </c>
      <c r="C10068" s="5">
        <v>50265</v>
      </c>
      <c r="D10068" s="74">
        <f t="shared" si="393"/>
        <v>4.5282484103683351E-3</v>
      </c>
      <c r="E10068" s="46"/>
      <c r="F10068" s="3"/>
      <c r="G10068" s="3"/>
      <c r="H10068" s="3"/>
      <c r="I10068" s="3"/>
      <c r="Y10068" s="27"/>
    </row>
    <row r="10069" spans="2:25" x14ac:dyDescent="0.25">
      <c r="B10069" s="6">
        <f t="shared" si="394"/>
        <v>5.0270000000000005E-5</v>
      </c>
      <c r="C10069" s="5">
        <v>50270</v>
      </c>
      <c r="D10069" s="74">
        <f t="shared" si="393"/>
        <v>4.5264956618897281E-3</v>
      </c>
      <c r="E10069" s="46"/>
      <c r="F10069" s="3"/>
      <c r="G10069" s="3"/>
      <c r="H10069" s="3"/>
      <c r="I10069" s="3"/>
      <c r="Y10069" s="27"/>
    </row>
    <row r="10070" spans="2:25" x14ac:dyDescent="0.25">
      <c r="B10070" s="6">
        <f t="shared" si="394"/>
        <v>5.0275000000000002E-5</v>
      </c>
      <c r="C10070" s="5">
        <v>50275</v>
      </c>
      <c r="D10070" s="74">
        <f t="shared" si="393"/>
        <v>4.5247437610823893E-3</v>
      </c>
      <c r="E10070" s="46"/>
      <c r="F10070" s="3"/>
      <c r="G10070" s="3"/>
      <c r="H10070" s="3"/>
      <c r="I10070" s="3"/>
      <c r="Y10070" s="27"/>
    </row>
    <row r="10071" spans="2:25" x14ac:dyDescent="0.25">
      <c r="B10071" s="6">
        <f t="shared" si="394"/>
        <v>5.0280000000000006E-5</v>
      </c>
      <c r="C10071" s="5">
        <v>50280</v>
      </c>
      <c r="D10071" s="74">
        <f t="shared" si="393"/>
        <v>4.5229927074546027E-3</v>
      </c>
      <c r="E10071" s="46"/>
      <c r="F10071" s="3"/>
      <c r="G10071" s="3"/>
      <c r="H10071" s="3"/>
      <c r="I10071" s="3"/>
      <c r="Y10071" s="27"/>
    </row>
    <row r="10072" spans="2:25" x14ac:dyDescent="0.25">
      <c r="B10072" s="6">
        <f t="shared" si="394"/>
        <v>5.0285000000000004E-5</v>
      </c>
      <c r="C10072" s="5">
        <v>50285</v>
      </c>
      <c r="D10072" s="74">
        <f t="shared" si="393"/>
        <v>4.5212425005149715E-3</v>
      </c>
      <c r="E10072" s="46"/>
      <c r="F10072" s="3"/>
      <c r="G10072" s="3"/>
      <c r="H10072" s="3"/>
      <c r="I10072" s="3"/>
      <c r="Y10072" s="27"/>
    </row>
    <row r="10073" spans="2:25" x14ac:dyDescent="0.25">
      <c r="B10073" s="6">
        <f t="shared" si="394"/>
        <v>5.0290000000000001E-5</v>
      </c>
      <c r="C10073" s="5">
        <v>50290</v>
      </c>
      <c r="D10073" s="74">
        <f t="shared" si="393"/>
        <v>4.5194931397724378E-3</v>
      </c>
      <c r="E10073" s="46"/>
      <c r="F10073" s="3"/>
      <c r="G10073" s="3"/>
      <c r="H10073" s="3"/>
      <c r="I10073" s="3"/>
      <c r="Y10073" s="27"/>
    </row>
    <row r="10074" spans="2:25" x14ac:dyDescent="0.25">
      <c r="B10074" s="6">
        <f t="shared" si="394"/>
        <v>5.0295000000000006E-5</v>
      </c>
      <c r="C10074" s="5">
        <v>50295</v>
      </c>
      <c r="D10074" s="74">
        <f t="shared" si="393"/>
        <v>4.5177446247362781E-3</v>
      </c>
      <c r="E10074" s="46"/>
      <c r="F10074" s="3"/>
      <c r="G10074" s="3"/>
      <c r="H10074" s="3"/>
      <c r="I10074" s="3"/>
      <c r="Y10074" s="27"/>
    </row>
    <row r="10075" spans="2:25" x14ac:dyDescent="0.25">
      <c r="B10075" s="6">
        <f t="shared" si="394"/>
        <v>5.0300000000000003E-5</v>
      </c>
      <c r="C10075" s="5">
        <v>50300</v>
      </c>
      <c r="D10075" s="74">
        <f t="shared" si="393"/>
        <v>4.5159969549160928E-3</v>
      </c>
      <c r="E10075" s="46"/>
      <c r="F10075" s="3"/>
      <c r="G10075" s="3"/>
      <c r="H10075" s="3"/>
      <c r="I10075" s="3"/>
      <c r="Y10075" s="27"/>
    </row>
    <row r="10076" spans="2:25" x14ac:dyDescent="0.25">
      <c r="B10076" s="6">
        <f t="shared" si="394"/>
        <v>5.0305E-5</v>
      </c>
      <c r="C10076" s="5">
        <v>50305</v>
      </c>
      <c r="D10076" s="74">
        <f t="shared" si="393"/>
        <v>4.5142501298218209E-3</v>
      </c>
      <c r="E10076" s="46"/>
      <c r="F10076" s="3"/>
      <c r="G10076" s="3"/>
      <c r="H10076" s="3"/>
      <c r="I10076" s="3"/>
      <c r="Y10076" s="27"/>
    </row>
    <row r="10077" spans="2:25" x14ac:dyDescent="0.25">
      <c r="B10077" s="6">
        <f t="shared" si="394"/>
        <v>5.0310000000000005E-5</v>
      </c>
      <c r="C10077" s="5">
        <v>50310</v>
      </c>
      <c r="D10077" s="74">
        <f t="shared" si="393"/>
        <v>4.5125041489637264E-3</v>
      </c>
      <c r="E10077" s="46"/>
      <c r="F10077" s="3"/>
      <c r="G10077" s="3"/>
      <c r="H10077" s="3"/>
      <c r="I10077" s="3"/>
      <c r="Y10077" s="27"/>
    </row>
    <row r="10078" spans="2:25" x14ac:dyDescent="0.25">
      <c r="B10078" s="6">
        <f t="shared" si="394"/>
        <v>5.0315000000000002E-5</v>
      </c>
      <c r="C10078" s="5">
        <v>50315</v>
      </c>
      <c r="D10078" s="74">
        <f t="shared" si="393"/>
        <v>4.5107590118524136E-3</v>
      </c>
      <c r="E10078" s="46"/>
      <c r="F10078" s="3"/>
      <c r="G10078" s="3"/>
      <c r="H10078" s="3"/>
      <c r="I10078" s="3"/>
      <c r="Y10078" s="27"/>
    </row>
    <row r="10079" spans="2:25" x14ac:dyDescent="0.25">
      <c r="B10079" s="6">
        <f t="shared" si="394"/>
        <v>5.0320000000000006E-5</v>
      </c>
      <c r="C10079" s="5">
        <v>50320</v>
      </c>
      <c r="D10079" s="74">
        <f t="shared" si="393"/>
        <v>4.5090147179988075E-3</v>
      </c>
      <c r="E10079" s="46"/>
      <c r="F10079" s="3"/>
      <c r="G10079" s="3"/>
      <c r="H10079" s="3"/>
      <c r="I10079" s="3"/>
      <c r="Y10079" s="27"/>
    </row>
    <row r="10080" spans="2:25" x14ac:dyDescent="0.25">
      <c r="B10080" s="6">
        <f t="shared" si="394"/>
        <v>5.0325000000000004E-5</v>
      </c>
      <c r="C10080" s="5">
        <v>50325</v>
      </c>
      <c r="D10080" s="74">
        <f t="shared" si="393"/>
        <v>4.5072712669141767E-3</v>
      </c>
      <c r="E10080" s="46"/>
      <c r="F10080" s="3"/>
      <c r="G10080" s="3"/>
      <c r="H10080" s="3"/>
      <c r="I10080" s="3"/>
      <c r="Y10080" s="27"/>
    </row>
    <row r="10081" spans="2:25" x14ac:dyDescent="0.25">
      <c r="B10081" s="6">
        <f t="shared" si="394"/>
        <v>5.0330000000000001E-5</v>
      </c>
      <c r="C10081" s="5">
        <v>50330</v>
      </c>
      <c r="D10081" s="74">
        <f t="shared" si="393"/>
        <v>4.505528658110102E-3</v>
      </c>
      <c r="E10081" s="46"/>
      <c r="F10081" s="3"/>
      <c r="G10081" s="3"/>
      <c r="H10081" s="3"/>
      <c r="I10081" s="3"/>
      <c r="Y10081" s="27"/>
    </row>
    <row r="10082" spans="2:25" x14ac:dyDescent="0.25">
      <c r="B10082" s="6">
        <f t="shared" si="394"/>
        <v>5.0335000000000005E-5</v>
      </c>
      <c r="C10082" s="5">
        <v>50335</v>
      </c>
      <c r="D10082" s="74">
        <f t="shared" si="393"/>
        <v>4.5037868910985084E-3</v>
      </c>
      <c r="E10082" s="46"/>
      <c r="F10082" s="3"/>
      <c r="G10082" s="3"/>
      <c r="H10082" s="3"/>
      <c r="I10082" s="3"/>
      <c r="Y10082" s="27"/>
    </row>
    <row r="10083" spans="2:25" x14ac:dyDescent="0.25">
      <c r="B10083" s="6">
        <f t="shared" si="394"/>
        <v>5.0340000000000003E-5</v>
      </c>
      <c r="C10083" s="5">
        <v>50340</v>
      </c>
      <c r="D10083" s="74">
        <f t="shared" si="393"/>
        <v>4.5020459653916439E-3</v>
      </c>
      <c r="E10083" s="46"/>
      <c r="F10083" s="3"/>
      <c r="G10083" s="3"/>
      <c r="H10083" s="3"/>
      <c r="I10083" s="3"/>
      <c r="Y10083" s="27"/>
    </row>
    <row r="10084" spans="2:25" x14ac:dyDescent="0.25">
      <c r="B10084" s="6">
        <f t="shared" si="394"/>
        <v>5.0345E-5</v>
      </c>
      <c r="C10084" s="5">
        <v>50345</v>
      </c>
      <c r="D10084" s="74">
        <f t="shared" si="393"/>
        <v>4.5003058805020953E-3</v>
      </c>
      <c r="E10084" s="46"/>
      <c r="F10084" s="3"/>
      <c r="G10084" s="3"/>
      <c r="H10084" s="3"/>
      <c r="I10084" s="3"/>
      <c r="Y10084" s="27"/>
    </row>
    <row r="10085" spans="2:25" x14ac:dyDescent="0.25">
      <c r="B10085" s="6">
        <f t="shared" si="394"/>
        <v>5.0350000000000004E-5</v>
      </c>
      <c r="C10085" s="5">
        <v>50350</v>
      </c>
      <c r="D10085" s="74">
        <f t="shared" si="393"/>
        <v>4.498566635942761E-3</v>
      </c>
      <c r="E10085" s="46"/>
      <c r="F10085" s="3"/>
      <c r="G10085" s="3"/>
      <c r="H10085" s="3"/>
      <c r="I10085" s="3"/>
      <c r="Y10085" s="27"/>
    </row>
    <row r="10086" spans="2:25" x14ac:dyDescent="0.25">
      <c r="B10086" s="6">
        <f t="shared" si="394"/>
        <v>5.0355000000000002E-5</v>
      </c>
      <c r="C10086" s="5">
        <v>50355</v>
      </c>
      <c r="D10086" s="74">
        <f t="shared" si="393"/>
        <v>4.496828231226894E-3</v>
      </c>
      <c r="E10086" s="46"/>
      <c r="F10086" s="3"/>
      <c r="G10086" s="3"/>
      <c r="H10086" s="3"/>
      <c r="I10086" s="3"/>
      <c r="Y10086" s="27"/>
    </row>
    <row r="10087" spans="2:25" x14ac:dyDescent="0.25">
      <c r="B10087" s="6">
        <f t="shared" si="394"/>
        <v>5.0360000000000006E-5</v>
      </c>
      <c r="C10087" s="5">
        <v>50360</v>
      </c>
      <c r="D10087" s="74">
        <f t="shared" si="393"/>
        <v>4.4950906658680467E-3</v>
      </c>
      <c r="E10087" s="46"/>
      <c r="F10087" s="3"/>
      <c r="G10087" s="3"/>
      <c r="H10087" s="3"/>
      <c r="I10087" s="3"/>
      <c r="Y10087" s="27"/>
    </row>
    <row r="10088" spans="2:25" x14ac:dyDescent="0.25">
      <c r="B10088" s="6">
        <f t="shared" si="394"/>
        <v>5.0365000000000003E-5</v>
      </c>
      <c r="C10088" s="5">
        <v>50365</v>
      </c>
      <c r="D10088" s="74">
        <f t="shared" si="393"/>
        <v>4.4933539393801278E-3</v>
      </c>
      <c r="E10088" s="46"/>
      <c r="F10088" s="3"/>
      <c r="G10088" s="3"/>
      <c r="H10088" s="3"/>
      <c r="I10088" s="3"/>
      <c r="Y10088" s="27"/>
    </row>
    <row r="10089" spans="2:25" x14ac:dyDescent="0.25">
      <c r="B10089" s="6">
        <f t="shared" si="394"/>
        <v>5.0370000000000001E-5</v>
      </c>
      <c r="C10089" s="5">
        <v>50370</v>
      </c>
      <c r="D10089" s="74">
        <f t="shared" si="393"/>
        <v>4.4916180512773506E-3</v>
      </c>
      <c r="E10089" s="46"/>
      <c r="F10089" s="3"/>
      <c r="G10089" s="3"/>
      <c r="H10089" s="3"/>
      <c r="I10089" s="3"/>
      <c r="Y10089" s="27"/>
    </row>
    <row r="10090" spans="2:25" x14ac:dyDescent="0.25">
      <c r="B10090" s="6">
        <f t="shared" si="394"/>
        <v>5.0375000000000005E-5</v>
      </c>
      <c r="C10090" s="5">
        <v>50375</v>
      </c>
      <c r="D10090" s="74">
        <f t="shared" si="393"/>
        <v>4.4898830010742727E-3</v>
      </c>
      <c r="E10090" s="46"/>
      <c r="F10090" s="3"/>
      <c r="G10090" s="3"/>
      <c r="H10090" s="3"/>
      <c r="I10090" s="3"/>
      <c r="Y10090" s="27"/>
    </row>
    <row r="10091" spans="2:25" x14ac:dyDescent="0.25">
      <c r="B10091" s="6">
        <f t="shared" si="394"/>
        <v>5.0380000000000002E-5</v>
      </c>
      <c r="C10091" s="5">
        <v>50380</v>
      </c>
      <c r="D10091" s="74">
        <f t="shared" si="393"/>
        <v>4.4881487882857743E-3</v>
      </c>
      <c r="E10091" s="46"/>
      <c r="F10091" s="3"/>
      <c r="G10091" s="3"/>
      <c r="H10091" s="3"/>
      <c r="I10091" s="3"/>
      <c r="Y10091" s="27"/>
    </row>
    <row r="10092" spans="2:25" x14ac:dyDescent="0.25">
      <c r="B10092" s="6">
        <f t="shared" si="394"/>
        <v>5.0385000000000006E-5</v>
      </c>
      <c r="C10092" s="5">
        <v>50385</v>
      </c>
      <c r="D10092" s="74">
        <f t="shared" si="393"/>
        <v>4.4864154124270627E-3</v>
      </c>
      <c r="E10092" s="46"/>
      <c r="F10092" s="3"/>
      <c r="G10092" s="3"/>
      <c r="H10092" s="3"/>
      <c r="I10092" s="3"/>
      <c r="Y10092" s="27"/>
    </row>
    <row r="10093" spans="2:25" x14ac:dyDescent="0.25">
      <c r="B10093" s="6">
        <f t="shared" si="394"/>
        <v>5.0390000000000004E-5</v>
      </c>
      <c r="C10093" s="5">
        <v>50390</v>
      </c>
      <c r="D10093" s="74">
        <f t="shared" si="393"/>
        <v>4.4846828730136729E-3</v>
      </c>
      <c r="E10093" s="46"/>
      <c r="F10093" s="3"/>
      <c r="G10093" s="3"/>
      <c r="H10093" s="3"/>
      <c r="I10093" s="3"/>
      <c r="Y10093" s="27"/>
    </row>
    <row r="10094" spans="2:25" x14ac:dyDescent="0.25">
      <c r="B10094" s="6">
        <f t="shared" si="394"/>
        <v>5.0395000000000001E-5</v>
      </c>
      <c r="C10094" s="5">
        <v>50395</v>
      </c>
      <c r="D10094" s="74">
        <f t="shared" si="393"/>
        <v>4.4829511695614662E-3</v>
      </c>
      <c r="E10094" s="46"/>
      <c r="F10094" s="3"/>
      <c r="G10094" s="3"/>
      <c r="H10094" s="3"/>
      <c r="I10094" s="3"/>
      <c r="Y10094" s="27"/>
    </row>
    <row r="10095" spans="2:25" x14ac:dyDescent="0.25">
      <c r="B10095" s="6">
        <f t="shared" si="394"/>
        <v>5.0400000000000005E-5</v>
      </c>
      <c r="C10095" s="5">
        <v>50400</v>
      </c>
      <c r="D10095" s="74">
        <f t="shared" si="393"/>
        <v>4.4812203015866291E-3</v>
      </c>
      <c r="E10095" s="46"/>
      <c r="F10095" s="3"/>
      <c r="G10095" s="3"/>
      <c r="H10095" s="3"/>
      <c r="I10095" s="3"/>
      <c r="Y10095" s="27"/>
    </row>
    <row r="10096" spans="2:25" x14ac:dyDescent="0.25">
      <c r="B10096" s="6">
        <f t="shared" si="394"/>
        <v>5.0405000000000003E-5</v>
      </c>
      <c r="C10096" s="5">
        <v>50405</v>
      </c>
      <c r="D10096" s="74">
        <f t="shared" si="393"/>
        <v>4.4794902686056768E-3</v>
      </c>
      <c r="E10096" s="46"/>
      <c r="F10096" s="3"/>
      <c r="G10096" s="3"/>
      <c r="H10096" s="3"/>
      <c r="I10096" s="3"/>
      <c r="Y10096" s="27"/>
    </row>
    <row r="10097" spans="2:25" x14ac:dyDescent="0.25">
      <c r="B10097" s="6">
        <f t="shared" si="394"/>
        <v>5.041E-5</v>
      </c>
      <c r="C10097" s="5">
        <v>50410</v>
      </c>
      <c r="D10097" s="74">
        <f t="shared" si="393"/>
        <v>4.4777610701354541E-3</v>
      </c>
      <c r="E10097" s="46"/>
      <c r="F10097" s="3"/>
      <c r="G10097" s="3"/>
      <c r="H10097" s="3"/>
      <c r="I10097" s="3"/>
      <c r="Y10097" s="27"/>
    </row>
    <row r="10098" spans="2:25" x14ac:dyDescent="0.25">
      <c r="B10098" s="6">
        <f t="shared" si="394"/>
        <v>5.0415000000000004E-5</v>
      </c>
      <c r="C10098" s="5">
        <v>50415</v>
      </c>
      <c r="D10098" s="74">
        <f t="shared" si="393"/>
        <v>4.476032705693125E-3</v>
      </c>
      <c r="E10098" s="46"/>
      <c r="F10098" s="3"/>
      <c r="G10098" s="3"/>
      <c r="H10098" s="3"/>
      <c r="I10098" s="3"/>
      <c r="Y10098" s="27"/>
    </row>
    <row r="10099" spans="2:25" x14ac:dyDescent="0.25">
      <c r="B10099" s="6">
        <f t="shared" si="394"/>
        <v>5.0420000000000002E-5</v>
      </c>
      <c r="C10099" s="5">
        <v>50420</v>
      </c>
      <c r="D10099" s="74">
        <f t="shared" si="393"/>
        <v>4.4743051747961841E-3</v>
      </c>
      <c r="E10099" s="46"/>
      <c r="F10099" s="3"/>
      <c r="G10099" s="3"/>
      <c r="H10099" s="3"/>
      <c r="I10099" s="3"/>
      <c r="Y10099" s="27"/>
    </row>
    <row r="10100" spans="2:25" x14ac:dyDescent="0.25">
      <c r="B10100" s="6">
        <f t="shared" si="394"/>
        <v>5.0425000000000006E-5</v>
      </c>
      <c r="C10100" s="5">
        <v>50425</v>
      </c>
      <c r="D10100" s="74">
        <f t="shared" si="393"/>
        <v>4.4725784769624492E-3</v>
      </c>
      <c r="E10100" s="46"/>
      <c r="F10100" s="3"/>
      <c r="G10100" s="3"/>
      <c r="H10100" s="3"/>
      <c r="I10100" s="3"/>
      <c r="Y10100" s="27"/>
    </row>
    <row r="10101" spans="2:25" x14ac:dyDescent="0.25">
      <c r="B10101" s="6">
        <f t="shared" si="394"/>
        <v>5.0430000000000003E-5</v>
      </c>
      <c r="C10101" s="5">
        <v>50430</v>
      </c>
      <c r="D10101" s="74">
        <f t="shared" si="393"/>
        <v>4.470852611710068E-3</v>
      </c>
      <c r="E10101" s="46"/>
      <c r="F10101" s="3"/>
      <c r="G10101" s="3"/>
      <c r="H10101" s="3"/>
      <c r="I10101" s="3"/>
      <c r="Y10101" s="27"/>
    </row>
    <row r="10102" spans="2:25" x14ac:dyDescent="0.25">
      <c r="B10102" s="6">
        <f t="shared" si="394"/>
        <v>5.0435000000000001E-5</v>
      </c>
      <c r="C10102" s="5">
        <v>50435</v>
      </c>
      <c r="D10102" s="74">
        <f t="shared" si="393"/>
        <v>4.4691275785575073E-3</v>
      </c>
      <c r="E10102" s="46"/>
      <c r="F10102" s="3"/>
      <c r="G10102" s="3"/>
      <c r="H10102" s="3"/>
      <c r="I10102" s="3"/>
      <c r="Y10102" s="27"/>
    </row>
    <row r="10103" spans="2:25" x14ac:dyDescent="0.25">
      <c r="B10103" s="6">
        <f t="shared" si="394"/>
        <v>5.0440000000000005E-5</v>
      </c>
      <c r="C10103" s="5">
        <v>50440</v>
      </c>
      <c r="D10103" s="74">
        <f t="shared" si="393"/>
        <v>4.4674033770235565E-3</v>
      </c>
      <c r="E10103" s="46"/>
      <c r="F10103" s="3"/>
      <c r="G10103" s="3"/>
      <c r="H10103" s="3"/>
      <c r="I10103" s="3"/>
      <c r="Y10103" s="27"/>
    </row>
    <row r="10104" spans="2:25" x14ac:dyDescent="0.25">
      <c r="B10104" s="6">
        <f t="shared" si="394"/>
        <v>5.0445000000000002E-5</v>
      </c>
      <c r="C10104" s="5">
        <v>50445</v>
      </c>
      <c r="D10104" s="74">
        <f t="shared" si="393"/>
        <v>4.4656800066273398E-3</v>
      </c>
      <c r="E10104" s="46"/>
      <c r="F10104" s="3"/>
      <c r="G10104" s="3"/>
      <c r="H10104" s="3"/>
      <c r="I10104" s="3"/>
      <c r="Y10104" s="27"/>
    </row>
    <row r="10105" spans="2:25" x14ac:dyDescent="0.25">
      <c r="B10105" s="6">
        <f t="shared" si="394"/>
        <v>5.045E-5</v>
      </c>
      <c r="C10105" s="5">
        <v>50450</v>
      </c>
      <c r="D10105" s="74">
        <f t="shared" si="393"/>
        <v>4.4639574668882947E-3</v>
      </c>
      <c r="E10105" s="46"/>
      <c r="F10105" s="3"/>
      <c r="G10105" s="3"/>
      <c r="H10105" s="3"/>
      <c r="I10105" s="3"/>
      <c r="Y10105" s="27"/>
    </row>
    <row r="10106" spans="2:25" x14ac:dyDescent="0.25">
      <c r="B10106" s="6">
        <f t="shared" si="394"/>
        <v>5.0455000000000004E-5</v>
      </c>
      <c r="C10106" s="5">
        <v>50455</v>
      </c>
      <c r="D10106" s="74">
        <f t="shared" si="393"/>
        <v>4.4622357573261924E-3</v>
      </c>
      <c r="E10106" s="46"/>
      <c r="F10106" s="3"/>
      <c r="G10106" s="3"/>
      <c r="H10106" s="3"/>
      <c r="I10106" s="3"/>
      <c r="Y10106" s="27"/>
    </row>
    <row r="10107" spans="2:25" x14ac:dyDescent="0.25">
      <c r="B10107" s="6">
        <f t="shared" si="394"/>
        <v>5.0460000000000001E-5</v>
      </c>
      <c r="C10107" s="5">
        <v>50460</v>
      </c>
      <c r="D10107" s="74">
        <f t="shared" si="393"/>
        <v>4.4605148774611199E-3</v>
      </c>
      <c r="E10107" s="46"/>
      <c r="F10107" s="3"/>
      <c r="G10107" s="3"/>
      <c r="H10107" s="3"/>
      <c r="I10107" s="3"/>
      <c r="Y10107" s="27"/>
    </row>
    <row r="10108" spans="2:25" x14ac:dyDescent="0.25">
      <c r="B10108" s="6">
        <f t="shared" si="394"/>
        <v>5.0465000000000006E-5</v>
      </c>
      <c r="C10108" s="5">
        <v>50465</v>
      </c>
      <c r="D10108" s="74">
        <f t="shared" si="393"/>
        <v>4.4587948268134886E-3</v>
      </c>
      <c r="E10108" s="46"/>
      <c r="F10108" s="3"/>
      <c r="G10108" s="3"/>
      <c r="H10108" s="3"/>
      <c r="I10108" s="3"/>
      <c r="Y10108" s="27"/>
    </row>
    <row r="10109" spans="2:25" x14ac:dyDescent="0.25">
      <c r="B10109" s="6">
        <f t="shared" si="394"/>
        <v>5.0470000000000003E-5</v>
      </c>
      <c r="C10109" s="5">
        <v>50470</v>
      </c>
      <c r="D10109" s="74">
        <f t="shared" si="393"/>
        <v>4.4570756049040457E-3</v>
      </c>
      <c r="E10109" s="46"/>
      <c r="F10109" s="3"/>
      <c r="G10109" s="3"/>
      <c r="H10109" s="3"/>
      <c r="I10109" s="3"/>
      <c r="Y10109" s="27"/>
    </row>
    <row r="10110" spans="2:25" x14ac:dyDescent="0.25">
      <c r="B10110" s="6">
        <f t="shared" si="394"/>
        <v>5.0475E-5</v>
      </c>
      <c r="C10110" s="5">
        <v>50475</v>
      </c>
      <c r="D10110" s="74">
        <f t="shared" si="393"/>
        <v>4.4553572112538417E-3</v>
      </c>
      <c r="E10110" s="46"/>
      <c r="F10110" s="3"/>
      <c r="G10110" s="3"/>
      <c r="H10110" s="3"/>
      <c r="I10110" s="3"/>
      <c r="Y10110" s="27"/>
    </row>
    <row r="10111" spans="2:25" x14ac:dyDescent="0.25">
      <c r="B10111" s="6">
        <f t="shared" si="394"/>
        <v>5.0480000000000005E-5</v>
      </c>
      <c r="C10111" s="5">
        <v>50480</v>
      </c>
      <c r="D10111" s="74">
        <f t="shared" si="393"/>
        <v>4.4536396453842622E-3</v>
      </c>
      <c r="E10111" s="46"/>
      <c r="F10111" s="3"/>
      <c r="G10111" s="3"/>
      <c r="H10111" s="3"/>
      <c r="I10111" s="3"/>
      <c r="Y10111" s="27"/>
    </row>
    <row r="10112" spans="2:25" x14ac:dyDescent="0.25">
      <c r="B10112" s="6">
        <f t="shared" si="394"/>
        <v>5.0485000000000002E-5</v>
      </c>
      <c r="C10112" s="5">
        <v>50485</v>
      </c>
      <c r="D10112" s="74">
        <f t="shared" si="393"/>
        <v>4.4519229068170109E-3</v>
      </c>
      <c r="E10112" s="46"/>
      <c r="F10112" s="3"/>
      <c r="G10112" s="3"/>
      <c r="H10112" s="3"/>
      <c r="I10112" s="3"/>
      <c r="Y10112" s="27"/>
    </row>
    <row r="10113" spans="2:25" x14ac:dyDescent="0.25">
      <c r="B10113" s="6">
        <f t="shared" si="394"/>
        <v>5.0490000000000006E-5</v>
      </c>
      <c r="C10113" s="5">
        <v>50490</v>
      </c>
      <c r="D10113" s="74">
        <f t="shared" si="393"/>
        <v>4.4502069950741194E-3</v>
      </c>
      <c r="E10113" s="46"/>
      <c r="F10113" s="3"/>
      <c r="G10113" s="3"/>
      <c r="H10113" s="3"/>
      <c r="I10113" s="3"/>
      <c r="Y10113" s="27"/>
    </row>
    <row r="10114" spans="2:25" x14ac:dyDescent="0.25">
      <c r="B10114" s="6">
        <f t="shared" si="394"/>
        <v>5.0495000000000004E-5</v>
      </c>
      <c r="C10114" s="5">
        <v>50495</v>
      </c>
      <c r="D10114" s="74">
        <f t="shared" si="393"/>
        <v>4.448491909677936E-3</v>
      </c>
      <c r="E10114" s="46"/>
      <c r="F10114" s="3"/>
      <c r="G10114" s="3"/>
      <c r="H10114" s="3"/>
      <c r="I10114" s="3"/>
      <c r="Y10114" s="27"/>
    </row>
    <row r="10115" spans="2:25" x14ac:dyDescent="0.25">
      <c r="B10115" s="6">
        <f t="shared" si="394"/>
        <v>5.0500000000000001E-5</v>
      </c>
      <c r="C10115" s="5">
        <v>50500</v>
      </c>
      <c r="D10115" s="74">
        <f t="shared" si="393"/>
        <v>4.4467776501511324E-3</v>
      </c>
      <c r="E10115" s="46"/>
      <c r="F10115" s="3"/>
      <c r="G10115" s="3"/>
      <c r="H10115" s="3"/>
      <c r="I10115" s="3"/>
      <c r="Y10115" s="27"/>
    </row>
    <row r="10116" spans="2:25" x14ac:dyDescent="0.25">
      <c r="B10116" s="6">
        <f t="shared" si="394"/>
        <v>5.0505000000000005E-5</v>
      </c>
      <c r="C10116" s="5">
        <v>50505</v>
      </c>
      <c r="D10116" s="74">
        <f t="shared" si="393"/>
        <v>4.4450642160166936E-3</v>
      </c>
      <c r="E10116" s="46"/>
      <c r="F10116" s="3"/>
      <c r="G10116" s="3"/>
      <c r="H10116" s="3"/>
      <c r="I10116" s="3"/>
      <c r="Y10116" s="27"/>
    </row>
    <row r="10117" spans="2:25" x14ac:dyDescent="0.25">
      <c r="B10117" s="6">
        <f t="shared" si="394"/>
        <v>5.0510000000000003E-5</v>
      </c>
      <c r="C10117" s="5">
        <v>50510</v>
      </c>
      <c r="D10117" s="74">
        <f t="shared" si="393"/>
        <v>4.4433516067979495E-3</v>
      </c>
      <c r="E10117" s="46"/>
      <c r="F10117" s="3"/>
      <c r="G10117" s="3"/>
      <c r="H10117" s="3"/>
      <c r="I10117" s="3"/>
      <c r="Y10117" s="27"/>
    </row>
    <row r="10118" spans="2:25" x14ac:dyDescent="0.25">
      <c r="B10118" s="6">
        <f t="shared" si="394"/>
        <v>5.0515E-5</v>
      </c>
      <c r="C10118" s="5">
        <v>50515</v>
      </c>
      <c r="D10118" s="74">
        <f t="shared" si="393"/>
        <v>4.4416398220185243E-3</v>
      </c>
      <c r="E10118" s="46"/>
      <c r="F10118" s="3"/>
      <c r="G10118" s="3"/>
      <c r="H10118" s="3"/>
      <c r="I10118" s="3"/>
      <c r="Y10118" s="27"/>
    </row>
    <row r="10119" spans="2:25" x14ac:dyDescent="0.25">
      <c r="B10119" s="6">
        <f t="shared" si="394"/>
        <v>5.0520000000000004E-5</v>
      </c>
      <c r="C10119" s="5">
        <v>50520</v>
      </c>
      <c r="D10119" s="74">
        <f t="shared" si="393"/>
        <v>4.4399288612023717E-3</v>
      </c>
      <c r="E10119" s="46"/>
      <c r="F10119" s="3"/>
      <c r="G10119" s="3"/>
      <c r="H10119" s="3"/>
      <c r="I10119" s="3"/>
      <c r="Y10119" s="27"/>
    </row>
    <row r="10120" spans="2:25" x14ac:dyDescent="0.25">
      <c r="B10120" s="6">
        <f t="shared" si="394"/>
        <v>5.0525000000000002E-5</v>
      </c>
      <c r="C10120" s="5">
        <v>50525</v>
      </c>
      <c r="D10120" s="74">
        <f t="shared" si="393"/>
        <v>4.4382187238737811E-3</v>
      </c>
      <c r="E10120" s="46"/>
      <c r="F10120" s="3"/>
      <c r="G10120" s="3"/>
      <c r="H10120" s="3"/>
      <c r="I10120" s="3"/>
      <c r="Y10120" s="27"/>
    </row>
    <row r="10121" spans="2:25" x14ac:dyDescent="0.25">
      <c r="B10121" s="6">
        <f t="shared" si="394"/>
        <v>5.0530000000000006E-5</v>
      </c>
      <c r="C10121" s="5">
        <v>50530</v>
      </c>
      <c r="D10121" s="74">
        <f t="shared" si="393"/>
        <v>4.436509409557335E-3</v>
      </c>
      <c r="E10121" s="46"/>
      <c r="F10121" s="3"/>
      <c r="G10121" s="3"/>
      <c r="H10121" s="3"/>
      <c r="I10121" s="3"/>
      <c r="Y10121" s="27"/>
    </row>
    <row r="10122" spans="2:25" x14ac:dyDescent="0.25">
      <c r="B10122" s="6">
        <f t="shared" si="394"/>
        <v>5.0535000000000003E-5</v>
      </c>
      <c r="C10122" s="5">
        <v>50535</v>
      </c>
      <c r="D10122" s="74">
        <f t="shared" si="393"/>
        <v>4.4348009177779596E-3</v>
      </c>
      <c r="E10122" s="46"/>
      <c r="F10122" s="3"/>
      <c r="G10122" s="3"/>
      <c r="H10122" s="3"/>
      <c r="I10122" s="3"/>
      <c r="Y10122" s="27"/>
    </row>
    <row r="10123" spans="2:25" x14ac:dyDescent="0.25">
      <c r="B10123" s="6">
        <f t="shared" si="394"/>
        <v>5.0540000000000001E-5</v>
      </c>
      <c r="C10123" s="5">
        <v>50540</v>
      </c>
      <c r="D10123" s="74">
        <f t="shared" si="393"/>
        <v>4.4330932480608921E-3</v>
      </c>
      <c r="E10123" s="46"/>
      <c r="F10123" s="3"/>
      <c r="G10123" s="3"/>
      <c r="H10123" s="3"/>
      <c r="I10123" s="3"/>
      <c r="Y10123" s="27"/>
    </row>
    <row r="10124" spans="2:25" x14ac:dyDescent="0.25">
      <c r="B10124" s="6">
        <f t="shared" si="394"/>
        <v>5.0545000000000005E-5</v>
      </c>
      <c r="C10124" s="5">
        <v>50545</v>
      </c>
      <c r="D10124" s="74">
        <f t="shared" si="393"/>
        <v>4.4313863999316805E-3</v>
      </c>
      <c r="E10124" s="46"/>
      <c r="F10124" s="3"/>
      <c r="G10124" s="3"/>
      <c r="H10124" s="3"/>
      <c r="I10124" s="3"/>
      <c r="Y10124" s="27"/>
    </row>
    <row r="10125" spans="2:25" x14ac:dyDescent="0.25">
      <c r="B10125" s="6">
        <f t="shared" si="394"/>
        <v>5.0550000000000002E-5</v>
      </c>
      <c r="C10125" s="5">
        <v>50550</v>
      </c>
      <c r="D10125" s="74">
        <f t="shared" si="393"/>
        <v>4.4296803729162075E-3</v>
      </c>
      <c r="E10125" s="46"/>
      <c r="F10125" s="3"/>
      <c r="G10125" s="3"/>
      <c r="H10125" s="3"/>
      <c r="I10125" s="3"/>
      <c r="Y10125" s="27"/>
    </row>
    <row r="10126" spans="2:25" x14ac:dyDescent="0.25">
      <c r="B10126" s="6">
        <f t="shared" si="394"/>
        <v>5.0555000000000006E-5</v>
      </c>
      <c r="C10126" s="5">
        <v>50555</v>
      </c>
      <c r="D10126" s="74">
        <f t="shared" si="393"/>
        <v>4.4279751665406639E-3</v>
      </c>
      <c r="E10126" s="46"/>
      <c r="F10126" s="3"/>
      <c r="G10126" s="3"/>
      <c r="H10126" s="3"/>
      <c r="I10126" s="3"/>
      <c r="Y10126" s="27"/>
    </row>
    <row r="10127" spans="2:25" x14ac:dyDescent="0.25">
      <c r="B10127" s="6">
        <f t="shared" si="394"/>
        <v>5.0560000000000004E-5</v>
      </c>
      <c r="C10127" s="5">
        <v>50560</v>
      </c>
      <c r="D10127" s="74">
        <f t="shared" si="393"/>
        <v>4.426270780331568E-3</v>
      </c>
      <c r="E10127" s="46"/>
      <c r="F10127" s="3"/>
      <c r="G10127" s="3"/>
      <c r="H10127" s="3"/>
      <c r="I10127" s="3"/>
      <c r="Y10127" s="27"/>
    </row>
    <row r="10128" spans="2:25" x14ac:dyDescent="0.25">
      <c r="B10128" s="6">
        <f t="shared" si="394"/>
        <v>5.0565000000000001E-5</v>
      </c>
      <c r="C10128" s="5">
        <v>50565</v>
      </c>
      <c r="D10128" s="74">
        <f t="shared" si="393"/>
        <v>4.4245672138157515E-3</v>
      </c>
      <c r="E10128" s="46"/>
      <c r="F10128" s="3"/>
      <c r="G10128" s="3"/>
      <c r="H10128" s="3"/>
      <c r="I10128" s="3"/>
      <c r="Y10128" s="27"/>
    </row>
    <row r="10129" spans="2:25" x14ac:dyDescent="0.25">
      <c r="B10129" s="6">
        <f t="shared" si="394"/>
        <v>5.0570000000000005E-5</v>
      </c>
      <c r="C10129" s="5">
        <v>50570</v>
      </c>
      <c r="D10129" s="74">
        <f t="shared" si="393"/>
        <v>4.4228644665203582E-3</v>
      </c>
      <c r="E10129" s="46"/>
      <c r="F10129" s="3"/>
      <c r="G10129" s="3"/>
      <c r="H10129" s="3"/>
      <c r="I10129" s="3"/>
      <c r="Y10129" s="27"/>
    </row>
    <row r="10130" spans="2:25" x14ac:dyDescent="0.25">
      <c r="B10130" s="6">
        <f t="shared" si="394"/>
        <v>5.0575000000000003E-5</v>
      </c>
      <c r="C10130" s="5">
        <v>50575</v>
      </c>
      <c r="D10130" s="74">
        <f t="shared" si="393"/>
        <v>4.4211625379728644E-3</v>
      </c>
      <c r="E10130" s="46"/>
      <c r="F10130" s="3"/>
      <c r="G10130" s="3"/>
      <c r="H10130" s="3"/>
      <c r="I10130" s="3"/>
      <c r="Y10130" s="27"/>
    </row>
    <row r="10131" spans="2:25" x14ac:dyDescent="0.25">
      <c r="B10131" s="6">
        <f t="shared" si="394"/>
        <v>5.058E-5</v>
      </c>
      <c r="C10131" s="5">
        <v>50580</v>
      </c>
      <c r="D10131" s="74">
        <f t="shared" ref="D10131:D10194" si="395">IF(ISERROR($D$12*2*PI()*$D$4*$D$5^2/B10131^5*10^-9*(1/(EXP(($D$4*$D$5)/(B10131*$D$6*($D$9)))-1))),0,$D$12*2*PI()*$D$4*$D$5^2/B10131^5*10^-9*(1/(EXP(($D$4*$D$5)/(B10131*$D$6*($D$9)))-1)))</f>
        <v>4.4194614277010495E-3</v>
      </c>
      <c r="E10131" s="46"/>
      <c r="F10131" s="3"/>
      <c r="G10131" s="3"/>
      <c r="H10131" s="3"/>
      <c r="I10131" s="3"/>
      <c r="Y10131" s="27"/>
    </row>
    <row r="10132" spans="2:25" x14ac:dyDescent="0.25">
      <c r="B10132" s="6">
        <f t="shared" ref="B10132:B10195" si="396">C10132*10^-9</f>
        <v>5.0585000000000004E-5</v>
      </c>
      <c r="C10132" s="5">
        <v>50585</v>
      </c>
      <c r="D10132" s="74">
        <f t="shared" si="395"/>
        <v>4.4177611352330236E-3</v>
      </c>
      <c r="E10132" s="46"/>
      <c r="F10132" s="3"/>
      <c r="G10132" s="3"/>
      <c r="H10132" s="3"/>
      <c r="I10132" s="3"/>
      <c r="Y10132" s="27"/>
    </row>
    <row r="10133" spans="2:25" x14ac:dyDescent="0.25">
      <c r="B10133" s="6">
        <f t="shared" si="396"/>
        <v>5.0590000000000002E-5</v>
      </c>
      <c r="C10133" s="5">
        <v>50590</v>
      </c>
      <c r="D10133" s="74">
        <f t="shared" si="395"/>
        <v>4.4160616600972032E-3</v>
      </c>
      <c r="E10133" s="46"/>
      <c r="F10133" s="3"/>
      <c r="G10133" s="3"/>
      <c r="H10133" s="3"/>
      <c r="I10133" s="3"/>
      <c r="Y10133" s="27"/>
    </row>
    <row r="10134" spans="2:25" x14ac:dyDescent="0.25">
      <c r="B10134" s="6">
        <f t="shared" si="396"/>
        <v>5.0595000000000006E-5</v>
      </c>
      <c r="C10134" s="5">
        <v>50595</v>
      </c>
      <c r="D10134" s="74">
        <f t="shared" si="395"/>
        <v>4.4143630018223306E-3</v>
      </c>
      <c r="E10134" s="46"/>
      <c r="F10134" s="3"/>
      <c r="G10134" s="3"/>
      <c r="H10134" s="3"/>
      <c r="I10134" s="3"/>
      <c r="Y10134" s="27"/>
    </row>
    <row r="10135" spans="2:25" x14ac:dyDescent="0.25">
      <c r="B10135" s="6">
        <f t="shared" si="396"/>
        <v>5.0600000000000003E-5</v>
      </c>
      <c r="C10135" s="5">
        <v>50600</v>
      </c>
      <c r="D10135" s="74">
        <f t="shared" si="395"/>
        <v>4.4126651599374596E-3</v>
      </c>
      <c r="E10135" s="46"/>
      <c r="F10135" s="3"/>
      <c r="G10135" s="3"/>
      <c r="H10135" s="3"/>
      <c r="I10135" s="3"/>
      <c r="Y10135" s="27"/>
    </row>
    <row r="10136" spans="2:25" x14ac:dyDescent="0.25">
      <c r="B10136" s="6">
        <f t="shared" si="396"/>
        <v>5.0605000000000001E-5</v>
      </c>
      <c r="C10136" s="5">
        <v>50605</v>
      </c>
      <c r="D10136" s="74">
        <f t="shared" si="395"/>
        <v>4.410968133971965E-3</v>
      </c>
      <c r="E10136" s="46"/>
      <c r="F10136" s="3"/>
      <c r="G10136" s="3"/>
      <c r="H10136" s="3"/>
      <c r="I10136" s="3"/>
      <c r="Y10136" s="27"/>
    </row>
    <row r="10137" spans="2:25" x14ac:dyDescent="0.25">
      <c r="B10137" s="6">
        <f t="shared" si="396"/>
        <v>5.0610000000000005E-5</v>
      </c>
      <c r="C10137" s="5">
        <v>50610</v>
      </c>
      <c r="D10137" s="74">
        <f t="shared" si="395"/>
        <v>4.4092719234555258E-3</v>
      </c>
      <c r="E10137" s="46"/>
      <c r="F10137" s="3"/>
      <c r="G10137" s="3"/>
      <c r="H10137" s="3"/>
      <c r="I10137" s="3"/>
      <c r="Y10137" s="27"/>
    </row>
    <row r="10138" spans="2:25" x14ac:dyDescent="0.25">
      <c r="B10138" s="6">
        <f t="shared" si="396"/>
        <v>5.0615000000000002E-5</v>
      </c>
      <c r="C10138" s="5">
        <v>50615</v>
      </c>
      <c r="D10138" s="74">
        <f t="shared" si="395"/>
        <v>4.4075765279181578E-3</v>
      </c>
      <c r="E10138" s="46"/>
      <c r="F10138" s="3"/>
      <c r="G10138" s="3"/>
      <c r="H10138" s="3"/>
      <c r="I10138" s="3"/>
      <c r="Y10138" s="27"/>
    </row>
    <row r="10139" spans="2:25" x14ac:dyDescent="0.25">
      <c r="B10139" s="6">
        <f t="shared" si="396"/>
        <v>5.062E-5</v>
      </c>
      <c r="C10139" s="5">
        <v>50620</v>
      </c>
      <c r="D10139" s="74">
        <f t="shared" si="395"/>
        <v>4.4058819468901734E-3</v>
      </c>
      <c r="E10139" s="46"/>
      <c r="F10139" s="3"/>
      <c r="G10139" s="3"/>
      <c r="H10139" s="3"/>
      <c r="I10139" s="3"/>
      <c r="Y10139" s="27"/>
    </row>
    <row r="10140" spans="2:25" x14ac:dyDescent="0.25">
      <c r="B10140" s="6">
        <f t="shared" si="396"/>
        <v>5.0625000000000004E-5</v>
      </c>
      <c r="C10140" s="5">
        <v>50625</v>
      </c>
      <c r="D10140" s="74">
        <f t="shared" si="395"/>
        <v>4.4041881799022119E-3</v>
      </c>
      <c r="E10140" s="46"/>
      <c r="F10140" s="3"/>
      <c r="G10140" s="3"/>
      <c r="H10140" s="3"/>
      <c r="I10140" s="3"/>
      <c r="Y10140" s="27"/>
    </row>
    <row r="10141" spans="2:25" x14ac:dyDescent="0.25">
      <c r="B10141" s="6">
        <f t="shared" si="396"/>
        <v>5.0630000000000001E-5</v>
      </c>
      <c r="C10141" s="5">
        <v>50630</v>
      </c>
      <c r="D10141" s="74">
        <f t="shared" si="395"/>
        <v>4.4024952264852249E-3</v>
      </c>
      <c r="E10141" s="46"/>
      <c r="F10141" s="3"/>
      <c r="G10141" s="3"/>
      <c r="H10141" s="3"/>
      <c r="I10141" s="3"/>
      <c r="Y10141" s="27"/>
    </row>
    <row r="10142" spans="2:25" x14ac:dyDescent="0.25">
      <c r="B10142" s="6">
        <f t="shared" si="396"/>
        <v>5.0635000000000006E-5</v>
      </c>
      <c r="C10142" s="5">
        <v>50635</v>
      </c>
      <c r="D10142" s="74">
        <f t="shared" si="395"/>
        <v>4.4008030861704779E-3</v>
      </c>
      <c r="E10142" s="46"/>
      <c r="F10142" s="3"/>
      <c r="G10142" s="3"/>
      <c r="H10142" s="3"/>
      <c r="I10142" s="3"/>
      <c r="Y10142" s="27"/>
    </row>
    <row r="10143" spans="2:25" x14ac:dyDescent="0.25">
      <c r="B10143" s="6">
        <f t="shared" si="396"/>
        <v>5.0640000000000003E-5</v>
      </c>
      <c r="C10143" s="5">
        <v>50640</v>
      </c>
      <c r="D10143" s="74">
        <f t="shared" si="395"/>
        <v>4.3991117584895548E-3</v>
      </c>
      <c r="E10143" s="46"/>
      <c r="F10143" s="3"/>
      <c r="G10143" s="3"/>
      <c r="H10143" s="3"/>
      <c r="I10143" s="3"/>
      <c r="Y10143" s="27"/>
    </row>
    <row r="10144" spans="2:25" x14ac:dyDescent="0.25">
      <c r="B10144" s="6">
        <f t="shared" si="396"/>
        <v>5.0645E-5</v>
      </c>
      <c r="C10144" s="5">
        <v>50645</v>
      </c>
      <c r="D10144" s="74">
        <f t="shared" si="395"/>
        <v>4.3974212429743484E-3</v>
      </c>
      <c r="E10144" s="46"/>
      <c r="F10144" s="3"/>
      <c r="G10144" s="3"/>
      <c r="H10144" s="3"/>
      <c r="I10144" s="3"/>
      <c r="Y10144" s="27"/>
    </row>
    <row r="10145" spans="2:25" x14ac:dyDescent="0.25">
      <c r="B10145" s="6">
        <f t="shared" si="396"/>
        <v>5.0650000000000005E-5</v>
      </c>
      <c r="C10145" s="5">
        <v>50650</v>
      </c>
      <c r="D10145" s="74">
        <f t="shared" si="395"/>
        <v>4.3957315391570679E-3</v>
      </c>
      <c r="E10145" s="46"/>
      <c r="F10145" s="3"/>
      <c r="G10145" s="3"/>
      <c r="H10145" s="3"/>
      <c r="I10145" s="3"/>
      <c r="Y10145" s="27"/>
    </row>
    <row r="10146" spans="2:25" x14ac:dyDescent="0.25">
      <c r="B10146" s="6">
        <f t="shared" si="396"/>
        <v>5.0655000000000002E-5</v>
      </c>
      <c r="C10146" s="5">
        <v>50655</v>
      </c>
      <c r="D10146" s="74">
        <f t="shared" si="395"/>
        <v>4.3940426465702478E-3</v>
      </c>
      <c r="E10146" s="46"/>
      <c r="F10146" s="3"/>
      <c r="G10146" s="3"/>
      <c r="H10146" s="3"/>
      <c r="I10146" s="3"/>
      <c r="Y10146" s="27"/>
    </row>
    <row r="10147" spans="2:25" x14ac:dyDescent="0.25">
      <c r="B10147" s="6">
        <f t="shared" si="396"/>
        <v>5.0660000000000006E-5</v>
      </c>
      <c r="C10147" s="5">
        <v>50660</v>
      </c>
      <c r="D10147" s="74">
        <f t="shared" si="395"/>
        <v>4.3923545647467106E-3</v>
      </c>
      <c r="E10147" s="46"/>
      <c r="F10147" s="3"/>
      <c r="G10147" s="3"/>
      <c r="H10147" s="3"/>
      <c r="I10147" s="3"/>
      <c r="Y10147" s="27"/>
    </row>
    <row r="10148" spans="2:25" x14ac:dyDescent="0.25">
      <c r="B10148" s="6">
        <f t="shared" si="396"/>
        <v>5.0665000000000004E-5</v>
      </c>
      <c r="C10148" s="5">
        <v>50665</v>
      </c>
      <c r="D10148" s="74">
        <f t="shared" si="395"/>
        <v>4.3906672932196248E-3</v>
      </c>
      <c r="E10148" s="46"/>
      <c r="F10148" s="3"/>
      <c r="G10148" s="3"/>
      <c r="H10148" s="3"/>
      <c r="I10148" s="3"/>
      <c r="Y10148" s="27"/>
    </row>
    <row r="10149" spans="2:25" x14ac:dyDescent="0.25">
      <c r="B10149" s="6">
        <f t="shared" si="396"/>
        <v>5.0670000000000001E-5</v>
      </c>
      <c r="C10149" s="5">
        <v>50670</v>
      </c>
      <c r="D10149" s="74">
        <f t="shared" si="395"/>
        <v>4.3889808315224505E-3</v>
      </c>
      <c r="E10149" s="46"/>
      <c r="F10149" s="3"/>
      <c r="G10149" s="3"/>
      <c r="H10149" s="3"/>
      <c r="I10149" s="3"/>
      <c r="Y10149" s="27"/>
    </row>
    <row r="10150" spans="2:25" x14ac:dyDescent="0.25">
      <c r="B10150" s="6">
        <f t="shared" si="396"/>
        <v>5.0675000000000005E-5</v>
      </c>
      <c r="C10150" s="5">
        <v>50675</v>
      </c>
      <c r="D10150" s="74">
        <f t="shared" si="395"/>
        <v>4.3872951791889625E-3</v>
      </c>
      <c r="E10150" s="46"/>
      <c r="F10150" s="3"/>
      <c r="G10150" s="3"/>
      <c r="H10150" s="3"/>
      <c r="I10150" s="3"/>
      <c r="Y10150" s="27"/>
    </row>
    <row r="10151" spans="2:25" x14ac:dyDescent="0.25">
      <c r="B10151" s="6">
        <f t="shared" si="396"/>
        <v>5.0680000000000003E-5</v>
      </c>
      <c r="C10151" s="5">
        <v>50680</v>
      </c>
      <c r="D10151" s="74">
        <f t="shared" si="395"/>
        <v>4.3856103357532567E-3</v>
      </c>
      <c r="E10151" s="46"/>
      <c r="F10151" s="3"/>
      <c r="G10151" s="3"/>
      <c r="H10151" s="3"/>
      <c r="I10151" s="3"/>
      <c r="Y10151" s="27"/>
    </row>
    <row r="10152" spans="2:25" x14ac:dyDescent="0.25">
      <c r="B10152" s="6">
        <f t="shared" si="396"/>
        <v>5.0685E-5</v>
      </c>
      <c r="C10152" s="5">
        <v>50685</v>
      </c>
      <c r="D10152" s="74">
        <f t="shared" si="395"/>
        <v>4.3839263007497383E-3</v>
      </c>
      <c r="E10152" s="46"/>
      <c r="F10152" s="3"/>
      <c r="G10152" s="3"/>
      <c r="H10152" s="3"/>
      <c r="I10152" s="3"/>
      <c r="Y10152" s="27"/>
    </row>
    <row r="10153" spans="2:25" x14ac:dyDescent="0.25">
      <c r="B10153" s="6">
        <f t="shared" si="396"/>
        <v>5.0690000000000004E-5</v>
      </c>
      <c r="C10153" s="5">
        <v>50690</v>
      </c>
      <c r="D10153" s="74">
        <f t="shared" si="395"/>
        <v>4.3822430737131234E-3</v>
      </c>
      <c r="E10153" s="46"/>
      <c r="F10153" s="3"/>
      <c r="G10153" s="3"/>
      <c r="H10153" s="3"/>
      <c r="I10153" s="3"/>
      <c r="Y10153" s="27"/>
    </row>
    <row r="10154" spans="2:25" x14ac:dyDescent="0.25">
      <c r="B10154" s="6">
        <f t="shared" si="396"/>
        <v>5.0695000000000002E-5</v>
      </c>
      <c r="C10154" s="5">
        <v>50695</v>
      </c>
      <c r="D10154" s="74">
        <f t="shared" si="395"/>
        <v>4.3805606541784479E-3</v>
      </c>
      <c r="E10154" s="46"/>
      <c r="F10154" s="3"/>
      <c r="G10154" s="3"/>
      <c r="H10154" s="3"/>
      <c r="I10154" s="3"/>
      <c r="Y10154" s="27"/>
    </row>
    <row r="10155" spans="2:25" x14ac:dyDescent="0.25">
      <c r="B10155" s="6">
        <f t="shared" si="396"/>
        <v>5.0700000000000006E-5</v>
      </c>
      <c r="C10155" s="5">
        <v>50700</v>
      </c>
      <c r="D10155" s="74">
        <f t="shared" si="395"/>
        <v>4.378879041681041E-3</v>
      </c>
      <c r="E10155" s="46"/>
      <c r="F10155" s="3"/>
      <c r="G10155" s="3"/>
      <c r="H10155" s="3"/>
      <c r="I10155" s="3"/>
      <c r="Y10155" s="27"/>
    </row>
    <row r="10156" spans="2:25" x14ac:dyDescent="0.25">
      <c r="B10156" s="6">
        <f t="shared" si="396"/>
        <v>5.0705000000000003E-5</v>
      </c>
      <c r="C10156" s="5">
        <v>50705</v>
      </c>
      <c r="D10156" s="74">
        <f t="shared" si="395"/>
        <v>4.3771982357565685E-3</v>
      </c>
      <c r="E10156" s="46"/>
      <c r="F10156" s="3"/>
      <c r="G10156" s="3"/>
      <c r="H10156" s="3"/>
      <c r="I10156" s="3"/>
      <c r="Y10156" s="27"/>
    </row>
    <row r="10157" spans="2:25" x14ac:dyDescent="0.25">
      <c r="B10157" s="6">
        <f t="shared" si="396"/>
        <v>5.0710000000000001E-5</v>
      </c>
      <c r="C10157" s="5">
        <v>50710</v>
      </c>
      <c r="D10157" s="74">
        <f t="shared" si="395"/>
        <v>4.3755182359409926E-3</v>
      </c>
      <c r="E10157" s="46"/>
      <c r="F10157" s="3"/>
      <c r="G10157" s="3"/>
      <c r="H10157" s="3"/>
      <c r="I10157" s="3"/>
      <c r="Y10157" s="27"/>
    </row>
    <row r="10158" spans="2:25" x14ac:dyDescent="0.25">
      <c r="B10158" s="6">
        <f t="shared" si="396"/>
        <v>5.0715000000000005E-5</v>
      </c>
      <c r="C10158" s="5">
        <v>50715</v>
      </c>
      <c r="D10158" s="74">
        <f t="shared" si="395"/>
        <v>4.3738390417705827E-3</v>
      </c>
      <c r="E10158" s="46"/>
      <c r="F10158" s="3"/>
      <c r="G10158" s="3"/>
      <c r="H10158" s="3"/>
      <c r="I10158" s="3"/>
      <c r="Y10158" s="27"/>
    </row>
    <row r="10159" spans="2:25" x14ac:dyDescent="0.25">
      <c r="B10159" s="6">
        <f t="shared" si="396"/>
        <v>5.0720000000000002E-5</v>
      </c>
      <c r="C10159" s="5">
        <v>50720</v>
      </c>
      <c r="D10159" s="74">
        <f t="shared" si="395"/>
        <v>4.3721606527819343E-3</v>
      </c>
      <c r="E10159" s="46"/>
      <c r="F10159" s="3"/>
      <c r="G10159" s="3"/>
      <c r="H10159" s="3"/>
      <c r="I10159" s="3"/>
      <c r="Y10159" s="27"/>
    </row>
    <row r="10160" spans="2:25" x14ac:dyDescent="0.25">
      <c r="B10160" s="6">
        <f t="shared" si="396"/>
        <v>5.0725000000000006E-5</v>
      </c>
      <c r="C10160" s="5">
        <v>50725</v>
      </c>
      <c r="D10160" s="74">
        <f t="shared" si="395"/>
        <v>4.3704830685119423E-3</v>
      </c>
      <c r="E10160" s="46"/>
      <c r="F10160" s="3"/>
      <c r="G10160" s="3"/>
      <c r="H10160" s="3"/>
      <c r="I10160" s="3"/>
      <c r="Y10160" s="27"/>
    </row>
    <row r="10161" spans="2:25" x14ac:dyDescent="0.25">
      <c r="B10161" s="6">
        <f t="shared" si="396"/>
        <v>5.0730000000000004E-5</v>
      </c>
      <c r="C10161" s="5">
        <v>50730</v>
      </c>
      <c r="D10161" s="74">
        <f t="shared" si="395"/>
        <v>4.368806288497817E-3</v>
      </c>
      <c r="E10161" s="46"/>
      <c r="F10161" s="3"/>
      <c r="G10161" s="3"/>
      <c r="H10161" s="3"/>
      <c r="I10161" s="3"/>
      <c r="Y10161" s="27"/>
    </row>
    <row r="10162" spans="2:25" x14ac:dyDescent="0.25">
      <c r="B10162" s="6">
        <f t="shared" si="396"/>
        <v>5.0735000000000001E-5</v>
      </c>
      <c r="C10162" s="5">
        <v>50735</v>
      </c>
      <c r="D10162" s="74">
        <f t="shared" si="395"/>
        <v>4.3671303122770821E-3</v>
      </c>
      <c r="E10162" s="46"/>
      <c r="F10162" s="3"/>
      <c r="G10162" s="3"/>
      <c r="H10162" s="3"/>
      <c r="I10162" s="3"/>
      <c r="Y10162" s="27"/>
    </row>
    <row r="10163" spans="2:25" x14ac:dyDescent="0.25">
      <c r="B10163" s="6">
        <f t="shared" si="396"/>
        <v>5.0740000000000005E-5</v>
      </c>
      <c r="C10163" s="5">
        <v>50740</v>
      </c>
      <c r="D10163" s="74">
        <f t="shared" si="395"/>
        <v>4.3654551393875569E-3</v>
      </c>
      <c r="E10163" s="46"/>
      <c r="F10163" s="3"/>
      <c r="G10163" s="3"/>
      <c r="H10163" s="3"/>
      <c r="I10163" s="3"/>
      <c r="Y10163" s="27"/>
    </row>
    <row r="10164" spans="2:25" x14ac:dyDescent="0.25">
      <c r="B10164" s="6">
        <f t="shared" si="396"/>
        <v>5.0745000000000003E-5</v>
      </c>
      <c r="C10164" s="5">
        <v>50745</v>
      </c>
      <c r="D10164" s="74">
        <f t="shared" si="395"/>
        <v>4.3637807693673817E-3</v>
      </c>
      <c r="E10164" s="46"/>
      <c r="F10164" s="3"/>
      <c r="G10164" s="3"/>
      <c r="H10164" s="3"/>
      <c r="I10164" s="3"/>
      <c r="Y10164" s="27"/>
    </row>
    <row r="10165" spans="2:25" x14ac:dyDescent="0.25">
      <c r="B10165" s="6">
        <f t="shared" si="396"/>
        <v>5.075E-5</v>
      </c>
      <c r="C10165" s="5">
        <v>50750</v>
      </c>
      <c r="D10165" s="74">
        <f t="shared" si="395"/>
        <v>4.3621072017550229E-3</v>
      </c>
      <c r="E10165" s="46"/>
      <c r="F10165" s="3"/>
      <c r="G10165" s="3"/>
      <c r="H10165" s="3"/>
      <c r="I10165" s="3"/>
      <c r="Y10165" s="27"/>
    </row>
    <row r="10166" spans="2:25" x14ac:dyDescent="0.25">
      <c r="B10166" s="6">
        <f t="shared" si="396"/>
        <v>5.0755000000000004E-5</v>
      </c>
      <c r="C10166" s="5">
        <v>50755</v>
      </c>
      <c r="D10166" s="74">
        <f t="shared" si="395"/>
        <v>4.3604344360892106E-3</v>
      </c>
      <c r="E10166" s="46"/>
      <c r="F10166" s="3"/>
      <c r="G10166" s="3"/>
      <c r="H10166" s="3"/>
      <c r="I10166" s="3"/>
      <c r="Y10166" s="27"/>
    </row>
    <row r="10167" spans="2:25" x14ac:dyDescent="0.25">
      <c r="B10167" s="6">
        <f t="shared" si="396"/>
        <v>5.0760000000000002E-5</v>
      </c>
      <c r="C10167" s="5">
        <v>50760</v>
      </c>
      <c r="D10167" s="74">
        <f t="shared" si="395"/>
        <v>4.3587624719090383E-3</v>
      </c>
      <c r="E10167" s="46"/>
      <c r="F10167" s="3"/>
      <c r="G10167" s="3"/>
      <c r="H10167" s="3"/>
      <c r="I10167" s="3"/>
      <c r="Y10167" s="27"/>
    </row>
    <row r="10168" spans="2:25" x14ac:dyDescent="0.25">
      <c r="B10168" s="6">
        <f t="shared" si="396"/>
        <v>5.0765000000000006E-5</v>
      </c>
      <c r="C10168" s="5">
        <v>50765</v>
      </c>
      <c r="D10168" s="74">
        <f t="shared" si="395"/>
        <v>4.3570913087538684E-3</v>
      </c>
      <c r="E10168" s="46"/>
      <c r="F10168" s="3"/>
      <c r="G10168" s="3"/>
      <c r="H10168" s="3"/>
      <c r="I10168" s="3"/>
      <c r="Y10168" s="27"/>
    </row>
    <row r="10169" spans="2:25" x14ac:dyDescent="0.25">
      <c r="B10169" s="6">
        <f t="shared" si="396"/>
        <v>5.0770000000000003E-5</v>
      </c>
      <c r="C10169" s="5">
        <v>50770</v>
      </c>
      <c r="D10169" s="74">
        <f t="shared" si="395"/>
        <v>4.355420946163392E-3</v>
      </c>
      <c r="E10169" s="46"/>
      <c r="F10169" s="3"/>
      <c r="G10169" s="3"/>
      <c r="H10169" s="3"/>
      <c r="I10169" s="3"/>
      <c r="Y10169" s="27"/>
    </row>
    <row r="10170" spans="2:25" x14ac:dyDescent="0.25">
      <c r="B10170" s="6">
        <f t="shared" si="396"/>
        <v>5.0775000000000001E-5</v>
      </c>
      <c r="C10170" s="5">
        <v>50775</v>
      </c>
      <c r="D10170" s="74">
        <f t="shared" si="395"/>
        <v>4.353751383677603E-3</v>
      </c>
      <c r="E10170" s="46"/>
      <c r="F10170" s="3"/>
      <c r="G10170" s="3"/>
      <c r="H10170" s="3"/>
      <c r="I10170" s="3"/>
      <c r="Y10170" s="27"/>
    </row>
    <row r="10171" spans="2:25" x14ac:dyDescent="0.25">
      <c r="B10171" s="6">
        <f t="shared" si="396"/>
        <v>5.0780000000000005E-5</v>
      </c>
      <c r="C10171" s="5">
        <v>50780</v>
      </c>
      <c r="D10171" s="74">
        <f t="shared" si="395"/>
        <v>4.3520826208367962E-3</v>
      </c>
      <c r="E10171" s="46"/>
      <c r="F10171" s="3"/>
      <c r="G10171" s="3"/>
      <c r="H10171" s="3"/>
      <c r="I10171" s="3"/>
      <c r="Y10171" s="27"/>
    </row>
    <row r="10172" spans="2:25" x14ac:dyDescent="0.25">
      <c r="B10172" s="6">
        <f t="shared" si="396"/>
        <v>5.0785000000000003E-5</v>
      </c>
      <c r="C10172" s="5">
        <v>50785</v>
      </c>
      <c r="D10172" s="74">
        <f t="shared" si="395"/>
        <v>4.3504146571815925E-3</v>
      </c>
      <c r="E10172" s="46"/>
      <c r="F10172" s="3"/>
      <c r="G10172" s="3"/>
      <c r="H10172" s="3"/>
      <c r="I10172" s="3"/>
      <c r="Y10172" s="27"/>
    </row>
    <row r="10173" spans="2:25" x14ac:dyDescent="0.25">
      <c r="B10173" s="6">
        <f t="shared" si="396"/>
        <v>5.079E-5</v>
      </c>
      <c r="C10173" s="5">
        <v>50790</v>
      </c>
      <c r="D10173" s="74">
        <f t="shared" si="395"/>
        <v>4.3487474922528991E-3</v>
      </c>
      <c r="E10173" s="46"/>
      <c r="F10173" s="3"/>
      <c r="G10173" s="3"/>
      <c r="H10173" s="3"/>
      <c r="I10173" s="3"/>
      <c r="Y10173" s="27"/>
    </row>
    <row r="10174" spans="2:25" x14ac:dyDescent="0.25">
      <c r="B10174" s="6">
        <f t="shared" si="396"/>
        <v>5.0795000000000004E-5</v>
      </c>
      <c r="C10174" s="5">
        <v>50795</v>
      </c>
      <c r="D10174" s="74">
        <f t="shared" si="395"/>
        <v>4.3470811255919449E-3</v>
      </c>
      <c r="E10174" s="46"/>
      <c r="F10174" s="3"/>
      <c r="G10174" s="3"/>
      <c r="H10174" s="3"/>
      <c r="I10174" s="3"/>
      <c r="Y10174" s="27"/>
    </row>
    <row r="10175" spans="2:25" x14ac:dyDescent="0.25">
      <c r="B10175" s="6">
        <f t="shared" si="396"/>
        <v>5.0800000000000002E-5</v>
      </c>
      <c r="C10175" s="5">
        <v>50800</v>
      </c>
      <c r="D10175" s="74">
        <f t="shared" si="395"/>
        <v>4.3454155567402633E-3</v>
      </c>
      <c r="E10175" s="46"/>
      <c r="F10175" s="3"/>
      <c r="G10175" s="3"/>
      <c r="H10175" s="3"/>
      <c r="I10175" s="3"/>
      <c r="Y10175" s="27"/>
    </row>
    <row r="10176" spans="2:25" x14ac:dyDescent="0.25">
      <c r="B10176" s="6">
        <f t="shared" si="396"/>
        <v>5.0805000000000006E-5</v>
      </c>
      <c r="C10176" s="5">
        <v>50805</v>
      </c>
      <c r="D10176" s="74">
        <f t="shared" si="395"/>
        <v>4.3437507852397018E-3</v>
      </c>
      <c r="E10176" s="46"/>
      <c r="F10176" s="3"/>
      <c r="G10176" s="3"/>
      <c r="H10176" s="3"/>
      <c r="I10176" s="3"/>
      <c r="Y10176" s="27"/>
    </row>
    <row r="10177" spans="2:25" x14ac:dyDescent="0.25">
      <c r="B10177" s="6">
        <f t="shared" si="396"/>
        <v>5.0810000000000003E-5</v>
      </c>
      <c r="C10177" s="5">
        <v>50810</v>
      </c>
      <c r="D10177" s="74">
        <f t="shared" si="395"/>
        <v>4.3420868106323948E-3</v>
      </c>
      <c r="E10177" s="46"/>
      <c r="F10177" s="3"/>
      <c r="G10177" s="3"/>
      <c r="H10177" s="3"/>
      <c r="I10177" s="3"/>
      <c r="Y10177" s="27"/>
    </row>
    <row r="10178" spans="2:25" x14ac:dyDescent="0.25">
      <c r="B10178" s="6">
        <f t="shared" si="396"/>
        <v>5.0815000000000001E-5</v>
      </c>
      <c r="C10178" s="5">
        <v>50815</v>
      </c>
      <c r="D10178" s="74">
        <f t="shared" si="395"/>
        <v>4.3404236324607976E-3</v>
      </c>
      <c r="E10178" s="46"/>
      <c r="F10178" s="3"/>
      <c r="G10178" s="3"/>
      <c r="H10178" s="3"/>
      <c r="I10178" s="3"/>
      <c r="Y10178" s="27"/>
    </row>
    <row r="10179" spans="2:25" x14ac:dyDescent="0.25">
      <c r="B10179" s="6">
        <f t="shared" si="396"/>
        <v>5.0820000000000005E-5</v>
      </c>
      <c r="C10179" s="5">
        <v>50820</v>
      </c>
      <c r="D10179" s="74">
        <f t="shared" si="395"/>
        <v>4.3387612502676729E-3</v>
      </c>
      <c r="E10179" s="46"/>
      <c r="F10179" s="3"/>
      <c r="G10179" s="3"/>
      <c r="H10179" s="3"/>
      <c r="I10179" s="3"/>
      <c r="Y10179" s="27"/>
    </row>
    <row r="10180" spans="2:25" x14ac:dyDescent="0.25">
      <c r="B10180" s="6">
        <f t="shared" si="396"/>
        <v>5.0825000000000002E-5</v>
      </c>
      <c r="C10180" s="5">
        <v>50825</v>
      </c>
      <c r="D10180" s="74">
        <f t="shared" si="395"/>
        <v>4.3370996635960892E-3</v>
      </c>
      <c r="E10180" s="46"/>
      <c r="F10180" s="3"/>
      <c r="G10180" s="3"/>
      <c r="H10180" s="3"/>
      <c r="I10180" s="3"/>
      <c r="Y10180" s="27"/>
    </row>
    <row r="10181" spans="2:25" x14ac:dyDescent="0.25">
      <c r="B10181" s="6">
        <f t="shared" si="396"/>
        <v>5.0830000000000006E-5</v>
      </c>
      <c r="C10181" s="5">
        <v>50830</v>
      </c>
      <c r="D10181" s="74">
        <f t="shared" si="395"/>
        <v>4.3354388719894109E-3</v>
      </c>
      <c r="E10181" s="46"/>
      <c r="F10181" s="3"/>
      <c r="G10181" s="3"/>
      <c r="H10181" s="3"/>
      <c r="I10181" s="3"/>
      <c r="Y10181" s="27"/>
    </row>
    <row r="10182" spans="2:25" x14ac:dyDescent="0.25">
      <c r="B10182" s="6">
        <f t="shared" si="396"/>
        <v>5.0835000000000004E-5</v>
      </c>
      <c r="C10182" s="5">
        <v>50835</v>
      </c>
      <c r="D10182" s="74">
        <f t="shared" si="395"/>
        <v>4.3337788749913189E-3</v>
      </c>
      <c r="E10182" s="46"/>
      <c r="F10182" s="3"/>
      <c r="G10182" s="3"/>
      <c r="H10182" s="3"/>
      <c r="I10182" s="3"/>
      <c r="Y10182" s="27"/>
    </row>
    <row r="10183" spans="2:25" x14ac:dyDescent="0.25">
      <c r="B10183" s="6">
        <f t="shared" si="396"/>
        <v>5.0840000000000001E-5</v>
      </c>
      <c r="C10183" s="5">
        <v>50840</v>
      </c>
      <c r="D10183" s="74">
        <f t="shared" si="395"/>
        <v>4.3321196721457927E-3</v>
      </c>
      <c r="E10183" s="46"/>
      <c r="F10183" s="3"/>
      <c r="G10183" s="3"/>
      <c r="H10183" s="3"/>
      <c r="I10183" s="3"/>
      <c r="Y10183" s="27"/>
    </row>
    <row r="10184" spans="2:25" x14ac:dyDescent="0.25">
      <c r="B10184" s="6">
        <f t="shared" si="396"/>
        <v>5.0845000000000005E-5</v>
      </c>
      <c r="C10184" s="5">
        <v>50845</v>
      </c>
      <c r="D10184" s="74">
        <f t="shared" si="395"/>
        <v>4.3304612629971265E-3</v>
      </c>
      <c r="E10184" s="46"/>
      <c r="F10184" s="3"/>
      <c r="G10184" s="3"/>
      <c r="H10184" s="3"/>
      <c r="I10184" s="3"/>
      <c r="Y10184" s="27"/>
    </row>
    <row r="10185" spans="2:25" x14ac:dyDescent="0.25">
      <c r="B10185" s="6">
        <f t="shared" si="396"/>
        <v>5.0850000000000003E-5</v>
      </c>
      <c r="C10185" s="5">
        <v>50850</v>
      </c>
      <c r="D10185" s="74">
        <f t="shared" si="395"/>
        <v>4.3288036470899042E-3</v>
      </c>
      <c r="E10185" s="46"/>
      <c r="F10185" s="3"/>
      <c r="G10185" s="3"/>
      <c r="H10185" s="3"/>
      <c r="I10185" s="3"/>
      <c r="Y10185" s="27"/>
    </row>
    <row r="10186" spans="2:25" x14ac:dyDescent="0.25">
      <c r="B10186" s="6">
        <f t="shared" si="396"/>
        <v>5.0855E-5</v>
      </c>
      <c r="C10186" s="5">
        <v>50855</v>
      </c>
      <c r="D10186" s="74">
        <f t="shared" si="395"/>
        <v>4.3271468239690324E-3</v>
      </c>
      <c r="E10186" s="46"/>
      <c r="F10186" s="3"/>
      <c r="G10186" s="3"/>
      <c r="H10186" s="3"/>
      <c r="I10186" s="3"/>
      <c r="Y10186" s="27"/>
    </row>
    <row r="10187" spans="2:25" x14ac:dyDescent="0.25">
      <c r="B10187" s="6">
        <f t="shared" si="396"/>
        <v>5.0860000000000004E-5</v>
      </c>
      <c r="C10187" s="5">
        <v>50860</v>
      </c>
      <c r="D10187" s="74">
        <f t="shared" si="395"/>
        <v>4.3254907931797046E-3</v>
      </c>
      <c r="E10187" s="46"/>
      <c r="F10187" s="3"/>
      <c r="G10187" s="3"/>
      <c r="H10187" s="3"/>
      <c r="I10187" s="3"/>
      <c r="Y10187" s="27"/>
    </row>
    <row r="10188" spans="2:25" x14ac:dyDescent="0.25">
      <c r="B10188" s="6">
        <f t="shared" si="396"/>
        <v>5.0865000000000002E-5</v>
      </c>
      <c r="C10188" s="5">
        <v>50865</v>
      </c>
      <c r="D10188" s="74">
        <f t="shared" si="395"/>
        <v>4.3238355542674304E-3</v>
      </c>
      <c r="E10188" s="46"/>
      <c r="F10188" s="3"/>
      <c r="G10188" s="3"/>
      <c r="H10188" s="3"/>
      <c r="I10188" s="3"/>
      <c r="Y10188" s="27"/>
    </row>
    <row r="10189" spans="2:25" x14ac:dyDescent="0.25">
      <c r="B10189" s="6">
        <f t="shared" si="396"/>
        <v>5.0870000000000006E-5</v>
      </c>
      <c r="C10189" s="5">
        <v>50870</v>
      </c>
      <c r="D10189" s="74">
        <f t="shared" si="395"/>
        <v>4.3221811067780209E-3</v>
      </c>
      <c r="E10189" s="46"/>
      <c r="F10189" s="3"/>
      <c r="G10189" s="3"/>
      <c r="H10189" s="3"/>
      <c r="I10189" s="3"/>
      <c r="Y10189" s="27"/>
    </row>
    <row r="10190" spans="2:25" x14ac:dyDescent="0.25">
      <c r="B10190" s="6">
        <f t="shared" si="396"/>
        <v>5.0875000000000003E-5</v>
      </c>
      <c r="C10190" s="5">
        <v>50875</v>
      </c>
      <c r="D10190" s="74">
        <f t="shared" si="395"/>
        <v>4.3205274502575858E-3</v>
      </c>
      <c r="E10190" s="46"/>
      <c r="F10190" s="3"/>
      <c r="G10190" s="3"/>
      <c r="H10190" s="3"/>
      <c r="I10190" s="3"/>
      <c r="Y10190" s="27"/>
    </row>
    <row r="10191" spans="2:25" x14ac:dyDescent="0.25">
      <c r="B10191" s="6">
        <f t="shared" si="396"/>
        <v>5.0880000000000001E-5</v>
      </c>
      <c r="C10191" s="5">
        <v>50880</v>
      </c>
      <c r="D10191" s="74">
        <f t="shared" si="395"/>
        <v>4.318874584252552E-3</v>
      </c>
      <c r="E10191" s="46"/>
      <c r="F10191" s="3"/>
      <c r="G10191" s="3"/>
      <c r="H10191" s="3"/>
      <c r="I10191" s="3"/>
      <c r="Y10191" s="27"/>
    </row>
    <row r="10192" spans="2:25" x14ac:dyDescent="0.25">
      <c r="B10192" s="6">
        <f t="shared" si="396"/>
        <v>5.0885000000000005E-5</v>
      </c>
      <c r="C10192" s="5">
        <v>50885</v>
      </c>
      <c r="D10192" s="74">
        <f t="shared" si="395"/>
        <v>4.3172225083096287E-3</v>
      </c>
      <c r="E10192" s="46"/>
      <c r="F10192" s="3"/>
      <c r="G10192" s="3"/>
      <c r="H10192" s="3"/>
      <c r="I10192" s="3"/>
      <c r="Y10192" s="27"/>
    </row>
    <row r="10193" spans="2:25" x14ac:dyDescent="0.25">
      <c r="B10193" s="6">
        <f t="shared" si="396"/>
        <v>5.0890000000000002E-5</v>
      </c>
      <c r="C10193" s="5">
        <v>50890</v>
      </c>
      <c r="D10193" s="74">
        <f t="shared" si="395"/>
        <v>4.3155712219758481E-3</v>
      </c>
      <c r="E10193" s="46"/>
      <c r="F10193" s="3"/>
      <c r="G10193" s="3"/>
      <c r="H10193" s="3"/>
      <c r="I10193" s="3"/>
      <c r="Y10193" s="27"/>
    </row>
    <row r="10194" spans="2:25" x14ac:dyDescent="0.25">
      <c r="B10194" s="6">
        <f t="shared" si="396"/>
        <v>5.0895000000000007E-5</v>
      </c>
      <c r="C10194" s="5">
        <v>50895</v>
      </c>
      <c r="D10194" s="74">
        <f t="shared" si="395"/>
        <v>4.31392072479853E-3</v>
      </c>
      <c r="E10194" s="46"/>
      <c r="F10194" s="3"/>
      <c r="G10194" s="3"/>
      <c r="H10194" s="3"/>
      <c r="I10194" s="3"/>
      <c r="Y10194" s="27"/>
    </row>
    <row r="10195" spans="2:25" x14ac:dyDescent="0.25">
      <c r="B10195" s="6">
        <f t="shared" si="396"/>
        <v>5.0900000000000004E-5</v>
      </c>
      <c r="C10195" s="5">
        <v>50900</v>
      </c>
      <c r="D10195" s="74">
        <f t="shared" ref="D10195:D10258" si="397">IF(ISERROR($D$12*2*PI()*$D$4*$D$5^2/B10195^5*10^-9*(1/(EXP(($D$4*$D$5)/(B10195*$D$6*($D$9)))-1))),0,$D$12*2*PI()*$D$4*$D$5^2/B10195^5*10^-9*(1/(EXP(($D$4*$D$5)/(B10195*$D$6*($D$9)))-1)))</f>
        <v>4.312271016325313E-3</v>
      </c>
      <c r="E10195" s="46"/>
      <c r="F10195" s="3"/>
      <c r="G10195" s="3"/>
      <c r="H10195" s="3"/>
      <c r="I10195" s="3"/>
      <c r="Y10195" s="27"/>
    </row>
    <row r="10196" spans="2:25" x14ac:dyDescent="0.25">
      <c r="B10196" s="6">
        <f t="shared" ref="B10196:B10259" si="398">C10196*10^-9</f>
        <v>5.0905000000000001E-5</v>
      </c>
      <c r="C10196" s="5">
        <v>50905</v>
      </c>
      <c r="D10196" s="74">
        <f t="shared" si="397"/>
        <v>4.3106220961041213E-3</v>
      </c>
      <c r="E10196" s="46"/>
      <c r="F10196" s="3"/>
      <c r="G10196" s="3"/>
      <c r="H10196" s="3"/>
      <c r="I10196" s="3"/>
      <c r="Y10196" s="27"/>
    </row>
    <row r="10197" spans="2:25" x14ac:dyDescent="0.25">
      <c r="B10197" s="6">
        <f t="shared" si="398"/>
        <v>5.0910000000000006E-5</v>
      </c>
      <c r="C10197" s="5">
        <v>50910</v>
      </c>
      <c r="D10197" s="74">
        <f t="shared" si="397"/>
        <v>4.3089739636831869E-3</v>
      </c>
      <c r="E10197" s="46"/>
      <c r="F10197" s="3"/>
      <c r="G10197" s="3"/>
      <c r="H10197" s="3"/>
      <c r="I10197" s="3"/>
      <c r="Y10197" s="27"/>
    </row>
    <row r="10198" spans="2:25" x14ac:dyDescent="0.25">
      <c r="B10198" s="6">
        <f t="shared" si="398"/>
        <v>5.0915000000000003E-5</v>
      </c>
      <c r="C10198" s="5">
        <v>50915</v>
      </c>
      <c r="D10198" s="74">
        <f t="shared" si="397"/>
        <v>4.3073266186110532E-3</v>
      </c>
      <c r="E10198" s="46"/>
      <c r="F10198" s="3"/>
      <c r="G10198" s="3"/>
      <c r="H10198" s="3"/>
      <c r="I10198" s="3"/>
      <c r="Y10198" s="27"/>
    </row>
    <row r="10199" spans="2:25" x14ac:dyDescent="0.25">
      <c r="B10199" s="6">
        <f t="shared" si="398"/>
        <v>5.092E-5</v>
      </c>
      <c r="C10199" s="5">
        <v>50920</v>
      </c>
      <c r="D10199" s="74">
        <f t="shared" si="397"/>
        <v>4.3056800604365586E-3</v>
      </c>
      <c r="E10199" s="46"/>
      <c r="F10199" s="3"/>
      <c r="G10199" s="3"/>
      <c r="H10199" s="3"/>
      <c r="I10199" s="3"/>
      <c r="Y10199" s="27"/>
    </row>
    <row r="10200" spans="2:25" x14ac:dyDescent="0.25">
      <c r="B10200" s="6">
        <f t="shared" si="398"/>
        <v>5.0925000000000005E-5</v>
      </c>
      <c r="C10200" s="5">
        <v>50925</v>
      </c>
      <c r="D10200" s="74">
        <f t="shared" si="397"/>
        <v>4.3040342887088294E-3</v>
      </c>
      <c r="E10200" s="46"/>
      <c r="F10200" s="3"/>
      <c r="G10200" s="3"/>
      <c r="H10200" s="3"/>
      <c r="I10200" s="3"/>
      <c r="Y10200" s="27"/>
    </row>
    <row r="10201" spans="2:25" x14ac:dyDescent="0.25">
      <c r="B10201" s="6">
        <f t="shared" si="398"/>
        <v>5.0930000000000002E-5</v>
      </c>
      <c r="C10201" s="5">
        <v>50930</v>
      </c>
      <c r="D10201" s="74">
        <f t="shared" si="397"/>
        <v>4.3023893029773162E-3</v>
      </c>
      <c r="E10201" s="46"/>
      <c r="F10201" s="3"/>
      <c r="G10201" s="3"/>
      <c r="H10201" s="3"/>
      <c r="I10201" s="3"/>
      <c r="Y10201" s="27"/>
    </row>
    <row r="10202" spans="2:25" x14ac:dyDescent="0.25">
      <c r="B10202" s="6">
        <f t="shared" si="398"/>
        <v>5.0935000000000006E-5</v>
      </c>
      <c r="C10202" s="5">
        <v>50935</v>
      </c>
      <c r="D10202" s="74">
        <f t="shared" si="397"/>
        <v>4.3007451027917603E-3</v>
      </c>
      <c r="E10202" s="46"/>
      <c r="F10202" s="3"/>
      <c r="G10202" s="3"/>
      <c r="H10202" s="3"/>
      <c r="I10202" s="3"/>
      <c r="Y10202" s="27"/>
    </row>
    <row r="10203" spans="2:25" x14ac:dyDescent="0.25">
      <c r="B10203" s="6">
        <f t="shared" si="398"/>
        <v>5.0940000000000004E-5</v>
      </c>
      <c r="C10203" s="5">
        <v>50940</v>
      </c>
      <c r="D10203" s="74">
        <f t="shared" si="397"/>
        <v>4.2991016877022047E-3</v>
      </c>
      <c r="E10203" s="46"/>
      <c r="F10203" s="3"/>
      <c r="G10203" s="3"/>
      <c r="H10203" s="3"/>
      <c r="I10203" s="3"/>
      <c r="Y10203" s="27"/>
    </row>
    <row r="10204" spans="2:25" x14ac:dyDescent="0.25">
      <c r="B10204" s="6">
        <f t="shared" si="398"/>
        <v>5.0945000000000001E-5</v>
      </c>
      <c r="C10204" s="5">
        <v>50945</v>
      </c>
      <c r="D10204" s="74">
        <f t="shared" si="397"/>
        <v>4.2974590572589849E-3</v>
      </c>
      <c r="E10204" s="46"/>
      <c r="F10204" s="3"/>
      <c r="G10204" s="3"/>
      <c r="H10204" s="3"/>
      <c r="I10204" s="3"/>
      <c r="Y10204" s="27"/>
    </row>
    <row r="10205" spans="2:25" x14ac:dyDescent="0.25">
      <c r="B10205" s="6">
        <f t="shared" si="398"/>
        <v>5.0950000000000005E-5</v>
      </c>
      <c r="C10205" s="5">
        <v>50950</v>
      </c>
      <c r="D10205" s="74">
        <f t="shared" si="397"/>
        <v>4.2958172110127485E-3</v>
      </c>
      <c r="E10205" s="46"/>
      <c r="F10205" s="3"/>
      <c r="G10205" s="3"/>
      <c r="H10205" s="3"/>
      <c r="I10205" s="3"/>
      <c r="Y10205" s="27"/>
    </row>
    <row r="10206" spans="2:25" x14ac:dyDescent="0.25">
      <c r="B10206" s="6">
        <f t="shared" si="398"/>
        <v>5.0955000000000003E-5</v>
      </c>
      <c r="C10206" s="5">
        <v>50955</v>
      </c>
      <c r="D10206" s="74">
        <f t="shared" si="397"/>
        <v>4.294176148514438E-3</v>
      </c>
      <c r="E10206" s="46"/>
      <c r="F10206" s="3"/>
      <c r="G10206" s="3"/>
      <c r="H10206" s="3"/>
      <c r="I10206" s="3"/>
      <c r="Y10206" s="27"/>
    </row>
    <row r="10207" spans="2:25" x14ac:dyDescent="0.25">
      <c r="B10207" s="6">
        <f t="shared" si="398"/>
        <v>5.096E-5</v>
      </c>
      <c r="C10207" s="5">
        <v>50960</v>
      </c>
      <c r="D10207" s="74">
        <f t="shared" si="397"/>
        <v>4.2925358693152995E-3</v>
      </c>
      <c r="E10207" s="46"/>
      <c r="F10207" s="3"/>
      <c r="G10207" s="3"/>
      <c r="H10207" s="3"/>
      <c r="I10207" s="3"/>
      <c r="Y10207" s="27"/>
    </row>
    <row r="10208" spans="2:25" x14ac:dyDescent="0.25">
      <c r="B10208" s="6">
        <f t="shared" si="398"/>
        <v>5.0965000000000004E-5</v>
      </c>
      <c r="C10208" s="5">
        <v>50965</v>
      </c>
      <c r="D10208" s="74">
        <f t="shared" si="397"/>
        <v>4.2908963729668655E-3</v>
      </c>
      <c r="E10208" s="46"/>
      <c r="F10208" s="3"/>
      <c r="G10208" s="3"/>
      <c r="H10208" s="3"/>
      <c r="I10208" s="3"/>
      <c r="Y10208" s="27"/>
    </row>
    <row r="10209" spans="2:25" x14ac:dyDescent="0.25">
      <c r="B10209" s="6">
        <f t="shared" si="398"/>
        <v>5.0970000000000002E-5</v>
      </c>
      <c r="C10209" s="5">
        <v>50970</v>
      </c>
      <c r="D10209" s="74">
        <f t="shared" si="397"/>
        <v>4.2892576590209943E-3</v>
      </c>
      <c r="E10209" s="46"/>
      <c r="F10209" s="3"/>
      <c r="G10209" s="3"/>
      <c r="H10209" s="3"/>
      <c r="I10209" s="3"/>
      <c r="Y10209" s="27"/>
    </row>
    <row r="10210" spans="2:25" x14ac:dyDescent="0.25">
      <c r="B10210" s="6">
        <f t="shared" si="398"/>
        <v>5.0975000000000006E-5</v>
      </c>
      <c r="C10210" s="5">
        <v>50975</v>
      </c>
      <c r="D10210" s="74">
        <f t="shared" si="397"/>
        <v>4.2876197270298099E-3</v>
      </c>
      <c r="E10210" s="46"/>
      <c r="F10210" s="3"/>
      <c r="G10210" s="3"/>
      <c r="H10210" s="3"/>
      <c r="I10210" s="3"/>
      <c r="Y10210" s="27"/>
    </row>
    <row r="10211" spans="2:25" x14ac:dyDescent="0.25">
      <c r="B10211" s="6">
        <f t="shared" si="398"/>
        <v>5.0980000000000003E-5</v>
      </c>
      <c r="C10211" s="5">
        <v>50980</v>
      </c>
      <c r="D10211" s="74">
        <f t="shared" si="397"/>
        <v>4.2859825765457641E-3</v>
      </c>
      <c r="E10211" s="46"/>
      <c r="F10211" s="3"/>
      <c r="G10211" s="3"/>
      <c r="H10211" s="3"/>
      <c r="I10211" s="3"/>
      <c r="Y10211" s="27"/>
    </row>
    <row r="10212" spans="2:25" x14ac:dyDescent="0.25">
      <c r="B10212" s="6">
        <f t="shared" si="398"/>
        <v>5.0985000000000001E-5</v>
      </c>
      <c r="C10212" s="5">
        <v>50985</v>
      </c>
      <c r="D10212" s="74">
        <f t="shared" si="397"/>
        <v>4.2843462071215921E-3</v>
      </c>
      <c r="E10212" s="46"/>
      <c r="F10212" s="3"/>
      <c r="G10212" s="3"/>
      <c r="H10212" s="3"/>
      <c r="I10212" s="3"/>
      <c r="Y10212" s="27"/>
    </row>
    <row r="10213" spans="2:25" x14ac:dyDescent="0.25">
      <c r="B10213" s="6">
        <f t="shared" si="398"/>
        <v>5.0990000000000005E-5</v>
      </c>
      <c r="C10213" s="5">
        <v>50990</v>
      </c>
      <c r="D10213" s="74">
        <f t="shared" si="397"/>
        <v>4.2827106183103252E-3</v>
      </c>
      <c r="E10213" s="46"/>
      <c r="F10213" s="3"/>
      <c r="G10213" s="3"/>
      <c r="H10213" s="3"/>
      <c r="I10213" s="3"/>
      <c r="Y10213" s="27"/>
    </row>
    <row r="10214" spans="2:25" x14ac:dyDescent="0.25">
      <c r="B10214" s="6">
        <f t="shared" si="398"/>
        <v>5.0995000000000002E-5</v>
      </c>
      <c r="C10214" s="5">
        <v>50995</v>
      </c>
      <c r="D10214" s="74">
        <f t="shared" si="397"/>
        <v>4.2810758096653119E-3</v>
      </c>
      <c r="E10214" s="46"/>
      <c r="F10214" s="3"/>
      <c r="G10214" s="3"/>
      <c r="H10214" s="3"/>
      <c r="I10214" s="3"/>
      <c r="Y10214" s="27"/>
    </row>
    <row r="10215" spans="2:25" x14ac:dyDescent="0.25">
      <c r="B10215" s="6">
        <f t="shared" si="398"/>
        <v>5.1000000000000006E-5</v>
      </c>
      <c r="C10215" s="5">
        <v>51000</v>
      </c>
      <c r="D10215" s="74">
        <f t="shared" si="397"/>
        <v>4.2794417807401714E-3</v>
      </c>
      <c r="E10215" s="46"/>
      <c r="F10215" s="3"/>
      <c r="G10215" s="3"/>
      <c r="H10215" s="3"/>
      <c r="I10215" s="3"/>
      <c r="Y10215" s="27"/>
    </row>
    <row r="10216" spans="2:25" x14ac:dyDescent="0.25">
      <c r="B10216" s="6">
        <f t="shared" si="398"/>
        <v>5.1005000000000004E-5</v>
      </c>
      <c r="C10216" s="5">
        <v>51005</v>
      </c>
      <c r="D10216" s="74">
        <f t="shared" si="397"/>
        <v>4.2778085310888518E-3</v>
      </c>
      <c r="E10216" s="46"/>
      <c r="F10216" s="3"/>
      <c r="G10216" s="3"/>
      <c r="H10216" s="3"/>
      <c r="I10216" s="3"/>
      <c r="Y10216" s="27"/>
    </row>
    <row r="10217" spans="2:25" x14ac:dyDescent="0.25">
      <c r="B10217" s="6">
        <f t="shared" si="398"/>
        <v>5.1010000000000001E-5</v>
      </c>
      <c r="C10217" s="5">
        <v>51010</v>
      </c>
      <c r="D10217" s="74">
        <f t="shared" si="397"/>
        <v>4.2761760602655656E-3</v>
      </c>
      <c r="E10217" s="46"/>
      <c r="F10217" s="3"/>
      <c r="G10217" s="3"/>
      <c r="H10217" s="3"/>
      <c r="I10217" s="3"/>
      <c r="Y10217" s="27"/>
    </row>
    <row r="10218" spans="2:25" x14ac:dyDescent="0.25">
      <c r="B10218" s="6">
        <f t="shared" si="398"/>
        <v>5.1015000000000005E-5</v>
      </c>
      <c r="C10218" s="5">
        <v>51015</v>
      </c>
      <c r="D10218" s="74">
        <f t="shared" si="397"/>
        <v>4.2745443678248469E-3</v>
      </c>
      <c r="E10218" s="46"/>
      <c r="F10218" s="3"/>
      <c r="G10218" s="3"/>
      <c r="H10218" s="3"/>
      <c r="I10218" s="3"/>
      <c r="Y10218" s="27"/>
    </row>
    <row r="10219" spans="2:25" x14ac:dyDescent="0.25">
      <c r="B10219" s="6">
        <f t="shared" si="398"/>
        <v>5.1020000000000003E-5</v>
      </c>
      <c r="C10219" s="5">
        <v>51020</v>
      </c>
      <c r="D10219" s="74">
        <f t="shared" si="397"/>
        <v>4.2729134533215233E-3</v>
      </c>
      <c r="E10219" s="46"/>
      <c r="F10219" s="3"/>
      <c r="G10219" s="3"/>
      <c r="H10219" s="3"/>
      <c r="I10219" s="3"/>
      <c r="Y10219" s="27"/>
    </row>
    <row r="10220" spans="2:25" x14ac:dyDescent="0.25">
      <c r="B10220" s="6">
        <f t="shared" si="398"/>
        <v>5.1025E-5</v>
      </c>
      <c r="C10220" s="5">
        <v>51025</v>
      </c>
      <c r="D10220" s="74">
        <f t="shared" si="397"/>
        <v>4.2712833163107092E-3</v>
      </c>
      <c r="E10220" s="46"/>
      <c r="F10220" s="3"/>
      <c r="G10220" s="3"/>
      <c r="H10220" s="3"/>
      <c r="I10220" s="3"/>
      <c r="Y10220" s="27"/>
    </row>
    <row r="10221" spans="2:25" x14ac:dyDescent="0.25">
      <c r="B10221" s="6">
        <f t="shared" si="398"/>
        <v>5.1030000000000004E-5</v>
      </c>
      <c r="C10221" s="5">
        <v>51030</v>
      </c>
      <c r="D10221" s="74">
        <f t="shared" si="397"/>
        <v>4.2696539563478204E-3</v>
      </c>
      <c r="E10221" s="46"/>
      <c r="F10221" s="3"/>
      <c r="G10221" s="3"/>
      <c r="H10221" s="3"/>
      <c r="I10221" s="3"/>
      <c r="Y10221" s="27"/>
    </row>
    <row r="10222" spans="2:25" x14ac:dyDescent="0.25">
      <c r="B10222" s="6">
        <f t="shared" si="398"/>
        <v>5.1035000000000002E-5</v>
      </c>
      <c r="C10222" s="5">
        <v>51035</v>
      </c>
      <c r="D10222" s="74">
        <f t="shared" si="397"/>
        <v>4.2680253729885749E-3</v>
      </c>
      <c r="E10222" s="46"/>
      <c r="F10222" s="3"/>
      <c r="G10222" s="3"/>
      <c r="H10222" s="3"/>
      <c r="I10222" s="3"/>
      <c r="Y10222" s="27"/>
    </row>
    <row r="10223" spans="2:25" x14ac:dyDescent="0.25">
      <c r="B10223" s="6">
        <f t="shared" si="398"/>
        <v>5.1040000000000006E-5</v>
      </c>
      <c r="C10223" s="5">
        <v>51040</v>
      </c>
      <c r="D10223" s="74">
        <f t="shared" si="397"/>
        <v>4.2663975657889772E-3</v>
      </c>
      <c r="E10223" s="46"/>
      <c r="F10223" s="3"/>
      <c r="G10223" s="3"/>
      <c r="H10223" s="3"/>
      <c r="I10223" s="3"/>
      <c r="Y10223" s="27"/>
    </row>
    <row r="10224" spans="2:25" x14ac:dyDescent="0.25">
      <c r="B10224" s="6">
        <f t="shared" si="398"/>
        <v>5.1045000000000003E-5</v>
      </c>
      <c r="C10224" s="5">
        <v>51045</v>
      </c>
      <c r="D10224" s="74">
        <f t="shared" si="397"/>
        <v>4.2647705343053415E-3</v>
      </c>
      <c r="E10224" s="46"/>
      <c r="F10224" s="3"/>
      <c r="G10224" s="3"/>
      <c r="H10224" s="3"/>
      <c r="I10224" s="3"/>
      <c r="Y10224" s="27"/>
    </row>
    <row r="10225" spans="2:25" x14ac:dyDescent="0.25">
      <c r="B10225" s="6">
        <f t="shared" si="398"/>
        <v>5.1050000000000001E-5</v>
      </c>
      <c r="C10225" s="5">
        <v>51050</v>
      </c>
      <c r="D10225" s="74">
        <f t="shared" si="397"/>
        <v>4.2631442780942655E-3</v>
      </c>
      <c r="E10225" s="46"/>
      <c r="F10225" s="3"/>
      <c r="G10225" s="3"/>
      <c r="H10225" s="3"/>
      <c r="I10225" s="3"/>
      <c r="Y10225" s="27"/>
    </row>
    <row r="10226" spans="2:25" x14ac:dyDescent="0.25">
      <c r="B10226" s="6">
        <f t="shared" si="398"/>
        <v>5.1055000000000005E-5</v>
      </c>
      <c r="C10226" s="5">
        <v>51055</v>
      </c>
      <c r="D10226" s="74">
        <f t="shared" si="397"/>
        <v>4.2615187967126418E-3</v>
      </c>
      <c r="E10226" s="46"/>
      <c r="F10226" s="3"/>
      <c r="G10226" s="3"/>
      <c r="H10226" s="3"/>
      <c r="I10226" s="3"/>
      <c r="Y10226" s="27"/>
    </row>
    <row r="10227" spans="2:25" x14ac:dyDescent="0.25">
      <c r="B10227" s="6">
        <f t="shared" si="398"/>
        <v>5.1060000000000002E-5</v>
      </c>
      <c r="C10227" s="5">
        <v>51060</v>
      </c>
      <c r="D10227" s="74">
        <f t="shared" si="397"/>
        <v>4.2598940897176718E-3</v>
      </c>
      <c r="E10227" s="46"/>
      <c r="F10227" s="3"/>
      <c r="G10227" s="3"/>
      <c r="H10227" s="3"/>
      <c r="I10227" s="3"/>
      <c r="Y10227" s="27"/>
    </row>
    <row r="10228" spans="2:25" x14ac:dyDescent="0.25">
      <c r="B10228" s="6">
        <f t="shared" si="398"/>
        <v>5.1065E-5</v>
      </c>
      <c r="C10228" s="5">
        <v>51065</v>
      </c>
      <c r="D10228" s="74">
        <f t="shared" si="397"/>
        <v>4.2582701566668355E-3</v>
      </c>
      <c r="E10228" s="46"/>
      <c r="F10228" s="3"/>
      <c r="G10228" s="3"/>
      <c r="H10228" s="3"/>
      <c r="I10228" s="3"/>
      <c r="Y10228" s="27"/>
    </row>
    <row r="10229" spans="2:25" x14ac:dyDescent="0.25">
      <c r="B10229" s="6">
        <f t="shared" si="398"/>
        <v>5.1070000000000004E-5</v>
      </c>
      <c r="C10229" s="5">
        <v>51070</v>
      </c>
      <c r="D10229" s="74">
        <f t="shared" si="397"/>
        <v>4.2566469971179171E-3</v>
      </c>
      <c r="E10229" s="46"/>
      <c r="F10229" s="3"/>
      <c r="G10229" s="3"/>
      <c r="H10229" s="3"/>
      <c r="I10229" s="3"/>
      <c r="Y10229" s="27"/>
    </row>
    <row r="10230" spans="2:25" x14ac:dyDescent="0.25">
      <c r="B10230" s="6">
        <f t="shared" si="398"/>
        <v>5.1075000000000001E-5</v>
      </c>
      <c r="C10230" s="5">
        <v>51075</v>
      </c>
      <c r="D10230" s="74">
        <f t="shared" si="397"/>
        <v>4.2550246106289958E-3</v>
      </c>
      <c r="E10230" s="46"/>
      <c r="F10230" s="3"/>
      <c r="G10230" s="3"/>
      <c r="H10230" s="3"/>
      <c r="I10230" s="3"/>
      <c r="Y10230" s="27"/>
    </row>
    <row r="10231" spans="2:25" x14ac:dyDescent="0.25">
      <c r="B10231" s="6">
        <f t="shared" si="398"/>
        <v>5.1080000000000006E-5</v>
      </c>
      <c r="C10231" s="5">
        <v>51080</v>
      </c>
      <c r="D10231" s="74">
        <f t="shared" si="397"/>
        <v>4.2534029967584387E-3</v>
      </c>
      <c r="E10231" s="46"/>
      <c r="F10231" s="3"/>
      <c r="G10231" s="3"/>
      <c r="H10231" s="3"/>
      <c r="I10231" s="3"/>
      <c r="Y10231" s="27"/>
    </row>
    <row r="10232" spans="2:25" x14ac:dyDescent="0.25">
      <c r="B10232" s="6">
        <f t="shared" si="398"/>
        <v>5.1085000000000003E-5</v>
      </c>
      <c r="C10232" s="5">
        <v>51085</v>
      </c>
      <c r="D10232" s="74">
        <f t="shared" si="397"/>
        <v>4.2517821550649183E-3</v>
      </c>
      <c r="E10232" s="46"/>
      <c r="F10232" s="3"/>
      <c r="G10232" s="3"/>
      <c r="H10232" s="3"/>
      <c r="I10232" s="3"/>
      <c r="Y10232" s="27"/>
    </row>
    <row r="10233" spans="2:25" x14ac:dyDescent="0.25">
      <c r="B10233" s="6">
        <f t="shared" si="398"/>
        <v>5.109E-5</v>
      </c>
      <c r="C10233" s="5">
        <v>51090</v>
      </c>
      <c r="D10233" s="74">
        <f t="shared" si="397"/>
        <v>4.2501620851073925E-3</v>
      </c>
      <c r="E10233" s="46"/>
      <c r="F10233" s="3"/>
      <c r="G10233" s="3"/>
      <c r="H10233" s="3"/>
      <c r="I10233" s="3"/>
      <c r="Y10233" s="27"/>
    </row>
    <row r="10234" spans="2:25" x14ac:dyDescent="0.25">
      <c r="B10234" s="6">
        <f t="shared" si="398"/>
        <v>5.1095000000000005E-5</v>
      </c>
      <c r="C10234" s="5">
        <v>51095</v>
      </c>
      <c r="D10234" s="74">
        <f t="shared" si="397"/>
        <v>4.2485427864451123E-3</v>
      </c>
      <c r="E10234" s="46"/>
      <c r="F10234" s="3"/>
      <c r="G10234" s="3"/>
      <c r="H10234" s="3"/>
      <c r="I10234" s="3"/>
      <c r="Y10234" s="27"/>
    </row>
    <row r="10235" spans="2:25" x14ac:dyDescent="0.25">
      <c r="B10235" s="6">
        <f t="shared" si="398"/>
        <v>5.1100000000000002E-5</v>
      </c>
      <c r="C10235" s="5">
        <v>51100</v>
      </c>
      <c r="D10235" s="74">
        <f t="shared" si="397"/>
        <v>4.2469242586376243E-3</v>
      </c>
      <c r="E10235" s="46"/>
      <c r="F10235" s="3"/>
      <c r="G10235" s="3"/>
      <c r="H10235" s="3"/>
      <c r="I10235" s="3"/>
      <c r="Y10235" s="27"/>
    </row>
    <row r="10236" spans="2:25" x14ac:dyDescent="0.25">
      <c r="B10236" s="6">
        <f t="shared" si="398"/>
        <v>5.1105000000000006E-5</v>
      </c>
      <c r="C10236" s="5">
        <v>51105</v>
      </c>
      <c r="D10236" s="74">
        <f t="shared" si="397"/>
        <v>4.2453065012447704E-3</v>
      </c>
      <c r="E10236" s="46"/>
      <c r="F10236" s="3"/>
      <c r="G10236" s="3"/>
      <c r="H10236" s="3"/>
      <c r="I10236" s="3"/>
      <c r="Y10236" s="27"/>
    </row>
    <row r="10237" spans="2:25" x14ac:dyDescent="0.25">
      <c r="B10237" s="6">
        <f t="shared" si="398"/>
        <v>5.1110000000000004E-5</v>
      </c>
      <c r="C10237" s="5">
        <v>51110</v>
      </c>
      <c r="D10237" s="74">
        <f t="shared" si="397"/>
        <v>4.2436895138266819E-3</v>
      </c>
      <c r="E10237" s="46"/>
      <c r="F10237" s="3"/>
      <c r="G10237" s="3"/>
      <c r="H10237" s="3"/>
      <c r="I10237" s="3"/>
      <c r="Y10237" s="27"/>
    </row>
    <row r="10238" spans="2:25" x14ac:dyDescent="0.25">
      <c r="B10238" s="6">
        <f t="shared" si="398"/>
        <v>5.1115000000000001E-5</v>
      </c>
      <c r="C10238" s="5">
        <v>51115</v>
      </c>
      <c r="D10238" s="74">
        <f t="shared" si="397"/>
        <v>4.2420732959437945E-3</v>
      </c>
      <c r="E10238" s="46"/>
      <c r="F10238" s="3"/>
      <c r="G10238" s="3"/>
      <c r="H10238" s="3"/>
      <c r="I10238" s="3"/>
      <c r="Y10238" s="27"/>
    </row>
    <row r="10239" spans="2:25" x14ac:dyDescent="0.25">
      <c r="B10239" s="6">
        <f t="shared" si="398"/>
        <v>5.1120000000000005E-5</v>
      </c>
      <c r="C10239" s="5">
        <v>51120</v>
      </c>
      <c r="D10239" s="74">
        <f t="shared" si="397"/>
        <v>4.2404578471568121E-3</v>
      </c>
      <c r="E10239" s="46"/>
      <c r="F10239" s="3"/>
      <c r="G10239" s="3"/>
      <c r="H10239" s="3"/>
      <c r="I10239" s="3"/>
      <c r="Y10239" s="27"/>
    </row>
    <row r="10240" spans="2:25" x14ac:dyDescent="0.25">
      <c r="B10240" s="6">
        <f t="shared" si="398"/>
        <v>5.1125000000000003E-5</v>
      </c>
      <c r="C10240" s="5">
        <v>51125</v>
      </c>
      <c r="D10240" s="74">
        <f t="shared" si="397"/>
        <v>4.2388431670267587E-3</v>
      </c>
      <c r="E10240" s="46"/>
      <c r="F10240" s="3"/>
      <c r="G10240" s="3"/>
      <c r="H10240" s="3"/>
      <c r="I10240" s="3"/>
      <c r="Y10240" s="27"/>
    </row>
    <row r="10241" spans="2:25" x14ac:dyDescent="0.25">
      <c r="B10241" s="6">
        <f t="shared" si="398"/>
        <v>5.113E-5</v>
      </c>
      <c r="C10241" s="5">
        <v>51130</v>
      </c>
      <c r="D10241" s="74">
        <f t="shared" si="397"/>
        <v>4.2372292551149313E-3</v>
      </c>
      <c r="E10241" s="46"/>
      <c r="F10241" s="3"/>
      <c r="G10241" s="3"/>
      <c r="H10241" s="3"/>
      <c r="I10241" s="3"/>
      <c r="Y10241" s="27"/>
    </row>
    <row r="10242" spans="2:25" x14ac:dyDescent="0.25">
      <c r="B10242" s="6">
        <f t="shared" si="398"/>
        <v>5.1135000000000004E-5</v>
      </c>
      <c r="C10242" s="5">
        <v>51135</v>
      </c>
      <c r="D10242" s="74">
        <f t="shared" si="397"/>
        <v>4.2356161109829262E-3</v>
      </c>
      <c r="E10242" s="46"/>
      <c r="F10242" s="3"/>
      <c r="G10242" s="3"/>
      <c r="H10242" s="3"/>
      <c r="I10242" s="3"/>
      <c r="Y10242" s="27"/>
    </row>
    <row r="10243" spans="2:25" x14ac:dyDescent="0.25">
      <c r="B10243" s="6">
        <f t="shared" si="398"/>
        <v>5.1140000000000002E-5</v>
      </c>
      <c r="C10243" s="5">
        <v>51140</v>
      </c>
      <c r="D10243" s="74">
        <f t="shared" si="397"/>
        <v>4.2340037341926364E-3</v>
      </c>
      <c r="E10243" s="46"/>
      <c r="F10243" s="3"/>
      <c r="G10243" s="3"/>
      <c r="H10243" s="3"/>
      <c r="I10243" s="3"/>
      <c r="Y10243" s="27"/>
    </row>
    <row r="10244" spans="2:25" x14ac:dyDescent="0.25">
      <c r="B10244" s="6">
        <f t="shared" si="398"/>
        <v>5.1145000000000006E-5</v>
      </c>
      <c r="C10244" s="5">
        <v>51145</v>
      </c>
      <c r="D10244" s="74">
        <f t="shared" si="397"/>
        <v>4.2323921243062317E-3</v>
      </c>
      <c r="E10244" s="46"/>
      <c r="F10244" s="3"/>
      <c r="G10244" s="3"/>
      <c r="H10244" s="3"/>
      <c r="I10244" s="3"/>
      <c r="Y10244" s="27"/>
    </row>
    <row r="10245" spans="2:25" x14ac:dyDescent="0.25">
      <c r="B10245" s="6">
        <f t="shared" si="398"/>
        <v>5.1150000000000003E-5</v>
      </c>
      <c r="C10245" s="5">
        <v>51150</v>
      </c>
      <c r="D10245" s="74">
        <f t="shared" si="397"/>
        <v>4.2307812808861905E-3</v>
      </c>
      <c r="E10245" s="46"/>
      <c r="F10245" s="3"/>
      <c r="G10245" s="3"/>
      <c r="H10245" s="3"/>
      <c r="I10245" s="3"/>
      <c r="Y10245" s="27"/>
    </row>
    <row r="10246" spans="2:25" x14ac:dyDescent="0.25">
      <c r="B10246" s="6">
        <f t="shared" si="398"/>
        <v>5.1155000000000001E-5</v>
      </c>
      <c r="C10246" s="5">
        <v>51155</v>
      </c>
      <c r="D10246" s="74">
        <f t="shared" si="397"/>
        <v>4.2291712034952713E-3</v>
      </c>
      <c r="E10246" s="46"/>
      <c r="F10246" s="3"/>
      <c r="G10246" s="3"/>
      <c r="H10246" s="3"/>
      <c r="I10246" s="3"/>
      <c r="Y10246" s="27"/>
    </row>
    <row r="10247" spans="2:25" x14ac:dyDescent="0.25">
      <c r="B10247" s="6">
        <f t="shared" si="398"/>
        <v>5.1160000000000005E-5</v>
      </c>
      <c r="C10247" s="5">
        <v>51160</v>
      </c>
      <c r="D10247" s="74">
        <f t="shared" si="397"/>
        <v>4.2275618916965182E-3</v>
      </c>
      <c r="E10247" s="46"/>
      <c r="F10247" s="3"/>
      <c r="G10247" s="3"/>
      <c r="H10247" s="3"/>
      <c r="I10247" s="3"/>
      <c r="Y10247" s="27"/>
    </row>
    <row r="10248" spans="2:25" x14ac:dyDescent="0.25">
      <c r="B10248" s="6">
        <f t="shared" si="398"/>
        <v>5.1165000000000002E-5</v>
      </c>
      <c r="C10248" s="5">
        <v>51165</v>
      </c>
      <c r="D10248" s="74">
        <f t="shared" si="397"/>
        <v>4.2259533450532891E-3</v>
      </c>
      <c r="E10248" s="46"/>
      <c r="F10248" s="3"/>
      <c r="G10248" s="3"/>
      <c r="H10248" s="3"/>
      <c r="I10248" s="3"/>
      <c r="Y10248" s="27"/>
    </row>
    <row r="10249" spans="2:25" x14ac:dyDescent="0.25">
      <c r="B10249" s="6">
        <f t="shared" si="398"/>
        <v>5.1170000000000006E-5</v>
      </c>
      <c r="C10249" s="5">
        <v>51170</v>
      </c>
      <c r="D10249" s="74">
        <f t="shared" si="397"/>
        <v>4.224345563129203E-3</v>
      </c>
      <c r="E10249" s="46"/>
      <c r="F10249" s="3"/>
      <c r="G10249" s="3"/>
      <c r="H10249" s="3"/>
      <c r="I10249" s="3"/>
      <c r="Y10249" s="27"/>
    </row>
    <row r="10250" spans="2:25" x14ac:dyDescent="0.25">
      <c r="B10250" s="6">
        <f t="shared" si="398"/>
        <v>5.1175000000000004E-5</v>
      </c>
      <c r="C10250" s="5">
        <v>51175</v>
      </c>
      <c r="D10250" s="74">
        <f t="shared" si="397"/>
        <v>4.222738545488193E-3</v>
      </c>
      <c r="E10250" s="46"/>
      <c r="F10250" s="3"/>
      <c r="G10250" s="3"/>
      <c r="H10250" s="3"/>
      <c r="I10250" s="3"/>
      <c r="Y10250" s="27"/>
    </row>
    <row r="10251" spans="2:25" x14ac:dyDescent="0.25">
      <c r="B10251" s="6">
        <f t="shared" si="398"/>
        <v>5.1180000000000001E-5</v>
      </c>
      <c r="C10251" s="5">
        <v>51180</v>
      </c>
      <c r="D10251" s="74">
        <f t="shared" si="397"/>
        <v>4.221132291694474E-3</v>
      </c>
      <c r="E10251" s="46"/>
      <c r="F10251" s="3"/>
      <c r="G10251" s="3"/>
      <c r="H10251" s="3"/>
      <c r="I10251" s="3"/>
      <c r="Y10251" s="27"/>
    </row>
    <row r="10252" spans="2:25" x14ac:dyDescent="0.25">
      <c r="B10252" s="6">
        <f t="shared" si="398"/>
        <v>5.1185000000000005E-5</v>
      </c>
      <c r="C10252" s="5">
        <v>51185</v>
      </c>
      <c r="D10252" s="74">
        <f t="shared" si="397"/>
        <v>4.2195268013125349E-3</v>
      </c>
      <c r="E10252" s="46"/>
      <c r="F10252" s="3"/>
      <c r="G10252" s="3"/>
      <c r="H10252" s="3"/>
      <c r="I10252" s="3"/>
      <c r="Y10252" s="27"/>
    </row>
    <row r="10253" spans="2:25" x14ac:dyDescent="0.25">
      <c r="B10253" s="6">
        <f t="shared" si="398"/>
        <v>5.1190000000000003E-5</v>
      </c>
      <c r="C10253" s="5">
        <v>51190</v>
      </c>
      <c r="D10253" s="74">
        <f t="shared" si="397"/>
        <v>4.2179220739071823E-3</v>
      </c>
      <c r="E10253" s="46"/>
      <c r="F10253" s="3"/>
      <c r="G10253" s="3"/>
      <c r="H10253" s="3"/>
      <c r="I10253" s="3"/>
      <c r="Y10253" s="27"/>
    </row>
    <row r="10254" spans="2:25" x14ac:dyDescent="0.25">
      <c r="B10254" s="6">
        <f t="shared" si="398"/>
        <v>5.1195E-5</v>
      </c>
      <c r="C10254" s="5">
        <v>51195</v>
      </c>
      <c r="D10254" s="74">
        <f t="shared" si="397"/>
        <v>4.2163181090434983E-3</v>
      </c>
      <c r="E10254" s="46"/>
      <c r="F10254" s="3"/>
      <c r="G10254" s="3"/>
      <c r="H10254" s="3"/>
      <c r="I10254" s="3"/>
      <c r="Y10254" s="27"/>
    </row>
    <row r="10255" spans="2:25" x14ac:dyDescent="0.25">
      <c r="B10255" s="6">
        <f t="shared" si="398"/>
        <v>5.1200000000000004E-5</v>
      </c>
      <c r="C10255" s="5">
        <v>51200</v>
      </c>
      <c r="D10255" s="74">
        <f t="shared" si="397"/>
        <v>4.2147149062868447E-3</v>
      </c>
      <c r="E10255" s="46"/>
      <c r="F10255" s="3"/>
      <c r="G10255" s="3"/>
      <c r="H10255" s="3"/>
      <c r="I10255" s="3"/>
      <c r="Y10255" s="27"/>
    </row>
    <row r="10256" spans="2:25" x14ac:dyDescent="0.25">
      <c r="B10256" s="6">
        <f t="shared" si="398"/>
        <v>5.1205000000000002E-5</v>
      </c>
      <c r="C10256" s="5">
        <v>51205</v>
      </c>
      <c r="D10256" s="74">
        <f t="shared" si="397"/>
        <v>4.2131124652028847E-3</v>
      </c>
      <c r="E10256" s="46"/>
      <c r="F10256" s="3"/>
      <c r="G10256" s="3"/>
      <c r="H10256" s="3"/>
      <c r="I10256" s="3"/>
      <c r="Y10256" s="27"/>
    </row>
    <row r="10257" spans="2:25" x14ac:dyDescent="0.25">
      <c r="B10257" s="6">
        <f t="shared" si="398"/>
        <v>5.1210000000000006E-5</v>
      </c>
      <c r="C10257" s="5">
        <v>51210</v>
      </c>
      <c r="D10257" s="74">
        <f t="shared" si="397"/>
        <v>4.2115107853575705E-3</v>
      </c>
      <c r="E10257" s="46"/>
      <c r="F10257" s="3"/>
      <c r="G10257" s="3"/>
      <c r="H10257" s="3"/>
      <c r="I10257" s="3"/>
      <c r="Y10257" s="27"/>
    </row>
    <row r="10258" spans="2:25" x14ac:dyDescent="0.25">
      <c r="B10258" s="6">
        <f t="shared" si="398"/>
        <v>5.1215000000000003E-5</v>
      </c>
      <c r="C10258" s="5">
        <v>51215</v>
      </c>
      <c r="D10258" s="74">
        <f t="shared" si="397"/>
        <v>4.2099098663171399E-3</v>
      </c>
      <c r="E10258" s="46"/>
      <c r="F10258" s="3"/>
      <c r="G10258" s="3"/>
      <c r="H10258" s="3"/>
      <c r="I10258" s="3"/>
      <c r="Y10258" s="27"/>
    </row>
    <row r="10259" spans="2:25" x14ac:dyDescent="0.25">
      <c r="B10259" s="6">
        <f t="shared" si="398"/>
        <v>5.1220000000000001E-5</v>
      </c>
      <c r="C10259" s="5">
        <v>51220</v>
      </c>
      <c r="D10259" s="74">
        <f t="shared" ref="D10259:D10322" si="399">IF(ISERROR($D$12*2*PI()*$D$4*$D$5^2/B10259^5*10^-9*(1/(EXP(($D$4*$D$5)/(B10259*$D$6*($D$9)))-1))),0,$D$12*2*PI()*$D$4*$D$5^2/B10259^5*10^-9*(1/(EXP(($D$4*$D$5)/(B10259*$D$6*($D$9)))-1)))</f>
        <v>4.2083097076481149E-3</v>
      </c>
      <c r="E10259" s="46"/>
      <c r="F10259" s="3"/>
      <c r="G10259" s="3"/>
      <c r="H10259" s="3"/>
      <c r="I10259" s="3"/>
      <c r="Y10259" s="27"/>
    </row>
    <row r="10260" spans="2:25" x14ac:dyDescent="0.25">
      <c r="B10260" s="6">
        <f t="shared" ref="B10260:B10323" si="400">C10260*10^-9</f>
        <v>5.1225000000000005E-5</v>
      </c>
      <c r="C10260" s="5">
        <v>51225</v>
      </c>
      <c r="D10260" s="74">
        <f t="shared" si="399"/>
        <v>4.2067103089173091E-3</v>
      </c>
      <c r="E10260" s="46"/>
      <c r="F10260" s="3"/>
      <c r="G10260" s="3"/>
      <c r="H10260" s="3"/>
      <c r="I10260" s="3"/>
      <c r="Y10260" s="27"/>
    </row>
    <row r="10261" spans="2:25" x14ac:dyDescent="0.25">
      <c r="B10261" s="6">
        <f t="shared" si="400"/>
        <v>5.1230000000000002E-5</v>
      </c>
      <c r="C10261" s="5">
        <v>51230</v>
      </c>
      <c r="D10261" s="74">
        <f t="shared" si="399"/>
        <v>4.2051116696918264E-3</v>
      </c>
      <c r="E10261" s="46"/>
      <c r="F10261" s="3"/>
      <c r="G10261" s="3"/>
      <c r="H10261" s="3"/>
      <c r="I10261" s="3"/>
      <c r="Y10261" s="27"/>
    </row>
    <row r="10262" spans="2:25" x14ac:dyDescent="0.25">
      <c r="B10262" s="6">
        <f t="shared" si="400"/>
        <v>5.1235E-5</v>
      </c>
      <c r="C10262" s="5">
        <v>51235</v>
      </c>
      <c r="D10262" s="74">
        <f t="shared" si="399"/>
        <v>4.2035137895390538E-3</v>
      </c>
      <c r="E10262" s="46"/>
      <c r="F10262" s="3"/>
      <c r="G10262" s="3"/>
      <c r="H10262" s="3"/>
      <c r="I10262" s="3"/>
      <c r="Y10262" s="27"/>
    </row>
    <row r="10263" spans="2:25" x14ac:dyDescent="0.25">
      <c r="B10263" s="6">
        <f t="shared" si="400"/>
        <v>5.1240000000000004E-5</v>
      </c>
      <c r="C10263" s="5">
        <v>51240</v>
      </c>
      <c r="D10263" s="74">
        <f t="shared" si="399"/>
        <v>4.2019166680266644E-3</v>
      </c>
      <c r="E10263" s="46"/>
      <c r="F10263" s="3"/>
      <c r="G10263" s="3"/>
      <c r="H10263" s="3"/>
      <c r="I10263" s="3"/>
      <c r="Y10263" s="27"/>
    </row>
    <row r="10264" spans="2:25" x14ac:dyDescent="0.25">
      <c r="B10264" s="6">
        <f t="shared" si="400"/>
        <v>5.1245000000000001E-5</v>
      </c>
      <c r="C10264" s="5">
        <v>51245</v>
      </c>
      <c r="D10264" s="74">
        <f t="shared" si="399"/>
        <v>4.200320304722626E-3</v>
      </c>
      <c r="E10264" s="46"/>
      <c r="F10264" s="3"/>
      <c r="G10264" s="3"/>
      <c r="H10264" s="3"/>
      <c r="I10264" s="3"/>
      <c r="Y10264" s="27"/>
    </row>
    <row r="10265" spans="2:25" x14ac:dyDescent="0.25">
      <c r="B10265" s="6">
        <f t="shared" si="400"/>
        <v>5.1250000000000006E-5</v>
      </c>
      <c r="C10265" s="5">
        <v>51250</v>
      </c>
      <c r="D10265" s="74">
        <f t="shared" si="399"/>
        <v>4.1987246991951862E-3</v>
      </c>
      <c r="E10265" s="46"/>
      <c r="F10265" s="3"/>
      <c r="G10265" s="3"/>
      <c r="H10265" s="3"/>
      <c r="I10265" s="3"/>
      <c r="Y10265" s="27"/>
    </row>
    <row r="10266" spans="2:25" x14ac:dyDescent="0.25">
      <c r="B10266" s="6">
        <f t="shared" si="400"/>
        <v>5.1255000000000003E-5</v>
      </c>
      <c r="C10266" s="5">
        <v>51255</v>
      </c>
      <c r="D10266" s="74">
        <f t="shared" si="399"/>
        <v>4.1971298510128843E-3</v>
      </c>
      <c r="E10266" s="46"/>
      <c r="F10266" s="3"/>
      <c r="G10266" s="3"/>
      <c r="H10266" s="3"/>
      <c r="I10266" s="3"/>
      <c r="Y10266" s="27"/>
    </row>
    <row r="10267" spans="2:25" x14ac:dyDescent="0.25">
      <c r="B10267" s="6">
        <f t="shared" si="400"/>
        <v>5.126E-5</v>
      </c>
      <c r="C10267" s="5">
        <v>51260</v>
      </c>
      <c r="D10267" s="74">
        <f t="shared" si="399"/>
        <v>4.1955357597445462E-3</v>
      </c>
      <c r="E10267" s="46"/>
      <c r="F10267" s="3"/>
      <c r="G10267" s="3"/>
      <c r="H10267" s="3"/>
      <c r="I10267" s="3"/>
      <c r="Y10267" s="27"/>
    </row>
    <row r="10268" spans="2:25" x14ac:dyDescent="0.25">
      <c r="B10268" s="6">
        <f t="shared" si="400"/>
        <v>5.1265000000000005E-5</v>
      </c>
      <c r="C10268" s="5">
        <v>51265</v>
      </c>
      <c r="D10268" s="74">
        <f t="shared" si="399"/>
        <v>4.1939424249592717E-3</v>
      </c>
      <c r="E10268" s="46"/>
      <c r="F10268" s="3"/>
      <c r="G10268" s="3"/>
      <c r="H10268" s="3"/>
      <c r="I10268" s="3"/>
      <c r="Y10268" s="27"/>
    </row>
    <row r="10269" spans="2:25" x14ac:dyDescent="0.25">
      <c r="B10269" s="6">
        <f t="shared" si="400"/>
        <v>5.1270000000000002E-5</v>
      </c>
      <c r="C10269" s="5">
        <v>51270</v>
      </c>
      <c r="D10269" s="74">
        <f t="shared" si="399"/>
        <v>4.1923498462264636E-3</v>
      </c>
      <c r="E10269" s="46"/>
      <c r="F10269" s="3"/>
      <c r="G10269" s="3"/>
      <c r="H10269" s="3"/>
      <c r="I10269" s="3"/>
      <c r="Y10269" s="27"/>
    </row>
    <row r="10270" spans="2:25" x14ac:dyDescent="0.25">
      <c r="B10270" s="6">
        <f t="shared" si="400"/>
        <v>5.1275000000000006E-5</v>
      </c>
      <c r="C10270" s="5">
        <v>51275</v>
      </c>
      <c r="D10270" s="74">
        <f t="shared" si="399"/>
        <v>4.1907580231158028E-3</v>
      </c>
      <c r="E10270" s="46"/>
      <c r="F10270" s="3"/>
      <c r="G10270" s="3"/>
      <c r="H10270" s="3"/>
      <c r="I10270" s="3"/>
      <c r="Y10270" s="27"/>
    </row>
    <row r="10271" spans="2:25" x14ac:dyDescent="0.25">
      <c r="B10271" s="6">
        <f t="shared" si="400"/>
        <v>5.1280000000000004E-5</v>
      </c>
      <c r="C10271" s="5">
        <v>51280</v>
      </c>
      <c r="D10271" s="74">
        <f t="shared" si="399"/>
        <v>4.1891669551972557E-3</v>
      </c>
      <c r="E10271" s="46"/>
      <c r="F10271" s="3"/>
      <c r="G10271" s="3"/>
      <c r="H10271" s="3"/>
      <c r="I10271" s="3"/>
      <c r="Y10271" s="27"/>
    </row>
    <row r="10272" spans="2:25" x14ac:dyDescent="0.25">
      <c r="B10272" s="6">
        <f t="shared" si="400"/>
        <v>5.1285000000000001E-5</v>
      </c>
      <c r="C10272" s="5">
        <v>51285</v>
      </c>
      <c r="D10272" s="74">
        <f t="shared" si="399"/>
        <v>4.1875766420410776E-3</v>
      </c>
      <c r="E10272" s="46"/>
      <c r="F10272" s="3"/>
      <c r="G10272" s="3"/>
      <c r="H10272" s="3"/>
      <c r="I10272" s="3"/>
      <c r="Y10272" s="27"/>
    </row>
    <row r="10273" spans="2:25" x14ac:dyDescent="0.25">
      <c r="B10273" s="6">
        <f t="shared" si="400"/>
        <v>5.1290000000000005E-5</v>
      </c>
      <c r="C10273" s="5">
        <v>51290</v>
      </c>
      <c r="D10273" s="74">
        <f t="shared" si="399"/>
        <v>4.185987083217802E-3</v>
      </c>
      <c r="E10273" s="46"/>
      <c r="F10273" s="3"/>
      <c r="G10273" s="3"/>
      <c r="H10273" s="3"/>
      <c r="I10273" s="3"/>
      <c r="Y10273" s="27"/>
    </row>
    <row r="10274" spans="2:25" x14ac:dyDescent="0.25">
      <c r="B10274" s="6">
        <f t="shared" si="400"/>
        <v>5.1295000000000003E-5</v>
      </c>
      <c r="C10274" s="5">
        <v>51295</v>
      </c>
      <c r="D10274" s="74">
        <f t="shared" si="399"/>
        <v>4.1843982782982514E-3</v>
      </c>
      <c r="E10274" s="46"/>
      <c r="F10274" s="3"/>
      <c r="G10274" s="3"/>
      <c r="H10274" s="3"/>
      <c r="I10274" s="3"/>
      <c r="Y10274" s="27"/>
    </row>
    <row r="10275" spans="2:25" x14ac:dyDescent="0.25">
      <c r="B10275" s="6">
        <f t="shared" si="400"/>
        <v>5.13E-5</v>
      </c>
      <c r="C10275" s="5">
        <v>51300</v>
      </c>
      <c r="D10275" s="74">
        <f t="shared" si="399"/>
        <v>4.182810226853538E-3</v>
      </c>
      <c r="E10275" s="46"/>
      <c r="F10275" s="3"/>
      <c r="G10275" s="3"/>
      <c r="H10275" s="3"/>
      <c r="I10275" s="3"/>
      <c r="Y10275" s="27"/>
    </row>
    <row r="10276" spans="2:25" x14ac:dyDescent="0.25">
      <c r="B10276" s="6">
        <f t="shared" si="400"/>
        <v>5.1305000000000004E-5</v>
      </c>
      <c r="C10276" s="5">
        <v>51305</v>
      </c>
      <c r="D10276" s="74">
        <f t="shared" si="399"/>
        <v>4.181222928455049E-3</v>
      </c>
      <c r="E10276" s="46"/>
      <c r="F10276" s="3"/>
      <c r="G10276" s="3"/>
      <c r="H10276" s="3"/>
      <c r="I10276" s="3"/>
      <c r="Y10276" s="27"/>
    </row>
    <row r="10277" spans="2:25" x14ac:dyDescent="0.25">
      <c r="B10277" s="6">
        <f t="shared" si="400"/>
        <v>5.1310000000000002E-5</v>
      </c>
      <c r="C10277" s="5">
        <v>51310</v>
      </c>
      <c r="D10277" s="74">
        <f t="shared" si="399"/>
        <v>4.1796363826744672E-3</v>
      </c>
      <c r="E10277" s="46"/>
      <c r="F10277" s="3"/>
      <c r="G10277" s="3"/>
      <c r="H10277" s="3"/>
      <c r="I10277" s="3"/>
      <c r="Y10277" s="27"/>
    </row>
    <row r="10278" spans="2:25" x14ac:dyDescent="0.25">
      <c r="B10278" s="6">
        <f t="shared" si="400"/>
        <v>5.1315000000000006E-5</v>
      </c>
      <c r="C10278" s="5">
        <v>51315</v>
      </c>
      <c r="D10278" s="74">
        <f t="shared" si="399"/>
        <v>4.1780505890837401E-3</v>
      </c>
      <c r="E10278" s="46"/>
      <c r="F10278" s="3"/>
      <c r="G10278" s="3"/>
      <c r="H10278" s="3"/>
      <c r="I10278" s="3"/>
      <c r="Y10278" s="27"/>
    </row>
    <row r="10279" spans="2:25" x14ac:dyDescent="0.25">
      <c r="B10279" s="6">
        <f t="shared" si="400"/>
        <v>5.1320000000000003E-5</v>
      </c>
      <c r="C10279" s="5">
        <v>51320</v>
      </c>
      <c r="D10279" s="74">
        <f t="shared" si="399"/>
        <v>4.1764655472551282E-3</v>
      </c>
      <c r="E10279" s="46"/>
      <c r="F10279" s="3"/>
      <c r="G10279" s="3"/>
      <c r="H10279" s="3"/>
      <c r="I10279" s="3"/>
      <c r="Y10279" s="27"/>
    </row>
    <row r="10280" spans="2:25" x14ac:dyDescent="0.25">
      <c r="B10280" s="6">
        <f t="shared" si="400"/>
        <v>5.1325000000000001E-5</v>
      </c>
      <c r="C10280" s="5">
        <v>51325</v>
      </c>
      <c r="D10280" s="74">
        <f t="shared" si="399"/>
        <v>4.1748812567611489E-3</v>
      </c>
      <c r="E10280" s="46"/>
      <c r="F10280" s="3"/>
      <c r="G10280" s="3"/>
      <c r="H10280" s="3"/>
      <c r="I10280" s="3"/>
      <c r="Y10280" s="27"/>
    </row>
    <row r="10281" spans="2:25" x14ac:dyDescent="0.25">
      <c r="B10281" s="6">
        <f t="shared" si="400"/>
        <v>5.1330000000000005E-5</v>
      </c>
      <c r="C10281" s="5">
        <v>51330</v>
      </c>
      <c r="D10281" s="74">
        <f t="shared" si="399"/>
        <v>4.1732977171746151E-3</v>
      </c>
      <c r="E10281" s="46"/>
      <c r="F10281" s="3"/>
      <c r="G10281" s="3"/>
      <c r="H10281" s="3"/>
      <c r="I10281" s="3"/>
      <c r="Y10281" s="27"/>
    </row>
    <row r="10282" spans="2:25" x14ac:dyDescent="0.25">
      <c r="B10282" s="6">
        <f t="shared" si="400"/>
        <v>5.1335000000000002E-5</v>
      </c>
      <c r="C10282" s="5">
        <v>51335</v>
      </c>
      <c r="D10282" s="74">
        <f t="shared" si="399"/>
        <v>4.1717149280686211E-3</v>
      </c>
      <c r="E10282" s="46"/>
      <c r="F10282" s="3"/>
      <c r="G10282" s="3"/>
      <c r="H10282" s="3"/>
      <c r="I10282" s="3"/>
      <c r="Y10282" s="27"/>
    </row>
    <row r="10283" spans="2:25" x14ac:dyDescent="0.25">
      <c r="B10283" s="6">
        <f t="shared" si="400"/>
        <v>5.1340000000000007E-5</v>
      </c>
      <c r="C10283" s="5">
        <v>51340</v>
      </c>
      <c r="D10283" s="74">
        <f t="shared" si="399"/>
        <v>4.1701328890165496E-3</v>
      </c>
      <c r="E10283" s="46"/>
      <c r="F10283" s="3"/>
      <c r="G10283" s="3"/>
      <c r="H10283" s="3"/>
      <c r="I10283" s="3"/>
      <c r="Y10283" s="27"/>
    </row>
    <row r="10284" spans="2:25" x14ac:dyDescent="0.25">
      <c r="B10284" s="6">
        <f t="shared" si="400"/>
        <v>5.1345000000000004E-5</v>
      </c>
      <c r="C10284" s="5">
        <v>51345</v>
      </c>
      <c r="D10284" s="74">
        <f t="shared" si="399"/>
        <v>4.1685515995920569E-3</v>
      </c>
      <c r="E10284" s="46"/>
      <c r="F10284" s="3"/>
      <c r="G10284" s="3"/>
      <c r="H10284" s="3"/>
      <c r="I10284" s="3"/>
      <c r="Y10284" s="27"/>
    </row>
    <row r="10285" spans="2:25" x14ac:dyDescent="0.25">
      <c r="B10285" s="6">
        <f t="shared" si="400"/>
        <v>5.1350000000000001E-5</v>
      </c>
      <c r="C10285" s="5">
        <v>51350</v>
      </c>
      <c r="D10285" s="74">
        <f t="shared" si="399"/>
        <v>4.1669710593690871E-3</v>
      </c>
      <c r="E10285" s="46"/>
      <c r="F10285" s="3"/>
      <c r="G10285" s="3"/>
      <c r="H10285" s="3"/>
      <c r="I10285" s="3"/>
      <c r="Y10285" s="27"/>
    </row>
    <row r="10286" spans="2:25" x14ac:dyDescent="0.25">
      <c r="B10286" s="6">
        <f t="shared" si="400"/>
        <v>5.1355000000000006E-5</v>
      </c>
      <c r="C10286" s="5">
        <v>51355</v>
      </c>
      <c r="D10286" s="74">
        <f t="shared" si="399"/>
        <v>4.165391267921861E-3</v>
      </c>
      <c r="E10286" s="46"/>
      <c r="F10286" s="3"/>
      <c r="G10286" s="3"/>
      <c r="H10286" s="3"/>
      <c r="I10286" s="3"/>
      <c r="Y10286" s="27"/>
    </row>
    <row r="10287" spans="2:25" x14ac:dyDescent="0.25">
      <c r="B10287" s="6">
        <f t="shared" si="400"/>
        <v>5.1360000000000003E-5</v>
      </c>
      <c r="C10287" s="5">
        <v>51360</v>
      </c>
      <c r="D10287" s="74">
        <f t="shared" si="399"/>
        <v>4.1638122248248994E-3</v>
      </c>
      <c r="E10287" s="46"/>
      <c r="F10287" s="3"/>
      <c r="G10287" s="3"/>
      <c r="H10287" s="3"/>
      <c r="I10287" s="3"/>
      <c r="Y10287" s="27"/>
    </row>
    <row r="10288" spans="2:25" x14ac:dyDescent="0.25">
      <c r="B10288" s="6">
        <f t="shared" si="400"/>
        <v>5.1365E-5</v>
      </c>
      <c r="C10288" s="5">
        <v>51365</v>
      </c>
      <c r="D10288" s="74">
        <f t="shared" si="399"/>
        <v>4.1622339296529792E-3</v>
      </c>
      <c r="E10288" s="46"/>
      <c r="F10288" s="3"/>
      <c r="G10288" s="3"/>
      <c r="H10288" s="3"/>
      <c r="I10288" s="3"/>
      <c r="Y10288" s="27"/>
    </row>
    <row r="10289" spans="2:25" x14ac:dyDescent="0.25">
      <c r="B10289" s="6">
        <f t="shared" si="400"/>
        <v>5.1370000000000005E-5</v>
      </c>
      <c r="C10289" s="5">
        <v>51370</v>
      </c>
      <c r="D10289" s="74">
        <f t="shared" si="399"/>
        <v>4.1606563819811711E-3</v>
      </c>
      <c r="E10289" s="46"/>
      <c r="F10289" s="3"/>
      <c r="G10289" s="3"/>
      <c r="H10289" s="3"/>
      <c r="I10289" s="3"/>
      <c r="Y10289" s="27"/>
    </row>
    <row r="10290" spans="2:25" x14ac:dyDescent="0.25">
      <c r="B10290" s="6">
        <f t="shared" si="400"/>
        <v>5.1375000000000002E-5</v>
      </c>
      <c r="C10290" s="5">
        <v>51375</v>
      </c>
      <c r="D10290" s="74">
        <f t="shared" si="399"/>
        <v>4.1590795813848409E-3</v>
      </c>
      <c r="E10290" s="46"/>
      <c r="F10290" s="3"/>
      <c r="G10290" s="3"/>
      <c r="H10290" s="3"/>
      <c r="I10290" s="3"/>
      <c r="Y10290" s="27"/>
    </row>
    <row r="10291" spans="2:25" x14ac:dyDescent="0.25">
      <c r="B10291" s="6">
        <f t="shared" si="400"/>
        <v>5.1380000000000006E-5</v>
      </c>
      <c r="C10291" s="5">
        <v>51380</v>
      </c>
      <c r="D10291" s="74">
        <f t="shared" si="399"/>
        <v>4.1575035274396101E-3</v>
      </c>
      <c r="E10291" s="46"/>
      <c r="F10291" s="3"/>
      <c r="G10291" s="3"/>
      <c r="H10291" s="3"/>
      <c r="I10291" s="3"/>
      <c r="Y10291" s="27"/>
    </row>
    <row r="10292" spans="2:25" x14ac:dyDescent="0.25">
      <c r="B10292" s="6">
        <f t="shared" si="400"/>
        <v>5.1385000000000004E-5</v>
      </c>
      <c r="C10292" s="5">
        <v>51385</v>
      </c>
      <c r="D10292" s="74">
        <f t="shared" si="399"/>
        <v>4.1559282197213988E-3</v>
      </c>
      <c r="E10292" s="46"/>
      <c r="F10292" s="3"/>
      <c r="G10292" s="3"/>
      <c r="H10292" s="3"/>
      <c r="I10292" s="3"/>
      <c r="Y10292" s="27"/>
    </row>
    <row r="10293" spans="2:25" x14ac:dyDescent="0.25">
      <c r="B10293" s="6">
        <f t="shared" si="400"/>
        <v>5.1390000000000001E-5</v>
      </c>
      <c r="C10293" s="5">
        <v>51390</v>
      </c>
      <c r="D10293" s="74">
        <f t="shared" si="399"/>
        <v>4.1543536578064061E-3</v>
      </c>
      <c r="E10293" s="46"/>
      <c r="F10293" s="3"/>
      <c r="G10293" s="3"/>
      <c r="H10293" s="3"/>
      <c r="I10293" s="3"/>
      <c r="Y10293" s="27"/>
    </row>
    <row r="10294" spans="2:25" x14ac:dyDescent="0.25">
      <c r="B10294" s="6">
        <f t="shared" si="400"/>
        <v>5.1395000000000005E-5</v>
      </c>
      <c r="C10294" s="5">
        <v>51395</v>
      </c>
      <c r="D10294" s="74">
        <f t="shared" si="399"/>
        <v>4.1527798412711028E-3</v>
      </c>
      <c r="E10294" s="46"/>
      <c r="F10294" s="3"/>
      <c r="G10294" s="3"/>
      <c r="H10294" s="3"/>
      <c r="I10294" s="3"/>
      <c r="Y10294" s="27"/>
    </row>
    <row r="10295" spans="2:25" x14ac:dyDescent="0.25">
      <c r="B10295" s="6">
        <f t="shared" si="400"/>
        <v>5.1400000000000003E-5</v>
      </c>
      <c r="C10295" s="5">
        <v>51400</v>
      </c>
      <c r="D10295" s="74">
        <f t="shared" si="399"/>
        <v>4.1512067696922476E-3</v>
      </c>
      <c r="E10295" s="46"/>
      <c r="F10295" s="3"/>
      <c r="G10295" s="3"/>
      <c r="H10295" s="3"/>
      <c r="I10295" s="3"/>
      <c r="Y10295" s="27"/>
    </row>
    <row r="10296" spans="2:25" x14ac:dyDescent="0.25">
      <c r="B10296" s="6">
        <f t="shared" si="400"/>
        <v>5.1405E-5</v>
      </c>
      <c r="C10296" s="5">
        <v>51405</v>
      </c>
      <c r="D10296" s="74">
        <f t="shared" si="399"/>
        <v>4.1496344426468854E-3</v>
      </c>
      <c r="E10296" s="46"/>
      <c r="F10296" s="3"/>
      <c r="G10296" s="3"/>
      <c r="H10296" s="3"/>
      <c r="I10296" s="3"/>
      <c r="Y10296" s="27"/>
    </row>
    <row r="10297" spans="2:25" x14ac:dyDescent="0.25">
      <c r="B10297" s="6">
        <f t="shared" si="400"/>
        <v>5.1410000000000004E-5</v>
      </c>
      <c r="C10297" s="5">
        <v>51410</v>
      </c>
      <c r="D10297" s="74">
        <f t="shared" si="399"/>
        <v>4.1480628597123249E-3</v>
      </c>
      <c r="E10297" s="46"/>
      <c r="F10297" s="3"/>
      <c r="G10297" s="3"/>
      <c r="H10297" s="3"/>
      <c r="I10297" s="3"/>
      <c r="Y10297" s="27"/>
    </row>
    <row r="10298" spans="2:25" x14ac:dyDescent="0.25">
      <c r="B10298" s="6">
        <f t="shared" si="400"/>
        <v>5.1415000000000002E-5</v>
      </c>
      <c r="C10298" s="5">
        <v>51415</v>
      </c>
      <c r="D10298" s="74">
        <f t="shared" si="399"/>
        <v>4.1464920204661703E-3</v>
      </c>
      <c r="E10298" s="46"/>
      <c r="F10298" s="3"/>
      <c r="G10298" s="3"/>
      <c r="H10298" s="3"/>
      <c r="I10298" s="3"/>
      <c r="Y10298" s="27"/>
    </row>
    <row r="10299" spans="2:25" x14ac:dyDescent="0.25">
      <c r="B10299" s="6">
        <f t="shared" si="400"/>
        <v>5.1420000000000006E-5</v>
      </c>
      <c r="C10299" s="5">
        <v>51420</v>
      </c>
      <c r="D10299" s="74">
        <f t="shared" si="399"/>
        <v>4.1449219244862941E-3</v>
      </c>
      <c r="E10299" s="46"/>
      <c r="F10299" s="3"/>
      <c r="G10299" s="3"/>
      <c r="H10299" s="3"/>
      <c r="I10299" s="3"/>
      <c r="Y10299" s="27"/>
    </row>
    <row r="10300" spans="2:25" x14ac:dyDescent="0.25">
      <c r="B10300" s="6">
        <f t="shared" si="400"/>
        <v>5.1425000000000003E-5</v>
      </c>
      <c r="C10300" s="5">
        <v>51425</v>
      </c>
      <c r="D10300" s="74">
        <f t="shared" si="399"/>
        <v>4.1433525713508515E-3</v>
      </c>
      <c r="E10300" s="46"/>
      <c r="F10300" s="3"/>
      <c r="G10300" s="3"/>
      <c r="H10300" s="3"/>
      <c r="I10300" s="3"/>
      <c r="Y10300" s="27"/>
    </row>
    <row r="10301" spans="2:25" x14ac:dyDescent="0.25">
      <c r="B10301" s="6">
        <f t="shared" si="400"/>
        <v>5.1430000000000001E-5</v>
      </c>
      <c r="C10301" s="5">
        <v>51430</v>
      </c>
      <c r="D10301" s="74">
        <f t="shared" si="399"/>
        <v>4.1417839606382872E-3</v>
      </c>
      <c r="E10301" s="46"/>
      <c r="F10301" s="3"/>
      <c r="G10301" s="3"/>
      <c r="H10301" s="3"/>
      <c r="I10301" s="3"/>
      <c r="Y10301" s="27"/>
    </row>
    <row r="10302" spans="2:25" x14ac:dyDescent="0.25">
      <c r="B10302" s="6">
        <f t="shared" si="400"/>
        <v>5.1435000000000005E-5</v>
      </c>
      <c r="C10302" s="5">
        <v>51435</v>
      </c>
      <c r="D10302" s="74">
        <f t="shared" si="399"/>
        <v>4.1402160919273064E-3</v>
      </c>
      <c r="E10302" s="46"/>
      <c r="F10302" s="3"/>
      <c r="G10302" s="3"/>
      <c r="H10302" s="3"/>
      <c r="I10302" s="3"/>
      <c r="Y10302" s="27"/>
    </row>
    <row r="10303" spans="2:25" x14ac:dyDescent="0.25">
      <c r="B10303" s="6">
        <f t="shared" si="400"/>
        <v>5.1440000000000002E-5</v>
      </c>
      <c r="C10303" s="5">
        <v>51440</v>
      </c>
      <c r="D10303" s="74">
        <f t="shared" si="399"/>
        <v>4.1386489647969073E-3</v>
      </c>
      <c r="E10303" s="46"/>
      <c r="F10303" s="3"/>
      <c r="G10303" s="3"/>
      <c r="H10303" s="3"/>
      <c r="I10303" s="3"/>
      <c r="Y10303" s="27"/>
    </row>
    <row r="10304" spans="2:25" x14ac:dyDescent="0.25">
      <c r="B10304" s="6">
        <f t="shared" si="400"/>
        <v>5.1445000000000006E-5</v>
      </c>
      <c r="C10304" s="5">
        <v>51445</v>
      </c>
      <c r="D10304" s="74">
        <f t="shared" si="399"/>
        <v>4.1370825788263578E-3</v>
      </c>
      <c r="E10304" s="46"/>
      <c r="F10304" s="3"/>
      <c r="G10304" s="3"/>
      <c r="H10304" s="3"/>
      <c r="I10304" s="3"/>
      <c r="Y10304" s="27"/>
    </row>
    <row r="10305" spans="2:25" x14ac:dyDescent="0.25">
      <c r="B10305" s="6">
        <f t="shared" si="400"/>
        <v>5.1450000000000004E-5</v>
      </c>
      <c r="C10305" s="5">
        <v>51450</v>
      </c>
      <c r="D10305" s="74">
        <f t="shared" si="399"/>
        <v>4.1355169335952138E-3</v>
      </c>
      <c r="E10305" s="46"/>
      <c r="F10305" s="3"/>
      <c r="G10305" s="3"/>
      <c r="H10305" s="3"/>
      <c r="I10305" s="3"/>
      <c r="Y10305" s="27"/>
    </row>
    <row r="10306" spans="2:25" x14ac:dyDescent="0.25">
      <c r="B10306" s="6">
        <f t="shared" si="400"/>
        <v>5.1455000000000001E-5</v>
      </c>
      <c r="C10306" s="5">
        <v>51455</v>
      </c>
      <c r="D10306" s="74">
        <f t="shared" si="399"/>
        <v>4.1339520286833012E-3</v>
      </c>
      <c r="E10306" s="46"/>
      <c r="F10306" s="3"/>
      <c r="G10306" s="3"/>
      <c r="H10306" s="3"/>
      <c r="I10306" s="3"/>
      <c r="Y10306" s="27"/>
    </row>
    <row r="10307" spans="2:25" x14ac:dyDescent="0.25">
      <c r="B10307" s="6">
        <f t="shared" si="400"/>
        <v>5.1460000000000005E-5</v>
      </c>
      <c r="C10307" s="5">
        <v>51460</v>
      </c>
      <c r="D10307" s="74">
        <f t="shared" si="399"/>
        <v>4.1323878636707291E-3</v>
      </c>
      <c r="E10307" s="46"/>
      <c r="F10307" s="3"/>
      <c r="G10307" s="3"/>
      <c r="H10307" s="3"/>
      <c r="I10307" s="3"/>
      <c r="Y10307" s="27"/>
    </row>
    <row r="10308" spans="2:25" x14ac:dyDescent="0.25">
      <c r="B10308" s="6">
        <f t="shared" si="400"/>
        <v>5.1465000000000003E-5</v>
      </c>
      <c r="C10308" s="5">
        <v>51465</v>
      </c>
      <c r="D10308" s="74">
        <f t="shared" si="399"/>
        <v>4.1308244381378801E-3</v>
      </c>
      <c r="E10308" s="46"/>
      <c r="F10308" s="3"/>
      <c r="G10308" s="3"/>
      <c r="H10308" s="3"/>
      <c r="I10308" s="3"/>
      <c r="Y10308" s="27"/>
    </row>
    <row r="10309" spans="2:25" x14ac:dyDescent="0.25">
      <c r="B10309" s="6">
        <f t="shared" si="400"/>
        <v>5.147E-5</v>
      </c>
      <c r="C10309" s="5">
        <v>51470</v>
      </c>
      <c r="D10309" s="74">
        <f t="shared" si="399"/>
        <v>4.1292617516654143E-3</v>
      </c>
      <c r="E10309" s="46"/>
      <c r="F10309" s="3"/>
      <c r="G10309" s="3"/>
      <c r="H10309" s="3"/>
      <c r="I10309" s="3"/>
      <c r="Y10309" s="27"/>
    </row>
    <row r="10310" spans="2:25" x14ac:dyDescent="0.25">
      <c r="B10310" s="6">
        <f t="shared" si="400"/>
        <v>5.1475000000000004E-5</v>
      </c>
      <c r="C10310" s="5">
        <v>51475</v>
      </c>
      <c r="D10310" s="74">
        <f t="shared" si="399"/>
        <v>4.1276998038342659E-3</v>
      </c>
      <c r="E10310" s="46"/>
      <c r="F10310" s="3"/>
      <c r="G10310" s="3"/>
      <c r="H10310" s="3"/>
      <c r="I10310" s="3"/>
      <c r="Y10310" s="27"/>
    </row>
    <row r="10311" spans="2:25" x14ac:dyDescent="0.25">
      <c r="B10311" s="6">
        <f t="shared" si="400"/>
        <v>5.1480000000000002E-5</v>
      </c>
      <c r="C10311" s="5">
        <v>51480</v>
      </c>
      <c r="D10311" s="74">
        <f t="shared" si="399"/>
        <v>4.1261385942256631E-3</v>
      </c>
      <c r="E10311" s="46"/>
      <c r="F10311" s="3"/>
      <c r="G10311" s="3"/>
      <c r="H10311" s="3"/>
      <c r="I10311" s="3"/>
      <c r="Y10311" s="27"/>
    </row>
    <row r="10312" spans="2:25" x14ac:dyDescent="0.25">
      <c r="B10312" s="6">
        <f t="shared" si="400"/>
        <v>5.1485000000000006E-5</v>
      </c>
      <c r="C10312" s="5">
        <v>51485</v>
      </c>
      <c r="D10312" s="74">
        <f t="shared" si="399"/>
        <v>4.1245781224210918E-3</v>
      </c>
      <c r="E10312" s="46"/>
      <c r="F10312" s="3"/>
      <c r="G10312" s="3"/>
      <c r="H10312" s="3"/>
      <c r="I10312" s="3"/>
      <c r="Y10312" s="27"/>
    </row>
    <row r="10313" spans="2:25" x14ac:dyDescent="0.25">
      <c r="B10313" s="6">
        <f t="shared" si="400"/>
        <v>5.1490000000000003E-5</v>
      </c>
      <c r="C10313" s="5">
        <v>51490</v>
      </c>
      <c r="D10313" s="74">
        <f t="shared" si="399"/>
        <v>4.1230183880023247E-3</v>
      </c>
      <c r="E10313" s="46"/>
      <c r="F10313" s="3"/>
      <c r="G10313" s="3"/>
      <c r="H10313" s="3"/>
      <c r="I10313" s="3"/>
      <c r="Y10313" s="27"/>
    </row>
    <row r="10314" spans="2:25" x14ac:dyDescent="0.25">
      <c r="B10314" s="6">
        <f t="shared" si="400"/>
        <v>5.1495000000000001E-5</v>
      </c>
      <c r="C10314" s="5">
        <v>51495</v>
      </c>
      <c r="D10314" s="74">
        <f t="shared" si="399"/>
        <v>4.1214593905514038E-3</v>
      </c>
      <c r="E10314" s="46"/>
      <c r="F10314" s="3"/>
      <c r="G10314" s="3"/>
      <c r="H10314" s="3"/>
      <c r="I10314" s="3"/>
      <c r="Y10314" s="27"/>
    </row>
    <row r="10315" spans="2:25" x14ac:dyDescent="0.25">
      <c r="B10315" s="6">
        <f t="shared" si="400"/>
        <v>5.1500000000000005E-5</v>
      </c>
      <c r="C10315" s="5">
        <v>51500</v>
      </c>
      <c r="D10315" s="74">
        <f t="shared" si="399"/>
        <v>4.1199011296506535E-3</v>
      </c>
      <c r="E10315" s="46"/>
      <c r="F10315" s="3"/>
      <c r="G10315" s="3"/>
      <c r="H10315" s="3"/>
      <c r="I10315" s="3"/>
      <c r="Y10315" s="27"/>
    </row>
    <row r="10316" spans="2:25" x14ac:dyDescent="0.25">
      <c r="B10316" s="6">
        <f t="shared" si="400"/>
        <v>5.1505000000000002E-5</v>
      </c>
      <c r="C10316" s="5">
        <v>51505</v>
      </c>
      <c r="D10316" s="74">
        <f t="shared" si="399"/>
        <v>4.1183436048826752E-3</v>
      </c>
      <c r="E10316" s="46"/>
      <c r="F10316" s="3"/>
      <c r="G10316" s="3"/>
      <c r="H10316" s="3"/>
      <c r="I10316" s="3"/>
      <c r="Y10316" s="27"/>
    </row>
    <row r="10317" spans="2:25" x14ac:dyDescent="0.25">
      <c r="B10317" s="6">
        <f t="shared" si="400"/>
        <v>5.1510000000000007E-5</v>
      </c>
      <c r="C10317" s="5">
        <v>51510</v>
      </c>
      <c r="D10317" s="74">
        <f t="shared" si="399"/>
        <v>4.1167868158303355E-3</v>
      </c>
      <c r="E10317" s="46"/>
      <c r="F10317" s="3"/>
      <c r="G10317" s="3"/>
      <c r="H10317" s="3"/>
      <c r="I10317" s="3"/>
      <c r="Y10317" s="27"/>
    </row>
    <row r="10318" spans="2:25" x14ac:dyDescent="0.25">
      <c r="B10318" s="6">
        <f t="shared" si="400"/>
        <v>5.1515000000000004E-5</v>
      </c>
      <c r="C10318" s="5">
        <v>51515</v>
      </c>
      <c r="D10318" s="74">
        <f t="shared" si="399"/>
        <v>4.1152307620767976E-3</v>
      </c>
      <c r="E10318" s="46"/>
      <c r="F10318" s="3"/>
      <c r="G10318" s="3"/>
      <c r="H10318" s="3"/>
      <c r="I10318" s="3"/>
      <c r="Y10318" s="27"/>
    </row>
    <row r="10319" spans="2:25" x14ac:dyDescent="0.25">
      <c r="B10319" s="6">
        <f t="shared" si="400"/>
        <v>5.1520000000000001E-5</v>
      </c>
      <c r="C10319" s="5">
        <v>51520</v>
      </c>
      <c r="D10319" s="74">
        <f t="shared" si="399"/>
        <v>4.1136754432054704E-3</v>
      </c>
      <c r="E10319" s="46"/>
      <c r="F10319" s="3"/>
      <c r="G10319" s="3"/>
      <c r="H10319" s="3"/>
      <c r="I10319" s="3"/>
      <c r="Y10319" s="27"/>
    </row>
    <row r="10320" spans="2:25" x14ac:dyDescent="0.25">
      <c r="B10320" s="6">
        <f t="shared" si="400"/>
        <v>5.1525000000000006E-5</v>
      </c>
      <c r="C10320" s="5">
        <v>51525</v>
      </c>
      <c r="D10320" s="74">
        <f t="shared" si="399"/>
        <v>4.1121208588000679E-3</v>
      </c>
      <c r="E10320" s="46"/>
      <c r="F10320" s="3"/>
      <c r="G10320" s="3"/>
      <c r="H10320" s="3"/>
      <c r="I10320" s="3"/>
      <c r="Y10320" s="27"/>
    </row>
    <row r="10321" spans="2:25" x14ac:dyDescent="0.25">
      <c r="B10321" s="6">
        <f t="shared" si="400"/>
        <v>5.1530000000000003E-5</v>
      </c>
      <c r="C10321" s="5">
        <v>51530</v>
      </c>
      <c r="D10321" s="74">
        <f t="shared" si="399"/>
        <v>4.1105670084445635E-3</v>
      </c>
      <c r="E10321" s="46"/>
      <c r="F10321" s="3"/>
      <c r="G10321" s="3"/>
      <c r="H10321" s="3"/>
      <c r="I10321" s="3"/>
      <c r="Y10321" s="27"/>
    </row>
    <row r="10322" spans="2:25" x14ac:dyDescent="0.25">
      <c r="B10322" s="6">
        <f t="shared" si="400"/>
        <v>5.1535E-5</v>
      </c>
      <c r="C10322" s="5">
        <v>51535</v>
      </c>
      <c r="D10322" s="74">
        <f t="shared" si="399"/>
        <v>4.1090138917232056E-3</v>
      </c>
      <c r="E10322" s="46"/>
      <c r="F10322" s="3"/>
      <c r="G10322" s="3"/>
      <c r="H10322" s="3"/>
      <c r="I10322" s="3"/>
      <c r="Y10322" s="27"/>
    </row>
    <row r="10323" spans="2:25" x14ac:dyDescent="0.25">
      <c r="B10323" s="6">
        <f t="shared" si="400"/>
        <v>5.1540000000000005E-5</v>
      </c>
      <c r="C10323" s="5">
        <v>51540</v>
      </c>
      <c r="D10323" s="74">
        <f t="shared" ref="D10323:D10386" si="401">IF(ISERROR($D$12*2*PI()*$D$4*$D$5^2/B10323^5*10^-9*(1/(EXP(($D$4*$D$5)/(B10323*$D$6*($D$9)))-1))),0,$D$12*2*PI()*$D$4*$D$5^2/B10323^5*10^-9*(1/(EXP(($D$4*$D$5)/(B10323*$D$6*($D$9)))-1)))</f>
        <v>4.1074615082205149E-3</v>
      </c>
      <c r="E10323" s="46"/>
      <c r="F10323" s="3"/>
      <c r="G10323" s="3"/>
      <c r="H10323" s="3"/>
      <c r="I10323" s="3"/>
      <c r="Y10323" s="27"/>
    </row>
    <row r="10324" spans="2:25" x14ac:dyDescent="0.25">
      <c r="B10324" s="6">
        <f t="shared" ref="B10324:B10387" si="402">C10324*10^-9</f>
        <v>5.1545000000000002E-5</v>
      </c>
      <c r="C10324" s="5">
        <v>51545</v>
      </c>
      <c r="D10324" s="74">
        <f t="shared" si="401"/>
        <v>4.1059098575212958E-3</v>
      </c>
      <c r="E10324" s="46"/>
      <c r="F10324" s="3"/>
      <c r="G10324" s="3"/>
      <c r="H10324" s="3"/>
      <c r="I10324" s="3"/>
      <c r="Y10324" s="27"/>
    </row>
    <row r="10325" spans="2:25" x14ac:dyDescent="0.25">
      <c r="B10325" s="6">
        <f t="shared" si="402"/>
        <v>5.1550000000000006E-5</v>
      </c>
      <c r="C10325" s="5">
        <v>51550</v>
      </c>
      <c r="D10325" s="74">
        <f t="shared" si="401"/>
        <v>4.1043589392106188E-3</v>
      </c>
      <c r="E10325" s="46"/>
      <c r="F10325" s="3"/>
      <c r="G10325" s="3"/>
      <c r="H10325" s="3"/>
      <c r="I10325" s="3"/>
      <c r="Y10325" s="27"/>
    </row>
    <row r="10326" spans="2:25" x14ac:dyDescent="0.25">
      <c r="B10326" s="6">
        <f t="shared" si="402"/>
        <v>5.1555000000000004E-5</v>
      </c>
      <c r="C10326" s="5">
        <v>51555</v>
      </c>
      <c r="D10326" s="74">
        <f t="shared" si="401"/>
        <v>4.1028087528738374E-3</v>
      </c>
      <c r="E10326" s="46"/>
      <c r="F10326" s="3"/>
      <c r="G10326" s="3"/>
      <c r="H10326" s="3"/>
      <c r="I10326" s="3"/>
      <c r="Y10326" s="27"/>
    </row>
    <row r="10327" spans="2:25" x14ac:dyDescent="0.25">
      <c r="B10327" s="6">
        <f t="shared" si="402"/>
        <v>5.1560000000000001E-5</v>
      </c>
      <c r="C10327" s="5">
        <v>51560</v>
      </c>
      <c r="D10327" s="74">
        <f t="shared" si="401"/>
        <v>4.1012592980965677E-3</v>
      </c>
      <c r="E10327" s="46"/>
      <c r="F10327" s="3"/>
      <c r="G10327" s="3"/>
      <c r="H10327" s="3"/>
      <c r="I10327" s="3"/>
      <c r="Y10327" s="27"/>
    </row>
    <row r="10328" spans="2:25" x14ac:dyDescent="0.25">
      <c r="B10328" s="6">
        <f t="shared" si="402"/>
        <v>5.1565000000000005E-5</v>
      </c>
      <c r="C10328" s="5">
        <v>51565</v>
      </c>
      <c r="D10328" s="74">
        <f t="shared" si="401"/>
        <v>4.0997105744647062E-3</v>
      </c>
      <c r="E10328" s="46"/>
      <c r="F10328" s="3"/>
      <c r="G10328" s="3"/>
      <c r="H10328" s="3"/>
      <c r="I10328" s="3"/>
      <c r="Y10328" s="27"/>
    </row>
    <row r="10329" spans="2:25" x14ac:dyDescent="0.25">
      <c r="B10329" s="6">
        <f t="shared" si="402"/>
        <v>5.1570000000000003E-5</v>
      </c>
      <c r="C10329" s="5">
        <v>51570</v>
      </c>
      <c r="D10329" s="74">
        <f t="shared" si="401"/>
        <v>4.0981625815644206E-3</v>
      </c>
      <c r="E10329" s="46"/>
      <c r="F10329" s="3"/>
      <c r="G10329" s="3"/>
      <c r="H10329" s="3"/>
      <c r="I10329" s="3"/>
      <c r="Y10329" s="27"/>
    </row>
    <row r="10330" spans="2:25" x14ac:dyDescent="0.25">
      <c r="B10330" s="6">
        <f t="shared" si="402"/>
        <v>5.1575E-5</v>
      </c>
      <c r="C10330" s="5">
        <v>51575</v>
      </c>
      <c r="D10330" s="74">
        <f t="shared" si="401"/>
        <v>4.0966153189821563E-3</v>
      </c>
      <c r="E10330" s="46"/>
      <c r="F10330" s="3"/>
      <c r="G10330" s="3"/>
      <c r="H10330" s="3"/>
      <c r="I10330" s="3"/>
      <c r="Y10330" s="27"/>
    </row>
    <row r="10331" spans="2:25" x14ac:dyDescent="0.25">
      <c r="B10331" s="6">
        <f t="shared" si="402"/>
        <v>5.1580000000000004E-5</v>
      </c>
      <c r="C10331" s="5">
        <v>51580</v>
      </c>
      <c r="D10331" s="74">
        <f t="shared" si="401"/>
        <v>4.0950687863046164E-3</v>
      </c>
      <c r="E10331" s="46"/>
      <c r="F10331" s="3"/>
      <c r="G10331" s="3"/>
      <c r="H10331" s="3"/>
      <c r="I10331" s="3"/>
      <c r="Y10331" s="27"/>
    </row>
    <row r="10332" spans="2:25" x14ac:dyDescent="0.25">
      <c r="B10332" s="6">
        <f t="shared" si="402"/>
        <v>5.1585000000000002E-5</v>
      </c>
      <c r="C10332" s="5">
        <v>51585</v>
      </c>
      <c r="D10332" s="74">
        <f t="shared" si="401"/>
        <v>4.0935229831188047E-3</v>
      </c>
      <c r="E10332" s="46"/>
      <c r="F10332" s="3"/>
      <c r="G10332" s="3"/>
      <c r="H10332" s="3"/>
      <c r="I10332" s="3"/>
      <c r="Y10332" s="27"/>
    </row>
    <row r="10333" spans="2:25" x14ac:dyDescent="0.25">
      <c r="B10333" s="6">
        <f t="shared" si="402"/>
        <v>5.1590000000000006E-5</v>
      </c>
      <c r="C10333" s="5">
        <v>51590</v>
      </c>
      <c r="D10333" s="74">
        <f t="shared" si="401"/>
        <v>4.0919779090119648E-3</v>
      </c>
      <c r="E10333" s="46"/>
      <c r="F10333" s="3"/>
      <c r="G10333" s="3"/>
      <c r="H10333" s="3"/>
      <c r="I10333" s="3"/>
      <c r="Y10333" s="27"/>
    </row>
    <row r="10334" spans="2:25" x14ac:dyDescent="0.25">
      <c r="B10334" s="6">
        <f t="shared" si="402"/>
        <v>5.1595000000000003E-5</v>
      </c>
      <c r="C10334" s="5">
        <v>51595</v>
      </c>
      <c r="D10334" s="74">
        <f t="shared" si="401"/>
        <v>4.09043356357164E-3</v>
      </c>
      <c r="E10334" s="46"/>
      <c r="F10334" s="3"/>
      <c r="G10334" s="3"/>
      <c r="H10334" s="3"/>
      <c r="I10334" s="3"/>
      <c r="Y10334" s="27"/>
    </row>
    <row r="10335" spans="2:25" x14ac:dyDescent="0.25">
      <c r="B10335" s="6">
        <f t="shared" si="402"/>
        <v>5.1600000000000001E-5</v>
      </c>
      <c r="C10335" s="5">
        <v>51600</v>
      </c>
      <c r="D10335" s="74">
        <f t="shared" si="401"/>
        <v>4.088889946385634E-3</v>
      </c>
      <c r="E10335" s="46"/>
      <c r="F10335" s="3"/>
      <c r="G10335" s="3"/>
      <c r="H10335" s="3"/>
      <c r="I10335" s="3"/>
      <c r="Y10335" s="27"/>
    </row>
    <row r="10336" spans="2:25" x14ac:dyDescent="0.25">
      <c r="B10336" s="6">
        <f t="shared" si="402"/>
        <v>5.1605000000000005E-5</v>
      </c>
      <c r="C10336" s="5">
        <v>51605</v>
      </c>
      <c r="D10336" s="74">
        <f t="shared" si="401"/>
        <v>4.0873470570420107E-3</v>
      </c>
      <c r="E10336" s="46"/>
      <c r="F10336" s="3"/>
      <c r="G10336" s="3"/>
      <c r="H10336" s="3"/>
      <c r="I10336" s="3"/>
      <c r="Y10336" s="27"/>
    </row>
    <row r="10337" spans="2:25" x14ac:dyDescent="0.25">
      <c r="B10337" s="6">
        <f t="shared" si="402"/>
        <v>5.1610000000000002E-5</v>
      </c>
      <c r="C10337" s="5">
        <v>51610</v>
      </c>
      <c r="D10337" s="74">
        <f t="shared" si="401"/>
        <v>4.0858048951291342E-3</v>
      </c>
      <c r="E10337" s="46"/>
      <c r="F10337" s="3"/>
      <c r="G10337" s="3"/>
      <c r="H10337" s="3"/>
      <c r="I10337" s="3"/>
      <c r="Y10337" s="27"/>
    </row>
    <row r="10338" spans="2:25" x14ac:dyDescent="0.25">
      <c r="B10338" s="6">
        <f t="shared" si="402"/>
        <v>5.1615000000000006E-5</v>
      </c>
      <c r="C10338" s="5">
        <v>51615</v>
      </c>
      <c r="D10338" s="74">
        <f t="shared" si="401"/>
        <v>4.0842634602356095E-3</v>
      </c>
      <c r="E10338" s="46"/>
      <c r="F10338" s="3"/>
      <c r="G10338" s="3"/>
      <c r="H10338" s="3"/>
      <c r="I10338" s="3"/>
      <c r="Y10338" s="27"/>
    </row>
    <row r="10339" spans="2:25" x14ac:dyDescent="0.25">
      <c r="B10339" s="6">
        <f t="shared" si="402"/>
        <v>5.1620000000000004E-5</v>
      </c>
      <c r="C10339" s="5">
        <v>51620</v>
      </c>
      <c r="D10339" s="74">
        <f t="shared" si="401"/>
        <v>4.0827227519503366E-3</v>
      </c>
      <c r="E10339" s="46"/>
      <c r="F10339" s="3"/>
      <c r="G10339" s="3"/>
      <c r="H10339" s="3"/>
      <c r="I10339" s="3"/>
      <c r="Y10339" s="27"/>
    </row>
    <row r="10340" spans="2:25" x14ac:dyDescent="0.25">
      <c r="B10340" s="6">
        <f t="shared" si="402"/>
        <v>5.1625000000000001E-5</v>
      </c>
      <c r="C10340" s="5">
        <v>51625</v>
      </c>
      <c r="D10340" s="74">
        <f t="shared" si="401"/>
        <v>4.0811827698624742E-3</v>
      </c>
      <c r="E10340" s="46"/>
      <c r="F10340" s="3"/>
      <c r="G10340" s="3"/>
      <c r="H10340" s="3"/>
      <c r="I10340" s="3"/>
      <c r="Y10340" s="27"/>
    </row>
    <row r="10341" spans="2:25" x14ac:dyDescent="0.25">
      <c r="B10341" s="6">
        <f t="shared" si="402"/>
        <v>5.1630000000000005E-5</v>
      </c>
      <c r="C10341" s="5">
        <v>51630</v>
      </c>
      <c r="D10341" s="74">
        <f t="shared" si="401"/>
        <v>4.0796435135614529E-3</v>
      </c>
      <c r="E10341" s="46"/>
      <c r="F10341" s="3"/>
      <c r="G10341" s="3"/>
      <c r="H10341" s="3"/>
      <c r="I10341" s="3"/>
      <c r="Y10341" s="27"/>
    </row>
    <row r="10342" spans="2:25" x14ac:dyDescent="0.25">
      <c r="B10342" s="6">
        <f t="shared" si="402"/>
        <v>5.1635000000000003E-5</v>
      </c>
      <c r="C10342" s="5">
        <v>51635</v>
      </c>
      <c r="D10342" s="74">
        <f t="shared" si="401"/>
        <v>4.0781049826369821E-3</v>
      </c>
      <c r="E10342" s="46"/>
      <c r="F10342" s="3"/>
      <c r="G10342" s="3"/>
      <c r="H10342" s="3"/>
      <c r="I10342" s="3"/>
      <c r="Y10342" s="27"/>
    </row>
    <row r="10343" spans="2:25" x14ac:dyDescent="0.25">
      <c r="B10343" s="6">
        <f t="shared" si="402"/>
        <v>5.164E-5</v>
      </c>
      <c r="C10343" s="5">
        <v>51640</v>
      </c>
      <c r="D10343" s="74">
        <f t="shared" si="401"/>
        <v>4.0765671766790296E-3</v>
      </c>
      <c r="E10343" s="46"/>
      <c r="F10343" s="3"/>
      <c r="G10343" s="3"/>
      <c r="H10343" s="3"/>
      <c r="I10343" s="3"/>
      <c r="Y10343" s="27"/>
    </row>
    <row r="10344" spans="2:25" x14ac:dyDescent="0.25">
      <c r="B10344" s="6">
        <f t="shared" si="402"/>
        <v>5.1645000000000004E-5</v>
      </c>
      <c r="C10344" s="5">
        <v>51645</v>
      </c>
      <c r="D10344" s="74">
        <f t="shared" si="401"/>
        <v>4.0750300952778372E-3</v>
      </c>
      <c r="E10344" s="46"/>
      <c r="F10344" s="3"/>
      <c r="G10344" s="3"/>
      <c r="H10344" s="3"/>
      <c r="I10344" s="3"/>
      <c r="Y10344" s="27"/>
    </row>
    <row r="10345" spans="2:25" x14ac:dyDescent="0.25">
      <c r="B10345" s="6">
        <f t="shared" si="402"/>
        <v>5.1650000000000002E-5</v>
      </c>
      <c r="C10345" s="5">
        <v>51650</v>
      </c>
      <c r="D10345" s="74">
        <f t="shared" si="401"/>
        <v>4.073493738023925E-3</v>
      </c>
      <c r="E10345" s="46"/>
      <c r="F10345" s="3"/>
      <c r="G10345" s="3"/>
      <c r="H10345" s="3"/>
      <c r="I10345" s="3"/>
      <c r="Y10345" s="27"/>
    </row>
    <row r="10346" spans="2:25" x14ac:dyDescent="0.25">
      <c r="B10346" s="6">
        <f t="shared" si="402"/>
        <v>5.1655000000000006E-5</v>
      </c>
      <c r="C10346" s="5">
        <v>51655</v>
      </c>
      <c r="D10346" s="74">
        <f t="shared" si="401"/>
        <v>4.071958104508072E-3</v>
      </c>
      <c r="E10346" s="46"/>
      <c r="F10346" s="3"/>
      <c r="G10346" s="3"/>
      <c r="H10346" s="3"/>
      <c r="I10346" s="3"/>
      <c r="Y10346" s="27"/>
    </row>
    <row r="10347" spans="2:25" x14ac:dyDescent="0.25">
      <c r="B10347" s="6">
        <f t="shared" si="402"/>
        <v>5.1660000000000003E-5</v>
      </c>
      <c r="C10347" s="5">
        <v>51660</v>
      </c>
      <c r="D10347" s="74">
        <f t="shared" si="401"/>
        <v>4.0704231943213378E-3</v>
      </c>
      <c r="E10347" s="46"/>
      <c r="F10347" s="3"/>
      <c r="G10347" s="3"/>
      <c r="H10347" s="3"/>
      <c r="I10347" s="3"/>
      <c r="Y10347" s="27"/>
    </row>
    <row r="10348" spans="2:25" x14ac:dyDescent="0.25">
      <c r="B10348" s="6">
        <f t="shared" si="402"/>
        <v>5.1665000000000001E-5</v>
      </c>
      <c r="C10348" s="5">
        <v>51665</v>
      </c>
      <c r="D10348" s="74">
        <f t="shared" si="401"/>
        <v>4.0688890070550389E-3</v>
      </c>
      <c r="E10348" s="46"/>
      <c r="F10348" s="3"/>
      <c r="G10348" s="3"/>
      <c r="H10348" s="3"/>
      <c r="I10348" s="3"/>
      <c r="Y10348" s="27"/>
    </row>
    <row r="10349" spans="2:25" x14ac:dyDescent="0.25">
      <c r="B10349" s="6">
        <f t="shared" si="402"/>
        <v>5.1670000000000005E-5</v>
      </c>
      <c r="C10349" s="5">
        <v>51670</v>
      </c>
      <c r="D10349" s="74">
        <f t="shared" si="401"/>
        <v>4.0673555423007728E-3</v>
      </c>
      <c r="E10349" s="46"/>
      <c r="F10349" s="3"/>
      <c r="G10349" s="3"/>
      <c r="H10349" s="3"/>
      <c r="I10349" s="3"/>
      <c r="Y10349" s="27"/>
    </row>
    <row r="10350" spans="2:25" x14ac:dyDescent="0.25">
      <c r="B10350" s="6">
        <f t="shared" si="402"/>
        <v>5.1675000000000002E-5</v>
      </c>
      <c r="C10350" s="5">
        <v>51675</v>
      </c>
      <c r="D10350" s="74">
        <f t="shared" si="401"/>
        <v>4.0658227996504025E-3</v>
      </c>
      <c r="E10350" s="46"/>
      <c r="F10350" s="3"/>
      <c r="G10350" s="3"/>
      <c r="H10350" s="3"/>
      <c r="I10350" s="3"/>
      <c r="Y10350" s="27"/>
    </row>
    <row r="10351" spans="2:25" x14ac:dyDescent="0.25">
      <c r="B10351" s="6">
        <f t="shared" si="402"/>
        <v>5.168E-5</v>
      </c>
      <c r="C10351" s="5">
        <v>51680</v>
      </c>
      <c r="D10351" s="74">
        <f t="shared" si="401"/>
        <v>4.0642907786960494E-3</v>
      </c>
      <c r="E10351" s="46"/>
      <c r="F10351" s="3"/>
      <c r="G10351" s="3"/>
      <c r="H10351" s="3"/>
      <c r="I10351" s="3"/>
      <c r="Y10351" s="27"/>
    </row>
    <row r="10352" spans="2:25" x14ac:dyDescent="0.25">
      <c r="B10352" s="6">
        <f t="shared" si="402"/>
        <v>5.1685000000000004E-5</v>
      </c>
      <c r="C10352" s="5">
        <v>51685</v>
      </c>
      <c r="D10352" s="74">
        <f t="shared" si="401"/>
        <v>4.062759479030122E-3</v>
      </c>
      <c r="E10352" s="46"/>
      <c r="F10352" s="3"/>
      <c r="G10352" s="3"/>
      <c r="H10352" s="3"/>
      <c r="I10352" s="3"/>
      <c r="Y10352" s="27"/>
    </row>
    <row r="10353" spans="2:25" x14ac:dyDescent="0.25">
      <c r="B10353" s="6">
        <f t="shared" si="402"/>
        <v>5.1690000000000001E-5</v>
      </c>
      <c r="C10353" s="5">
        <v>51690</v>
      </c>
      <c r="D10353" s="74">
        <f t="shared" si="401"/>
        <v>4.0612289002452803E-3</v>
      </c>
      <c r="E10353" s="46"/>
      <c r="F10353" s="3"/>
      <c r="G10353" s="3"/>
      <c r="H10353" s="3"/>
      <c r="I10353" s="3"/>
      <c r="Y10353" s="27"/>
    </row>
    <row r="10354" spans="2:25" x14ac:dyDescent="0.25">
      <c r="B10354" s="6">
        <f t="shared" si="402"/>
        <v>5.1695000000000006E-5</v>
      </c>
      <c r="C10354" s="5">
        <v>51695</v>
      </c>
      <c r="D10354" s="74">
        <f t="shared" si="401"/>
        <v>4.0596990419344628E-3</v>
      </c>
      <c r="E10354" s="46"/>
      <c r="F10354" s="3"/>
      <c r="G10354" s="3"/>
      <c r="H10354" s="3"/>
      <c r="I10354" s="3"/>
      <c r="Y10354" s="27"/>
    </row>
    <row r="10355" spans="2:25" x14ac:dyDescent="0.25">
      <c r="B10355" s="6">
        <f t="shared" si="402"/>
        <v>5.1700000000000003E-5</v>
      </c>
      <c r="C10355" s="5">
        <v>51700</v>
      </c>
      <c r="D10355" s="74">
        <f t="shared" si="401"/>
        <v>4.0581699036908777E-3</v>
      </c>
      <c r="E10355" s="46"/>
      <c r="F10355" s="3"/>
      <c r="G10355" s="3"/>
      <c r="H10355" s="3"/>
      <c r="I10355" s="3"/>
      <c r="Y10355" s="27"/>
    </row>
    <row r="10356" spans="2:25" x14ac:dyDescent="0.25">
      <c r="B10356" s="6">
        <f t="shared" si="402"/>
        <v>5.1705E-5</v>
      </c>
      <c r="C10356" s="5">
        <v>51705</v>
      </c>
      <c r="D10356" s="74">
        <f t="shared" si="401"/>
        <v>4.0566414851079917E-3</v>
      </c>
      <c r="E10356" s="46"/>
      <c r="F10356" s="3"/>
      <c r="G10356" s="3"/>
      <c r="H10356" s="3"/>
      <c r="I10356" s="3"/>
      <c r="Y10356" s="27"/>
    </row>
    <row r="10357" spans="2:25" x14ac:dyDescent="0.25">
      <c r="B10357" s="6">
        <f t="shared" si="402"/>
        <v>5.1710000000000005E-5</v>
      </c>
      <c r="C10357" s="5">
        <v>51710</v>
      </c>
      <c r="D10357" s="74">
        <f t="shared" si="401"/>
        <v>4.0551137857795386E-3</v>
      </c>
      <c r="E10357" s="46"/>
      <c r="F10357" s="3"/>
      <c r="G10357" s="3"/>
      <c r="H10357" s="3"/>
      <c r="I10357" s="3"/>
      <c r="Y10357" s="27"/>
    </row>
    <row r="10358" spans="2:25" x14ac:dyDescent="0.25">
      <c r="B10358" s="6">
        <f t="shared" si="402"/>
        <v>5.1715000000000002E-5</v>
      </c>
      <c r="C10358" s="5">
        <v>51715</v>
      </c>
      <c r="D10358" s="74">
        <f t="shared" si="401"/>
        <v>4.0535868052995376E-3</v>
      </c>
      <c r="E10358" s="46"/>
      <c r="F10358" s="3"/>
      <c r="G10358" s="3"/>
      <c r="H10358" s="3"/>
      <c r="I10358" s="3"/>
      <c r="Y10358" s="27"/>
    </row>
    <row r="10359" spans="2:25" x14ac:dyDescent="0.25">
      <c r="B10359" s="6">
        <f t="shared" si="402"/>
        <v>5.1720000000000006E-5</v>
      </c>
      <c r="C10359" s="5">
        <v>51720</v>
      </c>
      <c r="D10359" s="74">
        <f t="shared" si="401"/>
        <v>4.0520605432622517E-3</v>
      </c>
      <c r="E10359" s="46"/>
      <c r="F10359" s="3"/>
      <c r="G10359" s="3"/>
      <c r="H10359" s="3"/>
      <c r="I10359" s="3"/>
      <c r="Y10359" s="27"/>
    </row>
    <row r="10360" spans="2:25" x14ac:dyDescent="0.25">
      <c r="B10360" s="6">
        <f t="shared" si="402"/>
        <v>5.1725000000000004E-5</v>
      </c>
      <c r="C10360" s="5">
        <v>51725</v>
      </c>
      <c r="D10360" s="74">
        <f t="shared" si="401"/>
        <v>4.0505349992622309E-3</v>
      </c>
      <c r="E10360" s="46"/>
      <c r="F10360" s="3"/>
      <c r="G10360" s="3"/>
      <c r="H10360" s="3"/>
      <c r="I10360" s="3"/>
      <c r="Y10360" s="27"/>
    </row>
    <row r="10361" spans="2:25" x14ac:dyDescent="0.25">
      <c r="B10361" s="6">
        <f t="shared" si="402"/>
        <v>5.1730000000000001E-5</v>
      </c>
      <c r="C10361" s="5">
        <v>51730</v>
      </c>
      <c r="D10361" s="74">
        <f t="shared" si="401"/>
        <v>4.0490101728942757E-3</v>
      </c>
      <c r="E10361" s="46"/>
      <c r="F10361" s="3"/>
      <c r="G10361" s="3"/>
      <c r="H10361" s="3"/>
      <c r="I10361" s="3"/>
      <c r="Y10361" s="27"/>
    </row>
    <row r="10362" spans="2:25" x14ac:dyDescent="0.25">
      <c r="B10362" s="6">
        <f t="shared" si="402"/>
        <v>5.1735000000000005E-5</v>
      </c>
      <c r="C10362" s="5">
        <v>51735</v>
      </c>
      <c r="D10362" s="74">
        <f t="shared" si="401"/>
        <v>4.0474860637534664E-3</v>
      </c>
      <c r="E10362" s="46"/>
      <c r="F10362" s="3"/>
      <c r="G10362" s="3"/>
      <c r="H10362" s="3"/>
      <c r="I10362" s="3"/>
      <c r="Y10362" s="27"/>
    </row>
    <row r="10363" spans="2:25" x14ac:dyDescent="0.25">
      <c r="B10363" s="6">
        <f t="shared" si="402"/>
        <v>5.1740000000000003E-5</v>
      </c>
      <c r="C10363" s="5">
        <v>51740</v>
      </c>
      <c r="D10363" s="74">
        <f t="shared" si="401"/>
        <v>4.0459626714351325E-3</v>
      </c>
      <c r="E10363" s="46"/>
      <c r="F10363" s="3"/>
      <c r="G10363" s="3"/>
      <c r="H10363" s="3"/>
      <c r="I10363" s="3"/>
      <c r="Y10363" s="27"/>
    </row>
    <row r="10364" spans="2:25" x14ac:dyDescent="0.25">
      <c r="B10364" s="6">
        <f t="shared" si="402"/>
        <v>5.1745E-5</v>
      </c>
      <c r="C10364" s="5">
        <v>51745</v>
      </c>
      <c r="D10364" s="74">
        <f t="shared" si="401"/>
        <v>4.0444399955349005E-3</v>
      </c>
      <c r="E10364" s="46"/>
      <c r="F10364" s="3"/>
      <c r="G10364" s="3"/>
      <c r="H10364" s="3"/>
      <c r="I10364" s="3"/>
      <c r="Y10364" s="27"/>
    </row>
    <row r="10365" spans="2:25" x14ac:dyDescent="0.25">
      <c r="B10365" s="6">
        <f t="shared" si="402"/>
        <v>5.1750000000000004E-5</v>
      </c>
      <c r="C10365" s="5">
        <v>51750</v>
      </c>
      <c r="D10365" s="74">
        <f t="shared" si="401"/>
        <v>4.0429180356486225E-3</v>
      </c>
      <c r="E10365" s="46"/>
      <c r="F10365" s="3"/>
      <c r="G10365" s="3"/>
      <c r="H10365" s="3"/>
      <c r="I10365" s="3"/>
      <c r="Y10365" s="27"/>
    </row>
    <row r="10366" spans="2:25" x14ac:dyDescent="0.25">
      <c r="B10366" s="6">
        <f t="shared" si="402"/>
        <v>5.1755000000000002E-5</v>
      </c>
      <c r="C10366" s="5">
        <v>51755</v>
      </c>
      <c r="D10366" s="74">
        <f t="shared" si="401"/>
        <v>4.0413967913724546E-3</v>
      </c>
      <c r="E10366" s="46"/>
      <c r="F10366" s="3"/>
      <c r="G10366" s="3"/>
      <c r="H10366" s="3"/>
      <c r="I10366" s="3"/>
      <c r="Y10366" s="27"/>
    </row>
    <row r="10367" spans="2:25" x14ac:dyDescent="0.25">
      <c r="B10367" s="6">
        <f t="shared" si="402"/>
        <v>5.1760000000000006E-5</v>
      </c>
      <c r="C10367" s="5">
        <v>51760</v>
      </c>
      <c r="D10367" s="74">
        <f t="shared" si="401"/>
        <v>4.0398762623027893E-3</v>
      </c>
      <c r="E10367" s="46"/>
      <c r="F10367" s="3"/>
      <c r="G10367" s="3"/>
      <c r="H10367" s="3"/>
      <c r="I10367" s="3"/>
      <c r="Y10367" s="27"/>
    </row>
    <row r="10368" spans="2:25" x14ac:dyDescent="0.25">
      <c r="B10368" s="6">
        <f t="shared" si="402"/>
        <v>5.1765000000000003E-5</v>
      </c>
      <c r="C10368" s="5">
        <v>51765</v>
      </c>
      <c r="D10368" s="74">
        <f t="shared" si="401"/>
        <v>4.038356448036305E-3</v>
      </c>
      <c r="E10368" s="46"/>
      <c r="F10368" s="3"/>
      <c r="G10368" s="3"/>
      <c r="H10368" s="3"/>
      <c r="I10368" s="3"/>
      <c r="Y10368" s="27"/>
    </row>
    <row r="10369" spans="2:25" x14ac:dyDescent="0.25">
      <c r="B10369" s="6">
        <f t="shared" si="402"/>
        <v>5.1770000000000001E-5</v>
      </c>
      <c r="C10369" s="5">
        <v>51770</v>
      </c>
      <c r="D10369" s="74">
        <f t="shared" si="401"/>
        <v>4.0368373481699362E-3</v>
      </c>
      <c r="E10369" s="46"/>
      <c r="F10369" s="3"/>
      <c r="G10369" s="3"/>
      <c r="H10369" s="3"/>
      <c r="I10369" s="3"/>
      <c r="Y10369" s="27"/>
    </row>
    <row r="10370" spans="2:25" x14ac:dyDescent="0.25">
      <c r="B10370" s="6">
        <f t="shared" si="402"/>
        <v>5.1775000000000005E-5</v>
      </c>
      <c r="C10370" s="5">
        <v>51775</v>
      </c>
      <c r="D10370" s="74">
        <f t="shared" si="401"/>
        <v>4.0353189623008739E-3</v>
      </c>
      <c r="E10370" s="46"/>
      <c r="F10370" s="3"/>
      <c r="G10370" s="3"/>
      <c r="H10370" s="3"/>
      <c r="I10370" s="3"/>
      <c r="Y10370" s="27"/>
    </row>
    <row r="10371" spans="2:25" x14ac:dyDescent="0.25">
      <c r="B10371" s="6">
        <f t="shared" si="402"/>
        <v>5.1780000000000002E-5</v>
      </c>
      <c r="C10371" s="5">
        <v>51780</v>
      </c>
      <c r="D10371" s="74">
        <f t="shared" si="401"/>
        <v>4.0338012900265974E-3</v>
      </c>
      <c r="E10371" s="46"/>
      <c r="F10371" s="3"/>
      <c r="G10371" s="3"/>
      <c r="H10371" s="3"/>
      <c r="I10371" s="3"/>
      <c r="Y10371" s="27"/>
    </row>
    <row r="10372" spans="2:25" x14ac:dyDescent="0.25">
      <c r="B10372" s="6">
        <f t="shared" si="402"/>
        <v>5.1785000000000006E-5</v>
      </c>
      <c r="C10372" s="5">
        <v>51785</v>
      </c>
      <c r="D10372" s="74">
        <f t="shared" si="401"/>
        <v>4.0322843309448225E-3</v>
      </c>
      <c r="E10372" s="46"/>
      <c r="F10372" s="3"/>
      <c r="G10372" s="3"/>
      <c r="H10372" s="3"/>
      <c r="I10372" s="3"/>
      <c r="Y10372" s="27"/>
    </row>
    <row r="10373" spans="2:25" x14ac:dyDescent="0.25">
      <c r="B10373" s="6">
        <f t="shared" si="402"/>
        <v>5.1790000000000004E-5</v>
      </c>
      <c r="C10373" s="5">
        <v>51790</v>
      </c>
      <c r="D10373" s="74">
        <f t="shared" si="401"/>
        <v>4.0307680846535521E-3</v>
      </c>
      <c r="E10373" s="46"/>
      <c r="F10373" s="3"/>
      <c r="G10373" s="3"/>
      <c r="H10373" s="3"/>
      <c r="I10373" s="3"/>
      <c r="Y10373" s="27"/>
    </row>
    <row r="10374" spans="2:25" x14ac:dyDescent="0.25">
      <c r="B10374" s="6">
        <f t="shared" si="402"/>
        <v>5.1795000000000001E-5</v>
      </c>
      <c r="C10374" s="5">
        <v>51795</v>
      </c>
      <c r="D10374" s="74">
        <f t="shared" si="401"/>
        <v>4.0292525507510495E-3</v>
      </c>
      <c r="E10374" s="46"/>
      <c r="F10374" s="3"/>
      <c r="G10374" s="3"/>
      <c r="H10374" s="3"/>
      <c r="I10374" s="3"/>
      <c r="Y10374" s="27"/>
    </row>
    <row r="10375" spans="2:25" x14ac:dyDescent="0.25">
      <c r="B10375" s="6">
        <f t="shared" si="402"/>
        <v>5.1800000000000005E-5</v>
      </c>
      <c r="C10375" s="5">
        <v>51800</v>
      </c>
      <c r="D10375" s="74">
        <f t="shared" si="401"/>
        <v>4.0277377288358267E-3</v>
      </c>
      <c r="E10375" s="46"/>
      <c r="F10375" s="3"/>
      <c r="G10375" s="3"/>
      <c r="H10375" s="3"/>
      <c r="I10375" s="3"/>
      <c r="Y10375" s="27"/>
    </row>
    <row r="10376" spans="2:25" x14ac:dyDescent="0.25">
      <c r="B10376" s="6">
        <f t="shared" si="402"/>
        <v>5.1805000000000003E-5</v>
      </c>
      <c r="C10376" s="5">
        <v>51805</v>
      </c>
      <c r="D10376" s="74">
        <f t="shared" si="401"/>
        <v>4.0262236185066727E-3</v>
      </c>
      <c r="E10376" s="46"/>
      <c r="F10376" s="3"/>
      <c r="G10376" s="3"/>
      <c r="H10376" s="3"/>
      <c r="I10376" s="3"/>
      <c r="Y10376" s="27"/>
    </row>
    <row r="10377" spans="2:25" x14ac:dyDescent="0.25">
      <c r="B10377" s="6">
        <f t="shared" si="402"/>
        <v>5.181E-5</v>
      </c>
      <c r="C10377" s="5">
        <v>51810</v>
      </c>
      <c r="D10377" s="74">
        <f t="shared" si="401"/>
        <v>4.0247102193626443E-3</v>
      </c>
      <c r="E10377" s="46"/>
      <c r="F10377" s="3"/>
      <c r="G10377" s="3"/>
      <c r="H10377" s="3"/>
      <c r="I10377" s="3"/>
      <c r="Y10377" s="27"/>
    </row>
    <row r="10378" spans="2:25" x14ac:dyDescent="0.25">
      <c r="B10378" s="6">
        <f t="shared" si="402"/>
        <v>5.1815000000000005E-5</v>
      </c>
      <c r="C10378" s="5">
        <v>51815</v>
      </c>
      <c r="D10378" s="74">
        <f t="shared" si="401"/>
        <v>4.0231975310030471E-3</v>
      </c>
      <c r="E10378" s="46"/>
      <c r="F10378" s="3"/>
      <c r="G10378" s="3"/>
      <c r="H10378" s="3"/>
      <c r="I10378" s="3"/>
      <c r="Y10378" s="27"/>
    </row>
    <row r="10379" spans="2:25" x14ac:dyDescent="0.25">
      <c r="B10379" s="6">
        <f t="shared" si="402"/>
        <v>5.1820000000000002E-5</v>
      </c>
      <c r="C10379" s="5">
        <v>51820</v>
      </c>
      <c r="D10379" s="74">
        <f t="shared" si="401"/>
        <v>4.0216855530274603E-3</v>
      </c>
      <c r="E10379" s="46"/>
      <c r="F10379" s="3"/>
      <c r="G10379" s="3"/>
      <c r="H10379" s="3"/>
      <c r="I10379" s="3"/>
      <c r="Y10379" s="27"/>
    </row>
    <row r="10380" spans="2:25" x14ac:dyDescent="0.25">
      <c r="B10380" s="6">
        <f t="shared" si="402"/>
        <v>5.1825000000000006E-5</v>
      </c>
      <c r="C10380" s="5">
        <v>51825</v>
      </c>
      <c r="D10380" s="74">
        <f t="shared" si="401"/>
        <v>4.0201742850357273E-3</v>
      </c>
      <c r="E10380" s="46"/>
      <c r="F10380" s="3"/>
      <c r="G10380" s="3"/>
      <c r="H10380" s="3"/>
      <c r="I10380" s="3"/>
      <c r="Y10380" s="27"/>
    </row>
    <row r="10381" spans="2:25" x14ac:dyDescent="0.25">
      <c r="B10381" s="6">
        <f t="shared" si="402"/>
        <v>5.1830000000000004E-5</v>
      </c>
      <c r="C10381" s="5">
        <v>51830</v>
      </c>
      <c r="D10381" s="74">
        <f t="shared" si="401"/>
        <v>4.0186637266279466E-3</v>
      </c>
      <c r="E10381" s="46"/>
      <c r="F10381" s="3"/>
      <c r="G10381" s="3"/>
      <c r="H10381" s="3"/>
      <c r="I10381" s="3"/>
      <c r="Y10381" s="27"/>
    </row>
    <row r="10382" spans="2:25" x14ac:dyDescent="0.25">
      <c r="B10382" s="6">
        <f t="shared" si="402"/>
        <v>5.1835000000000001E-5</v>
      </c>
      <c r="C10382" s="5">
        <v>51835</v>
      </c>
      <c r="D10382" s="74">
        <f t="shared" si="401"/>
        <v>4.0171538774044866E-3</v>
      </c>
      <c r="E10382" s="46"/>
      <c r="F10382" s="3"/>
      <c r="G10382" s="3"/>
      <c r="H10382" s="3"/>
      <c r="I10382" s="3"/>
      <c r="Y10382" s="27"/>
    </row>
    <row r="10383" spans="2:25" x14ac:dyDescent="0.25">
      <c r="B10383" s="6">
        <f t="shared" si="402"/>
        <v>5.1840000000000005E-5</v>
      </c>
      <c r="C10383" s="5">
        <v>51840</v>
      </c>
      <c r="D10383" s="74">
        <f t="shared" si="401"/>
        <v>4.015644736965974E-3</v>
      </c>
      <c r="E10383" s="46"/>
      <c r="F10383" s="3"/>
      <c r="G10383" s="3"/>
      <c r="H10383" s="3"/>
      <c r="I10383" s="3"/>
      <c r="Y10383" s="27"/>
    </row>
    <row r="10384" spans="2:25" x14ac:dyDescent="0.25">
      <c r="B10384" s="6">
        <f t="shared" si="402"/>
        <v>5.1845000000000003E-5</v>
      </c>
      <c r="C10384" s="5">
        <v>51845</v>
      </c>
      <c r="D10384" s="74">
        <f t="shared" si="401"/>
        <v>4.0141363049132983E-3</v>
      </c>
      <c r="E10384" s="46"/>
      <c r="F10384" s="3"/>
      <c r="G10384" s="3"/>
      <c r="H10384" s="3"/>
      <c r="I10384" s="3"/>
      <c r="Y10384" s="27"/>
    </row>
    <row r="10385" spans="2:25" x14ac:dyDescent="0.25">
      <c r="B10385" s="6">
        <f t="shared" si="402"/>
        <v>5.185E-5</v>
      </c>
      <c r="C10385" s="5">
        <v>51850</v>
      </c>
      <c r="D10385" s="74">
        <f t="shared" si="401"/>
        <v>4.0126285808476129E-3</v>
      </c>
      <c r="E10385" s="46"/>
      <c r="F10385" s="3"/>
      <c r="G10385" s="3"/>
      <c r="H10385" s="3"/>
      <c r="I10385" s="3"/>
      <c r="Y10385" s="27"/>
    </row>
    <row r="10386" spans="2:25" x14ac:dyDescent="0.25">
      <c r="B10386" s="6">
        <f t="shared" si="402"/>
        <v>5.1855000000000004E-5</v>
      </c>
      <c r="C10386" s="5">
        <v>51855</v>
      </c>
      <c r="D10386" s="74">
        <f t="shared" si="401"/>
        <v>4.0111215643703329E-3</v>
      </c>
      <c r="E10386" s="46"/>
      <c r="F10386" s="3"/>
      <c r="G10386" s="3"/>
      <c r="H10386" s="3"/>
      <c r="I10386" s="3"/>
      <c r="Y10386" s="27"/>
    </row>
    <row r="10387" spans="2:25" x14ac:dyDescent="0.25">
      <c r="B10387" s="6">
        <f t="shared" si="402"/>
        <v>5.1860000000000002E-5</v>
      </c>
      <c r="C10387" s="5">
        <v>51860</v>
      </c>
      <c r="D10387" s="74">
        <f t="shared" ref="D10387:D10450" si="403">IF(ISERROR($D$12*2*PI()*$D$4*$D$5^2/B10387^5*10^-9*(1/(EXP(($D$4*$D$5)/(B10387*$D$6*($D$9)))-1))),0,$D$12*2*PI()*$D$4*$D$5^2/B10387^5*10^-9*(1/(EXP(($D$4*$D$5)/(B10387*$D$6*($D$9)))-1)))</f>
        <v>4.0096152550831285E-3</v>
      </c>
      <c r="E10387" s="46"/>
      <c r="F10387" s="3"/>
      <c r="G10387" s="3"/>
      <c r="H10387" s="3"/>
      <c r="I10387" s="3"/>
      <c r="Y10387" s="27"/>
    </row>
    <row r="10388" spans="2:25" x14ac:dyDescent="0.25">
      <c r="B10388" s="6">
        <f t="shared" ref="B10388:B10451" si="404">C10388*10^-9</f>
        <v>5.1865000000000006E-5</v>
      </c>
      <c r="C10388" s="5">
        <v>51865</v>
      </c>
      <c r="D10388" s="74">
        <f t="shared" si="403"/>
        <v>4.0081096525879439E-3</v>
      </c>
      <c r="E10388" s="46"/>
      <c r="F10388" s="3"/>
      <c r="G10388" s="3"/>
      <c r="H10388" s="3"/>
      <c r="I10388" s="3"/>
      <c r="Y10388" s="27"/>
    </row>
    <row r="10389" spans="2:25" x14ac:dyDescent="0.25">
      <c r="B10389" s="6">
        <f t="shared" si="404"/>
        <v>5.1870000000000003E-5</v>
      </c>
      <c r="C10389" s="5">
        <v>51870</v>
      </c>
      <c r="D10389" s="74">
        <f t="shared" si="403"/>
        <v>4.0066047564869811E-3</v>
      </c>
      <c r="E10389" s="46"/>
      <c r="F10389" s="3"/>
      <c r="G10389" s="3"/>
      <c r="H10389" s="3"/>
      <c r="I10389" s="3"/>
      <c r="Y10389" s="27"/>
    </row>
    <row r="10390" spans="2:25" x14ac:dyDescent="0.25">
      <c r="B10390" s="6">
        <f t="shared" si="404"/>
        <v>5.1875000000000001E-5</v>
      </c>
      <c r="C10390" s="5">
        <v>51875</v>
      </c>
      <c r="D10390" s="74">
        <f t="shared" si="403"/>
        <v>4.0051005663826874E-3</v>
      </c>
      <c r="E10390" s="46"/>
      <c r="F10390" s="3"/>
      <c r="G10390" s="3"/>
      <c r="H10390" s="3"/>
      <c r="I10390" s="3"/>
      <c r="Y10390" s="27"/>
    </row>
    <row r="10391" spans="2:25" x14ac:dyDescent="0.25">
      <c r="B10391" s="6">
        <f t="shared" si="404"/>
        <v>5.1880000000000005E-5</v>
      </c>
      <c r="C10391" s="5">
        <v>51880</v>
      </c>
      <c r="D10391" s="74">
        <f t="shared" si="403"/>
        <v>4.0035970818777904E-3</v>
      </c>
      <c r="E10391" s="46"/>
      <c r="F10391" s="3"/>
      <c r="G10391" s="3"/>
      <c r="H10391" s="3"/>
      <c r="I10391" s="3"/>
      <c r="Y10391" s="27"/>
    </row>
    <row r="10392" spans="2:25" x14ac:dyDescent="0.25">
      <c r="B10392" s="6">
        <f t="shared" si="404"/>
        <v>5.1885000000000002E-5</v>
      </c>
      <c r="C10392" s="5">
        <v>51885</v>
      </c>
      <c r="D10392" s="74">
        <f t="shared" si="403"/>
        <v>4.0020943025752724E-3</v>
      </c>
      <c r="E10392" s="46"/>
      <c r="F10392" s="3"/>
      <c r="G10392" s="3"/>
      <c r="H10392" s="3"/>
      <c r="I10392" s="3"/>
      <c r="Y10392" s="27"/>
    </row>
    <row r="10393" spans="2:25" x14ac:dyDescent="0.25">
      <c r="B10393" s="6">
        <f t="shared" si="404"/>
        <v>5.1890000000000006E-5</v>
      </c>
      <c r="C10393" s="5">
        <v>51890</v>
      </c>
      <c r="D10393" s="74">
        <f t="shared" si="403"/>
        <v>4.0005922280783712E-3</v>
      </c>
      <c r="E10393" s="46"/>
      <c r="F10393" s="3"/>
      <c r="G10393" s="3"/>
      <c r="H10393" s="3"/>
      <c r="I10393" s="3"/>
      <c r="Y10393" s="27"/>
    </row>
    <row r="10394" spans="2:25" x14ac:dyDescent="0.25">
      <c r="B10394" s="6">
        <f t="shared" si="404"/>
        <v>5.1895000000000004E-5</v>
      </c>
      <c r="C10394" s="5">
        <v>51895</v>
      </c>
      <c r="D10394" s="74">
        <f t="shared" si="403"/>
        <v>3.9990908579905981E-3</v>
      </c>
      <c r="E10394" s="46"/>
      <c r="F10394" s="3"/>
      <c r="G10394" s="3"/>
      <c r="H10394" s="3"/>
      <c r="I10394" s="3"/>
      <c r="Y10394" s="27"/>
    </row>
    <row r="10395" spans="2:25" x14ac:dyDescent="0.25">
      <c r="B10395" s="6">
        <f t="shared" si="404"/>
        <v>5.1900000000000001E-5</v>
      </c>
      <c r="C10395" s="5">
        <v>51900</v>
      </c>
      <c r="D10395" s="74">
        <f t="shared" si="403"/>
        <v>3.9975901919157035E-3</v>
      </c>
      <c r="E10395" s="46"/>
      <c r="F10395" s="3"/>
      <c r="G10395" s="3"/>
      <c r="H10395" s="3"/>
      <c r="I10395" s="3"/>
      <c r="Y10395" s="27"/>
    </row>
    <row r="10396" spans="2:25" x14ac:dyDescent="0.25">
      <c r="B10396" s="6">
        <f t="shared" si="404"/>
        <v>5.1905000000000005E-5</v>
      </c>
      <c r="C10396" s="5">
        <v>51905</v>
      </c>
      <c r="D10396" s="74">
        <f t="shared" si="403"/>
        <v>3.9960902294577166E-3</v>
      </c>
      <c r="E10396" s="46"/>
      <c r="F10396" s="3"/>
      <c r="G10396" s="3"/>
      <c r="H10396" s="3"/>
      <c r="I10396" s="3"/>
      <c r="Y10396" s="27"/>
    </row>
    <row r="10397" spans="2:25" x14ac:dyDescent="0.25">
      <c r="B10397" s="6">
        <f t="shared" si="404"/>
        <v>5.1910000000000003E-5</v>
      </c>
      <c r="C10397" s="5">
        <v>51910</v>
      </c>
      <c r="D10397" s="74">
        <f t="shared" si="403"/>
        <v>3.9945909702209228E-3</v>
      </c>
      <c r="E10397" s="46"/>
      <c r="F10397" s="3"/>
      <c r="G10397" s="3"/>
      <c r="H10397" s="3"/>
      <c r="I10397" s="3"/>
      <c r="Y10397" s="27"/>
    </row>
    <row r="10398" spans="2:25" x14ac:dyDescent="0.25">
      <c r="B10398" s="6">
        <f t="shared" si="404"/>
        <v>5.1915E-5</v>
      </c>
      <c r="C10398" s="5">
        <v>51915</v>
      </c>
      <c r="D10398" s="74">
        <f t="shared" si="403"/>
        <v>3.9930924138098537E-3</v>
      </c>
      <c r="E10398" s="46"/>
      <c r="F10398" s="3"/>
      <c r="G10398" s="3"/>
      <c r="H10398" s="3"/>
      <c r="I10398" s="3"/>
      <c r="Y10398" s="27"/>
    </row>
    <row r="10399" spans="2:25" x14ac:dyDescent="0.25">
      <c r="B10399" s="6">
        <f t="shared" si="404"/>
        <v>5.1920000000000004E-5</v>
      </c>
      <c r="C10399" s="5">
        <v>51920</v>
      </c>
      <c r="D10399" s="74">
        <f t="shared" si="403"/>
        <v>3.9915945598293151E-3</v>
      </c>
      <c r="E10399" s="46"/>
      <c r="F10399" s="3"/>
      <c r="G10399" s="3"/>
      <c r="H10399" s="3"/>
      <c r="I10399" s="3"/>
      <c r="Y10399" s="27"/>
    </row>
    <row r="10400" spans="2:25" x14ac:dyDescent="0.25">
      <c r="B10400" s="6">
        <f t="shared" si="404"/>
        <v>5.1925000000000002E-5</v>
      </c>
      <c r="C10400" s="5">
        <v>51925</v>
      </c>
      <c r="D10400" s="74">
        <f t="shared" si="403"/>
        <v>3.9900974078843649E-3</v>
      </c>
      <c r="E10400" s="46"/>
      <c r="F10400" s="3"/>
      <c r="G10400" s="3"/>
      <c r="H10400" s="3"/>
      <c r="I10400" s="3"/>
      <c r="Y10400" s="27"/>
    </row>
    <row r="10401" spans="2:25" x14ac:dyDescent="0.25">
      <c r="B10401" s="6">
        <f t="shared" si="404"/>
        <v>5.1930000000000006E-5</v>
      </c>
      <c r="C10401" s="5">
        <v>51930</v>
      </c>
      <c r="D10401" s="74">
        <f t="shared" si="403"/>
        <v>3.9886009575803268E-3</v>
      </c>
      <c r="E10401" s="46"/>
      <c r="F10401" s="3"/>
      <c r="G10401" s="3"/>
      <c r="H10401" s="3"/>
      <c r="I10401" s="3"/>
      <c r="Y10401" s="27"/>
    </row>
    <row r="10402" spans="2:25" x14ac:dyDescent="0.25">
      <c r="B10402" s="6">
        <f t="shared" si="404"/>
        <v>5.1935000000000003E-5</v>
      </c>
      <c r="C10402" s="5">
        <v>51935</v>
      </c>
      <c r="D10402" s="74">
        <f t="shared" si="403"/>
        <v>3.9871052085227758E-3</v>
      </c>
      <c r="E10402" s="46"/>
      <c r="F10402" s="3"/>
      <c r="G10402" s="3"/>
      <c r="H10402" s="3"/>
      <c r="I10402" s="3"/>
      <c r="Y10402" s="27"/>
    </row>
    <row r="10403" spans="2:25" x14ac:dyDescent="0.25">
      <c r="B10403" s="6">
        <f t="shared" si="404"/>
        <v>5.1940000000000001E-5</v>
      </c>
      <c r="C10403" s="5">
        <v>51940</v>
      </c>
      <c r="D10403" s="74">
        <f t="shared" si="403"/>
        <v>3.9856101603175445E-3</v>
      </c>
      <c r="E10403" s="46"/>
      <c r="F10403" s="3"/>
      <c r="G10403" s="3"/>
      <c r="H10403" s="3"/>
      <c r="I10403" s="3"/>
      <c r="Y10403" s="27"/>
    </row>
    <row r="10404" spans="2:25" x14ac:dyDescent="0.25">
      <c r="B10404" s="6">
        <f t="shared" si="404"/>
        <v>5.1945000000000005E-5</v>
      </c>
      <c r="C10404" s="5">
        <v>51945</v>
      </c>
      <c r="D10404" s="74">
        <f t="shared" si="403"/>
        <v>3.9841158125707354E-3</v>
      </c>
      <c r="E10404" s="46"/>
      <c r="F10404" s="3"/>
      <c r="G10404" s="3"/>
      <c r="H10404" s="3"/>
      <c r="I10404" s="3"/>
      <c r="Y10404" s="27"/>
    </row>
    <row r="10405" spans="2:25" x14ac:dyDescent="0.25">
      <c r="B10405" s="6">
        <f t="shared" si="404"/>
        <v>5.1950000000000002E-5</v>
      </c>
      <c r="C10405" s="5">
        <v>51950</v>
      </c>
      <c r="D10405" s="74">
        <f t="shared" si="403"/>
        <v>3.9826221648886937E-3</v>
      </c>
      <c r="E10405" s="46"/>
      <c r="F10405" s="3"/>
      <c r="G10405" s="3"/>
      <c r="H10405" s="3"/>
      <c r="I10405" s="3"/>
      <c r="Y10405" s="27"/>
    </row>
    <row r="10406" spans="2:25" x14ac:dyDescent="0.25">
      <c r="B10406" s="6">
        <f t="shared" si="404"/>
        <v>5.1955000000000007E-5</v>
      </c>
      <c r="C10406" s="5">
        <v>51955</v>
      </c>
      <c r="D10406" s="74">
        <f t="shared" si="403"/>
        <v>3.9811292168780328E-3</v>
      </c>
      <c r="E10406" s="46"/>
      <c r="F10406" s="3"/>
      <c r="G10406" s="3"/>
      <c r="H10406" s="3"/>
      <c r="I10406" s="3"/>
      <c r="Y10406" s="27"/>
    </row>
    <row r="10407" spans="2:25" x14ac:dyDescent="0.25">
      <c r="B10407" s="6">
        <f t="shared" si="404"/>
        <v>5.1960000000000004E-5</v>
      </c>
      <c r="C10407" s="5">
        <v>51960</v>
      </c>
      <c r="D10407" s="74">
        <f t="shared" si="403"/>
        <v>3.9796369681456252E-3</v>
      </c>
      <c r="E10407" s="46"/>
      <c r="F10407" s="3"/>
      <c r="G10407" s="3"/>
      <c r="H10407" s="3"/>
      <c r="I10407" s="3"/>
      <c r="Y10407" s="27"/>
    </row>
    <row r="10408" spans="2:25" x14ac:dyDescent="0.25">
      <c r="B10408" s="6">
        <f t="shared" si="404"/>
        <v>5.1965000000000001E-5</v>
      </c>
      <c r="C10408" s="5">
        <v>51965</v>
      </c>
      <c r="D10408" s="74">
        <f t="shared" si="403"/>
        <v>3.9781454182985943E-3</v>
      </c>
      <c r="E10408" s="46"/>
      <c r="F10408" s="3"/>
      <c r="G10408" s="3"/>
      <c r="H10408" s="3"/>
      <c r="I10408" s="3"/>
      <c r="Y10408" s="27"/>
    </row>
    <row r="10409" spans="2:25" x14ac:dyDescent="0.25">
      <c r="B10409" s="6">
        <f t="shared" si="404"/>
        <v>5.1970000000000006E-5</v>
      </c>
      <c r="C10409" s="5">
        <v>51970</v>
      </c>
      <c r="D10409" s="74">
        <f t="shared" si="403"/>
        <v>3.9766545669443184E-3</v>
      </c>
      <c r="E10409" s="46"/>
      <c r="F10409" s="3"/>
      <c r="G10409" s="3"/>
      <c r="H10409" s="3"/>
      <c r="I10409" s="3"/>
      <c r="Y10409" s="27"/>
    </row>
    <row r="10410" spans="2:25" x14ac:dyDescent="0.25">
      <c r="B10410" s="6">
        <f t="shared" si="404"/>
        <v>5.1975000000000003E-5</v>
      </c>
      <c r="C10410" s="5">
        <v>51975</v>
      </c>
      <c r="D10410" s="74">
        <f t="shared" si="403"/>
        <v>3.9751644136904437E-3</v>
      </c>
      <c r="E10410" s="46"/>
      <c r="F10410" s="3"/>
      <c r="G10410" s="3"/>
      <c r="H10410" s="3"/>
      <c r="I10410" s="3"/>
      <c r="Y10410" s="27"/>
    </row>
    <row r="10411" spans="2:25" x14ac:dyDescent="0.25">
      <c r="B10411" s="6">
        <f t="shared" si="404"/>
        <v>5.198E-5</v>
      </c>
      <c r="C10411" s="5">
        <v>51980</v>
      </c>
      <c r="D10411" s="74">
        <f t="shared" si="403"/>
        <v>3.9736749581448698E-3</v>
      </c>
      <c r="E10411" s="46"/>
      <c r="F10411" s="3"/>
      <c r="G10411" s="3"/>
      <c r="H10411" s="3"/>
      <c r="I10411" s="3"/>
      <c r="Y10411" s="27"/>
    </row>
    <row r="10412" spans="2:25" x14ac:dyDescent="0.25">
      <c r="B10412" s="6">
        <f t="shared" si="404"/>
        <v>5.1985000000000005E-5</v>
      </c>
      <c r="C10412" s="5">
        <v>51985</v>
      </c>
      <c r="D10412" s="74">
        <f t="shared" si="403"/>
        <v>3.9721861999157471E-3</v>
      </c>
      <c r="E10412" s="46"/>
      <c r="F10412" s="3"/>
      <c r="G10412" s="3"/>
      <c r="H10412" s="3"/>
      <c r="I10412" s="3"/>
      <c r="Y10412" s="27"/>
    </row>
    <row r="10413" spans="2:25" x14ac:dyDescent="0.25">
      <c r="B10413" s="6">
        <f t="shared" si="404"/>
        <v>5.1990000000000002E-5</v>
      </c>
      <c r="C10413" s="5">
        <v>51990</v>
      </c>
      <c r="D10413" s="74">
        <f t="shared" si="403"/>
        <v>3.9706981386114868E-3</v>
      </c>
      <c r="E10413" s="46"/>
      <c r="F10413" s="3"/>
      <c r="G10413" s="3"/>
      <c r="H10413" s="3"/>
      <c r="I10413" s="3"/>
      <c r="Y10413" s="27"/>
    </row>
    <row r="10414" spans="2:25" x14ac:dyDescent="0.25">
      <c r="B10414" s="6">
        <f t="shared" si="404"/>
        <v>5.1995000000000006E-5</v>
      </c>
      <c r="C10414" s="5">
        <v>51995</v>
      </c>
      <c r="D10414" s="74">
        <f t="shared" si="403"/>
        <v>3.9692107738407614E-3</v>
      </c>
      <c r="E10414" s="46"/>
      <c r="F10414" s="3"/>
      <c r="G10414" s="3"/>
      <c r="H10414" s="3"/>
      <c r="I10414" s="3"/>
      <c r="Y10414" s="27"/>
    </row>
    <row r="10415" spans="2:25" x14ac:dyDescent="0.25">
      <c r="B10415" s="6">
        <f t="shared" si="404"/>
        <v>5.2000000000000004E-5</v>
      </c>
      <c r="C10415" s="5">
        <v>52000</v>
      </c>
      <c r="D10415" s="74">
        <f t="shared" si="403"/>
        <v>3.9677241052124869E-3</v>
      </c>
      <c r="E10415" s="46"/>
      <c r="F10415" s="3"/>
      <c r="G10415" s="3"/>
      <c r="H10415" s="3"/>
      <c r="I10415" s="3"/>
      <c r="Y10415" s="27"/>
    </row>
    <row r="10416" spans="2:25" x14ac:dyDescent="0.25">
      <c r="B10416" s="6">
        <f t="shared" si="404"/>
        <v>5.2005000000000001E-5</v>
      </c>
      <c r="C10416" s="5">
        <v>52005</v>
      </c>
      <c r="D10416" s="74">
        <f t="shared" si="403"/>
        <v>3.966238132335851E-3</v>
      </c>
      <c r="E10416" s="46"/>
      <c r="F10416" s="3"/>
      <c r="G10416" s="3"/>
      <c r="H10416" s="3"/>
      <c r="I10416" s="3"/>
      <c r="Y10416" s="27"/>
    </row>
    <row r="10417" spans="2:25" x14ac:dyDescent="0.25">
      <c r="B10417" s="6">
        <f t="shared" si="404"/>
        <v>5.2010000000000005E-5</v>
      </c>
      <c r="C10417" s="5">
        <v>52010</v>
      </c>
      <c r="D10417" s="74">
        <f t="shared" si="403"/>
        <v>3.9647528548202851E-3</v>
      </c>
      <c r="E10417" s="46"/>
      <c r="F10417" s="3"/>
      <c r="G10417" s="3"/>
      <c r="H10417" s="3"/>
      <c r="I10417" s="3"/>
      <c r="Y10417" s="27"/>
    </row>
    <row r="10418" spans="2:25" x14ac:dyDescent="0.25">
      <c r="B10418" s="6">
        <f t="shared" si="404"/>
        <v>5.2015000000000003E-5</v>
      </c>
      <c r="C10418" s="5">
        <v>52015</v>
      </c>
      <c r="D10418" s="74">
        <f t="shared" si="403"/>
        <v>3.9632682722754858E-3</v>
      </c>
      <c r="E10418" s="46"/>
      <c r="F10418" s="3"/>
      <c r="G10418" s="3"/>
      <c r="H10418" s="3"/>
      <c r="I10418" s="3"/>
      <c r="Y10418" s="27"/>
    </row>
    <row r="10419" spans="2:25" x14ac:dyDescent="0.25">
      <c r="B10419" s="6">
        <f t="shared" si="404"/>
        <v>5.202E-5</v>
      </c>
      <c r="C10419" s="5">
        <v>52020</v>
      </c>
      <c r="D10419" s="74">
        <f t="shared" si="403"/>
        <v>3.9617843843113955E-3</v>
      </c>
      <c r="E10419" s="46"/>
      <c r="F10419" s="3"/>
      <c r="G10419" s="3"/>
      <c r="H10419" s="3"/>
      <c r="I10419" s="3"/>
      <c r="Y10419" s="27"/>
    </row>
    <row r="10420" spans="2:25" x14ac:dyDescent="0.25">
      <c r="B10420" s="6">
        <f t="shared" si="404"/>
        <v>5.2025000000000004E-5</v>
      </c>
      <c r="C10420" s="5">
        <v>52025</v>
      </c>
      <c r="D10420" s="74">
        <f t="shared" si="403"/>
        <v>3.9603011905382105E-3</v>
      </c>
      <c r="E10420" s="46"/>
      <c r="F10420" s="3"/>
      <c r="G10420" s="3"/>
      <c r="H10420" s="3"/>
      <c r="I10420" s="3"/>
      <c r="Y10420" s="27"/>
    </row>
    <row r="10421" spans="2:25" x14ac:dyDescent="0.25">
      <c r="B10421" s="6">
        <f t="shared" si="404"/>
        <v>5.2030000000000002E-5</v>
      </c>
      <c r="C10421" s="5">
        <v>52030</v>
      </c>
      <c r="D10421" s="74">
        <f t="shared" si="403"/>
        <v>3.958818690566402E-3</v>
      </c>
      <c r="E10421" s="46"/>
      <c r="F10421" s="3"/>
      <c r="G10421" s="3"/>
      <c r="H10421" s="3"/>
      <c r="I10421" s="3"/>
      <c r="Y10421" s="27"/>
    </row>
    <row r="10422" spans="2:25" x14ac:dyDescent="0.25">
      <c r="B10422" s="6">
        <f t="shared" si="404"/>
        <v>5.2035000000000006E-5</v>
      </c>
      <c r="C10422" s="5">
        <v>52035</v>
      </c>
      <c r="D10422" s="74">
        <f t="shared" si="403"/>
        <v>3.9573368840066731E-3</v>
      </c>
      <c r="E10422" s="46"/>
      <c r="F10422" s="3"/>
      <c r="G10422" s="3"/>
      <c r="H10422" s="3"/>
      <c r="I10422" s="3"/>
      <c r="Y10422" s="27"/>
    </row>
    <row r="10423" spans="2:25" x14ac:dyDescent="0.25">
      <c r="B10423" s="6">
        <f t="shared" si="404"/>
        <v>5.2040000000000003E-5</v>
      </c>
      <c r="C10423" s="5">
        <v>52040</v>
      </c>
      <c r="D10423" s="74">
        <f t="shared" si="403"/>
        <v>3.9558557704699919E-3</v>
      </c>
      <c r="E10423" s="46"/>
      <c r="F10423" s="3"/>
      <c r="G10423" s="3"/>
      <c r="H10423" s="3"/>
      <c r="I10423" s="3"/>
      <c r="Y10423" s="27"/>
    </row>
    <row r="10424" spans="2:25" x14ac:dyDescent="0.25">
      <c r="B10424" s="6">
        <f t="shared" si="404"/>
        <v>5.2045000000000001E-5</v>
      </c>
      <c r="C10424" s="5">
        <v>52045</v>
      </c>
      <c r="D10424" s="74">
        <f t="shared" si="403"/>
        <v>3.954375349567588E-3</v>
      </c>
      <c r="E10424" s="46"/>
      <c r="F10424" s="3"/>
      <c r="G10424" s="3"/>
      <c r="H10424" s="3"/>
      <c r="I10424" s="3"/>
      <c r="Y10424" s="27"/>
    </row>
    <row r="10425" spans="2:25" x14ac:dyDescent="0.25">
      <c r="B10425" s="6">
        <f t="shared" si="404"/>
        <v>5.2050000000000005E-5</v>
      </c>
      <c r="C10425" s="5">
        <v>52050</v>
      </c>
      <c r="D10425" s="74">
        <f t="shared" si="403"/>
        <v>3.9528956209109248E-3</v>
      </c>
      <c r="E10425" s="46"/>
      <c r="F10425" s="3"/>
      <c r="G10425" s="3"/>
      <c r="H10425" s="3"/>
      <c r="I10425" s="3"/>
      <c r="Y10425" s="27"/>
    </row>
    <row r="10426" spans="2:25" x14ac:dyDescent="0.25">
      <c r="B10426" s="6">
        <f t="shared" si="404"/>
        <v>5.2055000000000002E-5</v>
      </c>
      <c r="C10426" s="5">
        <v>52055</v>
      </c>
      <c r="D10426" s="74">
        <f t="shared" si="403"/>
        <v>3.9514165841117417E-3</v>
      </c>
      <c r="E10426" s="46"/>
      <c r="F10426" s="3"/>
      <c r="G10426" s="3"/>
      <c r="H10426" s="3"/>
      <c r="I10426" s="3"/>
      <c r="Y10426" s="27"/>
    </row>
    <row r="10427" spans="2:25" x14ac:dyDescent="0.25">
      <c r="B10427" s="6">
        <f t="shared" si="404"/>
        <v>5.2060000000000006E-5</v>
      </c>
      <c r="C10427" s="5">
        <v>52060</v>
      </c>
      <c r="D10427" s="74">
        <f t="shared" si="403"/>
        <v>3.9499382387820133E-3</v>
      </c>
      <c r="E10427" s="46"/>
      <c r="F10427" s="3"/>
      <c r="G10427" s="3"/>
      <c r="H10427" s="3"/>
      <c r="I10427" s="3"/>
      <c r="Y10427" s="27"/>
    </row>
    <row r="10428" spans="2:25" x14ac:dyDescent="0.25">
      <c r="B10428" s="6">
        <f t="shared" si="404"/>
        <v>5.2065000000000004E-5</v>
      </c>
      <c r="C10428" s="5">
        <v>52065</v>
      </c>
      <c r="D10428" s="74">
        <f t="shared" si="403"/>
        <v>3.948460584533988E-3</v>
      </c>
      <c r="E10428" s="46"/>
      <c r="F10428" s="3"/>
      <c r="G10428" s="3"/>
      <c r="H10428" s="3"/>
      <c r="I10428" s="3"/>
      <c r="Y10428" s="27"/>
    </row>
    <row r="10429" spans="2:25" x14ac:dyDescent="0.25">
      <c r="B10429" s="6">
        <f t="shared" si="404"/>
        <v>5.2070000000000001E-5</v>
      </c>
      <c r="C10429" s="5">
        <v>52070</v>
      </c>
      <c r="D10429" s="74">
        <f t="shared" si="403"/>
        <v>3.9469836209801538E-3</v>
      </c>
      <c r="E10429" s="46"/>
      <c r="F10429" s="3"/>
      <c r="G10429" s="3"/>
      <c r="H10429" s="3"/>
      <c r="I10429" s="3"/>
      <c r="Y10429" s="27"/>
    </row>
    <row r="10430" spans="2:25" x14ac:dyDescent="0.25">
      <c r="B10430" s="6">
        <f t="shared" si="404"/>
        <v>5.2075000000000005E-5</v>
      </c>
      <c r="C10430" s="5">
        <v>52075</v>
      </c>
      <c r="D10430" s="74">
        <f t="shared" si="403"/>
        <v>3.9455073477332511E-3</v>
      </c>
      <c r="E10430" s="46"/>
      <c r="F10430" s="3"/>
      <c r="G10430" s="3"/>
      <c r="H10430" s="3"/>
      <c r="I10430" s="3"/>
      <c r="Y10430" s="27"/>
    </row>
    <row r="10431" spans="2:25" x14ac:dyDescent="0.25">
      <c r="B10431" s="6">
        <f t="shared" si="404"/>
        <v>5.2080000000000003E-5</v>
      </c>
      <c r="C10431" s="5">
        <v>52080</v>
      </c>
      <c r="D10431" s="74">
        <f t="shared" si="403"/>
        <v>3.9440317644062837E-3</v>
      </c>
      <c r="E10431" s="46"/>
      <c r="F10431" s="3"/>
      <c r="G10431" s="3"/>
      <c r="H10431" s="3"/>
      <c r="I10431" s="3"/>
      <c r="Y10431" s="27"/>
    </row>
    <row r="10432" spans="2:25" x14ac:dyDescent="0.25">
      <c r="B10432" s="6">
        <f t="shared" si="404"/>
        <v>5.2085E-5</v>
      </c>
      <c r="C10432" s="5">
        <v>52085</v>
      </c>
      <c r="D10432" s="74">
        <f t="shared" si="403"/>
        <v>3.9425568706124986E-3</v>
      </c>
      <c r="E10432" s="46"/>
      <c r="F10432" s="3"/>
      <c r="G10432" s="3"/>
      <c r="H10432" s="3"/>
      <c r="I10432" s="3"/>
      <c r="Y10432" s="27"/>
    </row>
    <row r="10433" spans="2:25" x14ac:dyDescent="0.25">
      <c r="B10433" s="6">
        <f t="shared" si="404"/>
        <v>5.2090000000000004E-5</v>
      </c>
      <c r="C10433" s="5">
        <v>52090</v>
      </c>
      <c r="D10433" s="74">
        <f t="shared" si="403"/>
        <v>3.9410826659654029E-3</v>
      </c>
      <c r="E10433" s="46"/>
      <c r="F10433" s="3"/>
      <c r="G10433" s="3"/>
      <c r="H10433" s="3"/>
      <c r="I10433" s="3"/>
      <c r="Y10433" s="27"/>
    </row>
    <row r="10434" spans="2:25" x14ac:dyDescent="0.25">
      <c r="B10434" s="6">
        <f t="shared" si="404"/>
        <v>5.2095000000000002E-5</v>
      </c>
      <c r="C10434" s="5">
        <v>52095</v>
      </c>
      <c r="D10434" s="74">
        <f t="shared" si="403"/>
        <v>3.9396091500787482E-3</v>
      </c>
      <c r="E10434" s="46"/>
      <c r="F10434" s="3"/>
      <c r="G10434" s="3"/>
      <c r="H10434" s="3"/>
      <c r="I10434" s="3"/>
      <c r="Y10434" s="27"/>
    </row>
    <row r="10435" spans="2:25" x14ac:dyDescent="0.25">
      <c r="B10435" s="6">
        <f t="shared" si="404"/>
        <v>5.2100000000000006E-5</v>
      </c>
      <c r="C10435" s="5">
        <v>52100</v>
      </c>
      <c r="D10435" s="74">
        <f t="shared" si="403"/>
        <v>3.9381363225665499E-3</v>
      </c>
      <c r="E10435" s="46"/>
      <c r="F10435" s="3"/>
      <c r="G10435" s="3"/>
      <c r="H10435" s="3"/>
      <c r="I10435" s="3"/>
      <c r="Y10435" s="27"/>
    </row>
    <row r="10436" spans="2:25" x14ac:dyDescent="0.25">
      <c r="B10436" s="6">
        <f t="shared" si="404"/>
        <v>5.2105000000000003E-5</v>
      </c>
      <c r="C10436" s="5">
        <v>52105</v>
      </c>
      <c r="D10436" s="74">
        <f t="shared" si="403"/>
        <v>3.9366641830430645E-3</v>
      </c>
      <c r="E10436" s="46"/>
      <c r="F10436" s="3"/>
      <c r="G10436" s="3"/>
      <c r="H10436" s="3"/>
      <c r="I10436" s="3"/>
      <c r="Y10436" s="27"/>
    </row>
    <row r="10437" spans="2:25" x14ac:dyDescent="0.25">
      <c r="B10437" s="6">
        <f t="shared" si="404"/>
        <v>5.2110000000000001E-5</v>
      </c>
      <c r="C10437" s="5">
        <v>52110</v>
      </c>
      <c r="D10437" s="74">
        <f t="shared" si="403"/>
        <v>3.9351927311228035E-3</v>
      </c>
      <c r="E10437" s="46"/>
      <c r="F10437" s="3"/>
      <c r="G10437" s="3"/>
      <c r="H10437" s="3"/>
      <c r="I10437" s="3"/>
      <c r="Y10437" s="27"/>
    </row>
    <row r="10438" spans="2:25" x14ac:dyDescent="0.25">
      <c r="B10438" s="6">
        <f t="shared" si="404"/>
        <v>5.2115000000000005E-5</v>
      </c>
      <c r="C10438" s="5">
        <v>52115</v>
      </c>
      <c r="D10438" s="74">
        <f t="shared" si="403"/>
        <v>3.933721966420535E-3</v>
      </c>
      <c r="E10438" s="46"/>
      <c r="F10438" s="3"/>
      <c r="G10438" s="3"/>
      <c r="H10438" s="3"/>
      <c r="I10438" s="3"/>
      <c r="Y10438" s="27"/>
    </row>
    <row r="10439" spans="2:25" x14ac:dyDescent="0.25">
      <c r="B10439" s="6">
        <f t="shared" si="404"/>
        <v>5.2120000000000002E-5</v>
      </c>
      <c r="C10439" s="5">
        <v>52120</v>
      </c>
      <c r="D10439" s="74">
        <f t="shared" si="403"/>
        <v>3.9322518885512806E-3</v>
      </c>
      <c r="E10439" s="46"/>
      <c r="F10439" s="3"/>
      <c r="G10439" s="3"/>
      <c r="H10439" s="3"/>
      <c r="I10439" s="3"/>
      <c r="Y10439" s="27"/>
    </row>
    <row r="10440" spans="2:25" x14ac:dyDescent="0.25">
      <c r="B10440" s="6">
        <f t="shared" si="404"/>
        <v>5.2125000000000007E-5</v>
      </c>
      <c r="C10440" s="5">
        <v>52125</v>
      </c>
      <c r="D10440" s="74">
        <f t="shared" si="403"/>
        <v>3.9307824971302995E-3</v>
      </c>
      <c r="E10440" s="46"/>
      <c r="F10440" s="3"/>
      <c r="G10440" s="3"/>
      <c r="H10440" s="3"/>
      <c r="I10440" s="3"/>
      <c r="Y10440" s="27"/>
    </row>
    <row r="10441" spans="2:25" x14ac:dyDescent="0.25">
      <c r="B10441" s="6">
        <f t="shared" si="404"/>
        <v>5.2130000000000004E-5</v>
      </c>
      <c r="C10441" s="5">
        <v>52130</v>
      </c>
      <c r="D10441" s="74">
        <f t="shared" si="403"/>
        <v>3.9293137917731178E-3</v>
      </c>
      <c r="E10441" s="46"/>
      <c r="F10441" s="3"/>
      <c r="G10441" s="3"/>
      <c r="H10441" s="3"/>
      <c r="I10441" s="3"/>
      <c r="Y10441" s="27"/>
    </row>
    <row r="10442" spans="2:25" x14ac:dyDescent="0.25">
      <c r="B10442" s="6">
        <f t="shared" si="404"/>
        <v>5.2135000000000001E-5</v>
      </c>
      <c r="C10442" s="5">
        <v>52135</v>
      </c>
      <c r="D10442" s="74">
        <f t="shared" si="403"/>
        <v>3.927845772095504E-3</v>
      </c>
      <c r="E10442" s="46"/>
      <c r="F10442" s="3"/>
      <c r="G10442" s="3"/>
      <c r="H10442" s="3"/>
      <c r="I10442" s="3"/>
      <c r="Y10442" s="27"/>
    </row>
    <row r="10443" spans="2:25" x14ac:dyDescent="0.25">
      <c r="B10443" s="6">
        <f t="shared" si="404"/>
        <v>5.2140000000000006E-5</v>
      </c>
      <c r="C10443" s="5">
        <v>52140</v>
      </c>
      <c r="D10443" s="74">
        <f t="shared" si="403"/>
        <v>3.9263784377134804E-3</v>
      </c>
      <c r="E10443" s="46"/>
      <c r="F10443" s="3"/>
      <c r="G10443" s="3"/>
      <c r="H10443" s="3"/>
      <c r="I10443" s="3"/>
      <c r="Y10443" s="27"/>
    </row>
    <row r="10444" spans="2:25" x14ac:dyDescent="0.25">
      <c r="B10444" s="6">
        <f t="shared" si="404"/>
        <v>5.2145000000000003E-5</v>
      </c>
      <c r="C10444" s="5">
        <v>52145</v>
      </c>
      <c r="D10444" s="74">
        <f t="shared" si="403"/>
        <v>3.9249117882433201E-3</v>
      </c>
      <c r="E10444" s="46"/>
      <c r="F10444" s="3"/>
      <c r="G10444" s="3"/>
      <c r="H10444" s="3"/>
      <c r="I10444" s="3"/>
      <c r="Y10444" s="27"/>
    </row>
    <row r="10445" spans="2:25" x14ac:dyDescent="0.25">
      <c r="B10445" s="6">
        <f t="shared" si="404"/>
        <v>5.215E-5</v>
      </c>
      <c r="C10445" s="5">
        <v>52150</v>
      </c>
      <c r="D10445" s="74">
        <f t="shared" si="403"/>
        <v>3.9234458233015452E-3</v>
      </c>
      <c r="E10445" s="46"/>
      <c r="F10445" s="3"/>
      <c r="G10445" s="3"/>
      <c r="H10445" s="3"/>
      <c r="I10445" s="3"/>
      <c r="Y10445" s="27"/>
    </row>
    <row r="10446" spans="2:25" x14ac:dyDescent="0.25">
      <c r="B10446" s="6">
        <f t="shared" si="404"/>
        <v>5.2155000000000005E-5</v>
      </c>
      <c r="C10446" s="5">
        <v>52155</v>
      </c>
      <c r="D10446" s="74">
        <f t="shared" si="403"/>
        <v>3.9219805425049267E-3</v>
      </c>
      <c r="E10446" s="46"/>
      <c r="F10446" s="3"/>
      <c r="G10446" s="3"/>
      <c r="H10446" s="3"/>
      <c r="I10446" s="3"/>
      <c r="Y10446" s="27"/>
    </row>
    <row r="10447" spans="2:25" x14ac:dyDescent="0.25">
      <c r="B10447" s="6">
        <f t="shared" si="404"/>
        <v>5.2160000000000002E-5</v>
      </c>
      <c r="C10447" s="5">
        <v>52160</v>
      </c>
      <c r="D10447" s="74">
        <f t="shared" si="403"/>
        <v>3.9205159454704912E-3</v>
      </c>
      <c r="E10447" s="46"/>
      <c r="F10447" s="3"/>
      <c r="G10447" s="3"/>
      <c r="H10447" s="3"/>
      <c r="I10447" s="3"/>
      <c r="Y10447" s="27"/>
    </row>
    <row r="10448" spans="2:25" x14ac:dyDescent="0.25">
      <c r="B10448" s="6">
        <f t="shared" si="404"/>
        <v>5.2165000000000006E-5</v>
      </c>
      <c r="C10448" s="5">
        <v>52165</v>
      </c>
      <c r="D10448" s="74">
        <f t="shared" si="403"/>
        <v>3.919052031815513E-3</v>
      </c>
      <c r="E10448" s="46"/>
      <c r="F10448" s="3"/>
      <c r="G10448" s="3"/>
      <c r="H10448" s="3"/>
      <c r="I10448" s="3"/>
      <c r="Y10448" s="27"/>
    </row>
    <row r="10449" spans="2:25" x14ac:dyDescent="0.25">
      <c r="B10449" s="6">
        <f t="shared" si="404"/>
        <v>5.2170000000000004E-5</v>
      </c>
      <c r="C10449" s="5">
        <v>52170</v>
      </c>
      <c r="D10449" s="74">
        <f t="shared" si="403"/>
        <v>3.9175888011575132E-3</v>
      </c>
      <c r="E10449" s="46"/>
      <c r="F10449" s="3"/>
      <c r="G10449" s="3"/>
      <c r="H10449" s="3"/>
      <c r="I10449" s="3"/>
      <c r="Y10449" s="27"/>
    </row>
    <row r="10450" spans="2:25" x14ac:dyDescent="0.25">
      <c r="B10450" s="6">
        <f t="shared" si="404"/>
        <v>5.2175000000000001E-5</v>
      </c>
      <c r="C10450" s="5">
        <v>52175</v>
      </c>
      <c r="D10450" s="74">
        <f t="shared" si="403"/>
        <v>3.9161262531142681E-3</v>
      </c>
      <c r="E10450" s="46"/>
      <c r="F10450" s="3"/>
      <c r="G10450" s="3"/>
      <c r="H10450" s="3"/>
      <c r="I10450" s="3"/>
      <c r="Y10450" s="27"/>
    </row>
    <row r="10451" spans="2:25" x14ac:dyDescent="0.25">
      <c r="B10451" s="6">
        <f t="shared" si="404"/>
        <v>5.2180000000000005E-5</v>
      </c>
      <c r="C10451" s="5">
        <v>52180</v>
      </c>
      <c r="D10451" s="74">
        <f t="shared" ref="D10451:D10514" si="405">IF(ISERROR($D$12*2*PI()*$D$4*$D$5^2/B10451^5*10^-9*(1/(EXP(($D$4*$D$5)/(B10451*$D$6*($D$9)))-1))),0,$D$12*2*PI()*$D$4*$D$5^2/B10451^5*10^-9*(1/(EXP(($D$4*$D$5)/(B10451*$D$6*($D$9)))-1)))</f>
        <v>3.9146643873037906E-3</v>
      </c>
      <c r="E10451" s="46"/>
      <c r="F10451" s="3"/>
      <c r="G10451" s="3"/>
      <c r="H10451" s="3"/>
      <c r="I10451" s="3"/>
      <c r="Y10451" s="27"/>
    </row>
    <row r="10452" spans="2:25" x14ac:dyDescent="0.25">
      <c r="B10452" s="6">
        <f t="shared" ref="B10452:B10515" si="406">C10452*10^-9</f>
        <v>5.2185000000000003E-5</v>
      </c>
      <c r="C10452" s="5">
        <v>52185</v>
      </c>
      <c r="D10452" s="74">
        <f t="shared" si="405"/>
        <v>3.9132032033443705E-3</v>
      </c>
      <c r="E10452" s="46"/>
      <c r="F10452" s="3"/>
      <c r="G10452" s="3"/>
      <c r="H10452" s="3"/>
      <c r="I10452" s="3"/>
      <c r="Y10452" s="27"/>
    </row>
    <row r="10453" spans="2:25" x14ac:dyDescent="0.25">
      <c r="B10453" s="6">
        <f t="shared" si="406"/>
        <v>5.219E-5</v>
      </c>
      <c r="C10453" s="5">
        <v>52190</v>
      </c>
      <c r="D10453" s="74">
        <f t="shared" si="405"/>
        <v>3.9117427008545135E-3</v>
      </c>
      <c r="E10453" s="46"/>
      <c r="F10453" s="3"/>
      <c r="G10453" s="3"/>
      <c r="H10453" s="3"/>
      <c r="I10453" s="3"/>
      <c r="Y10453" s="27"/>
    </row>
    <row r="10454" spans="2:25" x14ac:dyDescent="0.25">
      <c r="B10454" s="6">
        <f t="shared" si="406"/>
        <v>5.2195000000000004E-5</v>
      </c>
      <c r="C10454" s="5">
        <v>52195</v>
      </c>
      <c r="D10454" s="74">
        <f t="shared" si="405"/>
        <v>3.9102828794529915E-3</v>
      </c>
      <c r="E10454" s="46"/>
      <c r="F10454" s="3"/>
      <c r="G10454" s="3"/>
      <c r="H10454" s="3"/>
      <c r="I10454" s="3"/>
      <c r="Y10454" s="27"/>
    </row>
    <row r="10455" spans="2:25" x14ac:dyDescent="0.25">
      <c r="B10455" s="6">
        <f t="shared" si="406"/>
        <v>5.2200000000000002E-5</v>
      </c>
      <c r="C10455" s="5">
        <v>52200</v>
      </c>
      <c r="D10455" s="74">
        <f t="shared" si="405"/>
        <v>3.9088237387588307E-3</v>
      </c>
      <c r="E10455" s="46"/>
      <c r="F10455" s="3"/>
      <c r="G10455" s="3"/>
      <c r="H10455" s="3"/>
      <c r="I10455" s="3"/>
      <c r="Y10455" s="27"/>
    </row>
    <row r="10456" spans="2:25" x14ac:dyDescent="0.25">
      <c r="B10456" s="6">
        <f t="shared" si="406"/>
        <v>5.2205000000000006E-5</v>
      </c>
      <c r="C10456" s="5">
        <v>52205</v>
      </c>
      <c r="D10456" s="74">
        <f t="shared" si="405"/>
        <v>3.9073652783912895E-3</v>
      </c>
      <c r="E10456" s="46"/>
      <c r="F10456" s="3"/>
      <c r="G10456" s="3"/>
      <c r="H10456" s="3"/>
      <c r="I10456" s="3"/>
      <c r="Y10456" s="27"/>
    </row>
    <row r="10457" spans="2:25" x14ac:dyDescent="0.25">
      <c r="B10457" s="6">
        <f t="shared" si="406"/>
        <v>5.2210000000000003E-5</v>
      </c>
      <c r="C10457" s="5">
        <v>52210</v>
      </c>
      <c r="D10457" s="74">
        <f t="shared" si="405"/>
        <v>3.9059074979698907E-3</v>
      </c>
      <c r="E10457" s="46"/>
      <c r="F10457" s="3"/>
      <c r="G10457" s="3"/>
      <c r="H10457" s="3"/>
      <c r="I10457" s="3"/>
      <c r="Y10457" s="27"/>
    </row>
    <row r="10458" spans="2:25" x14ac:dyDescent="0.25">
      <c r="B10458" s="6">
        <f t="shared" si="406"/>
        <v>5.2215000000000001E-5</v>
      </c>
      <c r="C10458" s="5">
        <v>52215</v>
      </c>
      <c r="D10458" s="74">
        <f t="shared" si="405"/>
        <v>3.9044503971143894E-3</v>
      </c>
      <c r="E10458" s="46"/>
      <c r="F10458" s="3"/>
      <c r="G10458" s="3"/>
      <c r="H10458" s="3"/>
      <c r="I10458" s="3"/>
      <c r="Y10458" s="27"/>
    </row>
    <row r="10459" spans="2:25" x14ac:dyDescent="0.25">
      <c r="B10459" s="6">
        <f t="shared" si="406"/>
        <v>5.2220000000000005E-5</v>
      </c>
      <c r="C10459" s="5">
        <v>52220</v>
      </c>
      <c r="D10459" s="74">
        <f t="shared" si="405"/>
        <v>3.9029939754448022E-3</v>
      </c>
      <c r="E10459" s="46"/>
      <c r="F10459" s="3"/>
      <c r="G10459" s="3"/>
      <c r="H10459" s="3"/>
      <c r="I10459" s="3"/>
      <c r="Y10459" s="27"/>
    </row>
    <row r="10460" spans="2:25" x14ac:dyDescent="0.25">
      <c r="B10460" s="6">
        <f t="shared" si="406"/>
        <v>5.2225000000000002E-5</v>
      </c>
      <c r="C10460" s="5">
        <v>52225</v>
      </c>
      <c r="D10460" s="74">
        <f t="shared" si="405"/>
        <v>3.9015382325813929E-3</v>
      </c>
      <c r="E10460" s="46"/>
      <c r="F10460" s="3"/>
      <c r="G10460" s="3"/>
      <c r="H10460" s="3"/>
      <c r="I10460" s="3"/>
      <c r="Y10460" s="27"/>
    </row>
    <row r="10461" spans="2:25" x14ac:dyDescent="0.25">
      <c r="B10461" s="6">
        <f t="shared" si="406"/>
        <v>5.2230000000000006E-5</v>
      </c>
      <c r="C10461" s="5">
        <v>52230</v>
      </c>
      <c r="D10461" s="74">
        <f t="shared" si="405"/>
        <v>3.9000831681446596E-3</v>
      </c>
      <c r="E10461" s="46"/>
      <c r="F10461" s="3"/>
      <c r="G10461" s="3"/>
      <c r="H10461" s="3"/>
      <c r="I10461" s="3"/>
      <c r="Y10461" s="27"/>
    </row>
    <row r="10462" spans="2:25" x14ac:dyDescent="0.25">
      <c r="B10462" s="6">
        <f t="shared" si="406"/>
        <v>5.2235000000000004E-5</v>
      </c>
      <c r="C10462" s="5">
        <v>52235</v>
      </c>
      <c r="D10462" s="74">
        <f t="shared" si="405"/>
        <v>3.8986287817553617E-3</v>
      </c>
      <c r="E10462" s="46"/>
      <c r="F10462" s="3"/>
      <c r="G10462" s="3"/>
      <c r="H10462" s="3"/>
      <c r="I10462" s="3"/>
      <c r="Y10462" s="27"/>
    </row>
    <row r="10463" spans="2:25" x14ac:dyDescent="0.25">
      <c r="B10463" s="6">
        <f t="shared" si="406"/>
        <v>5.2240000000000001E-5</v>
      </c>
      <c r="C10463" s="5">
        <v>52240</v>
      </c>
      <c r="D10463" s="74">
        <f t="shared" si="405"/>
        <v>3.8971750730344978E-3</v>
      </c>
      <c r="E10463" s="46"/>
      <c r="F10463" s="3"/>
      <c r="G10463" s="3"/>
      <c r="H10463" s="3"/>
      <c r="I10463" s="3"/>
      <c r="Y10463" s="27"/>
    </row>
    <row r="10464" spans="2:25" x14ac:dyDescent="0.25">
      <c r="B10464" s="6">
        <f t="shared" si="406"/>
        <v>5.2245000000000005E-5</v>
      </c>
      <c r="C10464" s="5">
        <v>52245</v>
      </c>
      <c r="D10464" s="74">
        <f t="shared" si="405"/>
        <v>3.8957220416033179E-3</v>
      </c>
      <c r="E10464" s="46"/>
      <c r="F10464" s="3"/>
      <c r="G10464" s="3"/>
      <c r="H10464" s="3"/>
      <c r="I10464" s="3"/>
      <c r="Y10464" s="27"/>
    </row>
    <row r="10465" spans="2:25" x14ac:dyDescent="0.25">
      <c r="B10465" s="6">
        <f t="shared" si="406"/>
        <v>5.2250000000000003E-5</v>
      </c>
      <c r="C10465" s="5">
        <v>52250</v>
      </c>
      <c r="D10465" s="74">
        <f t="shared" si="405"/>
        <v>3.8942696870833157E-3</v>
      </c>
      <c r="E10465" s="46"/>
      <c r="F10465" s="3"/>
      <c r="G10465" s="3"/>
      <c r="H10465" s="3"/>
      <c r="I10465" s="3"/>
      <c r="Y10465" s="27"/>
    </row>
    <row r="10466" spans="2:25" x14ac:dyDescent="0.25">
      <c r="B10466" s="6">
        <f t="shared" si="406"/>
        <v>5.2255E-5</v>
      </c>
      <c r="C10466" s="5">
        <v>52255</v>
      </c>
      <c r="D10466" s="74">
        <f t="shared" si="405"/>
        <v>3.8928180090962387E-3</v>
      </c>
      <c r="E10466" s="46"/>
      <c r="F10466" s="3"/>
      <c r="G10466" s="3"/>
      <c r="H10466" s="3"/>
      <c r="I10466" s="3"/>
      <c r="Y10466" s="27"/>
    </row>
    <row r="10467" spans="2:25" x14ac:dyDescent="0.25">
      <c r="B10467" s="6">
        <f t="shared" si="406"/>
        <v>5.2260000000000004E-5</v>
      </c>
      <c r="C10467" s="5">
        <v>52260</v>
      </c>
      <c r="D10467" s="74">
        <f t="shared" si="405"/>
        <v>3.8913670072640697E-3</v>
      </c>
      <c r="E10467" s="46"/>
      <c r="F10467" s="3"/>
      <c r="G10467" s="3"/>
      <c r="H10467" s="3"/>
      <c r="I10467" s="3"/>
      <c r="Y10467" s="27"/>
    </row>
    <row r="10468" spans="2:25" x14ac:dyDescent="0.25">
      <c r="B10468" s="6">
        <f t="shared" si="406"/>
        <v>5.2265000000000002E-5</v>
      </c>
      <c r="C10468" s="5">
        <v>52265</v>
      </c>
      <c r="D10468" s="74">
        <f t="shared" si="405"/>
        <v>3.8899166812090468E-3</v>
      </c>
      <c r="E10468" s="46"/>
      <c r="F10468" s="3"/>
      <c r="G10468" s="3"/>
      <c r="H10468" s="3"/>
      <c r="I10468" s="3"/>
      <c r="Y10468" s="27"/>
    </row>
    <row r="10469" spans="2:25" x14ac:dyDescent="0.25">
      <c r="B10469" s="6">
        <f t="shared" si="406"/>
        <v>5.2270000000000006E-5</v>
      </c>
      <c r="C10469" s="5">
        <v>52270</v>
      </c>
      <c r="D10469" s="74">
        <f t="shared" si="405"/>
        <v>3.8884670305536491E-3</v>
      </c>
      <c r="E10469" s="46"/>
      <c r="F10469" s="3"/>
      <c r="G10469" s="3"/>
      <c r="H10469" s="3"/>
      <c r="I10469" s="3"/>
      <c r="Y10469" s="27"/>
    </row>
    <row r="10470" spans="2:25" x14ac:dyDescent="0.25">
      <c r="B10470" s="6">
        <f t="shared" si="406"/>
        <v>5.2275000000000003E-5</v>
      </c>
      <c r="C10470" s="5">
        <v>52275</v>
      </c>
      <c r="D10470" s="74">
        <f t="shared" si="405"/>
        <v>3.8870180549206027E-3</v>
      </c>
      <c r="E10470" s="46"/>
      <c r="F10470" s="3"/>
      <c r="G10470" s="3"/>
      <c r="H10470" s="3"/>
      <c r="I10470" s="3"/>
      <c r="Y10470" s="27"/>
    </row>
    <row r="10471" spans="2:25" x14ac:dyDescent="0.25">
      <c r="B10471" s="6">
        <f t="shared" si="406"/>
        <v>5.2280000000000001E-5</v>
      </c>
      <c r="C10471" s="5">
        <v>52280</v>
      </c>
      <c r="D10471" s="74">
        <f t="shared" si="405"/>
        <v>3.8855697539328863E-3</v>
      </c>
      <c r="E10471" s="46"/>
      <c r="F10471" s="3"/>
      <c r="G10471" s="3"/>
      <c r="H10471" s="3"/>
      <c r="I10471" s="3"/>
      <c r="Y10471" s="27"/>
    </row>
    <row r="10472" spans="2:25" x14ac:dyDescent="0.25">
      <c r="B10472" s="6">
        <f t="shared" si="406"/>
        <v>5.2285000000000005E-5</v>
      </c>
      <c r="C10472" s="5">
        <v>52285</v>
      </c>
      <c r="D10472" s="74">
        <f t="shared" si="405"/>
        <v>3.8841221272137103E-3</v>
      </c>
      <c r="E10472" s="46"/>
      <c r="F10472" s="3"/>
      <c r="G10472" s="3"/>
      <c r="H10472" s="3"/>
      <c r="I10472" s="3"/>
      <c r="Y10472" s="27"/>
    </row>
    <row r="10473" spans="2:25" x14ac:dyDescent="0.25">
      <c r="B10473" s="6">
        <f t="shared" si="406"/>
        <v>5.2290000000000002E-5</v>
      </c>
      <c r="C10473" s="5">
        <v>52290</v>
      </c>
      <c r="D10473" s="74">
        <f t="shared" si="405"/>
        <v>3.8826751743865451E-3</v>
      </c>
      <c r="E10473" s="46"/>
      <c r="F10473" s="3"/>
      <c r="G10473" s="3"/>
      <c r="H10473" s="3"/>
      <c r="I10473" s="3"/>
      <c r="Y10473" s="27"/>
    </row>
    <row r="10474" spans="2:25" x14ac:dyDescent="0.25">
      <c r="B10474" s="6">
        <f t="shared" si="406"/>
        <v>5.2295E-5</v>
      </c>
      <c r="C10474" s="5">
        <v>52295</v>
      </c>
      <c r="D10474" s="74">
        <f t="shared" si="405"/>
        <v>3.8812288950750957E-3</v>
      </c>
      <c r="E10474" s="46"/>
      <c r="F10474" s="3"/>
      <c r="G10474" s="3"/>
      <c r="H10474" s="3"/>
      <c r="I10474" s="3"/>
      <c r="Y10474" s="27"/>
    </row>
    <row r="10475" spans="2:25" x14ac:dyDescent="0.25">
      <c r="B10475" s="6">
        <f t="shared" si="406"/>
        <v>5.2300000000000004E-5</v>
      </c>
      <c r="C10475" s="5">
        <v>52300</v>
      </c>
      <c r="D10475" s="74">
        <f t="shared" si="405"/>
        <v>3.8797832889033122E-3</v>
      </c>
      <c r="E10475" s="46"/>
      <c r="F10475" s="3"/>
      <c r="G10475" s="3"/>
      <c r="H10475" s="3"/>
      <c r="I10475" s="3"/>
      <c r="Y10475" s="27"/>
    </row>
    <row r="10476" spans="2:25" x14ac:dyDescent="0.25">
      <c r="B10476" s="6">
        <f t="shared" si="406"/>
        <v>5.2305000000000002E-5</v>
      </c>
      <c r="C10476" s="5">
        <v>52305</v>
      </c>
      <c r="D10476" s="74">
        <f t="shared" si="405"/>
        <v>3.878338355495406E-3</v>
      </c>
      <c r="E10476" s="46"/>
      <c r="F10476" s="3"/>
      <c r="G10476" s="3"/>
      <c r="H10476" s="3"/>
      <c r="I10476" s="3"/>
      <c r="Y10476" s="27"/>
    </row>
    <row r="10477" spans="2:25" x14ac:dyDescent="0.25">
      <c r="B10477" s="6">
        <f t="shared" si="406"/>
        <v>5.2310000000000006E-5</v>
      </c>
      <c r="C10477" s="5">
        <v>52310</v>
      </c>
      <c r="D10477" s="74">
        <f t="shared" si="405"/>
        <v>3.8768940944758062E-3</v>
      </c>
      <c r="E10477" s="46"/>
      <c r="F10477" s="3"/>
      <c r="G10477" s="3"/>
      <c r="H10477" s="3"/>
      <c r="I10477" s="3"/>
      <c r="Y10477" s="27"/>
    </row>
    <row r="10478" spans="2:25" x14ac:dyDescent="0.25">
      <c r="B10478" s="6">
        <f t="shared" si="406"/>
        <v>5.2315000000000003E-5</v>
      </c>
      <c r="C10478" s="5">
        <v>52315</v>
      </c>
      <c r="D10478" s="74">
        <f t="shared" si="405"/>
        <v>3.8754505054692098E-3</v>
      </c>
      <c r="E10478" s="46"/>
      <c r="F10478" s="3"/>
      <c r="G10478" s="3"/>
      <c r="H10478" s="3"/>
      <c r="I10478" s="3"/>
      <c r="Y10478" s="27"/>
    </row>
    <row r="10479" spans="2:25" x14ac:dyDescent="0.25">
      <c r="B10479" s="6">
        <f t="shared" si="406"/>
        <v>5.2320000000000001E-5</v>
      </c>
      <c r="C10479" s="5">
        <v>52320</v>
      </c>
      <c r="D10479" s="74">
        <f t="shared" si="405"/>
        <v>3.8740075881005462E-3</v>
      </c>
      <c r="E10479" s="46"/>
      <c r="F10479" s="3"/>
      <c r="G10479" s="3"/>
      <c r="H10479" s="3"/>
      <c r="I10479" s="3"/>
      <c r="Y10479" s="27"/>
    </row>
    <row r="10480" spans="2:25" x14ac:dyDescent="0.25">
      <c r="B10480" s="6">
        <f t="shared" si="406"/>
        <v>5.2325000000000005E-5</v>
      </c>
      <c r="C10480" s="5">
        <v>52325</v>
      </c>
      <c r="D10480" s="74">
        <f t="shared" si="405"/>
        <v>3.8725653419949876E-3</v>
      </c>
      <c r="E10480" s="46"/>
      <c r="F10480" s="3"/>
      <c r="G10480" s="3"/>
      <c r="H10480" s="3"/>
      <c r="I10480" s="3"/>
      <c r="Y10480" s="27"/>
    </row>
    <row r="10481" spans="2:25" x14ac:dyDescent="0.25">
      <c r="B10481" s="6">
        <f t="shared" si="406"/>
        <v>5.2330000000000002E-5</v>
      </c>
      <c r="C10481" s="5">
        <v>52330</v>
      </c>
      <c r="D10481" s="74">
        <f t="shared" si="405"/>
        <v>3.8711237667779634E-3</v>
      </c>
      <c r="E10481" s="46"/>
      <c r="F10481" s="3"/>
      <c r="G10481" s="3"/>
      <c r="H10481" s="3"/>
      <c r="I10481" s="3"/>
      <c r="Y10481" s="27"/>
    </row>
    <row r="10482" spans="2:25" x14ac:dyDescent="0.25">
      <c r="B10482" s="6">
        <f t="shared" si="406"/>
        <v>5.2335000000000006E-5</v>
      </c>
      <c r="C10482" s="5">
        <v>52335</v>
      </c>
      <c r="D10482" s="74">
        <f t="shared" si="405"/>
        <v>3.8696828620751328E-3</v>
      </c>
      <c r="E10482" s="46"/>
      <c r="F10482" s="3"/>
      <c r="G10482" s="3"/>
      <c r="H10482" s="3"/>
      <c r="I10482" s="3"/>
      <c r="Y10482" s="27"/>
    </row>
    <row r="10483" spans="2:25" x14ac:dyDescent="0.25">
      <c r="B10483" s="6">
        <f t="shared" si="406"/>
        <v>5.2340000000000004E-5</v>
      </c>
      <c r="C10483" s="5">
        <v>52340</v>
      </c>
      <c r="D10483" s="74">
        <f t="shared" si="405"/>
        <v>3.8682426275124028E-3</v>
      </c>
      <c r="E10483" s="46"/>
      <c r="F10483" s="3"/>
      <c r="G10483" s="3"/>
      <c r="H10483" s="3"/>
      <c r="I10483" s="3"/>
      <c r="Y10483" s="27"/>
    </row>
    <row r="10484" spans="2:25" x14ac:dyDescent="0.25">
      <c r="B10484" s="6">
        <f t="shared" si="406"/>
        <v>5.2345000000000001E-5</v>
      </c>
      <c r="C10484" s="5">
        <v>52345</v>
      </c>
      <c r="D10484" s="74">
        <f t="shared" si="405"/>
        <v>3.8668030627159278E-3</v>
      </c>
      <c r="E10484" s="46"/>
      <c r="F10484" s="3"/>
      <c r="G10484" s="3"/>
      <c r="H10484" s="3"/>
      <c r="I10484" s="3"/>
      <c r="Y10484" s="27"/>
    </row>
    <row r="10485" spans="2:25" x14ac:dyDescent="0.25">
      <c r="B10485" s="6">
        <f t="shared" si="406"/>
        <v>5.2350000000000005E-5</v>
      </c>
      <c r="C10485" s="5">
        <v>52350</v>
      </c>
      <c r="D10485" s="74">
        <f t="shared" si="405"/>
        <v>3.8653641673120917E-3</v>
      </c>
      <c r="E10485" s="46"/>
      <c r="F10485" s="3"/>
      <c r="G10485" s="3"/>
      <c r="H10485" s="3"/>
      <c r="I10485" s="3"/>
      <c r="Y10485" s="27"/>
    </row>
    <row r="10486" spans="2:25" x14ac:dyDescent="0.25">
      <c r="B10486" s="6">
        <f t="shared" si="406"/>
        <v>5.2355000000000003E-5</v>
      </c>
      <c r="C10486" s="5">
        <v>52355</v>
      </c>
      <c r="D10486" s="74">
        <f t="shared" si="405"/>
        <v>3.8639259409275475E-3</v>
      </c>
      <c r="E10486" s="46"/>
      <c r="F10486" s="3"/>
      <c r="G10486" s="3"/>
      <c r="H10486" s="3"/>
      <c r="I10486" s="3"/>
      <c r="Y10486" s="27"/>
    </row>
    <row r="10487" spans="2:25" x14ac:dyDescent="0.25">
      <c r="B10487" s="6">
        <f t="shared" si="406"/>
        <v>5.236E-5</v>
      </c>
      <c r="C10487" s="5">
        <v>52360</v>
      </c>
      <c r="D10487" s="74">
        <f t="shared" si="405"/>
        <v>3.8624883831891626E-3</v>
      </c>
      <c r="E10487" s="46"/>
      <c r="F10487" s="3"/>
      <c r="G10487" s="3"/>
      <c r="H10487" s="3"/>
      <c r="I10487" s="3"/>
      <c r="Y10487" s="27"/>
    </row>
    <row r="10488" spans="2:25" x14ac:dyDescent="0.25">
      <c r="B10488" s="6">
        <f t="shared" si="406"/>
        <v>5.2365000000000004E-5</v>
      </c>
      <c r="C10488" s="5">
        <v>52365</v>
      </c>
      <c r="D10488" s="74">
        <f t="shared" si="405"/>
        <v>3.8610514937240659E-3</v>
      </c>
      <c r="E10488" s="46"/>
      <c r="F10488" s="3"/>
      <c r="G10488" s="3"/>
      <c r="H10488" s="3"/>
      <c r="I10488" s="3"/>
      <c r="Y10488" s="27"/>
    </row>
    <row r="10489" spans="2:25" x14ac:dyDescent="0.25">
      <c r="B10489" s="6">
        <f t="shared" si="406"/>
        <v>5.2370000000000002E-5</v>
      </c>
      <c r="C10489" s="5">
        <v>52370</v>
      </c>
      <c r="D10489" s="74">
        <f t="shared" si="405"/>
        <v>3.8596152721596219E-3</v>
      </c>
      <c r="E10489" s="46"/>
      <c r="F10489" s="3"/>
      <c r="G10489" s="3"/>
      <c r="H10489" s="3"/>
      <c r="I10489" s="3"/>
      <c r="Y10489" s="27"/>
    </row>
    <row r="10490" spans="2:25" x14ac:dyDescent="0.25">
      <c r="B10490" s="6">
        <f t="shared" si="406"/>
        <v>5.2375000000000006E-5</v>
      </c>
      <c r="C10490" s="5">
        <v>52375</v>
      </c>
      <c r="D10490" s="74">
        <f t="shared" si="405"/>
        <v>3.858179718123439E-3</v>
      </c>
      <c r="E10490" s="46"/>
      <c r="F10490" s="3"/>
      <c r="G10490" s="3"/>
      <c r="H10490" s="3"/>
      <c r="I10490" s="3"/>
      <c r="Y10490" s="27"/>
    </row>
    <row r="10491" spans="2:25" x14ac:dyDescent="0.25">
      <c r="B10491" s="6">
        <f t="shared" si="406"/>
        <v>5.2380000000000003E-5</v>
      </c>
      <c r="C10491" s="5">
        <v>52380</v>
      </c>
      <c r="D10491" s="74">
        <f t="shared" si="405"/>
        <v>3.8567448312433646E-3</v>
      </c>
      <c r="E10491" s="46"/>
      <c r="F10491" s="3"/>
      <c r="G10491" s="3"/>
      <c r="H10491" s="3"/>
      <c r="I10491" s="3"/>
      <c r="Y10491" s="27"/>
    </row>
    <row r="10492" spans="2:25" x14ac:dyDescent="0.25">
      <c r="B10492" s="6">
        <f t="shared" si="406"/>
        <v>5.2385000000000001E-5</v>
      </c>
      <c r="C10492" s="5">
        <v>52385</v>
      </c>
      <c r="D10492" s="74">
        <f t="shared" si="405"/>
        <v>3.8553106111474888E-3</v>
      </c>
      <c r="E10492" s="46"/>
      <c r="F10492" s="3"/>
      <c r="G10492" s="3"/>
      <c r="H10492" s="3"/>
      <c r="I10492" s="3"/>
      <c r="Y10492" s="27"/>
    </row>
    <row r="10493" spans="2:25" x14ac:dyDescent="0.25">
      <c r="B10493" s="6">
        <f t="shared" si="406"/>
        <v>5.2390000000000005E-5</v>
      </c>
      <c r="C10493" s="5">
        <v>52390</v>
      </c>
      <c r="D10493" s="74">
        <f t="shared" si="405"/>
        <v>3.8538770574641484E-3</v>
      </c>
      <c r="E10493" s="46"/>
      <c r="F10493" s="3"/>
      <c r="G10493" s="3"/>
      <c r="H10493" s="3"/>
      <c r="I10493" s="3"/>
      <c r="Y10493" s="27"/>
    </row>
    <row r="10494" spans="2:25" x14ac:dyDescent="0.25">
      <c r="B10494" s="6">
        <f t="shared" si="406"/>
        <v>5.2395000000000002E-5</v>
      </c>
      <c r="C10494" s="5">
        <v>52395</v>
      </c>
      <c r="D10494" s="74">
        <f t="shared" si="405"/>
        <v>3.8524441698219187E-3</v>
      </c>
      <c r="E10494" s="46"/>
      <c r="F10494" s="3"/>
      <c r="G10494" s="3"/>
      <c r="H10494" s="3"/>
      <c r="I10494" s="3"/>
      <c r="Y10494" s="27"/>
    </row>
    <row r="10495" spans="2:25" x14ac:dyDescent="0.25">
      <c r="B10495" s="6">
        <f t="shared" si="406"/>
        <v>5.2400000000000007E-5</v>
      </c>
      <c r="C10495" s="5">
        <v>52400</v>
      </c>
      <c r="D10495" s="74">
        <f t="shared" si="405"/>
        <v>3.8510119478496136E-3</v>
      </c>
      <c r="E10495" s="46"/>
      <c r="F10495" s="3"/>
      <c r="G10495" s="3"/>
      <c r="H10495" s="3"/>
      <c r="I10495" s="3"/>
      <c r="Y10495" s="27"/>
    </row>
    <row r="10496" spans="2:25" x14ac:dyDescent="0.25">
      <c r="B10496" s="6">
        <f t="shared" si="406"/>
        <v>5.2405000000000004E-5</v>
      </c>
      <c r="C10496" s="5">
        <v>52405</v>
      </c>
      <c r="D10496" s="74">
        <f t="shared" si="405"/>
        <v>3.8495803911762932E-3</v>
      </c>
      <c r="E10496" s="46"/>
      <c r="F10496" s="3"/>
      <c r="G10496" s="3"/>
      <c r="H10496" s="3"/>
      <c r="I10496" s="3"/>
      <c r="Y10496" s="27"/>
    </row>
    <row r="10497" spans="2:25" x14ac:dyDescent="0.25">
      <c r="B10497" s="6">
        <f t="shared" si="406"/>
        <v>5.2410000000000001E-5</v>
      </c>
      <c r="C10497" s="5">
        <v>52410</v>
      </c>
      <c r="D10497" s="74">
        <f t="shared" si="405"/>
        <v>3.8481494994312602E-3</v>
      </c>
      <c r="E10497" s="46"/>
      <c r="F10497" s="3"/>
      <c r="G10497" s="3"/>
      <c r="H10497" s="3"/>
      <c r="I10497" s="3"/>
      <c r="Y10497" s="27"/>
    </row>
    <row r="10498" spans="2:25" x14ac:dyDescent="0.25">
      <c r="B10498" s="6">
        <f t="shared" si="406"/>
        <v>5.2415000000000006E-5</v>
      </c>
      <c r="C10498" s="5">
        <v>52415</v>
      </c>
      <c r="D10498" s="74">
        <f t="shared" si="405"/>
        <v>3.8467192722440409E-3</v>
      </c>
      <c r="E10498" s="46"/>
      <c r="F10498" s="3"/>
      <c r="G10498" s="3"/>
      <c r="H10498" s="3"/>
      <c r="I10498" s="3"/>
      <c r="Y10498" s="27"/>
    </row>
    <row r="10499" spans="2:25" x14ac:dyDescent="0.25">
      <c r="B10499" s="6">
        <f t="shared" si="406"/>
        <v>5.2420000000000003E-5</v>
      </c>
      <c r="C10499" s="5">
        <v>52420</v>
      </c>
      <c r="D10499" s="74">
        <f t="shared" si="405"/>
        <v>3.8452897092444318E-3</v>
      </c>
      <c r="E10499" s="46"/>
      <c r="F10499" s="3"/>
      <c r="G10499" s="3"/>
      <c r="H10499" s="3"/>
      <c r="I10499" s="3"/>
      <c r="Y10499" s="27"/>
    </row>
    <row r="10500" spans="2:25" x14ac:dyDescent="0.25">
      <c r="B10500" s="6">
        <f t="shared" si="406"/>
        <v>5.2425E-5</v>
      </c>
      <c r="C10500" s="5">
        <v>52425</v>
      </c>
      <c r="D10500" s="74">
        <f t="shared" si="405"/>
        <v>3.8438608100624396E-3</v>
      </c>
      <c r="E10500" s="46"/>
      <c r="F10500" s="3"/>
      <c r="G10500" s="3"/>
      <c r="H10500" s="3"/>
      <c r="I10500" s="3"/>
      <c r="Y10500" s="27"/>
    </row>
    <row r="10501" spans="2:25" x14ac:dyDescent="0.25">
      <c r="B10501" s="6">
        <f t="shared" si="406"/>
        <v>5.2430000000000005E-5</v>
      </c>
      <c r="C10501" s="5">
        <v>52430</v>
      </c>
      <c r="D10501" s="74">
        <f t="shared" si="405"/>
        <v>3.8424325743283342E-3</v>
      </c>
      <c r="E10501" s="46"/>
      <c r="F10501" s="3"/>
      <c r="G10501" s="3"/>
      <c r="H10501" s="3"/>
      <c r="I10501" s="3"/>
      <c r="Y10501" s="27"/>
    </row>
    <row r="10502" spans="2:25" x14ac:dyDescent="0.25">
      <c r="B10502" s="6">
        <f t="shared" si="406"/>
        <v>5.2435000000000002E-5</v>
      </c>
      <c r="C10502" s="5">
        <v>52435</v>
      </c>
      <c r="D10502" s="74">
        <f t="shared" si="405"/>
        <v>3.8410050016726167E-3</v>
      </c>
      <c r="E10502" s="46"/>
      <c r="F10502" s="3"/>
      <c r="G10502" s="3"/>
      <c r="H10502" s="3"/>
      <c r="I10502" s="3"/>
      <c r="Y10502" s="27"/>
    </row>
    <row r="10503" spans="2:25" x14ac:dyDescent="0.25">
      <c r="B10503" s="6">
        <f t="shared" si="406"/>
        <v>5.2440000000000006E-5</v>
      </c>
      <c r="C10503" s="5">
        <v>52440</v>
      </c>
      <c r="D10503" s="74">
        <f t="shared" si="405"/>
        <v>3.8395780917260258E-3</v>
      </c>
      <c r="E10503" s="46"/>
      <c r="F10503" s="3"/>
      <c r="G10503" s="3"/>
      <c r="H10503" s="3"/>
      <c r="I10503" s="3"/>
      <c r="Y10503" s="27"/>
    </row>
    <row r="10504" spans="2:25" x14ac:dyDescent="0.25">
      <c r="B10504" s="6">
        <f t="shared" si="406"/>
        <v>5.2445000000000004E-5</v>
      </c>
      <c r="C10504" s="5">
        <v>52445</v>
      </c>
      <c r="D10504" s="74">
        <f t="shared" si="405"/>
        <v>3.8381518441195448E-3</v>
      </c>
      <c r="E10504" s="46"/>
      <c r="F10504" s="3"/>
      <c r="G10504" s="3"/>
      <c r="H10504" s="3"/>
      <c r="I10504" s="3"/>
      <c r="Y10504" s="27"/>
    </row>
    <row r="10505" spans="2:25" x14ac:dyDescent="0.25">
      <c r="B10505" s="6">
        <f t="shared" si="406"/>
        <v>5.2450000000000001E-5</v>
      </c>
      <c r="C10505" s="5">
        <v>52450</v>
      </c>
      <c r="D10505" s="74">
        <f t="shared" si="405"/>
        <v>3.8367262584843905E-3</v>
      </c>
      <c r="E10505" s="46"/>
      <c r="F10505" s="3"/>
      <c r="G10505" s="3"/>
      <c r="H10505" s="3"/>
      <c r="I10505" s="3"/>
      <c r="Y10505" s="27"/>
    </row>
    <row r="10506" spans="2:25" x14ac:dyDescent="0.25">
      <c r="B10506" s="6">
        <f t="shared" si="406"/>
        <v>5.2455000000000005E-5</v>
      </c>
      <c r="C10506" s="5">
        <v>52455</v>
      </c>
      <c r="D10506" s="74">
        <f t="shared" si="405"/>
        <v>3.8353013344520248E-3</v>
      </c>
      <c r="E10506" s="46"/>
      <c r="F10506" s="3"/>
      <c r="G10506" s="3"/>
      <c r="H10506" s="3"/>
      <c r="I10506" s="3"/>
      <c r="Y10506" s="27"/>
    </row>
    <row r="10507" spans="2:25" x14ac:dyDescent="0.25">
      <c r="B10507" s="6">
        <f t="shared" si="406"/>
        <v>5.2460000000000003E-5</v>
      </c>
      <c r="C10507" s="5">
        <v>52460</v>
      </c>
      <c r="D10507" s="74">
        <f t="shared" si="405"/>
        <v>3.8338770716541508E-3</v>
      </c>
      <c r="E10507" s="46"/>
      <c r="F10507" s="3"/>
      <c r="G10507" s="3"/>
      <c r="H10507" s="3"/>
      <c r="I10507" s="3"/>
      <c r="Y10507" s="27"/>
    </row>
    <row r="10508" spans="2:25" x14ac:dyDescent="0.25">
      <c r="B10508" s="6">
        <f t="shared" si="406"/>
        <v>5.2465E-5</v>
      </c>
      <c r="C10508" s="5">
        <v>52465</v>
      </c>
      <c r="D10508" s="74">
        <f t="shared" si="405"/>
        <v>3.8324534697227034E-3</v>
      </c>
      <c r="E10508" s="46"/>
      <c r="F10508" s="3"/>
      <c r="G10508" s="3"/>
      <c r="H10508" s="3"/>
      <c r="I10508" s="3"/>
      <c r="Y10508" s="27"/>
    </row>
    <row r="10509" spans="2:25" x14ac:dyDescent="0.25">
      <c r="B10509" s="6">
        <f t="shared" si="406"/>
        <v>5.2470000000000004E-5</v>
      </c>
      <c r="C10509" s="5">
        <v>52470</v>
      </c>
      <c r="D10509" s="74">
        <f t="shared" si="405"/>
        <v>3.831030528289862E-3</v>
      </c>
      <c r="E10509" s="46"/>
      <c r="F10509" s="3"/>
      <c r="G10509" s="3"/>
      <c r="H10509" s="3"/>
      <c r="I10509" s="3"/>
      <c r="Y10509" s="27"/>
    </row>
    <row r="10510" spans="2:25" x14ac:dyDescent="0.25">
      <c r="B10510" s="6">
        <f t="shared" si="406"/>
        <v>5.2475000000000002E-5</v>
      </c>
      <c r="C10510" s="5">
        <v>52475</v>
      </c>
      <c r="D10510" s="74">
        <f t="shared" si="405"/>
        <v>3.8296082469880424E-3</v>
      </c>
      <c r="E10510" s="46"/>
      <c r="F10510" s="3"/>
      <c r="G10510" s="3"/>
      <c r="H10510" s="3"/>
      <c r="I10510" s="3"/>
      <c r="Y10510" s="27"/>
    </row>
    <row r="10511" spans="2:25" x14ac:dyDescent="0.25">
      <c r="B10511" s="6">
        <f t="shared" si="406"/>
        <v>5.2480000000000006E-5</v>
      </c>
      <c r="C10511" s="5">
        <v>52480</v>
      </c>
      <c r="D10511" s="74">
        <f t="shared" si="405"/>
        <v>3.828186625449894E-3</v>
      </c>
      <c r="E10511" s="46"/>
      <c r="F10511" s="3"/>
      <c r="G10511" s="3"/>
      <c r="H10511" s="3"/>
      <c r="I10511" s="3"/>
      <c r="Y10511" s="27"/>
    </row>
    <row r="10512" spans="2:25" x14ac:dyDescent="0.25">
      <c r="B10512" s="6">
        <f t="shared" si="406"/>
        <v>5.2485000000000003E-5</v>
      </c>
      <c r="C10512" s="5">
        <v>52485</v>
      </c>
      <c r="D10512" s="74">
        <f t="shared" si="405"/>
        <v>3.8267656633083186E-3</v>
      </c>
      <c r="E10512" s="46"/>
      <c r="F10512" s="3"/>
      <c r="G10512" s="3"/>
      <c r="H10512" s="3"/>
      <c r="I10512" s="3"/>
      <c r="Y10512" s="27"/>
    </row>
    <row r="10513" spans="2:25" x14ac:dyDescent="0.25">
      <c r="B10513" s="6">
        <f t="shared" si="406"/>
        <v>5.2490000000000001E-5</v>
      </c>
      <c r="C10513" s="5">
        <v>52490</v>
      </c>
      <c r="D10513" s="74">
        <f t="shared" si="405"/>
        <v>3.8253453601964451E-3</v>
      </c>
      <c r="E10513" s="46"/>
      <c r="F10513" s="3"/>
      <c r="G10513" s="3"/>
      <c r="H10513" s="3"/>
      <c r="I10513" s="3"/>
      <c r="Y10513" s="27"/>
    </row>
    <row r="10514" spans="2:25" x14ac:dyDescent="0.25">
      <c r="B10514" s="6">
        <f t="shared" si="406"/>
        <v>5.2495000000000005E-5</v>
      </c>
      <c r="C10514" s="5">
        <v>52495</v>
      </c>
      <c r="D10514" s="74">
        <f t="shared" si="405"/>
        <v>3.8239257157476388E-3</v>
      </c>
      <c r="E10514" s="46"/>
      <c r="F10514" s="3"/>
      <c r="G10514" s="3"/>
      <c r="H10514" s="3"/>
      <c r="I10514" s="3"/>
      <c r="Y10514" s="27"/>
    </row>
    <row r="10515" spans="2:25" x14ac:dyDescent="0.25">
      <c r="B10515" s="6">
        <f t="shared" si="406"/>
        <v>5.2500000000000002E-5</v>
      </c>
      <c r="C10515" s="5">
        <v>52500</v>
      </c>
      <c r="D10515" s="74">
        <f t="shared" ref="D10515:D10578" si="407">IF(ISERROR($D$12*2*PI()*$D$4*$D$5^2/B10515^5*10^-9*(1/(EXP(($D$4*$D$5)/(B10515*$D$6*($D$9)))-1))),0,$D$12*2*PI()*$D$4*$D$5^2/B10515^5*10^-9*(1/(EXP(($D$4*$D$5)/(B10515*$D$6*($D$9)))-1)))</f>
        <v>3.8225067295955114E-3</v>
      </c>
      <c r="E10515" s="46"/>
      <c r="F10515" s="3"/>
      <c r="G10515" s="3"/>
      <c r="H10515" s="3"/>
      <c r="I10515" s="3"/>
      <c r="Y10515" s="27"/>
    </row>
    <row r="10516" spans="2:25" x14ac:dyDescent="0.25">
      <c r="B10516" s="6">
        <f t="shared" ref="B10516:B10579" si="408">C10516*10^-9</f>
        <v>5.2505000000000006E-5</v>
      </c>
      <c r="C10516" s="5">
        <v>52505</v>
      </c>
      <c r="D10516" s="74">
        <f t="shared" si="407"/>
        <v>3.8210884013739057E-3</v>
      </c>
      <c r="E10516" s="46"/>
      <c r="F10516" s="3"/>
      <c r="G10516" s="3"/>
      <c r="H10516" s="3"/>
      <c r="I10516" s="3"/>
      <c r="Y10516" s="27"/>
    </row>
    <row r="10517" spans="2:25" x14ac:dyDescent="0.25">
      <c r="B10517" s="6">
        <f t="shared" si="408"/>
        <v>5.2510000000000004E-5</v>
      </c>
      <c r="C10517" s="5">
        <v>52510</v>
      </c>
      <c r="D10517" s="74">
        <f t="shared" si="407"/>
        <v>3.8196707307169052E-3</v>
      </c>
      <c r="E10517" s="46"/>
      <c r="F10517" s="3"/>
      <c r="G10517" s="3"/>
      <c r="H10517" s="3"/>
      <c r="I10517" s="3"/>
      <c r="Y10517" s="27"/>
    </row>
    <row r="10518" spans="2:25" x14ac:dyDescent="0.25">
      <c r="B10518" s="6">
        <f t="shared" si="408"/>
        <v>5.2515000000000001E-5</v>
      </c>
      <c r="C10518" s="5">
        <v>52515</v>
      </c>
      <c r="D10518" s="74">
        <f t="shared" si="407"/>
        <v>3.8182537172588298E-3</v>
      </c>
      <c r="E10518" s="46"/>
      <c r="F10518" s="3"/>
      <c r="G10518" s="3"/>
      <c r="H10518" s="3"/>
      <c r="I10518" s="3"/>
      <c r="Y10518" s="27"/>
    </row>
    <row r="10519" spans="2:25" x14ac:dyDescent="0.25">
      <c r="B10519" s="6">
        <f t="shared" si="408"/>
        <v>5.2520000000000005E-5</v>
      </c>
      <c r="C10519" s="5">
        <v>52520</v>
      </c>
      <c r="D10519" s="74">
        <f t="shared" si="407"/>
        <v>3.8168373606342373E-3</v>
      </c>
      <c r="E10519" s="46"/>
      <c r="F10519" s="3"/>
      <c r="G10519" s="3"/>
      <c r="H10519" s="3"/>
      <c r="I10519" s="3"/>
      <c r="Y10519" s="27"/>
    </row>
    <row r="10520" spans="2:25" x14ac:dyDescent="0.25">
      <c r="B10520" s="6">
        <f t="shared" si="408"/>
        <v>5.2525000000000003E-5</v>
      </c>
      <c r="C10520" s="5">
        <v>52525</v>
      </c>
      <c r="D10520" s="74">
        <f t="shared" si="407"/>
        <v>3.8154216604779187E-3</v>
      </c>
      <c r="E10520" s="46"/>
      <c r="F10520" s="3"/>
      <c r="G10520" s="3"/>
      <c r="H10520" s="3"/>
      <c r="I10520" s="3"/>
      <c r="Y10520" s="27"/>
    </row>
    <row r="10521" spans="2:25" x14ac:dyDescent="0.25">
      <c r="B10521" s="6">
        <f t="shared" si="408"/>
        <v>5.253E-5</v>
      </c>
      <c r="C10521" s="5">
        <v>52530</v>
      </c>
      <c r="D10521" s="74">
        <f t="shared" si="407"/>
        <v>3.8140066164249102E-3</v>
      </c>
      <c r="E10521" s="46"/>
      <c r="F10521" s="3"/>
      <c r="G10521" s="3"/>
      <c r="H10521" s="3"/>
      <c r="I10521" s="3"/>
      <c r="Y10521" s="27"/>
    </row>
    <row r="10522" spans="2:25" x14ac:dyDescent="0.25">
      <c r="B10522" s="6">
        <f t="shared" si="408"/>
        <v>5.2535000000000004E-5</v>
      </c>
      <c r="C10522" s="5">
        <v>52535</v>
      </c>
      <c r="D10522" s="74">
        <f t="shared" si="407"/>
        <v>3.8125922281104685E-3</v>
      </c>
      <c r="E10522" s="46"/>
      <c r="F10522" s="3"/>
      <c r="G10522" s="3"/>
      <c r="H10522" s="3"/>
      <c r="I10522" s="3"/>
      <c r="Y10522" s="27"/>
    </row>
    <row r="10523" spans="2:25" x14ac:dyDescent="0.25">
      <c r="B10523" s="6">
        <f t="shared" si="408"/>
        <v>5.2540000000000002E-5</v>
      </c>
      <c r="C10523" s="5">
        <v>52540</v>
      </c>
      <c r="D10523" s="74">
        <f t="shared" si="407"/>
        <v>3.8111784951701099E-3</v>
      </c>
      <c r="E10523" s="46"/>
      <c r="F10523" s="3"/>
      <c r="G10523" s="3"/>
      <c r="H10523" s="3"/>
      <c r="I10523" s="3"/>
      <c r="Y10523" s="27"/>
    </row>
    <row r="10524" spans="2:25" x14ac:dyDescent="0.25">
      <c r="B10524" s="6">
        <f t="shared" si="408"/>
        <v>5.2545000000000006E-5</v>
      </c>
      <c r="C10524" s="5">
        <v>52545</v>
      </c>
      <c r="D10524" s="74">
        <f t="shared" si="407"/>
        <v>3.8097654172395672E-3</v>
      </c>
      <c r="E10524" s="46"/>
      <c r="F10524" s="3"/>
      <c r="G10524" s="3"/>
      <c r="H10524" s="3"/>
      <c r="I10524" s="3"/>
      <c r="Y10524" s="27"/>
    </row>
    <row r="10525" spans="2:25" x14ac:dyDescent="0.25">
      <c r="B10525" s="6">
        <f t="shared" si="408"/>
        <v>5.2550000000000003E-5</v>
      </c>
      <c r="C10525" s="5">
        <v>52550</v>
      </c>
      <c r="D10525" s="74">
        <f t="shared" si="407"/>
        <v>3.8083529939548165E-3</v>
      </c>
      <c r="E10525" s="46"/>
      <c r="F10525" s="3"/>
      <c r="G10525" s="3"/>
      <c r="H10525" s="3"/>
      <c r="I10525" s="3"/>
      <c r="Y10525" s="27"/>
    </row>
    <row r="10526" spans="2:25" x14ac:dyDescent="0.25">
      <c r="B10526" s="6">
        <f t="shared" si="408"/>
        <v>5.2555000000000001E-5</v>
      </c>
      <c r="C10526" s="5">
        <v>52555</v>
      </c>
      <c r="D10526" s="74">
        <f t="shared" si="407"/>
        <v>3.8069412249520759E-3</v>
      </c>
      <c r="E10526" s="46"/>
      <c r="F10526" s="3"/>
      <c r="G10526" s="3"/>
      <c r="H10526" s="3"/>
      <c r="I10526" s="3"/>
      <c r="Y10526" s="27"/>
    </row>
    <row r="10527" spans="2:25" x14ac:dyDescent="0.25">
      <c r="B10527" s="6">
        <f t="shared" si="408"/>
        <v>5.2560000000000005E-5</v>
      </c>
      <c r="C10527" s="5">
        <v>52560</v>
      </c>
      <c r="D10527" s="74">
        <f t="shared" si="407"/>
        <v>3.8055301098677869E-3</v>
      </c>
      <c r="E10527" s="46"/>
      <c r="F10527" s="3"/>
      <c r="G10527" s="3"/>
      <c r="H10527" s="3"/>
      <c r="I10527" s="3"/>
      <c r="Y10527" s="27"/>
    </row>
    <row r="10528" spans="2:25" x14ac:dyDescent="0.25">
      <c r="B10528" s="6">
        <f t="shared" si="408"/>
        <v>5.2565000000000002E-5</v>
      </c>
      <c r="C10528" s="5">
        <v>52565</v>
      </c>
      <c r="D10528" s="74">
        <f t="shared" si="407"/>
        <v>3.8041196483386362E-3</v>
      </c>
      <c r="E10528" s="46"/>
      <c r="F10528" s="3"/>
      <c r="G10528" s="3"/>
      <c r="H10528" s="3"/>
      <c r="I10528" s="3"/>
      <c r="Y10528" s="27"/>
    </row>
    <row r="10529" spans="2:25" x14ac:dyDescent="0.25">
      <c r="B10529" s="6">
        <f t="shared" si="408"/>
        <v>5.2570000000000007E-5</v>
      </c>
      <c r="C10529" s="5">
        <v>52570</v>
      </c>
      <c r="D10529" s="74">
        <f t="shared" si="407"/>
        <v>3.8027098400015371E-3</v>
      </c>
      <c r="E10529" s="46"/>
      <c r="F10529" s="3"/>
      <c r="G10529" s="3"/>
      <c r="H10529" s="3"/>
      <c r="I10529" s="3"/>
      <c r="Y10529" s="27"/>
    </row>
    <row r="10530" spans="2:25" x14ac:dyDescent="0.25">
      <c r="B10530" s="6">
        <f t="shared" si="408"/>
        <v>5.2575000000000004E-5</v>
      </c>
      <c r="C10530" s="5">
        <v>52575</v>
      </c>
      <c r="D10530" s="74">
        <f t="shared" si="407"/>
        <v>3.801300684493655E-3</v>
      </c>
      <c r="E10530" s="46"/>
      <c r="F10530" s="3"/>
      <c r="G10530" s="3"/>
      <c r="H10530" s="3"/>
      <c r="I10530" s="3"/>
      <c r="Y10530" s="27"/>
    </row>
    <row r="10531" spans="2:25" x14ac:dyDescent="0.25">
      <c r="B10531" s="6">
        <f t="shared" si="408"/>
        <v>5.2580000000000001E-5</v>
      </c>
      <c r="C10531" s="5">
        <v>52580</v>
      </c>
      <c r="D10531" s="74">
        <f t="shared" si="407"/>
        <v>3.7998921814523679E-3</v>
      </c>
      <c r="E10531" s="46"/>
      <c r="F10531" s="3"/>
      <c r="G10531" s="3"/>
      <c r="H10531" s="3"/>
      <c r="I10531" s="3"/>
      <c r="Y10531" s="27"/>
    </row>
    <row r="10532" spans="2:25" x14ac:dyDescent="0.25">
      <c r="B10532" s="6">
        <f t="shared" si="408"/>
        <v>5.2585000000000006E-5</v>
      </c>
      <c r="C10532" s="5">
        <v>52585</v>
      </c>
      <c r="D10532" s="74">
        <f t="shared" si="407"/>
        <v>3.7984843305153078E-3</v>
      </c>
      <c r="E10532" s="46"/>
      <c r="F10532" s="3"/>
      <c r="G10532" s="3"/>
      <c r="H10532" s="3"/>
      <c r="I10532" s="3"/>
      <c r="Y10532" s="27"/>
    </row>
    <row r="10533" spans="2:25" x14ac:dyDescent="0.25">
      <c r="B10533" s="6">
        <f t="shared" si="408"/>
        <v>5.2590000000000003E-5</v>
      </c>
      <c r="C10533" s="5">
        <v>52590</v>
      </c>
      <c r="D10533" s="74">
        <f t="shared" si="407"/>
        <v>3.7970771313203251E-3</v>
      </c>
      <c r="E10533" s="46"/>
      <c r="F10533" s="3"/>
      <c r="G10533" s="3"/>
      <c r="H10533" s="3"/>
      <c r="I10533" s="3"/>
      <c r="Y10533" s="27"/>
    </row>
    <row r="10534" spans="2:25" x14ac:dyDescent="0.25">
      <c r="B10534" s="6">
        <f t="shared" si="408"/>
        <v>5.2595E-5</v>
      </c>
      <c r="C10534" s="5">
        <v>52595</v>
      </c>
      <c r="D10534" s="74">
        <f t="shared" si="407"/>
        <v>3.7956705835055231E-3</v>
      </c>
      <c r="E10534" s="46"/>
      <c r="F10534" s="3"/>
      <c r="G10534" s="3"/>
      <c r="H10534" s="3"/>
      <c r="I10534" s="3"/>
      <c r="Y10534" s="27"/>
    </row>
    <row r="10535" spans="2:25" x14ac:dyDescent="0.25">
      <c r="B10535" s="6">
        <f t="shared" si="408"/>
        <v>5.2600000000000005E-5</v>
      </c>
      <c r="C10535" s="5">
        <v>52600</v>
      </c>
      <c r="D10535" s="74">
        <f t="shared" si="407"/>
        <v>3.7942646867092202E-3</v>
      </c>
      <c r="E10535" s="46"/>
      <c r="F10535" s="3"/>
      <c r="G10535" s="3"/>
      <c r="H10535" s="3"/>
      <c r="I10535" s="3"/>
      <c r="Y10535" s="27"/>
    </row>
    <row r="10536" spans="2:25" x14ac:dyDescent="0.25">
      <c r="B10536" s="6">
        <f t="shared" si="408"/>
        <v>5.2605000000000002E-5</v>
      </c>
      <c r="C10536" s="5">
        <v>52605</v>
      </c>
      <c r="D10536" s="74">
        <f t="shared" si="407"/>
        <v>3.7928594405699828E-3</v>
      </c>
      <c r="E10536" s="46"/>
      <c r="F10536" s="3"/>
      <c r="G10536" s="3"/>
      <c r="H10536" s="3"/>
      <c r="I10536" s="3"/>
      <c r="Y10536" s="27"/>
    </row>
    <row r="10537" spans="2:25" x14ac:dyDescent="0.25">
      <c r="B10537" s="6">
        <f t="shared" si="408"/>
        <v>5.2610000000000006E-5</v>
      </c>
      <c r="C10537" s="5">
        <v>52610</v>
      </c>
      <c r="D10537" s="74">
        <f t="shared" si="407"/>
        <v>3.7914548447266039E-3</v>
      </c>
      <c r="E10537" s="46"/>
      <c r="F10537" s="3"/>
      <c r="G10537" s="3"/>
      <c r="H10537" s="3"/>
      <c r="I10537" s="3"/>
      <c r="Y10537" s="27"/>
    </row>
    <row r="10538" spans="2:25" x14ac:dyDescent="0.25">
      <c r="B10538" s="6">
        <f t="shared" si="408"/>
        <v>5.2615000000000004E-5</v>
      </c>
      <c r="C10538" s="5">
        <v>52615</v>
      </c>
      <c r="D10538" s="74">
        <f t="shared" si="407"/>
        <v>3.7900508988181177E-3</v>
      </c>
      <c r="E10538" s="46"/>
      <c r="F10538" s="3"/>
      <c r="G10538" s="3"/>
      <c r="H10538" s="3"/>
      <c r="I10538" s="3"/>
      <c r="Y10538" s="27"/>
    </row>
    <row r="10539" spans="2:25" x14ac:dyDescent="0.25">
      <c r="B10539" s="6">
        <f t="shared" si="408"/>
        <v>5.2620000000000001E-5</v>
      </c>
      <c r="C10539" s="5">
        <v>52620</v>
      </c>
      <c r="D10539" s="74">
        <f t="shared" si="407"/>
        <v>3.7886476024837894E-3</v>
      </c>
      <c r="E10539" s="46"/>
      <c r="F10539" s="3"/>
      <c r="G10539" s="3"/>
      <c r="H10539" s="3"/>
      <c r="I10539" s="3"/>
      <c r="Y10539" s="27"/>
    </row>
    <row r="10540" spans="2:25" x14ac:dyDescent="0.25">
      <c r="B10540" s="6">
        <f t="shared" si="408"/>
        <v>5.2625000000000005E-5</v>
      </c>
      <c r="C10540" s="5">
        <v>52625</v>
      </c>
      <c r="D10540" s="74">
        <f t="shared" si="407"/>
        <v>3.787244955363105E-3</v>
      </c>
      <c r="E10540" s="46"/>
      <c r="F10540" s="3"/>
      <c r="G10540" s="3"/>
      <c r="H10540" s="3"/>
      <c r="I10540" s="3"/>
      <c r="Y10540" s="27"/>
    </row>
    <row r="10541" spans="2:25" x14ac:dyDescent="0.25">
      <c r="B10541" s="6">
        <f t="shared" si="408"/>
        <v>5.2630000000000003E-5</v>
      </c>
      <c r="C10541" s="5">
        <v>52630</v>
      </c>
      <c r="D10541" s="74">
        <f t="shared" si="407"/>
        <v>3.7858429570958013E-3</v>
      </c>
      <c r="E10541" s="46"/>
      <c r="F10541" s="3"/>
      <c r="G10541" s="3"/>
      <c r="H10541" s="3"/>
      <c r="I10541" s="3"/>
      <c r="Y10541" s="27"/>
    </row>
    <row r="10542" spans="2:25" x14ac:dyDescent="0.25">
      <c r="B10542" s="6">
        <f t="shared" si="408"/>
        <v>5.2635E-5</v>
      </c>
      <c r="C10542" s="5">
        <v>52635</v>
      </c>
      <c r="D10542" s="74">
        <f t="shared" si="407"/>
        <v>3.7844416073218455E-3</v>
      </c>
      <c r="E10542" s="46"/>
      <c r="F10542" s="3"/>
      <c r="G10542" s="3"/>
      <c r="H10542" s="3"/>
      <c r="I10542" s="3"/>
      <c r="Y10542" s="27"/>
    </row>
    <row r="10543" spans="2:25" x14ac:dyDescent="0.25">
      <c r="B10543" s="6">
        <f t="shared" si="408"/>
        <v>5.2640000000000004E-5</v>
      </c>
      <c r="C10543" s="5">
        <v>52640</v>
      </c>
      <c r="D10543" s="74">
        <f t="shared" si="407"/>
        <v>3.7830409056814275E-3</v>
      </c>
      <c r="E10543" s="46"/>
      <c r="F10543" s="3"/>
      <c r="G10543" s="3"/>
      <c r="H10543" s="3"/>
      <c r="I10543" s="3"/>
      <c r="Y10543" s="27"/>
    </row>
    <row r="10544" spans="2:25" x14ac:dyDescent="0.25">
      <c r="B10544" s="6">
        <f t="shared" si="408"/>
        <v>5.2645000000000002E-5</v>
      </c>
      <c r="C10544" s="5">
        <v>52645</v>
      </c>
      <c r="D10544" s="74">
        <f t="shared" si="407"/>
        <v>3.7816408518149772E-3</v>
      </c>
      <c r="E10544" s="46"/>
      <c r="F10544" s="3"/>
      <c r="G10544" s="3"/>
      <c r="H10544" s="3"/>
      <c r="I10544" s="3"/>
      <c r="Y10544" s="27"/>
    </row>
    <row r="10545" spans="2:25" x14ac:dyDescent="0.25">
      <c r="B10545" s="6">
        <f t="shared" si="408"/>
        <v>5.2650000000000006E-5</v>
      </c>
      <c r="C10545" s="5">
        <v>52650</v>
      </c>
      <c r="D10545" s="74">
        <f t="shared" si="407"/>
        <v>3.7802414453631588E-3</v>
      </c>
      <c r="E10545" s="46"/>
      <c r="F10545" s="3"/>
      <c r="G10545" s="3"/>
      <c r="H10545" s="3"/>
      <c r="I10545" s="3"/>
      <c r="Y10545" s="27"/>
    </row>
    <row r="10546" spans="2:25" x14ac:dyDescent="0.25">
      <c r="B10546" s="6">
        <f t="shared" si="408"/>
        <v>5.2655000000000003E-5</v>
      </c>
      <c r="C10546" s="5">
        <v>52655</v>
      </c>
      <c r="D10546" s="74">
        <f t="shared" si="407"/>
        <v>3.7788426859668685E-3</v>
      </c>
      <c r="E10546" s="46"/>
      <c r="F10546" s="3"/>
      <c r="G10546" s="3"/>
      <c r="H10546" s="3"/>
      <c r="I10546" s="3"/>
      <c r="Y10546" s="27"/>
    </row>
    <row r="10547" spans="2:25" x14ac:dyDescent="0.25">
      <c r="B10547" s="6">
        <f t="shared" si="408"/>
        <v>5.2660000000000001E-5</v>
      </c>
      <c r="C10547" s="5">
        <v>52660</v>
      </c>
      <c r="D10547" s="74">
        <f t="shared" si="407"/>
        <v>3.7774445732672258E-3</v>
      </c>
      <c r="E10547" s="46"/>
      <c r="F10547" s="3"/>
      <c r="G10547" s="3"/>
      <c r="H10547" s="3"/>
      <c r="I10547" s="3"/>
      <c r="Y10547" s="27"/>
    </row>
    <row r="10548" spans="2:25" x14ac:dyDescent="0.25">
      <c r="B10548" s="6">
        <f t="shared" si="408"/>
        <v>5.2665000000000005E-5</v>
      </c>
      <c r="C10548" s="5">
        <v>52665</v>
      </c>
      <c r="D10548" s="74">
        <f t="shared" si="407"/>
        <v>3.7760471069055953E-3</v>
      </c>
      <c r="E10548" s="46"/>
      <c r="F10548" s="3"/>
      <c r="G10548" s="3"/>
      <c r="H10548" s="3"/>
      <c r="I10548" s="3"/>
      <c r="Y10548" s="27"/>
    </row>
    <row r="10549" spans="2:25" x14ac:dyDescent="0.25">
      <c r="B10549" s="6">
        <f t="shared" si="408"/>
        <v>5.2670000000000002E-5</v>
      </c>
      <c r="C10549" s="5">
        <v>52670</v>
      </c>
      <c r="D10549" s="74">
        <f t="shared" si="407"/>
        <v>3.7746502865235623E-3</v>
      </c>
      <c r="E10549" s="46"/>
      <c r="F10549" s="3"/>
      <c r="G10549" s="3"/>
      <c r="H10549" s="3"/>
      <c r="I10549" s="3"/>
      <c r="Y10549" s="27"/>
    </row>
    <row r="10550" spans="2:25" x14ac:dyDescent="0.25">
      <c r="B10550" s="6">
        <f t="shared" si="408"/>
        <v>5.2675000000000006E-5</v>
      </c>
      <c r="C10550" s="5">
        <v>52675</v>
      </c>
      <c r="D10550" s="74">
        <f t="shared" si="407"/>
        <v>3.7732541117629515E-3</v>
      </c>
      <c r="E10550" s="46"/>
      <c r="F10550" s="3"/>
      <c r="G10550" s="3"/>
      <c r="H10550" s="3"/>
      <c r="I10550" s="3"/>
      <c r="Y10550" s="27"/>
    </row>
    <row r="10551" spans="2:25" x14ac:dyDescent="0.25">
      <c r="B10551" s="6">
        <f t="shared" si="408"/>
        <v>5.2680000000000004E-5</v>
      </c>
      <c r="C10551" s="5">
        <v>52680</v>
      </c>
      <c r="D10551" s="74">
        <f t="shared" si="407"/>
        <v>3.7718585822658218E-3</v>
      </c>
      <c r="E10551" s="46"/>
      <c r="F10551" s="3"/>
      <c r="G10551" s="3"/>
      <c r="H10551" s="3"/>
      <c r="I10551" s="3"/>
      <c r="Y10551" s="27"/>
    </row>
    <row r="10552" spans="2:25" x14ac:dyDescent="0.25">
      <c r="B10552" s="6">
        <f t="shared" si="408"/>
        <v>5.2685000000000001E-5</v>
      </c>
      <c r="C10552" s="5">
        <v>52685</v>
      </c>
      <c r="D10552" s="74">
        <f t="shared" si="407"/>
        <v>3.770463697674455E-3</v>
      </c>
      <c r="E10552" s="46"/>
      <c r="F10552" s="3"/>
      <c r="G10552" s="3"/>
      <c r="H10552" s="3"/>
      <c r="I10552" s="3"/>
      <c r="Y10552" s="27"/>
    </row>
    <row r="10553" spans="2:25" x14ac:dyDescent="0.25">
      <c r="B10553" s="6">
        <f t="shared" si="408"/>
        <v>5.2690000000000005E-5</v>
      </c>
      <c r="C10553" s="5">
        <v>52690</v>
      </c>
      <c r="D10553" s="74">
        <f t="shared" si="407"/>
        <v>3.7690694576313602E-3</v>
      </c>
      <c r="E10553" s="46"/>
      <c r="F10553" s="3"/>
      <c r="G10553" s="3"/>
      <c r="H10553" s="3"/>
      <c r="I10553" s="3"/>
      <c r="Y10553" s="27"/>
    </row>
    <row r="10554" spans="2:25" x14ac:dyDescent="0.25">
      <c r="B10554" s="6">
        <f t="shared" si="408"/>
        <v>5.2695000000000003E-5</v>
      </c>
      <c r="C10554" s="5">
        <v>52695</v>
      </c>
      <c r="D10554" s="74">
        <f t="shared" si="407"/>
        <v>3.7676758617792958E-3</v>
      </c>
      <c r="E10554" s="46"/>
      <c r="F10554" s="3"/>
      <c r="G10554" s="3"/>
      <c r="H10554" s="3"/>
      <c r="I10554" s="3"/>
      <c r="Y10554" s="27"/>
    </row>
    <row r="10555" spans="2:25" x14ac:dyDescent="0.25">
      <c r="B10555" s="6">
        <f t="shared" si="408"/>
        <v>5.27E-5</v>
      </c>
      <c r="C10555" s="5">
        <v>52700</v>
      </c>
      <c r="D10555" s="74">
        <f t="shared" si="407"/>
        <v>3.7662829097612344E-3</v>
      </c>
      <c r="E10555" s="46"/>
      <c r="F10555" s="3"/>
      <c r="G10555" s="3"/>
      <c r="H10555" s="3"/>
      <c r="I10555" s="3"/>
      <c r="Y10555" s="27"/>
    </row>
    <row r="10556" spans="2:25" x14ac:dyDescent="0.25">
      <c r="B10556" s="6">
        <f t="shared" si="408"/>
        <v>5.2705000000000004E-5</v>
      </c>
      <c r="C10556" s="5">
        <v>52705</v>
      </c>
      <c r="D10556" s="74">
        <f t="shared" si="407"/>
        <v>3.7648906012203876E-3</v>
      </c>
      <c r="E10556" s="46"/>
      <c r="F10556" s="3"/>
      <c r="G10556" s="3"/>
      <c r="H10556" s="3"/>
      <c r="I10556" s="3"/>
      <c r="Y10556" s="27"/>
    </row>
    <row r="10557" spans="2:25" x14ac:dyDescent="0.25">
      <c r="B10557" s="6">
        <f t="shared" si="408"/>
        <v>5.2710000000000002E-5</v>
      </c>
      <c r="C10557" s="5">
        <v>52710</v>
      </c>
      <c r="D10557" s="74">
        <f t="shared" si="407"/>
        <v>3.763498935800197E-3</v>
      </c>
      <c r="E10557" s="46"/>
      <c r="F10557" s="3"/>
      <c r="G10557" s="3"/>
      <c r="H10557" s="3"/>
      <c r="I10557" s="3"/>
      <c r="Y10557" s="27"/>
    </row>
    <row r="10558" spans="2:25" x14ac:dyDescent="0.25">
      <c r="B10558" s="6">
        <f t="shared" si="408"/>
        <v>5.2715000000000006E-5</v>
      </c>
      <c r="C10558" s="5">
        <v>52715</v>
      </c>
      <c r="D10558" s="74">
        <f t="shared" si="407"/>
        <v>3.762107913144326E-3</v>
      </c>
      <c r="E10558" s="46"/>
      <c r="F10558" s="3"/>
      <c r="G10558" s="3"/>
      <c r="H10558" s="3"/>
      <c r="I10558" s="3"/>
      <c r="Y10558" s="27"/>
    </row>
    <row r="10559" spans="2:25" x14ac:dyDescent="0.25">
      <c r="B10559" s="6">
        <f t="shared" si="408"/>
        <v>5.2720000000000003E-5</v>
      </c>
      <c r="C10559" s="5">
        <v>52720</v>
      </c>
      <c r="D10559" s="74">
        <f t="shared" si="407"/>
        <v>3.7607175328966845E-3</v>
      </c>
      <c r="E10559" s="46"/>
      <c r="F10559" s="3"/>
      <c r="G10559" s="3"/>
      <c r="H10559" s="3"/>
      <c r="I10559" s="3"/>
      <c r="Y10559" s="27"/>
    </row>
    <row r="10560" spans="2:25" x14ac:dyDescent="0.25">
      <c r="B10560" s="6">
        <f t="shared" si="408"/>
        <v>5.2725000000000001E-5</v>
      </c>
      <c r="C10560" s="5">
        <v>52725</v>
      </c>
      <c r="D10560" s="74">
        <f t="shared" si="407"/>
        <v>3.7593277947013965E-3</v>
      </c>
      <c r="E10560" s="46"/>
      <c r="F10560" s="3"/>
      <c r="G10560" s="3"/>
      <c r="H10560" s="3"/>
      <c r="I10560" s="3"/>
      <c r="Y10560" s="27"/>
    </row>
    <row r="10561" spans="2:25" x14ac:dyDescent="0.25">
      <c r="B10561" s="6">
        <f t="shared" si="408"/>
        <v>5.2730000000000005E-5</v>
      </c>
      <c r="C10561" s="5">
        <v>52730</v>
      </c>
      <c r="D10561" s="74">
        <f t="shared" si="407"/>
        <v>3.7579386982028234E-3</v>
      </c>
      <c r="E10561" s="46"/>
      <c r="F10561" s="3"/>
      <c r="G10561" s="3"/>
      <c r="H10561" s="3"/>
      <c r="I10561" s="3"/>
      <c r="Y10561" s="27"/>
    </row>
    <row r="10562" spans="2:25" x14ac:dyDescent="0.25">
      <c r="B10562" s="6">
        <f t="shared" si="408"/>
        <v>5.2735000000000002E-5</v>
      </c>
      <c r="C10562" s="5">
        <v>52735</v>
      </c>
      <c r="D10562" s="74">
        <f t="shared" si="407"/>
        <v>3.7565502430455602E-3</v>
      </c>
      <c r="E10562" s="46"/>
      <c r="F10562" s="3"/>
      <c r="G10562" s="3"/>
      <c r="H10562" s="3"/>
      <c r="I10562" s="3"/>
      <c r="Y10562" s="27"/>
    </row>
    <row r="10563" spans="2:25" x14ac:dyDescent="0.25">
      <c r="B10563" s="6">
        <f t="shared" si="408"/>
        <v>5.2740000000000007E-5</v>
      </c>
      <c r="C10563" s="5">
        <v>52740</v>
      </c>
      <c r="D10563" s="74">
        <f t="shared" si="407"/>
        <v>3.7551624288744193E-3</v>
      </c>
      <c r="E10563" s="46"/>
      <c r="F10563" s="3"/>
      <c r="G10563" s="3"/>
      <c r="H10563" s="3"/>
      <c r="I10563" s="3"/>
      <c r="Y10563" s="27"/>
    </row>
    <row r="10564" spans="2:25" x14ac:dyDescent="0.25">
      <c r="B10564" s="6">
        <f t="shared" si="408"/>
        <v>5.2745000000000004E-5</v>
      </c>
      <c r="C10564" s="5">
        <v>52745</v>
      </c>
      <c r="D10564" s="74">
        <f t="shared" si="407"/>
        <v>3.7537752553344554E-3</v>
      </c>
      <c r="E10564" s="46"/>
      <c r="F10564" s="3"/>
      <c r="G10564" s="3"/>
      <c r="H10564" s="3"/>
      <c r="I10564" s="3"/>
      <c r="Y10564" s="27"/>
    </row>
    <row r="10565" spans="2:25" x14ac:dyDescent="0.25">
      <c r="B10565" s="6">
        <f t="shared" si="408"/>
        <v>5.2750000000000001E-5</v>
      </c>
      <c r="C10565" s="5">
        <v>52750</v>
      </c>
      <c r="D10565" s="74">
        <f t="shared" si="407"/>
        <v>3.7523887220709444E-3</v>
      </c>
      <c r="E10565" s="46"/>
      <c r="F10565" s="3"/>
      <c r="G10565" s="3"/>
      <c r="H10565" s="3"/>
      <c r="I10565" s="3"/>
      <c r="Y10565" s="27"/>
    </row>
    <row r="10566" spans="2:25" x14ac:dyDescent="0.25">
      <c r="B10566" s="6">
        <f t="shared" si="408"/>
        <v>5.2755000000000006E-5</v>
      </c>
      <c r="C10566" s="5">
        <v>52755</v>
      </c>
      <c r="D10566" s="74">
        <f t="shared" si="407"/>
        <v>3.7510028287293948E-3</v>
      </c>
      <c r="E10566" s="46"/>
      <c r="F10566" s="3"/>
      <c r="G10566" s="3"/>
      <c r="H10566" s="3"/>
      <c r="I10566" s="3"/>
      <c r="Y10566" s="27"/>
    </row>
    <row r="10567" spans="2:25" x14ac:dyDescent="0.25">
      <c r="B10567" s="6">
        <f t="shared" si="408"/>
        <v>5.2760000000000003E-5</v>
      </c>
      <c r="C10567" s="5">
        <v>52760</v>
      </c>
      <c r="D10567" s="74">
        <f t="shared" si="407"/>
        <v>3.7496175749555396E-3</v>
      </c>
      <c r="E10567" s="46"/>
      <c r="F10567" s="3"/>
      <c r="G10567" s="3"/>
      <c r="H10567" s="3"/>
      <c r="I10567" s="3"/>
      <c r="Y10567" s="27"/>
    </row>
    <row r="10568" spans="2:25" x14ac:dyDescent="0.25">
      <c r="B10568" s="6">
        <f t="shared" si="408"/>
        <v>5.2765E-5</v>
      </c>
      <c r="C10568" s="5">
        <v>52765</v>
      </c>
      <c r="D10568" s="74">
        <f t="shared" si="407"/>
        <v>3.7482329603953507E-3</v>
      </c>
      <c r="E10568" s="46"/>
      <c r="F10568" s="3"/>
      <c r="G10568" s="3"/>
      <c r="H10568" s="3"/>
      <c r="I10568" s="3"/>
      <c r="Y10568" s="27"/>
    </row>
    <row r="10569" spans="2:25" x14ac:dyDescent="0.25">
      <c r="B10569" s="6">
        <f t="shared" si="408"/>
        <v>5.2770000000000005E-5</v>
      </c>
      <c r="C10569" s="5">
        <v>52770</v>
      </c>
      <c r="D10569" s="74">
        <f t="shared" si="407"/>
        <v>3.7468489846950157E-3</v>
      </c>
      <c r="E10569" s="46"/>
      <c r="F10569" s="3"/>
      <c r="G10569" s="3"/>
      <c r="H10569" s="3"/>
      <c r="I10569" s="3"/>
      <c r="Y10569" s="27"/>
    </row>
    <row r="10570" spans="2:25" x14ac:dyDescent="0.25">
      <c r="B10570" s="6">
        <f t="shared" si="408"/>
        <v>5.2775000000000002E-5</v>
      </c>
      <c r="C10570" s="5">
        <v>52775</v>
      </c>
      <c r="D10570" s="74">
        <f t="shared" si="407"/>
        <v>3.7454656475009603E-3</v>
      </c>
      <c r="E10570" s="46"/>
      <c r="F10570" s="3"/>
      <c r="G10570" s="3"/>
      <c r="H10570" s="3"/>
      <c r="I10570" s="3"/>
      <c r="Y10570" s="27"/>
    </row>
    <row r="10571" spans="2:25" x14ac:dyDescent="0.25">
      <c r="B10571" s="6">
        <f t="shared" si="408"/>
        <v>5.2780000000000006E-5</v>
      </c>
      <c r="C10571" s="5">
        <v>52780</v>
      </c>
      <c r="D10571" s="74">
        <f t="shared" si="407"/>
        <v>3.7440829484598308E-3</v>
      </c>
      <c r="E10571" s="46"/>
      <c r="F10571" s="3"/>
      <c r="G10571" s="3"/>
      <c r="H10571" s="3"/>
      <c r="I10571" s="3"/>
      <c r="Y10571" s="27"/>
    </row>
    <row r="10572" spans="2:25" x14ac:dyDescent="0.25">
      <c r="B10572" s="6">
        <f t="shared" si="408"/>
        <v>5.2785000000000004E-5</v>
      </c>
      <c r="C10572" s="5">
        <v>52785</v>
      </c>
      <c r="D10572" s="74">
        <f t="shared" si="407"/>
        <v>3.7427008872185107E-3</v>
      </c>
      <c r="E10572" s="46"/>
      <c r="F10572" s="3"/>
      <c r="G10572" s="3"/>
      <c r="H10572" s="3"/>
      <c r="I10572" s="3"/>
      <c r="Y10572" s="27"/>
    </row>
    <row r="10573" spans="2:25" x14ac:dyDescent="0.25">
      <c r="B10573" s="6">
        <f t="shared" si="408"/>
        <v>5.2790000000000001E-5</v>
      </c>
      <c r="C10573" s="5">
        <v>52790</v>
      </c>
      <c r="D10573" s="74">
        <f t="shared" si="407"/>
        <v>3.7413194634241015E-3</v>
      </c>
      <c r="E10573" s="46"/>
      <c r="F10573" s="3"/>
      <c r="G10573" s="3"/>
      <c r="H10573" s="3"/>
      <c r="I10573" s="3"/>
      <c r="Y10573" s="27"/>
    </row>
    <row r="10574" spans="2:25" x14ac:dyDescent="0.25">
      <c r="B10574" s="6">
        <f t="shared" si="408"/>
        <v>5.2795000000000005E-5</v>
      </c>
      <c r="C10574" s="5">
        <v>52795</v>
      </c>
      <c r="D10574" s="74">
        <f t="shared" si="407"/>
        <v>3.7399386767239385E-3</v>
      </c>
      <c r="E10574" s="46"/>
      <c r="F10574" s="3"/>
      <c r="G10574" s="3"/>
      <c r="H10574" s="3"/>
      <c r="I10574" s="3"/>
      <c r="Y10574" s="27"/>
    </row>
    <row r="10575" spans="2:25" x14ac:dyDescent="0.25">
      <c r="B10575" s="6">
        <f t="shared" si="408"/>
        <v>5.2800000000000003E-5</v>
      </c>
      <c r="C10575" s="5">
        <v>52800</v>
      </c>
      <c r="D10575" s="74">
        <f t="shared" si="407"/>
        <v>3.7385585267655846E-3</v>
      </c>
      <c r="E10575" s="46"/>
      <c r="F10575" s="3"/>
      <c r="G10575" s="3"/>
      <c r="H10575" s="3"/>
      <c r="I10575" s="3"/>
      <c r="Y10575" s="27"/>
    </row>
    <row r="10576" spans="2:25" x14ac:dyDescent="0.25">
      <c r="B10576" s="6">
        <f t="shared" si="408"/>
        <v>5.2805E-5</v>
      </c>
      <c r="C10576" s="5">
        <v>52805</v>
      </c>
      <c r="D10576" s="74">
        <f t="shared" si="407"/>
        <v>3.7371790131968275E-3</v>
      </c>
      <c r="E10576" s="46"/>
      <c r="F10576" s="3"/>
      <c r="G10576" s="3"/>
      <c r="H10576" s="3"/>
      <c r="I10576" s="3"/>
      <c r="Y10576" s="27"/>
    </row>
    <row r="10577" spans="2:25" x14ac:dyDescent="0.25">
      <c r="B10577" s="6">
        <f t="shared" si="408"/>
        <v>5.2810000000000004E-5</v>
      </c>
      <c r="C10577" s="5">
        <v>52810</v>
      </c>
      <c r="D10577" s="74">
        <f t="shared" si="407"/>
        <v>3.7358001356656814E-3</v>
      </c>
      <c r="E10577" s="46"/>
      <c r="F10577" s="3"/>
      <c r="G10577" s="3"/>
      <c r="H10577" s="3"/>
      <c r="I10577" s="3"/>
      <c r="Y10577" s="27"/>
    </row>
    <row r="10578" spans="2:25" x14ac:dyDescent="0.25">
      <c r="B10578" s="6">
        <f t="shared" si="408"/>
        <v>5.2815000000000002E-5</v>
      </c>
      <c r="C10578" s="5">
        <v>52815</v>
      </c>
      <c r="D10578" s="74">
        <f t="shared" si="407"/>
        <v>3.7344218938203931E-3</v>
      </c>
      <c r="E10578" s="46"/>
      <c r="F10578" s="3"/>
      <c r="G10578" s="3"/>
      <c r="H10578" s="3"/>
      <c r="I10578" s="3"/>
      <c r="Y10578" s="27"/>
    </row>
    <row r="10579" spans="2:25" x14ac:dyDescent="0.25">
      <c r="B10579" s="6">
        <f t="shared" si="408"/>
        <v>5.2820000000000006E-5</v>
      </c>
      <c r="C10579" s="5">
        <v>52820</v>
      </c>
      <c r="D10579" s="74">
        <f t="shared" ref="D10579:D10642" si="409">IF(ISERROR($D$12*2*PI()*$D$4*$D$5^2/B10579^5*10^-9*(1/(EXP(($D$4*$D$5)/(B10579*$D$6*($D$9)))-1))),0,$D$12*2*PI()*$D$4*$D$5^2/B10579^5*10^-9*(1/(EXP(($D$4*$D$5)/(B10579*$D$6*($D$9)))-1)))</f>
        <v>3.7330442873094271E-3</v>
      </c>
      <c r="E10579" s="46"/>
      <c r="F10579" s="3"/>
      <c r="G10579" s="3"/>
      <c r="H10579" s="3"/>
      <c r="I10579" s="3"/>
      <c r="Y10579" s="27"/>
    </row>
    <row r="10580" spans="2:25" x14ac:dyDescent="0.25">
      <c r="B10580" s="6">
        <f t="shared" ref="B10580:B10643" si="410">C10580*10^-9</f>
        <v>5.2825000000000003E-5</v>
      </c>
      <c r="C10580" s="5">
        <v>52825</v>
      </c>
      <c r="D10580" s="74">
        <f t="shared" si="409"/>
        <v>3.7316673157814801E-3</v>
      </c>
      <c r="E10580" s="46"/>
      <c r="F10580" s="3"/>
      <c r="G10580" s="3"/>
      <c r="H10580" s="3"/>
      <c r="I10580" s="3"/>
      <c r="Y10580" s="27"/>
    </row>
    <row r="10581" spans="2:25" x14ac:dyDescent="0.25">
      <c r="B10581" s="6">
        <f t="shared" si="410"/>
        <v>5.2830000000000001E-5</v>
      </c>
      <c r="C10581" s="5">
        <v>52830</v>
      </c>
      <c r="D10581" s="74">
        <f t="shared" si="409"/>
        <v>3.7302909788854842E-3</v>
      </c>
      <c r="E10581" s="46"/>
      <c r="F10581" s="3"/>
      <c r="G10581" s="3"/>
      <c r="H10581" s="3"/>
      <c r="I10581" s="3"/>
      <c r="Y10581" s="27"/>
    </row>
    <row r="10582" spans="2:25" x14ac:dyDescent="0.25">
      <c r="B10582" s="6">
        <f t="shared" si="410"/>
        <v>5.2835000000000005E-5</v>
      </c>
      <c r="C10582" s="5">
        <v>52835</v>
      </c>
      <c r="D10582" s="74">
        <f t="shared" si="409"/>
        <v>3.7289152762705778E-3</v>
      </c>
      <c r="E10582" s="46"/>
      <c r="F10582" s="3"/>
      <c r="G10582" s="3"/>
      <c r="H10582" s="3"/>
      <c r="I10582" s="3"/>
      <c r="Y10582" s="27"/>
    </row>
    <row r="10583" spans="2:25" x14ac:dyDescent="0.25">
      <c r="B10583" s="6">
        <f t="shared" si="410"/>
        <v>5.2840000000000002E-5</v>
      </c>
      <c r="C10583" s="5">
        <v>52840</v>
      </c>
      <c r="D10583" s="74">
        <f t="shared" si="409"/>
        <v>3.7275402075861411E-3</v>
      </c>
      <c r="E10583" s="46"/>
      <c r="F10583" s="3"/>
      <c r="G10583" s="3"/>
      <c r="H10583" s="3"/>
      <c r="I10583" s="3"/>
      <c r="Y10583" s="27"/>
    </row>
    <row r="10584" spans="2:25" x14ac:dyDescent="0.25">
      <c r="B10584" s="6">
        <f t="shared" si="410"/>
        <v>5.2845000000000006E-5</v>
      </c>
      <c r="C10584" s="5">
        <v>52845</v>
      </c>
      <c r="D10584" s="74">
        <f t="shared" si="409"/>
        <v>3.7261657724817765E-3</v>
      </c>
      <c r="E10584" s="46"/>
      <c r="F10584" s="3"/>
      <c r="G10584" s="3"/>
      <c r="H10584" s="3"/>
      <c r="I10584" s="3"/>
      <c r="Y10584" s="27"/>
    </row>
    <row r="10585" spans="2:25" x14ac:dyDescent="0.25">
      <c r="B10585" s="6">
        <f t="shared" si="410"/>
        <v>5.2850000000000004E-5</v>
      </c>
      <c r="C10585" s="5">
        <v>52850</v>
      </c>
      <c r="D10585" s="74">
        <f t="shared" si="409"/>
        <v>3.7247919706073097E-3</v>
      </c>
      <c r="E10585" s="46"/>
      <c r="F10585" s="3"/>
      <c r="G10585" s="3"/>
      <c r="H10585" s="3"/>
      <c r="I10585" s="3"/>
      <c r="Y10585" s="27"/>
    </row>
    <row r="10586" spans="2:25" x14ac:dyDescent="0.25">
      <c r="B10586" s="6">
        <f t="shared" si="410"/>
        <v>5.2855000000000001E-5</v>
      </c>
      <c r="C10586" s="5">
        <v>52855</v>
      </c>
      <c r="D10586" s="74">
        <f t="shared" si="409"/>
        <v>3.7234188016127957E-3</v>
      </c>
      <c r="E10586" s="46"/>
      <c r="F10586" s="3"/>
      <c r="G10586" s="3"/>
      <c r="H10586" s="3"/>
      <c r="I10586" s="3"/>
      <c r="Y10586" s="27"/>
    </row>
    <row r="10587" spans="2:25" x14ac:dyDescent="0.25">
      <c r="B10587" s="6">
        <f t="shared" si="410"/>
        <v>5.2860000000000006E-5</v>
      </c>
      <c r="C10587" s="5">
        <v>52860</v>
      </c>
      <c r="D10587" s="74">
        <f t="shared" si="409"/>
        <v>3.72204626514851E-3</v>
      </c>
      <c r="E10587" s="46"/>
      <c r="F10587" s="3"/>
      <c r="G10587" s="3"/>
      <c r="H10587" s="3"/>
      <c r="I10587" s="3"/>
      <c r="Y10587" s="27"/>
    </row>
    <row r="10588" spans="2:25" x14ac:dyDescent="0.25">
      <c r="B10588" s="6">
        <f t="shared" si="410"/>
        <v>5.2865000000000003E-5</v>
      </c>
      <c r="C10588" s="5">
        <v>52865</v>
      </c>
      <c r="D10588" s="74">
        <f t="shared" si="409"/>
        <v>3.7206743608649648E-3</v>
      </c>
      <c r="E10588" s="46"/>
      <c r="F10588" s="3"/>
      <c r="G10588" s="3"/>
      <c r="H10588" s="3"/>
      <c r="I10588" s="3"/>
      <c r="Y10588" s="27"/>
    </row>
    <row r="10589" spans="2:25" x14ac:dyDescent="0.25">
      <c r="B10589" s="6">
        <f t="shared" si="410"/>
        <v>5.287E-5</v>
      </c>
      <c r="C10589" s="5">
        <v>52870</v>
      </c>
      <c r="D10589" s="74">
        <f t="shared" si="409"/>
        <v>3.7193030884128809E-3</v>
      </c>
      <c r="E10589" s="46"/>
      <c r="F10589" s="3"/>
      <c r="G10589" s="3"/>
      <c r="H10589" s="3"/>
      <c r="I10589" s="3"/>
      <c r="Y10589" s="27"/>
    </row>
    <row r="10590" spans="2:25" x14ac:dyDescent="0.25">
      <c r="B10590" s="6">
        <f t="shared" si="410"/>
        <v>5.2875000000000005E-5</v>
      </c>
      <c r="C10590" s="5">
        <v>52875</v>
      </c>
      <c r="D10590" s="74">
        <f t="shared" si="409"/>
        <v>3.7179324474432137E-3</v>
      </c>
      <c r="E10590" s="46"/>
      <c r="F10590" s="3"/>
      <c r="G10590" s="3"/>
      <c r="H10590" s="3"/>
      <c r="I10590" s="3"/>
      <c r="Y10590" s="27"/>
    </row>
    <row r="10591" spans="2:25" x14ac:dyDescent="0.25">
      <c r="B10591" s="6">
        <f t="shared" si="410"/>
        <v>5.2880000000000002E-5</v>
      </c>
      <c r="C10591" s="5">
        <v>52880</v>
      </c>
      <c r="D10591" s="74">
        <f t="shared" si="409"/>
        <v>3.7165624376071424E-3</v>
      </c>
      <c r="E10591" s="46"/>
      <c r="F10591" s="3"/>
      <c r="G10591" s="3"/>
      <c r="H10591" s="3"/>
      <c r="I10591" s="3"/>
      <c r="Y10591" s="27"/>
    </row>
    <row r="10592" spans="2:25" x14ac:dyDescent="0.25">
      <c r="B10592" s="6">
        <f t="shared" si="410"/>
        <v>5.2885000000000006E-5</v>
      </c>
      <c r="C10592" s="5">
        <v>52885</v>
      </c>
      <c r="D10592" s="74">
        <f t="shared" si="409"/>
        <v>3.7151930585560735E-3</v>
      </c>
      <c r="E10592" s="46"/>
      <c r="F10592" s="3"/>
      <c r="G10592" s="3"/>
      <c r="H10592" s="3"/>
      <c r="I10592" s="3"/>
      <c r="Y10592" s="27"/>
    </row>
    <row r="10593" spans="2:25" x14ac:dyDescent="0.25">
      <c r="B10593" s="6">
        <f t="shared" si="410"/>
        <v>5.2890000000000004E-5</v>
      </c>
      <c r="C10593" s="5">
        <v>52890</v>
      </c>
      <c r="D10593" s="74">
        <f t="shared" si="409"/>
        <v>3.7138243099416358E-3</v>
      </c>
      <c r="E10593" s="46"/>
      <c r="F10593" s="3"/>
      <c r="G10593" s="3"/>
      <c r="H10593" s="3"/>
      <c r="I10593" s="3"/>
      <c r="Y10593" s="27"/>
    </row>
    <row r="10594" spans="2:25" x14ac:dyDescent="0.25">
      <c r="B10594" s="6">
        <f t="shared" si="410"/>
        <v>5.2895000000000001E-5</v>
      </c>
      <c r="C10594" s="5">
        <v>52895</v>
      </c>
      <c r="D10594" s="74">
        <f t="shared" si="409"/>
        <v>3.7124561914156843E-3</v>
      </c>
      <c r="E10594" s="46"/>
      <c r="F10594" s="3"/>
      <c r="G10594" s="3"/>
      <c r="H10594" s="3"/>
      <c r="I10594" s="3"/>
      <c r="Y10594" s="27"/>
    </row>
    <row r="10595" spans="2:25" x14ac:dyDescent="0.25">
      <c r="B10595" s="6">
        <f t="shared" si="410"/>
        <v>5.2900000000000005E-5</v>
      </c>
      <c r="C10595" s="5">
        <v>52900</v>
      </c>
      <c r="D10595" s="74">
        <f t="shared" si="409"/>
        <v>3.7110887026302881E-3</v>
      </c>
      <c r="E10595" s="46"/>
      <c r="F10595" s="3"/>
      <c r="G10595" s="3"/>
      <c r="H10595" s="3"/>
      <c r="I10595" s="3"/>
      <c r="Y10595" s="27"/>
    </row>
    <row r="10596" spans="2:25" x14ac:dyDescent="0.25">
      <c r="B10596" s="6">
        <f t="shared" si="410"/>
        <v>5.2905000000000003E-5</v>
      </c>
      <c r="C10596" s="5">
        <v>52905</v>
      </c>
      <c r="D10596" s="74">
        <f t="shared" si="409"/>
        <v>3.7097218432377522E-3</v>
      </c>
      <c r="E10596" s="46"/>
      <c r="F10596" s="3"/>
      <c r="G10596" s="3"/>
      <c r="H10596" s="3"/>
      <c r="I10596" s="3"/>
      <c r="Y10596" s="27"/>
    </row>
    <row r="10597" spans="2:25" x14ac:dyDescent="0.25">
      <c r="B10597" s="6">
        <f t="shared" si="410"/>
        <v>5.291E-5</v>
      </c>
      <c r="C10597" s="5">
        <v>52910</v>
      </c>
      <c r="D10597" s="74">
        <f t="shared" si="409"/>
        <v>3.7083556128906028E-3</v>
      </c>
      <c r="E10597" s="46"/>
      <c r="F10597" s="3"/>
      <c r="G10597" s="3"/>
      <c r="H10597" s="3"/>
      <c r="I10597" s="3"/>
      <c r="Y10597" s="27"/>
    </row>
    <row r="10598" spans="2:25" x14ac:dyDescent="0.25">
      <c r="B10598" s="6">
        <f t="shared" si="410"/>
        <v>5.2915000000000004E-5</v>
      </c>
      <c r="C10598" s="5">
        <v>52915</v>
      </c>
      <c r="D10598" s="74">
        <f t="shared" si="409"/>
        <v>3.7069900112415869E-3</v>
      </c>
      <c r="E10598" s="46"/>
      <c r="F10598" s="3"/>
      <c r="G10598" s="3"/>
      <c r="H10598" s="3"/>
      <c r="I10598" s="3"/>
      <c r="Y10598" s="27"/>
    </row>
    <row r="10599" spans="2:25" x14ac:dyDescent="0.25">
      <c r="B10599" s="6">
        <f t="shared" si="410"/>
        <v>5.2920000000000002E-5</v>
      </c>
      <c r="C10599" s="5">
        <v>52920</v>
      </c>
      <c r="D10599" s="74">
        <f t="shared" si="409"/>
        <v>3.7056250379436787E-3</v>
      </c>
      <c r="E10599" s="46"/>
      <c r="F10599" s="3"/>
      <c r="G10599" s="3"/>
      <c r="H10599" s="3"/>
      <c r="I10599" s="3"/>
      <c r="Y10599" s="27"/>
    </row>
    <row r="10600" spans="2:25" x14ac:dyDescent="0.25">
      <c r="B10600" s="6">
        <f t="shared" si="410"/>
        <v>5.2925000000000006E-5</v>
      </c>
      <c r="C10600" s="5">
        <v>52925</v>
      </c>
      <c r="D10600" s="74">
        <f t="shared" si="409"/>
        <v>3.704260692650074E-3</v>
      </c>
      <c r="E10600" s="46"/>
      <c r="F10600" s="3"/>
      <c r="G10600" s="3"/>
      <c r="H10600" s="3"/>
      <c r="I10600" s="3"/>
      <c r="Y10600" s="27"/>
    </row>
    <row r="10601" spans="2:25" x14ac:dyDescent="0.25">
      <c r="B10601" s="6">
        <f t="shared" si="410"/>
        <v>5.2930000000000003E-5</v>
      </c>
      <c r="C10601" s="5">
        <v>52930</v>
      </c>
      <c r="D10601" s="74">
        <f t="shared" si="409"/>
        <v>3.7028969750141868E-3</v>
      </c>
      <c r="E10601" s="46"/>
      <c r="F10601" s="3"/>
      <c r="G10601" s="3"/>
      <c r="H10601" s="3"/>
      <c r="I10601" s="3"/>
      <c r="Y10601" s="27"/>
    </row>
    <row r="10602" spans="2:25" x14ac:dyDescent="0.25">
      <c r="B10602" s="6">
        <f t="shared" si="410"/>
        <v>5.2935000000000001E-5</v>
      </c>
      <c r="C10602" s="5">
        <v>52935</v>
      </c>
      <c r="D10602" s="74">
        <f t="shared" si="409"/>
        <v>3.701533884689666E-3</v>
      </c>
      <c r="E10602" s="46"/>
      <c r="F10602" s="3"/>
      <c r="G10602" s="3"/>
      <c r="H10602" s="3"/>
      <c r="I10602" s="3"/>
      <c r="Y10602" s="27"/>
    </row>
    <row r="10603" spans="2:25" x14ac:dyDescent="0.25">
      <c r="B10603" s="6">
        <f t="shared" si="410"/>
        <v>5.2940000000000005E-5</v>
      </c>
      <c r="C10603" s="5">
        <v>52940</v>
      </c>
      <c r="D10603" s="74">
        <f t="shared" si="409"/>
        <v>3.7001714213303681E-3</v>
      </c>
      <c r="E10603" s="46"/>
      <c r="F10603" s="3"/>
      <c r="G10603" s="3"/>
      <c r="H10603" s="3"/>
      <c r="I10603" s="3"/>
      <c r="Y10603" s="27"/>
    </row>
    <row r="10604" spans="2:25" x14ac:dyDescent="0.25">
      <c r="B10604" s="6">
        <f t="shared" si="410"/>
        <v>5.2945000000000002E-5</v>
      </c>
      <c r="C10604" s="5">
        <v>52945</v>
      </c>
      <c r="D10604" s="74">
        <f t="shared" si="409"/>
        <v>3.6988095845903878E-3</v>
      </c>
      <c r="E10604" s="46"/>
      <c r="F10604" s="3"/>
      <c r="G10604" s="3"/>
      <c r="H10604" s="3"/>
      <c r="I10604" s="3"/>
      <c r="Y10604" s="27"/>
    </row>
    <row r="10605" spans="2:25" x14ac:dyDescent="0.25">
      <c r="B10605" s="6">
        <f t="shared" si="410"/>
        <v>5.2950000000000006E-5</v>
      </c>
      <c r="C10605" s="5">
        <v>52950</v>
      </c>
      <c r="D10605" s="74">
        <f t="shared" si="409"/>
        <v>3.6974483741240311E-3</v>
      </c>
      <c r="E10605" s="46"/>
      <c r="F10605" s="3"/>
      <c r="G10605" s="3"/>
      <c r="H10605" s="3"/>
      <c r="I10605" s="3"/>
      <c r="Y10605" s="27"/>
    </row>
    <row r="10606" spans="2:25" x14ac:dyDescent="0.25">
      <c r="B10606" s="6">
        <f t="shared" si="410"/>
        <v>5.2955000000000004E-5</v>
      </c>
      <c r="C10606" s="5">
        <v>52955</v>
      </c>
      <c r="D10606" s="74">
        <f t="shared" si="409"/>
        <v>3.696087789585834E-3</v>
      </c>
      <c r="E10606" s="46"/>
      <c r="F10606" s="3"/>
      <c r="G10606" s="3"/>
      <c r="H10606" s="3"/>
      <c r="I10606" s="3"/>
      <c r="Y10606" s="27"/>
    </row>
    <row r="10607" spans="2:25" x14ac:dyDescent="0.25">
      <c r="B10607" s="6">
        <f t="shared" si="410"/>
        <v>5.2960000000000001E-5</v>
      </c>
      <c r="C10607" s="5">
        <v>52960</v>
      </c>
      <c r="D10607" s="74">
        <f t="shared" si="409"/>
        <v>3.6947278306305497E-3</v>
      </c>
      <c r="E10607" s="46"/>
      <c r="F10607" s="3"/>
      <c r="G10607" s="3"/>
      <c r="H10607" s="3"/>
      <c r="I10607" s="3"/>
      <c r="Y10607" s="27"/>
    </row>
    <row r="10608" spans="2:25" x14ac:dyDescent="0.25">
      <c r="B10608" s="6">
        <f t="shared" si="410"/>
        <v>5.2965000000000005E-5</v>
      </c>
      <c r="C10608" s="5">
        <v>52965</v>
      </c>
      <c r="D10608" s="74">
        <f t="shared" si="409"/>
        <v>3.6933684969131485E-3</v>
      </c>
      <c r="E10608" s="46"/>
      <c r="F10608" s="3"/>
      <c r="G10608" s="3"/>
      <c r="H10608" s="3"/>
      <c r="I10608" s="3"/>
      <c r="Y10608" s="27"/>
    </row>
    <row r="10609" spans="2:25" x14ac:dyDescent="0.25">
      <c r="B10609" s="6">
        <f t="shared" si="410"/>
        <v>5.2970000000000003E-5</v>
      </c>
      <c r="C10609" s="5">
        <v>52970</v>
      </c>
      <c r="D10609" s="74">
        <f t="shared" si="409"/>
        <v>3.6920097880888398E-3</v>
      </c>
      <c r="E10609" s="46"/>
      <c r="F10609" s="3"/>
      <c r="G10609" s="3"/>
      <c r="H10609" s="3"/>
      <c r="I10609" s="3"/>
      <c r="Y10609" s="27"/>
    </row>
    <row r="10610" spans="2:25" x14ac:dyDescent="0.25">
      <c r="B10610" s="6">
        <f t="shared" si="410"/>
        <v>5.2975E-5</v>
      </c>
      <c r="C10610" s="5">
        <v>52975</v>
      </c>
      <c r="D10610" s="74">
        <f t="shared" si="409"/>
        <v>3.6906517038130396E-3</v>
      </c>
      <c r="E10610" s="46"/>
      <c r="F10610" s="3"/>
      <c r="G10610" s="3"/>
      <c r="H10610" s="3"/>
      <c r="I10610" s="3"/>
      <c r="Y10610" s="27"/>
    </row>
    <row r="10611" spans="2:25" x14ac:dyDescent="0.25">
      <c r="B10611" s="6">
        <f t="shared" si="410"/>
        <v>5.2980000000000004E-5</v>
      </c>
      <c r="C10611" s="5">
        <v>52980</v>
      </c>
      <c r="D10611" s="74">
        <f t="shared" si="409"/>
        <v>3.6892942437413848E-3</v>
      </c>
      <c r="E10611" s="46"/>
      <c r="F10611" s="3"/>
      <c r="G10611" s="3"/>
      <c r="H10611" s="3"/>
      <c r="I10611" s="3"/>
      <c r="Y10611" s="27"/>
    </row>
    <row r="10612" spans="2:25" x14ac:dyDescent="0.25">
      <c r="B10612" s="6">
        <f t="shared" si="410"/>
        <v>5.2985000000000002E-5</v>
      </c>
      <c r="C10612" s="5">
        <v>52985</v>
      </c>
      <c r="D10612" s="74">
        <f t="shared" si="409"/>
        <v>3.6879374075297487E-3</v>
      </c>
      <c r="E10612" s="46"/>
      <c r="F10612" s="3"/>
      <c r="G10612" s="3"/>
      <c r="H10612" s="3"/>
      <c r="I10612" s="3"/>
      <c r="Y10612" s="27"/>
    </row>
    <row r="10613" spans="2:25" x14ac:dyDescent="0.25">
      <c r="B10613" s="6">
        <f t="shared" si="410"/>
        <v>5.2990000000000006E-5</v>
      </c>
      <c r="C10613" s="5">
        <v>52990</v>
      </c>
      <c r="D10613" s="74">
        <f t="shared" si="409"/>
        <v>3.6865811948342065E-3</v>
      </c>
      <c r="E10613" s="46"/>
      <c r="F10613" s="3"/>
      <c r="G10613" s="3"/>
      <c r="H10613" s="3"/>
      <c r="I10613" s="3"/>
      <c r="Y10613" s="27"/>
    </row>
    <row r="10614" spans="2:25" x14ac:dyDescent="0.25">
      <c r="B10614" s="6">
        <f t="shared" si="410"/>
        <v>5.2995000000000003E-5</v>
      </c>
      <c r="C10614" s="5">
        <v>52995</v>
      </c>
      <c r="D10614" s="74">
        <f t="shared" si="409"/>
        <v>3.6852256053110694E-3</v>
      </c>
      <c r="E10614" s="46"/>
      <c r="F10614" s="3"/>
      <c r="G10614" s="3"/>
      <c r="H10614" s="3"/>
      <c r="I10614" s="3"/>
      <c r="Y10614" s="27"/>
    </row>
    <row r="10615" spans="2:25" x14ac:dyDescent="0.25">
      <c r="B10615" s="6">
        <f t="shared" si="410"/>
        <v>5.3000000000000001E-5</v>
      </c>
      <c r="C10615" s="5">
        <v>53000</v>
      </c>
      <c r="D10615" s="74">
        <f t="shared" si="409"/>
        <v>3.6838706386168622E-3</v>
      </c>
      <c r="E10615" s="46"/>
      <c r="F10615" s="3"/>
      <c r="G10615" s="3"/>
      <c r="H10615" s="3"/>
      <c r="I10615" s="3"/>
      <c r="Y10615" s="27"/>
    </row>
    <row r="10616" spans="2:25" x14ac:dyDescent="0.25">
      <c r="B10616" s="6">
        <f t="shared" si="410"/>
        <v>5.3005000000000005E-5</v>
      </c>
      <c r="C10616" s="5">
        <v>53005</v>
      </c>
      <c r="D10616" s="74">
        <f t="shared" si="409"/>
        <v>3.6825162944083339E-3</v>
      </c>
      <c r="E10616" s="46"/>
      <c r="F10616" s="3"/>
      <c r="G10616" s="3"/>
      <c r="H10616" s="3"/>
      <c r="I10616" s="3"/>
      <c r="Y10616" s="27"/>
    </row>
    <row r="10617" spans="2:25" x14ac:dyDescent="0.25">
      <c r="B10617" s="6">
        <f t="shared" si="410"/>
        <v>5.3010000000000002E-5</v>
      </c>
      <c r="C10617" s="5">
        <v>53010</v>
      </c>
      <c r="D10617" s="74">
        <f t="shared" si="409"/>
        <v>3.6811625723424529E-3</v>
      </c>
      <c r="E10617" s="46"/>
      <c r="F10617" s="3"/>
      <c r="G10617" s="3"/>
      <c r="H10617" s="3"/>
      <c r="I10617" s="3"/>
      <c r="Y10617" s="27"/>
    </row>
    <row r="10618" spans="2:25" x14ac:dyDescent="0.25">
      <c r="B10618" s="6">
        <f t="shared" si="410"/>
        <v>5.3015000000000007E-5</v>
      </c>
      <c r="C10618" s="5">
        <v>53015</v>
      </c>
      <c r="D10618" s="74">
        <f t="shared" si="409"/>
        <v>3.6798094720764036E-3</v>
      </c>
      <c r="E10618" s="46"/>
      <c r="F10618" s="3"/>
      <c r="G10618" s="3"/>
      <c r="H10618" s="3"/>
      <c r="I10618" s="3"/>
      <c r="Y10618" s="27"/>
    </row>
    <row r="10619" spans="2:25" x14ac:dyDescent="0.25">
      <c r="B10619" s="6">
        <f t="shared" si="410"/>
        <v>5.3020000000000004E-5</v>
      </c>
      <c r="C10619" s="5">
        <v>53020</v>
      </c>
      <c r="D10619" s="74">
        <f t="shared" si="409"/>
        <v>3.6784569932676006E-3</v>
      </c>
      <c r="E10619" s="46"/>
      <c r="F10619" s="3"/>
      <c r="G10619" s="3"/>
      <c r="H10619" s="3"/>
      <c r="I10619" s="3"/>
      <c r="Y10619" s="27"/>
    </row>
    <row r="10620" spans="2:25" x14ac:dyDescent="0.25">
      <c r="B10620" s="6">
        <f t="shared" si="410"/>
        <v>5.3025000000000001E-5</v>
      </c>
      <c r="C10620" s="5">
        <v>53025</v>
      </c>
      <c r="D10620" s="74">
        <f t="shared" si="409"/>
        <v>3.677105135573666E-3</v>
      </c>
      <c r="E10620" s="46"/>
      <c r="F10620" s="3"/>
      <c r="G10620" s="3"/>
      <c r="H10620" s="3"/>
      <c r="I10620" s="3"/>
      <c r="Y10620" s="27"/>
    </row>
    <row r="10621" spans="2:25" x14ac:dyDescent="0.25">
      <c r="B10621" s="6">
        <f t="shared" si="410"/>
        <v>5.3030000000000006E-5</v>
      </c>
      <c r="C10621" s="5">
        <v>53030</v>
      </c>
      <c r="D10621" s="74">
        <f t="shared" si="409"/>
        <v>3.6757538986524549E-3</v>
      </c>
      <c r="E10621" s="46"/>
      <c r="F10621" s="3"/>
      <c r="G10621" s="3"/>
      <c r="H10621" s="3"/>
      <c r="I10621" s="3"/>
      <c r="Y10621" s="27"/>
    </row>
    <row r="10622" spans="2:25" x14ac:dyDescent="0.25">
      <c r="B10622" s="6">
        <f t="shared" si="410"/>
        <v>5.3035000000000003E-5</v>
      </c>
      <c r="C10622" s="5">
        <v>53035</v>
      </c>
      <c r="D10622" s="74">
        <f t="shared" si="409"/>
        <v>3.674403282162033E-3</v>
      </c>
      <c r="E10622" s="46"/>
      <c r="F10622" s="3"/>
      <c r="G10622" s="3"/>
      <c r="H10622" s="3"/>
      <c r="I10622" s="3"/>
      <c r="Y10622" s="27"/>
    </row>
    <row r="10623" spans="2:25" x14ac:dyDescent="0.25">
      <c r="B10623" s="6">
        <f t="shared" si="410"/>
        <v>5.304E-5</v>
      </c>
      <c r="C10623" s="5">
        <v>53040</v>
      </c>
      <c r="D10623" s="74">
        <f t="shared" si="409"/>
        <v>3.6730532857606915E-3</v>
      </c>
      <c r="E10623" s="46"/>
      <c r="F10623" s="3"/>
      <c r="G10623" s="3"/>
      <c r="H10623" s="3"/>
      <c r="I10623" s="3"/>
      <c r="Y10623" s="27"/>
    </row>
    <row r="10624" spans="2:25" x14ac:dyDescent="0.25">
      <c r="B10624" s="6">
        <f t="shared" si="410"/>
        <v>5.3045000000000005E-5</v>
      </c>
      <c r="C10624" s="5">
        <v>53045</v>
      </c>
      <c r="D10624" s="74">
        <f t="shared" si="409"/>
        <v>3.6717039091069326E-3</v>
      </c>
      <c r="E10624" s="46"/>
      <c r="F10624" s="3"/>
      <c r="G10624" s="3"/>
      <c r="H10624" s="3"/>
      <c r="I10624" s="3"/>
      <c r="Y10624" s="27"/>
    </row>
    <row r="10625" spans="2:25" x14ac:dyDescent="0.25">
      <c r="B10625" s="6">
        <f t="shared" si="410"/>
        <v>5.3050000000000002E-5</v>
      </c>
      <c r="C10625" s="5">
        <v>53050</v>
      </c>
      <c r="D10625" s="74">
        <f t="shared" si="409"/>
        <v>3.6703551518594939E-3</v>
      </c>
      <c r="E10625" s="46"/>
      <c r="F10625" s="3"/>
      <c r="G10625" s="3"/>
      <c r="H10625" s="3"/>
      <c r="I10625" s="3"/>
      <c r="Y10625" s="27"/>
    </row>
    <row r="10626" spans="2:25" x14ac:dyDescent="0.25">
      <c r="B10626" s="6">
        <f t="shared" si="410"/>
        <v>5.3055000000000006E-5</v>
      </c>
      <c r="C10626" s="5">
        <v>53055</v>
      </c>
      <c r="D10626" s="74">
        <f t="shared" si="409"/>
        <v>3.6690070136773047E-3</v>
      </c>
      <c r="E10626" s="46"/>
      <c r="F10626" s="3"/>
      <c r="G10626" s="3"/>
      <c r="H10626" s="3"/>
      <c r="I10626" s="3"/>
      <c r="Y10626" s="27"/>
    </row>
    <row r="10627" spans="2:25" x14ac:dyDescent="0.25">
      <c r="B10627" s="6">
        <f t="shared" si="410"/>
        <v>5.3060000000000004E-5</v>
      </c>
      <c r="C10627" s="5">
        <v>53060</v>
      </c>
      <c r="D10627" s="74">
        <f t="shared" si="409"/>
        <v>3.6676594942195474E-3</v>
      </c>
      <c r="E10627" s="46"/>
      <c r="F10627" s="3"/>
      <c r="G10627" s="3"/>
      <c r="H10627" s="3"/>
      <c r="I10627" s="3"/>
      <c r="Y10627" s="27"/>
    </row>
    <row r="10628" spans="2:25" x14ac:dyDescent="0.25">
      <c r="B10628" s="6">
        <f t="shared" si="410"/>
        <v>5.3065000000000001E-5</v>
      </c>
      <c r="C10628" s="5">
        <v>53065</v>
      </c>
      <c r="D10628" s="74">
        <f t="shared" si="409"/>
        <v>3.6663125931456013E-3</v>
      </c>
      <c r="E10628" s="46"/>
      <c r="F10628" s="3"/>
      <c r="G10628" s="3"/>
      <c r="H10628" s="3"/>
      <c r="I10628" s="3"/>
      <c r="Y10628" s="27"/>
    </row>
    <row r="10629" spans="2:25" x14ac:dyDescent="0.25">
      <c r="B10629" s="6">
        <f t="shared" si="410"/>
        <v>5.3070000000000005E-5</v>
      </c>
      <c r="C10629" s="5">
        <v>53070</v>
      </c>
      <c r="D10629" s="74">
        <f t="shared" si="409"/>
        <v>3.6649663101150603E-3</v>
      </c>
      <c r="E10629" s="46"/>
      <c r="F10629" s="3"/>
      <c r="G10629" s="3"/>
      <c r="H10629" s="3"/>
      <c r="I10629" s="3"/>
      <c r="Y10629" s="27"/>
    </row>
    <row r="10630" spans="2:25" x14ac:dyDescent="0.25">
      <c r="B10630" s="6">
        <f t="shared" si="410"/>
        <v>5.3075000000000003E-5</v>
      </c>
      <c r="C10630" s="5">
        <v>53075</v>
      </c>
      <c r="D10630" s="74">
        <f t="shared" si="409"/>
        <v>3.6636206447877569E-3</v>
      </c>
      <c r="E10630" s="46"/>
      <c r="F10630" s="3"/>
      <c r="G10630" s="3"/>
      <c r="H10630" s="3"/>
      <c r="I10630" s="3"/>
      <c r="Y10630" s="27"/>
    </row>
    <row r="10631" spans="2:25" x14ac:dyDescent="0.25">
      <c r="B10631" s="6">
        <f t="shared" si="410"/>
        <v>5.308E-5</v>
      </c>
      <c r="C10631" s="5">
        <v>53080</v>
      </c>
      <c r="D10631" s="74">
        <f t="shared" si="409"/>
        <v>3.6622755968237228E-3</v>
      </c>
      <c r="E10631" s="46"/>
      <c r="F10631" s="3"/>
      <c r="G10631" s="3"/>
      <c r="H10631" s="3"/>
      <c r="I10631" s="3"/>
      <c r="Y10631" s="27"/>
    </row>
    <row r="10632" spans="2:25" x14ac:dyDescent="0.25">
      <c r="B10632" s="6">
        <f t="shared" si="410"/>
        <v>5.3085000000000004E-5</v>
      </c>
      <c r="C10632" s="5">
        <v>53085</v>
      </c>
      <c r="D10632" s="74">
        <f t="shared" si="409"/>
        <v>3.6609311658832209E-3</v>
      </c>
      <c r="E10632" s="46"/>
      <c r="F10632" s="3"/>
      <c r="G10632" s="3"/>
      <c r="H10632" s="3"/>
      <c r="I10632" s="3"/>
      <c r="Y10632" s="27"/>
    </row>
    <row r="10633" spans="2:25" x14ac:dyDescent="0.25">
      <c r="B10633" s="6">
        <f t="shared" si="410"/>
        <v>5.3090000000000002E-5</v>
      </c>
      <c r="C10633" s="5">
        <v>53090</v>
      </c>
      <c r="D10633" s="74">
        <f t="shared" si="409"/>
        <v>3.659587351626727E-3</v>
      </c>
      <c r="E10633" s="46"/>
      <c r="F10633" s="3"/>
      <c r="G10633" s="3"/>
      <c r="H10633" s="3"/>
      <c r="I10633" s="3"/>
      <c r="Y10633" s="27"/>
    </row>
    <row r="10634" spans="2:25" x14ac:dyDescent="0.25">
      <c r="B10634" s="6">
        <f t="shared" si="410"/>
        <v>5.3095000000000006E-5</v>
      </c>
      <c r="C10634" s="5">
        <v>53095</v>
      </c>
      <c r="D10634" s="74">
        <f t="shared" si="409"/>
        <v>3.658244153714935E-3</v>
      </c>
      <c r="E10634" s="46"/>
      <c r="F10634" s="3"/>
      <c r="G10634" s="3"/>
      <c r="H10634" s="3"/>
      <c r="I10634" s="3"/>
      <c r="Y10634" s="27"/>
    </row>
    <row r="10635" spans="2:25" x14ac:dyDescent="0.25">
      <c r="B10635" s="6">
        <f t="shared" si="410"/>
        <v>5.3100000000000003E-5</v>
      </c>
      <c r="C10635" s="5">
        <v>53100</v>
      </c>
      <c r="D10635" s="74">
        <f t="shared" si="409"/>
        <v>3.656901571808752E-3</v>
      </c>
      <c r="E10635" s="46"/>
      <c r="F10635" s="3"/>
      <c r="G10635" s="3"/>
      <c r="H10635" s="3"/>
      <c r="I10635" s="3"/>
      <c r="Y10635" s="27"/>
    </row>
    <row r="10636" spans="2:25" x14ac:dyDescent="0.25">
      <c r="B10636" s="6">
        <f t="shared" si="410"/>
        <v>5.3105000000000001E-5</v>
      </c>
      <c r="C10636" s="5">
        <v>53105</v>
      </c>
      <c r="D10636" s="74">
        <f t="shared" si="409"/>
        <v>3.6555596055693118E-3</v>
      </c>
      <c r="E10636" s="46"/>
      <c r="F10636" s="3"/>
      <c r="G10636" s="3"/>
      <c r="H10636" s="3"/>
      <c r="I10636" s="3"/>
      <c r="Y10636" s="27"/>
    </row>
    <row r="10637" spans="2:25" x14ac:dyDescent="0.25">
      <c r="B10637" s="6">
        <f t="shared" si="410"/>
        <v>5.3110000000000005E-5</v>
      </c>
      <c r="C10637" s="5">
        <v>53110</v>
      </c>
      <c r="D10637" s="74">
        <f t="shared" si="409"/>
        <v>3.6542182546579556E-3</v>
      </c>
      <c r="E10637" s="46"/>
      <c r="F10637" s="3"/>
      <c r="G10637" s="3"/>
      <c r="H10637" s="3"/>
      <c r="I10637" s="3"/>
      <c r="Y10637" s="27"/>
    </row>
    <row r="10638" spans="2:25" x14ac:dyDescent="0.25">
      <c r="B10638" s="6">
        <f t="shared" si="410"/>
        <v>5.3115000000000002E-5</v>
      </c>
      <c r="C10638" s="5">
        <v>53115</v>
      </c>
      <c r="D10638" s="74">
        <f t="shared" si="409"/>
        <v>3.6528775187362542E-3</v>
      </c>
      <c r="E10638" s="46"/>
      <c r="F10638" s="3"/>
      <c r="G10638" s="3"/>
      <c r="H10638" s="3"/>
      <c r="I10638" s="3"/>
      <c r="Y10638" s="27"/>
    </row>
    <row r="10639" spans="2:25" x14ac:dyDescent="0.25">
      <c r="B10639" s="6">
        <f t="shared" si="410"/>
        <v>5.3120000000000006E-5</v>
      </c>
      <c r="C10639" s="5">
        <v>53120</v>
      </c>
      <c r="D10639" s="74">
        <f t="shared" si="409"/>
        <v>3.6515373974659831E-3</v>
      </c>
      <c r="E10639" s="46"/>
      <c r="F10639" s="3"/>
      <c r="G10639" s="3"/>
      <c r="H10639" s="3"/>
      <c r="I10639" s="3"/>
      <c r="Y10639" s="27"/>
    </row>
    <row r="10640" spans="2:25" x14ac:dyDescent="0.25">
      <c r="B10640" s="6">
        <f t="shared" si="410"/>
        <v>5.3125000000000004E-5</v>
      </c>
      <c r="C10640" s="5">
        <v>53125</v>
      </c>
      <c r="D10640" s="74">
        <f t="shared" si="409"/>
        <v>3.650197890509146E-3</v>
      </c>
      <c r="E10640" s="46"/>
      <c r="F10640" s="3"/>
      <c r="G10640" s="3"/>
      <c r="H10640" s="3"/>
      <c r="I10640" s="3"/>
      <c r="Y10640" s="27"/>
    </row>
    <row r="10641" spans="2:25" x14ac:dyDescent="0.25">
      <c r="B10641" s="6">
        <f t="shared" si="410"/>
        <v>5.3130000000000001E-5</v>
      </c>
      <c r="C10641" s="5">
        <v>53130</v>
      </c>
      <c r="D10641" s="74">
        <f t="shared" si="409"/>
        <v>3.6488589975279479E-3</v>
      </c>
      <c r="E10641" s="46"/>
      <c r="F10641" s="3"/>
      <c r="G10641" s="3"/>
      <c r="H10641" s="3"/>
      <c r="I10641" s="3"/>
      <c r="Y10641" s="27"/>
    </row>
    <row r="10642" spans="2:25" x14ac:dyDescent="0.25">
      <c r="B10642" s="6">
        <f t="shared" si="410"/>
        <v>5.3135000000000005E-5</v>
      </c>
      <c r="C10642" s="5">
        <v>53135</v>
      </c>
      <c r="D10642" s="74">
        <f t="shared" si="409"/>
        <v>3.6475207181848267E-3</v>
      </c>
      <c r="E10642" s="46"/>
      <c r="F10642" s="3"/>
      <c r="G10642" s="3"/>
      <c r="H10642" s="3"/>
      <c r="I10642" s="3"/>
      <c r="Y10642" s="27"/>
    </row>
    <row r="10643" spans="2:25" x14ac:dyDescent="0.25">
      <c r="B10643" s="6">
        <f t="shared" si="410"/>
        <v>5.3140000000000003E-5</v>
      </c>
      <c r="C10643" s="5">
        <v>53140</v>
      </c>
      <c r="D10643" s="74">
        <f t="shared" ref="D10643:D10706" si="411">IF(ISERROR($D$12*2*PI()*$D$4*$D$5^2/B10643^5*10^-9*(1/(EXP(($D$4*$D$5)/(B10643*$D$6*($D$9)))-1))),0,$D$12*2*PI()*$D$4*$D$5^2/B10643^5*10^-9*(1/(EXP(($D$4*$D$5)/(B10643*$D$6*($D$9)))-1)))</f>
        <v>3.6461830521424252E-3</v>
      </c>
      <c r="E10643" s="46"/>
      <c r="F10643" s="3"/>
      <c r="G10643" s="3"/>
      <c r="H10643" s="3"/>
      <c r="I10643" s="3"/>
      <c r="Y10643" s="27"/>
    </row>
    <row r="10644" spans="2:25" x14ac:dyDescent="0.25">
      <c r="B10644" s="6">
        <f t="shared" ref="B10644:B10707" si="412">C10644*10^-9</f>
        <v>5.3145E-5</v>
      </c>
      <c r="C10644" s="5">
        <v>53145</v>
      </c>
      <c r="D10644" s="74">
        <f t="shared" si="411"/>
        <v>3.6448459990636147E-3</v>
      </c>
      <c r="E10644" s="46"/>
      <c r="F10644" s="3"/>
      <c r="G10644" s="3"/>
      <c r="H10644" s="3"/>
      <c r="I10644" s="3"/>
      <c r="Y10644" s="27"/>
    </row>
    <row r="10645" spans="2:25" x14ac:dyDescent="0.25">
      <c r="B10645" s="6">
        <f t="shared" si="412"/>
        <v>5.3150000000000004E-5</v>
      </c>
      <c r="C10645" s="5">
        <v>53150</v>
      </c>
      <c r="D10645" s="74">
        <f t="shared" si="411"/>
        <v>3.643509558611467E-3</v>
      </c>
      <c r="E10645" s="46"/>
      <c r="F10645" s="3"/>
      <c r="G10645" s="3"/>
      <c r="H10645" s="3"/>
      <c r="I10645" s="3"/>
      <c r="Y10645" s="27"/>
    </row>
    <row r="10646" spans="2:25" x14ac:dyDescent="0.25">
      <c r="B10646" s="6">
        <f t="shared" si="412"/>
        <v>5.3155000000000002E-5</v>
      </c>
      <c r="C10646" s="5">
        <v>53155</v>
      </c>
      <c r="D10646" s="74">
        <f t="shared" si="411"/>
        <v>3.6421737304492842E-3</v>
      </c>
      <c r="E10646" s="46"/>
      <c r="F10646" s="3"/>
      <c r="G10646" s="3"/>
      <c r="H10646" s="3"/>
      <c r="I10646" s="3"/>
      <c r="Y10646" s="27"/>
    </row>
    <row r="10647" spans="2:25" x14ac:dyDescent="0.25">
      <c r="B10647" s="6">
        <f t="shared" si="412"/>
        <v>5.3160000000000006E-5</v>
      </c>
      <c r="C10647" s="5">
        <v>53160</v>
      </c>
      <c r="D10647" s="74">
        <f t="shared" si="411"/>
        <v>3.6408385142405724E-3</v>
      </c>
      <c r="E10647" s="46"/>
      <c r="F10647" s="3"/>
      <c r="G10647" s="3"/>
      <c r="H10647" s="3"/>
      <c r="I10647" s="3"/>
      <c r="Y10647" s="27"/>
    </row>
    <row r="10648" spans="2:25" x14ac:dyDescent="0.25">
      <c r="B10648" s="6">
        <f t="shared" si="412"/>
        <v>5.3165000000000003E-5</v>
      </c>
      <c r="C10648" s="5">
        <v>53165</v>
      </c>
      <c r="D10648" s="74">
        <f t="shared" si="411"/>
        <v>3.6395039096490636E-3</v>
      </c>
      <c r="E10648" s="46"/>
      <c r="F10648" s="3"/>
      <c r="G10648" s="3"/>
      <c r="H10648" s="3"/>
      <c r="I10648" s="3"/>
      <c r="Y10648" s="27"/>
    </row>
    <row r="10649" spans="2:25" x14ac:dyDescent="0.25">
      <c r="B10649" s="6">
        <f t="shared" si="412"/>
        <v>5.3170000000000001E-5</v>
      </c>
      <c r="C10649" s="5">
        <v>53170</v>
      </c>
      <c r="D10649" s="74">
        <f t="shared" si="411"/>
        <v>3.6381699163386995E-3</v>
      </c>
      <c r="E10649" s="46"/>
      <c r="F10649" s="3"/>
      <c r="G10649" s="3"/>
      <c r="H10649" s="3"/>
      <c r="I10649" s="3"/>
      <c r="Y10649" s="27"/>
    </row>
    <row r="10650" spans="2:25" x14ac:dyDescent="0.25">
      <c r="B10650" s="6">
        <f t="shared" si="412"/>
        <v>5.3175000000000005E-5</v>
      </c>
      <c r="C10650" s="5">
        <v>53175</v>
      </c>
      <c r="D10650" s="74">
        <f t="shared" si="411"/>
        <v>3.6368365339736332E-3</v>
      </c>
      <c r="E10650" s="46"/>
      <c r="F10650" s="3"/>
      <c r="G10650" s="3"/>
      <c r="H10650" s="3"/>
      <c r="I10650" s="3"/>
      <c r="Y10650" s="27"/>
    </row>
    <row r="10651" spans="2:25" x14ac:dyDescent="0.25">
      <c r="B10651" s="6">
        <f t="shared" si="412"/>
        <v>5.3180000000000002E-5</v>
      </c>
      <c r="C10651" s="5">
        <v>53180</v>
      </c>
      <c r="D10651" s="74">
        <f t="shared" si="411"/>
        <v>3.6355037622182451E-3</v>
      </c>
      <c r="E10651" s="46"/>
      <c r="F10651" s="3"/>
      <c r="G10651" s="3"/>
      <c r="H10651" s="3"/>
      <c r="I10651" s="3"/>
      <c r="Y10651" s="27"/>
    </row>
    <row r="10652" spans="2:25" x14ac:dyDescent="0.25">
      <c r="B10652" s="6">
        <f t="shared" si="412"/>
        <v>5.3185000000000007E-5</v>
      </c>
      <c r="C10652" s="5">
        <v>53185</v>
      </c>
      <c r="D10652" s="74">
        <f t="shared" si="411"/>
        <v>3.6341716007371218E-3</v>
      </c>
      <c r="E10652" s="46"/>
      <c r="F10652" s="3"/>
      <c r="G10652" s="3"/>
      <c r="H10652" s="3"/>
      <c r="I10652" s="3"/>
      <c r="Y10652" s="27"/>
    </row>
    <row r="10653" spans="2:25" x14ac:dyDescent="0.25">
      <c r="B10653" s="6">
        <f t="shared" si="412"/>
        <v>5.3190000000000004E-5</v>
      </c>
      <c r="C10653" s="5">
        <v>53190</v>
      </c>
      <c r="D10653" s="74">
        <f t="shared" si="411"/>
        <v>3.6328400491950673E-3</v>
      </c>
      <c r="E10653" s="46"/>
      <c r="F10653" s="3"/>
      <c r="G10653" s="3"/>
      <c r="H10653" s="3"/>
      <c r="I10653" s="3"/>
      <c r="Y10653" s="27"/>
    </row>
    <row r="10654" spans="2:25" x14ac:dyDescent="0.25">
      <c r="B10654" s="6">
        <f t="shared" si="412"/>
        <v>5.3195000000000001E-5</v>
      </c>
      <c r="C10654" s="5">
        <v>53195</v>
      </c>
      <c r="D10654" s="74">
        <f t="shared" si="411"/>
        <v>3.6315091072570945E-3</v>
      </c>
      <c r="E10654" s="46"/>
      <c r="F10654" s="3"/>
      <c r="G10654" s="3"/>
      <c r="H10654" s="3"/>
      <c r="I10654" s="3"/>
      <c r="Y10654" s="27"/>
    </row>
    <row r="10655" spans="2:25" x14ac:dyDescent="0.25">
      <c r="B10655" s="6">
        <f t="shared" si="412"/>
        <v>5.3200000000000006E-5</v>
      </c>
      <c r="C10655" s="5">
        <v>53200</v>
      </c>
      <c r="D10655" s="74">
        <f t="shared" si="411"/>
        <v>3.6301787745884402E-3</v>
      </c>
      <c r="E10655" s="46"/>
      <c r="F10655" s="3"/>
      <c r="G10655" s="3"/>
      <c r="H10655" s="3"/>
      <c r="I10655" s="3"/>
      <c r="Y10655" s="27"/>
    </row>
    <row r="10656" spans="2:25" x14ac:dyDescent="0.25">
      <c r="B10656" s="6">
        <f t="shared" si="412"/>
        <v>5.3205000000000003E-5</v>
      </c>
      <c r="C10656" s="5">
        <v>53205</v>
      </c>
      <c r="D10656" s="74">
        <f t="shared" si="411"/>
        <v>3.6288490508545484E-3</v>
      </c>
      <c r="E10656" s="46"/>
      <c r="F10656" s="3"/>
      <c r="G10656" s="3"/>
      <c r="H10656" s="3"/>
      <c r="I10656" s="3"/>
      <c r="Y10656" s="27"/>
    </row>
    <row r="10657" spans="2:25" x14ac:dyDescent="0.25">
      <c r="B10657" s="6">
        <f t="shared" si="412"/>
        <v>5.321E-5</v>
      </c>
      <c r="C10657" s="5">
        <v>53210</v>
      </c>
      <c r="D10657" s="74">
        <f t="shared" si="411"/>
        <v>3.6275199357210849E-3</v>
      </c>
      <c r="E10657" s="46"/>
      <c r="F10657" s="3"/>
      <c r="G10657" s="3"/>
      <c r="H10657" s="3"/>
      <c r="I10657" s="3"/>
      <c r="Y10657" s="27"/>
    </row>
    <row r="10658" spans="2:25" x14ac:dyDescent="0.25">
      <c r="B10658" s="6">
        <f t="shared" si="412"/>
        <v>5.3215000000000005E-5</v>
      </c>
      <c r="C10658" s="5">
        <v>53215</v>
      </c>
      <c r="D10658" s="74">
        <f t="shared" si="411"/>
        <v>3.6261914288539202E-3</v>
      </c>
      <c r="E10658" s="46"/>
      <c r="F10658" s="3"/>
      <c r="G10658" s="3"/>
      <c r="H10658" s="3"/>
      <c r="I10658" s="3"/>
      <c r="Y10658" s="27"/>
    </row>
    <row r="10659" spans="2:25" x14ac:dyDescent="0.25">
      <c r="B10659" s="6">
        <f t="shared" si="412"/>
        <v>5.3220000000000002E-5</v>
      </c>
      <c r="C10659" s="5">
        <v>53220</v>
      </c>
      <c r="D10659" s="74">
        <f t="shared" si="411"/>
        <v>3.6248635299191471E-3</v>
      </c>
      <c r="E10659" s="46"/>
      <c r="F10659" s="3"/>
      <c r="G10659" s="3"/>
      <c r="H10659" s="3"/>
      <c r="I10659" s="3"/>
      <c r="Y10659" s="27"/>
    </row>
    <row r="10660" spans="2:25" x14ac:dyDescent="0.25">
      <c r="B10660" s="6">
        <f t="shared" si="412"/>
        <v>5.3225000000000006E-5</v>
      </c>
      <c r="C10660" s="5">
        <v>53225</v>
      </c>
      <c r="D10660" s="74">
        <f t="shared" si="411"/>
        <v>3.6235362385830618E-3</v>
      </c>
      <c r="E10660" s="46"/>
      <c r="F10660" s="3"/>
      <c r="G10660" s="3"/>
      <c r="H10660" s="3"/>
      <c r="I10660" s="3"/>
      <c r="Y10660" s="27"/>
    </row>
    <row r="10661" spans="2:25" x14ac:dyDescent="0.25">
      <c r="B10661" s="6">
        <f t="shared" si="412"/>
        <v>5.3230000000000004E-5</v>
      </c>
      <c r="C10661" s="5">
        <v>53230</v>
      </c>
      <c r="D10661" s="74">
        <f t="shared" si="411"/>
        <v>3.6222095545121861E-3</v>
      </c>
      <c r="E10661" s="46"/>
      <c r="F10661" s="3"/>
      <c r="G10661" s="3"/>
      <c r="H10661" s="3"/>
      <c r="I10661" s="3"/>
      <c r="Y10661" s="27"/>
    </row>
    <row r="10662" spans="2:25" x14ac:dyDescent="0.25">
      <c r="B10662" s="6">
        <f t="shared" si="412"/>
        <v>5.3235000000000001E-5</v>
      </c>
      <c r="C10662" s="5">
        <v>53235</v>
      </c>
      <c r="D10662" s="74">
        <f t="shared" si="411"/>
        <v>3.6208834773732552E-3</v>
      </c>
      <c r="E10662" s="46"/>
      <c r="F10662" s="3"/>
      <c r="G10662" s="3"/>
      <c r="H10662" s="3"/>
      <c r="I10662" s="3"/>
      <c r="Y10662" s="27"/>
    </row>
    <row r="10663" spans="2:25" x14ac:dyDescent="0.25">
      <c r="B10663" s="6">
        <f t="shared" si="412"/>
        <v>5.3240000000000005E-5</v>
      </c>
      <c r="C10663" s="5">
        <v>53240</v>
      </c>
      <c r="D10663" s="74">
        <f t="shared" si="411"/>
        <v>3.6195580068331991E-3</v>
      </c>
      <c r="E10663" s="46"/>
      <c r="F10663" s="3"/>
      <c r="G10663" s="3"/>
      <c r="H10663" s="3"/>
      <c r="I10663" s="3"/>
      <c r="Y10663" s="27"/>
    </row>
    <row r="10664" spans="2:25" x14ac:dyDescent="0.25">
      <c r="B10664" s="6">
        <f t="shared" si="412"/>
        <v>5.3245000000000003E-5</v>
      </c>
      <c r="C10664" s="5">
        <v>53245</v>
      </c>
      <c r="D10664" s="74">
        <f t="shared" si="411"/>
        <v>3.6182331425591856E-3</v>
      </c>
      <c r="E10664" s="46"/>
      <c r="F10664" s="3"/>
      <c r="G10664" s="3"/>
      <c r="H10664" s="3"/>
      <c r="I10664" s="3"/>
      <c r="Y10664" s="27"/>
    </row>
    <row r="10665" spans="2:25" x14ac:dyDescent="0.25">
      <c r="B10665" s="6">
        <f t="shared" si="412"/>
        <v>5.325E-5</v>
      </c>
      <c r="C10665" s="5">
        <v>53250</v>
      </c>
      <c r="D10665" s="74">
        <f t="shared" si="411"/>
        <v>3.6169088842185806E-3</v>
      </c>
      <c r="E10665" s="46"/>
      <c r="F10665" s="3"/>
      <c r="G10665" s="3"/>
      <c r="H10665" s="3"/>
      <c r="I10665" s="3"/>
      <c r="Y10665" s="27"/>
    </row>
    <row r="10666" spans="2:25" x14ac:dyDescent="0.25">
      <c r="B10666" s="6">
        <f t="shared" si="412"/>
        <v>5.3255000000000004E-5</v>
      </c>
      <c r="C10666" s="5">
        <v>53255</v>
      </c>
      <c r="D10666" s="74">
        <f t="shared" si="411"/>
        <v>3.6155852314789607E-3</v>
      </c>
      <c r="E10666" s="46"/>
      <c r="F10666" s="3"/>
      <c r="G10666" s="3"/>
      <c r="H10666" s="3"/>
      <c r="I10666" s="3"/>
      <c r="Y10666" s="27"/>
    </row>
    <row r="10667" spans="2:25" x14ac:dyDescent="0.25">
      <c r="B10667" s="6">
        <f t="shared" si="412"/>
        <v>5.3260000000000002E-5</v>
      </c>
      <c r="C10667" s="5">
        <v>53260</v>
      </c>
      <c r="D10667" s="74">
        <f t="shared" si="411"/>
        <v>3.6142621840081312E-3</v>
      </c>
      <c r="E10667" s="46"/>
      <c r="F10667" s="3"/>
      <c r="G10667" s="3"/>
      <c r="H10667" s="3"/>
      <c r="I10667" s="3"/>
      <c r="Y10667" s="27"/>
    </row>
    <row r="10668" spans="2:25" x14ac:dyDescent="0.25">
      <c r="B10668" s="6">
        <f t="shared" si="412"/>
        <v>5.3265000000000006E-5</v>
      </c>
      <c r="C10668" s="5">
        <v>53265</v>
      </c>
      <c r="D10668" s="74">
        <f t="shared" si="411"/>
        <v>3.6129397414740891E-3</v>
      </c>
      <c r="E10668" s="46"/>
      <c r="F10668" s="3"/>
      <c r="G10668" s="3"/>
      <c r="H10668" s="3"/>
      <c r="I10668" s="3"/>
      <c r="Y10668" s="27"/>
    </row>
    <row r="10669" spans="2:25" x14ac:dyDescent="0.25">
      <c r="B10669" s="6">
        <f t="shared" si="412"/>
        <v>5.3270000000000003E-5</v>
      </c>
      <c r="C10669" s="5">
        <v>53270</v>
      </c>
      <c r="D10669" s="74">
        <f t="shared" si="411"/>
        <v>3.6116179035450592E-3</v>
      </c>
      <c r="E10669" s="46"/>
      <c r="F10669" s="3"/>
      <c r="G10669" s="3"/>
      <c r="H10669" s="3"/>
      <c r="I10669" s="3"/>
      <c r="Y10669" s="27"/>
    </row>
    <row r="10670" spans="2:25" x14ac:dyDescent="0.25">
      <c r="B10670" s="6">
        <f t="shared" si="412"/>
        <v>5.3275000000000001E-5</v>
      </c>
      <c r="C10670" s="5">
        <v>53275</v>
      </c>
      <c r="D10670" s="74">
        <f t="shared" si="411"/>
        <v>3.610296669889477E-3</v>
      </c>
      <c r="E10670" s="46"/>
      <c r="F10670" s="3"/>
      <c r="G10670" s="3"/>
      <c r="H10670" s="3"/>
      <c r="I10670" s="3"/>
      <c r="Y10670" s="27"/>
    </row>
    <row r="10671" spans="2:25" x14ac:dyDescent="0.25">
      <c r="B10671" s="6">
        <f t="shared" si="412"/>
        <v>5.3280000000000005E-5</v>
      </c>
      <c r="C10671" s="5">
        <v>53280</v>
      </c>
      <c r="D10671" s="74">
        <f t="shared" si="411"/>
        <v>3.6089760401759774E-3</v>
      </c>
      <c r="E10671" s="46"/>
      <c r="F10671" s="3"/>
      <c r="G10671" s="3"/>
      <c r="H10671" s="3"/>
      <c r="I10671" s="3"/>
      <c r="Y10671" s="27"/>
    </row>
    <row r="10672" spans="2:25" x14ac:dyDescent="0.25">
      <c r="B10672" s="6">
        <f t="shared" si="412"/>
        <v>5.3285000000000002E-5</v>
      </c>
      <c r="C10672" s="5">
        <v>53285</v>
      </c>
      <c r="D10672" s="74">
        <f t="shared" si="411"/>
        <v>3.607656014073425E-3</v>
      </c>
      <c r="E10672" s="46"/>
      <c r="F10672" s="3"/>
      <c r="G10672" s="3"/>
      <c r="H10672" s="3"/>
      <c r="I10672" s="3"/>
      <c r="Y10672" s="27"/>
    </row>
    <row r="10673" spans="2:25" x14ac:dyDescent="0.25">
      <c r="B10673" s="6">
        <f t="shared" si="412"/>
        <v>5.3290000000000006E-5</v>
      </c>
      <c r="C10673" s="5">
        <v>53290</v>
      </c>
      <c r="D10673" s="74">
        <f t="shared" si="411"/>
        <v>3.6063365912508806E-3</v>
      </c>
      <c r="E10673" s="46"/>
      <c r="F10673" s="3"/>
      <c r="G10673" s="3"/>
      <c r="H10673" s="3"/>
      <c r="I10673" s="3"/>
      <c r="Y10673" s="27"/>
    </row>
    <row r="10674" spans="2:25" x14ac:dyDescent="0.25">
      <c r="B10674" s="6">
        <f t="shared" si="412"/>
        <v>5.3295000000000004E-5</v>
      </c>
      <c r="C10674" s="5">
        <v>53295</v>
      </c>
      <c r="D10674" s="74">
        <f t="shared" si="411"/>
        <v>3.60501777137763E-3</v>
      </c>
      <c r="E10674" s="46"/>
      <c r="F10674" s="3"/>
      <c r="G10674" s="3"/>
      <c r="H10674" s="3"/>
      <c r="I10674" s="3"/>
      <c r="Y10674" s="27"/>
    </row>
    <row r="10675" spans="2:25" x14ac:dyDescent="0.25">
      <c r="B10675" s="6">
        <f t="shared" si="412"/>
        <v>5.3300000000000001E-5</v>
      </c>
      <c r="C10675" s="5">
        <v>53300</v>
      </c>
      <c r="D10675" s="74">
        <f t="shared" si="411"/>
        <v>3.6036995541231572E-3</v>
      </c>
      <c r="E10675" s="46"/>
      <c r="F10675" s="3"/>
      <c r="G10675" s="3"/>
      <c r="H10675" s="3"/>
      <c r="I10675" s="3"/>
      <c r="Y10675" s="27"/>
    </row>
    <row r="10676" spans="2:25" x14ac:dyDescent="0.25">
      <c r="B10676" s="6">
        <f t="shared" si="412"/>
        <v>5.3305000000000005E-5</v>
      </c>
      <c r="C10676" s="5">
        <v>53305</v>
      </c>
      <c r="D10676" s="74">
        <f t="shared" si="411"/>
        <v>3.60238193915717E-3</v>
      </c>
      <c r="E10676" s="46"/>
      <c r="F10676" s="3"/>
      <c r="G10676" s="3"/>
      <c r="H10676" s="3"/>
      <c r="I10676" s="3"/>
      <c r="Y10676" s="27"/>
    </row>
    <row r="10677" spans="2:25" x14ac:dyDescent="0.25">
      <c r="B10677" s="6">
        <f t="shared" si="412"/>
        <v>5.3310000000000003E-5</v>
      </c>
      <c r="C10677" s="5">
        <v>53310</v>
      </c>
      <c r="D10677" s="74">
        <f t="shared" si="411"/>
        <v>3.6010649261495765E-3</v>
      </c>
      <c r="E10677" s="46"/>
      <c r="F10677" s="3"/>
      <c r="G10677" s="3"/>
      <c r="H10677" s="3"/>
      <c r="I10677" s="3"/>
      <c r="Y10677" s="27"/>
    </row>
    <row r="10678" spans="2:25" x14ac:dyDescent="0.25">
      <c r="B10678" s="6">
        <f t="shared" si="412"/>
        <v>5.3315E-5</v>
      </c>
      <c r="C10678" s="5">
        <v>53315</v>
      </c>
      <c r="D10678" s="74">
        <f t="shared" si="411"/>
        <v>3.5997485147705047E-3</v>
      </c>
      <c r="E10678" s="46"/>
      <c r="F10678" s="3"/>
      <c r="G10678" s="3"/>
      <c r="H10678" s="3"/>
      <c r="I10678" s="3"/>
      <c r="Y10678" s="27"/>
    </row>
    <row r="10679" spans="2:25" x14ac:dyDescent="0.25">
      <c r="B10679" s="6">
        <f t="shared" si="412"/>
        <v>5.3320000000000004E-5</v>
      </c>
      <c r="C10679" s="5">
        <v>53320</v>
      </c>
      <c r="D10679" s="74">
        <f t="shared" si="411"/>
        <v>3.5984327046902857E-3</v>
      </c>
      <c r="E10679" s="46"/>
      <c r="F10679" s="3"/>
      <c r="G10679" s="3"/>
      <c r="H10679" s="3"/>
      <c r="I10679" s="3"/>
      <c r="Y10679" s="27"/>
    </row>
    <row r="10680" spans="2:25" x14ac:dyDescent="0.25">
      <c r="B10680" s="6">
        <f t="shared" si="412"/>
        <v>5.3325000000000002E-5</v>
      </c>
      <c r="C10680" s="5">
        <v>53325</v>
      </c>
      <c r="D10680" s="74">
        <f t="shared" si="411"/>
        <v>3.5971174955794698E-3</v>
      </c>
      <c r="E10680" s="46"/>
      <c r="F10680" s="3"/>
      <c r="G10680" s="3"/>
      <c r="H10680" s="3"/>
      <c r="I10680" s="3"/>
      <c r="Y10680" s="27"/>
    </row>
    <row r="10681" spans="2:25" x14ac:dyDescent="0.25">
      <c r="B10681" s="6">
        <f t="shared" si="412"/>
        <v>5.3330000000000006E-5</v>
      </c>
      <c r="C10681" s="5">
        <v>53330</v>
      </c>
      <c r="D10681" s="74">
        <f t="shared" si="411"/>
        <v>3.5958028871088078E-3</v>
      </c>
      <c r="E10681" s="46"/>
      <c r="F10681" s="3"/>
      <c r="G10681" s="3"/>
      <c r="H10681" s="3"/>
      <c r="I10681" s="3"/>
      <c r="Y10681" s="27"/>
    </row>
    <row r="10682" spans="2:25" x14ac:dyDescent="0.25">
      <c r="B10682" s="6">
        <f t="shared" si="412"/>
        <v>5.3335000000000003E-5</v>
      </c>
      <c r="C10682" s="5">
        <v>53335</v>
      </c>
      <c r="D10682" s="74">
        <f t="shared" si="411"/>
        <v>3.5944888789492678E-3</v>
      </c>
      <c r="E10682" s="46"/>
      <c r="F10682" s="3"/>
      <c r="G10682" s="3"/>
      <c r="H10682" s="3"/>
      <c r="I10682" s="3"/>
      <c r="Y10682" s="27"/>
    </row>
    <row r="10683" spans="2:25" x14ac:dyDescent="0.25">
      <c r="B10683" s="6">
        <f t="shared" si="412"/>
        <v>5.3340000000000001E-5</v>
      </c>
      <c r="C10683" s="5">
        <v>53340</v>
      </c>
      <c r="D10683" s="74">
        <f t="shared" si="411"/>
        <v>3.59317547077203E-3</v>
      </c>
      <c r="E10683" s="46"/>
      <c r="F10683" s="3"/>
      <c r="G10683" s="3"/>
      <c r="H10683" s="3"/>
      <c r="I10683" s="3"/>
      <c r="Y10683" s="27"/>
    </row>
    <row r="10684" spans="2:25" x14ac:dyDescent="0.25">
      <c r="B10684" s="6">
        <f t="shared" si="412"/>
        <v>5.3345000000000005E-5</v>
      </c>
      <c r="C10684" s="5">
        <v>53345</v>
      </c>
      <c r="D10684" s="74">
        <f t="shared" si="411"/>
        <v>3.591862662248476E-3</v>
      </c>
      <c r="E10684" s="46"/>
      <c r="F10684" s="3"/>
      <c r="G10684" s="3"/>
      <c r="H10684" s="3"/>
      <c r="I10684" s="3"/>
      <c r="Y10684" s="27"/>
    </row>
    <row r="10685" spans="2:25" x14ac:dyDescent="0.25">
      <c r="B10685" s="6">
        <f t="shared" si="412"/>
        <v>5.3350000000000003E-5</v>
      </c>
      <c r="C10685" s="5">
        <v>53350</v>
      </c>
      <c r="D10685" s="74">
        <f t="shared" si="411"/>
        <v>3.5905504530502038E-3</v>
      </c>
      <c r="E10685" s="46"/>
      <c r="F10685" s="3"/>
      <c r="G10685" s="3"/>
      <c r="H10685" s="3"/>
      <c r="I10685" s="3"/>
      <c r="Y10685" s="27"/>
    </row>
    <row r="10686" spans="2:25" x14ac:dyDescent="0.25">
      <c r="B10686" s="6">
        <f t="shared" si="412"/>
        <v>5.3355000000000007E-5</v>
      </c>
      <c r="C10686" s="5">
        <v>53355</v>
      </c>
      <c r="D10686" s="74">
        <f t="shared" si="411"/>
        <v>3.5892388428490169E-3</v>
      </c>
      <c r="E10686" s="46"/>
      <c r="F10686" s="3"/>
      <c r="G10686" s="3"/>
      <c r="H10686" s="3"/>
      <c r="I10686" s="3"/>
      <c r="Y10686" s="27"/>
    </row>
    <row r="10687" spans="2:25" x14ac:dyDescent="0.25">
      <c r="B10687" s="6">
        <f t="shared" si="412"/>
        <v>5.3360000000000004E-5</v>
      </c>
      <c r="C10687" s="5">
        <v>53360</v>
      </c>
      <c r="D10687" s="74">
        <f t="shared" si="411"/>
        <v>3.5879278313169392E-3</v>
      </c>
      <c r="E10687" s="46"/>
      <c r="F10687" s="3"/>
      <c r="G10687" s="3"/>
      <c r="H10687" s="3"/>
      <c r="I10687" s="3"/>
      <c r="Y10687" s="27"/>
    </row>
    <row r="10688" spans="2:25" x14ac:dyDescent="0.25">
      <c r="B10688" s="6">
        <f t="shared" si="412"/>
        <v>5.3365000000000002E-5</v>
      </c>
      <c r="C10688" s="5">
        <v>53365</v>
      </c>
      <c r="D10688" s="74">
        <f t="shared" si="411"/>
        <v>3.5866174181261919E-3</v>
      </c>
      <c r="E10688" s="46"/>
      <c r="F10688" s="3"/>
      <c r="G10688" s="3"/>
      <c r="H10688" s="3"/>
      <c r="I10688" s="3"/>
      <c r="Y10688" s="27"/>
    </row>
    <row r="10689" spans="2:25" x14ac:dyDescent="0.25">
      <c r="B10689" s="6">
        <f t="shared" si="412"/>
        <v>5.3370000000000006E-5</v>
      </c>
      <c r="C10689" s="5">
        <v>53370</v>
      </c>
      <c r="D10689" s="74">
        <f t="shared" si="411"/>
        <v>3.5853076029492034E-3</v>
      </c>
      <c r="E10689" s="46"/>
      <c r="F10689" s="3"/>
      <c r="G10689" s="3"/>
      <c r="H10689" s="3"/>
      <c r="I10689" s="3"/>
      <c r="Y10689" s="27"/>
    </row>
    <row r="10690" spans="2:25" x14ac:dyDescent="0.25">
      <c r="B10690" s="6">
        <f t="shared" si="412"/>
        <v>5.3375000000000003E-5</v>
      </c>
      <c r="C10690" s="5">
        <v>53375</v>
      </c>
      <c r="D10690" s="74">
        <f t="shared" si="411"/>
        <v>3.5839983854586274E-3</v>
      </c>
      <c r="E10690" s="46"/>
      <c r="F10690" s="3"/>
      <c r="G10690" s="3"/>
      <c r="H10690" s="3"/>
      <c r="I10690" s="3"/>
      <c r="Y10690" s="27"/>
    </row>
    <row r="10691" spans="2:25" x14ac:dyDescent="0.25">
      <c r="B10691" s="6">
        <f t="shared" si="412"/>
        <v>5.3380000000000001E-5</v>
      </c>
      <c r="C10691" s="5">
        <v>53380</v>
      </c>
      <c r="D10691" s="74">
        <f t="shared" si="411"/>
        <v>3.5826897653273094E-3</v>
      </c>
      <c r="E10691" s="46"/>
      <c r="F10691" s="3"/>
      <c r="G10691" s="3"/>
      <c r="H10691" s="3"/>
      <c r="I10691" s="3"/>
      <c r="Y10691" s="27"/>
    </row>
    <row r="10692" spans="2:25" x14ac:dyDescent="0.25">
      <c r="B10692" s="6">
        <f t="shared" si="412"/>
        <v>5.3385000000000005E-5</v>
      </c>
      <c r="C10692" s="5">
        <v>53385</v>
      </c>
      <c r="D10692" s="74">
        <f t="shared" si="411"/>
        <v>3.5813817422283116E-3</v>
      </c>
      <c r="E10692" s="46"/>
      <c r="F10692" s="3"/>
      <c r="G10692" s="3"/>
      <c r="H10692" s="3"/>
      <c r="I10692" s="3"/>
      <c r="Y10692" s="27"/>
    </row>
    <row r="10693" spans="2:25" x14ac:dyDescent="0.25">
      <c r="B10693" s="6">
        <f t="shared" si="412"/>
        <v>5.3390000000000002E-5</v>
      </c>
      <c r="C10693" s="5">
        <v>53390</v>
      </c>
      <c r="D10693" s="74">
        <f t="shared" si="411"/>
        <v>3.5800743158349063E-3</v>
      </c>
      <c r="E10693" s="46"/>
      <c r="F10693" s="3"/>
      <c r="G10693" s="3"/>
      <c r="H10693" s="3"/>
      <c r="I10693" s="3"/>
      <c r="Y10693" s="27"/>
    </row>
    <row r="10694" spans="2:25" x14ac:dyDescent="0.25">
      <c r="B10694" s="6">
        <f t="shared" si="412"/>
        <v>5.3395000000000006E-5</v>
      </c>
      <c r="C10694" s="5">
        <v>53395</v>
      </c>
      <c r="D10694" s="74">
        <f t="shared" si="411"/>
        <v>3.5787674858205739E-3</v>
      </c>
      <c r="E10694" s="46"/>
      <c r="F10694" s="3"/>
      <c r="G10694" s="3"/>
      <c r="H10694" s="3"/>
      <c r="I10694" s="3"/>
      <c r="Y10694" s="27"/>
    </row>
    <row r="10695" spans="2:25" x14ac:dyDescent="0.25">
      <c r="B10695" s="6">
        <f t="shared" si="412"/>
        <v>5.3400000000000004E-5</v>
      </c>
      <c r="C10695" s="5">
        <v>53400</v>
      </c>
      <c r="D10695" s="74">
        <f t="shared" si="411"/>
        <v>3.5774612518589973E-3</v>
      </c>
      <c r="E10695" s="46"/>
      <c r="F10695" s="3"/>
      <c r="G10695" s="3"/>
      <c r="H10695" s="3"/>
      <c r="I10695" s="3"/>
      <c r="Y10695" s="27"/>
    </row>
    <row r="10696" spans="2:25" x14ac:dyDescent="0.25">
      <c r="B10696" s="6">
        <f t="shared" si="412"/>
        <v>5.3405000000000001E-5</v>
      </c>
      <c r="C10696" s="5">
        <v>53405</v>
      </c>
      <c r="D10696" s="74">
        <f t="shared" si="411"/>
        <v>3.5761556136240753E-3</v>
      </c>
      <c r="E10696" s="46"/>
      <c r="F10696" s="3"/>
      <c r="G10696" s="3"/>
      <c r="H10696" s="3"/>
      <c r="I10696" s="3"/>
      <c r="Y10696" s="27"/>
    </row>
    <row r="10697" spans="2:25" x14ac:dyDescent="0.25">
      <c r="B10697" s="6">
        <f t="shared" si="412"/>
        <v>5.3410000000000005E-5</v>
      </c>
      <c r="C10697" s="5">
        <v>53410</v>
      </c>
      <c r="D10697" s="74">
        <f t="shared" si="411"/>
        <v>3.5748505707899063E-3</v>
      </c>
      <c r="E10697" s="46"/>
      <c r="F10697" s="3"/>
      <c r="G10697" s="3"/>
      <c r="H10697" s="3"/>
      <c r="I10697" s="3"/>
      <c r="Y10697" s="27"/>
    </row>
    <row r="10698" spans="2:25" x14ac:dyDescent="0.25">
      <c r="B10698" s="6">
        <f t="shared" si="412"/>
        <v>5.3415000000000003E-5</v>
      </c>
      <c r="C10698" s="5">
        <v>53415</v>
      </c>
      <c r="D10698" s="74">
        <f t="shared" si="411"/>
        <v>3.5735461230308099E-3</v>
      </c>
      <c r="E10698" s="46"/>
      <c r="F10698" s="3"/>
      <c r="G10698" s="3"/>
      <c r="H10698" s="3"/>
      <c r="I10698" s="3"/>
      <c r="Y10698" s="27"/>
    </row>
    <row r="10699" spans="2:25" x14ac:dyDescent="0.25">
      <c r="B10699" s="6">
        <f t="shared" si="412"/>
        <v>5.342E-5</v>
      </c>
      <c r="C10699" s="5">
        <v>53420</v>
      </c>
      <c r="D10699" s="74">
        <f t="shared" si="411"/>
        <v>3.5722422700212963E-3</v>
      </c>
      <c r="E10699" s="46"/>
      <c r="F10699" s="3"/>
      <c r="G10699" s="3"/>
      <c r="H10699" s="3"/>
      <c r="I10699" s="3"/>
      <c r="Y10699" s="27"/>
    </row>
    <row r="10700" spans="2:25" x14ac:dyDescent="0.25">
      <c r="B10700" s="6">
        <f t="shared" si="412"/>
        <v>5.3425000000000004E-5</v>
      </c>
      <c r="C10700" s="5">
        <v>53425</v>
      </c>
      <c r="D10700" s="74">
        <f t="shared" si="411"/>
        <v>3.5709390114360938E-3</v>
      </c>
      <c r="E10700" s="46"/>
      <c r="F10700" s="3"/>
      <c r="G10700" s="3"/>
      <c r="H10700" s="3"/>
      <c r="I10700" s="3"/>
      <c r="Y10700" s="27"/>
    </row>
    <row r="10701" spans="2:25" x14ac:dyDescent="0.25">
      <c r="B10701" s="6">
        <f t="shared" si="412"/>
        <v>5.3430000000000002E-5</v>
      </c>
      <c r="C10701" s="5">
        <v>53430</v>
      </c>
      <c r="D10701" s="74">
        <f t="shared" si="411"/>
        <v>3.5696363469501446E-3</v>
      </c>
      <c r="E10701" s="46"/>
      <c r="F10701" s="3"/>
      <c r="G10701" s="3"/>
      <c r="H10701" s="3"/>
      <c r="I10701" s="3"/>
      <c r="Y10701" s="27"/>
    </row>
    <row r="10702" spans="2:25" x14ac:dyDescent="0.25">
      <c r="B10702" s="6">
        <f t="shared" si="412"/>
        <v>5.3435000000000006E-5</v>
      </c>
      <c r="C10702" s="5">
        <v>53435</v>
      </c>
      <c r="D10702" s="74">
        <f t="shared" si="411"/>
        <v>3.568334276238577E-3</v>
      </c>
      <c r="E10702" s="46"/>
      <c r="F10702" s="3"/>
      <c r="G10702" s="3"/>
      <c r="H10702" s="3"/>
      <c r="I10702" s="3"/>
      <c r="Y10702" s="27"/>
    </row>
    <row r="10703" spans="2:25" x14ac:dyDescent="0.25">
      <c r="B10703" s="6">
        <f t="shared" si="412"/>
        <v>5.3440000000000003E-5</v>
      </c>
      <c r="C10703" s="5">
        <v>53440</v>
      </c>
      <c r="D10703" s="74">
        <f t="shared" si="411"/>
        <v>3.5670327989767519E-3</v>
      </c>
      <c r="E10703" s="46"/>
      <c r="F10703" s="3"/>
      <c r="G10703" s="3"/>
      <c r="H10703" s="3"/>
      <c r="I10703" s="3"/>
      <c r="Y10703" s="27"/>
    </row>
    <row r="10704" spans="2:25" x14ac:dyDescent="0.25">
      <c r="B10704" s="6">
        <f t="shared" si="412"/>
        <v>5.3445000000000001E-5</v>
      </c>
      <c r="C10704" s="5">
        <v>53445</v>
      </c>
      <c r="D10704" s="74">
        <f t="shared" si="411"/>
        <v>3.5657319148402161E-3</v>
      </c>
      <c r="E10704" s="46"/>
      <c r="F10704" s="3"/>
      <c r="G10704" s="3"/>
      <c r="H10704" s="3"/>
      <c r="I10704" s="3"/>
      <c r="Y10704" s="27"/>
    </row>
    <row r="10705" spans="2:25" x14ac:dyDescent="0.25">
      <c r="B10705" s="6">
        <f t="shared" si="412"/>
        <v>5.3450000000000005E-5</v>
      </c>
      <c r="C10705" s="5">
        <v>53450</v>
      </c>
      <c r="D10705" s="74">
        <f t="shared" si="411"/>
        <v>3.5644316235047347E-3</v>
      </c>
      <c r="E10705" s="46"/>
      <c r="F10705" s="3"/>
      <c r="G10705" s="3"/>
      <c r="H10705" s="3"/>
      <c r="I10705" s="3"/>
      <c r="Y10705" s="27"/>
    </row>
    <row r="10706" spans="2:25" x14ac:dyDescent="0.25">
      <c r="B10706" s="6">
        <f t="shared" si="412"/>
        <v>5.3455000000000002E-5</v>
      </c>
      <c r="C10706" s="5">
        <v>53455</v>
      </c>
      <c r="D10706" s="74">
        <f t="shared" si="411"/>
        <v>3.5631319246462816E-3</v>
      </c>
      <c r="E10706" s="46"/>
      <c r="F10706" s="3"/>
      <c r="G10706" s="3"/>
      <c r="H10706" s="3"/>
      <c r="I10706" s="3"/>
      <c r="Y10706" s="27"/>
    </row>
    <row r="10707" spans="2:25" x14ac:dyDescent="0.25">
      <c r="B10707" s="6">
        <f t="shared" si="412"/>
        <v>5.3460000000000007E-5</v>
      </c>
      <c r="C10707" s="5">
        <v>53460</v>
      </c>
      <c r="D10707" s="74">
        <f t="shared" ref="D10707:D10770" si="413">IF(ISERROR($D$12*2*PI()*$D$4*$D$5^2/B10707^5*10^-9*(1/(EXP(($D$4*$D$5)/(B10707*$D$6*($D$9)))-1))),0,$D$12*2*PI()*$D$4*$D$5^2/B10707^5*10^-9*(1/(EXP(($D$4*$D$5)/(B10707*$D$6*($D$9)))-1)))</f>
        <v>3.5618328179410235E-3</v>
      </c>
      <c r="E10707" s="46"/>
      <c r="F10707" s="3"/>
      <c r="G10707" s="3"/>
      <c r="H10707" s="3"/>
      <c r="I10707" s="3"/>
      <c r="Y10707" s="27"/>
    </row>
    <row r="10708" spans="2:25" x14ac:dyDescent="0.25">
      <c r="B10708" s="6">
        <f t="shared" ref="B10708:B10771" si="414">C10708*10^-9</f>
        <v>5.3465000000000004E-5</v>
      </c>
      <c r="C10708" s="5">
        <v>53465</v>
      </c>
      <c r="D10708" s="74">
        <f t="shared" si="413"/>
        <v>3.5605343030653482E-3</v>
      </c>
      <c r="E10708" s="46"/>
      <c r="F10708" s="3"/>
      <c r="G10708" s="3"/>
      <c r="H10708" s="3"/>
      <c r="I10708" s="3"/>
      <c r="Y10708" s="27"/>
    </row>
    <row r="10709" spans="2:25" x14ac:dyDescent="0.25">
      <c r="B10709" s="6">
        <f t="shared" si="414"/>
        <v>5.3470000000000001E-5</v>
      </c>
      <c r="C10709" s="5">
        <v>53470</v>
      </c>
      <c r="D10709" s="74">
        <f t="shared" si="413"/>
        <v>3.5592363796958433E-3</v>
      </c>
      <c r="E10709" s="46"/>
      <c r="F10709" s="3"/>
      <c r="G10709" s="3"/>
      <c r="H10709" s="3"/>
      <c r="I10709" s="3"/>
      <c r="Y10709" s="27"/>
    </row>
    <row r="10710" spans="2:25" x14ac:dyDescent="0.25">
      <c r="B10710" s="6">
        <f t="shared" si="414"/>
        <v>5.3475000000000006E-5</v>
      </c>
      <c r="C10710" s="5">
        <v>53475</v>
      </c>
      <c r="D10710" s="74">
        <f t="shared" si="413"/>
        <v>3.557939047509302E-3</v>
      </c>
      <c r="E10710" s="46"/>
      <c r="F10710" s="3"/>
      <c r="G10710" s="3"/>
      <c r="H10710" s="3"/>
      <c r="I10710" s="3"/>
      <c r="Y10710" s="27"/>
    </row>
    <row r="10711" spans="2:25" x14ac:dyDescent="0.25">
      <c r="B10711" s="6">
        <f t="shared" si="414"/>
        <v>5.3480000000000003E-5</v>
      </c>
      <c r="C10711" s="5">
        <v>53480</v>
      </c>
      <c r="D10711" s="74">
        <f t="shared" si="413"/>
        <v>3.5566423061827242E-3</v>
      </c>
      <c r="E10711" s="46"/>
      <c r="F10711" s="3"/>
      <c r="G10711" s="3"/>
      <c r="H10711" s="3"/>
      <c r="I10711" s="3"/>
      <c r="Y10711" s="27"/>
    </row>
    <row r="10712" spans="2:25" x14ac:dyDescent="0.25">
      <c r="B10712" s="6">
        <f t="shared" si="414"/>
        <v>5.3485E-5</v>
      </c>
      <c r="C10712" s="5">
        <v>53485</v>
      </c>
      <c r="D10712" s="74">
        <f t="shared" si="413"/>
        <v>3.5553461553933219E-3</v>
      </c>
      <c r="E10712" s="46"/>
      <c r="F10712" s="3"/>
      <c r="G10712" s="3"/>
      <c r="H10712" s="3"/>
      <c r="I10712" s="3"/>
      <c r="Y10712" s="27"/>
    </row>
    <row r="10713" spans="2:25" x14ac:dyDescent="0.25">
      <c r="B10713" s="6">
        <f t="shared" si="414"/>
        <v>5.3490000000000005E-5</v>
      </c>
      <c r="C10713" s="5">
        <v>53490</v>
      </c>
      <c r="D10713" s="74">
        <f t="shared" si="413"/>
        <v>3.5540505948184961E-3</v>
      </c>
      <c r="E10713" s="46"/>
      <c r="F10713" s="3"/>
      <c r="G10713" s="3"/>
      <c r="H10713" s="3"/>
      <c r="I10713" s="3"/>
      <c r="Y10713" s="27"/>
    </row>
    <row r="10714" spans="2:25" x14ac:dyDescent="0.25">
      <c r="B10714" s="6">
        <f t="shared" si="414"/>
        <v>5.3495000000000002E-5</v>
      </c>
      <c r="C10714" s="5">
        <v>53495</v>
      </c>
      <c r="D10714" s="74">
        <f t="shared" si="413"/>
        <v>3.5527556241358766E-3</v>
      </c>
      <c r="E10714" s="46"/>
      <c r="F10714" s="3"/>
      <c r="G10714" s="3"/>
      <c r="H10714" s="3"/>
      <c r="I10714" s="3"/>
      <c r="Y10714" s="27"/>
    </row>
    <row r="10715" spans="2:25" x14ac:dyDescent="0.25">
      <c r="B10715" s="6">
        <f t="shared" si="414"/>
        <v>5.3500000000000006E-5</v>
      </c>
      <c r="C10715" s="5">
        <v>53500</v>
      </c>
      <c r="D10715" s="74">
        <f t="shared" si="413"/>
        <v>3.5514612430232783E-3</v>
      </c>
      <c r="E10715" s="46"/>
      <c r="F10715" s="3"/>
      <c r="G10715" s="3"/>
      <c r="H10715" s="3"/>
      <c r="I10715" s="3"/>
      <c r="Y10715" s="27"/>
    </row>
    <row r="10716" spans="2:25" x14ac:dyDescent="0.25">
      <c r="B10716" s="6">
        <f t="shared" si="414"/>
        <v>5.3505000000000004E-5</v>
      </c>
      <c r="C10716" s="5">
        <v>53505</v>
      </c>
      <c r="D10716" s="74">
        <f t="shared" si="413"/>
        <v>3.5501674511587296E-3</v>
      </c>
      <c r="E10716" s="46"/>
      <c r="F10716" s="3"/>
      <c r="G10716" s="3"/>
      <c r="H10716" s="3"/>
      <c r="I10716" s="3"/>
      <c r="Y10716" s="27"/>
    </row>
    <row r="10717" spans="2:25" x14ac:dyDescent="0.25">
      <c r="B10717" s="6">
        <f t="shared" si="414"/>
        <v>5.3510000000000001E-5</v>
      </c>
      <c r="C10717" s="5">
        <v>53510</v>
      </c>
      <c r="D10717" s="74">
        <f t="shared" si="413"/>
        <v>3.548874248220462E-3</v>
      </c>
      <c r="E10717" s="46"/>
      <c r="F10717" s="3"/>
      <c r="G10717" s="3"/>
      <c r="H10717" s="3"/>
      <c r="I10717" s="3"/>
      <c r="Y10717" s="27"/>
    </row>
    <row r="10718" spans="2:25" x14ac:dyDescent="0.25">
      <c r="B10718" s="6">
        <f t="shared" si="414"/>
        <v>5.3515000000000005E-5</v>
      </c>
      <c r="C10718" s="5">
        <v>53515</v>
      </c>
      <c r="D10718" s="74">
        <f t="shared" si="413"/>
        <v>3.5475816338869167E-3</v>
      </c>
      <c r="E10718" s="46"/>
      <c r="F10718" s="3"/>
      <c r="G10718" s="3"/>
      <c r="H10718" s="3"/>
      <c r="I10718" s="3"/>
      <c r="Y10718" s="27"/>
    </row>
    <row r="10719" spans="2:25" x14ac:dyDescent="0.25">
      <c r="B10719" s="6">
        <f t="shared" si="414"/>
        <v>5.3520000000000003E-5</v>
      </c>
      <c r="C10719" s="5">
        <v>53520</v>
      </c>
      <c r="D10719" s="74">
        <f t="shared" si="413"/>
        <v>3.5462896078367382E-3</v>
      </c>
      <c r="E10719" s="46"/>
      <c r="F10719" s="3"/>
      <c r="G10719" s="3"/>
      <c r="H10719" s="3"/>
      <c r="I10719" s="3"/>
      <c r="Y10719" s="27"/>
    </row>
    <row r="10720" spans="2:25" x14ac:dyDescent="0.25">
      <c r="B10720" s="6">
        <f t="shared" si="414"/>
        <v>5.3525E-5</v>
      </c>
      <c r="C10720" s="5">
        <v>53525</v>
      </c>
      <c r="D10720" s="74">
        <f t="shared" si="413"/>
        <v>3.5449981697487686E-3</v>
      </c>
      <c r="E10720" s="46"/>
      <c r="F10720" s="3"/>
      <c r="G10720" s="3"/>
      <c r="H10720" s="3"/>
      <c r="I10720" s="3"/>
      <c r="Y10720" s="27"/>
    </row>
    <row r="10721" spans="2:25" x14ac:dyDescent="0.25">
      <c r="B10721" s="6">
        <f t="shared" si="414"/>
        <v>5.3530000000000004E-5</v>
      </c>
      <c r="C10721" s="5">
        <v>53530</v>
      </c>
      <c r="D10721" s="74">
        <f t="shared" si="413"/>
        <v>3.5437073193020584E-3</v>
      </c>
      <c r="E10721" s="46"/>
      <c r="F10721" s="3"/>
      <c r="G10721" s="3"/>
      <c r="H10721" s="3"/>
      <c r="I10721" s="3"/>
      <c r="Y10721" s="27"/>
    </row>
    <row r="10722" spans="2:25" x14ac:dyDescent="0.25">
      <c r="B10722" s="6">
        <f t="shared" si="414"/>
        <v>5.3535000000000002E-5</v>
      </c>
      <c r="C10722" s="5">
        <v>53535</v>
      </c>
      <c r="D10722" s="74">
        <f t="shared" si="413"/>
        <v>3.5424170561758747E-3</v>
      </c>
      <c r="E10722" s="46"/>
      <c r="F10722" s="3"/>
      <c r="G10722" s="3"/>
      <c r="H10722" s="3"/>
      <c r="I10722" s="3"/>
      <c r="Y10722" s="27"/>
    </row>
    <row r="10723" spans="2:25" x14ac:dyDescent="0.25">
      <c r="B10723" s="6">
        <f t="shared" si="414"/>
        <v>5.3540000000000006E-5</v>
      </c>
      <c r="C10723" s="5">
        <v>53540</v>
      </c>
      <c r="D10723" s="74">
        <f t="shared" si="413"/>
        <v>3.5411273800496626E-3</v>
      </c>
      <c r="E10723" s="46"/>
      <c r="F10723" s="3"/>
      <c r="G10723" s="3"/>
      <c r="H10723" s="3"/>
      <c r="I10723" s="3"/>
      <c r="Y10723" s="27"/>
    </row>
    <row r="10724" spans="2:25" x14ac:dyDescent="0.25">
      <c r="B10724" s="6">
        <f t="shared" si="414"/>
        <v>5.3545000000000003E-5</v>
      </c>
      <c r="C10724" s="5">
        <v>53545</v>
      </c>
      <c r="D10724" s="74">
        <f t="shared" si="413"/>
        <v>3.5398382906030963E-3</v>
      </c>
      <c r="E10724" s="46"/>
      <c r="F10724" s="3"/>
      <c r="G10724" s="3"/>
      <c r="H10724" s="3"/>
      <c r="I10724" s="3"/>
      <c r="Y10724" s="27"/>
    </row>
    <row r="10725" spans="2:25" x14ac:dyDescent="0.25">
      <c r="B10725" s="6">
        <f t="shared" si="414"/>
        <v>5.3550000000000001E-5</v>
      </c>
      <c r="C10725" s="5">
        <v>53550</v>
      </c>
      <c r="D10725" s="74">
        <f t="shared" si="413"/>
        <v>3.5385497875160448E-3</v>
      </c>
      <c r="E10725" s="46"/>
      <c r="F10725" s="3"/>
      <c r="G10725" s="3"/>
      <c r="H10725" s="3"/>
      <c r="I10725" s="3"/>
      <c r="Y10725" s="27"/>
    </row>
    <row r="10726" spans="2:25" x14ac:dyDescent="0.25">
      <c r="B10726" s="6">
        <f t="shared" si="414"/>
        <v>5.3555000000000005E-5</v>
      </c>
      <c r="C10726" s="5">
        <v>53555</v>
      </c>
      <c r="D10726" s="74">
        <f t="shared" si="413"/>
        <v>3.5372618704685691E-3</v>
      </c>
      <c r="E10726" s="46"/>
      <c r="F10726" s="3"/>
      <c r="G10726" s="3"/>
      <c r="H10726" s="3"/>
      <c r="I10726" s="3"/>
      <c r="Y10726" s="27"/>
    </row>
    <row r="10727" spans="2:25" x14ac:dyDescent="0.25">
      <c r="B10727" s="6">
        <f t="shared" si="414"/>
        <v>5.3560000000000002E-5</v>
      </c>
      <c r="C10727" s="5">
        <v>53560</v>
      </c>
      <c r="D10727" s="74">
        <f t="shared" si="413"/>
        <v>3.5359745391409553E-3</v>
      </c>
      <c r="E10727" s="46"/>
      <c r="F10727" s="3"/>
      <c r="G10727" s="3"/>
      <c r="H10727" s="3"/>
      <c r="I10727" s="3"/>
      <c r="Y10727" s="27"/>
    </row>
    <row r="10728" spans="2:25" x14ac:dyDescent="0.25">
      <c r="B10728" s="6">
        <f t="shared" si="414"/>
        <v>5.3565000000000006E-5</v>
      </c>
      <c r="C10728" s="5">
        <v>53565</v>
      </c>
      <c r="D10728" s="74">
        <f t="shared" si="413"/>
        <v>3.5346877932136774E-3</v>
      </c>
      <c r="E10728" s="46"/>
      <c r="F10728" s="3"/>
      <c r="G10728" s="3"/>
      <c r="H10728" s="3"/>
      <c r="I10728" s="3"/>
      <c r="Y10728" s="27"/>
    </row>
    <row r="10729" spans="2:25" x14ac:dyDescent="0.25">
      <c r="B10729" s="6">
        <f t="shared" si="414"/>
        <v>5.3570000000000004E-5</v>
      </c>
      <c r="C10729" s="5">
        <v>53570</v>
      </c>
      <c r="D10729" s="74">
        <f t="shared" si="413"/>
        <v>3.5334016323674187E-3</v>
      </c>
      <c r="E10729" s="46"/>
      <c r="F10729" s="3"/>
      <c r="G10729" s="3"/>
      <c r="H10729" s="3"/>
      <c r="I10729" s="3"/>
      <c r="Y10729" s="27"/>
    </row>
    <row r="10730" spans="2:25" x14ac:dyDescent="0.25">
      <c r="B10730" s="6">
        <f t="shared" si="414"/>
        <v>5.3575000000000001E-5</v>
      </c>
      <c r="C10730" s="5">
        <v>53575</v>
      </c>
      <c r="D10730" s="74">
        <f t="shared" si="413"/>
        <v>3.5321160562830634E-3</v>
      </c>
      <c r="E10730" s="46"/>
      <c r="F10730" s="3"/>
      <c r="G10730" s="3"/>
      <c r="H10730" s="3"/>
      <c r="I10730" s="3"/>
      <c r="Y10730" s="27"/>
    </row>
    <row r="10731" spans="2:25" x14ac:dyDescent="0.25">
      <c r="B10731" s="6">
        <f t="shared" si="414"/>
        <v>5.3580000000000005E-5</v>
      </c>
      <c r="C10731" s="5">
        <v>53580</v>
      </c>
      <c r="D10731" s="74">
        <f t="shared" si="413"/>
        <v>3.5308310646416981E-3</v>
      </c>
      <c r="E10731" s="46"/>
      <c r="F10731" s="3"/>
      <c r="G10731" s="3"/>
      <c r="H10731" s="3"/>
      <c r="I10731" s="3"/>
      <c r="Y10731" s="27"/>
    </row>
    <row r="10732" spans="2:25" x14ac:dyDescent="0.25">
      <c r="B10732" s="6">
        <f t="shared" si="414"/>
        <v>5.3585000000000003E-5</v>
      </c>
      <c r="C10732" s="5">
        <v>53585</v>
      </c>
      <c r="D10732" s="74">
        <f t="shared" si="413"/>
        <v>3.5295466571246188E-3</v>
      </c>
      <c r="E10732" s="46"/>
      <c r="F10732" s="3"/>
      <c r="G10732" s="3"/>
      <c r="H10732" s="3"/>
      <c r="I10732" s="3"/>
      <c r="Y10732" s="27"/>
    </row>
    <row r="10733" spans="2:25" x14ac:dyDescent="0.25">
      <c r="B10733" s="6">
        <f t="shared" si="414"/>
        <v>5.359E-5</v>
      </c>
      <c r="C10733" s="5">
        <v>53590</v>
      </c>
      <c r="D10733" s="74">
        <f t="shared" si="413"/>
        <v>3.5282628334133161E-3</v>
      </c>
      <c r="E10733" s="46"/>
      <c r="F10733" s="3"/>
      <c r="G10733" s="3"/>
      <c r="H10733" s="3"/>
      <c r="I10733" s="3"/>
      <c r="Y10733" s="27"/>
    </row>
    <row r="10734" spans="2:25" x14ac:dyDescent="0.25">
      <c r="B10734" s="6">
        <f t="shared" si="414"/>
        <v>5.3595000000000004E-5</v>
      </c>
      <c r="C10734" s="5">
        <v>53595</v>
      </c>
      <c r="D10734" s="74">
        <f t="shared" si="413"/>
        <v>3.5269795931894849E-3</v>
      </c>
      <c r="E10734" s="46"/>
      <c r="F10734" s="3"/>
      <c r="G10734" s="3"/>
      <c r="H10734" s="3"/>
      <c r="I10734" s="3"/>
      <c r="Y10734" s="27"/>
    </row>
    <row r="10735" spans="2:25" x14ac:dyDescent="0.25">
      <c r="B10735" s="6">
        <f t="shared" si="414"/>
        <v>5.3600000000000002E-5</v>
      </c>
      <c r="C10735" s="5">
        <v>53600</v>
      </c>
      <c r="D10735" s="74">
        <f t="shared" si="413"/>
        <v>3.5256969361350272E-3</v>
      </c>
      <c r="E10735" s="46"/>
      <c r="F10735" s="3"/>
      <c r="G10735" s="3"/>
      <c r="H10735" s="3"/>
      <c r="I10735" s="3"/>
      <c r="Y10735" s="27"/>
    </row>
    <row r="10736" spans="2:25" x14ac:dyDescent="0.25">
      <c r="B10736" s="6">
        <f t="shared" si="414"/>
        <v>5.3605000000000006E-5</v>
      </c>
      <c r="C10736" s="5">
        <v>53605</v>
      </c>
      <c r="D10736" s="74">
        <f t="shared" si="413"/>
        <v>3.5244148619320375E-3</v>
      </c>
      <c r="E10736" s="46"/>
      <c r="F10736" s="3"/>
      <c r="G10736" s="3"/>
      <c r="H10736" s="3"/>
      <c r="I10736" s="3"/>
      <c r="Y10736" s="27"/>
    </row>
    <row r="10737" spans="2:25" x14ac:dyDescent="0.25">
      <c r="B10737" s="6">
        <f t="shared" si="414"/>
        <v>5.3610000000000003E-5</v>
      </c>
      <c r="C10737" s="5">
        <v>53610</v>
      </c>
      <c r="D10737" s="74">
        <f t="shared" si="413"/>
        <v>3.5231333702628238E-3</v>
      </c>
      <c r="E10737" s="46"/>
      <c r="F10737" s="3"/>
      <c r="G10737" s="3"/>
      <c r="H10737" s="3"/>
      <c r="I10737" s="3"/>
      <c r="Y10737" s="27"/>
    </row>
    <row r="10738" spans="2:25" x14ac:dyDescent="0.25">
      <c r="B10738" s="6">
        <f t="shared" si="414"/>
        <v>5.3615000000000001E-5</v>
      </c>
      <c r="C10738" s="5">
        <v>53615</v>
      </c>
      <c r="D10738" s="74">
        <f t="shared" si="413"/>
        <v>3.5218524608098931E-3</v>
      </c>
      <c r="E10738" s="46"/>
      <c r="F10738" s="3"/>
      <c r="G10738" s="3"/>
      <c r="H10738" s="3"/>
      <c r="I10738" s="3"/>
      <c r="Y10738" s="27"/>
    </row>
    <row r="10739" spans="2:25" x14ac:dyDescent="0.25">
      <c r="B10739" s="6">
        <f t="shared" si="414"/>
        <v>5.3620000000000005E-5</v>
      </c>
      <c r="C10739" s="5">
        <v>53620</v>
      </c>
      <c r="D10739" s="74">
        <f t="shared" si="413"/>
        <v>3.5205721332559415E-3</v>
      </c>
      <c r="E10739" s="46"/>
      <c r="F10739" s="3"/>
      <c r="G10739" s="3"/>
      <c r="H10739" s="3"/>
      <c r="I10739" s="3"/>
      <c r="Y10739" s="27"/>
    </row>
    <row r="10740" spans="2:25" x14ac:dyDescent="0.25">
      <c r="B10740" s="6">
        <f t="shared" si="414"/>
        <v>5.3625000000000002E-5</v>
      </c>
      <c r="C10740" s="5">
        <v>53625</v>
      </c>
      <c r="D10740" s="74">
        <f t="shared" si="413"/>
        <v>3.5192923872838892E-3</v>
      </c>
      <c r="E10740" s="46"/>
      <c r="F10740" s="3"/>
      <c r="G10740" s="3"/>
      <c r="H10740" s="3"/>
      <c r="I10740" s="3"/>
      <c r="Y10740" s="27"/>
    </row>
    <row r="10741" spans="2:25" x14ac:dyDescent="0.25">
      <c r="B10741" s="6">
        <f t="shared" si="414"/>
        <v>5.3630000000000007E-5</v>
      </c>
      <c r="C10741" s="5">
        <v>53630</v>
      </c>
      <c r="D10741" s="74">
        <f t="shared" si="413"/>
        <v>3.5180132225768415E-3</v>
      </c>
      <c r="E10741" s="46"/>
      <c r="F10741" s="3"/>
      <c r="G10741" s="3"/>
      <c r="H10741" s="3"/>
      <c r="I10741" s="3"/>
      <c r="Y10741" s="27"/>
    </row>
    <row r="10742" spans="2:25" x14ac:dyDescent="0.25">
      <c r="B10742" s="6">
        <f t="shared" si="414"/>
        <v>5.3635000000000004E-5</v>
      </c>
      <c r="C10742" s="5">
        <v>53635</v>
      </c>
      <c r="D10742" s="74">
        <f t="shared" si="413"/>
        <v>3.5167346388181079E-3</v>
      </c>
      <c r="E10742" s="46"/>
      <c r="F10742" s="3"/>
      <c r="G10742" s="3"/>
      <c r="H10742" s="3"/>
      <c r="I10742" s="3"/>
      <c r="Y10742" s="27"/>
    </row>
    <row r="10743" spans="2:25" x14ac:dyDescent="0.25">
      <c r="B10743" s="6">
        <f t="shared" si="414"/>
        <v>5.3640000000000001E-5</v>
      </c>
      <c r="C10743" s="5">
        <v>53640</v>
      </c>
      <c r="D10743" s="74">
        <f t="shared" si="413"/>
        <v>3.5154566356912055E-3</v>
      </c>
      <c r="E10743" s="46"/>
      <c r="F10743" s="3"/>
      <c r="G10743" s="3"/>
      <c r="H10743" s="3"/>
      <c r="I10743" s="3"/>
      <c r="Y10743" s="27"/>
    </row>
    <row r="10744" spans="2:25" x14ac:dyDescent="0.25">
      <c r="B10744" s="6">
        <f t="shared" si="414"/>
        <v>5.3645000000000006E-5</v>
      </c>
      <c r="C10744" s="5">
        <v>53645</v>
      </c>
      <c r="D10744" s="74">
        <f t="shared" si="413"/>
        <v>3.5141792128798393E-3</v>
      </c>
      <c r="E10744" s="46"/>
      <c r="F10744" s="3"/>
      <c r="G10744" s="3"/>
      <c r="H10744" s="3"/>
      <c r="I10744" s="3"/>
      <c r="Y10744" s="27"/>
    </row>
    <row r="10745" spans="2:25" x14ac:dyDescent="0.25">
      <c r="B10745" s="6">
        <f t="shared" si="414"/>
        <v>5.3650000000000003E-5</v>
      </c>
      <c r="C10745" s="5">
        <v>53650</v>
      </c>
      <c r="D10745" s="74">
        <f t="shared" si="413"/>
        <v>3.5129023700679303E-3</v>
      </c>
      <c r="E10745" s="46"/>
      <c r="F10745" s="3"/>
      <c r="G10745" s="3"/>
      <c r="H10745" s="3"/>
      <c r="I10745" s="3"/>
      <c r="Y10745" s="27"/>
    </row>
    <row r="10746" spans="2:25" x14ac:dyDescent="0.25">
      <c r="B10746" s="6">
        <f t="shared" si="414"/>
        <v>5.3655E-5</v>
      </c>
      <c r="C10746" s="5">
        <v>53655</v>
      </c>
      <c r="D10746" s="74">
        <f t="shared" si="413"/>
        <v>3.5116261069395938E-3</v>
      </c>
      <c r="E10746" s="46"/>
      <c r="F10746" s="3"/>
      <c r="G10746" s="3"/>
      <c r="H10746" s="3"/>
      <c r="I10746" s="3"/>
      <c r="Y10746" s="27"/>
    </row>
    <row r="10747" spans="2:25" x14ac:dyDescent="0.25">
      <c r="B10747" s="6">
        <f t="shared" si="414"/>
        <v>5.3660000000000005E-5</v>
      </c>
      <c r="C10747" s="5">
        <v>53660</v>
      </c>
      <c r="D10747" s="74">
        <f t="shared" si="413"/>
        <v>3.5103504231791408E-3</v>
      </c>
      <c r="E10747" s="46"/>
      <c r="F10747" s="3"/>
      <c r="G10747" s="3"/>
      <c r="H10747" s="3"/>
      <c r="I10747" s="3"/>
      <c r="Y10747" s="27"/>
    </row>
    <row r="10748" spans="2:25" x14ac:dyDescent="0.25">
      <c r="B10748" s="6">
        <f t="shared" si="414"/>
        <v>5.3665000000000002E-5</v>
      </c>
      <c r="C10748" s="5">
        <v>53665</v>
      </c>
      <c r="D10748" s="74">
        <f t="shared" si="413"/>
        <v>3.5090753184710936E-3</v>
      </c>
      <c r="E10748" s="46"/>
      <c r="F10748" s="3"/>
      <c r="G10748" s="3"/>
      <c r="H10748" s="3"/>
      <c r="I10748" s="3"/>
      <c r="Y10748" s="27"/>
    </row>
    <row r="10749" spans="2:25" x14ac:dyDescent="0.25">
      <c r="B10749" s="6">
        <f t="shared" si="414"/>
        <v>5.3670000000000006E-5</v>
      </c>
      <c r="C10749" s="5">
        <v>53670</v>
      </c>
      <c r="D10749" s="74">
        <f t="shared" si="413"/>
        <v>3.5078007925001607E-3</v>
      </c>
      <c r="E10749" s="46"/>
      <c r="F10749" s="3"/>
      <c r="G10749" s="3"/>
      <c r="H10749" s="3"/>
      <c r="I10749" s="3"/>
      <c r="Y10749" s="27"/>
    </row>
    <row r="10750" spans="2:25" x14ac:dyDescent="0.25">
      <c r="B10750" s="6">
        <f t="shared" si="414"/>
        <v>5.3675000000000004E-5</v>
      </c>
      <c r="C10750" s="5">
        <v>53675</v>
      </c>
      <c r="D10750" s="74">
        <f t="shared" si="413"/>
        <v>3.5065268449512689E-3</v>
      </c>
      <c r="E10750" s="46"/>
      <c r="F10750" s="3"/>
      <c r="G10750" s="3"/>
      <c r="H10750" s="3"/>
      <c r="I10750" s="3"/>
      <c r="Y10750" s="27"/>
    </row>
    <row r="10751" spans="2:25" x14ac:dyDescent="0.25">
      <c r="B10751" s="6">
        <f t="shared" si="414"/>
        <v>5.3680000000000001E-5</v>
      </c>
      <c r="C10751" s="5">
        <v>53680</v>
      </c>
      <c r="D10751" s="74">
        <f t="shared" si="413"/>
        <v>3.5052534755095266E-3</v>
      </c>
      <c r="E10751" s="46"/>
      <c r="F10751" s="3"/>
      <c r="G10751" s="3"/>
      <c r="H10751" s="3"/>
      <c r="I10751" s="3"/>
      <c r="Y10751" s="27"/>
    </row>
    <row r="10752" spans="2:25" x14ac:dyDescent="0.25">
      <c r="B10752" s="6">
        <f t="shared" si="414"/>
        <v>5.3685000000000005E-5</v>
      </c>
      <c r="C10752" s="5">
        <v>53685</v>
      </c>
      <c r="D10752" s="74">
        <f t="shared" si="413"/>
        <v>3.5039806838602573E-3</v>
      </c>
      <c r="E10752" s="46"/>
      <c r="F10752" s="3"/>
      <c r="G10752" s="3"/>
      <c r="H10752" s="3"/>
      <c r="I10752" s="3"/>
      <c r="Y10752" s="27"/>
    </row>
    <row r="10753" spans="2:25" x14ac:dyDescent="0.25">
      <c r="B10753" s="6">
        <f t="shared" si="414"/>
        <v>5.3690000000000003E-5</v>
      </c>
      <c r="C10753" s="5">
        <v>53690</v>
      </c>
      <c r="D10753" s="74">
        <f t="shared" si="413"/>
        <v>3.502708469688972E-3</v>
      </c>
      <c r="E10753" s="46"/>
      <c r="F10753" s="3"/>
      <c r="G10753" s="3"/>
      <c r="H10753" s="3"/>
      <c r="I10753" s="3"/>
      <c r="Y10753" s="27"/>
    </row>
    <row r="10754" spans="2:25" x14ac:dyDescent="0.25">
      <c r="B10754" s="6">
        <f t="shared" si="414"/>
        <v>5.3695E-5</v>
      </c>
      <c r="C10754" s="5">
        <v>53695</v>
      </c>
      <c r="D10754" s="74">
        <f t="shared" si="413"/>
        <v>3.5014368326813923E-3</v>
      </c>
      <c r="E10754" s="46"/>
      <c r="F10754" s="3"/>
      <c r="G10754" s="3"/>
      <c r="H10754" s="3"/>
      <c r="I10754" s="3"/>
      <c r="Y10754" s="27"/>
    </row>
    <row r="10755" spans="2:25" x14ac:dyDescent="0.25">
      <c r="B10755" s="6">
        <f t="shared" si="414"/>
        <v>5.3700000000000004E-5</v>
      </c>
      <c r="C10755" s="5">
        <v>53700</v>
      </c>
      <c r="D10755" s="74">
        <f t="shared" si="413"/>
        <v>3.5001657725234263E-3</v>
      </c>
      <c r="E10755" s="46"/>
      <c r="F10755" s="3"/>
      <c r="G10755" s="3"/>
      <c r="H10755" s="3"/>
      <c r="I10755" s="3"/>
      <c r="Y10755" s="27"/>
    </row>
    <row r="10756" spans="2:25" x14ac:dyDescent="0.25">
      <c r="B10756" s="6">
        <f t="shared" si="414"/>
        <v>5.3705000000000002E-5</v>
      </c>
      <c r="C10756" s="5">
        <v>53705</v>
      </c>
      <c r="D10756" s="74">
        <f t="shared" si="413"/>
        <v>3.4988952889011956E-3</v>
      </c>
      <c r="E10756" s="46"/>
      <c r="F10756" s="3"/>
      <c r="G10756" s="3"/>
      <c r="H10756" s="3"/>
      <c r="I10756" s="3"/>
      <c r="Y10756" s="27"/>
    </row>
    <row r="10757" spans="2:25" x14ac:dyDescent="0.25">
      <c r="B10757" s="6">
        <f t="shared" si="414"/>
        <v>5.3710000000000006E-5</v>
      </c>
      <c r="C10757" s="5">
        <v>53710</v>
      </c>
      <c r="D10757" s="74">
        <f t="shared" si="413"/>
        <v>3.4976253815010073E-3</v>
      </c>
      <c r="E10757" s="46"/>
      <c r="F10757" s="3"/>
      <c r="G10757" s="3"/>
      <c r="H10757" s="3"/>
      <c r="I10757" s="3"/>
      <c r="Y10757" s="27"/>
    </row>
    <row r="10758" spans="2:25" x14ac:dyDescent="0.25">
      <c r="B10758" s="6">
        <f t="shared" si="414"/>
        <v>5.3715000000000003E-5</v>
      </c>
      <c r="C10758" s="5">
        <v>53715</v>
      </c>
      <c r="D10758" s="74">
        <f t="shared" si="413"/>
        <v>3.4963560500093824E-3</v>
      </c>
      <c r="E10758" s="46"/>
      <c r="F10758" s="3"/>
      <c r="G10758" s="3"/>
      <c r="H10758" s="3"/>
      <c r="I10758" s="3"/>
      <c r="Y10758" s="27"/>
    </row>
    <row r="10759" spans="2:25" x14ac:dyDescent="0.25">
      <c r="B10759" s="6">
        <f t="shared" si="414"/>
        <v>5.3720000000000001E-5</v>
      </c>
      <c r="C10759" s="5">
        <v>53720</v>
      </c>
      <c r="D10759" s="74">
        <f t="shared" si="413"/>
        <v>3.4950872941130313E-3</v>
      </c>
      <c r="E10759" s="46"/>
      <c r="F10759" s="3"/>
      <c r="G10759" s="3"/>
      <c r="H10759" s="3"/>
      <c r="I10759" s="3"/>
      <c r="Y10759" s="27"/>
    </row>
    <row r="10760" spans="2:25" x14ac:dyDescent="0.25">
      <c r="B10760" s="6">
        <f t="shared" si="414"/>
        <v>5.3725000000000005E-5</v>
      </c>
      <c r="C10760" s="5">
        <v>53725</v>
      </c>
      <c r="D10760" s="74">
        <f t="shared" si="413"/>
        <v>3.4938191134988605E-3</v>
      </c>
      <c r="E10760" s="46"/>
      <c r="F10760" s="3"/>
      <c r="G10760" s="3"/>
      <c r="H10760" s="3"/>
      <c r="I10760" s="3"/>
      <c r="Y10760" s="27"/>
    </row>
    <row r="10761" spans="2:25" x14ac:dyDescent="0.25">
      <c r="B10761" s="6">
        <f t="shared" si="414"/>
        <v>5.3730000000000002E-5</v>
      </c>
      <c r="C10761" s="5">
        <v>53730</v>
      </c>
      <c r="D10761" s="74">
        <f t="shared" si="413"/>
        <v>3.4925515078539819E-3</v>
      </c>
      <c r="E10761" s="46"/>
      <c r="F10761" s="3"/>
      <c r="G10761" s="3"/>
      <c r="H10761" s="3"/>
      <c r="I10761" s="3"/>
      <c r="Y10761" s="27"/>
    </row>
    <row r="10762" spans="2:25" x14ac:dyDescent="0.25">
      <c r="B10762" s="6">
        <f t="shared" si="414"/>
        <v>5.3735000000000006E-5</v>
      </c>
      <c r="C10762" s="5">
        <v>53735</v>
      </c>
      <c r="D10762" s="74">
        <f t="shared" si="413"/>
        <v>3.4912844768657031E-3</v>
      </c>
      <c r="E10762" s="46"/>
      <c r="F10762" s="3"/>
      <c r="G10762" s="3"/>
      <c r="H10762" s="3"/>
      <c r="I10762" s="3"/>
      <c r="Y10762" s="27"/>
    </row>
    <row r="10763" spans="2:25" x14ac:dyDescent="0.25">
      <c r="B10763" s="6">
        <f t="shared" si="414"/>
        <v>5.3740000000000004E-5</v>
      </c>
      <c r="C10763" s="5">
        <v>53740</v>
      </c>
      <c r="D10763" s="74">
        <f t="shared" si="413"/>
        <v>3.4900180202215346E-3</v>
      </c>
      <c r="E10763" s="46"/>
      <c r="F10763" s="3"/>
      <c r="G10763" s="3"/>
      <c r="H10763" s="3"/>
      <c r="I10763" s="3"/>
      <c r="Y10763" s="27"/>
    </row>
    <row r="10764" spans="2:25" x14ac:dyDescent="0.25">
      <c r="B10764" s="6">
        <f t="shared" si="414"/>
        <v>5.3745000000000001E-5</v>
      </c>
      <c r="C10764" s="5">
        <v>53745</v>
      </c>
      <c r="D10764" s="74">
        <f t="shared" si="413"/>
        <v>3.4887521376091722E-3</v>
      </c>
      <c r="E10764" s="46"/>
      <c r="F10764" s="3"/>
      <c r="G10764" s="3"/>
      <c r="H10764" s="3"/>
      <c r="I10764" s="3"/>
      <c r="Y10764" s="27"/>
    </row>
    <row r="10765" spans="2:25" x14ac:dyDescent="0.25">
      <c r="B10765" s="6">
        <f t="shared" si="414"/>
        <v>5.3750000000000005E-5</v>
      </c>
      <c r="C10765" s="5">
        <v>53750</v>
      </c>
      <c r="D10765" s="74">
        <f t="shared" si="413"/>
        <v>3.4874868287165222E-3</v>
      </c>
      <c r="E10765" s="46"/>
      <c r="F10765" s="3"/>
      <c r="G10765" s="3"/>
      <c r="H10765" s="3"/>
      <c r="I10765" s="3"/>
      <c r="Y10765" s="27"/>
    </row>
    <row r="10766" spans="2:25" x14ac:dyDescent="0.25">
      <c r="B10766" s="6">
        <f t="shared" si="414"/>
        <v>5.3755000000000003E-5</v>
      </c>
      <c r="C10766" s="5">
        <v>53755</v>
      </c>
      <c r="D10766" s="74">
        <f t="shared" si="413"/>
        <v>3.4862220932316865E-3</v>
      </c>
      <c r="E10766" s="46"/>
      <c r="F10766" s="3"/>
      <c r="G10766" s="3"/>
      <c r="H10766" s="3"/>
      <c r="I10766" s="3"/>
      <c r="Y10766" s="27"/>
    </row>
    <row r="10767" spans="2:25" x14ac:dyDescent="0.25">
      <c r="B10767" s="6">
        <f t="shared" si="414"/>
        <v>5.376E-5</v>
      </c>
      <c r="C10767" s="5">
        <v>53760</v>
      </c>
      <c r="D10767" s="74">
        <f t="shared" si="413"/>
        <v>3.4849579308429651E-3</v>
      </c>
      <c r="E10767" s="46"/>
      <c r="F10767" s="3"/>
      <c r="G10767" s="3"/>
      <c r="H10767" s="3"/>
      <c r="I10767" s="3"/>
      <c r="Y10767" s="27"/>
    </row>
    <row r="10768" spans="2:25" x14ac:dyDescent="0.25">
      <c r="B10768" s="6">
        <f t="shared" si="414"/>
        <v>5.3765000000000004E-5</v>
      </c>
      <c r="C10768" s="5">
        <v>53765</v>
      </c>
      <c r="D10768" s="74">
        <f t="shared" si="413"/>
        <v>3.4836943412388465E-3</v>
      </c>
      <c r="E10768" s="46"/>
      <c r="F10768" s="3"/>
      <c r="G10768" s="3"/>
      <c r="H10768" s="3"/>
      <c r="I10768" s="3"/>
      <c r="Y10768" s="27"/>
    </row>
    <row r="10769" spans="2:25" x14ac:dyDescent="0.25">
      <c r="B10769" s="6">
        <f t="shared" si="414"/>
        <v>5.3770000000000002E-5</v>
      </c>
      <c r="C10769" s="5">
        <v>53770</v>
      </c>
      <c r="D10769" s="74">
        <f t="shared" si="413"/>
        <v>3.4824313241080328E-3</v>
      </c>
      <c r="E10769" s="46"/>
      <c r="F10769" s="3"/>
      <c r="G10769" s="3"/>
      <c r="H10769" s="3"/>
      <c r="I10769" s="3"/>
      <c r="Y10769" s="27"/>
    </row>
    <row r="10770" spans="2:25" x14ac:dyDescent="0.25">
      <c r="B10770" s="6">
        <f t="shared" si="414"/>
        <v>5.3775000000000006E-5</v>
      </c>
      <c r="C10770" s="5">
        <v>53775</v>
      </c>
      <c r="D10770" s="74">
        <f t="shared" si="413"/>
        <v>3.4811688791394038E-3</v>
      </c>
      <c r="E10770" s="46"/>
      <c r="F10770" s="3"/>
      <c r="G10770" s="3"/>
      <c r="H10770" s="3"/>
      <c r="I10770" s="3"/>
      <c r="Y10770" s="27"/>
    </row>
    <row r="10771" spans="2:25" x14ac:dyDescent="0.25">
      <c r="B10771" s="6">
        <f t="shared" si="414"/>
        <v>5.3780000000000003E-5</v>
      </c>
      <c r="C10771" s="5">
        <v>53780</v>
      </c>
      <c r="D10771" s="74">
        <f t="shared" ref="D10771:D10834" si="415">IF(ISERROR($D$12*2*PI()*$D$4*$D$5^2/B10771^5*10^-9*(1/(EXP(($D$4*$D$5)/(B10771*$D$6*($D$9)))-1))),0,$D$12*2*PI()*$D$4*$D$5^2/B10771^5*10^-9*(1/(EXP(($D$4*$D$5)/(B10771*$D$6*($D$9)))-1)))</f>
        <v>3.479907006022053E-3</v>
      </c>
      <c r="E10771" s="46"/>
      <c r="F10771" s="3"/>
      <c r="G10771" s="3"/>
      <c r="H10771" s="3"/>
      <c r="I10771" s="3"/>
      <c r="Y10771" s="27"/>
    </row>
    <row r="10772" spans="2:25" x14ac:dyDescent="0.25">
      <c r="B10772" s="6">
        <f t="shared" ref="B10772:B10835" si="416">C10772*10^-9</f>
        <v>5.3785000000000001E-5</v>
      </c>
      <c r="C10772" s="5">
        <v>53785</v>
      </c>
      <c r="D10772" s="74">
        <f t="shared" si="415"/>
        <v>3.4786457044452658E-3</v>
      </c>
      <c r="E10772" s="46"/>
      <c r="F10772" s="3"/>
      <c r="G10772" s="3"/>
      <c r="H10772" s="3"/>
      <c r="I10772" s="3"/>
      <c r="Y10772" s="27"/>
    </row>
    <row r="10773" spans="2:25" x14ac:dyDescent="0.25">
      <c r="B10773" s="6">
        <f t="shared" si="416"/>
        <v>5.3790000000000005E-5</v>
      </c>
      <c r="C10773" s="5">
        <v>53790</v>
      </c>
      <c r="D10773" s="74">
        <f t="shared" si="415"/>
        <v>3.4773849740985237E-3</v>
      </c>
      <c r="E10773" s="46"/>
      <c r="F10773" s="3"/>
      <c r="G10773" s="3"/>
      <c r="H10773" s="3"/>
      <c r="I10773" s="3"/>
      <c r="Y10773" s="27"/>
    </row>
    <row r="10774" spans="2:25" x14ac:dyDescent="0.25">
      <c r="B10774" s="6">
        <f t="shared" si="416"/>
        <v>5.3795000000000002E-5</v>
      </c>
      <c r="C10774" s="5">
        <v>53795</v>
      </c>
      <c r="D10774" s="74">
        <f t="shared" si="415"/>
        <v>3.476124814671501E-3</v>
      </c>
      <c r="E10774" s="46"/>
      <c r="F10774" s="3"/>
      <c r="G10774" s="3"/>
      <c r="H10774" s="3"/>
      <c r="I10774" s="3"/>
      <c r="Y10774" s="27"/>
    </row>
    <row r="10775" spans="2:25" x14ac:dyDescent="0.25">
      <c r="B10775" s="6">
        <f t="shared" si="416"/>
        <v>5.3800000000000007E-5</v>
      </c>
      <c r="C10775" s="5">
        <v>53800</v>
      </c>
      <c r="D10775" s="74">
        <f t="shared" si="415"/>
        <v>3.4748652258540756E-3</v>
      </c>
      <c r="E10775" s="46"/>
      <c r="F10775" s="3"/>
      <c r="G10775" s="3"/>
      <c r="H10775" s="3"/>
      <c r="I10775" s="3"/>
      <c r="Y10775" s="27"/>
    </row>
    <row r="10776" spans="2:25" x14ac:dyDescent="0.25">
      <c r="B10776" s="6">
        <f t="shared" si="416"/>
        <v>5.3805000000000004E-5</v>
      </c>
      <c r="C10776" s="5">
        <v>53805</v>
      </c>
      <c r="D10776" s="74">
        <f t="shared" si="415"/>
        <v>3.4736062073363193E-3</v>
      </c>
      <c r="E10776" s="46"/>
      <c r="F10776" s="3"/>
      <c r="G10776" s="3"/>
      <c r="H10776" s="3"/>
      <c r="I10776" s="3"/>
      <c r="Y10776" s="27"/>
    </row>
    <row r="10777" spans="2:25" x14ac:dyDescent="0.25">
      <c r="B10777" s="6">
        <f t="shared" si="416"/>
        <v>5.3810000000000001E-5</v>
      </c>
      <c r="C10777" s="5">
        <v>53810</v>
      </c>
      <c r="D10777" s="74">
        <f t="shared" si="415"/>
        <v>3.472347758808498E-3</v>
      </c>
      <c r="E10777" s="46"/>
      <c r="F10777" s="3"/>
      <c r="G10777" s="3"/>
      <c r="H10777" s="3"/>
      <c r="I10777" s="3"/>
      <c r="Y10777" s="27"/>
    </row>
    <row r="10778" spans="2:25" x14ac:dyDescent="0.25">
      <c r="B10778" s="6">
        <f t="shared" si="416"/>
        <v>5.3815000000000006E-5</v>
      </c>
      <c r="C10778" s="5">
        <v>53815</v>
      </c>
      <c r="D10778" s="74">
        <f t="shared" si="415"/>
        <v>3.4710898799610759E-3</v>
      </c>
      <c r="E10778" s="46"/>
      <c r="F10778" s="3"/>
      <c r="G10778" s="3"/>
      <c r="H10778" s="3"/>
      <c r="I10778" s="3"/>
      <c r="Y10778" s="27"/>
    </row>
    <row r="10779" spans="2:25" x14ac:dyDescent="0.25">
      <c r="B10779" s="6">
        <f t="shared" si="416"/>
        <v>5.3820000000000003E-5</v>
      </c>
      <c r="C10779" s="5">
        <v>53820</v>
      </c>
      <c r="D10779" s="74">
        <f t="shared" si="415"/>
        <v>3.4698325704847145E-3</v>
      </c>
      <c r="E10779" s="46"/>
      <c r="F10779" s="3"/>
      <c r="G10779" s="3"/>
      <c r="H10779" s="3"/>
      <c r="I10779" s="3"/>
      <c r="Y10779" s="27"/>
    </row>
    <row r="10780" spans="2:25" x14ac:dyDescent="0.25">
      <c r="B10780" s="6">
        <f t="shared" si="416"/>
        <v>5.3825000000000001E-5</v>
      </c>
      <c r="C10780" s="5">
        <v>53825</v>
      </c>
      <c r="D10780" s="74">
        <f t="shared" si="415"/>
        <v>3.468575830070264E-3</v>
      </c>
      <c r="E10780" s="46"/>
      <c r="F10780" s="3"/>
      <c r="G10780" s="3"/>
      <c r="H10780" s="3"/>
      <c r="I10780" s="3"/>
      <c r="Y10780" s="27"/>
    </row>
    <row r="10781" spans="2:25" x14ac:dyDescent="0.25">
      <c r="B10781" s="6">
        <f t="shared" si="416"/>
        <v>5.3830000000000005E-5</v>
      </c>
      <c r="C10781" s="5">
        <v>53830</v>
      </c>
      <c r="D10781" s="74">
        <f t="shared" si="415"/>
        <v>3.4673196584087806E-3</v>
      </c>
      <c r="E10781" s="46"/>
      <c r="F10781" s="3"/>
      <c r="G10781" s="3"/>
      <c r="H10781" s="3"/>
      <c r="I10781" s="3"/>
      <c r="Y10781" s="27"/>
    </row>
    <row r="10782" spans="2:25" x14ac:dyDescent="0.25">
      <c r="B10782" s="6">
        <f t="shared" si="416"/>
        <v>5.3835000000000002E-5</v>
      </c>
      <c r="C10782" s="5">
        <v>53835</v>
      </c>
      <c r="D10782" s="74">
        <f t="shared" si="415"/>
        <v>3.4660640551915129E-3</v>
      </c>
      <c r="E10782" s="46"/>
      <c r="F10782" s="3"/>
      <c r="G10782" s="3"/>
      <c r="H10782" s="3"/>
      <c r="I10782" s="3"/>
      <c r="Y10782" s="27"/>
    </row>
    <row r="10783" spans="2:25" x14ac:dyDescent="0.25">
      <c r="B10783" s="6">
        <f t="shared" si="416"/>
        <v>5.3840000000000006E-5</v>
      </c>
      <c r="C10783" s="5">
        <v>53840</v>
      </c>
      <c r="D10783" s="74">
        <f t="shared" si="415"/>
        <v>3.4648090201098974E-3</v>
      </c>
      <c r="E10783" s="46"/>
      <c r="F10783" s="3"/>
      <c r="G10783" s="3"/>
      <c r="H10783" s="3"/>
      <c r="I10783" s="3"/>
      <c r="Y10783" s="27"/>
    </row>
    <row r="10784" spans="2:25" x14ac:dyDescent="0.25">
      <c r="B10784" s="6">
        <f t="shared" si="416"/>
        <v>5.3845000000000004E-5</v>
      </c>
      <c r="C10784" s="5">
        <v>53845</v>
      </c>
      <c r="D10784" s="74">
        <f t="shared" si="415"/>
        <v>3.4635545528555797E-3</v>
      </c>
      <c r="E10784" s="46"/>
      <c r="F10784" s="3"/>
      <c r="G10784" s="3"/>
      <c r="H10784" s="3"/>
      <c r="I10784" s="3"/>
      <c r="Y10784" s="27"/>
    </row>
    <row r="10785" spans="2:25" x14ac:dyDescent="0.25">
      <c r="B10785" s="6">
        <f t="shared" si="416"/>
        <v>5.3850000000000001E-5</v>
      </c>
      <c r="C10785" s="5">
        <v>53850</v>
      </c>
      <c r="D10785" s="74">
        <f t="shared" si="415"/>
        <v>3.4623006531203865E-3</v>
      </c>
      <c r="E10785" s="46"/>
      <c r="F10785" s="3"/>
      <c r="G10785" s="3"/>
      <c r="H10785" s="3"/>
      <c r="I10785" s="3"/>
      <c r="Y10785" s="27"/>
    </row>
    <row r="10786" spans="2:25" x14ac:dyDescent="0.25">
      <c r="B10786" s="6">
        <f t="shared" si="416"/>
        <v>5.3855000000000005E-5</v>
      </c>
      <c r="C10786" s="5">
        <v>53855</v>
      </c>
      <c r="D10786" s="74">
        <f t="shared" si="415"/>
        <v>3.4610473205963456E-3</v>
      </c>
      <c r="E10786" s="46"/>
      <c r="F10786" s="3"/>
      <c r="G10786" s="3"/>
      <c r="H10786" s="3"/>
      <c r="I10786" s="3"/>
      <c r="Y10786" s="27"/>
    </row>
    <row r="10787" spans="2:25" x14ac:dyDescent="0.25">
      <c r="B10787" s="6">
        <f t="shared" si="416"/>
        <v>5.3860000000000003E-5</v>
      </c>
      <c r="C10787" s="5">
        <v>53860</v>
      </c>
      <c r="D10787" s="74">
        <f t="shared" si="415"/>
        <v>3.4597945549756852E-3</v>
      </c>
      <c r="E10787" s="46"/>
      <c r="F10787" s="3"/>
      <c r="G10787" s="3"/>
      <c r="H10787" s="3"/>
      <c r="I10787" s="3"/>
      <c r="Y10787" s="27"/>
    </row>
    <row r="10788" spans="2:25" x14ac:dyDescent="0.25">
      <c r="B10788" s="6">
        <f t="shared" si="416"/>
        <v>5.3865E-5</v>
      </c>
      <c r="C10788" s="5">
        <v>53865</v>
      </c>
      <c r="D10788" s="74">
        <f t="shared" si="415"/>
        <v>3.4585423559508185E-3</v>
      </c>
      <c r="E10788" s="46"/>
      <c r="F10788" s="3"/>
      <c r="G10788" s="3"/>
      <c r="H10788" s="3"/>
      <c r="I10788" s="3"/>
      <c r="Y10788" s="27"/>
    </row>
    <row r="10789" spans="2:25" x14ac:dyDescent="0.25">
      <c r="B10789" s="6">
        <f t="shared" si="416"/>
        <v>5.3870000000000004E-5</v>
      </c>
      <c r="C10789" s="5">
        <v>53870</v>
      </c>
      <c r="D10789" s="74">
        <f t="shared" si="415"/>
        <v>3.4572907232143569E-3</v>
      </c>
      <c r="E10789" s="46"/>
      <c r="F10789" s="3"/>
      <c r="G10789" s="3"/>
      <c r="H10789" s="3"/>
      <c r="I10789" s="3"/>
      <c r="Y10789" s="27"/>
    </row>
    <row r="10790" spans="2:25" x14ac:dyDescent="0.25">
      <c r="B10790" s="6">
        <f t="shared" si="416"/>
        <v>5.3875000000000002E-5</v>
      </c>
      <c r="C10790" s="5">
        <v>53875</v>
      </c>
      <c r="D10790" s="74">
        <f t="shared" si="415"/>
        <v>3.4560396564591125E-3</v>
      </c>
      <c r="E10790" s="46"/>
      <c r="F10790" s="3"/>
      <c r="G10790" s="3"/>
      <c r="H10790" s="3"/>
      <c r="I10790" s="3"/>
      <c r="Y10790" s="27"/>
    </row>
    <row r="10791" spans="2:25" x14ac:dyDescent="0.25">
      <c r="B10791" s="6">
        <f t="shared" si="416"/>
        <v>5.3880000000000006E-5</v>
      </c>
      <c r="C10791" s="5">
        <v>53880</v>
      </c>
      <c r="D10791" s="74">
        <f t="shared" si="415"/>
        <v>3.4547891553780821E-3</v>
      </c>
      <c r="E10791" s="46"/>
      <c r="F10791" s="3"/>
      <c r="G10791" s="3"/>
      <c r="H10791" s="3"/>
      <c r="I10791" s="3"/>
      <c r="Y10791" s="27"/>
    </row>
    <row r="10792" spans="2:25" x14ac:dyDescent="0.25">
      <c r="B10792" s="6">
        <f t="shared" si="416"/>
        <v>5.3885000000000003E-5</v>
      </c>
      <c r="C10792" s="5">
        <v>53885</v>
      </c>
      <c r="D10792" s="74">
        <f t="shared" si="415"/>
        <v>3.4535392196644635E-3</v>
      </c>
      <c r="E10792" s="46"/>
      <c r="F10792" s="3"/>
      <c r="G10792" s="3"/>
      <c r="H10792" s="3"/>
      <c r="I10792" s="3"/>
      <c r="Y10792" s="27"/>
    </row>
    <row r="10793" spans="2:25" x14ac:dyDescent="0.25">
      <c r="B10793" s="6">
        <f t="shared" si="416"/>
        <v>5.3890000000000001E-5</v>
      </c>
      <c r="C10793" s="5">
        <v>53890</v>
      </c>
      <c r="D10793" s="74">
        <f t="shared" si="415"/>
        <v>3.452289849011646E-3</v>
      </c>
      <c r="E10793" s="46"/>
      <c r="F10793" s="3"/>
      <c r="G10793" s="3"/>
      <c r="H10793" s="3"/>
      <c r="I10793" s="3"/>
      <c r="Y10793" s="27"/>
    </row>
    <row r="10794" spans="2:25" x14ac:dyDescent="0.25">
      <c r="B10794" s="6">
        <f t="shared" si="416"/>
        <v>5.3895000000000005E-5</v>
      </c>
      <c r="C10794" s="5">
        <v>53895</v>
      </c>
      <c r="D10794" s="74">
        <f t="shared" si="415"/>
        <v>3.4510410431132124E-3</v>
      </c>
      <c r="E10794" s="46"/>
      <c r="F10794" s="3"/>
      <c r="G10794" s="3"/>
      <c r="H10794" s="3"/>
      <c r="I10794" s="3"/>
      <c r="Y10794" s="27"/>
    </row>
    <row r="10795" spans="2:25" x14ac:dyDescent="0.25">
      <c r="B10795" s="6">
        <f t="shared" si="416"/>
        <v>5.3900000000000002E-5</v>
      </c>
      <c r="C10795" s="5">
        <v>53900</v>
      </c>
      <c r="D10795" s="74">
        <f t="shared" si="415"/>
        <v>3.4497928016629367E-3</v>
      </c>
      <c r="E10795" s="46"/>
      <c r="F10795" s="3"/>
      <c r="G10795" s="3"/>
      <c r="H10795" s="3"/>
      <c r="I10795" s="3"/>
      <c r="Y10795" s="27"/>
    </row>
    <row r="10796" spans="2:25" x14ac:dyDescent="0.25">
      <c r="B10796" s="6">
        <f t="shared" si="416"/>
        <v>5.3905000000000007E-5</v>
      </c>
      <c r="C10796" s="5">
        <v>53905</v>
      </c>
      <c r="D10796" s="74">
        <f t="shared" si="415"/>
        <v>3.448545124354789E-3</v>
      </c>
      <c r="E10796" s="46"/>
      <c r="F10796" s="3"/>
      <c r="G10796" s="3"/>
      <c r="H10796" s="3"/>
      <c r="I10796" s="3"/>
      <c r="Y10796" s="27"/>
    </row>
    <row r="10797" spans="2:25" x14ac:dyDescent="0.25">
      <c r="B10797" s="6">
        <f t="shared" si="416"/>
        <v>5.3910000000000004E-5</v>
      </c>
      <c r="C10797" s="5">
        <v>53910</v>
      </c>
      <c r="D10797" s="74">
        <f t="shared" si="415"/>
        <v>3.447298010882944E-3</v>
      </c>
      <c r="E10797" s="46"/>
      <c r="F10797" s="3"/>
      <c r="G10797" s="3"/>
      <c r="H10797" s="3"/>
      <c r="I10797" s="3"/>
      <c r="Y10797" s="27"/>
    </row>
    <row r="10798" spans="2:25" x14ac:dyDescent="0.25">
      <c r="B10798" s="6">
        <f t="shared" si="416"/>
        <v>5.3915000000000001E-5</v>
      </c>
      <c r="C10798" s="5">
        <v>53915</v>
      </c>
      <c r="D10798" s="74">
        <f t="shared" si="415"/>
        <v>3.4460514609417482E-3</v>
      </c>
      <c r="E10798" s="46"/>
      <c r="F10798" s="3"/>
      <c r="G10798" s="3"/>
      <c r="H10798" s="3"/>
      <c r="I10798" s="3"/>
      <c r="Y10798" s="27"/>
    </row>
    <row r="10799" spans="2:25" x14ac:dyDescent="0.25">
      <c r="B10799" s="6">
        <f t="shared" si="416"/>
        <v>5.3920000000000006E-5</v>
      </c>
      <c r="C10799" s="5">
        <v>53920</v>
      </c>
      <c r="D10799" s="74">
        <f t="shared" si="415"/>
        <v>3.4448054742257559E-3</v>
      </c>
      <c r="E10799" s="46"/>
      <c r="F10799" s="3"/>
      <c r="G10799" s="3"/>
      <c r="H10799" s="3"/>
      <c r="I10799" s="3"/>
      <c r="Y10799" s="27"/>
    </row>
    <row r="10800" spans="2:25" x14ac:dyDescent="0.25">
      <c r="B10800" s="6">
        <f t="shared" si="416"/>
        <v>5.3925000000000003E-5</v>
      </c>
      <c r="C10800" s="5">
        <v>53925</v>
      </c>
      <c r="D10800" s="74">
        <f t="shared" si="415"/>
        <v>3.4435600504297142E-3</v>
      </c>
      <c r="E10800" s="46"/>
      <c r="F10800" s="3"/>
      <c r="G10800" s="3"/>
      <c r="H10800" s="3"/>
      <c r="I10800" s="3"/>
      <c r="Y10800" s="27"/>
    </row>
    <row r="10801" spans="2:25" x14ac:dyDescent="0.25">
      <c r="B10801" s="6">
        <f t="shared" si="416"/>
        <v>5.393E-5</v>
      </c>
      <c r="C10801" s="5">
        <v>53930</v>
      </c>
      <c r="D10801" s="74">
        <f t="shared" si="415"/>
        <v>3.4423151892485544E-3</v>
      </c>
      <c r="E10801" s="46"/>
      <c r="F10801" s="3"/>
      <c r="G10801" s="3"/>
      <c r="H10801" s="3"/>
      <c r="I10801" s="3"/>
      <c r="Y10801" s="27"/>
    </row>
    <row r="10802" spans="2:25" x14ac:dyDescent="0.25">
      <c r="B10802" s="6">
        <f t="shared" si="416"/>
        <v>5.3935000000000005E-5</v>
      </c>
      <c r="C10802" s="5">
        <v>53935</v>
      </c>
      <c r="D10802" s="74">
        <f t="shared" si="415"/>
        <v>3.4410708903774069E-3</v>
      </c>
      <c r="E10802" s="46"/>
      <c r="F10802" s="3"/>
      <c r="G10802" s="3"/>
      <c r="H10802" s="3"/>
      <c r="I10802" s="3"/>
      <c r="Y10802" s="27"/>
    </row>
    <row r="10803" spans="2:25" x14ac:dyDescent="0.25">
      <c r="B10803" s="6">
        <f t="shared" si="416"/>
        <v>5.3940000000000002E-5</v>
      </c>
      <c r="C10803" s="5">
        <v>53940</v>
      </c>
      <c r="D10803" s="74">
        <f t="shared" si="415"/>
        <v>3.4398271535115987E-3</v>
      </c>
      <c r="E10803" s="46"/>
      <c r="F10803" s="3"/>
      <c r="G10803" s="3"/>
      <c r="H10803" s="3"/>
      <c r="I10803" s="3"/>
      <c r="Y10803" s="27"/>
    </row>
    <row r="10804" spans="2:25" x14ac:dyDescent="0.25">
      <c r="B10804" s="6">
        <f t="shared" si="416"/>
        <v>5.3945000000000006E-5</v>
      </c>
      <c r="C10804" s="5">
        <v>53945</v>
      </c>
      <c r="D10804" s="74">
        <f t="shared" si="415"/>
        <v>3.4385839783466418E-3</v>
      </c>
      <c r="E10804" s="46"/>
      <c r="F10804" s="3"/>
      <c r="G10804" s="3"/>
      <c r="H10804" s="3"/>
      <c r="I10804" s="3"/>
      <c r="Y10804" s="27"/>
    </row>
    <row r="10805" spans="2:25" x14ac:dyDescent="0.25">
      <c r="B10805" s="6">
        <f t="shared" si="416"/>
        <v>5.3950000000000004E-5</v>
      </c>
      <c r="C10805" s="5">
        <v>53950</v>
      </c>
      <c r="D10805" s="74">
        <f t="shared" si="415"/>
        <v>3.4373413645782409E-3</v>
      </c>
      <c r="E10805" s="46"/>
      <c r="F10805" s="3"/>
      <c r="G10805" s="3"/>
      <c r="H10805" s="3"/>
      <c r="I10805" s="3"/>
      <c r="Y10805" s="27"/>
    </row>
    <row r="10806" spans="2:25" x14ac:dyDescent="0.25">
      <c r="B10806" s="6">
        <f t="shared" si="416"/>
        <v>5.3955000000000001E-5</v>
      </c>
      <c r="C10806" s="5">
        <v>53955</v>
      </c>
      <c r="D10806" s="74">
        <f t="shared" si="415"/>
        <v>3.4360993119023002E-3</v>
      </c>
      <c r="E10806" s="46"/>
      <c r="F10806" s="3"/>
      <c r="G10806" s="3"/>
      <c r="H10806" s="3"/>
      <c r="I10806" s="3"/>
      <c r="Y10806" s="27"/>
    </row>
    <row r="10807" spans="2:25" x14ac:dyDescent="0.25">
      <c r="B10807" s="6">
        <f t="shared" si="416"/>
        <v>5.3960000000000005E-5</v>
      </c>
      <c r="C10807" s="5">
        <v>53960</v>
      </c>
      <c r="D10807" s="74">
        <f t="shared" si="415"/>
        <v>3.4348578200149075E-3</v>
      </c>
      <c r="E10807" s="46"/>
      <c r="F10807" s="3"/>
      <c r="G10807" s="3"/>
      <c r="H10807" s="3"/>
      <c r="I10807" s="3"/>
      <c r="Y10807" s="27"/>
    </row>
    <row r="10808" spans="2:25" x14ac:dyDescent="0.25">
      <c r="B10808" s="6">
        <f t="shared" si="416"/>
        <v>5.3965000000000003E-5</v>
      </c>
      <c r="C10808" s="5">
        <v>53965</v>
      </c>
      <c r="D10808" s="74">
        <f t="shared" si="415"/>
        <v>3.4336168886123469E-3</v>
      </c>
      <c r="E10808" s="46"/>
      <c r="F10808" s="3"/>
      <c r="G10808" s="3"/>
      <c r="H10808" s="3"/>
      <c r="I10808" s="3"/>
      <c r="Y10808" s="27"/>
    </row>
    <row r="10809" spans="2:25" x14ac:dyDescent="0.25">
      <c r="B10809" s="6">
        <f t="shared" si="416"/>
        <v>5.3970000000000007E-5</v>
      </c>
      <c r="C10809" s="5">
        <v>53970</v>
      </c>
      <c r="D10809" s="74">
        <f t="shared" si="415"/>
        <v>3.4323765173910957E-3</v>
      </c>
      <c r="E10809" s="46"/>
      <c r="F10809" s="3"/>
      <c r="G10809" s="3"/>
      <c r="H10809" s="3"/>
      <c r="I10809" s="3"/>
      <c r="Y10809" s="27"/>
    </row>
    <row r="10810" spans="2:25" x14ac:dyDescent="0.25">
      <c r="B10810" s="6">
        <f t="shared" si="416"/>
        <v>5.3975000000000004E-5</v>
      </c>
      <c r="C10810" s="5">
        <v>53975</v>
      </c>
      <c r="D10810" s="74">
        <f t="shared" si="415"/>
        <v>3.4311367060478174E-3</v>
      </c>
      <c r="E10810" s="46"/>
      <c r="F10810" s="3"/>
      <c r="G10810" s="3"/>
      <c r="H10810" s="3"/>
      <c r="I10810" s="3"/>
      <c r="Y10810" s="27"/>
    </row>
    <row r="10811" spans="2:25" x14ac:dyDescent="0.25">
      <c r="B10811" s="6">
        <f t="shared" si="416"/>
        <v>5.3980000000000002E-5</v>
      </c>
      <c r="C10811" s="5">
        <v>53980</v>
      </c>
      <c r="D10811" s="74">
        <f t="shared" si="415"/>
        <v>3.4298974542793762E-3</v>
      </c>
      <c r="E10811" s="46"/>
      <c r="F10811" s="3"/>
      <c r="G10811" s="3"/>
      <c r="H10811" s="3"/>
      <c r="I10811" s="3"/>
      <c r="Y10811" s="27"/>
    </row>
    <row r="10812" spans="2:25" x14ac:dyDescent="0.25">
      <c r="B10812" s="6">
        <f t="shared" si="416"/>
        <v>5.3985000000000006E-5</v>
      </c>
      <c r="C10812" s="5">
        <v>53985</v>
      </c>
      <c r="D10812" s="74">
        <f t="shared" si="415"/>
        <v>3.4286587617828133E-3</v>
      </c>
      <c r="E10812" s="46"/>
      <c r="F10812" s="3"/>
      <c r="G10812" s="3"/>
      <c r="H10812" s="3"/>
      <c r="I10812" s="3"/>
      <c r="Y10812" s="27"/>
    </row>
    <row r="10813" spans="2:25" x14ac:dyDescent="0.25">
      <c r="B10813" s="6">
        <f t="shared" si="416"/>
        <v>5.3990000000000003E-5</v>
      </c>
      <c r="C10813" s="5">
        <v>53990</v>
      </c>
      <c r="D10813" s="74">
        <f t="shared" si="415"/>
        <v>3.4274206282553792E-3</v>
      </c>
      <c r="E10813" s="46"/>
      <c r="F10813" s="3"/>
      <c r="G10813" s="3"/>
      <c r="H10813" s="3"/>
      <c r="I10813" s="3"/>
      <c r="Y10813" s="27"/>
    </row>
    <row r="10814" spans="2:25" x14ac:dyDescent="0.25">
      <c r="B10814" s="6">
        <f t="shared" si="416"/>
        <v>5.3995000000000001E-5</v>
      </c>
      <c r="C10814" s="5">
        <v>53995</v>
      </c>
      <c r="D10814" s="74">
        <f t="shared" si="415"/>
        <v>3.4261830533945008E-3</v>
      </c>
      <c r="E10814" s="46"/>
      <c r="F10814" s="3"/>
      <c r="G10814" s="3"/>
      <c r="H10814" s="3"/>
      <c r="I10814" s="3"/>
      <c r="Y10814" s="27"/>
    </row>
    <row r="10815" spans="2:25" x14ac:dyDescent="0.25">
      <c r="B10815" s="6">
        <f t="shared" si="416"/>
        <v>5.4000000000000005E-5</v>
      </c>
      <c r="C10815" s="5">
        <v>54000</v>
      </c>
      <c r="D10815" s="74">
        <f t="shared" si="415"/>
        <v>3.424946036897805E-3</v>
      </c>
      <c r="E10815" s="46"/>
      <c r="F10815" s="3"/>
      <c r="G10815" s="3"/>
      <c r="H10815" s="3"/>
      <c r="I10815" s="3"/>
      <c r="Y10815" s="27"/>
    </row>
    <row r="10816" spans="2:25" x14ac:dyDescent="0.25">
      <c r="B10816" s="6">
        <f t="shared" si="416"/>
        <v>5.4005000000000002E-5</v>
      </c>
      <c r="C10816" s="5">
        <v>54005</v>
      </c>
      <c r="D10816" s="74">
        <f t="shared" si="415"/>
        <v>3.423709578463103E-3</v>
      </c>
      <c r="E10816" s="46"/>
      <c r="F10816" s="3"/>
      <c r="G10816" s="3"/>
      <c r="H10816" s="3"/>
      <c r="I10816" s="3"/>
      <c r="Y10816" s="27"/>
    </row>
    <row r="10817" spans="2:25" x14ac:dyDescent="0.25">
      <c r="B10817" s="6">
        <f t="shared" si="416"/>
        <v>5.4010000000000006E-5</v>
      </c>
      <c r="C10817" s="5">
        <v>54010</v>
      </c>
      <c r="D10817" s="74">
        <f t="shared" si="415"/>
        <v>3.4224736777883971E-3</v>
      </c>
      <c r="E10817" s="46"/>
      <c r="F10817" s="3"/>
      <c r="G10817" s="3"/>
      <c r="H10817" s="3"/>
      <c r="I10817" s="3"/>
      <c r="Y10817" s="27"/>
    </row>
    <row r="10818" spans="2:25" x14ac:dyDescent="0.25">
      <c r="B10818" s="6">
        <f t="shared" si="416"/>
        <v>5.4015000000000004E-5</v>
      </c>
      <c r="C10818" s="5">
        <v>54015</v>
      </c>
      <c r="D10818" s="74">
        <f t="shared" si="415"/>
        <v>3.4212383345718911E-3</v>
      </c>
      <c r="E10818" s="46"/>
      <c r="F10818" s="3"/>
      <c r="G10818" s="3"/>
      <c r="H10818" s="3"/>
      <c r="I10818" s="3"/>
      <c r="Y10818" s="27"/>
    </row>
    <row r="10819" spans="2:25" x14ac:dyDescent="0.25">
      <c r="B10819" s="6">
        <f t="shared" si="416"/>
        <v>5.4020000000000001E-5</v>
      </c>
      <c r="C10819" s="5">
        <v>54020</v>
      </c>
      <c r="D10819" s="74">
        <f t="shared" si="415"/>
        <v>3.4200035485119646E-3</v>
      </c>
      <c r="E10819" s="46"/>
      <c r="F10819" s="3"/>
      <c r="G10819" s="3"/>
      <c r="H10819" s="3"/>
      <c r="I10819" s="3"/>
      <c r="Y10819" s="27"/>
    </row>
    <row r="10820" spans="2:25" x14ac:dyDescent="0.25">
      <c r="B10820" s="6">
        <f t="shared" si="416"/>
        <v>5.4025000000000005E-5</v>
      </c>
      <c r="C10820" s="5">
        <v>54025</v>
      </c>
      <c r="D10820" s="74">
        <f t="shared" si="415"/>
        <v>3.4187693193071956E-3</v>
      </c>
      <c r="E10820" s="46"/>
      <c r="F10820" s="3"/>
      <c r="G10820" s="3"/>
      <c r="H10820" s="3"/>
      <c r="I10820" s="3"/>
      <c r="Y10820" s="27"/>
    </row>
    <row r="10821" spans="2:25" x14ac:dyDescent="0.25">
      <c r="B10821" s="6">
        <f t="shared" si="416"/>
        <v>5.4030000000000003E-5</v>
      </c>
      <c r="C10821" s="5">
        <v>54030</v>
      </c>
      <c r="D10821" s="74">
        <f t="shared" si="415"/>
        <v>3.4175356466563515E-3</v>
      </c>
      <c r="E10821" s="46"/>
      <c r="F10821" s="3"/>
      <c r="G10821" s="3"/>
      <c r="H10821" s="3"/>
      <c r="I10821" s="3"/>
      <c r="Y10821" s="27"/>
    </row>
    <row r="10822" spans="2:25" x14ac:dyDescent="0.25">
      <c r="B10822" s="6">
        <f t="shared" si="416"/>
        <v>5.4035E-5</v>
      </c>
      <c r="C10822" s="5">
        <v>54035</v>
      </c>
      <c r="D10822" s="74">
        <f t="shared" si="415"/>
        <v>3.4163025302583892E-3</v>
      </c>
      <c r="E10822" s="46"/>
      <c r="F10822" s="3"/>
      <c r="G10822" s="3"/>
      <c r="H10822" s="3"/>
      <c r="I10822" s="3"/>
      <c r="Y10822" s="27"/>
    </row>
    <row r="10823" spans="2:25" x14ac:dyDescent="0.25">
      <c r="B10823" s="6">
        <f t="shared" si="416"/>
        <v>5.4040000000000004E-5</v>
      </c>
      <c r="C10823" s="5">
        <v>54040</v>
      </c>
      <c r="D10823" s="74">
        <f t="shared" si="415"/>
        <v>3.4150699698124488E-3</v>
      </c>
      <c r="E10823" s="46"/>
      <c r="F10823" s="3"/>
      <c r="G10823" s="3"/>
      <c r="H10823" s="3"/>
      <c r="I10823" s="3"/>
      <c r="Y10823" s="27"/>
    </row>
    <row r="10824" spans="2:25" x14ac:dyDescent="0.25">
      <c r="B10824" s="6">
        <f t="shared" si="416"/>
        <v>5.4045000000000002E-5</v>
      </c>
      <c r="C10824" s="5">
        <v>54045</v>
      </c>
      <c r="D10824" s="74">
        <f t="shared" si="415"/>
        <v>3.4138379650178775E-3</v>
      </c>
      <c r="E10824" s="46"/>
      <c r="F10824" s="3"/>
      <c r="G10824" s="3"/>
      <c r="H10824" s="3"/>
      <c r="I10824" s="3"/>
      <c r="Y10824" s="27"/>
    </row>
    <row r="10825" spans="2:25" x14ac:dyDescent="0.25">
      <c r="B10825" s="6">
        <f t="shared" si="416"/>
        <v>5.4050000000000006E-5</v>
      </c>
      <c r="C10825" s="5">
        <v>54050</v>
      </c>
      <c r="D10825" s="74">
        <f t="shared" si="415"/>
        <v>3.4126065155741917E-3</v>
      </c>
      <c r="E10825" s="46"/>
      <c r="F10825" s="3"/>
      <c r="G10825" s="3"/>
      <c r="H10825" s="3"/>
      <c r="I10825" s="3"/>
      <c r="Y10825" s="27"/>
    </row>
    <row r="10826" spans="2:25" x14ac:dyDescent="0.25">
      <c r="B10826" s="6">
        <f t="shared" si="416"/>
        <v>5.4055000000000003E-5</v>
      </c>
      <c r="C10826" s="5">
        <v>54055</v>
      </c>
      <c r="D10826" s="74">
        <f t="shared" si="415"/>
        <v>3.4113756211811078E-3</v>
      </c>
      <c r="E10826" s="46"/>
      <c r="F10826" s="3"/>
      <c r="G10826" s="3"/>
      <c r="H10826" s="3"/>
      <c r="I10826" s="3"/>
      <c r="Y10826" s="27"/>
    </row>
    <row r="10827" spans="2:25" x14ac:dyDescent="0.25">
      <c r="B10827" s="6">
        <f t="shared" si="416"/>
        <v>5.4060000000000001E-5</v>
      </c>
      <c r="C10827" s="5">
        <v>54060</v>
      </c>
      <c r="D10827" s="74">
        <f t="shared" si="415"/>
        <v>3.4101452815385371E-3</v>
      </c>
      <c r="E10827" s="46"/>
      <c r="F10827" s="3"/>
      <c r="G10827" s="3"/>
      <c r="H10827" s="3"/>
      <c r="I10827" s="3"/>
      <c r="Y10827" s="27"/>
    </row>
    <row r="10828" spans="2:25" x14ac:dyDescent="0.25">
      <c r="B10828" s="6">
        <f t="shared" si="416"/>
        <v>5.4065000000000005E-5</v>
      </c>
      <c r="C10828" s="5">
        <v>54065</v>
      </c>
      <c r="D10828" s="74">
        <f t="shared" si="415"/>
        <v>3.4089154963465656E-3</v>
      </c>
      <c r="E10828" s="46"/>
      <c r="F10828" s="3"/>
      <c r="G10828" s="3"/>
      <c r="H10828" s="3"/>
      <c r="I10828" s="3"/>
      <c r="Y10828" s="27"/>
    </row>
    <row r="10829" spans="2:25" x14ac:dyDescent="0.25">
      <c r="B10829" s="6">
        <f t="shared" si="416"/>
        <v>5.4070000000000002E-5</v>
      </c>
      <c r="C10829" s="5">
        <v>54070</v>
      </c>
      <c r="D10829" s="74">
        <f t="shared" si="415"/>
        <v>3.4076862653054838E-3</v>
      </c>
      <c r="E10829" s="46"/>
      <c r="F10829" s="3"/>
      <c r="G10829" s="3"/>
      <c r="H10829" s="3"/>
      <c r="I10829" s="3"/>
      <c r="Y10829" s="27"/>
    </row>
    <row r="10830" spans="2:25" x14ac:dyDescent="0.25">
      <c r="B10830" s="6">
        <f t="shared" si="416"/>
        <v>5.4075000000000007E-5</v>
      </c>
      <c r="C10830" s="5">
        <v>54075</v>
      </c>
      <c r="D10830" s="74">
        <f t="shared" si="415"/>
        <v>3.4064575881157548E-3</v>
      </c>
      <c r="E10830" s="46"/>
      <c r="F10830" s="3"/>
      <c r="G10830" s="3"/>
      <c r="H10830" s="3"/>
      <c r="I10830" s="3"/>
      <c r="Y10830" s="27"/>
    </row>
    <row r="10831" spans="2:25" x14ac:dyDescent="0.25">
      <c r="B10831" s="6">
        <f t="shared" si="416"/>
        <v>5.4080000000000004E-5</v>
      </c>
      <c r="C10831" s="5">
        <v>54080</v>
      </c>
      <c r="D10831" s="74">
        <f t="shared" si="415"/>
        <v>3.4052294644780477E-3</v>
      </c>
      <c r="E10831" s="46"/>
      <c r="F10831" s="3"/>
      <c r="G10831" s="3"/>
      <c r="H10831" s="3"/>
      <c r="I10831" s="3"/>
      <c r="Y10831" s="27"/>
    </row>
    <row r="10832" spans="2:25" x14ac:dyDescent="0.25">
      <c r="B10832" s="6">
        <f t="shared" si="416"/>
        <v>5.4085000000000001E-5</v>
      </c>
      <c r="C10832" s="5">
        <v>54085</v>
      </c>
      <c r="D10832" s="74">
        <f t="shared" si="415"/>
        <v>3.4040018940932103E-3</v>
      </c>
      <c r="E10832" s="46"/>
      <c r="F10832" s="3"/>
      <c r="G10832" s="3"/>
      <c r="H10832" s="3"/>
      <c r="I10832" s="3"/>
      <c r="Y10832" s="27"/>
    </row>
    <row r="10833" spans="2:25" x14ac:dyDescent="0.25">
      <c r="B10833" s="6">
        <f t="shared" si="416"/>
        <v>5.4090000000000006E-5</v>
      </c>
      <c r="C10833" s="5">
        <v>54090</v>
      </c>
      <c r="D10833" s="74">
        <f t="shared" si="415"/>
        <v>3.4027748766622726E-3</v>
      </c>
      <c r="E10833" s="46"/>
      <c r="F10833" s="3"/>
      <c r="G10833" s="3"/>
      <c r="H10833" s="3"/>
      <c r="I10833" s="3"/>
      <c r="Y10833" s="27"/>
    </row>
    <row r="10834" spans="2:25" x14ac:dyDescent="0.25">
      <c r="B10834" s="6">
        <f t="shared" si="416"/>
        <v>5.4095000000000003E-5</v>
      </c>
      <c r="C10834" s="5">
        <v>54095</v>
      </c>
      <c r="D10834" s="74">
        <f t="shared" si="415"/>
        <v>3.4015484118864693E-3</v>
      </c>
      <c r="E10834" s="46"/>
      <c r="F10834" s="3"/>
      <c r="G10834" s="3"/>
      <c r="H10834" s="3"/>
      <c r="I10834" s="3"/>
      <c r="Y10834" s="27"/>
    </row>
    <row r="10835" spans="2:25" x14ac:dyDescent="0.25">
      <c r="B10835" s="6">
        <f t="shared" si="416"/>
        <v>5.41E-5</v>
      </c>
      <c r="C10835" s="5">
        <v>54100</v>
      </c>
      <c r="D10835" s="74">
        <f t="shared" ref="D10835:D10898" si="417">IF(ISERROR($D$12*2*PI()*$D$4*$D$5^2/B10835^5*10^-9*(1/(EXP(($D$4*$D$5)/(B10835*$D$6*($D$9)))-1))),0,$D$12*2*PI()*$D$4*$D$5^2/B10835^5*10^-9*(1/(EXP(($D$4*$D$5)/(B10835*$D$6*($D$9)))-1)))</f>
        <v>3.4003224994672162E-3</v>
      </c>
      <c r="E10835" s="46"/>
      <c r="F10835" s="3"/>
      <c r="G10835" s="3"/>
      <c r="H10835" s="3"/>
      <c r="I10835" s="3"/>
      <c r="Y10835" s="27"/>
    </row>
    <row r="10836" spans="2:25" x14ac:dyDescent="0.25">
      <c r="B10836" s="6">
        <f t="shared" ref="B10836:B10899" si="418">C10836*10^-9</f>
        <v>5.4105000000000005E-5</v>
      </c>
      <c r="C10836" s="5">
        <v>54105</v>
      </c>
      <c r="D10836" s="74">
        <f t="shared" si="417"/>
        <v>3.3990971391061049E-3</v>
      </c>
      <c r="E10836" s="46"/>
      <c r="F10836" s="3"/>
      <c r="G10836" s="3"/>
      <c r="H10836" s="3"/>
      <c r="I10836" s="3"/>
      <c r="Y10836" s="27"/>
    </row>
    <row r="10837" spans="2:25" x14ac:dyDescent="0.25">
      <c r="B10837" s="6">
        <f t="shared" si="418"/>
        <v>5.4110000000000002E-5</v>
      </c>
      <c r="C10837" s="5">
        <v>54110</v>
      </c>
      <c r="D10837" s="74">
        <f t="shared" si="417"/>
        <v>3.3978723305049408E-3</v>
      </c>
      <c r="E10837" s="46"/>
      <c r="F10837" s="3"/>
      <c r="G10837" s="3"/>
      <c r="H10837" s="3"/>
      <c r="I10837" s="3"/>
      <c r="Y10837" s="27"/>
    </row>
    <row r="10838" spans="2:25" x14ac:dyDescent="0.25">
      <c r="B10838" s="6">
        <f t="shared" si="418"/>
        <v>5.4115000000000006E-5</v>
      </c>
      <c r="C10838" s="5">
        <v>54115</v>
      </c>
      <c r="D10838" s="74">
        <f t="shared" si="417"/>
        <v>3.3966480733656898E-3</v>
      </c>
      <c r="E10838" s="46"/>
      <c r="F10838" s="3"/>
      <c r="G10838" s="3"/>
      <c r="H10838" s="3"/>
      <c r="I10838" s="3"/>
      <c r="Y10838" s="27"/>
    </row>
    <row r="10839" spans="2:25" x14ac:dyDescent="0.25">
      <c r="B10839" s="6">
        <f t="shared" si="418"/>
        <v>5.4120000000000004E-5</v>
      </c>
      <c r="C10839" s="5">
        <v>54120</v>
      </c>
      <c r="D10839" s="74">
        <f t="shared" si="417"/>
        <v>3.3954243673905223E-3</v>
      </c>
      <c r="E10839" s="46"/>
      <c r="F10839" s="3"/>
      <c r="G10839" s="3"/>
      <c r="H10839" s="3"/>
      <c r="I10839" s="3"/>
      <c r="Y10839" s="27"/>
    </row>
    <row r="10840" spans="2:25" x14ac:dyDescent="0.25">
      <c r="B10840" s="6">
        <f t="shared" si="418"/>
        <v>5.4125000000000001E-5</v>
      </c>
      <c r="C10840" s="5">
        <v>54125</v>
      </c>
      <c r="D10840" s="74">
        <f t="shared" si="417"/>
        <v>3.3942012122817975E-3</v>
      </c>
      <c r="E10840" s="46"/>
      <c r="F10840" s="3"/>
      <c r="G10840" s="3"/>
      <c r="H10840" s="3"/>
      <c r="I10840" s="3"/>
      <c r="Y10840" s="27"/>
    </row>
    <row r="10841" spans="2:25" x14ac:dyDescent="0.25">
      <c r="B10841" s="6">
        <f t="shared" si="418"/>
        <v>5.4130000000000005E-5</v>
      </c>
      <c r="C10841" s="5">
        <v>54130</v>
      </c>
      <c r="D10841" s="74">
        <f t="shared" si="417"/>
        <v>3.3929786077420481E-3</v>
      </c>
      <c r="E10841" s="46"/>
      <c r="F10841" s="3"/>
      <c r="G10841" s="3"/>
      <c r="H10841" s="3"/>
      <c r="I10841" s="3"/>
      <c r="Y10841" s="27"/>
    </row>
    <row r="10842" spans="2:25" x14ac:dyDescent="0.25">
      <c r="B10842" s="6">
        <f t="shared" si="418"/>
        <v>5.4135000000000003E-5</v>
      </c>
      <c r="C10842" s="5">
        <v>54135</v>
      </c>
      <c r="D10842" s="74">
        <f t="shared" si="417"/>
        <v>3.3917565534740115E-3</v>
      </c>
      <c r="E10842" s="46"/>
      <c r="F10842" s="3"/>
      <c r="G10842" s="3"/>
      <c r="H10842" s="3"/>
      <c r="I10842" s="3"/>
      <c r="Y10842" s="27"/>
    </row>
    <row r="10843" spans="2:25" x14ac:dyDescent="0.25">
      <c r="B10843" s="6">
        <f t="shared" si="418"/>
        <v>5.414E-5</v>
      </c>
      <c r="C10843" s="5">
        <v>54140</v>
      </c>
      <c r="D10843" s="74">
        <f t="shared" si="417"/>
        <v>3.3905350491805993E-3</v>
      </c>
      <c r="E10843" s="46"/>
      <c r="F10843" s="3"/>
      <c r="G10843" s="3"/>
      <c r="H10843" s="3"/>
      <c r="I10843" s="3"/>
      <c r="Y10843" s="27"/>
    </row>
    <row r="10844" spans="2:25" x14ac:dyDescent="0.25">
      <c r="B10844" s="6">
        <f t="shared" si="418"/>
        <v>5.4145000000000004E-5</v>
      </c>
      <c r="C10844" s="5">
        <v>54145</v>
      </c>
      <c r="D10844" s="74">
        <f t="shared" si="417"/>
        <v>3.3893140945649102E-3</v>
      </c>
      <c r="E10844" s="46"/>
      <c r="F10844" s="3"/>
      <c r="G10844" s="3"/>
      <c r="H10844" s="3"/>
      <c r="I10844" s="3"/>
      <c r="Y10844" s="27"/>
    </row>
    <row r="10845" spans="2:25" x14ac:dyDescent="0.25">
      <c r="B10845" s="6">
        <f t="shared" si="418"/>
        <v>5.4150000000000002E-5</v>
      </c>
      <c r="C10845" s="5">
        <v>54150</v>
      </c>
      <c r="D10845" s="74">
        <f t="shared" si="417"/>
        <v>3.3880936893302374E-3</v>
      </c>
      <c r="E10845" s="46"/>
      <c r="F10845" s="3"/>
      <c r="G10845" s="3"/>
      <c r="H10845" s="3"/>
      <c r="I10845" s="3"/>
      <c r="Y10845" s="27"/>
    </row>
    <row r="10846" spans="2:25" x14ac:dyDescent="0.25">
      <c r="B10846" s="6">
        <f t="shared" si="418"/>
        <v>5.4155000000000006E-5</v>
      </c>
      <c r="C10846" s="5">
        <v>54155</v>
      </c>
      <c r="D10846" s="74">
        <f t="shared" si="417"/>
        <v>3.3868738331800613E-3</v>
      </c>
      <c r="E10846" s="46"/>
      <c r="F10846" s="3"/>
      <c r="G10846" s="3"/>
      <c r="H10846" s="3"/>
      <c r="I10846" s="3"/>
      <c r="Y10846" s="27"/>
    </row>
    <row r="10847" spans="2:25" x14ac:dyDescent="0.25">
      <c r="B10847" s="6">
        <f t="shared" si="418"/>
        <v>5.4160000000000003E-5</v>
      </c>
      <c r="C10847" s="5">
        <v>54160</v>
      </c>
      <c r="D10847" s="74">
        <f t="shared" si="417"/>
        <v>3.3856545258180398E-3</v>
      </c>
      <c r="E10847" s="46"/>
      <c r="F10847" s="3"/>
      <c r="G10847" s="3"/>
      <c r="H10847" s="3"/>
      <c r="I10847" s="3"/>
      <c r="Y10847" s="27"/>
    </row>
    <row r="10848" spans="2:25" x14ac:dyDescent="0.25">
      <c r="B10848" s="6">
        <f t="shared" si="418"/>
        <v>5.4165000000000001E-5</v>
      </c>
      <c r="C10848" s="5">
        <v>54165</v>
      </c>
      <c r="D10848" s="74">
        <f t="shared" si="417"/>
        <v>3.3844357669480284E-3</v>
      </c>
      <c r="E10848" s="46"/>
      <c r="F10848" s="3"/>
      <c r="G10848" s="3"/>
      <c r="H10848" s="3"/>
      <c r="I10848" s="3"/>
      <c r="Y10848" s="27"/>
    </row>
    <row r="10849" spans="2:25" x14ac:dyDescent="0.25">
      <c r="B10849" s="6">
        <f t="shared" si="418"/>
        <v>5.4170000000000005E-5</v>
      </c>
      <c r="C10849" s="5">
        <v>54170</v>
      </c>
      <c r="D10849" s="74">
        <f t="shared" si="417"/>
        <v>3.3832175562740537E-3</v>
      </c>
      <c r="E10849" s="46"/>
      <c r="F10849" s="3"/>
      <c r="G10849" s="3"/>
      <c r="H10849" s="3"/>
      <c r="I10849" s="3"/>
      <c r="Y10849" s="27"/>
    </row>
    <row r="10850" spans="2:25" x14ac:dyDescent="0.25">
      <c r="B10850" s="6">
        <f t="shared" si="418"/>
        <v>5.4175000000000002E-5</v>
      </c>
      <c r="C10850" s="5">
        <v>54175</v>
      </c>
      <c r="D10850" s="74">
        <f t="shared" si="417"/>
        <v>3.3819998935003502E-3</v>
      </c>
      <c r="E10850" s="46"/>
      <c r="F10850" s="3"/>
      <c r="G10850" s="3"/>
      <c r="H10850" s="3"/>
      <c r="I10850" s="3"/>
      <c r="Y10850" s="27"/>
    </row>
    <row r="10851" spans="2:25" x14ac:dyDescent="0.25">
      <c r="B10851" s="6">
        <f t="shared" si="418"/>
        <v>5.4180000000000006E-5</v>
      </c>
      <c r="C10851" s="5">
        <v>54180</v>
      </c>
      <c r="D10851" s="74">
        <f t="shared" si="417"/>
        <v>3.3807827783313132E-3</v>
      </c>
      <c r="E10851" s="46"/>
      <c r="F10851" s="3"/>
      <c r="G10851" s="3"/>
      <c r="H10851" s="3"/>
      <c r="I10851" s="3"/>
      <c r="Y10851" s="27"/>
    </row>
    <row r="10852" spans="2:25" x14ac:dyDescent="0.25">
      <c r="B10852" s="6">
        <f t="shared" si="418"/>
        <v>5.4185000000000004E-5</v>
      </c>
      <c r="C10852" s="5">
        <v>54185</v>
      </c>
      <c r="D10852" s="74">
        <f t="shared" si="417"/>
        <v>3.3795662104715474E-3</v>
      </c>
      <c r="E10852" s="46"/>
      <c r="F10852" s="3"/>
      <c r="G10852" s="3"/>
      <c r="H10852" s="3"/>
      <c r="I10852" s="3"/>
      <c r="Y10852" s="27"/>
    </row>
    <row r="10853" spans="2:25" x14ac:dyDescent="0.25">
      <c r="B10853" s="6">
        <f t="shared" si="418"/>
        <v>5.4190000000000001E-5</v>
      </c>
      <c r="C10853" s="5">
        <v>54190</v>
      </c>
      <c r="D10853" s="74">
        <f t="shared" si="417"/>
        <v>3.378350189625832E-3</v>
      </c>
      <c r="E10853" s="46"/>
      <c r="F10853" s="3"/>
      <c r="G10853" s="3"/>
      <c r="H10853" s="3"/>
      <c r="I10853" s="3"/>
      <c r="Y10853" s="27"/>
    </row>
    <row r="10854" spans="2:25" x14ac:dyDescent="0.25">
      <c r="B10854" s="6">
        <f t="shared" si="418"/>
        <v>5.4195000000000005E-5</v>
      </c>
      <c r="C10854" s="5">
        <v>54195</v>
      </c>
      <c r="D10854" s="74">
        <f t="shared" si="417"/>
        <v>3.3771347154991234E-3</v>
      </c>
      <c r="E10854" s="46"/>
      <c r="F10854" s="3"/>
      <c r="G10854" s="3"/>
      <c r="H10854" s="3"/>
      <c r="I10854" s="3"/>
      <c r="Y10854" s="27"/>
    </row>
    <row r="10855" spans="2:25" x14ac:dyDescent="0.25">
      <c r="B10855" s="6">
        <f t="shared" si="418"/>
        <v>5.4200000000000003E-5</v>
      </c>
      <c r="C10855" s="5">
        <v>54200</v>
      </c>
      <c r="D10855" s="74">
        <f t="shared" si="417"/>
        <v>3.3759197877965847E-3</v>
      </c>
      <c r="E10855" s="46"/>
      <c r="F10855" s="3"/>
      <c r="G10855" s="3"/>
      <c r="H10855" s="3"/>
      <c r="I10855" s="3"/>
      <c r="Y10855" s="27"/>
    </row>
    <row r="10856" spans="2:25" x14ac:dyDescent="0.25">
      <c r="B10856" s="6">
        <f t="shared" si="418"/>
        <v>5.4205E-5</v>
      </c>
      <c r="C10856" s="5">
        <v>54205</v>
      </c>
      <c r="D10856" s="74">
        <f t="shared" si="417"/>
        <v>3.3747054062235517E-3</v>
      </c>
      <c r="E10856" s="46"/>
      <c r="F10856" s="3"/>
      <c r="G10856" s="3"/>
      <c r="H10856" s="3"/>
      <c r="I10856" s="3"/>
      <c r="Y10856" s="27"/>
    </row>
    <row r="10857" spans="2:25" x14ac:dyDescent="0.25">
      <c r="B10857" s="6">
        <f t="shared" si="418"/>
        <v>5.4210000000000004E-5</v>
      </c>
      <c r="C10857" s="5">
        <v>54210</v>
      </c>
      <c r="D10857" s="74">
        <f t="shared" si="417"/>
        <v>3.3734915704855387E-3</v>
      </c>
      <c r="E10857" s="46"/>
      <c r="F10857" s="3"/>
      <c r="G10857" s="3"/>
      <c r="H10857" s="3"/>
      <c r="I10857" s="3"/>
      <c r="Y10857" s="27"/>
    </row>
    <row r="10858" spans="2:25" x14ac:dyDescent="0.25">
      <c r="B10858" s="6">
        <f t="shared" si="418"/>
        <v>5.4215000000000002E-5</v>
      </c>
      <c r="C10858" s="5">
        <v>54215</v>
      </c>
      <c r="D10858" s="74">
        <f t="shared" si="417"/>
        <v>3.3722782802882551E-3</v>
      </c>
      <c r="E10858" s="46"/>
      <c r="F10858" s="3"/>
      <c r="G10858" s="3"/>
      <c r="H10858" s="3"/>
      <c r="I10858" s="3"/>
      <c r="Y10858" s="27"/>
    </row>
    <row r="10859" spans="2:25" x14ac:dyDescent="0.25">
      <c r="B10859" s="6">
        <f t="shared" si="418"/>
        <v>5.4220000000000006E-5</v>
      </c>
      <c r="C10859" s="5">
        <v>54220</v>
      </c>
      <c r="D10859" s="74">
        <f t="shared" si="417"/>
        <v>3.3710655353376027E-3</v>
      </c>
      <c r="E10859" s="46"/>
      <c r="F10859" s="3"/>
      <c r="G10859" s="3"/>
      <c r="H10859" s="3"/>
      <c r="I10859" s="3"/>
      <c r="Y10859" s="27"/>
    </row>
    <row r="10860" spans="2:25" x14ac:dyDescent="0.25">
      <c r="B10860" s="6">
        <f t="shared" si="418"/>
        <v>5.4225000000000003E-5</v>
      </c>
      <c r="C10860" s="5">
        <v>54225</v>
      </c>
      <c r="D10860" s="74">
        <f t="shared" si="417"/>
        <v>3.3698533353396492E-3</v>
      </c>
      <c r="E10860" s="46"/>
      <c r="F10860" s="3"/>
      <c r="G10860" s="3"/>
      <c r="H10860" s="3"/>
      <c r="I10860" s="3"/>
      <c r="Y10860" s="27"/>
    </row>
    <row r="10861" spans="2:25" x14ac:dyDescent="0.25">
      <c r="B10861" s="6">
        <f t="shared" si="418"/>
        <v>5.4230000000000001E-5</v>
      </c>
      <c r="C10861" s="5">
        <v>54230</v>
      </c>
      <c r="D10861" s="74">
        <f t="shared" si="417"/>
        <v>3.3686416800006594E-3</v>
      </c>
      <c r="E10861" s="46"/>
      <c r="F10861" s="3"/>
      <c r="G10861" s="3"/>
      <c r="H10861" s="3"/>
      <c r="I10861" s="3"/>
      <c r="Y10861" s="27"/>
    </row>
    <row r="10862" spans="2:25" x14ac:dyDescent="0.25">
      <c r="B10862" s="6">
        <f t="shared" si="418"/>
        <v>5.4235000000000005E-5</v>
      </c>
      <c r="C10862" s="5">
        <v>54235</v>
      </c>
      <c r="D10862" s="74">
        <f t="shared" si="417"/>
        <v>3.3674305690270813E-3</v>
      </c>
      <c r="E10862" s="46"/>
      <c r="F10862" s="3"/>
      <c r="G10862" s="3"/>
      <c r="H10862" s="3"/>
      <c r="I10862" s="3"/>
      <c r="Y10862" s="27"/>
    </row>
    <row r="10863" spans="2:25" x14ac:dyDescent="0.25">
      <c r="B10863" s="6">
        <f t="shared" si="418"/>
        <v>5.4240000000000002E-5</v>
      </c>
      <c r="C10863" s="5">
        <v>54240</v>
      </c>
      <c r="D10863" s="74">
        <f t="shared" si="417"/>
        <v>3.3662200021255481E-3</v>
      </c>
      <c r="E10863" s="46"/>
      <c r="F10863" s="3"/>
      <c r="G10863" s="3"/>
      <c r="H10863" s="3"/>
      <c r="I10863" s="3"/>
      <c r="Y10863" s="27"/>
    </row>
    <row r="10864" spans="2:25" x14ac:dyDescent="0.25">
      <c r="B10864" s="6">
        <f t="shared" si="418"/>
        <v>5.4245000000000007E-5</v>
      </c>
      <c r="C10864" s="5">
        <v>54245</v>
      </c>
      <c r="D10864" s="74">
        <f t="shared" si="417"/>
        <v>3.3650099790028722E-3</v>
      </c>
      <c r="E10864" s="46"/>
      <c r="F10864" s="3"/>
      <c r="G10864" s="3"/>
      <c r="H10864" s="3"/>
      <c r="I10864" s="3"/>
      <c r="Y10864" s="27"/>
    </row>
    <row r="10865" spans="2:25" x14ac:dyDescent="0.25">
      <c r="B10865" s="6">
        <f t="shared" si="418"/>
        <v>5.4250000000000004E-5</v>
      </c>
      <c r="C10865" s="5">
        <v>54250</v>
      </c>
      <c r="D10865" s="74">
        <f t="shared" si="417"/>
        <v>3.3638004993660556E-3</v>
      </c>
      <c r="E10865" s="46"/>
      <c r="F10865" s="3"/>
      <c r="G10865" s="3"/>
      <c r="H10865" s="3"/>
      <c r="I10865" s="3"/>
      <c r="Y10865" s="27"/>
    </row>
    <row r="10866" spans="2:25" x14ac:dyDescent="0.25">
      <c r="B10866" s="6">
        <f t="shared" si="418"/>
        <v>5.4255000000000001E-5</v>
      </c>
      <c r="C10866" s="5">
        <v>54255</v>
      </c>
      <c r="D10866" s="74">
        <f t="shared" si="417"/>
        <v>3.3625915629222759E-3</v>
      </c>
      <c r="E10866" s="46"/>
      <c r="F10866" s="3"/>
      <c r="G10866" s="3"/>
      <c r="H10866" s="3"/>
      <c r="I10866" s="3"/>
      <c r="Y10866" s="27"/>
    </row>
    <row r="10867" spans="2:25" x14ac:dyDescent="0.25">
      <c r="B10867" s="6">
        <f t="shared" si="418"/>
        <v>5.4260000000000006E-5</v>
      </c>
      <c r="C10867" s="5">
        <v>54260</v>
      </c>
      <c r="D10867" s="74">
        <f t="shared" si="417"/>
        <v>3.361383169378911E-3</v>
      </c>
      <c r="E10867" s="46"/>
      <c r="F10867" s="3"/>
      <c r="G10867" s="3"/>
      <c r="H10867" s="3"/>
      <c r="I10867" s="3"/>
      <c r="Y10867" s="27"/>
    </row>
    <row r="10868" spans="2:25" x14ac:dyDescent="0.25">
      <c r="B10868" s="6">
        <f t="shared" si="418"/>
        <v>5.4265000000000003E-5</v>
      </c>
      <c r="C10868" s="5">
        <v>54265</v>
      </c>
      <c r="D10868" s="74">
        <f t="shared" si="417"/>
        <v>3.3601753184435068E-3</v>
      </c>
      <c r="E10868" s="46"/>
      <c r="F10868" s="3"/>
      <c r="G10868" s="3"/>
      <c r="H10868" s="3"/>
      <c r="I10868" s="3"/>
      <c r="Y10868" s="27"/>
    </row>
    <row r="10869" spans="2:25" x14ac:dyDescent="0.25">
      <c r="B10869" s="6">
        <f t="shared" si="418"/>
        <v>5.427E-5</v>
      </c>
      <c r="C10869" s="5">
        <v>54270</v>
      </c>
      <c r="D10869" s="74">
        <f t="shared" si="417"/>
        <v>3.3589680098238036E-3</v>
      </c>
      <c r="E10869" s="46"/>
      <c r="F10869" s="3"/>
      <c r="G10869" s="3"/>
      <c r="H10869" s="3"/>
      <c r="I10869" s="3"/>
      <c r="Y10869" s="27"/>
    </row>
    <row r="10870" spans="2:25" x14ac:dyDescent="0.25">
      <c r="B10870" s="6">
        <f t="shared" si="418"/>
        <v>5.4275000000000005E-5</v>
      </c>
      <c r="C10870" s="5">
        <v>54275</v>
      </c>
      <c r="D10870" s="74">
        <f t="shared" si="417"/>
        <v>3.3577612432277135E-3</v>
      </c>
      <c r="E10870" s="46"/>
      <c r="F10870" s="3"/>
      <c r="G10870" s="3"/>
      <c r="H10870" s="3"/>
      <c r="I10870" s="3"/>
      <c r="Y10870" s="27"/>
    </row>
    <row r="10871" spans="2:25" x14ac:dyDescent="0.25">
      <c r="B10871" s="6">
        <f t="shared" si="418"/>
        <v>5.4280000000000002E-5</v>
      </c>
      <c r="C10871" s="5">
        <v>54280</v>
      </c>
      <c r="D10871" s="74">
        <f t="shared" si="417"/>
        <v>3.3565550183633484E-3</v>
      </c>
      <c r="E10871" s="46"/>
      <c r="F10871" s="3"/>
      <c r="G10871" s="3"/>
      <c r="H10871" s="3"/>
      <c r="I10871" s="3"/>
      <c r="Y10871" s="27"/>
    </row>
    <row r="10872" spans="2:25" x14ac:dyDescent="0.25">
      <c r="B10872" s="6">
        <f t="shared" si="418"/>
        <v>5.4285000000000006E-5</v>
      </c>
      <c r="C10872" s="5">
        <v>54285</v>
      </c>
      <c r="D10872" s="74">
        <f t="shared" si="417"/>
        <v>3.3553493349389859E-3</v>
      </c>
      <c r="E10872" s="46"/>
      <c r="F10872" s="3"/>
      <c r="G10872" s="3"/>
      <c r="H10872" s="3"/>
      <c r="I10872" s="3"/>
      <c r="Y10872" s="27"/>
    </row>
    <row r="10873" spans="2:25" x14ac:dyDescent="0.25">
      <c r="B10873" s="6">
        <f t="shared" si="418"/>
        <v>5.4290000000000004E-5</v>
      </c>
      <c r="C10873" s="5">
        <v>54290</v>
      </c>
      <c r="D10873" s="74">
        <f t="shared" si="417"/>
        <v>3.3541441926630976E-3</v>
      </c>
      <c r="E10873" s="46"/>
      <c r="F10873" s="3"/>
      <c r="G10873" s="3"/>
      <c r="H10873" s="3"/>
      <c r="I10873" s="3"/>
      <c r="Y10873" s="27"/>
    </row>
    <row r="10874" spans="2:25" x14ac:dyDescent="0.25">
      <c r="B10874" s="6">
        <f t="shared" si="418"/>
        <v>5.4295000000000001E-5</v>
      </c>
      <c r="C10874" s="5">
        <v>54295</v>
      </c>
      <c r="D10874" s="74">
        <f t="shared" si="417"/>
        <v>3.3529395912443379E-3</v>
      </c>
      <c r="E10874" s="46"/>
      <c r="F10874" s="3"/>
      <c r="G10874" s="3"/>
      <c r="H10874" s="3"/>
      <c r="I10874" s="3"/>
      <c r="Y10874" s="27"/>
    </row>
    <row r="10875" spans="2:25" x14ac:dyDescent="0.25">
      <c r="B10875" s="6">
        <f t="shared" si="418"/>
        <v>5.4300000000000005E-5</v>
      </c>
      <c r="C10875" s="5">
        <v>54300</v>
      </c>
      <c r="D10875" s="74">
        <f t="shared" si="417"/>
        <v>3.3517355303915412E-3</v>
      </c>
      <c r="E10875" s="46"/>
      <c r="F10875" s="3"/>
      <c r="G10875" s="3"/>
      <c r="H10875" s="3"/>
      <c r="I10875" s="3"/>
      <c r="Y10875" s="27"/>
    </row>
    <row r="10876" spans="2:25" x14ac:dyDescent="0.25">
      <c r="B10876" s="6">
        <f t="shared" si="418"/>
        <v>5.4305000000000003E-5</v>
      </c>
      <c r="C10876" s="5">
        <v>54305</v>
      </c>
      <c r="D10876" s="74">
        <f t="shared" si="417"/>
        <v>3.3505320098137252E-3</v>
      </c>
      <c r="E10876" s="46"/>
      <c r="F10876" s="3"/>
      <c r="G10876" s="3"/>
      <c r="H10876" s="3"/>
      <c r="I10876" s="3"/>
      <c r="Y10876" s="27"/>
    </row>
    <row r="10877" spans="2:25" x14ac:dyDescent="0.25">
      <c r="B10877" s="6">
        <f t="shared" si="418"/>
        <v>5.431E-5</v>
      </c>
      <c r="C10877" s="5">
        <v>54310</v>
      </c>
      <c r="D10877" s="74">
        <f t="shared" si="417"/>
        <v>3.3493290292200893E-3</v>
      </c>
      <c r="E10877" s="46"/>
      <c r="F10877" s="3"/>
      <c r="G10877" s="3"/>
      <c r="H10877" s="3"/>
      <c r="I10877" s="3"/>
      <c r="Y10877" s="27"/>
    </row>
    <row r="10878" spans="2:25" x14ac:dyDescent="0.25">
      <c r="B10878" s="6">
        <f t="shared" si="418"/>
        <v>5.4315000000000004E-5</v>
      </c>
      <c r="C10878" s="5">
        <v>54315</v>
      </c>
      <c r="D10878" s="74">
        <f t="shared" si="417"/>
        <v>3.3481265883200206E-3</v>
      </c>
      <c r="E10878" s="46"/>
      <c r="F10878" s="3"/>
      <c r="G10878" s="3"/>
      <c r="H10878" s="3"/>
      <c r="I10878" s="3"/>
      <c r="Y10878" s="27"/>
    </row>
    <row r="10879" spans="2:25" x14ac:dyDescent="0.25">
      <c r="B10879" s="6">
        <f t="shared" si="418"/>
        <v>5.4320000000000002E-5</v>
      </c>
      <c r="C10879" s="5">
        <v>54320</v>
      </c>
      <c r="D10879" s="74">
        <f t="shared" si="417"/>
        <v>3.3469246868230787E-3</v>
      </c>
      <c r="E10879" s="46"/>
      <c r="F10879" s="3"/>
      <c r="G10879" s="3"/>
      <c r="H10879" s="3"/>
      <c r="I10879" s="3"/>
      <c r="Y10879" s="27"/>
    </row>
    <row r="10880" spans="2:25" x14ac:dyDescent="0.25">
      <c r="B10880" s="6">
        <f t="shared" si="418"/>
        <v>5.4325000000000006E-5</v>
      </c>
      <c r="C10880" s="5">
        <v>54325</v>
      </c>
      <c r="D10880" s="74">
        <f t="shared" si="417"/>
        <v>3.3457233244390144E-3</v>
      </c>
      <c r="E10880" s="46"/>
      <c r="F10880" s="3"/>
      <c r="G10880" s="3"/>
      <c r="H10880" s="3"/>
      <c r="I10880" s="3"/>
      <c r="Y10880" s="27"/>
    </row>
    <row r="10881" spans="2:25" x14ac:dyDescent="0.25">
      <c r="B10881" s="6">
        <f t="shared" si="418"/>
        <v>5.4330000000000003E-5</v>
      </c>
      <c r="C10881" s="5">
        <v>54330</v>
      </c>
      <c r="D10881" s="74">
        <f t="shared" si="417"/>
        <v>3.3445225008777598E-3</v>
      </c>
      <c r="E10881" s="46"/>
      <c r="F10881" s="3"/>
      <c r="G10881" s="3"/>
      <c r="H10881" s="3"/>
      <c r="I10881" s="3"/>
      <c r="Y10881" s="27"/>
    </row>
    <row r="10882" spans="2:25" x14ac:dyDescent="0.25">
      <c r="B10882" s="6">
        <f t="shared" si="418"/>
        <v>5.4335000000000001E-5</v>
      </c>
      <c r="C10882" s="5">
        <v>54335</v>
      </c>
      <c r="D10882" s="74">
        <f t="shared" si="417"/>
        <v>3.3433222158494244E-3</v>
      </c>
      <c r="E10882" s="46"/>
      <c r="F10882" s="3"/>
      <c r="G10882" s="3"/>
      <c r="H10882" s="3"/>
      <c r="I10882" s="3"/>
      <c r="Y10882" s="27"/>
    </row>
    <row r="10883" spans="2:25" x14ac:dyDescent="0.25">
      <c r="B10883" s="6">
        <f t="shared" si="418"/>
        <v>5.4340000000000005E-5</v>
      </c>
      <c r="C10883" s="5">
        <v>54340</v>
      </c>
      <c r="D10883" s="74">
        <f t="shared" si="417"/>
        <v>3.3421224690643055E-3</v>
      </c>
      <c r="E10883" s="46"/>
      <c r="F10883" s="3"/>
      <c r="G10883" s="3"/>
      <c r="H10883" s="3"/>
      <c r="I10883" s="3"/>
      <c r="Y10883" s="27"/>
    </row>
    <row r="10884" spans="2:25" x14ac:dyDescent="0.25">
      <c r="B10884" s="6">
        <f t="shared" si="418"/>
        <v>5.4345000000000002E-5</v>
      </c>
      <c r="C10884" s="5">
        <v>54345</v>
      </c>
      <c r="D10884" s="74">
        <f t="shared" si="417"/>
        <v>3.3409232602328721E-3</v>
      </c>
      <c r="E10884" s="46"/>
      <c r="F10884" s="3"/>
      <c r="G10884" s="3"/>
      <c r="H10884" s="3"/>
      <c r="I10884" s="3"/>
      <c r="Y10884" s="27"/>
    </row>
    <row r="10885" spans="2:25" x14ac:dyDescent="0.25">
      <c r="B10885" s="6">
        <f t="shared" si="418"/>
        <v>5.4350000000000006E-5</v>
      </c>
      <c r="C10885" s="5">
        <v>54350</v>
      </c>
      <c r="D10885" s="74">
        <f t="shared" si="417"/>
        <v>3.3397245890657871E-3</v>
      </c>
      <c r="E10885" s="46"/>
      <c r="F10885" s="3"/>
      <c r="G10885" s="3"/>
      <c r="H10885" s="3"/>
      <c r="I10885" s="3"/>
      <c r="Y10885" s="27"/>
    </row>
    <row r="10886" spans="2:25" x14ac:dyDescent="0.25">
      <c r="B10886" s="6">
        <f t="shared" si="418"/>
        <v>5.4355000000000004E-5</v>
      </c>
      <c r="C10886" s="5">
        <v>54355</v>
      </c>
      <c r="D10886" s="74">
        <f t="shared" si="417"/>
        <v>3.338526455273889E-3</v>
      </c>
      <c r="E10886" s="46"/>
      <c r="F10886" s="3"/>
      <c r="G10886" s="3"/>
      <c r="H10886" s="3"/>
      <c r="I10886" s="3"/>
      <c r="Y10886" s="27"/>
    </row>
    <row r="10887" spans="2:25" x14ac:dyDescent="0.25">
      <c r="B10887" s="6">
        <f t="shared" si="418"/>
        <v>5.4360000000000001E-5</v>
      </c>
      <c r="C10887" s="5">
        <v>54360</v>
      </c>
      <c r="D10887" s="74">
        <f t="shared" si="417"/>
        <v>3.3373288585681967E-3</v>
      </c>
      <c r="E10887" s="46"/>
      <c r="F10887" s="3"/>
      <c r="G10887" s="3"/>
      <c r="H10887" s="3"/>
      <c r="I10887" s="3"/>
      <c r="Y10887" s="27"/>
    </row>
    <row r="10888" spans="2:25" x14ac:dyDescent="0.25">
      <c r="B10888" s="6">
        <f t="shared" si="418"/>
        <v>5.4365000000000005E-5</v>
      </c>
      <c r="C10888" s="5">
        <v>54365</v>
      </c>
      <c r="D10888" s="74">
        <f t="shared" si="417"/>
        <v>3.3361317986599095E-3</v>
      </c>
      <c r="E10888" s="46"/>
      <c r="F10888" s="3"/>
      <c r="G10888" s="3"/>
      <c r="H10888" s="3"/>
      <c r="I10888" s="3"/>
      <c r="Y10888" s="27"/>
    </row>
    <row r="10889" spans="2:25" x14ac:dyDescent="0.25">
      <c r="B10889" s="6">
        <f t="shared" si="418"/>
        <v>5.4370000000000003E-5</v>
      </c>
      <c r="C10889" s="5">
        <v>54370</v>
      </c>
      <c r="D10889" s="74">
        <f t="shared" si="417"/>
        <v>3.3349352752604102E-3</v>
      </c>
      <c r="E10889" s="46"/>
      <c r="F10889" s="3"/>
      <c r="G10889" s="3"/>
      <c r="H10889" s="3"/>
      <c r="I10889" s="3"/>
      <c r="Y10889" s="27"/>
    </row>
    <row r="10890" spans="2:25" x14ac:dyDescent="0.25">
      <c r="B10890" s="6">
        <f t="shared" si="418"/>
        <v>5.4375E-5</v>
      </c>
      <c r="C10890" s="5">
        <v>54375</v>
      </c>
      <c r="D10890" s="74">
        <f t="shared" si="417"/>
        <v>3.3337392880812677E-3</v>
      </c>
      <c r="E10890" s="46"/>
      <c r="F10890" s="3"/>
      <c r="G10890" s="3"/>
      <c r="H10890" s="3"/>
      <c r="I10890" s="3"/>
      <c r="Y10890" s="27"/>
    </row>
    <row r="10891" spans="2:25" x14ac:dyDescent="0.25">
      <c r="B10891" s="6">
        <f t="shared" si="418"/>
        <v>5.4380000000000005E-5</v>
      </c>
      <c r="C10891" s="5">
        <v>54380</v>
      </c>
      <c r="D10891" s="74">
        <f t="shared" si="417"/>
        <v>3.3325438368342194E-3</v>
      </c>
      <c r="E10891" s="46"/>
      <c r="F10891" s="3"/>
      <c r="G10891" s="3"/>
      <c r="H10891" s="3"/>
      <c r="I10891" s="3"/>
      <c r="Y10891" s="27"/>
    </row>
    <row r="10892" spans="2:25" x14ac:dyDescent="0.25">
      <c r="B10892" s="6">
        <f t="shared" si="418"/>
        <v>5.4385000000000002E-5</v>
      </c>
      <c r="C10892" s="5">
        <v>54385</v>
      </c>
      <c r="D10892" s="74">
        <f t="shared" si="417"/>
        <v>3.3313489212311986E-3</v>
      </c>
      <c r="E10892" s="46"/>
      <c r="F10892" s="3"/>
      <c r="G10892" s="3"/>
      <c r="H10892" s="3"/>
      <c r="I10892" s="3"/>
      <c r="Y10892" s="27"/>
    </row>
    <row r="10893" spans="2:25" x14ac:dyDescent="0.25">
      <c r="B10893" s="6">
        <f t="shared" si="418"/>
        <v>5.4390000000000006E-5</v>
      </c>
      <c r="C10893" s="5">
        <v>54390</v>
      </c>
      <c r="D10893" s="74">
        <f t="shared" si="417"/>
        <v>3.3301545409843004E-3</v>
      </c>
      <c r="E10893" s="46"/>
      <c r="F10893" s="3"/>
      <c r="G10893" s="3"/>
      <c r="H10893" s="3"/>
      <c r="I10893" s="3"/>
      <c r="Y10893" s="27"/>
    </row>
    <row r="10894" spans="2:25" x14ac:dyDescent="0.25">
      <c r="B10894" s="6">
        <f t="shared" si="418"/>
        <v>5.4395000000000004E-5</v>
      </c>
      <c r="C10894" s="5">
        <v>54395</v>
      </c>
      <c r="D10894" s="74">
        <f t="shared" si="417"/>
        <v>3.3289606958058181E-3</v>
      </c>
      <c r="E10894" s="46"/>
      <c r="F10894" s="3"/>
      <c r="G10894" s="3"/>
      <c r="H10894" s="3"/>
      <c r="I10894" s="3"/>
      <c r="Y10894" s="27"/>
    </row>
    <row r="10895" spans="2:25" x14ac:dyDescent="0.25">
      <c r="B10895" s="6">
        <f t="shared" si="418"/>
        <v>5.4400000000000001E-5</v>
      </c>
      <c r="C10895" s="5">
        <v>54400</v>
      </c>
      <c r="D10895" s="74">
        <f t="shared" si="417"/>
        <v>3.3277673854082146E-3</v>
      </c>
      <c r="E10895" s="46"/>
      <c r="F10895" s="3"/>
      <c r="G10895" s="3"/>
      <c r="H10895" s="3"/>
      <c r="I10895" s="3"/>
      <c r="Y10895" s="27"/>
    </row>
    <row r="10896" spans="2:25" x14ac:dyDescent="0.25">
      <c r="B10896" s="6">
        <f t="shared" si="418"/>
        <v>5.4405000000000005E-5</v>
      </c>
      <c r="C10896" s="5">
        <v>54405</v>
      </c>
      <c r="D10896" s="74">
        <f t="shared" si="417"/>
        <v>3.3265746095041369E-3</v>
      </c>
      <c r="E10896" s="46"/>
      <c r="F10896" s="3"/>
      <c r="G10896" s="3"/>
      <c r="H10896" s="3"/>
      <c r="I10896" s="3"/>
      <c r="Y10896" s="27"/>
    </row>
    <row r="10897" spans="2:25" x14ac:dyDescent="0.25">
      <c r="B10897" s="6">
        <f t="shared" si="418"/>
        <v>5.4410000000000003E-5</v>
      </c>
      <c r="C10897" s="5">
        <v>54410</v>
      </c>
      <c r="D10897" s="74">
        <f t="shared" si="417"/>
        <v>3.3253823678064142E-3</v>
      </c>
      <c r="E10897" s="46"/>
      <c r="F10897" s="3"/>
      <c r="G10897" s="3"/>
      <c r="H10897" s="3"/>
      <c r="I10897" s="3"/>
      <c r="Y10897" s="27"/>
    </row>
    <row r="10898" spans="2:25" x14ac:dyDescent="0.25">
      <c r="B10898" s="6">
        <f t="shared" si="418"/>
        <v>5.4415000000000007E-5</v>
      </c>
      <c r="C10898" s="5">
        <v>54415</v>
      </c>
      <c r="D10898" s="74">
        <f t="shared" si="417"/>
        <v>3.324190660028049E-3</v>
      </c>
      <c r="E10898" s="46"/>
      <c r="F10898" s="3"/>
      <c r="G10898" s="3"/>
      <c r="H10898" s="3"/>
      <c r="I10898" s="3"/>
      <c r="Y10898" s="27"/>
    </row>
    <row r="10899" spans="2:25" x14ac:dyDescent="0.25">
      <c r="B10899" s="6">
        <f t="shared" si="418"/>
        <v>5.4420000000000004E-5</v>
      </c>
      <c r="C10899" s="5">
        <v>54420</v>
      </c>
      <c r="D10899" s="74">
        <f t="shared" ref="D10899:D10962" si="419">IF(ISERROR($D$12*2*PI()*$D$4*$D$5^2/B10899^5*10^-9*(1/(EXP(($D$4*$D$5)/(B10899*$D$6*($D$9)))-1))),0,$D$12*2*PI()*$D$4*$D$5^2/B10899^5*10^-9*(1/(EXP(($D$4*$D$5)/(B10899*$D$6*($D$9)))-1)))</f>
        <v>3.3229994858822347E-3</v>
      </c>
      <c r="E10899" s="46"/>
      <c r="F10899" s="3"/>
      <c r="G10899" s="3"/>
      <c r="H10899" s="3"/>
      <c r="I10899" s="3"/>
      <c r="Y10899" s="27"/>
    </row>
    <row r="10900" spans="2:25" x14ac:dyDescent="0.25">
      <c r="B10900" s="6">
        <f t="shared" ref="B10900:B10963" si="420">C10900*10^-9</f>
        <v>5.4425000000000002E-5</v>
      </c>
      <c r="C10900" s="5">
        <v>54425</v>
      </c>
      <c r="D10900" s="74">
        <f t="shared" si="419"/>
        <v>3.321808845082333E-3</v>
      </c>
      <c r="E10900" s="46"/>
      <c r="F10900" s="3"/>
      <c r="G10900" s="3"/>
      <c r="H10900" s="3"/>
      <c r="I10900" s="3"/>
      <c r="Y10900" s="27"/>
    </row>
    <row r="10901" spans="2:25" x14ac:dyDescent="0.25">
      <c r="B10901" s="6">
        <f t="shared" si="420"/>
        <v>5.4430000000000006E-5</v>
      </c>
      <c r="C10901" s="5">
        <v>54430</v>
      </c>
      <c r="D10901" s="74">
        <f t="shared" si="419"/>
        <v>3.3206187373418837E-3</v>
      </c>
      <c r="E10901" s="46"/>
      <c r="F10901" s="3"/>
      <c r="G10901" s="3"/>
      <c r="H10901" s="3"/>
      <c r="I10901" s="3"/>
      <c r="Y10901" s="27"/>
    </row>
    <row r="10902" spans="2:25" x14ac:dyDescent="0.25">
      <c r="B10902" s="6">
        <f t="shared" si="420"/>
        <v>5.4435000000000003E-5</v>
      </c>
      <c r="C10902" s="5">
        <v>54435</v>
      </c>
      <c r="D10902" s="74">
        <f t="shared" si="419"/>
        <v>3.319429162374619E-3</v>
      </c>
      <c r="E10902" s="46"/>
      <c r="F10902" s="3"/>
      <c r="G10902" s="3"/>
      <c r="H10902" s="3"/>
      <c r="I10902" s="3"/>
      <c r="Y10902" s="27"/>
    </row>
    <row r="10903" spans="2:25" x14ac:dyDescent="0.25">
      <c r="B10903" s="6">
        <f t="shared" si="420"/>
        <v>5.4440000000000001E-5</v>
      </c>
      <c r="C10903" s="5">
        <v>54440</v>
      </c>
      <c r="D10903" s="74">
        <f t="shared" si="419"/>
        <v>3.3182401198944438E-3</v>
      </c>
      <c r="E10903" s="46"/>
      <c r="F10903" s="3"/>
      <c r="G10903" s="3"/>
      <c r="H10903" s="3"/>
      <c r="I10903" s="3"/>
      <c r="Y10903" s="27"/>
    </row>
    <row r="10904" spans="2:25" x14ac:dyDescent="0.25">
      <c r="B10904" s="6">
        <f t="shared" si="420"/>
        <v>5.4445000000000005E-5</v>
      </c>
      <c r="C10904" s="5">
        <v>54445</v>
      </c>
      <c r="D10904" s="74">
        <f t="shared" si="419"/>
        <v>3.3170516096154372E-3</v>
      </c>
      <c r="E10904" s="46"/>
      <c r="F10904" s="3"/>
      <c r="G10904" s="3"/>
      <c r="H10904" s="3"/>
      <c r="I10904" s="3"/>
      <c r="Y10904" s="27"/>
    </row>
    <row r="10905" spans="2:25" x14ac:dyDescent="0.25">
      <c r="B10905" s="6">
        <f t="shared" si="420"/>
        <v>5.4450000000000002E-5</v>
      </c>
      <c r="C10905" s="5">
        <v>54450</v>
      </c>
      <c r="D10905" s="74">
        <f t="shared" si="419"/>
        <v>3.3158636312518655E-3</v>
      </c>
      <c r="E10905" s="46"/>
      <c r="F10905" s="3"/>
      <c r="G10905" s="3"/>
      <c r="H10905" s="3"/>
      <c r="I10905" s="3"/>
      <c r="Y10905" s="27"/>
    </row>
    <row r="10906" spans="2:25" x14ac:dyDescent="0.25">
      <c r="B10906" s="6">
        <f t="shared" si="420"/>
        <v>5.4455000000000006E-5</v>
      </c>
      <c r="C10906" s="5">
        <v>54455</v>
      </c>
      <c r="D10906" s="74">
        <f t="shared" si="419"/>
        <v>3.3146761845181654E-3</v>
      </c>
      <c r="E10906" s="46"/>
      <c r="F10906" s="3"/>
      <c r="G10906" s="3"/>
      <c r="H10906" s="3"/>
      <c r="I10906" s="3"/>
      <c r="Y10906" s="27"/>
    </row>
    <row r="10907" spans="2:25" x14ac:dyDescent="0.25">
      <c r="B10907" s="6">
        <f t="shared" si="420"/>
        <v>5.4460000000000004E-5</v>
      </c>
      <c r="C10907" s="5">
        <v>54460</v>
      </c>
      <c r="D10907" s="74">
        <f t="shared" si="419"/>
        <v>3.3134892691289624E-3</v>
      </c>
      <c r="E10907" s="46"/>
      <c r="F10907" s="3"/>
      <c r="G10907" s="3"/>
      <c r="H10907" s="3"/>
      <c r="I10907" s="3"/>
      <c r="Y10907" s="27"/>
    </row>
    <row r="10908" spans="2:25" x14ac:dyDescent="0.25">
      <c r="B10908" s="6">
        <f t="shared" si="420"/>
        <v>5.4465000000000001E-5</v>
      </c>
      <c r="C10908" s="5">
        <v>54465</v>
      </c>
      <c r="D10908" s="74">
        <f t="shared" si="419"/>
        <v>3.3123028847990526E-3</v>
      </c>
      <c r="E10908" s="46"/>
      <c r="F10908" s="3"/>
      <c r="G10908" s="3"/>
      <c r="H10908" s="3"/>
      <c r="I10908" s="3"/>
      <c r="Y10908" s="27"/>
    </row>
    <row r="10909" spans="2:25" x14ac:dyDescent="0.25">
      <c r="B10909" s="6">
        <f t="shared" si="420"/>
        <v>5.4470000000000005E-5</v>
      </c>
      <c r="C10909" s="5">
        <v>54470</v>
      </c>
      <c r="D10909" s="74">
        <f t="shared" si="419"/>
        <v>3.3111170312434142E-3</v>
      </c>
      <c r="E10909" s="46"/>
      <c r="F10909" s="3"/>
      <c r="G10909" s="3"/>
      <c r="H10909" s="3"/>
      <c r="I10909" s="3"/>
      <c r="Y10909" s="27"/>
    </row>
    <row r="10910" spans="2:25" x14ac:dyDescent="0.25">
      <c r="B10910" s="6">
        <f t="shared" si="420"/>
        <v>5.4475000000000003E-5</v>
      </c>
      <c r="C10910" s="5">
        <v>54475</v>
      </c>
      <c r="D10910" s="74">
        <f t="shared" si="419"/>
        <v>3.3099317081772038E-3</v>
      </c>
      <c r="E10910" s="46"/>
      <c r="F10910" s="3"/>
      <c r="G10910" s="3"/>
      <c r="H10910" s="3"/>
      <c r="I10910" s="3"/>
      <c r="Y10910" s="27"/>
    </row>
    <row r="10911" spans="2:25" x14ac:dyDescent="0.25">
      <c r="B10911" s="6">
        <f t="shared" si="420"/>
        <v>5.448E-5</v>
      </c>
      <c r="C10911" s="5">
        <v>54480</v>
      </c>
      <c r="D10911" s="74">
        <f t="shared" si="419"/>
        <v>3.3087469153157516E-3</v>
      </c>
      <c r="E10911" s="46"/>
      <c r="F10911" s="3"/>
      <c r="G10911" s="3"/>
      <c r="H10911" s="3"/>
      <c r="I10911" s="3"/>
      <c r="Y10911" s="27"/>
    </row>
    <row r="10912" spans="2:25" x14ac:dyDescent="0.25">
      <c r="B10912" s="6">
        <f t="shared" si="420"/>
        <v>5.4485000000000004E-5</v>
      </c>
      <c r="C10912" s="5">
        <v>54485</v>
      </c>
      <c r="D10912" s="74">
        <f t="shared" si="419"/>
        <v>3.3075626523745719E-3</v>
      </c>
      <c r="E10912" s="46"/>
      <c r="F10912" s="3"/>
      <c r="G10912" s="3"/>
      <c r="H10912" s="3"/>
      <c r="I10912" s="3"/>
      <c r="Y10912" s="27"/>
    </row>
    <row r="10913" spans="2:25" x14ac:dyDescent="0.25">
      <c r="B10913" s="6">
        <f t="shared" si="420"/>
        <v>5.4490000000000002E-5</v>
      </c>
      <c r="C10913" s="5">
        <v>54490</v>
      </c>
      <c r="D10913" s="74">
        <f t="shared" si="419"/>
        <v>3.3063789190693575E-3</v>
      </c>
      <c r="E10913" s="46"/>
      <c r="F10913" s="3"/>
      <c r="G10913" s="3"/>
      <c r="H10913" s="3"/>
      <c r="I10913" s="3"/>
      <c r="Y10913" s="27"/>
    </row>
    <row r="10914" spans="2:25" x14ac:dyDescent="0.25">
      <c r="B10914" s="6">
        <f t="shared" si="420"/>
        <v>5.4495000000000006E-5</v>
      </c>
      <c r="C10914" s="5">
        <v>54495</v>
      </c>
      <c r="D10914" s="74">
        <f t="shared" si="419"/>
        <v>3.3051957151159742E-3</v>
      </c>
      <c r="E10914" s="46"/>
      <c r="F10914" s="3"/>
      <c r="G10914" s="3"/>
      <c r="H10914" s="3"/>
      <c r="I10914" s="3"/>
      <c r="Y10914" s="27"/>
    </row>
    <row r="10915" spans="2:25" x14ac:dyDescent="0.25">
      <c r="B10915" s="6">
        <f t="shared" si="420"/>
        <v>5.4500000000000003E-5</v>
      </c>
      <c r="C10915" s="5">
        <v>54500</v>
      </c>
      <c r="D10915" s="74">
        <f t="shared" si="419"/>
        <v>3.3040130402304667E-3</v>
      </c>
      <c r="E10915" s="46"/>
      <c r="F10915" s="3"/>
      <c r="G10915" s="3"/>
      <c r="H10915" s="3"/>
      <c r="I10915" s="3"/>
      <c r="Y10915" s="27"/>
    </row>
    <row r="10916" spans="2:25" x14ac:dyDescent="0.25">
      <c r="B10916" s="6">
        <f t="shared" si="420"/>
        <v>5.4505000000000001E-5</v>
      </c>
      <c r="C10916" s="5">
        <v>54505</v>
      </c>
      <c r="D10916" s="74">
        <f t="shared" si="419"/>
        <v>3.3028308941290617E-3</v>
      </c>
      <c r="E10916" s="46"/>
      <c r="F10916" s="3"/>
      <c r="G10916" s="3"/>
      <c r="H10916" s="3"/>
      <c r="I10916" s="3"/>
      <c r="Y10916" s="27"/>
    </row>
    <row r="10917" spans="2:25" x14ac:dyDescent="0.25">
      <c r="B10917" s="6">
        <f t="shared" si="420"/>
        <v>5.4510000000000005E-5</v>
      </c>
      <c r="C10917" s="5">
        <v>54510</v>
      </c>
      <c r="D10917" s="74">
        <f t="shared" si="419"/>
        <v>3.3016492765281544E-3</v>
      </c>
      <c r="E10917" s="46"/>
      <c r="F10917" s="3"/>
      <c r="G10917" s="3"/>
      <c r="H10917" s="3"/>
      <c r="I10917" s="3"/>
      <c r="Y10917" s="27"/>
    </row>
    <row r="10918" spans="2:25" x14ac:dyDescent="0.25">
      <c r="B10918" s="6">
        <f t="shared" si="420"/>
        <v>5.4515000000000002E-5</v>
      </c>
      <c r="C10918" s="5">
        <v>54515</v>
      </c>
      <c r="D10918" s="74">
        <f t="shared" si="419"/>
        <v>3.300468187144333E-3</v>
      </c>
      <c r="E10918" s="46"/>
      <c r="F10918" s="3"/>
      <c r="G10918" s="3"/>
      <c r="H10918" s="3"/>
      <c r="I10918" s="3"/>
      <c r="Y10918" s="27"/>
    </row>
    <row r="10919" spans="2:25" x14ac:dyDescent="0.25">
      <c r="B10919" s="6">
        <f t="shared" si="420"/>
        <v>5.4520000000000007E-5</v>
      </c>
      <c r="C10919" s="5">
        <v>54520</v>
      </c>
      <c r="D10919" s="74">
        <f t="shared" si="419"/>
        <v>3.2992876256943424E-3</v>
      </c>
      <c r="E10919" s="46"/>
      <c r="F10919" s="3"/>
      <c r="G10919" s="3"/>
      <c r="H10919" s="3"/>
      <c r="I10919" s="3"/>
      <c r="Y10919" s="27"/>
    </row>
    <row r="10920" spans="2:25" x14ac:dyDescent="0.25">
      <c r="B10920" s="6">
        <f t="shared" si="420"/>
        <v>5.4525000000000004E-5</v>
      </c>
      <c r="C10920" s="5">
        <v>54525</v>
      </c>
      <c r="D10920" s="74">
        <f t="shared" si="419"/>
        <v>3.2981075918951221E-3</v>
      </c>
      <c r="E10920" s="46"/>
      <c r="F10920" s="3"/>
      <c r="G10920" s="3"/>
      <c r="H10920" s="3"/>
      <c r="I10920" s="3"/>
      <c r="Y10920" s="27"/>
    </row>
    <row r="10921" spans="2:25" x14ac:dyDescent="0.25">
      <c r="B10921" s="6">
        <f t="shared" si="420"/>
        <v>5.4530000000000001E-5</v>
      </c>
      <c r="C10921" s="5">
        <v>54530</v>
      </c>
      <c r="D10921" s="74">
        <f t="shared" si="419"/>
        <v>3.2969280854637834E-3</v>
      </c>
      <c r="E10921" s="46"/>
      <c r="F10921" s="3"/>
      <c r="G10921" s="3"/>
      <c r="H10921" s="3"/>
      <c r="I10921" s="3"/>
      <c r="Y10921" s="27"/>
    </row>
    <row r="10922" spans="2:25" x14ac:dyDescent="0.25">
      <c r="B10922" s="6">
        <f t="shared" si="420"/>
        <v>5.4535000000000006E-5</v>
      </c>
      <c r="C10922" s="5">
        <v>54535</v>
      </c>
      <c r="D10922" s="74">
        <f t="shared" si="419"/>
        <v>3.2957491061176031E-3</v>
      </c>
      <c r="E10922" s="46"/>
      <c r="F10922" s="3"/>
      <c r="G10922" s="3"/>
      <c r="H10922" s="3"/>
      <c r="I10922" s="3"/>
      <c r="Y10922" s="27"/>
    </row>
    <row r="10923" spans="2:25" x14ac:dyDescent="0.25">
      <c r="B10923" s="6">
        <f t="shared" si="420"/>
        <v>5.4540000000000003E-5</v>
      </c>
      <c r="C10923" s="5">
        <v>54540</v>
      </c>
      <c r="D10923" s="74">
        <f t="shared" si="419"/>
        <v>3.2945706535740561E-3</v>
      </c>
      <c r="E10923" s="46"/>
      <c r="F10923" s="3"/>
      <c r="G10923" s="3"/>
      <c r="H10923" s="3"/>
      <c r="I10923" s="3"/>
      <c r="Y10923" s="27"/>
    </row>
    <row r="10924" spans="2:25" x14ac:dyDescent="0.25">
      <c r="B10924" s="6">
        <f t="shared" si="420"/>
        <v>5.4545E-5</v>
      </c>
      <c r="C10924" s="5">
        <v>54545</v>
      </c>
      <c r="D10924" s="74">
        <f t="shared" si="419"/>
        <v>3.2933927275507775E-3</v>
      </c>
      <c r="E10924" s="46"/>
      <c r="F10924" s="3"/>
      <c r="G10924" s="3"/>
      <c r="H10924" s="3"/>
      <c r="I10924" s="3"/>
      <c r="Y10924" s="27"/>
    </row>
    <row r="10925" spans="2:25" x14ac:dyDescent="0.25">
      <c r="B10925" s="6">
        <f t="shared" si="420"/>
        <v>5.4550000000000005E-5</v>
      </c>
      <c r="C10925" s="5">
        <v>54550</v>
      </c>
      <c r="D10925" s="74">
        <f t="shared" si="419"/>
        <v>3.292215327765584E-3</v>
      </c>
      <c r="E10925" s="46"/>
      <c r="F10925" s="3"/>
      <c r="G10925" s="3"/>
      <c r="H10925" s="3"/>
      <c r="I10925" s="3"/>
      <c r="Y10925" s="27"/>
    </row>
    <row r="10926" spans="2:25" x14ac:dyDescent="0.25">
      <c r="B10926" s="6">
        <f t="shared" si="420"/>
        <v>5.4555000000000002E-5</v>
      </c>
      <c r="C10926" s="5">
        <v>54555</v>
      </c>
      <c r="D10926" s="74">
        <f t="shared" si="419"/>
        <v>3.2910384539364644E-3</v>
      </c>
      <c r="E10926" s="46"/>
      <c r="F10926" s="3"/>
      <c r="G10926" s="3"/>
      <c r="H10926" s="3"/>
      <c r="I10926" s="3"/>
      <c r="Y10926" s="27"/>
    </row>
    <row r="10927" spans="2:25" x14ac:dyDescent="0.25">
      <c r="B10927" s="6">
        <f t="shared" si="420"/>
        <v>5.4560000000000006E-5</v>
      </c>
      <c r="C10927" s="5">
        <v>54560</v>
      </c>
      <c r="D10927" s="74">
        <f t="shared" si="419"/>
        <v>3.2898621057815924E-3</v>
      </c>
      <c r="E10927" s="46"/>
      <c r="F10927" s="3"/>
      <c r="G10927" s="3"/>
      <c r="H10927" s="3"/>
      <c r="I10927" s="3"/>
      <c r="Y10927" s="27"/>
    </row>
    <row r="10928" spans="2:25" x14ac:dyDescent="0.25">
      <c r="B10928" s="6">
        <f t="shared" si="420"/>
        <v>5.4565000000000004E-5</v>
      </c>
      <c r="C10928" s="5">
        <v>54565</v>
      </c>
      <c r="D10928" s="74">
        <f t="shared" si="419"/>
        <v>3.2886862830193127E-3</v>
      </c>
      <c r="E10928" s="46"/>
      <c r="F10928" s="3"/>
      <c r="G10928" s="3"/>
      <c r="H10928" s="3"/>
      <c r="I10928" s="3"/>
      <c r="Y10928" s="27"/>
    </row>
    <row r="10929" spans="2:25" x14ac:dyDescent="0.25">
      <c r="B10929" s="6">
        <f t="shared" si="420"/>
        <v>5.4570000000000001E-5</v>
      </c>
      <c r="C10929" s="5">
        <v>54570</v>
      </c>
      <c r="D10929" s="74">
        <f t="shared" si="419"/>
        <v>3.2875109853681495E-3</v>
      </c>
      <c r="E10929" s="46"/>
      <c r="F10929" s="3"/>
      <c r="G10929" s="3"/>
      <c r="H10929" s="3"/>
      <c r="I10929" s="3"/>
      <c r="Y10929" s="27"/>
    </row>
    <row r="10930" spans="2:25" x14ac:dyDescent="0.25">
      <c r="B10930" s="6">
        <f t="shared" si="420"/>
        <v>5.4575000000000005E-5</v>
      </c>
      <c r="C10930" s="5">
        <v>54575</v>
      </c>
      <c r="D10930" s="74">
        <f t="shared" si="419"/>
        <v>3.286336212546793E-3</v>
      </c>
      <c r="E10930" s="46"/>
      <c r="F10930" s="3"/>
      <c r="G10930" s="3"/>
      <c r="H10930" s="3"/>
      <c r="I10930" s="3"/>
      <c r="Y10930" s="27"/>
    </row>
    <row r="10931" spans="2:25" x14ac:dyDescent="0.25">
      <c r="B10931" s="6">
        <f t="shared" si="420"/>
        <v>5.4580000000000003E-5</v>
      </c>
      <c r="C10931" s="5">
        <v>54580</v>
      </c>
      <c r="D10931" s="74">
        <f t="shared" si="419"/>
        <v>3.2851619642741223E-3</v>
      </c>
      <c r="E10931" s="46"/>
      <c r="F10931" s="3"/>
      <c r="G10931" s="3"/>
      <c r="H10931" s="3"/>
      <c r="I10931" s="3"/>
      <c r="Y10931" s="27"/>
    </row>
    <row r="10932" spans="2:25" x14ac:dyDescent="0.25">
      <c r="B10932" s="6">
        <f t="shared" si="420"/>
        <v>5.4585000000000007E-5</v>
      </c>
      <c r="C10932" s="5">
        <v>54585</v>
      </c>
      <c r="D10932" s="74">
        <f t="shared" si="419"/>
        <v>3.2839882402691807E-3</v>
      </c>
      <c r="E10932" s="46"/>
      <c r="F10932" s="3"/>
      <c r="G10932" s="3"/>
      <c r="H10932" s="3"/>
      <c r="I10932" s="3"/>
      <c r="Y10932" s="27"/>
    </row>
    <row r="10933" spans="2:25" x14ac:dyDescent="0.25">
      <c r="B10933" s="6">
        <f t="shared" si="420"/>
        <v>5.4590000000000004E-5</v>
      </c>
      <c r="C10933" s="5">
        <v>54590</v>
      </c>
      <c r="D10933" s="74">
        <f t="shared" si="419"/>
        <v>3.2828150402511949E-3</v>
      </c>
      <c r="E10933" s="46"/>
      <c r="F10933" s="3"/>
      <c r="G10933" s="3"/>
      <c r="H10933" s="3"/>
      <c r="I10933" s="3"/>
      <c r="Y10933" s="27"/>
    </row>
    <row r="10934" spans="2:25" x14ac:dyDescent="0.25">
      <c r="B10934" s="6">
        <f t="shared" si="420"/>
        <v>5.4595000000000002E-5</v>
      </c>
      <c r="C10934" s="5">
        <v>54595</v>
      </c>
      <c r="D10934" s="74">
        <f t="shared" si="419"/>
        <v>3.2816423639395642E-3</v>
      </c>
      <c r="E10934" s="46"/>
      <c r="F10934" s="3"/>
      <c r="G10934" s="3"/>
      <c r="H10934" s="3"/>
      <c r="I10934" s="3"/>
      <c r="Y10934" s="27"/>
    </row>
    <row r="10935" spans="2:25" x14ac:dyDescent="0.25">
      <c r="B10935" s="6">
        <f t="shared" si="420"/>
        <v>5.4600000000000006E-5</v>
      </c>
      <c r="C10935" s="5">
        <v>54600</v>
      </c>
      <c r="D10935" s="74">
        <f t="shared" si="419"/>
        <v>3.2804702110538634E-3</v>
      </c>
      <c r="E10935" s="46"/>
      <c r="F10935" s="3"/>
      <c r="G10935" s="3"/>
      <c r="H10935" s="3"/>
      <c r="I10935" s="3"/>
      <c r="Y10935" s="27"/>
    </row>
    <row r="10936" spans="2:25" x14ac:dyDescent="0.25">
      <c r="B10936" s="6">
        <f t="shared" si="420"/>
        <v>5.4605000000000003E-5</v>
      </c>
      <c r="C10936" s="5">
        <v>54605</v>
      </c>
      <c r="D10936" s="74">
        <f t="shared" si="419"/>
        <v>3.2792985813138455E-3</v>
      </c>
      <c r="E10936" s="46"/>
      <c r="F10936" s="3"/>
      <c r="G10936" s="3"/>
      <c r="H10936" s="3"/>
      <c r="I10936" s="3"/>
      <c r="Y10936" s="27"/>
    </row>
    <row r="10937" spans="2:25" x14ac:dyDescent="0.25">
      <c r="B10937" s="6">
        <f t="shared" si="420"/>
        <v>5.4610000000000001E-5</v>
      </c>
      <c r="C10937" s="5">
        <v>54610</v>
      </c>
      <c r="D10937" s="74">
        <f t="shared" si="419"/>
        <v>3.2781274744394283E-3</v>
      </c>
      <c r="E10937" s="46"/>
      <c r="F10937" s="3"/>
      <c r="G10937" s="3"/>
      <c r="H10937" s="3"/>
      <c r="I10937" s="3"/>
      <c r="Y10937" s="27"/>
    </row>
    <row r="10938" spans="2:25" x14ac:dyDescent="0.25">
      <c r="B10938" s="6">
        <f t="shared" si="420"/>
        <v>5.4615000000000005E-5</v>
      </c>
      <c r="C10938" s="5">
        <v>54615</v>
      </c>
      <c r="D10938" s="74">
        <f t="shared" si="419"/>
        <v>3.2769568901507124E-3</v>
      </c>
      <c r="E10938" s="46"/>
      <c r="F10938" s="3"/>
      <c r="G10938" s="3"/>
      <c r="H10938" s="3"/>
      <c r="I10938" s="3"/>
      <c r="Y10938" s="27"/>
    </row>
    <row r="10939" spans="2:25" x14ac:dyDescent="0.25">
      <c r="B10939" s="6">
        <f t="shared" si="420"/>
        <v>5.4620000000000002E-5</v>
      </c>
      <c r="C10939" s="5">
        <v>54620</v>
      </c>
      <c r="D10939" s="74">
        <f t="shared" si="419"/>
        <v>3.2757868281679736E-3</v>
      </c>
      <c r="E10939" s="46"/>
      <c r="F10939" s="3"/>
      <c r="G10939" s="3"/>
      <c r="H10939" s="3"/>
      <c r="I10939" s="3"/>
      <c r="Y10939" s="27"/>
    </row>
    <row r="10940" spans="2:25" x14ac:dyDescent="0.25">
      <c r="B10940" s="6">
        <f t="shared" si="420"/>
        <v>5.4625000000000006E-5</v>
      </c>
      <c r="C10940" s="5">
        <v>54625</v>
      </c>
      <c r="D10940" s="74">
        <f t="shared" si="419"/>
        <v>3.2746172882116638E-3</v>
      </c>
      <c r="E10940" s="46"/>
      <c r="F10940" s="3"/>
      <c r="G10940" s="3"/>
      <c r="H10940" s="3"/>
      <c r="I10940" s="3"/>
      <c r="Y10940" s="27"/>
    </row>
    <row r="10941" spans="2:25" x14ac:dyDescent="0.25">
      <c r="B10941" s="6">
        <f t="shared" si="420"/>
        <v>5.4630000000000004E-5</v>
      </c>
      <c r="C10941" s="5">
        <v>54630</v>
      </c>
      <c r="D10941" s="74">
        <f t="shared" si="419"/>
        <v>3.2734482700024045E-3</v>
      </c>
      <c r="E10941" s="46"/>
      <c r="F10941" s="3"/>
      <c r="G10941" s="3"/>
      <c r="H10941" s="3"/>
      <c r="I10941" s="3"/>
      <c r="Y10941" s="27"/>
    </row>
    <row r="10942" spans="2:25" x14ac:dyDescent="0.25">
      <c r="B10942" s="6">
        <f t="shared" si="420"/>
        <v>5.4635000000000001E-5</v>
      </c>
      <c r="C10942" s="5">
        <v>54635</v>
      </c>
      <c r="D10942" s="74">
        <f t="shared" si="419"/>
        <v>3.2722797732609938E-3</v>
      </c>
      <c r="E10942" s="46"/>
      <c r="F10942" s="3"/>
      <c r="G10942" s="3"/>
      <c r="H10942" s="3"/>
      <c r="I10942" s="3"/>
      <c r="Y10942" s="27"/>
    </row>
    <row r="10943" spans="2:25" x14ac:dyDescent="0.25">
      <c r="B10943" s="6">
        <f t="shared" si="420"/>
        <v>5.4640000000000005E-5</v>
      </c>
      <c r="C10943" s="5">
        <v>54640</v>
      </c>
      <c r="D10943" s="74">
        <f t="shared" si="419"/>
        <v>3.2711117977083982E-3</v>
      </c>
      <c r="E10943" s="46"/>
      <c r="F10943" s="3"/>
      <c r="G10943" s="3"/>
      <c r="H10943" s="3"/>
      <c r="I10943" s="3"/>
      <c r="Y10943" s="27"/>
    </row>
    <row r="10944" spans="2:25" x14ac:dyDescent="0.25">
      <c r="B10944" s="6">
        <f t="shared" si="420"/>
        <v>5.4645000000000003E-5</v>
      </c>
      <c r="C10944" s="5">
        <v>54645</v>
      </c>
      <c r="D10944" s="74">
        <f t="shared" si="419"/>
        <v>3.2699443430657736E-3</v>
      </c>
      <c r="E10944" s="46"/>
      <c r="F10944" s="3"/>
      <c r="G10944" s="3"/>
      <c r="H10944" s="3"/>
      <c r="I10944" s="3"/>
      <c r="Y10944" s="27"/>
    </row>
    <row r="10945" spans="2:25" x14ac:dyDescent="0.25">
      <c r="B10945" s="6">
        <f t="shared" si="420"/>
        <v>5.465E-5</v>
      </c>
      <c r="C10945" s="5">
        <v>54650</v>
      </c>
      <c r="D10945" s="74">
        <f t="shared" si="419"/>
        <v>3.268777409054431E-3</v>
      </c>
      <c r="E10945" s="46"/>
      <c r="F10945" s="3"/>
      <c r="G10945" s="3"/>
      <c r="H10945" s="3"/>
      <c r="I10945" s="3"/>
      <c r="Y10945" s="27"/>
    </row>
    <row r="10946" spans="2:25" x14ac:dyDescent="0.25">
      <c r="B10946" s="6">
        <f t="shared" si="420"/>
        <v>5.4655000000000004E-5</v>
      </c>
      <c r="C10946" s="5">
        <v>54655</v>
      </c>
      <c r="D10946" s="74">
        <f t="shared" si="419"/>
        <v>3.2676109953958671E-3</v>
      </c>
      <c r="E10946" s="46"/>
      <c r="F10946" s="3"/>
      <c r="G10946" s="3"/>
      <c r="H10946" s="3"/>
      <c r="I10946" s="3"/>
      <c r="Y10946" s="27"/>
    </row>
    <row r="10947" spans="2:25" x14ac:dyDescent="0.25">
      <c r="B10947" s="6">
        <f t="shared" si="420"/>
        <v>5.4660000000000002E-5</v>
      </c>
      <c r="C10947" s="5">
        <v>54660</v>
      </c>
      <c r="D10947" s="74">
        <f t="shared" si="419"/>
        <v>3.266445101811755E-3</v>
      </c>
      <c r="E10947" s="46"/>
      <c r="F10947" s="3"/>
      <c r="G10947" s="3"/>
      <c r="H10947" s="3"/>
      <c r="I10947" s="3"/>
      <c r="Y10947" s="27"/>
    </row>
    <row r="10948" spans="2:25" x14ac:dyDescent="0.25">
      <c r="B10948" s="6">
        <f t="shared" si="420"/>
        <v>5.4665000000000006E-5</v>
      </c>
      <c r="C10948" s="5">
        <v>54665</v>
      </c>
      <c r="D10948" s="74">
        <f t="shared" si="419"/>
        <v>3.2652797280239292E-3</v>
      </c>
      <c r="E10948" s="46"/>
      <c r="F10948" s="3"/>
      <c r="G10948" s="3"/>
      <c r="H10948" s="3"/>
      <c r="I10948" s="3"/>
      <c r="Y10948" s="27"/>
    </row>
    <row r="10949" spans="2:25" x14ac:dyDescent="0.25">
      <c r="B10949" s="6">
        <f t="shared" si="420"/>
        <v>5.4670000000000003E-5</v>
      </c>
      <c r="C10949" s="5">
        <v>54670</v>
      </c>
      <c r="D10949" s="74">
        <f t="shared" si="419"/>
        <v>3.2641148737544055E-3</v>
      </c>
      <c r="E10949" s="46"/>
      <c r="F10949" s="3"/>
      <c r="G10949" s="3"/>
      <c r="H10949" s="3"/>
      <c r="I10949" s="3"/>
      <c r="Y10949" s="27"/>
    </row>
    <row r="10950" spans="2:25" x14ac:dyDescent="0.25">
      <c r="B10950" s="6">
        <f t="shared" si="420"/>
        <v>5.4675000000000001E-5</v>
      </c>
      <c r="C10950" s="5">
        <v>54675</v>
      </c>
      <c r="D10950" s="74">
        <f t="shared" si="419"/>
        <v>3.2629505387253778E-3</v>
      </c>
      <c r="E10950" s="46"/>
      <c r="F10950" s="3"/>
      <c r="G10950" s="3"/>
      <c r="H10950" s="3"/>
      <c r="I10950" s="3"/>
      <c r="Y10950" s="27"/>
    </row>
    <row r="10951" spans="2:25" x14ac:dyDescent="0.25">
      <c r="B10951" s="6">
        <f t="shared" si="420"/>
        <v>5.4680000000000005E-5</v>
      </c>
      <c r="C10951" s="5">
        <v>54680</v>
      </c>
      <c r="D10951" s="74">
        <f t="shared" si="419"/>
        <v>3.261786722659199E-3</v>
      </c>
      <c r="E10951" s="46"/>
      <c r="F10951" s="3"/>
      <c r="G10951" s="3"/>
      <c r="H10951" s="3"/>
      <c r="I10951" s="3"/>
      <c r="Y10951" s="27"/>
    </row>
    <row r="10952" spans="2:25" x14ac:dyDescent="0.25">
      <c r="B10952" s="6">
        <f t="shared" si="420"/>
        <v>5.4685000000000002E-5</v>
      </c>
      <c r="C10952" s="5">
        <v>54685</v>
      </c>
      <c r="D10952" s="74">
        <f t="shared" si="419"/>
        <v>3.2606234252784069E-3</v>
      </c>
      <c r="E10952" s="46"/>
      <c r="F10952" s="3"/>
      <c r="G10952" s="3"/>
      <c r="H10952" s="3"/>
      <c r="I10952" s="3"/>
      <c r="Y10952" s="27"/>
    </row>
    <row r="10953" spans="2:25" x14ac:dyDescent="0.25">
      <c r="B10953" s="6">
        <f t="shared" si="420"/>
        <v>5.4690000000000007E-5</v>
      </c>
      <c r="C10953" s="5">
        <v>54690</v>
      </c>
      <c r="D10953" s="74">
        <f t="shared" si="419"/>
        <v>3.2594606463057147E-3</v>
      </c>
      <c r="E10953" s="46"/>
      <c r="F10953" s="3"/>
      <c r="G10953" s="3"/>
      <c r="H10953" s="3"/>
      <c r="I10953" s="3"/>
      <c r="Y10953" s="27"/>
    </row>
    <row r="10954" spans="2:25" x14ac:dyDescent="0.25">
      <c r="B10954" s="6">
        <f t="shared" si="420"/>
        <v>5.4695000000000004E-5</v>
      </c>
      <c r="C10954" s="5">
        <v>54695</v>
      </c>
      <c r="D10954" s="74">
        <f t="shared" si="419"/>
        <v>3.2582983854639951E-3</v>
      </c>
      <c r="E10954" s="46"/>
      <c r="F10954" s="3"/>
      <c r="G10954" s="3"/>
      <c r="H10954" s="3"/>
      <c r="I10954" s="3"/>
      <c r="Y10954" s="27"/>
    </row>
    <row r="10955" spans="2:25" x14ac:dyDescent="0.25">
      <c r="B10955" s="6">
        <f t="shared" si="420"/>
        <v>5.4700000000000001E-5</v>
      </c>
      <c r="C10955" s="5">
        <v>54700</v>
      </c>
      <c r="D10955" s="74">
        <f t="shared" si="419"/>
        <v>3.2571366424763086E-3</v>
      </c>
      <c r="E10955" s="46"/>
      <c r="F10955" s="3"/>
      <c r="G10955" s="3"/>
      <c r="H10955" s="3"/>
      <c r="I10955" s="3"/>
      <c r="Y10955" s="27"/>
    </row>
    <row r="10956" spans="2:25" x14ac:dyDescent="0.25">
      <c r="B10956" s="6">
        <f t="shared" si="420"/>
        <v>5.4705000000000006E-5</v>
      </c>
      <c r="C10956" s="5">
        <v>54705</v>
      </c>
      <c r="D10956" s="74">
        <f t="shared" si="419"/>
        <v>3.2559754170658714E-3</v>
      </c>
      <c r="E10956" s="46"/>
      <c r="F10956" s="3"/>
      <c r="G10956" s="3"/>
      <c r="H10956" s="3"/>
      <c r="I10956" s="3"/>
      <c r="Y10956" s="27"/>
    </row>
    <row r="10957" spans="2:25" x14ac:dyDescent="0.25">
      <c r="B10957" s="6">
        <f t="shared" si="420"/>
        <v>5.4710000000000003E-5</v>
      </c>
      <c r="C10957" s="5">
        <v>54710</v>
      </c>
      <c r="D10957" s="74">
        <f t="shared" si="419"/>
        <v>3.2548147089560909E-3</v>
      </c>
      <c r="E10957" s="46"/>
      <c r="F10957" s="3"/>
      <c r="G10957" s="3"/>
      <c r="H10957" s="3"/>
      <c r="I10957" s="3"/>
      <c r="Y10957" s="27"/>
    </row>
    <row r="10958" spans="2:25" x14ac:dyDescent="0.25">
      <c r="B10958" s="6">
        <f t="shared" si="420"/>
        <v>5.4715E-5</v>
      </c>
      <c r="C10958" s="5">
        <v>54715</v>
      </c>
      <c r="D10958" s="74">
        <f t="shared" si="419"/>
        <v>3.2536545178705354E-3</v>
      </c>
      <c r="E10958" s="46"/>
      <c r="F10958" s="3"/>
      <c r="G10958" s="3"/>
      <c r="H10958" s="3"/>
      <c r="I10958" s="3"/>
      <c r="Y10958" s="27"/>
    </row>
    <row r="10959" spans="2:25" x14ac:dyDescent="0.25">
      <c r="B10959" s="6">
        <f t="shared" si="420"/>
        <v>5.4720000000000005E-5</v>
      </c>
      <c r="C10959" s="5">
        <v>54720</v>
      </c>
      <c r="D10959" s="74">
        <f t="shared" si="419"/>
        <v>3.2524948435329456E-3</v>
      </c>
      <c r="E10959" s="46"/>
      <c r="F10959" s="3"/>
      <c r="G10959" s="3"/>
      <c r="H10959" s="3"/>
      <c r="I10959" s="3"/>
      <c r="Y10959" s="27"/>
    </row>
    <row r="10960" spans="2:25" x14ac:dyDescent="0.25">
      <c r="B10960" s="6">
        <f t="shared" si="420"/>
        <v>5.4725000000000002E-5</v>
      </c>
      <c r="C10960" s="5">
        <v>54725</v>
      </c>
      <c r="D10960" s="74">
        <f t="shared" si="419"/>
        <v>3.2513356856672402E-3</v>
      </c>
      <c r="E10960" s="46"/>
      <c r="F10960" s="3"/>
      <c r="G10960" s="3"/>
      <c r="H10960" s="3"/>
      <c r="I10960" s="3"/>
      <c r="Y10960" s="27"/>
    </row>
    <row r="10961" spans="2:25" x14ac:dyDescent="0.25">
      <c r="B10961" s="6">
        <f t="shared" si="420"/>
        <v>5.4730000000000006E-5</v>
      </c>
      <c r="C10961" s="5">
        <v>54730</v>
      </c>
      <c r="D10961" s="74">
        <f t="shared" si="419"/>
        <v>3.2501770439974996E-3</v>
      </c>
      <c r="E10961" s="46"/>
      <c r="F10961" s="3"/>
      <c r="G10961" s="3"/>
      <c r="H10961" s="3"/>
      <c r="I10961" s="3"/>
      <c r="Y10961" s="27"/>
    </row>
    <row r="10962" spans="2:25" x14ac:dyDescent="0.25">
      <c r="B10962" s="6">
        <f t="shared" si="420"/>
        <v>5.4735000000000004E-5</v>
      </c>
      <c r="C10962" s="5">
        <v>54735</v>
      </c>
      <c r="D10962" s="74">
        <f t="shared" si="419"/>
        <v>3.2490189182479926E-3</v>
      </c>
      <c r="E10962" s="46"/>
      <c r="F10962" s="3"/>
      <c r="G10962" s="3"/>
      <c r="H10962" s="3"/>
      <c r="I10962" s="3"/>
      <c r="Y10962" s="27"/>
    </row>
    <row r="10963" spans="2:25" x14ac:dyDescent="0.25">
      <c r="B10963" s="6">
        <f t="shared" si="420"/>
        <v>5.4740000000000001E-5</v>
      </c>
      <c r="C10963" s="5">
        <v>54740</v>
      </c>
      <c r="D10963" s="74">
        <f t="shared" ref="D10963:D11026" si="421">IF(ISERROR($D$12*2*PI()*$D$4*$D$5^2/B10963^5*10^-9*(1/(EXP(($D$4*$D$5)/(B10963*$D$6*($D$9)))-1))),0,$D$12*2*PI()*$D$4*$D$5^2/B10963^5*10^-9*(1/(EXP(($D$4*$D$5)/(B10963*$D$6*($D$9)))-1)))</f>
        <v>3.2478613081431454E-3</v>
      </c>
      <c r="E10963" s="46"/>
      <c r="F10963" s="3"/>
      <c r="G10963" s="3"/>
      <c r="H10963" s="3"/>
      <c r="I10963" s="3"/>
      <c r="Y10963" s="27"/>
    </row>
    <row r="10964" spans="2:25" x14ac:dyDescent="0.25">
      <c r="B10964" s="6">
        <f t="shared" ref="B10964:B11027" si="422">C10964*10^-9</f>
        <v>5.4745000000000005E-5</v>
      </c>
      <c r="C10964" s="5">
        <v>54745</v>
      </c>
      <c r="D10964" s="74">
        <f t="shared" si="421"/>
        <v>3.2467042134075546E-3</v>
      </c>
      <c r="E10964" s="46"/>
      <c r="F10964" s="3"/>
      <c r="G10964" s="3"/>
      <c r="H10964" s="3"/>
      <c r="I10964" s="3"/>
      <c r="Y10964" s="27"/>
    </row>
    <row r="10965" spans="2:25" x14ac:dyDescent="0.25">
      <c r="B10965" s="6">
        <f t="shared" si="422"/>
        <v>5.4750000000000003E-5</v>
      </c>
      <c r="C10965" s="5">
        <v>54750</v>
      </c>
      <c r="D10965" s="74">
        <f t="shared" si="421"/>
        <v>3.2455476337660072E-3</v>
      </c>
      <c r="E10965" s="46"/>
      <c r="F10965" s="3"/>
      <c r="G10965" s="3"/>
      <c r="H10965" s="3"/>
      <c r="I10965" s="3"/>
      <c r="Y10965" s="27"/>
    </row>
    <row r="10966" spans="2:25" x14ac:dyDescent="0.25">
      <c r="B10966" s="6">
        <f t="shared" si="422"/>
        <v>5.4755E-5</v>
      </c>
      <c r="C10966" s="5">
        <v>54755</v>
      </c>
      <c r="D10966" s="74">
        <f t="shared" si="421"/>
        <v>3.244391568943435E-3</v>
      </c>
      <c r="E10966" s="46"/>
      <c r="F10966" s="3"/>
      <c r="G10966" s="3"/>
      <c r="H10966" s="3"/>
      <c r="I10966" s="3"/>
      <c r="Y10966" s="27"/>
    </row>
    <row r="10967" spans="2:25" x14ac:dyDescent="0.25">
      <c r="B10967" s="6">
        <f t="shared" si="422"/>
        <v>5.4760000000000004E-5</v>
      </c>
      <c r="C10967" s="5">
        <v>54760</v>
      </c>
      <c r="D10967" s="74">
        <f t="shared" si="421"/>
        <v>3.2432360186649654E-3</v>
      </c>
      <c r="E10967" s="46"/>
      <c r="F10967" s="3"/>
      <c r="G10967" s="3"/>
      <c r="H10967" s="3"/>
      <c r="I10967" s="3"/>
      <c r="Y10967" s="27"/>
    </row>
    <row r="10968" spans="2:25" x14ac:dyDescent="0.25">
      <c r="B10968" s="6">
        <f t="shared" si="422"/>
        <v>5.4765000000000002E-5</v>
      </c>
      <c r="C10968" s="5">
        <v>54765</v>
      </c>
      <c r="D10968" s="74">
        <f t="shared" si="421"/>
        <v>3.2420809826558786E-3</v>
      </c>
      <c r="E10968" s="46"/>
      <c r="F10968" s="3"/>
      <c r="G10968" s="3"/>
      <c r="H10968" s="3"/>
      <c r="I10968" s="3"/>
      <c r="Y10968" s="27"/>
    </row>
    <row r="10969" spans="2:25" x14ac:dyDescent="0.25">
      <c r="B10969" s="6">
        <f t="shared" si="422"/>
        <v>5.4770000000000006E-5</v>
      </c>
      <c r="C10969" s="5">
        <v>54770</v>
      </c>
      <c r="D10969" s="74">
        <f t="shared" si="421"/>
        <v>3.240926460641638E-3</v>
      </c>
      <c r="E10969" s="46"/>
      <c r="F10969" s="3"/>
      <c r="G10969" s="3"/>
      <c r="H10969" s="3"/>
      <c r="I10969" s="3"/>
      <c r="Y10969" s="27"/>
    </row>
    <row r="10970" spans="2:25" x14ac:dyDescent="0.25">
      <c r="B10970" s="6">
        <f t="shared" si="422"/>
        <v>5.4775000000000003E-5</v>
      </c>
      <c r="C10970" s="5">
        <v>54775</v>
      </c>
      <c r="D10970" s="74">
        <f t="shared" si="421"/>
        <v>3.2397724523478746E-3</v>
      </c>
      <c r="E10970" s="46"/>
      <c r="F10970" s="3"/>
      <c r="G10970" s="3"/>
      <c r="H10970" s="3"/>
      <c r="I10970" s="3"/>
      <c r="Y10970" s="27"/>
    </row>
    <row r="10971" spans="2:25" x14ac:dyDescent="0.25">
      <c r="B10971" s="6">
        <f t="shared" si="422"/>
        <v>5.4780000000000001E-5</v>
      </c>
      <c r="C10971" s="5">
        <v>54780</v>
      </c>
      <c r="D10971" s="74">
        <f t="shared" si="421"/>
        <v>3.2386189575003875E-3</v>
      </c>
      <c r="E10971" s="46"/>
      <c r="F10971" s="3"/>
      <c r="G10971" s="3"/>
      <c r="H10971" s="3"/>
      <c r="I10971" s="3"/>
      <c r="Y10971" s="27"/>
    </row>
    <row r="10972" spans="2:25" x14ac:dyDescent="0.25">
      <c r="B10972" s="6">
        <f t="shared" si="422"/>
        <v>5.4785000000000005E-5</v>
      </c>
      <c r="C10972" s="5">
        <v>54785</v>
      </c>
      <c r="D10972" s="74">
        <f t="shared" si="421"/>
        <v>3.2374659758251461E-3</v>
      </c>
      <c r="E10972" s="46"/>
      <c r="F10972" s="3"/>
      <c r="G10972" s="3"/>
      <c r="H10972" s="3"/>
      <c r="I10972" s="3"/>
      <c r="Y10972" s="27"/>
    </row>
    <row r="10973" spans="2:25" x14ac:dyDescent="0.25">
      <c r="B10973" s="6">
        <f t="shared" si="422"/>
        <v>5.4790000000000002E-5</v>
      </c>
      <c r="C10973" s="5">
        <v>54790</v>
      </c>
      <c r="D10973" s="74">
        <f t="shared" si="421"/>
        <v>3.2363135070482938E-3</v>
      </c>
      <c r="E10973" s="46"/>
      <c r="F10973" s="3"/>
      <c r="G10973" s="3"/>
      <c r="H10973" s="3"/>
      <c r="I10973" s="3"/>
      <c r="Y10973" s="27"/>
    </row>
    <row r="10974" spans="2:25" x14ac:dyDescent="0.25">
      <c r="B10974" s="6">
        <f t="shared" si="422"/>
        <v>5.4795000000000006E-5</v>
      </c>
      <c r="C10974" s="5">
        <v>54795</v>
      </c>
      <c r="D10974" s="74">
        <f t="shared" si="421"/>
        <v>3.2351615508961419E-3</v>
      </c>
      <c r="E10974" s="46"/>
      <c r="F10974" s="3"/>
      <c r="G10974" s="3"/>
      <c r="H10974" s="3"/>
      <c r="I10974" s="3"/>
      <c r="Y10974" s="27"/>
    </row>
    <row r="10975" spans="2:25" x14ac:dyDescent="0.25">
      <c r="B10975" s="6">
        <f t="shared" si="422"/>
        <v>5.4800000000000004E-5</v>
      </c>
      <c r="C10975" s="5">
        <v>54800</v>
      </c>
      <c r="D10975" s="74">
        <f t="shared" si="421"/>
        <v>3.2340101070951759E-3</v>
      </c>
      <c r="E10975" s="46"/>
      <c r="F10975" s="3"/>
      <c r="G10975" s="3"/>
      <c r="H10975" s="3"/>
      <c r="I10975" s="3"/>
      <c r="Y10975" s="27"/>
    </row>
    <row r="10976" spans="2:25" x14ac:dyDescent="0.25">
      <c r="B10976" s="6">
        <f t="shared" si="422"/>
        <v>5.4805000000000001E-5</v>
      </c>
      <c r="C10976" s="5">
        <v>54805</v>
      </c>
      <c r="D10976" s="74">
        <f t="shared" si="421"/>
        <v>3.232859175372047E-3</v>
      </c>
      <c r="E10976" s="46"/>
      <c r="F10976" s="3"/>
      <c r="G10976" s="3"/>
      <c r="H10976" s="3"/>
      <c r="I10976" s="3"/>
      <c r="Y10976" s="27"/>
    </row>
    <row r="10977" spans="2:25" x14ac:dyDescent="0.25">
      <c r="B10977" s="6">
        <f t="shared" si="422"/>
        <v>5.4810000000000005E-5</v>
      </c>
      <c r="C10977" s="5">
        <v>54810</v>
      </c>
      <c r="D10977" s="74">
        <f t="shared" si="421"/>
        <v>3.2317087554535784E-3</v>
      </c>
      <c r="E10977" s="46"/>
      <c r="F10977" s="3"/>
      <c r="G10977" s="3"/>
      <c r="H10977" s="3"/>
      <c r="I10977" s="3"/>
      <c r="Y10977" s="27"/>
    </row>
    <row r="10978" spans="2:25" x14ac:dyDescent="0.25">
      <c r="B10978" s="6">
        <f t="shared" si="422"/>
        <v>5.4815000000000003E-5</v>
      </c>
      <c r="C10978" s="5">
        <v>54815</v>
      </c>
      <c r="D10978" s="74">
        <f t="shared" si="421"/>
        <v>3.2305588470667632E-3</v>
      </c>
      <c r="E10978" s="46"/>
      <c r="F10978" s="3"/>
      <c r="G10978" s="3"/>
      <c r="H10978" s="3"/>
      <c r="I10978" s="3"/>
      <c r="Y10978" s="27"/>
    </row>
    <row r="10979" spans="2:25" x14ac:dyDescent="0.25">
      <c r="B10979" s="6">
        <f t="shared" si="422"/>
        <v>5.482E-5</v>
      </c>
      <c r="C10979" s="5">
        <v>54820</v>
      </c>
      <c r="D10979" s="74">
        <f t="shared" si="421"/>
        <v>3.2294094499387633E-3</v>
      </c>
      <c r="E10979" s="46"/>
      <c r="F10979" s="3"/>
      <c r="G10979" s="3"/>
      <c r="H10979" s="3"/>
      <c r="I10979" s="3"/>
      <c r="Y10979" s="27"/>
    </row>
    <row r="10980" spans="2:25" x14ac:dyDescent="0.25">
      <c r="B10980" s="6">
        <f t="shared" si="422"/>
        <v>5.4825000000000004E-5</v>
      </c>
      <c r="C10980" s="5">
        <v>54825</v>
      </c>
      <c r="D10980" s="74">
        <f t="shared" si="421"/>
        <v>3.2282605637969108E-3</v>
      </c>
      <c r="E10980" s="46"/>
      <c r="F10980" s="3"/>
      <c r="G10980" s="3"/>
      <c r="H10980" s="3"/>
      <c r="I10980" s="3"/>
      <c r="Y10980" s="27"/>
    </row>
    <row r="10981" spans="2:25" x14ac:dyDescent="0.25">
      <c r="B10981" s="6">
        <f t="shared" si="422"/>
        <v>5.4830000000000002E-5</v>
      </c>
      <c r="C10981" s="5">
        <v>54830</v>
      </c>
      <c r="D10981" s="74">
        <f t="shared" si="421"/>
        <v>3.2271121883687072E-3</v>
      </c>
      <c r="E10981" s="46"/>
      <c r="F10981" s="3"/>
      <c r="G10981" s="3"/>
      <c r="H10981" s="3"/>
      <c r="I10981" s="3"/>
      <c r="Y10981" s="27"/>
    </row>
    <row r="10982" spans="2:25" x14ac:dyDescent="0.25">
      <c r="B10982" s="6">
        <f t="shared" si="422"/>
        <v>5.4835000000000006E-5</v>
      </c>
      <c r="C10982" s="5">
        <v>54835</v>
      </c>
      <c r="D10982" s="74">
        <f t="shared" si="421"/>
        <v>3.2259643233818287E-3</v>
      </c>
      <c r="E10982" s="46"/>
      <c r="F10982" s="3"/>
      <c r="G10982" s="3"/>
      <c r="H10982" s="3"/>
      <c r="I10982" s="3"/>
      <c r="Y10982" s="27"/>
    </row>
    <row r="10983" spans="2:25" x14ac:dyDescent="0.25">
      <c r="B10983" s="6">
        <f t="shared" si="422"/>
        <v>5.4840000000000003E-5</v>
      </c>
      <c r="C10983" s="5">
        <v>54840</v>
      </c>
      <c r="D10983" s="74">
        <f t="shared" si="421"/>
        <v>3.2248169685641123E-3</v>
      </c>
      <c r="E10983" s="46"/>
      <c r="F10983" s="3"/>
      <c r="G10983" s="3"/>
      <c r="H10983" s="3"/>
      <c r="I10983" s="3"/>
      <c r="Y10983" s="27"/>
    </row>
    <row r="10984" spans="2:25" x14ac:dyDescent="0.25">
      <c r="B10984" s="6">
        <f t="shared" si="422"/>
        <v>5.4845000000000001E-5</v>
      </c>
      <c r="C10984" s="5">
        <v>54845</v>
      </c>
      <c r="D10984" s="74">
        <f t="shared" si="421"/>
        <v>3.223670123643569E-3</v>
      </c>
      <c r="E10984" s="46"/>
      <c r="F10984" s="3"/>
      <c r="G10984" s="3"/>
      <c r="H10984" s="3"/>
      <c r="I10984" s="3"/>
      <c r="Y10984" s="27"/>
    </row>
    <row r="10985" spans="2:25" x14ac:dyDescent="0.25">
      <c r="B10985" s="6">
        <f t="shared" si="422"/>
        <v>5.4850000000000005E-5</v>
      </c>
      <c r="C10985" s="5">
        <v>54850</v>
      </c>
      <c r="D10985" s="74">
        <f t="shared" si="421"/>
        <v>3.222523788348375E-3</v>
      </c>
      <c r="E10985" s="46"/>
      <c r="F10985" s="3"/>
      <c r="G10985" s="3"/>
      <c r="H10985" s="3"/>
      <c r="I10985" s="3"/>
      <c r="Y10985" s="27"/>
    </row>
    <row r="10986" spans="2:25" x14ac:dyDescent="0.25">
      <c r="B10986" s="6">
        <f t="shared" si="422"/>
        <v>5.4855000000000002E-5</v>
      </c>
      <c r="C10986" s="5">
        <v>54855</v>
      </c>
      <c r="D10986" s="74">
        <f t="shared" si="421"/>
        <v>3.2213779624068839E-3</v>
      </c>
      <c r="E10986" s="46"/>
      <c r="F10986" s="3"/>
      <c r="G10986" s="3"/>
      <c r="H10986" s="3"/>
      <c r="I10986" s="3"/>
      <c r="Y10986" s="27"/>
    </row>
    <row r="10987" spans="2:25" x14ac:dyDescent="0.25">
      <c r="B10987" s="6">
        <f t="shared" si="422"/>
        <v>5.4860000000000007E-5</v>
      </c>
      <c r="C10987" s="5">
        <v>54860</v>
      </c>
      <c r="D10987" s="74">
        <f t="shared" si="421"/>
        <v>3.2202326455476075E-3</v>
      </c>
      <c r="E10987" s="46"/>
      <c r="F10987" s="3"/>
      <c r="G10987" s="3"/>
      <c r="H10987" s="3"/>
      <c r="I10987" s="3"/>
      <c r="Y10987" s="27"/>
    </row>
    <row r="10988" spans="2:25" x14ac:dyDescent="0.25">
      <c r="B10988" s="6">
        <f t="shared" si="422"/>
        <v>5.4865000000000004E-5</v>
      </c>
      <c r="C10988" s="5">
        <v>54865</v>
      </c>
      <c r="D10988" s="74">
        <f t="shared" si="421"/>
        <v>3.2190878374992364E-3</v>
      </c>
      <c r="E10988" s="46"/>
      <c r="F10988" s="3"/>
      <c r="G10988" s="3"/>
      <c r="H10988" s="3"/>
      <c r="I10988" s="3"/>
      <c r="Y10988" s="27"/>
    </row>
    <row r="10989" spans="2:25" x14ac:dyDescent="0.25">
      <c r="B10989" s="6">
        <f t="shared" si="422"/>
        <v>5.4870000000000002E-5</v>
      </c>
      <c r="C10989" s="5">
        <v>54870</v>
      </c>
      <c r="D10989" s="74">
        <f t="shared" si="421"/>
        <v>3.217943537990623E-3</v>
      </c>
      <c r="E10989" s="46"/>
      <c r="F10989" s="3"/>
      <c r="G10989" s="3"/>
      <c r="H10989" s="3"/>
      <c r="I10989" s="3"/>
      <c r="Y10989" s="27"/>
    </row>
    <row r="10990" spans="2:25" x14ac:dyDescent="0.25">
      <c r="B10990" s="6">
        <f t="shared" si="422"/>
        <v>5.4875000000000006E-5</v>
      </c>
      <c r="C10990" s="5">
        <v>54875</v>
      </c>
      <c r="D10990" s="74">
        <f t="shared" si="421"/>
        <v>3.2167997467507864E-3</v>
      </c>
      <c r="E10990" s="46"/>
      <c r="F10990" s="3"/>
      <c r="G10990" s="3"/>
      <c r="H10990" s="3"/>
      <c r="I10990" s="3"/>
      <c r="Y10990" s="27"/>
    </row>
    <row r="10991" spans="2:25" x14ac:dyDescent="0.25">
      <c r="B10991" s="6">
        <f t="shared" si="422"/>
        <v>5.4880000000000003E-5</v>
      </c>
      <c r="C10991" s="5">
        <v>54880</v>
      </c>
      <c r="D10991" s="74">
        <f t="shared" si="421"/>
        <v>3.2156564635089282E-3</v>
      </c>
      <c r="E10991" s="46"/>
      <c r="F10991" s="3"/>
      <c r="G10991" s="3"/>
      <c r="H10991" s="3"/>
      <c r="I10991" s="3"/>
      <c r="Y10991" s="27"/>
    </row>
    <row r="10992" spans="2:25" x14ac:dyDescent="0.25">
      <c r="B10992" s="6">
        <f t="shared" si="422"/>
        <v>5.4885000000000001E-5</v>
      </c>
      <c r="C10992" s="5">
        <v>54885</v>
      </c>
      <c r="D10992" s="74">
        <f t="shared" si="421"/>
        <v>3.2145136879943997E-3</v>
      </c>
      <c r="E10992" s="46"/>
      <c r="F10992" s="3"/>
      <c r="G10992" s="3"/>
      <c r="H10992" s="3"/>
      <c r="I10992" s="3"/>
      <c r="Y10992" s="27"/>
    </row>
    <row r="10993" spans="2:25" x14ac:dyDescent="0.25">
      <c r="B10993" s="6">
        <f t="shared" si="422"/>
        <v>5.4890000000000005E-5</v>
      </c>
      <c r="C10993" s="5">
        <v>54890</v>
      </c>
      <c r="D10993" s="74">
        <f t="shared" si="421"/>
        <v>3.2133714199367282E-3</v>
      </c>
      <c r="E10993" s="46"/>
      <c r="F10993" s="3"/>
      <c r="G10993" s="3"/>
      <c r="H10993" s="3"/>
      <c r="I10993" s="3"/>
      <c r="Y10993" s="27"/>
    </row>
    <row r="10994" spans="2:25" x14ac:dyDescent="0.25">
      <c r="B10994" s="6">
        <f t="shared" si="422"/>
        <v>5.4895000000000002E-5</v>
      </c>
      <c r="C10994" s="5">
        <v>54895</v>
      </c>
      <c r="D10994" s="74">
        <f t="shared" si="421"/>
        <v>3.212229659065612E-3</v>
      </c>
      <c r="E10994" s="46"/>
      <c r="F10994" s="3"/>
      <c r="G10994" s="3"/>
      <c r="H10994" s="3"/>
      <c r="I10994" s="3"/>
      <c r="Y10994" s="27"/>
    </row>
    <row r="10995" spans="2:25" x14ac:dyDescent="0.25">
      <c r="B10995" s="6">
        <f t="shared" si="422"/>
        <v>5.4900000000000006E-5</v>
      </c>
      <c r="C10995" s="5">
        <v>54900</v>
      </c>
      <c r="D10995" s="74">
        <f t="shared" si="421"/>
        <v>3.2110884051109131E-3</v>
      </c>
      <c r="E10995" s="46"/>
      <c r="F10995" s="3"/>
      <c r="G10995" s="3"/>
      <c r="H10995" s="3"/>
      <c r="I10995" s="3"/>
      <c r="Y10995" s="27"/>
    </row>
    <row r="10996" spans="2:25" x14ac:dyDescent="0.25">
      <c r="B10996" s="6">
        <f t="shared" si="422"/>
        <v>5.4905000000000004E-5</v>
      </c>
      <c r="C10996" s="5">
        <v>54905</v>
      </c>
      <c r="D10996" s="74">
        <f t="shared" si="421"/>
        <v>3.2099476578026686E-3</v>
      </c>
      <c r="E10996" s="46"/>
      <c r="F10996" s="3"/>
      <c r="G10996" s="3"/>
      <c r="H10996" s="3"/>
      <c r="I10996" s="3"/>
      <c r="Y10996" s="27"/>
    </row>
    <row r="10997" spans="2:25" x14ac:dyDescent="0.25">
      <c r="B10997" s="6">
        <f t="shared" si="422"/>
        <v>5.4910000000000001E-5</v>
      </c>
      <c r="C10997" s="5">
        <v>54910</v>
      </c>
      <c r="D10997" s="74">
        <f t="shared" si="421"/>
        <v>3.208807416871073E-3</v>
      </c>
      <c r="E10997" s="46"/>
      <c r="F10997" s="3"/>
      <c r="G10997" s="3"/>
      <c r="H10997" s="3"/>
      <c r="I10997" s="3"/>
      <c r="Y10997" s="27"/>
    </row>
    <row r="10998" spans="2:25" x14ac:dyDescent="0.25">
      <c r="B10998" s="6">
        <f t="shared" si="422"/>
        <v>5.4915000000000005E-5</v>
      </c>
      <c r="C10998" s="5">
        <v>54915</v>
      </c>
      <c r="D10998" s="74">
        <f t="shared" si="421"/>
        <v>3.2076676820464891E-3</v>
      </c>
      <c r="E10998" s="46"/>
      <c r="F10998" s="3"/>
      <c r="G10998" s="3"/>
      <c r="H10998" s="3"/>
      <c r="I10998" s="3"/>
      <c r="Y10998" s="27"/>
    </row>
    <row r="10999" spans="2:25" x14ac:dyDescent="0.25">
      <c r="B10999" s="6">
        <f t="shared" si="422"/>
        <v>5.4920000000000003E-5</v>
      </c>
      <c r="C10999" s="5">
        <v>54920</v>
      </c>
      <c r="D10999" s="74">
        <f t="shared" si="421"/>
        <v>3.2065284530594603E-3</v>
      </c>
      <c r="E10999" s="46"/>
      <c r="F10999" s="3"/>
      <c r="G10999" s="3"/>
      <c r="H10999" s="3"/>
      <c r="I10999" s="3"/>
      <c r="Y10999" s="27"/>
    </row>
    <row r="11000" spans="2:25" x14ac:dyDescent="0.25">
      <c r="B11000" s="6">
        <f t="shared" si="422"/>
        <v>5.4925E-5</v>
      </c>
      <c r="C11000" s="5">
        <v>54925</v>
      </c>
      <c r="D11000" s="74">
        <f t="shared" si="421"/>
        <v>3.2053897296406837E-3</v>
      </c>
      <c r="E11000" s="46"/>
      <c r="F11000" s="3"/>
      <c r="G11000" s="3"/>
      <c r="H11000" s="3"/>
      <c r="I11000" s="3"/>
      <c r="Y11000" s="27"/>
    </row>
    <row r="11001" spans="2:25" x14ac:dyDescent="0.25">
      <c r="B11001" s="6">
        <f t="shared" si="422"/>
        <v>5.4930000000000004E-5</v>
      </c>
      <c r="C11001" s="5">
        <v>54930</v>
      </c>
      <c r="D11001" s="74">
        <f t="shared" si="421"/>
        <v>3.2042515115210247E-3</v>
      </c>
      <c r="E11001" s="46"/>
      <c r="F11001" s="3"/>
      <c r="G11001" s="3"/>
      <c r="H11001" s="3"/>
      <c r="I11001" s="3"/>
      <c r="Y11001" s="27"/>
    </row>
    <row r="11002" spans="2:25" x14ac:dyDescent="0.25">
      <c r="B11002" s="6">
        <f t="shared" si="422"/>
        <v>5.4935000000000002E-5</v>
      </c>
      <c r="C11002" s="5">
        <v>54935</v>
      </c>
      <c r="D11002" s="74">
        <f t="shared" si="421"/>
        <v>3.2031137984315254E-3</v>
      </c>
      <c r="E11002" s="46"/>
      <c r="F11002" s="3"/>
      <c r="G11002" s="3"/>
      <c r="H11002" s="3"/>
      <c r="I11002" s="3"/>
      <c r="Y11002" s="27"/>
    </row>
    <row r="11003" spans="2:25" x14ac:dyDescent="0.25">
      <c r="B11003" s="6">
        <f t="shared" si="422"/>
        <v>5.4940000000000006E-5</v>
      </c>
      <c r="C11003" s="5">
        <v>54940</v>
      </c>
      <c r="D11003" s="74">
        <f t="shared" si="421"/>
        <v>3.2019765901033842E-3</v>
      </c>
      <c r="E11003" s="46"/>
      <c r="F11003" s="3"/>
      <c r="G11003" s="3"/>
      <c r="H11003" s="3"/>
      <c r="I11003" s="3"/>
      <c r="Y11003" s="27"/>
    </row>
    <row r="11004" spans="2:25" x14ac:dyDescent="0.25">
      <c r="B11004" s="6">
        <f t="shared" si="422"/>
        <v>5.4945000000000003E-5</v>
      </c>
      <c r="C11004" s="5">
        <v>54945</v>
      </c>
      <c r="D11004" s="74">
        <f t="shared" si="421"/>
        <v>3.2008398862679705E-3</v>
      </c>
      <c r="E11004" s="46"/>
      <c r="F11004" s="3"/>
      <c r="G11004" s="3"/>
      <c r="H11004" s="3"/>
      <c r="I11004" s="3"/>
      <c r="Y11004" s="27"/>
    </row>
    <row r="11005" spans="2:25" x14ac:dyDescent="0.25">
      <c r="B11005" s="6">
        <f t="shared" si="422"/>
        <v>5.4950000000000001E-5</v>
      </c>
      <c r="C11005" s="5">
        <v>54950</v>
      </c>
      <c r="D11005" s="74">
        <f t="shared" si="421"/>
        <v>3.1997036866568238E-3</v>
      </c>
      <c r="E11005" s="46"/>
      <c r="F11005" s="3"/>
      <c r="G11005" s="3"/>
      <c r="H11005" s="3"/>
      <c r="I11005" s="3"/>
      <c r="Y11005" s="27"/>
    </row>
    <row r="11006" spans="2:25" x14ac:dyDescent="0.25">
      <c r="B11006" s="6">
        <f t="shared" si="422"/>
        <v>5.4955000000000005E-5</v>
      </c>
      <c r="C11006" s="5">
        <v>54955</v>
      </c>
      <c r="D11006" s="74">
        <f t="shared" si="421"/>
        <v>3.1985679910016443E-3</v>
      </c>
      <c r="E11006" s="46"/>
      <c r="F11006" s="3"/>
      <c r="G11006" s="3"/>
      <c r="H11006" s="3"/>
      <c r="I11006" s="3"/>
      <c r="Y11006" s="27"/>
    </row>
    <row r="11007" spans="2:25" x14ac:dyDescent="0.25">
      <c r="B11007" s="6">
        <f t="shared" si="422"/>
        <v>5.4960000000000002E-5</v>
      </c>
      <c r="C11007" s="5">
        <v>54960</v>
      </c>
      <c r="D11007" s="74">
        <f t="shared" si="421"/>
        <v>3.1974327990343006E-3</v>
      </c>
      <c r="E11007" s="46"/>
      <c r="F11007" s="3"/>
      <c r="G11007" s="3"/>
      <c r="H11007" s="3"/>
      <c r="I11007" s="3"/>
      <c r="Y11007" s="27"/>
    </row>
    <row r="11008" spans="2:25" x14ac:dyDescent="0.25">
      <c r="B11008" s="6">
        <f t="shared" si="422"/>
        <v>5.4965000000000007E-5</v>
      </c>
      <c r="C11008" s="5">
        <v>54965</v>
      </c>
      <c r="D11008" s="74">
        <f t="shared" si="421"/>
        <v>3.1962981104868334E-3</v>
      </c>
      <c r="E11008" s="46"/>
      <c r="F11008" s="3"/>
      <c r="G11008" s="3"/>
      <c r="H11008" s="3"/>
      <c r="I11008" s="3"/>
      <c r="Y11008" s="27"/>
    </row>
    <row r="11009" spans="2:25" x14ac:dyDescent="0.25">
      <c r="B11009" s="6">
        <f t="shared" si="422"/>
        <v>5.4970000000000004E-5</v>
      </c>
      <c r="C11009" s="5">
        <v>54970</v>
      </c>
      <c r="D11009" s="74">
        <f t="shared" si="421"/>
        <v>3.1951639250914392E-3</v>
      </c>
      <c r="E11009" s="46"/>
      <c r="F11009" s="3"/>
      <c r="G11009" s="3"/>
      <c r="H11009" s="3"/>
      <c r="I11009" s="3"/>
      <c r="Y11009" s="27"/>
    </row>
    <row r="11010" spans="2:25" x14ac:dyDescent="0.25">
      <c r="B11010" s="6">
        <f t="shared" si="422"/>
        <v>5.4975000000000001E-5</v>
      </c>
      <c r="C11010" s="5">
        <v>54975</v>
      </c>
      <c r="D11010" s="74">
        <f t="shared" si="421"/>
        <v>3.1940302425804896E-3</v>
      </c>
      <c r="E11010" s="46"/>
      <c r="F11010" s="3"/>
      <c r="G11010" s="3"/>
      <c r="H11010" s="3"/>
      <c r="I11010" s="3"/>
      <c r="Y11010" s="27"/>
    </row>
    <row r="11011" spans="2:25" x14ac:dyDescent="0.25">
      <c r="B11011" s="6">
        <f t="shared" si="422"/>
        <v>5.4980000000000006E-5</v>
      </c>
      <c r="C11011" s="5">
        <v>54980</v>
      </c>
      <c r="D11011" s="74">
        <f t="shared" si="421"/>
        <v>3.192897062686518E-3</v>
      </c>
      <c r="E11011" s="46"/>
      <c r="F11011" s="3"/>
      <c r="G11011" s="3"/>
      <c r="H11011" s="3"/>
      <c r="I11011" s="3"/>
      <c r="Y11011" s="27"/>
    </row>
    <row r="11012" spans="2:25" x14ac:dyDescent="0.25">
      <c r="B11012" s="6">
        <f t="shared" si="422"/>
        <v>5.4985000000000003E-5</v>
      </c>
      <c r="C11012" s="5">
        <v>54985</v>
      </c>
      <c r="D11012" s="74">
        <f t="shared" si="421"/>
        <v>3.1917643851422229E-3</v>
      </c>
      <c r="E11012" s="46"/>
      <c r="F11012" s="3"/>
      <c r="G11012" s="3"/>
      <c r="H11012" s="3"/>
      <c r="I11012" s="3"/>
      <c r="Y11012" s="27"/>
    </row>
    <row r="11013" spans="2:25" x14ac:dyDescent="0.25">
      <c r="B11013" s="6">
        <f t="shared" si="422"/>
        <v>5.499E-5</v>
      </c>
      <c r="C11013" s="5">
        <v>54990</v>
      </c>
      <c r="D11013" s="74">
        <f t="shared" si="421"/>
        <v>3.1906322096804714E-3</v>
      </c>
      <c r="E11013" s="46"/>
      <c r="F11013" s="3"/>
      <c r="G11013" s="3"/>
      <c r="H11013" s="3"/>
      <c r="I11013" s="3"/>
      <c r="Y11013" s="27"/>
    </row>
    <row r="11014" spans="2:25" x14ac:dyDescent="0.25">
      <c r="B11014" s="6">
        <f t="shared" si="422"/>
        <v>5.4995000000000005E-5</v>
      </c>
      <c r="C11014" s="5">
        <v>54995</v>
      </c>
      <c r="D11014" s="74">
        <f t="shared" si="421"/>
        <v>3.1895005360342943E-3</v>
      </c>
      <c r="E11014" s="46"/>
      <c r="F11014" s="3"/>
      <c r="G11014" s="3"/>
      <c r="H11014" s="3"/>
      <c r="I11014" s="3"/>
      <c r="Y11014" s="27"/>
    </row>
    <row r="11015" spans="2:25" x14ac:dyDescent="0.25">
      <c r="B11015" s="6">
        <f t="shared" si="422"/>
        <v>5.5000000000000002E-5</v>
      </c>
      <c r="C11015" s="5">
        <v>55000</v>
      </c>
      <c r="D11015" s="74">
        <f t="shared" si="421"/>
        <v>3.1883693639368944E-3</v>
      </c>
      <c r="E11015" s="46"/>
      <c r="F11015" s="3"/>
      <c r="G11015" s="3"/>
      <c r="H11015" s="3"/>
      <c r="I11015" s="3"/>
      <c r="Y11015" s="27"/>
    </row>
    <row r="11016" spans="2:25" x14ac:dyDescent="0.25">
      <c r="B11016" s="6">
        <f t="shared" si="422"/>
        <v>5.5005000000000006E-5</v>
      </c>
      <c r="C11016" s="5">
        <v>55005</v>
      </c>
      <c r="D11016" s="74">
        <f t="shared" si="421"/>
        <v>3.1872386931216237E-3</v>
      </c>
      <c r="E11016" s="46"/>
      <c r="F11016" s="3"/>
      <c r="G11016" s="3"/>
      <c r="H11016" s="3"/>
      <c r="I11016" s="3"/>
      <c r="Y11016" s="27"/>
    </row>
    <row r="11017" spans="2:25" x14ac:dyDescent="0.25">
      <c r="B11017" s="6">
        <f t="shared" si="422"/>
        <v>5.5010000000000004E-5</v>
      </c>
      <c r="C11017" s="5">
        <v>55010</v>
      </c>
      <c r="D11017" s="74">
        <f t="shared" si="421"/>
        <v>3.1861085233220159E-3</v>
      </c>
      <c r="E11017" s="46"/>
      <c r="F11017" s="3"/>
      <c r="G11017" s="3"/>
      <c r="H11017" s="3"/>
      <c r="I11017" s="3"/>
      <c r="Y11017" s="27"/>
    </row>
    <row r="11018" spans="2:25" x14ac:dyDescent="0.25">
      <c r="B11018" s="6">
        <f t="shared" si="422"/>
        <v>5.5015000000000001E-5</v>
      </c>
      <c r="C11018" s="5">
        <v>55015</v>
      </c>
      <c r="D11018" s="74">
        <f t="shared" si="421"/>
        <v>3.1849788542717664E-3</v>
      </c>
      <c r="E11018" s="46"/>
      <c r="F11018" s="3"/>
      <c r="G11018" s="3"/>
      <c r="H11018" s="3"/>
      <c r="I11018" s="3"/>
      <c r="Y11018" s="27"/>
    </row>
    <row r="11019" spans="2:25" x14ac:dyDescent="0.25">
      <c r="B11019" s="6">
        <f t="shared" si="422"/>
        <v>5.5020000000000005E-5</v>
      </c>
      <c r="C11019" s="5">
        <v>55020</v>
      </c>
      <c r="D11019" s="74">
        <f t="shared" si="421"/>
        <v>3.183849685704729E-3</v>
      </c>
      <c r="E11019" s="46"/>
      <c r="F11019" s="3"/>
      <c r="G11019" s="3"/>
      <c r="H11019" s="3"/>
      <c r="I11019" s="3"/>
      <c r="Y11019" s="27"/>
    </row>
    <row r="11020" spans="2:25" x14ac:dyDescent="0.25">
      <c r="B11020" s="6">
        <f t="shared" si="422"/>
        <v>5.5025000000000003E-5</v>
      </c>
      <c r="C11020" s="5">
        <v>55025</v>
      </c>
      <c r="D11020" s="74">
        <f t="shared" si="421"/>
        <v>3.1827210173549325E-3</v>
      </c>
      <c r="E11020" s="46"/>
      <c r="F11020" s="3"/>
      <c r="G11020" s="3"/>
      <c r="H11020" s="3"/>
      <c r="I11020" s="3"/>
      <c r="Y11020" s="27"/>
    </row>
    <row r="11021" spans="2:25" x14ac:dyDescent="0.25">
      <c r="B11021" s="6">
        <f t="shared" si="422"/>
        <v>5.5030000000000007E-5</v>
      </c>
      <c r="C11021" s="5">
        <v>55030</v>
      </c>
      <c r="D11021" s="74">
        <f t="shared" si="421"/>
        <v>3.1815928489565548E-3</v>
      </c>
      <c r="E11021" s="46"/>
      <c r="F11021" s="3"/>
      <c r="G11021" s="3"/>
      <c r="H11021" s="3"/>
      <c r="I11021" s="3"/>
      <c r="Y11021" s="27"/>
    </row>
    <row r="11022" spans="2:25" x14ac:dyDescent="0.25">
      <c r="B11022" s="6">
        <f t="shared" si="422"/>
        <v>5.5035000000000004E-5</v>
      </c>
      <c r="C11022" s="5">
        <v>55035</v>
      </c>
      <c r="D11022" s="74">
        <f t="shared" si="421"/>
        <v>3.180465180243959E-3</v>
      </c>
      <c r="E11022" s="46"/>
      <c r="F11022" s="3"/>
      <c r="G11022" s="3"/>
      <c r="H11022" s="3"/>
      <c r="I11022" s="3"/>
      <c r="Y11022" s="27"/>
    </row>
    <row r="11023" spans="2:25" x14ac:dyDescent="0.25">
      <c r="B11023" s="6">
        <f t="shared" si="422"/>
        <v>5.5040000000000002E-5</v>
      </c>
      <c r="C11023" s="5">
        <v>55040</v>
      </c>
      <c r="D11023" s="74">
        <f t="shared" si="421"/>
        <v>3.1793380109516548E-3</v>
      </c>
      <c r="E11023" s="46"/>
      <c r="F11023" s="3"/>
      <c r="G11023" s="3"/>
      <c r="H11023" s="3"/>
      <c r="I11023" s="3"/>
      <c r="Y11023" s="27"/>
    </row>
    <row r="11024" spans="2:25" x14ac:dyDescent="0.25">
      <c r="B11024" s="6">
        <f t="shared" si="422"/>
        <v>5.5045000000000006E-5</v>
      </c>
      <c r="C11024" s="5">
        <v>55045</v>
      </c>
      <c r="D11024" s="74">
        <f t="shared" si="421"/>
        <v>3.1782113408143271E-3</v>
      </c>
      <c r="E11024" s="46"/>
      <c r="F11024" s="3"/>
      <c r="G11024" s="3"/>
      <c r="H11024" s="3"/>
      <c r="I11024" s="3"/>
      <c r="Y11024" s="27"/>
    </row>
    <row r="11025" spans="2:25" x14ac:dyDescent="0.25">
      <c r="B11025" s="6">
        <f t="shared" si="422"/>
        <v>5.5050000000000003E-5</v>
      </c>
      <c r="C11025" s="5">
        <v>55050</v>
      </c>
      <c r="D11025" s="74">
        <f t="shared" si="421"/>
        <v>3.1770851695668268E-3</v>
      </c>
      <c r="E11025" s="46"/>
      <c r="F11025" s="3"/>
      <c r="G11025" s="3"/>
      <c r="H11025" s="3"/>
      <c r="I11025" s="3"/>
      <c r="Y11025" s="27"/>
    </row>
    <row r="11026" spans="2:25" x14ac:dyDescent="0.25">
      <c r="B11026" s="6">
        <f t="shared" si="422"/>
        <v>5.5055000000000001E-5</v>
      </c>
      <c r="C11026" s="5">
        <v>55055</v>
      </c>
      <c r="D11026" s="74">
        <f t="shared" si="421"/>
        <v>3.1759594969441567E-3</v>
      </c>
      <c r="E11026" s="46"/>
      <c r="F11026" s="3"/>
      <c r="G11026" s="3"/>
      <c r="H11026" s="3"/>
      <c r="I11026" s="3"/>
      <c r="Y11026" s="27"/>
    </row>
    <row r="11027" spans="2:25" x14ac:dyDescent="0.25">
      <c r="B11027" s="6">
        <f t="shared" si="422"/>
        <v>5.5060000000000005E-5</v>
      </c>
      <c r="C11027" s="5">
        <v>55060</v>
      </c>
      <c r="D11027" s="74">
        <f t="shared" ref="D11027:D11090" si="423">IF(ISERROR($D$12*2*PI()*$D$4*$D$5^2/B11027^5*10^-9*(1/(EXP(($D$4*$D$5)/(B11027*$D$6*($D$9)))-1))),0,$D$12*2*PI()*$D$4*$D$5^2/B11027^5*10^-9*(1/(EXP(($D$4*$D$5)/(B11027*$D$6*($D$9)))-1)))</f>
        <v>3.1748343226814905E-3</v>
      </c>
      <c r="E11027" s="46"/>
      <c r="F11027" s="3"/>
      <c r="G11027" s="3"/>
      <c r="H11027" s="3"/>
      <c r="I11027" s="3"/>
      <c r="Y11027" s="27"/>
    </row>
    <row r="11028" spans="2:25" x14ac:dyDescent="0.25">
      <c r="B11028" s="6">
        <f t="shared" ref="B11028:B11091" si="424">C11028*10^-9</f>
        <v>5.5065000000000002E-5</v>
      </c>
      <c r="C11028" s="5">
        <v>55065</v>
      </c>
      <c r="D11028" s="74">
        <f t="shared" si="423"/>
        <v>3.1737096465141719E-3</v>
      </c>
      <c r="E11028" s="46"/>
      <c r="F11028" s="3"/>
      <c r="G11028" s="3"/>
      <c r="H11028" s="3"/>
      <c r="I11028" s="3"/>
      <c r="Y11028" s="27"/>
    </row>
    <row r="11029" spans="2:25" x14ac:dyDescent="0.25">
      <c r="B11029" s="6">
        <f t="shared" si="424"/>
        <v>5.5070000000000006E-5</v>
      </c>
      <c r="C11029" s="5">
        <v>55070</v>
      </c>
      <c r="D11029" s="74">
        <f t="shared" si="423"/>
        <v>3.1725854681777009E-3</v>
      </c>
      <c r="E11029" s="46"/>
      <c r="F11029" s="3"/>
      <c r="G11029" s="3"/>
      <c r="H11029" s="3"/>
      <c r="I11029" s="3"/>
      <c r="Y11029" s="27"/>
    </row>
    <row r="11030" spans="2:25" x14ac:dyDescent="0.25">
      <c r="B11030" s="6">
        <f t="shared" si="424"/>
        <v>5.5075000000000004E-5</v>
      </c>
      <c r="C11030" s="5">
        <v>55075</v>
      </c>
      <c r="D11030" s="74">
        <f t="shared" si="423"/>
        <v>3.1714617874077501E-3</v>
      </c>
      <c r="E11030" s="46"/>
      <c r="F11030" s="3"/>
      <c r="G11030" s="3"/>
      <c r="H11030" s="3"/>
      <c r="I11030" s="3"/>
      <c r="Y11030" s="27"/>
    </row>
    <row r="11031" spans="2:25" x14ac:dyDescent="0.25">
      <c r="B11031" s="6">
        <f t="shared" si="424"/>
        <v>5.5080000000000001E-5</v>
      </c>
      <c r="C11031" s="5">
        <v>55080</v>
      </c>
      <c r="D11031" s="74">
        <f t="shared" si="423"/>
        <v>3.1703386039401409E-3</v>
      </c>
      <c r="E11031" s="46"/>
      <c r="F11031" s="3"/>
      <c r="G11031" s="3"/>
      <c r="H11031" s="3"/>
      <c r="I11031" s="3"/>
      <c r="Y11031" s="27"/>
    </row>
    <row r="11032" spans="2:25" x14ac:dyDescent="0.25">
      <c r="B11032" s="6">
        <f t="shared" si="424"/>
        <v>5.5085000000000005E-5</v>
      </c>
      <c r="C11032" s="5">
        <v>55085</v>
      </c>
      <c r="D11032" s="74">
        <f t="shared" si="423"/>
        <v>3.1692159175108693E-3</v>
      </c>
      <c r="E11032" s="46"/>
      <c r="F11032" s="3"/>
      <c r="G11032" s="3"/>
      <c r="H11032" s="3"/>
      <c r="I11032" s="3"/>
      <c r="Y11032" s="27"/>
    </row>
    <row r="11033" spans="2:25" x14ac:dyDescent="0.25">
      <c r="B11033" s="6">
        <f t="shared" si="424"/>
        <v>5.5090000000000003E-5</v>
      </c>
      <c r="C11033" s="5">
        <v>55090</v>
      </c>
      <c r="D11033" s="74">
        <f t="shared" si="423"/>
        <v>3.1680937278560943E-3</v>
      </c>
      <c r="E11033" s="46"/>
      <c r="F11033" s="3"/>
      <c r="G11033" s="3"/>
      <c r="H11033" s="3"/>
      <c r="I11033" s="3"/>
      <c r="Y11033" s="27"/>
    </row>
    <row r="11034" spans="2:25" x14ac:dyDescent="0.25">
      <c r="B11034" s="6">
        <f t="shared" si="424"/>
        <v>5.5095E-5</v>
      </c>
      <c r="C11034" s="5">
        <v>55095</v>
      </c>
      <c r="D11034" s="74">
        <f t="shared" si="423"/>
        <v>3.1669720347121352E-3</v>
      </c>
      <c r="E11034" s="46"/>
      <c r="F11034" s="3"/>
      <c r="G11034" s="3"/>
      <c r="H11034" s="3"/>
      <c r="I11034" s="3"/>
      <c r="Y11034" s="27"/>
    </row>
    <row r="11035" spans="2:25" x14ac:dyDescent="0.25">
      <c r="B11035" s="6">
        <f t="shared" si="424"/>
        <v>5.5100000000000004E-5</v>
      </c>
      <c r="C11035" s="5">
        <v>55100</v>
      </c>
      <c r="D11035" s="74">
        <f t="shared" si="423"/>
        <v>3.1658508378154728E-3</v>
      </c>
      <c r="E11035" s="46"/>
      <c r="F11035" s="3"/>
      <c r="G11035" s="3"/>
      <c r="H11035" s="3"/>
      <c r="I11035" s="3"/>
      <c r="Y11035" s="27"/>
    </row>
    <row r="11036" spans="2:25" x14ac:dyDescent="0.25">
      <c r="B11036" s="6">
        <f t="shared" si="424"/>
        <v>5.5105000000000002E-5</v>
      </c>
      <c r="C11036" s="5">
        <v>55105</v>
      </c>
      <c r="D11036" s="74">
        <f t="shared" si="423"/>
        <v>3.1647301369027575E-3</v>
      </c>
      <c r="E11036" s="46"/>
      <c r="F11036" s="3"/>
      <c r="G11036" s="3"/>
      <c r="H11036" s="3"/>
      <c r="I11036" s="3"/>
      <c r="Y11036" s="27"/>
    </row>
    <row r="11037" spans="2:25" x14ac:dyDescent="0.25">
      <c r="B11037" s="6">
        <f t="shared" si="424"/>
        <v>5.5110000000000006E-5</v>
      </c>
      <c r="C11037" s="5">
        <v>55110</v>
      </c>
      <c r="D11037" s="74">
        <f t="shared" si="423"/>
        <v>3.1636099317107957E-3</v>
      </c>
      <c r="E11037" s="46"/>
      <c r="F11037" s="3"/>
      <c r="G11037" s="3"/>
      <c r="H11037" s="3"/>
      <c r="I11037" s="3"/>
      <c r="Y11037" s="27"/>
    </row>
    <row r="11038" spans="2:25" x14ac:dyDescent="0.25">
      <c r="B11038" s="6">
        <f t="shared" si="424"/>
        <v>5.5115000000000003E-5</v>
      </c>
      <c r="C11038" s="5">
        <v>55115</v>
      </c>
      <c r="D11038" s="74">
        <f t="shared" si="423"/>
        <v>3.1624902219765652E-3</v>
      </c>
      <c r="E11038" s="46"/>
      <c r="F11038" s="3"/>
      <c r="G11038" s="3"/>
      <c r="H11038" s="3"/>
      <c r="I11038" s="3"/>
      <c r="Y11038" s="27"/>
    </row>
    <row r="11039" spans="2:25" x14ac:dyDescent="0.25">
      <c r="B11039" s="6">
        <f t="shared" si="424"/>
        <v>5.5120000000000001E-5</v>
      </c>
      <c r="C11039" s="5">
        <v>55120</v>
      </c>
      <c r="D11039" s="74">
        <f t="shared" si="423"/>
        <v>3.1613710074371981E-3</v>
      </c>
      <c r="E11039" s="46"/>
      <c r="F11039" s="3"/>
      <c r="G11039" s="3"/>
      <c r="H11039" s="3"/>
      <c r="I11039" s="3"/>
      <c r="Y11039" s="27"/>
    </row>
    <row r="11040" spans="2:25" x14ac:dyDescent="0.25">
      <c r="B11040" s="6">
        <f t="shared" si="424"/>
        <v>5.5125000000000005E-5</v>
      </c>
      <c r="C11040" s="5">
        <v>55125</v>
      </c>
      <c r="D11040" s="74">
        <f t="shared" si="423"/>
        <v>3.1602522878299896E-3</v>
      </c>
      <c r="E11040" s="46"/>
      <c r="F11040" s="3"/>
      <c r="G11040" s="3"/>
      <c r="H11040" s="3"/>
      <c r="I11040" s="3"/>
      <c r="Y11040" s="27"/>
    </row>
    <row r="11041" spans="2:25" x14ac:dyDescent="0.25">
      <c r="B11041" s="6">
        <f t="shared" si="424"/>
        <v>5.5130000000000002E-5</v>
      </c>
      <c r="C11041" s="5">
        <v>55130</v>
      </c>
      <c r="D11041" s="74">
        <f t="shared" si="423"/>
        <v>3.1591340628924036E-3</v>
      </c>
      <c r="E11041" s="46"/>
      <c r="F11041" s="3"/>
      <c r="G11041" s="3"/>
      <c r="H11041" s="3"/>
      <c r="I11041" s="3"/>
      <c r="Y11041" s="27"/>
    </row>
    <row r="11042" spans="2:25" x14ac:dyDescent="0.25">
      <c r="B11042" s="6">
        <f t="shared" si="424"/>
        <v>5.5135000000000007E-5</v>
      </c>
      <c r="C11042" s="5">
        <v>55135</v>
      </c>
      <c r="D11042" s="74">
        <f t="shared" si="423"/>
        <v>3.1580163323620624E-3</v>
      </c>
      <c r="E11042" s="46"/>
      <c r="F11042" s="3"/>
      <c r="G11042" s="3"/>
      <c r="H11042" s="3"/>
      <c r="I11042" s="3"/>
      <c r="Y11042" s="27"/>
    </row>
    <row r="11043" spans="2:25" x14ac:dyDescent="0.25">
      <c r="B11043" s="6">
        <f t="shared" si="424"/>
        <v>5.5140000000000004E-5</v>
      </c>
      <c r="C11043" s="5">
        <v>55140</v>
      </c>
      <c r="D11043" s="74">
        <f t="shared" si="423"/>
        <v>3.1568990959767521E-3</v>
      </c>
      <c r="E11043" s="46"/>
      <c r="F11043" s="3"/>
      <c r="G11043" s="3"/>
      <c r="H11043" s="3"/>
      <c r="I11043" s="3"/>
      <c r="Y11043" s="27"/>
    </row>
    <row r="11044" spans="2:25" x14ac:dyDescent="0.25">
      <c r="B11044" s="6">
        <f t="shared" si="424"/>
        <v>5.5145000000000001E-5</v>
      </c>
      <c r="C11044" s="5">
        <v>55145</v>
      </c>
      <c r="D11044" s="74">
        <f t="shared" si="423"/>
        <v>3.1557823534744166E-3</v>
      </c>
      <c r="E11044" s="46"/>
      <c r="F11044" s="3"/>
      <c r="G11044" s="3"/>
      <c r="H11044" s="3"/>
      <c r="I11044" s="3"/>
      <c r="Y11044" s="27"/>
    </row>
    <row r="11045" spans="2:25" x14ac:dyDescent="0.25">
      <c r="B11045" s="6">
        <f t="shared" si="424"/>
        <v>5.5150000000000006E-5</v>
      </c>
      <c r="C11045" s="5">
        <v>55150</v>
      </c>
      <c r="D11045" s="74">
        <f t="shared" si="423"/>
        <v>3.1546661045931657E-3</v>
      </c>
      <c r="E11045" s="46"/>
      <c r="F11045" s="3"/>
      <c r="G11045" s="3"/>
      <c r="H11045" s="3"/>
      <c r="I11045" s="3"/>
      <c r="Y11045" s="27"/>
    </row>
    <row r="11046" spans="2:25" x14ac:dyDescent="0.25">
      <c r="B11046" s="6">
        <f t="shared" si="424"/>
        <v>5.5155000000000003E-5</v>
      </c>
      <c r="C11046" s="5">
        <v>55155</v>
      </c>
      <c r="D11046" s="74">
        <f t="shared" si="423"/>
        <v>3.1535503490712777E-3</v>
      </c>
      <c r="E11046" s="46"/>
      <c r="F11046" s="3"/>
      <c r="G11046" s="3"/>
      <c r="H11046" s="3"/>
      <c r="I11046" s="3"/>
      <c r="Y11046" s="27"/>
    </row>
    <row r="11047" spans="2:25" x14ac:dyDescent="0.25">
      <c r="B11047" s="6">
        <f t="shared" si="424"/>
        <v>5.516E-5</v>
      </c>
      <c r="C11047" s="5">
        <v>55160</v>
      </c>
      <c r="D11047" s="74">
        <f t="shared" si="423"/>
        <v>3.152435086647178E-3</v>
      </c>
      <c r="E11047" s="46"/>
      <c r="F11047" s="3"/>
      <c r="G11047" s="3"/>
      <c r="H11047" s="3"/>
      <c r="I11047" s="3"/>
      <c r="Y11047" s="27"/>
    </row>
    <row r="11048" spans="2:25" x14ac:dyDescent="0.25">
      <c r="B11048" s="6">
        <f t="shared" si="424"/>
        <v>5.5165000000000005E-5</v>
      </c>
      <c r="C11048" s="5">
        <v>55165</v>
      </c>
      <c r="D11048" s="74">
        <f t="shared" si="423"/>
        <v>3.1513203170594633E-3</v>
      </c>
      <c r="E11048" s="46"/>
      <c r="F11048" s="3"/>
      <c r="G11048" s="3"/>
      <c r="H11048" s="3"/>
      <c r="I11048" s="3"/>
      <c r="Y11048" s="27"/>
    </row>
    <row r="11049" spans="2:25" x14ac:dyDescent="0.25">
      <c r="B11049" s="6">
        <f t="shared" si="424"/>
        <v>5.5170000000000002E-5</v>
      </c>
      <c r="C11049" s="5">
        <v>55170</v>
      </c>
      <c r="D11049" s="74">
        <f t="shared" si="423"/>
        <v>3.1502060400468916E-3</v>
      </c>
      <c r="E11049" s="46"/>
      <c r="F11049" s="3"/>
      <c r="G11049" s="3"/>
      <c r="H11049" s="3"/>
      <c r="I11049" s="3"/>
      <c r="Y11049" s="27"/>
    </row>
    <row r="11050" spans="2:25" x14ac:dyDescent="0.25">
      <c r="B11050" s="6">
        <f t="shared" si="424"/>
        <v>5.5175000000000006E-5</v>
      </c>
      <c r="C11050" s="5">
        <v>55175</v>
      </c>
      <c r="D11050" s="74">
        <f t="shared" si="423"/>
        <v>3.1490922553483779E-3</v>
      </c>
      <c r="E11050" s="46"/>
      <c r="F11050" s="3"/>
      <c r="G11050" s="3"/>
      <c r="H11050" s="3"/>
      <c r="I11050" s="3"/>
      <c r="Y11050" s="27"/>
    </row>
    <row r="11051" spans="2:25" x14ac:dyDescent="0.25">
      <c r="B11051" s="6">
        <f t="shared" si="424"/>
        <v>5.5180000000000004E-5</v>
      </c>
      <c r="C11051" s="5">
        <v>55180</v>
      </c>
      <c r="D11051" s="74">
        <f t="shared" si="423"/>
        <v>3.1479789627030077E-3</v>
      </c>
      <c r="E11051" s="46"/>
      <c r="F11051" s="3"/>
      <c r="G11051" s="3"/>
      <c r="H11051" s="3"/>
      <c r="I11051" s="3"/>
      <c r="Y11051" s="27"/>
    </row>
    <row r="11052" spans="2:25" x14ac:dyDescent="0.25">
      <c r="B11052" s="6">
        <f t="shared" si="424"/>
        <v>5.5185000000000001E-5</v>
      </c>
      <c r="C11052" s="5">
        <v>55185</v>
      </c>
      <c r="D11052" s="74">
        <f t="shared" si="423"/>
        <v>3.1468661618500185E-3</v>
      </c>
      <c r="E11052" s="46"/>
      <c r="F11052" s="3"/>
      <c r="G11052" s="3"/>
      <c r="H11052" s="3"/>
      <c r="I11052" s="3"/>
      <c r="Y11052" s="27"/>
    </row>
    <row r="11053" spans="2:25" x14ac:dyDescent="0.25">
      <c r="B11053" s="6">
        <f t="shared" si="424"/>
        <v>5.5190000000000005E-5</v>
      </c>
      <c r="C11053" s="5">
        <v>55190</v>
      </c>
      <c r="D11053" s="74">
        <f t="shared" si="423"/>
        <v>3.1457538525288082E-3</v>
      </c>
      <c r="E11053" s="46"/>
      <c r="F11053" s="3"/>
      <c r="G11053" s="3"/>
      <c r="H11053" s="3"/>
      <c r="I11053" s="3"/>
      <c r="Y11053" s="27"/>
    </row>
    <row r="11054" spans="2:25" x14ac:dyDescent="0.25">
      <c r="B11054" s="6">
        <f t="shared" si="424"/>
        <v>5.5195000000000003E-5</v>
      </c>
      <c r="C11054" s="5">
        <v>55195</v>
      </c>
      <c r="D11054" s="74">
        <f t="shared" si="423"/>
        <v>3.1446420344789466E-3</v>
      </c>
      <c r="E11054" s="46"/>
      <c r="F11054" s="3"/>
      <c r="G11054" s="3"/>
      <c r="H11054" s="3"/>
      <c r="I11054" s="3"/>
      <c r="Y11054" s="27"/>
    </row>
    <row r="11055" spans="2:25" x14ac:dyDescent="0.25">
      <c r="B11055" s="6">
        <f t="shared" si="424"/>
        <v>5.5200000000000007E-5</v>
      </c>
      <c r="C11055" s="5">
        <v>55200</v>
      </c>
      <c r="D11055" s="74">
        <f t="shared" si="423"/>
        <v>3.1435307074401501E-3</v>
      </c>
      <c r="E11055" s="46"/>
      <c r="F11055" s="3"/>
      <c r="G11055" s="3"/>
      <c r="H11055" s="3"/>
      <c r="I11055" s="3"/>
      <c r="Y11055" s="27"/>
    </row>
    <row r="11056" spans="2:25" x14ac:dyDescent="0.25">
      <c r="B11056" s="6">
        <f t="shared" si="424"/>
        <v>5.5205000000000004E-5</v>
      </c>
      <c r="C11056" s="5">
        <v>55205</v>
      </c>
      <c r="D11056" s="74">
        <f t="shared" si="423"/>
        <v>3.14241987115231E-3</v>
      </c>
      <c r="E11056" s="46"/>
      <c r="F11056" s="3"/>
      <c r="G11056" s="3"/>
      <c r="H11056" s="3"/>
      <c r="I11056" s="3"/>
      <c r="Y11056" s="27"/>
    </row>
    <row r="11057" spans="2:25" x14ac:dyDescent="0.25">
      <c r="B11057" s="6">
        <f t="shared" si="424"/>
        <v>5.5210000000000002E-5</v>
      </c>
      <c r="C11057" s="5">
        <v>55210</v>
      </c>
      <c r="D11057" s="74">
        <f t="shared" si="423"/>
        <v>3.1413095253554697E-3</v>
      </c>
      <c r="E11057" s="46"/>
      <c r="F11057" s="3"/>
      <c r="G11057" s="3"/>
      <c r="H11057" s="3"/>
      <c r="I11057" s="3"/>
      <c r="Y11057" s="27"/>
    </row>
    <row r="11058" spans="2:25" x14ac:dyDescent="0.25">
      <c r="B11058" s="6">
        <f t="shared" si="424"/>
        <v>5.5215000000000006E-5</v>
      </c>
      <c r="C11058" s="5">
        <v>55215</v>
      </c>
      <c r="D11058" s="74">
        <f t="shared" si="423"/>
        <v>3.140199669789834E-3</v>
      </c>
      <c r="E11058" s="46"/>
      <c r="F11058" s="3"/>
      <c r="G11058" s="3"/>
      <c r="H11058" s="3"/>
      <c r="I11058" s="3"/>
      <c r="Y11058" s="27"/>
    </row>
    <row r="11059" spans="2:25" x14ac:dyDescent="0.25">
      <c r="B11059" s="6">
        <f t="shared" si="424"/>
        <v>5.5220000000000003E-5</v>
      </c>
      <c r="C11059" s="5">
        <v>55220</v>
      </c>
      <c r="D11059" s="74">
        <f t="shared" si="423"/>
        <v>3.1390903041957699E-3</v>
      </c>
      <c r="E11059" s="46"/>
      <c r="F11059" s="3"/>
      <c r="G11059" s="3"/>
      <c r="H11059" s="3"/>
      <c r="I11059" s="3"/>
      <c r="Y11059" s="27"/>
    </row>
    <row r="11060" spans="2:25" x14ac:dyDescent="0.25">
      <c r="B11060" s="6">
        <f t="shared" si="424"/>
        <v>5.5225000000000001E-5</v>
      </c>
      <c r="C11060" s="5">
        <v>55225</v>
      </c>
      <c r="D11060" s="74">
        <f t="shared" si="423"/>
        <v>3.1379814283138048E-3</v>
      </c>
      <c r="E11060" s="46"/>
      <c r="F11060" s="3"/>
      <c r="G11060" s="3"/>
      <c r="H11060" s="3"/>
      <c r="I11060" s="3"/>
      <c r="Y11060" s="27"/>
    </row>
    <row r="11061" spans="2:25" x14ac:dyDescent="0.25">
      <c r="B11061" s="6">
        <f t="shared" si="424"/>
        <v>5.5230000000000005E-5</v>
      </c>
      <c r="C11061" s="5">
        <v>55230</v>
      </c>
      <c r="D11061" s="74">
        <f t="shared" si="423"/>
        <v>3.1368730418846213E-3</v>
      </c>
      <c r="E11061" s="46"/>
      <c r="F11061" s="3"/>
      <c r="G11061" s="3"/>
      <c r="H11061" s="3"/>
      <c r="I11061" s="3"/>
      <c r="Y11061" s="27"/>
    </row>
    <row r="11062" spans="2:25" x14ac:dyDescent="0.25">
      <c r="B11062" s="6">
        <f t="shared" si="424"/>
        <v>5.5235000000000002E-5</v>
      </c>
      <c r="C11062" s="5">
        <v>55235</v>
      </c>
      <c r="D11062" s="74">
        <f t="shared" si="423"/>
        <v>3.1357651446490727E-3</v>
      </c>
      <c r="E11062" s="46"/>
      <c r="F11062" s="3"/>
      <c r="G11062" s="3"/>
      <c r="H11062" s="3"/>
      <c r="I11062" s="3"/>
      <c r="Y11062" s="27"/>
    </row>
    <row r="11063" spans="2:25" x14ac:dyDescent="0.25">
      <c r="B11063" s="6">
        <f t="shared" si="424"/>
        <v>5.5240000000000006E-5</v>
      </c>
      <c r="C11063" s="5">
        <v>55240</v>
      </c>
      <c r="D11063" s="74">
        <f t="shared" si="423"/>
        <v>3.1346577363481646E-3</v>
      </c>
      <c r="E11063" s="46"/>
      <c r="F11063" s="3"/>
      <c r="G11063" s="3"/>
      <c r="H11063" s="3"/>
      <c r="I11063" s="3"/>
      <c r="Y11063" s="27"/>
    </row>
    <row r="11064" spans="2:25" x14ac:dyDescent="0.25">
      <c r="B11064" s="6">
        <f t="shared" si="424"/>
        <v>5.5245000000000004E-5</v>
      </c>
      <c r="C11064" s="5">
        <v>55245</v>
      </c>
      <c r="D11064" s="74">
        <f t="shared" si="423"/>
        <v>3.1335508167230626E-3</v>
      </c>
      <c r="E11064" s="46"/>
      <c r="F11064" s="3"/>
      <c r="G11064" s="3"/>
      <c r="H11064" s="3"/>
      <c r="I11064" s="3"/>
      <c r="Y11064" s="27"/>
    </row>
    <row r="11065" spans="2:25" x14ac:dyDescent="0.25">
      <c r="B11065" s="6">
        <f t="shared" si="424"/>
        <v>5.5250000000000001E-5</v>
      </c>
      <c r="C11065" s="5">
        <v>55250</v>
      </c>
      <c r="D11065" s="74">
        <f t="shared" si="423"/>
        <v>3.1324443855150928E-3</v>
      </c>
      <c r="E11065" s="46"/>
      <c r="F11065" s="3"/>
      <c r="G11065" s="3"/>
      <c r="H11065" s="3"/>
      <c r="I11065" s="3"/>
      <c r="Y11065" s="27"/>
    </row>
    <row r="11066" spans="2:25" x14ac:dyDescent="0.25">
      <c r="B11066" s="6">
        <f t="shared" si="424"/>
        <v>5.5255000000000005E-5</v>
      </c>
      <c r="C11066" s="5">
        <v>55255</v>
      </c>
      <c r="D11066" s="74">
        <f t="shared" si="423"/>
        <v>3.131338442465742E-3</v>
      </c>
      <c r="E11066" s="46"/>
      <c r="F11066" s="3"/>
      <c r="G11066" s="3"/>
      <c r="H11066" s="3"/>
      <c r="I11066" s="3"/>
      <c r="Y11066" s="27"/>
    </row>
    <row r="11067" spans="2:25" x14ac:dyDescent="0.25">
      <c r="B11067" s="6">
        <f t="shared" si="424"/>
        <v>5.5260000000000003E-5</v>
      </c>
      <c r="C11067" s="5">
        <v>55260</v>
      </c>
      <c r="D11067" s="74">
        <f t="shared" si="423"/>
        <v>3.1302329873166591E-3</v>
      </c>
      <c r="E11067" s="46"/>
      <c r="F11067" s="3"/>
      <c r="G11067" s="3"/>
      <c r="H11067" s="3"/>
      <c r="I11067" s="3"/>
      <c r="Y11067" s="27"/>
    </row>
    <row r="11068" spans="2:25" x14ac:dyDescent="0.25">
      <c r="B11068" s="6">
        <f t="shared" si="424"/>
        <v>5.5265E-5</v>
      </c>
      <c r="C11068" s="5">
        <v>55265</v>
      </c>
      <c r="D11068" s="74">
        <f t="shared" si="423"/>
        <v>3.1291280198096501E-3</v>
      </c>
      <c r="E11068" s="46"/>
      <c r="F11068" s="3"/>
      <c r="G11068" s="3"/>
      <c r="H11068" s="3"/>
      <c r="I11068" s="3"/>
      <c r="Y11068" s="27"/>
    </row>
    <row r="11069" spans="2:25" x14ac:dyDescent="0.25">
      <c r="B11069" s="6">
        <f t="shared" si="424"/>
        <v>5.5270000000000004E-5</v>
      </c>
      <c r="C11069" s="5">
        <v>55270</v>
      </c>
      <c r="D11069" s="74">
        <f t="shared" si="423"/>
        <v>3.1280235396866744E-3</v>
      </c>
      <c r="E11069" s="46"/>
      <c r="F11069" s="3"/>
      <c r="G11069" s="3"/>
      <c r="H11069" s="3"/>
      <c r="I11069" s="3"/>
      <c r="Y11069" s="27"/>
    </row>
    <row r="11070" spans="2:25" x14ac:dyDescent="0.25">
      <c r="B11070" s="6">
        <f t="shared" si="424"/>
        <v>5.5275000000000002E-5</v>
      </c>
      <c r="C11070" s="5">
        <v>55275</v>
      </c>
      <c r="D11070" s="74">
        <f t="shared" si="423"/>
        <v>3.1269195466898593E-3</v>
      </c>
      <c r="E11070" s="46"/>
      <c r="F11070" s="3"/>
      <c r="G11070" s="3"/>
      <c r="H11070" s="3"/>
      <c r="I11070" s="3"/>
      <c r="Y11070" s="27"/>
    </row>
    <row r="11071" spans="2:25" x14ac:dyDescent="0.25">
      <c r="B11071" s="6">
        <f t="shared" si="424"/>
        <v>5.5280000000000006E-5</v>
      </c>
      <c r="C11071" s="5">
        <v>55280</v>
      </c>
      <c r="D11071" s="74">
        <f t="shared" si="423"/>
        <v>3.1258160405614904E-3</v>
      </c>
      <c r="E11071" s="46"/>
      <c r="F11071" s="3"/>
      <c r="G11071" s="3"/>
      <c r="H11071" s="3"/>
      <c r="I11071" s="3"/>
      <c r="Y11071" s="27"/>
    </row>
    <row r="11072" spans="2:25" x14ac:dyDescent="0.25">
      <c r="B11072" s="6">
        <f t="shared" si="424"/>
        <v>5.5285000000000003E-5</v>
      </c>
      <c r="C11072" s="5">
        <v>55285</v>
      </c>
      <c r="D11072" s="74">
        <f t="shared" si="423"/>
        <v>3.1247130210440089E-3</v>
      </c>
      <c r="E11072" s="46"/>
      <c r="F11072" s="3"/>
      <c r="G11072" s="3"/>
      <c r="H11072" s="3"/>
      <c r="I11072" s="3"/>
      <c r="Y11072" s="27"/>
    </row>
    <row r="11073" spans="2:25" x14ac:dyDescent="0.25">
      <c r="B11073" s="6">
        <f t="shared" si="424"/>
        <v>5.5290000000000001E-5</v>
      </c>
      <c r="C11073" s="5">
        <v>55290</v>
      </c>
      <c r="D11073" s="74">
        <f t="shared" si="423"/>
        <v>3.1236104878800131E-3</v>
      </c>
      <c r="E11073" s="46"/>
      <c r="F11073" s="3"/>
      <c r="G11073" s="3"/>
      <c r="H11073" s="3"/>
      <c r="I11073" s="3"/>
      <c r="Y11073" s="27"/>
    </row>
    <row r="11074" spans="2:25" x14ac:dyDescent="0.25">
      <c r="B11074" s="6">
        <f t="shared" si="424"/>
        <v>5.5295000000000005E-5</v>
      </c>
      <c r="C11074" s="5">
        <v>55295</v>
      </c>
      <c r="D11074" s="74">
        <f t="shared" si="423"/>
        <v>3.1225084408122625E-3</v>
      </c>
      <c r="E11074" s="46"/>
      <c r="F11074" s="3"/>
      <c r="G11074" s="3"/>
      <c r="H11074" s="3"/>
      <c r="I11074" s="3"/>
      <c r="Y11074" s="27"/>
    </row>
    <row r="11075" spans="2:25" x14ac:dyDescent="0.25">
      <c r="B11075" s="6">
        <f t="shared" si="424"/>
        <v>5.5300000000000002E-5</v>
      </c>
      <c r="C11075" s="5">
        <v>55300</v>
      </c>
      <c r="D11075" s="74">
        <f t="shared" si="423"/>
        <v>3.1214068795836825E-3</v>
      </c>
      <c r="E11075" s="46"/>
      <c r="F11075" s="3"/>
      <c r="G11075" s="3"/>
      <c r="H11075" s="3"/>
      <c r="I11075" s="3"/>
      <c r="Y11075" s="27"/>
    </row>
    <row r="11076" spans="2:25" x14ac:dyDescent="0.25">
      <c r="B11076" s="6">
        <f t="shared" si="424"/>
        <v>5.5305000000000007E-5</v>
      </c>
      <c r="C11076" s="5">
        <v>55305</v>
      </c>
      <c r="D11076" s="74">
        <f t="shared" si="423"/>
        <v>3.1203058039373462E-3</v>
      </c>
      <c r="E11076" s="46"/>
      <c r="F11076" s="3"/>
      <c r="G11076" s="3"/>
      <c r="H11076" s="3"/>
      <c r="I11076" s="3"/>
      <c r="Y11076" s="27"/>
    </row>
    <row r="11077" spans="2:25" x14ac:dyDescent="0.25">
      <c r="B11077" s="6">
        <f t="shared" si="424"/>
        <v>5.5310000000000004E-5</v>
      </c>
      <c r="C11077" s="5">
        <v>55310</v>
      </c>
      <c r="D11077" s="74">
        <f t="shared" si="423"/>
        <v>3.1192052136164868E-3</v>
      </c>
      <c r="E11077" s="46"/>
      <c r="F11077" s="3"/>
      <c r="G11077" s="3"/>
      <c r="H11077" s="3"/>
      <c r="I11077" s="3"/>
      <c r="Y11077" s="27"/>
    </row>
    <row r="11078" spans="2:25" x14ac:dyDescent="0.25">
      <c r="B11078" s="6">
        <f t="shared" si="424"/>
        <v>5.5315000000000001E-5</v>
      </c>
      <c r="C11078" s="5">
        <v>55315</v>
      </c>
      <c r="D11078" s="74">
        <f t="shared" si="423"/>
        <v>3.1181051083645052E-3</v>
      </c>
      <c r="E11078" s="46"/>
      <c r="F11078" s="3"/>
      <c r="G11078" s="3"/>
      <c r="H11078" s="3"/>
      <c r="I11078" s="3"/>
      <c r="Y11078" s="27"/>
    </row>
    <row r="11079" spans="2:25" x14ac:dyDescent="0.25">
      <c r="B11079" s="6">
        <f t="shared" si="424"/>
        <v>5.5320000000000006E-5</v>
      </c>
      <c r="C11079" s="5">
        <v>55320</v>
      </c>
      <c r="D11079" s="74">
        <f t="shared" si="423"/>
        <v>3.1170054879249426E-3</v>
      </c>
      <c r="E11079" s="46"/>
      <c r="F11079" s="3"/>
      <c r="G11079" s="3"/>
      <c r="H11079" s="3"/>
      <c r="I11079" s="3"/>
      <c r="Y11079" s="27"/>
    </row>
    <row r="11080" spans="2:25" x14ac:dyDescent="0.25">
      <c r="B11080" s="6">
        <f t="shared" si="424"/>
        <v>5.5325000000000003E-5</v>
      </c>
      <c r="C11080" s="5">
        <v>55325</v>
      </c>
      <c r="D11080" s="74">
        <f t="shared" si="423"/>
        <v>3.1159063520415195E-3</v>
      </c>
      <c r="E11080" s="46"/>
      <c r="F11080" s="3"/>
      <c r="G11080" s="3"/>
      <c r="H11080" s="3"/>
      <c r="I11080" s="3"/>
      <c r="Y11080" s="27"/>
    </row>
    <row r="11081" spans="2:25" x14ac:dyDescent="0.25">
      <c r="B11081" s="6">
        <f t="shared" si="424"/>
        <v>5.533E-5</v>
      </c>
      <c r="C11081" s="5">
        <v>55330</v>
      </c>
      <c r="D11081" s="74">
        <f t="shared" si="423"/>
        <v>3.1148077004581002E-3</v>
      </c>
      <c r="E11081" s="46"/>
      <c r="F11081" s="3"/>
      <c r="G11081" s="3"/>
      <c r="H11081" s="3"/>
      <c r="I11081" s="3"/>
      <c r="Y11081" s="27"/>
    </row>
    <row r="11082" spans="2:25" x14ac:dyDescent="0.25">
      <c r="B11082" s="6">
        <f t="shared" si="424"/>
        <v>5.5335000000000005E-5</v>
      </c>
      <c r="C11082" s="5">
        <v>55335</v>
      </c>
      <c r="D11082" s="74">
        <f t="shared" si="423"/>
        <v>3.1137095329187114E-3</v>
      </c>
      <c r="E11082" s="46"/>
      <c r="F11082" s="3"/>
      <c r="G11082" s="3"/>
      <c r="H11082" s="3"/>
      <c r="I11082" s="3"/>
      <c r="Y11082" s="27"/>
    </row>
    <row r="11083" spans="2:25" x14ac:dyDescent="0.25">
      <c r="B11083" s="6">
        <f t="shared" si="424"/>
        <v>5.5340000000000002E-5</v>
      </c>
      <c r="C11083" s="5">
        <v>55340</v>
      </c>
      <c r="D11083" s="74">
        <f t="shared" si="423"/>
        <v>3.1126118491675396E-3</v>
      </c>
      <c r="E11083" s="46"/>
      <c r="F11083" s="3"/>
      <c r="G11083" s="3"/>
      <c r="H11083" s="3"/>
      <c r="I11083" s="3"/>
      <c r="Y11083" s="27"/>
    </row>
    <row r="11084" spans="2:25" x14ac:dyDescent="0.25">
      <c r="B11084" s="6">
        <f t="shared" si="424"/>
        <v>5.5345000000000006E-5</v>
      </c>
      <c r="C11084" s="5">
        <v>55345</v>
      </c>
      <c r="D11084" s="74">
        <f t="shared" si="423"/>
        <v>3.1115146489489195E-3</v>
      </c>
      <c r="E11084" s="46"/>
      <c r="F11084" s="3"/>
      <c r="G11084" s="3"/>
      <c r="H11084" s="3"/>
      <c r="I11084" s="3"/>
      <c r="Y11084" s="27"/>
    </row>
    <row r="11085" spans="2:25" x14ac:dyDescent="0.25">
      <c r="B11085" s="6">
        <f t="shared" si="424"/>
        <v>5.5350000000000004E-5</v>
      </c>
      <c r="C11085" s="5">
        <v>55350</v>
      </c>
      <c r="D11085" s="74">
        <f t="shared" si="423"/>
        <v>3.110417932007357E-3</v>
      </c>
      <c r="E11085" s="46"/>
      <c r="F11085" s="3"/>
      <c r="G11085" s="3"/>
      <c r="H11085" s="3"/>
      <c r="I11085" s="3"/>
      <c r="Y11085" s="27"/>
    </row>
    <row r="11086" spans="2:25" x14ac:dyDescent="0.25">
      <c r="B11086" s="6">
        <f t="shared" si="424"/>
        <v>5.5355000000000001E-5</v>
      </c>
      <c r="C11086" s="5">
        <v>55355</v>
      </c>
      <c r="D11086" s="74">
        <f t="shared" si="423"/>
        <v>3.1093216980875062E-3</v>
      </c>
      <c r="E11086" s="46"/>
      <c r="F11086" s="3"/>
      <c r="G11086" s="3"/>
      <c r="H11086" s="3"/>
      <c r="I11086" s="3"/>
      <c r="Y11086" s="27"/>
    </row>
    <row r="11087" spans="2:25" x14ac:dyDescent="0.25">
      <c r="B11087" s="6">
        <f t="shared" si="424"/>
        <v>5.5360000000000005E-5</v>
      </c>
      <c r="C11087" s="5">
        <v>55360</v>
      </c>
      <c r="D11087" s="74">
        <f t="shared" si="423"/>
        <v>3.108225946934183E-3</v>
      </c>
      <c r="E11087" s="46"/>
      <c r="F11087" s="3"/>
      <c r="G11087" s="3"/>
      <c r="H11087" s="3"/>
      <c r="I11087" s="3"/>
      <c r="Y11087" s="27"/>
    </row>
    <row r="11088" spans="2:25" x14ac:dyDescent="0.25">
      <c r="B11088" s="6">
        <f t="shared" si="424"/>
        <v>5.5365000000000003E-5</v>
      </c>
      <c r="C11088" s="5">
        <v>55365</v>
      </c>
      <c r="D11088" s="74">
        <f t="shared" si="423"/>
        <v>3.1071306782923568E-3</v>
      </c>
      <c r="E11088" s="46"/>
      <c r="F11088" s="3"/>
      <c r="G11088" s="3"/>
      <c r="H11088" s="3"/>
      <c r="I11088" s="3"/>
      <c r="Y11088" s="27"/>
    </row>
    <row r="11089" spans="2:25" x14ac:dyDescent="0.25">
      <c r="B11089" s="6">
        <f t="shared" si="424"/>
        <v>5.537E-5</v>
      </c>
      <c r="C11089" s="5">
        <v>55370</v>
      </c>
      <c r="D11089" s="74">
        <f t="shared" si="423"/>
        <v>3.1060358919071597E-3</v>
      </c>
      <c r="E11089" s="46"/>
      <c r="F11089" s="3"/>
      <c r="G11089" s="3"/>
      <c r="H11089" s="3"/>
      <c r="I11089" s="3"/>
      <c r="Y11089" s="27"/>
    </row>
    <row r="11090" spans="2:25" x14ac:dyDescent="0.25">
      <c r="B11090" s="6">
        <f t="shared" si="424"/>
        <v>5.5375000000000004E-5</v>
      </c>
      <c r="C11090" s="5">
        <v>55375</v>
      </c>
      <c r="D11090" s="74">
        <f t="shared" si="423"/>
        <v>3.1049415875238685E-3</v>
      </c>
      <c r="E11090" s="46"/>
      <c r="F11090" s="3"/>
      <c r="G11090" s="3"/>
      <c r="H11090" s="3"/>
      <c r="I11090" s="3"/>
      <c r="Y11090" s="27"/>
    </row>
    <row r="11091" spans="2:25" x14ac:dyDescent="0.25">
      <c r="B11091" s="6">
        <f t="shared" si="424"/>
        <v>5.5380000000000002E-5</v>
      </c>
      <c r="C11091" s="5">
        <v>55380</v>
      </c>
      <c r="D11091" s="74">
        <f t="shared" ref="D11091:D11154" si="425">IF(ISERROR($D$12*2*PI()*$D$4*$D$5^2/B11091^5*10^-9*(1/(EXP(($D$4*$D$5)/(B11091*$D$6*($D$9)))-1))),0,$D$12*2*PI()*$D$4*$D$5^2/B11091^5*10^-9*(1/(EXP(($D$4*$D$5)/(B11091*$D$6*($D$9)))-1)))</f>
        <v>3.1038477648879311E-3</v>
      </c>
      <c r="E11091" s="46"/>
      <c r="F11091" s="3"/>
      <c r="G11091" s="3"/>
      <c r="H11091" s="3"/>
      <c r="I11091" s="3"/>
      <c r="Y11091" s="27"/>
    </row>
    <row r="11092" spans="2:25" x14ac:dyDescent="0.25">
      <c r="B11092" s="6">
        <f t="shared" ref="B11092:B11155" si="426">C11092*10^-9</f>
        <v>5.5385000000000006E-5</v>
      </c>
      <c r="C11092" s="5">
        <v>55385</v>
      </c>
      <c r="D11092" s="74">
        <f t="shared" si="425"/>
        <v>3.1027544237449477E-3</v>
      </c>
      <c r="E11092" s="46"/>
      <c r="F11092" s="3"/>
      <c r="G11092" s="3"/>
      <c r="H11092" s="3"/>
      <c r="I11092" s="3"/>
      <c r="Y11092" s="27"/>
    </row>
    <row r="11093" spans="2:25" x14ac:dyDescent="0.25">
      <c r="B11093" s="6">
        <f t="shared" si="426"/>
        <v>5.5390000000000003E-5</v>
      </c>
      <c r="C11093" s="5">
        <v>55390</v>
      </c>
      <c r="D11093" s="74">
        <f t="shared" si="425"/>
        <v>3.1016615638406755E-3</v>
      </c>
      <c r="E11093" s="46"/>
      <c r="F11093" s="3"/>
      <c r="G11093" s="3"/>
      <c r="H11093" s="3"/>
      <c r="I11093" s="3"/>
      <c r="Y11093" s="27"/>
    </row>
    <row r="11094" spans="2:25" x14ac:dyDescent="0.25">
      <c r="B11094" s="6">
        <f t="shared" si="426"/>
        <v>5.5395000000000001E-5</v>
      </c>
      <c r="C11094" s="5">
        <v>55395</v>
      </c>
      <c r="D11094" s="74">
        <f t="shared" si="425"/>
        <v>3.1005691849210226E-3</v>
      </c>
      <c r="E11094" s="46"/>
      <c r="F11094" s="3"/>
      <c r="G11094" s="3"/>
      <c r="H11094" s="3"/>
      <c r="I11094" s="3"/>
      <c r="Y11094" s="27"/>
    </row>
    <row r="11095" spans="2:25" x14ac:dyDescent="0.25">
      <c r="B11095" s="6">
        <f t="shared" si="426"/>
        <v>5.5400000000000005E-5</v>
      </c>
      <c r="C11095" s="5">
        <v>55400</v>
      </c>
      <c r="D11095" s="74">
        <f t="shared" si="425"/>
        <v>3.0994772867320589E-3</v>
      </c>
      <c r="E11095" s="46"/>
      <c r="F11095" s="3"/>
      <c r="G11095" s="3"/>
      <c r="H11095" s="3"/>
      <c r="I11095" s="3"/>
      <c r="Y11095" s="27"/>
    </row>
    <row r="11096" spans="2:25" x14ac:dyDescent="0.25">
      <c r="B11096" s="6">
        <f t="shared" si="426"/>
        <v>5.5405000000000002E-5</v>
      </c>
      <c r="C11096" s="5">
        <v>55405</v>
      </c>
      <c r="D11096" s="74">
        <f t="shared" si="425"/>
        <v>3.0983858690200108E-3</v>
      </c>
      <c r="E11096" s="46"/>
      <c r="F11096" s="3"/>
      <c r="G11096" s="3"/>
      <c r="H11096" s="3"/>
      <c r="I11096" s="3"/>
      <c r="Y11096" s="27"/>
    </row>
    <row r="11097" spans="2:25" x14ac:dyDescent="0.25">
      <c r="B11097" s="6">
        <f t="shared" si="426"/>
        <v>5.5410000000000007E-5</v>
      </c>
      <c r="C11097" s="5">
        <v>55410</v>
      </c>
      <c r="D11097" s="74">
        <f t="shared" si="425"/>
        <v>3.0972949315312558E-3</v>
      </c>
      <c r="E11097" s="46"/>
      <c r="F11097" s="3"/>
      <c r="G11097" s="3"/>
      <c r="H11097" s="3"/>
      <c r="I11097" s="3"/>
      <c r="Y11097" s="27"/>
    </row>
    <row r="11098" spans="2:25" x14ac:dyDescent="0.25">
      <c r="B11098" s="6">
        <f t="shared" si="426"/>
        <v>5.5415000000000004E-5</v>
      </c>
      <c r="C11098" s="5">
        <v>55415</v>
      </c>
      <c r="D11098" s="74">
        <f t="shared" si="425"/>
        <v>3.0962044740123406E-3</v>
      </c>
      <c r="E11098" s="46"/>
      <c r="F11098" s="3"/>
      <c r="G11098" s="3"/>
      <c r="H11098" s="3"/>
      <c r="I11098" s="3"/>
      <c r="Y11098" s="27"/>
    </row>
    <row r="11099" spans="2:25" x14ac:dyDescent="0.25">
      <c r="B11099" s="6">
        <f t="shared" si="426"/>
        <v>5.5420000000000001E-5</v>
      </c>
      <c r="C11099" s="5">
        <v>55420</v>
      </c>
      <c r="D11099" s="74">
        <f t="shared" si="425"/>
        <v>3.0951144962099494E-3</v>
      </c>
      <c r="E11099" s="46"/>
      <c r="F11099" s="3"/>
      <c r="G11099" s="3"/>
      <c r="H11099" s="3"/>
      <c r="I11099" s="3"/>
      <c r="Y11099" s="27"/>
    </row>
    <row r="11100" spans="2:25" x14ac:dyDescent="0.25">
      <c r="B11100" s="6">
        <f t="shared" si="426"/>
        <v>5.5425000000000006E-5</v>
      </c>
      <c r="C11100" s="5">
        <v>55425</v>
      </c>
      <c r="D11100" s="74">
        <f t="shared" si="425"/>
        <v>3.0940249978709316E-3</v>
      </c>
      <c r="E11100" s="46"/>
      <c r="F11100" s="3"/>
      <c r="G11100" s="3"/>
      <c r="H11100" s="3"/>
      <c r="I11100" s="3"/>
      <c r="Y11100" s="27"/>
    </row>
    <row r="11101" spans="2:25" x14ac:dyDescent="0.25">
      <c r="B11101" s="6">
        <f t="shared" si="426"/>
        <v>5.5430000000000003E-5</v>
      </c>
      <c r="C11101" s="5">
        <v>55430</v>
      </c>
      <c r="D11101" s="74">
        <f t="shared" si="425"/>
        <v>3.0929359787422979E-3</v>
      </c>
      <c r="E11101" s="46"/>
      <c r="F11101" s="3"/>
      <c r="G11101" s="3"/>
      <c r="H11101" s="3"/>
      <c r="I11101" s="3"/>
      <c r="Y11101" s="27"/>
    </row>
    <row r="11102" spans="2:25" x14ac:dyDescent="0.25">
      <c r="B11102" s="6">
        <f t="shared" si="426"/>
        <v>5.5435E-5</v>
      </c>
      <c r="C11102" s="5">
        <v>55435</v>
      </c>
      <c r="D11102" s="74">
        <f t="shared" si="425"/>
        <v>3.0918474385712093E-3</v>
      </c>
      <c r="E11102" s="46"/>
      <c r="F11102" s="3"/>
      <c r="G11102" s="3"/>
      <c r="H11102" s="3"/>
      <c r="I11102" s="3"/>
      <c r="Y11102" s="27"/>
    </row>
    <row r="11103" spans="2:25" x14ac:dyDescent="0.25">
      <c r="B11103" s="6">
        <f t="shared" si="426"/>
        <v>5.5440000000000005E-5</v>
      </c>
      <c r="C11103" s="5">
        <v>55440</v>
      </c>
      <c r="D11103" s="74">
        <f t="shared" si="425"/>
        <v>3.0907593771049733E-3</v>
      </c>
      <c r="E11103" s="46"/>
      <c r="F11103" s="3"/>
      <c r="G11103" s="3"/>
      <c r="H11103" s="3"/>
      <c r="I11103" s="3"/>
      <c r="Y11103" s="27"/>
    </row>
    <row r="11104" spans="2:25" x14ac:dyDescent="0.25">
      <c r="B11104" s="6">
        <f t="shared" si="426"/>
        <v>5.5445000000000002E-5</v>
      </c>
      <c r="C11104" s="5">
        <v>55445</v>
      </c>
      <c r="D11104" s="74">
        <f t="shared" si="425"/>
        <v>3.0896717940910728E-3</v>
      </c>
      <c r="E11104" s="46"/>
      <c r="F11104" s="3"/>
      <c r="G11104" s="3"/>
      <c r="H11104" s="3"/>
      <c r="I11104" s="3"/>
      <c r="Y11104" s="27"/>
    </row>
    <row r="11105" spans="2:25" x14ac:dyDescent="0.25">
      <c r="B11105" s="6">
        <f t="shared" si="426"/>
        <v>5.5450000000000006E-5</v>
      </c>
      <c r="C11105" s="5">
        <v>55450</v>
      </c>
      <c r="D11105" s="74">
        <f t="shared" si="425"/>
        <v>3.0885846892771316E-3</v>
      </c>
      <c r="E11105" s="46"/>
      <c r="F11105" s="3"/>
      <c r="G11105" s="3"/>
      <c r="H11105" s="3"/>
      <c r="I11105" s="3"/>
      <c r="Y11105" s="27"/>
    </row>
    <row r="11106" spans="2:25" x14ac:dyDescent="0.25">
      <c r="B11106" s="6">
        <f t="shared" si="426"/>
        <v>5.5455000000000004E-5</v>
      </c>
      <c r="C11106" s="5">
        <v>55455</v>
      </c>
      <c r="D11106" s="74">
        <f t="shared" si="425"/>
        <v>3.0874980624109273E-3</v>
      </c>
      <c r="E11106" s="46"/>
      <c r="F11106" s="3"/>
      <c r="G11106" s="3"/>
      <c r="H11106" s="3"/>
      <c r="I11106" s="3"/>
      <c r="Y11106" s="27"/>
    </row>
    <row r="11107" spans="2:25" x14ac:dyDescent="0.25">
      <c r="B11107" s="6">
        <f t="shared" si="426"/>
        <v>5.5460000000000001E-5</v>
      </c>
      <c r="C11107" s="5">
        <v>55460</v>
      </c>
      <c r="D11107" s="74">
        <f t="shared" si="425"/>
        <v>3.0864119132404076E-3</v>
      </c>
      <c r="E11107" s="46"/>
      <c r="F11107" s="3"/>
      <c r="G11107" s="3"/>
      <c r="H11107" s="3"/>
      <c r="I11107" s="3"/>
      <c r="Y11107" s="27"/>
    </row>
    <row r="11108" spans="2:25" x14ac:dyDescent="0.25">
      <c r="B11108" s="6">
        <f t="shared" si="426"/>
        <v>5.5465000000000005E-5</v>
      </c>
      <c r="C11108" s="5">
        <v>55465</v>
      </c>
      <c r="D11108" s="74">
        <f t="shared" si="425"/>
        <v>3.08532624151365E-3</v>
      </c>
      <c r="E11108" s="46"/>
      <c r="F11108" s="3"/>
      <c r="G11108" s="3"/>
      <c r="H11108" s="3"/>
      <c r="I11108" s="3"/>
      <c r="Y11108" s="27"/>
    </row>
    <row r="11109" spans="2:25" x14ac:dyDescent="0.25">
      <c r="B11109" s="6">
        <f t="shared" si="426"/>
        <v>5.5470000000000003E-5</v>
      </c>
      <c r="C11109" s="5">
        <v>55470</v>
      </c>
      <c r="D11109" s="74">
        <f t="shared" si="425"/>
        <v>3.0842410469789192E-3</v>
      </c>
      <c r="E11109" s="46"/>
      <c r="F11109" s="3"/>
      <c r="G11109" s="3"/>
      <c r="H11109" s="3"/>
      <c r="I11109" s="3"/>
      <c r="Y11109" s="27"/>
    </row>
    <row r="11110" spans="2:25" x14ac:dyDescent="0.25">
      <c r="B11110" s="6">
        <f t="shared" si="426"/>
        <v>5.5475000000000007E-5</v>
      </c>
      <c r="C11110" s="5">
        <v>55475</v>
      </c>
      <c r="D11110" s="74">
        <f t="shared" si="425"/>
        <v>3.0831563293846039E-3</v>
      </c>
      <c r="E11110" s="46"/>
      <c r="F11110" s="3"/>
      <c r="G11110" s="3"/>
      <c r="H11110" s="3"/>
      <c r="I11110" s="3"/>
      <c r="Y11110" s="27"/>
    </row>
    <row r="11111" spans="2:25" x14ac:dyDescent="0.25">
      <c r="B11111" s="6">
        <f t="shared" si="426"/>
        <v>5.5480000000000004E-5</v>
      </c>
      <c r="C11111" s="5">
        <v>55480</v>
      </c>
      <c r="D11111" s="74">
        <f t="shared" si="425"/>
        <v>3.082072088479272E-3</v>
      </c>
      <c r="E11111" s="46"/>
      <c r="F11111" s="3"/>
      <c r="G11111" s="3"/>
      <c r="H11111" s="3"/>
      <c r="I11111" s="3"/>
      <c r="Y11111" s="27"/>
    </row>
    <row r="11112" spans="2:25" x14ac:dyDescent="0.25">
      <c r="B11112" s="6">
        <f t="shared" si="426"/>
        <v>5.5485000000000002E-5</v>
      </c>
      <c r="C11112" s="5">
        <v>55485</v>
      </c>
      <c r="D11112" s="74">
        <f t="shared" si="425"/>
        <v>3.0809883240116255E-3</v>
      </c>
      <c r="E11112" s="46"/>
      <c r="F11112" s="3"/>
      <c r="G11112" s="3"/>
      <c r="H11112" s="3"/>
      <c r="I11112" s="3"/>
      <c r="Y11112" s="27"/>
    </row>
    <row r="11113" spans="2:25" x14ac:dyDescent="0.25">
      <c r="B11113" s="6">
        <f t="shared" si="426"/>
        <v>5.5490000000000006E-5</v>
      </c>
      <c r="C11113" s="5">
        <v>55490</v>
      </c>
      <c r="D11113" s="74">
        <f t="shared" si="425"/>
        <v>3.0799050357305383E-3</v>
      </c>
      <c r="E11113" s="46"/>
      <c r="F11113" s="3"/>
      <c r="G11113" s="3"/>
      <c r="H11113" s="3"/>
      <c r="I11113" s="3"/>
      <c r="Y11113" s="27"/>
    </row>
    <row r="11114" spans="2:25" x14ac:dyDescent="0.25">
      <c r="B11114" s="6">
        <f t="shared" si="426"/>
        <v>5.5495000000000003E-5</v>
      </c>
      <c r="C11114" s="5">
        <v>55495</v>
      </c>
      <c r="D11114" s="74">
        <f t="shared" si="425"/>
        <v>3.0788222233850268E-3</v>
      </c>
      <c r="E11114" s="46"/>
      <c r="F11114" s="3"/>
      <c r="G11114" s="3"/>
      <c r="H11114" s="3"/>
      <c r="I11114" s="3"/>
      <c r="Y11114" s="27"/>
    </row>
    <row r="11115" spans="2:25" x14ac:dyDescent="0.25">
      <c r="B11115" s="6">
        <f t="shared" si="426"/>
        <v>5.5500000000000001E-5</v>
      </c>
      <c r="C11115" s="5">
        <v>55500</v>
      </c>
      <c r="D11115" s="74">
        <f t="shared" si="425"/>
        <v>3.0777398867242677E-3</v>
      </c>
      <c r="E11115" s="46"/>
      <c r="F11115" s="3"/>
      <c r="G11115" s="3"/>
      <c r="H11115" s="3"/>
      <c r="I11115" s="3"/>
      <c r="Y11115" s="27"/>
    </row>
    <row r="11116" spans="2:25" x14ac:dyDescent="0.25">
      <c r="B11116" s="6">
        <f t="shared" si="426"/>
        <v>5.5505000000000005E-5</v>
      </c>
      <c r="C11116" s="5">
        <v>55505</v>
      </c>
      <c r="D11116" s="74">
        <f t="shared" si="425"/>
        <v>3.0766580254975883E-3</v>
      </c>
      <c r="E11116" s="46"/>
      <c r="F11116" s="3"/>
      <c r="G11116" s="3"/>
      <c r="H11116" s="3"/>
      <c r="I11116" s="3"/>
      <c r="Y11116" s="27"/>
    </row>
    <row r="11117" spans="2:25" x14ac:dyDescent="0.25">
      <c r="B11117" s="6">
        <f t="shared" si="426"/>
        <v>5.5510000000000002E-5</v>
      </c>
      <c r="C11117" s="5">
        <v>55510</v>
      </c>
      <c r="D11117" s="74">
        <f t="shared" si="425"/>
        <v>3.0755766394544772E-3</v>
      </c>
      <c r="E11117" s="46"/>
      <c r="F11117" s="3"/>
      <c r="G11117" s="3"/>
      <c r="H11117" s="3"/>
      <c r="I11117" s="3"/>
      <c r="Y11117" s="27"/>
    </row>
    <row r="11118" spans="2:25" x14ac:dyDescent="0.25">
      <c r="B11118" s="6">
        <f t="shared" si="426"/>
        <v>5.5515000000000006E-5</v>
      </c>
      <c r="C11118" s="5">
        <v>55515</v>
      </c>
      <c r="D11118" s="74">
        <f t="shared" si="425"/>
        <v>3.0744957283445591E-3</v>
      </c>
      <c r="E11118" s="46"/>
      <c r="F11118" s="3"/>
      <c r="G11118" s="3"/>
      <c r="H11118" s="3"/>
      <c r="I11118" s="3"/>
      <c r="Y11118" s="27"/>
    </row>
    <row r="11119" spans="2:25" x14ac:dyDescent="0.25">
      <c r="B11119" s="6">
        <f t="shared" si="426"/>
        <v>5.5520000000000004E-5</v>
      </c>
      <c r="C11119" s="5">
        <v>55520</v>
      </c>
      <c r="D11119" s="74">
        <f t="shared" si="425"/>
        <v>3.0734152919176397E-3</v>
      </c>
      <c r="E11119" s="46"/>
      <c r="F11119" s="3"/>
      <c r="G11119" s="3"/>
      <c r="H11119" s="3"/>
      <c r="I11119" s="3"/>
      <c r="Y11119" s="27"/>
    </row>
    <row r="11120" spans="2:25" x14ac:dyDescent="0.25">
      <c r="B11120" s="6">
        <f t="shared" si="426"/>
        <v>5.5525000000000001E-5</v>
      </c>
      <c r="C11120" s="5">
        <v>55525</v>
      </c>
      <c r="D11120" s="74">
        <f t="shared" si="425"/>
        <v>3.0723353299236542E-3</v>
      </c>
      <c r="E11120" s="46"/>
      <c r="F11120" s="3"/>
      <c r="G11120" s="3"/>
      <c r="H11120" s="3"/>
      <c r="I11120" s="3"/>
      <c r="Y11120" s="27"/>
    </row>
    <row r="11121" spans="2:25" x14ac:dyDescent="0.25">
      <c r="B11121" s="6">
        <f t="shared" si="426"/>
        <v>5.5530000000000005E-5</v>
      </c>
      <c r="C11121" s="5">
        <v>55530</v>
      </c>
      <c r="D11121" s="74">
        <f t="shared" si="425"/>
        <v>3.0712558421127031E-3</v>
      </c>
      <c r="E11121" s="46"/>
      <c r="F11121" s="3"/>
      <c r="G11121" s="3"/>
      <c r="H11121" s="3"/>
      <c r="I11121" s="3"/>
      <c r="Y11121" s="27"/>
    </row>
    <row r="11122" spans="2:25" x14ac:dyDescent="0.25">
      <c r="B11122" s="6">
        <f t="shared" si="426"/>
        <v>5.5535000000000003E-5</v>
      </c>
      <c r="C11122" s="5">
        <v>55535</v>
      </c>
      <c r="D11122" s="74">
        <f t="shared" si="425"/>
        <v>3.0701768282350378E-3</v>
      </c>
      <c r="E11122" s="46"/>
      <c r="F11122" s="3"/>
      <c r="G11122" s="3"/>
      <c r="H11122" s="3"/>
      <c r="I11122" s="3"/>
      <c r="Y11122" s="27"/>
    </row>
    <row r="11123" spans="2:25" x14ac:dyDescent="0.25">
      <c r="B11123" s="6">
        <f t="shared" si="426"/>
        <v>5.554E-5</v>
      </c>
      <c r="C11123" s="5">
        <v>55540</v>
      </c>
      <c r="D11123" s="74">
        <f t="shared" si="425"/>
        <v>3.0690982880410642E-3</v>
      </c>
      <c r="E11123" s="46"/>
      <c r="F11123" s="3"/>
      <c r="G11123" s="3"/>
      <c r="H11123" s="3"/>
      <c r="I11123" s="3"/>
      <c r="Y11123" s="27"/>
    </row>
    <row r="11124" spans="2:25" x14ac:dyDescent="0.25">
      <c r="B11124" s="6">
        <f t="shared" si="426"/>
        <v>5.5545000000000004E-5</v>
      </c>
      <c r="C11124" s="5">
        <v>55545</v>
      </c>
      <c r="D11124" s="74">
        <f t="shared" si="425"/>
        <v>3.0680202212813416E-3</v>
      </c>
      <c r="E11124" s="46"/>
      <c r="F11124" s="3"/>
      <c r="G11124" s="3"/>
      <c r="H11124" s="3"/>
      <c r="I11124" s="3"/>
      <c r="Y11124" s="27"/>
    </row>
    <row r="11125" spans="2:25" x14ac:dyDescent="0.25">
      <c r="B11125" s="6">
        <f t="shared" si="426"/>
        <v>5.5550000000000002E-5</v>
      </c>
      <c r="C11125" s="5">
        <v>55550</v>
      </c>
      <c r="D11125" s="74">
        <f t="shared" si="425"/>
        <v>3.0669426277065816E-3</v>
      </c>
      <c r="E11125" s="46"/>
      <c r="F11125" s="3"/>
      <c r="G11125" s="3"/>
      <c r="H11125" s="3"/>
      <c r="I11125" s="3"/>
      <c r="Y11125" s="27"/>
    </row>
    <row r="11126" spans="2:25" x14ac:dyDescent="0.25">
      <c r="B11126" s="6">
        <f t="shared" si="426"/>
        <v>5.5555000000000006E-5</v>
      </c>
      <c r="C11126" s="5">
        <v>55555</v>
      </c>
      <c r="D11126" s="74">
        <f t="shared" si="425"/>
        <v>3.0658655070676449E-3</v>
      </c>
      <c r="E11126" s="46"/>
      <c r="F11126" s="3"/>
      <c r="G11126" s="3"/>
      <c r="H11126" s="3"/>
      <c r="I11126" s="3"/>
      <c r="Y11126" s="27"/>
    </row>
    <row r="11127" spans="2:25" x14ac:dyDescent="0.25">
      <c r="B11127" s="6">
        <f t="shared" si="426"/>
        <v>5.5560000000000003E-5</v>
      </c>
      <c r="C11127" s="5">
        <v>55560</v>
      </c>
      <c r="D11127" s="74">
        <f t="shared" si="425"/>
        <v>3.0647888591155536E-3</v>
      </c>
      <c r="E11127" s="46"/>
      <c r="F11127" s="3"/>
      <c r="G11127" s="3"/>
      <c r="H11127" s="3"/>
      <c r="I11127" s="3"/>
      <c r="Y11127" s="27"/>
    </row>
    <row r="11128" spans="2:25" x14ac:dyDescent="0.25">
      <c r="B11128" s="6">
        <f t="shared" si="426"/>
        <v>5.5565000000000001E-5</v>
      </c>
      <c r="C11128" s="5">
        <v>55565</v>
      </c>
      <c r="D11128" s="74">
        <f t="shared" si="425"/>
        <v>3.063712683601475E-3</v>
      </c>
      <c r="E11128" s="46"/>
      <c r="F11128" s="3"/>
      <c r="G11128" s="3"/>
      <c r="H11128" s="3"/>
      <c r="I11128" s="3"/>
      <c r="Y11128" s="27"/>
    </row>
    <row r="11129" spans="2:25" x14ac:dyDescent="0.25">
      <c r="B11129" s="6">
        <f t="shared" si="426"/>
        <v>5.5570000000000005E-5</v>
      </c>
      <c r="C11129" s="5">
        <v>55570</v>
      </c>
      <c r="D11129" s="74">
        <f t="shared" si="425"/>
        <v>3.0626369802767349E-3</v>
      </c>
      <c r="E11129" s="46"/>
      <c r="F11129" s="3"/>
      <c r="G11129" s="3"/>
      <c r="H11129" s="3"/>
      <c r="I11129" s="3"/>
      <c r="Y11129" s="27"/>
    </row>
    <row r="11130" spans="2:25" x14ac:dyDescent="0.25">
      <c r="B11130" s="6">
        <f t="shared" si="426"/>
        <v>5.5575000000000002E-5</v>
      </c>
      <c r="C11130" s="5">
        <v>55575</v>
      </c>
      <c r="D11130" s="74">
        <f t="shared" si="425"/>
        <v>3.0615617488928114E-3</v>
      </c>
      <c r="E11130" s="46"/>
      <c r="F11130" s="3"/>
      <c r="G11130" s="3"/>
      <c r="H11130" s="3"/>
      <c r="I11130" s="3"/>
      <c r="Y11130" s="27"/>
    </row>
    <row r="11131" spans="2:25" x14ac:dyDescent="0.25">
      <c r="B11131" s="6">
        <f t="shared" si="426"/>
        <v>5.5580000000000007E-5</v>
      </c>
      <c r="C11131" s="5">
        <v>55580</v>
      </c>
      <c r="D11131" s="74">
        <f t="shared" si="425"/>
        <v>3.0604869892013262E-3</v>
      </c>
      <c r="E11131" s="46"/>
      <c r="F11131" s="3"/>
      <c r="G11131" s="3"/>
      <c r="H11131" s="3"/>
      <c r="I11131" s="3"/>
      <c r="Y11131" s="27"/>
    </row>
    <row r="11132" spans="2:25" x14ac:dyDescent="0.25">
      <c r="B11132" s="6">
        <f t="shared" si="426"/>
        <v>5.5585000000000004E-5</v>
      </c>
      <c r="C11132" s="5">
        <v>55585</v>
      </c>
      <c r="D11132" s="74">
        <f t="shared" si="425"/>
        <v>3.0594127009540653E-3</v>
      </c>
      <c r="E11132" s="46"/>
      <c r="F11132" s="3"/>
      <c r="G11132" s="3"/>
      <c r="H11132" s="3"/>
      <c r="I11132" s="3"/>
      <c r="Y11132" s="27"/>
    </row>
    <row r="11133" spans="2:25" x14ac:dyDescent="0.25">
      <c r="B11133" s="6">
        <f t="shared" si="426"/>
        <v>5.5590000000000001E-5</v>
      </c>
      <c r="C11133" s="5">
        <v>55590</v>
      </c>
      <c r="D11133" s="74">
        <f t="shared" si="425"/>
        <v>3.0583388839029637E-3</v>
      </c>
      <c r="E11133" s="46"/>
      <c r="F11133" s="3"/>
      <c r="G11133" s="3"/>
      <c r="H11133" s="3"/>
      <c r="I11133" s="3"/>
      <c r="Y11133" s="27"/>
    </row>
    <row r="11134" spans="2:25" x14ac:dyDescent="0.25">
      <c r="B11134" s="6">
        <f t="shared" si="426"/>
        <v>5.5595000000000006E-5</v>
      </c>
      <c r="C11134" s="5">
        <v>55595</v>
      </c>
      <c r="D11134" s="74">
        <f t="shared" si="425"/>
        <v>3.0572655378001009E-3</v>
      </c>
      <c r="E11134" s="46"/>
      <c r="F11134" s="3"/>
      <c r="G11134" s="3"/>
      <c r="H11134" s="3"/>
      <c r="I11134" s="3"/>
      <c r="Y11134" s="27"/>
    </row>
    <row r="11135" spans="2:25" x14ac:dyDescent="0.25">
      <c r="B11135" s="6">
        <f t="shared" si="426"/>
        <v>5.5600000000000003E-5</v>
      </c>
      <c r="C11135" s="5">
        <v>55600</v>
      </c>
      <c r="D11135" s="74">
        <f t="shared" si="425"/>
        <v>3.0561926623977184E-3</v>
      </c>
      <c r="E11135" s="46"/>
      <c r="F11135" s="3"/>
      <c r="G11135" s="3"/>
      <c r="H11135" s="3"/>
      <c r="I11135" s="3"/>
      <c r="Y11135" s="27"/>
    </row>
    <row r="11136" spans="2:25" x14ac:dyDescent="0.25">
      <c r="B11136" s="6">
        <f t="shared" si="426"/>
        <v>5.5605E-5</v>
      </c>
      <c r="C11136" s="5">
        <v>55605</v>
      </c>
      <c r="D11136" s="74">
        <f t="shared" si="425"/>
        <v>3.0551202574482066E-3</v>
      </c>
      <c r="E11136" s="46"/>
      <c r="F11136" s="3"/>
      <c r="G11136" s="3"/>
      <c r="H11136" s="3"/>
      <c r="I11136" s="3"/>
      <c r="Y11136" s="27"/>
    </row>
    <row r="11137" spans="2:25" x14ac:dyDescent="0.25">
      <c r="B11137" s="6">
        <f t="shared" si="426"/>
        <v>5.5610000000000005E-5</v>
      </c>
      <c r="C11137" s="5">
        <v>55610</v>
      </c>
      <c r="D11137" s="74">
        <f t="shared" si="425"/>
        <v>3.0540483227041023E-3</v>
      </c>
      <c r="E11137" s="46"/>
      <c r="F11137" s="3"/>
      <c r="G11137" s="3"/>
      <c r="H11137" s="3"/>
      <c r="I11137" s="3"/>
      <c r="Y11137" s="27"/>
    </row>
    <row r="11138" spans="2:25" x14ac:dyDescent="0.25">
      <c r="B11138" s="6">
        <f t="shared" si="426"/>
        <v>5.5615000000000002E-5</v>
      </c>
      <c r="C11138" s="5">
        <v>55615</v>
      </c>
      <c r="D11138" s="74">
        <f t="shared" si="425"/>
        <v>3.0529768579181048E-3</v>
      </c>
      <c r="E11138" s="46"/>
      <c r="F11138" s="3"/>
      <c r="G11138" s="3"/>
      <c r="H11138" s="3"/>
      <c r="I11138" s="3"/>
      <c r="Y11138" s="27"/>
    </row>
    <row r="11139" spans="2:25" x14ac:dyDescent="0.25">
      <c r="B11139" s="6">
        <f t="shared" si="426"/>
        <v>5.5620000000000006E-5</v>
      </c>
      <c r="C11139" s="5">
        <v>55620</v>
      </c>
      <c r="D11139" s="74">
        <f t="shared" si="425"/>
        <v>3.0519058628430537E-3</v>
      </c>
      <c r="E11139" s="46"/>
      <c r="F11139" s="3"/>
      <c r="G11139" s="3"/>
      <c r="H11139" s="3"/>
      <c r="I11139" s="3"/>
      <c r="Y11139" s="27"/>
    </row>
    <row r="11140" spans="2:25" x14ac:dyDescent="0.25">
      <c r="B11140" s="6">
        <f t="shared" si="426"/>
        <v>5.5625000000000004E-5</v>
      </c>
      <c r="C11140" s="5">
        <v>55625</v>
      </c>
      <c r="D11140" s="74">
        <f t="shared" si="425"/>
        <v>3.0508353372319485E-3</v>
      </c>
      <c r="E11140" s="46"/>
      <c r="F11140" s="3"/>
      <c r="G11140" s="3"/>
      <c r="H11140" s="3"/>
      <c r="I11140" s="3"/>
      <c r="Y11140" s="27"/>
    </row>
    <row r="11141" spans="2:25" x14ac:dyDescent="0.25">
      <c r="B11141" s="6">
        <f t="shared" si="426"/>
        <v>5.5630000000000001E-5</v>
      </c>
      <c r="C11141" s="5">
        <v>55630</v>
      </c>
      <c r="D11141" s="74">
        <f t="shared" si="425"/>
        <v>3.0497652808379439E-3</v>
      </c>
      <c r="E11141" s="46"/>
      <c r="F11141" s="3"/>
      <c r="G11141" s="3"/>
      <c r="H11141" s="3"/>
      <c r="I11141" s="3"/>
      <c r="Y11141" s="27"/>
    </row>
    <row r="11142" spans="2:25" x14ac:dyDescent="0.25">
      <c r="B11142" s="6">
        <f t="shared" si="426"/>
        <v>5.5635000000000005E-5</v>
      </c>
      <c r="C11142" s="5">
        <v>55635</v>
      </c>
      <c r="D11142" s="74">
        <f t="shared" si="425"/>
        <v>3.0486956934143239E-3</v>
      </c>
      <c r="E11142" s="46"/>
      <c r="F11142" s="3"/>
      <c r="G11142" s="3"/>
      <c r="H11142" s="3"/>
      <c r="I11142" s="3"/>
      <c r="Y11142" s="27"/>
    </row>
    <row r="11143" spans="2:25" x14ac:dyDescent="0.25">
      <c r="B11143" s="6">
        <f t="shared" si="426"/>
        <v>5.5640000000000003E-5</v>
      </c>
      <c r="C11143" s="5">
        <v>55640</v>
      </c>
      <c r="D11143" s="74">
        <f t="shared" si="425"/>
        <v>3.0476265747145541E-3</v>
      </c>
      <c r="E11143" s="46"/>
      <c r="F11143" s="3"/>
      <c r="G11143" s="3"/>
      <c r="H11143" s="3"/>
      <c r="I11143" s="3"/>
      <c r="Y11143" s="27"/>
    </row>
    <row r="11144" spans="2:25" x14ac:dyDescent="0.25">
      <c r="B11144" s="6">
        <f t="shared" si="426"/>
        <v>5.5645000000000007E-5</v>
      </c>
      <c r="C11144" s="5">
        <v>55645</v>
      </c>
      <c r="D11144" s="74">
        <f t="shared" si="425"/>
        <v>3.0465579244922263E-3</v>
      </c>
      <c r="E11144" s="46"/>
      <c r="F11144" s="3"/>
      <c r="G11144" s="3"/>
      <c r="H11144" s="3"/>
      <c r="I11144" s="3"/>
      <c r="Y11144" s="27"/>
    </row>
    <row r="11145" spans="2:25" x14ac:dyDescent="0.25">
      <c r="B11145" s="6">
        <f t="shared" si="426"/>
        <v>5.5650000000000004E-5</v>
      </c>
      <c r="C11145" s="5">
        <v>55650</v>
      </c>
      <c r="D11145" s="74">
        <f t="shared" si="425"/>
        <v>3.0454897425010977E-3</v>
      </c>
      <c r="E11145" s="46"/>
      <c r="F11145" s="3"/>
      <c r="G11145" s="3"/>
      <c r="H11145" s="3"/>
      <c r="I11145" s="3"/>
      <c r="Y11145" s="27"/>
    </row>
    <row r="11146" spans="2:25" x14ac:dyDescent="0.25">
      <c r="B11146" s="6">
        <f t="shared" si="426"/>
        <v>5.5655000000000002E-5</v>
      </c>
      <c r="C11146" s="5">
        <v>55655</v>
      </c>
      <c r="D11146" s="74">
        <f t="shared" si="425"/>
        <v>3.0444220284950771E-3</v>
      </c>
      <c r="E11146" s="46"/>
      <c r="F11146" s="3"/>
      <c r="G11146" s="3"/>
      <c r="H11146" s="3"/>
      <c r="I11146" s="3"/>
      <c r="Y11146" s="27"/>
    </row>
    <row r="11147" spans="2:25" x14ac:dyDescent="0.25">
      <c r="B11147" s="6">
        <f t="shared" si="426"/>
        <v>5.5660000000000006E-5</v>
      </c>
      <c r="C11147" s="5">
        <v>55660</v>
      </c>
      <c r="D11147" s="74">
        <f t="shared" si="425"/>
        <v>3.0433547822282074E-3</v>
      </c>
      <c r="E11147" s="46"/>
      <c r="F11147" s="3"/>
      <c r="G11147" s="3"/>
      <c r="H11147" s="3"/>
      <c r="I11147" s="3"/>
      <c r="Y11147" s="27"/>
    </row>
    <row r="11148" spans="2:25" x14ac:dyDescent="0.25">
      <c r="B11148" s="6">
        <f t="shared" si="426"/>
        <v>5.5665000000000003E-5</v>
      </c>
      <c r="C11148" s="5">
        <v>55665</v>
      </c>
      <c r="D11148" s="74">
        <f t="shared" si="425"/>
        <v>3.0422880034547042E-3</v>
      </c>
      <c r="E11148" s="46"/>
      <c r="F11148" s="3"/>
      <c r="G11148" s="3"/>
      <c r="H11148" s="3"/>
      <c r="I11148" s="3"/>
      <c r="Y11148" s="27"/>
    </row>
    <row r="11149" spans="2:25" x14ac:dyDescent="0.25">
      <c r="B11149" s="6">
        <f t="shared" si="426"/>
        <v>5.5670000000000001E-5</v>
      </c>
      <c r="C11149" s="5">
        <v>55670</v>
      </c>
      <c r="D11149" s="74">
        <f t="shared" si="425"/>
        <v>3.041221691928921E-3</v>
      </c>
      <c r="E11149" s="46"/>
      <c r="F11149" s="3"/>
      <c r="G11149" s="3"/>
      <c r="H11149" s="3"/>
      <c r="I11149" s="3"/>
      <c r="Y11149" s="27"/>
    </row>
    <row r="11150" spans="2:25" x14ac:dyDescent="0.25">
      <c r="B11150" s="6">
        <f t="shared" si="426"/>
        <v>5.5675000000000005E-5</v>
      </c>
      <c r="C11150" s="5">
        <v>55675</v>
      </c>
      <c r="D11150" s="74">
        <f t="shared" si="425"/>
        <v>3.0401558474053613E-3</v>
      </c>
      <c r="E11150" s="46"/>
      <c r="F11150" s="3"/>
      <c r="G11150" s="3"/>
      <c r="H11150" s="3"/>
      <c r="I11150" s="3"/>
      <c r="Y11150" s="27"/>
    </row>
    <row r="11151" spans="2:25" x14ac:dyDescent="0.25">
      <c r="B11151" s="6">
        <f t="shared" si="426"/>
        <v>5.5680000000000002E-5</v>
      </c>
      <c r="C11151" s="5">
        <v>55680</v>
      </c>
      <c r="D11151" s="74">
        <f t="shared" si="425"/>
        <v>3.0390904696386868E-3</v>
      </c>
      <c r="E11151" s="46"/>
      <c r="F11151" s="3"/>
      <c r="G11151" s="3"/>
      <c r="H11151" s="3"/>
      <c r="I11151" s="3"/>
      <c r="Y11151" s="27"/>
    </row>
    <row r="11152" spans="2:25" x14ac:dyDescent="0.25">
      <c r="B11152" s="6">
        <f t="shared" si="426"/>
        <v>5.5685000000000006E-5</v>
      </c>
      <c r="C11152" s="5">
        <v>55685</v>
      </c>
      <c r="D11152" s="74">
        <f t="shared" si="425"/>
        <v>3.0380255583837014E-3</v>
      </c>
      <c r="E11152" s="46"/>
      <c r="F11152" s="3"/>
      <c r="G11152" s="3"/>
      <c r="H11152" s="3"/>
      <c r="I11152" s="3"/>
      <c r="Y11152" s="27"/>
    </row>
    <row r="11153" spans="2:25" x14ac:dyDescent="0.25">
      <c r="B11153" s="6">
        <f t="shared" si="426"/>
        <v>5.5690000000000004E-5</v>
      </c>
      <c r="C11153" s="5">
        <v>55690</v>
      </c>
      <c r="D11153" s="74">
        <f t="shared" si="425"/>
        <v>3.0369611133953677E-3</v>
      </c>
      <c r="E11153" s="46"/>
      <c r="F11153" s="3"/>
      <c r="G11153" s="3"/>
      <c r="H11153" s="3"/>
      <c r="I11153" s="3"/>
      <c r="Y11153" s="27"/>
    </row>
    <row r="11154" spans="2:25" x14ac:dyDescent="0.25">
      <c r="B11154" s="6">
        <f t="shared" si="426"/>
        <v>5.5695000000000001E-5</v>
      </c>
      <c r="C11154" s="5">
        <v>55695</v>
      </c>
      <c r="D11154" s="74">
        <f t="shared" si="425"/>
        <v>3.0358971344287863E-3</v>
      </c>
      <c r="E11154" s="46"/>
      <c r="F11154" s="3"/>
      <c r="G11154" s="3"/>
      <c r="H11154" s="3"/>
      <c r="I11154" s="3"/>
      <c r="Y11154" s="27"/>
    </row>
    <row r="11155" spans="2:25" x14ac:dyDescent="0.25">
      <c r="B11155" s="6">
        <f t="shared" si="426"/>
        <v>5.5700000000000005E-5</v>
      </c>
      <c r="C11155" s="5">
        <v>55700</v>
      </c>
      <c r="D11155" s="74">
        <f t="shared" ref="D11155:D11218" si="427">IF(ISERROR($D$12*2*PI()*$D$4*$D$5^2/B11155^5*10^-9*(1/(EXP(($D$4*$D$5)/(B11155*$D$6*($D$9)))-1))),0,$D$12*2*PI()*$D$4*$D$5^2/B11155^5*10^-9*(1/(EXP(($D$4*$D$5)/(B11155*$D$6*($D$9)))-1)))</f>
        <v>3.034833621239217E-3</v>
      </c>
      <c r="E11155" s="46"/>
      <c r="F11155" s="3"/>
      <c r="G11155" s="3"/>
      <c r="H11155" s="3"/>
      <c r="I11155" s="3"/>
      <c r="Y11155" s="27"/>
    </row>
    <row r="11156" spans="2:25" x14ac:dyDescent="0.25">
      <c r="B11156" s="6">
        <f t="shared" ref="B11156:B11219" si="428">C11156*10^-9</f>
        <v>5.5705000000000003E-5</v>
      </c>
      <c r="C11156" s="5">
        <v>55705</v>
      </c>
      <c r="D11156" s="74">
        <f t="shared" si="427"/>
        <v>3.0337705735820719E-3</v>
      </c>
      <c r="E11156" s="46"/>
      <c r="F11156" s="3"/>
      <c r="G11156" s="3"/>
      <c r="H11156" s="3"/>
      <c r="I11156" s="3"/>
      <c r="Y11156" s="27"/>
    </row>
    <row r="11157" spans="2:25" x14ac:dyDescent="0.25">
      <c r="B11157" s="6">
        <f t="shared" si="428"/>
        <v>5.571E-5</v>
      </c>
      <c r="C11157" s="5">
        <v>55710</v>
      </c>
      <c r="D11157" s="74">
        <f t="shared" si="427"/>
        <v>3.0327079912129064E-3</v>
      </c>
      <c r="E11157" s="46"/>
      <c r="F11157" s="3"/>
      <c r="G11157" s="3"/>
      <c r="H11157" s="3"/>
      <c r="I11157" s="3"/>
      <c r="Y11157" s="27"/>
    </row>
    <row r="11158" spans="2:25" x14ac:dyDescent="0.25">
      <c r="B11158" s="6">
        <f t="shared" si="428"/>
        <v>5.5715000000000004E-5</v>
      </c>
      <c r="C11158" s="5">
        <v>55715</v>
      </c>
      <c r="D11158" s="74">
        <f t="shared" si="427"/>
        <v>3.0316458738874237E-3</v>
      </c>
      <c r="E11158" s="46"/>
      <c r="F11158" s="3"/>
      <c r="G11158" s="3"/>
      <c r="H11158" s="3"/>
      <c r="I11158" s="3"/>
      <c r="Y11158" s="27"/>
    </row>
    <row r="11159" spans="2:25" x14ac:dyDescent="0.25">
      <c r="B11159" s="6">
        <f t="shared" si="428"/>
        <v>5.5720000000000002E-5</v>
      </c>
      <c r="C11159" s="5">
        <v>55720</v>
      </c>
      <c r="D11159" s="74">
        <f t="shared" si="427"/>
        <v>3.0305842213614858E-3</v>
      </c>
      <c r="E11159" s="46"/>
      <c r="F11159" s="3"/>
      <c r="G11159" s="3"/>
      <c r="H11159" s="3"/>
      <c r="I11159" s="3"/>
      <c r="Y11159" s="27"/>
    </row>
    <row r="11160" spans="2:25" x14ac:dyDescent="0.25">
      <c r="B11160" s="6">
        <f t="shared" si="428"/>
        <v>5.5725000000000006E-5</v>
      </c>
      <c r="C11160" s="5">
        <v>55725</v>
      </c>
      <c r="D11160" s="74">
        <f t="shared" si="427"/>
        <v>3.0295230333910934E-3</v>
      </c>
      <c r="E11160" s="46"/>
      <c r="F11160" s="3"/>
      <c r="G11160" s="3"/>
      <c r="H11160" s="3"/>
      <c r="I11160" s="3"/>
      <c r="Y11160" s="27"/>
    </row>
    <row r="11161" spans="2:25" x14ac:dyDescent="0.25">
      <c r="B11161" s="6">
        <f t="shared" si="428"/>
        <v>5.5730000000000003E-5</v>
      </c>
      <c r="C11161" s="5">
        <v>55730</v>
      </c>
      <c r="D11161" s="74">
        <f t="shared" si="427"/>
        <v>3.0284623097324064E-3</v>
      </c>
      <c r="E11161" s="46"/>
      <c r="F11161" s="3"/>
      <c r="G11161" s="3"/>
      <c r="H11161" s="3"/>
      <c r="I11161" s="3"/>
      <c r="Y11161" s="27"/>
    </row>
    <row r="11162" spans="2:25" x14ac:dyDescent="0.25">
      <c r="B11162" s="6">
        <f t="shared" si="428"/>
        <v>5.5735000000000001E-5</v>
      </c>
      <c r="C11162" s="5">
        <v>55735</v>
      </c>
      <c r="D11162" s="74">
        <f t="shared" si="427"/>
        <v>3.0274020501417295E-3</v>
      </c>
      <c r="E11162" s="46"/>
      <c r="F11162" s="3"/>
      <c r="G11162" s="3"/>
      <c r="H11162" s="3"/>
      <c r="I11162" s="3"/>
      <c r="Y11162" s="27"/>
    </row>
    <row r="11163" spans="2:25" x14ac:dyDescent="0.25">
      <c r="B11163" s="6">
        <f t="shared" si="428"/>
        <v>5.5740000000000005E-5</v>
      </c>
      <c r="C11163" s="5">
        <v>55740</v>
      </c>
      <c r="D11163" s="74">
        <f t="shared" si="427"/>
        <v>3.0263422543755146E-3</v>
      </c>
      <c r="E11163" s="46"/>
      <c r="F11163" s="3"/>
      <c r="G11163" s="3"/>
      <c r="H11163" s="3"/>
      <c r="I11163" s="3"/>
      <c r="Y11163" s="27"/>
    </row>
    <row r="11164" spans="2:25" x14ac:dyDescent="0.25">
      <c r="B11164" s="6">
        <f t="shared" si="428"/>
        <v>5.5745000000000002E-5</v>
      </c>
      <c r="C11164" s="5">
        <v>55745</v>
      </c>
      <c r="D11164" s="74">
        <f t="shared" si="427"/>
        <v>3.0252829221903655E-3</v>
      </c>
      <c r="E11164" s="46"/>
      <c r="F11164" s="3"/>
      <c r="G11164" s="3"/>
      <c r="H11164" s="3"/>
      <c r="I11164" s="3"/>
      <c r="Y11164" s="27"/>
    </row>
    <row r="11165" spans="2:25" x14ac:dyDescent="0.25">
      <c r="B11165" s="6">
        <f t="shared" si="428"/>
        <v>5.5750000000000007E-5</v>
      </c>
      <c r="C11165" s="5">
        <v>55750</v>
      </c>
      <c r="D11165" s="74">
        <f t="shared" si="427"/>
        <v>3.0242240533430343E-3</v>
      </c>
      <c r="E11165" s="46"/>
      <c r="F11165" s="3"/>
      <c r="G11165" s="3"/>
      <c r="H11165" s="3"/>
      <c r="I11165" s="3"/>
      <c r="Y11165" s="27"/>
    </row>
    <row r="11166" spans="2:25" x14ac:dyDescent="0.25">
      <c r="B11166" s="6">
        <f t="shared" si="428"/>
        <v>5.5755000000000004E-5</v>
      </c>
      <c r="C11166" s="5">
        <v>55755</v>
      </c>
      <c r="D11166" s="74">
        <f t="shared" si="427"/>
        <v>3.0231656475904253E-3</v>
      </c>
      <c r="E11166" s="46"/>
      <c r="F11166" s="3"/>
      <c r="G11166" s="3"/>
      <c r="H11166" s="3"/>
      <c r="I11166" s="3"/>
      <c r="Y11166" s="27"/>
    </row>
    <row r="11167" spans="2:25" x14ac:dyDescent="0.25">
      <c r="B11167" s="6">
        <f t="shared" si="428"/>
        <v>5.5760000000000001E-5</v>
      </c>
      <c r="C11167" s="5">
        <v>55760</v>
      </c>
      <c r="D11167" s="74">
        <f t="shared" si="427"/>
        <v>3.022107704689581E-3</v>
      </c>
      <c r="E11167" s="46"/>
      <c r="F11167" s="3"/>
      <c r="G11167" s="3"/>
      <c r="H11167" s="3"/>
      <c r="I11167" s="3"/>
      <c r="Y11167" s="27"/>
    </row>
    <row r="11168" spans="2:25" x14ac:dyDescent="0.25">
      <c r="B11168" s="6">
        <f t="shared" si="428"/>
        <v>5.5765000000000006E-5</v>
      </c>
      <c r="C11168" s="5">
        <v>55765</v>
      </c>
      <c r="D11168" s="74">
        <f t="shared" si="427"/>
        <v>3.0210502243977018E-3</v>
      </c>
      <c r="E11168" s="46"/>
      <c r="F11168" s="3"/>
      <c r="G11168" s="3"/>
      <c r="H11168" s="3"/>
      <c r="I11168" s="3"/>
      <c r="Y11168" s="27"/>
    </row>
    <row r="11169" spans="2:25" x14ac:dyDescent="0.25">
      <c r="B11169" s="6">
        <f t="shared" si="428"/>
        <v>5.5770000000000003E-5</v>
      </c>
      <c r="C11169" s="5">
        <v>55770</v>
      </c>
      <c r="D11169" s="74">
        <f t="shared" si="427"/>
        <v>3.0199932064721414E-3</v>
      </c>
      <c r="E11169" s="46"/>
      <c r="F11169" s="3"/>
      <c r="G11169" s="3"/>
      <c r="H11169" s="3"/>
      <c r="I11169" s="3"/>
      <c r="Y11169" s="27"/>
    </row>
    <row r="11170" spans="2:25" x14ac:dyDescent="0.25">
      <c r="B11170" s="6">
        <f t="shared" si="428"/>
        <v>5.5775E-5</v>
      </c>
      <c r="C11170" s="5">
        <v>55775</v>
      </c>
      <c r="D11170" s="74">
        <f t="shared" si="427"/>
        <v>3.0189366506703868E-3</v>
      </c>
      <c r="E11170" s="46"/>
      <c r="F11170" s="3"/>
      <c r="G11170" s="3"/>
      <c r="H11170" s="3"/>
      <c r="I11170" s="3"/>
      <c r="Y11170" s="27"/>
    </row>
    <row r="11171" spans="2:25" x14ac:dyDescent="0.25">
      <c r="B11171" s="6">
        <f t="shared" si="428"/>
        <v>5.5780000000000005E-5</v>
      </c>
      <c r="C11171" s="5">
        <v>55780</v>
      </c>
      <c r="D11171" s="74">
        <f t="shared" si="427"/>
        <v>3.0178805567500828E-3</v>
      </c>
      <c r="E11171" s="46"/>
      <c r="F11171" s="3"/>
      <c r="G11171" s="3"/>
      <c r="H11171" s="3"/>
      <c r="I11171" s="3"/>
      <c r="Y11171" s="27"/>
    </row>
    <row r="11172" spans="2:25" x14ac:dyDescent="0.25">
      <c r="B11172" s="6">
        <f t="shared" si="428"/>
        <v>5.5785000000000002E-5</v>
      </c>
      <c r="C11172" s="5">
        <v>55785</v>
      </c>
      <c r="D11172" s="74">
        <f t="shared" si="427"/>
        <v>3.0168249244690239E-3</v>
      </c>
      <c r="E11172" s="46"/>
      <c r="F11172" s="3"/>
      <c r="G11172" s="3"/>
      <c r="H11172" s="3"/>
      <c r="I11172" s="3"/>
      <c r="Y11172" s="27"/>
    </row>
    <row r="11173" spans="2:25" x14ac:dyDescent="0.25">
      <c r="B11173" s="6">
        <f t="shared" si="428"/>
        <v>5.5790000000000006E-5</v>
      </c>
      <c r="C11173" s="5">
        <v>55790</v>
      </c>
      <c r="D11173" s="74">
        <f t="shared" si="427"/>
        <v>3.0157697535851472E-3</v>
      </c>
      <c r="E11173" s="46"/>
      <c r="F11173" s="3"/>
      <c r="G11173" s="3"/>
      <c r="H11173" s="3"/>
      <c r="I11173" s="3"/>
      <c r="Y11173" s="27"/>
    </row>
    <row r="11174" spans="2:25" x14ac:dyDescent="0.25">
      <c r="B11174" s="6">
        <f t="shared" si="428"/>
        <v>5.5795000000000004E-5</v>
      </c>
      <c r="C11174" s="5">
        <v>55795</v>
      </c>
      <c r="D11174" s="74">
        <f t="shared" si="427"/>
        <v>3.0147150438565454E-3</v>
      </c>
      <c r="E11174" s="46"/>
      <c r="F11174" s="3"/>
      <c r="G11174" s="3"/>
      <c r="H11174" s="3"/>
      <c r="I11174" s="3"/>
      <c r="Y11174" s="27"/>
    </row>
    <row r="11175" spans="2:25" x14ac:dyDescent="0.25">
      <c r="B11175" s="6">
        <f t="shared" si="428"/>
        <v>5.5800000000000001E-5</v>
      </c>
      <c r="C11175" s="5">
        <v>55800</v>
      </c>
      <c r="D11175" s="74">
        <f t="shared" si="427"/>
        <v>3.0136607950414524E-3</v>
      </c>
      <c r="E11175" s="46"/>
      <c r="F11175" s="3"/>
      <c r="G11175" s="3"/>
      <c r="H11175" s="3"/>
      <c r="I11175" s="3"/>
      <c r="Y11175" s="27"/>
    </row>
    <row r="11176" spans="2:25" x14ac:dyDescent="0.25">
      <c r="B11176" s="6">
        <f t="shared" si="428"/>
        <v>5.5805000000000005E-5</v>
      </c>
      <c r="C11176" s="5">
        <v>55805</v>
      </c>
      <c r="D11176" s="74">
        <f t="shared" si="427"/>
        <v>3.0126070068982463E-3</v>
      </c>
      <c r="E11176" s="46"/>
      <c r="F11176" s="3"/>
      <c r="G11176" s="3"/>
      <c r="H11176" s="3"/>
      <c r="I11176" s="3"/>
      <c r="Y11176" s="27"/>
    </row>
    <row r="11177" spans="2:25" x14ac:dyDescent="0.25">
      <c r="B11177" s="6">
        <f t="shared" si="428"/>
        <v>5.5810000000000003E-5</v>
      </c>
      <c r="C11177" s="5">
        <v>55810</v>
      </c>
      <c r="D11177" s="74">
        <f t="shared" si="427"/>
        <v>3.0115536791854676E-3</v>
      </c>
      <c r="E11177" s="46"/>
      <c r="F11177" s="3"/>
      <c r="G11177" s="3"/>
      <c r="H11177" s="3"/>
      <c r="I11177" s="3"/>
      <c r="Y11177" s="27"/>
    </row>
    <row r="11178" spans="2:25" x14ac:dyDescent="0.25">
      <c r="B11178" s="6">
        <f t="shared" si="428"/>
        <v>5.5815000000000007E-5</v>
      </c>
      <c r="C11178" s="5">
        <v>55815</v>
      </c>
      <c r="D11178" s="74">
        <f t="shared" si="427"/>
        <v>3.0105008116617857E-3</v>
      </c>
      <c r="E11178" s="46"/>
      <c r="F11178" s="3"/>
      <c r="G11178" s="3"/>
      <c r="H11178" s="3"/>
      <c r="I11178" s="3"/>
      <c r="Y11178" s="27"/>
    </row>
    <row r="11179" spans="2:25" x14ac:dyDescent="0.25">
      <c r="B11179" s="6">
        <f t="shared" si="428"/>
        <v>5.5820000000000004E-5</v>
      </c>
      <c r="C11179" s="5">
        <v>55820</v>
      </c>
      <c r="D11179" s="74">
        <f t="shared" si="427"/>
        <v>3.0094484040860329E-3</v>
      </c>
      <c r="E11179" s="46"/>
      <c r="F11179" s="3"/>
      <c r="G11179" s="3"/>
      <c r="H11179" s="3"/>
      <c r="I11179" s="3"/>
      <c r="Y11179" s="27"/>
    </row>
    <row r="11180" spans="2:25" x14ac:dyDescent="0.25">
      <c r="B11180" s="6">
        <f t="shared" si="428"/>
        <v>5.5825000000000002E-5</v>
      </c>
      <c r="C11180" s="5">
        <v>55825</v>
      </c>
      <c r="D11180" s="74">
        <f t="shared" si="427"/>
        <v>3.0083964562171838E-3</v>
      </c>
      <c r="E11180" s="46"/>
      <c r="F11180" s="3"/>
      <c r="G11180" s="3"/>
      <c r="H11180" s="3"/>
      <c r="I11180" s="3"/>
      <c r="Y11180" s="27"/>
    </row>
    <row r="11181" spans="2:25" x14ac:dyDescent="0.25">
      <c r="B11181" s="6">
        <f t="shared" si="428"/>
        <v>5.5830000000000006E-5</v>
      </c>
      <c r="C11181" s="5">
        <v>55830</v>
      </c>
      <c r="D11181" s="74">
        <f t="shared" si="427"/>
        <v>3.0073449678143572E-3</v>
      </c>
      <c r="E11181" s="46"/>
      <c r="F11181" s="3"/>
      <c r="G11181" s="3"/>
      <c r="H11181" s="3"/>
      <c r="I11181" s="3"/>
      <c r="Y11181" s="27"/>
    </row>
    <row r="11182" spans="2:25" x14ac:dyDescent="0.25">
      <c r="B11182" s="6">
        <f t="shared" si="428"/>
        <v>5.5835000000000003E-5</v>
      </c>
      <c r="C11182" s="5">
        <v>55835</v>
      </c>
      <c r="D11182" s="74">
        <f t="shared" si="427"/>
        <v>3.006293938636826E-3</v>
      </c>
      <c r="E11182" s="46"/>
      <c r="F11182" s="3"/>
      <c r="G11182" s="3"/>
      <c r="H11182" s="3"/>
      <c r="I11182" s="3"/>
      <c r="Y11182" s="27"/>
    </row>
    <row r="11183" spans="2:25" x14ac:dyDescent="0.25">
      <c r="B11183" s="6">
        <f t="shared" si="428"/>
        <v>5.5840000000000001E-5</v>
      </c>
      <c r="C11183" s="5">
        <v>55840</v>
      </c>
      <c r="D11183" s="74">
        <f t="shared" si="427"/>
        <v>3.0052433684439983E-3</v>
      </c>
      <c r="E11183" s="46"/>
      <c r="F11183" s="3"/>
      <c r="G11183" s="3"/>
      <c r="H11183" s="3"/>
      <c r="I11183" s="3"/>
      <c r="Y11183" s="27"/>
    </row>
    <row r="11184" spans="2:25" x14ac:dyDescent="0.25">
      <c r="B11184" s="6">
        <f t="shared" si="428"/>
        <v>5.5845000000000005E-5</v>
      </c>
      <c r="C11184" s="5">
        <v>55845</v>
      </c>
      <c r="D11184" s="74">
        <f t="shared" si="427"/>
        <v>3.0041932569954389E-3</v>
      </c>
      <c r="E11184" s="46"/>
      <c r="F11184" s="3"/>
      <c r="G11184" s="3"/>
      <c r="H11184" s="3"/>
      <c r="I11184" s="3"/>
      <c r="Y11184" s="27"/>
    </row>
    <row r="11185" spans="2:25" x14ac:dyDescent="0.25">
      <c r="B11185" s="6">
        <f t="shared" si="428"/>
        <v>5.5850000000000002E-5</v>
      </c>
      <c r="C11185" s="5">
        <v>55850</v>
      </c>
      <c r="D11185" s="74">
        <f t="shared" si="427"/>
        <v>3.0031436040508603E-3</v>
      </c>
      <c r="E11185" s="46"/>
      <c r="F11185" s="3"/>
      <c r="G11185" s="3"/>
      <c r="H11185" s="3"/>
      <c r="I11185" s="3"/>
      <c r="Y11185" s="27"/>
    </row>
    <row r="11186" spans="2:25" x14ac:dyDescent="0.25">
      <c r="B11186" s="6">
        <f t="shared" si="428"/>
        <v>5.5855000000000006E-5</v>
      </c>
      <c r="C11186" s="5">
        <v>55855</v>
      </c>
      <c r="D11186" s="74">
        <f t="shared" si="427"/>
        <v>3.0020944093701136E-3</v>
      </c>
      <c r="E11186" s="46"/>
      <c r="F11186" s="3"/>
      <c r="G11186" s="3"/>
      <c r="H11186" s="3"/>
      <c r="I11186" s="3"/>
      <c r="Y11186" s="27"/>
    </row>
    <row r="11187" spans="2:25" x14ac:dyDescent="0.25">
      <c r="B11187" s="6">
        <f t="shared" si="428"/>
        <v>5.5860000000000004E-5</v>
      </c>
      <c r="C11187" s="5">
        <v>55860</v>
      </c>
      <c r="D11187" s="74">
        <f t="shared" si="427"/>
        <v>3.0010456727132097E-3</v>
      </c>
      <c r="E11187" s="46"/>
      <c r="F11187" s="3"/>
      <c r="G11187" s="3"/>
      <c r="H11187" s="3"/>
      <c r="I11187" s="3"/>
      <c r="Y11187" s="27"/>
    </row>
    <row r="11188" spans="2:25" x14ac:dyDescent="0.25">
      <c r="B11188" s="6">
        <f t="shared" si="428"/>
        <v>5.5865000000000001E-5</v>
      </c>
      <c r="C11188" s="5">
        <v>55865</v>
      </c>
      <c r="D11188" s="74">
        <f t="shared" si="427"/>
        <v>2.999997393840291E-3</v>
      </c>
      <c r="E11188" s="46"/>
      <c r="F11188" s="3"/>
      <c r="G11188" s="3"/>
      <c r="H11188" s="3"/>
      <c r="I11188" s="3"/>
      <c r="Y11188" s="27"/>
    </row>
    <row r="11189" spans="2:25" x14ac:dyDescent="0.25">
      <c r="B11189" s="6">
        <f t="shared" si="428"/>
        <v>5.5870000000000005E-5</v>
      </c>
      <c r="C11189" s="5">
        <v>55870</v>
      </c>
      <c r="D11189" s="74">
        <f t="shared" si="427"/>
        <v>2.9989495725116547E-3</v>
      </c>
      <c r="E11189" s="46"/>
      <c r="F11189" s="3"/>
      <c r="G11189" s="3"/>
      <c r="H11189" s="3"/>
      <c r="I11189" s="3"/>
      <c r="Y11189" s="27"/>
    </row>
    <row r="11190" spans="2:25" x14ac:dyDescent="0.25">
      <c r="B11190" s="6">
        <f t="shared" si="428"/>
        <v>5.5875000000000003E-5</v>
      </c>
      <c r="C11190" s="5">
        <v>55875</v>
      </c>
      <c r="D11190" s="74">
        <f t="shared" si="427"/>
        <v>2.9979022084877446E-3</v>
      </c>
      <c r="E11190" s="46"/>
      <c r="F11190" s="3"/>
      <c r="G11190" s="3"/>
      <c r="H11190" s="3"/>
      <c r="I11190" s="3"/>
      <c r="Y11190" s="27"/>
    </row>
    <row r="11191" spans="2:25" x14ac:dyDescent="0.25">
      <c r="B11191" s="6">
        <f t="shared" si="428"/>
        <v>5.588E-5</v>
      </c>
      <c r="C11191" s="5">
        <v>55880</v>
      </c>
      <c r="D11191" s="74">
        <f t="shared" si="427"/>
        <v>2.9968553015291507E-3</v>
      </c>
      <c r="E11191" s="46"/>
      <c r="F11191" s="3"/>
      <c r="G11191" s="3"/>
      <c r="H11191" s="3"/>
      <c r="I11191" s="3"/>
      <c r="Y11191" s="27"/>
    </row>
    <row r="11192" spans="2:25" x14ac:dyDescent="0.25">
      <c r="B11192" s="6">
        <f t="shared" si="428"/>
        <v>5.5885000000000004E-5</v>
      </c>
      <c r="C11192" s="5">
        <v>55885</v>
      </c>
      <c r="D11192" s="74">
        <f t="shared" si="427"/>
        <v>2.9958088513966021E-3</v>
      </c>
      <c r="E11192" s="46"/>
      <c r="F11192" s="3"/>
      <c r="G11192" s="3"/>
      <c r="H11192" s="3"/>
      <c r="I11192" s="3"/>
      <c r="Y11192" s="27"/>
    </row>
    <row r="11193" spans="2:25" x14ac:dyDescent="0.25">
      <c r="B11193" s="6">
        <f t="shared" si="428"/>
        <v>5.5890000000000002E-5</v>
      </c>
      <c r="C11193" s="5">
        <v>55890</v>
      </c>
      <c r="D11193" s="74">
        <f t="shared" si="427"/>
        <v>2.9947628578509858E-3</v>
      </c>
      <c r="E11193" s="46"/>
      <c r="F11193" s="3"/>
      <c r="G11193" s="3"/>
      <c r="H11193" s="3"/>
      <c r="I11193" s="3"/>
      <c r="Y11193" s="27"/>
    </row>
    <row r="11194" spans="2:25" x14ac:dyDescent="0.25">
      <c r="B11194" s="6">
        <f t="shared" si="428"/>
        <v>5.5895000000000006E-5</v>
      </c>
      <c r="C11194" s="5">
        <v>55895</v>
      </c>
      <c r="D11194" s="74">
        <f t="shared" si="427"/>
        <v>2.9937173206533258E-3</v>
      </c>
      <c r="E11194" s="46"/>
      <c r="F11194" s="3"/>
      <c r="G11194" s="3"/>
      <c r="H11194" s="3"/>
      <c r="I11194" s="3"/>
      <c r="Y11194" s="27"/>
    </row>
    <row r="11195" spans="2:25" x14ac:dyDescent="0.25">
      <c r="B11195" s="6">
        <f t="shared" si="428"/>
        <v>5.5900000000000004E-5</v>
      </c>
      <c r="C11195" s="5">
        <v>55900</v>
      </c>
      <c r="D11195" s="74">
        <f t="shared" si="427"/>
        <v>2.9926722395647917E-3</v>
      </c>
      <c r="E11195" s="46"/>
      <c r="F11195" s="3"/>
      <c r="G11195" s="3"/>
      <c r="H11195" s="3"/>
      <c r="I11195" s="3"/>
      <c r="Y11195" s="27"/>
    </row>
    <row r="11196" spans="2:25" x14ac:dyDescent="0.25">
      <c r="B11196" s="6">
        <f t="shared" si="428"/>
        <v>5.5905000000000001E-5</v>
      </c>
      <c r="C11196" s="5">
        <v>55905</v>
      </c>
      <c r="D11196" s="74">
        <f t="shared" si="427"/>
        <v>2.9916276143467091E-3</v>
      </c>
      <c r="E11196" s="46"/>
      <c r="F11196" s="3"/>
      <c r="G11196" s="3"/>
      <c r="H11196" s="3"/>
      <c r="I11196" s="3"/>
      <c r="Y11196" s="27"/>
    </row>
    <row r="11197" spans="2:25" x14ac:dyDescent="0.25">
      <c r="B11197" s="6">
        <f t="shared" si="428"/>
        <v>5.5910000000000005E-5</v>
      </c>
      <c r="C11197" s="5">
        <v>55910</v>
      </c>
      <c r="D11197" s="74">
        <f t="shared" si="427"/>
        <v>2.990583444760535E-3</v>
      </c>
      <c r="E11197" s="46"/>
      <c r="F11197" s="3"/>
      <c r="G11197" s="3"/>
      <c r="H11197" s="3"/>
      <c r="I11197" s="3"/>
      <c r="Y11197" s="27"/>
    </row>
    <row r="11198" spans="2:25" x14ac:dyDescent="0.25">
      <c r="B11198" s="6">
        <f t="shared" si="428"/>
        <v>5.5915000000000003E-5</v>
      </c>
      <c r="C11198" s="5">
        <v>55915</v>
      </c>
      <c r="D11198" s="74">
        <f t="shared" si="427"/>
        <v>2.9895397305678825E-3</v>
      </c>
      <c r="E11198" s="46"/>
      <c r="F11198" s="3"/>
      <c r="G11198" s="3"/>
      <c r="H11198" s="3"/>
      <c r="I11198" s="3"/>
      <c r="Y11198" s="27"/>
    </row>
    <row r="11199" spans="2:25" x14ac:dyDescent="0.25">
      <c r="B11199" s="6">
        <f t="shared" si="428"/>
        <v>5.5920000000000007E-5</v>
      </c>
      <c r="C11199" s="5">
        <v>55920</v>
      </c>
      <c r="D11199" s="74">
        <f t="shared" si="427"/>
        <v>2.9884964715305067E-3</v>
      </c>
      <c r="E11199" s="46"/>
      <c r="F11199" s="3"/>
      <c r="G11199" s="3"/>
      <c r="H11199" s="3"/>
      <c r="I11199" s="3"/>
      <c r="Y11199" s="27"/>
    </row>
    <row r="11200" spans="2:25" x14ac:dyDescent="0.25">
      <c r="B11200" s="6">
        <f t="shared" si="428"/>
        <v>5.5925000000000004E-5</v>
      </c>
      <c r="C11200" s="5">
        <v>55925</v>
      </c>
      <c r="D11200" s="74">
        <f t="shared" si="427"/>
        <v>2.9874536674103086E-3</v>
      </c>
      <c r="E11200" s="46"/>
      <c r="F11200" s="3"/>
      <c r="G11200" s="3"/>
      <c r="H11200" s="3"/>
      <c r="I11200" s="3"/>
      <c r="Y11200" s="27"/>
    </row>
    <row r="11201" spans="2:25" x14ac:dyDescent="0.25">
      <c r="B11201" s="6">
        <f t="shared" si="428"/>
        <v>5.5930000000000002E-5</v>
      </c>
      <c r="C11201" s="5">
        <v>55930</v>
      </c>
      <c r="D11201" s="74">
        <f t="shared" si="427"/>
        <v>2.986411317969331E-3</v>
      </c>
      <c r="E11201" s="46"/>
      <c r="F11201" s="3"/>
      <c r="G11201" s="3"/>
      <c r="H11201" s="3"/>
      <c r="I11201" s="3"/>
      <c r="Y11201" s="27"/>
    </row>
    <row r="11202" spans="2:25" x14ac:dyDescent="0.25">
      <c r="B11202" s="6">
        <f t="shared" si="428"/>
        <v>5.5935000000000006E-5</v>
      </c>
      <c r="C11202" s="5">
        <v>55935</v>
      </c>
      <c r="D11202" s="74">
        <f t="shared" si="427"/>
        <v>2.9853694229697659E-3</v>
      </c>
      <c r="E11202" s="46"/>
      <c r="F11202" s="3"/>
      <c r="G11202" s="3"/>
      <c r="H11202" s="3"/>
      <c r="I11202" s="3"/>
      <c r="Y11202" s="27"/>
    </row>
    <row r="11203" spans="2:25" x14ac:dyDescent="0.25">
      <c r="B11203" s="6">
        <f t="shared" si="428"/>
        <v>5.5940000000000003E-5</v>
      </c>
      <c r="C11203" s="5">
        <v>55940</v>
      </c>
      <c r="D11203" s="74">
        <f t="shared" si="427"/>
        <v>2.9843279821739517E-3</v>
      </c>
      <c r="E11203" s="46"/>
      <c r="F11203" s="3"/>
      <c r="G11203" s="3"/>
      <c r="H11203" s="3"/>
      <c r="I11203" s="3"/>
      <c r="Y11203" s="27"/>
    </row>
    <row r="11204" spans="2:25" x14ac:dyDescent="0.25">
      <c r="B11204" s="6">
        <f t="shared" si="428"/>
        <v>5.5945000000000001E-5</v>
      </c>
      <c r="C11204" s="5">
        <v>55945</v>
      </c>
      <c r="D11204" s="74">
        <f t="shared" si="427"/>
        <v>2.9832869953443685E-3</v>
      </c>
      <c r="E11204" s="46"/>
      <c r="F11204" s="3"/>
      <c r="G11204" s="3"/>
      <c r="H11204" s="3"/>
      <c r="I11204" s="3"/>
      <c r="Y11204" s="27"/>
    </row>
    <row r="11205" spans="2:25" x14ac:dyDescent="0.25">
      <c r="B11205" s="6">
        <f t="shared" si="428"/>
        <v>5.5950000000000005E-5</v>
      </c>
      <c r="C11205" s="5">
        <v>55950</v>
      </c>
      <c r="D11205" s="74">
        <f t="shared" si="427"/>
        <v>2.9822464622436366E-3</v>
      </c>
      <c r="E11205" s="46"/>
      <c r="F11205" s="3"/>
      <c r="G11205" s="3"/>
      <c r="H11205" s="3"/>
      <c r="I11205" s="3"/>
      <c r="Y11205" s="27"/>
    </row>
    <row r="11206" spans="2:25" x14ac:dyDescent="0.25">
      <c r="B11206" s="6">
        <f t="shared" si="428"/>
        <v>5.5955000000000002E-5</v>
      </c>
      <c r="C11206" s="5">
        <v>55955</v>
      </c>
      <c r="D11206" s="74">
        <f t="shared" si="427"/>
        <v>2.9812063826345366E-3</v>
      </c>
      <c r="E11206" s="46"/>
      <c r="F11206" s="3"/>
      <c r="G11206" s="3"/>
      <c r="H11206" s="3"/>
      <c r="I11206" s="3"/>
      <c r="Y11206" s="27"/>
    </row>
    <row r="11207" spans="2:25" x14ac:dyDescent="0.25">
      <c r="B11207" s="6">
        <f t="shared" si="428"/>
        <v>5.5960000000000006E-5</v>
      </c>
      <c r="C11207" s="5">
        <v>55960</v>
      </c>
      <c r="D11207" s="74">
        <f t="shared" si="427"/>
        <v>2.9801667562799733E-3</v>
      </c>
      <c r="E11207" s="46"/>
      <c r="F11207" s="3"/>
      <c r="G11207" s="3"/>
      <c r="H11207" s="3"/>
      <c r="I11207" s="3"/>
      <c r="Y11207" s="27"/>
    </row>
    <row r="11208" spans="2:25" x14ac:dyDescent="0.25">
      <c r="B11208" s="6">
        <f t="shared" si="428"/>
        <v>5.5965000000000004E-5</v>
      </c>
      <c r="C11208" s="5">
        <v>55965</v>
      </c>
      <c r="D11208" s="74">
        <f t="shared" si="427"/>
        <v>2.9791275829430127E-3</v>
      </c>
      <c r="E11208" s="46"/>
      <c r="F11208" s="3"/>
      <c r="G11208" s="3"/>
      <c r="H11208" s="3"/>
      <c r="I11208" s="3"/>
      <c r="Y11208" s="27"/>
    </row>
    <row r="11209" spans="2:25" x14ac:dyDescent="0.25">
      <c r="B11209" s="6">
        <f t="shared" si="428"/>
        <v>5.5970000000000001E-5</v>
      </c>
      <c r="C11209" s="5">
        <v>55970</v>
      </c>
      <c r="D11209" s="74">
        <f t="shared" si="427"/>
        <v>2.9780888623868588E-3</v>
      </c>
      <c r="E11209" s="46"/>
      <c r="F11209" s="3"/>
      <c r="G11209" s="3"/>
      <c r="H11209" s="3"/>
      <c r="I11209" s="3"/>
      <c r="Y11209" s="27"/>
    </row>
    <row r="11210" spans="2:25" x14ac:dyDescent="0.25">
      <c r="B11210" s="6">
        <f t="shared" si="428"/>
        <v>5.5975000000000005E-5</v>
      </c>
      <c r="C11210" s="5">
        <v>55975</v>
      </c>
      <c r="D11210" s="74">
        <f t="shared" si="427"/>
        <v>2.9770505943748564E-3</v>
      </c>
      <c r="E11210" s="46"/>
      <c r="F11210" s="3"/>
      <c r="G11210" s="3"/>
      <c r="H11210" s="3"/>
      <c r="I11210" s="3"/>
      <c r="Y11210" s="27"/>
    </row>
    <row r="11211" spans="2:25" x14ac:dyDescent="0.25">
      <c r="B11211" s="6">
        <f t="shared" si="428"/>
        <v>5.5980000000000003E-5</v>
      </c>
      <c r="C11211" s="5">
        <v>55980</v>
      </c>
      <c r="D11211" s="74">
        <f t="shared" si="427"/>
        <v>2.9760127786705006E-3</v>
      </c>
      <c r="E11211" s="46"/>
      <c r="F11211" s="3"/>
      <c r="G11211" s="3"/>
      <c r="H11211" s="3"/>
      <c r="I11211" s="3"/>
      <c r="Y11211" s="27"/>
    </row>
    <row r="11212" spans="2:25" x14ac:dyDescent="0.25">
      <c r="B11212" s="6">
        <f t="shared" si="428"/>
        <v>5.5985E-5</v>
      </c>
      <c r="C11212" s="5">
        <v>55985</v>
      </c>
      <c r="D11212" s="74">
        <f t="shared" si="427"/>
        <v>2.974975415037428E-3</v>
      </c>
      <c r="E11212" s="46"/>
      <c r="F11212" s="3"/>
      <c r="G11212" s="3"/>
      <c r="H11212" s="3"/>
      <c r="I11212" s="3"/>
      <c r="Y11212" s="27"/>
    </row>
    <row r="11213" spans="2:25" x14ac:dyDescent="0.25">
      <c r="B11213" s="6">
        <f t="shared" si="428"/>
        <v>5.5990000000000004E-5</v>
      </c>
      <c r="C11213" s="5">
        <v>55990</v>
      </c>
      <c r="D11213" s="74">
        <f t="shared" si="427"/>
        <v>2.9739385032394178E-3</v>
      </c>
      <c r="E11213" s="46"/>
      <c r="F11213" s="3"/>
      <c r="G11213" s="3"/>
      <c r="H11213" s="3"/>
      <c r="I11213" s="3"/>
      <c r="Y11213" s="27"/>
    </row>
    <row r="11214" spans="2:25" x14ac:dyDescent="0.25">
      <c r="B11214" s="6">
        <f t="shared" si="428"/>
        <v>5.5995000000000002E-5</v>
      </c>
      <c r="C11214" s="5">
        <v>55995</v>
      </c>
      <c r="D11214" s="74">
        <f t="shared" si="427"/>
        <v>2.9729020430404015E-3</v>
      </c>
      <c r="E11214" s="46"/>
      <c r="F11214" s="3"/>
      <c r="G11214" s="3"/>
      <c r="H11214" s="3"/>
      <c r="I11214" s="3"/>
      <c r="Y11214" s="27"/>
    </row>
    <row r="11215" spans="2:25" x14ac:dyDescent="0.25">
      <c r="B11215" s="6">
        <f t="shared" si="428"/>
        <v>5.6000000000000006E-5</v>
      </c>
      <c r="C11215" s="5">
        <v>56000</v>
      </c>
      <c r="D11215" s="74">
        <f t="shared" si="427"/>
        <v>2.9718660342044389E-3</v>
      </c>
      <c r="E11215" s="46"/>
      <c r="F11215" s="3"/>
      <c r="G11215" s="3"/>
      <c r="H11215" s="3"/>
      <c r="I11215" s="3"/>
      <c r="Y11215" s="27"/>
    </row>
    <row r="11216" spans="2:25" x14ac:dyDescent="0.25">
      <c r="B11216" s="6">
        <f t="shared" si="428"/>
        <v>5.6005000000000003E-5</v>
      </c>
      <c r="C11216" s="5">
        <v>56005</v>
      </c>
      <c r="D11216" s="74">
        <f t="shared" si="427"/>
        <v>2.9708304764957489E-3</v>
      </c>
      <c r="E11216" s="46"/>
      <c r="F11216" s="3"/>
      <c r="G11216" s="3"/>
      <c r="H11216" s="3"/>
      <c r="I11216" s="3"/>
      <c r="Y11216" s="27"/>
    </row>
    <row r="11217" spans="2:25" x14ac:dyDescent="0.25">
      <c r="B11217" s="6">
        <f t="shared" si="428"/>
        <v>5.6010000000000001E-5</v>
      </c>
      <c r="C11217" s="5">
        <v>56010</v>
      </c>
      <c r="D11217" s="74">
        <f t="shared" si="427"/>
        <v>2.969795369678683E-3</v>
      </c>
      <c r="E11217" s="46"/>
      <c r="F11217" s="3"/>
      <c r="G11217" s="3"/>
      <c r="H11217" s="3"/>
      <c r="I11217" s="3"/>
      <c r="Y11217" s="27"/>
    </row>
    <row r="11218" spans="2:25" x14ac:dyDescent="0.25">
      <c r="B11218" s="6">
        <f t="shared" si="428"/>
        <v>5.6015000000000005E-5</v>
      </c>
      <c r="C11218" s="5">
        <v>56015</v>
      </c>
      <c r="D11218" s="74">
        <f t="shared" si="427"/>
        <v>2.968760713517744E-3</v>
      </c>
      <c r="E11218" s="46"/>
      <c r="F11218" s="3"/>
      <c r="G11218" s="3"/>
      <c r="H11218" s="3"/>
      <c r="I11218" s="3"/>
      <c r="Y11218" s="27"/>
    </row>
    <row r="11219" spans="2:25" x14ac:dyDescent="0.25">
      <c r="B11219" s="6">
        <f t="shared" si="428"/>
        <v>5.6020000000000002E-5</v>
      </c>
      <c r="C11219" s="5">
        <v>56020</v>
      </c>
      <c r="D11219" s="74">
        <f t="shared" ref="D11219:D11282" si="429">IF(ISERROR($D$12*2*PI()*$D$4*$D$5^2/B11219^5*10^-9*(1/(EXP(($D$4*$D$5)/(B11219*$D$6*($D$9)))-1))),0,$D$12*2*PI()*$D$4*$D$5^2/B11219^5*10^-9*(1/(EXP(($D$4*$D$5)/(B11219*$D$6*($D$9)))-1)))</f>
        <v>2.9677265077775734E-3</v>
      </c>
      <c r="E11219" s="46"/>
      <c r="F11219" s="3"/>
      <c r="G11219" s="3"/>
      <c r="H11219" s="3"/>
      <c r="I11219" s="3"/>
      <c r="Y11219" s="27"/>
    </row>
    <row r="11220" spans="2:25" x14ac:dyDescent="0.25">
      <c r="B11220" s="6">
        <f t="shared" ref="B11220:B11283" si="430">C11220*10^-9</f>
        <v>5.6025000000000007E-5</v>
      </c>
      <c r="C11220" s="5">
        <v>56025</v>
      </c>
      <c r="D11220" s="74">
        <f t="shared" si="429"/>
        <v>2.9666927522229614E-3</v>
      </c>
      <c r="E11220" s="46"/>
      <c r="F11220" s="3"/>
      <c r="G11220" s="3"/>
      <c r="H11220" s="3"/>
      <c r="I11220" s="3"/>
      <c r="Y11220" s="27"/>
    </row>
    <row r="11221" spans="2:25" x14ac:dyDescent="0.25">
      <c r="B11221" s="6">
        <f t="shared" si="430"/>
        <v>5.6030000000000004E-5</v>
      </c>
      <c r="C11221" s="5">
        <v>56030</v>
      </c>
      <c r="D11221" s="74">
        <f t="shared" si="429"/>
        <v>2.9656594466188329E-3</v>
      </c>
      <c r="E11221" s="46"/>
      <c r="F11221" s="3"/>
      <c r="G11221" s="3"/>
      <c r="H11221" s="3"/>
      <c r="I11221" s="3"/>
      <c r="Y11221" s="27"/>
    </row>
    <row r="11222" spans="2:25" x14ac:dyDescent="0.25">
      <c r="B11222" s="6">
        <f t="shared" si="430"/>
        <v>5.6035000000000001E-5</v>
      </c>
      <c r="C11222" s="5">
        <v>56035</v>
      </c>
      <c r="D11222" s="74">
        <f t="shared" si="429"/>
        <v>2.9646265907302622E-3</v>
      </c>
      <c r="E11222" s="46"/>
      <c r="F11222" s="3"/>
      <c r="G11222" s="3"/>
      <c r="H11222" s="3"/>
      <c r="I11222" s="3"/>
      <c r="Y11222" s="27"/>
    </row>
    <row r="11223" spans="2:25" x14ac:dyDescent="0.25">
      <c r="B11223" s="6">
        <f t="shared" si="430"/>
        <v>5.6040000000000006E-5</v>
      </c>
      <c r="C11223" s="5">
        <v>56040</v>
      </c>
      <c r="D11223" s="74">
        <f t="shared" si="429"/>
        <v>2.9635941843224631E-3</v>
      </c>
      <c r="E11223" s="46"/>
      <c r="F11223" s="3"/>
      <c r="G11223" s="3"/>
      <c r="H11223" s="3"/>
      <c r="I11223" s="3"/>
      <c r="Y11223" s="27"/>
    </row>
    <row r="11224" spans="2:25" x14ac:dyDescent="0.25">
      <c r="B11224" s="6">
        <f t="shared" si="430"/>
        <v>5.6045000000000003E-5</v>
      </c>
      <c r="C11224" s="5">
        <v>56045</v>
      </c>
      <c r="D11224" s="74">
        <f t="shared" si="429"/>
        <v>2.9625622271608003E-3</v>
      </c>
      <c r="E11224" s="46"/>
      <c r="F11224" s="3"/>
      <c r="G11224" s="3"/>
      <c r="H11224" s="3"/>
      <c r="I11224" s="3"/>
      <c r="Y11224" s="27"/>
    </row>
    <row r="11225" spans="2:25" x14ac:dyDescent="0.25">
      <c r="B11225" s="6">
        <f t="shared" si="430"/>
        <v>5.605E-5</v>
      </c>
      <c r="C11225" s="5">
        <v>56050</v>
      </c>
      <c r="D11225" s="74">
        <f t="shared" si="429"/>
        <v>2.9615307190107758E-3</v>
      </c>
      <c r="E11225" s="46"/>
      <c r="F11225" s="3"/>
      <c r="G11225" s="3"/>
      <c r="H11225" s="3"/>
      <c r="I11225" s="3"/>
      <c r="Y11225" s="27"/>
    </row>
    <row r="11226" spans="2:25" x14ac:dyDescent="0.25">
      <c r="B11226" s="6">
        <f t="shared" si="430"/>
        <v>5.6055000000000005E-5</v>
      </c>
      <c r="C11226" s="5">
        <v>56055</v>
      </c>
      <c r="D11226" s="74">
        <f t="shared" si="429"/>
        <v>2.9604996596380236E-3</v>
      </c>
      <c r="E11226" s="46"/>
      <c r="F11226" s="3"/>
      <c r="G11226" s="3"/>
      <c r="H11226" s="3"/>
      <c r="I11226" s="3"/>
      <c r="Y11226" s="27"/>
    </row>
    <row r="11227" spans="2:25" x14ac:dyDescent="0.25">
      <c r="B11227" s="6">
        <f t="shared" si="430"/>
        <v>5.6060000000000002E-5</v>
      </c>
      <c r="C11227" s="5">
        <v>56060</v>
      </c>
      <c r="D11227" s="74">
        <f t="shared" si="429"/>
        <v>2.9594690488083382E-3</v>
      </c>
      <c r="E11227" s="46"/>
      <c r="F11227" s="3"/>
      <c r="G11227" s="3"/>
      <c r="H11227" s="3"/>
      <c r="I11227" s="3"/>
      <c r="Y11227" s="27"/>
    </row>
    <row r="11228" spans="2:25" x14ac:dyDescent="0.25">
      <c r="B11228" s="6">
        <f t="shared" si="430"/>
        <v>5.6065000000000006E-5</v>
      </c>
      <c r="C11228" s="5">
        <v>56065</v>
      </c>
      <c r="D11228" s="74">
        <f t="shared" si="429"/>
        <v>2.9584388862876521E-3</v>
      </c>
      <c r="E11228" s="46"/>
      <c r="F11228" s="3"/>
      <c r="G11228" s="3"/>
      <c r="H11228" s="3"/>
      <c r="I11228" s="3"/>
      <c r="Y11228" s="27"/>
    </row>
    <row r="11229" spans="2:25" x14ac:dyDescent="0.25">
      <c r="B11229" s="6">
        <f t="shared" si="430"/>
        <v>5.6070000000000004E-5</v>
      </c>
      <c r="C11229" s="5">
        <v>56070</v>
      </c>
      <c r="D11229" s="74">
        <f t="shared" si="429"/>
        <v>2.9574091718420326E-3</v>
      </c>
      <c r="E11229" s="46"/>
      <c r="F11229" s="3"/>
      <c r="G11229" s="3"/>
      <c r="H11229" s="3"/>
      <c r="I11229" s="3"/>
      <c r="Y11229" s="27"/>
    </row>
    <row r="11230" spans="2:25" x14ac:dyDescent="0.25">
      <c r="B11230" s="6">
        <f t="shared" si="430"/>
        <v>5.6075000000000001E-5</v>
      </c>
      <c r="C11230" s="5">
        <v>56075</v>
      </c>
      <c r="D11230" s="74">
        <f t="shared" si="429"/>
        <v>2.9563799052376976E-3</v>
      </c>
      <c r="E11230" s="46"/>
      <c r="F11230" s="3"/>
      <c r="G11230" s="3"/>
      <c r="H11230" s="3"/>
      <c r="I11230" s="3"/>
      <c r="Y11230" s="27"/>
    </row>
    <row r="11231" spans="2:25" x14ac:dyDescent="0.25">
      <c r="B11231" s="6">
        <f t="shared" si="430"/>
        <v>5.6080000000000005E-5</v>
      </c>
      <c r="C11231" s="5">
        <v>56080</v>
      </c>
      <c r="D11231" s="74">
        <f t="shared" si="429"/>
        <v>2.9553510862409993E-3</v>
      </c>
      <c r="E11231" s="46"/>
      <c r="F11231" s="3"/>
      <c r="G11231" s="3"/>
      <c r="H11231" s="3"/>
      <c r="I11231" s="3"/>
      <c r="Y11231" s="27"/>
    </row>
    <row r="11232" spans="2:25" x14ac:dyDescent="0.25">
      <c r="B11232" s="6">
        <f t="shared" si="430"/>
        <v>5.6085000000000003E-5</v>
      </c>
      <c r="C11232" s="5">
        <v>56085</v>
      </c>
      <c r="D11232" s="74">
        <f t="shared" si="429"/>
        <v>2.9543227146184414E-3</v>
      </c>
      <c r="E11232" s="46"/>
      <c r="F11232" s="3"/>
      <c r="G11232" s="3"/>
      <c r="H11232" s="3"/>
      <c r="I11232" s="3"/>
      <c r="Y11232" s="27"/>
    </row>
    <row r="11233" spans="2:25" x14ac:dyDescent="0.25">
      <c r="B11233" s="6">
        <f t="shared" si="430"/>
        <v>5.6090000000000007E-5</v>
      </c>
      <c r="C11233" s="5">
        <v>56090</v>
      </c>
      <c r="D11233" s="74">
        <f t="shared" si="429"/>
        <v>2.9532947901366614E-3</v>
      </c>
      <c r="E11233" s="46"/>
      <c r="F11233" s="3"/>
      <c r="G11233" s="3"/>
      <c r="H11233" s="3"/>
      <c r="I11233" s="3"/>
      <c r="Y11233" s="27"/>
    </row>
    <row r="11234" spans="2:25" x14ac:dyDescent="0.25">
      <c r="B11234" s="6">
        <f t="shared" si="430"/>
        <v>5.6095000000000004E-5</v>
      </c>
      <c r="C11234" s="5">
        <v>56095</v>
      </c>
      <c r="D11234" s="74">
        <f t="shared" si="429"/>
        <v>2.9522673125624431E-3</v>
      </c>
      <c r="E11234" s="46"/>
      <c r="F11234" s="3"/>
      <c r="G11234" s="3"/>
      <c r="H11234" s="3"/>
      <c r="I11234" s="3"/>
      <c r="Y11234" s="27"/>
    </row>
    <row r="11235" spans="2:25" x14ac:dyDescent="0.25">
      <c r="B11235" s="6">
        <f t="shared" si="430"/>
        <v>5.6100000000000002E-5</v>
      </c>
      <c r="C11235" s="5">
        <v>56100</v>
      </c>
      <c r="D11235" s="74">
        <f t="shared" si="429"/>
        <v>2.9512402816627105E-3</v>
      </c>
      <c r="E11235" s="46"/>
      <c r="F11235" s="3"/>
      <c r="G11235" s="3"/>
      <c r="H11235" s="3"/>
      <c r="I11235" s="3"/>
      <c r="Y11235" s="27"/>
    </row>
    <row r="11236" spans="2:25" x14ac:dyDescent="0.25">
      <c r="B11236" s="6">
        <f t="shared" si="430"/>
        <v>5.6105000000000006E-5</v>
      </c>
      <c r="C11236" s="5">
        <v>56105</v>
      </c>
      <c r="D11236" s="74">
        <f t="shared" si="429"/>
        <v>2.9502136972045343E-3</v>
      </c>
      <c r="E11236" s="46"/>
      <c r="F11236" s="3"/>
      <c r="G11236" s="3"/>
      <c r="H11236" s="3"/>
      <c r="I11236" s="3"/>
      <c r="Y11236" s="27"/>
    </row>
    <row r="11237" spans="2:25" x14ac:dyDescent="0.25">
      <c r="B11237" s="6">
        <f t="shared" si="430"/>
        <v>5.6110000000000003E-5</v>
      </c>
      <c r="C11237" s="5">
        <v>56110</v>
      </c>
      <c r="D11237" s="74">
        <f t="shared" si="429"/>
        <v>2.949187558955119E-3</v>
      </c>
      <c r="E11237" s="46"/>
      <c r="F11237" s="3"/>
      <c r="G11237" s="3"/>
      <c r="H11237" s="3"/>
      <c r="I11237" s="3"/>
      <c r="Y11237" s="27"/>
    </row>
    <row r="11238" spans="2:25" x14ac:dyDescent="0.25">
      <c r="B11238" s="6">
        <f t="shared" si="430"/>
        <v>5.6115000000000001E-5</v>
      </c>
      <c r="C11238" s="5">
        <v>56115</v>
      </c>
      <c r="D11238" s="74">
        <f t="shared" si="429"/>
        <v>2.9481618666818143E-3</v>
      </c>
      <c r="E11238" s="46"/>
      <c r="F11238" s="3"/>
      <c r="G11238" s="3"/>
      <c r="H11238" s="3"/>
      <c r="I11238" s="3"/>
      <c r="Y11238" s="27"/>
    </row>
    <row r="11239" spans="2:25" x14ac:dyDescent="0.25">
      <c r="B11239" s="6">
        <f t="shared" si="430"/>
        <v>5.6120000000000005E-5</v>
      </c>
      <c r="C11239" s="5">
        <v>56120</v>
      </c>
      <c r="D11239" s="74">
        <f t="shared" si="429"/>
        <v>2.9471366201521115E-3</v>
      </c>
      <c r="E11239" s="46"/>
      <c r="F11239" s="3"/>
      <c r="G11239" s="3"/>
      <c r="H11239" s="3"/>
      <c r="I11239" s="3"/>
      <c r="Y11239" s="27"/>
    </row>
    <row r="11240" spans="2:25" x14ac:dyDescent="0.25">
      <c r="B11240" s="6">
        <f t="shared" si="430"/>
        <v>5.6125000000000002E-5</v>
      </c>
      <c r="C11240" s="5">
        <v>56125</v>
      </c>
      <c r="D11240" s="74">
        <f t="shared" si="429"/>
        <v>2.946111819133645E-3</v>
      </c>
      <c r="E11240" s="46"/>
      <c r="F11240" s="3"/>
      <c r="G11240" s="3"/>
      <c r="H11240" s="3"/>
      <c r="I11240" s="3"/>
      <c r="Y11240" s="27"/>
    </row>
    <row r="11241" spans="2:25" x14ac:dyDescent="0.25">
      <c r="B11241" s="6">
        <f t="shared" si="430"/>
        <v>5.6130000000000006E-5</v>
      </c>
      <c r="C11241" s="5">
        <v>56130</v>
      </c>
      <c r="D11241" s="74">
        <f t="shared" si="429"/>
        <v>2.9450874633941853E-3</v>
      </c>
      <c r="E11241" s="46"/>
      <c r="F11241" s="3"/>
      <c r="G11241" s="3"/>
      <c r="H11241" s="3"/>
      <c r="I11241" s="3"/>
      <c r="Y11241" s="27"/>
    </row>
    <row r="11242" spans="2:25" x14ac:dyDescent="0.25">
      <c r="B11242" s="6">
        <f t="shared" si="430"/>
        <v>5.6135000000000004E-5</v>
      </c>
      <c r="C11242" s="5">
        <v>56135</v>
      </c>
      <c r="D11242" s="74">
        <f t="shared" si="429"/>
        <v>2.9440635527016512E-3</v>
      </c>
      <c r="E11242" s="46"/>
      <c r="F11242" s="3"/>
      <c r="G11242" s="3"/>
      <c r="H11242" s="3"/>
      <c r="I11242" s="3"/>
      <c r="Y11242" s="27"/>
    </row>
    <row r="11243" spans="2:25" x14ac:dyDescent="0.25">
      <c r="B11243" s="6">
        <f t="shared" si="430"/>
        <v>5.6140000000000001E-5</v>
      </c>
      <c r="C11243" s="5">
        <v>56140</v>
      </c>
      <c r="D11243" s="74">
        <f t="shared" si="429"/>
        <v>2.9430400868240975E-3</v>
      </c>
      <c r="E11243" s="46"/>
      <c r="F11243" s="3"/>
      <c r="G11243" s="3"/>
      <c r="H11243" s="3"/>
      <c r="I11243" s="3"/>
      <c r="Y11243" s="27"/>
    </row>
    <row r="11244" spans="2:25" x14ac:dyDescent="0.25">
      <c r="B11244" s="6">
        <f t="shared" si="430"/>
        <v>5.6145000000000005E-5</v>
      </c>
      <c r="C11244" s="5">
        <v>56145</v>
      </c>
      <c r="D11244" s="74">
        <f t="shared" si="429"/>
        <v>2.94201706552972E-3</v>
      </c>
      <c r="E11244" s="46"/>
      <c r="F11244" s="3"/>
      <c r="G11244" s="3"/>
      <c r="H11244" s="3"/>
      <c r="I11244" s="3"/>
      <c r="Y11244" s="27"/>
    </row>
    <row r="11245" spans="2:25" x14ac:dyDescent="0.25">
      <c r="B11245" s="6">
        <f t="shared" si="430"/>
        <v>5.6150000000000003E-5</v>
      </c>
      <c r="C11245" s="5">
        <v>56150</v>
      </c>
      <c r="D11245" s="74">
        <f t="shared" si="429"/>
        <v>2.9409944885868582E-3</v>
      </c>
      <c r="E11245" s="46"/>
      <c r="F11245" s="3"/>
      <c r="G11245" s="3"/>
      <c r="H11245" s="3"/>
      <c r="I11245" s="3"/>
      <c r="Y11245" s="27"/>
    </row>
    <row r="11246" spans="2:25" x14ac:dyDescent="0.25">
      <c r="B11246" s="6">
        <f t="shared" si="430"/>
        <v>5.6155E-5</v>
      </c>
      <c r="C11246" s="5">
        <v>56155</v>
      </c>
      <c r="D11246" s="74">
        <f t="shared" si="429"/>
        <v>2.9399723557639919E-3</v>
      </c>
      <c r="E11246" s="46"/>
      <c r="F11246" s="3"/>
      <c r="G11246" s="3"/>
      <c r="H11246" s="3"/>
      <c r="I11246" s="3"/>
      <c r="Y11246" s="27"/>
    </row>
    <row r="11247" spans="2:25" x14ac:dyDescent="0.25">
      <c r="B11247" s="6">
        <f t="shared" si="430"/>
        <v>5.6160000000000004E-5</v>
      </c>
      <c r="C11247" s="5">
        <v>56160</v>
      </c>
      <c r="D11247" s="74">
        <f t="shared" si="429"/>
        <v>2.9389506668297386E-3</v>
      </c>
      <c r="E11247" s="46"/>
      <c r="F11247" s="3"/>
      <c r="G11247" s="3"/>
      <c r="H11247" s="3"/>
      <c r="I11247" s="3"/>
      <c r="Y11247" s="27"/>
    </row>
    <row r="11248" spans="2:25" x14ac:dyDescent="0.25">
      <c r="B11248" s="6">
        <f t="shared" si="430"/>
        <v>5.6165000000000002E-5</v>
      </c>
      <c r="C11248" s="5">
        <v>56165</v>
      </c>
      <c r="D11248" s="74">
        <f t="shared" si="429"/>
        <v>2.9379294215528574E-3</v>
      </c>
      <c r="E11248" s="46"/>
      <c r="F11248" s="3"/>
      <c r="G11248" s="3"/>
      <c r="H11248" s="3"/>
      <c r="I11248" s="3"/>
      <c r="Y11248" s="27"/>
    </row>
    <row r="11249" spans="2:25" x14ac:dyDescent="0.25">
      <c r="B11249" s="6">
        <f t="shared" si="430"/>
        <v>5.6170000000000006E-5</v>
      </c>
      <c r="C11249" s="5">
        <v>56170</v>
      </c>
      <c r="D11249" s="74">
        <f t="shared" si="429"/>
        <v>2.9369086197022481E-3</v>
      </c>
      <c r="E11249" s="46"/>
      <c r="F11249" s="3"/>
      <c r="G11249" s="3"/>
      <c r="H11249" s="3"/>
      <c r="I11249" s="3"/>
      <c r="Y11249" s="27"/>
    </row>
    <row r="11250" spans="2:25" x14ac:dyDescent="0.25">
      <c r="B11250" s="6">
        <f t="shared" si="430"/>
        <v>5.6175000000000003E-5</v>
      </c>
      <c r="C11250" s="5">
        <v>56175</v>
      </c>
      <c r="D11250" s="74">
        <f t="shared" si="429"/>
        <v>2.9358882610469568E-3</v>
      </c>
      <c r="E11250" s="46"/>
      <c r="F11250" s="3"/>
      <c r="G11250" s="3"/>
      <c r="H11250" s="3"/>
      <c r="I11250" s="3"/>
      <c r="Y11250" s="27"/>
    </row>
    <row r="11251" spans="2:25" x14ac:dyDescent="0.25">
      <c r="B11251" s="6">
        <f t="shared" si="430"/>
        <v>5.6180000000000001E-5</v>
      </c>
      <c r="C11251" s="5">
        <v>56180</v>
      </c>
      <c r="D11251" s="74">
        <f t="shared" si="429"/>
        <v>2.9348683453561631E-3</v>
      </c>
      <c r="E11251" s="46"/>
      <c r="F11251" s="3"/>
      <c r="G11251" s="3"/>
      <c r="H11251" s="3"/>
      <c r="I11251" s="3"/>
      <c r="Y11251" s="27"/>
    </row>
    <row r="11252" spans="2:25" x14ac:dyDescent="0.25">
      <c r="B11252" s="6">
        <f t="shared" si="430"/>
        <v>5.6185000000000005E-5</v>
      </c>
      <c r="C11252" s="5">
        <v>56185</v>
      </c>
      <c r="D11252" s="74">
        <f t="shared" si="429"/>
        <v>2.9338488723991813E-3</v>
      </c>
      <c r="E11252" s="46"/>
      <c r="F11252" s="3"/>
      <c r="G11252" s="3"/>
      <c r="H11252" s="3"/>
      <c r="I11252" s="3"/>
      <c r="Y11252" s="27"/>
    </row>
    <row r="11253" spans="2:25" x14ac:dyDescent="0.25">
      <c r="B11253" s="6">
        <f t="shared" si="430"/>
        <v>5.6190000000000002E-5</v>
      </c>
      <c r="C11253" s="5">
        <v>56190</v>
      </c>
      <c r="D11253" s="74">
        <f t="shared" si="429"/>
        <v>2.9328298419454835E-3</v>
      </c>
      <c r="E11253" s="46"/>
      <c r="F11253" s="3"/>
      <c r="G11253" s="3"/>
      <c r="H11253" s="3"/>
      <c r="I11253" s="3"/>
      <c r="Y11253" s="27"/>
    </row>
    <row r="11254" spans="2:25" x14ac:dyDescent="0.25">
      <c r="B11254" s="6">
        <f t="shared" si="430"/>
        <v>5.6195000000000007E-5</v>
      </c>
      <c r="C11254" s="5">
        <v>56195</v>
      </c>
      <c r="D11254" s="74">
        <f t="shared" si="429"/>
        <v>2.9318112537646624E-3</v>
      </c>
      <c r="E11254" s="46"/>
      <c r="F11254" s="3"/>
      <c r="G11254" s="3"/>
      <c r="H11254" s="3"/>
      <c r="I11254" s="3"/>
      <c r="Y11254" s="27"/>
    </row>
    <row r="11255" spans="2:25" x14ac:dyDescent="0.25">
      <c r="B11255" s="6">
        <f t="shared" si="430"/>
        <v>5.6200000000000004E-5</v>
      </c>
      <c r="C11255" s="5">
        <v>56200</v>
      </c>
      <c r="D11255" s="74">
        <f t="shared" si="429"/>
        <v>2.9307931076264651E-3</v>
      </c>
      <c r="E11255" s="46"/>
      <c r="F11255" s="3"/>
      <c r="G11255" s="3"/>
      <c r="H11255" s="3"/>
      <c r="I11255" s="3"/>
      <c r="Y11255" s="27"/>
    </row>
    <row r="11256" spans="2:25" x14ac:dyDescent="0.25">
      <c r="B11256" s="6">
        <f t="shared" si="430"/>
        <v>5.6205000000000001E-5</v>
      </c>
      <c r="C11256" s="5">
        <v>56205</v>
      </c>
      <c r="D11256" s="74">
        <f t="shared" si="429"/>
        <v>2.9297754033007694E-3</v>
      </c>
      <c r="E11256" s="46"/>
      <c r="F11256" s="3"/>
      <c r="G11256" s="3"/>
      <c r="H11256" s="3"/>
      <c r="I11256" s="3"/>
      <c r="Y11256" s="27"/>
    </row>
    <row r="11257" spans="2:25" x14ac:dyDescent="0.25">
      <c r="B11257" s="6">
        <f t="shared" si="430"/>
        <v>5.6210000000000006E-5</v>
      </c>
      <c r="C11257" s="5">
        <v>56210</v>
      </c>
      <c r="D11257" s="74">
        <f t="shared" si="429"/>
        <v>2.9287581405575986E-3</v>
      </c>
      <c r="E11257" s="46"/>
      <c r="F11257" s="3"/>
      <c r="G11257" s="3"/>
      <c r="H11257" s="3"/>
      <c r="I11257" s="3"/>
      <c r="Y11257" s="27"/>
    </row>
    <row r="11258" spans="2:25" x14ac:dyDescent="0.25">
      <c r="B11258" s="6">
        <f t="shared" si="430"/>
        <v>5.6215000000000003E-5</v>
      </c>
      <c r="C11258" s="5">
        <v>56215</v>
      </c>
      <c r="D11258" s="74">
        <f t="shared" si="429"/>
        <v>2.9277413191671122E-3</v>
      </c>
      <c r="E11258" s="46"/>
      <c r="F11258" s="3"/>
      <c r="G11258" s="3"/>
      <c r="H11258" s="3"/>
      <c r="I11258" s="3"/>
      <c r="Y11258" s="27"/>
    </row>
    <row r="11259" spans="2:25" x14ac:dyDescent="0.25">
      <c r="B11259" s="6">
        <f t="shared" si="430"/>
        <v>5.622E-5</v>
      </c>
      <c r="C11259" s="5">
        <v>56220</v>
      </c>
      <c r="D11259" s="74">
        <f t="shared" si="429"/>
        <v>2.9267249388996099E-3</v>
      </c>
      <c r="E11259" s="46"/>
      <c r="F11259" s="3"/>
      <c r="G11259" s="3"/>
      <c r="H11259" s="3"/>
      <c r="I11259" s="3"/>
      <c r="Y11259" s="27"/>
    </row>
    <row r="11260" spans="2:25" x14ac:dyDescent="0.25">
      <c r="B11260" s="6">
        <f t="shared" si="430"/>
        <v>5.6225000000000005E-5</v>
      </c>
      <c r="C11260" s="5">
        <v>56225</v>
      </c>
      <c r="D11260" s="74">
        <f t="shared" si="429"/>
        <v>2.9257089995255283E-3</v>
      </c>
      <c r="E11260" s="46"/>
      <c r="F11260" s="3"/>
      <c r="G11260" s="3"/>
      <c r="H11260" s="3"/>
      <c r="I11260" s="3"/>
      <c r="Y11260" s="27"/>
    </row>
    <row r="11261" spans="2:25" x14ac:dyDescent="0.25">
      <c r="B11261" s="6">
        <f t="shared" si="430"/>
        <v>5.6230000000000002E-5</v>
      </c>
      <c r="C11261" s="5">
        <v>56230</v>
      </c>
      <c r="D11261" s="74">
        <f t="shared" si="429"/>
        <v>2.924693500815452E-3</v>
      </c>
      <c r="E11261" s="46"/>
      <c r="F11261" s="3"/>
      <c r="G11261" s="3"/>
      <c r="H11261" s="3"/>
      <c r="I11261" s="3"/>
      <c r="Y11261" s="27"/>
    </row>
    <row r="11262" spans="2:25" x14ac:dyDescent="0.25">
      <c r="B11262" s="6">
        <f t="shared" si="430"/>
        <v>5.6235000000000006E-5</v>
      </c>
      <c r="C11262" s="5">
        <v>56235</v>
      </c>
      <c r="D11262" s="74">
        <f t="shared" si="429"/>
        <v>2.9236784425400964E-3</v>
      </c>
      <c r="E11262" s="46"/>
      <c r="F11262" s="3"/>
      <c r="G11262" s="3"/>
      <c r="H11262" s="3"/>
      <c r="I11262" s="3"/>
      <c r="Y11262" s="27"/>
    </row>
    <row r="11263" spans="2:25" x14ac:dyDescent="0.25">
      <c r="B11263" s="6">
        <f t="shared" si="430"/>
        <v>5.6240000000000004E-5</v>
      </c>
      <c r="C11263" s="5">
        <v>56240</v>
      </c>
      <c r="D11263" s="74">
        <f t="shared" si="429"/>
        <v>2.9226638244703178E-3</v>
      </c>
      <c r="E11263" s="46"/>
      <c r="F11263" s="3"/>
      <c r="G11263" s="3"/>
      <c r="H11263" s="3"/>
      <c r="I11263" s="3"/>
      <c r="Y11263" s="27"/>
    </row>
    <row r="11264" spans="2:25" x14ac:dyDescent="0.25">
      <c r="B11264" s="6">
        <f t="shared" si="430"/>
        <v>5.6245000000000001E-5</v>
      </c>
      <c r="C11264" s="5">
        <v>56245</v>
      </c>
      <c r="D11264" s="74">
        <f t="shared" si="429"/>
        <v>2.9216496463771125E-3</v>
      </c>
      <c r="E11264" s="46"/>
      <c r="F11264" s="3"/>
      <c r="G11264" s="3"/>
      <c r="H11264" s="3"/>
      <c r="I11264" s="3"/>
      <c r="Y11264" s="27"/>
    </row>
    <row r="11265" spans="2:25" x14ac:dyDescent="0.25">
      <c r="B11265" s="6">
        <f t="shared" si="430"/>
        <v>5.6250000000000005E-5</v>
      </c>
      <c r="C11265" s="5">
        <v>56250</v>
      </c>
      <c r="D11265" s="74">
        <f t="shared" si="429"/>
        <v>2.9206359080316173E-3</v>
      </c>
      <c r="E11265" s="46"/>
      <c r="F11265" s="3"/>
      <c r="G11265" s="3"/>
      <c r="H11265" s="3"/>
      <c r="I11265" s="3"/>
      <c r="Y11265" s="27"/>
    </row>
    <row r="11266" spans="2:25" x14ac:dyDescent="0.25">
      <c r="B11266" s="6">
        <f t="shared" si="430"/>
        <v>5.6255000000000003E-5</v>
      </c>
      <c r="C11266" s="5">
        <v>56255</v>
      </c>
      <c r="D11266" s="74">
        <f t="shared" si="429"/>
        <v>2.9196226092051041E-3</v>
      </c>
      <c r="E11266" s="46"/>
      <c r="F11266" s="3"/>
      <c r="G11266" s="3"/>
      <c r="H11266" s="3"/>
      <c r="I11266" s="3"/>
      <c r="Y11266" s="27"/>
    </row>
    <row r="11267" spans="2:25" x14ac:dyDescent="0.25">
      <c r="B11267" s="6">
        <f t="shared" si="430"/>
        <v>5.6260000000000007E-5</v>
      </c>
      <c r="C11267" s="5">
        <v>56260</v>
      </c>
      <c r="D11267" s="74">
        <f t="shared" si="429"/>
        <v>2.9186097496689827E-3</v>
      </c>
      <c r="E11267" s="46"/>
      <c r="F11267" s="3"/>
      <c r="G11267" s="3"/>
      <c r="H11267" s="3"/>
      <c r="I11267" s="3"/>
      <c r="Y11267" s="27"/>
    </row>
    <row r="11268" spans="2:25" x14ac:dyDescent="0.25">
      <c r="B11268" s="6">
        <f t="shared" si="430"/>
        <v>5.6265000000000004E-5</v>
      </c>
      <c r="C11268" s="5">
        <v>56265</v>
      </c>
      <c r="D11268" s="74">
        <f t="shared" si="429"/>
        <v>2.9175973291948134E-3</v>
      </c>
      <c r="E11268" s="46"/>
      <c r="F11268" s="3"/>
      <c r="G11268" s="3"/>
      <c r="H11268" s="3"/>
      <c r="I11268" s="3"/>
      <c r="Y11268" s="27"/>
    </row>
    <row r="11269" spans="2:25" x14ac:dyDescent="0.25">
      <c r="B11269" s="6">
        <f t="shared" si="430"/>
        <v>5.6270000000000002E-5</v>
      </c>
      <c r="C11269" s="5">
        <v>56270</v>
      </c>
      <c r="D11269" s="74">
        <f t="shared" si="429"/>
        <v>2.9165853475542794E-3</v>
      </c>
      <c r="E11269" s="46"/>
      <c r="F11269" s="3"/>
      <c r="G11269" s="3"/>
      <c r="H11269" s="3"/>
      <c r="I11269" s="3"/>
      <c r="Y11269" s="27"/>
    </row>
    <row r="11270" spans="2:25" x14ac:dyDescent="0.25">
      <c r="B11270" s="6">
        <f t="shared" si="430"/>
        <v>5.6275000000000006E-5</v>
      </c>
      <c r="C11270" s="5">
        <v>56275</v>
      </c>
      <c r="D11270" s="74">
        <f t="shared" si="429"/>
        <v>2.9155738045192098E-3</v>
      </c>
      <c r="E11270" s="46"/>
      <c r="F11270" s="3"/>
      <c r="G11270" s="3"/>
      <c r="H11270" s="3"/>
      <c r="I11270" s="3"/>
      <c r="Y11270" s="27"/>
    </row>
    <row r="11271" spans="2:25" x14ac:dyDescent="0.25">
      <c r="B11271" s="6">
        <f t="shared" si="430"/>
        <v>5.6280000000000003E-5</v>
      </c>
      <c r="C11271" s="5">
        <v>56280</v>
      </c>
      <c r="D11271" s="74">
        <f t="shared" si="429"/>
        <v>2.914562699861574E-3</v>
      </c>
      <c r="E11271" s="46"/>
      <c r="F11271" s="3"/>
      <c r="G11271" s="3"/>
      <c r="H11271" s="3"/>
      <c r="I11271" s="3"/>
      <c r="Y11271" s="27"/>
    </row>
    <row r="11272" spans="2:25" x14ac:dyDescent="0.25">
      <c r="B11272" s="6">
        <f t="shared" si="430"/>
        <v>5.6285000000000001E-5</v>
      </c>
      <c r="C11272" s="5">
        <v>56285</v>
      </c>
      <c r="D11272" s="74">
        <f t="shared" si="429"/>
        <v>2.9135520333534695E-3</v>
      </c>
      <c r="E11272" s="46"/>
      <c r="F11272" s="3"/>
      <c r="G11272" s="3"/>
      <c r="H11272" s="3"/>
      <c r="I11272" s="3"/>
      <c r="Y11272" s="27"/>
    </row>
    <row r="11273" spans="2:25" x14ac:dyDescent="0.25">
      <c r="B11273" s="6">
        <f t="shared" si="430"/>
        <v>5.6290000000000005E-5</v>
      </c>
      <c r="C11273" s="5">
        <v>56290</v>
      </c>
      <c r="D11273" s="74">
        <f t="shared" si="429"/>
        <v>2.9125418047671481E-3</v>
      </c>
      <c r="E11273" s="46"/>
      <c r="F11273" s="3"/>
      <c r="G11273" s="3"/>
      <c r="H11273" s="3"/>
      <c r="I11273" s="3"/>
      <c r="Y11273" s="27"/>
    </row>
    <row r="11274" spans="2:25" x14ac:dyDescent="0.25">
      <c r="B11274" s="6">
        <f t="shared" si="430"/>
        <v>5.6295000000000002E-5</v>
      </c>
      <c r="C11274" s="5">
        <v>56295</v>
      </c>
      <c r="D11274" s="74">
        <f t="shared" si="429"/>
        <v>2.9115320138749876E-3</v>
      </c>
      <c r="E11274" s="46"/>
      <c r="F11274" s="3"/>
      <c r="G11274" s="3"/>
      <c r="H11274" s="3"/>
      <c r="I11274" s="3"/>
      <c r="Y11274" s="27"/>
    </row>
    <row r="11275" spans="2:25" x14ac:dyDescent="0.25">
      <c r="B11275" s="6">
        <f t="shared" si="430"/>
        <v>5.6300000000000006E-5</v>
      </c>
      <c r="C11275" s="5">
        <v>56300</v>
      </c>
      <c r="D11275" s="74">
        <f t="shared" si="429"/>
        <v>2.9105226604495067E-3</v>
      </c>
      <c r="E11275" s="46"/>
      <c r="F11275" s="3"/>
      <c r="G11275" s="3"/>
      <c r="H11275" s="3"/>
      <c r="I11275" s="3"/>
      <c r="Y11275" s="27"/>
    </row>
    <row r="11276" spans="2:25" x14ac:dyDescent="0.25">
      <c r="B11276" s="6">
        <f t="shared" si="430"/>
        <v>5.6305000000000004E-5</v>
      </c>
      <c r="C11276" s="5">
        <v>56305</v>
      </c>
      <c r="D11276" s="74">
        <f t="shared" si="429"/>
        <v>2.9095137442633648E-3</v>
      </c>
      <c r="E11276" s="46"/>
      <c r="F11276" s="3"/>
      <c r="G11276" s="3"/>
      <c r="H11276" s="3"/>
      <c r="I11276" s="3"/>
      <c r="Y11276" s="27"/>
    </row>
    <row r="11277" spans="2:25" x14ac:dyDescent="0.25">
      <c r="B11277" s="6">
        <f t="shared" si="430"/>
        <v>5.6310000000000001E-5</v>
      </c>
      <c r="C11277" s="5">
        <v>56310</v>
      </c>
      <c r="D11277" s="74">
        <f t="shared" si="429"/>
        <v>2.9085052650893533E-3</v>
      </c>
      <c r="E11277" s="46"/>
      <c r="F11277" s="3"/>
      <c r="G11277" s="3"/>
      <c r="H11277" s="3"/>
      <c r="I11277" s="3"/>
      <c r="Y11277" s="27"/>
    </row>
    <row r="11278" spans="2:25" x14ac:dyDescent="0.25">
      <c r="B11278" s="6">
        <f t="shared" si="430"/>
        <v>5.6315000000000005E-5</v>
      </c>
      <c r="C11278" s="5">
        <v>56315</v>
      </c>
      <c r="D11278" s="74">
        <f t="shared" si="429"/>
        <v>2.907497222700403E-3</v>
      </c>
      <c r="E11278" s="46"/>
      <c r="F11278" s="3"/>
      <c r="G11278" s="3"/>
      <c r="H11278" s="3"/>
      <c r="I11278" s="3"/>
      <c r="Y11278" s="27"/>
    </row>
    <row r="11279" spans="2:25" x14ac:dyDescent="0.25">
      <c r="B11279" s="6">
        <f t="shared" si="430"/>
        <v>5.6320000000000003E-5</v>
      </c>
      <c r="C11279" s="5">
        <v>56320</v>
      </c>
      <c r="D11279" s="74">
        <f t="shared" si="429"/>
        <v>2.9064896168695935E-3</v>
      </c>
      <c r="E11279" s="46"/>
      <c r="F11279" s="3"/>
      <c r="G11279" s="3"/>
      <c r="H11279" s="3"/>
      <c r="I11279" s="3"/>
      <c r="Y11279" s="27"/>
    </row>
    <row r="11280" spans="2:25" x14ac:dyDescent="0.25">
      <c r="B11280" s="6">
        <f t="shared" si="430"/>
        <v>5.6325E-5</v>
      </c>
      <c r="C11280" s="5">
        <v>56325</v>
      </c>
      <c r="D11280" s="74">
        <f t="shared" si="429"/>
        <v>2.9054824473701236E-3</v>
      </c>
      <c r="E11280" s="46"/>
      <c r="F11280" s="3"/>
      <c r="G11280" s="3"/>
      <c r="H11280" s="3"/>
      <c r="I11280" s="3"/>
      <c r="Y11280" s="27"/>
    </row>
    <row r="11281" spans="2:25" x14ac:dyDescent="0.25">
      <c r="B11281" s="6">
        <f t="shared" si="430"/>
        <v>5.6330000000000004E-5</v>
      </c>
      <c r="C11281" s="5">
        <v>56330</v>
      </c>
      <c r="D11281" s="74">
        <f t="shared" si="429"/>
        <v>2.904475713975336E-3</v>
      </c>
      <c r="E11281" s="46"/>
      <c r="F11281" s="3"/>
      <c r="G11281" s="3"/>
      <c r="H11281" s="3"/>
      <c r="I11281" s="3"/>
      <c r="Y11281" s="27"/>
    </row>
    <row r="11282" spans="2:25" x14ac:dyDescent="0.25">
      <c r="B11282" s="6">
        <f t="shared" si="430"/>
        <v>5.6335000000000002E-5</v>
      </c>
      <c r="C11282" s="5">
        <v>56335</v>
      </c>
      <c r="D11282" s="74">
        <f t="shared" si="429"/>
        <v>2.9034694164587265E-3</v>
      </c>
      <c r="E11282" s="46"/>
      <c r="F11282" s="3"/>
      <c r="G11282" s="3"/>
      <c r="H11282" s="3"/>
      <c r="I11282" s="3"/>
      <c r="Y11282" s="27"/>
    </row>
    <row r="11283" spans="2:25" x14ac:dyDescent="0.25">
      <c r="B11283" s="6">
        <f t="shared" si="430"/>
        <v>5.6340000000000006E-5</v>
      </c>
      <c r="C11283" s="5">
        <v>56340</v>
      </c>
      <c r="D11283" s="74">
        <f t="shared" ref="D11283:D11346" si="431">IF(ISERROR($D$12*2*PI()*$D$4*$D$5^2/B11283^5*10^-9*(1/(EXP(($D$4*$D$5)/(B11283*$D$6*($D$9)))-1))),0,$D$12*2*PI()*$D$4*$D$5^2/B11283^5*10^-9*(1/(EXP(($D$4*$D$5)/(B11283*$D$6*($D$9)))-1)))</f>
        <v>2.9024635545938974E-3</v>
      </c>
      <c r="E11283" s="46"/>
      <c r="F11283" s="3"/>
      <c r="G11283" s="3"/>
      <c r="H11283" s="3"/>
      <c r="I11283" s="3"/>
      <c r="Y11283" s="27"/>
    </row>
    <row r="11284" spans="2:25" x14ac:dyDescent="0.25">
      <c r="B11284" s="6">
        <f t="shared" ref="B11284:B11347" si="432">C11284*10^-9</f>
        <v>5.6345000000000003E-5</v>
      </c>
      <c r="C11284" s="5">
        <v>56345</v>
      </c>
      <c r="D11284" s="74">
        <f t="shared" si="431"/>
        <v>2.9014581281546197E-3</v>
      </c>
      <c r="E11284" s="46"/>
      <c r="F11284" s="3"/>
      <c r="G11284" s="3"/>
      <c r="H11284" s="3"/>
      <c r="I11284" s="3"/>
      <c r="Y11284" s="27"/>
    </row>
    <row r="11285" spans="2:25" x14ac:dyDescent="0.25">
      <c r="B11285" s="6">
        <f t="shared" si="432"/>
        <v>5.6350000000000001E-5</v>
      </c>
      <c r="C11285" s="5">
        <v>56350</v>
      </c>
      <c r="D11285" s="74">
        <f t="shared" si="431"/>
        <v>2.9004531369147806E-3</v>
      </c>
      <c r="E11285" s="46"/>
      <c r="F11285" s="3"/>
      <c r="G11285" s="3"/>
      <c r="H11285" s="3"/>
      <c r="I11285" s="3"/>
      <c r="Y11285" s="27"/>
    </row>
    <row r="11286" spans="2:25" x14ac:dyDescent="0.25">
      <c r="B11286" s="6">
        <f t="shared" si="432"/>
        <v>5.6355000000000005E-5</v>
      </c>
      <c r="C11286" s="5">
        <v>56355</v>
      </c>
      <c r="D11286" s="74">
        <f t="shared" si="431"/>
        <v>2.8994485806484102E-3</v>
      </c>
      <c r="E11286" s="46"/>
      <c r="F11286" s="3"/>
      <c r="G11286" s="3"/>
      <c r="H11286" s="3"/>
      <c r="I11286" s="3"/>
      <c r="Y11286" s="27"/>
    </row>
    <row r="11287" spans="2:25" x14ac:dyDescent="0.25">
      <c r="B11287" s="6">
        <f t="shared" si="432"/>
        <v>5.6360000000000002E-5</v>
      </c>
      <c r="C11287" s="5">
        <v>56360</v>
      </c>
      <c r="D11287" s="74">
        <f t="shared" si="431"/>
        <v>2.8984444591296813E-3</v>
      </c>
      <c r="E11287" s="46"/>
      <c r="F11287" s="3"/>
      <c r="G11287" s="3"/>
      <c r="H11287" s="3"/>
      <c r="I11287" s="3"/>
      <c r="Y11287" s="27"/>
    </row>
    <row r="11288" spans="2:25" x14ac:dyDescent="0.25">
      <c r="B11288" s="6">
        <f t="shared" si="432"/>
        <v>5.6365000000000007E-5</v>
      </c>
      <c r="C11288" s="5">
        <v>56365</v>
      </c>
      <c r="D11288" s="74">
        <f t="shared" si="431"/>
        <v>2.89744077213289E-3</v>
      </c>
      <c r="E11288" s="46"/>
      <c r="F11288" s="3"/>
      <c r="G11288" s="3"/>
      <c r="H11288" s="3"/>
      <c r="I11288" s="3"/>
      <c r="Y11288" s="27"/>
    </row>
    <row r="11289" spans="2:25" x14ac:dyDescent="0.25">
      <c r="B11289" s="6">
        <f t="shared" si="432"/>
        <v>5.6370000000000004E-5</v>
      </c>
      <c r="C11289" s="5">
        <v>56370</v>
      </c>
      <c r="D11289" s="74">
        <f t="shared" si="431"/>
        <v>2.8964375194324818E-3</v>
      </c>
      <c r="E11289" s="46"/>
      <c r="F11289" s="3"/>
      <c r="G11289" s="3"/>
      <c r="H11289" s="3"/>
      <c r="I11289" s="3"/>
      <c r="Y11289" s="27"/>
    </row>
    <row r="11290" spans="2:25" x14ac:dyDescent="0.25">
      <c r="B11290" s="6">
        <f t="shared" si="432"/>
        <v>5.6375000000000001E-5</v>
      </c>
      <c r="C11290" s="5">
        <v>56375</v>
      </c>
      <c r="D11290" s="74">
        <f t="shared" si="431"/>
        <v>2.8954347008030346E-3</v>
      </c>
      <c r="E11290" s="46"/>
      <c r="F11290" s="3"/>
      <c r="G11290" s="3"/>
      <c r="H11290" s="3"/>
      <c r="I11290" s="3"/>
      <c r="Y11290" s="27"/>
    </row>
    <row r="11291" spans="2:25" x14ac:dyDescent="0.25">
      <c r="B11291" s="6">
        <f t="shared" si="432"/>
        <v>5.6380000000000006E-5</v>
      </c>
      <c r="C11291" s="5">
        <v>56380</v>
      </c>
      <c r="D11291" s="74">
        <f t="shared" si="431"/>
        <v>2.8944323160192613E-3</v>
      </c>
      <c r="E11291" s="46"/>
      <c r="F11291" s="3"/>
      <c r="G11291" s="3"/>
      <c r="H11291" s="3"/>
      <c r="I11291" s="3"/>
      <c r="Y11291" s="27"/>
    </row>
    <row r="11292" spans="2:25" x14ac:dyDescent="0.25">
      <c r="B11292" s="6">
        <f t="shared" si="432"/>
        <v>5.6385000000000003E-5</v>
      </c>
      <c r="C11292" s="5">
        <v>56385</v>
      </c>
      <c r="D11292" s="74">
        <f t="shared" si="431"/>
        <v>2.8934303648560115E-3</v>
      </c>
      <c r="E11292" s="46"/>
      <c r="F11292" s="3"/>
      <c r="G11292" s="3"/>
      <c r="H11292" s="3"/>
      <c r="I11292" s="3"/>
      <c r="Y11292" s="27"/>
    </row>
    <row r="11293" spans="2:25" x14ac:dyDescent="0.25">
      <c r="B11293" s="6">
        <f t="shared" si="432"/>
        <v>5.6390000000000001E-5</v>
      </c>
      <c r="C11293" s="5">
        <v>56390</v>
      </c>
      <c r="D11293" s="74">
        <f t="shared" si="431"/>
        <v>2.8924288470882722E-3</v>
      </c>
      <c r="E11293" s="46"/>
      <c r="F11293" s="3"/>
      <c r="G11293" s="3"/>
      <c r="H11293" s="3"/>
      <c r="I11293" s="3"/>
      <c r="Y11293" s="27"/>
    </row>
    <row r="11294" spans="2:25" x14ac:dyDescent="0.25">
      <c r="B11294" s="6">
        <f t="shared" si="432"/>
        <v>5.6395000000000005E-5</v>
      </c>
      <c r="C11294" s="5">
        <v>56395</v>
      </c>
      <c r="D11294" s="74">
        <f t="shared" si="431"/>
        <v>2.8914277624911646E-3</v>
      </c>
      <c r="E11294" s="46"/>
      <c r="F11294" s="3"/>
      <c r="G11294" s="3"/>
      <c r="H11294" s="3"/>
      <c r="I11294" s="3"/>
      <c r="Y11294" s="27"/>
    </row>
    <row r="11295" spans="2:25" x14ac:dyDescent="0.25">
      <c r="B11295" s="6">
        <f t="shared" si="432"/>
        <v>5.6400000000000002E-5</v>
      </c>
      <c r="C11295" s="5">
        <v>56400</v>
      </c>
      <c r="D11295" s="74">
        <f t="shared" si="431"/>
        <v>2.8904271108399519E-3</v>
      </c>
      <c r="E11295" s="46"/>
      <c r="F11295" s="3"/>
      <c r="G11295" s="3"/>
      <c r="H11295" s="3"/>
      <c r="I11295" s="3"/>
      <c r="Y11295" s="27"/>
    </row>
    <row r="11296" spans="2:25" x14ac:dyDescent="0.25">
      <c r="B11296" s="6">
        <f t="shared" si="432"/>
        <v>5.6405000000000006E-5</v>
      </c>
      <c r="C11296" s="5">
        <v>56405</v>
      </c>
      <c r="D11296" s="74">
        <f t="shared" si="431"/>
        <v>2.8894268919100207E-3</v>
      </c>
      <c r="E11296" s="46"/>
      <c r="F11296" s="3"/>
      <c r="G11296" s="3"/>
      <c r="H11296" s="3"/>
      <c r="I11296" s="3"/>
      <c r="Y11296" s="27"/>
    </row>
    <row r="11297" spans="2:25" x14ac:dyDescent="0.25">
      <c r="B11297" s="6">
        <f t="shared" si="432"/>
        <v>5.6410000000000004E-5</v>
      </c>
      <c r="C11297" s="5">
        <v>56410</v>
      </c>
      <c r="D11297" s="74">
        <f t="shared" si="431"/>
        <v>2.8884271054769135E-3</v>
      </c>
      <c r="E11297" s="46"/>
      <c r="F11297" s="3"/>
      <c r="G11297" s="3"/>
      <c r="H11297" s="3"/>
      <c r="I11297" s="3"/>
      <c r="Y11297" s="27"/>
    </row>
    <row r="11298" spans="2:25" x14ac:dyDescent="0.25">
      <c r="B11298" s="6">
        <f t="shared" si="432"/>
        <v>5.6415000000000001E-5</v>
      </c>
      <c r="C11298" s="5">
        <v>56415</v>
      </c>
      <c r="D11298" s="74">
        <f t="shared" si="431"/>
        <v>2.8874277513162867E-3</v>
      </c>
      <c r="E11298" s="46"/>
      <c r="F11298" s="3"/>
      <c r="G11298" s="3"/>
      <c r="H11298" s="3"/>
      <c r="I11298" s="3"/>
      <c r="Y11298" s="27"/>
    </row>
    <row r="11299" spans="2:25" x14ac:dyDescent="0.25">
      <c r="B11299" s="6">
        <f t="shared" si="432"/>
        <v>5.6420000000000005E-5</v>
      </c>
      <c r="C11299" s="5">
        <v>56420</v>
      </c>
      <c r="D11299" s="74">
        <f t="shared" si="431"/>
        <v>2.886428829203945E-3</v>
      </c>
      <c r="E11299" s="46"/>
      <c r="F11299" s="3"/>
      <c r="G11299" s="3"/>
      <c r="H11299" s="3"/>
      <c r="I11299" s="3"/>
      <c r="Y11299" s="27"/>
    </row>
    <row r="11300" spans="2:25" x14ac:dyDescent="0.25">
      <c r="B11300" s="6">
        <f t="shared" si="432"/>
        <v>5.6425000000000003E-5</v>
      </c>
      <c r="C11300" s="5">
        <v>56425</v>
      </c>
      <c r="D11300" s="74">
        <f t="shared" si="431"/>
        <v>2.8854303389158286E-3</v>
      </c>
      <c r="E11300" s="46"/>
      <c r="F11300" s="3"/>
      <c r="G11300" s="3"/>
      <c r="H11300" s="3"/>
      <c r="I11300" s="3"/>
      <c r="Y11300" s="27"/>
    </row>
    <row r="11301" spans="2:25" x14ac:dyDescent="0.25">
      <c r="B11301" s="6">
        <f t="shared" si="432"/>
        <v>5.643E-5</v>
      </c>
      <c r="C11301" s="5">
        <v>56430</v>
      </c>
      <c r="D11301" s="74">
        <f t="shared" si="431"/>
        <v>2.8844322802280067E-3</v>
      </c>
      <c r="E11301" s="46"/>
      <c r="F11301" s="3"/>
      <c r="G11301" s="3"/>
      <c r="H11301" s="3"/>
      <c r="I11301" s="3"/>
      <c r="Y11301" s="27"/>
    </row>
    <row r="11302" spans="2:25" x14ac:dyDescent="0.25">
      <c r="B11302" s="6">
        <f t="shared" si="432"/>
        <v>5.6435000000000004E-5</v>
      </c>
      <c r="C11302" s="5">
        <v>56435</v>
      </c>
      <c r="D11302" s="74">
        <f t="shared" si="431"/>
        <v>2.883434652916688E-3</v>
      </c>
      <c r="E11302" s="46"/>
      <c r="F11302" s="3"/>
      <c r="G11302" s="3"/>
      <c r="H11302" s="3"/>
      <c r="I11302" s="3"/>
      <c r="Y11302" s="27"/>
    </row>
    <row r="11303" spans="2:25" x14ac:dyDescent="0.25">
      <c r="B11303" s="6">
        <f t="shared" si="432"/>
        <v>5.6440000000000002E-5</v>
      </c>
      <c r="C11303" s="5">
        <v>56440</v>
      </c>
      <c r="D11303" s="74">
        <f t="shared" si="431"/>
        <v>2.8824374567582227E-3</v>
      </c>
      <c r="E11303" s="46"/>
      <c r="F11303" s="3"/>
      <c r="G11303" s="3"/>
      <c r="H11303" s="3"/>
      <c r="I11303" s="3"/>
      <c r="Y11303" s="27"/>
    </row>
    <row r="11304" spans="2:25" x14ac:dyDescent="0.25">
      <c r="B11304" s="6">
        <f t="shared" si="432"/>
        <v>5.6445000000000006E-5</v>
      </c>
      <c r="C11304" s="5">
        <v>56445</v>
      </c>
      <c r="D11304" s="74">
        <f t="shared" si="431"/>
        <v>2.8814406915290873E-3</v>
      </c>
      <c r="E11304" s="46"/>
      <c r="F11304" s="3"/>
      <c r="G11304" s="3"/>
      <c r="H11304" s="3"/>
      <c r="I11304" s="3"/>
      <c r="Y11304" s="27"/>
    </row>
    <row r="11305" spans="2:25" x14ac:dyDescent="0.25">
      <c r="B11305" s="6">
        <f t="shared" si="432"/>
        <v>5.6450000000000003E-5</v>
      </c>
      <c r="C11305" s="5">
        <v>56450</v>
      </c>
      <c r="D11305" s="74">
        <f t="shared" si="431"/>
        <v>2.8804443570058886E-3</v>
      </c>
      <c r="E11305" s="46"/>
      <c r="F11305" s="3"/>
      <c r="G11305" s="3"/>
      <c r="H11305" s="3"/>
      <c r="I11305" s="3"/>
      <c r="Y11305" s="27"/>
    </row>
    <row r="11306" spans="2:25" x14ac:dyDescent="0.25">
      <c r="B11306" s="6">
        <f t="shared" si="432"/>
        <v>5.6455000000000001E-5</v>
      </c>
      <c r="C11306" s="5">
        <v>56455</v>
      </c>
      <c r="D11306" s="74">
        <f t="shared" si="431"/>
        <v>2.8794484529653889E-3</v>
      </c>
      <c r="E11306" s="46"/>
      <c r="F11306" s="3"/>
      <c r="G11306" s="3"/>
      <c r="H11306" s="3"/>
      <c r="I11306" s="3"/>
      <c r="Y11306" s="27"/>
    </row>
    <row r="11307" spans="2:25" x14ac:dyDescent="0.25">
      <c r="B11307" s="6">
        <f t="shared" si="432"/>
        <v>5.6460000000000005E-5</v>
      </c>
      <c r="C11307" s="5">
        <v>56460</v>
      </c>
      <c r="D11307" s="74">
        <f t="shared" si="431"/>
        <v>2.8784529791844623E-3</v>
      </c>
      <c r="E11307" s="46"/>
      <c r="F11307" s="3"/>
      <c r="G11307" s="3"/>
      <c r="H11307" s="3"/>
      <c r="I11307" s="3"/>
      <c r="Y11307" s="27"/>
    </row>
    <row r="11308" spans="2:25" x14ac:dyDescent="0.25">
      <c r="B11308" s="6">
        <f t="shared" si="432"/>
        <v>5.6465000000000002E-5</v>
      </c>
      <c r="C11308" s="5">
        <v>56465</v>
      </c>
      <c r="D11308" s="74">
        <f t="shared" si="431"/>
        <v>2.877457935440132E-3</v>
      </c>
      <c r="E11308" s="46"/>
      <c r="F11308" s="3"/>
      <c r="G11308" s="3"/>
      <c r="H11308" s="3"/>
      <c r="I11308" s="3"/>
      <c r="Y11308" s="27"/>
    </row>
    <row r="11309" spans="2:25" x14ac:dyDescent="0.25">
      <c r="B11309" s="6">
        <f t="shared" si="432"/>
        <v>5.6470000000000007E-5</v>
      </c>
      <c r="C11309" s="5">
        <v>56470</v>
      </c>
      <c r="D11309" s="74">
        <f t="shared" si="431"/>
        <v>2.8764633215095496E-3</v>
      </c>
      <c r="E11309" s="46"/>
      <c r="F11309" s="3"/>
      <c r="G11309" s="3"/>
      <c r="H11309" s="3"/>
      <c r="I11309" s="3"/>
      <c r="Y11309" s="27"/>
    </row>
    <row r="11310" spans="2:25" x14ac:dyDescent="0.25">
      <c r="B11310" s="6">
        <f t="shared" si="432"/>
        <v>5.6475000000000004E-5</v>
      </c>
      <c r="C11310" s="5">
        <v>56475</v>
      </c>
      <c r="D11310" s="74">
        <f t="shared" si="431"/>
        <v>2.87546913717001E-3</v>
      </c>
      <c r="E11310" s="46"/>
      <c r="F11310" s="3"/>
      <c r="G11310" s="3"/>
      <c r="H11310" s="3"/>
      <c r="I11310" s="3"/>
      <c r="Y11310" s="27"/>
    </row>
    <row r="11311" spans="2:25" x14ac:dyDescent="0.25">
      <c r="B11311" s="6">
        <f t="shared" si="432"/>
        <v>5.6480000000000001E-5</v>
      </c>
      <c r="C11311" s="5">
        <v>56480</v>
      </c>
      <c r="D11311" s="74">
        <f t="shared" si="431"/>
        <v>2.8744753821989301E-3</v>
      </c>
      <c r="E11311" s="46"/>
      <c r="F11311" s="3"/>
      <c r="G11311" s="3"/>
      <c r="H11311" s="3"/>
      <c r="I11311" s="3"/>
      <c r="Y11311" s="27"/>
    </row>
    <row r="11312" spans="2:25" x14ac:dyDescent="0.25">
      <c r="B11312" s="6">
        <f t="shared" si="432"/>
        <v>5.6485000000000006E-5</v>
      </c>
      <c r="C11312" s="5">
        <v>56485</v>
      </c>
      <c r="D11312" s="74">
        <f t="shared" si="431"/>
        <v>2.8734820563738697E-3</v>
      </c>
      <c r="E11312" s="46"/>
      <c r="F11312" s="3"/>
      <c r="G11312" s="3"/>
      <c r="H11312" s="3"/>
      <c r="I11312" s="3"/>
      <c r="Y11312" s="27"/>
    </row>
    <row r="11313" spans="2:25" x14ac:dyDescent="0.25">
      <c r="B11313" s="6">
        <f t="shared" si="432"/>
        <v>5.6490000000000003E-5</v>
      </c>
      <c r="C11313" s="5">
        <v>56490</v>
      </c>
      <c r="D11313" s="74">
        <f t="shared" si="431"/>
        <v>2.8724891594725222E-3</v>
      </c>
      <c r="E11313" s="46"/>
      <c r="F11313" s="3"/>
      <c r="G11313" s="3"/>
      <c r="H11313" s="3"/>
      <c r="I11313" s="3"/>
      <c r="Y11313" s="27"/>
    </row>
    <row r="11314" spans="2:25" x14ac:dyDescent="0.25">
      <c r="B11314" s="6">
        <f t="shared" si="432"/>
        <v>5.6495E-5</v>
      </c>
      <c r="C11314" s="5">
        <v>56495</v>
      </c>
      <c r="D11314" s="74">
        <f t="shared" si="431"/>
        <v>2.8714966912727121E-3</v>
      </c>
      <c r="E11314" s="46"/>
      <c r="F11314" s="3"/>
      <c r="G11314" s="3"/>
      <c r="H11314" s="3"/>
      <c r="I11314" s="3"/>
      <c r="Y11314" s="27"/>
    </row>
    <row r="11315" spans="2:25" x14ac:dyDescent="0.25">
      <c r="B11315" s="6">
        <f t="shared" si="432"/>
        <v>5.6500000000000005E-5</v>
      </c>
      <c r="C11315" s="5">
        <v>56500</v>
      </c>
      <c r="D11315" s="74">
        <f t="shared" si="431"/>
        <v>2.8705046515524013E-3</v>
      </c>
      <c r="E11315" s="46"/>
      <c r="F11315" s="3"/>
      <c r="G11315" s="3"/>
      <c r="H11315" s="3"/>
      <c r="I11315" s="3"/>
      <c r="Y11315" s="27"/>
    </row>
    <row r="11316" spans="2:25" x14ac:dyDescent="0.25">
      <c r="B11316" s="6">
        <f t="shared" si="432"/>
        <v>5.6505000000000002E-5</v>
      </c>
      <c r="C11316" s="5">
        <v>56505</v>
      </c>
      <c r="D11316" s="74">
        <f t="shared" si="431"/>
        <v>2.8695130400896835E-3</v>
      </c>
      <c r="E11316" s="46"/>
      <c r="F11316" s="3"/>
      <c r="G11316" s="3"/>
      <c r="H11316" s="3"/>
      <c r="I11316" s="3"/>
      <c r="Y11316" s="27"/>
    </row>
    <row r="11317" spans="2:25" x14ac:dyDescent="0.25">
      <c r="B11317" s="6">
        <f t="shared" si="432"/>
        <v>5.6510000000000006E-5</v>
      </c>
      <c r="C11317" s="5">
        <v>56510</v>
      </c>
      <c r="D11317" s="74">
        <f t="shared" si="431"/>
        <v>2.8685218566627899E-3</v>
      </c>
      <c r="E11317" s="46"/>
      <c r="F11317" s="3"/>
      <c r="G11317" s="3"/>
      <c r="H11317" s="3"/>
      <c r="I11317" s="3"/>
      <c r="Y11317" s="27"/>
    </row>
    <row r="11318" spans="2:25" x14ac:dyDescent="0.25">
      <c r="B11318" s="6">
        <f t="shared" si="432"/>
        <v>5.6515000000000004E-5</v>
      </c>
      <c r="C11318" s="5">
        <v>56515</v>
      </c>
      <c r="D11318" s="74">
        <f t="shared" si="431"/>
        <v>2.8675311010500793E-3</v>
      </c>
      <c r="E11318" s="46"/>
      <c r="F11318" s="3"/>
      <c r="G11318" s="3"/>
      <c r="H11318" s="3"/>
      <c r="I11318" s="3"/>
      <c r="Y11318" s="27"/>
    </row>
    <row r="11319" spans="2:25" x14ac:dyDescent="0.25">
      <c r="B11319" s="6">
        <f t="shared" si="432"/>
        <v>5.6520000000000001E-5</v>
      </c>
      <c r="C11319" s="5">
        <v>56520</v>
      </c>
      <c r="D11319" s="74">
        <f t="shared" si="431"/>
        <v>2.8665407730300517E-3</v>
      </c>
      <c r="E11319" s="46"/>
      <c r="F11319" s="3"/>
      <c r="G11319" s="3"/>
      <c r="H11319" s="3"/>
      <c r="I11319" s="3"/>
      <c r="Y11319" s="27"/>
    </row>
    <row r="11320" spans="2:25" x14ac:dyDescent="0.25">
      <c r="B11320" s="6">
        <f t="shared" si="432"/>
        <v>5.6525000000000005E-5</v>
      </c>
      <c r="C11320" s="5">
        <v>56525</v>
      </c>
      <c r="D11320" s="74">
        <f t="shared" si="431"/>
        <v>2.8655508723813361E-3</v>
      </c>
      <c r="E11320" s="46"/>
      <c r="F11320" s="3"/>
      <c r="G11320" s="3"/>
      <c r="H11320" s="3"/>
      <c r="I11320" s="3"/>
      <c r="Y11320" s="27"/>
    </row>
    <row r="11321" spans="2:25" x14ac:dyDescent="0.25">
      <c r="B11321" s="6">
        <f t="shared" si="432"/>
        <v>5.6530000000000003E-5</v>
      </c>
      <c r="C11321" s="5">
        <v>56530</v>
      </c>
      <c r="D11321" s="74">
        <f t="shared" si="431"/>
        <v>2.8645613988826997E-3</v>
      </c>
      <c r="E11321" s="46"/>
      <c r="F11321" s="3"/>
      <c r="G11321" s="3"/>
      <c r="H11321" s="3"/>
      <c r="I11321" s="3"/>
      <c r="Y11321" s="27"/>
    </row>
    <row r="11322" spans="2:25" x14ac:dyDescent="0.25">
      <c r="B11322" s="6">
        <f t="shared" si="432"/>
        <v>5.6535000000000007E-5</v>
      </c>
      <c r="C11322" s="5">
        <v>56535</v>
      </c>
      <c r="D11322" s="74">
        <f t="shared" si="431"/>
        <v>2.8635723523130299E-3</v>
      </c>
      <c r="E11322" s="46"/>
      <c r="F11322" s="3"/>
      <c r="G11322" s="3"/>
      <c r="H11322" s="3"/>
      <c r="I11322" s="3"/>
      <c r="Y11322" s="27"/>
    </row>
    <row r="11323" spans="2:25" x14ac:dyDescent="0.25">
      <c r="B11323" s="6">
        <f t="shared" si="432"/>
        <v>5.6540000000000004E-5</v>
      </c>
      <c r="C11323" s="5">
        <v>56540</v>
      </c>
      <c r="D11323" s="74">
        <f t="shared" si="431"/>
        <v>2.8625837324513727E-3</v>
      </c>
      <c r="E11323" s="46"/>
      <c r="F11323" s="3"/>
      <c r="G11323" s="3"/>
      <c r="H11323" s="3"/>
      <c r="I11323" s="3"/>
      <c r="Y11323" s="27"/>
    </row>
    <row r="11324" spans="2:25" x14ac:dyDescent="0.25">
      <c r="B11324" s="6">
        <f t="shared" si="432"/>
        <v>5.6545000000000002E-5</v>
      </c>
      <c r="C11324" s="5">
        <v>56545</v>
      </c>
      <c r="D11324" s="74">
        <f t="shared" si="431"/>
        <v>2.8615955390768788E-3</v>
      </c>
      <c r="E11324" s="46"/>
      <c r="F11324" s="3"/>
      <c r="G11324" s="3"/>
      <c r="H11324" s="3"/>
      <c r="I11324" s="3"/>
      <c r="Y11324" s="27"/>
    </row>
    <row r="11325" spans="2:25" x14ac:dyDescent="0.25">
      <c r="B11325" s="6">
        <f t="shared" si="432"/>
        <v>5.6550000000000006E-5</v>
      </c>
      <c r="C11325" s="5">
        <v>56550</v>
      </c>
      <c r="D11325" s="74">
        <f t="shared" si="431"/>
        <v>2.8606077719688554E-3</v>
      </c>
      <c r="E11325" s="46"/>
      <c r="F11325" s="3"/>
      <c r="G11325" s="3"/>
      <c r="H11325" s="3"/>
      <c r="I11325" s="3"/>
      <c r="Y11325" s="27"/>
    </row>
    <row r="11326" spans="2:25" x14ac:dyDescent="0.25">
      <c r="B11326" s="6">
        <f t="shared" si="432"/>
        <v>5.6555000000000003E-5</v>
      </c>
      <c r="C11326" s="5">
        <v>56555</v>
      </c>
      <c r="D11326" s="74">
        <f t="shared" si="431"/>
        <v>2.8596204309067289E-3</v>
      </c>
      <c r="E11326" s="46"/>
      <c r="F11326" s="3"/>
      <c r="G11326" s="3"/>
      <c r="H11326" s="3"/>
      <c r="I11326" s="3"/>
      <c r="Y11326" s="27"/>
    </row>
    <row r="11327" spans="2:25" x14ac:dyDescent="0.25">
      <c r="B11327" s="6">
        <f t="shared" si="432"/>
        <v>5.6560000000000001E-5</v>
      </c>
      <c r="C11327" s="5">
        <v>56560</v>
      </c>
      <c r="D11327" s="74">
        <f t="shared" si="431"/>
        <v>2.858633515670065E-3</v>
      </c>
      <c r="E11327" s="46"/>
      <c r="F11327" s="3"/>
      <c r="G11327" s="3"/>
      <c r="H11327" s="3"/>
      <c r="I11327" s="3"/>
      <c r="Y11327" s="27"/>
    </row>
    <row r="11328" spans="2:25" x14ac:dyDescent="0.25">
      <c r="B11328" s="6">
        <f t="shared" si="432"/>
        <v>5.6565000000000005E-5</v>
      </c>
      <c r="C11328" s="5">
        <v>56565</v>
      </c>
      <c r="D11328" s="74">
        <f t="shared" si="431"/>
        <v>2.8576470260385576E-3</v>
      </c>
      <c r="E11328" s="46"/>
      <c r="F11328" s="3"/>
      <c r="G11328" s="3"/>
      <c r="H11328" s="3"/>
      <c r="I11328" s="3"/>
      <c r="Y11328" s="27"/>
    </row>
    <row r="11329" spans="2:25" x14ac:dyDescent="0.25">
      <c r="B11329" s="6">
        <f t="shared" si="432"/>
        <v>5.6570000000000002E-5</v>
      </c>
      <c r="C11329" s="5">
        <v>56570</v>
      </c>
      <c r="D11329" s="74">
        <f t="shared" si="431"/>
        <v>2.8566609617920436E-3</v>
      </c>
      <c r="E11329" s="46"/>
      <c r="F11329" s="3"/>
      <c r="G11329" s="3"/>
      <c r="H11329" s="3"/>
      <c r="I11329" s="3"/>
      <c r="Y11329" s="27"/>
    </row>
    <row r="11330" spans="2:25" x14ac:dyDescent="0.25">
      <c r="B11330" s="6">
        <f t="shared" si="432"/>
        <v>5.6575000000000006E-5</v>
      </c>
      <c r="C11330" s="5">
        <v>56575</v>
      </c>
      <c r="D11330" s="74">
        <f t="shared" si="431"/>
        <v>2.8556753227104771E-3</v>
      </c>
      <c r="E11330" s="46"/>
      <c r="F11330" s="3"/>
      <c r="G11330" s="3"/>
      <c r="H11330" s="3"/>
      <c r="I11330" s="3"/>
      <c r="Y11330" s="27"/>
    </row>
    <row r="11331" spans="2:25" x14ac:dyDescent="0.25">
      <c r="B11331" s="6">
        <f t="shared" si="432"/>
        <v>5.6580000000000004E-5</v>
      </c>
      <c r="C11331" s="5">
        <v>56580</v>
      </c>
      <c r="D11331" s="74">
        <f t="shared" si="431"/>
        <v>2.8546901085739571E-3</v>
      </c>
      <c r="E11331" s="46"/>
      <c r="F11331" s="3"/>
      <c r="G11331" s="3"/>
      <c r="H11331" s="3"/>
      <c r="I11331" s="3"/>
      <c r="Y11331" s="27"/>
    </row>
    <row r="11332" spans="2:25" x14ac:dyDescent="0.25">
      <c r="B11332" s="6">
        <f t="shared" si="432"/>
        <v>5.6585000000000001E-5</v>
      </c>
      <c r="C11332" s="5">
        <v>56585</v>
      </c>
      <c r="D11332" s="74">
        <f t="shared" si="431"/>
        <v>2.8537053191627156E-3</v>
      </c>
      <c r="E11332" s="46"/>
      <c r="F11332" s="3"/>
      <c r="G11332" s="3"/>
      <c r="H11332" s="3"/>
      <c r="I11332" s="3"/>
      <c r="Y11332" s="27"/>
    </row>
    <row r="11333" spans="2:25" x14ac:dyDescent="0.25">
      <c r="B11333" s="6">
        <f t="shared" si="432"/>
        <v>5.6590000000000005E-5</v>
      </c>
      <c r="C11333" s="5">
        <v>56590</v>
      </c>
      <c r="D11333" s="74">
        <f t="shared" si="431"/>
        <v>2.8527209542571078E-3</v>
      </c>
      <c r="E11333" s="46"/>
      <c r="F11333" s="3"/>
      <c r="G11333" s="3"/>
      <c r="H11333" s="3"/>
      <c r="I11333" s="3"/>
      <c r="Y11333" s="27"/>
    </row>
    <row r="11334" spans="2:25" x14ac:dyDescent="0.25">
      <c r="B11334" s="6">
        <f t="shared" si="432"/>
        <v>5.6595000000000003E-5</v>
      </c>
      <c r="C11334" s="5">
        <v>56595</v>
      </c>
      <c r="D11334" s="74">
        <f t="shared" si="431"/>
        <v>2.851737013637631E-3</v>
      </c>
      <c r="E11334" s="46"/>
      <c r="F11334" s="3"/>
      <c r="G11334" s="3"/>
      <c r="H11334" s="3"/>
      <c r="I11334" s="3"/>
      <c r="Y11334" s="27"/>
    </row>
    <row r="11335" spans="2:25" x14ac:dyDescent="0.25">
      <c r="B11335" s="6">
        <f t="shared" si="432"/>
        <v>5.66E-5</v>
      </c>
      <c r="C11335" s="5">
        <v>56600</v>
      </c>
      <c r="D11335" s="74">
        <f t="shared" si="431"/>
        <v>2.8507534970849072E-3</v>
      </c>
      <c r="E11335" s="46"/>
      <c r="F11335" s="3"/>
      <c r="G11335" s="3"/>
      <c r="H11335" s="3"/>
      <c r="I11335" s="3"/>
      <c r="Y11335" s="27"/>
    </row>
    <row r="11336" spans="2:25" x14ac:dyDescent="0.25">
      <c r="B11336" s="6">
        <f t="shared" si="432"/>
        <v>5.6605000000000004E-5</v>
      </c>
      <c r="C11336" s="5">
        <v>56605</v>
      </c>
      <c r="D11336" s="74">
        <f t="shared" si="431"/>
        <v>2.849770404379694E-3</v>
      </c>
      <c r="E11336" s="46"/>
      <c r="F11336" s="3"/>
      <c r="G11336" s="3"/>
      <c r="H11336" s="3"/>
      <c r="I11336" s="3"/>
      <c r="Y11336" s="27"/>
    </row>
    <row r="11337" spans="2:25" x14ac:dyDescent="0.25">
      <c r="B11337" s="6">
        <f t="shared" si="432"/>
        <v>5.6610000000000002E-5</v>
      </c>
      <c r="C11337" s="5">
        <v>56610</v>
      </c>
      <c r="D11337" s="74">
        <f t="shared" si="431"/>
        <v>2.8487877353028878E-3</v>
      </c>
      <c r="E11337" s="46"/>
      <c r="F11337" s="3"/>
      <c r="G11337" s="3"/>
      <c r="H11337" s="3"/>
      <c r="I11337" s="3"/>
      <c r="Y11337" s="27"/>
    </row>
    <row r="11338" spans="2:25" x14ac:dyDescent="0.25">
      <c r="B11338" s="6">
        <f t="shared" si="432"/>
        <v>5.6615000000000006E-5</v>
      </c>
      <c r="C11338" s="5">
        <v>56615</v>
      </c>
      <c r="D11338" s="74">
        <f t="shared" si="431"/>
        <v>2.8478054896355028E-3</v>
      </c>
      <c r="E11338" s="46"/>
      <c r="F11338" s="3"/>
      <c r="G11338" s="3"/>
      <c r="H11338" s="3"/>
      <c r="I11338" s="3"/>
      <c r="Y11338" s="27"/>
    </row>
    <row r="11339" spans="2:25" x14ac:dyDescent="0.25">
      <c r="B11339" s="6">
        <f t="shared" si="432"/>
        <v>5.6620000000000003E-5</v>
      </c>
      <c r="C11339" s="5">
        <v>56620</v>
      </c>
      <c r="D11339" s="74">
        <f t="shared" si="431"/>
        <v>2.8468236671586964E-3</v>
      </c>
      <c r="E11339" s="46"/>
      <c r="F11339" s="3"/>
      <c r="G11339" s="3"/>
      <c r="H11339" s="3"/>
      <c r="I11339" s="3"/>
      <c r="Y11339" s="27"/>
    </row>
    <row r="11340" spans="2:25" x14ac:dyDescent="0.25">
      <c r="B11340" s="6">
        <f t="shared" si="432"/>
        <v>5.6625000000000001E-5</v>
      </c>
      <c r="C11340" s="5">
        <v>56625</v>
      </c>
      <c r="D11340" s="74">
        <f t="shared" si="431"/>
        <v>2.845842267653758E-3</v>
      </c>
      <c r="E11340" s="46"/>
      <c r="F11340" s="3"/>
      <c r="G11340" s="3"/>
      <c r="H11340" s="3"/>
      <c r="I11340" s="3"/>
      <c r="Y11340" s="27"/>
    </row>
    <row r="11341" spans="2:25" x14ac:dyDescent="0.25">
      <c r="B11341" s="6">
        <f t="shared" si="432"/>
        <v>5.6630000000000005E-5</v>
      </c>
      <c r="C11341" s="5">
        <v>56630</v>
      </c>
      <c r="D11341" s="74">
        <f t="shared" si="431"/>
        <v>2.8448612909020995E-3</v>
      </c>
      <c r="E11341" s="46"/>
      <c r="F11341" s="3"/>
      <c r="G11341" s="3"/>
      <c r="H11341" s="3"/>
      <c r="I11341" s="3"/>
      <c r="Y11341" s="27"/>
    </row>
    <row r="11342" spans="2:25" x14ac:dyDescent="0.25">
      <c r="B11342" s="6">
        <f t="shared" si="432"/>
        <v>5.6635000000000002E-5</v>
      </c>
      <c r="C11342" s="5">
        <v>56635</v>
      </c>
      <c r="D11342" s="74">
        <f t="shared" si="431"/>
        <v>2.843880736685277E-3</v>
      </c>
      <c r="E11342" s="46"/>
      <c r="F11342" s="3"/>
      <c r="G11342" s="3"/>
      <c r="H11342" s="3"/>
      <c r="I11342" s="3"/>
      <c r="Y11342" s="27"/>
    </row>
    <row r="11343" spans="2:25" x14ac:dyDescent="0.25">
      <c r="B11343" s="6">
        <f t="shared" si="432"/>
        <v>5.6640000000000007E-5</v>
      </c>
      <c r="C11343" s="5">
        <v>56640</v>
      </c>
      <c r="D11343" s="74">
        <f t="shared" si="431"/>
        <v>2.8429006047849636E-3</v>
      </c>
      <c r="E11343" s="46"/>
      <c r="F11343" s="3"/>
      <c r="G11343" s="3"/>
      <c r="H11343" s="3"/>
      <c r="I11343" s="3"/>
      <c r="Y11343" s="27"/>
    </row>
    <row r="11344" spans="2:25" x14ac:dyDescent="0.25">
      <c r="B11344" s="6">
        <f t="shared" si="432"/>
        <v>5.6645000000000004E-5</v>
      </c>
      <c r="C11344" s="5">
        <v>56645</v>
      </c>
      <c r="D11344" s="74">
        <f t="shared" si="431"/>
        <v>2.8419208949829813E-3</v>
      </c>
      <c r="E11344" s="46"/>
      <c r="F11344" s="3"/>
      <c r="G11344" s="3"/>
      <c r="H11344" s="3"/>
      <c r="I11344" s="3"/>
      <c r="Y11344" s="27"/>
    </row>
    <row r="11345" spans="2:25" x14ac:dyDescent="0.25">
      <c r="B11345" s="6">
        <f t="shared" si="432"/>
        <v>5.6650000000000001E-5</v>
      </c>
      <c r="C11345" s="5">
        <v>56650</v>
      </c>
      <c r="D11345" s="74">
        <f t="shared" si="431"/>
        <v>2.8409416070612663E-3</v>
      </c>
      <c r="E11345" s="46"/>
      <c r="F11345" s="3"/>
      <c r="G11345" s="3"/>
      <c r="H11345" s="3"/>
      <c r="I11345" s="3"/>
      <c r="Y11345" s="27"/>
    </row>
    <row r="11346" spans="2:25" x14ac:dyDescent="0.25">
      <c r="B11346" s="6">
        <f t="shared" si="432"/>
        <v>5.6655000000000006E-5</v>
      </c>
      <c r="C11346" s="5">
        <v>56655</v>
      </c>
      <c r="D11346" s="74">
        <f t="shared" si="431"/>
        <v>2.8399627408019004E-3</v>
      </c>
      <c r="E11346" s="46"/>
      <c r="F11346" s="3"/>
      <c r="G11346" s="3"/>
      <c r="H11346" s="3"/>
      <c r="I11346" s="3"/>
      <c r="Y11346" s="27"/>
    </row>
    <row r="11347" spans="2:25" x14ac:dyDescent="0.25">
      <c r="B11347" s="6">
        <f t="shared" si="432"/>
        <v>5.6660000000000003E-5</v>
      </c>
      <c r="C11347" s="5">
        <v>56660</v>
      </c>
      <c r="D11347" s="74">
        <f t="shared" ref="D11347:D11410" si="433">IF(ISERROR($D$12*2*PI()*$D$4*$D$5^2/B11347^5*10^-9*(1/(EXP(($D$4*$D$5)/(B11347*$D$6*($D$9)))-1))),0,$D$12*2*PI()*$D$4*$D$5^2/B11347^5*10^-9*(1/(EXP(($D$4*$D$5)/(B11347*$D$6*($D$9)))-1)))</f>
        <v>2.8389842959870835E-3</v>
      </c>
      <c r="E11347" s="46"/>
      <c r="F11347" s="3"/>
      <c r="G11347" s="3"/>
      <c r="H11347" s="3"/>
      <c r="I11347" s="3"/>
      <c r="Y11347" s="27"/>
    </row>
    <row r="11348" spans="2:25" x14ac:dyDescent="0.25">
      <c r="B11348" s="6">
        <f t="shared" ref="B11348:B11411" si="434">C11348*10^-9</f>
        <v>5.6665E-5</v>
      </c>
      <c r="C11348" s="5">
        <v>56665</v>
      </c>
      <c r="D11348" s="74">
        <f t="shared" si="433"/>
        <v>2.8380062723991619E-3</v>
      </c>
      <c r="E11348" s="46"/>
      <c r="F11348" s="3"/>
      <c r="G11348" s="3"/>
      <c r="H11348" s="3"/>
      <c r="I11348" s="3"/>
      <c r="Y11348" s="27"/>
    </row>
    <row r="11349" spans="2:25" x14ac:dyDescent="0.25">
      <c r="B11349" s="6">
        <f t="shared" si="434"/>
        <v>5.6670000000000005E-5</v>
      </c>
      <c r="C11349" s="5">
        <v>56670</v>
      </c>
      <c r="D11349" s="74">
        <f t="shared" si="433"/>
        <v>2.8370286698205988E-3</v>
      </c>
      <c r="E11349" s="46"/>
      <c r="F11349" s="3"/>
      <c r="G11349" s="3"/>
      <c r="H11349" s="3"/>
      <c r="I11349" s="3"/>
      <c r="Y11349" s="27"/>
    </row>
    <row r="11350" spans="2:25" x14ac:dyDescent="0.25">
      <c r="B11350" s="6">
        <f t="shared" si="434"/>
        <v>5.6675000000000002E-5</v>
      </c>
      <c r="C11350" s="5">
        <v>56675</v>
      </c>
      <c r="D11350" s="74">
        <f t="shared" si="433"/>
        <v>2.8360514880339995E-3</v>
      </c>
      <c r="E11350" s="46"/>
      <c r="F11350" s="3"/>
      <c r="G11350" s="3"/>
      <c r="H11350" s="3"/>
      <c r="I11350" s="3"/>
      <c r="Y11350" s="27"/>
    </row>
    <row r="11351" spans="2:25" x14ac:dyDescent="0.25">
      <c r="B11351" s="6">
        <f t="shared" si="434"/>
        <v>5.6680000000000006E-5</v>
      </c>
      <c r="C11351" s="5">
        <v>56680</v>
      </c>
      <c r="D11351" s="74">
        <f t="shared" si="433"/>
        <v>2.835074726822089E-3</v>
      </c>
      <c r="E11351" s="46"/>
      <c r="F11351" s="3"/>
      <c r="G11351" s="3"/>
      <c r="H11351" s="3"/>
      <c r="I11351" s="3"/>
      <c r="Y11351" s="27"/>
    </row>
    <row r="11352" spans="2:25" x14ac:dyDescent="0.25">
      <c r="B11352" s="6">
        <f t="shared" si="434"/>
        <v>5.6685000000000004E-5</v>
      </c>
      <c r="C11352" s="5">
        <v>56685</v>
      </c>
      <c r="D11352" s="74">
        <f t="shared" si="433"/>
        <v>2.8340983859677362E-3</v>
      </c>
      <c r="E11352" s="46"/>
      <c r="F11352" s="3"/>
      <c r="G11352" s="3"/>
      <c r="H11352" s="3"/>
      <c r="I11352" s="3"/>
      <c r="Y11352" s="27"/>
    </row>
    <row r="11353" spans="2:25" x14ac:dyDescent="0.25">
      <c r="B11353" s="6">
        <f t="shared" si="434"/>
        <v>5.6690000000000001E-5</v>
      </c>
      <c r="C11353" s="5">
        <v>56690</v>
      </c>
      <c r="D11353" s="74">
        <f t="shared" si="433"/>
        <v>2.8331224652539269E-3</v>
      </c>
      <c r="E11353" s="46"/>
      <c r="F11353" s="3"/>
      <c r="G11353" s="3"/>
      <c r="H11353" s="3"/>
      <c r="I11353" s="3"/>
      <c r="Y11353" s="27"/>
    </row>
    <row r="11354" spans="2:25" x14ac:dyDescent="0.25">
      <c r="B11354" s="6">
        <f t="shared" si="434"/>
        <v>5.6695000000000005E-5</v>
      </c>
      <c r="C11354" s="5">
        <v>56695</v>
      </c>
      <c r="D11354" s="74">
        <f t="shared" si="433"/>
        <v>2.8321469644637873E-3</v>
      </c>
      <c r="E11354" s="46"/>
      <c r="F11354" s="3"/>
      <c r="G11354" s="3"/>
      <c r="H11354" s="3"/>
      <c r="I11354" s="3"/>
      <c r="Y11354" s="27"/>
    </row>
    <row r="11355" spans="2:25" x14ac:dyDescent="0.25">
      <c r="B11355" s="6">
        <f t="shared" si="434"/>
        <v>5.6700000000000003E-5</v>
      </c>
      <c r="C11355" s="5">
        <v>56700</v>
      </c>
      <c r="D11355" s="74">
        <f t="shared" si="433"/>
        <v>2.8311718833805757E-3</v>
      </c>
      <c r="E11355" s="46"/>
      <c r="F11355" s="3"/>
      <c r="G11355" s="3"/>
      <c r="H11355" s="3"/>
      <c r="I11355" s="3"/>
      <c r="Y11355" s="27"/>
    </row>
    <row r="11356" spans="2:25" x14ac:dyDescent="0.25">
      <c r="B11356" s="6">
        <f t="shared" si="434"/>
        <v>5.6705000000000007E-5</v>
      </c>
      <c r="C11356" s="5">
        <v>56705</v>
      </c>
      <c r="D11356" s="74">
        <f t="shared" si="433"/>
        <v>2.830197221787669E-3</v>
      </c>
      <c r="E11356" s="46"/>
      <c r="F11356" s="3"/>
      <c r="G11356" s="3"/>
      <c r="H11356" s="3"/>
      <c r="I11356" s="3"/>
      <c r="Y11356" s="27"/>
    </row>
    <row r="11357" spans="2:25" x14ac:dyDescent="0.25">
      <c r="B11357" s="6">
        <f t="shared" si="434"/>
        <v>5.6710000000000004E-5</v>
      </c>
      <c r="C11357" s="5">
        <v>56710</v>
      </c>
      <c r="D11357" s="74">
        <f t="shared" si="433"/>
        <v>2.829222979468591E-3</v>
      </c>
      <c r="E11357" s="46"/>
      <c r="F11357" s="3"/>
      <c r="G11357" s="3"/>
      <c r="H11357" s="3"/>
      <c r="I11357" s="3"/>
      <c r="Y11357" s="27"/>
    </row>
    <row r="11358" spans="2:25" x14ac:dyDescent="0.25">
      <c r="B11358" s="6">
        <f t="shared" si="434"/>
        <v>5.6715000000000002E-5</v>
      </c>
      <c r="C11358" s="5">
        <v>56715</v>
      </c>
      <c r="D11358" s="74">
        <f t="shared" si="433"/>
        <v>2.8282491562069754E-3</v>
      </c>
      <c r="E11358" s="46"/>
      <c r="F11358" s="3"/>
      <c r="G11358" s="3"/>
      <c r="H11358" s="3"/>
      <c r="I11358" s="3"/>
      <c r="Y11358" s="27"/>
    </row>
    <row r="11359" spans="2:25" x14ac:dyDescent="0.25">
      <c r="B11359" s="6">
        <f t="shared" si="434"/>
        <v>5.6720000000000006E-5</v>
      </c>
      <c r="C11359" s="5">
        <v>56720</v>
      </c>
      <c r="D11359" s="74">
        <f t="shared" si="433"/>
        <v>2.8272757517866067E-3</v>
      </c>
      <c r="E11359" s="46"/>
      <c r="F11359" s="3"/>
      <c r="G11359" s="3"/>
      <c r="H11359" s="3"/>
      <c r="I11359" s="3"/>
      <c r="Y11359" s="27"/>
    </row>
    <row r="11360" spans="2:25" x14ac:dyDescent="0.25">
      <c r="B11360" s="6">
        <f t="shared" si="434"/>
        <v>5.6725000000000003E-5</v>
      </c>
      <c r="C11360" s="5">
        <v>56725</v>
      </c>
      <c r="D11360" s="74">
        <f t="shared" si="433"/>
        <v>2.8263027659913894E-3</v>
      </c>
      <c r="E11360" s="46"/>
      <c r="F11360" s="3"/>
      <c r="G11360" s="3"/>
      <c r="H11360" s="3"/>
      <c r="I11360" s="3"/>
      <c r="Y11360" s="27"/>
    </row>
    <row r="11361" spans="2:25" x14ac:dyDescent="0.25">
      <c r="B11361" s="6">
        <f t="shared" si="434"/>
        <v>5.6730000000000001E-5</v>
      </c>
      <c r="C11361" s="5">
        <v>56730</v>
      </c>
      <c r="D11361" s="74">
        <f t="shared" si="433"/>
        <v>2.8253301986053548E-3</v>
      </c>
      <c r="E11361" s="46"/>
      <c r="F11361" s="3"/>
      <c r="G11361" s="3"/>
      <c r="H11361" s="3"/>
      <c r="I11361" s="3"/>
      <c r="Y11361" s="27"/>
    </row>
    <row r="11362" spans="2:25" x14ac:dyDescent="0.25">
      <c r="B11362" s="6">
        <f t="shared" si="434"/>
        <v>5.6735000000000005E-5</v>
      </c>
      <c r="C11362" s="5">
        <v>56735</v>
      </c>
      <c r="D11362" s="74">
        <f t="shared" si="433"/>
        <v>2.8243580494126679E-3</v>
      </c>
      <c r="E11362" s="46"/>
      <c r="F11362" s="3"/>
      <c r="G11362" s="3"/>
      <c r="H11362" s="3"/>
      <c r="I11362" s="3"/>
      <c r="Y11362" s="27"/>
    </row>
    <row r="11363" spans="2:25" x14ac:dyDescent="0.25">
      <c r="B11363" s="6">
        <f t="shared" si="434"/>
        <v>5.6740000000000002E-5</v>
      </c>
      <c r="C11363" s="5">
        <v>56740</v>
      </c>
      <c r="D11363" s="74">
        <f t="shared" si="433"/>
        <v>2.8233863181976282E-3</v>
      </c>
      <c r="E11363" s="46"/>
      <c r="F11363" s="3"/>
      <c r="G11363" s="3"/>
      <c r="H11363" s="3"/>
      <c r="I11363" s="3"/>
      <c r="Y11363" s="27"/>
    </row>
    <row r="11364" spans="2:25" x14ac:dyDescent="0.25">
      <c r="B11364" s="6">
        <f t="shared" si="434"/>
        <v>5.6745000000000006E-5</v>
      </c>
      <c r="C11364" s="5">
        <v>56745</v>
      </c>
      <c r="D11364" s="74">
        <f t="shared" si="433"/>
        <v>2.8224150047446595E-3</v>
      </c>
      <c r="E11364" s="46"/>
      <c r="F11364" s="3"/>
      <c r="G11364" s="3"/>
      <c r="H11364" s="3"/>
      <c r="I11364" s="3"/>
      <c r="Y11364" s="27"/>
    </row>
    <row r="11365" spans="2:25" x14ac:dyDescent="0.25">
      <c r="B11365" s="6">
        <f t="shared" si="434"/>
        <v>5.6750000000000004E-5</v>
      </c>
      <c r="C11365" s="5">
        <v>56750</v>
      </c>
      <c r="D11365" s="74">
        <f t="shared" si="433"/>
        <v>2.821444108838317E-3</v>
      </c>
      <c r="E11365" s="46"/>
      <c r="F11365" s="3"/>
      <c r="G11365" s="3"/>
      <c r="H11365" s="3"/>
      <c r="I11365" s="3"/>
      <c r="Y11365" s="27"/>
    </row>
    <row r="11366" spans="2:25" x14ac:dyDescent="0.25">
      <c r="B11366" s="6">
        <f t="shared" si="434"/>
        <v>5.6755000000000001E-5</v>
      </c>
      <c r="C11366" s="5">
        <v>56755</v>
      </c>
      <c r="D11366" s="74">
        <f t="shared" si="433"/>
        <v>2.8204736302632817E-3</v>
      </c>
      <c r="E11366" s="46"/>
      <c r="F11366" s="3"/>
      <c r="G11366" s="3"/>
      <c r="H11366" s="3"/>
      <c r="I11366" s="3"/>
      <c r="Y11366" s="27"/>
    </row>
    <row r="11367" spans="2:25" x14ac:dyDescent="0.25">
      <c r="B11367" s="6">
        <f t="shared" si="434"/>
        <v>5.6760000000000005E-5</v>
      </c>
      <c r="C11367" s="5">
        <v>56760</v>
      </c>
      <c r="D11367" s="74">
        <f t="shared" si="433"/>
        <v>2.81950356880437E-3</v>
      </c>
      <c r="E11367" s="46"/>
      <c r="F11367" s="3"/>
      <c r="G11367" s="3"/>
      <c r="H11367" s="3"/>
      <c r="I11367" s="3"/>
      <c r="Y11367" s="27"/>
    </row>
    <row r="11368" spans="2:25" x14ac:dyDescent="0.25">
      <c r="B11368" s="6">
        <f t="shared" si="434"/>
        <v>5.6765000000000003E-5</v>
      </c>
      <c r="C11368" s="5">
        <v>56765</v>
      </c>
      <c r="D11368" s="74">
        <f t="shared" si="433"/>
        <v>2.8185339242465255E-3</v>
      </c>
      <c r="E11368" s="46"/>
      <c r="F11368" s="3"/>
      <c r="G11368" s="3"/>
      <c r="H11368" s="3"/>
      <c r="I11368" s="3"/>
      <c r="Y11368" s="27"/>
    </row>
    <row r="11369" spans="2:25" x14ac:dyDescent="0.25">
      <c r="B11369" s="6">
        <f t="shared" si="434"/>
        <v>5.677E-5</v>
      </c>
      <c r="C11369" s="5">
        <v>56770</v>
      </c>
      <c r="D11369" s="74">
        <f t="shared" si="433"/>
        <v>2.8175646963748183E-3</v>
      </c>
      <c r="E11369" s="46"/>
      <c r="F11369" s="3"/>
      <c r="G11369" s="3"/>
      <c r="H11369" s="3"/>
      <c r="I11369" s="3"/>
      <c r="Y11369" s="27"/>
    </row>
    <row r="11370" spans="2:25" x14ac:dyDescent="0.25">
      <c r="B11370" s="6">
        <f t="shared" si="434"/>
        <v>5.6775000000000004E-5</v>
      </c>
      <c r="C11370" s="5">
        <v>56775</v>
      </c>
      <c r="D11370" s="74">
        <f t="shared" si="433"/>
        <v>2.8165958849744525E-3</v>
      </c>
      <c r="E11370" s="46"/>
      <c r="F11370" s="3"/>
      <c r="G11370" s="3"/>
      <c r="H11370" s="3"/>
      <c r="I11370" s="3"/>
      <c r="Y11370" s="27"/>
    </row>
    <row r="11371" spans="2:25" x14ac:dyDescent="0.25">
      <c r="B11371" s="6">
        <f t="shared" si="434"/>
        <v>5.6780000000000002E-5</v>
      </c>
      <c r="C11371" s="5">
        <v>56780</v>
      </c>
      <c r="D11371" s="74">
        <f t="shared" si="433"/>
        <v>2.8156274898307578E-3</v>
      </c>
      <c r="E11371" s="46"/>
      <c r="F11371" s="3"/>
      <c r="G11371" s="3"/>
      <c r="H11371" s="3"/>
      <c r="I11371" s="3"/>
      <c r="Y11371" s="27"/>
    </row>
    <row r="11372" spans="2:25" x14ac:dyDescent="0.25">
      <c r="B11372" s="6">
        <f t="shared" si="434"/>
        <v>5.6785000000000006E-5</v>
      </c>
      <c r="C11372" s="5">
        <v>56785</v>
      </c>
      <c r="D11372" s="74">
        <f t="shared" si="433"/>
        <v>2.8146595107291917E-3</v>
      </c>
      <c r="E11372" s="46"/>
      <c r="F11372" s="3"/>
      <c r="G11372" s="3"/>
      <c r="H11372" s="3"/>
      <c r="I11372" s="3"/>
      <c r="Y11372" s="27"/>
    </row>
    <row r="11373" spans="2:25" x14ac:dyDescent="0.25">
      <c r="B11373" s="6">
        <f t="shared" si="434"/>
        <v>5.6790000000000003E-5</v>
      </c>
      <c r="C11373" s="5">
        <v>56790</v>
      </c>
      <c r="D11373" s="74">
        <f t="shared" si="433"/>
        <v>2.8136919474553456E-3</v>
      </c>
      <c r="E11373" s="46"/>
      <c r="F11373" s="3"/>
      <c r="G11373" s="3"/>
      <c r="H11373" s="3"/>
      <c r="I11373" s="3"/>
      <c r="Y11373" s="27"/>
    </row>
    <row r="11374" spans="2:25" x14ac:dyDescent="0.25">
      <c r="B11374" s="6">
        <f t="shared" si="434"/>
        <v>5.6795000000000001E-5</v>
      </c>
      <c r="C11374" s="5">
        <v>56795</v>
      </c>
      <c r="D11374" s="74">
        <f t="shared" si="433"/>
        <v>2.812724799794939E-3</v>
      </c>
      <c r="E11374" s="46"/>
      <c r="F11374" s="3"/>
      <c r="G11374" s="3"/>
      <c r="H11374" s="3"/>
      <c r="I11374" s="3"/>
      <c r="Y11374" s="27"/>
    </row>
    <row r="11375" spans="2:25" x14ac:dyDescent="0.25">
      <c r="B11375" s="6">
        <f t="shared" si="434"/>
        <v>5.6800000000000005E-5</v>
      </c>
      <c r="C11375" s="5">
        <v>56800</v>
      </c>
      <c r="D11375" s="74">
        <f t="shared" si="433"/>
        <v>2.8117580675338151E-3</v>
      </c>
      <c r="E11375" s="46"/>
      <c r="F11375" s="3"/>
      <c r="G11375" s="3"/>
      <c r="H11375" s="3"/>
      <c r="I11375" s="3"/>
      <c r="Y11375" s="27"/>
    </row>
    <row r="11376" spans="2:25" x14ac:dyDescent="0.25">
      <c r="B11376" s="6">
        <f t="shared" si="434"/>
        <v>5.6805000000000002E-5</v>
      </c>
      <c r="C11376" s="5">
        <v>56805</v>
      </c>
      <c r="D11376" s="74">
        <f t="shared" si="433"/>
        <v>2.8107917504579501E-3</v>
      </c>
      <c r="E11376" s="46"/>
      <c r="F11376" s="3"/>
      <c r="G11376" s="3"/>
      <c r="H11376" s="3"/>
      <c r="I11376" s="3"/>
      <c r="Y11376" s="27"/>
    </row>
    <row r="11377" spans="2:25" x14ac:dyDescent="0.25">
      <c r="B11377" s="6">
        <f t="shared" si="434"/>
        <v>5.6810000000000007E-5</v>
      </c>
      <c r="C11377" s="5">
        <v>56810</v>
      </c>
      <c r="D11377" s="74">
        <f t="shared" si="433"/>
        <v>2.809825848353448E-3</v>
      </c>
      <c r="E11377" s="46"/>
      <c r="F11377" s="3"/>
      <c r="G11377" s="3"/>
      <c r="H11377" s="3"/>
      <c r="I11377" s="3"/>
      <c r="Y11377" s="27"/>
    </row>
    <row r="11378" spans="2:25" x14ac:dyDescent="0.25">
      <c r="B11378" s="6">
        <f t="shared" si="434"/>
        <v>5.6815000000000004E-5</v>
      </c>
      <c r="C11378" s="5">
        <v>56815</v>
      </c>
      <c r="D11378" s="74">
        <f t="shared" si="433"/>
        <v>2.8088603610065413E-3</v>
      </c>
      <c r="E11378" s="46"/>
      <c r="F11378" s="3"/>
      <c r="G11378" s="3"/>
      <c r="H11378" s="3"/>
      <c r="I11378" s="3"/>
      <c r="Y11378" s="27"/>
    </row>
    <row r="11379" spans="2:25" x14ac:dyDescent="0.25">
      <c r="B11379" s="6">
        <f t="shared" si="434"/>
        <v>5.6820000000000001E-5</v>
      </c>
      <c r="C11379" s="5">
        <v>56820</v>
      </c>
      <c r="D11379" s="74">
        <f t="shared" si="433"/>
        <v>2.8078952882035898E-3</v>
      </c>
      <c r="E11379" s="46"/>
      <c r="F11379" s="3"/>
      <c r="G11379" s="3"/>
      <c r="H11379" s="3"/>
      <c r="I11379" s="3"/>
      <c r="Y11379" s="27"/>
    </row>
    <row r="11380" spans="2:25" x14ac:dyDescent="0.25">
      <c r="B11380" s="6">
        <f t="shared" si="434"/>
        <v>5.6825000000000006E-5</v>
      </c>
      <c r="C11380" s="5">
        <v>56825</v>
      </c>
      <c r="D11380" s="74">
        <f t="shared" si="433"/>
        <v>2.8069306297310802E-3</v>
      </c>
      <c r="E11380" s="46"/>
      <c r="F11380" s="3"/>
      <c r="G11380" s="3"/>
      <c r="H11380" s="3"/>
      <c r="I11380" s="3"/>
      <c r="Y11380" s="27"/>
    </row>
    <row r="11381" spans="2:25" x14ac:dyDescent="0.25">
      <c r="B11381" s="6">
        <f t="shared" si="434"/>
        <v>5.6830000000000003E-5</v>
      </c>
      <c r="C11381" s="5">
        <v>56830</v>
      </c>
      <c r="D11381" s="74">
        <f t="shared" si="433"/>
        <v>2.8059663853756368E-3</v>
      </c>
      <c r="E11381" s="46"/>
      <c r="F11381" s="3"/>
      <c r="G11381" s="3"/>
      <c r="H11381" s="3"/>
      <c r="I11381" s="3"/>
      <c r="Y11381" s="27"/>
    </row>
    <row r="11382" spans="2:25" x14ac:dyDescent="0.25">
      <c r="B11382" s="6">
        <f t="shared" si="434"/>
        <v>5.6835E-5</v>
      </c>
      <c r="C11382" s="5">
        <v>56835</v>
      </c>
      <c r="D11382" s="74">
        <f t="shared" si="433"/>
        <v>2.8050025549239991E-3</v>
      </c>
      <c r="E11382" s="46"/>
      <c r="F11382" s="3"/>
      <c r="G11382" s="3"/>
      <c r="H11382" s="3"/>
      <c r="I11382" s="3"/>
      <c r="Y11382" s="27"/>
    </row>
    <row r="11383" spans="2:25" x14ac:dyDescent="0.25">
      <c r="B11383" s="6">
        <f t="shared" si="434"/>
        <v>5.6840000000000005E-5</v>
      </c>
      <c r="C11383" s="5">
        <v>56840</v>
      </c>
      <c r="D11383" s="74">
        <f t="shared" si="433"/>
        <v>2.8040391381630426E-3</v>
      </c>
      <c r="E11383" s="46"/>
      <c r="F11383" s="3"/>
      <c r="G11383" s="3"/>
      <c r="H11383" s="3"/>
      <c r="I11383" s="3"/>
      <c r="Y11383" s="27"/>
    </row>
    <row r="11384" spans="2:25" x14ac:dyDescent="0.25">
      <c r="B11384" s="6">
        <f t="shared" si="434"/>
        <v>5.6845000000000002E-5</v>
      </c>
      <c r="C11384" s="5">
        <v>56845</v>
      </c>
      <c r="D11384" s="74">
        <f t="shared" si="433"/>
        <v>2.8030761348797686E-3</v>
      </c>
      <c r="E11384" s="46"/>
      <c r="F11384" s="3"/>
      <c r="G11384" s="3"/>
      <c r="H11384" s="3"/>
      <c r="I11384" s="3"/>
      <c r="Y11384" s="27"/>
    </row>
    <row r="11385" spans="2:25" x14ac:dyDescent="0.25">
      <c r="B11385" s="6">
        <f t="shared" si="434"/>
        <v>5.6850000000000006E-5</v>
      </c>
      <c r="C11385" s="5">
        <v>56850</v>
      </c>
      <c r="D11385" s="74">
        <f t="shared" si="433"/>
        <v>2.802113544861303E-3</v>
      </c>
      <c r="E11385" s="46"/>
      <c r="F11385" s="3"/>
      <c r="G11385" s="3"/>
      <c r="H11385" s="3"/>
      <c r="I11385" s="3"/>
      <c r="Y11385" s="27"/>
    </row>
    <row r="11386" spans="2:25" x14ac:dyDescent="0.25">
      <c r="B11386" s="6">
        <f t="shared" si="434"/>
        <v>5.6855000000000004E-5</v>
      </c>
      <c r="C11386" s="5">
        <v>56855</v>
      </c>
      <c r="D11386" s="74">
        <f t="shared" si="433"/>
        <v>2.8011513678949107E-3</v>
      </c>
      <c r="E11386" s="46"/>
      <c r="F11386" s="3"/>
      <c r="G11386" s="3"/>
      <c r="H11386" s="3"/>
      <c r="I11386" s="3"/>
      <c r="Y11386" s="27"/>
    </row>
    <row r="11387" spans="2:25" x14ac:dyDescent="0.25">
      <c r="B11387" s="6">
        <f t="shared" si="434"/>
        <v>5.6860000000000001E-5</v>
      </c>
      <c r="C11387" s="5">
        <v>56860</v>
      </c>
      <c r="D11387" s="74">
        <f t="shared" si="433"/>
        <v>2.8001896037679686E-3</v>
      </c>
      <c r="E11387" s="46"/>
      <c r="F11387" s="3"/>
      <c r="G11387" s="3"/>
      <c r="H11387" s="3"/>
      <c r="I11387" s="3"/>
      <c r="Y11387" s="27"/>
    </row>
    <row r="11388" spans="2:25" x14ac:dyDescent="0.25">
      <c r="B11388" s="6">
        <f t="shared" si="434"/>
        <v>5.6865000000000005E-5</v>
      </c>
      <c r="C11388" s="5">
        <v>56865</v>
      </c>
      <c r="D11388" s="74">
        <f t="shared" si="433"/>
        <v>2.7992282522679942E-3</v>
      </c>
      <c r="E11388" s="46"/>
      <c r="F11388" s="3"/>
      <c r="G11388" s="3"/>
      <c r="H11388" s="3"/>
      <c r="I11388" s="3"/>
      <c r="Y11388" s="27"/>
    </row>
    <row r="11389" spans="2:25" x14ac:dyDescent="0.25">
      <c r="B11389" s="6">
        <f t="shared" si="434"/>
        <v>5.6870000000000003E-5</v>
      </c>
      <c r="C11389" s="5">
        <v>56870</v>
      </c>
      <c r="D11389" s="74">
        <f t="shared" si="433"/>
        <v>2.7982673131826293E-3</v>
      </c>
      <c r="E11389" s="46"/>
      <c r="F11389" s="3"/>
      <c r="G11389" s="3"/>
      <c r="H11389" s="3"/>
      <c r="I11389" s="3"/>
      <c r="Y11389" s="27"/>
    </row>
    <row r="11390" spans="2:25" x14ac:dyDescent="0.25">
      <c r="B11390" s="6">
        <f t="shared" si="434"/>
        <v>5.6875000000000007E-5</v>
      </c>
      <c r="C11390" s="5">
        <v>56875</v>
      </c>
      <c r="D11390" s="74">
        <f t="shared" si="433"/>
        <v>2.7973067862996346E-3</v>
      </c>
      <c r="E11390" s="46"/>
      <c r="F11390" s="3"/>
      <c r="G11390" s="3"/>
      <c r="H11390" s="3"/>
      <c r="I11390" s="3"/>
      <c r="Y11390" s="27"/>
    </row>
    <row r="11391" spans="2:25" x14ac:dyDescent="0.25">
      <c r="B11391" s="6">
        <f t="shared" si="434"/>
        <v>5.6880000000000004E-5</v>
      </c>
      <c r="C11391" s="5">
        <v>56880</v>
      </c>
      <c r="D11391" s="74">
        <f t="shared" si="433"/>
        <v>2.7963466714069104E-3</v>
      </c>
      <c r="E11391" s="46"/>
      <c r="F11391" s="3"/>
      <c r="G11391" s="3"/>
      <c r="H11391" s="3"/>
      <c r="I11391" s="3"/>
      <c r="Y11391" s="27"/>
    </row>
    <row r="11392" spans="2:25" x14ac:dyDescent="0.25">
      <c r="B11392" s="6">
        <f t="shared" si="434"/>
        <v>5.6885000000000002E-5</v>
      </c>
      <c r="C11392" s="5">
        <v>56885</v>
      </c>
      <c r="D11392" s="74">
        <f t="shared" si="433"/>
        <v>2.795386968292477E-3</v>
      </c>
      <c r="E11392" s="46"/>
      <c r="F11392" s="3"/>
      <c r="G11392" s="3"/>
      <c r="H11392" s="3"/>
      <c r="I11392" s="3"/>
      <c r="Y11392" s="27"/>
    </row>
    <row r="11393" spans="2:25" x14ac:dyDescent="0.25">
      <c r="B11393" s="6">
        <f t="shared" si="434"/>
        <v>5.6890000000000006E-5</v>
      </c>
      <c r="C11393" s="5">
        <v>56890</v>
      </c>
      <c r="D11393" s="74">
        <f t="shared" si="433"/>
        <v>2.7944276767444859E-3</v>
      </c>
      <c r="E11393" s="46"/>
      <c r="F11393" s="3"/>
      <c r="G11393" s="3"/>
      <c r="H11393" s="3"/>
      <c r="I11393" s="3"/>
      <c r="Y11393" s="27"/>
    </row>
    <row r="11394" spans="2:25" x14ac:dyDescent="0.25">
      <c r="B11394" s="6">
        <f t="shared" si="434"/>
        <v>5.6895000000000003E-5</v>
      </c>
      <c r="C11394" s="5">
        <v>56895</v>
      </c>
      <c r="D11394" s="74">
        <f t="shared" si="433"/>
        <v>2.7934687965512099E-3</v>
      </c>
      <c r="E11394" s="46"/>
      <c r="F11394" s="3"/>
      <c r="G11394" s="3"/>
      <c r="H11394" s="3"/>
      <c r="I11394" s="3"/>
      <c r="Y11394" s="27"/>
    </row>
    <row r="11395" spans="2:25" x14ac:dyDescent="0.25">
      <c r="B11395" s="6">
        <f t="shared" si="434"/>
        <v>5.6900000000000001E-5</v>
      </c>
      <c r="C11395" s="5">
        <v>56900</v>
      </c>
      <c r="D11395" s="74">
        <f t="shared" si="433"/>
        <v>2.792510327501056E-3</v>
      </c>
      <c r="E11395" s="46"/>
      <c r="F11395" s="3"/>
      <c r="G11395" s="3"/>
      <c r="H11395" s="3"/>
      <c r="I11395" s="3"/>
      <c r="Y11395" s="27"/>
    </row>
    <row r="11396" spans="2:25" x14ac:dyDescent="0.25">
      <c r="B11396" s="6">
        <f t="shared" si="434"/>
        <v>5.6905000000000005E-5</v>
      </c>
      <c r="C11396" s="5">
        <v>56905</v>
      </c>
      <c r="D11396" s="74">
        <f t="shared" si="433"/>
        <v>2.7915522693825528E-3</v>
      </c>
      <c r="E11396" s="46"/>
      <c r="F11396" s="3"/>
      <c r="G11396" s="3"/>
      <c r="H11396" s="3"/>
      <c r="I11396" s="3"/>
      <c r="Y11396" s="27"/>
    </row>
    <row r="11397" spans="2:25" x14ac:dyDescent="0.25">
      <c r="B11397" s="6">
        <f t="shared" si="434"/>
        <v>5.6910000000000002E-5</v>
      </c>
      <c r="C11397" s="5">
        <v>56910</v>
      </c>
      <c r="D11397" s="74">
        <f t="shared" si="433"/>
        <v>2.7905946219843598E-3</v>
      </c>
      <c r="E11397" s="46"/>
      <c r="F11397" s="3"/>
      <c r="G11397" s="3"/>
      <c r="H11397" s="3"/>
      <c r="I11397" s="3"/>
      <c r="Y11397" s="27"/>
    </row>
    <row r="11398" spans="2:25" x14ac:dyDescent="0.25">
      <c r="B11398" s="6">
        <f t="shared" si="434"/>
        <v>5.6915000000000006E-5</v>
      </c>
      <c r="C11398" s="5">
        <v>56915</v>
      </c>
      <c r="D11398" s="74">
        <f t="shared" si="433"/>
        <v>2.789637385095258E-3</v>
      </c>
      <c r="E11398" s="46"/>
      <c r="F11398" s="3"/>
      <c r="G11398" s="3"/>
      <c r="H11398" s="3"/>
      <c r="I11398" s="3"/>
      <c r="Y11398" s="27"/>
    </row>
    <row r="11399" spans="2:25" x14ac:dyDescent="0.25">
      <c r="B11399" s="6">
        <f t="shared" si="434"/>
        <v>5.6920000000000004E-5</v>
      </c>
      <c r="C11399" s="5">
        <v>56920</v>
      </c>
      <c r="D11399" s="74">
        <f t="shared" si="433"/>
        <v>2.7886805585041626E-3</v>
      </c>
      <c r="E11399" s="46"/>
      <c r="F11399" s="3"/>
      <c r="G11399" s="3"/>
      <c r="H11399" s="3"/>
      <c r="I11399" s="3"/>
      <c r="Y11399" s="27"/>
    </row>
    <row r="11400" spans="2:25" x14ac:dyDescent="0.25">
      <c r="B11400" s="6">
        <f t="shared" si="434"/>
        <v>5.6925000000000001E-5</v>
      </c>
      <c r="C11400" s="5">
        <v>56925</v>
      </c>
      <c r="D11400" s="74">
        <f t="shared" si="433"/>
        <v>2.7877241420001058E-3</v>
      </c>
      <c r="E11400" s="46"/>
      <c r="F11400" s="3"/>
      <c r="G11400" s="3"/>
      <c r="H11400" s="3"/>
      <c r="I11400" s="3"/>
      <c r="Y11400" s="27"/>
    </row>
    <row r="11401" spans="2:25" x14ac:dyDescent="0.25">
      <c r="B11401" s="6">
        <f t="shared" si="434"/>
        <v>5.6930000000000006E-5</v>
      </c>
      <c r="C11401" s="5">
        <v>56930</v>
      </c>
      <c r="D11401" s="74">
        <f t="shared" si="433"/>
        <v>2.7867681353722527E-3</v>
      </c>
      <c r="E11401" s="46"/>
      <c r="F11401" s="3"/>
      <c r="G11401" s="3"/>
      <c r="H11401" s="3"/>
      <c r="I11401" s="3"/>
      <c r="Y11401" s="27"/>
    </row>
    <row r="11402" spans="2:25" x14ac:dyDescent="0.25">
      <c r="B11402" s="6">
        <f t="shared" si="434"/>
        <v>5.6935000000000003E-5</v>
      </c>
      <c r="C11402" s="5">
        <v>56935</v>
      </c>
      <c r="D11402" s="74">
        <f t="shared" si="433"/>
        <v>2.7858125384098938E-3</v>
      </c>
      <c r="E11402" s="46"/>
      <c r="F11402" s="3"/>
      <c r="G11402" s="3"/>
      <c r="H11402" s="3"/>
      <c r="I11402" s="3"/>
      <c r="Y11402" s="27"/>
    </row>
    <row r="11403" spans="2:25" x14ac:dyDescent="0.25">
      <c r="B11403" s="6">
        <f t="shared" si="434"/>
        <v>5.694E-5</v>
      </c>
      <c r="C11403" s="5">
        <v>56940</v>
      </c>
      <c r="D11403" s="74">
        <f t="shared" si="433"/>
        <v>2.7848573509024512E-3</v>
      </c>
      <c r="E11403" s="46"/>
      <c r="F11403" s="3"/>
      <c r="G11403" s="3"/>
      <c r="H11403" s="3"/>
      <c r="I11403" s="3"/>
      <c r="Y11403" s="27"/>
    </row>
    <row r="11404" spans="2:25" x14ac:dyDescent="0.25">
      <c r="B11404" s="6">
        <f t="shared" si="434"/>
        <v>5.6945000000000005E-5</v>
      </c>
      <c r="C11404" s="5">
        <v>56945</v>
      </c>
      <c r="D11404" s="74">
        <f t="shared" si="433"/>
        <v>2.7839025726394619E-3</v>
      </c>
      <c r="E11404" s="46"/>
      <c r="F11404" s="3"/>
      <c r="G11404" s="3"/>
      <c r="H11404" s="3"/>
      <c r="I11404" s="3"/>
      <c r="Y11404" s="27"/>
    </row>
    <row r="11405" spans="2:25" x14ac:dyDescent="0.25">
      <c r="B11405" s="6">
        <f t="shared" si="434"/>
        <v>5.6950000000000002E-5</v>
      </c>
      <c r="C11405" s="5">
        <v>56950</v>
      </c>
      <c r="D11405" s="74">
        <f t="shared" si="433"/>
        <v>2.7829482034105952E-3</v>
      </c>
      <c r="E11405" s="46"/>
      <c r="F11405" s="3"/>
      <c r="G11405" s="3"/>
      <c r="H11405" s="3"/>
      <c r="I11405" s="3"/>
      <c r="Y11405" s="27"/>
    </row>
    <row r="11406" spans="2:25" x14ac:dyDescent="0.25">
      <c r="B11406" s="6">
        <f t="shared" si="434"/>
        <v>5.6955000000000006E-5</v>
      </c>
      <c r="C11406" s="5">
        <v>56955</v>
      </c>
      <c r="D11406" s="74">
        <f t="shared" si="433"/>
        <v>2.7819942430056459E-3</v>
      </c>
      <c r="E11406" s="46"/>
      <c r="F11406" s="3"/>
      <c r="G11406" s="3"/>
      <c r="H11406" s="3"/>
      <c r="I11406" s="3"/>
      <c r="Y11406" s="27"/>
    </row>
    <row r="11407" spans="2:25" x14ac:dyDescent="0.25">
      <c r="B11407" s="6">
        <f t="shared" si="434"/>
        <v>5.6960000000000004E-5</v>
      </c>
      <c r="C11407" s="5">
        <v>56960</v>
      </c>
      <c r="D11407" s="74">
        <f t="shared" si="433"/>
        <v>2.7810406912145385E-3</v>
      </c>
      <c r="E11407" s="46"/>
      <c r="F11407" s="3"/>
      <c r="G11407" s="3"/>
      <c r="H11407" s="3"/>
      <c r="I11407" s="3"/>
      <c r="Y11407" s="27"/>
    </row>
    <row r="11408" spans="2:25" x14ac:dyDescent="0.25">
      <c r="B11408" s="6">
        <f t="shared" si="434"/>
        <v>5.6965000000000001E-5</v>
      </c>
      <c r="C11408" s="5">
        <v>56965</v>
      </c>
      <c r="D11408" s="74">
        <f t="shared" si="433"/>
        <v>2.780087547827317E-3</v>
      </c>
      <c r="E11408" s="46"/>
      <c r="F11408" s="3"/>
      <c r="G11408" s="3"/>
      <c r="H11408" s="3"/>
      <c r="I11408" s="3"/>
      <c r="Y11408" s="27"/>
    </row>
    <row r="11409" spans="2:25" x14ac:dyDescent="0.25">
      <c r="B11409" s="6">
        <f t="shared" si="434"/>
        <v>5.6970000000000005E-5</v>
      </c>
      <c r="C11409" s="5">
        <v>56970</v>
      </c>
      <c r="D11409" s="74">
        <f t="shared" si="433"/>
        <v>2.7791348126341565E-3</v>
      </c>
      <c r="E11409" s="46"/>
      <c r="F11409" s="3"/>
      <c r="G11409" s="3"/>
      <c r="H11409" s="3"/>
      <c r="I11409" s="3"/>
      <c r="Y11409" s="27"/>
    </row>
    <row r="11410" spans="2:25" x14ac:dyDescent="0.25">
      <c r="B11410" s="6">
        <f t="shared" si="434"/>
        <v>5.6975000000000003E-5</v>
      </c>
      <c r="C11410" s="5">
        <v>56975</v>
      </c>
      <c r="D11410" s="74">
        <f t="shared" si="433"/>
        <v>2.778182485425352E-3</v>
      </c>
      <c r="E11410" s="46"/>
      <c r="F11410" s="3"/>
      <c r="G11410" s="3"/>
      <c r="H11410" s="3"/>
      <c r="I11410" s="3"/>
      <c r="Y11410" s="27"/>
    </row>
    <row r="11411" spans="2:25" x14ac:dyDescent="0.25">
      <c r="B11411" s="6">
        <f t="shared" si="434"/>
        <v>5.6980000000000007E-5</v>
      </c>
      <c r="C11411" s="5">
        <v>56980</v>
      </c>
      <c r="D11411" s="74">
        <f t="shared" ref="D11411:D11474" si="435">IF(ISERROR($D$12*2*PI()*$D$4*$D$5^2/B11411^5*10^-9*(1/(EXP(($D$4*$D$5)/(B11411*$D$6*($D$9)))-1))),0,$D$12*2*PI()*$D$4*$D$5^2/B11411^5*10^-9*(1/(EXP(($D$4*$D$5)/(B11411*$D$6*($D$9)))-1)))</f>
        <v>2.7772305659913309E-3</v>
      </c>
      <c r="E11411" s="46"/>
      <c r="F11411" s="3"/>
      <c r="G11411" s="3"/>
      <c r="H11411" s="3"/>
      <c r="I11411" s="3"/>
      <c r="Y11411" s="27"/>
    </row>
    <row r="11412" spans="2:25" x14ac:dyDescent="0.25">
      <c r="B11412" s="6">
        <f t="shared" ref="B11412:B11475" si="436">C11412*10^-9</f>
        <v>5.6985000000000004E-5</v>
      </c>
      <c r="C11412" s="5">
        <v>56985</v>
      </c>
      <c r="D11412" s="74">
        <f t="shared" si="435"/>
        <v>2.7762790541226417E-3</v>
      </c>
      <c r="E11412" s="46"/>
      <c r="F11412" s="3"/>
      <c r="G11412" s="3"/>
      <c r="H11412" s="3"/>
      <c r="I11412" s="3"/>
      <c r="Y11412" s="27"/>
    </row>
    <row r="11413" spans="2:25" x14ac:dyDescent="0.25">
      <c r="B11413" s="6">
        <f t="shared" si="436"/>
        <v>5.6990000000000002E-5</v>
      </c>
      <c r="C11413" s="5">
        <v>56990</v>
      </c>
      <c r="D11413" s="74">
        <f t="shared" si="435"/>
        <v>2.7753279496099603E-3</v>
      </c>
      <c r="E11413" s="46"/>
      <c r="F11413" s="3"/>
      <c r="G11413" s="3"/>
      <c r="H11413" s="3"/>
      <c r="I11413" s="3"/>
      <c r="Y11413" s="27"/>
    </row>
    <row r="11414" spans="2:25" x14ac:dyDescent="0.25">
      <c r="B11414" s="6">
        <f t="shared" si="436"/>
        <v>5.6995000000000006E-5</v>
      </c>
      <c r="C11414" s="5">
        <v>56995</v>
      </c>
      <c r="D11414" s="74">
        <f t="shared" si="435"/>
        <v>2.7743772522440873E-3</v>
      </c>
      <c r="E11414" s="46"/>
      <c r="F11414" s="3"/>
      <c r="G11414" s="3"/>
      <c r="H11414" s="3"/>
      <c r="I11414" s="3"/>
      <c r="Y11414" s="27"/>
    </row>
    <row r="11415" spans="2:25" x14ac:dyDescent="0.25">
      <c r="B11415" s="6">
        <f t="shared" si="436"/>
        <v>5.7000000000000003E-5</v>
      </c>
      <c r="C11415" s="5">
        <v>57000</v>
      </c>
      <c r="D11415" s="74">
        <f t="shared" si="435"/>
        <v>2.7734269618159483E-3</v>
      </c>
      <c r="E11415" s="46"/>
      <c r="F11415" s="3"/>
      <c r="G11415" s="3"/>
      <c r="H11415" s="3"/>
      <c r="I11415" s="3"/>
      <c r="Y11415" s="27"/>
    </row>
    <row r="11416" spans="2:25" x14ac:dyDescent="0.25">
      <c r="B11416" s="6">
        <f t="shared" si="436"/>
        <v>5.7005000000000001E-5</v>
      </c>
      <c r="C11416" s="5">
        <v>57005</v>
      </c>
      <c r="D11416" s="74">
        <f t="shared" si="435"/>
        <v>2.7724770781165932E-3</v>
      </c>
      <c r="E11416" s="46"/>
      <c r="F11416" s="3"/>
      <c r="G11416" s="3"/>
      <c r="H11416" s="3"/>
      <c r="I11416" s="3"/>
      <c r="Y11416" s="27"/>
    </row>
    <row r="11417" spans="2:25" x14ac:dyDescent="0.25">
      <c r="B11417" s="6">
        <f t="shared" si="436"/>
        <v>5.7010000000000005E-5</v>
      </c>
      <c r="C11417" s="5">
        <v>57010</v>
      </c>
      <c r="D11417" s="74">
        <f t="shared" si="435"/>
        <v>2.7715276009371973E-3</v>
      </c>
      <c r="E11417" s="46"/>
      <c r="F11417" s="3"/>
      <c r="G11417" s="3"/>
      <c r="H11417" s="3"/>
      <c r="I11417" s="3"/>
      <c r="Y11417" s="27"/>
    </row>
    <row r="11418" spans="2:25" x14ac:dyDescent="0.25">
      <c r="B11418" s="6">
        <f t="shared" si="436"/>
        <v>5.7015000000000002E-5</v>
      </c>
      <c r="C11418" s="5">
        <v>57015</v>
      </c>
      <c r="D11418" s="74">
        <f t="shared" si="435"/>
        <v>2.7705785300690634E-3</v>
      </c>
      <c r="E11418" s="46"/>
      <c r="F11418" s="3"/>
      <c r="G11418" s="3"/>
      <c r="H11418" s="3"/>
      <c r="I11418" s="3"/>
      <c r="Y11418" s="27"/>
    </row>
    <row r="11419" spans="2:25" x14ac:dyDescent="0.25">
      <c r="B11419" s="6">
        <f t="shared" si="436"/>
        <v>5.7020000000000006E-5</v>
      </c>
      <c r="C11419" s="5">
        <v>57020</v>
      </c>
      <c r="D11419" s="74">
        <f t="shared" si="435"/>
        <v>2.7696298653036191E-3</v>
      </c>
      <c r="E11419" s="46"/>
      <c r="F11419" s="3"/>
      <c r="G11419" s="3"/>
      <c r="H11419" s="3"/>
      <c r="I11419" s="3"/>
      <c r="Y11419" s="27"/>
    </row>
    <row r="11420" spans="2:25" x14ac:dyDescent="0.25">
      <c r="B11420" s="6">
        <f t="shared" si="436"/>
        <v>5.7025000000000004E-5</v>
      </c>
      <c r="C11420" s="5">
        <v>57025</v>
      </c>
      <c r="D11420" s="74">
        <f t="shared" si="435"/>
        <v>2.7686816064324184E-3</v>
      </c>
      <c r="E11420" s="46"/>
      <c r="F11420" s="3"/>
      <c r="G11420" s="3"/>
      <c r="H11420" s="3"/>
      <c r="I11420" s="3"/>
      <c r="Y11420" s="27"/>
    </row>
    <row r="11421" spans="2:25" x14ac:dyDescent="0.25">
      <c r="B11421" s="6">
        <f t="shared" si="436"/>
        <v>5.7030000000000001E-5</v>
      </c>
      <c r="C11421" s="5">
        <v>57030</v>
      </c>
      <c r="D11421" s="74">
        <f t="shared" si="435"/>
        <v>2.7677337532471262E-3</v>
      </c>
      <c r="E11421" s="46"/>
      <c r="F11421" s="3"/>
      <c r="G11421" s="3"/>
      <c r="H11421" s="3"/>
      <c r="I11421" s="3"/>
      <c r="Y11421" s="27"/>
    </row>
    <row r="11422" spans="2:25" x14ac:dyDescent="0.25">
      <c r="B11422" s="6">
        <f t="shared" si="436"/>
        <v>5.7035000000000005E-5</v>
      </c>
      <c r="C11422" s="5">
        <v>57035</v>
      </c>
      <c r="D11422" s="74">
        <f t="shared" si="435"/>
        <v>2.7667863055395553E-3</v>
      </c>
      <c r="E11422" s="46"/>
      <c r="F11422" s="3"/>
      <c r="G11422" s="3"/>
      <c r="H11422" s="3"/>
      <c r="I11422" s="3"/>
      <c r="Y11422" s="27"/>
    </row>
    <row r="11423" spans="2:25" x14ac:dyDescent="0.25">
      <c r="B11423" s="6">
        <f t="shared" si="436"/>
        <v>5.7040000000000003E-5</v>
      </c>
      <c r="C11423" s="5">
        <v>57040</v>
      </c>
      <c r="D11423" s="74">
        <f t="shared" si="435"/>
        <v>2.7658392631016216E-3</v>
      </c>
      <c r="E11423" s="46"/>
      <c r="F11423" s="3"/>
      <c r="G11423" s="3"/>
      <c r="H11423" s="3"/>
      <c r="I11423" s="3"/>
      <c r="Y11423" s="27"/>
    </row>
    <row r="11424" spans="2:25" x14ac:dyDescent="0.25">
      <c r="B11424" s="6">
        <f t="shared" si="436"/>
        <v>5.7045000000000007E-5</v>
      </c>
      <c r="C11424" s="5">
        <v>57045</v>
      </c>
      <c r="D11424" s="74">
        <f t="shared" si="435"/>
        <v>2.7648926257253753E-3</v>
      </c>
      <c r="E11424" s="46"/>
      <c r="F11424" s="3"/>
      <c r="G11424" s="3"/>
      <c r="H11424" s="3"/>
      <c r="I11424" s="3"/>
      <c r="Y11424" s="27"/>
    </row>
    <row r="11425" spans="2:25" x14ac:dyDescent="0.25">
      <c r="B11425" s="6">
        <f t="shared" si="436"/>
        <v>5.7050000000000004E-5</v>
      </c>
      <c r="C11425" s="5">
        <v>57050</v>
      </c>
      <c r="D11425" s="74">
        <f t="shared" si="435"/>
        <v>2.7639463932029999E-3</v>
      </c>
      <c r="E11425" s="46"/>
      <c r="F11425" s="3"/>
      <c r="G11425" s="3"/>
      <c r="H11425" s="3"/>
      <c r="I11425" s="3"/>
      <c r="Y11425" s="27"/>
    </row>
    <row r="11426" spans="2:25" x14ac:dyDescent="0.25">
      <c r="B11426" s="6">
        <f t="shared" si="436"/>
        <v>5.7055000000000002E-5</v>
      </c>
      <c r="C11426" s="5">
        <v>57055</v>
      </c>
      <c r="D11426" s="74">
        <f t="shared" si="435"/>
        <v>2.7630005653267874E-3</v>
      </c>
      <c r="E11426" s="46"/>
      <c r="F11426" s="3"/>
      <c r="G11426" s="3"/>
      <c r="H11426" s="3"/>
      <c r="I11426" s="3"/>
      <c r="Y11426" s="27"/>
    </row>
    <row r="11427" spans="2:25" x14ac:dyDescent="0.25">
      <c r="B11427" s="6">
        <f t="shared" si="436"/>
        <v>5.7060000000000006E-5</v>
      </c>
      <c r="C11427" s="5">
        <v>57060</v>
      </c>
      <c r="D11427" s="74">
        <f t="shared" si="435"/>
        <v>2.7620551418891573E-3</v>
      </c>
      <c r="E11427" s="46"/>
      <c r="F11427" s="3"/>
      <c r="G11427" s="3"/>
      <c r="H11427" s="3"/>
      <c r="I11427" s="3"/>
      <c r="Y11427" s="27"/>
    </row>
    <row r="11428" spans="2:25" x14ac:dyDescent="0.25">
      <c r="B11428" s="6">
        <f t="shared" si="436"/>
        <v>5.7065000000000003E-5</v>
      </c>
      <c r="C11428" s="5">
        <v>57065</v>
      </c>
      <c r="D11428" s="74">
        <f t="shared" si="435"/>
        <v>2.761110122682662E-3</v>
      </c>
      <c r="E11428" s="46"/>
      <c r="F11428" s="3"/>
      <c r="G11428" s="3"/>
      <c r="H11428" s="3"/>
      <c r="I11428" s="3"/>
      <c r="Y11428" s="27"/>
    </row>
    <row r="11429" spans="2:25" x14ac:dyDescent="0.25">
      <c r="B11429" s="6">
        <f t="shared" si="436"/>
        <v>5.7070000000000001E-5</v>
      </c>
      <c r="C11429" s="5">
        <v>57070</v>
      </c>
      <c r="D11429" s="74">
        <f t="shared" si="435"/>
        <v>2.7601655074999715E-3</v>
      </c>
      <c r="E11429" s="46"/>
      <c r="F11429" s="3"/>
      <c r="G11429" s="3"/>
      <c r="H11429" s="3"/>
      <c r="I11429" s="3"/>
      <c r="Y11429" s="27"/>
    </row>
    <row r="11430" spans="2:25" x14ac:dyDescent="0.25">
      <c r="B11430" s="6">
        <f t="shared" si="436"/>
        <v>5.7075000000000005E-5</v>
      </c>
      <c r="C11430" s="5">
        <v>57075</v>
      </c>
      <c r="D11430" s="74">
        <f t="shared" si="435"/>
        <v>2.759221296133877E-3</v>
      </c>
      <c r="E11430" s="46"/>
      <c r="F11430" s="3"/>
      <c r="G11430" s="3"/>
      <c r="H11430" s="3"/>
      <c r="I11430" s="3"/>
      <c r="Y11430" s="27"/>
    </row>
    <row r="11431" spans="2:25" x14ac:dyDescent="0.25">
      <c r="B11431" s="6">
        <f t="shared" si="436"/>
        <v>5.7080000000000002E-5</v>
      </c>
      <c r="C11431" s="5">
        <v>57080</v>
      </c>
      <c r="D11431" s="74">
        <f t="shared" si="435"/>
        <v>2.758277488377303E-3</v>
      </c>
      <c r="E11431" s="46"/>
      <c r="F11431" s="3"/>
      <c r="G11431" s="3"/>
      <c r="H11431" s="3"/>
      <c r="I11431" s="3"/>
      <c r="Y11431" s="27"/>
    </row>
    <row r="11432" spans="2:25" x14ac:dyDescent="0.25">
      <c r="B11432" s="6">
        <f t="shared" si="436"/>
        <v>5.7085000000000007E-5</v>
      </c>
      <c r="C11432" s="5">
        <v>57085</v>
      </c>
      <c r="D11432" s="74">
        <f t="shared" si="435"/>
        <v>2.7573340840232881E-3</v>
      </c>
      <c r="E11432" s="46"/>
      <c r="F11432" s="3"/>
      <c r="G11432" s="3"/>
      <c r="H11432" s="3"/>
      <c r="I11432" s="3"/>
      <c r="Y11432" s="27"/>
    </row>
    <row r="11433" spans="2:25" x14ac:dyDescent="0.25">
      <c r="B11433" s="6">
        <f t="shared" si="436"/>
        <v>5.7090000000000004E-5</v>
      </c>
      <c r="C11433" s="5">
        <v>57090</v>
      </c>
      <c r="D11433" s="74">
        <f t="shared" si="435"/>
        <v>2.7563910828650008E-3</v>
      </c>
      <c r="E11433" s="46"/>
      <c r="F11433" s="3"/>
      <c r="G11433" s="3"/>
      <c r="H11433" s="3"/>
      <c r="I11433" s="3"/>
      <c r="Y11433" s="27"/>
    </row>
    <row r="11434" spans="2:25" x14ac:dyDescent="0.25">
      <c r="B11434" s="6">
        <f t="shared" si="436"/>
        <v>5.7095000000000001E-5</v>
      </c>
      <c r="C11434" s="5">
        <v>57095</v>
      </c>
      <c r="D11434" s="74">
        <f t="shared" si="435"/>
        <v>2.7554484846957338E-3</v>
      </c>
      <c r="E11434" s="46"/>
      <c r="F11434" s="3"/>
      <c r="G11434" s="3"/>
      <c r="H11434" s="3"/>
      <c r="I11434" s="3"/>
      <c r="Y11434" s="27"/>
    </row>
    <row r="11435" spans="2:25" x14ac:dyDescent="0.25">
      <c r="B11435" s="6">
        <f t="shared" si="436"/>
        <v>5.7100000000000006E-5</v>
      </c>
      <c r="C11435" s="5">
        <v>57100</v>
      </c>
      <c r="D11435" s="74">
        <f t="shared" si="435"/>
        <v>2.7545062893088923E-3</v>
      </c>
      <c r="E11435" s="46"/>
      <c r="F11435" s="3"/>
      <c r="G11435" s="3"/>
      <c r="H11435" s="3"/>
      <c r="I11435" s="3"/>
      <c r="Y11435" s="27"/>
    </row>
    <row r="11436" spans="2:25" x14ac:dyDescent="0.25">
      <c r="B11436" s="6">
        <f t="shared" si="436"/>
        <v>5.7105000000000003E-5</v>
      </c>
      <c r="C11436" s="5">
        <v>57105</v>
      </c>
      <c r="D11436" s="74">
        <f t="shared" si="435"/>
        <v>2.7535644964980237E-3</v>
      </c>
      <c r="E11436" s="46"/>
      <c r="F11436" s="3"/>
      <c r="G11436" s="3"/>
      <c r="H11436" s="3"/>
      <c r="I11436" s="3"/>
      <c r="Y11436" s="27"/>
    </row>
    <row r="11437" spans="2:25" x14ac:dyDescent="0.25">
      <c r="B11437" s="6">
        <f t="shared" si="436"/>
        <v>5.711E-5</v>
      </c>
      <c r="C11437" s="5">
        <v>57110</v>
      </c>
      <c r="D11437" s="74">
        <f t="shared" si="435"/>
        <v>2.7526231060567849E-3</v>
      </c>
      <c r="E11437" s="46"/>
      <c r="F11437" s="3"/>
      <c r="G11437" s="3"/>
      <c r="H11437" s="3"/>
      <c r="I11437" s="3"/>
      <c r="Y11437" s="27"/>
    </row>
    <row r="11438" spans="2:25" x14ac:dyDescent="0.25">
      <c r="B11438" s="6">
        <f t="shared" si="436"/>
        <v>5.7115000000000005E-5</v>
      </c>
      <c r="C11438" s="5">
        <v>57115</v>
      </c>
      <c r="D11438" s="74">
        <f t="shared" si="435"/>
        <v>2.7516821177789572E-3</v>
      </c>
      <c r="E11438" s="46"/>
      <c r="F11438" s="3"/>
      <c r="G11438" s="3"/>
      <c r="H11438" s="3"/>
      <c r="I11438" s="3"/>
      <c r="Y11438" s="27"/>
    </row>
    <row r="11439" spans="2:25" x14ac:dyDescent="0.25">
      <c r="B11439" s="6">
        <f t="shared" si="436"/>
        <v>5.7120000000000002E-5</v>
      </c>
      <c r="C11439" s="5">
        <v>57120</v>
      </c>
      <c r="D11439" s="74">
        <f t="shared" si="435"/>
        <v>2.7507415314584542E-3</v>
      </c>
      <c r="E11439" s="46"/>
      <c r="F11439" s="3"/>
      <c r="G11439" s="3"/>
      <c r="H11439" s="3"/>
      <c r="I11439" s="3"/>
      <c r="Y11439" s="27"/>
    </row>
    <row r="11440" spans="2:25" x14ac:dyDescent="0.25">
      <c r="B11440" s="6">
        <f t="shared" si="436"/>
        <v>5.7125000000000006E-5</v>
      </c>
      <c r="C11440" s="5">
        <v>57125</v>
      </c>
      <c r="D11440" s="74">
        <f t="shared" si="435"/>
        <v>2.7498013468892977E-3</v>
      </c>
      <c r="E11440" s="46"/>
      <c r="F11440" s="3"/>
      <c r="G11440" s="3"/>
      <c r="H11440" s="3"/>
      <c r="I11440" s="3"/>
      <c r="Y11440" s="27"/>
    </row>
    <row r="11441" spans="2:25" x14ac:dyDescent="0.25">
      <c r="B11441" s="6">
        <f t="shared" si="436"/>
        <v>5.7130000000000004E-5</v>
      </c>
      <c r="C11441" s="5">
        <v>57130</v>
      </c>
      <c r="D11441" s="74">
        <f t="shared" si="435"/>
        <v>2.7488615638656504E-3</v>
      </c>
      <c r="E11441" s="46"/>
      <c r="F11441" s="3"/>
      <c r="G11441" s="3"/>
      <c r="H11441" s="3"/>
      <c r="I11441" s="3"/>
      <c r="Y11441" s="27"/>
    </row>
    <row r="11442" spans="2:25" x14ac:dyDescent="0.25">
      <c r="B11442" s="6">
        <f t="shared" si="436"/>
        <v>5.7135000000000001E-5</v>
      </c>
      <c r="C11442" s="5">
        <v>57135</v>
      </c>
      <c r="D11442" s="74">
        <f t="shared" si="435"/>
        <v>2.7479221821817864E-3</v>
      </c>
      <c r="E11442" s="46"/>
      <c r="F11442" s="3"/>
      <c r="G11442" s="3"/>
      <c r="H11442" s="3"/>
      <c r="I11442" s="3"/>
      <c r="Y11442" s="27"/>
    </row>
    <row r="11443" spans="2:25" x14ac:dyDescent="0.25">
      <c r="B11443" s="6">
        <f t="shared" si="436"/>
        <v>5.7140000000000005E-5</v>
      </c>
      <c r="C11443" s="5">
        <v>57140</v>
      </c>
      <c r="D11443" s="74">
        <f t="shared" si="435"/>
        <v>2.7469832016320988E-3</v>
      </c>
      <c r="E11443" s="46"/>
      <c r="F11443" s="3"/>
      <c r="G11443" s="3"/>
      <c r="H11443" s="3"/>
      <c r="I11443" s="3"/>
      <c r="Y11443" s="27"/>
    </row>
    <row r="11444" spans="2:25" x14ac:dyDescent="0.25">
      <c r="B11444" s="6">
        <f t="shared" si="436"/>
        <v>5.7145000000000003E-5</v>
      </c>
      <c r="C11444" s="5">
        <v>57145</v>
      </c>
      <c r="D11444" s="74">
        <f t="shared" si="435"/>
        <v>2.7460446220111201E-3</v>
      </c>
      <c r="E11444" s="46"/>
      <c r="F11444" s="3"/>
      <c r="G11444" s="3"/>
      <c r="H11444" s="3"/>
      <c r="I11444" s="3"/>
      <c r="Y11444" s="27"/>
    </row>
    <row r="11445" spans="2:25" x14ac:dyDescent="0.25">
      <c r="B11445" s="6">
        <f t="shared" si="436"/>
        <v>5.7150000000000007E-5</v>
      </c>
      <c r="C11445" s="5">
        <v>57150</v>
      </c>
      <c r="D11445" s="74">
        <f t="shared" si="435"/>
        <v>2.7451064431134892E-3</v>
      </c>
      <c r="E11445" s="46"/>
      <c r="F11445" s="3"/>
      <c r="G11445" s="3"/>
      <c r="H11445" s="3"/>
      <c r="I11445" s="3"/>
      <c r="Y11445" s="27"/>
    </row>
    <row r="11446" spans="2:25" x14ac:dyDescent="0.25">
      <c r="B11446" s="6">
        <f t="shared" si="436"/>
        <v>5.7155000000000004E-5</v>
      </c>
      <c r="C11446" s="5">
        <v>57155</v>
      </c>
      <c r="D11446" s="74">
        <f t="shared" si="435"/>
        <v>2.7441686647339727E-3</v>
      </c>
      <c r="E11446" s="46"/>
      <c r="F11446" s="3"/>
      <c r="G11446" s="3"/>
      <c r="H11446" s="3"/>
      <c r="I11446" s="3"/>
      <c r="Y11446" s="27"/>
    </row>
    <row r="11447" spans="2:25" x14ac:dyDescent="0.25">
      <c r="B11447" s="6">
        <f t="shared" si="436"/>
        <v>5.7160000000000002E-5</v>
      </c>
      <c r="C11447" s="5">
        <v>57160</v>
      </c>
      <c r="D11447" s="74">
        <f t="shared" si="435"/>
        <v>2.7432312866674663E-3</v>
      </c>
      <c r="E11447" s="46"/>
      <c r="F11447" s="3"/>
      <c r="G11447" s="3"/>
      <c r="H11447" s="3"/>
      <c r="I11447" s="3"/>
      <c r="Y11447" s="27"/>
    </row>
    <row r="11448" spans="2:25" x14ac:dyDescent="0.25">
      <c r="B11448" s="6">
        <f t="shared" si="436"/>
        <v>5.7165000000000006E-5</v>
      </c>
      <c r="C11448" s="5">
        <v>57165</v>
      </c>
      <c r="D11448" s="74">
        <f t="shared" si="435"/>
        <v>2.7422943087089787E-3</v>
      </c>
      <c r="E11448" s="46"/>
      <c r="F11448" s="3"/>
      <c r="G11448" s="3"/>
      <c r="H11448" s="3"/>
      <c r="I11448" s="3"/>
      <c r="Y11448" s="27"/>
    </row>
    <row r="11449" spans="2:25" x14ac:dyDescent="0.25">
      <c r="B11449" s="6">
        <f t="shared" si="436"/>
        <v>5.7170000000000003E-5</v>
      </c>
      <c r="C11449" s="5">
        <v>57170</v>
      </c>
      <c r="D11449" s="74">
        <f t="shared" si="435"/>
        <v>2.741357730653645E-3</v>
      </c>
      <c r="E11449" s="46"/>
      <c r="F11449" s="3"/>
      <c r="G11449" s="3"/>
      <c r="H11449" s="3"/>
      <c r="I11449" s="3"/>
      <c r="Y11449" s="27"/>
    </row>
    <row r="11450" spans="2:25" x14ac:dyDescent="0.25">
      <c r="B11450" s="6">
        <f t="shared" si="436"/>
        <v>5.7175000000000001E-5</v>
      </c>
      <c r="C11450" s="5">
        <v>57175</v>
      </c>
      <c r="D11450" s="74">
        <f t="shared" si="435"/>
        <v>2.7404215522967277E-3</v>
      </c>
      <c r="E11450" s="46"/>
      <c r="F11450" s="3"/>
      <c r="G11450" s="3"/>
      <c r="H11450" s="3"/>
      <c r="I11450" s="3"/>
      <c r="Y11450" s="27"/>
    </row>
    <row r="11451" spans="2:25" x14ac:dyDescent="0.25">
      <c r="B11451" s="6">
        <f t="shared" si="436"/>
        <v>5.7180000000000005E-5</v>
      </c>
      <c r="C11451" s="5">
        <v>57180</v>
      </c>
      <c r="D11451" s="74">
        <f t="shared" si="435"/>
        <v>2.7394857734336026E-3</v>
      </c>
      <c r="E11451" s="46"/>
      <c r="F11451" s="3"/>
      <c r="G11451" s="3"/>
      <c r="H11451" s="3"/>
      <c r="I11451" s="3"/>
      <c r="Y11451" s="27"/>
    </row>
    <row r="11452" spans="2:25" x14ac:dyDescent="0.25">
      <c r="B11452" s="6">
        <f t="shared" si="436"/>
        <v>5.7185000000000002E-5</v>
      </c>
      <c r="C11452" s="5">
        <v>57185</v>
      </c>
      <c r="D11452" s="74">
        <f t="shared" si="435"/>
        <v>2.7385503938597727E-3</v>
      </c>
      <c r="E11452" s="46"/>
      <c r="F11452" s="3"/>
      <c r="G11452" s="3"/>
      <c r="H11452" s="3"/>
      <c r="I11452" s="3"/>
      <c r="Y11452" s="27"/>
    </row>
    <row r="11453" spans="2:25" x14ac:dyDescent="0.25">
      <c r="B11453" s="6">
        <f t="shared" si="436"/>
        <v>5.7190000000000006E-5</v>
      </c>
      <c r="C11453" s="5">
        <v>57190</v>
      </c>
      <c r="D11453" s="74">
        <f t="shared" si="435"/>
        <v>2.7376154133708619E-3</v>
      </c>
      <c r="E11453" s="46"/>
      <c r="F11453" s="3"/>
      <c r="G11453" s="3"/>
      <c r="H11453" s="3"/>
      <c r="I11453" s="3"/>
      <c r="Y11453" s="27"/>
    </row>
    <row r="11454" spans="2:25" x14ac:dyDescent="0.25">
      <c r="B11454" s="6">
        <f t="shared" si="436"/>
        <v>5.7195000000000004E-5</v>
      </c>
      <c r="C11454" s="5">
        <v>57195</v>
      </c>
      <c r="D11454" s="74">
        <f t="shared" si="435"/>
        <v>2.7366808317626171E-3</v>
      </c>
      <c r="E11454" s="46"/>
      <c r="F11454" s="3"/>
      <c r="G11454" s="3"/>
      <c r="H11454" s="3"/>
      <c r="I11454" s="3"/>
      <c r="Y11454" s="27"/>
    </row>
    <row r="11455" spans="2:25" x14ac:dyDescent="0.25">
      <c r="B11455" s="6">
        <f t="shared" si="436"/>
        <v>5.7200000000000001E-5</v>
      </c>
      <c r="C11455" s="5">
        <v>57200</v>
      </c>
      <c r="D11455" s="74">
        <f t="shared" si="435"/>
        <v>2.7357466488309059E-3</v>
      </c>
      <c r="E11455" s="46"/>
      <c r="F11455" s="3"/>
      <c r="G11455" s="3"/>
      <c r="H11455" s="3"/>
      <c r="I11455" s="3"/>
      <c r="Y11455" s="27"/>
    </row>
    <row r="11456" spans="2:25" x14ac:dyDescent="0.25">
      <c r="B11456" s="6">
        <f t="shared" si="436"/>
        <v>5.7205000000000005E-5</v>
      </c>
      <c r="C11456" s="5">
        <v>57205</v>
      </c>
      <c r="D11456" s="74">
        <f t="shared" si="435"/>
        <v>2.7348128643717171E-3</v>
      </c>
      <c r="E11456" s="46"/>
      <c r="F11456" s="3"/>
      <c r="G11456" s="3"/>
      <c r="H11456" s="3"/>
      <c r="I11456" s="3"/>
      <c r="Y11456" s="27"/>
    </row>
    <row r="11457" spans="2:25" x14ac:dyDescent="0.25">
      <c r="B11457" s="6">
        <f t="shared" si="436"/>
        <v>5.7210000000000003E-5</v>
      </c>
      <c r="C11457" s="5">
        <v>57210</v>
      </c>
      <c r="D11457" s="74">
        <f t="shared" si="435"/>
        <v>2.7338794781811633E-3</v>
      </c>
      <c r="E11457" s="46"/>
      <c r="F11457" s="3"/>
      <c r="G11457" s="3"/>
      <c r="H11457" s="3"/>
      <c r="I11457" s="3"/>
      <c r="Y11457" s="27"/>
    </row>
    <row r="11458" spans="2:25" x14ac:dyDescent="0.25">
      <c r="B11458" s="6">
        <f t="shared" si="436"/>
        <v>5.7215E-5</v>
      </c>
      <c r="C11458" s="5">
        <v>57215</v>
      </c>
      <c r="D11458" s="74">
        <f t="shared" si="435"/>
        <v>2.7329464900554819E-3</v>
      </c>
      <c r="E11458" s="46"/>
      <c r="F11458" s="3"/>
      <c r="G11458" s="3"/>
      <c r="H11458" s="3"/>
      <c r="I11458" s="3"/>
      <c r="Y11458" s="27"/>
    </row>
    <row r="11459" spans="2:25" x14ac:dyDescent="0.25">
      <c r="B11459" s="6">
        <f t="shared" si="436"/>
        <v>5.7220000000000004E-5</v>
      </c>
      <c r="C11459" s="5">
        <v>57220</v>
      </c>
      <c r="D11459" s="74">
        <f t="shared" si="435"/>
        <v>2.7320138997910214E-3</v>
      </c>
      <c r="E11459" s="46"/>
      <c r="F11459" s="3"/>
      <c r="G11459" s="3"/>
      <c r="H11459" s="3"/>
      <c r="I11459" s="3"/>
      <c r="Y11459" s="27"/>
    </row>
    <row r="11460" spans="2:25" x14ac:dyDescent="0.25">
      <c r="B11460" s="6">
        <f t="shared" si="436"/>
        <v>5.7225000000000002E-5</v>
      </c>
      <c r="C11460" s="5">
        <v>57225</v>
      </c>
      <c r="D11460" s="74">
        <f t="shared" si="435"/>
        <v>2.7310817071842593E-3</v>
      </c>
      <c r="E11460" s="46"/>
      <c r="F11460" s="3"/>
      <c r="G11460" s="3"/>
      <c r="H11460" s="3"/>
      <c r="I11460" s="3"/>
      <c r="Y11460" s="27"/>
    </row>
    <row r="11461" spans="2:25" x14ac:dyDescent="0.25">
      <c r="B11461" s="6">
        <f t="shared" si="436"/>
        <v>5.7230000000000006E-5</v>
      </c>
      <c r="C11461" s="5">
        <v>57230</v>
      </c>
      <c r="D11461" s="74">
        <f t="shared" si="435"/>
        <v>2.7301499120317972E-3</v>
      </c>
      <c r="E11461" s="46"/>
      <c r="F11461" s="3"/>
      <c r="G11461" s="3"/>
      <c r="H11461" s="3"/>
      <c r="I11461" s="3"/>
      <c r="Y11461" s="27"/>
    </row>
    <row r="11462" spans="2:25" x14ac:dyDescent="0.25">
      <c r="B11462" s="6">
        <f t="shared" si="436"/>
        <v>5.7235000000000003E-5</v>
      </c>
      <c r="C11462" s="5">
        <v>57235</v>
      </c>
      <c r="D11462" s="74">
        <f t="shared" si="435"/>
        <v>2.7292185141303523E-3</v>
      </c>
      <c r="E11462" s="46"/>
      <c r="F11462" s="3"/>
      <c r="G11462" s="3"/>
      <c r="H11462" s="3"/>
      <c r="I11462" s="3"/>
      <c r="Y11462" s="27"/>
    </row>
    <row r="11463" spans="2:25" x14ac:dyDescent="0.25">
      <c r="B11463" s="6">
        <f t="shared" si="436"/>
        <v>5.7240000000000001E-5</v>
      </c>
      <c r="C11463" s="5">
        <v>57240</v>
      </c>
      <c r="D11463" s="74">
        <f t="shared" si="435"/>
        <v>2.7282875132767634E-3</v>
      </c>
      <c r="E11463" s="46"/>
      <c r="F11463" s="3"/>
      <c r="G11463" s="3"/>
      <c r="H11463" s="3"/>
      <c r="I11463" s="3"/>
      <c r="Y11463" s="27"/>
    </row>
    <row r="11464" spans="2:25" x14ac:dyDescent="0.25">
      <c r="B11464" s="6">
        <f t="shared" si="436"/>
        <v>5.7245000000000005E-5</v>
      </c>
      <c r="C11464" s="5">
        <v>57245</v>
      </c>
      <c r="D11464" s="74">
        <f t="shared" si="435"/>
        <v>2.7273569092679919E-3</v>
      </c>
      <c r="E11464" s="46"/>
      <c r="F11464" s="3"/>
      <c r="G11464" s="3"/>
      <c r="H11464" s="3"/>
      <c r="I11464" s="3"/>
      <c r="Y11464" s="27"/>
    </row>
    <row r="11465" spans="2:25" x14ac:dyDescent="0.25">
      <c r="B11465" s="6">
        <f t="shared" si="436"/>
        <v>5.7250000000000002E-5</v>
      </c>
      <c r="C11465" s="5">
        <v>57250</v>
      </c>
      <c r="D11465" s="74">
        <f t="shared" si="435"/>
        <v>2.7264267019011263E-3</v>
      </c>
      <c r="E11465" s="46"/>
      <c r="F11465" s="3"/>
      <c r="G11465" s="3"/>
      <c r="H11465" s="3"/>
      <c r="I11465" s="3"/>
      <c r="Y11465" s="27"/>
    </row>
    <row r="11466" spans="2:25" x14ac:dyDescent="0.25">
      <c r="B11466" s="6">
        <f t="shared" si="436"/>
        <v>5.7255000000000007E-5</v>
      </c>
      <c r="C11466" s="5">
        <v>57255</v>
      </c>
      <c r="D11466" s="74">
        <f t="shared" si="435"/>
        <v>2.7254968909733615E-3</v>
      </c>
      <c r="E11466" s="46"/>
      <c r="F11466" s="3"/>
      <c r="G11466" s="3"/>
      <c r="H11466" s="3"/>
      <c r="I11466" s="3"/>
      <c r="Y11466" s="27"/>
    </row>
    <row r="11467" spans="2:25" x14ac:dyDescent="0.25">
      <c r="B11467" s="6">
        <f t="shared" si="436"/>
        <v>5.7260000000000004E-5</v>
      </c>
      <c r="C11467" s="5">
        <v>57260</v>
      </c>
      <c r="D11467" s="74">
        <f t="shared" si="435"/>
        <v>2.7245674762820292E-3</v>
      </c>
      <c r="E11467" s="46"/>
      <c r="F11467" s="3"/>
      <c r="G11467" s="3"/>
      <c r="H11467" s="3"/>
      <c r="I11467" s="3"/>
      <c r="Y11467" s="27"/>
    </row>
    <row r="11468" spans="2:25" x14ac:dyDescent="0.25">
      <c r="B11468" s="6">
        <f t="shared" si="436"/>
        <v>5.7265000000000001E-5</v>
      </c>
      <c r="C11468" s="5">
        <v>57265</v>
      </c>
      <c r="D11468" s="74">
        <f t="shared" si="435"/>
        <v>2.7236384576245737E-3</v>
      </c>
      <c r="E11468" s="46"/>
      <c r="F11468" s="3"/>
      <c r="G11468" s="3"/>
      <c r="H11468" s="3"/>
      <c r="I11468" s="3"/>
      <c r="Y11468" s="27"/>
    </row>
    <row r="11469" spans="2:25" x14ac:dyDescent="0.25">
      <c r="B11469" s="6">
        <f t="shared" si="436"/>
        <v>5.7270000000000006E-5</v>
      </c>
      <c r="C11469" s="5">
        <v>57270</v>
      </c>
      <c r="D11469" s="74">
        <f t="shared" si="435"/>
        <v>2.7227098347985595E-3</v>
      </c>
      <c r="E11469" s="46"/>
      <c r="F11469" s="3"/>
      <c r="G11469" s="3"/>
      <c r="H11469" s="3"/>
      <c r="I11469" s="3"/>
      <c r="Y11469" s="27"/>
    </row>
    <row r="11470" spans="2:25" x14ac:dyDescent="0.25">
      <c r="B11470" s="6">
        <f t="shared" si="436"/>
        <v>5.7275000000000003E-5</v>
      </c>
      <c r="C11470" s="5">
        <v>57275</v>
      </c>
      <c r="D11470" s="74">
        <f t="shared" si="435"/>
        <v>2.7217816076016738E-3</v>
      </c>
      <c r="E11470" s="46"/>
      <c r="F11470" s="3"/>
      <c r="G11470" s="3"/>
      <c r="H11470" s="3"/>
      <c r="I11470" s="3"/>
      <c r="Y11470" s="27"/>
    </row>
    <row r="11471" spans="2:25" x14ac:dyDescent="0.25">
      <c r="B11471" s="6">
        <f t="shared" si="436"/>
        <v>5.728E-5</v>
      </c>
      <c r="C11471" s="5">
        <v>57280</v>
      </c>
      <c r="D11471" s="74">
        <f t="shared" si="435"/>
        <v>2.7208537758317227E-3</v>
      </c>
      <c r="E11471" s="46"/>
      <c r="F11471" s="3"/>
      <c r="G11471" s="3"/>
      <c r="H11471" s="3"/>
      <c r="I11471" s="3"/>
      <c r="Y11471" s="27"/>
    </row>
    <row r="11472" spans="2:25" x14ac:dyDescent="0.25">
      <c r="B11472" s="6">
        <f t="shared" si="436"/>
        <v>5.7285000000000005E-5</v>
      </c>
      <c r="C11472" s="5">
        <v>57285</v>
      </c>
      <c r="D11472" s="74">
        <f t="shared" si="435"/>
        <v>2.7199263392866371E-3</v>
      </c>
      <c r="E11472" s="46"/>
      <c r="F11472" s="3"/>
      <c r="G11472" s="3"/>
      <c r="H11472" s="3"/>
      <c r="I11472" s="3"/>
      <c r="Y11472" s="27"/>
    </row>
    <row r="11473" spans="2:25" x14ac:dyDescent="0.25">
      <c r="B11473" s="6">
        <f t="shared" si="436"/>
        <v>5.7290000000000002E-5</v>
      </c>
      <c r="C11473" s="5">
        <v>57290</v>
      </c>
      <c r="D11473" s="74">
        <f t="shared" si="435"/>
        <v>2.7189992977644643E-3</v>
      </c>
      <c r="E11473" s="46"/>
      <c r="F11473" s="3"/>
      <c r="G11473" s="3"/>
      <c r="H11473" s="3"/>
      <c r="I11473" s="3"/>
      <c r="Y11473" s="27"/>
    </row>
    <row r="11474" spans="2:25" x14ac:dyDescent="0.25">
      <c r="B11474" s="6">
        <f t="shared" si="436"/>
        <v>5.7295000000000006E-5</v>
      </c>
      <c r="C11474" s="5">
        <v>57295</v>
      </c>
      <c r="D11474" s="74">
        <f t="shared" si="435"/>
        <v>2.7180726510633692E-3</v>
      </c>
      <c r="E11474" s="46"/>
      <c r="F11474" s="3"/>
      <c r="G11474" s="3"/>
      <c r="H11474" s="3"/>
      <c r="I11474" s="3"/>
      <c r="Y11474" s="27"/>
    </row>
    <row r="11475" spans="2:25" x14ac:dyDescent="0.25">
      <c r="B11475" s="6">
        <f t="shared" si="436"/>
        <v>5.7300000000000004E-5</v>
      </c>
      <c r="C11475" s="5">
        <v>57300</v>
      </c>
      <c r="D11475" s="74">
        <f t="shared" ref="D11475:D11538" si="437">IF(ISERROR($D$12*2*PI()*$D$4*$D$5^2/B11475^5*10^-9*(1/(EXP(($D$4*$D$5)/(B11475*$D$6*($D$9)))-1))),0,$D$12*2*PI()*$D$4*$D$5^2/B11475^5*10^-9*(1/(EXP(($D$4*$D$5)/(B11475*$D$6*($D$9)))-1)))</f>
        <v>2.7171463989816486E-3</v>
      </c>
      <c r="E11475" s="46"/>
      <c r="F11475" s="3"/>
      <c r="G11475" s="3"/>
      <c r="H11475" s="3"/>
      <c r="I11475" s="3"/>
      <c r="Y11475" s="27"/>
    </row>
    <row r="11476" spans="2:25" x14ac:dyDescent="0.25">
      <c r="B11476" s="6">
        <f t="shared" ref="B11476:B11539" si="438">C11476*10^-9</f>
        <v>5.7305000000000001E-5</v>
      </c>
      <c r="C11476" s="5">
        <v>57305</v>
      </c>
      <c r="D11476" s="74">
        <f t="shared" si="437"/>
        <v>2.7162205413177069E-3</v>
      </c>
      <c r="E11476" s="46"/>
      <c r="F11476" s="3"/>
      <c r="G11476" s="3"/>
      <c r="H11476" s="3"/>
      <c r="I11476" s="3"/>
      <c r="Y11476" s="27"/>
    </row>
    <row r="11477" spans="2:25" x14ac:dyDescent="0.25">
      <c r="B11477" s="6">
        <f t="shared" si="438"/>
        <v>5.7310000000000005E-5</v>
      </c>
      <c r="C11477" s="5">
        <v>57310</v>
      </c>
      <c r="D11477" s="74">
        <f t="shared" si="437"/>
        <v>2.7152950778700762E-3</v>
      </c>
      <c r="E11477" s="46"/>
      <c r="F11477" s="3"/>
      <c r="G11477" s="3"/>
      <c r="H11477" s="3"/>
      <c r="I11477" s="3"/>
      <c r="Y11477" s="27"/>
    </row>
    <row r="11478" spans="2:25" x14ac:dyDescent="0.25">
      <c r="B11478" s="6">
        <f t="shared" si="438"/>
        <v>5.7315000000000003E-5</v>
      </c>
      <c r="C11478" s="5">
        <v>57315</v>
      </c>
      <c r="D11478" s="74">
        <f t="shared" si="437"/>
        <v>2.7143700084374008E-3</v>
      </c>
      <c r="E11478" s="46"/>
      <c r="F11478" s="3"/>
      <c r="G11478" s="3"/>
      <c r="H11478" s="3"/>
      <c r="I11478" s="3"/>
      <c r="Y11478" s="27"/>
    </row>
    <row r="11479" spans="2:25" x14ac:dyDescent="0.25">
      <c r="B11479" s="6">
        <f t="shared" si="438"/>
        <v>5.7320000000000007E-5</v>
      </c>
      <c r="C11479" s="5">
        <v>57320</v>
      </c>
      <c r="D11479" s="74">
        <f t="shared" si="437"/>
        <v>2.7134453328184552E-3</v>
      </c>
      <c r="E11479" s="46"/>
      <c r="F11479" s="3"/>
      <c r="G11479" s="3"/>
      <c r="H11479" s="3"/>
      <c r="I11479" s="3"/>
      <c r="Y11479" s="27"/>
    </row>
    <row r="11480" spans="2:25" x14ac:dyDescent="0.25">
      <c r="B11480" s="6">
        <f t="shared" si="438"/>
        <v>5.7325000000000004E-5</v>
      </c>
      <c r="C11480" s="5">
        <v>57325</v>
      </c>
      <c r="D11480" s="74">
        <f t="shared" si="437"/>
        <v>2.7125210508121256E-3</v>
      </c>
      <c r="E11480" s="46"/>
      <c r="F11480" s="3"/>
      <c r="G11480" s="3"/>
      <c r="H11480" s="3"/>
      <c r="I11480" s="3"/>
      <c r="Y11480" s="27"/>
    </row>
    <row r="11481" spans="2:25" x14ac:dyDescent="0.25">
      <c r="B11481" s="6">
        <f t="shared" si="438"/>
        <v>5.7330000000000002E-5</v>
      </c>
      <c r="C11481" s="5">
        <v>57330</v>
      </c>
      <c r="D11481" s="74">
        <f t="shared" si="437"/>
        <v>2.7115971622174214E-3</v>
      </c>
      <c r="E11481" s="46"/>
      <c r="F11481" s="3"/>
      <c r="G11481" s="3"/>
      <c r="H11481" s="3"/>
      <c r="I11481" s="3"/>
      <c r="Y11481" s="27"/>
    </row>
    <row r="11482" spans="2:25" x14ac:dyDescent="0.25">
      <c r="B11482" s="6">
        <f t="shared" si="438"/>
        <v>5.7335000000000006E-5</v>
      </c>
      <c r="C11482" s="5">
        <v>57335</v>
      </c>
      <c r="D11482" s="74">
        <f t="shared" si="437"/>
        <v>2.7106736668334732E-3</v>
      </c>
      <c r="E11482" s="46"/>
      <c r="F11482" s="3"/>
      <c r="G11482" s="3"/>
      <c r="H11482" s="3"/>
      <c r="I11482" s="3"/>
      <c r="Y11482" s="27"/>
    </row>
    <row r="11483" spans="2:25" x14ac:dyDescent="0.25">
      <c r="B11483" s="6">
        <f t="shared" si="438"/>
        <v>5.7340000000000003E-5</v>
      </c>
      <c r="C11483" s="5">
        <v>57340</v>
      </c>
      <c r="D11483" s="74">
        <f t="shared" si="437"/>
        <v>2.7097505644595272E-3</v>
      </c>
      <c r="E11483" s="46"/>
      <c r="F11483" s="3"/>
      <c r="G11483" s="3"/>
      <c r="H11483" s="3"/>
      <c r="I11483" s="3"/>
      <c r="Y11483" s="27"/>
    </row>
    <row r="11484" spans="2:25" x14ac:dyDescent="0.25">
      <c r="B11484" s="6">
        <f t="shared" si="438"/>
        <v>5.7345000000000001E-5</v>
      </c>
      <c r="C11484" s="5">
        <v>57345</v>
      </c>
      <c r="D11484" s="74">
        <f t="shared" si="437"/>
        <v>2.7088278548949487E-3</v>
      </c>
      <c r="E11484" s="46"/>
      <c r="F11484" s="3"/>
      <c r="G11484" s="3"/>
      <c r="H11484" s="3"/>
      <c r="I11484" s="3"/>
      <c r="Y11484" s="27"/>
    </row>
    <row r="11485" spans="2:25" x14ac:dyDescent="0.25">
      <c r="B11485" s="6">
        <f t="shared" si="438"/>
        <v>5.7350000000000005E-5</v>
      </c>
      <c r="C11485" s="5">
        <v>57350</v>
      </c>
      <c r="D11485" s="74">
        <f t="shared" si="437"/>
        <v>2.7079055379392331E-3</v>
      </c>
      <c r="E11485" s="46"/>
      <c r="F11485" s="3"/>
      <c r="G11485" s="3"/>
      <c r="H11485" s="3"/>
      <c r="I11485" s="3"/>
      <c r="Y11485" s="27"/>
    </row>
    <row r="11486" spans="2:25" x14ac:dyDescent="0.25">
      <c r="B11486" s="6">
        <f t="shared" si="438"/>
        <v>5.7355000000000002E-5</v>
      </c>
      <c r="C11486" s="5">
        <v>57355</v>
      </c>
      <c r="D11486" s="74">
        <f t="shared" si="437"/>
        <v>2.7069836133919761E-3</v>
      </c>
      <c r="E11486" s="46"/>
      <c r="F11486" s="3"/>
      <c r="G11486" s="3"/>
      <c r="H11486" s="3"/>
      <c r="I11486" s="3"/>
      <c r="Y11486" s="27"/>
    </row>
    <row r="11487" spans="2:25" x14ac:dyDescent="0.25">
      <c r="B11487" s="6">
        <f t="shared" si="438"/>
        <v>5.7360000000000006E-5</v>
      </c>
      <c r="C11487" s="5">
        <v>57360</v>
      </c>
      <c r="D11487" s="74">
        <f t="shared" si="437"/>
        <v>2.7060620810529122E-3</v>
      </c>
      <c r="E11487" s="46"/>
      <c r="F11487" s="3"/>
      <c r="G11487" s="3"/>
      <c r="H11487" s="3"/>
      <c r="I11487" s="3"/>
      <c r="Y11487" s="27"/>
    </row>
    <row r="11488" spans="2:25" x14ac:dyDescent="0.25">
      <c r="B11488" s="6">
        <f t="shared" si="438"/>
        <v>5.7365000000000004E-5</v>
      </c>
      <c r="C11488" s="5">
        <v>57365</v>
      </c>
      <c r="D11488" s="74">
        <f t="shared" si="437"/>
        <v>2.7051409407218845E-3</v>
      </c>
      <c r="E11488" s="46"/>
      <c r="F11488" s="3"/>
      <c r="G11488" s="3"/>
      <c r="H11488" s="3"/>
      <c r="I11488" s="3"/>
      <c r="Y11488" s="27"/>
    </row>
    <row r="11489" spans="2:25" x14ac:dyDescent="0.25">
      <c r="B11489" s="6">
        <f t="shared" si="438"/>
        <v>5.7370000000000001E-5</v>
      </c>
      <c r="C11489" s="5">
        <v>57370</v>
      </c>
      <c r="D11489" s="74">
        <f t="shared" si="437"/>
        <v>2.7042201921988578E-3</v>
      </c>
      <c r="E11489" s="46"/>
      <c r="F11489" s="3"/>
      <c r="G11489" s="3"/>
      <c r="H11489" s="3"/>
      <c r="I11489" s="3"/>
      <c r="Y11489" s="27"/>
    </row>
    <row r="11490" spans="2:25" x14ac:dyDescent="0.25">
      <c r="B11490" s="6">
        <f t="shared" si="438"/>
        <v>5.7375000000000005E-5</v>
      </c>
      <c r="C11490" s="5">
        <v>57375</v>
      </c>
      <c r="D11490" s="74">
        <f t="shared" si="437"/>
        <v>2.7032998352839125E-3</v>
      </c>
      <c r="E11490" s="46"/>
      <c r="F11490" s="3"/>
      <c r="G11490" s="3"/>
      <c r="H11490" s="3"/>
      <c r="I11490" s="3"/>
      <c r="Y11490" s="27"/>
    </row>
    <row r="11491" spans="2:25" x14ac:dyDescent="0.25">
      <c r="B11491" s="6">
        <f t="shared" si="438"/>
        <v>5.7380000000000003E-5</v>
      </c>
      <c r="C11491" s="5">
        <v>57380</v>
      </c>
      <c r="D11491" s="74">
        <f t="shared" si="437"/>
        <v>2.7023798697772502E-3</v>
      </c>
      <c r="E11491" s="46"/>
      <c r="F11491" s="3"/>
      <c r="G11491" s="3"/>
      <c r="H11491" s="3"/>
      <c r="I11491" s="3"/>
      <c r="Y11491" s="27"/>
    </row>
    <row r="11492" spans="2:25" x14ac:dyDescent="0.25">
      <c r="B11492" s="6">
        <f t="shared" si="438"/>
        <v>5.7385E-5</v>
      </c>
      <c r="C11492" s="5">
        <v>57385</v>
      </c>
      <c r="D11492" s="74">
        <f t="shared" si="437"/>
        <v>2.7014602954791964E-3</v>
      </c>
      <c r="E11492" s="46"/>
      <c r="F11492" s="3"/>
      <c r="G11492" s="3"/>
      <c r="H11492" s="3"/>
      <c r="I11492" s="3"/>
      <c r="Y11492" s="27"/>
    </row>
    <row r="11493" spans="2:25" x14ac:dyDescent="0.25">
      <c r="B11493" s="6">
        <f t="shared" si="438"/>
        <v>5.7390000000000004E-5</v>
      </c>
      <c r="C11493" s="5">
        <v>57390</v>
      </c>
      <c r="D11493" s="74">
        <f t="shared" si="437"/>
        <v>2.7005411121901884E-3</v>
      </c>
      <c r="E11493" s="46"/>
      <c r="F11493" s="3"/>
      <c r="G11493" s="3"/>
      <c r="H11493" s="3"/>
      <c r="I11493" s="3"/>
      <c r="Y11493" s="27"/>
    </row>
    <row r="11494" spans="2:25" x14ac:dyDescent="0.25">
      <c r="B11494" s="6">
        <f t="shared" si="438"/>
        <v>5.7395000000000002E-5</v>
      </c>
      <c r="C11494" s="5">
        <v>57395</v>
      </c>
      <c r="D11494" s="74">
        <f t="shared" si="437"/>
        <v>2.6996223197107835E-3</v>
      </c>
      <c r="E11494" s="46"/>
      <c r="F11494" s="3"/>
      <c r="G11494" s="3"/>
      <c r="H11494" s="3"/>
      <c r="I11494" s="3"/>
      <c r="Y11494" s="27"/>
    </row>
    <row r="11495" spans="2:25" x14ac:dyDescent="0.25">
      <c r="B11495" s="6">
        <f t="shared" si="438"/>
        <v>5.7400000000000006E-5</v>
      </c>
      <c r="C11495" s="5">
        <v>57400</v>
      </c>
      <c r="D11495" s="74">
        <f t="shared" si="437"/>
        <v>2.6987039178416614E-3</v>
      </c>
      <c r="E11495" s="46"/>
      <c r="F11495" s="3"/>
      <c r="G11495" s="3"/>
      <c r="H11495" s="3"/>
      <c r="I11495" s="3"/>
      <c r="Y11495" s="27"/>
    </row>
    <row r="11496" spans="2:25" x14ac:dyDescent="0.25">
      <c r="B11496" s="6">
        <f t="shared" si="438"/>
        <v>5.7405000000000003E-5</v>
      </c>
      <c r="C11496" s="5">
        <v>57405</v>
      </c>
      <c r="D11496" s="74">
        <f t="shared" si="437"/>
        <v>2.6977859063836199E-3</v>
      </c>
      <c r="E11496" s="46"/>
      <c r="F11496" s="3"/>
      <c r="G11496" s="3"/>
      <c r="H11496" s="3"/>
      <c r="I11496" s="3"/>
      <c r="Y11496" s="27"/>
    </row>
    <row r="11497" spans="2:25" x14ac:dyDescent="0.25">
      <c r="B11497" s="6">
        <f t="shared" si="438"/>
        <v>5.7410000000000001E-5</v>
      </c>
      <c r="C11497" s="5">
        <v>57410</v>
      </c>
      <c r="D11497" s="74">
        <f t="shared" si="437"/>
        <v>2.6968682851375683E-3</v>
      </c>
      <c r="E11497" s="46"/>
      <c r="F11497" s="3"/>
      <c r="G11497" s="3"/>
      <c r="H11497" s="3"/>
      <c r="I11497" s="3"/>
      <c r="Y11497" s="27"/>
    </row>
    <row r="11498" spans="2:25" x14ac:dyDescent="0.25">
      <c r="B11498" s="6">
        <f t="shared" si="438"/>
        <v>5.7415000000000005E-5</v>
      </c>
      <c r="C11498" s="5">
        <v>57415</v>
      </c>
      <c r="D11498" s="74">
        <f t="shared" si="437"/>
        <v>2.6959510539045417E-3</v>
      </c>
      <c r="E11498" s="46"/>
      <c r="F11498" s="3"/>
      <c r="G11498" s="3"/>
      <c r="H11498" s="3"/>
      <c r="I11498" s="3"/>
      <c r="Y11498" s="27"/>
    </row>
    <row r="11499" spans="2:25" x14ac:dyDescent="0.25">
      <c r="B11499" s="6">
        <f t="shared" si="438"/>
        <v>5.7420000000000003E-5</v>
      </c>
      <c r="C11499" s="5">
        <v>57420</v>
      </c>
      <c r="D11499" s="74">
        <f t="shared" si="437"/>
        <v>2.6950342124856894E-3</v>
      </c>
      <c r="E11499" s="46"/>
      <c r="F11499" s="3"/>
      <c r="G11499" s="3"/>
      <c r="H11499" s="3"/>
      <c r="I11499" s="3"/>
      <c r="Y11499" s="27"/>
    </row>
    <row r="11500" spans="2:25" x14ac:dyDescent="0.25">
      <c r="B11500" s="6">
        <f t="shared" si="438"/>
        <v>5.7425000000000007E-5</v>
      </c>
      <c r="C11500" s="5">
        <v>57425</v>
      </c>
      <c r="D11500" s="74">
        <f t="shared" si="437"/>
        <v>2.6941177606822847E-3</v>
      </c>
      <c r="E11500" s="46"/>
      <c r="F11500" s="3"/>
      <c r="G11500" s="3"/>
      <c r="H11500" s="3"/>
      <c r="I11500" s="3"/>
      <c r="Y11500" s="27"/>
    </row>
    <row r="11501" spans="2:25" x14ac:dyDescent="0.25">
      <c r="B11501" s="6">
        <f t="shared" si="438"/>
        <v>5.7430000000000004E-5</v>
      </c>
      <c r="C11501" s="5">
        <v>57430</v>
      </c>
      <c r="D11501" s="74">
        <f t="shared" si="437"/>
        <v>2.6932016982957117E-3</v>
      </c>
      <c r="E11501" s="46"/>
      <c r="F11501" s="3"/>
      <c r="G11501" s="3"/>
      <c r="H11501" s="3"/>
      <c r="I11501" s="3"/>
      <c r="Y11501" s="27"/>
    </row>
    <row r="11502" spans="2:25" x14ac:dyDescent="0.25">
      <c r="B11502" s="6">
        <f t="shared" si="438"/>
        <v>5.7435000000000002E-5</v>
      </c>
      <c r="C11502" s="5">
        <v>57435</v>
      </c>
      <c r="D11502" s="74">
        <f t="shared" si="437"/>
        <v>2.6922860251274786E-3</v>
      </c>
      <c r="E11502" s="46"/>
      <c r="F11502" s="3"/>
      <c r="G11502" s="3"/>
      <c r="H11502" s="3"/>
      <c r="I11502" s="3"/>
      <c r="Y11502" s="27"/>
    </row>
    <row r="11503" spans="2:25" x14ac:dyDescent="0.25">
      <c r="B11503" s="6">
        <f t="shared" si="438"/>
        <v>5.7440000000000006E-5</v>
      </c>
      <c r="C11503" s="5">
        <v>57440</v>
      </c>
      <c r="D11503" s="74">
        <f t="shared" si="437"/>
        <v>2.6913707409792062E-3</v>
      </c>
      <c r="E11503" s="46"/>
      <c r="F11503" s="3"/>
      <c r="G11503" s="3"/>
      <c r="H11503" s="3"/>
      <c r="I11503" s="3"/>
      <c r="Y11503" s="27"/>
    </row>
    <row r="11504" spans="2:25" x14ac:dyDescent="0.25">
      <c r="B11504" s="6">
        <f t="shared" si="438"/>
        <v>5.7445000000000003E-5</v>
      </c>
      <c r="C11504" s="5">
        <v>57445</v>
      </c>
      <c r="D11504" s="74">
        <f t="shared" si="437"/>
        <v>2.6904558456526352E-3</v>
      </c>
      <c r="E11504" s="46"/>
      <c r="F11504" s="3"/>
      <c r="G11504" s="3"/>
      <c r="H11504" s="3"/>
      <c r="I11504" s="3"/>
      <c r="Y11504" s="27"/>
    </row>
    <row r="11505" spans="2:25" x14ac:dyDescent="0.25">
      <c r="B11505" s="6">
        <f t="shared" si="438"/>
        <v>5.7450000000000001E-5</v>
      </c>
      <c r="C11505" s="5">
        <v>57450</v>
      </c>
      <c r="D11505" s="74">
        <f t="shared" si="437"/>
        <v>2.6895413389496285E-3</v>
      </c>
      <c r="E11505" s="46"/>
      <c r="F11505" s="3"/>
      <c r="G11505" s="3"/>
      <c r="H11505" s="3"/>
      <c r="I11505" s="3"/>
      <c r="Y11505" s="27"/>
    </row>
    <row r="11506" spans="2:25" x14ac:dyDescent="0.25">
      <c r="B11506" s="6">
        <f t="shared" si="438"/>
        <v>5.7455000000000005E-5</v>
      </c>
      <c r="C11506" s="5">
        <v>57455</v>
      </c>
      <c r="D11506" s="74">
        <f t="shared" si="437"/>
        <v>2.6886272206721605E-3</v>
      </c>
      <c r="E11506" s="46"/>
      <c r="F11506" s="3"/>
      <c r="G11506" s="3"/>
      <c r="H11506" s="3"/>
      <c r="I11506" s="3"/>
      <c r="Y11506" s="27"/>
    </row>
    <row r="11507" spans="2:25" x14ac:dyDescent="0.25">
      <c r="B11507" s="6">
        <f t="shared" si="438"/>
        <v>5.7460000000000002E-5</v>
      </c>
      <c r="C11507" s="5">
        <v>57460</v>
      </c>
      <c r="D11507" s="74">
        <f t="shared" si="437"/>
        <v>2.687713490622327E-3</v>
      </c>
      <c r="E11507" s="46"/>
      <c r="F11507" s="3"/>
      <c r="G11507" s="3"/>
      <c r="H11507" s="3"/>
      <c r="I11507" s="3"/>
      <c r="Y11507" s="27"/>
    </row>
    <row r="11508" spans="2:25" x14ac:dyDescent="0.25">
      <c r="B11508" s="6">
        <f t="shared" si="438"/>
        <v>5.7465000000000006E-5</v>
      </c>
      <c r="C11508" s="5">
        <v>57465</v>
      </c>
      <c r="D11508" s="74">
        <f t="shared" si="437"/>
        <v>2.6868001486023414E-3</v>
      </c>
      <c r="E11508" s="46"/>
      <c r="F11508" s="3"/>
      <c r="G11508" s="3"/>
      <c r="H11508" s="3"/>
      <c r="I11508" s="3"/>
      <c r="Y11508" s="27"/>
    </row>
    <row r="11509" spans="2:25" x14ac:dyDescent="0.25">
      <c r="B11509" s="6">
        <f t="shared" si="438"/>
        <v>5.7470000000000004E-5</v>
      </c>
      <c r="C11509" s="5">
        <v>57470</v>
      </c>
      <c r="D11509" s="74">
        <f t="shared" si="437"/>
        <v>2.6858871944145293E-3</v>
      </c>
      <c r="E11509" s="46"/>
      <c r="F11509" s="3"/>
      <c r="G11509" s="3"/>
      <c r="H11509" s="3"/>
      <c r="I11509" s="3"/>
      <c r="Y11509" s="27"/>
    </row>
    <row r="11510" spans="2:25" x14ac:dyDescent="0.25">
      <c r="B11510" s="6">
        <f t="shared" si="438"/>
        <v>5.7475000000000001E-5</v>
      </c>
      <c r="C11510" s="5">
        <v>57475</v>
      </c>
      <c r="D11510" s="74">
        <f t="shared" si="437"/>
        <v>2.6849746278613425E-3</v>
      </c>
      <c r="E11510" s="46"/>
      <c r="F11510" s="3"/>
      <c r="G11510" s="3"/>
      <c r="H11510" s="3"/>
      <c r="I11510" s="3"/>
      <c r="Y11510" s="27"/>
    </row>
    <row r="11511" spans="2:25" x14ac:dyDescent="0.25">
      <c r="B11511" s="6">
        <f t="shared" si="438"/>
        <v>5.7480000000000005E-5</v>
      </c>
      <c r="C11511" s="5">
        <v>57480</v>
      </c>
      <c r="D11511" s="74">
        <f t="shared" si="437"/>
        <v>2.6840624487453435E-3</v>
      </c>
      <c r="E11511" s="46"/>
      <c r="F11511" s="3"/>
      <c r="G11511" s="3"/>
      <c r="H11511" s="3"/>
      <c r="I11511" s="3"/>
      <c r="Y11511" s="27"/>
    </row>
    <row r="11512" spans="2:25" x14ac:dyDescent="0.25">
      <c r="B11512" s="6">
        <f t="shared" si="438"/>
        <v>5.7485000000000003E-5</v>
      </c>
      <c r="C11512" s="5">
        <v>57485</v>
      </c>
      <c r="D11512" s="74">
        <f t="shared" si="437"/>
        <v>2.6831506568692144E-3</v>
      </c>
      <c r="E11512" s="46"/>
      <c r="F11512" s="3"/>
      <c r="G11512" s="3"/>
      <c r="H11512" s="3"/>
      <c r="I11512" s="3"/>
      <c r="Y11512" s="27"/>
    </row>
    <row r="11513" spans="2:25" x14ac:dyDescent="0.25">
      <c r="B11513" s="6">
        <f t="shared" si="438"/>
        <v>5.7490000000000007E-5</v>
      </c>
      <c r="C11513" s="5">
        <v>57490</v>
      </c>
      <c r="D11513" s="74">
        <f t="shared" si="437"/>
        <v>2.6822392520357546E-3</v>
      </c>
      <c r="E11513" s="46"/>
      <c r="F11513" s="3"/>
      <c r="G11513" s="3"/>
      <c r="H11513" s="3"/>
      <c r="I11513" s="3"/>
      <c r="Y11513" s="27"/>
    </row>
    <row r="11514" spans="2:25" x14ac:dyDescent="0.25">
      <c r="B11514" s="6">
        <f t="shared" si="438"/>
        <v>5.7495000000000004E-5</v>
      </c>
      <c r="C11514" s="5">
        <v>57495</v>
      </c>
      <c r="D11514" s="74">
        <f t="shared" si="437"/>
        <v>2.6813282340478811E-3</v>
      </c>
      <c r="E11514" s="46"/>
      <c r="F11514" s="3"/>
      <c r="G11514" s="3"/>
      <c r="H11514" s="3"/>
      <c r="I11514" s="3"/>
      <c r="Y11514" s="27"/>
    </row>
    <row r="11515" spans="2:25" x14ac:dyDescent="0.25">
      <c r="B11515" s="6">
        <f t="shared" si="438"/>
        <v>5.7500000000000002E-5</v>
      </c>
      <c r="C11515" s="5">
        <v>57500</v>
      </c>
      <c r="D11515" s="74">
        <f t="shared" si="437"/>
        <v>2.6804176027086248E-3</v>
      </c>
      <c r="E11515" s="46"/>
      <c r="F11515" s="3"/>
      <c r="G11515" s="3"/>
      <c r="H11515" s="3"/>
      <c r="I11515" s="3"/>
      <c r="Y11515" s="27"/>
    </row>
    <row r="11516" spans="2:25" x14ac:dyDescent="0.25">
      <c r="B11516" s="6">
        <f t="shared" si="438"/>
        <v>5.7505000000000006E-5</v>
      </c>
      <c r="C11516" s="5">
        <v>57505</v>
      </c>
      <c r="D11516" s="74">
        <f t="shared" si="437"/>
        <v>2.6795073578211367E-3</v>
      </c>
      <c r="E11516" s="46"/>
      <c r="F11516" s="3"/>
      <c r="G11516" s="3"/>
      <c r="H11516" s="3"/>
      <c r="I11516" s="3"/>
      <c r="Y11516" s="27"/>
    </row>
    <row r="11517" spans="2:25" x14ac:dyDescent="0.25">
      <c r="B11517" s="6">
        <f t="shared" si="438"/>
        <v>5.7510000000000003E-5</v>
      </c>
      <c r="C11517" s="5">
        <v>57510</v>
      </c>
      <c r="D11517" s="74">
        <f t="shared" si="437"/>
        <v>2.6785974991886878E-3</v>
      </c>
      <c r="E11517" s="46"/>
      <c r="F11517" s="3"/>
      <c r="G11517" s="3"/>
      <c r="H11517" s="3"/>
      <c r="I11517" s="3"/>
      <c r="Y11517" s="27"/>
    </row>
    <row r="11518" spans="2:25" x14ac:dyDescent="0.25">
      <c r="B11518" s="6">
        <f t="shared" si="438"/>
        <v>5.7515000000000001E-5</v>
      </c>
      <c r="C11518" s="5">
        <v>57515</v>
      </c>
      <c r="D11518" s="74">
        <f t="shared" si="437"/>
        <v>2.6776880266146555E-3</v>
      </c>
      <c r="E11518" s="46"/>
      <c r="F11518" s="3"/>
      <c r="G11518" s="3"/>
      <c r="H11518" s="3"/>
      <c r="I11518" s="3"/>
      <c r="Y11518" s="27"/>
    </row>
    <row r="11519" spans="2:25" x14ac:dyDescent="0.25">
      <c r="B11519" s="6">
        <f t="shared" si="438"/>
        <v>5.7520000000000005E-5</v>
      </c>
      <c r="C11519" s="5">
        <v>57520</v>
      </c>
      <c r="D11519" s="74">
        <f t="shared" si="437"/>
        <v>2.6767789399025463E-3</v>
      </c>
      <c r="E11519" s="46"/>
      <c r="F11519" s="3"/>
      <c r="G11519" s="3"/>
      <c r="H11519" s="3"/>
      <c r="I11519" s="3"/>
      <c r="Y11519" s="27"/>
    </row>
    <row r="11520" spans="2:25" x14ac:dyDescent="0.25">
      <c r="B11520" s="6">
        <f t="shared" si="438"/>
        <v>5.7525000000000002E-5</v>
      </c>
      <c r="C11520" s="5">
        <v>57525</v>
      </c>
      <c r="D11520" s="74">
        <f t="shared" si="437"/>
        <v>2.6758702388559731E-3</v>
      </c>
      <c r="E11520" s="46"/>
      <c r="F11520" s="3"/>
      <c r="G11520" s="3"/>
      <c r="H11520" s="3"/>
      <c r="I11520" s="3"/>
      <c r="Y11520" s="27"/>
    </row>
    <row r="11521" spans="2:25" x14ac:dyDescent="0.25">
      <c r="B11521" s="6">
        <f t="shared" si="438"/>
        <v>5.7530000000000007E-5</v>
      </c>
      <c r="C11521" s="5">
        <v>57530</v>
      </c>
      <c r="D11521" s="74">
        <f t="shared" si="437"/>
        <v>2.674961923278671E-3</v>
      </c>
      <c r="E11521" s="46"/>
      <c r="F11521" s="3"/>
      <c r="G11521" s="3"/>
      <c r="H11521" s="3"/>
      <c r="I11521" s="3"/>
      <c r="Y11521" s="27"/>
    </row>
    <row r="11522" spans="2:25" x14ac:dyDescent="0.25">
      <c r="B11522" s="6">
        <f t="shared" si="438"/>
        <v>5.7535000000000004E-5</v>
      </c>
      <c r="C11522" s="5">
        <v>57535</v>
      </c>
      <c r="D11522" s="74">
        <f t="shared" si="437"/>
        <v>2.6740539929744926E-3</v>
      </c>
      <c r="E11522" s="46"/>
      <c r="F11522" s="3"/>
      <c r="G11522" s="3"/>
      <c r="H11522" s="3"/>
      <c r="I11522" s="3"/>
      <c r="Y11522" s="27"/>
    </row>
    <row r="11523" spans="2:25" x14ac:dyDescent="0.25">
      <c r="B11523" s="6">
        <f t="shared" si="438"/>
        <v>5.7540000000000001E-5</v>
      </c>
      <c r="C11523" s="5">
        <v>57540</v>
      </c>
      <c r="D11523" s="74">
        <f t="shared" si="437"/>
        <v>2.6731464477474007E-3</v>
      </c>
      <c r="E11523" s="46"/>
      <c r="F11523" s="3"/>
      <c r="G11523" s="3"/>
      <c r="H11523" s="3"/>
      <c r="I11523" s="3"/>
      <c r="Y11523" s="27"/>
    </row>
    <row r="11524" spans="2:25" x14ac:dyDescent="0.25">
      <c r="B11524" s="6">
        <f t="shared" si="438"/>
        <v>5.7545000000000006E-5</v>
      </c>
      <c r="C11524" s="5">
        <v>57545</v>
      </c>
      <c r="D11524" s="74">
        <f t="shared" si="437"/>
        <v>2.6722392874014827E-3</v>
      </c>
      <c r="E11524" s="46"/>
      <c r="F11524" s="3"/>
      <c r="G11524" s="3"/>
      <c r="H11524" s="3"/>
      <c r="I11524" s="3"/>
      <c r="Y11524" s="27"/>
    </row>
    <row r="11525" spans="2:25" x14ac:dyDescent="0.25">
      <c r="B11525" s="6">
        <f t="shared" si="438"/>
        <v>5.7550000000000003E-5</v>
      </c>
      <c r="C11525" s="5">
        <v>57550</v>
      </c>
      <c r="D11525" s="74">
        <f t="shared" si="437"/>
        <v>2.6713325117409359E-3</v>
      </c>
      <c r="E11525" s="46"/>
      <c r="F11525" s="3"/>
      <c r="G11525" s="3"/>
      <c r="H11525" s="3"/>
      <c r="I11525" s="3"/>
      <c r="Y11525" s="27"/>
    </row>
    <row r="11526" spans="2:25" x14ac:dyDescent="0.25">
      <c r="B11526" s="6">
        <f t="shared" si="438"/>
        <v>5.7555E-5</v>
      </c>
      <c r="C11526" s="5">
        <v>57555</v>
      </c>
      <c r="D11526" s="74">
        <f t="shared" si="437"/>
        <v>2.6704261205700744E-3</v>
      </c>
      <c r="E11526" s="46"/>
      <c r="F11526" s="3"/>
      <c r="G11526" s="3"/>
      <c r="H11526" s="3"/>
      <c r="I11526" s="3"/>
      <c r="Y11526" s="27"/>
    </row>
    <row r="11527" spans="2:25" x14ac:dyDescent="0.25">
      <c r="B11527" s="6">
        <f t="shared" si="438"/>
        <v>5.7560000000000005E-5</v>
      </c>
      <c r="C11527" s="5">
        <v>57560</v>
      </c>
      <c r="D11527" s="74">
        <f t="shared" si="437"/>
        <v>2.6695201136933285E-3</v>
      </c>
      <c r="E11527" s="46"/>
      <c r="F11527" s="3"/>
      <c r="G11527" s="3"/>
      <c r="H11527" s="3"/>
      <c r="I11527" s="3"/>
      <c r="Y11527" s="27"/>
    </row>
    <row r="11528" spans="2:25" x14ac:dyDescent="0.25">
      <c r="B11528" s="6">
        <f t="shared" si="438"/>
        <v>5.7565000000000002E-5</v>
      </c>
      <c r="C11528" s="5">
        <v>57565</v>
      </c>
      <c r="D11528" s="74">
        <f t="shared" si="437"/>
        <v>2.66861449091525E-3</v>
      </c>
      <c r="E11528" s="46"/>
      <c r="F11528" s="3"/>
      <c r="G11528" s="3"/>
      <c r="H11528" s="3"/>
      <c r="I11528" s="3"/>
      <c r="Y11528" s="27"/>
    </row>
    <row r="11529" spans="2:25" x14ac:dyDescent="0.25">
      <c r="B11529" s="6">
        <f t="shared" si="438"/>
        <v>5.7570000000000006E-5</v>
      </c>
      <c r="C11529" s="5">
        <v>57570</v>
      </c>
      <c r="D11529" s="74">
        <f t="shared" si="437"/>
        <v>2.6677092520405025E-3</v>
      </c>
      <c r="E11529" s="46"/>
      <c r="F11529" s="3"/>
      <c r="G11529" s="3"/>
      <c r="H11529" s="3"/>
      <c r="I11529" s="3"/>
      <c r="Y11529" s="27"/>
    </row>
    <row r="11530" spans="2:25" x14ac:dyDescent="0.25">
      <c r="B11530" s="6">
        <f t="shared" si="438"/>
        <v>5.7575000000000004E-5</v>
      </c>
      <c r="C11530" s="5">
        <v>57575</v>
      </c>
      <c r="D11530" s="74">
        <f t="shared" si="437"/>
        <v>2.6668043968738611E-3</v>
      </c>
      <c r="E11530" s="46"/>
      <c r="F11530" s="3"/>
      <c r="G11530" s="3"/>
      <c r="H11530" s="3"/>
      <c r="I11530" s="3"/>
      <c r="Y11530" s="27"/>
    </row>
    <row r="11531" spans="2:25" x14ac:dyDescent="0.25">
      <c r="B11531" s="6">
        <f t="shared" si="438"/>
        <v>5.7580000000000001E-5</v>
      </c>
      <c r="C11531" s="5">
        <v>57580</v>
      </c>
      <c r="D11531" s="74">
        <f t="shared" si="437"/>
        <v>2.6658999252202236E-3</v>
      </c>
      <c r="E11531" s="46"/>
      <c r="F11531" s="3"/>
      <c r="G11531" s="3"/>
      <c r="H11531" s="3"/>
      <c r="I11531" s="3"/>
      <c r="Y11531" s="27"/>
    </row>
    <row r="11532" spans="2:25" x14ac:dyDescent="0.25">
      <c r="B11532" s="6">
        <f t="shared" si="438"/>
        <v>5.7585000000000005E-5</v>
      </c>
      <c r="C11532" s="5">
        <v>57585</v>
      </c>
      <c r="D11532" s="74">
        <f t="shared" si="437"/>
        <v>2.6649958368846027E-3</v>
      </c>
      <c r="E11532" s="46"/>
      <c r="F11532" s="3"/>
      <c r="G11532" s="3"/>
      <c r="H11532" s="3"/>
      <c r="I11532" s="3"/>
      <c r="Y11532" s="27"/>
    </row>
    <row r="11533" spans="2:25" x14ac:dyDescent="0.25">
      <c r="B11533" s="6">
        <f t="shared" si="438"/>
        <v>5.7590000000000003E-5</v>
      </c>
      <c r="C11533" s="5">
        <v>57590</v>
      </c>
      <c r="D11533" s="74">
        <f t="shared" si="437"/>
        <v>2.6640921316721205E-3</v>
      </c>
      <c r="E11533" s="46"/>
      <c r="F11533" s="3"/>
      <c r="G11533" s="3"/>
      <c r="H11533" s="3"/>
      <c r="I11533" s="3"/>
      <c r="Y11533" s="27"/>
    </row>
    <row r="11534" spans="2:25" x14ac:dyDescent="0.25">
      <c r="B11534" s="6">
        <f t="shared" si="438"/>
        <v>5.7595000000000007E-5</v>
      </c>
      <c r="C11534" s="5">
        <v>57595</v>
      </c>
      <c r="D11534" s="74">
        <f t="shared" si="437"/>
        <v>2.6631888093880205E-3</v>
      </c>
      <c r="E11534" s="46"/>
      <c r="F11534" s="3"/>
      <c r="G11534" s="3"/>
      <c r="H11534" s="3"/>
      <c r="I11534" s="3"/>
      <c r="Y11534" s="27"/>
    </row>
    <row r="11535" spans="2:25" x14ac:dyDescent="0.25">
      <c r="B11535" s="6">
        <f t="shared" si="438"/>
        <v>5.7600000000000004E-5</v>
      </c>
      <c r="C11535" s="5">
        <v>57600</v>
      </c>
      <c r="D11535" s="74">
        <f t="shared" si="437"/>
        <v>2.662285869837661E-3</v>
      </c>
      <c r="E11535" s="46"/>
      <c r="F11535" s="3"/>
      <c r="G11535" s="3"/>
      <c r="H11535" s="3"/>
      <c r="I11535" s="3"/>
      <c r="Y11535" s="27"/>
    </row>
    <row r="11536" spans="2:25" x14ac:dyDescent="0.25">
      <c r="B11536" s="6">
        <f t="shared" si="438"/>
        <v>5.7605000000000002E-5</v>
      </c>
      <c r="C11536" s="5">
        <v>57605</v>
      </c>
      <c r="D11536" s="74">
        <f t="shared" si="437"/>
        <v>2.6613833128265162E-3</v>
      </c>
      <c r="E11536" s="46"/>
      <c r="F11536" s="3"/>
      <c r="G11536" s="3"/>
      <c r="H11536" s="3"/>
      <c r="I11536" s="3"/>
      <c r="Y11536" s="27"/>
    </row>
    <row r="11537" spans="2:25" x14ac:dyDescent="0.25">
      <c r="B11537" s="6">
        <f t="shared" si="438"/>
        <v>5.7610000000000006E-5</v>
      </c>
      <c r="C11537" s="5">
        <v>57610</v>
      </c>
      <c r="D11537" s="74">
        <f t="shared" si="437"/>
        <v>2.6604811381601722E-3</v>
      </c>
      <c r="E11537" s="46"/>
      <c r="F11537" s="3"/>
      <c r="G11537" s="3"/>
      <c r="H11537" s="3"/>
      <c r="I11537" s="3"/>
      <c r="Y11537" s="27"/>
    </row>
    <row r="11538" spans="2:25" x14ac:dyDescent="0.25">
      <c r="B11538" s="6">
        <f t="shared" si="438"/>
        <v>5.7615000000000003E-5</v>
      </c>
      <c r="C11538" s="5">
        <v>57615</v>
      </c>
      <c r="D11538" s="74">
        <f t="shared" si="437"/>
        <v>2.6595793456443326E-3</v>
      </c>
      <c r="E11538" s="46"/>
      <c r="F11538" s="3"/>
      <c r="G11538" s="3"/>
      <c r="H11538" s="3"/>
      <c r="I11538" s="3"/>
      <c r="Y11538" s="27"/>
    </row>
    <row r="11539" spans="2:25" x14ac:dyDescent="0.25">
      <c r="B11539" s="6">
        <f t="shared" si="438"/>
        <v>5.7620000000000001E-5</v>
      </c>
      <c r="C11539" s="5">
        <v>57620</v>
      </c>
      <c r="D11539" s="74">
        <f t="shared" ref="D11539:D11602" si="439">IF(ISERROR($D$12*2*PI()*$D$4*$D$5^2/B11539^5*10^-9*(1/(EXP(($D$4*$D$5)/(B11539*$D$6*($D$9)))-1))),0,$D$12*2*PI()*$D$4*$D$5^2/B11539^5*10^-9*(1/(EXP(($D$4*$D$5)/(B11539*$D$6*($D$9)))-1)))</f>
        <v>2.6586779350848194E-3</v>
      </c>
      <c r="E11539" s="46"/>
      <c r="F11539" s="3"/>
      <c r="G11539" s="3"/>
      <c r="H11539" s="3"/>
      <c r="I11539" s="3"/>
      <c r="Y11539" s="27"/>
    </row>
    <row r="11540" spans="2:25" x14ac:dyDescent="0.25">
      <c r="B11540" s="6">
        <f t="shared" ref="B11540:B11603" si="440">C11540*10^-9</f>
        <v>5.7625000000000005E-5</v>
      </c>
      <c r="C11540" s="5">
        <v>57625</v>
      </c>
      <c r="D11540" s="74">
        <f t="shared" si="439"/>
        <v>2.6577769062875573E-3</v>
      </c>
      <c r="E11540" s="46"/>
      <c r="F11540" s="3"/>
      <c r="G11540" s="3"/>
      <c r="H11540" s="3"/>
      <c r="I11540" s="3"/>
      <c r="Y11540" s="27"/>
    </row>
    <row r="11541" spans="2:25" x14ac:dyDescent="0.25">
      <c r="B11541" s="6">
        <f t="shared" si="440"/>
        <v>5.7630000000000002E-5</v>
      </c>
      <c r="C11541" s="5">
        <v>57630</v>
      </c>
      <c r="D11541" s="74">
        <f t="shared" si="439"/>
        <v>2.6568762590586056E-3</v>
      </c>
      <c r="E11541" s="46"/>
      <c r="F11541" s="3"/>
      <c r="G11541" s="3"/>
      <c r="H11541" s="3"/>
      <c r="I11541" s="3"/>
      <c r="Y11541" s="27"/>
    </row>
    <row r="11542" spans="2:25" x14ac:dyDescent="0.25">
      <c r="B11542" s="6">
        <f t="shared" si="440"/>
        <v>5.7635000000000006E-5</v>
      </c>
      <c r="C11542" s="5">
        <v>57635</v>
      </c>
      <c r="D11542" s="74">
        <f t="shared" si="439"/>
        <v>2.655975993204118E-3</v>
      </c>
      <c r="E11542" s="46"/>
      <c r="F11542" s="3"/>
      <c r="G11542" s="3"/>
      <c r="H11542" s="3"/>
      <c r="I11542" s="3"/>
      <c r="Y11542" s="27"/>
    </row>
    <row r="11543" spans="2:25" x14ac:dyDescent="0.25">
      <c r="B11543" s="6">
        <f t="shared" si="440"/>
        <v>5.7640000000000004E-5</v>
      </c>
      <c r="C11543" s="5">
        <v>57640</v>
      </c>
      <c r="D11543" s="74">
        <f t="shared" si="439"/>
        <v>2.6550761085303814E-3</v>
      </c>
      <c r="E11543" s="46"/>
      <c r="F11543" s="3"/>
      <c r="G11543" s="3"/>
      <c r="H11543" s="3"/>
      <c r="I11543" s="3"/>
      <c r="Y11543" s="27"/>
    </row>
    <row r="11544" spans="2:25" x14ac:dyDescent="0.25">
      <c r="B11544" s="6">
        <f t="shared" si="440"/>
        <v>5.7645000000000001E-5</v>
      </c>
      <c r="C11544" s="5">
        <v>57645</v>
      </c>
      <c r="D11544" s="74">
        <f t="shared" si="439"/>
        <v>2.6541766048437873E-3</v>
      </c>
      <c r="E11544" s="46"/>
      <c r="F11544" s="3"/>
      <c r="G11544" s="3"/>
      <c r="H11544" s="3"/>
      <c r="I11544" s="3"/>
      <c r="Y11544" s="27"/>
    </row>
    <row r="11545" spans="2:25" x14ac:dyDescent="0.25">
      <c r="B11545" s="6">
        <f t="shared" si="440"/>
        <v>5.7650000000000005E-5</v>
      </c>
      <c r="C11545" s="5">
        <v>57650</v>
      </c>
      <c r="D11545" s="74">
        <f t="shared" si="439"/>
        <v>2.6532774819508359E-3</v>
      </c>
      <c r="E11545" s="46"/>
      <c r="F11545" s="3"/>
      <c r="G11545" s="3"/>
      <c r="H11545" s="3"/>
      <c r="I11545" s="3"/>
      <c r="Y11545" s="27"/>
    </row>
    <row r="11546" spans="2:25" x14ac:dyDescent="0.25">
      <c r="B11546" s="6">
        <f t="shared" si="440"/>
        <v>5.7655000000000003E-5</v>
      </c>
      <c r="C11546" s="5">
        <v>57655</v>
      </c>
      <c r="D11546" s="74">
        <f t="shared" si="439"/>
        <v>2.6523787396581602E-3</v>
      </c>
      <c r="E11546" s="46"/>
      <c r="F11546" s="3"/>
      <c r="G11546" s="3"/>
      <c r="H11546" s="3"/>
      <c r="I11546" s="3"/>
      <c r="Y11546" s="27"/>
    </row>
    <row r="11547" spans="2:25" x14ac:dyDescent="0.25">
      <c r="B11547" s="6">
        <f t="shared" si="440"/>
        <v>5.766E-5</v>
      </c>
      <c r="C11547" s="5">
        <v>57660</v>
      </c>
      <c r="D11547" s="74">
        <f t="shared" si="439"/>
        <v>2.6514803777724903E-3</v>
      </c>
      <c r="E11547" s="46"/>
      <c r="F11547" s="3"/>
      <c r="G11547" s="3"/>
      <c r="H11547" s="3"/>
      <c r="I11547" s="3"/>
      <c r="Y11547" s="27"/>
    </row>
    <row r="11548" spans="2:25" x14ac:dyDescent="0.25">
      <c r="B11548" s="6">
        <f t="shared" si="440"/>
        <v>5.7665000000000004E-5</v>
      </c>
      <c r="C11548" s="5">
        <v>57665</v>
      </c>
      <c r="D11548" s="74">
        <f t="shared" si="439"/>
        <v>2.6505823961006768E-3</v>
      </c>
      <c r="E11548" s="46"/>
      <c r="F11548" s="3"/>
      <c r="G11548" s="3"/>
      <c r="H11548" s="3"/>
      <c r="I11548" s="3"/>
      <c r="Y11548" s="27"/>
    </row>
    <row r="11549" spans="2:25" x14ac:dyDescent="0.25">
      <c r="B11549" s="6">
        <f t="shared" si="440"/>
        <v>5.7670000000000002E-5</v>
      </c>
      <c r="C11549" s="5">
        <v>57670</v>
      </c>
      <c r="D11549" s="74">
        <f t="shared" si="439"/>
        <v>2.6496847944496899E-3</v>
      </c>
      <c r="E11549" s="46"/>
      <c r="F11549" s="3"/>
      <c r="G11549" s="3"/>
      <c r="H11549" s="3"/>
      <c r="I11549" s="3"/>
      <c r="Y11549" s="27"/>
    </row>
    <row r="11550" spans="2:25" x14ac:dyDescent="0.25">
      <c r="B11550" s="6">
        <f t="shared" si="440"/>
        <v>5.7675000000000006E-5</v>
      </c>
      <c r="C11550" s="5">
        <v>57675</v>
      </c>
      <c r="D11550" s="74">
        <f t="shared" si="439"/>
        <v>2.6487875726266086E-3</v>
      </c>
      <c r="E11550" s="46"/>
      <c r="F11550" s="3"/>
      <c r="G11550" s="3"/>
      <c r="H11550" s="3"/>
      <c r="I11550" s="3"/>
      <c r="Y11550" s="27"/>
    </row>
    <row r="11551" spans="2:25" x14ac:dyDescent="0.25">
      <c r="B11551" s="6">
        <f t="shared" si="440"/>
        <v>5.7680000000000003E-5</v>
      </c>
      <c r="C11551" s="5">
        <v>57680</v>
      </c>
      <c r="D11551" s="74">
        <f t="shared" si="439"/>
        <v>2.647890730438628E-3</v>
      </c>
      <c r="E11551" s="46"/>
      <c r="F11551" s="3"/>
      <c r="G11551" s="3"/>
      <c r="H11551" s="3"/>
      <c r="I11551" s="3"/>
      <c r="Y11551" s="27"/>
    </row>
    <row r="11552" spans="2:25" x14ac:dyDescent="0.25">
      <c r="B11552" s="6">
        <f t="shared" si="440"/>
        <v>5.7685000000000001E-5</v>
      </c>
      <c r="C11552" s="5">
        <v>57685</v>
      </c>
      <c r="D11552" s="74">
        <f t="shared" si="439"/>
        <v>2.6469942676930519E-3</v>
      </c>
      <c r="E11552" s="46"/>
      <c r="F11552" s="3"/>
      <c r="G11552" s="3"/>
      <c r="H11552" s="3"/>
      <c r="I11552" s="3"/>
      <c r="Y11552" s="27"/>
    </row>
    <row r="11553" spans="2:25" x14ac:dyDescent="0.25">
      <c r="B11553" s="6">
        <f t="shared" si="440"/>
        <v>5.7690000000000005E-5</v>
      </c>
      <c r="C11553" s="5">
        <v>57690</v>
      </c>
      <c r="D11553" s="74">
        <f t="shared" si="439"/>
        <v>2.6460981841973075E-3</v>
      </c>
      <c r="E11553" s="46"/>
      <c r="F11553" s="3"/>
      <c r="G11553" s="3"/>
      <c r="H11553" s="3"/>
      <c r="I11553" s="3"/>
      <c r="Y11553" s="27"/>
    </row>
    <row r="11554" spans="2:25" x14ac:dyDescent="0.25">
      <c r="B11554" s="6">
        <f t="shared" si="440"/>
        <v>5.7695000000000002E-5</v>
      </c>
      <c r="C11554" s="5">
        <v>57695</v>
      </c>
      <c r="D11554" s="74">
        <f t="shared" si="439"/>
        <v>2.6452024797589298E-3</v>
      </c>
      <c r="E11554" s="46"/>
      <c r="F11554" s="3"/>
      <c r="G11554" s="3"/>
      <c r="H11554" s="3"/>
      <c r="I11554" s="3"/>
      <c r="Y11554" s="27"/>
    </row>
    <row r="11555" spans="2:25" x14ac:dyDescent="0.25">
      <c r="B11555" s="6">
        <f t="shared" si="440"/>
        <v>5.7700000000000007E-5</v>
      </c>
      <c r="C11555" s="5">
        <v>57700</v>
      </c>
      <c r="D11555" s="74">
        <f t="shared" si="439"/>
        <v>2.6443071541855686E-3</v>
      </c>
      <c r="E11555" s="46"/>
      <c r="F11555" s="3"/>
      <c r="G11555" s="3"/>
      <c r="H11555" s="3"/>
      <c r="I11555" s="3"/>
      <c r="Y11555" s="27"/>
    </row>
    <row r="11556" spans="2:25" x14ac:dyDescent="0.25">
      <c r="B11556" s="6">
        <f t="shared" si="440"/>
        <v>5.7705000000000004E-5</v>
      </c>
      <c r="C11556" s="5">
        <v>57705</v>
      </c>
      <c r="D11556" s="74">
        <f t="shared" si="439"/>
        <v>2.6434122072849903E-3</v>
      </c>
      <c r="E11556" s="46"/>
      <c r="F11556" s="3"/>
      <c r="G11556" s="3"/>
      <c r="H11556" s="3"/>
      <c r="I11556" s="3"/>
      <c r="Y11556" s="27"/>
    </row>
    <row r="11557" spans="2:25" x14ac:dyDescent="0.25">
      <c r="B11557" s="6">
        <f t="shared" si="440"/>
        <v>5.7710000000000001E-5</v>
      </c>
      <c r="C11557" s="5">
        <v>57710</v>
      </c>
      <c r="D11557" s="74">
        <f t="shared" si="439"/>
        <v>2.6425176388650698E-3</v>
      </c>
      <c r="E11557" s="46"/>
      <c r="F11557" s="3"/>
      <c r="G11557" s="3"/>
      <c r="H11557" s="3"/>
      <c r="I11557" s="3"/>
      <c r="Y11557" s="27"/>
    </row>
    <row r="11558" spans="2:25" x14ac:dyDescent="0.25">
      <c r="B11558" s="6">
        <f t="shared" si="440"/>
        <v>5.7715000000000006E-5</v>
      </c>
      <c r="C11558" s="5">
        <v>57715</v>
      </c>
      <c r="D11558" s="74">
        <f t="shared" si="439"/>
        <v>2.641623448733798E-3</v>
      </c>
      <c r="E11558" s="46"/>
      <c r="F11558" s="3"/>
      <c r="G11558" s="3"/>
      <c r="H11558" s="3"/>
      <c r="I11558" s="3"/>
      <c r="Y11558" s="27"/>
    </row>
    <row r="11559" spans="2:25" x14ac:dyDescent="0.25">
      <c r="B11559" s="6">
        <f t="shared" si="440"/>
        <v>5.7720000000000003E-5</v>
      </c>
      <c r="C11559" s="5">
        <v>57720</v>
      </c>
      <c r="D11559" s="74">
        <f t="shared" si="439"/>
        <v>2.6407296366992854E-3</v>
      </c>
      <c r="E11559" s="46"/>
      <c r="F11559" s="3"/>
      <c r="G11559" s="3"/>
      <c r="H11559" s="3"/>
      <c r="I11559" s="3"/>
      <c r="Y11559" s="27"/>
    </row>
    <row r="11560" spans="2:25" x14ac:dyDescent="0.25">
      <c r="B11560" s="6">
        <f t="shared" si="440"/>
        <v>5.7725E-5</v>
      </c>
      <c r="C11560" s="5">
        <v>57725</v>
      </c>
      <c r="D11560" s="74">
        <f t="shared" si="439"/>
        <v>2.6398362025697457E-3</v>
      </c>
      <c r="E11560" s="46"/>
      <c r="F11560" s="3"/>
      <c r="G11560" s="3"/>
      <c r="H11560" s="3"/>
      <c r="I11560" s="3"/>
      <c r="Y11560" s="27"/>
    </row>
    <row r="11561" spans="2:25" x14ac:dyDescent="0.25">
      <c r="B11561" s="6">
        <f t="shared" si="440"/>
        <v>5.7730000000000005E-5</v>
      </c>
      <c r="C11561" s="5">
        <v>57730</v>
      </c>
      <c r="D11561" s="74">
        <f t="shared" si="439"/>
        <v>2.6389431461535133E-3</v>
      </c>
      <c r="E11561" s="46"/>
      <c r="F11561" s="3"/>
      <c r="G11561" s="3"/>
      <c r="H11561" s="3"/>
      <c r="I11561" s="3"/>
      <c r="Y11561" s="27"/>
    </row>
    <row r="11562" spans="2:25" x14ac:dyDescent="0.25">
      <c r="B11562" s="6">
        <f t="shared" si="440"/>
        <v>5.7735000000000002E-5</v>
      </c>
      <c r="C11562" s="5">
        <v>57735</v>
      </c>
      <c r="D11562" s="74">
        <f t="shared" si="439"/>
        <v>2.6380504672590338E-3</v>
      </c>
      <c r="E11562" s="46"/>
      <c r="F11562" s="3"/>
      <c r="G11562" s="3"/>
      <c r="H11562" s="3"/>
      <c r="I11562" s="3"/>
      <c r="Y11562" s="27"/>
    </row>
    <row r="11563" spans="2:25" x14ac:dyDescent="0.25">
      <c r="B11563" s="6">
        <f t="shared" si="440"/>
        <v>5.7740000000000006E-5</v>
      </c>
      <c r="C11563" s="5">
        <v>57740</v>
      </c>
      <c r="D11563" s="74">
        <f t="shared" si="439"/>
        <v>2.6371581656948659E-3</v>
      </c>
      <c r="E11563" s="46"/>
      <c r="F11563" s="3"/>
      <c r="G11563" s="3"/>
      <c r="H11563" s="3"/>
      <c r="I11563" s="3"/>
      <c r="Y11563" s="27"/>
    </row>
    <row r="11564" spans="2:25" x14ac:dyDescent="0.25">
      <c r="B11564" s="6">
        <f t="shared" si="440"/>
        <v>5.7745000000000004E-5</v>
      </c>
      <c r="C11564" s="5">
        <v>57745</v>
      </c>
      <c r="D11564" s="74">
        <f t="shared" si="439"/>
        <v>2.6362662412696804E-3</v>
      </c>
      <c r="E11564" s="46"/>
      <c r="F11564" s="3"/>
      <c r="G11564" s="3"/>
      <c r="H11564" s="3"/>
      <c r="I11564" s="3"/>
      <c r="Y11564" s="27"/>
    </row>
    <row r="11565" spans="2:25" x14ac:dyDescent="0.25">
      <c r="B11565" s="6">
        <f t="shared" si="440"/>
        <v>5.7750000000000001E-5</v>
      </c>
      <c r="C11565" s="5">
        <v>57750</v>
      </c>
      <c r="D11565" s="74">
        <f t="shared" si="439"/>
        <v>2.6353746937922682E-3</v>
      </c>
      <c r="E11565" s="46"/>
      <c r="F11565" s="3"/>
      <c r="G11565" s="3"/>
      <c r="H11565" s="3"/>
      <c r="I11565" s="3"/>
      <c r="Y11565" s="27"/>
    </row>
    <row r="11566" spans="2:25" x14ac:dyDescent="0.25">
      <c r="B11566" s="6">
        <f t="shared" si="440"/>
        <v>5.7755000000000005E-5</v>
      </c>
      <c r="C11566" s="5">
        <v>57755</v>
      </c>
      <c r="D11566" s="74">
        <f t="shared" si="439"/>
        <v>2.6344835230715201E-3</v>
      </c>
      <c r="E11566" s="46"/>
      <c r="F11566" s="3"/>
      <c r="G11566" s="3"/>
      <c r="H11566" s="3"/>
      <c r="I11566" s="3"/>
      <c r="Y11566" s="27"/>
    </row>
    <row r="11567" spans="2:25" x14ac:dyDescent="0.25">
      <c r="B11567" s="6">
        <f t="shared" si="440"/>
        <v>5.7760000000000003E-5</v>
      </c>
      <c r="C11567" s="5">
        <v>57760</v>
      </c>
      <c r="D11567" s="74">
        <f t="shared" si="439"/>
        <v>2.6335927289164529E-3</v>
      </c>
      <c r="E11567" s="46"/>
      <c r="F11567" s="3"/>
      <c r="G11567" s="3"/>
      <c r="H11567" s="3"/>
      <c r="I11567" s="3"/>
      <c r="Y11567" s="27"/>
    </row>
    <row r="11568" spans="2:25" x14ac:dyDescent="0.25">
      <c r="B11568" s="6">
        <f t="shared" si="440"/>
        <v>5.7765000000000007E-5</v>
      </c>
      <c r="C11568" s="5">
        <v>57765</v>
      </c>
      <c r="D11568" s="74">
        <f t="shared" si="439"/>
        <v>2.6327023111361834E-3</v>
      </c>
      <c r="E11568" s="46"/>
      <c r="F11568" s="3"/>
      <c r="G11568" s="3"/>
      <c r="H11568" s="3"/>
      <c r="I11568" s="3"/>
      <c r="Y11568" s="27"/>
    </row>
    <row r="11569" spans="2:25" x14ac:dyDescent="0.25">
      <c r="B11569" s="6">
        <f t="shared" si="440"/>
        <v>5.7770000000000004E-5</v>
      </c>
      <c r="C11569" s="5">
        <v>57770</v>
      </c>
      <c r="D11569" s="74">
        <f t="shared" si="439"/>
        <v>2.631812269539961E-3</v>
      </c>
      <c r="E11569" s="46"/>
      <c r="F11569" s="3"/>
      <c r="G11569" s="3"/>
      <c r="H11569" s="3"/>
      <c r="I11569" s="3"/>
      <c r="Y11569" s="27"/>
    </row>
    <row r="11570" spans="2:25" x14ac:dyDescent="0.25">
      <c r="B11570" s="6">
        <f t="shared" si="440"/>
        <v>5.7775000000000002E-5</v>
      </c>
      <c r="C11570" s="5">
        <v>57775</v>
      </c>
      <c r="D11570" s="74">
        <f t="shared" si="439"/>
        <v>2.6309226039371233E-3</v>
      </c>
      <c r="E11570" s="46"/>
      <c r="F11570" s="3"/>
      <c r="G11570" s="3"/>
      <c r="H11570" s="3"/>
      <c r="I11570" s="3"/>
      <c r="Y11570" s="27"/>
    </row>
    <row r="11571" spans="2:25" x14ac:dyDescent="0.25">
      <c r="B11571" s="6">
        <f t="shared" si="440"/>
        <v>5.7780000000000006E-5</v>
      </c>
      <c r="C11571" s="5">
        <v>57780</v>
      </c>
      <c r="D11571" s="74">
        <f t="shared" si="439"/>
        <v>2.6300333141371407E-3</v>
      </c>
      <c r="E11571" s="46"/>
      <c r="F11571" s="3"/>
      <c r="G11571" s="3"/>
      <c r="H11571" s="3"/>
      <c r="I11571" s="3"/>
      <c r="Y11571" s="27"/>
    </row>
    <row r="11572" spans="2:25" x14ac:dyDescent="0.25">
      <c r="B11572" s="6">
        <f t="shared" si="440"/>
        <v>5.7785000000000003E-5</v>
      </c>
      <c r="C11572" s="5">
        <v>57785</v>
      </c>
      <c r="D11572" s="74">
        <f t="shared" si="439"/>
        <v>2.6291443999495851E-3</v>
      </c>
      <c r="E11572" s="46"/>
      <c r="F11572" s="3"/>
      <c r="G11572" s="3"/>
      <c r="H11572" s="3"/>
      <c r="I11572" s="3"/>
      <c r="Y11572" s="27"/>
    </row>
    <row r="11573" spans="2:25" x14ac:dyDescent="0.25">
      <c r="B11573" s="6">
        <f t="shared" si="440"/>
        <v>5.7790000000000001E-5</v>
      </c>
      <c r="C11573" s="5">
        <v>57790</v>
      </c>
      <c r="D11573" s="74">
        <f t="shared" si="439"/>
        <v>2.628255861184143E-3</v>
      </c>
      <c r="E11573" s="46"/>
      <c r="F11573" s="3"/>
      <c r="G11573" s="3"/>
      <c r="H11573" s="3"/>
      <c r="I11573" s="3"/>
      <c r="Y11573" s="27"/>
    </row>
    <row r="11574" spans="2:25" x14ac:dyDescent="0.25">
      <c r="B11574" s="6">
        <f t="shared" si="440"/>
        <v>5.7795000000000005E-5</v>
      </c>
      <c r="C11574" s="5">
        <v>57795</v>
      </c>
      <c r="D11574" s="74">
        <f t="shared" si="439"/>
        <v>2.6273676976506181E-3</v>
      </c>
      <c r="E11574" s="46"/>
      <c r="F11574" s="3"/>
      <c r="G11574" s="3"/>
      <c r="H11574" s="3"/>
      <c r="I11574" s="3"/>
      <c r="Y11574" s="27"/>
    </row>
    <row r="11575" spans="2:25" x14ac:dyDescent="0.25">
      <c r="B11575" s="6">
        <f t="shared" si="440"/>
        <v>5.7800000000000002E-5</v>
      </c>
      <c r="C11575" s="5">
        <v>57800</v>
      </c>
      <c r="D11575" s="74">
        <f t="shared" si="439"/>
        <v>2.6264799091589189E-3</v>
      </c>
      <c r="E11575" s="46"/>
      <c r="F11575" s="3"/>
      <c r="G11575" s="3"/>
      <c r="H11575" s="3"/>
      <c r="I11575" s="3"/>
      <c r="Y11575" s="27"/>
    </row>
    <row r="11576" spans="2:25" x14ac:dyDescent="0.25">
      <c r="B11576" s="6">
        <f t="shared" si="440"/>
        <v>5.7805000000000006E-5</v>
      </c>
      <c r="C11576" s="5">
        <v>57805</v>
      </c>
      <c r="D11576" s="74">
        <f t="shared" si="439"/>
        <v>2.6255924955190728E-3</v>
      </c>
      <c r="E11576" s="46"/>
      <c r="F11576" s="3"/>
      <c r="G11576" s="3"/>
      <c r="H11576" s="3"/>
      <c r="I11576" s="3"/>
      <c r="Y11576" s="27"/>
    </row>
    <row r="11577" spans="2:25" x14ac:dyDescent="0.25">
      <c r="B11577" s="6">
        <f t="shared" si="440"/>
        <v>5.7810000000000004E-5</v>
      </c>
      <c r="C11577" s="5">
        <v>57810</v>
      </c>
      <c r="D11577" s="74">
        <f t="shared" si="439"/>
        <v>2.6247054565412212E-3</v>
      </c>
      <c r="E11577" s="46"/>
      <c r="F11577" s="3"/>
      <c r="G11577" s="3"/>
      <c r="H11577" s="3"/>
      <c r="I11577" s="3"/>
      <c r="Y11577" s="27"/>
    </row>
    <row r="11578" spans="2:25" x14ac:dyDescent="0.25">
      <c r="B11578" s="6">
        <f t="shared" si="440"/>
        <v>5.7815000000000001E-5</v>
      </c>
      <c r="C11578" s="5">
        <v>57815</v>
      </c>
      <c r="D11578" s="74">
        <f t="shared" si="439"/>
        <v>2.6238187920356042E-3</v>
      </c>
      <c r="E11578" s="46"/>
      <c r="F11578" s="3"/>
      <c r="G11578" s="3"/>
      <c r="H11578" s="3"/>
      <c r="I11578" s="3"/>
      <c r="Y11578" s="27"/>
    </row>
    <row r="11579" spans="2:25" x14ac:dyDescent="0.25">
      <c r="B11579" s="6">
        <f t="shared" si="440"/>
        <v>5.7820000000000005E-5</v>
      </c>
      <c r="C11579" s="5">
        <v>57820</v>
      </c>
      <c r="D11579" s="74">
        <f t="shared" si="439"/>
        <v>2.6229325018125868E-3</v>
      </c>
      <c r="E11579" s="46"/>
      <c r="F11579" s="3"/>
      <c r="G11579" s="3"/>
      <c r="H11579" s="3"/>
      <c r="I11579" s="3"/>
      <c r="Y11579" s="27"/>
    </row>
    <row r="11580" spans="2:25" x14ac:dyDescent="0.25">
      <c r="B11580" s="6">
        <f t="shared" si="440"/>
        <v>5.7825000000000003E-5</v>
      </c>
      <c r="C11580" s="5">
        <v>57825</v>
      </c>
      <c r="D11580" s="74">
        <f t="shared" si="439"/>
        <v>2.6220465856826433E-3</v>
      </c>
      <c r="E11580" s="46"/>
      <c r="F11580" s="3"/>
      <c r="G11580" s="3"/>
      <c r="H11580" s="3"/>
      <c r="I11580" s="3"/>
      <c r="Y11580" s="27"/>
    </row>
    <row r="11581" spans="2:25" x14ac:dyDescent="0.25">
      <c r="B11581" s="6">
        <f t="shared" si="440"/>
        <v>5.783E-5</v>
      </c>
      <c r="C11581" s="5">
        <v>57830</v>
      </c>
      <c r="D11581" s="74">
        <f t="shared" si="439"/>
        <v>2.6211610434563595E-3</v>
      </c>
      <c r="E11581" s="46"/>
      <c r="F11581" s="3"/>
      <c r="G11581" s="3"/>
      <c r="H11581" s="3"/>
      <c r="I11581" s="3"/>
      <c r="Y11581" s="27"/>
    </row>
    <row r="11582" spans="2:25" x14ac:dyDescent="0.25">
      <c r="B11582" s="6">
        <f t="shared" si="440"/>
        <v>5.7835000000000004E-5</v>
      </c>
      <c r="C11582" s="5">
        <v>57835</v>
      </c>
      <c r="D11582" s="74">
        <f t="shared" si="439"/>
        <v>2.6202758749444312E-3</v>
      </c>
      <c r="E11582" s="46"/>
      <c r="F11582" s="3"/>
      <c r="G11582" s="3"/>
      <c r="H11582" s="3"/>
      <c r="I11582" s="3"/>
      <c r="Y11582" s="27"/>
    </row>
    <row r="11583" spans="2:25" x14ac:dyDescent="0.25">
      <c r="B11583" s="6">
        <f t="shared" si="440"/>
        <v>5.7840000000000002E-5</v>
      </c>
      <c r="C11583" s="5">
        <v>57840</v>
      </c>
      <c r="D11583" s="74">
        <f t="shared" si="439"/>
        <v>2.6193910799576685E-3</v>
      </c>
      <c r="E11583" s="46"/>
      <c r="F11583" s="3"/>
      <c r="G11583" s="3"/>
      <c r="H11583" s="3"/>
      <c r="I11583" s="3"/>
      <c r="Y11583" s="27"/>
    </row>
    <row r="11584" spans="2:25" x14ac:dyDescent="0.25">
      <c r="B11584" s="6">
        <f t="shared" si="440"/>
        <v>5.7845000000000006E-5</v>
      </c>
      <c r="C11584" s="5">
        <v>57845</v>
      </c>
      <c r="D11584" s="74">
        <f t="shared" si="439"/>
        <v>2.6185066583069858E-3</v>
      </c>
      <c r="E11584" s="46"/>
      <c r="F11584" s="3"/>
      <c r="G11584" s="3"/>
      <c r="H11584" s="3"/>
      <c r="I11584" s="3"/>
      <c r="Y11584" s="27"/>
    </row>
    <row r="11585" spans="2:25" x14ac:dyDescent="0.25">
      <c r="B11585" s="6">
        <f t="shared" si="440"/>
        <v>5.7850000000000003E-5</v>
      </c>
      <c r="C11585" s="5">
        <v>57850</v>
      </c>
      <c r="D11585" s="74">
        <f t="shared" si="439"/>
        <v>2.6176226098034248E-3</v>
      </c>
      <c r="E11585" s="46"/>
      <c r="F11585" s="3"/>
      <c r="G11585" s="3"/>
      <c r="H11585" s="3"/>
      <c r="I11585" s="3"/>
      <c r="Y11585" s="27"/>
    </row>
    <row r="11586" spans="2:25" x14ac:dyDescent="0.25">
      <c r="B11586" s="6">
        <f t="shared" si="440"/>
        <v>5.7855000000000001E-5</v>
      </c>
      <c r="C11586" s="5">
        <v>57855</v>
      </c>
      <c r="D11586" s="74">
        <f t="shared" si="439"/>
        <v>2.6167389342581257E-3</v>
      </c>
      <c r="E11586" s="46"/>
      <c r="F11586" s="3"/>
      <c r="G11586" s="3"/>
      <c r="H11586" s="3"/>
      <c r="I11586" s="3"/>
      <c r="Y11586" s="27"/>
    </row>
    <row r="11587" spans="2:25" x14ac:dyDescent="0.25">
      <c r="B11587" s="6">
        <f t="shared" si="440"/>
        <v>5.7860000000000005E-5</v>
      </c>
      <c r="C11587" s="5">
        <v>57860</v>
      </c>
      <c r="D11587" s="74">
        <f t="shared" si="439"/>
        <v>2.6158556314823376E-3</v>
      </c>
      <c r="E11587" s="46"/>
      <c r="F11587" s="3"/>
      <c r="G11587" s="3"/>
      <c r="H11587" s="3"/>
      <c r="I11587" s="3"/>
      <c r="Y11587" s="27"/>
    </row>
    <row r="11588" spans="2:25" x14ac:dyDescent="0.25">
      <c r="B11588" s="6">
        <f t="shared" si="440"/>
        <v>5.7865000000000002E-5</v>
      </c>
      <c r="C11588" s="5">
        <v>57865</v>
      </c>
      <c r="D11588" s="74">
        <f t="shared" si="439"/>
        <v>2.6149727012874367E-3</v>
      </c>
      <c r="E11588" s="46"/>
      <c r="F11588" s="3"/>
      <c r="G11588" s="3"/>
      <c r="H11588" s="3"/>
      <c r="I11588" s="3"/>
      <c r="Y11588" s="27"/>
    </row>
    <row r="11589" spans="2:25" x14ac:dyDescent="0.25">
      <c r="B11589" s="6">
        <f t="shared" si="440"/>
        <v>5.7870000000000007E-5</v>
      </c>
      <c r="C11589" s="5">
        <v>57870</v>
      </c>
      <c r="D11589" s="74">
        <f t="shared" si="439"/>
        <v>2.6140901434848949E-3</v>
      </c>
      <c r="E11589" s="46"/>
      <c r="F11589" s="3"/>
      <c r="G11589" s="3"/>
      <c r="H11589" s="3"/>
      <c r="I11589" s="3"/>
      <c r="Y11589" s="27"/>
    </row>
    <row r="11590" spans="2:25" x14ac:dyDescent="0.25">
      <c r="B11590" s="6">
        <f t="shared" si="440"/>
        <v>5.7875000000000004E-5</v>
      </c>
      <c r="C11590" s="5">
        <v>57875</v>
      </c>
      <c r="D11590" s="74">
        <f t="shared" si="439"/>
        <v>2.613207957886303E-3</v>
      </c>
      <c r="E11590" s="46"/>
      <c r="F11590" s="3"/>
      <c r="G11590" s="3"/>
      <c r="H11590" s="3"/>
      <c r="I11590" s="3"/>
      <c r="Y11590" s="27"/>
    </row>
    <row r="11591" spans="2:25" x14ac:dyDescent="0.25">
      <c r="B11591" s="6">
        <f t="shared" si="440"/>
        <v>5.7880000000000001E-5</v>
      </c>
      <c r="C11591" s="5">
        <v>57880</v>
      </c>
      <c r="D11591" s="74">
        <f t="shared" si="439"/>
        <v>2.6123261443033608E-3</v>
      </c>
      <c r="E11591" s="46"/>
      <c r="F11591" s="3"/>
      <c r="G11591" s="3"/>
      <c r="H11591" s="3"/>
      <c r="I11591" s="3"/>
      <c r="Y11591" s="27"/>
    </row>
    <row r="11592" spans="2:25" x14ac:dyDescent="0.25">
      <c r="B11592" s="6">
        <f t="shared" si="440"/>
        <v>5.7885000000000006E-5</v>
      </c>
      <c r="C11592" s="5">
        <v>57885</v>
      </c>
      <c r="D11592" s="74">
        <f t="shared" si="439"/>
        <v>2.6114447025478811E-3</v>
      </c>
      <c r="E11592" s="46"/>
      <c r="F11592" s="3"/>
      <c r="G11592" s="3"/>
      <c r="H11592" s="3"/>
      <c r="I11592" s="3"/>
      <c r="Y11592" s="27"/>
    </row>
    <row r="11593" spans="2:25" x14ac:dyDescent="0.25">
      <c r="B11593" s="6">
        <f t="shared" si="440"/>
        <v>5.7890000000000003E-5</v>
      </c>
      <c r="C11593" s="5">
        <v>57890</v>
      </c>
      <c r="D11593" s="74">
        <f t="shared" si="439"/>
        <v>2.6105636324317851E-3</v>
      </c>
      <c r="E11593" s="46"/>
      <c r="F11593" s="3"/>
      <c r="G11593" s="3"/>
      <c r="H11593" s="3"/>
      <c r="I11593" s="3"/>
      <c r="Y11593" s="27"/>
    </row>
    <row r="11594" spans="2:25" x14ac:dyDescent="0.25">
      <c r="B11594" s="6">
        <f t="shared" si="440"/>
        <v>5.7895E-5</v>
      </c>
      <c r="C11594" s="5">
        <v>57895</v>
      </c>
      <c r="D11594" s="74">
        <f t="shared" si="439"/>
        <v>2.6096829337671043E-3</v>
      </c>
      <c r="E11594" s="46"/>
      <c r="F11594" s="3"/>
      <c r="G11594" s="3"/>
      <c r="H11594" s="3"/>
      <c r="I11594" s="3"/>
      <c r="Y11594" s="27"/>
    </row>
    <row r="11595" spans="2:25" x14ac:dyDescent="0.25">
      <c r="B11595" s="6">
        <f t="shared" si="440"/>
        <v>5.7900000000000005E-5</v>
      </c>
      <c r="C11595" s="5">
        <v>57900</v>
      </c>
      <c r="D11595" s="74">
        <f t="shared" si="439"/>
        <v>2.6088026063659864E-3</v>
      </c>
      <c r="E11595" s="46"/>
      <c r="F11595" s="3"/>
      <c r="G11595" s="3"/>
      <c r="H11595" s="3"/>
      <c r="I11595" s="3"/>
      <c r="Y11595" s="27"/>
    </row>
    <row r="11596" spans="2:25" x14ac:dyDescent="0.25">
      <c r="B11596" s="6">
        <f t="shared" si="440"/>
        <v>5.7905000000000002E-5</v>
      </c>
      <c r="C11596" s="5">
        <v>57905</v>
      </c>
      <c r="D11596" s="74">
        <f t="shared" si="439"/>
        <v>2.6079226500406857E-3</v>
      </c>
      <c r="E11596" s="46"/>
      <c r="F11596" s="3"/>
      <c r="G11596" s="3"/>
      <c r="H11596" s="3"/>
      <c r="I11596" s="3"/>
      <c r="Y11596" s="27"/>
    </row>
    <row r="11597" spans="2:25" x14ac:dyDescent="0.25">
      <c r="B11597" s="6">
        <f t="shared" si="440"/>
        <v>5.7910000000000006E-5</v>
      </c>
      <c r="C11597" s="5">
        <v>57910</v>
      </c>
      <c r="D11597" s="74">
        <f t="shared" si="439"/>
        <v>2.6070430646035671E-3</v>
      </c>
      <c r="E11597" s="46"/>
      <c r="F11597" s="3"/>
      <c r="G11597" s="3"/>
      <c r="H11597" s="3"/>
      <c r="I11597" s="3"/>
      <c r="Y11597" s="27"/>
    </row>
    <row r="11598" spans="2:25" x14ac:dyDescent="0.25">
      <c r="B11598" s="6">
        <f t="shared" si="440"/>
        <v>5.7915000000000004E-5</v>
      </c>
      <c r="C11598" s="5">
        <v>57915</v>
      </c>
      <c r="D11598" s="74">
        <f t="shared" si="439"/>
        <v>2.6061638498671097E-3</v>
      </c>
      <c r="E11598" s="46"/>
      <c r="F11598" s="3"/>
      <c r="G11598" s="3"/>
      <c r="H11598" s="3"/>
      <c r="I11598" s="3"/>
      <c r="Y11598" s="27"/>
    </row>
    <row r="11599" spans="2:25" x14ac:dyDescent="0.25">
      <c r="B11599" s="6">
        <f t="shared" si="440"/>
        <v>5.7920000000000001E-5</v>
      </c>
      <c r="C11599" s="5">
        <v>57920</v>
      </c>
      <c r="D11599" s="74">
        <f t="shared" si="439"/>
        <v>2.6052850056438948E-3</v>
      </c>
      <c r="E11599" s="46"/>
      <c r="F11599" s="3"/>
      <c r="G11599" s="3"/>
      <c r="H11599" s="3"/>
      <c r="I11599" s="3"/>
      <c r="Y11599" s="27"/>
    </row>
    <row r="11600" spans="2:25" x14ac:dyDescent="0.25">
      <c r="B11600" s="6">
        <f t="shared" si="440"/>
        <v>5.7925000000000005E-5</v>
      </c>
      <c r="C11600" s="5">
        <v>57925</v>
      </c>
      <c r="D11600" s="74">
        <f t="shared" si="439"/>
        <v>2.6044065317466255E-3</v>
      </c>
      <c r="E11600" s="46"/>
      <c r="F11600" s="3"/>
      <c r="G11600" s="3"/>
      <c r="H11600" s="3"/>
      <c r="I11600" s="3"/>
      <c r="Y11600" s="27"/>
    </row>
    <row r="11601" spans="2:25" x14ac:dyDescent="0.25">
      <c r="B11601" s="6">
        <f t="shared" si="440"/>
        <v>5.7930000000000003E-5</v>
      </c>
      <c r="C11601" s="5">
        <v>57930</v>
      </c>
      <c r="D11601" s="74">
        <f t="shared" si="439"/>
        <v>2.6035284279881075E-3</v>
      </c>
      <c r="E11601" s="46"/>
      <c r="F11601" s="3"/>
      <c r="G11601" s="3"/>
      <c r="H11601" s="3"/>
      <c r="I11601" s="3"/>
      <c r="Y11601" s="27"/>
    </row>
    <row r="11602" spans="2:25" x14ac:dyDescent="0.25">
      <c r="B11602" s="6">
        <f t="shared" si="440"/>
        <v>5.7935000000000007E-5</v>
      </c>
      <c r="C11602" s="5">
        <v>57935</v>
      </c>
      <c r="D11602" s="74">
        <f t="shared" si="439"/>
        <v>2.6026506941812578E-3</v>
      </c>
      <c r="E11602" s="46"/>
      <c r="F11602" s="3"/>
      <c r="G11602" s="3"/>
      <c r="H11602" s="3"/>
      <c r="I11602" s="3"/>
      <c r="Y11602" s="27"/>
    </row>
    <row r="11603" spans="2:25" x14ac:dyDescent="0.25">
      <c r="B11603" s="6">
        <f t="shared" si="440"/>
        <v>5.7940000000000004E-5</v>
      </c>
      <c r="C11603" s="5">
        <v>57940</v>
      </c>
      <c r="D11603" s="74">
        <f t="shared" ref="D11603:D11666" si="441">IF(ISERROR($D$12*2*PI()*$D$4*$D$5^2/B11603^5*10^-9*(1/(EXP(($D$4*$D$5)/(B11603*$D$6*($D$9)))-1))),0,$D$12*2*PI()*$D$4*$D$5^2/B11603^5*10^-9*(1/(EXP(($D$4*$D$5)/(B11603*$D$6*($D$9)))-1)))</f>
        <v>2.6017733301391091E-3</v>
      </c>
      <c r="E11603" s="46"/>
      <c r="F11603" s="3"/>
      <c r="G11603" s="3"/>
      <c r="H11603" s="3"/>
      <c r="I11603" s="3"/>
      <c r="Y11603" s="27"/>
    </row>
    <row r="11604" spans="2:25" x14ac:dyDescent="0.25">
      <c r="B11604" s="6">
        <f t="shared" ref="B11604:B11667" si="442">C11604*10^-9</f>
        <v>5.7945000000000002E-5</v>
      </c>
      <c r="C11604" s="5">
        <v>57945</v>
      </c>
      <c r="D11604" s="74">
        <f t="shared" si="441"/>
        <v>2.6008963356747958E-3</v>
      </c>
      <c r="E11604" s="46"/>
      <c r="F11604" s="3"/>
      <c r="G11604" s="3"/>
      <c r="H11604" s="3"/>
      <c r="I11604" s="3"/>
      <c r="Y11604" s="27"/>
    </row>
    <row r="11605" spans="2:25" x14ac:dyDescent="0.25">
      <c r="B11605" s="6">
        <f t="shared" si="442"/>
        <v>5.7950000000000006E-5</v>
      </c>
      <c r="C11605" s="5">
        <v>57950</v>
      </c>
      <c r="D11605" s="74">
        <f t="shared" si="441"/>
        <v>2.6000197106015666E-3</v>
      </c>
      <c r="E11605" s="46"/>
      <c r="F11605" s="3"/>
      <c r="G11605" s="3"/>
      <c r="H11605" s="3"/>
      <c r="I11605" s="3"/>
      <c r="Y11605" s="27"/>
    </row>
    <row r="11606" spans="2:25" x14ac:dyDescent="0.25">
      <c r="B11606" s="6">
        <f t="shared" si="442"/>
        <v>5.7955000000000003E-5</v>
      </c>
      <c r="C11606" s="5">
        <v>57955</v>
      </c>
      <c r="D11606" s="74">
        <f t="shared" si="441"/>
        <v>2.5991434547327878E-3</v>
      </c>
      <c r="E11606" s="46"/>
      <c r="F11606" s="3"/>
      <c r="G11606" s="3"/>
      <c r="H11606" s="3"/>
      <c r="I11606" s="3"/>
      <c r="Y11606" s="27"/>
    </row>
    <row r="11607" spans="2:25" x14ac:dyDescent="0.25">
      <c r="B11607" s="6">
        <f t="shared" si="442"/>
        <v>5.7960000000000001E-5</v>
      </c>
      <c r="C11607" s="5">
        <v>57960</v>
      </c>
      <c r="D11607" s="74">
        <f t="shared" si="441"/>
        <v>2.5982675678819208E-3</v>
      </c>
      <c r="E11607" s="46"/>
      <c r="F11607" s="3"/>
      <c r="G11607" s="3"/>
      <c r="H11607" s="3"/>
      <c r="I11607" s="3"/>
      <c r="Y11607" s="27"/>
    </row>
    <row r="11608" spans="2:25" x14ac:dyDescent="0.25">
      <c r="B11608" s="6">
        <f t="shared" si="442"/>
        <v>5.7965000000000005E-5</v>
      </c>
      <c r="C11608" s="5">
        <v>57965</v>
      </c>
      <c r="D11608" s="74">
        <f t="shared" si="441"/>
        <v>2.5973920498625434E-3</v>
      </c>
      <c r="E11608" s="46"/>
      <c r="F11608" s="3"/>
      <c r="G11608" s="3"/>
      <c r="H11608" s="3"/>
      <c r="I11608" s="3"/>
      <c r="Y11608" s="27"/>
    </row>
    <row r="11609" spans="2:25" x14ac:dyDescent="0.25">
      <c r="B11609" s="6">
        <f t="shared" si="442"/>
        <v>5.7970000000000002E-5</v>
      </c>
      <c r="C11609" s="5">
        <v>57970</v>
      </c>
      <c r="D11609" s="74">
        <f t="shared" si="441"/>
        <v>2.596516900488352E-3</v>
      </c>
      <c r="E11609" s="46"/>
      <c r="F11609" s="3"/>
      <c r="G11609" s="3"/>
      <c r="H11609" s="3"/>
      <c r="I11609" s="3"/>
      <c r="Y11609" s="27"/>
    </row>
    <row r="11610" spans="2:25" x14ac:dyDescent="0.25">
      <c r="B11610" s="6">
        <f t="shared" si="442"/>
        <v>5.7975000000000007E-5</v>
      </c>
      <c r="C11610" s="5">
        <v>57975</v>
      </c>
      <c r="D11610" s="74">
        <f t="shared" si="441"/>
        <v>2.5956421195731374E-3</v>
      </c>
      <c r="E11610" s="46"/>
      <c r="F11610" s="3"/>
      <c r="G11610" s="3"/>
      <c r="H11610" s="3"/>
      <c r="I11610" s="3"/>
      <c r="Y11610" s="27"/>
    </row>
    <row r="11611" spans="2:25" x14ac:dyDescent="0.25">
      <c r="B11611" s="6">
        <f t="shared" si="442"/>
        <v>5.7980000000000004E-5</v>
      </c>
      <c r="C11611" s="5">
        <v>57980</v>
      </c>
      <c r="D11611" s="74">
        <f t="shared" si="441"/>
        <v>2.5947677069308142E-3</v>
      </c>
      <c r="E11611" s="46"/>
      <c r="F11611" s="3"/>
      <c r="G11611" s="3"/>
      <c r="H11611" s="3"/>
      <c r="I11611" s="3"/>
      <c r="Y11611" s="27"/>
    </row>
    <row r="11612" spans="2:25" x14ac:dyDescent="0.25">
      <c r="B11612" s="6">
        <f t="shared" si="442"/>
        <v>5.7985000000000001E-5</v>
      </c>
      <c r="C11612" s="5">
        <v>57985</v>
      </c>
      <c r="D11612" s="74">
        <f t="shared" si="441"/>
        <v>2.593893662375397E-3</v>
      </c>
      <c r="E11612" s="46"/>
      <c r="F11612" s="3"/>
      <c r="G11612" s="3"/>
      <c r="H11612" s="3"/>
      <c r="I11612" s="3"/>
      <c r="Y11612" s="27"/>
    </row>
    <row r="11613" spans="2:25" x14ac:dyDescent="0.25">
      <c r="B11613" s="6">
        <f t="shared" si="442"/>
        <v>5.7990000000000006E-5</v>
      </c>
      <c r="C11613" s="5">
        <v>57990</v>
      </c>
      <c r="D11613" s="74">
        <f t="shared" si="441"/>
        <v>2.5930199857210089E-3</v>
      </c>
      <c r="E11613" s="46"/>
      <c r="F11613" s="3"/>
      <c r="G11613" s="3"/>
      <c r="H11613" s="3"/>
      <c r="I11613" s="3"/>
      <c r="Y11613" s="27"/>
    </row>
    <row r="11614" spans="2:25" x14ac:dyDescent="0.25">
      <c r="B11614" s="6">
        <f t="shared" si="442"/>
        <v>5.7995000000000003E-5</v>
      </c>
      <c r="C11614" s="5">
        <v>57995</v>
      </c>
      <c r="D11614" s="74">
        <f t="shared" si="441"/>
        <v>2.5921466767818962E-3</v>
      </c>
      <c r="E11614" s="46"/>
      <c r="F11614" s="3"/>
      <c r="G11614" s="3"/>
      <c r="H11614" s="3"/>
      <c r="I11614" s="3"/>
      <c r="Y11614" s="27"/>
    </row>
    <row r="11615" spans="2:25" x14ac:dyDescent="0.25">
      <c r="B11615" s="6">
        <f t="shared" si="442"/>
        <v>5.8E-5</v>
      </c>
      <c r="C11615" s="5">
        <v>58000</v>
      </c>
      <c r="D11615" s="74">
        <f t="shared" si="441"/>
        <v>2.5912737353723974E-3</v>
      </c>
      <c r="E11615" s="46"/>
      <c r="F11615" s="3"/>
      <c r="G11615" s="3"/>
      <c r="H11615" s="3"/>
      <c r="I11615" s="3"/>
      <c r="Y11615" s="27"/>
    </row>
    <row r="11616" spans="2:25" x14ac:dyDescent="0.25">
      <c r="B11616" s="6">
        <f t="shared" si="442"/>
        <v>5.8005000000000005E-5</v>
      </c>
      <c r="C11616" s="5">
        <v>58005</v>
      </c>
      <c r="D11616" s="74">
        <f t="shared" si="441"/>
        <v>2.5904011613069691E-3</v>
      </c>
      <c r="E11616" s="46"/>
      <c r="F11616" s="3"/>
      <c r="G11616" s="3"/>
      <c r="H11616" s="3"/>
      <c r="I11616" s="3"/>
      <c r="Y11616" s="27"/>
    </row>
    <row r="11617" spans="2:25" x14ac:dyDescent="0.25">
      <c r="B11617" s="6">
        <f t="shared" si="442"/>
        <v>5.8010000000000002E-5</v>
      </c>
      <c r="C11617" s="5">
        <v>58010</v>
      </c>
      <c r="D11617" s="74">
        <f t="shared" si="441"/>
        <v>2.5895289544001793E-3</v>
      </c>
      <c r="E11617" s="46"/>
      <c r="F11617" s="3"/>
      <c r="G11617" s="3"/>
      <c r="H11617" s="3"/>
      <c r="I11617" s="3"/>
      <c r="Y11617" s="27"/>
    </row>
    <row r="11618" spans="2:25" x14ac:dyDescent="0.25">
      <c r="B11618" s="6">
        <f t="shared" si="442"/>
        <v>5.8015000000000006E-5</v>
      </c>
      <c r="C11618" s="5">
        <v>58015</v>
      </c>
      <c r="D11618" s="74">
        <f t="shared" si="441"/>
        <v>2.5886571144666981E-3</v>
      </c>
      <c r="E11618" s="46"/>
      <c r="F11618" s="3"/>
      <c r="G11618" s="3"/>
      <c r="H11618" s="3"/>
      <c r="I11618" s="3"/>
      <c r="Y11618" s="27"/>
    </row>
    <row r="11619" spans="2:25" x14ac:dyDescent="0.25">
      <c r="B11619" s="6">
        <f t="shared" si="442"/>
        <v>5.8020000000000004E-5</v>
      </c>
      <c r="C11619" s="5">
        <v>58020</v>
      </c>
      <c r="D11619" s="74">
        <f t="shared" si="441"/>
        <v>2.5877856413213112E-3</v>
      </c>
      <c r="E11619" s="46"/>
      <c r="F11619" s="3"/>
      <c r="G11619" s="3"/>
      <c r="H11619" s="3"/>
      <c r="I11619" s="3"/>
      <c r="Y11619" s="27"/>
    </row>
    <row r="11620" spans="2:25" x14ac:dyDescent="0.25">
      <c r="B11620" s="6">
        <f t="shared" si="442"/>
        <v>5.8025000000000001E-5</v>
      </c>
      <c r="C11620" s="5">
        <v>58025</v>
      </c>
      <c r="D11620" s="74">
        <f t="shared" si="441"/>
        <v>2.5869145347789109E-3</v>
      </c>
      <c r="E11620" s="46"/>
      <c r="F11620" s="3"/>
      <c r="G11620" s="3"/>
      <c r="H11620" s="3"/>
      <c r="I11620" s="3"/>
      <c r="Y11620" s="27"/>
    </row>
    <row r="11621" spans="2:25" x14ac:dyDescent="0.25">
      <c r="B11621" s="6">
        <f t="shared" si="442"/>
        <v>5.8030000000000005E-5</v>
      </c>
      <c r="C11621" s="5">
        <v>58030</v>
      </c>
      <c r="D11621" s="74">
        <f t="shared" si="441"/>
        <v>2.5860437946544968E-3</v>
      </c>
      <c r="E11621" s="46"/>
      <c r="F11621" s="3"/>
      <c r="G11621" s="3"/>
      <c r="H11621" s="3"/>
      <c r="I11621" s="3"/>
      <c r="Y11621" s="27"/>
    </row>
    <row r="11622" spans="2:25" x14ac:dyDescent="0.25">
      <c r="B11622" s="6">
        <f t="shared" si="442"/>
        <v>5.8035000000000003E-5</v>
      </c>
      <c r="C11622" s="5">
        <v>58035</v>
      </c>
      <c r="D11622" s="74">
        <f t="shared" si="441"/>
        <v>2.5851734207631783E-3</v>
      </c>
      <c r="E11622" s="46"/>
      <c r="F11622" s="3"/>
      <c r="G11622" s="3"/>
      <c r="H11622" s="3"/>
      <c r="I11622" s="3"/>
      <c r="Y11622" s="27"/>
    </row>
    <row r="11623" spans="2:25" x14ac:dyDescent="0.25">
      <c r="B11623" s="6">
        <f t="shared" si="442"/>
        <v>5.8040000000000007E-5</v>
      </c>
      <c r="C11623" s="5">
        <v>58040</v>
      </c>
      <c r="D11623" s="74">
        <f t="shared" si="441"/>
        <v>2.584303412920172E-3</v>
      </c>
      <c r="E11623" s="46"/>
      <c r="F11623" s="3"/>
      <c r="G11623" s="3"/>
      <c r="H11623" s="3"/>
      <c r="I11623" s="3"/>
      <c r="Y11623" s="27"/>
    </row>
    <row r="11624" spans="2:25" x14ac:dyDescent="0.25">
      <c r="B11624" s="6">
        <f t="shared" si="442"/>
        <v>5.8045000000000004E-5</v>
      </c>
      <c r="C11624" s="5">
        <v>58045</v>
      </c>
      <c r="D11624" s="74">
        <f t="shared" si="441"/>
        <v>2.5834337709408112E-3</v>
      </c>
      <c r="E11624" s="46"/>
      <c r="F11624" s="3"/>
      <c r="G11624" s="3"/>
      <c r="H11624" s="3"/>
      <c r="I11624" s="3"/>
      <c r="Y11624" s="27"/>
    </row>
    <row r="11625" spans="2:25" x14ac:dyDescent="0.25">
      <c r="B11625" s="6">
        <f t="shared" si="442"/>
        <v>5.8050000000000002E-5</v>
      </c>
      <c r="C11625" s="5">
        <v>58050</v>
      </c>
      <c r="D11625" s="74">
        <f t="shared" si="441"/>
        <v>2.5825644946405302E-3</v>
      </c>
      <c r="E11625" s="46"/>
      <c r="F11625" s="3"/>
      <c r="G11625" s="3"/>
      <c r="H11625" s="3"/>
      <c r="I11625" s="3"/>
      <c r="Y11625" s="27"/>
    </row>
    <row r="11626" spans="2:25" x14ac:dyDescent="0.25">
      <c r="B11626" s="6">
        <f t="shared" si="442"/>
        <v>5.8055000000000006E-5</v>
      </c>
      <c r="C11626" s="5">
        <v>58055</v>
      </c>
      <c r="D11626" s="74">
        <f t="shared" si="441"/>
        <v>2.5816955838348669E-3</v>
      </c>
      <c r="E11626" s="46"/>
      <c r="F11626" s="3"/>
      <c r="G11626" s="3"/>
      <c r="H11626" s="3"/>
      <c r="I11626" s="3"/>
      <c r="Y11626" s="27"/>
    </row>
    <row r="11627" spans="2:25" x14ac:dyDescent="0.25">
      <c r="B11627" s="6">
        <f t="shared" si="442"/>
        <v>5.8060000000000003E-5</v>
      </c>
      <c r="C11627" s="5">
        <v>58060</v>
      </c>
      <c r="D11627" s="74">
        <f t="shared" si="441"/>
        <v>2.5808270383394852E-3</v>
      </c>
      <c r="E11627" s="46"/>
      <c r="F11627" s="3"/>
      <c r="G11627" s="3"/>
      <c r="H11627" s="3"/>
      <c r="I11627" s="3"/>
      <c r="Y11627" s="27"/>
    </row>
    <row r="11628" spans="2:25" x14ac:dyDescent="0.25">
      <c r="B11628" s="6">
        <f t="shared" si="442"/>
        <v>5.8065000000000001E-5</v>
      </c>
      <c r="C11628" s="5">
        <v>58065</v>
      </c>
      <c r="D11628" s="74">
        <f t="shared" si="441"/>
        <v>2.5799588579701388E-3</v>
      </c>
      <c r="E11628" s="46"/>
      <c r="F11628" s="3"/>
      <c r="G11628" s="3"/>
      <c r="H11628" s="3"/>
      <c r="I11628" s="3"/>
      <c r="Y11628" s="27"/>
    </row>
    <row r="11629" spans="2:25" x14ac:dyDescent="0.25">
      <c r="B11629" s="6">
        <f t="shared" si="442"/>
        <v>5.8070000000000005E-5</v>
      </c>
      <c r="C11629" s="5">
        <v>58070</v>
      </c>
      <c r="D11629" s="74">
        <f t="shared" si="441"/>
        <v>2.5790910425426972E-3</v>
      </c>
      <c r="E11629" s="46"/>
      <c r="F11629" s="3"/>
      <c r="G11629" s="3"/>
      <c r="H11629" s="3"/>
      <c r="I11629" s="3"/>
      <c r="Y11629" s="27"/>
    </row>
    <row r="11630" spans="2:25" x14ac:dyDescent="0.25">
      <c r="B11630" s="6">
        <f t="shared" si="442"/>
        <v>5.8075000000000002E-5</v>
      </c>
      <c r="C11630" s="5">
        <v>58075</v>
      </c>
      <c r="D11630" s="74">
        <f t="shared" si="441"/>
        <v>2.5782235918731444E-3</v>
      </c>
      <c r="E11630" s="46"/>
      <c r="F11630" s="3"/>
      <c r="G11630" s="3"/>
      <c r="H11630" s="3"/>
      <c r="I11630" s="3"/>
      <c r="Y11630" s="27"/>
    </row>
    <row r="11631" spans="2:25" x14ac:dyDescent="0.25">
      <c r="B11631" s="6">
        <f t="shared" si="442"/>
        <v>5.8080000000000006E-5</v>
      </c>
      <c r="C11631" s="5">
        <v>58080</v>
      </c>
      <c r="D11631" s="74">
        <f t="shared" si="441"/>
        <v>2.5773565057775629E-3</v>
      </c>
      <c r="E11631" s="46"/>
      <c r="F11631" s="3"/>
      <c r="G11631" s="3"/>
      <c r="H11631" s="3"/>
      <c r="I11631" s="3"/>
      <c r="Y11631" s="27"/>
    </row>
    <row r="11632" spans="2:25" x14ac:dyDescent="0.25">
      <c r="B11632" s="6">
        <f t="shared" si="442"/>
        <v>5.8085000000000004E-5</v>
      </c>
      <c r="C11632" s="5">
        <v>58085</v>
      </c>
      <c r="D11632" s="74">
        <f t="shared" si="441"/>
        <v>2.5764897840721496E-3</v>
      </c>
      <c r="E11632" s="46"/>
      <c r="F11632" s="3"/>
      <c r="G11632" s="3"/>
      <c r="H11632" s="3"/>
      <c r="I11632" s="3"/>
      <c r="Y11632" s="27"/>
    </row>
    <row r="11633" spans="2:25" x14ac:dyDescent="0.25">
      <c r="B11633" s="6">
        <f t="shared" si="442"/>
        <v>5.8090000000000001E-5</v>
      </c>
      <c r="C11633" s="5">
        <v>58090</v>
      </c>
      <c r="D11633" s="74">
        <f t="shared" si="441"/>
        <v>2.5756234265732047E-3</v>
      </c>
      <c r="E11633" s="46"/>
      <c r="F11633" s="3"/>
      <c r="G11633" s="3"/>
      <c r="H11633" s="3"/>
      <c r="I11633" s="3"/>
      <c r="Y11633" s="27"/>
    </row>
    <row r="11634" spans="2:25" x14ac:dyDescent="0.25">
      <c r="B11634" s="6">
        <f t="shared" si="442"/>
        <v>5.8095000000000005E-5</v>
      </c>
      <c r="C11634" s="5">
        <v>58095</v>
      </c>
      <c r="D11634" s="74">
        <f t="shared" si="441"/>
        <v>2.5747574330971419E-3</v>
      </c>
      <c r="E11634" s="46"/>
      <c r="F11634" s="3"/>
      <c r="G11634" s="3"/>
      <c r="H11634" s="3"/>
      <c r="I11634" s="3"/>
      <c r="Y11634" s="27"/>
    </row>
    <row r="11635" spans="2:25" x14ac:dyDescent="0.25">
      <c r="B11635" s="6">
        <f t="shared" si="442"/>
        <v>5.8100000000000003E-5</v>
      </c>
      <c r="C11635" s="5">
        <v>58100</v>
      </c>
      <c r="D11635" s="74">
        <f t="shared" si="441"/>
        <v>2.5738918034604753E-3</v>
      </c>
      <c r="E11635" s="46"/>
      <c r="F11635" s="3"/>
      <c r="G11635" s="3"/>
      <c r="H11635" s="3"/>
      <c r="I11635" s="3"/>
      <c r="Y11635" s="27"/>
    </row>
    <row r="11636" spans="2:25" x14ac:dyDescent="0.25">
      <c r="B11636" s="6">
        <f t="shared" si="442"/>
        <v>5.8105000000000007E-5</v>
      </c>
      <c r="C11636" s="5">
        <v>58105</v>
      </c>
      <c r="D11636" s="74">
        <f t="shared" si="441"/>
        <v>2.5730265374798358E-3</v>
      </c>
      <c r="E11636" s="46"/>
      <c r="F11636" s="3"/>
      <c r="G11636" s="3"/>
      <c r="H11636" s="3"/>
      <c r="I11636" s="3"/>
      <c r="Y11636" s="27"/>
    </row>
    <row r="11637" spans="2:25" x14ac:dyDescent="0.25">
      <c r="B11637" s="6">
        <f t="shared" si="442"/>
        <v>5.8110000000000004E-5</v>
      </c>
      <c r="C11637" s="5">
        <v>58110</v>
      </c>
      <c r="D11637" s="74">
        <f t="shared" si="441"/>
        <v>2.5721616349719534E-3</v>
      </c>
      <c r="E11637" s="46"/>
      <c r="F11637" s="3"/>
      <c r="G11637" s="3"/>
      <c r="H11637" s="3"/>
      <c r="I11637" s="3"/>
      <c r="Y11637" s="27"/>
    </row>
    <row r="11638" spans="2:25" x14ac:dyDescent="0.25">
      <c r="B11638" s="6">
        <f t="shared" si="442"/>
        <v>5.8115000000000002E-5</v>
      </c>
      <c r="C11638" s="5">
        <v>58115</v>
      </c>
      <c r="D11638" s="74">
        <f t="shared" si="441"/>
        <v>2.571297095753676E-3</v>
      </c>
      <c r="E11638" s="46"/>
      <c r="F11638" s="3"/>
      <c r="G11638" s="3"/>
      <c r="H11638" s="3"/>
      <c r="I11638" s="3"/>
      <c r="Y11638" s="27"/>
    </row>
    <row r="11639" spans="2:25" x14ac:dyDescent="0.25">
      <c r="B11639" s="6">
        <f t="shared" si="442"/>
        <v>5.8120000000000006E-5</v>
      </c>
      <c r="C11639" s="5">
        <v>58120</v>
      </c>
      <c r="D11639" s="74">
        <f t="shared" si="441"/>
        <v>2.5704329196419473E-3</v>
      </c>
      <c r="E11639" s="46"/>
      <c r="F11639" s="3"/>
      <c r="G11639" s="3"/>
      <c r="H11639" s="3"/>
      <c r="I11639" s="3"/>
      <c r="Y11639" s="27"/>
    </row>
    <row r="11640" spans="2:25" x14ac:dyDescent="0.25">
      <c r="B11640" s="6">
        <f t="shared" si="442"/>
        <v>5.8125000000000003E-5</v>
      </c>
      <c r="C11640" s="5">
        <v>58125</v>
      </c>
      <c r="D11640" s="74">
        <f t="shared" si="441"/>
        <v>2.5695691064538261E-3</v>
      </c>
      <c r="E11640" s="46"/>
      <c r="F11640" s="3"/>
      <c r="G11640" s="3"/>
      <c r="H11640" s="3"/>
      <c r="I11640" s="3"/>
      <c r="Y11640" s="27"/>
    </row>
    <row r="11641" spans="2:25" x14ac:dyDescent="0.25">
      <c r="B11641" s="6">
        <f t="shared" si="442"/>
        <v>5.8130000000000001E-5</v>
      </c>
      <c r="C11641" s="5">
        <v>58130</v>
      </c>
      <c r="D11641" s="74">
        <f t="shared" si="441"/>
        <v>2.568705656006481E-3</v>
      </c>
      <c r="E11641" s="46"/>
      <c r="F11641" s="3"/>
      <c r="G11641" s="3"/>
      <c r="H11641" s="3"/>
      <c r="I11641" s="3"/>
      <c r="Y11641" s="27"/>
    </row>
    <row r="11642" spans="2:25" x14ac:dyDescent="0.25">
      <c r="B11642" s="6">
        <f t="shared" si="442"/>
        <v>5.8135000000000005E-5</v>
      </c>
      <c r="C11642" s="5">
        <v>58135</v>
      </c>
      <c r="D11642" s="74">
        <f t="shared" si="441"/>
        <v>2.567842568117176E-3</v>
      </c>
      <c r="E11642" s="46"/>
      <c r="F11642" s="3"/>
      <c r="G11642" s="3"/>
      <c r="H11642" s="3"/>
      <c r="I11642" s="3"/>
      <c r="Y11642" s="27"/>
    </row>
    <row r="11643" spans="2:25" x14ac:dyDescent="0.25">
      <c r="B11643" s="6">
        <f t="shared" si="442"/>
        <v>5.8140000000000002E-5</v>
      </c>
      <c r="C11643" s="5">
        <v>58140</v>
      </c>
      <c r="D11643" s="74">
        <f t="shared" si="441"/>
        <v>2.5669798426032997E-3</v>
      </c>
      <c r="E11643" s="46"/>
      <c r="F11643" s="3"/>
      <c r="G11643" s="3"/>
      <c r="H11643" s="3"/>
      <c r="I11643" s="3"/>
      <c r="Y11643" s="27"/>
    </row>
    <row r="11644" spans="2:25" x14ac:dyDescent="0.25">
      <c r="B11644" s="6">
        <f t="shared" si="442"/>
        <v>5.8145000000000007E-5</v>
      </c>
      <c r="C11644" s="5">
        <v>58145</v>
      </c>
      <c r="D11644" s="74">
        <f t="shared" si="441"/>
        <v>2.5661174792823336E-3</v>
      </c>
      <c r="E11644" s="46"/>
      <c r="F11644" s="3"/>
      <c r="G11644" s="3"/>
      <c r="H11644" s="3"/>
      <c r="I11644" s="3"/>
      <c r="Y11644" s="27"/>
    </row>
    <row r="11645" spans="2:25" x14ac:dyDescent="0.25">
      <c r="B11645" s="6">
        <f t="shared" si="442"/>
        <v>5.8150000000000004E-5</v>
      </c>
      <c r="C11645" s="5">
        <v>58150</v>
      </c>
      <c r="D11645" s="74">
        <f t="shared" si="441"/>
        <v>2.5652554779718732E-3</v>
      </c>
      <c r="E11645" s="46"/>
      <c r="F11645" s="3"/>
      <c r="G11645" s="3"/>
      <c r="H11645" s="3"/>
      <c r="I11645" s="3"/>
      <c r="Y11645" s="27"/>
    </row>
    <row r="11646" spans="2:25" x14ac:dyDescent="0.25">
      <c r="B11646" s="6">
        <f t="shared" si="442"/>
        <v>5.8155000000000001E-5</v>
      </c>
      <c r="C11646" s="5">
        <v>58155</v>
      </c>
      <c r="D11646" s="74">
        <f t="shared" si="441"/>
        <v>2.5643938384896192E-3</v>
      </c>
      <c r="E11646" s="46"/>
      <c r="F11646" s="3"/>
      <c r="G11646" s="3"/>
      <c r="H11646" s="3"/>
      <c r="I11646" s="3"/>
      <c r="Y11646" s="27"/>
    </row>
    <row r="11647" spans="2:25" x14ac:dyDescent="0.25">
      <c r="B11647" s="6">
        <f t="shared" si="442"/>
        <v>5.8160000000000006E-5</v>
      </c>
      <c r="C11647" s="5">
        <v>58160</v>
      </c>
      <c r="D11647" s="74">
        <f t="shared" si="441"/>
        <v>2.563532560653376E-3</v>
      </c>
      <c r="E11647" s="46"/>
      <c r="F11647" s="3"/>
      <c r="G11647" s="3"/>
      <c r="H11647" s="3"/>
      <c r="I11647" s="3"/>
      <c r="Y11647" s="27"/>
    </row>
    <row r="11648" spans="2:25" x14ac:dyDescent="0.25">
      <c r="B11648" s="6">
        <f t="shared" si="442"/>
        <v>5.8165000000000003E-5</v>
      </c>
      <c r="C11648" s="5">
        <v>58165</v>
      </c>
      <c r="D11648" s="74">
        <f t="shared" si="441"/>
        <v>2.5626716442810667E-3</v>
      </c>
      <c r="E11648" s="46"/>
      <c r="F11648" s="3"/>
      <c r="G11648" s="3"/>
      <c r="H11648" s="3"/>
      <c r="I11648" s="3"/>
      <c r="Y11648" s="27"/>
    </row>
    <row r="11649" spans="2:25" x14ac:dyDescent="0.25">
      <c r="B11649" s="6">
        <f t="shared" si="442"/>
        <v>5.817E-5</v>
      </c>
      <c r="C11649" s="5">
        <v>58170</v>
      </c>
      <c r="D11649" s="74">
        <f t="shared" si="441"/>
        <v>2.561811089190708E-3</v>
      </c>
      <c r="E11649" s="46"/>
      <c r="F11649" s="3"/>
      <c r="G11649" s="3"/>
      <c r="H11649" s="3"/>
      <c r="I11649" s="3"/>
      <c r="Y11649" s="27"/>
    </row>
    <row r="11650" spans="2:25" x14ac:dyDescent="0.25">
      <c r="B11650" s="6">
        <f t="shared" si="442"/>
        <v>5.8175000000000005E-5</v>
      </c>
      <c r="C11650" s="5">
        <v>58175</v>
      </c>
      <c r="D11650" s="74">
        <f t="shared" si="441"/>
        <v>2.5609508952004266E-3</v>
      </c>
      <c r="E11650" s="46"/>
      <c r="F11650" s="3"/>
      <c r="G11650" s="3"/>
      <c r="H11650" s="3"/>
      <c r="I11650" s="3"/>
      <c r="Y11650" s="27"/>
    </row>
    <row r="11651" spans="2:25" x14ac:dyDescent="0.25">
      <c r="B11651" s="6">
        <f t="shared" si="442"/>
        <v>5.8180000000000002E-5</v>
      </c>
      <c r="C11651" s="5">
        <v>58180</v>
      </c>
      <c r="D11651" s="74">
        <f t="shared" si="441"/>
        <v>2.5600910621284643E-3</v>
      </c>
      <c r="E11651" s="46"/>
      <c r="F11651" s="3"/>
      <c r="G11651" s="3"/>
      <c r="H11651" s="3"/>
      <c r="I11651" s="3"/>
      <c r="Y11651" s="27"/>
    </row>
    <row r="11652" spans="2:25" x14ac:dyDescent="0.25">
      <c r="B11652" s="6">
        <f t="shared" si="442"/>
        <v>5.8185000000000006E-5</v>
      </c>
      <c r="C11652" s="5">
        <v>58185</v>
      </c>
      <c r="D11652" s="74">
        <f t="shared" si="441"/>
        <v>2.5592315897931608E-3</v>
      </c>
      <c r="E11652" s="46"/>
      <c r="F11652" s="3"/>
      <c r="G11652" s="3"/>
      <c r="H11652" s="3"/>
      <c r="I11652" s="3"/>
      <c r="Y11652" s="27"/>
    </row>
    <row r="11653" spans="2:25" x14ac:dyDescent="0.25">
      <c r="B11653" s="6">
        <f t="shared" si="442"/>
        <v>5.8190000000000004E-5</v>
      </c>
      <c r="C11653" s="5">
        <v>58190</v>
      </c>
      <c r="D11653" s="74">
        <f t="shared" si="441"/>
        <v>2.5583724780129631E-3</v>
      </c>
      <c r="E11653" s="46"/>
      <c r="F11653" s="3"/>
      <c r="G11653" s="3"/>
      <c r="H11653" s="3"/>
      <c r="I11653" s="3"/>
      <c r="Y11653" s="27"/>
    </row>
    <row r="11654" spans="2:25" x14ac:dyDescent="0.25">
      <c r="B11654" s="6">
        <f t="shared" si="442"/>
        <v>5.8195000000000001E-5</v>
      </c>
      <c r="C11654" s="5">
        <v>58195</v>
      </c>
      <c r="D11654" s="74">
        <f t="shared" si="441"/>
        <v>2.5575137266064282E-3</v>
      </c>
      <c r="E11654" s="46"/>
      <c r="F11654" s="3"/>
      <c r="G11654" s="3"/>
      <c r="H11654" s="3"/>
      <c r="I11654" s="3"/>
      <c r="Y11654" s="27"/>
    </row>
    <row r="11655" spans="2:25" x14ac:dyDescent="0.25">
      <c r="B11655" s="6">
        <f t="shared" si="442"/>
        <v>5.8200000000000005E-5</v>
      </c>
      <c r="C11655" s="5">
        <v>58200</v>
      </c>
      <c r="D11655" s="74">
        <f t="shared" si="441"/>
        <v>2.5566553353922193E-3</v>
      </c>
      <c r="E11655" s="46"/>
      <c r="F11655" s="3"/>
      <c r="G11655" s="3"/>
      <c r="H11655" s="3"/>
      <c r="I11655" s="3"/>
      <c r="Y11655" s="27"/>
    </row>
    <row r="11656" spans="2:25" x14ac:dyDescent="0.25">
      <c r="B11656" s="6">
        <f t="shared" si="442"/>
        <v>5.8205000000000003E-5</v>
      </c>
      <c r="C11656" s="5">
        <v>58205</v>
      </c>
      <c r="D11656" s="74">
        <f t="shared" si="441"/>
        <v>2.5557973041891052E-3</v>
      </c>
      <c r="E11656" s="46"/>
      <c r="F11656" s="3"/>
      <c r="G11656" s="3"/>
      <c r="H11656" s="3"/>
      <c r="I11656" s="3"/>
      <c r="Y11656" s="27"/>
    </row>
    <row r="11657" spans="2:25" x14ac:dyDescent="0.25">
      <c r="B11657" s="6">
        <f t="shared" si="442"/>
        <v>5.8210000000000007E-5</v>
      </c>
      <c r="C11657" s="5">
        <v>58210</v>
      </c>
      <c r="D11657" s="74">
        <f t="shared" si="441"/>
        <v>2.5549396328159567E-3</v>
      </c>
      <c r="E11657" s="46"/>
      <c r="F11657" s="3"/>
      <c r="G11657" s="3"/>
      <c r="H11657" s="3"/>
      <c r="I11657" s="3"/>
      <c r="Y11657" s="27"/>
    </row>
    <row r="11658" spans="2:25" x14ac:dyDescent="0.25">
      <c r="B11658" s="6">
        <f t="shared" si="442"/>
        <v>5.8215000000000004E-5</v>
      </c>
      <c r="C11658" s="5">
        <v>58215</v>
      </c>
      <c r="D11658" s="74">
        <f t="shared" si="441"/>
        <v>2.55408232109176E-3</v>
      </c>
      <c r="E11658" s="46"/>
      <c r="F11658" s="3"/>
      <c r="G11658" s="3"/>
      <c r="H11658" s="3"/>
      <c r="I11658" s="3"/>
      <c r="Y11658" s="27"/>
    </row>
    <row r="11659" spans="2:25" x14ac:dyDescent="0.25">
      <c r="B11659" s="6">
        <f t="shared" si="442"/>
        <v>5.8220000000000002E-5</v>
      </c>
      <c r="C11659" s="5">
        <v>58220</v>
      </c>
      <c r="D11659" s="74">
        <f t="shared" si="441"/>
        <v>2.5532253688355998E-3</v>
      </c>
      <c r="E11659" s="46"/>
      <c r="F11659" s="3"/>
      <c r="G11659" s="3"/>
      <c r="H11659" s="3"/>
      <c r="I11659" s="3"/>
      <c r="Y11659" s="27"/>
    </row>
    <row r="11660" spans="2:25" x14ac:dyDescent="0.25">
      <c r="B11660" s="6">
        <f t="shared" si="442"/>
        <v>5.8225000000000006E-5</v>
      </c>
      <c r="C11660" s="5">
        <v>58225</v>
      </c>
      <c r="D11660" s="74">
        <f t="shared" si="441"/>
        <v>2.5523687758666688E-3</v>
      </c>
      <c r="E11660" s="46"/>
      <c r="F11660" s="3"/>
      <c r="G11660" s="3"/>
      <c r="H11660" s="3"/>
      <c r="I11660" s="3"/>
      <c r="Y11660" s="27"/>
    </row>
    <row r="11661" spans="2:25" x14ac:dyDescent="0.25">
      <c r="B11661" s="6">
        <f t="shared" si="442"/>
        <v>5.8230000000000003E-5</v>
      </c>
      <c r="C11661" s="5">
        <v>58230</v>
      </c>
      <c r="D11661" s="74">
        <f t="shared" si="441"/>
        <v>2.5515125420042676E-3</v>
      </c>
      <c r="E11661" s="46"/>
      <c r="F11661" s="3"/>
      <c r="G11661" s="3"/>
      <c r="H11661" s="3"/>
      <c r="I11661" s="3"/>
      <c r="Y11661" s="27"/>
    </row>
    <row r="11662" spans="2:25" x14ac:dyDescent="0.25">
      <c r="B11662" s="6">
        <f t="shared" si="442"/>
        <v>5.8235000000000001E-5</v>
      </c>
      <c r="C11662" s="5">
        <v>58235</v>
      </c>
      <c r="D11662" s="74">
        <f t="shared" si="441"/>
        <v>2.5506566670678013E-3</v>
      </c>
      <c r="E11662" s="46"/>
      <c r="F11662" s="3"/>
      <c r="G11662" s="3"/>
      <c r="H11662" s="3"/>
      <c r="I11662" s="3"/>
      <c r="Y11662" s="27"/>
    </row>
    <row r="11663" spans="2:25" x14ac:dyDescent="0.25">
      <c r="B11663" s="6">
        <f t="shared" si="442"/>
        <v>5.8240000000000005E-5</v>
      </c>
      <c r="C11663" s="5">
        <v>58240</v>
      </c>
      <c r="D11663" s="74">
        <f t="shared" si="441"/>
        <v>2.5498011508767789E-3</v>
      </c>
      <c r="E11663" s="46"/>
      <c r="F11663" s="3"/>
      <c r="G11663" s="3"/>
      <c r="H11663" s="3"/>
      <c r="I11663" s="3"/>
      <c r="Y11663" s="27"/>
    </row>
    <row r="11664" spans="2:25" x14ac:dyDescent="0.25">
      <c r="B11664" s="6">
        <f t="shared" si="442"/>
        <v>5.8245000000000002E-5</v>
      </c>
      <c r="C11664" s="5">
        <v>58245</v>
      </c>
      <c r="D11664" s="74">
        <f t="shared" si="441"/>
        <v>2.5489459932508261E-3</v>
      </c>
      <c r="E11664" s="46"/>
      <c r="F11664" s="3"/>
      <c r="G11664" s="3"/>
      <c r="H11664" s="3"/>
      <c r="I11664" s="3"/>
      <c r="Y11664" s="27"/>
    </row>
    <row r="11665" spans="2:25" x14ac:dyDescent="0.25">
      <c r="B11665" s="6">
        <f t="shared" si="442"/>
        <v>5.8250000000000006E-5</v>
      </c>
      <c r="C11665" s="5">
        <v>58250</v>
      </c>
      <c r="D11665" s="74">
        <f t="shared" si="441"/>
        <v>2.548091194009657E-3</v>
      </c>
      <c r="E11665" s="46"/>
      <c r="F11665" s="3"/>
      <c r="G11665" s="3"/>
      <c r="H11665" s="3"/>
      <c r="I11665" s="3"/>
      <c r="Y11665" s="27"/>
    </row>
    <row r="11666" spans="2:25" x14ac:dyDescent="0.25">
      <c r="B11666" s="6">
        <f t="shared" si="442"/>
        <v>5.8255000000000004E-5</v>
      </c>
      <c r="C11666" s="5">
        <v>58255</v>
      </c>
      <c r="D11666" s="74">
        <f t="shared" si="441"/>
        <v>2.5472367529731058E-3</v>
      </c>
      <c r="E11666" s="46"/>
      <c r="F11666" s="3"/>
      <c r="G11666" s="3"/>
      <c r="H11666" s="3"/>
      <c r="I11666" s="3"/>
      <c r="Y11666" s="27"/>
    </row>
    <row r="11667" spans="2:25" x14ac:dyDescent="0.25">
      <c r="B11667" s="6">
        <f t="shared" si="442"/>
        <v>5.8260000000000001E-5</v>
      </c>
      <c r="C11667" s="5">
        <v>58260</v>
      </c>
      <c r="D11667" s="74">
        <f t="shared" ref="D11667:D11730" si="443">IF(ISERROR($D$12*2*PI()*$D$4*$D$5^2/B11667^5*10^-9*(1/(EXP(($D$4*$D$5)/(B11667*$D$6*($D$9)))-1))),0,$D$12*2*PI()*$D$4*$D$5^2/B11667^5*10^-9*(1/(EXP(($D$4*$D$5)/(B11667*$D$6*($D$9)))-1)))</f>
        <v>2.5463826699611038E-3</v>
      </c>
      <c r="E11667" s="46"/>
      <c r="F11667" s="3"/>
      <c r="G11667" s="3"/>
      <c r="H11667" s="3"/>
      <c r="I11667" s="3"/>
      <c r="Y11667" s="27"/>
    </row>
    <row r="11668" spans="2:25" x14ac:dyDescent="0.25">
      <c r="B11668" s="6">
        <f t="shared" ref="B11668:B11731" si="444">C11668*10^-9</f>
        <v>5.8265000000000005E-5</v>
      </c>
      <c r="C11668" s="5">
        <v>58265</v>
      </c>
      <c r="D11668" s="74">
        <f t="shared" si="443"/>
        <v>2.5455289447936878E-3</v>
      </c>
      <c r="E11668" s="46"/>
      <c r="F11668" s="3"/>
      <c r="G11668" s="3"/>
      <c r="H11668" s="3"/>
      <c r="I11668" s="3"/>
      <c r="Y11668" s="27"/>
    </row>
    <row r="11669" spans="2:25" x14ac:dyDescent="0.25">
      <c r="B11669" s="6">
        <f t="shared" si="444"/>
        <v>5.8270000000000003E-5</v>
      </c>
      <c r="C11669" s="5">
        <v>58270</v>
      </c>
      <c r="D11669" s="74">
        <f t="shared" si="443"/>
        <v>2.5446755772910146E-3</v>
      </c>
      <c r="E11669" s="46"/>
      <c r="F11669" s="3"/>
      <c r="G11669" s="3"/>
      <c r="H11669" s="3"/>
      <c r="I11669" s="3"/>
      <c r="Y11669" s="27"/>
    </row>
    <row r="11670" spans="2:25" x14ac:dyDescent="0.25">
      <c r="B11670" s="6">
        <f t="shared" si="444"/>
        <v>5.8275E-5</v>
      </c>
      <c r="C11670" s="5">
        <v>58275</v>
      </c>
      <c r="D11670" s="74">
        <f t="shared" si="443"/>
        <v>2.5438225672733232E-3</v>
      </c>
      <c r="E11670" s="46"/>
      <c r="F11670" s="3"/>
      <c r="G11670" s="3"/>
      <c r="H11670" s="3"/>
      <c r="I11670" s="3"/>
      <c r="Y11670" s="27"/>
    </row>
    <row r="11671" spans="2:25" x14ac:dyDescent="0.25">
      <c r="B11671" s="6">
        <f t="shared" si="444"/>
        <v>5.8280000000000004E-5</v>
      </c>
      <c r="C11671" s="5">
        <v>58280</v>
      </c>
      <c r="D11671" s="74">
        <f t="shared" si="443"/>
        <v>2.5429699145609742E-3</v>
      </c>
      <c r="E11671" s="46"/>
      <c r="F11671" s="3"/>
      <c r="G11671" s="3"/>
      <c r="H11671" s="3"/>
      <c r="I11671" s="3"/>
      <c r="Y11671" s="27"/>
    </row>
    <row r="11672" spans="2:25" x14ac:dyDescent="0.25">
      <c r="B11672" s="6">
        <f t="shared" si="444"/>
        <v>5.8285000000000002E-5</v>
      </c>
      <c r="C11672" s="5">
        <v>58285</v>
      </c>
      <c r="D11672" s="74">
        <f t="shared" si="443"/>
        <v>2.5421176189744299E-3</v>
      </c>
      <c r="E11672" s="46"/>
      <c r="F11672" s="3"/>
      <c r="G11672" s="3"/>
      <c r="H11672" s="3"/>
      <c r="I11672" s="3"/>
      <c r="Y11672" s="27"/>
    </row>
    <row r="11673" spans="2:25" x14ac:dyDescent="0.25">
      <c r="B11673" s="6">
        <f t="shared" si="444"/>
        <v>5.8290000000000006E-5</v>
      </c>
      <c r="C11673" s="5">
        <v>58290</v>
      </c>
      <c r="D11673" s="74">
        <f t="shared" si="443"/>
        <v>2.5412656803342568E-3</v>
      </c>
      <c r="E11673" s="46"/>
      <c r="F11673" s="3"/>
      <c r="G11673" s="3"/>
      <c r="H11673" s="3"/>
      <c r="I11673" s="3"/>
      <c r="Y11673" s="27"/>
    </row>
    <row r="11674" spans="2:25" x14ac:dyDescent="0.25">
      <c r="B11674" s="6">
        <f t="shared" si="444"/>
        <v>5.8295000000000003E-5</v>
      </c>
      <c r="C11674" s="5">
        <v>58295</v>
      </c>
      <c r="D11674" s="74">
        <f t="shared" si="443"/>
        <v>2.5404140984611272E-3</v>
      </c>
      <c r="E11674" s="46"/>
      <c r="F11674" s="3"/>
      <c r="G11674" s="3"/>
      <c r="H11674" s="3"/>
      <c r="I11674" s="3"/>
      <c r="Y11674" s="27"/>
    </row>
    <row r="11675" spans="2:25" x14ac:dyDescent="0.25">
      <c r="B11675" s="6">
        <f t="shared" si="444"/>
        <v>5.8300000000000001E-5</v>
      </c>
      <c r="C11675" s="5">
        <v>58300</v>
      </c>
      <c r="D11675" s="74">
        <f t="shared" si="443"/>
        <v>2.5395628731758181E-3</v>
      </c>
      <c r="E11675" s="46"/>
      <c r="F11675" s="3"/>
      <c r="G11675" s="3"/>
      <c r="H11675" s="3"/>
      <c r="I11675" s="3"/>
      <c r="Y11675" s="27"/>
    </row>
    <row r="11676" spans="2:25" x14ac:dyDescent="0.25">
      <c r="B11676" s="6">
        <f t="shared" si="444"/>
        <v>5.8305000000000005E-5</v>
      </c>
      <c r="C11676" s="5">
        <v>58305</v>
      </c>
      <c r="D11676" s="74">
        <f t="shared" si="443"/>
        <v>2.5387120042992093E-3</v>
      </c>
      <c r="E11676" s="46"/>
      <c r="F11676" s="3"/>
      <c r="G11676" s="3"/>
      <c r="H11676" s="3"/>
      <c r="I11676" s="3"/>
      <c r="Y11676" s="27"/>
    </row>
    <row r="11677" spans="2:25" x14ac:dyDescent="0.25">
      <c r="B11677" s="6">
        <f t="shared" si="444"/>
        <v>5.8310000000000002E-5</v>
      </c>
      <c r="C11677" s="5">
        <v>58310</v>
      </c>
      <c r="D11677" s="74">
        <f t="shared" si="443"/>
        <v>2.5378614916522881E-3</v>
      </c>
      <c r="E11677" s="46"/>
      <c r="F11677" s="3"/>
      <c r="G11677" s="3"/>
      <c r="H11677" s="3"/>
      <c r="I11677" s="3"/>
      <c r="Y11677" s="27"/>
    </row>
    <row r="11678" spans="2:25" x14ac:dyDescent="0.25">
      <c r="B11678" s="6">
        <f t="shared" si="444"/>
        <v>5.8315000000000007E-5</v>
      </c>
      <c r="C11678" s="5">
        <v>58315</v>
      </c>
      <c r="D11678" s="74">
        <f t="shared" si="443"/>
        <v>2.5370113350561461E-3</v>
      </c>
      <c r="E11678" s="46"/>
      <c r="F11678" s="3"/>
      <c r="G11678" s="3"/>
      <c r="H11678" s="3"/>
      <c r="I11678" s="3"/>
      <c r="Y11678" s="27"/>
    </row>
    <row r="11679" spans="2:25" x14ac:dyDescent="0.25">
      <c r="B11679" s="6">
        <f t="shared" si="444"/>
        <v>5.8320000000000004E-5</v>
      </c>
      <c r="C11679" s="5">
        <v>58320</v>
      </c>
      <c r="D11679" s="74">
        <f t="shared" si="443"/>
        <v>2.5361615343319835E-3</v>
      </c>
      <c r="E11679" s="46"/>
      <c r="F11679" s="3"/>
      <c r="G11679" s="3"/>
      <c r="H11679" s="3"/>
      <c r="I11679" s="3"/>
      <c r="Y11679" s="27"/>
    </row>
    <row r="11680" spans="2:25" x14ac:dyDescent="0.25">
      <c r="B11680" s="6">
        <f t="shared" si="444"/>
        <v>5.8325000000000001E-5</v>
      </c>
      <c r="C11680" s="5">
        <v>58325</v>
      </c>
      <c r="D11680" s="74">
        <f t="shared" si="443"/>
        <v>2.5353120893010987E-3</v>
      </c>
      <c r="E11680" s="46"/>
      <c r="F11680" s="3"/>
      <c r="G11680" s="3"/>
      <c r="H11680" s="3"/>
      <c r="I11680" s="3"/>
      <c r="Y11680" s="27"/>
    </row>
    <row r="11681" spans="2:25" x14ac:dyDescent="0.25">
      <c r="B11681" s="6">
        <f t="shared" si="444"/>
        <v>5.8330000000000006E-5</v>
      </c>
      <c r="C11681" s="5">
        <v>58330</v>
      </c>
      <c r="D11681" s="74">
        <f t="shared" si="443"/>
        <v>2.534462999784898E-3</v>
      </c>
      <c r="E11681" s="46"/>
      <c r="F11681" s="3"/>
      <c r="G11681" s="3"/>
      <c r="H11681" s="3"/>
      <c r="I11681" s="3"/>
      <c r="Y11681" s="27"/>
    </row>
    <row r="11682" spans="2:25" x14ac:dyDescent="0.25">
      <c r="B11682" s="6">
        <f t="shared" si="444"/>
        <v>5.8335000000000003E-5</v>
      </c>
      <c r="C11682" s="5">
        <v>58335</v>
      </c>
      <c r="D11682" s="74">
        <f t="shared" si="443"/>
        <v>2.5336142656048901E-3</v>
      </c>
      <c r="E11682" s="46"/>
      <c r="F11682" s="3"/>
      <c r="G11682" s="3"/>
      <c r="H11682" s="3"/>
      <c r="I11682" s="3"/>
      <c r="Y11682" s="27"/>
    </row>
    <row r="11683" spans="2:25" x14ac:dyDescent="0.25">
      <c r="B11683" s="6">
        <f t="shared" si="444"/>
        <v>5.834E-5</v>
      </c>
      <c r="C11683" s="5">
        <v>58340</v>
      </c>
      <c r="D11683" s="74">
        <f t="shared" si="443"/>
        <v>2.532765886582695E-3</v>
      </c>
      <c r="E11683" s="46"/>
      <c r="F11683" s="3"/>
      <c r="G11683" s="3"/>
      <c r="H11683" s="3"/>
      <c r="I11683" s="3"/>
      <c r="Y11683" s="27"/>
    </row>
    <row r="11684" spans="2:25" x14ac:dyDescent="0.25">
      <c r="B11684" s="6">
        <f t="shared" si="444"/>
        <v>5.8345000000000005E-5</v>
      </c>
      <c r="C11684" s="5">
        <v>58345</v>
      </c>
      <c r="D11684" s="74">
        <f t="shared" si="443"/>
        <v>2.5319178625400245E-3</v>
      </c>
      <c r="E11684" s="46"/>
      <c r="F11684" s="3"/>
      <c r="G11684" s="3"/>
      <c r="H11684" s="3"/>
      <c r="I11684" s="3"/>
      <c r="Y11684" s="27"/>
    </row>
    <row r="11685" spans="2:25" x14ac:dyDescent="0.25">
      <c r="B11685" s="6">
        <f t="shared" si="444"/>
        <v>5.8350000000000002E-5</v>
      </c>
      <c r="C11685" s="5">
        <v>58350</v>
      </c>
      <c r="D11685" s="74">
        <f t="shared" si="443"/>
        <v>2.5310701932987098E-3</v>
      </c>
      <c r="E11685" s="46"/>
      <c r="F11685" s="3"/>
      <c r="G11685" s="3"/>
      <c r="H11685" s="3"/>
      <c r="I11685" s="3"/>
      <c r="Y11685" s="27"/>
    </row>
    <row r="11686" spans="2:25" x14ac:dyDescent="0.25">
      <c r="B11686" s="6">
        <f t="shared" si="444"/>
        <v>5.8355000000000006E-5</v>
      </c>
      <c r="C11686" s="5">
        <v>58355</v>
      </c>
      <c r="D11686" s="74">
        <f t="shared" si="443"/>
        <v>2.5302228786806724E-3</v>
      </c>
      <c r="E11686" s="46"/>
      <c r="F11686" s="3"/>
      <c r="G11686" s="3"/>
      <c r="H11686" s="3"/>
      <c r="I11686" s="3"/>
      <c r="Y11686" s="27"/>
    </row>
    <row r="11687" spans="2:25" x14ac:dyDescent="0.25">
      <c r="B11687" s="6">
        <f t="shared" si="444"/>
        <v>5.8360000000000004E-5</v>
      </c>
      <c r="C11687" s="5">
        <v>58360</v>
      </c>
      <c r="D11687" s="74">
        <f t="shared" si="443"/>
        <v>2.5293759185079524E-3</v>
      </c>
      <c r="E11687" s="46"/>
      <c r="F11687" s="3"/>
      <c r="G11687" s="3"/>
      <c r="H11687" s="3"/>
      <c r="I11687" s="3"/>
      <c r="Y11687" s="27"/>
    </row>
    <row r="11688" spans="2:25" x14ac:dyDescent="0.25">
      <c r="B11688" s="6">
        <f t="shared" si="444"/>
        <v>5.8365000000000001E-5</v>
      </c>
      <c r="C11688" s="5">
        <v>58365</v>
      </c>
      <c r="D11688" s="74">
        <f t="shared" si="443"/>
        <v>2.5285293126026806E-3</v>
      </c>
      <c r="E11688" s="46"/>
      <c r="F11688" s="3"/>
      <c r="G11688" s="3"/>
      <c r="H11688" s="3"/>
      <c r="I11688" s="3"/>
      <c r="Y11688" s="27"/>
    </row>
    <row r="11689" spans="2:25" x14ac:dyDescent="0.25">
      <c r="B11689" s="6">
        <f t="shared" si="444"/>
        <v>5.8370000000000005E-5</v>
      </c>
      <c r="C11689" s="5">
        <v>58370</v>
      </c>
      <c r="D11689" s="74">
        <f t="shared" si="443"/>
        <v>2.5276830607870982E-3</v>
      </c>
      <c r="E11689" s="46"/>
      <c r="F11689" s="3"/>
      <c r="G11689" s="3"/>
      <c r="H11689" s="3"/>
      <c r="I11689" s="3"/>
      <c r="Y11689" s="27"/>
    </row>
    <row r="11690" spans="2:25" x14ac:dyDescent="0.25">
      <c r="B11690" s="6">
        <f t="shared" si="444"/>
        <v>5.8375000000000003E-5</v>
      </c>
      <c r="C11690" s="5">
        <v>58375</v>
      </c>
      <c r="D11690" s="74">
        <f t="shared" si="443"/>
        <v>2.5268371628835518E-3</v>
      </c>
      <c r="E11690" s="46"/>
      <c r="F11690" s="3"/>
      <c r="G11690" s="3"/>
      <c r="H11690" s="3"/>
      <c r="I11690" s="3"/>
      <c r="Y11690" s="27"/>
    </row>
    <row r="11691" spans="2:25" x14ac:dyDescent="0.25">
      <c r="B11691" s="6">
        <f t="shared" si="444"/>
        <v>5.8380000000000007E-5</v>
      </c>
      <c r="C11691" s="5">
        <v>58380</v>
      </c>
      <c r="D11691" s="74">
        <f t="shared" si="443"/>
        <v>2.5259916187144868E-3</v>
      </c>
      <c r="E11691" s="46"/>
      <c r="F11691" s="3"/>
      <c r="G11691" s="3"/>
      <c r="H11691" s="3"/>
      <c r="I11691" s="3"/>
      <c r="Y11691" s="27"/>
    </row>
    <row r="11692" spans="2:25" x14ac:dyDescent="0.25">
      <c r="B11692" s="6">
        <f t="shared" si="444"/>
        <v>5.8385000000000004E-5</v>
      </c>
      <c r="C11692" s="5">
        <v>58385</v>
      </c>
      <c r="D11692" s="74">
        <f t="shared" si="443"/>
        <v>2.5251464281024595E-3</v>
      </c>
      <c r="E11692" s="46"/>
      <c r="F11692" s="3"/>
      <c r="G11692" s="3"/>
      <c r="H11692" s="3"/>
      <c r="I11692" s="3"/>
      <c r="Y11692" s="27"/>
    </row>
    <row r="11693" spans="2:25" x14ac:dyDescent="0.25">
      <c r="B11693" s="6">
        <f t="shared" si="444"/>
        <v>5.8390000000000002E-5</v>
      </c>
      <c r="C11693" s="5">
        <v>58390</v>
      </c>
      <c r="D11693" s="74">
        <f t="shared" si="443"/>
        <v>2.5243015908701242E-3</v>
      </c>
      <c r="E11693" s="46"/>
      <c r="F11693" s="3"/>
      <c r="G11693" s="3"/>
      <c r="H11693" s="3"/>
      <c r="I11693" s="3"/>
      <c r="Y11693" s="27"/>
    </row>
    <row r="11694" spans="2:25" x14ac:dyDescent="0.25">
      <c r="B11694" s="6">
        <f t="shared" si="444"/>
        <v>5.8395000000000006E-5</v>
      </c>
      <c r="C11694" s="5">
        <v>58395</v>
      </c>
      <c r="D11694" s="74">
        <f t="shared" si="443"/>
        <v>2.5234571068402413E-3</v>
      </c>
      <c r="E11694" s="46"/>
      <c r="F11694" s="3"/>
      <c r="G11694" s="3"/>
      <c r="H11694" s="3"/>
      <c r="I11694" s="3"/>
      <c r="Y11694" s="27"/>
    </row>
    <row r="11695" spans="2:25" x14ac:dyDescent="0.25">
      <c r="B11695" s="6">
        <f t="shared" si="444"/>
        <v>5.8400000000000003E-5</v>
      </c>
      <c r="C11695" s="5">
        <v>58400</v>
      </c>
      <c r="D11695" s="74">
        <f t="shared" si="443"/>
        <v>2.5226129758356749E-3</v>
      </c>
      <c r="E11695" s="46"/>
      <c r="F11695" s="3"/>
      <c r="G11695" s="3"/>
      <c r="H11695" s="3"/>
      <c r="I11695" s="3"/>
      <c r="Y11695" s="27"/>
    </row>
    <row r="11696" spans="2:25" x14ac:dyDescent="0.25">
      <c r="B11696" s="6">
        <f t="shared" si="444"/>
        <v>5.8405000000000001E-5</v>
      </c>
      <c r="C11696" s="5">
        <v>58405</v>
      </c>
      <c r="D11696" s="74">
        <f t="shared" si="443"/>
        <v>2.5217691976793929E-3</v>
      </c>
      <c r="E11696" s="46"/>
      <c r="F11696" s="3"/>
      <c r="G11696" s="3"/>
      <c r="H11696" s="3"/>
      <c r="I11696" s="3"/>
      <c r="Y11696" s="27"/>
    </row>
    <row r="11697" spans="2:25" x14ac:dyDescent="0.25">
      <c r="B11697" s="6">
        <f t="shared" si="444"/>
        <v>5.8410000000000005E-5</v>
      </c>
      <c r="C11697" s="5">
        <v>58410</v>
      </c>
      <c r="D11697" s="74">
        <f t="shared" si="443"/>
        <v>2.520925772194461E-3</v>
      </c>
      <c r="E11697" s="46"/>
      <c r="F11697" s="3"/>
      <c r="G11697" s="3"/>
      <c r="H11697" s="3"/>
      <c r="I11697" s="3"/>
      <c r="Y11697" s="27"/>
    </row>
    <row r="11698" spans="2:25" x14ac:dyDescent="0.25">
      <c r="B11698" s="6">
        <f t="shared" si="444"/>
        <v>5.8415000000000002E-5</v>
      </c>
      <c r="C11698" s="5">
        <v>58415</v>
      </c>
      <c r="D11698" s="74">
        <f t="shared" si="443"/>
        <v>2.5200826992040608E-3</v>
      </c>
      <c r="E11698" s="46"/>
      <c r="F11698" s="3"/>
      <c r="G11698" s="3"/>
      <c r="H11698" s="3"/>
      <c r="I11698" s="3"/>
      <c r="Y11698" s="27"/>
    </row>
    <row r="11699" spans="2:25" x14ac:dyDescent="0.25">
      <c r="B11699" s="6">
        <f t="shared" si="444"/>
        <v>5.8420000000000006E-5</v>
      </c>
      <c r="C11699" s="5">
        <v>58420</v>
      </c>
      <c r="D11699" s="74">
        <f t="shared" si="443"/>
        <v>2.5192399785314659E-3</v>
      </c>
      <c r="E11699" s="46"/>
      <c r="F11699" s="3"/>
      <c r="G11699" s="3"/>
      <c r="H11699" s="3"/>
      <c r="I11699" s="3"/>
      <c r="Y11699" s="27"/>
    </row>
    <row r="11700" spans="2:25" x14ac:dyDescent="0.25">
      <c r="B11700" s="6">
        <f t="shared" si="444"/>
        <v>5.8425000000000004E-5</v>
      </c>
      <c r="C11700" s="5">
        <v>58425</v>
      </c>
      <c r="D11700" s="74">
        <f t="shared" si="443"/>
        <v>2.5183976100000582E-3</v>
      </c>
      <c r="E11700" s="46"/>
      <c r="F11700" s="3"/>
      <c r="G11700" s="3"/>
      <c r="H11700" s="3"/>
      <c r="I11700" s="3"/>
      <c r="Y11700" s="27"/>
    </row>
    <row r="11701" spans="2:25" x14ac:dyDescent="0.25">
      <c r="B11701" s="6">
        <f t="shared" si="444"/>
        <v>5.8430000000000001E-5</v>
      </c>
      <c r="C11701" s="5">
        <v>58430</v>
      </c>
      <c r="D11701" s="74">
        <f t="shared" si="443"/>
        <v>2.5175555934333206E-3</v>
      </c>
      <c r="E11701" s="46"/>
      <c r="F11701" s="3"/>
      <c r="G11701" s="3"/>
      <c r="H11701" s="3"/>
      <c r="I11701" s="3"/>
      <c r="Y11701" s="27"/>
    </row>
    <row r="11702" spans="2:25" x14ac:dyDescent="0.25">
      <c r="B11702" s="6">
        <f t="shared" si="444"/>
        <v>5.8435000000000005E-5</v>
      </c>
      <c r="C11702" s="5">
        <v>58435</v>
      </c>
      <c r="D11702" s="74">
        <f t="shared" si="443"/>
        <v>2.5167139286548438E-3</v>
      </c>
      <c r="E11702" s="46"/>
      <c r="F11702" s="3"/>
      <c r="G11702" s="3"/>
      <c r="H11702" s="3"/>
      <c r="I11702" s="3"/>
      <c r="Y11702" s="27"/>
    </row>
    <row r="11703" spans="2:25" x14ac:dyDescent="0.25">
      <c r="B11703" s="6">
        <f t="shared" si="444"/>
        <v>5.8440000000000003E-5</v>
      </c>
      <c r="C11703" s="5">
        <v>58440</v>
      </c>
      <c r="D11703" s="74">
        <f t="shared" si="443"/>
        <v>2.5158726154883154E-3</v>
      </c>
      <c r="E11703" s="46"/>
      <c r="F11703" s="3"/>
      <c r="G11703" s="3"/>
      <c r="H11703" s="3"/>
      <c r="I11703" s="3"/>
      <c r="Y11703" s="27"/>
    </row>
    <row r="11704" spans="2:25" x14ac:dyDescent="0.25">
      <c r="B11704" s="6">
        <f t="shared" si="444"/>
        <v>5.8445E-5</v>
      </c>
      <c r="C11704" s="5">
        <v>58445</v>
      </c>
      <c r="D11704" s="74">
        <f t="shared" si="443"/>
        <v>2.5150316537575312E-3</v>
      </c>
      <c r="E11704" s="46"/>
      <c r="F11704" s="3"/>
      <c r="G11704" s="3"/>
      <c r="H11704" s="3"/>
      <c r="I11704" s="3"/>
      <c r="Y11704" s="27"/>
    </row>
    <row r="11705" spans="2:25" x14ac:dyDescent="0.25">
      <c r="B11705" s="6">
        <f t="shared" si="444"/>
        <v>5.8450000000000005E-5</v>
      </c>
      <c r="C11705" s="5">
        <v>58450</v>
      </c>
      <c r="D11705" s="74">
        <f t="shared" si="443"/>
        <v>2.5141910432863851E-3</v>
      </c>
      <c r="E11705" s="46"/>
      <c r="F11705" s="3"/>
      <c r="G11705" s="3"/>
      <c r="H11705" s="3"/>
      <c r="I11705" s="3"/>
      <c r="Y11705" s="27"/>
    </row>
    <row r="11706" spans="2:25" x14ac:dyDescent="0.25">
      <c r="B11706" s="6">
        <f t="shared" si="444"/>
        <v>5.8455000000000002E-5</v>
      </c>
      <c r="C11706" s="5">
        <v>58455</v>
      </c>
      <c r="D11706" s="74">
        <f t="shared" si="443"/>
        <v>2.5133507838988821E-3</v>
      </c>
      <c r="E11706" s="46"/>
      <c r="F11706" s="3"/>
      <c r="G11706" s="3"/>
      <c r="H11706" s="3"/>
      <c r="I11706" s="3"/>
      <c r="Y11706" s="27"/>
    </row>
    <row r="11707" spans="2:25" x14ac:dyDescent="0.25">
      <c r="B11707" s="6">
        <f t="shared" si="444"/>
        <v>5.8460000000000006E-5</v>
      </c>
      <c r="C11707" s="5">
        <v>58460</v>
      </c>
      <c r="D11707" s="74">
        <f t="shared" si="443"/>
        <v>2.5125108754191182E-3</v>
      </c>
      <c r="E11707" s="46"/>
      <c r="F11707" s="3"/>
      <c r="G11707" s="3"/>
      <c r="H11707" s="3"/>
      <c r="I11707" s="3"/>
      <c r="Y11707" s="27"/>
    </row>
    <row r="11708" spans="2:25" x14ac:dyDescent="0.25">
      <c r="B11708" s="6">
        <f t="shared" si="444"/>
        <v>5.8465000000000004E-5</v>
      </c>
      <c r="C11708" s="5">
        <v>58465</v>
      </c>
      <c r="D11708" s="74">
        <f t="shared" si="443"/>
        <v>2.5116713176713008E-3</v>
      </c>
      <c r="E11708" s="46"/>
      <c r="F11708" s="3"/>
      <c r="G11708" s="3"/>
      <c r="H11708" s="3"/>
      <c r="I11708" s="3"/>
      <c r="Y11708" s="27"/>
    </row>
    <row r="11709" spans="2:25" x14ac:dyDescent="0.25">
      <c r="B11709" s="6">
        <f t="shared" si="444"/>
        <v>5.8470000000000001E-5</v>
      </c>
      <c r="C11709" s="5">
        <v>58470</v>
      </c>
      <c r="D11709" s="74">
        <f t="shared" si="443"/>
        <v>2.5108321104797401E-3</v>
      </c>
      <c r="E11709" s="46"/>
      <c r="F11709" s="3"/>
      <c r="G11709" s="3"/>
      <c r="H11709" s="3"/>
      <c r="I11709" s="3"/>
      <c r="Y11709" s="27"/>
    </row>
    <row r="11710" spans="2:25" x14ac:dyDescent="0.25">
      <c r="B11710" s="6">
        <f t="shared" si="444"/>
        <v>5.8475000000000005E-5</v>
      </c>
      <c r="C11710" s="5">
        <v>58475</v>
      </c>
      <c r="D11710" s="74">
        <f t="shared" si="443"/>
        <v>2.509993253668844E-3</v>
      </c>
      <c r="E11710" s="46"/>
      <c r="F11710" s="3"/>
      <c r="G11710" s="3"/>
      <c r="H11710" s="3"/>
      <c r="I11710" s="3"/>
      <c r="Y11710" s="27"/>
    </row>
    <row r="11711" spans="2:25" x14ac:dyDescent="0.25">
      <c r="B11711" s="6">
        <f t="shared" si="444"/>
        <v>5.8480000000000003E-5</v>
      </c>
      <c r="C11711" s="5">
        <v>58480</v>
      </c>
      <c r="D11711" s="74">
        <f t="shared" si="443"/>
        <v>2.5091547470631284E-3</v>
      </c>
      <c r="E11711" s="46"/>
      <c r="F11711" s="3"/>
      <c r="G11711" s="3"/>
      <c r="H11711" s="3"/>
      <c r="I11711" s="3"/>
      <c r="Y11711" s="27"/>
    </row>
    <row r="11712" spans="2:25" x14ac:dyDescent="0.25">
      <c r="B11712" s="6">
        <f t="shared" si="444"/>
        <v>5.8485000000000007E-5</v>
      </c>
      <c r="C11712" s="5">
        <v>58485</v>
      </c>
      <c r="D11712" s="74">
        <f t="shared" si="443"/>
        <v>2.5083165904872039E-3</v>
      </c>
      <c r="E11712" s="46"/>
      <c r="F11712" s="3"/>
      <c r="G11712" s="3"/>
      <c r="H11712" s="3"/>
      <c r="I11712" s="3"/>
      <c r="Y11712" s="27"/>
    </row>
    <row r="11713" spans="2:25" x14ac:dyDescent="0.25">
      <c r="B11713" s="6">
        <f t="shared" si="444"/>
        <v>5.8490000000000004E-5</v>
      </c>
      <c r="C11713" s="5">
        <v>58490</v>
      </c>
      <c r="D11713" s="74">
        <f t="shared" si="443"/>
        <v>2.5074787837657958E-3</v>
      </c>
      <c r="E11713" s="46"/>
      <c r="F11713" s="3"/>
      <c r="G11713" s="3"/>
      <c r="H11713" s="3"/>
      <c r="I11713" s="3"/>
      <c r="Y11713" s="27"/>
    </row>
    <row r="11714" spans="2:25" x14ac:dyDescent="0.25">
      <c r="B11714" s="6">
        <f t="shared" si="444"/>
        <v>5.8495000000000002E-5</v>
      </c>
      <c r="C11714" s="5">
        <v>58495</v>
      </c>
      <c r="D11714" s="74">
        <f t="shared" si="443"/>
        <v>2.5066413267237175E-3</v>
      </c>
      <c r="E11714" s="46"/>
      <c r="F11714" s="3"/>
      <c r="G11714" s="3"/>
      <c r="H11714" s="3"/>
      <c r="I11714" s="3"/>
      <c r="Y11714" s="27"/>
    </row>
    <row r="11715" spans="2:25" x14ac:dyDescent="0.25">
      <c r="B11715" s="6">
        <f t="shared" si="444"/>
        <v>5.8500000000000006E-5</v>
      </c>
      <c r="C11715" s="5">
        <v>58500</v>
      </c>
      <c r="D11715" s="74">
        <f t="shared" si="443"/>
        <v>2.5058042191858959E-3</v>
      </c>
      <c r="E11715" s="46"/>
      <c r="F11715" s="3"/>
      <c r="G11715" s="3"/>
      <c r="H11715" s="3"/>
      <c r="I11715" s="3"/>
      <c r="Y11715" s="27"/>
    </row>
    <row r="11716" spans="2:25" x14ac:dyDescent="0.25">
      <c r="B11716" s="6">
        <f t="shared" si="444"/>
        <v>5.8505000000000003E-5</v>
      </c>
      <c r="C11716" s="5">
        <v>58505</v>
      </c>
      <c r="D11716" s="74">
        <f t="shared" si="443"/>
        <v>2.5049674609773547E-3</v>
      </c>
      <c r="E11716" s="46"/>
      <c r="F11716" s="3"/>
      <c r="G11716" s="3"/>
      <c r="H11716" s="3"/>
      <c r="I11716" s="3"/>
      <c r="Y11716" s="27"/>
    </row>
    <row r="11717" spans="2:25" x14ac:dyDescent="0.25">
      <c r="B11717" s="6">
        <f t="shared" si="444"/>
        <v>5.8510000000000001E-5</v>
      </c>
      <c r="C11717" s="5">
        <v>58510</v>
      </c>
      <c r="D11717" s="74">
        <f t="shared" si="443"/>
        <v>2.5041310519232206E-3</v>
      </c>
      <c r="E11717" s="46"/>
      <c r="F11717" s="3"/>
      <c r="G11717" s="3"/>
      <c r="H11717" s="3"/>
      <c r="I11717" s="3"/>
      <c r="Y11717" s="27"/>
    </row>
    <row r="11718" spans="2:25" x14ac:dyDescent="0.25">
      <c r="B11718" s="6">
        <f t="shared" si="444"/>
        <v>5.8515000000000005E-5</v>
      </c>
      <c r="C11718" s="5">
        <v>58515</v>
      </c>
      <c r="D11718" s="74">
        <f t="shared" si="443"/>
        <v>2.5032949918487226E-3</v>
      </c>
      <c r="E11718" s="46"/>
      <c r="F11718" s="3"/>
      <c r="G11718" s="3"/>
      <c r="H11718" s="3"/>
      <c r="I11718" s="3"/>
      <c r="Y11718" s="27"/>
    </row>
    <row r="11719" spans="2:25" x14ac:dyDescent="0.25">
      <c r="B11719" s="6">
        <f t="shared" si="444"/>
        <v>5.8520000000000002E-5</v>
      </c>
      <c r="C11719" s="5">
        <v>58520</v>
      </c>
      <c r="D11719" s="74">
        <f t="shared" si="443"/>
        <v>2.5024592805791956E-3</v>
      </c>
      <c r="E11719" s="46"/>
      <c r="F11719" s="3"/>
      <c r="G11719" s="3"/>
      <c r="H11719" s="3"/>
      <c r="I11719" s="3"/>
      <c r="Y11719" s="27"/>
    </row>
    <row r="11720" spans="2:25" x14ac:dyDescent="0.25">
      <c r="B11720" s="6">
        <f t="shared" si="444"/>
        <v>5.8525000000000006E-5</v>
      </c>
      <c r="C11720" s="5">
        <v>58525</v>
      </c>
      <c r="D11720" s="74">
        <f t="shared" si="443"/>
        <v>2.5016239179400687E-3</v>
      </c>
      <c r="E11720" s="46"/>
      <c r="F11720" s="3"/>
      <c r="G11720" s="3"/>
      <c r="H11720" s="3"/>
      <c r="I11720" s="3"/>
      <c r="Y11720" s="27"/>
    </row>
    <row r="11721" spans="2:25" x14ac:dyDescent="0.25">
      <c r="B11721" s="6">
        <f t="shared" si="444"/>
        <v>5.8530000000000004E-5</v>
      </c>
      <c r="C11721" s="5">
        <v>58530</v>
      </c>
      <c r="D11721" s="74">
        <f t="shared" si="443"/>
        <v>2.5007889037568787E-3</v>
      </c>
      <c r="E11721" s="46"/>
      <c r="F11721" s="3"/>
      <c r="G11721" s="3"/>
      <c r="H11721" s="3"/>
      <c r="I11721" s="3"/>
      <c r="Y11721" s="27"/>
    </row>
    <row r="11722" spans="2:25" x14ac:dyDescent="0.25">
      <c r="B11722" s="6">
        <f t="shared" si="444"/>
        <v>5.8535000000000001E-5</v>
      </c>
      <c r="C11722" s="5">
        <v>58535</v>
      </c>
      <c r="D11722" s="74">
        <f t="shared" si="443"/>
        <v>2.4999542378552611E-3</v>
      </c>
      <c r="E11722" s="46"/>
      <c r="F11722" s="3"/>
      <c r="G11722" s="3"/>
      <c r="H11722" s="3"/>
      <c r="I11722" s="3"/>
      <c r="Y11722" s="27"/>
    </row>
    <row r="11723" spans="2:25" x14ac:dyDescent="0.25">
      <c r="B11723" s="6">
        <f t="shared" si="444"/>
        <v>5.8540000000000005E-5</v>
      </c>
      <c r="C11723" s="5">
        <v>58540</v>
      </c>
      <c r="D11723" s="74">
        <f t="shared" si="443"/>
        <v>2.4991199200609555E-3</v>
      </c>
      <c r="E11723" s="46"/>
      <c r="F11723" s="3"/>
      <c r="G11723" s="3"/>
      <c r="H11723" s="3"/>
      <c r="I11723" s="3"/>
      <c r="Y11723" s="27"/>
    </row>
    <row r="11724" spans="2:25" x14ac:dyDescent="0.25">
      <c r="B11724" s="6">
        <f t="shared" si="444"/>
        <v>5.8545000000000003E-5</v>
      </c>
      <c r="C11724" s="5">
        <v>58545</v>
      </c>
      <c r="D11724" s="74">
        <f t="shared" si="443"/>
        <v>2.4982859501998054E-3</v>
      </c>
      <c r="E11724" s="46"/>
      <c r="F11724" s="3"/>
      <c r="G11724" s="3"/>
      <c r="H11724" s="3"/>
      <c r="I11724" s="3"/>
      <c r="Y11724" s="27"/>
    </row>
    <row r="11725" spans="2:25" x14ac:dyDescent="0.25">
      <c r="B11725" s="6">
        <f t="shared" si="444"/>
        <v>5.8550000000000007E-5</v>
      </c>
      <c r="C11725" s="5">
        <v>58550</v>
      </c>
      <c r="D11725" s="74">
        <f t="shared" si="443"/>
        <v>2.4974523280977446E-3</v>
      </c>
      <c r="E11725" s="46"/>
      <c r="F11725" s="3"/>
      <c r="G11725" s="3"/>
      <c r="H11725" s="3"/>
      <c r="I11725" s="3"/>
      <c r="Y11725" s="27"/>
    </row>
    <row r="11726" spans="2:25" x14ac:dyDescent="0.25">
      <c r="B11726" s="6">
        <f t="shared" si="444"/>
        <v>5.8555000000000004E-5</v>
      </c>
      <c r="C11726" s="5">
        <v>58555</v>
      </c>
      <c r="D11726" s="74">
        <f t="shared" si="443"/>
        <v>2.4966190535808275E-3</v>
      </c>
      <c r="E11726" s="46"/>
      <c r="F11726" s="3"/>
      <c r="G11726" s="3"/>
      <c r="H11726" s="3"/>
      <c r="I11726" s="3"/>
      <c r="Y11726" s="27"/>
    </row>
    <row r="11727" spans="2:25" x14ac:dyDescent="0.25">
      <c r="B11727" s="6">
        <f t="shared" si="444"/>
        <v>5.8560000000000002E-5</v>
      </c>
      <c r="C11727" s="5">
        <v>58560</v>
      </c>
      <c r="D11727" s="74">
        <f t="shared" si="443"/>
        <v>2.4957861264751895E-3</v>
      </c>
      <c r="E11727" s="46"/>
      <c r="F11727" s="3"/>
      <c r="G11727" s="3"/>
      <c r="H11727" s="3"/>
      <c r="I11727" s="3"/>
      <c r="Y11727" s="27"/>
    </row>
    <row r="11728" spans="2:25" x14ac:dyDescent="0.25">
      <c r="B11728" s="6">
        <f t="shared" si="444"/>
        <v>5.8565000000000006E-5</v>
      </c>
      <c r="C11728" s="5">
        <v>58565</v>
      </c>
      <c r="D11728" s="74">
        <f t="shared" si="443"/>
        <v>2.4949535466070824E-3</v>
      </c>
      <c r="E11728" s="46"/>
      <c r="F11728" s="3"/>
      <c r="G11728" s="3"/>
      <c r="H11728" s="3"/>
      <c r="I11728" s="3"/>
      <c r="Y11728" s="27"/>
    </row>
    <row r="11729" spans="2:25" x14ac:dyDescent="0.25">
      <c r="B11729" s="6">
        <f t="shared" si="444"/>
        <v>5.8570000000000003E-5</v>
      </c>
      <c r="C11729" s="5">
        <v>58570</v>
      </c>
      <c r="D11729" s="74">
        <f t="shared" si="443"/>
        <v>2.4941213138028528E-3</v>
      </c>
      <c r="E11729" s="46"/>
      <c r="F11729" s="3"/>
      <c r="G11729" s="3"/>
      <c r="H11729" s="3"/>
      <c r="I11729" s="3"/>
      <c r="Y11729" s="27"/>
    </row>
    <row r="11730" spans="2:25" x14ac:dyDescent="0.25">
      <c r="B11730" s="6">
        <f t="shared" si="444"/>
        <v>5.8575000000000001E-5</v>
      </c>
      <c r="C11730" s="5">
        <v>58575</v>
      </c>
      <c r="D11730" s="74">
        <f t="shared" si="443"/>
        <v>2.4932894278889483E-3</v>
      </c>
      <c r="E11730" s="46"/>
      <c r="F11730" s="3"/>
      <c r="G11730" s="3"/>
      <c r="H11730" s="3"/>
      <c r="I11730" s="3"/>
      <c r="Y11730" s="27"/>
    </row>
    <row r="11731" spans="2:25" x14ac:dyDescent="0.25">
      <c r="B11731" s="6">
        <f t="shared" si="444"/>
        <v>5.8580000000000005E-5</v>
      </c>
      <c r="C11731" s="5">
        <v>58580</v>
      </c>
      <c r="D11731" s="74">
        <f t="shared" ref="D11731:D11794" si="445">IF(ISERROR($D$12*2*PI()*$D$4*$D$5^2/B11731^5*10^-9*(1/(EXP(($D$4*$D$5)/(B11731*$D$6*($D$9)))-1))),0,$D$12*2*PI()*$D$4*$D$5^2/B11731^5*10^-9*(1/(EXP(($D$4*$D$5)/(B11731*$D$6*($D$9)))-1)))</f>
        <v>2.4924578886919213E-3</v>
      </c>
      <c r="E11731" s="46"/>
      <c r="F11731" s="3"/>
      <c r="G11731" s="3"/>
      <c r="H11731" s="3"/>
      <c r="I11731" s="3"/>
      <c r="Y11731" s="27"/>
    </row>
    <row r="11732" spans="2:25" x14ac:dyDescent="0.25">
      <c r="B11732" s="6">
        <f t="shared" ref="B11732:B11795" si="446">C11732*10^-9</f>
        <v>5.8585000000000002E-5</v>
      </c>
      <c r="C11732" s="5">
        <v>58585</v>
      </c>
      <c r="D11732" s="74">
        <f t="shared" si="445"/>
        <v>2.4916266960384229E-3</v>
      </c>
      <c r="E11732" s="46"/>
      <c r="F11732" s="3"/>
      <c r="G11732" s="3"/>
      <c r="H11732" s="3"/>
      <c r="I11732" s="3"/>
      <c r="Y11732" s="27"/>
    </row>
    <row r="11733" spans="2:25" x14ac:dyDescent="0.25">
      <c r="B11733" s="6">
        <f t="shared" si="446"/>
        <v>5.8590000000000007E-5</v>
      </c>
      <c r="C11733" s="5">
        <v>58590</v>
      </c>
      <c r="D11733" s="74">
        <f t="shared" si="445"/>
        <v>2.4907958497552064E-3</v>
      </c>
      <c r="E11733" s="46"/>
      <c r="F11733" s="3"/>
      <c r="G11733" s="3"/>
      <c r="H11733" s="3"/>
      <c r="I11733" s="3"/>
      <c r="Y11733" s="27"/>
    </row>
    <row r="11734" spans="2:25" x14ac:dyDescent="0.25">
      <c r="B11734" s="6">
        <f t="shared" si="446"/>
        <v>5.8595000000000004E-5</v>
      </c>
      <c r="C11734" s="5">
        <v>58595</v>
      </c>
      <c r="D11734" s="74">
        <f t="shared" si="445"/>
        <v>2.489965349669122E-3</v>
      </c>
      <c r="E11734" s="46"/>
      <c r="F11734" s="3"/>
      <c r="G11734" s="3"/>
      <c r="H11734" s="3"/>
      <c r="I11734" s="3"/>
      <c r="Y11734" s="27"/>
    </row>
    <row r="11735" spans="2:25" x14ac:dyDescent="0.25">
      <c r="B11735" s="6">
        <f t="shared" si="446"/>
        <v>5.8600000000000001E-5</v>
      </c>
      <c r="C11735" s="5">
        <v>58600</v>
      </c>
      <c r="D11735" s="74">
        <f t="shared" si="445"/>
        <v>2.4891351956071268E-3</v>
      </c>
      <c r="E11735" s="46"/>
      <c r="F11735" s="3"/>
      <c r="G11735" s="3"/>
      <c r="H11735" s="3"/>
      <c r="I11735" s="3"/>
      <c r="Y11735" s="27"/>
    </row>
    <row r="11736" spans="2:25" x14ac:dyDescent="0.25">
      <c r="B11736" s="6">
        <f t="shared" si="446"/>
        <v>5.8605000000000006E-5</v>
      </c>
      <c r="C11736" s="5">
        <v>58605</v>
      </c>
      <c r="D11736" s="74">
        <f t="shared" si="445"/>
        <v>2.4883053873962753E-3</v>
      </c>
      <c r="E11736" s="46"/>
      <c r="F11736" s="3"/>
      <c r="G11736" s="3"/>
      <c r="H11736" s="3"/>
      <c r="I11736" s="3"/>
      <c r="Y11736" s="27"/>
    </row>
    <row r="11737" spans="2:25" x14ac:dyDescent="0.25">
      <c r="B11737" s="6">
        <f t="shared" si="446"/>
        <v>5.8610000000000003E-5</v>
      </c>
      <c r="C11737" s="5">
        <v>58610</v>
      </c>
      <c r="D11737" s="74">
        <f t="shared" si="445"/>
        <v>2.4874759248637245E-3</v>
      </c>
      <c r="E11737" s="46"/>
      <c r="F11737" s="3"/>
      <c r="G11737" s="3"/>
      <c r="H11737" s="3"/>
      <c r="I11737" s="3"/>
      <c r="Y11737" s="27"/>
    </row>
    <row r="11738" spans="2:25" x14ac:dyDescent="0.25">
      <c r="B11738" s="6">
        <f t="shared" si="446"/>
        <v>5.8615E-5</v>
      </c>
      <c r="C11738" s="5">
        <v>58615</v>
      </c>
      <c r="D11738" s="74">
        <f t="shared" si="445"/>
        <v>2.486646807836731E-3</v>
      </c>
      <c r="E11738" s="46"/>
      <c r="F11738" s="3"/>
      <c r="G11738" s="3"/>
      <c r="H11738" s="3"/>
      <c r="I11738" s="3"/>
      <c r="Y11738" s="27"/>
    </row>
    <row r="11739" spans="2:25" x14ac:dyDescent="0.25">
      <c r="B11739" s="6">
        <f t="shared" si="446"/>
        <v>5.8620000000000005E-5</v>
      </c>
      <c r="C11739" s="5">
        <v>58620</v>
      </c>
      <c r="D11739" s="74">
        <f t="shared" si="445"/>
        <v>2.4858180361426513E-3</v>
      </c>
      <c r="E11739" s="46"/>
      <c r="F11739" s="3"/>
      <c r="G11739" s="3"/>
      <c r="H11739" s="3"/>
      <c r="I11739" s="3"/>
      <c r="Y11739" s="27"/>
    </row>
    <row r="11740" spans="2:25" x14ac:dyDescent="0.25">
      <c r="B11740" s="6">
        <f t="shared" si="446"/>
        <v>5.8625000000000002E-5</v>
      </c>
      <c r="C11740" s="5">
        <v>58625</v>
      </c>
      <c r="D11740" s="74">
        <f t="shared" si="445"/>
        <v>2.4849896096089475E-3</v>
      </c>
      <c r="E11740" s="46"/>
      <c r="F11740" s="3"/>
      <c r="G11740" s="3"/>
      <c r="H11740" s="3"/>
      <c r="I11740" s="3"/>
      <c r="Y11740" s="27"/>
    </row>
    <row r="11741" spans="2:25" x14ac:dyDescent="0.25">
      <c r="B11741" s="6">
        <f t="shared" si="446"/>
        <v>5.8630000000000006E-5</v>
      </c>
      <c r="C11741" s="5">
        <v>58630</v>
      </c>
      <c r="D11741" s="74">
        <f t="shared" si="445"/>
        <v>2.4841615280631712E-3</v>
      </c>
      <c r="E11741" s="46"/>
      <c r="F11741" s="3"/>
      <c r="G11741" s="3"/>
      <c r="H11741" s="3"/>
      <c r="I11741" s="3"/>
      <c r="Y11741" s="27"/>
    </row>
    <row r="11742" spans="2:25" x14ac:dyDescent="0.25">
      <c r="B11742" s="6">
        <f t="shared" si="446"/>
        <v>5.8635000000000004E-5</v>
      </c>
      <c r="C11742" s="5">
        <v>58635</v>
      </c>
      <c r="D11742" s="74">
        <f t="shared" si="445"/>
        <v>2.483333791332986E-3</v>
      </c>
      <c r="E11742" s="46"/>
      <c r="F11742" s="3"/>
      <c r="G11742" s="3"/>
      <c r="H11742" s="3"/>
      <c r="I11742" s="3"/>
      <c r="Y11742" s="27"/>
    </row>
    <row r="11743" spans="2:25" x14ac:dyDescent="0.25">
      <c r="B11743" s="6">
        <f t="shared" si="446"/>
        <v>5.8640000000000001E-5</v>
      </c>
      <c r="C11743" s="5">
        <v>58640</v>
      </c>
      <c r="D11743" s="74">
        <f t="shared" si="445"/>
        <v>2.4825063992461541E-3</v>
      </c>
      <c r="E11743" s="46"/>
      <c r="F11743" s="3"/>
      <c r="G11743" s="3"/>
      <c r="H11743" s="3"/>
      <c r="I11743" s="3"/>
      <c r="Y11743" s="27"/>
    </row>
    <row r="11744" spans="2:25" x14ac:dyDescent="0.25">
      <c r="B11744" s="6">
        <f t="shared" si="446"/>
        <v>5.8645000000000005E-5</v>
      </c>
      <c r="C11744" s="5">
        <v>58645</v>
      </c>
      <c r="D11744" s="74">
        <f t="shared" si="445"/>
        <v>2.4816793516305312E-3</v>
      </c>
      <c r="E11744" s="46"/>
      <c r="F11744" s="3"/>
      <c r="G11744" s="3"/>
      <c r="H11744" s="3"/>
      <c r="I11744" s="3"/>
      <c r="Y11744" s="27"/>
    </row>
    <row r="11745" spans="2:25" x14ac:dyDescent="0.25">
      <c r="B11745" s="6">
        <f t="shared" si="446"/>
        <v>5.8650000000000003E-5</v>
      </c>
      <c r="C11745" s="5">
        <v>58650</v>
      </c>
      <c r="D11745" s="74">
        <f t="shared" si="445"/>
        <v>2.480852648314079E-3</v>
      </c>
      <c r="E11745" s="46"/>
      <c r="F11745" s="3"/>
      <c r="G11745" s="3"/>
      <c r="H11745" s="3"/>
      <c r="I11745" s="3"/>
      <c r="Y11745" s="27"/>
    </row>
    <row r="11746" spans="2:25" x14ac:dyDescent="0.25">
      <c r="B11746" s="6">
        <f t="shared" si="446"/>
        <v>5.8655000000000007E-5</v>
      </c>
      <c r="C11746" s="5">
        <v>58655</v>
      </c>
      <c r="D11746" s="74">
        <f t="shared" si="445"/>
        <v>2.4800262891248562E-3</v>
      </c>
      <c r="E11746" s="46"/>
      <c r="F11746" s="3"/>
      <c r="G11746" s="3"/>
      <c r="H11746" s="3"/>
      <c r="I11746" s="3"/>
      <c r="Y11746" s="27"/>
    </row>
    <row r="11747" spans="2:25" x14ac:dyDescent="0.25">
      <c r="B11747" s="6">
        <f t="shared" si="446"/>
        <v>5.8660000000000004E-5</v>
      </c>
      <c r="C11747" s="5">
        <v>58660</v>
      </c>
      <c r="D11747" s="74">
        <f t="shared" si="445"/>
        <v>2.4792002738910275E-3</v>
      </c>
      <c r="E11747" s="46"/>
      <c r="F11747" s="3"/>
      <c r="G11747" s="3"/>
      <c r="H11747" s="3"/>
      <c r="I11747" s="3"/>
      <c r="Y11747" s="27"/>
    </row>
    <row r="11748" spans="2:25" x14ac:dyDescent="0.25">
      <c r="B11748" s="6">
        <f t="shared" si="446"/>
        <v>5.8665000000000002E-5</v>
      </c>
      <c r="C11748" s="5">
        <v>58665</v>
      </c>
      <c r="D11748" s="74">
        <f t="shared" si="445"/>
        <v>2.4783746024408513E-3</v>
      </c>
      <c r="E11748" s="46"/>
      <c r="F11748" s="3"/>
      <c r="G11748" s="3"/>
      <c r="H11748" s="3"/>
      <c r="I11748" s="3"/>
      <c r="Y11748" s="27"/>
    </row>
    <row r="11749" spans="2:25" x14ac:dyDescent="0.25">
      <c r="B11749" s="6">
        <f t="shared" si="446"/>
        <v>5.8670000000000006E-5</v>
      </c>
      <c r="C11749" s="5">
        <v>58670</v>
      </c>
      <c r="D11749" s="74">
        <f t="shared" si="445"/>
        <v>2.4775492746026855E-3</v>
      </c>
      <c r="E11749" s="46"/>
      <c r="F11749" s="3"/>
      <c r="G11749" s="3"/>
      <c r="H11749" s="3"/>
      <c r="I11749" s="3"/>
      <c r="Y11749" s="27"/>
    </row>
    <row r="11750" spans="2:25" x14ac:dyDescent="0.25">
      <c r="B11750" s="6">
        <f t="shared" si="446"/>
        <v>5.8675000000000003E-5</v>
      </c>
      <c r="C11750" s="5">
        <v>58675</v>
      </c>
      <c r="D11750" s="74">
        <f t="shared" si="445"/>
        <v>2.4767242902049955E-3</v>
      </c>
      <c r="E11750" s="46"/>
      <c r="F11750" s="3"/>
      <c r="G11750" s="3"/>
      <c r="H11750" s="3"/>
      <c r="I11750" s="3"/>
      <c r="Y11750" s="27"/>
    </row>
    <row r="11751" spans="2:25" x14ac:dyDescent="0.25">
      <c r="B11751" s="6">
        <f t="shared" si="446"/>
        <v>5.8680000000000001E-5</v>
      </c>
      <c r="C11751" s="5">
        <v>58680</v>
      </c>
      <c r="D11751" s="74">
        <f t="shared" si="445"/>
        <v>2.475899649076338E-3</v>
      </c>
      <c r="E11751" s="46"/>
      <c r="F11751" s="3"/>
      <c r="G11751" s="3"/>
      <c r="H11751" s="3"/>
      <c r="I11751" s="3"/>
      <c r="Y11751" s="27"/>
    </row>
    <row r="11752" spans="2:25" x14ac:dyDescent="0.25">
      <c r="B11752" s="6">
        <f t="shared" si="446"/>
        <v>5.8685000000000005E-5</v>
      </c>
      <c r="C11752" s="5">
        <v>58685</v>
      </c>
      <c r="D11752" s="74">
        <f t="shared" si="445"/>
        <v>2.4750753510453757E-3</v>
      </c>
      <c r="E11752" s="46"/>
      <c r="F11752" s="3"/>
      <c r="G11752" s="3"/>
      <c r="H11752" s="3"/>
      <c r="I11752" s="3"/>
      <c r="Y11752" s="27"/>
    </row>
    <row r="11753" spans="2:25" x14ac:dyDescent="0.25">
      <c r="B11753" s="6">
        <f t="shared" si="446"/>
        <v>5.8690000000000002E-5</v>
      </c>
      <c r="C11753" s="5">
        <v>58690</v>
      </c>
      <c r="D11753" s="74">
        <f t="shared" si="445"/>
        <v>2.4742513959408689E-3</v>
      </c>
      <c r="E11753" s="46"/>
      <c r="F11753" s="3"/>
      <c r="G11753" s="3"/>
      <c r="H11753" s="3"/>
      <c r="I11753" s="3"/>
      <c r="Y11753" s="27"/>
    </row>
    <row r="11754" spans="2:25" x14ac:dyDescent="0.25">
      <c r="B11754" s="6">
        <f t="shared" si="446"/>
        <v>5.8695000000000006E-5</v>
      </c>
      <c r="C11754" s="5">
        <v>58695</v>
      </c>
      <c r="D11754" s="74">
        <f t="shared" si="445"/>
        <v>2.473427783591674E-3</v>
      </c>
      <c r="E11754" s="46"/>
      <c r="F11754" s="3"/>
      <c r="G11754" s="3"/>
      <c r="H11754" s="3"/>
      <c r="I11754" s="3"/>
      <c r="Y11754" s="27"/>
    </row>
    <row r="11755" spans="2:25" x14ac:dyDescent="0.25">
      <c r="B11755" s="6">
        <f t="shared" si="446"/>
        <v>5.8700000000000004E-5</v>
      </c>
      <c r="C11755" s="5">
        <v>58700</v>
      </c>
      <c r="D11755" s="74">
        <f t="shared" si="445"/>
        <v>2.4726045138267544E-3</v>
      </c>
      <c r="E11755" s="46"/>
      <c r="F11755" s="3"/>
      <c r="G11755" s="3"/>
      <c r="H11755" s="3"/>
      <c r="I11755" s="3"/>
      <c r="Y11755" s="27"/>
    </row>
    <row r="11756" spans="2:25" x14ac:dyDescent="0.25">
      <c r="B11756" s="6">
        <f t="shared" si="446"/>
        <v>5.8705000000000001E-5</v>
      </c>
      <c r="C11756" s="5">
        <v>58705</v>
      </c>
      <c r="D11756" s="74">
        <f t="shared" si="445"/>
        <v>2.4717815864751672E-3</v>
      </c>
      <c r="E11756" s="46"/>
      <c r="F11756" s="3"/>
      <c r="G11756" s="3"/>
      <c r="H11756" s="3"/>
      <c r="I11756" s="3"/>
      <c r="Y11756" s="27"/>
    </row>
    <row r="11757" spans="2:25" x14ac:dyDescent="0.25">
      <c r="B11757" s="6">
        <f t="shared" si="446"/>
        <v>5.8710000000000005E-5</v>
      </c>
      <c r="C11757" s="5">
        <v>58710</v>
      </c>
      <c r="D11757" s="74">
        <f t="shared" si="445"/>
        <v>2.4709590013660679E-3</v>
      </c>
      <c r="E11757" s="46"/>
      <c r="F11757" s="3"/>
      <c r="G11757" s="3"/>
      <c r="H11757" s="3"/>
      <c r="I11757" s="3"/>
      <c r="Y11757" s="27"/>
    </row>
    <row r="11758" spans="2:25" x14ac:dyDescent="0.25">
      <c r="B11758" s="6">
        <f t="shared" si="446"/>
        <v>5.8715000000000003E-5</v>
      </c>
      <c r="C11758" s="5">
        <v>58715</v>
      </c>
      <c r="D11758" s="74">
        <f t="shared" si="445"/>
        <v>2.4701367583287218E-3</v>
      </c>
      <c r="E11758" s="46"/>
      <c r="F11758" s="3"/>
      <c r="G11758" s="3"/>
      <c r="H11758" s="3"/>
      <c r="I11758" s="3"/>
      <c r="Y11758" s="27"/>
    </row>
    <row r="11759" spans="2:25" x14ac:dyDescent="0.25">
      <c r="B11759" s="6">
        <f t="shared" si="446"/>
        <v>5.8720000000000007E-5</v>
      </c>
      <c r="C11759" s="5">
        <v>58720</v>
      </c>
      <c r="D11759" s="74">
        <f t="shared" si="445"/>
        <v>2.4693148571924761E-3</v>
      </c>
      <c r="E11759" s="46"/>
      <c r="F11759" s="3"/>
      <c r="G11759" s="3"/>
      <c r="H11759" s="3"/>
      <c r="I11759" s="3"/>
      <c r="Y11759" s="27"/>
    </row>
    <row r="11760" spans="2:25" x14ac:dyDescent="0.25">
      <c r="B11760" s="6">
        <f t="shared" si="446"/>
        <v>5.8725000000000004E-5</v>
      </c>
      <c r="C11760" s="5">
        <v>58725</v>
      </c>
      <c r="D11760" s="74">
        <f t="shared" si="445"/>
        <v>2.4684932977867939E-3</v>
      </c>
      <c r="E11760" s="46"/>
      <c r="F11760" s="3"/>
      <c r="G11760" s="3"/>
      <c r="H11760" s="3"/>
      <c r="I11760" s="3"/>
      <c r="Y11760" s="27"/>
    </row>
    <row r="11761" spans="2:25" x14ac:dyDescent="0.25">
      <c r="B11761" s="6">
        <f t="shared" si="446"/>
        <v>5.8730000000000002E-5</v>
      </c>
      <c r="C11761" s="5">
        <v>58730</v>
      </c>
      <c r="D11761" s="74">
        <f t="shared" si="445"/>
        <v>2.4676720799412309E-3</v>
      </c>
      <c r="E11761" s="46"/>
      <c r="F11761" s="3"/>
      <c r="G11761" s="3"/>
      <c r="H11761" s="3"/>
      <c r="I11761" s="3"/>
      <c r="Y11761" s="27"/>
    </row>
    <row r="11762" spans="2:25" x14ac:dyDescent="0.25">
      <c r="B11762" s="6">
        <f t="shared" si="446"/>
        <v>5.8735000000000006E-5</v>
      </c>
      <c r="C11762" s="5">
        <v>58735</v>
      </c>
      <c r="D11762" s="74">
        <f t="shared" si="445"/>
        <v>2.4668512034854398E-3</v>
      </c>
      <c r="E11762" s="46"/>
      <c r="F11762" s="3"/>
      <c r="G11762" s="3"/>
      <c r="H11762" s="3"/>
      <c r="I11762" s="3"/>
      <c r="Y11762" s="27"/>
    </row>
    <row r="11763" spans="2:25" x14ac:dyDescent="0.25">
      <c r="B11763" s="6">
        <f t="shared" si="446"/>
        <v>5.8740000000000003E-5</v>
      </c>
      <c r="C11763" s="5">
        <v>58740</v>
      </c>
      <c r="D11763" s="74">
        <f t="shared" si="445"/>
        <v>2.4660306682491731E-3</v>
      </c>
      <c r="E11763" s="46"/>
      <c r="F11763" s="3"/>
      <c r="G11763" s="3"/>
      <c r="H11763" s="3"/>
      <c r="I11763" s="3"/>
      <c r="Y11763" s="27"/>
    </row>
    <row r="11764" spans="2:25" x14ac:dyDescent="0.25">
      <c r="B11764" s="6">
        <f t="shared" si="446"/>
        <v>5.8745000000000001E-5</v>
      </c>
      <c r="C11764" s="5">
        <v>58745</v>
      </c>
      <c r="D11764" s="74">
        <f t="shared" si="445"/>
        <v>2.4652104740622866E-3</v>
      </c>
      <c r="E11764" s="46"/>
      <c r="F11764" s="3"/>
      <c r="G11764" s="3"/>
      <c r="H11764" s="3"/>
      <c r="I11764" s="3"/>
      <c r="Y11764" s="27"/>
    </row>
    <row r="11765" spans="2:25" x14ac:dyDescent="0.25">
      <c r="B11765" s="6">
        <f t="shared" si="446"/>
        <v>5.8750000000000005E-5</v>
      </c>
      <c r="C11765" s="5">
        <v>58750</v>
      </c>
      <c r="D11765" s="74">
        <f t="shared" si="445"/>
        <v>2.4643906207547305E-3</v>
      </c>
      <c r="E11765" s="46"/>
      <c r="F11765" s="3"/>
      <c r="G11765" s="3"/>
      <c r="H11765" s="3"/>
      <c r="I11765" s="3"/>
      <c r="Y11765" s="27"/>
    </row>
    <row r="11766" spans="2:25" x14ac:dyDescent="0.25">
      <c r="B11766" s="6">
        <f t="shared" si="446"/>
        <v>5.8755000000000002E-5</v>
      </c>
      <c r="C11766" s="5">
        <v>58755</v>
      </c>
      <c r="D11766" s="74">
        <f t="shared" si="445"/>
        <v>2.463571108156557E-3</v>
      </c>
      <c r="E11766" s="46"/>
      <c r="F11766" s="3"/>
      <c r="G11766" s="3"/>
      <c r="H11766" s="3"/>
      <c r="I11766" s="3"/>
      <c r="Y11766" s="27"/>
    </row>
    <row r="11767" spans="2:25" x14ac:dyDescent="0.25">
      <c r="B11767" s="6">
        <f t="shared" si="446"/>
        <v>5.8760000000000007E-5</v>
      </c>
      <c r="C11767" s="5">
        <v>58760</v>
      </c>
      <c r="D11767" s="74">
        <f t="shared" si="445"/>
        <v>2.4627519360979123E-3</v>
      </c>
      <c r="E11767" s="46"/>
      <c r="F11767" s="3"/>
      <c r="G11767" s="3"/>
      <c r="H11767" s="3"/>
      <c r="I11767" s="3"/>
      <c r="Y11767" s="27"/>
    </row>
    <row r="11768" spans="2:25" x14ac:dyDescent="0.25">
      <c r="B11768" s="6">
        <f t="shared" si="446"/>
        <v>5.8765000000000004E-5</v>
      </c>
      <c r="C11768" s="5">
        <v>58765</v>
      </c>
      <c r="D11768" s="74">
        <f t="shared" si="445"/>
        <v>2.4619331044090456E-3</v>
      </c>
      <c r="E11768" s="46"/>
      <c r="F11768" s="3"/>
      <c r="G11768" s="3"/>
      <c r="H11768" s="3"/>
      <c r="I11768" s="3"/>
      <c r="Y11768" s="27"/>
    </row>
    <row r="11769" spans="2:25" x14ac:dyDescent="0.25">
      <c r="B11769" s="6">
        <f t="shared" si="446"/>
        <v>5.8770000000000001E-5</v>
      </c>
      <c r="C11769" s="5">
        <v>58770</v>
      </c>
      <c r="D11769" s="74">
        <f t="shared" si="445"/>
        <v>2.4611146129203073E-3</v>
      </c>
      <c r="E11769" s="46"/>
      <c r="F11769" s="3"/>
      <c r="G11769" s="3"/>
      <c r="H11769" s="3"/>
      <c r="I11769" s="3"/>
      <c r="Y11769" s="27"/>
    </row>
    <row r="11770" spans="2:25" x14ac:dyDescent="0.25">
      <c r="B11770" s="6">
        <f t="shared" si="446"/>
        <v>5.8775000000000006E-5</v>
      </c>
      <c r="C11770" s="5">
        <v>58775</v>
      </c>
      <c r="D11770" s="74">
        <f t="shared" si="445"/>
        <v>2.4602964614621383E-3</v>
      </c>
      <c r="E11770" s="46"/>
      <c r="F11770" s="3"/>
      <c r="G11770" s="3"/>
      <c r="H11770" s="3"/>
      <c r="I11770" s="3"/>
      <c r="Y11770" s="27"/>
    </row>
    <row r="11771" spans="2:25" x14ac:dyDescent="0.25">
      <c r="B11771" s="6">
        <f t="shared" si="446"/>
        <v>5.8780000000000003E-5</v>
      </c>
      <c r="C11771" s="5">
        <v>58780</v>
      </c>
      <c r="D11771" s="74">
        <f t="shared" si="445"/>
        <v>2.4594786498650881E-3</v>
      </c>
      <c r="E11771" s="46"/>
      <c r="F11771" s="3"/>
      <c r="G11771" s="3"/>
      <c r="H11771" s="3"/>
      <c r="I11771" s="3"/>
      <c r="Y11771" s="27"/>
    </row>
    <row r="11772" spans="2:25" x14ac:dyDescent="0.25">
      <c r="B11772" s="6">
        <f t="shared" si="446"/>
        <v>5.8785E-5</v>
      </c>
      <c r="C11772" s="5">
        <v>58785</v>
      </c>
      <c r="D11772" s="74">
        <f t="shared" si="445"/>
        <v>2.458661177959794E-3</v>
      </c>
      <c r="E11772" s="46"/>
      <c r="F11772" s="3"/>
      <c r="G11772" s="3"/>
      <c r="H11772" s="3"/>
      <c r="I11772" s="3"/>
      <c r="Y11772" s="27"/>
    </row>
    <row r="11773" spans="2:25" x14ac:dyDescent="0.25">
      <c r="B11773" s="6">
        <f t="shared" si="446"/>
        <v>5.8790000000000005E-5</v>
      </c>
      <c r="C11773" s="5">
        <v>58790</v>
      </c>
      <c r="D11773" s="74">
        <f t="shared" si="445"/>
        <v>2.4578440455769999E-3</v>
      </c>
      <c r="E11773" s="46"/>
      <c r="F11773" s="3"/>
      <c r="G11773" s="3"/>
      <c r="H11773" s="3"/>
      <c r="I11773" s="3"/>
      <c r="Y11773" s="27"/>
    </row>
    <row r="11774" spans="2:25" x14ac:dyDescent="0.25">
      <c r="B11774" s="6">
        <f t="shared" si="446"/>
        <v>5.8795000000000002E-5</v>
      </c>
      <c r="C11774" s="5">
        <v>58795</v>
      </c>
      <c r="D11774" s="74">
        <f t="shared" si="445"/>
        <v>2.4570272525475437E-3</v>
      </c>
      <c r="E11774" s="46"/>
      <c r="F11774" s="3"/>
      <c r="G11774" s="3"/>
      <c r="H11774" s="3"/>
      <c r="I11774" s="3"/>
      <c r="Y11774" s="27"/>
    </row>
    <row r="11775" spans="2:25" x14ac:dyDescent="0.25">
      <c r="B11775" s="6">
        <f t="shared" si="446"/>
        <v>5.8800000000000006E-5</v>
      </c>
      <c r="C11775" s="5">
        <v>58800</v>
      </c>
      <c r="D11775" s="74">
        <f t="shared" si="445"/>
        <v>2.4562107987023611E-3</v>
      </c>
      <c r="E11775" s="46"/>
      <c r="F11775" s="3"/>
      <c r="G11775" s="3"/>
      <c r="H11775" s="3"/>
      <c r="I11775" s="3"/>
      <c r="Y11775" s="27"/>
    </row>
    <row r="11776" spans="2:25" x14ac:dyDescent="0.25">
      <c r="B11776" s="6">
        <f t="shared" si="446"/>
        <v>5.8805000000000004E-5</v>
      </c>
      <c r="C11776" s="5">
        <v>58805</v>
      </c>
      <c r="D11776" s="74">
        <f t="shared" si="445"/>
        <v>2.4553946838724947E-3</v>
      </c>
      <c r="E11776" s="46"/>
      <c r="F11776" s="3"/>
      <c r="G11776" s="3"/>
      <c r="H11776" s="3"/>
      <c r="I11776" s="3"/>
      <c r="Y11776" s="27"/>
    </row>
    <row r="11777" spans="2:25" x14ac:dyDescent="0.25">
      <c r="B11777" s="6">
        <f t="shared" si="446"/>
        <v>5.8810000000000001E-5</v>
      </c>
      <c r="C11777" s="5">
        <v>58810</v>
      </c>
      <c r="D11777" s="74">
        <f t="shared" si="445"/>
        <v>2.4545789078890736E-3</v>
      </c>
      <c r="E11777" s="46"/>
      <c r="F11777" s="3"/>
      <c r="G11777" s="3"/>
      <c r="H11777" s="3"/>
      <c r="I11777" s="3"/>
      <c r="Y11777" s="27"/>
    </row>
    <row r="11778" spans="2:25" x14ac:dyDescent="0.25">
      <c r="B11778" s="6">
        <f t="shared" si="446"/>
        <v>5.8815000000000005E-5</v>
      </c>
      <c r="C11778" s="5">
        <v>58815</v>
      </c>
      <c r="D11778" s="74">
        <f t="shared" si="445"/>
        <v>2.4537634705833295E-3</v>
      </c>
      <c r="E11778" s="46"/>
      <c r="F11778" s="3"/>
      <c r="G11778" s="3"/>
      <c r="H11778" s="3"/>
      <c r="I11778" s="3"/>
      <c r="Y11778" s="27"/>
    </row>
    <row r="11779" spans="2:25" x14ac:dyDescent="0.25">
      <c r="B11779" s="6">
        <f t="shared" si="446"/>
        <v>5.8820000000000003E-5</v>
      </c>
      <c r="C11779" s="5">
        <v>58820</v>
      </c>
      <c r="D11779" s="74">
        <f t="shared" si="445"/>
        <v>2.4529483717865962E-3</v>
      </c>
      <c r="E11779" s="46"/>
      <c r="F11779" s="3"/>
      <c r="G11779" s="3"/>
      <c r="H11779" s="3"/>
      <c r="I11779" s="3"/>
      <c r="Y11779" s="27"/>
    </row>
    <row r="11780" spans="2:25" x14ac:dyDescent="0.25">
      <c r="B11780" s="6">
        <f t="shared" si="446"/>
        <v>5.8825000000000007E-5</v>
      </c>
      <c r="C11780" s="5">
        <v>58825</v>
      </c>
      <c r="D11780" s="74">
        <f t="shared" si="445"/>
        <v>2.452133611330298E-3</v>
      </c>
      <c r="E11780" s="46"/>
      <c r="F11780" s="3"/>
      <c r="G11780" s="3"/>
      <c r="H11780" s="3"/>
      <c r="I11780" s="3"/>
      <c r="Y11780" s="27"/>
    </row>
    <row r="11781" spans="2:25" x14ac:dyDescent="0.25">
      <c r="B11781" s="6">
        <f t="shared" si="446"/>
        <v>5.8830000000000004E-5</v>
      </c>
      <c r="C11781" s="5">
        <v>58830</v>
      </c>
      <c r="D11781" s="74">
        <f t="shared" si="445"/>
        <v>2.4513191890459625E-3</v>
      </c>
      <c r="E11781" s="46"/>
      <c r="F11781" s="3"/>
      <c r="G11781" s="3"/>
      <c r="H11781" s="3"/>
      <c r="I11781" s="3"/>
      <c r="Y11781" s="27"/>
    </row>
    <row r="11782" spans="2:25" x14ac:dyDescent="0.25">
      <c r="B11782" s="6">
        <f t="shared" si="446"/>
        <v>5.8835000000000002E-5</v>
      </c>
      <c r="C11782" s="5">
        <v>58835</v>
      </c>
      <c r="D11782" s="74">
        <f t="shared" si="445"/>
        <v>2.4505051047652143E-3</v>
      </c>
      <c r="E11782" s="46"/>
      <c r="F11782" s="3"/>
      <c r="G11782" s="3"/>
      <c r="H11782" s="3"/>
      <c r="I11782" s="3"/>
      <c r="Y11782" s="27"/>
    </row>
    <row r="11783" spans="2:25" x14ac:dyDescent="0.25">
      <c r="B11783" s="6">
        <f t="shared" si="446"/>
        <v>5.8840000000000006E-5</v>
      </c>
      <c r="C11783" s="5">
        <v>58840</v>
      </c>
      <c r="D11783" s="74">
        <f t="shared" si="445"/>
        <v>2.4496913583197727E-3</v>
      </c>
      <c r="E11783" s="46"/>
      <c r="F11783" s="3"/>
      <c r="G11783" s="3"/>
      <c r="H11783" s="3"/>
      <c r="I11783" s="3"/>
      <c r="Y11783" s="27"/>
    </row>
    <row r="11784" spans="2:25" x14ac:dyDescent="0.25">
      <c r="B11784" s="6">
        <f t="shared" si="446"/>
        <v>5.8845000000000003E-5</v>
      </c>
      <c r="C11784" s="5">
        <v>58845</v>
      </c>
      <c r="D11784" s="74">
        <f t="shared" si="445"/>
        <v>2.4488779495414606E-3</v>
      </c>
      <c r="E11784" s="46"/>
      <c r="F11784" s="3"/>
      <c r="G11784" s="3"/>
      <c r="H11784" s="3"/>
      <c r="I11784" s="3"/>
      <c r="Y11784" s="27"/>
    </row>
    <row r="11785" spans="2:25" x14ac:dyDescent="0.25">
      <c r="B11785" s="6">
        <f t="shared" si="446"/>
        <v>5.8850000000000001E-5</v>
      </c>
      <c r="C11785" s="5">
        <v>58850</v>
      </c>
      <c r="D11785" s="74">
        <f t="shared" si="445"/>
        <v>2.4480648782621954E-3</v>
      </c>
      <c r="E11785" s="46"/>
      <c r="F11785" s="3"/>
      <c r="G11785" s="3"/>
      <c r="H11785" s="3"/>
      <c r="I11785" s="3"/>
      <c r="Y11785" s="27"/>
    </row>
    <row r="11786" spans="2:25" x14ac:dyDescent="0.25">
      <c r="B11786" s="6">
        <f t="shared" si="446"/>
        <v>5.8855000000000005E-5</v>
      </c>
      <c r="C11786" s="5">
        <v>58855</v>
      </c>
      <c r="D11786" s="74">
        <f t="shared" si="445"/>
        <v>2.4472521443139848E-3</v>
      </c>
      <c r="E11786" s="46"/>
      <c r="F11786" s="3"/>
      <c r="G11786" s="3"/>
      <c r="H11786" s="3"/>
      <c r="I11786" s="3"/>
      <c r="Y11786" s="27"/>
    </row>
    <row r="11787" spans="2:25" x14ac:dyDescent="0.25">
      <c r="B11787" s="6">
        <f t="shared" si="446"/>
        <v>5.8860000000000002E-5</v>
      </c>
      <c r="C11787" s="5">
        <v>58860</v>
      </c>
      <c r="D11787" s="74">
        <f t="shared" si="445"/>
        <v>2.4464397475289492E-3</v>
      </c>
      <c r="E11787" s="46"/>
      <c r="F11787" s="3"/>
      <c r="G11787" s="3"/>
      <c r="H11787" s="3"/>
      <c r="I11787" s="3"/>
      <c r="Y11787" s="27"/>
    </row>
    <row r="11788" spans="2:25" x14ac:dyDescent="0.25">
      <c r="B11788" s="6">
        <f t="shared" si="446"/>
        <v>5.8865000000000006E-5</v>
      </c>
      <c r="C11788" s="5">
        <v>58865</v>
      </c>
      <c r="D11788" s="74">
        <f t="shared" si="445"/>
        <v>2.4456276877392914E-3</v>
      </c>
      <c r="E11788" s="46"/>
      <c r="F11788" s="3"/>
      <c r="G11788" s="3"/>
      <c r="H11788" s="3"/>
      <c r="I11788" s="3"/>
      <c r="Y11788" s="27"/>
    </row>
    <row r="11789" spans="2:25" x14ac:dyDescent="0.25">
      <c r="B11789" s="6">
        <f t="shared" si="446"/>
        <v>5.8870000000000004E-5</v>
      </c>
      <c r="C11789" s="5">
        <v>58870</v>
      </c>
      <c r="D11789" s="74">
        <f t="shared" si="445"/>
        <v>2.4448159647773261E-3</v>
      </c>
      <c r="E11789" s="46"/>
      <c r="F11789" s="3"/>
      <c r="G11789" s="3"/>
      <c r="H11789" s="3"/>
      <c r="I11789" s="3"/>
      <c r="Y11789" s="27"/>
    </row>
    <row r="11790" spans="2:25" x14ac:dyDescent="0.25">
      <c r="B11790" s="6">
        <f t="shared" si="446"/>
        <v>5.8875000000000001E-5</v>
      </c>
      <c r="C11790" s="5">
        <v>58875</v>
      </c>
      <c r="D11790" s="74">
        <f t="shared" si="445"/>
        <v>2.4440045784754521E-3</v>
      </c>
      <c r="E11790" s="46"/>
      <c r="F11790" s="3"/>
      <c r="G11790" s="3"/>
      <c r="H11790" s="3"/>
      <c r="I11790" s="3"/>
      <c r="Y11790" s="27"/>
    </row>
    <row r="11791" spans="2:25" x14ac:dyDescent="0.25">
      <c r="B11791" s="6">
        <f t="shared" si="446"/>
        <v>5.8880000000000005E-5</v>
      </c>
      <c r="C11791" s="5">
        <v>58880</v>
      </c>
      <c r="D11791" s="74">
        <f t="shared" si="445"/>
        <v>2.4431935286661692E-3</v>
      </c>
      <c r="E11791" s="46"/>
      <c r="F11791" s="3"/>
      <c r="G11791" s="3"/>
      <c r="H11791" s="3"/>
      <c r="I11791" s="3"/>
      <c r="Y11791" s="27"/>
    </row>
    <row r="11792" spans="2:25" x14ac:dyDescent="0.25">
      <c r="B11792" s="6">
        <f t="shared" si="446"/>
        <v>5.8885000000000003E-5</v>
      </c>
      <c r="C11792" s="5">
        <v>58885</v>
      </c>
      <c r="D11792" s="74">
        <f t="shared" si="445"/>
        <v>2.4423828151820814E-3</v>
      </c>
      <c r="E11792" s="46"/>
      <c r="F11792" s="3"/>
      <c r="G11792" s="3"/>
      <c r="H11792" s="3"/>
      <c r="I11792" s="3"/>
      <c r="Y11792" s="27"/>
    </row>
    <row r="11793" spans="2:25" x14ac:dyDescent="0.25">
      <c r="B11793" s="6">
        <f t="shared" si="446"/>
        <v>5.889E-5</v>
      </c>
      <c r="C11793" s="5">
        <v>58890</v>
      </c>
      <c r="D11793" s="74">
        <f t="shared" si="445"/>
        <v>2.4415724378558826E-3</v>
      </c>
      <c r="E11793" s="46"/>
      <c r="F11793" s="3"/>
      <c r="G11793" s="3"/>
      <c r="H11793" s="3"/>
      <c r="I11793" s="3"/>
      <c r="Y11793" s="27"/>
    </row>
    <row r="11794" spans="2:25" x14ac:dyDescent="0.25">
      <c r="B11794" s="6">
        <f t="shared" si="446"/>
        <v>5.8895000000000004E-5</v>
      </c>
      <c r="C11794" s="5">
        <v>58895</v>
      </c>
      <c r="D11794" s="74">
        <f t="shared" si="445"/>
        <v>2.4407623965203621E-3</v>
      </c>
      <c r="E11794" s="46"/>
      <c r="F11794" s="3"/>
      <c r="G11794" s="3"/>
      <c r="H11794" s="3"/>
      <c r="I11794" s="3"/>
      <c r="Y11794" s="27"/>
    </row>
    <row r="11795" spans="2:25" x14ac:dyDescent="0.25">
      <c r="B11795" s="6">
        <f t="shared" si="446"/>
        <v>5.8900000000000002E-5</v>
      </c>
      <c r="C11795" s="5">
        <v>58900</v>
      </c>
      <c r="D11795" s="74">
        <f t="shared" ref="D11795:D11858" si="447">IF(ISERROR($D$12*2*PI()*$D$4*$D$5^2/B11795^5*10^-9*(1/(EXP(($D$4*$D$5)/(B11795*$D$6*($D$9)))-1))),0,$D$12*2*PI()*$D$4*$D$5^2/B11795^5*10^-9*(1/(EXP(($D$4*$D$5)/(B11795*$D$6*($D$9)))-1)))</f>
        <v>2.4399526910084137E-3</v>
      </c>
      <c r="E11795" s="46"/>
      <c r="F11795" s="3"/>
      <c r="G11795" s="3"/>
      <c r="H11795" s="3"/>
      <c r="I11795" s="3"/>
      <c r="Y11795" s="27"/>
    </row>
    <row r="11796" spans="2:25" x14ac:dyDescent="0.25">
      <c r="B11796" s="6">
        <f t="shared" ref="B11796:B11859" si="448">C11796*10^-9</f>
        <v>5.8905000000000006E-5</v>
      </c>
      <c r="C11796" s="5">
        <v>58905</v>
      </c>
      <c r="D11796" s="74">
        <f t="shared" si="447"/>
        <v>2.4391433211530251E-3</v>
      </c>
      <c r="E11796" s="46"/>
      <c r="F11796" s="3"/>
      <c r="G11796" s="3"/>
      <c r="H11796" s="3"/>
      <c r="I11796" s="3"/>
      <c r="Y11796" s="27"/>
    </row>
    <row r="11797" spans="2:25" x14ac:dyDescent="0.25">
      <c r="B11797" s="6">
        <f t="shared" si="448"/>
        <v>5.8910000000000003E-5</v>
      </c>
      <c r="C11797" s="5">
        <v>58910</v>
      </c>
      <c r="D11797" s="74">
        <f t="shared" si="447"/>
        <v>2.4383342867872783E-3</v>
      </c>
      <c r="E11797" s="46"/>
      <c r="F11797" s="3"/>
      <c r="G11797" s="3"/>
      <c r="H11797" s="3"/>
      <c r="I11797" s="3"/>
      <c r="Y11797" s="27"/>
    </row>
    <row r="11798" spans="2:25" x14ac:dyDescent="0.25">
      <c r="B11798" s="6">
        <f t="shared" si="448"/>
        <v>5.8915000000000001E-5</v>
      </c>
      <c r="C11798" s="5">
        <v>58915</v>
      </c>
      <c r="D11798" s="74">
        <f t="shared" si="447"/>
        <v>2.437525587744353E-3</v>
      </c>
      <c r="E11798" s="46"/>
      <c r="F11798" s="3"/>
      <c r="G11798" s="3"/>
      <c r="H11798" s="3"/>
      <c r="I11798" s="3"/>
      <c r="Y11798" s="27"/>
    </row>
    <row r="11799" spans="2:25" x14ac:dyDescent="0.25">
      <c r="B11799" s="6">
        <f t="shared" si="448"/>
        <v>5.8920000000000005E-5</v>
      </c>
      <c r="C11799" s="5">
        <v>58920</v>
      </c>
      <c r="D11799" s="74">
        <f t="shared" si="447"/>
        <v>2.4367172238575268E-3</v>
      </c>
      <c r="E11799" s="46"/>
      <c r="F11799" s="3"/>
      <c r="G11799" s="3"/>
      <c r="H11799" s="3"/>
      <c r="I11799" s="3"/>
      <c r="Y11799" s="27"/>
    </row>
    <row r="11800" spans="2:25" x14ac:dyDescent="0.25">
      <c r="B11800" s="6">
        <f t="shared" si="448"/>
        <v>5.8925000000000002E-5</v>
      </c>
      <c r="C11800" s="5">
        <v>58925</v>
      </c>
      <c r="D11800" s="74">
        <f t="shared" si="447"/>
        <v>2.435909194960176E-3</v>
      </c>
      <c r="E11800" s="46"/>
      <c r="F11800" s="3"/>
      <c r="G11800" s="3"/>
      <c r="H11800" s="3"/>
      <c r="I11800" s="3"/>
      <c r="Y11800" s="27"/>
    </row>
    <row r="11801" spans="2:25" x14ac:dyDescent="0.25">
      <c r="B11801" s="6">
        <f t="shared" si="448"/>
        <v>5.8930000000000007E-5</v>
      </c>
      <c r="C11801" s="5">
        <v>58930</v>
      </c>
      <c r="D11801" s="74">
        <f t="shared" si="447"/>
        <v>2.4351015008857685E-3</v>
      </c>
      <c r="E11801" s="46"/>
      <c r="F11801" s="3"/>
      <c r="G11801" s="3"/>
      <c r="H11801" s="3"/>
      <c r="I11801" s="3"/>
      <c r="Y11801" s="27"/>
    </row>
    <row r="11802" spans="2:25" x14ac:dyDescent="0.25">
      <c r="B11802" s="6">
        <f t="shared" si="448"/>
        <v>5.8935000000000004E-5</v>
      </c>
      <c r="C11802" s="5">
        <v>58935</v>
      </c>
      <c r="D11802" s="74">
        <f t="shared" si="447"/>
        <v>2.4342941414678735E-3</v>
      </c>
      <c r="E11802" s="46"/>
      <c r="F11802" s="3"/>
      <c r="G11802" s="3"/>
      <c r="H11802" s="3"/>
      <c r="I11802" s="3"/>
      <c r="Y11802" s="27"/>
    </row>
    <row r="11803" spans="2:25" x14ac:dyDescent="0.25">
      <c r="B11803" s="6">
        <f t="shared" si="448"/>
        <v>5.8940000000000002E-5</v>
      </c>
      <c r="C11803" s="5">
        <v>58940</v>
      </c>
      <c r="D11803" s="74">
        <f t="shared" si="447"/>
        <v>2.4334871165401519E-3</v>
      </c>
      <c r="E11803" s="46"/>
      <c r="F11803" s="3"/>
      <c r="G11803" s="3"/>
      <c r="H11803" s="3"/>
      <c r="I11803" s="3"/>
      <c r="Y11803" s="27"/>
    </row>
    <row r="11804" spans="2:25" x14ac:dyDescent="0.25">
      <c r="B11804" s="6">
        <f t="shared" si="448"/>
        <v>5.8945000000000006E-5</v>
      </c>
      <c r="C11804" s="5">
        <v>58945</v>
      </c>
      <c r="D11804" s="74">
        <f t="shared" si="447"/>
        <v>2.4326804259363634E-3</v>
      </c>
      <c r="E11804" s="46"/>
      <c r="F11804" s="3"/>
      <c r="G11804" s="3"/>
      <c r="H11804" s="3"/>
      <c r="I11804" s="3"/>
      <c r="Y11804" s="27"/>
    </row>
    <row r="11805" spans="2:25" x14ac:dyDescent="0.25">
      <c r="B11805" s="6">
        <f t="shared" si="448"/>
        <v>5.8950000000000003E-5</v>
      </c>
      <c r="C11805" s="5">
        <v>58950</v>
      </c>
      <c r="D11805" s="74">
        <f t="shared" si="447"/>
        <v>2.4318740694903693E-3</v>
      </c>
      <c r="E11805" s="46"/>
      <c r="F11805" s="3"/>
      <c r="G11805" s="3"/>
      <c r="H11805" s="3"/>
      <c r="I11805" s="3"/>
      <c r="Y11805" s="27"/>
    </row>
    <row r="11806" spans="2:25" x14ac:dyDescent="0.25">
      <c r="B11806" s="6">
        <f t="shared" si="448"/>
        <v>5.8955000000000001E-5</v>
      </c>
      <c r="C11806" s="5">
        <v>58955</v>
      </c>
      <c r="D11806" s="74">
        <f t="shared" si="447"/>
        <v>2.4310680470361183E-3</v>
      </c>
      <c r="E11806" s="46"/>
      <c r="F11806" s="3"/>
      <c r="G11806" s="3"/>
      <c r="H11806" s="3"/>
      <c r="I11806" s="3"/>
      <c r="Y11806" s="27"/>
    </row>
    <row r="11807" spans="2:25" x14ac:dyDescent="0.25">
      <c r="B11807" s="6">
        <f t="shared" si="448"/>
        <v>5.8960000000000005E-5</v>
      </c>
      <c r="C11807" s="5">
        <v>58960</v>
      </c>
      <c r="D11807" s="74">
        <f t="shared" si="447"/>
        <v>2.4302623584076602E-3</v>
      </c>
      <c r="E11807" s="46"/>
      <c r="F11807" s="3"/>
      <c r="G11807" s="3"/>
      <c r="H11807" s="3"/>
      <c r="I11807" s="3"/>
      <c r="Y11807" s="27"/>
    </row>
    <row r="11808" spans="2:25" x14ac:dyDescent="0.25">
      <c r="B11808" s="6">
        <f t="shared" si="448"/>
        <v>5.8965000000000002E-5</v>
      </c>
      <c r="C11808" s="5">
        <v>58965</v>
      </c>
      <c r="D11808" s="74">
        <f t="shared" si="447"/>
        <v>2.4294570034391386E-3</v>
      </c>
      <c r="E11808" s="46"/>
      <c r="F11808" s="3"/>
      <c r="G11808" s="3"/>
      <c r="H11808" s="3"/>
      <c r="I11808" s="3"/>
      <c r="Y11808" s="27"/>
    </row>
    <row r="11809" spans="2:25" x14ac:dyDescent="0.25">
      <c r="B11809" s="6">
        <f t="shared" si="448"/>
        <v>5.8970000000000006E-5</v>
      </c>
      <c r="C11809" s="5">
        <v>58970</v>
      </c>
      <c r="D11809" s="74">
        <f t="shared" si="447"/>
        <v>2.4286519819647972E-3</v>
      </c>
      <c r="E11809" s="46"/>
      <c r="F11809" s="3"/>
      <c r="G11809" s="3"/>
      <c r="H11809" s="3"/>
      <c r="I11809" s="3"/>
      <c r="Y11809" s="27"/>
    </row>
    <row r="11810" spans="2:25" x14ac:dyDescent="0.25">
      <c r="B11810" s="6">
        <f t="shared" si="448"/>
        <v>5.8975000000000004E-5</v>
      </c>
      <c r="C11810" s="5">
        <v>58975</v>
      </c>
      <c r="D11810" s="74">
        <f t="shared" si="447"/>
        <v>2.4278472938189721E-3</v>
      </c>
      <c r="E11810" s="46"/>
      <c r="F11810" s="3"/>
      <c r="G11810" s="3"/>
      <c r="H11810" s="3"/>
      <c r="I11810" s="3"/>
      <c r="Y11810" s="27"/>
    </row>
    <row r="11811" spans="2:25" x14ac:dyDescent="0.25">
      <c r="B11811" s="6">
        <f t="shared" si="448"/>
        <v>5.8980000000000001E-5</v>
      </c>
      <c r="C11811" s="5">
        <v>58980</v>
      </c>
      <c r="D11811" s="74">
        <f t="shared" si="447"/>
        <v>2.4270429388360982E-3</v>
      </c>
      <c r="E11811" s="46"/>
      <c r="F11811" s="3"/>
      <c r="G11811" s="3"/>
      <c r="H11811" s="3"/>
      <c r="I11811" s="3"/>
      <c r="Y11811" s="27"/>
    </row>
    <row r="11812" spans="2:25" x14ac:dyDescent="0.25">
      <c r="B11812" s="6">
        <f t="shared" si="448"/>
        <v>5.8985000000000005E-5</v>
      </c>
      <c r="C11812" s="5">
        <v>58985</v>
      </c>
      <c r="D11812" s="74">
        <f t="shared" si="447"/>
        <v>2.4262389168506998E-3</v>
      </c>
      <c r="E11812" s="46"/>
      <c r="F11812" s="3"/>
      <c r="G11812" s="3"/>
      <c r="H11812" s="3"/>
      <c r="I11812" s="3"/>
      <c r="Y11812" s="27"/>
    </row>
    <row r="11813" spans="2:25" x14ac:dyDescent="0.25">
      <c r="B11813" s="6">
        <f t="shared" si="448"/>
        <v>5.8990000000000003E-5</v>
      </c>
      <c r="C11813" s="5">
        <v>58990</v>
      </c>
      <c r="D11813" s="74">
        <f t="shared" si="447"/>
        <v>2.4254352276974053E-3</v>
      </c>
      <c r="E11813" s="46"/>
      <c r="F11813" s="3"/>
      <c r="G11813" s="3"/>
      <c r="H11813" s="3"/>
      <c r="I11813" s="3"/>
      <c r="Y11813" s="27"/>
    </row>
    <row r="11814" spans="2:25" x14ac:dyDescent="0.25">
      <c r="B11814" s="6">
        <f t="shared" si="448"/>
        <v>5.8995000000000007E-5</v>
      </c>
      <c r="C11814" s="5">
        <v>58995</v>
      </c>
      <c r="D11814" s="74">
        <f t="shared" si="447"/>
        <v>2.4246318712109341E-3</v>
      </c>
      <c r="E11814" s="46"/>
      <c r="F11814" s="3"/>
      <c r="G11814" s="3"/>
      <c r="H11814" s="3"/>
      <c r="I11814" s="3"/>
      <c r="Y11814" s="27"/>
    </row>
    <row r="11815" spans="2:25" x14ac:dyDescent="0.25">
      <c r="B11815" s="6">
        <f t="shared" si="448"/>
        <v>5.9000000000000004E-5</v>
      </c>
      <c r="C11815" s="5">
        <v>59000</v>
      </c>
      <c r="D11815" s="74">
        <f t="shared" si="447"/>
        <v>2.4238288472261068E-3</v>
      </c>
      <c r="E11815" s="46"/>
      <c r="F11815" s="3"/>
      <c r="G11815" s="3"/>
      <c r="H11815" s="3"/>
      <c r="I11815" s="3"/>
      <c r="Y11815" s="27"/>
    </row>
    <row r="11816" spans="2:25" x14ac:dyDescent="0.25">
      <c r="B11816" s="6">
        <f t="shared" si="448"/>
        <v>5.9005000000000002E-5</v>
      </c>
      <c r="C11816" s="5">
        <v>59005</v>
      </c>
      <c r="D11816" s="74">
        <f t="shared" si="447"/>
        <v>2.423026155577831E-3</v>
      </c>
      <c r="E11816" s="46"/>
      <c r="F11816" s="3"/>
      <c r="G11816" s="3"/>
      <c r="H11816" s="3"/>
      <c r="I11816" s="3"/>
      <c r="Y11816" s="27"/>
    </row>
    <row r="11817" spans="2:25" x14ac:dyDescent="0.25">
      <c r="B11817" s="6">
        <f t="shared" si="448"/>
        <v>5.9010000000000006E-5</v>
      </c>
      <c r="C11817" s="5">
        <v>59010</v>
      </c>
      <c r="D11817" s="74">
        <f t="shared" si="447"/>
        <v>2.4222237961011145E-3</v>
      </c>
      <c r="E11817" s="46"/>
      <c r="F11817" s="3"/>
      <c r="G11817" s="3"/>
      <c r="H11817" s="3"/>
      <c r="I11817" s="3"/>
      <c r="Y11817" s="27"/>
    </row>
    <row r="11818" spans="2:25" x14ac:dyDescent="0.25">
      <c r="B11818" s="6">
        <f t="shared" si="448"/>
        <v>5.9015000000000003E-5</v>
      </c>
      <c r="C11818" s="5">
        <v>59015</v>
      </c>
      <c r="D11818" s="74">
        <f t="shared" si="447"/>
        <v>2.4214217686310624E-3</v>
      </c>
      <c r="E11818" s="46"/>
      <c r="F11818" s="3"/>
      <c r="G11818" s="3"/>
      <c r="H11818" s="3"/>
      <c r="I11818" s="3"/>
      <c r="Y11818" s="27"/>
    </row>
    <row r="11819" spans="2:25" x14ac:dyDescent="0.25">
      <c r="B11819" s="6">
        <f t="shared" si="448"/>
        <v>5.9020000000000001E-5</v>
      </c>
      <c r="C11819" s="5">
        <v>59020</v>
      </c>
      <c r="D11819" s="74">
        <f t="shared" si="447"/>
        <v>2.4206200730028742E-3</v>
      </c>
      <c r="E11819" s="46"/>
      <c r="F11819" s="3"/>
      <c r="G11819" s="3"/>
      <c r="H11819" s="3"/>
      <c r="I11819" s="3"/>
      <c r="Y11819" s="27"/>
    </row>
    <row r="11820" spans="2:25" x14ac:dyDescent="0.25">
      <c r="B11820" s="6">
        <f t="shared" si="448"/>
        <v>5.9025000000000005E-5</v>
      </c>
      <c r="C11820" s="5">
        <v>59025</v>
      </c>
      <c r="D11820" s="74">
        <f t="shared" si="447"/>
        <v>2.4198187090518396E-3</v>
      </c>
      <c r="E11820" s="46"/>
      <c r="F11820" s="3"/>
      <c r="G11820" s="3"/>
      <c r="H11820" s="3"/>
      <c r="I11820" s="3"/>
      <c r="Y11820" s="27"/>
    </row>
    <row r="11821" spans="2:25" x14ac:dyDescent="0.25">
      <c r="B11821" s="6">
        <f t="shared" si="448"/>
        <v>5.9030000000000002E-5</v>
      </c>
      <c r="C11821" s="5">
        <v>59030</v>
      </c>
      <c r="D11821" s="74">
        <f t="shared" si="447"/>
        <v>2.4190176766133525E-3</v>
      </c>
      <c r="E11821" s="46"/>
      <c r="F11821" s="3"/>
      <c r="G11821" s="3"/>
      <c r="H11821" s="3"/>
      <c r="I11821" s="3"/>
      <c r="Y11821" s="27"/>
    </row>
    <row r="11822" spans="2:25" x14ac:dyDescent="0.25">
      <c r="B11822" s="6">
        <f t="shared" si="448"/>
        <v>5.9035000000000007E-5</v>
      </c>
      <c r="C11822" s="5">
        <v>59035</v>
      </c>
      <c r="D11822" s="74">
        <f t="shared" si="447"/>
        <v>2.4182169755228963E-3</v>
      </c>
      <c r="E11822" s="46"/>
      <c r="F11822" s="3"/>
      <c r="G11822" s="3"/>
      <c r="H11822" s="3"/>
      <c r="I11822" s="3"/>
      <c r="Y11822" s="27"/>
    </row>
    <row r="11823" spans="2:25" x14ac:dyDescent="0.25">
      <c r="B11823" s="6">
        <f t="shared" si="448"/>
        <v>5.9040000000000004E-5</v>
      </c>
      <c r="C11823" s="5">
        <v>59040</v>
      </c>
      <c r="D11823" s="74">
        <f t="shared" si="447"/>
        <v>2.417416605616052E-3</v>
      </c>
      <c r="E11823" s="46"/>
      <c r="F11823" s="3"/>
      <c r="G11823" s="3"/>
      <c r="H11823" s="3"/>
      <c r="I11823" s="3"/>
      <c r="Y11823" s="27"/>
    </row>
    <row r="11824" spans="2:25" x14ac:dyDescent="0.25">
      <c r="B11824" s="6">
        <f t="shared" si="448"/>
        <v>5.9045000000000001E-5</v>
      </c>
      <c r="C11824" s="5">
        <v>59045</v>
      </c>
      <c r="D11824" s="74">
        <f t="shared" si="447"/>
        <v>2.4166165667284904E-3</v>
      </c>
      <c r="E11824" s="46"/>
      <c r="F11824" s="3"/>
      <c r="G11824" s="3"/>
      <c r="H11824" s="3"/>
      <c r="I11824" s="3"/>
      <c r="Y11824" s="27"/>
    </row>
    <row r="11825" spans="2:25" x14ac:dyDescent="0.25">
      <c r="B11825" s="6">
        <f t="shared" si="448"/>
        <v>5.9050000000000006E-5</v>
      </c>
      <c r="C11825" s="5">
        <v>59050</v>
      </c>
      <c r="D11825" s="74">
        <f t="shared" si="447"/>
        <v>2.415816858695987E-3</v>
      </c>
      <c r="E11825" s="46"/>
      <c r="F11825" s="3"/>
      <c r="G11825" s="3"/>
      <c r="H11825" s="3"/>
      <c r="I11825" s="3"/>
      <c r="Y11825" s="27"/>
    </row>
    <row r="11826" spans="2:25" x14ac:dyDescent="0.25">
      <c r="B11826" s="6">
        <f t="shared" si="448"/>
        <v>5.9055000000000003E-5</v>
      </c>
      <c r="C11826" s="5">
        <v>59055</v>
      </c>
      <c r="D11826" s="74">
        <f t="shared" si="447"/>
        <v>2.415017481354404E-3</v>
      </c>
      <c r="E11826" s="46"/>
      <c r="F11826" s="3"/>
      <c r="G11826" s="3"/>
      <c r="H11826" s="3"/>
      <c r="I11826" s="3"/>
      <c r="Y11826" s="27"/>
    </row>
    <row r="11827" spans="2:25" x14ac:dyDescent="0.25">
      <c r="B11827" s="6">
        <f t="shared" si="448"/>
        <v>5.906E-5</v>
      </c>
      <c r="C11827" s="5">
        <v>59060</v>
      </c>
      <c r="D11827" s="74">
        <f t="shared" si="447"/>
        <v>2.4142184345397016E-3</v>
      </c>
      <c r="E11827" s="46"/>
      <c r="F11827" s="3"/>
      <c r="G11827" s="3"/>
      <c r="H11827" s="3"/>
      <c r="I11827" s="3"/>
      <c r="Y11827" s="27"/>
    </row>
    <row r="11828" spans="2:25" x14ac:dyDescent="0.25">
      <c r="B11828" s="6">
        <f t="shared" si="448"/>
        <v>5.9065000000000005E-5</v>
      </c>
      <c r="C11828" s="5">
        <v>59065</v>
      </c>
      <c r="D11828" s="74">
        <f t="shared" si="447"/>
        <v>2.4134197180879376E-3</v>
      </c>
      <c r="E11828" s="46"/>
      <c r="F11828" s="3"/>
      <c r="G11828" s="3"/>
      <c r="H11828" s="3"/>
      <c r="I11828" s="3"/>
      <c r="Y11828" s="27"/>
    </row>
    <row r="11829" spans="2:25" x14ac:dyDescent="0.25">
      <c r="B11829" s="6">
        <f t="shared" si="448"/>
        <v>5.9070000000000002E-5</v>
      </c>
      <c r="C11829" s="5">
        <v>59070</v>
      </c>
      <c r="D11829" s="74">
        <f t="shared" si="447"/>
        <v>2.4126213318352587E-3</v>
      </c>
      <c r="E11829" s="46"/>
      <c r="F11829" s="3"/>
      <c r="G11829" s="3"/>
      <c r="H11829" s="3"/>
      <c r="I11829" s="3"/>
      <c r="Y11829" s="27"/>
    </row>
    <row r="11830" spans="2:25" x14ac:dyDescent="0.25">
      <c r="B11830" s="6">
        <f t="shared" si="448"/>
        <v>5.9075000000000006E-5</v>
      </c>
      <c r="C11830" s="5">
        <v>59075</v>
      </c>
      <c r="D11830" s="74">
        <f t="shared" si="447"/>
        <v>2.4118232756179122E-3</v>
      </c>
      <c r="E11830" s="46"/>
      <c r="F11830" s="3"/>
      <c r="G11830" s="3"/>
      <c r="H11830" s="3"/>
      <c r="I11830" s="3"/>
      <c r="Y11830" s="27"/>
    </row>
    <row r="11831" spans="2:25" x14ac:dyDescent="0.25">
      <c r="B11831" s="6">
        <f t="shared" si="448"/>
        <v>5.9080000000000004E-5</v>
      </c>
      <c r="C11831" s="5">
        <v>59080</v>
      </c>
      <c r="D11831" s="74">
        <f t="shared" si="447"/>
        <v>2.4110255492722343E-3</v>
      </c>
      <c r="E11831" s="46"/>
      <c r="F11831" s="3"/>
      <c r="G11831" s="3"/>
      <c r="H11831" s="3"/>
      <c r="I11831" s="3"/>
      <c r="Y11831" s="27"/>
    </row>
    <row r="11832" spans="2:25" x14ac:dyDescent="0.25">
      <c r="B11832" s="6">
        <f t="shared" si="448"/>
        <v>5.9085000000000001E-5</v>
      </c>
      <c r="C11832" s="5">
        <v>59085</v>
      </c>
      <c r="D11832" s="74">
        <f t="shared" si="447"/>
        <v>2.4102281526346627E-3</v>
      </c>
      <c r="E11832" s="46"/>
      <c r="F11832" s="3"/>
      <c r="G11832" s="3"/>
      <c r="H11832" s="3"/>
      <c r="I11832" s="3"/>
      <c r="Y11832" s="27"/>
    </row>
    <row r="11833" spans="2:25" x14ac:dyDescent="0.25">
      <c r="B11833" s="6">
        <f t="shared" si="448"/>
        <v>5.9090000000000005E-5</v>
      </c>
      <c r="C11833" s="5">
        <v>59090</v>
      </c>
      <c r="D11833" s="74">
        <f t="shared" si="447"/>
        <v>2.4094310855417226E-3</v>
      </c>
      <c r="E11833" s="46"/>
      <c r="F11833" s="3"/>
      <c r="G11833" s="3"/>
      <c r="H11833" s="3"/>
      <c r="I11833" s="3"/>
      <c r="Y11833" s="27"/>
    </row>
    <row r="11834" spans="2:25" x14ac:dyDescent="0.25">
      <c r="B11834" s="6">
        <f t="shared" si="448"/>
        <v>5.9095000000000003E-5</v>
      </c>
      <c r="C11834" s="5">
        <v>59095</v>
      </c>
      <c r="D11834" s="74">
        <f t="shared" si="447"/>
        <v>2.4086343478300402E-3</v>
      </c>
      <c r="E11834" s="46"/>
      <c r="F11834" s="3"/>
      <c r="G11834" s="3"/>
      <c r="H11834" s="3"/>
      <c r="I11834" s="3"/>
      <c r="Y11834" s="27"/>
    </row>
    <row r="11835" spans="2:25" x14ac:dyDescent="0.25">
      <c r="B11835" s="6">
        <f t="shared" si="448"/>
        <v>5.9100000000000007E-5</v>
      </c>
      <c r="C11835" s="5">
        <v>59100</v>
      </c>
      <c r="D11835" s="74">
        <f t="shared" si="447"/>
        <v>2.4078379393363304E-3</v>
      </c>
      <c r="E11835" s="46"/>
      <c r="F11835" s="3"/>
      <c r="G11835" s="3"/>
      <c r="H11835" s="3"/>
      <c r="I11835" s="3"/>
      <c r="Y11835" s="27"/>
    </row>
    <row r="11836" spans="2:25" x14ac:dyDescent="0.25">
      <c r="B11836" s="6">
        <f t="shared" si="448"/>
        <v>5.9105000000000004E-5</v>
      </c>
      <c r="C11836" s="5">
        <v>59105</v>
      </c>
      <c r="D11836" s="74">
        <f t="shared" si="447"/>
        <v>2.4070418598974063E-3</v>
      </c>
      <c r="E11836" s="46"/>
      <c r="F11836" s="3"/>
      <c r="G11836" s="3"/>
      <c r="H11836" s="3"/>
      <c r="I11836" s="3"/>
      <c r="Y11836" s="27"/>
    </row>
    <row r="11837" spans="2:25" x14ac:dyDescent="0.25">
      <c r="B11837" s="6">
        <f t="shared" si="448"/>
        <v>5.9110000000000002E-5</v>
      </c>
      <c r="C11837" s="5">
        <v>59110</v>
      </c>
      <c r="D11837" s="74">
        <f t="shared" si="447"/>
        <v>2.406246109350179E-3</v>
      </c>
      <c r="E11837" s="46"/>
      <c r="F11837" s="3"/>
      <c r="G11837" s="3"/>
      <c r="H11837" s="3"/>
      <c r="I11837" s="3"/>
      <c r="Y11837" s="27"/>
    </row>
    <row r="11838" spans="2:25" x14ac:dyDescent="0.25">
      <c r="B11838" s="6">
        <f t="shared" si="448"/>
        <v>5.9115000000000006E-5</v>
      </c>
      <c r="C11838" s="5">
        <v>59115</v>
      </c>
      <c r="D11838" s="74">
        <f t="shared" si="447"/>
        <v>2.4054506875316409E-3</v>
      </c>
      <c r="E11838" s="46"/>
      <c r="F11838" s="3"/>
      <c r="G11838" s="3"/>
      <c r="H11838" s="3"/>
      <c r="I11838" s="3"/>
      <c r="Y11838" s="27"/>
    </row>
    <row r="11839" spans="2:25" x14ac:dyDescent="0.25">
      <c r="B11839" s="6">
        <f t="shared" si="448"/>
        <v>5.9120000000000003E-5</v>
      </c>
      <c r="C11839" s="5">
        <v>59120</v>
      </c>
      <c r="D11839" s="74">
        <f t="shared" si="447"/>
        <v>2.4046555942788899E-3</v>
      </c>
      <c r="E11839" s="46"/>
      <c r="F11839" s="3"/>
      <c r="G11839" s="3"/>
      <c r="H11839" s="3"/>
      <c r="I11839" s="3"/>
      <c r="Y11839" s="27"/>
    </row>
    <row r="11840" spans="2:25" x14ac:dyDescent="0.25">
      <c r="B11840" s="6">
        <f t="shared" si="448"/>
        <v>5.9125000000000001E-5</v>
      </c>
      <c r="C11840" s="5">
        <v>59125</v>
      </c>
      <c r="D11840" s="74">
        <f t="shared" si="447"/>
        <v>2.4038608294291177E-3</v>
      </c>
      <c r="E11840" s="46"/>
      <c r="F11840" s="3"/>
      <c r="G11840" s="3"/>
      <c r="H11840" s="3"/>
      <c r="I11840" s="3"/>
      <c r="Y11840" s="27"/>
    </row>
    <row r="11841" spans="2:25" x14ac:dyDescent="0.25">
      <c r="B11841" s="6">
        <f t="shared" si="448"/>
        <v>5.9130000000000005E-5</v>
      </c>
      <c r="C11841" s="5">
        <v>59130</v>
      </c>
      <c r="D11841" s="74">
        <f t="shared" si="447"/>
        <v>2.4030663928196051E-3</v>
      </c>
      <c r="E11841" s="46"/>
      <c r="F11841" s="3"/>
      <c r="G11841" s="3"/>
      <c r="H11841" s="3"/>
      <c r="I11841" s="3"/>
      <c r="Y11841" s="27"/>
    </row>
    <row r="11842" spans="2:25" x14ac:dyDescent="0.25">
      <c r="B11842" s="6">
        <f t="shared" si="448"/>
        <v>5.9135000000000002E-5</v>
      </c>
      <c r="C11842" s="5">
        <v>59135</v>
      </c>
      <c r="D11842" s="74">
        <f t="shared" si="447"/>
        <v>2.4022722842877322E-3</v>
      </c>
      <c r="E11842" s="46"/>
      <c r="F11842" s="3"/>
      <c r="G11842" s="3"/>
      <c r="H11842" s="3"/>
      <c r="I11842" s="3"/>
      <c r="Y11842" s="27"/>
    </row>
    <row r="11843" spans="2:25" x14ac:dyDescent="0.25">
      <c r="B11843" s="6">
        <f t="shared" si="448"/>
        <v>5.9140000000000006E-5</v>
      </c>
      <c r="C11843" s="5">
        <v>59140</v>
      </c>
      <c r="D11843" s="74">
        <f t="shared" si="447"/>
        <v>2.4014785036709655E-3</v>
      </c>
      <c r="E11843" s="46"/>
      <c r="F11843" s="3"/>
      <c r="G11843" s="3"/>
      <c r="H11843" s="3"/>
      <c r="I11843" s="3"/>
      <c r="Y11843" s="27"/>
    </row>
    <row r="11844" spans="2:25" x14ac:dyDescent="0.25">
      <c r="B11844" s="6">
        <f t="shared" si="448"/>
        <v>5.9145000000000004E-5</v>
      </c>
      <c r="C11844" s="5">
        <v>59145</v>
      </c>
      <c r="D11844" s="74">
        <f t="shared" si="447"/>
        <v>2.4006850508068718E-3</v>
      </c>
      <c r="E11844" s="46"/>
      <c r="F11844" s="3"/>
      <c r="G11844" s="3"/>
      <c r="H11844" s="3"/>
      <c r="I11844" s="3"/>
      <c r="Y11844" s="27"/>
    </row>
    <row r="11845" spans="2:25" x14ac:dyDescent="0.25">
      <c r="B11845" s="6">
        <f t="shared" si="448"/>
        <v>5.9150000000000001E-5</v>
      </c>
      <c r="C11845" s="5">
        <v>59150</v>
      </c>
      <c r="D11845" s="74">
        <f t="shared" si="447"/>
        <v>2.3998919255331097E-3</v>
      </c>
      <c r="E11845" s="46"/>
      <c r="F11845" s="3"/>
      <c r="G11845" s="3"/>
      <c r="H11845" s="3"/>
      <c r="I11845" s="3"/>
      <c r="Y11845" s="27"/>
    </row>
    <row r="11846" spans="2:25" x14ac:dyDescent="0.25">
      <c r="B11846" s="6">
        <f t="shared" si="448"/>
        <v>5.9155000000000005E-5</v>
      </c>
      <c r="C11846" s="5">
        <v>59155</v>
      </c>
      <c r="D11846" s="74">
        <f t="shared" si="447"/>
        <v>2.3990991276874362E-3</v>
      </c>
      <c r="E11846" s="46"/>
      <c r="F11846" s="3"/>
      <c r="G11846" s="3"/>
      <c r="H11846" s="3"/>
      <c r="I11846" s="3"/>
      <c r="Y11846" s="27"/>
    </row>
    <row r="11847" spans="2:25" x14ac:dyDescent="0.25">
      <c r="B11847" s="6">
        <f t="shared" si="448"/>
        <v>5.9160000000000003E-5</v>
      </c>
      <c r="C11847" s="5">
        <v>59160</v>
      </c>
      <c r="D11847" s="74">
        <f t="shared" si="447"/>
        <v>2.3983066571076901E-3</v>
      </c>
      <c r="E11847" s="46"/>
      <c r="F11847" s="3"/>
      <c r="G11847" s="3"/>
      <c r="H11847" s="3"/>
      <c r="I11847" s="3"/>
      <c r="Y11847" s="27"/>
    </row>
    <row r="11848" spans="2:25" x14ac:dyDescent="0.25">
      <c r="B11848" s="6">
        <f t="shared" si="448"/>
        <v>5.9165000000000007E-5</v>
      </c>
      <c r="C11848" s="5">
        <v>59165</v>
      </c>
      <c r="D11848" s="74">
        <f t="shared" si="447"/>
        <v>2.3975145136318167E-3</v>
      </c>
      <c r="E11848" s="46"/>
      <c r="F11848" s="3"/>
      <c r="G11848" s="3"/>
      <c r="H11848" s="3"/>
      <c r="I11848" s="3"/>
      <c r="Y11848" s="27"/>
    </row>
    <row r="11849" spans="2:25" x14ac:dyDescent="0.25">
      <c r="B11849" s="6">
        <f t="shared" si="448"/>
        <v>5.9170000000000004E-5</v>
      </c>
      <c r="C11849" s="5">
        <v>59170</v>
      </c>
      <c r="D11849" s="74">
        <f t="shared" si="447"/>
        <v>2.3967226970978486E-3</v>
      </c>
      <c r="E11849" s="46"/>
      <c r="F11849" s="3"/>
      <c r="G11849" s="3"/>
      <c r="H11849" s="3"/>
      <c r="I11849" s="3"/>
      <c r="Y11849" s="27"/>
    </row>
    <row r="11850" spans="2:25" x14ac:dyDescent="0.25">
      <c r="B11850" s="6">
        <f t="shared" si="448"/>
        <v>5.9175000000000002E-5</v>
      </c>
      <c r="C11850" s="5">
        <v>59175</v>
      </c>
      <c r="D11850" s="74">
        <f t="shared" si="447"/>
        <v>2.395931207343912E-3</v>
      </c>
      <c r="E11850" s="46"/>
      <c r="F11850" s="3"/>
      <c r="G11850" s="3"/>
      <c r="H11850" s="3"/>
      <c r="I11850" s="3"/>
      <c r="Y11850" s="27"/>
    </row>
    <row r="11851" spans="2:25" x14ac:dyDescent="0.25">
      <c r="B11851" s="6">
        <f t="shared" si="448"/>
        <v>5.9180000000000006E-5</v>
      </c>
      <c r="C11851" s="5">
        <v>59180</v>
      </c>
      <c r="D11851" s="74">
        <f t="shared" si="447"/>
        <v>2.3951400442082283E-3</v>
      </c>
      <c r="E11851" s="46"/>
      <c r="F11851" s="3"/>
      <c r="G11851" s="3"/>
      <c r="H11851" s="3"/>
      <c r="I11851" s="3"/>
      <c r="Y11851" s="27"/>
    </row>
    <row r="11852" spans="2:25" x14ac:dyDescent="0.25">
      <c r="B11852" s="6">
        <f t="shared" si="448"/>
        <v>5.9185000000000003E-5</v>
      </c>
      <c r="C11852" s="5">
        <v>59185</v>
      </c>
      <c r="D11852" s="74">
        <f t="shared" si="447"/>
        <v>2.3943492075291124E-3</v>
      </c>
      <c r="E11852" s="46"/>
      <c r="F11852" s="3"/>
      <c r="G11852" s="3"/>
      <c r="H11852" s="3"/>
      <c r="I11852" s="3"/>
      <c r="Y11852" s="27"/>
    </row>
    <row r="11853" spans="2:25" x14ac:dyDescent="0.25">
      <c r="B11853" s="6">
        <f t="shared" si="448"/>
        <v>5.9190000000000001E-5</v>
      </c>
      <c r="C11853" s="5">
        <v>59190</v>
      </c>
      <c r="D11853" s="74">
        <f t="shared" si="447"/>
        <v>2.393558697144972E-3</v>
      </c>
      <c r="E11853" s="46"/>
      <c r="F11853" s="3"/>
      <c r="G11853" s="3"/>
      <c r="H11853" s="3"/>
      <c r="I11853" s="3"/>
      <c r="Y11853" s="27"/>
    </row>
    <row r="11854" spans="2:25" x14ac:dyDescent="0.25">
      <c r="B11854" s="6">
        <f t="shared" si="448"/>
        <v>5.9195000000000005E-5</v>
      </c>
      <c r="C11854" s="5">
        <v>59195</v>
      </c>
      <c r="D11854" s="74">
        <f t="shared" si="447"/>
        <v>2.3927685128943012E-3</v>
      </c>
      <c r="E11854" s="46"/>
      <c r="F11854" s="3"/>
      <c r="G11854" s="3"/>
      <c r="H11854" s="3"/>
      <c r="I11854" s="3"/>
      <c r="Y11854" s="27"/>
    </row>
    <row r="11855" spans="2:25" x14ac:dyDescent="0.25">
      <c r="B11855" s="6">
        <f t="shared" si="448"/>
        <v>5.9200000000000002E-5</v>
      </c>
      <c r="C11855" s="5">
        <v>59200</v>
      </c>
      <c r="D11855" s="74">
        <f t="shared" si="447"/>
        <v>2.3919786546157027E-3</v>
      </c>
      <c r="E11855" s="46"/>
      <c r="F11855" s="3"/>
      <c r="G11855" s="3"/>
      <c r="H11855" s="3"/>
      <c r="I11855" s="3"/>
      <c r="Y11855" s="27"/>
    </row>
    <row r="11856" spans="2:25" x14ac:dyDescent="0.25">
      <c r="B11856" s="6">
        <f t="shared" si="448"/>
        <v>5.9205000000000007E-5</v>
      </c>
      <c r="C11856" s="5">
        <v>59205</v>
      </c>
      <c r="D11856" s="74">
        <f t="shared" si="447"/>
        <v>2.3911891221478597E-3</v>
      </c>
      <c r="E11856" s="46"/>
      <c r="F11856" s="3"/>
      <c r="G11856" s="3"/>
      <c r="H11856" s="3"/>
      <c r="I11856" s="3"/>
      <c r="Y11856" s="27"/>
    </row>
    <row r="11857" spans="2:25" x14ac:dyDescent="0.25">
      <c r="B11857" s="6">
        <f t="shared" si="448"/>
        <v>5.9210000000000004E-5</v>
      </c>
      <c r="C11857" s="5">
        <v>59210</v>
      </c>
      <c r="D11857" s="74">
        <f t="shared" si="447"/>
        <v>2.3903999153295536E-3</v>
      </c>
      <c r="E11857" s="46"/>
      <c r="F11857" s="3"/>
      <c r="G11857" s="3"/>
      <c r="H11857" s="3"/>
      <c r="I11857" s="3"/>
      <c r="Y11857" s="27"/>
    </row>
    <row r="11858" spans="2:25" x14ac:dyDescent="0.25">
      <c r="B11858" s="6">
        <f t="shared" si="448"/>
        <v>5.9215000000000001E-5</v>
      </c>
      <c r="C11858" s="5">
        <v>59215</v>
      </c>
      <c r="D11858" s="74">
        <f t="shared" si="447"/>
        <v>2.3896110339996545E-3</v>
      </c>
      <c r="E11858" s="46"/>
      <c r="F11858" s="3"/>
      <c r="G11858" s="3"/>
      <c r="H11858" s="3"/>
      <c r="I11858" s="3"/>
      <c r="Y11858" s="27"/>
    </row>
    <row r="11859" spans="2:25" x14ac:dyDescent="0.25">
      <c r="B11859" s="6">
        <f t="shared" si="448"/>
        <v>5.9220000000000006E-5</v>
      </c>
      <c r="C11859" s="5">
        <v>59220</v>
      </c>
      <c r="D11859" s="74">
        <f t="shared" ref="D11859:D11922" si="449">IF(ISERROR($D$12*2*PI()*$D$4*$D$5^2/B11859^5*10^-9*(1/(EXP(($D$4*$D$5)/(B11859*$D$6*($D$9)))-1))),0,$D$12*2*PI()*$D$4*$D$5^2/B11859^5*10^-9*(1/(EXP(($D$4*$D$5)/(B11859*$D$6*($D$9)))-1)))</f>
        <v>2.3888224779971298E-3</v>
      </c>
      <c r="E11859" s="46"/>
      <c r="F11859" s="3"/>
      <c r="G11859" s="3"/>
      <c r="H11859" s="3"/>
      <c r="I11859" s="3"/>
      <c r="Y11859" s="27"/>
    </row>
    <row r="11860" spans="2:25" x14ac:dyDescent="0.25">
      <c r="B11860" s="6">
        <f t="shared" ref="B11860:B11923" si="450">C11860*10^-9</f>
        <v>5.9225000000000003E-5</v>
      </c>
      <c r="C11860" s="5">
        <v>59225</v>
      </c>
      <c r="D11860" s="74">
        <f t="shared" si="449"/>
        <v>2.3880342471610423E-3</v>
      </c>
      <c r="E11860" s="46"/>
      <c r="F11860" s="3"/>
      <c r="G11860" s="3"/>
      <c r="H11860" s="3"/>
      <c r="I11860" s="3"/>
      <c r="Y11860" s="27"/>
    </row>
    <row r="11861" spans="2:25" x14ac:dyDescent="0.25">
      <c r="B11861" s="6">
        <f t="shared" si="450"/>
        <v>5.923E-5</v>
      </c>
      <c r="C11861" s="5">
        <v>59230</v>
      </c>
      <c r="D11861" s="74">
        <f t="shared" si="449"/>
        <v>2.387246341330538E-3</v>
      </c>
      <c r="E11861" s="46"/>
      <c r="F11861" s="3"/>
      <c r="G11861" s="3"/>
      <c r="H11861" s="3"/>
      <c r="I11861" s="3"/>
      <c r="Y11861" s="27"/>
    </row>
    <row r="11862" spans="2:25" x14ac:dyDescent="0.25">
      <c r="B11862" s="6">
        <f t="shared" si="450"/>
        <v>5.9235000000000005E-5</v>
      </c>
      <c r="C11862" s="5">
        <v>59235</v>
      </c>
      <c r="D11862" s="74">
        <f t="shared" si="449"/>
        <v>2.3864587603448671E-3</v>
      </c>
      <c r="E11862" s="46"/>
      <c r="F11862" s="3"/>
      <c r="G11862" s="3"/>
      <c r="H11862" s="3"/>
      <c r="I11862" s="3"/>
      <c r="Y11862" s="27"/>
    </row>
    <row r="11863" spans="2:25" x14ac:dyDescent="0.25">
      <c r="B11863" s="6">
        <f t="shared" si="450"/>
        <v>5.9240000000000002E-5</v>
      </c>
      <c r="C11863" s="5">
        <v>59240</v>
      </c>
      <c r="D11863" s="74">
        <f t="shared" si="449"/>
        <v>2.3856715040433628E-3</v>
      </c>
      <c r="E11863" s="46"/>
      <c r="F11863" s="3"/>
      <c r="G11863" s="3"/>
      <c r="H11863" s="3"/>
      <c r="I11863" s="3"/>
      <c r="Y11863" s="27"/>
    </row>
    <row r="11864" spans="2:25" x14ac:dyDescent="0.25">
      <c r="B11864" s="6">
        <f t="shared" si="450"/>
        <v>5.9245000000000006E-5</v>
      </c>
      <c r="C11864" s="5">
        <v>59245</v>
      </c>
      <c r="D11864" s="74">
        <f t="shared" si="449"/>
        <v>2.384884572265458E-3</v>
      </c>
      <c r="E11864" s="46"/>
      <c r="F11864" s="3"/>
      <c r="G11864" s="3"/>
      <c r="H11864" s="3"/>
      <c r="I11864" s="3"/>
      <c r="Y11864" s="27"/>
    </row>
    <row r="11865" spans="2:25" x14ac:dyDescent="0.25">
      <c r="B11865" s="6">
        <f t="shared" si="450"/>
        <v>5.9250000000000004E-5</v>
      </c>
      <c r="C11865" s="5">
        <v>59250</v>
      </c>
      <c r="D11865" s="74">
        <f t="shared" si="449"/>
        <v>2.3840979648506754E-3</v>
      </c>
      <c r="E11865" s="46"/>
      <c r="F11865" s="3"/>
      <c r="G11865" s="3"/>
      <c r="H11865" s="3"/>
      <c r="I11865" s="3"/>
      <c r="Y11865" s="27"/>
    </row>
    <row r="11866" spans="2:25" x14ac:dyDescent="0.25">
      <c r="B11866" s="6">
        <f t="shared" si="450"/>
        <v>5.9255000000000001E-5</v>
      </c>
      <c r="C11866" s="5">
        <v>59255</v>
      </c>
      <c r="D11866" s="74">
        <f t="shared" si="449"/>
        <v>2.38331168163863E-3</v>
      </c>
      <c r="E11866" s="46"/>
      <c r="F11866" s="3"/>
      <c r="G11866" s="3"/>
      <c r="H11866" s="3"/>
      <c r="I11866" s="3"/>
      <c r="Y11866" s="27"/>
    </row>
    <row r="11867" spans="2:25" x14ac:dyDescent="0.25">
      <c r="B11867" s="6">
        <f t="shared" si="450"/>
        <v>5.9260000000000005E-5</v>
      </c>
      <c r="C11867" s="5">
        <v>59260</v>
      </c>
      <c r="D11867" s="74">
        <f t="shared" si="449"/>
        <v>2.3825257224690268E-3</v>
      </c>
      <c r="E11867" s="46"/>
      <c r="F11867" s="3"/>
      <c r="G11867" s="3"/>
      <c r="H11867" s="3"/>
      <c r="I11867" s="3"/>
      <c r="Y11867" s="27"/>
    </row>
    <row r="11868" spans="2:25" x14ac:dyDescent="0.25">
      <c r="B11868" s="6">
        <f t="shared" si="450"/>
        <v>5.9265000000000003E-5</v>
      </c>
      <c r="C11868" s="5">
        <v>59265</v>
      </c>
      <c r="D11868" s="74">
        <f t="shared" si="449"/>
        <v>2.3817400871816684E-3</v>
      </c>
      <c r="E11868" s="46"/>
      <c r="F11868" s="3"/>
      <c r="G11868" s="3"/>
      <c r="H11868" s="3"/>
      <c r="I11868" s="3"/>
      <c r="Y11868" s="27"/>
    </row>
    <row r="11869" spans="2:25" x14ac:dyDescent="0.25">
      <c r="B11869" s="6">
        <f t="shared" si="450"/>
        <v>5.9270000000000007E-5</v>
      </c>
      <c r="C11869" s="5">
        <v>59270</v>
      </c>
      <c r="D11869" s="74">
        <f t="shared" si="449"/>
        <v>2.3809547756164489E-3</v>
      </c>
      <c r="E11869" s="46"/>
      <c r="F11869" s="3"/>
      <c r="G11869" s="3"/>
      <c r="H11869" s="3"/>
      <c r="I11869" s="3"/>
      <c r="Y11869" s="27"/>
    </row>
    <row r="11870" spans="2:25" x14ac:dyDescent="0.25">
      <c r="B11870" s="6">
        <f t="shared" si="450"/>
        <v>5.9275000000000004E-5</v>
      </c>
      <c r="C11870" s="5">
        <v>59275</v>
      </c>
      <c r="D11870" s="74">
        <f t="shared" si="449"/>
        <v>2.3801697876133488E-3</v>
      </c>
      <c r="E11870" s="46"/>
      <c r="F11870" s="3"/>
      <c r="G11870" s="3"/>
      <c r="H11870" s="3"/>
      <c r="I11870" s="3"/>
      <c r="Y11870" s="27"/>
    </row>
    <row r="11871" spans="2:25" x14ac:dyDescent="0.25">
      <c r="B11871" s="6">
        <f t="shared" si="450"/>
        <v>5.9280000000000002E-5</v>
      </c>
      <c r="C11871" s="5">
        <v>59280</v>
      </c>
      <c r="D11871" s="74">
        <f t="shared" si="449"/>
        <v>2.3793851230124513E-3</v>
      </c>
      <c r="E11871" s="46"/>
      <c r="F11871" s="3"/>
      <c r="G11871" s="3"/>
      <c r="H11871" s="3"/>
      <c r="I11871" s="3"/>
      <c r="Y11871" s="27"/>
    </row>
    <row r="11872" spans="2:25" x14ac:dyDescent="0.25">
      <c r="B11872" s="6">
        <f t="shared" si="450"/>
        <v>5.9285000000000006E-5</v>
      </c>
      <c r="C11872" s="5">
        <v>59285</v>
      </c>
      <c r="D11872" s="74">
        <f t="shared" si="449"/>
        <v>2.378600781653922E-3</v>
      </c>
      <c r="E11872" s="46"/>
      <c r="F11872" s="3"/>
      <c r="G11872" s="3"/>
      <c r="H11872" s="3"/>
      <c r="I11872" s="3"/>
      <c r="Y11872" s="27"/>
    </row>
    <row r="11873" spans="2:25" x14ac:dyDescent="0.25">
      <c r="B11873" s="6">
        <f t="shared" si="450"/>
        <v>5.9290000000000003E-5</v>
      </c>
      <c r="C11873" s="5">
        <v>59290</v>
      </c>
      <c r="D11873" s="74">
        <f t="shared" si="449"/>
        <v>2.377816763378021E-3</v>
      </c>
      <c r="E11873" s="46"/>
      <c r="F11873" s="3"/>
      <c r="G11873" s="3"/>
      <c r="H11873" s="3"/>
      <c r="I11873" s="3"/>
      <c r="Y11873" s="27"/>
    </row>
    <row r="11874" spans="2:25" x14ac:dyDescent="0.25">
      <c r="B11874" s="6">
        <f t="shared" si="450"/>
        <v>5.9295000000000001E-5</v>
      </c>
      <c r="C11874" s="5">
        <v>59295</v>
      </c>
      <c r="D11874" s="74">
        <f t="shared" si="449"/>
        <v>2.3770330680251035E-3</v>
      </c>
      <c r="E11874" s="46"/>
      <c r="F11874" s="3"/>
      <c r="G11874" s="3"/>
      <c r="H11874" s="3"/>
      <c r="I11874" s="3"/>
      <c r="Y11874" s="27"/>
    </row>
    <row r="11875" spans="2:25" x14ac:dyDescent="0.25">
      <c r="B11875" s="6">
        <f t="shared" si="450"/>
        <v>5.9300000000000005E-5</v>
      </c>
      <c r="C11875" s="5">
        <v>59300</v>
      </c>
      <c r="D11875" s="74">
        <f t="shared" si="449"/>
        <v>2.3762496954356162E-3</v>
      </c>
      <c r="E11875" s="46"/>
      <c r="F11875" s="3"/>
      <c r="G11875" s="3"/>
      <c r="H11875" s="3"/>
      <c r="I11875" s="3"/>
      <c r="Y11875" s="27"/>
    </row>
    <row r="11876" spans="2:25" x14ac:dyDescent="0.25">
      <c r="B11876" s="6">
        <f t="shared" si="450"/>
        <v>5.9305000000000002E-5</v>
      </c>
      <c r="C11876" s="5">
        <v>59305</v>
      </c>
      <c r="D11876" s="74">
        <f t="shared" si="449"/>
        <v>2.3754666454500963E-3</v>
      </c>
      <c r="E11876" s="46"/>
      <c r="F11876" s="3"/>
      <c r="G11876" s="3"/>
      <c r="H11876" s="3"/>
      <c r="I11876" s="3"/>
      <c r="Y11876" s="27"/>
    </row>
    <row r="11877" spans="2:25" x14ac:dyDescent="0.25">
      <c r="B11877" s="6">
        <f t="shared" si="450"/>
        <v>5.9310000000000006E-5</v>
      </c>
      <c r="C11877" s="5">
        <v>59310</v>
      </c>
      <c r="D11877" s="74">
        <f t="shared" si="449"/>
        <v>2.3746839179091704E-3</v>
      </c>
      <c r="E11877" s="46"/>
      <c r="F11877" s="3"/>
      <c r="G11877" s="3"/>
      <c r="H11877" s="3"/>
      <c r="I11877" s="3"/>
      <c r="Y11877" s="27"/>
    </row>
    <row r="11878" spans="2:25" x14ac:dyDescent="0.25">
      <c r="B11878" s="6">
        <f t="shared" si="450"/>
        <v>5.9315000000000004E-5</v>
      </c>
      <c r="C11878" s="5">
        <v>59315</v>
      </c>
      <c r="D11878" s="74">
        <f t="shared" si="449"/>
        <v>2.3739015126535649E-3</v>
      </c>
      <c r="E11878" s="46"/>
      <c r="F11878" s="3"/>
      <c r="G11878" s="3"/>
      <c r="H11878" s="3"/>
      <c r="I11878" s="3"/>
      <c r="Y11878" s="27"/>
    </row>
    <row r="11879" spans="2:25" x14ac:dyDescent="0.25">
      <c r="B11879" s="6">
        <f t="shared" si="450"/>
        <v>5.9320000000000001E-5</v>
      </c>
      <c r="C11879" s="5">
        <v>59320</v>
      </c>
      <c r="D11879" s="74">
        <f t="shared" si="449"/>
        <v>2.3731194295240868E-3</v>
      </c>
      <c r="E11879" s="46"/>
      <c r="F11879" s="3"/>
      <c r="G11879" s="3"/>
      <c r="H11879" s="3"/>
      <c r="I11879" s="3"/>
      <c r="Y11879" s="27"/>
    </row>
    <row r="11880" spans="2:25" x14ac:dyDescent="0.25">
      <c r="B11880" s="6">
        <f t="shared" si="450"/>
        <v>5.9325000000000005E-5</v>
      </c>
      <c r="C11880" s="5">
        <v>59325</v>
      </c>
      <c r="D11880" s="74">
        <f t="shared" si="449"/>
        <v>2.3723376683616425E-3</v>
      </c>
      <c r="E11880" s="46"/>
      <c r="F11880" s="3"/>
      <c r="G11880" s="3"/>
      <c r="H11880" s="3"/>
      <c r="I11880" s="3"/>
      <c r="Y11880" s="27"/>
    </row>
    <row r="11881" spans="2:25" x14ac:dyDescent="0.25">
      <c r="B11881" s="6">
        <f t="shared" si="450"/>
        <v>5.9330000000000003E-5</v>
      </c>
      <c r="C11881" s="5">
        <v>59330</v>
      </c>
      <c r="D11881" s="74">
        <f t="shared" si="449"/>
        <v>2.3715562290072311E-3</v>
      </c>
      <c r="E11881" s="46"/>
      <c r="F11881" s="3"/>
      <c r="G11881" s="3"/>
      <c r="H11881" s="3"/>
      <c r="I11881" s="3"/>
      <c r="Y11881" s="27"/>
    </row>
    <row r="11882" spans="2:25" x14ac:dyDescent="0.25">
      <c r="B11882" s="6">
        <f t="shared" si="450"/>
        <v>5.9335000000000007E-5</v>
      </c>
      <c r="C11882" s="5">
        <v>59335</v>
      </c>
      <c r="D11882" s="74">
        <f t="shared" si="449"/>
        <v>2.3707751113019389E-3</v>
      </c>
      <c r="E11882" s="46"/>
      <c r="F11882" s="3"/>
      <c r="G11882" s="3"/>
      <c r="H11882" s="3"/>
      <c r="I11882" s="3"/>
      <c r="Y11882" s="27"/>
    </row>
    <row r="11883" spans="2:25" x14ac:dyDescent="0.25">
      <c r="B11883" s="6">
        <f t="shared" si="450"/>
        <v>5.9340000000000004E-5</v>
      </c>
      <c r="C11883" s="5">
        <v>59340</v>
      </c>
      <c r="D11883" s="74">
        <f t="shared" si="449"/>
        <v>2.3699943150869464E-3</v>
      </c>
      <c r="E11883" s="46"/>
      <c r="F11883" s="3"/>
      <c r="G11883" s="3"/>
      <c r="H11883" s="3"/>
      <c r="I11883" s="3"/>
      <c r="Y11883" s="27"/>
    </row>
    <row r="11884" spans="2:25" x14ac:dyDescent="0.25">
      <c r="B11884" s="6">
        <f t="shared" si="450"/>
        <v>5.9345000000000002E-5</v>
      </c>
      <c r="C11884" s="5">
        <v>59345</v>
      </c>
      <c r="D11884" s="74">
        <f t="shared" si="449"/>
        <v>2.369213840203522E-3</v>
      </c>
      <c r="E11884" s="46"/>
      <c r="F11884" s="3"/>
      <c r="G11884" s="3"/>
      <c r="H11884" s="3"/>
      <c r="I11884" s="3"/>
      <c r="Y11884" s="27"/>
    </row>
    <row r="11885" spans="2:25" x14ac:dyDescent="0.25">
      <c r="B11885" s="6">
        <f t="shared" si="450"/>
        <v>5.9350000000000006E-5</v>
      </c>
      <c r="C11885" s="5">
        <v>59350</v>
      </c>
      <c r="D11885" s="74">
        <f t="shared" si="449"/>
        <v>2.3684336864930257E-3</v>
      </c>
      <c r="E11885" s="46"/>
      <c r="F11885" s="3"/>
      <c r="G11885" s="3"/>
      <c r="H11885" s="3"/>
      <c r="I11885" s="3"/>
      <c r="Y11885" s="27"/>
    </row>
    <row r="11886" spans="2:25" x14ac:dyDescent="0.25">
      <c r="B11886" s="6">
        <f t="shared" si="450"/>
        <v>5.9355000000000003E-5</v>
      </c>
      <c r="C11886" s="5">
        <v>59355</v>
      </c>
      <c r="D11886" s="74">
        <f t="shared" si="449"/>
        <v>2.3676538537969177E-3</v>
      </c>
      <c r="E11886" s="46"/>
      <c r="F11886" s="3"/>
      <c r="G11886" s="3"/>
      <c r="H11886" s="3"/>
      <c r="I11886" s="3"/>
      <c r="Y11886" s="27"/>
    </row>
    <row r="11887" spans="2:25" x14ac:dyDescent="0.25">
      <c r="B11887" s="6">
        <f t="shared" si="450"/>
        <v>5.9360000000000001E-5</v>
      </c>
      <c r="C11887" s="5">
        <v>59360</v>
      </c>
      <c r="D11887" s="74">
        <f t="shared" si="449"/>
        <v>2.3668743419567374E-3</v>
      </c>
      <c r="E11887" s="46"/>
      <c r="F11887" s="3"/>
      <c r="G11887" s="3"/>
      <c r="H11887" s="3"/>
      <c r="I11887" s="3"/>
      <c r="Y11887" s="27"/>
    </row>
    <row r="11888" spans="2:25" x14ac:dyDescent="0.25">
      <c r="B11888" s="6">
        <f t="shared" si="450"/>
        <v>5.9365000000000005E-5</v>
      </c>
      <c r="C11888" s="5">
        <v>59365</v>
      </c>
      <c r="D11888" s="74">
        <f t="shared" si="449"/>
        <v>2.3660951508141241E-3</v>
      </c>
      <c r="E11888" s="46"/>
      <c r="F11888" s="3"/>
      <c r="G11888" s="3"/>
      <c r="H11888" s="3"/>
      <c r="I11888" s="3"/>
      <c r="Y11888" s="27"/>
    </row>
    <row r="11889" spans="2:25" x14ac:dyDescent="0.25">
      <c r="B11889" s="6">
        <f t="shared" si="450"/>
        <v>5.9370000000000002E-5</v>
      </c>
      <c r="C11889" s="5">
        <v>59370</v>
      </c>
      <c r="D11889" s="74">
        <f t="shared" si="449"/>
        <v>2.3653162802108043E-3</v>
      </c>
      <c r="E11889" s="46"/>
      <c r="F11889" s="3"/>
      <c r="G11889" s="3"/>
      <c r="H11889" s="3"/>
      <c r="I11889" s="3"/>
      <c r="Y11889" s="27"/>
    </row>
    <row r="11890" spans="2:25" x14ac:dyDescent="0.25">
      <c r="B11890" s="6">
        <f t="shared" si="450"/>
        <v>5.9375000000000007E-5</v>
      </c>
      <c r="C11890" s="5">
        <v>59375</v>
      </c>
      <c r="D11890" s="74">
        <f t="shared" si="449"/>
        <v>2.3645377299885955E-3</v>
      </c>
      <c r="E11890" s="46"/>
      <c r="F11890" s="3"/>
      <c r="G11890" s="3"/>
      <c r="H11890" s="3"/>
      <c r="I11890" s="3"/>
      <c r="Y11890" s="27"/>
    </row>
    <row r="11891" spans="2:25" x14ac:dyDescent="0.25">
      <c r="B11891" s="6">
        <f t="shared" si="450"/>
        <v>5.9380000000000004E-5</v>
      </c>
      <c r="C11891" s="5">
        <v>59380</v>
      </c>
      <c r="D11891" s="74">
        <f t="shared" si="449"/>
        <v>2.3637594999894075E-3</v>
      </c>
      <c r="E11891" s="46"/>
      <c r="F11891" s="3"/>
      <c r="G11891" s="3"/>
      <c r="H11891" s="3"/>
      <c r="I11891" s="3"/>
      <c r="Y11891" s="27"/>
    </row>
    <row r="11892" spans="2:25" x14ac:dyDescent="0.25">
      <c r="B11892" s="6">
        <f t="shared" si="450"/>
        <v>5.9385000000000001E-5</v>
      </c>
      <c r="C11892" s="5">
        <v>59385</v>
      </c>
      <c r="D11892" s="74">
        <f t="shared" si="449"/>
        <v>2.3629815900552418E-3</v>
      </c>
      <c r="E11892" s="46"/>
      <c r="F11892" s="3"/>
      <c r="G11892" s="3"/>
      <c r="H11892" s="3"/>
      <c r="I11892" s="3"/>
      <c r="Y11892" s="27"/>
    </row>
    <row r="11893" spans="2:25" x14ac:dyDescent="0.25">
      <c r="B11893" s="6">
        <f t="shared" si="450"/>
        <v>5.9390000000000006E-5</v>
      </c>
      <c r="C11893" s="5">
        <v>59390</v>
      </c>
      <c r="D11893" s="74">
        <f t="shared" si="449"/>
        <v>2.3622040000281889E-3</v>
      </c>
      <c r="E11893" s="46"/>
      <c r="F11893" s="3"/>
      <c r="G11893" s="3"/>
      <c r="H11893" s="3"/>
      <c r="I11893" s="3"/>
      <c r="Y11893" s="27"/>
    </row>
    <row r="11894" spans="2:25" x14ac:dyDescent="0.25">
      <c r="B11894" s="6">
        <f t="shared" si="450"/>
        <v>5.9395000000000003E-5</v>
      </c>
      <c r="C11894" s="5">
        <v>59395</v>
      </c>
      <c r="D11894" s="74">
        <f t="shared" si="449"/>
        <v>2.3614267297504279E-3</v>
      </c>
      <c r="E11894" s="46"/>
      <c r="F11894" s="3"/>
      <c r="G11894" s="3"/>
      <c r="H11894" s="3"/>
      <c r="I11894" s="3"/>
      <c r="Y11894" s="27"/>
    </row>
    <row r="11895" spans="2:25" x14ac:dyDescent="0.25">
      <c r="B11895" s="6">
        <f t="shared" si="450"/>
        <v>5.94E-5</v>
      </c>
      <c r="C11895" s="5">
        <v>59400</v>
      </c>
      <c r="D11895" s="74">
        <f t="shared" si="449"/>
        <v>2.3606497790642366E-3</v>
      </c>
      <c r="E11895" s="46"/>
      <c r="F11895" s="3"/>
      <c r="G11895" s="3"/>
      <c r="H11895" s="3"/>
      <c r="I11895" s="3"/>
      <c r="Y11895" s="27"/>
    </row>
    <row r="11896" spans="2:25" x14ac:dyDescent="0.25">
      <c r="B11896" s="6">
        <f t="shared" si="450"/>
        <v>5.9405000000000005E-5</v>
      </c>
      <c r="C11896" s="5">
        <v>59405</v>
      </c>
      <c r="D11896" s="74">
        <f t="shared" si="449"/>
        <v>2.3598731478119772E-3</v>
      </c>
      <c r="E11896" s="46"/>
      <c r="F11896" s="3"/>
      <c r="G11896" s="3"/>
      <c r="H11896" s="3"/>
      <c r="I11896" s="3"/>
      <c r="Y11896" s="27"/>
    </row>
    <row r="11897" spans="2:25" x14ac:dyDescent="0.25">
      <c r="B11897" s="6">
        <f t="shared" si="450"/>
        <v>5.9410000000000002E-5</v>
      </c>
      <c r="C11897" s="5">
        <v>59410</v>
      </c>
      <c r="D11897" s="74">
        <f t="shared" si="449"/>
        <v>2.3590968358360997E-3</v>
      </c>
      <c r="E11897" s="46"/>
      <c r="F11897" s="3"/>
      <c r="G11897" s="3"/>
      <c r="H11897" s="3"/>
      <c r="I11897" s="3"/>
      <c r="Y11897" s="27"/>
    </row>
    <row r="11898" spans="2:25" x14ac:dyDescent="0.25">
      <c r="B11898" s="6">
        <f t="shared" si="450"/>
        <v>5.9415000000000006E-5</v>
      </c>
      <c r="C11898" s="5">
        <v>59415</v>
      </c>
      <c r="D11898" s="74">
        <f t="shared" si="449"/>
        <v>2.3583208429791571E-3</v>
      </c>
      <c r="E11898" s="46"/>
      <c r="F11898" s="3"/>
      <c r="G11898" s="3"/>
      <c r="H11898" s="3"/>
      <c r="I11898" s="3"/>
      <c r="Y11898" s="27"/>
    </row>
    <row r="11899" spans="2:25" x14ac:dyDescent="0.25">
      <c r="B11899" s="6">
        <f t="shared" si="450"/>
        <v>5.9420000000000004E-5</v>
      </c>
      <c r="C11899" s="5">
        <v>59420</v>
      </c>
      <c r="D11899" s="74">
        <f t="shared" si="449"/>
        <v>2.3575451690837804E-3</v>
      </c>
      <c r="E11899" s="46"/>
      <c r="F11899" s="3"/>
      <c r="G11899" s="3"/>
      <c r="H11899" s="3"/>
      <c r="I11899" s="3"/>
      <c r="Y11899" s="27"/>
    </row>
    <row r="11900" spans="2:25" x14ac:dyDescent="0.25">
      <c r="B11900" s="6">
        <f t="shared" si="450"/>
        <v>5.9425000000000001E-5</v>
      </c>
      <c r="C11900" s="5">
        <v>59425</v>
      </c>
      <c r="D11900" s="74">
        <f t="shared" si="449"/>
        <v>2.3567698139926926E-3</v>
      </c>
      <c r="E11900" s="46"/>
      <c r="F11900" s="3"/>
      <c r="G11900" s="3"/>
      <c r="H11900" s="3"/>
      <c r="I11900" s="3"/>
      <c r="Y11900" s="27"/>
    </row>
    <row r="11901" spans="2:25" x14ac:dyDescent="0.25">
      <c r="B11901" s="6">
        <f t="shared" si="450"/>
        <v>5.9430000000000005E-5</v>
      </c>
      <c r="C11901" s="5">
        <v>59430</v>
      </c>
      <c r="D11901" s="74">
        <f t="shared" si="449"/>
        <v>2.3559947775487152E-3</v>
      </c>
      <c r="E11901" s="46"/>
      <c r="F11901" s="3"/>
      <c r="G11901" s="3"/>
      <c r="H11901" s="3"/>
      <c r="I11901" s="3"/>
      <c r="Y11901" s="27"/>
    </row>
    <row r="11902" spans="2:25" x14ac:dyDescent="0.25">
      <c r="B11902" s="6">
        <f t="shared" si="450"/>
        <v>5.9435000000000003E-5</v>
      </c>
      <c r="C11902" s="5">
        <v>59435</v>
      </c>
      <c r="D11902" s="74">
        <f t="shared" si="449"/>
        <v>2.3552200595947548E-3</v>
      </c>
      <c r="E11902" s="46"/>
      <c r="F11902" s="3"/>
      <c r="G11902" s="3"/>
      <c r="H11902" s="3"/>
      <c r="I11902" s="3"/>
      <c r="Y11902" s="27"/>
    </row>
    <row r="11903" spans="2:25" x14ac:dyDescent="0.25">
      <c r="B11903" s="6">
        <f t="shared" si="450"/>
        <v>5.9440000000000007E-5</v>
      </c>
      <c r="C11903" s="5">
        <v>59440</v>
      </c>
      <c r="D11903" s="74">
        <f t="shared" si="449"/>
        <v>2.3544456599738058E-3</v>
      </c>
      <c r="E11903" s="46"/>
      <c r="F11903" s="3"/>
      <c r="G11903" s="3"/>
      <c r="H11903" s="3"/>
      <c r="I11903" s="3"/>
      <c r="Y11903" s="27"/>
    </row>
    <row r="11904" spans="2:25" x14ac:dyDescent="0.25">
      <c r="B11904" s="6">
        <f t="shared" si="450"/>
        <v>5.9445000000000004E-5</v>
      </c>
      <c r="C11904" s="5">
        <v>59445</v>
      </c>
      <c r="D11904" s="74">
        <f t="shared" si="449"/>
        <v>2.3536715785289573E-3</v>
      </c>
      <c r="E11904" s="46"/>
      <c r="F11904" s="3"/>
      <c r="G11904" s="3"/>
      <c r="H11904" s="3"/>
      <c r="I11904" s="3"/>
      <c r="Y11904" s="27"/>
    </row>
    <row r="11905" spans="2:25" x14ac:dyDescent="0.25">
      <c r="B11905" s="6">
        <f t="shared" si="450"/>
        <v>5.9450000000000002E-5</v>
      </c>
      <c r="C11905" s="5">
        <v>59450</v>
      </c>
      <c r="D11905" s="74">
        <f t="shared" si="449"/>
        <v>2.3528978151033885E-3</v>
      </c>
      <c r="E11905" s="46"/>
      <c r="F11905" s="3"/>
      <c r="G11905" s="3"/>
      <c r="H11905" s="3"/>
      <c r="I11905" s="3"/>
      <c r="Y11905" s="27"/>
    </row>
    <row r="11906" spans="2:25" x14ac:dyDescent="0.25">
      <c r="B11906" s="6">
        <f t="shared" si="450"/>
        <v>5.9455000000000006E-5</v>
      </c>
      <c r="C11906" s="5">
        <v>59455</v>
      </c>
      <c r="D11906" s="74">
        <f t="shared" si="449"/>
        <v>2.3521243695403624E-3</v>
      </c>
      <c r="E11906" s="46"/>
      <c r="F11906" s="3"/>
      <c r="G11906" s="3"/>
      <c r="H11906" s="3"/>
      <c r="I11906" s="3"/>
      <c r="Y11906" s="27"/>
    </row>
    <row r="11907" spans="2:25" x14ac:dyDescent="0.25">
      <c r="B11907" s="6">
        <f t="shared" si="450"/>
        <v>5.9460000000000003E-5</v>
      </c>
      <c r="C11907" s="5">
        <v>59460</v>
      </c>
      <c r="D11907" s="74">
        <f t="shared" si="449"/>
        <v>2.35135124168324E-3</v>
      </c>
      <c r="E11907" s="46"/>
      <c r="F11907" s="3"/>
      <c r="G11907" s="3"/>
      <c r="H11907" s="3"/>
      <c r="I11907" s="3"/>
      <c r="Y11907" s="27"/>
    </row>
    <row r="11908" spans="2:25" x14ac:dyDescent="0.25">
      <c r="B11908" s="6">
        <f t="shared" si="450"/>
        <v>5.9465000000000001E-5</v>
      </c>
      <c r="C11908" s="5">
        <v>59465</v>
      </c>
      <c r="D11908" s="74">
        <f t="shared" si="449"/>
        <v>2.3505784313754708E-3</v>
      </c>
      <c r="E11908" s="46"/>
      <c r="F11908" s="3"/>
      <c r="G11908" s="3"/>
      <c r="H11908" s="3"/>
      <c r="I11908" s="3"/>
      <c r="Y11908" s="27"/>
    </row>
    <row r="11909" spans="2:25" x14ac:dyDescent="0.25">
      <c r="B11909" s="6">
        <f t="shared" si="450"/>
        <v>5.9470000000000005E-5</v>
      </c>
      <c r="C11909" s="5">
        <v>59470</v>
      </c>
      <c r="D11909" s="74">
        <f t="shared" si="449"/>
        <v>2.3498059384605917E-3</v>
      </c>
      <c r="E11909" s="46"/>
      <c r="F11909" s="3"/>
      <c r="G11909" s="3"/>
      <c r="H11909" s="3"/>
      <c r="I11909" s="3"/>
      <c r="Y11909" s="27"/>
    </row>
    <row r="11910" spans="2:25" x14ac:dyDescent="0.25">
      <c r="B11910" s="6">
        <f t="shared" si="450"/>
        <v>5.9475000000000002E-5</v>
      </c>
      <c r="C11910" s="5">
        <v>59475</v>
      </c>
      <c r="D11910" s="74">
        <f t="shared" si="449"/>
        <v>2.3490337627822297E-3</v>
      </c>
      <c r="E11910" s="46"/>
      <c r="F11910" s="3"/>
      <c r="G11910" s="3"/>
      <c r="H11910" s="3"/>
      <c r="I11910" s="3"/>
      <c r="Y11910" s="27"/>
    </row>
    <row r="11911" spans="2:25" x14ac:dyDescent="0.25">
      <c r="B11911" s="6">
        <f t="shared" si="450"/>
        <v>5.9480000000000006E-5</v>
      </c>
      <c r="C11911" s="5">
        <v>59480</v>
      </c>
      <c r="D11911" s="74">
        <f t="shared" si="449"/>
        <v>2.3482619041840995E-3</v>
      </c>
      <c r="E11911" s="46"/>
      <c r="F11911" s="3"/>
      <c r="G11911" s="3"/>
      <c r="H11911" s="3"/>
      <c r="I11911" s="3"/>
      <c r="Y11911" s="27"/>
    </row>
    <row r="11912" spans="2:25" x14ac:dyDescent="0.25">
      <c r="B11912" s="6">
        <f t="shared" si="450"/>
        <v>5.9485000000000004E-5</v>
      </c>
      <c r="C11912" s="5">
        <v>59485</v>
      </c>
      <c r="D11912" s="74">
        <f t="shared" si="449"/>
        <v>2.3474903625100153E-3</v>
      </c>
      <c r="E11912" s="46"/>
      <c r="F11912" s="3"/>
      <c r="G11912" s="3"/>
      <c r="H11912" s="3"/>
      <c r="I11912" s="3"/>
      <c r="Y11912" s="27"/>
    </row>
    <row r="11913" spans="2:25" x14ac:dyDescent="0.25">
      <c r="B11913" s="6">
        <f t="shared" si="450"/>
        <v>5.9490000000000001E-5</v>
      </c>
      <c r="C11913" s="5">
        <v>59490</v>
      </c>
      <c r="D11913" s="74">
        <f t="shared" si="449"/>
        <v>2.346719137603872E-3</v>
      </c>
      <c r="E11913" s="46"/>
      <c r="F11913" s="3"/>
      <c r="G11913" s="3"/>
      <c r="H11913" s="3"/>
      <c r="I11913" s="3"/>
      <c r="Y11913" s="27"/>
    </row>
    <row r="11914" spans="2:25" x14ac:dyDescent="0.25">
      <c r="B11914" s="6">
        <f t="shared" si="450"/>
        <v>5.9495000000000006E-5</v>
      </c>
      <c r="C11914" s="5">
        <v>59495</v>
      </c>
      <c r="D11914" s="74">
        <f t="shared" si="449"/>
        <v>2.3459482293096507E-3</v>
      </c>
      <c r="E11914" s="46"/>
      <c r="F11914" s="3"/>
      <c r="G11914" s="3"/>
      <c r="H11914" s="3"/>
      <c r="I11914" s="3"/>
      <c r="Y11914" s="27"/>
    </row>
    <row r="11915" spans="2:25" x14ac:dyDescent="0.25">
      <c r="B11915" s="6">
        <f t="shared" si="450"/>
        <v>5.9500000000000003E-5</v>
      </c>
      <c r="C11915" s="5">
        <v>59500</v>
      </c>
      <c r="D11915" s="74">
        <f t="shared" si="449"/>
        <v>2.3451776374714354E-3</v>
      </c>
      <c r="E11915" s="46"/>
      <c r="F11915" s="3"/>
      <c r="G11915" s="3"/>
      <c r="H11915" s="3"/>
      <c r="I11915" s="3"/>
      <c r="Y11915" s="27"/>
    </row>
    <row r="11916" spans="2:25" x14ac:dyDescent="0.25">
      <c r="B11916" s="6">
        <f t="shared" si="450"/>
        <v>5.9505E-5</v>
      </c>
      <c r="C11916" s="5">
        <v>59505</v>
      </c>
      <c r="D11916" s="74">
        <f t="shared" si="449"/>
        <v>2.3444073619333879E-3</v>
      </c>
      <c r="E11916" s="46"/>
      <c r="F11916" s="3"/>
      <c r="G11916" s="3"/>
      <c r="H11916" s="3"/>
      <c r="I11916" s="3"/>
      <c r="Y11916" s="27"/>
    </row>
    <row r="11917" spans="2:25" x14ac:dyDescent="0.25">
      <c r="B11917" s="6">
        <f t="shared" si="450"/>
        <v>5.9510000000000005E-5</v>
      </c>
      <c r="C11917" s="5">
        <v>59510</v>
      </c>
      <c r="D11917" s="74">
        <f t="shared" si="449"/>
        <v>2.3436374025397654E-3</v>
      </c>
      <c r="E11917" s="46"/>
      <c r="F11917" s="3"/>
      <c r="G11917" s="3"/>
      <c r="H11917" s="3"/>
      <c r="I11917" s="3"/>
      <c r="Y11917" s="27"/>
    </row>
    <row r="11918" spans="2:25" x14ac:dyDescent="0.25">
      <c r="B11918" s="6">
        <f t="shared" si="450"/>
        <v>5.9515000000000002E-5</v>
      </c>
      <c r="C11918" s="5">
        <v>59515</v>
      </c>
      <c r="D11918" s="74">
        <f t="shared" si="449"/>
        <v>2.3428677591349131E-3</v>
      </c>
      <c r="E11918" s="46"/>
      <c r="F11918" s="3"/>
      <c r="G11918" s="3"/>
      <c r="H11918" s="3"/>
      <c r="I11918" s="3"/>
      <c r="Y11918" s="27"/>
    </row>
    <row r="11919" spans="2:25" x14ac:dyDescent="0.25">
      <c r="B11919" s="6">
        <f t="shared" si="450"/>
        <v>5.9520000000000006E-5</v>
      </c>
      <c r="C11919" s="5">
        <v>59520</v>
      </c>
      <c r="D11919" s="74">
        <f t="shared" si="449"/>
        <v>2.3420984315632638E-3</v>
      </c>
      <c r="E11919" s="46"/>
      <c r="F11919" s="3"/>
      <c r="G11919" s="3"/>
      <c r="H11919" s="3"/>
      <c r="I11919" s="3"/>
      <c r="Y11919" s="27"/>
    </row>
    <row r="11920" spans="2:25" x14ac:dyDescent="0.25">
      <c r="B11920" s="6">
        <f t="shared" si="450"/>
        <v>5.9525000000000004E-5</v>
      </c>
      <c r="C11920" s="5">
        <v>59525</v>
      </c>
      <c r="D11920" s="74">
        <f t="shared" si="449"/>
        <v>2.3413294196693432E-3</v>
      </c>
      <c r="E11920" s="46"/>
      <c r="F11920" s="3"/>
      <c r="G11920" s="3"/>
      <c r="H11920" s="3"/>
      <c r="I11920" s="3"/>
      <c r="Y11920" s="27"/>
    </row>
    <row r="11921" spans="2:25" x14ac:dyDescent="0.25">
      <c r="B11921" s="6">
        <f t="shared" si="450"/>
        <v>5.9530000000000001E-5</v>
      </c>
      <c r="C11921" s="5">
        <v>59530</v>
      </c>
      <c r="D11921" s="74">
        <f t="shared" si="449"/>
        <v>2.3405607232977626E-3</v>
      </c>
      <c r="E11921" s="46"/>
      <c r="F11921" s="3"/>
      <c r="G11921" s="3"/>
      <c r="H11921" s="3"/>
      <c r="I11921" s="3"/>
      <c r="Y11921" s="27"/>
    </row>
    <row r="11922" spans="2:25" x14ac:dyDescent="0.25">
      <c r="B11922" s="6">
        <f t="shared" si="450"/>
        <v>5.9535000000000005E-5</v>
      </c>
      <c r="C11922" s="5">
        <v>59535</v>
      </c>
      <c r="D11922" s="74">
        <f t="shared" si="449"/>
        <v>2.3397923422932235E-3</v>
      </c>
      <c r="E11922" s="46"/>
      <c r="F11922" s="3"/>
      <c r="G11922" s="3"/>
      <c r="H11922" s="3"/>
      <c r="I11922" s="3"/>
      <c r="Y11922" s="27"/>
    </row>
    <row r="11923" spans="2:25" x14ac:dyDescent="0.25">
      <c r="B11923" s="6">
        <f t="shared" si="450"/>
        <v>5.9540000000000003E-5</v>
      </c>
      <c r="C11923" s="5">
        <v>59540</v>
      </c>
      <c r="D11923" s="74">
        <f t="shared" ref="D11923:D11986" si="451">IF(ISERROR($D$12*2*PI()*$D$4*$D$5^2/B11923^5*10^-9*(1/(EXP(($D$4*$D$5)/(B11923*$D$6*($D$9)))-1))),0,$D$12*2*PI()*$D$4*$D$5^2/B11923^5*10^-9*(1/(EXP(($D$4*$D$5)/(B11923*$D$6*($D$9)))-1)))</f>
        <v>2.3390242765005198E-3</v>
      </c>
      <c r="E11923" s="46"/>
      <c r="F11923" s="3"/>
      <c r="G11923" s="3"/>
      <c r="H11923" s="3"/>
      <c r="I11923" s="3"/>
      <c r="Y11923" s="27"/>
    </row>
    <row r="11924" spans="2:25" x14ac:dyDescent="0.25">
      <c r="B11924" s="6">
        <f t="shared" ref="B11924:B11987" si="452">C11924*10^-9</f>
        <v>5.9545000000000007E-5</v>
      </c>
      <c r="C11924" s="5">
        <v>59545</v>
      </c>
      <c r="D11924" s="74">
        <f t="shared" si="451"/>
        <v>2.3382565257645299E-3</v>
      </c>
      <c r="E11924" s="46"/>
      <c r="F11924" s="3"/>
      <c r="G11924" s="3"/>
      <c r="H11924" s="3"/>
      <c r="I11924" s="3"/>
      <c r="Y11924" s="27"/>
    </row>
    <row r="11925" spans="2:25" x14ac:dyDescent="0.25">
      <c r="B11925" s="6">
        <f t="shared" si="452"/>
        <v>5.9550000000000004E-5</v>
      </c>
      <c r="C11925" s="5">
        <v>59550</v>
      </c>
      <c r="D11925" s="74">
        <f t="shared" si="451"/>
        <v>2.3374890899302255E-3</v>
      </c>
      <c r="E11925" s="46"/>
      <c r="F11925" s="3"/>
      <c r="G11925" s="3"/>
      <c r="H11925" s="3"/>
      <c r="I11925" s="3"/>
      <c r="Y11925" s="27"/>
    </row>
    <row r="11926" spans="2:25" x14ac:dyDescent="0.25">
      <c r="B11926" s="6">
        <f t="shared" si="452"/>
        <v>5.9555000000000002E-5</v>
      </c>
      <c r="C11926" s="5">
        <v>59555</v>
      </c>
      <c r="D11926" s="74">
        <f t="shared" si="451"/>
        <v>2.3367219688426601E-3</v>
      </c>
      <c r="E11926" s="46"/>
      <c r="F11926" s="3"/>
      <c r="G11926" s="3"/>
      <c r="H11926" s="3"/>
      <c r="I11926" s="3"/>
      <c r="Y11926" s="27"/>
    </row>
    <row r="11927" spans="2:25" x14ac:dyDescent="0.25">
      <c r="B11927" s="6">
        <f t="shared" si="452"/>
        <v>5.9560000000000006E-5</v>
      </c>
      <c r="C11927" s="5">
        <v>59560</v>
      </c>
      <c r="D11927" s="74">
        <f t="shared" si="451"/>
        <v>2.3359551623469846E-3</v>
      </c>
      <c r="E11927" s="46"/>
      <c r="F11927" s="3"/>
      <c r="G11927" s="3"/>
      <c r="H11927" s="3"/>
      <c r="I11927" s="3"/>
      <c r="Y11927" s="27"/>
    </row>
    <row r="11928" spans="2:25" x14ac:dyDescent="0.25">
      <c r="B11928" s="6">
        <f t="shared" si="452"/>
        <v>5.9565000000000003E-5</v>
      </c>
      <c r="C11928" s="5">
        <v>59565</v>
      </c>
      <c r="D11928" s="74">
        <f t="shared" si="451"/>
        <v>2.3351886702884387E-3</v>
      </c>
      <c r="E11928" s="46"/>
      <c r="F11928" s="3"/>
      <c r="G11928" s="3"/>
      <c r="H11928" s="3"/>
      <c r="I11928" s="3"/>
      <c r="Y11928" s="27"/>
    </row>
    <row r="11929" spans="2:25" x14ac:dyDescent="0.25">
      <c r="B11929" s="6">
        <f t="shared" si="452"/>
        <v>5.9570000000000001E-5</v>
      </c>
      <c r="C11929" s="5">
        <v>59570</v>
      </c>
      <c r="D11929" s="74">
        <f t="shared" si="451"/>
        <v>2.3344224925123404E-3</v>
      </c>
      <c r="E11929" s="46"/>
      <c r="F11929" s="3"/>
      <c r="G11929" s="3"/>
      <c r="H11929" s="3"/>
      <c r="I11929" s="3"/>
      <c r="Y11929" s="27"/>
    </row>
    <row r="11930" spans="2:25" x14ac:dyDescent="0.25">
      <c r="B11930" s="6">
        <f t="shared" si="452"/>
        <v>5.9575000000000005E-5</v>
      </c>
      <c r="C11930" s="5">
        <v>59575</v>
      </c>
      <c r="D11930" s="74">
        <f t="shared" si="451"/>
        <v>2.3336566288641048E-3</v>
      </c>
      <c r="E11930" s="46"/>
      <c r="F11930" s="3"/>
      <c r="G11930" s="3"/>
      <c r="H11930" s="3"/>
      <c r="I11930" s="3"/>
      <c r="Y11930" s="27"/>
    </row>
    <row r="11931" spans="2:25" x14ac:dyDescent="0.25">
      <c r="B11931" s="6">
        <f t="shared" si="452"/>
        <v>5.9580000000000002E-5</v>
      </c>
      <c r="C11931" s="5">
        <v>59580</v>
      </c>
      <c r="D11931" s="74">
        <f t="shared" si="451"/>
        <v>2.3328910791892391E-3</v>
      </c>
      <c r="E11931" s="46"/>
      <c r="F11931" s="3"/>
      <c r="G11931" s="3"/>
      <c r="H11931" s="3"/>
      <c r="I11931" s="3"/>
      <c r="Y11931" s="27"/>
    </row>
    <row r="11932" spans="2:25" x14ac:dyDescent="0.25">
      <c r="B11932" s="6">
        <f t="shared" si="452"/>
        <v>5.9585000000000006E-5</v>
      </c>
      <c r="C11932" s="5">
        <v>59585</v>
      </c>
      <c r="D11932" s="74">
        <f t="shared" si="451"/>
        <v>2.3321258433333268E-3</v>
      </c>
      <c r="E11932" s="46"/>
      <c r="F11932" s="3"/>
      <c r="G11932" s="3"/>
      <c r="H11932" s="3"/>
      <c r="I11932" s="3"/>
      <c r="Y11932" s="27"/>
    </row>
    <row r="11933" spans="2:25" x14ac:dyDescent="0.25">
      <c r="B11933" s="6">
        <f t="shared" si="452"/>
        <v>5.9590000000000004E-5</v>
      </c>
      <c r="C11933" s="5">
        <v>59590</v>
      </c>
      <c r="D11933" s="74">
        <f t="shared" si="451"/>
        <v>2.3313609211420548E-3</v>
      </c>
      <c r="E11933" s="46"/>
      <c r="F11933" s="3"/>
      <c r="G11933" s="3"/>
      <c r="H11933" s="3"/>
      <c r="I11933" s="3"/>
      <c r="Y11933" s="27"/>
    </row>
    <row r="11934" spans="2:25" x14ac:dyDescent="0.25">
      <c r="B11934" s="6">
        <f t="shared" si="452"/>
        <v>5.9595000000000001E-5</v>
      </c>
      <c r="C11934" s="5">
        <v>59595</v>
      </c>
      <c r="D11934" s="74">
        <f t="shared" si="451"/>
        <v>2.3305963124611883E-3</v>
      </c>
      <c r="E11934" s="46"/>
      <c r="F11934" s="3"/>
      <c r="G11934" s="3"/>
      <c r="H11934" s="3"/>
      <c r="I11934" s="3"/>
      <c r="Y11934" s="27"/>
    </row>
    <row r="11935" spans="2:25" x14ac:dyDescent="0.25">
      <c r="B11935" s="6">
        <f t="shared" si="452"/>
        <v>5.9600000000000005E-5</v>
      </c>
      <c r="C11935" s="5">
        <v>59600</v>
      </c>
      <c r="D11935" s="74">
        <f t="shared" si="451"/>
        <v>2.3298320171365808E-3</v>
      </c>
      <c r="E11935" s="46"/>
      <c r="F11935" s="3"/>
      <c r="G11935" s="3"/>
      <c r="H11935" s="3"/>
      <c r="I11935" s="3"/>
      <c r="Y11935" s="27"/>
    </row>
    <row r="11936" spans="2:25" x14ac:dyDescent="0.25">
      <c r="B11936" s="6">
        <f t="shared" si="452"/>
        <v>5.9605000000000003E-5</v>
      </c>
      <c r="C11936" s="5">
        <v>59605</v>
      </c>
      <c r="D11936" s="74">
        <f t="shared" si="451"/>
        <v>2.3290680350141826E-3</v>
      </c>
      <c r="E11936" s="46"/>
      <c r="F11936" s="3"/>
      <c r="G11936" s="3"/>
      <c r="H11936" s="3"/>
      <c r="I11936" s="3"/>
      <c r="Y11936" s="27"/>
    </row>
    <row r="11937" spans="2:25" x14ac:dyDescent="0.25">
      <c r="B11937" s="6">
        <f t="shared" si="452"/>
        <v>5.9610000000000007E-5</v>
      </c>
      <c r="C11937" s="5">
        <v>59610</v>
      </c>
      <c r="D11937" s="74">
        <f t="shared" si="451"/>
        <v>2.3283043659400216E-3</v>
      </c>
      <c r="E11937" s="46"/>
      <c r="F11937" s="3"/>
      <c r="G11937" s="3"/>
      <c r="H11937" s="3"/>
      <c r="I11937" s="3"/>
      <c r="Y11937" s="27"/>
    </row>
    <row r="11938" spans="2:25" x14ac:dyDescent="0.25">
      <c r="B11938" s="6">
        <f t="shared" si="452"/>
        <v>5.9615000000000004E-5</v>
      </c>
      <c r="C11938" s="5">
        <v>59615</v>
      </c>
      <c r="D11938" s="74">
        <f t="shared" si="451"/>
        <v>2.3275410097602224E-3</v>
      </c>
      <c r="E11938" s="46"/>
      <c r="F11938" s="3"/>
      <c r="G11938" s="3"/>
      <c r="H11938" s="3"/>
      <c r="I11938" s="3"/>
      <c r="Y11938" s="27"/>
    </row>
    <row r="11939" spans="2:25" x14ac:dyDescent="0.25">
      <c r="B11939" s="6">
        <f t="shared" si="452"/>
        <v>5.9620000000000002E-5</v>
      </c>
      <c r="C11939" s="5">
        <v>59620</v>
      </c>
      <c r="D11939" s="74">
        <f t="shared" si="451"/>
        <v>2.3267779663209945E-3</v>
      </c>
      <c r="E11939" s="46"/>
      <c r="F11939" s="3"/>
      <c r="G11939" s="3"/>
      <c r="H11939" s="3"/>
      <c r="I11939" s="3"/>
      <c r="Y11939" s="27"/>
    </row>
    <row r="11940" spans="2:25" x14ac:dyDescent="0.25">
      <c r="B11940" s="6">
        <f t="shared" si="452"/>
        <v>5.9625000000000006E-5</v>
      </c>
      <c r="C11940" s="5">
        <v>59625</v>
      </c>
      <c r="D11940" s="74">
        <f t="shared" si="451"/>
        <v>2.3260152354686353E-3</v>
      </c>
      <c r="E11940" s="46"/>
      <c r="F11940" s="3"/>
      <c r="G11940" s="3"/>
      <c r="H11940" s="3"/>
      <c r="I11940" s="3"/>
      <c r="Y11940" s="27"/>
    </row>
    <row r="11941" spans="2:25" x14ac:dyDescent="0.25">
      <c r="B11941" s="6">
        <f t="shared" si="452"/>
        <v>5.9630000000000003E-5</v>
      </c>
      <c r="C11941" s="5">
        <v>59630</v>
      </c>
      <c r="D11941" s="74">
        <f t="shared" si="451"/>
        <v>2.3252528170495316E-3</v>
      </c>
      <c r="E11941" s="46"/>
      <c r="F11941" s="3"/>
      <c r="G11941" s="3"/>
      <c r="H11941" s="3"/>
      <c r="I11941" s="3"/>
      <c r="Y11941" s="27"/>
    </row>
    <row r="11942" spans="2:25" x14ac:dyDescent="0.25">
      <c r="B11942" s="6">
        <f t="shared" si="452"/>
        <v>5.9635000000000001E-5</v>
      </c>
      <c r="C11942" s="5">
        <v>59635</v>
      </c>
      <c r="D11942" s="74">
        <f t="shared" si="451"/>
        <v>2.3244907109101565E-3</v>
      </c>
      <c r="E11942" s="46"/>
      <c r="F11942" s="3"/>
      <c r="G11942" s="3"/>
      <c r="H11942" s="3"/>
      <c r="I11942" s="3"/>
      <c r="Y11942" s="27"/>
    </row>
    <row r="11943" spans="2:25" x14ac:dyDescent="0.25">
      <c r="B11943" s="6">
        <f t="shared" si="452"/>
        <v>5.9640000000000005E-5</v>
      </c>
      <c r="C11943" s="5">
        <v>59640</v>
      </c>
      <c r="D11943" s="74">
        <f t="shared" si="451"/>
        <v>2.3237289168970706E-3</v>
      </c>
      <c r="E11943" s="46"/>
      <c r="F11943" s="3"/>
      <c r="G11943" s="3"/>
      <c r="H11943" s="3"/>
      <c r="I11943" s="3"/>
      <c r="Y11943" s="27"/>
    </row>
    <row r="11944" spans="2:25" x14ac:dyDescent="0.25">
      <c r="B11944" s="6">
        <f t="shared" si="452"/>
        <v>5.9645000000000002E-5</v>
      </c>
      <c r="C11944" s="5">
        <v>59645</v>
      </c>
      <c r="D11944" s="74">
        <f t="shared" si="451"/>
        <v>2.3229674348569274E-3</v>
      </c>
      <c r="E11944" s="46"/>
      <c r="F11944" s="3"/>
      <c r="G11944" s="3"/>
      <c r="H11944" s="3"/>
      <c r="I11944" s="3"/>
      <c r="Y11944" s="27"/>
    </row>
    <row r="11945" spans="2:25" x14ac:dyDescent="0.25">
      <c r="B11945" s="6">
        <f t="shared" si="452"/>
        <v>5.9650000000000007E-5</v>
      </c>
      <c r="C11945" s="5">
        <v>59650</v>
      </c>
      <c r="D11945" s="74">
        <f t="shared" si="451"/>
        <v>2.3222062646364623E-3</v>
      </c>
      <c r="E11945" s="46"/>
      <c r="F11945" s="3"/>
      <c r="G11945" s="3"/>
      <c r="H11945" s="3"/>
      <c r="I11945" s="3"/>
      <c r="Y11945" s="27"/>
    </row>
    <row r="11946" spans="2:25" x14ac:dyDescent="0.25">
      <c r="B11946" s="6">
        <f t="shared" si="452"/>
        <v>5.9655000000000004E-5</v>
      </c>
      <c r="C11946" s="5">
        <v>59655</v>
      </c>
      <c r="D11946" s="74">
        <f t="shared" si="451"/>
        <v>2.3214454060825006E-3</v>
      </c>
      <c r="E11946" s="46"/>
      <c r="F11946" s="3"/>
      <c r="G11946" s="3"/>
      <c r="H11946" s="3"/>
      <c r="I11946" s="3"/>
      <c r="Y11946" s="27"/>
    </row>
    <row r="11947" spans="2:25" x14ac:dyDescent="0.25">
      <c r="B11947" s="6">
        <f t="shared" si="452"/>
        <v>5.9660000000000001E-5</v>
      </c>
      <c r="C11947" s="5">
        <v>59660</v>
      </c>
      <c r="D11947" s="74">
        <f t="shared" si="451"/>
        <v>2.3206848590419577E-3</v>
      </c>
      <c r="E11947" s="46"/>
      <c r="F11947" s="3"/>
      <c r="G11947" s="3"/>
      <c r="H11947" s="3"/>
      <c r="I11947" s="3"/>
      <c r="Y11947" s="27"/>
    </row>
    <row r="11948" spans="2:25" x14ac:dyDescent="0.25">
      <c r="B11948" s="6">
        <f t="shared" si="452"/>
        <v>5.9665000000000006E-5</v>
      </c>
      <c r="C11948" s="5">
        <v>59665</v>
      </c>
      <c r="D11948" s="74">
        <f t="shared" si="451"/>
        <v>2.3199246233618306E-3</v>
      </c>
      <c r="E11948" s="46"/>
      <c r="F11948" s="3"/>
      <c r="G11948" s="3"/>
      <c r="H11948" s="3"/>
      <c r="I11948" s="3"/>
      <c r="Y11948" s="27"/>
    </row>
    <row r="11949" spans="2:25" x14ac:dyDescent="0.25">
      <c r="B11949" s="6">
        <f t="shared" si="452"/>
        <v>5.9670000000000003E-5</v>
      </c>
      <c r="C11949" s="5">
        <v>59670</v>
      </c>
      <c r="D11949" s="74">
        <f t="shared" si="451"/>
        <v>2.3191646988892124E-3</v>
      </c>
      <c r="E11949" s="46"/>
      <c r="F11949" s="3"/>
      <c r="G11949" s="3"/>
      <c r="H11949" s="3"/>
      <c r="I11949" s="3"/>
      <c r="Y11949" s="27"/>
    </row>
    <row r="11950" spans="2:25" x14ac:dyDescent="0.25">
      <c r="B11950" s="6">
        <f t="shared" si="452"/>
        <v>5.9675E-5</v>
      </c>
      <c r="C11950" s="5">
        <v>59675</v>
      </c>
      <c r="D11950" s="74">
        <f t="shared" si="451"/>
        <v>2.3184050854712806E-3</v>
      </c>
      <c r="E11950" s="46"/>
      <c r="F11950" s="3"/>
      <c r="G11950" s="3"/>
      <c r="H11950" s="3"/>
      <c r="I11950" s="3"/>
      <c r="Y11950" s="27"/>
    </row>
    <row r="11951" spans="2:25" x14ac:dyDescent="0.25">
      <c r="B11951" s="6">
        <f t="shared" si="452"/>
        <v>5.9680000000000005E-5</v>
      </c>
      <c r="C11951" s="5">
        <v>59680</v>
      </c>
      <c r="D11951" s="74">
        <f t="shared" si="451"/>
        <v>2.3176457829552901E-3</v>
      </c>
      <c r="E11951" s="46"/>
      <c r="F11951" s="3"/>
      <c r="G11951" s="3"/>
      <c r="H11951" s="3"/>
      <c r="I11951" s="3"/>
      <c r="Y11951" s="27"/>
    </row>
    <row r="11952" spans="2:25" x14ac:dyDescent="0.25">
      <c r="B11952" s="6">
        <f t="shared" si="452"/>
        <v>5.9685000000000002E-5</v>
      </c>
      <c r="C11952" s="5">
        <v>59685</v>
      </c>
      <c r="D11952" s="74">
        <f t="shared" si="451"/>
        <v>2.3168867911886027E-3</v>
      </c>
      <c r="E11952" s="46"/>
      <c r="F11952" s="3"/>
      <c r="G11952" s="3"/>
      <c r="H11952" s="3"/>
      <c r="I11952" s="3"/>
      <c r="Y11952" s="27"/>
    </row>
    <row r="11953" spans="2:25" x14ac:dyDescent="0.25">
      <c r="B11953" s="6">
        <f t="shared" si="452"/>
        <v>5.9690000000000006E-5</v>
      </c>
      <c r="C11953" s="5">
        <v>59690</v>
      </c>
      <c r="D11953" s="74">
        <f t="shared" si="451"/>
        <v>2.3161281100186498E-3</v>
      </c>
      <c r="E11953" s="46"/>
      <c r="F11953" s="3"/>
      <c r="G11953" s="3"/>
      <c r="H11953" s="3"/>
      <c r="I11953" s="3"/>
      <c r="Y11953" s="27"/>
    </row>
    <row r="11954" spans="2:25" x14ac:dyDescent="0.25">
      <c r="B11954" s="6">
        <f t="shared" si="452"/>
        <v>5.9695000000000004E-5</v>
      </c>
      <c r="C11954" s="5">
        <v>59695</v>
      </c>
      <c r="D11954" s="74">
        <f t="shared" si="451"/>
        <v>2.3153697392929622E-3</v>
      </c>
      <c r="E11954" s="46"/>
      <c r="F11954" s="3"/>
      <c r="G11954" s="3"/>
      <c r="H11954" s="3"/>
      <c r="I11954" s="3"/>
      <c r="Y11954" s="27"/>
    </row>
    <row r="11955" spans="2:25" x14ac:dyDescent="0.25">
      <c r="B11955" s="6">
        <f t="shared" si="452"/>
        <v>5.9700000000000001E-5</v>
      </c>
      <c r="C11955" s="5">
        <v>59700</v>
      </c>
      <c r="D11955" s="74">
        <f t="shared" si="451"/>
        <v>2.3146116788591519E-3</v>
      </c>
      <c r="E11955" s="46"/>
      <c r="F11955" s="3"/>
      <c r="G11955" s="3"/>
      <c r="H11955" s="3"/>
      <c r="I11955" s="3"/>
      <c r="Y11955" s="27"/>
    </row>
    <row r="11956" spans="2:25" x14ac:dyDescent="0.25">
      <c r="B11956" s="6">
        <f t="shared" si="452"/>
        <v>5.9705000000000005E-5</v>
      </c>
      <c r="C11956" s="5">
        <v>59705</v>
      </c>
      <c r="D11956" s="74">
        <f t="shared" si="451"/>
        <v>2.3138539285649166E-3</v>
      </c>
      <c r="E11956" s="46"/>
      <c r="F11956" s="3"/>
      <c r="G11956" s="3"/>
      <c r="H11956" s="3"/>
      <c r="I11956" s="3"/>
      <c r="Y11956" s="27"/>
    </row>
    <row r="11957" spans="2:25" x14ac:dyDescent="0.25">
      <c r="B11957" s="6">
        <f t="shared" si="452"/>
        <v>5.9710000000000003E-5</v>
      </c>
      <c r="C11957" s="5">
        <v>59710</v>
      </c>
      <c r="D11957" s="74">
        <f t="shared" si="451"/>
        <v>2.3130964882580474E-3</v>
      </c>
      <c r="E11957" s="46"/>
      <c r="F11957" s="3"/>
      <c r="G11957" s="3"/>
      <c r="H11957" s="3"/>
      <c r="I11957" s="3"/>
      <c r="Y11957" s="27"/>
    </row>
    <row r="11958" spans="2:25" x14ac:dyDescent="0.25">
      <c r="B11958" s="6">
        <f t="shared" si="452"/>
        <v>5.9715000000000007E-5</v>
      </c>
      <c r="C11958" s="5">
        <v>59715</v>
      </c>
      <c r="D11958" s="74">
        <f t="shared" si="451"/>
        <v>2.312339357786416E-3</v>
      </c>
      <c r="E11958" s="46"/>
      <c r="F11958" s="3"/>
      <c r="G11958" s="3"/>
      <c r="H11958" s="3"/>
      <c r="I11958" s="3"/>
      <c r="Y11958" s="27"/>
    </row>
    <row r="11959" spans="2:25" x14ac:dyDescent="0.25">
      <c r="B11959" s="6">
        <f t="shared" si="452"/>
        <v>5.9720000000000004E-5</v>
      </c>
      <c r="C11959" s="5">
        <v>59720</v>
      </c>
      <c r="D11959" s="74">
        <f t="shared" si="451"/>
        <v>2.311582536997989E-3</v>
      </c>
      <c r="E11959" s="46"/>
      <c r="F11959" s="3"/>
      <c r="G11959" s="3"/>
      <c r="H11959" s="3"/>
      <c r="I11959" s="3"/>
      <c r="Y11959" s="27"/>
    </row>
    <row r="11960" spans="2:25" x14ac:dyDescent="0.25">
      <c r="B11960" s="6">
        <f t="shared" si="452"/>
        <v>5.9725000000000002E-5</v>
      </c>
      <c r="C11960" s="5">
        <v>59725</v>
      </c>
      <c r="D11960" s="74">
        <f t="shared" si="451"/>
        <v>2.3108260257408129E-3</v>
      </c>
      <c r="E11960" s="46"/>
      <c r="F11960" s="3"/>
      <c r="G11960" s="3"/>
      <c r="H11960" s="3"/>
      <c r="I11960" s="3"/>
      <c r="Y11960" s="27"/>
    </row>
    <row r="11961" spans="2:25" x14ac:dyDescent="0.25">
      <c r="B11961" s="6">
        <f t="shared" si="452"/>
        <v>5.9730000000000006E-5</v>
      </c>
      <c r="C11961" s="5">
        <v>59730</v>
      </c>
      <c r="D11961" s="74">
        <f t="shared" si="451"/>
        <v>2.3100698238630196E-3</v>
      </c>
      <c r="E11961" s="46"/>
      <c r="F11961" s="3"/>
      <c r="G11961" s="3"/>
      <c r="H11961" s="3"/>
      <c r="I11961" s="3"/>
      <c r="Y11961" s="27"/>
    </row>
    <row r="11962" spans="2:25" x14ac:dyDescent="0.25">
      <c r="B11962" s="6">
        <f t="shared" si="452"/>
        <v>5.9735000000000003E-5</v>
      </c>
      <c r="C11962" s="5">
        <v>59735</v>
      </c>
      <c r="D11962" s="74">
        <f t="shared" si="451"/>
        <v>2.3093139312128385E-3</v>
      </c>
      <c r="E11962" s="46"/>
      <c r="F11962" s="3"/>
      <c r="G11962" s="3"/>
      <c r="H11962" s="3"/>
      <c r="I11962" s="3"/>
      <c r="Y11962" s="27"/>
    </row>
    <row r="11963" spans="2:25" x14ac:dyDescent="0.25">
      <c r="B11963" s="6">
        <f t="shared" si="452"/>
        <v>5.9740000000000001E-5</v>
      </c>
      <c r="C11963" s="5">
        <v>59740</v>
      </c>
      <c r="D11963" s="74">
        <f t="shared" si="451"/>
        <v>2.3085583476385781E-3</v>
      </c>
      <c r="E11963" s="46"/>
      <c r="F11963" s="3"/>
      <c r="G11963" s="3"/>
      <c r="H11963" s="3"/>
      <c r="I11963" s="3"/>
      <c r="Y11963" s="27"/>
    </row>
    <row r="11964" spans="2:25" x14ac:dyDescent="0.25">
      <c r="B11964" s="6">
        <f t="shared" si="452"/>
        <v>5.9745000000000005E-5</v>
      </c>
      <c r="C11964" s="5">
        <v>59745</v>
      </c>
      <c r="D11964" s="74">
        <f t="shared" si="451"/>
        <v>2.307803072988631E-3</v>
      </c>
      <c r="E11964" s="46"/>
      <c r="F11964" s="3"/>
      <c r="G11964" s="3"/>
      <c r="H11964" s="3"/>
      <c r="I11964" s="3"/>
      <c r="Y11964" s="27"/>
    </row>
    <row r="11965" spans="2:25" x14ac:dyDescent="0.25">
      <c r="B11965" s="6">
        <f t="shared" si="452"/>
        <v>5.9750000000000002E-5</v>
      </c>
      <c r="C11965" s="5">
        <v>59750</v>
      </c>
      <c r="D11965" s="74">
        <f t="shared" si="451"/>
        <v>2.3070481071114828E-3</v>
      </c>
      <c r="E11965" s="46"/>
      <c r="F11965" s="3"/>
      <c r="G11965" s="3"/>
      <c r="H11965" s="3"/>
      <c r="I11965" s="3"/>
      <c r="Y11965" s="27"/>
    </row>
    <row r="11966" spans="2:25" x14ac:dyDescent="0.25">
      <c r="B11966" s="6">
        <f t="shared" si="452"/>
        <v>5.9755000000000006E-5</v>
      </c>
      <c r="C11966" s="5">
        <v>59755</v>
      </c>
      <c r="D11966" s="74">
        <f t="shared" si="451"/>
        <v>2.3062934498557048E-3</v>
      </c>
      <c r="E11966" s="46"/>
      <c r="F11966" s="3"/>
      <c r="G11966" s="3"/>
      <c r="H11966" s="3"/>
      <c r="I11966" s="3"/>
      <c r="Y11966" s="27"/>
    </row>
    <row r="11967" spans="2:25" x14ac:dyDescent="0.25">
      <c r="B11967" s="6">
        <f t="shared" si="452"/>
        <v>5.9760000000000004E-5</v>
      </c>
      <c r="C11967" s="5">
        <v>59760</v>
      </c>
      <c r="D11967" s="74">
        <f t="shared" si="451"/>
        <v>2.3055391010699498E-3</v>
      </c>
      <c r="E11967" s="46"/>
      <c r="F11967" s="3"/>
      <c r="G11967" s="3"/>
      <c r="H11967" s="3"/>
      <c r="I11967" s="3"/>
      <c r="Y11967" s="27"/>
    </row>
    <row r="11968" spans="2:25" x14ac:dyDescent="0.25">
      <c r="B11968" s="6">
        <f t="shared" si="452"/>
        <v>5.9765000000000001E-5</v>
      </c>
      <c r="C11968" s="5">
        <v>59765</v>
      </c>
      <c r="D11968" s="74">
        <f t="shared" si="451"/>
        <v>2.3047850606029634E-3</v>
      </c>
      <c r="E11968" s="46"/>
      <c r="F11968" s="3"/>
      <c r="G11968" s="3"/>
      <c r="H11968" s="3"/>
      <c r="I11968" s="3"/>
      <c r="Y11968" s="27"/>
    </row>
    <row r="11969" spans="2:25" x14ac:dyDescent="0.25">
      <c r="B11969" s="6">
        <f t="shared" si="452"/>
        <v>5.9770000000000005E-5</v>
      </c>
      <c r="C11969" s="5">
        <v>59770</v>
      </c>
      <c r="D11969" s="74">
        <f t="shared" si="451"/>
        <v>2.3040313283035738E-3</v>
      </c>
      <c r="E11969" s="46"/>
      <c r="F11969" s="3"/>
      <c r="G11969" s="3"/>
      <c r="H11969" s="3"/>
      <c r="I11969" s="3"/>
      <c r="Y11969" s="27"/>
    </row>
    <row r="11970" spans="2:25" x14ac:dyDescent="0.25">
      <c r="B11970" s="6">
        <f t="shared" si="452"/>
        <v>5.9775000000000003E-5</v>
      </c>
      <c r="C11970" s="5">
        <v>59775</v>
      </c>
      <c r="D11970" s="74">
        <f t="shared" si="451"/>
        <v>2.303277904020698E-3</v>
      </c>
      <c r="E11970" s="46"/>
      <c r="F11970" s="3"/>
      <c r="G11970" s="3"/>
      <c r="H11970" s="3"/>
      <c r="I11970" s="3"/>
      <c r="Y11970" s="27"/>
    </row>
    <row r="11971" spans="2:25" x14ac:dyDescent="0.25">
      <c r="B11971" s="6">
        <f t="shared" si="452"/>
        <v>5.9780000000000007E-5</v>
      </c>
      <c r="C11971" s="5">
        <v>59780</v>
      </c>
      <c r="D11971" s="74">
        <f t="shared" si="451"/>
        <v>2.3025247876033374E-3</v>
      </c>
      <c r="E11971" s="46"/>
      <c r="F11971" s="3"/>
      <c r="G11971" s="3"/>
      <c r="H11971" s="3"/>
      <c r="I11971" s="3"/>
      <c r="Y11971" s="27"/>
    </row>
    <row r="11972" spans="2:25" x14ac:dyDescent="0.25">
      <c r="B11972" s="6">
        <f t="shared" si="452"/>
        <v>5.9785000000000004E-5</v>
      </c>
      <c r="C11972" s="5">
        <v>59785</v>
      </c>
      <c r="D11972" s="74">
        <f t="shared" si="451"/>
        <v>2.3017719789005836E-3</v>
      </c>
      <c r="E11972" s="46"/>
      <c r="F11972" s="3"/>
      <c r="G11972" s="3"/>
      <c r="H11972" s="3"/>
      <c r="I11972" s="3"/>
      <c r="Y11972" s="27"/>
    </row>
    <row r="11973" spans="2:25" x14ac:dyDescent="0.25">
      <c r="B11973" s="6">
        <f t="shared" si="452"/>
        <v>5.9790000000000002E-5</v>
      </c>
      <c r="C11973" s="5">
        <v>59790</v>
      </c>
      <c r="D11973" s="74">
        <f t="shared" si="451"/>
        <v>2.3010194777616077E-3</v>
      </c>
      <c r="E11973" s="46"/>
      <c r="F11973" s="3"/>
      <c r="G11973" s="3"/>
      <c r="H11973" s="3"/>
      <c r="I11973" s="3"/>
      <c r="Y11973" s="27"/>
    </row>
    <row r="11974" spans="2:25" x14ac:dyDescent="0.25">
      <c r="B11974" s="6">
        <f t="shared" si="452"/>
        <v>5.9795000000000006E-5</v>
      </c>
      <c r="C11974" s="5">
        <v>59795</v>
      </c>
      <c r="D11974" s="74">
        <f t="shared" si="451"/>
        <v>2.3002672840356721E-3</v>
      </c>
      <c r="E11974" s="46"/>
      <c r="F11974" s="3"/>
      <c r="G11974" s="3"/>
      <c r="H11974" s="3"/>
      <c r="I11974" s="3"/>
      <c r="Y11974" s="27"/>
    </row>
    <row r="11975" spans="2:25" x14ac:dyDescent="0.25">
      <c r="B11975" s="6">
        <f t="shared" si="452"/>
        <v>5.9800000000000003E-5</v>
      </c>
      <c r="C11975" s="5">
        <v>59800</v>
      </c>
      <c r="D11975" s="74">
        <f t="shared" si="451"/>
        <v>2.2995153975721248E-3</v>
      </c>
      <c r="E11975" s="46"/>
      <c r="F11975" s="3"/>
      <c r="G11975" s="3"/>
      <c r="H11975" s="3"/>
      <c r="I11975" s="3"/>
      <c r="Y11975" s="27"/>
    </row>
    <row r="11976" spans="2:25" x14ac:dyDescent="0.25">
      <c r="B11976" s="6">
        <f t="shared" si="452"/>
        <v>5.9805000000000001E-5</v>
      </c>
      <c r="C11976" s="5">
        <v>59805</v>
      </c>
      <c r="D11976" s="74">
        <f t="shared" si="451"/>
        <v>2.2987638182203995E-3</v>
      </c>
      <c r="E11976" s="46"/>
      <c r="F11976" s="3"/>
      <c r="G11976" s="3"/>
      <c r="H11976" s="3"/>
      <c r="I11976" s="3"/>
      <c r="Y11976" s="27"/>
    </row>
    <row r="11977" spans="2:25" x14ac:dyDescent="0.25">
      <c r="B11977" s="6">
        <f t="shared" si="452"/>
        <v>5.9810000000000005E-5</v>
      </c>
      <c r="C11977" s="5">
        <v>59810</v>
      </c>
      <c r="D11977" s="74">
        <f t="shared" si="451"/>
        <v>2.2980125458300135E-3</v>
      </c>
      <c r="E11977" s="46"/>
      <c r="F11977" s="3"/>
      <c r="G11977" s="3"/>
      <c r="H11977" s="3"/>
      <c r="I11977" s="3"/>
      <c r="Y11977" s="27"/>
    </row>
    <row r="11978" spans="2:25" x14ac:dyDescent="0.25">
      <c r="B11978" s="6">
        <f t="shared" si="452"/>
        <v>5.9815000000000002E-5</v>
      </c>
      <c r="C11978" s="5">
        <v>59815</v>
      </c>
      <c r="D11978" s="74">
        <f t="shared" si="451"/>
        <v>2.2972615802505755E-3</v>
      </c>
      <c r="E11978" s="46"/>
      <c r="F11978" s="3"/>
      <c r="G11978" s="3"/>
      <c r="H11978" s="3"/>
      <c r="I11978" s="3"/>
      <c r="Y11978" s="27"/>
    </row>
    <row r="11979" spans="2:25" x14ac:dyDescent="0.25">
      <c r="B11979" s="6">
        <f t="shared" si="452"/>
        <v>5.9820000000000007E-5</v>
      </c>
      <c r="C11979" s="5">
        <v>59820</v>
      </c>
      <c r="D11979" s="74">
        <f t="shared" si="451"/>
        <v>2.2965109213317742E-3</v>
      </c>
      <c r="E11979" s="46"/>
      <c r="F11979" s="3"/>
      <c r="G11979" s="3"/>
      <c r="H11979" s="3"/>
      <c r="I11979" s="3"/>
      <c r="Y11979" s="27"/>
    </row>
    <row r="11980" spans="2:25" x14ac:dyDescent="0.25">
      <c r="B11980" s="6">
        <f t="shared" si="452"/>
        <v>5.9825000000000004E-5</v>
      </c>
      <c r="C11980" s="5">
        <v>59825</v>
      </c>
      <c r="D11980" s="74">
        <f t="shared" si="451"/>
        <v>2.2957605689233876E-3</v>
      </c>
      <c r="E11980" s="46"/>
      <c r="F11980" s="3"/>
      <c r="G11980" s="3"/>
      <c r="H11980" s="3"/>
      <c r="I11980" s="3"/>
      <c r="Y11980" s="27"/>
    </row>
    <row r="11981" spans="2:25" x14ac:dyDescent="0.25">
      <c r="B11981" s="6">
        <f t="shared" si="452"/>
        <v>5.9830000000000001E-5</v>
      </c>
      <c r="C11981" s="5">
        <v>59830</v>
      </c>
      <c r="D11981" s="74">
        <f t="shared" si="451"/>
        <v>2.2950105228752822E-3</v>
      </c>
      <c r="E11981" s="46"/>
      <c r="F11981" s="3"/>
      <c r="G11981" s="3"/>
      <c r="H11981" s="3"/>
      <c r="I11981" s="3"/>
      <c r="Y11981" s="27"/>
    </row>
    <row r="11982" spans="2:25" x14ac:dyDescent="0.25">
      <c r="B11982" s="6">
        <f t="shared" si="452"/>
        <v>5.9835000000000006E-5</v>
      </c>
      <c r="C11982" s="5">
        <v>59835</v>
      </c>
      <c r="D11982" s="74">
        <f t="shared" si="451"/>
        <v>2.294260783037399E-3</v>
      </c>
      <c r="E11982" s="46"/>
      <c r="F11982" s="3"/>
      <c r="G11982" s="3"/>
      <c r="H11982" s="3"/>
      <c r="I11982" s="3"/>
      <c r="Y11982" s="27"/>
    </row>
    <row r="11983" spans="2:25" x14ac:dyDescent="0.25">
      <c r="B11983" s="6">
        <f t="shared" si="452"/>
        <v>5.9840000000000003E-5</v>
      </c>
      <c r="C11983" s="5">
        <v>59840</v>
      </c>
      <c r="D11983" s="74">
        <f t="shared" si="451"/>
        <v>2.2935113492597802E-3</v>
      </c>
      <c r="E11983" s="46"/>
      <c r="F11983" s="3"/>
      <c r="G11983" s="3"/>
      <c r="H11983" s="3"/>
      <c r="I11983" s="3"/>
      <c r="Y11983" s="27"/>
    </row>
    <row r="11984" spans="2:25" x14ac:dyDescent="0.25">
      <c r="B11984" s="6">
        <f t="shared" si="452"/>
        <v>5.9845E-5</v>
      </c>
      <c r="C11984" s="5">
        <v>59845</v>
      </c>
      <c r="D11984" s="74">
        <f t="shared" si="451"/>
        <v>2.2927622213925422E-3</v>
      </c>
      <c r="E11984" s="46"/>
      <c r="F11984" s="3"/>
      <c r="G11984" s="3"/>
      <c r="H11984" s="3"/>
      <c r="I11984" s="3"/>
      <c r="Y11984" s="27"/>
    </row>
    <row r="11985" spans="2:25" x14ac:dyDescent="0.25">
      <c r="B11985" s="6">
        <f t="shared" si="452"/>
        <v>5.9850000000000005E-5</v>
      </c>
      <c r="C11985" s="5">
        <v>59850</v>
      </c>
      <c r="D11985" s="74">
        <f t="shared" si="451"/>
        <v>2.2920133992858928E-3</v>
      </c>
      <c r="E11985" s="46"/>
      <c r="F11985" s="3"/>
      <c r="G11985" s="3"/>
      <c r="H11985" s="3"/>
      <c r="I11985" s="3"/>
      <c r="Y11985" s="27"/>
    </row>
    <row r="11986" spans="2:25" x14ac:dyDescent="0.25">
      <c r="B11986" s="6">
        <f t="shared" si="452"/>
        <v>5.9855000000000002E-5</v>
      </c>
      <c r="C11986" s="5">
        <v>59855</v>
      </c>
      <c r="D11986" s="74">
        <f t="shared" si="451"/>
        <v>2.2912648827901239E-3</v>
      </c>
      <c r="E11986" s="46"/>
      <c r="F11986" s="3"/>
      <c r="G11986" s="3"/>
      <c r="H11986" s="3"/>
      <c r="I11986" s="3"/>
      <c r="Y11986" s="27"/>
    </row>
    <row r="11987" spans="2:25" x14ac:dyDescent="0.25">
      <c r="B11987" s="6">
        <f t="shared" si="452"/>
        <v>5.9860000000000006E-5</v>
      </c>
      <c r="C11987" s="5">
        <v>59860</v>
      </c>
      <c r="D11987" s="74">
        <f t="shared" ref="D11987:D12050" si="453">IF(ISERROR($D$12*2*PI()*$D$4*$D$5^2/B11987^5*10^-9*(1/(EXP(($D$4*$D$5)/(B11987*$D$6*($D$9)))-1))),0,$D$12*2*PI()*$D$4*$D$5^2/B11987^5*10^-9*(1/(EXP(($D$4*$D$5)/(B11987*$D$6*($D$9)))-1)))</f>
        <v>2.2905166717556089E-3</v>
      </c>
      <c r="E11987" s="46"/>
      <c r="F11987" s="3"/>
      <c r="G11987" s="3"/>
      <c r="H11987" s="3"/>
      <c r="I11987" s="3"/>
      <c r="Y11987" s="27"/>
    </row>
    <row r="11988" spans="2:25" x14ac:dyDescent="0.25">
      <c r="B11988" s="6">
        <f t="shared" ref="B11988:B12051" si="454">C11988*10^-9</f>
        <v>5.9865000000000004E-5</v>
      </c>
      <c r="C11988" s="5">
        <v>59865</v>
      </c>
      <c r="D11988" s="74">
        <f t="shared" si="453"/>
        <v>2.2897687660328107E-3</v>
      </c>
      <c r="E11988" s="46"/>
      <c r="F11988" s="3"/>
      <c r="G11988" s="3"/>
      <c r="H11988" s="3"/>
      <c r="I11988" s="3"/>
      <c r="Y11988" s="27"/>
    </row>
    <row r="11989" spans="2:25" x14ac:dyDescent="0.25">
      <c r="B11989" s="6">
        <f t="shared" si="454"/>
        <v>5.9870000000000001E-5</v>
      </c>
      <c r="C11989" s="5">
        <v>59870</v>
      </c>
      <c r="D11989" s="74">
        <f t="shared" si="453"/>
        <v>2.2890211654722817E-3</v>
      </c>
      <c r="E11989" s="46"/>
      <c r="F11989" s="3"/>
      <c r="G11989" s="3"/>
      <c r="H11989" s="3"/>
      <c r="I11989" s="3"/>
      <c r="Y11989" s="27"/>
    </row>
    <row r="11990" spans="2:25" x14ac:dyDescent="0.25">
      <c r="B11990" s="6">
        <f t="shared" si="454"/>
        <v>5.9875000000000005E-5</v>
      </c>
      <c r="C11990" s="5">
        <v>59875</v>
      </c>
      <c r="D11990" s="74">
        <f t="shared" si="453"/>
        <v>2.2882738699246501E-3</v>
      </c>
      <c r="E11990" s="46"/>
      <c r="F11990" s="3"/>
      <c r="G11990" s="3"/>
      <c r="H11990" s="3"/>
      <c r="I11990" s="3"/>
      <c r="Y11990" s="27"/>
    </row>
    <row r="11991" spans="2:25" x14ac:dyDescent="0.25">
      <c r="B11991" s="6">
        <f t="shared" si="454"/>
        <v>5.9880000000000003E-5</v>
      </c>
      <c r="C11991" s="5">
        <v>59880</v>
      </c>
      <c r="D11991" s="74">
        <f t="shared" si="453"/>
        <v>2.287526879240638E-3</v>
      </c>
      <c r="E11991" s="46"/>
      <c r="F11991" s="3"/>
      <c r="G11991" s="3"/>
      <c r="H11991" s="3"/>
      <c r="I11991" s="3"/>
      <c r="Y11991" s="27"/>
    </row>
    <row r="11992" spans="2:25" x14ac:dyDescent="0.25">
      <c r="B11992" s="6">
        <f t="shared" si="454"/>
        <v>5.9885000000000007E-5</v>
      </c>
      <c r="C11992" s="5">
        <v>59885</v>
      </c>
      <c r="D11992" s="74">
        <f t="shared" si="453"/>
        <v>2.286780193271045E-3</v>
      </c>
      <c r="E11992" s="46"/>
      <c r="F11992" s="3"/>
      <c r="G11992" s="3"/>
      <c r="H11992" s="3"/>
      <c r="I11992" s="3"/>
      <c r="Y11992" s="27"/>
    </row>
    <row r="11993" spans="2:25" x14ac:dyDescent="0.25">
      <c r="B11993" s="6">
        <f t="shared" si="454"/>
        <v>5.9890000000000004E-5</v>
      </c>
      <c r="C11993" s="5">
        <v>59890</v>
      </c>
      <c r="D11993" s="74">
        <f t="shared" si="453"/>
        <v>2.286033811866762E-3</v>
      </c>
      <c r="E11993" s="46"/>
      <c r="F11993" s="3"/>
      <c r="G11993" s="3"/>
      <c r="H11993" s="3"/>
      <c r="I11993" s="3"/>
      <c r="Y11993" s="27"/>
    </row>
    <row r="11994" spans="2:25" x14ac:dyDescent="0.25">
      <c r="B11994" s="6">
        <f t="shared" si="454"/>
        <v>5.9895000000000002E-5</v>
      </c>
      <c r="C11994" s="5">
        <v>59895</v>
      </c>
      <c r="D11994" s="74">
        <f t="shared" si="453"/>
        <v>2.2852877348787629E-3</v>
      </c>
      <c r="E11994" s="46"/>
      <c r="F11994" s="3"/>
      <c r="G11994" s="3"/>
      <c r="H11994" s="3"/>
      <c r="I11994" s="3"/>
      <c r="Y11994" s="27"/>
    </row>
    <row r="11995" spans="2:25" x14ac:dyDescent="0.25">
      <c r="B11995" s="6">
        <f t="shared" si="454"/>
        <v>5.9900000000000006E-5</v>
      </c>
      <c r="C11995" s="5">
        <v>59900</v>
      </c>
      <c r="D11995" s="74">
        <f t="shared" si="453"/>
        <v>2.2845419621581051E-3</v>
      </c>
      <c r="E11995" s="46"/>
      <c r="F11995" s="3"/>
      <c r="G11995" s="3"/>
      <c r="H11995" s="3"/>
      <c r="I11995" s="3"/>
      <c r="Y11995" s="27"/>
    </row>
    <row r="11996" spans="2:25" x14ac:dyDescent="0.25">
      <c r="B11996" s="6">
        <f t="shared" si="454"/>
        <v>5.9905000000000003E-5</v>
      </c>
      <c r="C11996" s="5">
        <v>59905</v>
      </c>
      <c r="D11996" s="74">
        <f t="shared" si="453"/>
        <v>2.2837964935559347E-3</v>
      </c>
      <c r="E11996" s="46"/>
      <c r="F11996" s="3"/>
      <c r="G11996" s="3"/>
      <c r="H11996" s="3"/>
      <c r="I11996" s="3"/>
      <c r="Y11996" s="27"/>
    </row>
    <row r="11997" spans="2:25" x14ac:dyDescent="0.25">
      <c r="B11997" s="6">
        <f t="shared" si="454"/>
        <v>5.9910000000000001E-5</v>
      </c>
      <c r="C11997" s="5">
        <v>59910</v>
      </c>
      <c r="D11997" s="74">
        <f t="shared" si="453"/>
        <v>2.2830513289234786E-3</v>
      </c>
      <c r="E11997" s="46"/>
      <c r="F11997" s="3"/>
      <c r="G11997" s="3"/>
      <c r="H11997" s="3"/>
      <c r="I11997" s="3"/>
      <c r="Y11997" s="27"/>
    </row>
    <row r="11998" spans="2:25" x14ac:dyDescent="0.25">
      <c r="B11998" s="6">
        <f t="shared" si="454"/>
        <v>5.9915000000000005E-5</v>
      </c>
      <c r="C11998" s="5">
        <v>59915</v>
      </c>
      <c r="D11998" s="74">
        <f t="shared" si="453"/>
        <v>2.2823064681120487E-3</v>
      </c>
      <c r="E11998" s="46"/>
      <c r="F11998" s="3"/>
      <c r="G11998" s="3"/>
      <c r="H11998" s="3"/>
      <c r="I11998" s="3"/>
      <c r="Y11998" s="27"/>
    </row>
    <row r="11999" spans="2:25" x14ac:dyDescent="0.25">
      <c r="B11999" s="6">
        <f t="shared" si="454"/>
        <v>5.9920000000000002E-5</v>
      </c>
      <c r="C11999" s="5">
        <v>59920</v>
      </c>
      <c r="D11999" s="74">
        <f t="shared" si="453"/>
        <v>2.2815619109730497E-3</v>
      </c>
      <c r="E11999" s="46"/>
      <c r="F11999" s="3"/>
      <c r="G11999" s="3"/>
      <c r="H11999" s="3"/>
      <c r="I11999" s="3"/>
      <c r="Y11999" s="27"/>
    </row>
    <row r="12000" spans="2:25" x14ac:dyDescent="0.25">
      <c r="B12000" s="6">
        <f t="shared" si="454"/>
        <v>5.9925000000000006E-5</v>
      </c>
      <c r="C12000" s="5">
        <v>59925</v>
      </c>
      <c r="D12000" s="74">
        <f t="shared" si="453"/>
        <v>2.2808176573579577E-3</v>
      </c>
      <c r="E12000" s="46"/>
      <c r="F12000" s="3"/>
      <c r="G12000" s="3"/>
      <c r="H12000" s="3"/>
      <c r="I12000" s="3"/>
      <c r="Y12000" s="27"/>
    </row>
    <row r="12001" spans="2:25" x14ac:dyDescent="0.25">
      <c r="B12001" s="6">
        <f t="shared" si="454"/>
        <v>5.9930000000000004E-5</v>
      </c>
      <c r="C12001" s="5">
        <v>59930</v>
      </c>
      <c r="D12001" s="74">
        <f t="shared" si="453"/>
        <v>2.280073707118344E-3</v>
      </c>
      <c r="E12001" s="46"/>
      <c r="F12001" s="3"/>
      <c r="G12001" s="3"/>
      <c r="H12001" s="3"/>
      <c r="I12001" s="3"/>
      <c r="Y12001" s="27"/>
    </row>
    <row r="12002" spans="2:25" x14ac:dyDescent="0.25">
      <c r="B12002" s="6">
        <f t="shared" si="454"/>
        <v>5.9935000000000001E-5</v>
      </c>
      <c r="C12002" s="5">
        <v>59935</v>
      </c>
      <c r="D12002" s="74">
        <f t="shared" si="453"/>
        <v>2.2793300601058608E-3</v>
      </c>
      <c r="E12002" s="46"/>
      <c r="F12002" s="3"/>
      <c r="G12002" s="3"/>
      <c r="H12002" s="3"/>
      <c r="I12002" s="3"/>
      <c r="Y12002" s="27"/>
    </row>
    <row r="12003" spans="2:25" x14ac:dyDescent="0.25">
      <c r="B12003" s="6">
        <f t="shared" si="454"/>
        <v>5.9940000000000005E-5</v>
      </c>
      <c r="C12003" s="5">
        <v>59940</v>
      </c>
      <c r="D12003" s="74">
        <f t="shared" si="453"/>
        <v>2.2785867161722456E-3</v>
      </c>
      <c r="E12003" s="46"/>
      <c r="F12003" s="3"/>
      <c r="G12003" s="3"/>
      <c r="H12003" s="3"/>
      <c r="I12003" s="3"/>
      <c r="Y12003" s="27"/>
    </row>
    <row r="12004" spans="2:25" x14ac:dyDescent="0.25">
      <c r="B12004" s="6">
        <f t="shared" si="454"/>
        <v>5.9945000000000003E-5</v>
      </c>
      <c r="C12004" s="5">
        <v>59945</v>
      </c>
      <c r="D12004" s="74">
        <f t="shared" si="453"/>
        <v>2.2778436751693209E-3</v>
      </c>
      <c r="E12004" s="46"/>
      <c r="F12004" s="3"/>
      <c r="G12004" s="3"/>
      <c r="H12004" s="3"/>
      <c r="I12004" s="3"/>
      <c r="Y12004" s="27"/>
    </row>
    <row r="12005" spans="2:25" x14ac:dyDescent="0.25">
      <c r="B12005" s="6">
        <f t="shared" si="454"/>
        <v>5.9950000000000007E-5</v>
      </c>
      <c r="C12005" s="5">
        <v>59950</v>
      </c>
      <c r="D12005" s="74">
        <f t="shared" si="453"/>
        <v>2.27710093694899E-3</v>
      </c>
      <c r="E12005" s="46"/>
      <c r="F12005" s="3"/>
      <c r="G12005" s="3"/>
      <c r="H12005" s="3"/>
      <c r="I12005" s="3"/>
      <c r="Y12005" s="27"/>
    </row>
    <row r="12006" spans="2:25" x14ac:dyDescent="0.25">
      <c r="B12006" s="6">
        <f t="shared" si="454"/>
        <v>5.9955000000000004E-5</v>
      </c>
      <c r="C12006" s="5">
        <v>59955</v>
      </c>
      <c r="D12006" s="74">
        <f t="shared" si="453"/>
        <v>2.276358501363247E-3</v>
      </c>
      <c r="E12006" s="46"/>
      <c r="F12006" s="3"/>
      <c r="G12006" s="3"/>
      <c r="H12006" s="3"/>
      <c r="I12006" s="3"/>
      <c r="Y12006" s="27"/>
    </row>
    <row r="12007" spans="2:25" x14ac:dyDescent="0.25">
      <c r="B12007" s="6">
        <f t="shared" si="454"/>
        <v>5.9960000000000002E-5</v>
      </c>
      <c r="C12007" s="5">
        <v>59960</v>
      </c>
      <c r="D12007" s="74">
        <f t="shared" si="453"/>
        <v>2.2756163682641642E-3</v>
      </c>
      <c r="E12007" s="46"/>
      <c r="F12007" s="3"/>
      <c r="G12007" s="3"/>
      <c r="H12007" s="3"/>
      <c r="I12007" s="3"/>
      <c r="Y12007" s="27"/>
    </row>
    <row r="12008" spans="2:25" x14ac:dyDescent="0.25">
      <c r="B12008" s="6">
        <f t="shared" si="454"/>
        <v>5.9965000000000006E-5</v>
      </c>
      <c r="C12008" s="5">
        <v>59965</v>
      </c>
      <c r="D12008" s="74">
        <f t="shared" si="453"/>
        <v>2.2748745375039039E-3</v>
      </c>
      <c r="E12008" s="46"/>
      <c r="F12008" s="3"/>
      <c r="G12008" s="3"/>
      <c r="H12008" s="3"/>
      <c r="I12008" s="3"/>
      <c r="Y12008" s="27"/>
    </row>
    <row r="12009" spans="2:25" x14ac:dyDescent="0.25">
      <c r="B12009" s="6">
        <f t="shared" si="454"/>
        <v>5.9970000000000004E-5</v>
      </c>
      <c r="C12009" s="5">
        <v>59970</v>
      </c>
      <c r="D12009" s="74">
        <f t="shared" si="453"/>
        <v>2.2741330089347056E-3</v>
      </c>
      <c r="E12009" s="46"/>
      <c r="F12009" s="3"/>
      <c r="G12009" s="3"/>
      <c r="H12009" s="3"/>
      <c r="I12009" s="3"/>
      <c r="Y12009" s="27"/>
    </row>
    <row r="12010" spans="2:25" x14ac:dyDescent="0.25">
      <c r="B12010" s="6">
        <f t="shared" si="454"/>
        <v>5.9975000000000001E-5</v>
      </c>
      <c r="C12010" s="5">
        <v>59975</v>
      </c>
      <c r="D12010" s="74">
        <f t="shared" si="453"/>
        <v>2.2733917824089012E-3</v>
      </c>
      <c r="E12010" s="46"/>
      <c r="F12010" s="3"/>
      <c r="G12010" s="3"/>
      <c r="H12010" s="3"/>
      <c r="I12010" s="3"/>
      <c r="Y12010" s="27"/>
    </row>
    <row r="12011" spans="2:25" x14ac:dyDescent="0.25">
      <c r="B12011" s="6">
        <f t="shared" si="454"/>
        <v>5.9980000000000005E-5</v>
      </c>
      <c r="C12011" s="5">
        <v>59980</v>
      </c>
      <c r="D12011" s="74">
        <f t="shared" si="453"/>
        <v>2.2726508577789002E-3</v>
      </c>
      <c r="E12011" s="46"/>
      <c r="F12011" s="3"/>
      <c r="G12011" s="3"/>
      <c r="H12011" s="3"/>
      <c r="I12011" s="3"/>
      <c r="Y12011" s="27"/>
    </row>
    <row r="12012" spans="2:25" x14ac:dyDescent="0.25">
      <c r="B12012" s="6">
        <f t="shared" si="454"/>
        <v>5.9985000000000003E-5</v>
      </c>
      <c r="C12012" s="5">
        <v>59985</v>
      </c>
      <c r="D12012" s="74">
        <f t="shared" si="453"/>
        <v>2.2719102348971987E-3</v>
      </c>
      <c r="E12012" s="46"/>
      <c r="F12012" s="3"/>
      <c r="G12012" s="3"/>
      <c r="H12012" s="3"/>
      <c r="I12012" s="3"/>
      <c r="Y12012" s="27"/>
    </row>
    <row r="12013" spans="2:25" x14ac:dyDescent="0.25">
      <c r="B12013" s="6">
        <f t="shared" si="454"/>
        <v>5.9990000000000007E-5</v>
      </c>
      <c r="C12013" s="5">
        <v>59990</v>
      </c>
      <c r="D12013" s="74">
        <f t="shared" si="453"/>
        <v>2.2711699136163783E-3</v>
      </c>
      <c r="E12013" s="46"/>
      <c r="F12013" s="3"/>
      <c r="G12013" s="3"/>
      <c r="H12013" s="3"/>
      <c r="I12013" s="3"/>
      <c r="Y12013" s="27"/>
    </row>
    <row r="12014" spans="2:25" x14ac:dyDescent="0.25">
      <c r="B12014" s="6">
        <f t="shared" si="454"/>
        <v>5.9995000000000004E-5</v>
      </c>
      <c r="C12014" s="5">
        <v>59995</v>
      </c>
      <c r="D12014" s="74">
        <f t="shared" si="453"/>
        <v>2.2704298937891048E-3</v>
      </c>
      <c r="E12014" s="46"/>
      <c r="F12014" s="3"/>
      <c r="G12014" s="3"/>
      <c r="H12014" s="3"/>
      <c r="I12014" s="3"/>
      <c r="Y12014" s="27"/>
    </row>
    <row r="12015" spans="2:25" x14ac:dyDescent="0.25">
      <c r="B12015" s="6">
        <f t="shared" si="454"/>
        <v>6.0000000000000002E-5</v>
      </c>
      <c r="C12015" s="5">
        <v>60000</v>
      </c>
      <c r="D12015" s="74">
        <f t="shared" si="453"/>
        <v>2.2696901752681203E-3</v>
      </c>
      <c r="E12015" s="46"/>
      <c r="F12015" s="3"/>
      <c r="G12015" s="3"/>
      <c r="H12015" s="3"/>
      <c r="I12015" s="3"/>
      <c r="Y12015" s="27"/>
    </row>
    <row r="12016" spans="2:25" x14ac:dyDescent="0.25">
      <c r="B12016" s="6">
        <f t="shared" si="454"/>
        <v>6.0005000000000006E-5</v>
      </c>
      <c r="C12016" s="5">
        <v>60005</v>
      </c>
      <c r="D12016" s="74">
        <f t="shared" si="453"/>
        <v>2.2689507579062647E-3</v>
      </c>
      <c r="E12016" s="46"/>
      <c r="F12016" s="3"/>
      <c r="G12016" s="3"/>
      <c r="H12016" s="3"/>
      <c r="I12016" s="3"/>
      <c r="Y12016" s="27"/>
    </row>
    <row r="12017" spans="2:25" x14ac:dyDescent="0.25">
      <c r="B12017" s="6">
        <f t="shared" si="454"/>
        <v>6.0010000000000003E-5</v>
      </c>
      <c r="C12017" s="5">
        <v>60010</v>
      </c>
      <c r="D12017" s="74">
        <f t="shared" si="453"/>
        <v>2.2682116415564486E-3</v>
      </c>
      <c r="E12017" s="46"/>
      <c r="F12017" s="3"/>
      <c r="G12017" s="3"/>
      <c r="H12017" s="3"/>
      <c r="I12017" s="3"/>
      <c r="Y12017" s="27"/>
    </row>
    <row r="12018" spans="2:25" x14ac:dyDescent="0.25">
      <c r="B12018" s="6">
        <f t="shared" si="454"/>
        <v>6.0015000000000001E-5</v>
      </c>
      <c r="C12018" s="5">
        <v>60015</v>
      </c>
      <c r="D12018" s="74">
        <f t="shared" si="453"/>
        <v>2.267472826071672E-3</v>
      </c>
      <c r="E12018" s="46"/>
      <c r="F12018" s="3"/>
      <c r="G12018" s="3"/>
      <c r="H12018" s="3"/>
      <c r="I12018" s="3"/>
      <c r="Y12018" s="27"/>
    </row>
    <row r="12019" spans="2:25" x14ac:dyDescent="0.25">
      <c r="B12019" s="6">
        <f t="shared" si="454"/>
        <v>6.0020000000000005E-5</v>
      </c>
      <c r="C12019" s="5">
        <v>60020</v>
      </c>
      <c r="D12019" s="74">
        <f t="shared" si="453"/>
        <v>2.2667343113050194E-3</v>
      </c>
      <c r="E12019" s="46"/>
      <c r="F12019" s="3"/>
      <c r="G12019" s="3"/>
      <c r="H12019" s="3"/>
      <c r="I12019" s="3"/>
      <c r="Y12019" s="27"/>
    </row>
    <row r="12020" spans="2:25" x14ac:dyDescent="0.25">
      <c r="B12020" s="6">
        <f t="shared" si="454"/>
        <v>6.0025000000000002E-5</v>
      </c>
      <c r="C12020" s="5">
        <v>60025</v>
      </c>
      <c r="D12020" s="74">
        <f t="shared" si="453"/>
        <v>2.2659960971096573E-3</v>
      </c>
      <c r="E12020" s="46"/>
      <c r="F12020" s="3"/>
      <c r="G12020" s="3"/>
      <c r="H12020" s="3"/>
      <c r="I12020" s="3"/>
      <c r="Y12020" s="27"/>
    </row>
    <row r="12021" spans="2:25" x14ac:dyDescent="0.25">
      <c r="B12021" s="6">
        <f t="shared" si="454"/>
        <v>6.0030000000000006E-5</v>
      </c>
      <c r="C12021" s="5">
        <v>60030</v>
      </c>
      <c r="D12021" s="74">
        <f t="shared" si="453"/>
        <v>2.2652581833388337E-3</v>
      </c>
      <c r="E12021" s="46"/>
      <c r="F12021" s="3"/>
      <c r="G12021" s="3"/>
      <c r="H12021" s="3"/>
      <c r="I12021" s="3"/>
      <c r="Y12021" s="27"/>
    </row>
    <row r="12022" spans="2:25" x14ac:dyDescent="0.25">
      <c r="B12022" s="6">
        <f t="shared" si="454"/>
        <v>6.0035000000000004E-5</v>
      </c>
      <c r="C12022" s="5">
        <v>60035</v>
      </c>
      <c r="D12022" s="74">
        <f t="shared" si="453"/>
        <v>2.26452056984589E-3</v>
      </c>
      <c r="E12022" s="46"/>
      <c r="F12022" s="3"/>
      <c r="G12022" s="3"/>
      <c r="H12022" s="3"/>
      <c r="I12022" s="3"/>
      <c r="Y12022" s="27"/>
    </row>
    <row r="12023" spans="2:25" x14ac:dyDescent="0.25">
      <c r="B12023" s="6">
        <f t="shared" si="454"/>
        <v>6.0040000000000001E-5</v>
      </c>
      <c r="C12023" s="5">
        <v>60040</v>
      </c>
      <c r="D12023" s="74">
        <f t="shared" si="453"/>
        <v>2.2637832564842393E-3</v>
      </c>
      <c r="E12023" s="46"/>
      <c r="F12023" s="3"/>
      <c r="G12023" s="3"/>
      <c r="H12023" s="3"/>
      <c r="I12023" s="3"/>
      <c r="Y12023" s="27"/>
    </row>
    <row r="12024" spans="2:25" x14ac:dyDescent="0.25">
      <c r="B12024" s="6">
        <f t="shared" si="454"/>
        <v>6.0045000000000005E-5</v>
      </c>
      <c r="C12024" s="5">
        <v>60045</v>
      </c>
      <c r="D12024" s="74">
        <f t="shared" si="453"/>
        <v>2.2630462431073809E-3</v>
      </c>
      <c r="E12024" s="46"/>
      <c r="F12024" s="3"/>
      <c r="G12024" s="3"/>
      <c r="H12024" s="3"/>
      <c r="I12024" s="3"/>
      <c r="Y12024" s="27"/>
    </row>
    <row r="12025" spans="2:25" x14ac:dyDescent="0.25">
      <c r="B12025" s="6">
        <f t="shared" si="454"/>
        <v>6.0050000000000003E-5</v>
      </c>
      <c r="C12025" s="5">
        <v>60050</v>
      </c>
      <c r="D12025" s="74">
        <f t="shared" si="453"/>
        <v>2.2623095295689036E-3</v>
      </c>
      <c r="E12025" s="46"/>
      <c r="F12025" s="3"/>
      <c r="G12025" s="3"/>
      <c r="H12025" s="3"/>
      <c r="I12025" s="3"/>
      <c r="Y12025" s="27"/>
    </row>
    <row r="12026" spans="2:25" x14ac:dyDescent="0.25">
      <c r="B12026" s="6">
        <f t="shared" si="454"/>
        <v>6.0055000000000007E-5</v>
      </c>
      <c r="C12026" s="5">
        <v>60055</v>
      </c>
      <c r="D12026" s="74">
        <f t="shared" si="453"/>
        <v>2.2615731157224683E-3</v>
      </c>
      <c r="E12026" s="46"/>
      <c r="F12026" s="3"/>
      <c r="G12026" s="3"/>
      <c r="H12026" s="3"/>
      <c r="I12026" s="3"/>
      <c r="Y12026" s="27"/>
    </row>
    <row r="12027" spans="2:25" x14ac:dyDescent="0.25">
      <c r="B12027" s="6">
        <f t="shared" si="454"/>
        <v>6.0060000000000004E-5</v>
      </c>
      <c r="C12027" s="5">
        <v>60060</v>
      </c>
      <c r="D12027" s="74">
        <f t="shared" si="453"/>
        <v>2.2608370014218365E-3</v>
      </c>
      <c r="E12027" s="46"/>
      <c r="F12027" s="3"/>
      <c r="G12027" s="3"/>
      <c r="H12027" s="3"/>
      <c r="I12027" s="3"/>
      <c r="Y12027" s="27"/>
    </row>
    <row r="12028" spans="2:25" x14ac:dyDescent="0.25">
      <c r="B12028" s="6">
        <f t="shared" si="454"/>
        <v>6.0065000000000002E-5</v>
      </c>
      <c r="C12028" s="5">
        <v>60065</v>
      </c>
      <c r="D12028" s="74">
        <f t="shared" si="453"/>
        <v>2.260101186520834E-3</v>
      </c>
      <c r="E12028" s="46"/>
      <c r="F12028" s="3"/>
      <c r="G12028" s="3"/>
      <c r="H12028" s="3"/>
      <c r="I12028" s="3"/>
      <c r="Y12028" s="27"/>
    </row>
    <row r="12029" spans="2:25" x14ac:dyDescent="0.25">
      <c r="B12029" s="6">
        <f t="shared" si="454"/>
        <v>6.0070000000000006E-5</v>
      </c>
      <c r="C12029" s="5">
        <v>60070</v>
      </c>
      <c r="D12029" s="74">
        <f t="shared" si="453"/>
        <v>2.2593656708733826E-3</v>
      </c>
      <c r="E12029" s="46"/>
      <c r="F12029" s="3"/>
      <c r="G12029" s="3"/>
      <c r="H12029" s="3"/>
      <c r="I12029" s="3"/>
      <c r="Y12029" s="27"/>
    </row>
    <row r="12030" spans="2:25" x14ac:dyDescent="0.25">
      <c r="B12030" s="6">
        <f t="shared" si="454"/>
        <v>6.0075000000000003E-5</v>
      </c>
      <c r="C12030" s="5">
        <v>60075</v>
      </c>
      <c r="D12030" s="74">
        <f t="shared" si="453"/>
        <v>2.2586304543334842E-3</v>
      </c>
      <c r="E12030" s="46"/>
      <c r="F12030" s="3"/>
      <c r="G12030" s="3"/>
      <c r="H12030" s="3"/>
      <c r="I12030" s="3"/>
      <c r="Y12030" s="27"/>
    </row>
    <row r="12031" spans="2:25" x14ac:dyDescent="0.25">
      <c r="B12031" s="6">
        <f t="shared" si="454"/>
        <v>6.0080000000000001E-5</v>
      </c>
      <c r="C12031" s="5">
        <v>60080</v>
      </c>
      <c r="D12031" s="74">
        <f t="shared" si="453"/>
        <v>2.2578955367552177E-3</v>
      </c>
      <c r="E12031" s="46"/>
      <c r="F12031" s="3"/>
      <c r="G12031" s="3"/>
      <c r="H12031" s="3"/>
      <c r="I12031" s="3"/>
      <c r="Y12031" s="27"/>
    </row>
    <row r="12032" spans="2:25" x14ac:dyDescent="0.25">
      <c r="B12032" s="6">
        <f t="shared" si="454"/>
        <v>6.0085000000000005E-5</v>
      </c>
      <c r="C12032" s="5">
        <v>60085</v>
      </c>
      <c r="D12032" s="74">
        <f t="shared" si="453"/>
        <v>2.2571609179927545E-3</v>
      </c>
      <c r="E12032" s="46"/>
      <c r="F12032" s="3"/>
      <c r="G12032" s="3"/>
      <c r="H12032" s="3"/>
      <c r="I12032" s="3"/>
      <c r="Y12032" s="27"/>
    </row>
    <row r="12033" spans="2:25" x14ac:dyDescent="0.25">
      <c r="B12033" s="6">
        <f t="shared" si="454"/>
        <v>6.0090000000000002E-5</v>
      </c>
      <c r="C12033" s="5">
        <v>60090</v>
      </c>
      <c r="D12033" s="74">
        <f t="shared" si="453"/>
        <v>2.2564265979003401E-3</v>
      </c>
      <c r="E12033" s="46"/>
      <c r="F12033" s="3"/>
      <c r="G12033" s="3"/>
      <c r="H12033" s="3"/>
      <c r="I12033" s="3"/>
      <c r="Y12033" s="27"/>
    </row>
    <row r="12034" spans="2:25" x14ac:dyDescent="0.25">
      <c r="B12034" s="6">
        <f t="shared" si="454"/>
        <v>6.0095000000000007E-5</v>
      </c>
      <c r="C12034" s="5">
        <v>60095</v>
      </c>
      <c r="D12034" s="74">
        <f t="shared" si="453"/>
        <v>2.255692576332311E-3</v>
      </c>
      <c r="E12034" s="46"/>
      <c r="F12034" s="3"/>
      <c r="G12034" s="3"/>
      <c r="H12034" s="3"/>
      <c r="I12034" s="3"/>
      <c r="Y12034" s="27"/>
    </row>
    <row r="12035" spans="2:25" x14ac:dyDescent="0.25">
      <c r="B12035" s="6">
        <f t="shared" si="454"/>
        <v>6.0100000000000004E-5</v>
      </c>
      <c r="C12035" s="5">
        <v>60100</v>
      </c>
      <c r="D12035" s="74">
        <f t="shared" si="453"/>
        <v>2.2549588531430827E-3</v>
      </c>
      <c r="E12035" s="46"/>
      <c r="F12035" s="3"/>
      <c r="G12035" s="3"/>
      <c r="H12035" s="3"/>
      <c r="I12035" s="3"/>
      <c r="Y12035" s="27"/>
    </row>
    <row r="12036" spans="2:25" x14ac:dyDescent="0.25">
      <c r="B12036" s="6">
        <f t="shared" si="454"/>
        <v>6.0105000000000001E-5</v>
      </c>
      <c r="C12036" s="5">
        <v>60105</v>
      </c>
      <c r="D12036" s="74">
        <f t="shared" si="453"/>
        <v>2.2542254281871527E-3</v>
      </c>
      <c r="E12036" s="46"/>
      <c r="F12036" s="3"/>
      <c r="G12036" s="3"/>
      <c r="H12036" s="3"/>
      <c r="I12036" s="3"/>
      <c r="Y12036" s="27"/>
    </row>
    <row r="12037" spans="2:25" x14ac:dyDescent="0.25">
      <c r="B12037" s="6">
        <f t="shared" si="454"/>
        <v>6.0110000000000006E-5</v>
      </c>
      <c r="C12037" s="5">
        <v>60110</v>
      </c>
      <c r="D12037" s="74">
        <f t="shared" si="453"/>
        <v>2.2534923013190987E-3</v>
      </c>
      <c r="E12037" s="46"/>
      <c r="F12037" s="3"/>
      <c r="G12037" s="3"/>
      <c r="H12037" s="3"/>
      <c r="I12037" s="3"/>
      <c r="Y12037" s="27"/>
    </row>
    <row r="12038" spans="2:25" x14ac:dyDescent="0.25">
      <c r="B12038" s="6">
        <f t="shared" si="454"/>
        <v>6.0115000000000003E-5</v>
      </c>
      <c r="C12038" s="5">
        <v>60115</v>
      </c>
      <c r="D12038" s="74">
        <f t="shared" si="453"/>
        <v>2.2527594723935908E-3</v>
      </c>
      <c r="E12038" s="46"/>
      <c r="F12038" s="3"/>
      <c r="G12038" s="3"/>
      <c r="H12038" s="3"/>
      <c r="I12038" s="3"/>
      <c r="Y12038" s="27"/>
    </row>
    <row r="12039" spans="2:25" x14ac:dyDescent="0.25">
      <c r="B12039" s="6">
        <f t="shared" si="454"/>
        <v>6.012E-5</v>
      </c>
      <c r="C12039" s="5">
        <v>60120</v>
      </c>
      <c r="D12039" s="74">
        <f t="shared" si="453"/>
        <v>2.2520269412653724E-3</v>
      </c>
      <c r="E12039" s="46"/>
      <c r="F12039" s="3"/>
      <c r="G12039" s="3"/>
      <c r="H12039" s="3"/>
      <c r="I12039" s="3"/>
      <c r="Y12039" s="27"/>
    </row>
    <row r="12040" spans="2:25" x14ac:dyDescent="0.25">
      <c r="B12040" s="6">
        <f t="shared" si="454"/>
        <v>6.0125000000000005E-5</v>
      </c>
      <c r="C12040" s="5">
        <v>60125</v>
      </c>
      <c r="D12040" s="74">
        <f t="shared" si="453"/>
        <v>2.2512947077892686E-3</v>
      </c>
      <c r="E12040" s="46"/>
      <c r="F12040" s="3"/>
      <c r="G12040" s="3"/>
      <c r="H12040" s="3"/>
      <c r="I12040" s="3"/>
      <c r="Y12040" s="27"/>
    </row>
    <row r="12041" spans="2:25" x14ac:dyDescent="0.25">
      <c r="B12041" s="6">
        <f t="shared" si="454"/>
        <v>6.0130000000000002E-5</v>
      </c>
      <c r="C12041" s="5">
        <v>60130</v>
      </c>
      <c r="D12041" s="74">
        <f t="shared" si="453"/>
        <v>2.2505627718201996E-3</v>
      </c>
      <c r="E12041" s="46"/>
      <c r="F12041" s="3"/>
      <c r="G12041" s="3"/>
      <c r="H12041" s="3"/>
      <c r="I12041" s="3"/>
      <c r="Y12041" s="27"/>
    </row>
    <row r="12042" spans="2:25" x14ac:dyDescent="0.25">
      <c r="B12042" s="6">
        <f t="shared" si="454"/>
        <v>6.0135000000000006E-5</v>
      </c>
      <c r="C12042" s="5">
        <v>60135</v>
      </c>
      <c r="D12042" s="74">
        <f t="shared" si="453"/>
        <v>2.2498311332131518E-3</v>
      </c>
      <c r="E12042" s="46"/>
      <c r="F12042" s="3"/>
      <c r="G12042" s="3"/>
      <c r="H12042" s="3"/>
      <c r="I12042" s="3"/>
      <c r="Y12042" s="27"/>
    </row>
    <row r="12043" spans="2:25" x14ac:dyDescent="0.25">
      <c r="B12043" s="6">
        <f t="shared" si="454"/>
        <v>6.0140000000000004E-5</v>
      </c>
      <c r="C12043" s="5">
        <v>60140</v>
      </c>
      <c r="D12043" s="74">
        <f t="shared" si="453"/>
        <v>2.2490997918232052E-3</v>
      </c>
      <c r="E12043" s="46"/>
      <c r="F12043" s="3"/>
      <c r="G12043" s="3"/>
      <c r="H12043" s="3"/>
      <c r="I12043" s="3"/>
      <c r="Y12043" s="27"/>
    </row>
    <row r="12044" spans="2:25" x14ac:dyDescent="0.25">
      <c r="B12044" s="6">
        <f t="shared" si="454"/>
        <v>6.0145000000000001E-5</v>
      </c>
      <c r="C12044" s="5">
        <v>60145</v>
      </c>
      <c r="D12044" s="74">
        <f t="shared" si="453"/>
        <v>2.2483687475055173E-3</v>
      </c>
      <c r="E12044" s="46"/>
      <c r="F12044" s="3"/>
      <c r="G12044" s="3"/>
      <c r="H12044" s="3"/>
      <c r="I12044" s="3"/>
      <c r="Y12044" s="27"/>
    </row>
    <row r="12045" spans="2:25" x14ac:dyDescent="0.25">
      <c r="B12045" s="6">
        <f t="shared" si="454"/>
        <v>6.0150000000000005E-5</v>
      </c>
      <c r="C12045" s="5">
        <v>60150</v>
      </c>
      <c r="D12045" s="74">
        <f t="shared" si="453"/>
        <v>2.2476380001153319E-3</v>
      </c>
      <c r="E12045" s="46"/>
      <c r="F12045" s="3"/>
      <c r="G12045" s="3"/>
      <c r="H12045" s="3"/>
      <c r="I12045" s="3"/>
      <c r="Y12045" s="27"/>
    </row>
    <row r="12046" spans="2:25" x14ac:dyDescent="0.25">
      <c r="B12046" s="6">
        <f t="shared" si="454"/>
        <v>6.0155000000000003E-5</v>
      </c>
      <c r="C12046" s="5">
        <v>60155</v>
      </c>
      <c r="D12046" s="74">
        <f t="shared" si="453"/>
        <v>2.2469075495079711E-3</v>
      </c>
      <c r="E12046" s="46"/>
      <c r="F12046" s="3"/>
      <c r="G12046" s="3"/>
      <c r="H12046" s="3"/>
      <c r="I12046" s="3"/>
      <c r="Y12046" s="27"/>
    </row>
    <row r="12047" spans="2:25" x14ac:dyDescent="0.25">
      <c r="B12047" s="6">
        <f t="shared" si="454"/>
        <v>6.0160000000000007E-5</v>
      </c>
      <c r="C12047" s="5">
        <v>60160</v>
      </c>
      <c r="D12047" s="74">
        <f t="shared" si="453"/>
        <v>2.2461773955388363E-3</v>
      </c>
      <c r="E12047" s="46"/>
      <c r="F12047" s="3"/>
      <c r="G12047" s="3"/>
      <c r="H12047" s="3"/>
      <c r="I12047" s="3"/>
      <c r="Y12047" s="27"/>
    </row>
    <row r="12048" spans="2:25" x14ac:dyDescent="0.25">
      <c r="B12048" s="6">
        <f t="shared" si="454"/>
        <v>6.0165000000000004E-5</v>
      </c>
      <c r="C12048" s="5">
        <v>60165</v>
      </c>
      <c r="D12048" s="74">
        <f t="shared" si="453"/>
        <v>2.2454475380634218E-3</v>
      </c>
      <c r="E12048" s="46"/>
      <c r="F12048" s="3"/>
      <c r="G12048" s="3"/>
      <c r="H12048" s="3"/>
      <c r="I12048" s="3"/>
      <c r="Y12048" s="27"/>
    </row>
    <row r="12049" spans="2:25" x14ac:dyDescent="0.25">
      <c r="B12049" s="6">
        <f t="shared" si="454"/>
        <v>6.0170000000000002E-5</v>
      </c>
      <c r="C12049" s="5">
        <v>60170</v>
      </c>
      <c r="D12049" s="74">
        <f t="shared" si="453"/>
        <v>2.2447179769372969E-3</v>
      </c>
      <c r="E12049" s="46"/>
      <c r="F12049" s="3"/>
      <c r="G12049" s="3"/>
      <c r="H12049" s="3"/>
      <c r="I12049" s="3"/>
      <c r="Y12049" s="27"/>
    </row>
    <row r="12050" spans="2:25" x14ac:dyDescent="0.25">
      <c r="B12050" s="6">
        <f t="shared" si="454"/>
        <v>6.0175000000000006E-5</v>
      </c>
      <c r="C12050" s="5">
        <v>60175</v>
      </c>
      <c r="D12050" s="74">
        <f t="shared" si="453"/>
        <v>2.2439887120161085E-3</v>
      </c>
      <c r="E12050" s="46"/>
      <c r="F12050" s="3"/>
      <c r="G12050" s="3"/>
      <c r="H12050" s="3"/>
      <c r="I12050" s="3"/>
      <c r="Y12050" s="27"/>
    </row>
    <row r="12051" spans="2:25" x14ac:dyDescent="0.25">
      <c r="B12051" s="6">
        <f t="shared" si="454"/>
        <v>6.0180000000000003E-5</v>
      </c>
      <c r="C12051" s="5">
        <v>60180</v>
      </c>
      <c r="D12051" s="74">
        <f t="shared" ref="D12051:D12114" si="455">IF(ISERROR($D$12*2*PI()*$D$4*$D$5^2/B12051^5*10^-9*(1/(EXP(($D$4*$D$5)/(B12051*$D$6*($D$9)))-1))),0,$D$12*2*PI()*$D$4*$D$5^2/B12051^5*10^-9*(1/(EXP(($D$4*$D$5)/(B12051*$D$6*($D$9)))-1)))</f>
        <v>2.2432597431555944E-3</v>
      </c>
      <c r="E12051" s="46"/>
      <c r="F12051" s="3"/>
      <c r="G12051" s="3"/>
      <c r="H12051" s="3"/>
      <c r="I12051" s="3"/>
      <c r="Y12051" s="27"/>
    </row>
    <row r="12052" spans="2:25" x14ac:dyDescent="0.25">
      <c r="B12052" s="6">
        <f t="shared" ref="B12052:B12115" si="456">C12052*10^-9</f>
        <v>6.0185000000000001E-5</v>
      </c>
      <c r="C12052" s="5">
        <v>60185</v>
      </c>
      <c r="D12052" s="74">
        <f t="shared" si="455"/>
        <v>2.242531070211573E-3</v>
      </c>
      <c r="E12052" s="46"/>
      <c r="F12052" s="3"/>
      <c r="G12052" s="3"/>
      <c r="H12052" s="3"/>
      <c r="I12052" s="3"/>
      <c r="Y12052" s="27"/>
    </row>
    <row r="12053" spans="2:25" x14ac:dyDescent="0.25">
      <c r="B12053" s="6">
        <f t="shared" si="456"/>
        <v>6.0190000000000005E-5</v>
      </c>
      <c r="C12053" s="5">
        <v>60190</v>
      </c>
      <c r="D12053" s="74">
        <f t="shared" si="455"/>
        <v>2.2418026930399364E-3</v>
      </c>
      <c r="E12053" s="46"/>
      <c r="F12053" s="3"/>
      <c r="G12053" s="3"/>
      <c r="H12053" s="3"/>
      <c r="I12053" s="3"/>
      <c r="Y12053" s="27"/>
    </row>
    <row r="12054" spans="2:25" x14ac:dyDescent="0.25">
      <c r="B12054" s="6">
        <f t="shared" si="456"/>
        <v>6.0195000000000002E-5</v>
      </c>
      <c r="C12054" s="5">
        <v>60195</v>
      </c>
      <c r="D12054" s="74">
        <f t="shared" si="455"/>
        <v>2.2410746114966667E-3</v>
      </c>
      <c r="E12054" s="46"/>
      <c r="F12054" s="3"/>
      <c r="G12054" s="3"/>
      <c r="H12054" s="3"/>
      <c r="I12054" s="3"/>
      <c r="Y12054" s="27"/>
    </row>
    <row r="12055" spans="2:25" x14ac:dyDescent="0.25">
      <c r="B12055" s="6">
        <f t="shared" si="456"/>
        <v>6.0200000000000006E-5</v>
      </c>
      <c r="C12055" s="5">
        <v>60200</v>
      </c>
      <c r="D12055" s="74">
        <f t="shared" si="455"/>
        <v>2.2403468254378264E-3</v>
      </c>
      <c r="E12055" s="46"/>
      <c r="F12055" s="3"/>
      <c r="G12055" s="3"/>
      <c r="H12055" s="3"/>
      <c r="I12055" s="3"/>
      <c r="Y12055" s="27"/>
    </row>
    <row r="12056" spans="2:25" x14ac:dyDescent="0.25">
      <c r="B12056" s="6">
        <f t="shared" si="456"/>
        <v>6.0205000000000004E-5</v>
      </c>
      <c r="C12056" s="5">
        <v>60205</v>
      </c>
      <c r="D12056" s="74">
        <f t="shared" si="455"/>
        <v>2.2396193347195572E-3</v>
      </c>
      <c r="E12056" s="46"/>
      <c r="F12056" s="3"/>
      <c r="G12056" s="3"/>
      <c r="H12056" s="3"/>
      <c r="I12056" s="3"/>
      <c r="Y12056" s="27"/>
    </row>
    <row r="12057" spans="2:25" x14ac:dyDescent="0.25">
      <c r="B12057" s="6">
        <f t="shared" si="456"/>
        <v>6.0210000000000001E-5</v>
      </c>
      <c r="C12057" s="5">
        <v>60210</v>
      </c>
      <c r="D12057" s="74">
        <f t="shared" si="455"/>
        <v>2.2388921391980877E-3</v>
      </c>
      <c r="E12057" s="46"/>
      <c r="F12057" s="3"/>
      <c r="G12057" s="3"/>
      <c r="H12057" s="3"/>
      <c r="I12057" s="3"/>
      <c r="Y12057" s="27"/>
    </row>
    <row r="12058" spans="2:25" x14ac:dyDescent="0.25">
      <c r="B12058" s="6">
        <f t="shared" si="456"/>
        <v>6.0215000000000005E-5</v>
      </c>
      <c r="C12058" s="5">
        <v>60215</v>
      </c>
      <c r="D12058" s="74">
        <f t="shared" si="455"/>
        <v>2.2381652387297194E-3</v>
      </c>
      <c r="E12058" s="46"/>
      <c r="F12058" s="3"/>
      <c r="G12058" s="3"/>
      <c r="H12058" s="3"/>
      <c r="I12058" s="3"/>
      <c r="Y12058" s="27"/>
    </row>
    <row r="12059" spans="2:25" x14ac:dyDescent="0.25">
      <c r="B12059" s="6">
        <f t="shared" si="456"/>
        <v>6.0220000000000003E-5</v>
      </c>
      <c r="C12059" s="5">
        <v>60220</v>
      </c>
      <c r="D12059" s="74">
        <f t="shared" si="455"/>
        <v>2.2374386331708426E-3</v>
      </c>
      <c r="E12059" s="46"/>
      <c r="F12059" s="3"/>
      <c r="G12059" s="3"/>
      <c r="H12059" s="3"/>
      <c r="I12059" s="3"/>
      <c r="Y12059" s="27"/>
    </row>
    <row r="12060" spans="2:25" x14ac:dyDescent="0.25">
      <c r="B12060" s="6">
        <f t="shared" si="456"/>
        <v>6.0225000000000007E-5</v>
      </c>
      <c r="C12060" s="5">
        <v>60225</v>
      </c>
      <c r="D12060" s="74">
        <f t="shared" si="455"/>
        <v>2.2367123223779252E-3</v>
      </c>
      <c r="E12060" s="46"/>
      <c r="F12060" s="3"/>
      <c r="G12060" s="3"/>
      <c r="H12060" s="3"/>
      <c r="I12060" s="3"/>
      <c r="Y12060" s="27"/>
    </row>
    <row r="12061" spans="2:25" x14ac:dyDescent="0.25">
      <c r="B12061" s="6">
        <f t="shared" si="456"/>
        <v>6.0230000000000004E-5</v>
      </c>
      <c r="C12061" s="5">
        <v>60230</v>
      </c>
      <c r="D12061" s="74">
        <f t="shared" si="455"/>
        <v>2.235986306207523E-3</v>
      </c>
      <c r="E12061" s="46"/>
      <c r="F12061" s="3"/>
      <c r="G12061" s="3"/>
      <c r="H12061" s="3"/>
      <c r="I12061" s="3"/>
      <c r="Y12061" s="27"/>
    </row>
    <row r="12062" spans="2:25" x14ac:dyDescent="0.25">
      <c r="B12062" s="6">
        <f t="shared" si="456"/>
        <v>6.0235000000000002E-5</v>
      </c>
      <c r="C12062" s="5">
        <v>60235</v>
      </c>
      <c r="D12062" s="74">
        <f t="shared" si="455"/>
        <v>2.2352605845162646E-3</v>
      </c>
      <c r="E12062" s="46"/>
      <c r="F12062" s="3"/>
      <c r="G12062" s="3"/>
      <c r="H12062" s="3"/>
      <c r="I12062" s="3"/>
      <c r="Y12062" s="27"/>
    </row>
    <row r="12063" spans="2:25" x14ac:dyDescent="0.25">
      <c r="B12063" s="6">
        <f t="shared" si="456"/>
        <v>6.0240000000000006E-5</v>
      </c>
      <c r="C12063" s="5">
        <v>60240</v>
      </c>
      <c r="D12063" s="74">
        <f t="shared" si="455"/>
        <v>2.2345351571608639E-3</v>
      </c>
      <c r="E12063" s="46"/>
      <c r="F12063" s="3"/>
      <c r="G12063" s="3"/>
      <c r="H12063" s="3"/>
      <c r="I12063" s="3"/>
      <c r="Y12063" s="27"/>
    </row>
    <row r="12064" spans="2:25" x14ac:dyDescent="0.25">
      <c r="B12064" s="6">
        <f t="shared" si="456"/>
        <v>6.0245000000000003E-5</v>
      </c>
      <c r="C12064" s="5">
        <v>60245</v>
      </c>
      <c r="D12064" s="74">
        <f t="shared" si="455"/>
        <v>2.2338100239981183E-3</v>
      </c>
      <c r="E12064" s="46"/>
      <c r="F12064" s="3"/>
      <c r="G12064" s="3"/>
      <c r="H12064" s="3"/>
      <c r="I12064" s="3"/>
      <c r="Y12064" s="27"/>
    </row>
    <row r="12065" spans="2:25" x14ac:dyDescent="0.25">
      <c r="B12065" s="6">
        <f t="shared" si="456"/>
        <v>6.0250000000000001E-5</v>
      </c>
      <c r="C12065" s="5">
        <v>60250</v>
      </c>
      <c r="D12065" s="74">
        <f t="shared" si="455"/>
        <v>2.2330851848849035E-3</v>
      </c>
      <c r="E12065" s="46"/>
      <c r="F12065" s="3"/>
      <c r="G12065" s="3"/>
      <c r="H12065" s="3"/>
      <c r="I12065" s="3"/>
      <c r="Y12065" s="27"/>
    </row>
    <row r="12066" spans="2:25" x14ac:dyDescent="0.25">
      <c r="B12066" s="6">
        <f t="shared" si="456"/>
        <v>6.0255000000000005E-5</v>
      </c>
      <c r="C12066" s="5">
        <v>60255</v>
      </c>
      <c r="D12066" s="74">
        <f t="shared" si="455"/>
        <v>2.2323606396781742E-3</v>
      </c>
      <c r="E12066" s="46"/>
      <c r="F12066" s="3"/>
      <c r="G12066" s="3"/>
      <c r="H12066" s="3"/>
      <c r="I12066" s="3"/>
      <c r="Y12066" s="27"/>
    </row>
    <row r="12067" spans="2:25" x14ac:dyDescent="0.25">
      <c r="B12067" s="6">
        <f t="shared" si="456"/>
        <v>6.0260000000000002E-5</v>
      </c>
      <c r="C12067" s="5">
        <v>60260</v>
      </c>
      <c r="D12067" s="74">
        <f t="shared" si="455"/>
        <v>2.2316363882349736E-3</v>
      </c>
      <c r="E12067" s="46"/>
      <c r="F12067" s="3"/>
      <c r="G12067" s="3"/>
      <c r="H12067" s="3"/>
      <c r="I12067" s="3"/>
      <c r="Y12067" s="27"/>
    </row>
    <row r="12068" spans="2:25" x14ac:dyDescent="0.25">
      <c r="B12068" s="6">
        <f t="shared" si="456"/>
        <v>6.0265000000000007E-5</v>
      </c>
      <c r="C12068" s="5">
        <v>60265</v>
      </c>
      <c r="D12068" s="74">
        <f t="shared" si="455"/>
        <v>2.2309124304124178E-3</v>
      </c>
      <c r="E12068" s="46"/>
      <c r="F12068" s="3"/>
      <c r="G12068" s="3"/>
      <c r="H12068" s="3"/>
      <c r="I12068" s="3"/>
      <c r="Y12068" s="27"/>
    </row>
    <row r="12069" spans="2:25" x14ac:dyDescent="0.25">
      <c r="B12069" s="6">
        <f t="shared" si="456"/>
        <v>6.0270000000000004E-5</v>
      </c>
      <c r="C12069" s="5">
        <v>60270</v>
      </c>
      <c r="D12069" s="74">
        <f t="shared" si="455"/>
        <v>2.2301887660677116E-3</v>
      </c>
      <c r="E12069" s="46"/>
      <c r="F12069" s="3"/>
      <c r="G12069" s="3"/>
      <c r="H12069" s="3"/>
      <c r="I12069" s="3"/>
      <c r="Y12069" s="27"/>
    </row>
    <row r="12070" spans="2:25" x14ac:dyDescent="0.25">
      <c r="B12070" s="6">
        <f t="shared" si="456"/>
        <v>6.0275000000000001E-5</v>
      </c>
      <c r="C12070" s="5">
        <v>60275</v>
      </c>
      <c r="D12070" s="74">
        <f t="shared" si="455"/>
        <v>2.2294653950581354E-3</v>
      </c>
      <c r="E12070" s="46"/>
      <c r="F12070" s="3"/>
      <c r="G12070" s="3"/>
      <c r="H12070" s="3"/>
      <c r="I12070" s="3"/>
      <c r="Y12070" s="27"/>
    </row>
    <row r="12071" spans="2:25" x14ac:dyDescent="0.25">
      <c r="B12071" s="6">
        <f t="shared" si="456"/>
        <v>6.0280000000000006E-5</v>
      </c>
      <c r="C12071" s="5">
        <v>60280</v>
      </c>
      <c r="D12071" s="74">
        <f t="shared" si="455"/>
        <v>2.2287423172410487E-3</v>
      </c>
      <c r="E12071" s="46"/>
      <c r="F12071" s="3"/>
      <c r="G12071" s="3"/>
      <c r="H12071" s="3"/>
      <c r="I12071" s="3"/>
      <c r="Y12071" s="27"/>
    </row>
    <row r="12072" spans="2:25" x14ac:dyDescent="0.25">
      <c r="B12072" s="6">
        <f t="shared" si="456"/>
        <v>6.0285000000000003E-5</v>
      </c>
      <c r="C12072" s="5">
        <v>60285</v>
      </c>
      <c r="D12072" s="74">
        <f t="shared" si="455"/>
        <v>2.2280195324739021E-3</v>
      </c>
      <c r="E12072" s="46"/>
      <c r="F12072" s="3"/>
      <c r="G12072" s="3"/>
      <c r="H12072" s="3"/>
      <c r="I12072" s="3"/>
      <c r="Y12072" s="27"/>
    </row>
    <row r="12073" spans="2:25" x14ac:dyDescent="0.25">
      <c r="B12073" s="6">
        <f t="shared" si="456"/>
        <v>6.029E-5</v>
      </c>
      <c r="C12073" s="5">
        <v>60290</v>
      </c>
      <c r="D12073" s="74">
        <f t="shared" si="455"/>
        <v>2.2272970406142147E-3</v>
      </c>
      <c r="E12073" s="46"/>
      <c r="F12073" s="3"/>
      <c r="G12073" s="3"/>
      <c r="H12073" s="3"/>
      <c r="I12073" s="3"/>
      <c r="Y12073" s="27"/>
    </row>
    <row r="12074" spans="2:25" x14ac:dyDescent="0.25">
      <c r="B12074" s="6">
        <f t="shared" si="456"/>
        <v>6.0295000000000005E-5</v>
      </c>
      <c r="C12074" s="5">
        <v>60295</v>
      </c>
      <c r="D12074" s="74">
        <f t="shared" si="455"/>
        <v>2.2265748415195926E-3</v>
      </c>
      <c r="E12074" s="46"/>
      <c r="F12074" s="3"/>
      <c r="G12074" s="3"/>
      <c r="H12074" s="3"/>
      <c r="I12074" s="3"/>
      <c r="Y12074" s="27"/>
    </row>
    <row r="12075" spans="2:25" x14ac:dyDescent="0.25">
      <c r="B12075" s="6">
        <f t="shared" si="456"/>
        <v>6.0300000000000002E-5</v>
      </c>
      <c r="C12075" s="5">
        <v>60300</v>
      </c>
      <c r="D12075" s="74">
        <f t="shared" si="455"/>
        <v>2.2258529350477267E-3</v>
      </c>
      <c r="E12075" s="46"/>
      <c r="F12075" s="3"/>
      <c r="G12075" s="3"/>
      <c r="H12075" s="3"/>
      <c r="I12075" s="3"/>
      <c r="Y12075" s="27"/>
    </row>
    <row r="12076" spans="2:25" x14ac:dyDescent="0.25">
      <c r="B12076" s="6">
        <f t="shared" si="456"/>
        <v>6.0305000000000006E-5</v>
      </c>
      <c r="C12076" s="5">
        <v>60305</v>
      </c>
      <c r="D12076" s="74">
        <f t="shared" si="455"/>
        <v>2.2251313210563772E-3</v>
      </c>
      <c r="E12076" s="46"/>
      <c r="F12076" s="3"/>
      <c r="G12076" s="3"/>
      <c r="H12076" s="3"/>
      <c r="I12076" s="3"/>
      <c r="Y12076" s="27"/>
    </row>
    <row r="12077" spans="2:25" x14ac:dyDescent="0.25">
      <c r="B12077" s="6">
        <f t="shared" si="456"/>
        <v>6.0310000000000004E-5</v>
      </c>
      <c r="C12077" s="5">
        <v>60310</v>
      </c>
      <c r="D12077" s="74">
        <f t="shared" si="455"/>
        <v>2.2244099994033965E-3</v>
      </c>
      <c r="E12077" s="46"/>
      <c r="F12077" s="3"/>
      <c r="G12077" s="3"/>
      <c r="H12077" s="3"/>
      <c r="I12077" s="3"/>
      <c r="Y12077" s="27"/>
    </row>
    <row r="12078" spans="2:25" x14ac:dyDescent="0.25">
      <c r="B12078" s="6">
        <f t="shared" si="456"/>
        <v>6.0315000000000001E-5</v>
      </c>
      <c r="C12078" s="5">
        <v>60315</v>
      </c>
      <c r="D12078" s="74">
        <f t="shared" si="455"/>
        <v>2.2236889699467103E-3</v>
      </c>
      <c r="E12078" s="46"/>
      <c r="F12078" s="3"/>
      <c r="G12078" s="3"/>
      <c r="H12078" s="3"/>
      <c r="I12078" s="3"/>
      <c r="Y12078" s="27"/>
    </row>
    <row r="12079" spans="2:25" x14ac:dyDescent="0.25">
      <c r="B12079" s="6">
        <f t="shared" si="456"/>
        <v>6.0320000000000005E-5</v>
      </c>
      <c r="C12079" s="5">
        <v>60320</v>
      </c>
      <c r="D12079" s="74">
        <f t="shared" si="455"/>
        <v>2.2229682325443272E-3</v>
      </c>
      <c r="E12079" s="46"/>
      <c r="F12079" s="3"/>
      <c r="G12079" s="3"/>
      <c r="H12079" s="3"/>
      <c r="I12079" s="3"/>
      <c r="Y12079" s="27"/>
    </row>
    <row r="12080" spans="2:25" x14ac:dyDescent="0.25">
      <c r="B12080" s="6">
        <f t="shared" si="456"/>
        <v>6.0325000000000003E-5</v>
      </c>
      <c r="C12080" s="5">
        <v>60325</v>
      </c>
      <c r="D12080" s="74">
        <f t="shared" si="455"/>
        <v>2.2222477870543372E-3</v>
      </c>
      <c r="E12080" s="46"/>
      <c r="F12080" s="3"/>
      <c r="G12080" s="3"/>
      <c r="H12080" s="3"/>
      <c r="I12080" s="3"/>
      <c r="Y12080" s="27"/>
    </row>
    <row r="12081" spans="2:25" x14ac:dyDescent="0.25">
      <c r="B12081" s="6">
        <f t="shared" si="456"/>
        <v>6.0330000000000007E-5</v>
      </c>
      <c r="C12081" s="5">
        <v>60330</v>
      </c>
      <c r="D12081" s="74">
        <f t="shared" si="455"/>
        <v>2.2215276333349076E-3</v>
      </c>
      <c r="E12081" s="46"/>
      <c r="F12081" s="3"/>
      <c r="G12081" s="3"/>
      <c r="H12081" s="3"/>
      <c r="I12081" s="3"/>
      <c r="Y12081" s="27"/>
    </row>
    <row r="12082" spans="2:25" x14ac:dyDescent="0.25">
      <c r="B12082" s="6">
        <f t="shared" si="456"/>
        <v>6.0335000000000004E-5</v>
      </c>
      <c r="C12082" s="5">
        <v>60335</v>
      </c>
      <c r="D12082" s="74">
        <f t="shared" si="455"/>
        <v>2.2208077712442928E-3</v>
      </c>
      <c r="E12082" s="46"/>
      <c r="F12082" s="3"/>
      <c r="G12082" s="3"/>
      <c r="H12082" s="3"/>
      <c r="I12082" s="3"/>
      <c r="Y12082" s="27"/>
    </row>
    <row r="12083" spans="2:25" x14ac:dyDescent="0.25">
      <c r="B12083" s="6">
        <f t="shared" si="456"/>
        <v>6.0340000000000002E-5</v>
      </c>
      <c r="C12083" s="5">
        <v>60340</v>
      </c>
      <c r="D12083" s="74">
        <f t="shared" si="455"/>
        <v>2.2200882006408202E-3</v>
      </c>
      <c r="E12083" s="46"/>
      <c r="F12083" s="3"/>
      <c r="G12083" s="3"/>
      <c r="H12083" s="3"/>
      <c r="I12083" s="3"/>
      <c r="Y12083" s="27"/>
    </row>
    <row r="12084" spans="2:25" x14ac:dyDescent="0.25">
      <c r="B12084" s="6">
        <f t="shared" si="456"/>
        <v>6.0345000000000006E-5</v>
      </c>
      <c r="C12084" s="5">
        <v>60345</v>
      </c>
      <c r="D12084" s="74">
        <f t="shared" si="455"/>
        <v>2.2193689213828968E-3</v>
      </c>
      <c r="E12084" s="46"/>
      <c r="F12084" s="3"/>
      <c r="G12084" s="3"/>
      <c r="H12084" s="3"/>
      <c r="I12084" s="3"/>
      <c r="Y12084" s="27"/>
    </row>
    <row r="12085" spans="2:25" x14ac:dyDescent="0.25">
      <c r="B12085" s="6">
        <f t="shared" si="456"/>
        <v>6.0350000000000003E-5</v>
      </c>
      <c r="C12085" s="5">
        <v>60350</v>
      </c>
      <c r="D12085" s="74">
        <f t="shared" si="455"/>
        <v>2.21864993332902E-3</v>
      </c>
      <c r="E12085" s="46"/>
      <c r="F12085" s="3"/>
      <c r="G12085" s="3"/>
      <c r="H12085" s="3"/>
      <c r="I12085" s="3"/>
      <c r="Y12085" s="27"/>
    </row>
    <row r="12086" spans="2:25" x14ac:dyDescent="0.25">
      <c r="B12086" s="6">
        <f t="shared" si="456"/>
        <v>6.0355000000000001E-5</v>
      </c>
      <c r="C12086" s="5">
        <v>60355</v>
      </c>
      <c r="D12086" s="74">
        <f t="shared" si="455"/>
        <v>2.2179312363377573E-3</v>
      </c>
      <c r="E12086" s="46"/>
      <c r="F12086" s="3"/>
      <c r="G12086" s="3"/>
      <c r="H12086" s="3"/>
      <c r="I12086" s="3"/>
      <c r="Y12086" s="27"/>
    </row>
    <row r="12087" spans="2:25" x14ac:dyDescent="0.25">
      <c r="B12087" s="6">
        <f t="shared" si="456"/>
        <v>6.0360000000000005E-5</v>
      </c>
      <c r="C12087" s="5">
        <v>60360</v>
      </c>
      <c r="D12087" s="74">
        <f t="shared" si="455"/>
        <v>2.2172128302677561E-3</v>
      </c>
      <c r="E12087" s="46"/>
      <c r="F12087" s="3"/>
      <c r="G12087" s="3"/>
      <c r="H12087" s="3"/>
      <c r="I12087" s="3"/>
      <c r="Y12087" s="27"/>
    </row>
    <row r="12088" spans="2:25" x14ac:dyDescent="0.25">
      <c r="B12088" s="6">
        <f t="shared" si="456"/>
        <v>6.0365000000000002E-5</v>
      </c>
      <c r="C12088" s="5">
        <v>60365</v>
      </c>
      <c r="D12088" s="74">
        <f t="shared" si="455"/>
        <v>2.2164947149777552E-3</v>
      </c>
      <c r="E12088" s="46"/>
      <c r="F12088" s="3"/>
      <c r="G12088" s="3"/>
      <c r="H12088" s="3"/>
      <c r="I12088" s="3"/>
      <c r="Y12088" s="27"/>
    </row>
    <row r="12089" spans="2:25" x14ac:dyDescent="0.25">
      <c r="B12089" s="6">
        <f t="shared" si="456"/>
        <v>6.0370000000000006E-5</v>
      </c>
      <c r="C12089" s="5">
        <v>60370</v>
      </c>
      <c r="D12089" s="74">
        <f t="shared" si="455"/>
        <v>2.215776890326559E-3</v>
      </c>
      <c r="E12089" s="46"/>
      <c r="F12089" s="3"/>
      <c r="G12089" s="3"/>
      <c r="H12089" s="3"/>
      <c r="I12089" s="3"/>
      <c r="Y12089" s="27"/>
    </row>
    <row r="12090" spans="2:25" x14ac:dyDescent="0.25">
      <c r="B12090" s="6">
        <f t="shared" si="456"/>
        <v>6.0375000000000004E-5</v>
      </c>
      <c r="C12090" s="5">
        <v>60375</v>
      </c>
      <c r="D12090" s="74">
        <f t="shared" si="455"/>
        <v>2.215059356173063E-3</v>
      </c>
      <c r="E12090" s="46"/>
      <c r="F12090" s="3"/>
      <c r="G12090" s="3"/>
      <c r="H12090" s="3"/>
      <c r="I12090" s="3"/>
      <c r="Y12090" s="27"/>
    </row>
    <row r="12091" spans="2:25" x14ac:dyDescent="0.25">
      <c r="B12091" s="6">
        <f t="shared" si="456"/>
        <v>6.0380000000000001E-5</v>
      </c>
      <c r="C12091" s="5">
        <v>60380</v>
      </c>
      <c r="D12091" s="74">
        <f t="shared" si="455"/>
        <v>2.214342112376234E-3</v>
      </c>
      <c r="E12091" s="46"/>
      <c r="F12091" s="3"/>
      <c r="G12091" s="3"/>
      <c r="H12091" s="3"/>
      <c r="I12091" s="3"/>
      <c r="Y12091" s="27"/>
    </row>
    <row r="12092" spans="2:25" x14ac:dyDescent="0.25">
      <c r="B12092" s="6">
        <f t="shared" si="456"/>
        <v>6.0385000000000005E-5</v>
      </c>
      <c r="C12092" s="5">
        <v>60385</v>
      </c>
      <c r="D12092" s="74">
        <f t="shared" si="455"/>
        <v>2.2136251587951241E-3</v>
      </c>
      <c r="E12092" s="46"/>
      <c r="F12092" s="3"/>
      <c r="G12092" s="3"/>
      <c r="H12092" s="3"/>
      <c r="I12092" s="3"/>
      <c r="Y12092" s="27"/>
    </row>
    <row r="12093" spans="2:25" x14ac:dyDescent="0.25">
      <c r="B12093" s="6">
        <f t="shared" si="456"/>
        <v>6.0390000000000003E-5</v>
      </c>
      <c r="C12093" s="5">
        <v>60390</v>
      </c>
      <c r="D12093" s="74">
        <f t="shared" si="455"/>
        <v>2.2129084952888646E-3</v>
      </c>
      <c r="E12093" s="46"/>
      <c r="F12093" s="3"/>
      <c r="G12093" s="3"/>
      <c r="H12093" s="3"/>
      <c r="I12093" s="3"/>
      <c r="Y12093" s="27"/>
    </row>
    <row r="12094" spans="2:25" x14ac:dyDescent="0.25">
      <c r="B12094" s="6">
        <f t="shared" si="456"/>
        <v>6.0395000000000007E-5</v>
      </c>
      <c r="C12094" s="5">
        <v>60395</v>
      </c>
      <c r="D12094" s="74">
        <f t="shared" si="455"/>
        <v>2.2121921217166645E-3</v>
      </c>
      <c r="E12094" s="46"/>
      <c r="F12094" s="3"/>
      <c r="G12094" s="3"/>
      <c r="H12094" s="3"/>
      <c r="I12094" s="3"/>
      <c r="Y12094" s="27"/>
    </row>
    <row r="12095" spans="2:25" x14ac:dyDescent="0.25">
      <c r="B12095" s="6">
        <f t="shared" si="456"/>
        <v>6.0400000000000004E-5</v>
      </c>
      <c r="C12095" s="5">
        <v>60400</v>
      </c>
      <c r="D12095" s="74">
        <f t="shared" si="455"/>
        <v>2.2114760379378156E-3</v>
      </c>
      <c r="E12095" s="46"/>
      <c r="F12095" s="3"/>
      <c r="G12095" s="3"/>
      <c r="H12095" s="3"/>
      <c r="I12095" s="3"/>
      <c r="Y12095" s="27"/>
    </row>
    <row r="12096" spans="2:25" x14ac:dyDescent="0.25">
      <c r="B12096" s="6">
        <f t="shared" si="456"/>
        <v>6.0405000000000002E-5</v>
      </c>
      <c r="C12096" s="5">
        <v>60405</v>
      </c>
      <c r="D12096" s="74">
        <f t="shared" si="455"/>
        <v>2.210760243811687E-3</v>
      </c>
      <c r="E12096" s="46"/>
      <c r="F12096" s="3"/>
      <c r="G12096" s="3"/>
      <c r="H12096" s="3"/>
      <c r="I12096" s="3"/>
      <c r="Y12096" s="27"/>
    </row>
    <row r="12097" spans="2:25" x14ac:dyDescent="0.25">
      <c r="B12097" s="6">
        <f t="shared" si="456"/>
        <v>6.0410000000000006E-5</v>
      </c>
      <c r="C12097" s="5">
        <v>60410</v>
      </c>
      <c r="D12097" s="74">
        <f t="shared" si="455"/>
        <v>2.2100447391977251E-3</v>
      </c>
      <c r="E12097" s="46"/>
      <c r="F12097" s="3"/>
      <c r="G12097" s="3"/>
      <c r="H12097" s="3"/>
      <c r="I12097" s="3"/>
      <c r="Y12097" s="27"/>
    </row>
    <row r="12098" spans="2:25" x14ac:dyDescent="0.25">
      <c r="B12098" s="6">
        <f t="shared" si="456"/>
        <v>6.0415000000000003E-5</v>
      </c>
      <c r="C12098" s="5">
        <v>60415</v>
      </c>
      <c r="D12098" s="74">
        <f t="shared" si="455"/>
        <v>2.2093295239554631E-3</v>
      </c>
      <c r="E12098" s="46"/>
      <c r="F12098" s="3"/>
      <c r="G12098" s="3"/>
      <c r="H12098" s="3"/>
      <c r="I12098" s="3"/>
      <c r="Y12098" s="27"/>
    </row>
    <row r="12099" spans="2:25" x14ac:dyDescent="0.25">
      <c r="B12099" s="6">
        <f t="shared" si="456"/>
        <v>6.0420000000000001E-5</v>
      </c>
      <c r="C12099" s="5">
        <v>60420</v>
      </c>
      <c r="D12099" s="74">
        <f t="shared" si="455"/>
        <v>2.2086145979445066E-3</v>
      </c>
      <c r="E12099" s="46"/>
      <c r="F12099" s="3"/>
      <c r="G12099" s="3"/>
      <c r="H12099" s="3"/>
      <c r="I12099" s="3"/>
      <c r="Y12099" s="27"/>
    </row>
    <row r="12100" spans="2:25" x14ac:dyDescent="0.25">
      <c r="B12100" s="6">
        <f t="shared" si="456"/>
        <v>6.0425000000000005E-5</v>
      </c>
      <c r="C12100" s="5">
        <v>60425</v>
      </c>
      <c r="D12100" s="74">
        <f t="shared" si="455"/>
        <v>2.2078999610245431E-3</v>
      </c>
      <c r="E12100" s="46"/>
      <c r="F12100" s="3"/>
      <c r="G12100" s="3"/>
      <c r="H12100" s="3"/>
      <c r="I12100" s="3"/>
      <c r="Y12100" s="27"/>
    </row>
    <row r="12101" spans="2:25" x14ac:dyDescent="0.25">
      <c r="B12101" s="6">
        <f t="shared" si="456"/>
        <v>6.0430000000000002E-5</v>
      </c>
      <c r="C12101" s="5">
        <v>60430</v>
      </c>
      <c r="D12101" s="74">
        <f t="shared" si="455"/>
        <v>2.2071856130553382E-3</v>
      </c>
      <c r="E12101" s="46"/>
      <c r="F12101" s="3"/>
      <c r="G12101" s="3"/>
      <c r="H12101" s="3"/>
      <c r="I12101" s="3"/>
      <c r="Y12101" s="27"/>
    </row>
    <row r="12102" spans="2:25" x14ac:dyDescent="0.25">
      <c r="B12102" s="6">
        <f t="shared" si="456"/>
        <v>6.0435000000000007E-5</v>
      </c>
      <c r="C12102" s="5">
        <v>60435</v>
      </c>
      <c r="D12102" s="74">
        <f t="shared" si="455"/>
        <v>2.2064715538967438E-3</v>
      </c>
      <c r="E12102" s="46"/>
      <c r="F12102" s="3"/>
      <c r="G12102" s="3"/>
      <c r="H12102" s="3"/>
      <c r="I12102" s="3"/>
      <c r="Y12102" s="27"/>
    </row>
    <row r="12103" spans="2:25" x14ac:dyDescent="0.25">
      <c r="B12103" s="6">
        <f t="shared" si="456"/>
        <v>6.0440000000000004E-5</v>
      </c>
      <c r="C12103" s="5">
        <v>60440</v>
      </c>
      <c r="D12103" s="74">
        <f t="shared" si="455"/>
        <v>2.2057577834086795E-3</v>
      </c>
      <c r="E12103" s="46"/>
      <c r="F12103" s="3"/>
      <c r="G12103" s="3"/>
      <c r="H12103" s="3"/>
      <c r="I12103" s="3"/>
      <c r="Y12103" s="27"/>
    </row>
    <row r="12104" spans="2:25" x14ac:dyDescent="0.25">
      <c r="B12104" s="6">
        <f t="shared" si="456"/>
        <v>6.0445000000000001E-5</v>
      </c>
      <c r="C12104" s="5">
        <v>60445</v>
      </c>
      <c r="D12104" s="74">
        <f t="shared" si="455"/>
        <v>2.2050443014511537E-3</v>
      </c>
      <c r="E12104" s="46"/>
      <c r="F12104" s="3"/>
      <c r="G12104" s="3"/>
      <c r="H12104" s="3"/>
      <c r="I12104" s="3"/>
      <c r="Y12104" s="27"/>
    </row>
    <row r="12105" spans="2:25" x14ac:dyDescent="0.25">
      <c r="B12105" s="6">
        <f t="shared" si="456"/>
        <v>6.0450000000000006E-5</v>
      </c>
      <c r="C12105" s="5">
        <v>60450</v>
      </c>
      <c r="D12105" s="74">
        <f t="shared" si="455"/>
        <v>2.2043311078842483E-3</v>
      </c>
      <c r="E12105" s="46"/>
      <c r="F12105" s="3"/>
      <c r="G12105" s="3"/>
      <c r="H12105" s="3"/>
      <c r="I12105" s="3"/>
      <c r="Y12105" s="27"/>
    </row>
    <row r="12106" spans="2:25" x14ac:dyDescent="0.25">
      <c r="B12106" s="6">
        <f t="shared" si="456"/>
        <v>6.0455000000000003E-5</v>
      </c>
      <c r="C12106" s="5">
        <v>60455</v>
      </c>
      <c r="D12106" s="74">
        <f t="shared" si="455"/>
        <v>2.2036182025681281E-3</v>
      </c>
      <c r="E12106" s="46"/>
      <c r="F12106" s="3"/>
      <c r="G12106" s="3"/>
      <c r="H12106" s="3"/>
      <c r="I12106" s="3"/>
      <c r="Y12106" s="27"/>
    </row>
    <row r="12107" spans="2:25" x14ac:dyDescent="0.25">
      <c r="B12107" s="6">
        <f t="shared" si="456"/>
        <v>6.0460000000000001E-5</v>
      </c>
      <c r="C12107" s="5">
        <v>60460</v>
      </c>
      <c r="D12107" s="74">
        <f t="shared" si="455"/>
        <v>2.2029055853630373E-3</v>
      </c>
      <c r="E12107" s="46"/>
      <c r="F12107" s="3"/>
      <c r="G12107" s="3"/>
      <c r="H12107" s="3"/>
      <c r="I12107" s="3"/>
      <c r="Y12107" s="27"/>
    </row>
    <row r="12108" spans="2:25" x14ac:dyDescent="0.25">
      <c r="B12108" s="6">
        <f t="shared" si="456"/>
        <v>6.0465000000000005E-5</v>
      </c>
      <c r="C12108" s="5">
        <v>60465</v>
      </c>
      <c r="D12108" s="74">
        <f t="shared" si="455"/>
        <v>2.2021932561292904E-3</v>
      </c>
      <c r="E12108" s="46"/>
      <c r="F12108" s="3"/>
      <c r="G12108" s="3"/>
      <c r="H12108" s="3"/>
      <c r="I12108" s="3"/>
      <c r="Y12108" s="27"/>
    </row>
    <row r="12109" spans="2:25" x14ac:dyDescent="0.25">
      <c r="B12109" s="6">
        <f t="shared" si="456"/>
        <v>6.0470000000000002E-5</v>
      </c>
      <c r="C12109" s="5">
        <v>60470</v>
      </c>
      <c r="D12109" s="74">
        <f t="shared" si="455"/>
        <v>2.2014812147272953E-3</v>
      </c>
      <c r="E12109" s="46"/>
      <c r="F12109" s="3"/>
      <c r="G12109" s="3"/>
      <c r="H12109" s="3"/>
      <c r="I12109" s="3"/>
      <c r="Y12109" s="27"/>
    </row>
    <row r="12110" spans="2:25" x14ac:dyDescent="0.25">
      <c r="B12110" s="6">
        <f t="shared" si="456"/>
        <v>6.0475000000000006E-5</v>
      </c>
      <c r="C12110" s="5">
        <v>60475</v>
      </c>
      <c r="D12110" s="74">
        <f t="shared" si="455"/>
        <v>2.2007694610175254E-3</v>
      </c>
      <c r="E12110" s="46"/>
      <c r="F12110" s="3"/>
      <c r="G12110" s="3"/>
      <c r="H12110" s="3"/>
      <c r="I12110" s="3"/>
      <c r="Y12110" s="27"/>
    </row>
    <row r="12111" spans="2:25" x14ac:dyDescent="0.25">
      <c r="B12111" s="6">
        <f t="shared" si="456"/>
        <v>6.0480000000000004E-5</v>
      </c>
      <c r="C12111" s="5">
        <v>60480</v>
      </c>
      <c r="D12111" s="74">
        <f t="shared" si="455"/>
        <v>2.2000579948605438E-3</v>
      </c>
      <c r="E12111" s="46"/>
      <c r="F12111" s="3"/>
      <c r="G12111" s="3"/>
      <c r="H12111" s="3"/>
      <c r="I12111" s="3"/>
      <c r="Y12111" s="27"/>
    </row>
    <row r="12112" spans="2:25" x14ac:dyDescent="0.25">
      <c r="B12112" s="6">
        <f t="shared" si="456"/>
        <v>6.0485000000000001E-5</v>
      </c>
      <c r="C12112" s="5">
        <v>60485</v>
      </c>
      <c r="D12112" s="74">
        <f t="shared" si="455"/>
        <v>2.1993468161169861E-3</v>
      </c>
      <c r="E12112" s="46"/>
      <c r="F12112" s="3"/>
      <c r="G12112" s="3"/>
      <c r="H12112" s="3"/>
      <c r="I12112" s="3"/>
      <c r="Y12112" s="27"/>
    </row>
    <row r="12113" spans="2:25" x14ac:dyDescent="0.25">
      <c r="B12113" s="6">
        <f t="shared" si="456"/>
        <v>6.0490000000000005E-5</v>
      </c>
      <c r="C12113" s="5">
        <v>60490</v>
      </c>
      <c r="D12113" s="74">
        <f t="shared" si="455"/>
        <v>2.1986359246475625E-3</v>
      </c>
      <c r="E12113" s="46"/>
      <c r="F12113" s="3"/>
      <c r="G12113" s="3"/>
      <c r="H12113" s="3"/>
      <c r="I12113" s="3"/>
      <c r="Y12113" s="27"/>
    </row>
    <row r="12114" spans="2:25" x14ac:dyDescent="0.25">
      <c r="B12114" s="6">
        <f t="shared" si="456"/>
        <v>6.0495000000000003E-5</v>
      </c>
      <c r="C12114" s="5">
        <v>60495</v>
      </c>
      <c r="D12114" s="74">
        <f t="shared" si="455"/>
        <v>2.1979253203130754E-3</v>
      </c>
      <c r="E12114" s="46"/>
      <c r="F12114" s="3"/>
      <c r="G12114" s="3"/>
      <c r="H12114" s="3"/>
      <c r="I12114" s="3"/>
      <c r="Y12114" s="27"/>
    </row>
    <row r="12115" spans="2:25" x14ac:dyDescent="0.25">
      <c r="B12115" s="6">
        <f t="shared" si="456"/>
        <v>6.0500000000000007E-5</v>
      </c>
      <c r="C12115" s="5">
        <v>60500</v>
      </c>
      <c r="D12115" s="74">
        <f t="shared" ref="D12115:D12178" si="457">IF(ISERROR($D$12*2*PI()*$D$4*$D$5^2/B12115^5*10^-9*(1/(EXP(($D$4*$D$5)/(B12115*$D$6*($D$9)))-1))),0,$D$12*2*PI()*$D$4*$D$5^2/B12115^5*10^-9*(1/(EXP(($D$4*$D$5)/(B12115*$D$6*($D$9)))-1)))</f>
        <v>2.1972150029743926E-3</v>
      </c>
      <c r="E12115" s="46"/>
      <c r="F12115" s="3"/>
      <c r="G12115" s="3"/>
      <c r="H12115" s="3"/>
      <c r="I12115" s="3"/>
      <c r="Y12115" s="27"/>
    </row>
    <row r="12116" spans="2:25" x14ac:dyDescent="0.25">
      <c r="B12116" s="6">
        <f t="shared" ref="B12116:B12179" si="458">C12116*10^-9</f>
        <v>6.0505000000000004E-5</v>
      </c>
      <c r="C12116" s="5">
        <v>60505</v>
      </c>
      <c r="D12116" s="74">
        <f t="shared" si="457"/>
        <v>2.1965049724924695E-3</v>
      </c>
      <c r="E12116" s="46"/>
      <c r="F12116" s="3"/>
      <c r="G12116" s="3"/>
      <c r="H12116" s="3"/>
      <c r="I12116" s="3"/>
      <c r="Y12116" s="27"/>
    </row>
    <row r="12117" spans="2:25" x14ac:dyDescent="0.25">
      <c r="B12117" s="6">
        <f t="shared" si="458"/>
        <v>6.0510000000000002E-5</v>
      </c>
      <c r="C12117" s="5">
        <v>60510</v>
      </c>
      <c r="D12117" s="74">
        <f t="shared" si="457"/>
        <v>2.1957952287283318E-3</v>
      </c>
      <c r="E12117" s="46"/>
      <c r="F12117" s="3"/>
      <c r="G12117" s="3"/>
      <c r="H12117" s="3"/>
      <c r="I12117" s="3"/>
      <c r="Y12117" s="27"/>
    </row>
    <row r="12118" spans="2:25" x14ac:dyDescent="0.25">
      <c r="B12118" s="6">
        <f t="shared" si="458"/>
        <v>6.0515000000000006E-5</v>
      </c>
      <c r="C12118" s="5">
        <v>60515</v>
      </c>
      <c r="D12118" s="74">
        <f t="shared" si="457"/>
        <v>2.195085771543091E-3</v>
      </c>
      <c r="E12118" s="46"/>
      <c r="F12118" s="3"/>
      <c r="G12118" s="3"/>
      <c r="H12118" s="3"/>
      <c r="I12118" s="3"/>
      <c r="Y12118" s="27"/>
    </row>
    <row r="12119" spans="2:25" x14ac:dyDescent="0.25">
      <c r="B12119" s="6">
        <f t="shared" si="458"/>
        <v>6.0520000000000003E-5</v>
      </c>
      <c r="C12119" s="5">
        <v>60520</v>
      </c>
      <c r="D12119" s="74">
        <f t="shared" si="457"/>
        <v>2.1943766007979371E-3</v>
      </c>
      <c r="E12119" s="46"/>
      <c r="F12119" s="3"/>
      <c r="G12119" s="3"/>
      <c r="H12119" s="3"/>
      <c r="I12119" s="3"/>
      <c r="Y12119" s="27"/>
    </row>
    <row r="12120" spans="2:25" x14ac:dyDescent="0.25">
      <c r="B12120" s="6">
        <f t="shared" si="458"/>
        <v>6.0525000000000001E-5</v>
      </c>
      <c r="C12120" s="5">
        <v>60525</v>
      </c>
      <c r="D12120" s="74">
        <f t="shared" si="457"/>
        <v>2.1936677163541308E-3</v>
      </c>
      <c r="E12120" s="46"/>
      <c r="F12120" s="3"/>
      <c r="G12120" s="3"/>
      <c r="H12120" s="3"/>
      <c r="I12120" s="3"/>
      <c r="Y12120" s="27"/>
    </row>
    <row r="12121" spans="2:25" x14ac:dyDescent="0.25">
      <c r="B12121" s="6">
        <f t="shared" si="458"/>
        <v>6.0530000000000005E-5</v>
      </c>
      <c r="C12121" s="5">
        <v>60530</v>
      </c>
      <c r="D12121" s="74">
        <f t="shared" si="457"/>
        <v>2.1929591180730188E-3</v>
      </c>
      <c r="E12121" s="46"/>
      <c r="F12121" s="3"/>
      <c r="G12121" s="3"/>
      <c r="H12121" s="3"/>
      <c r="I12121" s="3"/>
      <c r="Y12121" s="27"/>
    </row>
    <row r="12122" spans="2:25" x14ac:dyDescent="0.25">
      <c r="B12122" s="6">
        <f t="shared" si="458"/>
        <v>6.0535000000000002E-5</v>
      </c>
      <c r="C12122" s="5">
        <v>60535</v>
      </c>
      <c r="D12122" s="74">
        <f t="shared" si="457"/>
        <v>2.1922508058160209E-3</v>
      </c>
      <c r="E12122" s="46"/>
      <c r="F12122" s="3"/>
      <c r="G12122" s="3"/>
      <c r="H12122" s="3"/>
      <c r="I12122" s="3"/>
      <c r="Y12122" s="27"/>
    </row>
    <row r="12123" spans="2:25" x14ac:dyDescent="0.25">
      <c r="B12123" s="6">
        <f t="shared" si="458"/>
        <v>6.0540000000000007E-5</v>
      </c>
      <c r="C12123" s="5">
        <v>60540</v>
      </c>
      <c r="D12123" s="74">
        <f t="shared" si="457"/>
        <v>2.1915427794446437E-3</v>
      </c>
      <c r="E12123" s="46"/>
      <c r="F12123" s="3"/>
      <c r="G12123" s="3"/>
      <c r="H12123" s="3"/>
      <c r="I12123" s="3"/>
      <c r="Y12123" s="27"/>
    </row>
    <row r="12124" spans="2:25" x14ac:dyDescent="0.25">
      <c r="B12124" s="6">
        <f t="shared" si="458"/>
        <v>6.0545000000000004E-5</v>
      </c>
      <c r="C12124" s="5">
        <v>60545</v>
      </c>
      <c r="D12124" s="74">
        <f t="shared" si="457"/>
        <v>2.1908350388204589E-3</v>
      </c>
      <c r="E12124" s="46"/>
      <c r="F12124" s="3"/>
      <c r="G12124" s="3"/>
      <c r="H12124" s="3"/>
      <c r="I12124" s="3"/>
      <c r="Y12124" s="27"/>
    </row>
    <row r="12125" spans="2:25" x14ac:dyDescent="0.25">
      <c r="B12125" s="6">
        <f t="shared" si="458"/>
        <v>6.0550000000000001E-5</v>
      </c>
      <c r="C12125" s="5">
        <v>60550</v>
      </c>
      <c r="D12125" s="74">
        <f t="shared" si="457"/>
        <v>2.1901275838051302E-3</v>
      </c>
      <c r="E12125" s="46"/>
      <c r="F12125" s="3"/>
      <c r="G12125" s="3"/>
      <c r="H12125" s="3"/>
      <c r="I12125" s="3"/>
      <c r="Y12125" s="27"/>
    </row>
    <row r="12126" spans="2:25" x14ac:dyDescent="0.25">
      <c r="B12126" s="6">
        <f t="shared" si="458"/>
        <v>6.0555000000000006E-5</v>
      </c>
      <c r="C12126" s="5">
        <v>60555</v>
      </c>
      <c r="D12126" s="74">
        <f t="shared" si="457"/>
        <v>2.1894204142603861E-3</v>
      </c>
      <c r="E12126" s="46"/>
      <c r="F12126" s="3"/>
      <c r="G12126" s="3"/>
      <c r="H12126" s="3"/>
      <c r="I12126" s="3"/>
      <c r="Y12126" s="27"/>
    </row>
    <row r="12127" spans="2:25" x14ac:dyDescent="0.25">
      <c r="B12127" s="6">
        <f t="shared" si="458"/>
        <v>6.0560000000000003E-5</v>
      </c>
      <c r="C12127" s="5">
        <v>60560</v>
      </c>
      <c r="D12127" s="74">
        <f t="shared" si="457"/>
        <v>2.1887135300480442E-3</v>
      </c>
      <c r="E12127" s="46"/>
      <c r="F12127" s="3"/>
      <c r="G12127" s="3"/>
      <c r="H12127" s="3"/>
      <c r="I12127" s="3"/>
      <c r="Y12127" s="27"/>
    </row>
    <row r="12128" spans="2:25" x14ac:dyDescent="0.25">
      <c r="B12128" s="6">
        <f t="shared" si="458"/>
        <v>6.0565000000000007E-5</v>
      </c>
      <c r="C12128" s="5">
        <v>60565</v>
      </c>
      <c r="D12128" s="74">
        <f t="shared" si="457"/>
        <v>2.1880069310299928E-3</v>
      </c>
      <c r="E12128" s="46"/>
      <c r="F12128" s="3"/>
      <c r="G12128" s="3"/>
      <c r="H12128" s="3"/>
      <c r="I12128" s="3"/>
      <c r="Y12128" s="27"/>
    </row>
    <row r="12129" spans="2:25" x14ac:dyDescent="0.25">
      <c r="B12129" s="6">
        <f t="shared" si="458"/>
        <v>6.0570000000000005E-5</v>
      </c>
      <c r="C12129" s="5">
        <v>60570</v>
      </c>
      <c r="D12129" s="74">
        <f t="shared" si="457"/>
        <v>2.1873006170682052E-3</v>
      </c>
      <c r="E12129" s="46"/>
      <c r="F12129" s="3"/>
      <c r="G12129" s="3"/>
      <c r="H12129" s="3"/>
      <c r="I12129" s="3"/>
      <c r="Y12129" s="27"/>
    </row>
    <row r="12130" spans="2:25" x14ac:dyDescent="0.25">
      <c r="B12130" s="6">
        <f t="shared" si="458"/>
        <v>6.0575000000000002E-5</v>
      </c>
      <c r="C12130" s="5">
        <v>60575</v>
      </c>
      <c r="D12130" s="74">
        <f t="shared" si="457"/>
        <v>2.1865945880247257E-3</v>
      </c>
      <c r="E12130" s="46"/>
      <c r="F12130" s="3"/>
      <c r="G12130" s="3"/>
      <c r="H12130" s="3"/>
      <c r="I12130" s="3"/>
      <c r="Y12130" s="27"/>
    </row>
    <row r="12131" spans="2:25" x14ac:dyDescent="0.25">
      <c r="B12131" s="6">
        <f t="shared" si="458"/>
        <v>6.0580000000000006E-5</v>
      </c>
      <c r="C12131" s="5">
        <v>60580</v>
      </c>
      <c r="D12131" s="74">
        <f t="shared" si="457"/>
        <v>2.1858888437616807E-3</v>
      </c>
      <c r="E12131" s="46"/>
      <c r="F12131" s="3"/>
      <c r="G12131" s="3"/>
      <c r="H12131" s="3"/>
      <c r="I12131" s="3"/>
      <c r="Y12131" s="27"/>
    </row>
    <row r="12132" spans="2:25" x14ac:dyDescent="0.25">
      <c r="B12132" s="6">
        <f t="shared" si="458"/>
        <v>6.0585000000000004E-5</v>
      </c>
      <c r="C12132" s="5">
        <v>60585</v>
      </c>
      <c r="D12132" s="74">
        <f t="shared" si="457"/>
        <v>2.1851833841412711E-3</v>
      </c>
      <c r="E12132" s="46"/>
      <c r="F12132" s="3"/>
      <c r="G12132" s="3"/>
      <c r="H12132" s="3"/>
      <c r="I12132" s="3"/>
      <c r="Y12132" s="27"/>
    </row>
    <row r="12133" spans="2:25" x14ac:dyDescent="0.25">
      <c r="B12133" s="6">
        <f t="shared" si="458"/>
        <v>6.0590000000000001E-5</v>
      </c>
      <c r="C12133" s="5">
        <v>60590</v>
      </c>
      <c r="D12133" s="74">
        <f t="shared" si="457"/>
        <v>2.1844782090257786E-3</v>
      </c>
      <c r="E12133" s="46"/>
      <c r="F12133" s="3"/>
      <c r="G12133" s="3"/>
      <c r="H12133" s="3"/>
      <c r="I12133" s="3"/>
      <c r="Y12133" s="27"/>
    </row>
    <row r="12134" spans="2:25" x14ac:dyDescent="0.25">
      <c r="B12134" s="6">
        <f t="shared" si="458"/>
        <v>6.0595000000000005E-5</v>
      </c>
      <c r="C12134" s="5">
        <v>60595</v>
      </c>
      <c r="D12134" s="74">
        <f t="shared" si="457"/>
        <v>2.1837733182775588E-3</v>
      </c>
      <c r="E12134" s="46"/>
      <c r="F12134" s="3"/>
      <c r="G12134" s="3"/>
      <c r="H12134" s="3"/>
      <c r="I12134" s="3"/>
      <c r="Y12134" s="27"/>
    </row>
    <row r="12135" spans="2:25" x14ac:dyDescent="0.25">
      <c r="B12135" s="6">
        <f t="shared" si="458"/>
        <v>6.0600000000000003E-5</v>
      </c>
      <c r="C12135" s="5">
        <v>60600</v>
      </c>
      <c r="D12135" s="74">
        <f t="shared" si="457"/>
        <v>2.1830687117590543E-3</v>
      </c>
      <c r="E12135" s="46"/>
      <c r="F12135" s="3"/>
      <c r="G12135" s="3"/>
      <c r="H12135" s="3"/>
      <c r="I12135" s="3"/>
      <c r="Y12135" s="27"/>
    </row>
    <row r="12136" spans="2:25" x14ac:dyDescent="0.25">
      <c r="B12136" s="6">
        <f t="shared" si="458"/>
        <v>6.0605000000000007E-5</v>
      </c>
      <c r="C12136" s="5">
        <v>60605</v>
      </c>
      <c r="D12136" s="74">
        <f t="shared" si="457"/>
        <v>2.1823643893327718E-3</v>
      </c>
      <c r="E12136" s="46"/>
      <c r="F12136" s="3"/>
      <c r="G12136" s="3"/>
      <c r="H12136" s="3"/>
      <c r="I12136" s="3"/>
      <c r="Y12136" s="27"/>
    </row>
    <row r="12137" spans="2:25" x14ac:dyDescent="0.25">
      <c r="B12137" s="6">
        <f t="shared" si="458"/>
        <v>6.0610000000000004E-5</v>
      </c>
      <c r="C12137" s="5">
        <v>60610</v>
      </c>
      <c r="D12137" s="74">
        <f t="shared" si="457"/>
        <v>2.1816603508613033E-3</v>
      </c>
      <c r="E12137" s="46"/>
      <c r="F12137" s="3"/>
      <c r="G12137" s="3"/>
      <c r="H12137" s="3"/>
      <c r="I12137" s="3"/>
      <c r="Y12137" s="27"/>
    </row>
    <row r="12138" spans="2:25" x14ac:dyDescent="0.25">
      <c r="B12138" s="6">
        <f t="shared" si="458"/>
        <v>6.0615000000000002E-5</v>
      </c>
      <c r="C12138" s="5">
        <v>60615</v>
      </c>
      <c r="D12138" s="74">
        <f t="shared" si="457"/>
        <v>2.1809565962073226E-3</v>
      </c>
      <c r="E12138" s="46"/>
      <c r="F12138" s="3"/>
      <c r="G12138" s="3"/>
      <c r="H12138" s="3"/>
      <c r="I12138" s="3"/>
      <c r="Y12138" s="27"/>
    </row>
    <row r="12139" spans="2:25" x14ac:dyDescent="0.25">
      <c r="B12139" s="6">
        <f t="shared" si="458"/>
        <v>6.0620000000000006E-5</v>
      </c>
      <c r="C12139" s="5">
        <v>60620</v>
      </c>
      <c r="D12139" s="74">
        <f t="shared" si="457"/>
        <v>2.1802531252335692E-3</v>
      </c>
      <c r="E12139" s="46"/>
      <c r="F12139" s="3"/>
      <c r="G12139" s="3"/>
      <c r="H12139" s="3"/>
      <c r="I12139" s="3"/>
      <c r="Y12139" s="27"/>
    </row>
    <row r="12140" spans="2:25" x14ac:dyDescent="0.25">
      <c r="B12140" s="6">
        <f t="shared" si="458"/>
        <v>6.0625000000000003E-5</v>
      </c>
      <c r="C12140" s="5">
        <v>60625</v>
      </c>
      <c r="D12140" s="74">
        <f t="shared" si="457"/>
        <v>2.1795499378028712E-3</v>
      </c>
      <c r="E12140" s="46"/>
      <c r="F12140" s="3"/>
      <c r="G12140" s="3"/>
      <c r="H12140" s="3"/>
      <c r="I12140" s="3"/>
      <c r="Y12140" s="27"/>
    </row>
    <row r="12141" spans="2:25" x14ac:dyDescent="0.25">
      <c r="B12141" s="6">
        <f t="shared" si="458"/>
        <v>6.0630000000000001E-5</v>
      </c>
      <c r="C12141" s="5">
        <v>60630</v>
      </c>
      <c r="D12141" s="74">
        <f t="shared" si="457"/>
        <v>2.1788470337781264E-3</v>
      </c>
      <c r="E12141" s="46"/>
      <c r="F12141" s="3"/>
      <c r="G12141" s="3"/>
      <c r="H12141" s="3"/>
      <c r="I12141" s="3"/>
      <c r="Y12141" s="27"/>
    </row>
    <row r="12142" spans="2:25" x14ac:dyDescent="0.25">
      <c r="B12142" s="6">
        <f t="shared" si="458"/>
        <v>6.0635000000000005E-5</v>
      </c>
      <c r="C12142" s="5">
        <v>60635</v>
      </c>
      <c r="D12142" s="74">
        <f t="shared" si="457"/>
        <v>2.1781444130223146E-3</v>
      </c>
      <c r="E12142" s="46"/>
      <c r="F12142" s="3"/>
      <c r="G12142" s="3"/>
      <c r="H12142" s="3"/>
      <c r="I12142" s="3"/>
      <c r="Y12142" s="27"/>
    </row>
    <row r="12143" spans="2:25" x14ac:dyDescent="0.25">
      <c r="B12143" s="6">
        <f t="shared" si="458"/>
        <v>6.0640000000000002E-5</v>
      </c>
      <c r="C12143" s="5">
        <v>60640</v>
      </c>
      <c r="D12143" s="74">
        <f t="shared" si="457"/>
        <v>2.1774420753984921E-3</v>
      </c>
      <c r="E12143" s="46"/>
      <c r="F12143" s="3"/>
      <c r="G12143" s="3"/>
      <c r="H12143" s="3"/>
      <c r="I12143" s="3"/>
      <c r="Y12143" s="27"/>
    </row>
    <row r="12144" spans="2:25" x14ac:dyDescent="0.25">
      <c r="B12144" s="6">
        <f t="shared" si="458"/>
        <v>6.0645000000000006E-5</v>
      </c>
      <c r="C12144" s="5">
        <v>60645</v>
      </c>
      <c r="D12144" s="74">
        <f t="shared" si="457"/>
        <v>2.1767400207697912E-3</v>
      </c>
      <c r="E12144" s="46"/>
      <c r="F12144" s="3"/>
      <c r="G12144" s="3"/>
      <c r="H12144" s="3"/>
      <c r="I12144" s="3"/>
      <c r="Y12144" s="27"/>
    </row>
    <row r="12145" spans="2:25" x14ac:dyDescent="0.25">
      <c r="B12145" s="6">
        <f t="shared" si="458"/>
        <v>6.0650000000000004E-5</v>
      </c>
      <c r="C12145" s="5">
        <v>60650</v>
      </c>
      <c r="D12145" s="74">
        <f t="shared" si="457"/>
        <v>2.1760382489994204E-3</v>
      </c>
      <c r="E12145" s="46"/>
      <c r="F12145" s="3"/>
      <c r="G12145" s="3"/>
      <c r="H12145" s="3"/>
      <c r="I12145" s="3"/>
      <c r="Y12145" s="27"/>
    </row>
    <row r="12146" spans="2:25" x14ac:dyDescent="0.25">
      <c r="B12146" s="6">
        <f t="shared" si="458"/>
        <v>6.0655000000000001E-5</v>
      </c>
      <c r="C12146" s="5">
        <v>60655</v>
      </c>
      <c r="D12146" s="74">
        <f t="shared" si="457"/>
        <v>2.1753367599506674E-3</v>
      </c>
      <c r="E12146" s="46"/>
      <c r="F12146" s="3"/>
      <c r="G12146" s="3"/>
      <c r="H12146" s="3"/>
      <c r="I12146" s="3"/>
      <c r="Y12146" s="27"/>
    </row>
    <row r="12147" spans="2:25" x14ac:dyDescent="0.25">
      <c r="B12147" s="6">
        <f t="shared" si="458"/>
        <v>6.0660000000000005E-5</v>
      </c>
      <c r="C12147" s="5">
        <v>60660</v>
      </c>
      <c r="D12147" s="74">
        <f t="shared" si="457"/>
        <v>2.1746355534868929E-3</v>
      </c>
      <c r="E12147" s="46"/>
      <c r="F12147" s="3"/>
      <c r="G12147" s="3"/>
      <c r="H12147" s="3"/>
      <c r="I12147" s="3"/>
      <c r="Y12147" s="27"/>
    </row>
    <row r="12148" spans="2:25" x14ac:dyDescent="0.25">
      <c r="B12148" s="6">
        <f t="shared" si="458"/>
        <v>6.0665000000000003E-5</v>
      </c>
      <c r="C12148" s="5">
        <v>60665</v>
      </c>
      <c r="D12148" s="74">
        <f t="shared" si="457"/>
        <v>2.1739346294715441E-3</v>
      </c>
      <c r="E12148" s="46"/>
      <c r="F12148" s="3"/>
      <c r="G12148" s="3"/>
      <c r="H12148" s="3"/>
      <c r="I12148" s="3"/>
      <c r="Y12148" s="27"/>
    </row>
    <row r="12149" spans="2:25" x14ac:dyDescent="0.25">
      <c r="B12149" s="6">
        <f t="shared" si="458"/>
        <v>6.0670000000000007E-5</v>
      </c>
      <c r="C12149" s="5">
        <v>60670</v>
      </c>
      <c r="D12149" s="74">
        <f t="shared" si="457"/>
        <v>2.1732339877681348E-3</v>
      </c>
      <c r="E12149" s="46"/>
      <c r="F12149" s="3"/>
      <c r="G12149" s="3"/>
      <c r="H12149" s="3"/>
      <c r="I12149" s="3"/>
      <c r="Y12149" s="27"/>
    </row>
    <row r="12150" spans="2:25" x14ac:dyDescent="0.25">
      <c r="B12150" s="6">
        <f t="shared" si="458"/>
        <v>6.0675000000000004E-5</v>
      </c>
      <c r="C12150" s="5">
        <v>60675</v>
      </c>
      <c r="D12150" s="74">
        <f t="shared" si="457"/>
        <v>2.1725336282402614E-3</v>
      </c>
      <c r="E12150" s="46"/>
      <c r="F12150" s="3"/>
      <c r="G12150" s="3"/>
      <c r="H12150" s="3"/>
      <c r="I12150" s="3"/>
      <c r="Y12150" s="27"/>
    </row>
    <row r="12151" spans="2:25" x14ac:dyDescent="0.25">
      <c r="B12151" s="6">
        <f t="shared" si="458"/>
        <v>6.0680000000000002E-5</v>
      </c>
      <c r="C12151" s="5">
        <v>60680</v>
      </c>
      <c r="D12151" s="74">
        <f t="shared" si="457"/>
        <v>2.1718335507515956E-3</v>
      </c>
      <c r="E12151" s="46"/>
      <c r="F12151" s="3"/>
      <c r="G12151" s="3"/>
      <c r="H12151" s="3"/>
      <c r="I12151" s="3"/>
      <c r="Y12151" s="27"/>
    </row>
    <row r="12152" spans="2:25" x14ac:dyDescent="0.25">
      <c r="B12152" s="6">
        <f t="shared" si="458"/>
        <v>6.0685000000000006E-5</v>
      </c>
      <c r="C12152" s="5">
        <v>60685</v>
      </c>
      <c r="D12152" s="74">
        <f t="shared" si="457"/>
        <v>2.1711337551658851E-3</v>
      </c>
      <c r="E12152" s="46"/>
      <c r="F12152" s="3"/>
      <c r="G12152" s="3"/>
      <c r="H12152" s="3"/>
      <c r="I12152" s="3"/>
      <c r="Y12152" s="27"/>
    </row>
    <row r="12153" spans="2:25" x14ac:dyDescent="0.25">
      <c r="B12153" s="6">
        <f t="shared" si="458"/>
        <v>6.0690000000000003E-5</v>
      </c>
      <c r="C12153" s="5">
        <v>60690</v>
      </c>
      <c r="D12153" s="74">
        <f t="shared" si="457"/>
        <v>2.1704342413469547E-3</v>
      </c>
      <c r="E12153" s="46"/>
      <c r="F12153" s="3"/>
      <c r="G12153" s="3"/>
      <c r="H12153" s="3"/>
      <c r="I12153" s="3"/>
      <c r="Y12153" s="27"/>
    </row>
    <row r="12154" spans="2:25" x14ac:dyDescent="0.25">
      <c r="B12154" s="6">
        <f t="shared" si="458"/>
        <v>6.0695000000000001E-5</v>
      </c>
      <c r="C12154" s="5">
        <v>60695</v>
      </c>
      <c r="D12154" s="74">
        <f t="shared" si="457"/>
        <v>2.1697350091587114E-3</v>
      </c>
      <c r="E12154" s="46"/>
      <c r="F12154" s="3"/>
      <c r="G12154" s="3"/>
      <c r="H12154" s="3"/>
      <c r="I12154" s="3"/>
      <c r="Y12154" s="27"/>
    </row>
    <row r="12155" spans="2:25" x14ac:dyDescent="0.25">
      <c r="B12155" s="6">
        <f t="shared" si="458"/>
        <v>6.0700000000000005E-5</v>
      </c>
      <c r="C12155" s="5">
        <v>60700</v>
      </c>
      <c r="D12155" s="74">
        <f t="shared" si="457"/>
        <v>2.169036058465126E-3</v>
      </c>
      <c r="E12155" s="46"/>
      <c r="F12155" s="3"/>
      <c r="G12155" s="3"/>
      <c r="H12155" s="3"/>
      <c r="I12155" s="3"/>
      <c r="Y12155" s="27"/>
    </row>
    <row r="12156" spans="2:25" x14ac:dyDescent="0.25">
      <c r="B12156" s="6">
        <f t="shared" si="458"/>
        <v>6.0705000000000002E-5</v>
      </c>
      <c r="C12156" s="5">
        <v>60705</v>
      </c>
      <c r="D12156" s="74">
        <f t="shared" si="457"/>
        <v>2.1683373891302595E-3</v>
      </c>
      <c r="E12156" s="46"/>
      <c r="F12156" s="3"/>
      <c r="G12156" s="3"/>
      <c r="H12156" s="3"/>
      <c r="I12156" s="3"/>
      <c r="Y12156" s="27"/>
    </row>
    <row r="12157" spans="2:25" x14ac:dyDescent="0.25">
      <c r="B12157" s="6">
        <f t="shared" si="458"/>
        <v>6.0710000000000007E-5</v>
      </c>
      <c r="C12157" s="5">
        <v>60710</v>
      </c>
      <c r="D12157" s="74">
        <f t="shared" si="457"/>
        <v>2.1676390010182392E-3</v>
      </c>
      <c r="E12157" s="46"/>
      <c r="F12157" s="3"/>
      <c r="G12157" s="3"/>
      <c r="H12157" s="3"/>
      <c r="I12157" s="3"/>
      <c r="Y12157" s="27"/>
    </row>
    <row r="12158" spans="2:25" x14ac:dyDescent="0.25">
      <c r="B12158" s="6">
        <f t="shared" si="458"/>
        <v>6.0715000000000004E-5</v>
      </c>
      <c r="C12158" s="5">
        <v>60715</v>
      </c>
      <c r="D12158" s="74">
        <f t="shared" si="457"/>
        <v>2.16694089399328E-3</v>
      </c>
      <c r="E12158" s="46"/>
      <c r="F12158" s="3"/>
      <c r="G12158" s="3"/>
      <c r="H12158" s="3"/>
      <c r="I12158" s="3"/>
      <c r="Y12158" s="27"/>
    </row>
    <row r="12159" spans="2:25" x14ac:dyDescent="0.25">
      <c r="B12159" s="6">
        <f t="shared" si="458"/>
        <v>6.0720000000000001E-5</v>
      </c>
      <c r="C12159" s="5">
        <v>60720</v>
      </c>
      <c r="D12159" s="74">
        <f t="shared" si="457"/>
        <v>2.1662430679196603E-3</v>
      </c>
      <c r="E12159" s="46"/>
      <c r="F12159" s="3"/>
      <c r="G12159" s="3"/>
      <c r="H12159" s="3"/>
      <c r="I12159" s="3"/>
      <c r="Y12159" s="27"/>
    </row>
    <row r="12160" spans="2:25" x14ac:dyDescent="0.25">
      <c r="B12160" s="6">
        <f t="shared" si="458"/>
        <v>6.0725000000000006E-5</v>
      </c>
      <c r="C12160" s="5">
        <v>60725</v>
      </c>
      <c r="D12160" s="74">
        <f t="shared" si="457"/>
        <v>2.1655455226617455E-3</v>
      </c>
      <c r="E12160" s="46"/>
      <c r="F12160" s="3"/>
      <c r="G12160" s="3"/>
      <c r="H12160" s="3"/>
      <c r="I12160" s="3"/>
      <c r="Y12160" s="27"/>
    </row>
    <row r="12161" spans="2:25" x14ac:dyDescent="0.25">
      <c r="B12161" s="6">
        <f t="shared" si="458"/>
        <v>6.0730000000000003E-5</v>
      </c>
      <c r="C12161" s="5">
        <v>60730</v>
      </c>
      <c r="D12161" s="74">
        <f t="shared" si="457"/>
        <v>2.1648482580839752E-3</v>
      </c>
      <c r="E12161" s="46"/>
      <c r="F12161" s="3"/>
      <c r="G12161" s="3"/>
      <c r="H12161" s="3"/>
      <c r="I12161" s="3"/>
      <c r="Y12161" s="27"/>
    </row>
    <row r="12162" spans="2:25" x14ac:dyDescent="0.25">
      <c r="B12162" s="6">
        <f t="shared" si="458"/>
        <v>6.0735E-5</v>
      </c>
      <c r="C12162" s="5">
        <v>60735</v>
      </c>
      <c r="D12162" s="74">
        <f t="shared" si="457"/>
        <v>2.1641512740508575E-3</v>
      </c>
      <c r="E12162" s="46"/>
      <c r="F12162" s="3"/>
      <c r="G12162" s="3"/>
      <c r="H12162" s="3"/>
      <c r="I12162" s="3"/>
      <c r="Y12162" s="27"/>
    </row>
    <row r="12163" spans="2:25" x14ac:dyDescent="0.25">
      <c r="B12163" s="6">
        <f t="shared" si="458"/>
        <v>6.0740000000000005E-5</v>
      </c>
      <c r="C12163" s="5">
        <v>60740</v>
      </c>
      <c r="D12163" s="74">
        <f t="shared" si="457"/>
        <v>2.1634545704269847E-3</v>
      </c>
      <c r="E12163" s="46"/>
      <c r="F12163" s="3"/>
      <c r="G12163" s="3"/>
      <c r="H12163" s="3"/>
      <c r="I12163" s="3"/>
      <c r="Y12163" s="27"/>
    </row>
    <row r="12164" spans="2:25" x14ac:dyDescent="0.25">
      <c r="B12164" s="6">
        <f t="shared" si="458"/>
        <v>6.0745000000000002E-5</v>
      </c>
      <c r="C12164" s="5">
        <v>60745</v>
      </c>
      <c r="D12164" s="74">
        <f t="shared" si="457"/>
        <v>2.1627581470770245E-3</v>
      </c>
      <c r="E12164" s="46"/>
      <c r="F12164" s="3"/>
      <c r="G12164" s="3"/>
      <c r="H12164" s="3"/>
      <c r="I12164" s="3"/>
      <c r="Y12164" s="27"/>
    </row>
    <row r="12165" spans="2:25" x14ac:dyDescent="0.25">
      <c r="B12165" s="6">
        <f t="shared" si="458"/>
        <v>6.0750000000000006E-5</v>
      </c>
      <c r="C12165" s="5">
        <v>60750</v>
      </c>
      <c r="D12165" s="74">
        <f t="shared" si="457"/>
        <v>2.1620620038657187E-3</v>
      </c>
      <c r="E12165" s="46"/>
      <c r="F12165" s="3"/>
      <c r="G12165" s="3"/>
      <c r="H12165" s="3"/>
      <c r="I12165" s="3"/>
      <c r="Y12165" s="27"/>
    </row>
    <row r="12166" spans="2:25" x14ac:dyDescent="0.25">
      <c r="B12166" s="6">
        <f t="shared" si="458"/>
        <v>6.0755000000000004E-5</v>
      </c>
      <c r="C12166" s="5">
        <v>60755</v>
      </c>
      <c r="D12166" s="74">
        <f t="shared" si="457"/>
        <v>2.1613661406578912E-3</v>
      </c>
      <c r="E12166" s="46"/>
      <c r="F12166" s="3"/>
      <c r="G12166" s="3"/>
      <c r="H12166" s="3"/>
      <c r="I12166" s="3"/>
      <c r="Y12166" s="27"/>
    </row>
    <row r="12167" spans="2:25" x14ac:dyDescent="0.25">
      <c r="B12167" s="6">
        <f t="shared" si="458"/>
        <v>6.0760000000000001E-5</v>
      </c>
      <c r="C12167" s="5">
        <v>60760</v>
      </c>
      <c r="D12167" s="74">
        <f t="shared" si="457"/>
        <v>2.1606705573184279E-3</v>
      </c>
      <c r="E12167" s="46"/>
      <c r="F12167" s="3"/>
      <c r="G12167" s="3"/>
      <c r="H12167" s="3"/>
      <c r="I12167" s="3"/>
      <c r="Y12167" s="27"/>
    </row>
    <row r="12168" spans="2:25" x14ac:dyDescent="0.25">
      <c r="B12168" s="6">
        <f t="shared" si="458"/>
        <v>6.0765000000000005E-5</v>
      </c>
      <c r="C12168" s="5">
        <v>60765</v>
      </c>
      <c r="D12168" s="74">
        <f t="shared" si="457"/>
        <v>2.1599752537123057E-3</v>
      </c>
      <c r="E12168" s="46"/>
      <c r="F12168" s="3"/>
      <c r="G12168" s="3"/>
      <c r="H12168" s="3"/>
      <c r="I12168" s="3"/>
      <c r="Y12168" s="27"/>
    </row>
    <row r="12169" spans="2:25" x14ac:dyDescent="0.25">
      <c r="B12169" s="6">
        <f t="shared" si="458"/>
        <v>6.0770000000000003E-5</v>
      </c>
      <c r="C12169" s="5">
        <v>60770</v>
      </c>
      <c r="D12169" s="74">
        <f t="shared" si="457"/>
        <v>2.1592802297045709E-3</v>
      </c>
      <c r="E12169" s="46"/>
      <c r="F12169" s="3"/>
      <c r="G12169" s="3"/>
      <c r="H12169" s="3"/>
      <c r="I12169" s="3"/>
      <c r="Y12169" s="27"/>
    </row>
    <row r="12170" spans="2:25" x14ac:dyDescent="0.25">
      <c r="B12170" s="6">
        <f t="shared" si="458"/>
        <v>6.0775000000000007E-5</v>
      </c>
      <c r="C12170" s="5">
        <v>60775</v>
      </c>
      <c r="D12170" s="74">
        <f t="shared" si="457"/>
        <v>2.1585854851603435E-3</v>
      </c>
      <c r="E12170" s="46"/>
      <c r="F12170" s="3"/>
      <c r="G12170" s="3"/>
      <c r="H12170" s="3"/>
      <c r="I12170" s="3"/>
      <c r="Y12170" s="27"/>
    </row>
    <row r="12171" spans="2:25" x14ac:dyDescent="0.25">
      <c r="B12171" s="6">
        <f t="shared" si="458"/>
        <v>6.0780000000000004E-5</v>
      </c>
      <c r="C12171" s="5">
        <v>60780</v>
      </c>
      <c r="D12171" s="74">
        <f t="shared" si="457"/>
        <v>2.1578910199448256E-3</v>
      </c>
      <c r="E12171" s="46"/>
      <c r="F12171" s="3"/>
      <c r="G12171" s="3"/>
      <c r="H12171" s="3"/>
      <c r="I12171" s="3"/>
      <c r="Y12171" s="27"/>
    </row>
    <row r="12172" spans="2:25" x14ac:dyDescent="0.25">
      <c r="B12172" s="6">
        <f t="shared" si="458"/>
        <v>6.0785000000000002E-5</v>
      </c>
      <c r="C12172" s="5">
        <v>60785</v>
      </c>
      <c r="D12172" s="74">
        <f t="shared" si="457"/>
        <v>2.1571968339232912E-3</v>
      </c>
      <c r="E12172" s="46"/>
      <c r="F12172" s="3"/>
      <c r="G12172" s="3"/>
      <c r="H12172" s="3"/>
      <c r="I12172" s="3"/>
      <c r="Y12172" s="27"/>
    </row>
    <row r="12173" spans="2:25" x14ac:dyDescent="0.25">
      <c r="B12173" s="6">
        <f t="shared" si="458"/>
        <v>6.0790000000000006E-5</v>
      </c>
      <c r="C12173" s="5">
        <v>60790</v>
      </c>
      <c r="D12173" s="74">
        <f t="shared" si="457"/>
        <v>2.1565029269610923E-3</v>
      </c>
      <c r="E12173" s="46"/>
      <c r="F12173" s="3"/>
      <c r="G12173" s="3"/>
      <c r="H12173" s="3"/>
      <c r="I12173" s="3"/>
      <c r="Y12173" s="27"/>
    </row>
    <row r="12174" spans="2:25" x14ac:dyDescent="0.25">
      <c r="B12174" s="6">
        <f t="shared" si="458"/>
        <v>6.0795000000000003E-5</v>
      </c>
      <c r="C12174" s="5">
        <v>60795</v>
      </c>
      <c r="D12174" s="74">
        <f t="shared" si="457"/>
        <v>2.1558092989236478E-3</v>
      </c>
      <c r="E12174" s="46"/>
      <c r="F12174" s="3"/>
      <c r="G12174" s="3"/>
      <c r="H12174" s="3"/>
      <c r="I12174" s="3"/>
      <c r="Y12174" s="27"/>
    </row>
    <row r="12175" spans="2:25" x14ac:dyDescent="0.25">
      <c r="B12175" s="6">
        <f t="shared" si="458"/>
        <v>6.0800000000000001E-5</v>
      </c>
      <c r="C12175" s="5">
        <v>60800</v>
      </c>
      <c r="D12175" s="74">
        <f t="shared" si="457"/>
        <v>2.1551159496764672E-3</v>
      </c>
      <c r="E12175" s="46"/>
      <c r="F12175" s="3"/>
      <c r="G12175" s="3"/>
      <c r="H12175" s="3"/>
      <c r="I12175" s="3"/>
      <c r="Y12175" s="27"/>
    </row>
    <row r="12176" spans="2:25" x14ac:dyDescent="0.25">
      <c r="B12176" s="6">
        <f t="shared" si="458"/>
        <v>6.0805000000000005E-5</v>
      </c>
      <c r="C12176" s="5">
        <v>60805</v>
      </c>
      <c r="D12176" s="74">
        <f t="shared" si="457"/>
        <v>2.154422879085125E-3</v>
      </c>
      <c r="E12176" s="46"/>
      <c r="F12176" s="3"/>
      <c r="G12176" s="3"/>
      <c r="H12176" s="3"/>
      <c r="I12176" s="3"/>
      <c r="Y12176" s="27"/>
    </row>
    <row r="12177" spans="2:25" x14ac:dyDescent="0.25">
      <c r="B12177" s="6">
        <f t="shared" si="458"/>
        <v>6.0810000000000002E-5</v>
      </c>
      <c r="C12177" s="5">
        <v>60810</v>
      </c>
      <c r="D12177" s="74">
        <f t="shared" si="457"/>
        <v>2.153730087015273E-3</v>
      </c>
      <c r="E12177" s="46"/>
      <c r="F12177" s="3"/>
      <c r="G12177" s="3"/>
      <c r="H12177" s="3"/>
      <c r="I12177" s="3"/>
      <c r="Y12177" s="27"/>
    </row>
    <row r="12178" spans="2:25" x14ac:dyDescent="0.25">
      <c r="B12178" s="6">
        <f t="shared" si="458"/>
        <v>6.0815000000000006E-5</v>
      </c>
      <c r="C12178" s="5">
        <v>60815</v>
      </c>
      <c r="D12178" s="74">
        <f t="shared" si="457"/>
        <v>2.1530375733326431E-3</v>
      </c>
      <c r="E12178" s="46"/>
      <c r="F12178" s="3"/>
      <c r="G12178" s="3"/>
      <c r="H12178" s="3"/>
      <c r="I12178" s="3"/>
      <c r="Y12178" s="27"/>
    </row>
    <row r="12179" spans="2:25" x14ac:dyDescent="0.25">
      <c r="B12179" s="6">
        <f t="shared" si="458"/>
        <v>6.0820000000000004E-5</v>
      </c>
      <c r="C12179" s="5">
        <v>60820</v>
      </c>
      <c r="D12179" s="74">
        <f t="shared" ref="D12179:D12242" si="459">IF(ISERROR($D$12*2*PI()*$D$4*$D$5^2/B12179^5*10^-9*(1/(EXP(($D$4*$D$5)/(B12179*$D$6*($D$9)))-1))),0,$D$12*2*PI()*$D$4*$D$5^2/B12179^5*10^-9*(1/(EXP(($D$4*$D$5)/(B12179*$D$6*($D$9)))-1)))</f>
        <v>2.1523453379030349E-3</v>
      </c>
      <c r="E12179" s="46"/>
      <c r="F12179" s="3"/>
      <c r="G12179" s="3"/>
      <c r="H12179" s="3"/>
      <c r="I12179" s="3"/>
      <c r="Y12179" s="27"/>
    </row>
    <row r="12180" spans="2:25" x14ac:dyDescent="0.25">
      <c r="B12180" s="6">
        <f t="shared" ref="B12180:B12243" si="460">C12180*10^-9</f>
        <v>6.0825000000000001E-5</v>
      </c>
      <c r="C12180" s="5">
        <v>60825</v>
      </c>
      <c r="D12180" s="74">
        <f t="shared" si="459"/>
        <v>2.1516533805923314E-3</v>
      </c>
      <c r="E12180" s="46"/>
      <c r="F12180" s="3"/>
      <c r="G12180" s="3"/>
      <c r="H12180" s="3"/>
      <c r="I12180" s="3"/>
      <c r="Y12180" s="27"/>
    </row>
    <row r="12181" spans="2:25" x14ac:dyDescent="0.25">
      <c r="B12181" s="6">
        <f t="shared" si="460"/>
        <v>6.0830000000000005E-5</v>
      </c>
      <c r="C12181" s="5">
        <v>60830</v>
      </c>
      <c r="D12181" s="74">
        <f t="shared" si="459"/>
        <v>2.1509617012664853E-3</v>
      </c>
      <c r="E12181" s="46"/>
      <c r="F12181" s="3"/>
      <c r="G12181" s="3"/>
      <c r="H12181" s="3"/>
      <c r="I12181" s="3"/>
      <c r="Y12181" s="27"/>
    </row>
    <row r="12182" spans="2:25" x14ac:dyDescent="0.25">
      <c r="B12182" s="6">
        <f t="shared" si="460"/>
        <v>6.0835000000000003E-5</v>
      </c>
      <c r="C12182" s="5">
        <v>60835</v>
      </c>
      <c r="D12182" s="74">
        <f t="shared" si="459"/>
        <v>2.1502702997915298E-3</v>
      </c>
      <c r="E12182" s="46"/>
      <c r="F12182" s="3"/>
      <c r="G12182" s="3"/>
      <c r="H12182" s="3"/>
      <c r="I12182" s="3"/>
      <c r="Y12182" s="27"/>
    </row>
    <row r="12183" spans="2:25" x14ac:dyDescent="0.25">
      <c r="B12183" s="6">
        <f t="shared" si="460"/>
        <v>6.0840000000000007E-5</v>
      </c>
      <c r="C12183" s="5">
        <v>60840</v>
      </c>
      <c r="D12183" s="74">
        <f t="shared" si="459"/>
        <v>2.1495791760335662E-3</v>
      </c>
      <c r="E12183" s="46"/>
      <c r="F12183" s="3"/>
      <c r="G12183" s="3"/>
      <c r="H12183" s="3"/>
      <c r="I12183" s="3"/>
      <c r="Y12183" s="27"/>
    </row>
    <row r="12184" spans="2:25" x14ac:dyDescent="0.25">
      <c r="B12184" s="6">
        <f t="shared" si="460"/>
        <v>6.0845000000000004E-5</v>
      </c>
      <c r="C12184" s="5">
        <v>60845</v>
      </c>
      <c r="D12184" s="74">
        <f t="shared" si="459"/>
        <v>2.1488883298587816E-3</v>
      </c>
      <c r="E12184" s="46"/>
      <c r="F12184" s="3"/>
      <c r="G12184" s="3"/>
      <c r="H12184" s="3"/>
      <c r="I12184" s="3"/>
      <c r="Y12184" s="27"/>
    </row>
    <row r="12185" spans="2:25" x14ac:dyDescent="0.25">
      <c r="B12185" s="6">
        <f t="shared" si="460"/>
        <v>6.0850000000000002E-5</v>
      </c>
      <c r="C12185" s="5">
        <v>60850</v>
      </c>
      <c r="D12185" s="74">
        <f t="shared" si="459"/>
        <v>2.1481977611334264E-3</v>
      </c>
      <c r="E12185" s="46"/>
      <c r="F12185" s="3"/>
      <c r="G12185" s="3"/>
      <c r="H12185" s="3"/>
      <c r="I12185" s="3"/>
      <c r="Y12185" s="27"/>
    </row>
    <row r="12186" spans="2:25" x14ac:dyDescent="0.25">
      <c r="B12186" s="6">
        <f t="shared" si="460"/>
        <v>6.0855000000000006E-5</v>
      </c>
      <c r="C12186" s="5">
        <v>60855</v>
      </c>
      <c r="D12186" s="74">
        <f t="shared" si="459"/>
        <v>2.1475074697238326E-3</v>
      </c>
      <c r="E12186" s="46"/>
      <c r="F12186" s="3"/>
      <c r="G12186" s="3"/>
      <c r="H12186" s="3"/>
      <c r="I12186" s="3"/>
      <c r="Y12186" s="27"/>
    </row>
    <row r="12187" spans="2:25" x14ac:dyDescent="0.25">
      <c r="B12187" s="6">
        <f t="shared" si="460"/>
        <v>6.0860000000000003E-5</v>
      </c>
      <c r="C12187" s="5">
        <v>60860</v>
      </c>
      <c r="D12187" s="74">
        <f t="shared" si="459"/>
        <v>2.1468174554964085E-3</v>
      </c>
      <c r="E12187" s="46"/>
      <c r="F12187" s="3"/>
      <c r="G12187" s="3"/>
      <c r="H12187" s="3"/>
      <c r="I12187" s="3"/>
      <c r="Y12187" s="27"/>
    </row>
    <row r="12188" spans="2:25" x14ac:dyDescent="0.25">
      <c r="B12188" s="6">
        <f t="shared" si="460"/>
        <v>6.0865000000000001E-5</v>
      </c>
      <c r="C12188" s="5">
        <v>60865</v>
      </c>
      <c r="D12188" s="74">
        <f t="shared" si="459"/>
        <v>2.1461277183176326E-3</v>
      </c>
      <c r="E12188" s="46"/>
      <c r="F12188" s="3"/>
      <c r="G12188" s="3"/>
      <c r="H12188" s="3"/>
      <c r="I12188" s="3"/>
      <c r="Y12188" s="27"/>
    </row>
    <row r="12189" spans="2:25" x14ac:dyDescent="0.25">
      <c r="B12189" s="6">
        <f t="shared" si="460"/>
        <v>6.0870000000000005E-5</v>
      </c>
      <c r="C12189" s="5">
        <v>60870</v>
      </c>
      <c r="D12189" s="74">
        <f t="shared" si="459"/>
        <v>2.145438258054065E-3</v>
      </c>
      <c r="E12189" s="46"/>
      <c r="F12189" s="3"/>
      <c r="G12189" s="3"/>
      <c r="H12189" s="3"/>
      <c r="I12189" s="3"/>
      <c r="Y12189" s="27"/>
    </row>
    <row r="12190" spans="2:25" x14ac:dyDescent="0.25">
      <c r="B12190" s="6">
        <f t="shared" si="460"/>
        <v>6.0875000000000002E-5</v>
      </c>
      <c r="C12190" s="5">
        <v>60875</v>
      </c>
      <c r="D12190" s="74">
        <f t="shared" si="459"/>
        <v>2.1447490745723332E-3</v>
      </c>
      <c r="E12190" s="46"/>
      <c r="F12190" s="3"/>
      <c r="G12190" s="3"/>
      <c r="H12190" s="3"/>
      <c r="I12190" s="3"/>
      <c r="Y12190" s="27"/>
    </row>
    <row r="12191" spans="2:25" x14ac:dyDescent="0.25">
      <c r="B12191" s="6">
        <f t="shared" si="460"/>
        <v>6.0880000000000007E-5</v>
      </c>
      <c r="C12191" s="5">
        <v>60880</v>
      </c>
      <c r="D12191" s="74">
        <f t="shared" si="459"/>
        <v>2.1440601677391461E-3</v>
      </c>
      <c r="E12191" s="46"/>
      <c r="F12191" s="3"/>
      <c r="G12191" s="3"/>
      <c r="H12191" s="3"/>
      <c r="I12191" s="3"/>
      <c r="Y12191" s="27"/>
    </row>
    <row r="12192" spans="2:25" x14ac:dyDescent="0.25">
      <c r="B12192" s="6">
        <f t="shared" si="460"/>
        <v>6.0885000000000004E-5</v>
      </c>
      <c r="C12192" s="5">
        <v>60885</v>
      </c>
      <c r="D12192" s="74">
        <f t="shared" si="459"/>
        <v>2.1433715374212831E-3</v>
      </c>
      <c r="E12192" s="46"/>
      <c r="F12192" s="3"/>
      <c r="G12192" s="3"/>
      <c r="H12192" s="3"/>
      <c r="I12192" s="3"/>
      <c r="Y12192" s="27"/>
    </row>
    <row r="12193" spans="2:25" x14ac:dyDescent="0.25">
      <c r="B12193" s="6">
        <f t="shared" si="460"/>
        <v>6.0890000000000001E-5</v>
      </c>
      <c r="C12193" s="5">
        <v>60890</v>
      </c>
      <c r="D12193" s="74">
        <f t="shared" si="459"/>
        <v>2.1426831834856015E-3</v>
      </c>
      <c r="E12193" s="46"/>
      <c r="F12193" s="3"/>
      <c r="G12193" s="3"/>
      <c r="H12193" s="3"/>
      <c r="I12193" s="3"/>
      <c r="Y12193" s="27"/>
    </row>
    <row r="12194" spans="2:25" x14ac:dyDescent="0.25">
      <c r="B12194" s="6">
        <f t="shared" si="460"/>
        <v>6.0895000000000006E-5</v>
      </c>
      <c r="C12194" s="5">
        <v>60895</v>
      </c>
      <c r="D12194" s="74">
        <f t="shared" si="459"/>
        <v>2.14199510579903E-3</v>
      </c>
      <c r="E12194" s="46"/>
      <c r="F12194" s="3"/>
      <c r="G12194" s="3"/>
      <c r="H12194" s="3"/>
      <c r="I12194" s="3"/>
      <c r="Y12194" s="27"/>
    </row>
    <row r="12195" spans="2:25" x14ac:dyDescent="0.25">
      <c r="B12195" s="6">
        <f t="shared" si="460"/>
        <v>6.0900000000000003E-5</v>
      </c>
      <c r="C12195" s="5">
        <v>60900</v>
      </c>
      <c r="D12195" s="74">
        <f t="shared" si="459"/>
        <v>2.1413073042285775E-3</v>
      </c>
      <c r="E12195" s="46"/>
      <c r="F12195" s="3"/>
      <c r="G12195" s="3"/>
      <c r="H12195" s="3"/>
      <c r="I12195" s="3"/>
      <c r="Y12195" s="27"/>
    </row>
    <row r="12196" spans="2:25" x14ac:dyDescent="0.25">
      <c r="B12196" s="6">
        <f t="shared" si="460"/>
        <v>6.0905E-5</v>
      </c>
      <c r="C12196" s="5">
        <v>60905</v>
      </c>
      <c r="D12196" s="74">
        <f t="shared" si="459"/>
        <v>2.1406197786413223E-3</v>
      </c>
      <c r="E12196" s="46"/>
      <c r="F12196" s="3"/>
      <c r="G12196" s="3"/>
      <c r="H12196" s="3"/>
      <c r="I12196" s="3"/>
      <c r="Y12196" s="27"/>
    </row>
    <row r="12197" spans="2:25" x14ac:dyDescent="0.25">
      <c r="B12197" s="6">
        <f t="shared" si="460"/>
        <v>6.0910000000000005E-5</v>
      </c>
      <c r="C12197" s="5">
        <v>60910</v>
      </c>
      <c r="D12197" s="74">
        <f t="shared" si="459"/>
        <v>2.1399325289044157E-3</v>
      </c>
      <c r="E12197" s="46"/>
      <c r="F12197" s="3"/>
      <c r="G12197" s="3"/>
      <c r="H12197" s="3"/>
      <c r="I12197" s="3"/>
      <c r="Y12197" s="27"/>
    </row>
    <row r="12198" spans="2:25" x14ac:dyDescent="0.25">
      <c r="B12198" s="6">
        <f t="shared" si="460"/>
        <v>6.0915000000000002E-5</v>
      </c>
      <c r="C12198" s="5">
        <v>60915</v>
      </c>
      <c r="D12198" s="74">
        <f t="shared" si="459"/>
        <v>2.1392455548850937E-3</v>
      </c>
      <c r="E12198" s="46"/>
      <c r="F12198" s="3"/>
      <c r="G12198" s="3"/>
      <c r="H12198" s="3"/>
      <c r="I12198" s="3"/>
      <c r="Y12198" s="27"/>
    </row>
    <row r="12199" spans="2:25" x14ac:dyDescent="0.25">
      <c r="B12199" s="6">
        <f t="shared" si="460"/>
        <v>6.0920000000000006E-5</v>
      </c>
      <c r="C12199" s="5">
        <v>60920</v>
      </c>
      <c r="D12199" s="74">
        <f t="shared" si="459"/>
        <v>2.1385588564506526E-3</v>
      </c>
      <c r="E12199" s="46"/>
      <c r="F12199" s="3"/>
      <c r="G12199" s="3"/>
      <c r="H12199" s="3"/>
      <c r="I12199" s="3"/>
      <c r="Y12199" s="27"/>
    </row>
    <row r="12200" spans="2:25" x14ac:dyDescent="0.25">
      <c r="B12200" s="6">
        <f t="shared" si="460"/>
        <v>6.0925000000000004E-5</v>
      </c>
      <c r="C12200" s="5">
        <v>60925</v>
      </c>
      <c r="D12200" s="74">
        <f t="shared" si="459"/>
        <v>2.1378724334684776E-3</v>
      </c>
      <c r="E12200" s="46"/>
      <c r="F12200" s="3"/>
      <c r="G12200" s="3"/>
      <c r="H12200" s="3"/>
      <c r="I12200" s="3"/>
      <c r="Y12200" s="27"/>
    </row>
    <row r="12201" spans="2:25" x14ac:dyDescent="0.25">
      <c r="B12201" s="6">
        <f t="shared" si="460"/>
        <v>6.0930000000000001E-5</v>
      </c>
      <c r="C12201" s="5">
        <v>60930</v>
      </c>
      <c r="D12201" s="74">
        <f t="shared" si="459"/>
        <v>2.1371862858060179E-3</v>
      </c>
      <c r="E12201" s="46"/>
      <c r="F12201" s="3"/>
      <c r="G12201" s="3"/>
      <c r="H12201" s="3"/>
      <c r="I12201" s="3"/>
      <c r="Y12201" s="27"/>
    </row>
    <row r="12202" spans="2:25" x14ac:dyDescent="0.25">
      <c r="B12202" s="6">
        <f t="shared" si="460"/>
        <v>6.0935000000000005E-5</v>
      </c>
      <c r="C12202" s="5">
        <v>60935</v>
      </c>
      <c r="D12202" s="74">
        <f t="shared" si="459"/>
        <v>2.1365004133307992E-3</v>
      </c>
      <c r="E12202" s="46"/>
      <c r="F12202" s="3"/>
      <c r="G12202" s="3"/>
      <c r="H12202" s="3"/>
      <c r="I12202" s="3"/>
      <c r="Y12202" s="27"/>
    </row>
    <row r="12203" spans="2:25" x14ac:dyDescent="0.25">
      <c r="B12203" s="6">
        <f t="shared" si="460"/>
        <v>6.0940000000000003E-5</v>
      </c>
      <c r="C12203" s="5">
        <v>60940</v>
      </c>
      <c r="D12203" s="74">
        <f t="shared" si="459"/>
        <v>2.1358148159104249E-3</v>
      </c>
      <c r="E12203" s="46"/>
      <c r="F12203" s="3"/>
      <c r="G12203" s="3"/>
      <c r="H12203" s="3"/>
      <c r="I12203" s="3"/>
      <c r="Y12203" s="27"/>
    </row>
    <row r="12204" spans="2:25" x14ac:dyDescent="0.25">
      <c r="B12204" s="6">
        <f t="shared" si="460"/>
        <v>6.0945000000000007E-5</v>
      </c>
      <c r="C12204" s="5">
        <v>60945</v>
      </c>
      <c r="D12204" s="74">
        <f t="shared" si="459"/>
        <v>2.1351294934125716E-3</v>
      </c>
      <c r="E12204" s="46"/>
      <c r="F12204" s="3"/>
      <c r="G12204" s="3"/>
      <c r="H12204" s="3"/>
      <c r="I12204" s="3"/>
      <c r="Y12204" s="27"/>
    </row>
    <row r="12205" spans="2:25" x14ac:dyDescent="0.25">
      <c r="B12205" s="6">
        <f t="shared" si="460"/>
        <v>6.0950000000000004E-5</v>
      </c>
      <c r="C12205" s="5">
        <v>60950</v>
      </c>
      <c r="D12205" s="74">
        <f t="shared" si="459"/>
        <v>2.1344444457049873E-3</v>
      </c>
      <c r="E12205" s="46"/>
      <c r="F12205" s="3"/>
      <c r="G12205" s="3"/>
      <c r="H12205" s="3"/>
      <c r="I12205" s="3"/>
      <c r="Y12205" s="27"/>
    </row>
    <row r="12206" spans="2:25" x14ac:dyDescent="0.25">
      <c r="B12206" s="6">
        <f t="shared" si="460"/>
        <v>6.0955000000000002E-5</v>
      </c>
      <c r="C12206" s="5">
        <v>60955</v>
      </c>
      <c r="D12206" s="74">
        <f t="shared" si="459"/>
        <v>2.1337596726555006E-3</v>
      </c>
      <c r="E12206" s="46"/>
      <c r="F12206" s="3"/>
      <c r="G12206" s="3"/>
      <c r="H12206" s="3"/>
      <c r="I12206" s="3"/>
      <c r="Y12206" s="27"/>
    </row>
    <row r="12207" spans="2:25" x14ac:dyDescent="0.25">
      <c r="B12207" s="6">
        <f t="shared" si="460"/>
        <v>6.0960000000000006E-5</v>
      </c>
      <c r="C12207" s="5">
        <v>60960</v>
      </c>
      <c r="D12207" s="74">
        <f t="shared" si="459"/>
        <v>2.1330751741320034E-3</v>
      </c>
      <c r="E12207" s="46"/>
      <c r="F12207" s="3"/>
      <c r="G12207" s="3"/>
      <c r="H12207" s="3"/>
      <c r="I12207" s="3"/>
      <c r="Y12207" s="27"/>
    </row>
    <row r="12208" spans="2:25" x14ac:dyDescent="0.25">
      <c r="B12208" s="6">
        <f t="shared" si="460"/>
        <v>6.0965000000000003E-5</v>
      </c>
      <c r="C12208" s="5">
        <v>60965</v>
      </c>
      <c r="D12208" s="74">
        <f t="shared" si="459"/>
        <v>2.1323909500024713E-3</v>
      </c>
      <c r="E12208" s="46"/>
      <c r="F12208" s="3"/>
      <c r="G12208" s="3"/>
      <c r="H12208" s="3"/>
      <c r="I12208" s="3"/>
      <c r="Y12208" s="27"/>
    </row>
    <row r="12209" spans="2:25" x14ac:dyDescent="0.25">
      <c r="B12209" s="6">
        <f t="shared" si="460"/>
        <v>6.0970000000000001E-5</v>
      </c>
      <c r="C12209" s="5">
        <v>60970</v>
      </c>
      <c r="D12209" s="74">
        <f t="shared" si="459"/>
        <v>2.1317070001349533E-3</v>
      </c>
      <c r="E12209" s="46"/>
      <c r="F12209" s="3"/>
      <c r="G12209" s="3"/>
      <c r="H12209" s="3"/>
      <c r="I12209" s="3"/>
      <c r="Y12209" s="27"/>
    </row>
    <row r="12210" spans="2:25" x14ac:dyDescent="0.25">
      <c r="B12210" s="6">
        <f t="shared" si="460"/>
        <v>6.0975000000000005E-5</v>
      </c>
      <c r="C12210" s="5">
        <v>60975</v>
      </c>
      <c r="D12210" s="74">
        <f t="shared" si="459"/>
        <v>2.1310233243975645E-3</v>
      </c>
      <c r="E12210" s="46"/>
      <c r="F12210" s="3"/>
      <c r="G12210" s="3"/>
      <c r="H12210" s="3"/>
      <c r="I12210" s="3"/>
      <c r="Y12210" s="27"/>
    </row>
    <row r="12211" spans="2:25" x14ac:dyDescent="0.25">
      <c r="B12211" s="6">
        <f t="shared" si="460"/>
        <v>6.0980000000000002E-5</v>
      </c>
      <c r="C12211" s="5">
        <v>60980</v>
      </c>
      <c r="D12211" s="74">
        <f t="shared" si="459"/>
        <v>2.1303399226585049E-3</v>
      </c>
      <c r="E12211" s="46"/>
      <c r="F12211" s="3"/>
      <c r="G12211" s="3"/>
      <c r="H12211" s="3"/>
      <c r="I12211" s="3"/>
      <c r="Y12211" s="27"/>
    </row>
    <row r="12212" spans="2:25" x14ac:dyDescent="0.25">
      <c r="B12212" s="6">
        <f t="shared" si="460"/>
        <v>6.0985000000000006E-5</v>
      </c>
      <c r="C12212" s="5">
        <v>60985</v>
      </c>
      <c r="D12212" s="74">
        <f t="shared" si="459"/>
        <v>2.1296567947860358E-3</v>
      </c>
      <c r="E12212" s="46"/>
      <c r="F12212" s="3"/>
      <c r="G12212" s="3"/>
      <c r="H12212" s="3"/>
      <c r="I12212" s="3"/>
      <c r="Y12212" s="27"/>
    </row>
    <row r="12213" spans="2:25" x14ac:dyDescent="0.25">
      <c r="B12213" s="6">
        <f t="shared" si="460"/>
        <v>6.0990000000000004E-5</v>
      </c>
      <c r="C12213" s="5">
        <v>60990</v>
      </c>
      <c r="D12213" s="74">
        <f t="shared" si="459"/>
        <v>2.128973940648508E-3</v>
      </c>
      <c r="E12213" s="46"/>
      <c r="F12213" s="3"/>
      <c r="G12213" s="3"/>
      <c r="H12213" s="3"/>
      <c r="I12213" s="3"/>
      <c r="Y12213" s="27"/>
    </row>
    <row r="12214" spans="2:25" x14ac:dyDescent="0.25">
      <c r="B12214" s="6">
        <f t="shared" si="460"/>
        <v>6.0995000000000001E-5</v>
      </c>
      <c r="C12214" s="5">
        <v>60995</v>
      </c>
      <c r="D12214" s="74">
        <f t="shared" si="459"/>
        <v>2.1282913601143321E-3</v>
      </c>
      <c r="E12214" s="46"/>
      <c r="F12214" s="3"/>
      <c r="G12214" s="3"/>
      <c r="H12214" s="3"/>
      <c r="I12214" s="3"/>
      <c r="Y12214" s="27"/>
    </row>
    <row r="12215" spans="2:25" x14ac:dyDescent="0.25">
      <c r="B12215" s="6">
        <f t="shared" si="460"/>
        <v>6.1000000000000005E-5</v>
      </c>
      <c r="C12215" s="5">
        <v>61000</v>
      </c>
      <c r="D12215" s="74">
        <f t="shared" si="459"/>
        <v>2.127609053051998E-3</v>
      </c>
      <c r="E12215" s="46"/>
      <c r="F12215" s="3"/>
      <c r="G12215" s="3"/>
      <c r="H12215" s="3"/>
      <c r="I12215" s="3"/>
      <c r="Y12215" s="27"/>
    </row>
    <row r="12216" spans="2:25" x14ac:dyDescent="0.25">
      <c r="B12216" s="6">
        <f t="shared" si="460"/>
        <v>6.1005000000000003E-5</v>
      </c>
      <c r="C12216" s="5">
        <v>61005</v>
      </c>
      <c r="D12216" s="74">
        <f t="shared" si="459"/>
        <v>2.1269270193300725E-3</v>
      </c>
      <c r="E12216" s="46"/>
      <c r="F12216" s="3"/>
      <c r="G12216" s="3"/>
      <c r="H12216" s="3"/>
      <c r="I12216" s="3"/>
      <c r="Y12216" s="27"/>
    </row>
    <row r="12217" spans="2:25" x14ac:dyDescent="0.25">
      <c r="B12217" s="6">
        <f t="shared" si="460"/>
        <v>6.1010000000000007E-5</v>
      </c>
      <c r="C12217" s="5">
        <v>61010</v>
      </c>
      <c r="D12217" s="74">
        <f t="shared" si="459"/>
        <v>2.1262452588171905E-3</v>
      </c>
      <c r="E12217" s="46"/>
      <c r="F12217" s="3"/>
      <c r="G12217" s="3"/>
      <c r="H12217" s="3"/>
      <c r="I12217" s="3"/>
      <c r="Y12217" s="27"/>
    </row>
    <row r="12218" spans="2:25" x14ac:dyDescent="0.25">
      <c r="B12218" s="6">
        <f t="shared" si="460"/>
        <v>6.1015000000000005E-5</v>
      </c>
      <c r="C12218" s="5">
        <v>61015</v>
      </c>
      <c r="D12218" s="74">
        <f t="shared" si="459"/>
        <v>2.1255637713820607E-3</v>
      </c>
      <c r="E12218" s="46"/>
      <c r="F12218" s="3"/>
      <c r="G12218" s="3"/>
      <c r="H12218" s="3"/>
      <c r="I12218" s="3"/>
      <c r="Y12218" s="27"/>
    </row>
    <row r="12219" spans="2:25" x14ac:dyDescent="0.25">
      <c r="B12219" s="6">
        <f t="shared" si="460"/>
        <v>6.1020000000000002E-5</v>
      </c>
      <c r="C12219" s="5">
        <v>61020</v>
      </c>
      <c r="D12219" s="74">
        <f t="shared" si="459"/>
        <v>2.124882556893473E-3</v>
      </c>
      <c r="E12219" s="46"/>
      <c r="F12219" s="3"/>
      <c r="G12219" s="3"/>
      <c r="H12219" s="3"/>
      <c r="I12219" s="3"/>
      <c r="Y12219" s="27"/>
    </row>
    <row r="12220" spans="2:25" x14ac:dyDescent="0.25">
      <c r="B12220" s="6">
        <f t="shared" si="460"/>
        <v>6.1025000000000006E-5</v>
      </c>
      <c r="C12220" s="5">
        <v>61025</v>
      </c>
      <c r="D12220" s="74">
        <f t="shared" si="459"/>
        <v>2.1242016152202814E-3</v>
      </c>
      <c r="E12220" s="46"/>
      <c r="F12220" s="3"/>
      <c r="G12220" s="3"/>
      <c r="H12220" s="3"/>
      <c r="I12220" s="3"/>
      <c r="Y12220" s="27"/>
    </row>
    <row r="12221" spans="2:25" x14ac:dyDescent="0.25">
      <c r="B12221" s="6">
        <f t="shared" si="460"/>
        <v>6.1030000000000004E-5</v>
      </c>
      <c r="C12221" s="5">
        <v>61030</v>
      </c>
      <c r="D12221" s="74">
        <f t="shared" si="459"/>
        <v>2.1235209462314186E-3</v>
      </c>
      <c r="E12221" s="46"/>
      <c r="F12221" s="3"/>
      <c r="G12221" s="3"/>
      <c r="H12221" s="3"/>
      <c r="I12221" s="3"/>
      <c r="Y12221" s="27"/>
    </row>
    <row r="12222" spans="2:25" x14ac:dyDescent="0.25">
      <c r="B12222" s="6">
        <f t="shared" si="460"/>
        <v>6.1035000000000001E-5</v>
      </c>
      <c r="C12222" s="5">
        <v>61035</v>
      </c>
      <c r="D12222" s="74">
        <f t="shared" si="459"/>
        <v>2.1228405497958898E-3</v>
      </c>
      <c r="E12222" s="46"/>
      <c r="F12222" s="3"/>
      <c r="G12222" s="3"/>
      <c r="H12222" s="3"/>
      <c r="I12222" s="3"/>
      <c r="Y12222" s="27"/>
    </row>
    <row r="12223" spans="2:25" x14ac:dyDescent="0.25">
      <c r="B12223" s="6">
        <f t="shared" si="460"/>
        <v>6.1039999999999998E-5</v>
      </c>
      <c r="C12223" s="5">
        <v>61040</v>
      </c>
      <c r="D12223" s="74">
        <f t="shared" si="459"/>
        <v>2.1221604257827716E-3</v>
      </c>
      <c r="E12223" s="46"/>
      <c r="F12223" s="3"/>
      <c r="G12223" s="3"/>
      <c r="H12223" s="3"/>
      <c r="I12223" s="3"/>
      <c r="Y12223" s="27"/>
    </row>
    <row r="12224" spans="2:25" x14ac:dyDescent="0.25">
      <c r="B12224" s="6">
        <f t="shared" si="460"/>
        <v>6.1045000000000009E-5</v>
      </c>
      <c r="C12224" s="5">
        <v>61045</v>
      </c>
      <c r="D12224" s="74">
        <f t="shared" si="459"/>
        <v>2.1214805740612159E-3</v>
      </c>
      <c r="E12224" s="46"/>
      <c r="F12224" s="3"/>
      <c r="G12224" s="3"/>
      <c r="H12224" s="3"/>
      <c r="I12224" s="3"/>
      <c r="Y12224" s="27"/>
    </row>
    <row r="12225" spans="2:25" x14ac:dyDescent="0.25">
      <c r="B12225" s="6">
        <f t="shared" si="460"/>
        <v>6.1050000000000007E-5</v>
      </c>
      <c r="C12225" s="5">
        <v>61050</v>
      </c>
      <c r="D12225" s="74">
        <f t="shared" si="459"/>
        <v>2.1208009945004516E-3</v>
      </c>
      <c r="E12225" s="46"/>
      <c r="F12225" s="3"/>
      <c r="G12225" s="3"/>
      <c r="H12225" s="3"/>
      <c r="I12225" s="3"/>
      <c r="Y12225" s="27"/>
    </row>
    <row r="12226" spans="2:25" x14ac:dyDescent="0.25">
      <c r="B12226" s="6">
        <f t="shared" si="460"/>
        <v>6.1055000000000004E-5</v>
      </c>
      <c r="C12226" s="5">
        <v>61055</v>
      </c>
      <c r="D12226" s="74">
        <f t="shared" si="459"/>
        <v>2.1201216869697714E-3</v>
      </c>
      <c r="E12226" s="46"/>
      <c r="F12226" s="3"/>
      <c r="G12226" s="3"/>
      <c r="H12226" s="3"/>
      <c r="I12226" s="3"/>
      <c r="Y12226" s="27"/>
    </row>
    <row r="12227" spans="2:25" x14ac:dyDescent="0.25">
      <c r="B12227" s="6">
        <f t="shared" si="460"/>
        <v>6.1060000000000002E-5</v>
      </c>
      <c r="C12227" s="5">
        <v>61060</v>
      </c>
      <c r="D12227" s="74">
        <f t="shared" si="459"/>
        <v>2.1194426513385504E-3</v>
      </c>
      <c r="E12227" s="46"/>
      <c r="F12227" s="3"/>
      <c r="G12227" s="3"/>
      <c r="H12227" s="3"/>
      <c r="I12227" s="3"/>
      <c r="Y12227" s="27"/>
    </row>
    <row r="12228" spans="2:25" x14ac:dyDescent="0.25">
      <c r="B12228" s="6">
        <f t="shared" si="460"/>
        <v>6.1064999999999999E-5</v>
      </c>
      <c r="C12228" s="5">
        <v>61065</v>
      </c>
      <c r="D12228" s="74">
        <f t="shared" si="459"/>
        <v>2.1187638874762328E-3</v>
      </c>
      <c r="E12228" s="46"/>
      <c r="F12228" s="3"/>
      <c r="G12228" s="3"/>
      <c r="H12228" s="3"/>
      <c r="I12228" s="3"/>
      <c r="Y12228" s="27"/>
    </row>
    <row r="12229" spans="2:25" x14ac:dyDescent="0.25">
      <c r="B12229" s="6">
        <f t="shared" si="460"/>
        <v>6.107000000000001E-5</v>
      </c>
      <c r="C12229" s="5">
        <v>61070</v>
      </c>
      <c r="D12229" s="74">
        <f t="shared" si="459"/>
        <v>2.1180853952523331E-3</v>
      </c>
      <c r="E12229" s="46"/>
      <c r="F12229" s="3"/>
      <c r="G12229" s="3"/>
      <c r="H12229" s="3"/>
      <c r="I12229" s="3"/>
      <c r="Y12229" s="27"/>
    </row>
    <row r="12230" spans="2:25" x14ac:dyDescent="0.25">
      <c r="B12230" s="6">
        <f t="shared" si="460"/>
        <v>6.1075000000000007E-5</v>
      </c>
      <c r="C12230" s="5">
        <v>61075</v>
      </c>
      <c r="D12230" s="74">
        <f t="shared" si="459"/>
        <v>2.1174071745364465E-3</v>
      </c>
      <c r="E12230" s="46"/>
      <c r="F12230" s="3"/>
      <c r="G12230" s="3"/>
      <c r="H12230" s="3"/>
      <c r="I12230" s="3"/>
      <c r="Y12230" s="27"/>
    </row>
    <row r="12231" spans="2:25" x14ac:dyDescent="0.25">
      <c r="B12231" s="6">
        <f t="shared" si="460"/>
        <v>6.1080000000000005E-5</v>
      </c>
      <c r="C12231" s="5">
        <v>61080</v>
      </c>
      <c r="D12231" s="74">
        <f t="shared" si="459"/>
        <v>2.1167292251982328E-3</v>
      </c>
      <c r="E12231" s="46"/>
      <c r="F12231" s="3"/>
      <c r="G12231" s="3"/>
      <c r="H12231" s="3"/>
      <c r="I12231" s="3"/>
      <c r="Y12231" s="27"/>
    </row>
    <row r="12232" spans="2:25" x14ac:dyDescent="0.25">
      <c r="B12232" s="6">
        <f t="shared" si="460"/>
        <v>6.1085000000000002E-5</v>
      </c>
      <c r="C12232" s="5">
        <v>61085</v>
      </c>
      <c r="D12232" s="74">
        <f t="shared" si="459"/>
        <v>2.1160515471074321E-3</v>
      </c>
      <c r="E12232" s="46"/>
      <c r="F12232" s="3"/>
      <c r="G12232" s="3"/>
      <c r="H12232" s="3"/>
      <c r="I12232" s="3"/>
      <c r="Y12232" s="27"/>
    </row>
    <row r="12233" spans="2:25" x14ac:dyDescent="0.25">
      <c r="B12233" s="6">
        <f t="shared" si="460"/>
        <v>6.109E-5</v>
      </c>
      <c r="C12233" s="5">
        <v>61090</v>
      </c>
      <c r="D12233" s="74">
        <f t="shared" si="459"/>
        <v>2.1153741401338517E-3</v>
      </c>
      <c r="E12233" s="46"/>
      <c r="F12233" s="3"/>
      <c r="G12233" s="3"/>
      <c r="H12233" s="3"/>
      <c r="I12233" s="3"/>
      <c r="Y12233" s="27"/>
    </row>
    <row r="12234" spans="2:25" x14ac:dyDescent="0.25">
      <c r="B12234" s="6">
        <f t="shared" si="460"/>
        <v>6.1095000000000011E-5</v>
      </c>
      <c r="C12234" s="5">
        <v>61095</v>
      </c>
      <c r="D12234" s="74">
        <f t="shared" si="459"/>
        <v>2.1146970041473743E-3</v>
      </c>
      <c r="E12234" s="46"/>
      <c r="F12234" s="3"/>
      <c r="G12234" s="3"/>
      <c r="H12234" s="3"/>
      <c r="I12234" s="3"/>
      <c r="Y12234" s="27"/>
    </row>
    <row r="12235" spans="2:25" x14ac:dyDescent="0.25">
      <c r="B12235" s="6">
        <f t="shared" si="460"/>
        <v>6.1100000000000008E-5</v>
      </c>
      <c r="C12235" s="5">
        <v>61100</v>
      </c>
      <c r="D12235" s="74">
        <f t="shared" si="459"/>
        <v>2.1140201390179567E-3</v>
      </c>
      <c r="E12235" s="46"/>
      <c r="F12235" s="3"/>
      <c r="G12235" s="3"/>
      <c r="H12235" s="3"/>
      <c r="I12235" s="3"/>
      <c r="Y12235" s="27"/>
    </row>
    <row r="12236" spans="2:25" x14ac:dyDescent="0.25">
      <c r="B12236" s="6">
        <f t="shared" si="460"/>
        <v>6.1105000000000005E-5</v>
      </c>
      <c r="C12236" s="5">
        <v>61105</v>
      </c>
      <c r="D12236" s="74">
        <f t="shared" si="459"/>
        <v>2.1133435446156288E-3</v>
      </c>
      <c r="E12236" s="46"/>
      <c r="F12236" s="3"/>
      <c r="G12236" s="3"/>
      <c r="H12236" s="3"/>
      <c r="I12236" s="3"/>
      <c r="Y12236" s="27"/>
    </row>
    <row r="12237" spans="2:25" x14ac:dyDescent="0.25">
      <c r="B12237" s="6">
        <f t="shared" si="460"/>
        <v>6.1110000000000003E-5</v>
      </c>
      <c r="C12237" s="5">
        <v>61110</v>
      </c>
      <c r="D12237" s="74">
        <f t="shared" si="459"/>
        <v>2.1126672208104879E-3</v>
      </c>
      <c r="E12237" s="46"/>
      <c r="F12237" s="3"/>
      <c r="G12237" s="3"/>
      <c r="H12237" s="3"/>
      <c r="I12237" s="3"/>
      <c r="Y12237" s="27"/>
    </row>
    <row r="12238" spans="2:25" x14ac:dyDescent="0.25">
      <c r="B12238" s="6">
        <f t="shared" si="460"/>
        <v>6.1115E-5</v>
      </c>
      <c r="C12238" s="5">
        <v>61115</v>
      </c>
      <c r="D12238" s="74">
        <f t="shared" si="459"/>
        <v>2.1119911674727047E-3</v>
      </c>
      <c r="E12238" s="46"/>
      <c r="F12238" s="3"/>
      <c r="G12238" s="3"/>
      <c r="H12238" s="3"/>
      <c r="I12238" s="3"/>
      <c r="Y12238" s="27"/>
    </row>
    <row r="12239" spans="2:25" x14ac:dyDescent="0.25">
      <c r="B12239" s="6">
        <f t="shared" si="460"/>
        <v>6.1119999999999998E-5</v>
      </c>
      <c r="C12239" s="5">
        <v>61120</v>
      </c>
      <c r="D12239" s="74">
        <f t="shared" si="459"/>
        <v>2.1113153844725344E-3</v>
      </c>
      <c r="E12239" s="46"/>
      <c r="F12239" s="3"/>
      <c r="G12239" s="3"/>
      <c r="H12239" s="3"/>
      <c r="I12239" s="3"/>
      <c r="Y12239" s="27"/>
    </row>
    <row r="12240" spans="2:25" x14ac:dyDescent="0.25">
      <c r="B12240" s="6">
        <f t="shared" si="460"/>
        <v>6.1125000000000009E-5</v>
      </c>
      <c r="C12240" s="5">
        <v>61125</v>
      </c>
      <c r="D12240" s="74">
        <f t="shared" si="459"/>
        <v>2.1106398716802858E-3</v>
      </c>
      <c r="E12240" s="46"/>
      <c r="F12240" s="3"/>
      <c r="G12240" s="3"/>
      <c r="H12240" s="3"/>
      <c r="I12240" s="3"/>
      <c r="Y12240" s="27"/>
    </row>
    <row r="12241" spans="2:25" x14ac:dyDescent="0.25">
      <c r="B12241" s="6">
        <f t="shared" si="460"/>
        <v>6.1130000000000006E-5</v>
      </c>
      <c r="C12241" s="5">
        <v>61130</v>
      </c>
      <c r="D12241" s="74">
        <f t="shared" si="459"/>
        <v>2.1099646289663592E-3</v>
      </c>
      <c r="E12241" s="46"/>
      <c r="F12241" s="3"/>
      <c r="G12241" s="3"/>
      <c r="H12241" s="3"/>
      <c r="I12241" s="3"/>
      <c r="Y12241" s="27"/>
    </row>
    <row r="12242" spans="2:25" x14ac:dyDescent="0.25">
      <c r="B12242" s="6">
        <f t="shared" si="460"/>
        <v>6.1135000000000003E-5</v>
      </c>
      <c r="C12242" s="5">
        <v>61135</v>
      </c>
      <c r="D12242" s="74">
        <f t="shared" si="459"/>
        <v>2.1092896562012143E-3</v>
      </c>
      <c r="E12242" s="46"/>
      <c r="F12242" s="3"/>
      <c r="G12242" s="3"/>
      <c r="H12242" s="3"/>
      <c r="I12242" s="3"/>
      <c r="Y12242" s="27"/>
    </row>
    <row r="12243" spans="2:25" x14ac:dyDescent="0.25">
      <c r="B12243" s="6">
        <f t="shared" si="460"/>
        <v>6.1140000000000001E-5</v>
      </c>
      <c r="C12243" s="5">
        <v>61140</v>
      </c>
      <c r="D12243" s="74">
        <f t="shared" ref="D12243:D12306" si="461">IF(ISERROR($D$12*2*PI()*$D$4*$D$5^2/B12243^5*10^-9*(1/(EXP(($D$4*$D$5)/(B12243*$D$6*($D$9)))-1))),0,$D$12*2*PI()*$D$4*$D$5^2/B12243^5*10^-9*(1/(EXP(($D$4*$D$5)/(B12243*$D$6*($D$9)))-1)))</f>
        <v>2.1086149532553882E-3</v>
      </c>
      <c r="E12243" s="46"/>
      <c r="F12243" s="3"/>
      <c r="G12243" s="3"/>
      <c r="H12243" s="3"/>
      <c r="I12243" s="3"/>
      <c r="Y12243" s="27"/>
    </row>
    <row r="12244" spans="2:25" x14ac:dyDescent="0.25">
      <c r="B12244" s="6">
        <f t="shared" ref="B12244:B12307" si="462">C12244*10^-9</f>
        <v>6.1144999999999998E-5</v>
      </c>
      <c r="C12244" s="5">
        <v>61145</v>
      </c>
      <c r="D12244" s="74">
        <f t="shared" si="461"/>
        <v>2.1079405199994866E-3</v>
      </c>
      <c r="E12244" s="46"/>
      <c r="F12244" s="3"/>
      <c r="G12244" s="3"/>
      <c r="H12244" s="3"/>
      <c r="I12244" s="3"/>
      <c r="Y12244" s="27"/>
    </row>
    <row r="12245" spans="2:25" x14ac:dyDescent="0.25">
      <c r="B12245" s="6">
        <f t="shared" si="462"/>
        <v>6.1150000000000009E-5</v>
      </c>
      <c r="C12245" s="5">
        <v>61150</v>
      </c>
      <c r="D12245" s="74">
        <f t="shared" si="461"/>
        <v>2.1072663563041927E-3</v>
      </c>
      <c r="E12245" s="46"/>
      <c r="F12245" s="3"/>
      <c r="G12245" s="3"/>
      <c r="H12245" s="3"/>
      <c r="I12245" s="3"/>
      <c r="Y12245" s="27"/>
    </row>
    <row r="12246" spans="2:25" x14ac:dyDescent="0.25">
      <c r="B12246" s="6">
        <f t="shared" si="462"/>
        <v>6.1155000000000007E-5</v>
      </c>
      <c r="C12246" s="5">
        <v>61155</v>
      </c>
      <c r="D12246" s="74">
        <f t="shared" si="461"/>
        <v>2.1065924620402646E-3</v>
      </c>
      <c r="E12246" s="46"/>
      <c r="F12246" s="3"/>
      <c r="G12246" s="3"/>
      <c r="H12246" s="3"/>
      <c r="I12246" s="3"/>
      <c r="Y12246" s="27"/>
    </row>
    <row r="12247" spans="2:25" x14ac:dyDescent="0.25">
      <c r="B12247" s="6">
        <f t="shared" si="462"/>
        <v>6.1160000000000004E-5</v>
      </c>
      <c r="C12247" s="5">
        <v>61160</v>
      </c>
      <c r="D12247" s="74">
        <f t="shared" si="461"/>
        <v>2.1059188370785233E-3</v>
      </c>
      <c r="E12247" s="46"/>
      <c r="F12247" s="3"/>
      <c r="G12247" s="3"/>
      <c r="H12247" s="3"/>
      <c r="I12247" s="3"/>
      <c r="Y12247" s="27"/>
    </row>
    <row r="12248" spans="2:25" x14ac:dyDescent="0.25">
      <c r="B12248" s="6">
        <f t="shared" si="462"/>
        <v>6.1165000000000001E-5</v>
      </c>
      <c r="C12248" s="5">
        <v>61165</v>
      </c>
      <c r="D12248" s="74">
        <f t="shared" si="461"/>
        <v>2.1052454812898642E-3</v>
      </c>
      <c r="E12248" s="46"/>
      <c r="F12248" s="3"/>
      <c r="G12248" s="3"/>
      <c r="H12248" s="3"/>
      <c r="I12248" s="3"/>
      <c r="Y12248" s="27"/>
    </row>
    <row r="12249" spans="2:25" x14ac:dyDescent="0.25">
      <c r="B12249" s="6">
        <f t="shared" si="462"/>
        <v>6.1169999999999999E-5</v>
      </c>
      <c r="C12249" s="5">
        <v>61170</v>
      </c>
      <c r="D12249" s="74">
        <f t="shared" si="461"/>
        <v>2.1045723945452657E-3</v>
      </c>
      <c r="E12249" s="46"/>
      <c r="F12249" s="3"/>
      <c r="G12249" s="3"/>
      <c r="H12249" s="3"/>
      <c r="I12249" s="3"/>
      <c r="Y12249" s="27"/>
    </row>
    <row r="12250" spans="2:25" x14ac:dyDescent="0.25">
      <c r="B12250" s="6">
        <f t="shared" si="462"/>
        <v>6.117500000000001E-5</v>
      </c>
      <c r="C12250" s="5">
        <v>61175</v>
      </c>
      <c r="D12250" s="74">
        <f t="shared" si="461"/>
        <v>2.1038995767157574E-3</v>
      </c>
      <c r="E12250" s="46"/>
      <c r="F12250" s="3"/>
      <c r="G12250" s="3"/>
      <c r="H12250" s="3"/>
      <c r="I12250" s="3"/>
      <c r="Y12250" s="27"/>
    </row>
    <row r="12251" spans="2:25" x14ac:dyDescent="0.25">
      <c r="B12251" s="6">
        <f t="shared" si="462"/>
        <v>6.1180000000000007E-5</v>
      </c>
      <c r="C12251" s="5">
        <v>61180</v>
      </c>
      <c r="D12251" s="74">
        <f t="shared" si="461"/>
        <v>2.1032270276724685E-3</v>
      </c>
      <c r="E12251" s="46"/>
      <c r="F12251" s="3"/>
      <c r="G12251" s="3"/>
      <c r="H12251" s="3"/>
      <c r="I12251" s="3"/>
      <c r="Y12251" s="27"/>
    </row>
    <row r="12252" spans="2:25" x14ac:dyDescent="0.25">
      <c r="B12252" s="6">
        <f t="shared" si="462"/>
        <v>6.1185000000000005E-5</v>
      </c>
      <c r="C12252" s="5">
        <v>61185</v>
      </c>
      <c r="D12252" s="74">
        <f t="shared" si="461"/>
        <v>2.1025547472865768E-3</v>
      </c>
      <c r="E12252" s="46"/>
      <c r="F12252" s="3"/>
      <c r="G12252" s="3"/>
      <c r="H12252" s="3"/>
      <c r="I12252" s="3"/>
      <c r="Y12252" s="27"/>
    </row>
    <row r="12253" spans="2:25" x14ac:dyDescent="0.25">
      <c r="B12253" s="6">
        <f t="shared" si="462"/>
        <v>6.1190000000000002E-5</v>
      </c>
      <c r="C12253" s="5">
        <v>61190</v>
      </c>
      <c r="D12253" s="74">
        <f t="shared" si="461"/>
        <v>2.1018827354293383E-3</v>
      </c>
      <c r="E12253" s="46"/>
      <c r="F12253" s="3"/>
      <c r="G12253" s="3"/>
      <c r="H12253" s="3"/>
      <c r="I12253" s="3"/>
      <c r="Y12253" s="27"/>
    </row>
    <row r="12254" spans="2:25" x14ac:dyDescent="0.25">
      <c r="B12254" s="6">
        <f t="shared" si="462"/>
        <v>6.1194999999999999E-5</v>
      </c>
      <c r="C12254" s="5">
        <v>61195</v>
      </c>
      <c r="D12254" s="74">
        <f t="shared" si="461"/>
        <v>2.1012109919720926E-3</v>
      </c>
      <c r="E12254" s="46"/>
      <c r="F12254" s="3"/>
      <c r="G12254" s="3"/>
      <c r="H12254" s="3"/>
      <c r="I12254" s="3"/>
      <c r="Y12254" s="27"/>
    </row>
    <row r="12255" spans="2:25" x14ac:dyDescent="0.25">
      <c r="B12255" s="6">
        <f t="shared" si="462"/>
        <v>6.120000000000001E-5</v>
      </c>
      <c r="C12255" s="5">
        <v>61200</v>
      </c>
      <c r="D12255" s="74">
        <f t="shared" si="461"/>
        <v>2.1005395167862312E-3</v>
      </c>
      <c r="E12255" s="46"/>
      <c r="F12255" s="3"/>
      <c r="G12255" s="3"/>
      <c r="H12255" s="3"/>
      <c r="I12255" s="3"/>
      <c r="Y12255" s="27"/>
    </row>
    <row r="12256" spans="2:25" x14ac:dyDescent="0.25">
      <c r="B12256" s="6">
        <f t="shared" si="462"/>
        <v>6.1205000000000008E-5</v>
      </c>
      <c r="C12256" s="5">
        <v>61205</v>
      </c>
      <c r="D12256" s="74">
        <f t="shared" si="461"/>
        <v>2.099868309743238E-3</v>
      </c>
      <c r="E12256" s="46"/>
      <c r="F12256" s="3"/>
      <c r="G12256" s="3"/>
      <c r="H12256" s="3"/>
      <c r="I12256" s="3"/>
      <c r="Y12256" s="27"/>
    </row>
    <row r="12257" spans="2:25" x14ac:dyDescent="0.25">
      <c r="B12257" s="6">
        <f t="shared" si="462"/>
        <v>6.1210000000000005E-5</v>
      </c>
      <c r="C12257" s="5">
        <v>61210</v>
      </c>
      <c r="D12257" s="74">
        <f t="shared" si="461"/>
        <v>2.0991973707146518E-3</v>
      </c>
      <c r="E12257" s="46"/>
      <c r="F12257" s="3"/>
      <c r="G12257" s="3"/>
      <c r="H12257" s="3"/>
      <c r="I12257" s="3"/>
      <c r="Y12257" s="27"/>
    </row>
    <row r="12258" spans="2:25" x14ac:dyDescent="0.25">
      <c r="B12258" s="6">
        <f t="shared" si="462"/>
        <v>6.1215000000000003E-5</v>
      </c>
      <c r="C12258" s="5">
        <v>61215</v>
      </c>
      <c r="D12258" s="74">
        <f t="shared" si="461"/>
        <v>2.0985266995720941E-3</v>
      </c>
      <c r="E12258" s="46"/>
      <c r="F12258" s="3"/>
      <c r="G12258" s="3"/>
      <c r="H12258" s="3"/>
      <c r="I12258" s="3"/>
      <c r="Y12258" s="27"/>
    </row>
    <row r="12259" spans="2:25" x14ac:dyDescent="0.25">
      <c r="B12259" s="6">
        <f t="shared" si="462"/>
        <v>6.122E-5</v>
      </c>
      <c r="C12259" s="5">
        <v>61220</v>
      </c>
      <c r="D12259" s="74">
        <f t="shared" si="461"/>
        <v>2.0978562961872535E-3</v>
      </c>
      <c r="E12259" s="46"/>
      <c r="F12259" s="3"/>
      <c r="G12259" s="3"/>
      <c r="H12259" s="3"/>
      <c r="I12259" s="3"/>
      <c r="Y12259" s="27"/>
    </row>
    <row r="12260" spans="2:25" x14ac:dyDescent="0.25">
      <c r="B12260" s="6">
        <f t="shared" si="462"/>
        <v>6.1224999999999997E-5</v>
      </c>
      <c r="C12260" s="5">
        <v>61225</v>
      </c>
      <c r="D12260" s="74">
        <f t="shared" si="461"/>
        <v>2.0971861604318904E-3</v>
      </c>
      <c r="E12260" s="46"/>
      <c r="F12260" s="3"/>
      <c r="G12260" s="3"/>
      <c r="H12260" s="3"/>
      <c r="I12260" s="3"/>
      <c r="Y12260" s="27"/>
    </row>
    <row r="12261" spans="2:25" x14ac:dyDescent="0.25">
      <c r="B12261" s="6">
        <f t="shared" si="462"/>
        <v>6.1230000000000008E-5</v>
      </c>
      <c r="C12261" s="5">
        <v>61230</v>
      </c>
      <c r="D12261" s="74">
        <f t="shared" si="461"/>
        <v>2.0965162921778376E-3</v>
      </c>
      <c r="E12261" s="46"/>
      <c r="F12261" s="3"/>
      <c r="G12261" s="3"/>
      <c r="H12261" s="3"/>
      <c r="I12261" s="3"/>
      <c r="Y12261" s="27"/>
    </row>
    <row r="12262" spans="2:25" x14ac:dyDescent="0.25">
      <c r="B12262" s="6">
        <f t="shared" si="462"/>
        <v>6.1235000000000006E-5</v>
      </c>
      <c r="C12262" s="5">
        <v>61235</v>
      </c>
      <c r="D12262" s="74">
        <f t="shared" si="461"/>
        <v>2.0958466912970007E-3</v>
      </c>
      <c r="E12262" s="46"/>
      <c r="F12262" s="3"/>
      <c r="G12262" s="3"/>
      <c r="H12262" s="3"/>
      <c r="I12262" s="3"/>
      <c r="Y12262" s="27"/>
    </row>
    <row r="12263" spans="2:25" x14ac:dyDescent="0.25">
      <c r="B12263" s="6">
        <f t="shared" si="462"/>
        <v>6.1240000000000003E-5</v>
      </c>
      <c r="C12263" s="5">
        <v>61240</v>
      </c>
      <c r="D12263" s="74">
        <f t="shared" si="461"/>
        <v>2.0951773576613577E-3</v>
      </c>
      <c r="E12263" s="46"/>
      <c r="F12263" s="3"/>
      <c r="G12263" s="3"/>
      <c r="H12263" s="3"/>
      <c r="I12263" s="3"/>
      <c r="Y12263" s="27"/>
    </row>
    <row r="12264" spans="2:25" x14ac:dyDescent="0.25">
      <c r="B12264" s="6">
        <f t="shared" si="462"/>
        <v>6.1245000000000001E-5</v>
      </c>
      <c r="C12264" s="5">
        <v>61245</v>
      </c>
      <c r="D12264" s="74">
        <f t="shared" si="461"/>
        <v>2.0945082911429476E-3</v>
      </c>
      <c r="E12264" s="46"/>
      <c r="F12264" s="3"/>
      <c r="G12264" s="3"/>
      <c r="H12264" s="3"/>
      <c r="I12264" s="3"/>
      <c r="Y12264" s="27"/>
    </row>
    <row r="12265" spans="2:25" x14ac:dyDescent="0.25">
      <c r="B12265" s="6">
        <f t="shared" si="462"/>
        <v>6.1249999999999998E-5</v>
      </c>
      <c r="C12265" s="5">
        <v>61250</v>
      </c>
      <c r="D12265" s="74">
        <f t="shared" si="461"/>
        <v>2.0938394916138999E-3</v>
      </c>
      <c r="E12265" s="46"/>
      <c r="F12265" s="3"/>
      <c r="G12265" s="3"/>
      <c r="H12265" s="3"/>
      <c r="I12265" s="3"/>
      <c r="Y12265" s="27"/>
    </row>
    <row r="12266" spans="2:25" x14ac:dyDescent="0.25">
      <c r="B12266" s="6">
        <f t="shared" si="462"/>
        <v>6.1255000000000009E-5</v>
      </c>
      <c r="C12266" s="5">
        <v>61255</v>
      </c>
      <c r="D12266" s="74">
        <f t="shared" si="461"/>
        <v>2.0931709589463955E-3</v>
      </c>
      <c r="E12266" s="46"/>
      <c r="F12266" s="3"/>
      <c r="G12266" s="3"/>
      <c r="H12266" s="3"/>
      <c r="I12266" s="3"/>
      <c r="Y12266" s="27"/>
    </row>
    <row r="12267" spans="2:25" x14ac:dyDescent="0.25">
      <c r="B12267" s="6">
        <f t="shared" si="462"/>
        <v>6.1260000000000006E-5</v>
      </c>
      <c r="C12267" s="5">
        <v>61260</v>
      </c>
      <c r="D12267" s="74">
        <f t="shared" si="461"/>
        <v>2.0925026930127028E-3</v>
      </c>
      <c r="E12267" s="46"/>
      <c r="F12267" s="3"/>
      <c r="G12267" s="3"/>
      <c r="H12267" s="3"/>
      <c r="I12267" s="3"/>
      <c r="Y12267" s="27"/>
    </row>
    <row r="12268" spans="2:25" x14ac:dyDescent="0.25">
      <c r="B12268" s="6">
        <f t="shared" si="462"/>
        <v>6.1265000000000004E-5</v>
      </c>
      <c r="C12268" s="5">
        <v>61265</v>
      </c>
      <c r="D12268" s="74">
        <f t="shared" si="461"/>
        <v>2.0918346936851517E-3</v>
      </c>
      <c r="E12268" s="46"/>
      <c r="F12268" s="3"/>
      <c r="G12268" s="3"/>
      <c r="H12268" s="3"/>
      <c r="I12268" s="3"/>
      <c r="Y12268" s="27"/>
    </row>
    <row r="12269" spans="2:25" x14ac:dyDescent="0.25">
      <c r="B12269" s="6">
        <f t="shared" si="462"/>
        <v>6.1270000000000001E-5</v>
      </c>
      <c r="C12269" s="5">
        <v>61270</v>
      </c>
      <c r="D12269" s="74">
        <f t="shared" si="461"/>
        <v>2.0911669608361465E-3</v>
      </c>
      <c r="E12269" s="46"/>
      <c r="F12269" s="3"/>
      <c r="G12269" s="3"/>
      <c r="H12269" s="3"/>
      <c r="I12269" s="3"/>
      <c r="Y12269" s="27"/>
    </row>
    <row r="12270" spans="2:25" x14ac:dyDescent="0.25">
      <c r="B12270" s="6">
        <f t="shared" si="462"/>
        <v>6.1274999999999999E-5</v>
      </c>
      <c r="C12270" s="5">
        <v>61275</v>
      </c>
      <c r="D12270" s="74">
        <f t="shared" si="461"/>
        <v>2.090499494338159E-3</v>
      </c>
      <c r="E12270" s="46"/>
      <c r="F12270" s="3"/>
      <c r="G12270" s="3"/>
      <c r="H12270" s="3"/>
      <c r="I12270" s="3"/>
      <c r="Y12270" s="27"/>
    </row>
    <row r="12271" spans="2:25" x14ac:dyDescent="0.25">
      <c r="B12271" s="6">
        <f t="shared" si="462"/>
        <v>6.128000000000001E-5</v>
      </c>
      <c r="C12271" s="5">
        <v>61280</v>
      </c>
      <c r="D12271" s="74">
        <f t="shared" si="461"/>
        <v>2.0898322940637445E-3</v>
      </c>
      <c r="E12271" s="46"/>
      <c r="F12271" s="3"/>
      <c r="G12271" s="3"/>
      <c r="H12271" s="3"/>
      <c r="I12271" s="3"/>
      <c r="Y12271" s="27"/>
    </row>
    <row r="12272" spans="2:25" x14ac:dyDescent="0.25">
      <c r="B12272" s="6">
        <f t="shared" si="462"/>
        <v>6.1285000000000007E-5</v>
      </c>
      <c r="C12272" s="5">
        <v>61285</v>
      </c>
      <c r="D12272" s="74">
        <f t="shared" si="461"/>
        <v>2.0891653598855138E-3</v>
      </c>
      <c r="E12272" s="46"/>
      <c r="F12272" s="3"/>
      <c r="G12272" s="3"/>
      <c r="H12272" s="3"/>
      <c r="I12272" s="3"/>
      <c r="Y12272" s="27"/>
    </row>
    <row r="12273" spans="2:25" x14ac:dyDescent="0.25">
      <c r="B12273" s="6">
        <f t="shared" si="462"/>
        <v>6.1290000000000004E-5</v>
      </c>
      <c r="C12273" s="5">
        <v>61290</v>
      </c>
      <c r="D12273" s="74">
        <f t="shared" si="461"/>
        <v>2.0884986916761585E-3</v>
      </c>
      <c r="E12273" s="46"/>
      <c r="F12273" s="3"/>
      <c r="G12273" s="3"/>
      <c r="H12273" s="3"/>
      <c r="I12273" s="3"/>
      <c r="Y12273" s="27"/>
    </row>
    <row r="12274" spans="2:25" x14ac:dyDescent="0.25">
      <c r="B12274" s="6">
        <f t="shared" si="462"/>
        <v>6.1295000000000002E-5</v>
      </c>
      <c r="C12274" s="5">
        <v>61295</v>
      </c>
      <c r="D12274" s="74">
        <f t="shared" si="461"/>
        <v>2.087832289308437E-3</v>
      </c>
      <c r="E12274" s="46"/>
      <c r="F12274" s="3"/>
      <c r="G12274" s="3"/>
      <c r="H12274" s="3"/>
      <c r="I12274" s="3"/>
      <c r="Y12274" s="27"/>
    </row>
    <row r="12275" spans="2:25" x14ac:dyDescent="0.25">
      <c r="B12275" s="6">
        <f t="shared" si="462"/>
        <v>6.1299999999999999E-5</v>
      </c>
      <c r="C12275" s="5">
        <v>61300</v>
      </c>
      <c r="D12275" s="74">
        <f t="shared" si="461"/>
        <v>2.0871661526551803E-3</v>
      </c>
      <c r="E12275" s="46"/>
      <c r="F12275" s="3"/>
      <c r="G12275" s="3"/>
      <c r="H12275" s="3"/>
      <c r="I12275" s="3"/>
      <c r="Y12275" s="27"/>
    </row>
    <row r="12276" spans="2:25" x14ac:dyDescent="0.25">
      <c r="B12276" s="6">
        <f t="shared" si="462"/>
        <v>6.130500000000001E-5</v>
      </c>
      <c r="C12276" s="5">
        <v>61305</v>
      </c>
      <c r="D12276" s="74">
        <f t="shared" si="461"/>
        <v>2.0865002815892886E-3</v>
      </c>
      <c r="E12276" s="46"/>
      <c r="F12276" s="3"/>
      <c r="G12276" s="3"/>
      <c r="H12276" s="3"/>
      <c r="I12276" s="3"/>
      <c r="Y12276" s="27"/>
    </row>
    <row r="12277" spans="2:25" x14ac:dyDescent="0.25">
      <c r="B12277" s="6">
        <f t="shared" si="462"/>
        <v>6.1310000000000008E-5</v>
      </c>
      <c r="C12277" s="5">
        <v>61310</v>
      </c>
      <c r="D12277" s="74">
        <f t="shared" si="461"/>
        <v>2.0858346759837381E-3</v>
      </c>
      <c r="E12277" s="46"/>
      <c r="F12277" s="3"/>
      <c r="G12277" s="3"/>
      <c r="H12277" s="3"/>
      <c r="I12277" s="3"/>
      <c r="Y12277" s="27"/>
    </row>
    <row r="12278" spans="2:25" x14ac:dyDescent="0.25">
      <c r="B12278" s="6">
        <f t="shared" si="462"/>
        <v>6.1315000000000005E-5</v>
      </c>
      <c r="C12278" s="5">
        <v>61315</v>
      </c>
      <c r="D12278" s="74">
        <f t="shared" si="461"/>
        <v>2.0851693357115723E-3</v>
      </c>
      <c r="E12278" s="46"/>
      <c r="F12278" s="3"/>
      <c r="G12278" s="3"/>
      <c r="H12278" s="3"/>
      <c r="I12278" s="3"/>
      <c r="Y12278" s="27"/>
    </row>
    <row r="12279" spans="2:25" x14ac:dyDescent="0.25">
      <c r="B12279" s="6">
        <f t="shared" si="462"/>
        <v>6.1320000000000002E-5</v>
      </c>
      <c r="C12279" s="5">
        <v>61320</v>
      </c>
      <c r="D12279" s="74">
        <f t="shared" si="461"/>
        <v>2.0845042606459029E-3</v>
      </c>
      <c r="E12279" s="46"/>
      <c r="F12279" s="3"/>
      <c r="G12279" s="3"/>
      <c r="H12279" s="3"/>
      <c r="I12279" s="3"/>
      <c r="Y12279" s="27"/>
    </row>
    <row r="12280" spans="2:25" x14ac:dyDescent="0.25">
      <c r="B12280" s="6">
        <f t="shared" si="462"/>
        <v>6.1325E-5</v>
      </c>
      <c r="C12280" s="5">
        <v>61325</v>
      </c>
      <c r="D12280" s="74">
        <f t="shared" si="461"/>
        <v>2.083839450659917E-3</v>
      </c>
      <c r="E12280" s="46"/>
      <c r="F12280" s="3"/>
      <c r="G12280" s="3"/>
      <c r="H12280" s="3"/>
      <c r="I12280" s="3"/>
      <c r="Y12280" s="27"/>
    </row>
    <row r="12281" spans="2:25" x14ac:dyDescent="0.25">
      <c r="B12281" s="6">
        <f t="shared" si="462"/>
        <v>6.1329999999999997E-5</v>
      </c>
      <c r="C12281" s="5">
        <v>61330</v>
      </c>
      <c r="D12281" s="74">
        <f t="shared" si="461"/>
        <v>2.0831749056268679E-3</v>
      </c>
      <c r="E12281" s="46"/>
      <c r="F12281" s="3"/>
      <c r="G12281" s="3"/>
      <c r="H12281" s="3"/>
      <c r="I12281" s="3"/>
      <c r="Y12281" s="27"/>
    </row>
    <row r="12282" spans="2:25" x14ac:dyDescent="0.25">
      <c r="B12282" s="6">
        <f t="shared" si="462"/>
        <v>6.1335000000000008E-5</v>
      </c>
      <c r="C12282" s="5">
        <v>61335</v>
      </c>
      <c r="D12282" s="74">
        <f t="shared" si="461"/>
        <v>2.0825106254200817E-3</v>
      </c>
      <c r="E12282" s="46"/>
      <c r="F12282" s="3"/>
      <c r="G12282" s="3"/>
      <c r="H12282" s="3"/>
      <c r="I12282" s="3"/>
      <c r="Y12282" s="27"/>
    </row>
    <row r="12283" spans="2:25" x14ac:dyDescent="0.25">
      <c r="B12283" s="6">
        <f t="shared" si="462"/>
        <v>6.1340000000000006E-5</v>
      </c>
      <c r="C12283" s="5">
        <v>61340</v>
      </c>
      <c r="D12283" s="74">
        <f t="shared" si="461"/>
        <v>2.0818466099129626E-3</v>
      </c>
      <c r="E12283" s="46"/>
      <c r="F12283" s="3"/>
      <c r="G12283" s="3"/>
      <c r="H12283" s="3"/>
      <c r="I12283" s="3"/>
      <c r="Y12283" s="27"/>
    </row>
    <row r="12284" spans="2:25" x14ac:dyDescent="0.25">
      <c r="B12284" s="6">
        <f t="shared" si="462"/>
        <v>6.1345000000000003E-5</v>
      </c>
      <c r="C12284" s="5">
        <v>61345</v>
      </c>
      <c r="D12284" s="74">
        <f t="shared" si="461"/>
        <v>2.08118285897897E-3</v>
      </c>
      <c r="E12284" s="46"/>
      <c r="F12284" s="3"/>
      <c r="G12284" s="3"/>
      <c r="H12284" s="3"/>
      <c r="I12284" s="3"/>
      <c r="Y12284" s="27"/>
    </row>
    <row r="12285" spans="2:25" x14ac:dyDescent="0.25">
      <c r="B12285" s="6">
        <f t="shared" si="462"/>
        <v>6.135E-5</v>
      </c>
      <c r="C12285" s="5">
        <v>61350</v>
      </c>
      <c r="D12285" s="74">
        <f t="shared" si="461"/>
        <v>2.0805193724916468E-3</v>
      </c>
      <c r="E12285" s="46"/>
      <c r="F12285" s="3"/>
      <c r="G12285" s="3"/>
      <c r="H12285" s="3"/>
      <c r="I12285" s="3"/>
      <c r="Y12285" s="27"/>
    </row>
    <row r="12286" spans="2:25" x14ac:dyDescent="0.25">
      <c r="B12286" s="6">
        <f t="shared" si="462"/>
        <v>6.1354999999999998E-5</v>
      </c>
      <c r="C12286" s="5">
        <v>61355</v>
      </c>
      <c r="D12286" s="74">
        <f t="shared" si="461"/>
        <v>2.0798561503245993E-3</v>
      </c>
      <c r="E12286" s="46"/>
      <c r="F12286" s="3"/>
      <c r="G12286" s="3"/>
      <c r="H12286" s="3"/>
      <c r="I12286" s="3"/>
      <c r="Y12286" s="27"/>
    </row>
    <row r="12287" spans="2:25" x14ac:dyDescent="0.25">
      <c r="B12287" s="6">
        <f t="shared" si="462"/>
        <v>6.1360000000000009E-5</v>
      </c>
      <c r="C12287" s="5">
        <v>61360</v>
      </c>
      <c r="D12287" s="74">
        <f t="shared" si="461"/>
        <v>2.0791931923515067E-3</v>
      </c>
      <c r="E12287" s="46"/>
      <c r="F12287" s="3"/>
      <c r="G12287" s="3"/>
      <c r="H12287" s="3"/>
      <c r="I12287" s="3"/>
      <c r="Y12287" s="27"/>
    </row>
    <row r="12288" spans="2:25" x14ac:dyDescent="0.25">
      <c r="B12288" s="6">
        <f t="shared" si="462"/>
        <v>6.1365000000000006E-5</v>
      </c>
      <c r="C12288" s="5">
        <v>61365</v>
      </c>
      <c r="D12288" s="74">
        <f t="shared" si="461"/>
        <v>2.0785304984461224E-3</v>
      </c>
      <c r="E12288" s="46"/>
      <c r="F12288" s="3"/>
      <c r="G12288" s="3"/>
      <c r="H12288" s="3"/>
      <c r="I12288" s="3"/>
      <c r="Y12288" s="27"/>
    </row>
    <row r="12289" spans="2:25" x14ac:dyDescent="0.25">
      <c r="B12289" s="6">
        <f t="shared" si="462"/>
        <v>6.1370000000000004E-5</v>
      </c>
      <c r="C12289" s="5">
        <v>61370</v>
      </c>
      <c r="D12289" s="74">
        <f t="shared" si="461"/>
        <v>2.0778680684822625E-3</v>
      </c>
      <c r="E12289" s="46"/>
      <c r="F12289" s="3"/>
      <c r="G12289" s="3"/>
      <c r="H12289" s="3"/>
      <c r="I12289" s="3"/>
      <c r="Y12289" s="27"/>
    </row>
    <row r="12290" spans="2:25" x14ac:dyDescent="0.25">
      <c r="B12290" s="6">
        <f t="shared" si="462"/>
        <v>6.1375000000000001E-5</v>
      </c>
      <c r="C12290" s="5">
        <v>61375</v>
      </c>
      <c r="D12290" s="74">
        <f t="shared" si="461"/>
        <v>2.0772059023338178E-3</v>
      </c>
      <c r="E12290" s="46"/>
      <c r="F12290" s="3"/>
      <c r="G12290" s="3"/>
      <c r="H12290" s="3"/>
      <c r="I12290" s="3"/>
      <c r="Y12290" s="27"/>
    </row>
    <row r="12291" spans="2:25" x14ac:dyDescent="0.25">
      <c r="B12291" s="6">
        <f t="shared" si="462"/>
        <v>6.1379999999999998E-5</v>
      </c>
      <c r="C12291" s="5">
        <v>61380</v>
      </c>
      <c r="D12291" s="74">
        <f t="shared" si="461"/>
        <v>2.0765439998747526E-3</v>
      </c>
      <c r="E12291" s="46"/>
      <c r="F12291" s="3"/>
      <c r="G12291" s="3"/>
      <c r="H12291" s="3"/>
      <c r="I12291" s="3"/>
      <c r="Y12291" s="27"/>
    </row>
    <row r="12292" spans="2:25" x14ac:dyDescent="0.25">
      <c r="B12292" s="6">
        <f t="shared" si="462"/>
        <v>6.1385000000000009E-5</v>
      </c>
      <c r="C12292" s="5">
        <v>61385</v>
      </c>
      <c r="D12292" s="74">
        <f t="shared" si="461"/>
        <v>2.0758823609790911E-3</v>
      </c>
      <c r="E12292" s="46"/>
      <c r="F12292" s="3"/>
      <c r="G12292" s="3"/>
      <c r="H12292" s="3"/>
      <c r="I12292" s="3"/>
      <c r="Y12292" s="27"/>
    </row>
    <row r="12293" spans="2:25" x14ac:dyDescent="0.25">
      <c r="B12293" s="6">
        <f t="shared" si="462"/>
        <v>6.1390000000000007E-5</v>
      </c>
      <c r="C12293" s="5">
        <v>61390</v>
      </c>
      <c r="D12293" s="74">
        <f t="shared" si="461"/>
        <v>2.0752209855209405E-3</v>
      </c>
      <c r="E12293" s="46"/>
      <c r="F12293" s="3"/>
      <c r="G12293" s="3"/>
      <c r="H12293" s="3"/>
      <c r="I12293" s="3"/>
      <c r="Y12293" s="27"/>
    </row>
    <row r="12294" spans="2:25" x14ac:dyDescent="0.25">
      <c r="B12294" s="6">
        <f t="shared" si="462"/>
        <v>6.1395000000000004E-5</v>
      </c>
      <c r="C12294" s="5">
        <v>61395</v>
      </c>
      <c r="D12294" s="74">
        <f t="shared" si="461"/>
        <v>2.074559873374471E-3</v>
      </c>
      <c r="E12294" s="46"/>
      <c r="F12294" s="3"/>
      <c r="G12294" s="3"/>
      <c r="H12294" s="3"/>
      <c r="I12294" s="3"/>
      <c r="Y12294" s="27"/>
    </row>
    <row r="12295" spans="2:25" x14ac:dyDescent="0.25">
      <c r="B12295" s="6">
        <f t="shared" si="462"/>
        <v>6.1400000000000002E-5</v>
      </c>
      <c r="C12295" s="5">
        <v>61400</v>
      </c>
      <c r="D12295" s="74">
        <f t="shared" si="461"/>
        <v>2.0738990244139172E-3</v>
      </c>
      <c r="E12295" s="46"/>
      <c r="F12295" s="3"/>
      <c r="G12295" s="3"/>
      <c r="H12295" s="3"/>
      <c r="I12295" s="3"/>
      <c r="Y12295" s="27"/>
    </row>
    <row r="12296" spans="2:25" x14ac:dyDescent="0.25">
      <c r="B12296" s="6">
        <f t="shared" si="462"/>
        <v>6.1404999999999999E-5</v>
      </c>
      <c r="C12296" s="5">
        <v>61405</v>
      </c>
      <c r="D12296" s="74">
        <f t="shared" si="461"/>
        <v>2.0732384385136011E-3</v>
      </c>
      <c r="E12296" s="46"/>
      <c r="F12296" s="3"/>
      <c r="G12296" s="3"/>
      <c r="H12296" s="3"/>
      <c r="I12296" s="3"/>
      <c r="Y12296" s="27"/>
    </row>
    <row r="12297" spans="2:25" x14ac:dyDescent="0.25">
      <c r="B12297" s="6">
        <f t="shared" si="462"/>
        <v>6.141000000000001E-5</v>
      </c>
      <c r="C12297" s="5">
        <v>61410</v>
      </c>
      <c r="D12297" s="74">
        <f t="shared" si="461"/>
        <v>2.0725781155478927E-3</v>
      </c>
      <c r="E12297" s="46"/>
      <c r="F12297" s="3"/>
      <c r="G12297" s="3"/>
      <c r="H12297" s="3"/>
      <c r="I12297" s="3"/>
      <c r="Y12297" s="27"/>
    </row>
    <row r="12298" spans="2:25" x14ac:dyDescent="0.25">
      <c r="B12298" s="6">
        <f t="shared" si="462"/>
        <v>6.1415000000000007E-5</v>
      </c>
      <c r="C12298" s="5">
        <v>61415</v>
      </c>
      <c r="D12298" s="74">
        <f t="shared" si="461"/>
        <v>2.0719180553912539E-3</v>
      </c>
      <c r="E12298" s="46"/>
      <c r="F12298" s="3"/>
      <c r="G12298" s="3"/>
      <c r="H12298" s="3"/>
      <c r="I12298" s="3"/>
      <c r="Y12298" s="27"/>
    </row>
    <row r="12299" spans="2:25" x14ac:dyDescent="0.25">
      <c r="B12299" s="6">
        <f t="shared" si="462"/>
        <v>6.1420000000000005E-5</v>
      </c>
      <c r="C12299" s="5">
        <v>61420</v>
      </c>
      <c r="D12299" s="74">
        <f t="shared" si="461"/>
        <v>2.0712582579181975E-3</v>
      </c>
      <c r="E12299" s="46"/>
      <c r="F12299" s="3"/>
      <c r="G12299" s="3"/>
      <c r="H12299" s="3"/>
      <c r="I12299" s="3"/>
      <c r="Y12299" s="27"/>
    </row>
    <row r="12300" spans="2:25" x14ac:dyDescent="0.25">
      <c r="B12300" s="6">
        <f t="shared" si="462"/>
        <v>6.1425000000000002E-5</v>
      </c>
      <c r="C12300" s="5">
        <v>61425</v>
      </c>
      <c r="D12300" s="74">
        <f t="shared" si="461"/>
        <v>2.070598723003322E-3</v>
      </c>
      <c r="E12300" s="46"/>
      <c r="F12300" s="3"/>
      <c r="G12300" s="3"/>
      <c r="H12300" s="3"/>
      <c r="I12300" s="3"/>
      <c r="Y12300" s="27"/>
    </row>
    <row r="12301" spans="2:25" x14ac:dyDescent="0.25">
      <c r="B12301" s="6">
        <f t="shared" si="462"/>
        <v>6.143E-5</v>
      </c>
      <c r="C12301" s="5">
        <v>61430</v>
      </c>
      <c r="D12301" s="74">
        <f t="shared" si="461"/>
        <v>2.0699394505212833E-3</v>
      </c>
      <c r="E12301" s="46"/>
      <c r="F12301" s="3"/>
      <c r="G12301" s="3"/>
      <c r="H12301" s="3"/>
      <c r="I12301" s="3"/>
      <c r="Y12301" s="27"/>
    </row>
    <row r="12302" spans="2:25" x14ac:dyDescent="0.25">
      <c r="B12302" s="6">
        <f t="shared" si="462"/>
        <v>6.1434999999999997E-5</v>
      </c>
      <c r="C12302" s="5">
        <v>61435</v>
      </c>
      <c r="D12302" s="74">
        <f t="shared" si="461"/>
        <v>2.069280440346813E-3</v>
      </c>
      <c r="E12302" s="46"/>
      <c r="F12302" s="3"/>
      <c r="G12302" s="3"/>
      <c r="H12302" s="3"/>
      <c r="I12302" s="3"/>
      <c r="Y12302" s="27"/>
    </row>
    <row r="12303" spans="2:25" x14ac:dyDescent="0.25">
      <c r="B12303" s="6">
        <f t="shared" si="462"/>
        <v>6.1440000000000008E-5</v>
      </c>
      <c r="C12303" s="5">
        <v>61440</v>
      </c>
      <c r="D12303" s="74">
        <f t="shared" si="461"/>
        <v>2.0686216923547088E-3</v>
      </c>
      <c r="E12303" s="46"/>
      <c r="F12303" s="3"/>
      <c r="G12303" s="3"/>
      <c r="H12303" s="3"/>
      <c r="I12303" s="3"/>
      <c r="Y12303" s="27"/>
    </row>
    <row r="12304" spans="2:25" x14ac:dyDescent="0.25">
      <c r="B12304" s="6">
        <f t="shared" si="462"/>
        <v>6.1445000000000005E-5</v>
      </c>
      <c r="C12304" s="5">
        <v>61445</v>
      </c>
      <c r="D12304" s="74">
        <f t="shared" si="461"/>
        <v>2.0679632064198464E-3</v>
      </c>
      <c r="E12304" s="46"/>
      <c r="F12304" s="3"/>
      <c r="G12304" s="3"/>
      <c r="H12304" s="3"/>
      <c r="I12304" s="3"/>
      <c r="Y12304" s="27"/>
    </row>
    <row r="12305" spans="2:25" x14ac:dyDescent="0.25">
      <c r="B12305" s="6">
        <f t="shared" si="462"/>
        <v>6.1450000000000003E-5</v>
      </c>
      <c r="C12305" s="5">
        <v>61450</v>
      </c>
      <c r="D12305" s="74">
        <f t="shared" si="461"/>
        <v>2.0673049824171618E-3</v>
      </c>
      <c r="E12305" s="46"/>
      <c r="F12305" s="3"/>
      <c r="G12305" s="3"/>
      <c r="H12305" s="3"/>
      <c r="I12305" s="3"/>
      <c r="Y12305" s="27"/>
    </row>
    <row r="12306" spans="2:25" x14ac:dyDescent="0.25">
      <c r="B12306" s="6">
        <f t="shared" si="462"/>
        <v>6.1455E-5</v>
      </c>
      <c r="C12306" s="5">
        <v>61455</v>
      </c>
      <c r="D12306" s="74">
        <f t="shared" si="461"/>
        <v>2.0666470202216668E-3</v>
      </c>
      <c r="E12306" s="46"/>
      <c r="F12306" s="3"/>
      <c r="G12306" s="3"/>
      <c r="H12306" s="3"/>
      <c r="I12306" s="3"/>
      <c r="Y12306" s="27"/>
    </row>
    <row r="12307" spans="2:25" x14ac:dyDescent="0.25">
      <c r="B12307" s="6">
        <f t="shared" si="462"/>
        <v>6.1459999999999998E-5</v>
      </c>
      <c r="C12307" s="5">
        <v>61460</v>
      </c>
      <c r="D12307" s="74">
        <f t="shared" ref="D12307:D12370" si="463">IF(ISERROR($D$12*2*PI()*$D$4*$D$5^2/B12307^5*10^-9*(1/(EXP(($D$4*$D$5)/(B12307*$D$6*($D$9)))-1))),0,$D$12*2*PI()*$D$4*$D$5^2/B12307^5*10^-9*(1/(EXP(($D$4*$D$5)/(B12307*$D$6*($D$9)))-1)))</f>
        <v>2.0659893197084371E-3</v>
      </c>
      <c r="E12307" s="46"/>
      <c r="F12307" s="3"/>
      <c r="G12307" s="3"/>
      <c r="H12307" s="3"/>
      <c r="I12307" s="3"/>
      <c r="Y12307" s="27"/>
    </row>
    <row r="12308" spans="2:25" x14ac:dyDescent="0.25">
      <c r="B12308" s="6">
        <f t="shared" ref="B12308:B12371" si="464">C12308*10^-9</f>
        <v>6.1465000000000009E-5</v>
      </c>
      <c r="C12308" s="5">
        <v>61465</v>
      </c>
      <c r="D12308" s="74">
        <f t="shared" si="463"/>
        <v>2.0653318807526229E-3</v>
      </c>
      <c r="E12308" s="46"/>
      <c r="F12308" s="3"/>
      <c r="G12308" s="3"/>
      <c r="H12308" s="3"/>
      <c r="I12308" s="3"/>
      <c r="Y12308" s="27"/>
    </row>
    <row r="12309" spans="2:25" x14ac:dyDescent="0.25">
      <c r="B12309" s="6">
        <f t="shared" si="464"/>
        <v>6.1470000000000006E-5</v>
      </c>
      <c r="C12309" s="5">
        <v>61470</v>
      </c>
      <c r="D12309" s="74">
        <f t="shared" si="463"/>
        <v>2.0646747032294437E-3</v>
      </c>
      <c r="E12309" s="46"/>
      <c r="F12309" s="3"/>
      <c r="G12309" s="3"/>
      <c r="H12309" s="3"/>
      <c r="I12309" s="3"/>
      <c r="Y12309" s="27"/>
    </row>
    <row r="12310" spans="2:25" x14ac:dyDescent="0.25">
      <c r="B12310" s="6">
        <f t="shared" si="464"/>
        <v>6.1475000000000003E-5</v>
      </c>
      <c r="C12310" s="5">
        <v>61475</v>
      </c>
      <c r="D12310" s="74">
        <f t="shared" si="463"/>
        <v>2.0640177870141843E-3</v>
      </c>
      <c r="E12310" s="46"/>
      <c r="F12310" s="3"/>
      <c r="G12310" s="3"/>
      <c r="H12310" s="3"/>
      <c r="I12310" s="3"/>
      <c r="Y12310" s="27"/>
    </row>
    <row r="12311" spans="2:25" x14ac:dyDescent="0.25">
      <c r="B12311" s="6">
        <f t="shared" si="464"/>
        <v>6.1480000000000001E-5</v>
      </c>
      <c r="C12311" s="5">
        <v>61480</v>
      </c>
      <c r="D12311" s="74">
        <f t="shared" si="463"/>
        <v>2.0633611319822022E-3</v>
      </c>
      <c r="E12311" s="46"/>
      <c r="F12311" s="3"/>
      <c r="G12311" s="3"/>
      <c r="H12311" s="3"/>
      <c r="I12311" s="3"/>
      <c r="Y12311" s="27"/>
    </row>
    <row r="12312" spans="2:25" x14ac:dyDescent="0.25">
      <c r="B12312" s="6">
        <f t="shared" si="464"/>
        <v>6.1484999999999998E-5</v>
      </c>
      <c r="C12312" s="5">
        <v>61485</v>
      </c>
      <c r="D12312" s="74">
        <f t="shared" si="463"/>
        <v>2.0627047380089272E-3</v>
      </c>
      <c r="E12312" s="46"/>
      <c r="F12312" s="3"/>
      <c r="G12312" s="3"/>
      <c r="H12312" s="3"/>
      <c r="I12312" s="3"/>
      <c r="Y12312" s="27"/>
    </row>
    <row r="12313" spans="2:25" x14ac:dyDescent="0.25">
      <c r="B12313" s="6">
        <f t="shared" si="464"/>
        <v>6.1490000000000009E-5</v>
      </c>
      <c r="C12313" s="5">
        <v>61490</v>
      </c>
      <c r="D12313" s="74">
        <f t="shared" si="463"/>
        <v>2.0620486049698445E-3</v>
      </c>
      <c r="E12313" s="46"/>
      <c r="F12313" s="3"/>
      <c r="G12313" s="3"/>
      <c r="H12313" s="3"/>
      <c r="I12313" s="3"/>
      <c r="Y12313" s="27"/>
    </row>
    <row r="12314" spans="2:25" x14ac:dyDescent="0.25">
      <c r="B12314" s="6">
        <f t="shared" si="464"/>
        <v>6.1495000000000007E-5</v>
      </c>
      <c r="C12314" s="5">
        <v>61495</v>
      </c>
      <c r="D12314" s="74">
        <f t="shared" si="463"/>
        <v>2.0613927327405327E-3</v>
      </c>
      <c r="E12314" s="46"/>
      <c r="F12314" s="3"/>
      <c r="G12314" s="3"/>
      <c r="H12314" s="3"/>
      <c r="I12314" s="3"/>
      <c r="Y12314" s="27"/>
    </row>
    <row r="12315" spans="2:25" x14ac:dyDescent="0.25">
      <c r="B12315" s="6">
        <f t="shared" si="464"/>
        <v>6.1500000000000004E-5</v>
      </c>
      <c r="C12315" s="5">
        <v>61500</v>
      </c>
      <c r="D12315" s="74">
        <f t="shared" si="463"/>
        <v>2.0607371211966139E-3</v>
      </c>
      <c r="E12315" s="46"/>
      <c r="F12315" s="3"/>
      <c r="G12315" s="3"/>
      <c r="H12315" s="3"/>
      <c r="I12315" s="3"/>
      <c r="Y12315" s="27"/>
    </row>
    <row r="12316" spans="2:25" x14ac:dyDescent="0.25">
      <c r="B12316" s="6">
        <f t="shared" si="464"/>
        <v>6.1505000000000002E-5</v>
      </c>
      <c r="C12316" s="5">
        <v>61505</v>
      </c>
      <c r="D12316" s="74">
        <f t="shared" si="463"/>
        <v>2.0600817702137973E-3</v>
      </c>
      <c r="E12316" s="46"/>
      <c r="F12316" s="3"/>
      <c r="G12316" s="3"/>
      <c r="H12316" s="3"/>
      <c r="I12316" s="3"/>
      <c r="Y12316" s="27"/>
    </row>
    <row r="12317" spans="2:25" x14ac:dyDescent="0.25">
      <c r="B12317" s="6">
        <f t="shared" si="464"/>
        <v>6.1509999999999999E-5</v>
      </c>
      <c r="C12317" s="5">
        <v>61510</v>
      </c>
      <c r="D12317" s="74">
        <f t="shared" si="463"/>
        <v>2.0594266796678533E-3</v>
      </c>
      <c r="E12317" s="46"/>
      <c r="F12317" s="3"/>
      <c r="G12317" s="3"/>
      <c r="H12317" s="3"/>
      <c r="I12317" s="3"/>
      <c r="Y12317" s="27"/>
    </row>
    <row r="12318" spans="2:25" x14ac:dyDescent="0.25">
      <c r="B12318" s="6">
        <f t="shared" si="464"/>
        <v>6.151500000000001E-5</v>
      </c>
      <c r="C12318" s="5">
        <v>61515</v>
      </c>
      <c r="D12318" s="74">
        <f t="shared" si="463"/>
        <v>2.0587718494346216E-3</v>
      </c>
      <c r="E12318" s="46"/>
      <c r="F12318" s="3"/>
      <c r="G12318" s="3"/>
      <c r="H12318" s="3"/>
      <c r="I12318" s="3"/>
      <c r="Y12318" s="27"/>
    </row>
    <row r="12319" spans="2:25" x14ac:dyDescent="0.25">
      <c r="B12319" s="6">
        <f t="shared" si="464"/>
        <v>6.1520000000000007E-5</v>
      </c>
      <c r="C12319" s="5">
        <v>61520</v>
      </c>
      <c r="D12319" s="74">
        <f t="shared" si="463"/>
        <v>2.0581172793900163E-3</v>
      </c>
      <c r="E12319" s="46"/>
      <c r="F12319" s="3"/>
      <c r="G12319" s="3"/>
      <c r="H12319" s="3"/>
      <c r="I12319" s="3"/>
      <c r="Y12319" s="27"/>
    </row>
    <row r="12320" spans="2:25" x14ac:dyDescent="0.25">
      <c r="B12320" s="6">
        <f t="shared" si="464"/>
        <v>6.1525000000000005E-5</v>
      </c>
      <c r="C12320" s="5">
        <v>61525</v>
      </c>
      <c r="D12320" s="74">
        <f t="shared" si="463"/>
        <v>2.057462969410011E-3</v>
      </c>
      <c r="E12320" s="46"/>
      <c r="F12320" s="3"/>
      <c r="G12320" s="3"/>
      <c r="H12320" s="3"/>
      <c r="I12320" s="3"/>
      <c r="Y12320" s="27"/>
    </row>
    <row r="12321" spans="2:25" x14ac:dyDescent="0.25">
      <c r="B12321" s="6">
        <f t="shared" si="464"/>
        <v>6.1530000000000002E-5</v>
      </c>
      <c r="C12321" s="5">
        <v>61530</v>
      </c>
      <c r="D12321" s="74">
        <f t="shared" si="463"/>
        <v>2.0568089193706601E-3</v>
      </c>
      <c r="E12321" s="46"/>
      <c r="F12321" s="3"/>
      <c r="G12321" s="3"/>
      <c r="H12321" s="3"/>
      <c r="I12321" s="3"/>
      <c r="Y12321" s="27"/>
    </row>
    <row r="12322" spans="2:25" x14ac:dyDescent="0.25">
      <c r="B12322" s="6">
        <f t="shared" si="464"/>
        <v>6.1535E-5</v>
      </c>
      <c r="C12322" s="5">
        <v>61535</v>
      </c>
      <c r="D12322" s="74">
        <f t="shared" si="463"/>
        <v>2.0561551291480764E-3</v>
      </c>
      <c r="E12322" s="46"/>
      <c r="F12322" s="3"/>
      <c r="G12322" s="3"/>
      <c r="H12322" s="3"/>
      <c r="I12322" s="3"/>
      <c r="Y12322" s="27"/>
    </row>
    <row r="12323" spans="2:25" x14ac:dyDescent="0.25">
      <c r="B12323" s="6">
        <f t="shared" si="464"/>
        <v>6.154000000000001E-5</v>
      </c>
      <c r="C12323" s="5">
        <v>61540</v>
      </c>
      <c r="D12323" s="74">
        <f t="shared" si="463"/>
        <v>2.0555015986184464E-3</v>
      </c>
      <c r="E12323" s="46"/>
      <c r="F12323" s="3"/>
      <c r="G12323" s="3"/>
      <c r="H12323" s="3"/>
      <c r="I12323" s="3"/>
      <c r="Y12323" s="27"/>
    </row>
    <row r="12324" spans="2:25" x14ac:dyDescent="0.25">
      <c r="B12324" s="6">
        <f t="shared" si="464"/>
        <v>6.1545000000000008E-5</v>
      </c>
      <c r="C12324" s="5">
        <v>61545</v>
      </c>
      <c r="D12324" s="74">
        <f t="shared" si="463"/>
        <v>2.0548483276580285E-3</v>
      </c>
      <c r="E12324" s="46"/>
      <c r="F12324" s="3"/>
      <c r="G12324" s="3"/>
      <c r="H12324" s="3"/>
      <c r="I12324" s="3"/>
      <c r="Y12324" s="27"/>
    </row>
    <row r="12325" spans="2:25" x14ac:dyDescent="0.25">
      <c r="B12325" s="6">
        <f t="shared" si="464"/>
        <v>6.1550000000000005E-5</v>
      </c>
      <c r="C12325" s="5">
        <v>61550</v>
      </c>
      <c r="D12325" s="74">
        <f t="shared" si="463"/>
        <v>2.0541953161431425E-3</v>
      </c>
      <c r="E12325" s="46"/>
      <c r="F12325" s="3"/>
      <c r="G12325" s="3"/>
      <c r="H12325" s="3"/>
      <c r="I12325" s="3"/>
      <c r="Y12325" s="27"/>
    </row>
    <row r="12326" spans="2:25" x14ac:dyDescent="0.25">
      <c r="B12326" s="6">
        <f t="shared" si="464"/>
        <v>6.1555000000000003E-5</v>
      </c>
      <c r="C12326" s="5">
        <v>61555</v>
      </c>
      <c r="D12326" s="74">
        <f t="shared" si="463"/>
        <v>2.0535425639501802E-3</v>
      </c>
      <c r="E12326" s="46"/>
      <c r="F12326" s="3"/>
      <c r="G12326" s="3"/>
      <c r="H12326" s="3"/>
      <c r="I12326" s="3"/>
      <c r="Y12326" s="27"/>
    </row>
    <row r="12327" spans="2:25" x14ac:dyDescent="0.25">
      <c r="B12327" s="6">
        <f t="shared" si="464"/>
        <v>6.156E-5</v>
      </c>
      <c r="C12327" s="5">
        <v>61560</v>
      </c>
      <c r="D12327" s="74">
        <f t="shared" si="463"/>
        <v>2.0528900709556068E-3</v>
      </c>
      <c r="E12327" s="46"/>
      <c r="F12327" s="3"/>
      <c r="G12327" s="3"/>
      <c r="H12327" s="3"/>
      <c r="I12327" s="3"/>
      <c r="Y12327" s="27"/>
    </row>
    <row r="12328" spans="2:25" x14ac:dyDescent="0.25">
      <c r="B12328" s="6">
        <f t="shared" si="464"/>
        <v>6.1564999999999998E-5</v>
      </c>
      <c r="C12328" s="5">
        <v>61565</v>
      </c>
      <c r="D12328" s="74">
        <f t="shared" si="463"/>
        <v>2.0522378370359446E-3</v>
      </c>
      <c r="E12328" s="46"/>
      <c r="F12328" s="3"/>
      <c r="G12328" s="3"/>
      <c r="H12328" s="3"/>
      <c r="I12328" s="3"/>
      <c r="Y12328" s="27"/>
    </row>
    <row r="12329" spans="2:25" x14ac:dyDescent="0.25">
      <c r="B12329" s="6">
        <f t="shared" si="464"/>
        <v>6.1570000000000009E-5</v>
      </c>
      <c r="C12329" s="5">
        <v>61570</v>
      </c>
      <c r="D12329" s="74">
        <f t="shared" si="463"/>
        <v>2.0515858620677968E-3</v>
      </c>
      <c r="E12329" s="46"/>
      <c r="F12329" s="3"/>
      <c r="G12329" s="3"/>
      <c r="H12329" s="3"/>
      <c r="I12329" s="3"/>
      <c r="Y12329" s="27"/>
    </row>
    <row r="12330" spans="2:25" x14ac:dyDescent="0.25">
      <c r="B12330" s="6">
        <f t="shared" si="464"/>
        <v>6.1575000000000006E-5</v>
      </c>
      <c r="C12330" s="5">
        <v>61575</v>
      </c>
      <c r="D12330" s="74">
        <f t="shared" si="463"/>
        <v>2.0509341459278331E-3</v>
      </c>
      <c r="E12330" s="46"/>
      <c r="F12330" s="3"/>
      <c r="G12330" s="3"/>
      <c r="H12330" s="3"/>
      <c r="I12330" s="3"/>
      <c r="Y12330" s="27"/>
    </row>
    <row r="12331" spans="2:25" x14ac:dyDescent="0.25">
      <c r="B12331" s="6">
        <f t="shared" si="464"/>
        <v>6.1580000000000003E-5</v>
      </c>
      <c r="C12331" s="5">
        <v>61580</v>
      </c>
      <c r="D12331" s="74">
        <f t="shared" si="463"/>
        <v>2.0502826884927824E-3</v>
      </c>
      <c r="E12331" s="46"/>
      <c r="F12331" s="3"/>
      <c r="G12331" s="3"/>
      <c r="H12331" s="3"/>
      <c r="I12331" s="3"/>
      <c r="Y12331" s="27"/>
    </row>
    <row r="12332" spans="2:25" x14ac:dyDescent="0.25">
      <c r="B12332" s="6">
        <f t="shared" si="464"/>
        <v>6.1585000000000001E-5</v>
      </c>
      <c r="C12332" s="5">
        <v>61585</v>
      </c>
      <c r="D12332" s="74">
        <f t="shared" si="463"/>
        <v>2.0496314896394528E-3</v>
      </c>
      <c r="E12332" s="46"/>
      <c r="F12332" s="3"/>
      <c r="G12332" s="3"/>
      <c r="H12332" s="3"/>
      <c r="I12332" s="3"/>
      <c r="Y12332" s="27"/>
    </row>
    <row r="12333" spans="2:25" x14ac:dyDescent="0.25">
      <c r="B12333" s="6">
        <f t="shared" si="464"/>
        <v>6.1589999999999998E-5</v>
      </c>
      <c r="C12333" s="5">
        <v>61590</v>
      </c>
      <c r="D12333" s="74">
        <f t="shared" si="463"/>
        <v>2.0489805492447119E-3</v>
      </c>
      <c r="E12333" s="46"/>
      <c r="F12333" s="3"/>
      <c r="G12333" s="3"/>
      <c r="H12333" s="3"/>
      <c r="I12333" s="3"/>
      <c r="Y12333" s="27"/>
    </row>
    <row r="12334" spans="2:25" x14ac:dyDescent="0.25">
      <c r="B12334" s="6">
        <f t="shared" si="464"/>
        <v>6.1595000000000009E-5</v>
      </c>
      <c r="C12334" s="5">
        <v>61595</v>
      </c>
      <c r="D12334" s="74">
        <f t="shared" si="463"/>
        <v>2.0483298671855042E-3</v>
      </c>
      <c r="E12334" s="46"/>
      <c r="F12334" s="3"/>
      <c r="G12334" s="3"/>
      <c r="H12334" s="3"/>
      <c r="I12334" s="3"/>
      <c r="Y12334" s="27"/>
    </row>
    <row r="12335" spans="2:25" x14ac:dyDescent="0.25">
      <c r="B12335" s="6">
        <f t="shared" si="464"/>
        <v>6.1600000000000007E-5</v>
      </c>
      <c r="C12335" s="5">
        <v>61600</v>
      </c>
      <c r="D12335" s="74">
        <f t="shared" si="463"/>
        <v>2.0476794433388385E-3</v>
      </c>
      <c r="E12335" s="46"/>
      <c r="F12335" s="3"/>
      <c r="G12335" s="3"/>
      <c r="H12335" s="3"/>
      <c r="I12335" s="3"/>
      <c r="Y12335" s="27"/>
    </row>
    <row r="12336" spans="2:25" x14ac:dyDescent="0.25">
      <c r="B12336" s="6">
        <f t="shared" si="464"/>
        <v>6.1605000000000004E-5</v>
      </c>
      <c r="C12336" s="5">
        <v>61605</v>
      </c>
      <c r="D12336" s="74">
        <f t="shared" si="463"/>
        <v>2.0470292775817897E-3</v>
      </c>
      <c r="E12336" s="46"/>
      <c r="F12336" s="3"/>
      <c r="G12336" s="3"/>
      <c r="H12336" s="3"/>
      <c r="I12336" s="3"/>
      <c r="Y12336" s="27"/>
    </row>
    <row r="12337" spans="2:25" x14ac:dyDescent="0.25">
      <c r="B12337" s="6">
        <f t="shared" si="464"/>
        <v>6.1610000000000001E-5</v>
      </c>
      <c r="C12337" s="5">
        <v>61610</v>
      </c>
      <c r="D12337" s="74">
        <f t="shared" si="463"/>
        <v>2.0463793697915039E-3</v>
      </c>
      <c r="E12337" s="46"/>
      <c r="F12337" s="3"/>
      <c r="G12337" s="3"/>
      <c r="H12337" s="3"/>
      <c r="I12337" s="3"/>
      <c r="Y12337" s="27"/>
    </row>
    <row r="12338" spans="2:25" x14ac:dyDescent="0.25">
      <c r="B12338" s="6">
        <f t="shared" si="464"/>
        <v>6.1614999999999999E-5</v>
      </c>
      <c r="C12338" s="5">
        <v>61615</v>
      </c>
      <c r="D12338" s="74">
        <f t="shared" si="463"/>
        <v>2.0457297198451969E-3</v>
      </c>
      <c r="E12338" s="46"/>
      <c r="F12338" s="3"/>
      <c r="G12338" s="3"/>
      <c r="H12338" s="3"/>
      <c r="I12338" s="3"/>
      <c r="Y12338" s="27"/>
    </row>
    <row r="12339" spans="2:25" x14ac:dyDescent="0.25">
      <c r="B12339" s="6">
        <f t="shared" si="464"/>
        <v>6.162000000000001E-5</v>
      </c>
      <c r="C12339" s="5">
        <v>61620</v>
      </c>
      <c r="D12339" s="74">
        <f t="shared" si="463"/>
        <v>2.0450803276201466E-3</v>
      </c>
      <c r="E12339" s="46"/>
      <c r="F12339" s="3"/>
      <c r="G12339" s="3"/>
      <c r="H12339" s="3"/>
      <c r="I12339" s="3"/>
      <c r="Y12339" s="27"/>
    </row>
    <row r="12340" spans="2:25" x14ac:dyDescent="0.25">
      <c r="B12340" s="6">
        <f t="shared" si="464"/>
        <v>6.1625000000000007E-5</v>
      </c>
      <c r="C12340" s="5">
        <v>61625</v>
      </c>
      <c r="D12340" s="74">
        <f t="shared" si="463"/>
        <v>2.0444311929937032E-3</v>
      </c>
      <c r="E12340" s="46"/>
      <c r="F12340" s="3"/>
      <c r="G12340" s="3"/>
      <c r="H12340" s="3"/>
      <c r="I12340" s="3"/>
      <c r="Y12340" s="27"/>
    </row>
    <row r="12341" spans="2:25" x14ac:dyDescent="0.25">
      <c r="B12341" s="6">
        <f t="shared" si="464"/>
        <v>6.1630000000000005E-5</v>
      </c>
      <c r="C12341" s="5">
        <v>61630</v>
      </c>
      <c r="D12341" s="74">
        <f t="shared" si="463"/>
        <v>2.0437823158432908E-3</v>
      </c>
      <c r="E12341" s="46"/>
      <c r="F12341" s="3"/>
      <c r="G12341" s="3"/>
      <c r="H12341" s="3"/>
      <c r="I12341" s="3"/>
      <c r="Y12341" s="27"/>
    </row>
    <row r="12342" spans="2:25" x14ac:dyDescent="0.25">
      <c r="B12342" s="6">
        <f t="shared" si="464"/>
        <v>6.1635000000000002E-5</v>
      </c>
      <c r="C12342" s="5">
        <v>61635</v>
      </c>
      <c r="D12342" s="74">
        <f t="shared" si="463"/>
        <v>2.0431336960463893E-3</v>
      </c>
      <c r="E12342" s="46"/>
      <c r="F12342" s="3"/>
      <c r="G12342" s="3"/>
      <c r="H12342" s="3"/>
      <c r="I12342" s="3"/>
      <c r="Y12342" s="27"/>
    </row>
    <row r="12343" spans="2:25" x14ac:dyDescent="0.25">
      <c r="B12343" s="6">
        <f t="shared" si="464"/>
        <v>6.1639999999999999E-5</v>
      </c>
      <c r="C12343" s="5">
        <v>61640</v>
      </c>
      <c r="D12343" s="74">
        <f t="shared" si="463"/>
        <v>2.0424853334805541E-3</v>
      </c>
      <c r="E12343" s="46"/>
      <c r="F12343" s="3"/>
      <c r="G12343" s="3"/>
      <c r="H12343" s="3"/>
      <c r="I12343" s="3"/>
      <c r="Y12343" s="27"/>
    </row>
    <row r="12344" spans="2:25" x14ac:dyDescent="0.25">
      <c r="B12344" s="6">
        <f t="shared" si="464"/>
        <v>6.164500000000001E-5</v>
      </c>
      <c r="C12344" s="5">
        <v>61645</v>
      </c>
      <c r="D12344" s="74">
        <f t="shared" si="463"/>
        <v>2.0418372280234065E-3</v>
      </c>
      <c r="E12344" s="46"/>
      <c r="F12344" s="3"/>
      <c r="G12344" s="3"/>
      <c r="H12344" s="3"/>
      <c r="I12344" s="3"/>
      <c r="Y12344" s="27"/>
    </row>
    <row r="12345" spans="2:25" x14ac:dyDescent="0.25">
      <c r="B12345" s="6">
        <f t="shared" si="464"/>
        <v>6.1650000000000008E-5</v>
      </c>
      <c r="C12345" s="5">
        <v>61650</v>
      </c>
      <c r="D12345" s="74">
        <f t="shared" si="463"/>
        <v>2.0411893795526377E-3</v>
      </c>
      <c r="E12345" s="46"/>
      <c r="F12345" s="3"/>
      <c r="G12345" s="3"/>
      <c r="H12345" s="3"/>
      <c r="I12345" s="3"/>
      <c r="Y12345" s="27"/>
    </row>
    <row r="12346" spans="2:25" x14ac:dyDescent="0.25">
      <c r="B12346" s="6">
        <f t="shared" si="464"/>
        <v>6.1655000000000005E-5</v>
      </c>
      <c r="C12346" s="5">
        <v>61655</v>
      </c>
      <c r="D12346" s="74">
        <f t="shared" si="463"/>
        <v>2.0405417879460039E-3</v>
      </c>
      <c r="E12346" s="46"/>
      <c r="F12346" s="3"/>
      <c r="G12346" s="3"/>
      <c r="H12346" s="3"/>
      <c r="I12346" s="3"/>
      <c r="Y12346" s="27"/>
    </row>
    <row r="12347" spans="2:25" x14ac:dyDescent="0.25">
      <c r="B12347" s="6">
        <f t="shared" si="464"/>
        <v>6.1660000000000003E-5</v>
      </c>
      <c r="C12347" s="5">
        <v>61660</v>
      </c>
      <c r="D12347" s="74">
        <f t="shared" si="463"/>
        <v>2.0398944530813333E-3</v>
      </c>
      <c r="E12347" s="46"/>
      <c r="F12347" s="3"/>
      <c r="G12347" s="3"/>
      <c r="H12347" s="3"/>
      <c r="I12347" s="3"/>
      <c r="Y12347" s="27"/>
    </row>
    <row r="12348" spans="2:25" x14ac:dyDescent="0.25">
      <c r="B12348" s="6">
        <f t="shared" si="464"/>
        <v>6.1665E-5</v>
      </c>
      <c r="C12348" s="5">
        <v>61665</v>
      </c>
      <c r="D12348" s="74">
        <f t="shared" si="463"/>
        <v>2.0392473748365152E-3</v>
      </c>
      <c r="E12348" s="46"/>
      <c r="F12348" s="3"/>
      <c r="G12348" s="3"/>
      <c r="H12348" s="3"/>
      <c r="I12348" s="3"/>
      <c r="Y12348" s="27"/>
    </row>
    <row r="12349" spans="2:25" x14ac:dyDescent="0.25">
      <c r="B12349" s="6">
        <f t="shared" si="464"/>
        <v>6.1669999999999997E-5</v>
      </c>
      <c r="C12349" s="5">
        <v>61670</v>
      </c>
      <c r="D12349" s="74">
        <f t="shared" si="463"/>
        <v>2.0386005530895136E-3</v>
      </c>
      <c r="E12349" s="46"/>
      <c r="F12349" s="3"/>
      <c r="G12349" s="3"/>
      <c r="H12349" s="3"/>
      <c r="I12349" s="3"/>
      <c r="Y12349" s="27"/>
    </row>
    <row r="12350" spans="2:25" x14ac:dyDescent="0.25">
      <c r="B12350" s="6">
        <f t="shared" si="464"/>
        <v>6.1675000000000008E-5</v>
      </c>
      <c r="C12350" s="5">
        <v>61675</v>
      </c>
      <c r="D12350" s="74">
        <f t="shared" si="463"/>
        <v>2.0379539877183571E-3</v>
      </c>
      <c r="E12350" s="46"/>
      <c r="F12350" s="3"/>
      <c r="G12350" s="3"/>
      <c r="H12350" s="3"/>
      <c r="I12350" s="3"/>
      <c r="Y12350" s="27"/>
    </row>
    <row r="12351" spans="2:25" x14ac:dyDescent="0.25">
      <c r="B12351" s="6">
        <f t="shared" si="464"/>
        <v>6.1680000000000006E-5</v>
      </c>
      <c r="C12351" s="5">
        <v>61680</v>
      </c>
      <c r="D12351" s="74">
        <f t="shared" si="463"/>
        <v>2.0373076786011422E-3</v>
      </c>
      <c r="E12351" s="46"/>
      <c r="F12351" s="3"/>
      <c r="G12351" s="3"/>
      <c r="H12351" s="3"/>
      <c r="I12351" s="3"/>
      <c r="Y12351" s="27"/>
    </row>
    <row r="12352" spans="2:25" x14ac:dyDescent="0.25">
      <c r="B12352" s="6">
        <f t="shared" si="464"/>
        <v>6.1685000000000003E-5</v>
      </c>
      <c r="C12352" s="5">
        <v>61685</v>
      </c>
      <c r="D12352" s="74">
        <f t="shared" si="463"/>
        <v>2.0366616256160298E-3</v>
      </c>
      <c r="E12352" s="46"/>
      <c r="F12352" s="3"/>
      <c r="G12352" s="3"/>
      <c r="H12352" s="3"/>
      <c r="I12352" s="3"/>
      <c r="Y12352" s="27"/>
    </row>
    <row r="12353" spans="2:25" x14ac:dyDescent="0.25">
      <c r="B12353" s="6">
        <f t="shared" si="464"/>
        <v>6.1690000000000001E-5</v>
      </c>
      <c r="C12353" s="5">
        <v>61690</v>
      </c>
      <c r="D12353" s="74">
        <f t="shared" si="463"/>
        <v>2.0360158286412545E-3</v>
      </c>
      <c r="E12353" s="46"/>
      <c r="F12353" s="3"/>
      <c r="G12353" s="3"/>
      <c r="H12353" s="3"/>
      <c r="I12353" s="3"/>
      <c r="Y12353" s="27"/>
    </row>
    <row r="12354" spans="2:25" x14ac:dyDescent="0.25">
      <c r="B12354" s="6">
        <f t="shared" si="464"/>
        <v>6.1694999999999998E-5</v>
      </c>
      <c r="C12354" s="5">
        <v>61695</v>
      </c>
      <c r="D12354" s="74">
        <f t="shared" si="463"/>
        <v>2.0353702875551137E-3</v>
      </c>
      <c r="E12354" s="46"/>
      <c r="F12354" s="3"/>
      <c r="G12354" s="3"/>
      <c r="H12354" s="3"/>
      <c r="I12354" s="3"/>
      <c r="Y12354" s="27"/>
    </row>
    <row r="12355" spans="2:25" x14ac:dyDescent="0.25">
      <c r="B12355" s="6">
        <f t="shared" si="464"/>
        <v>6.1700000000000009E-5</v>
      </c>
      <c r="C12355" s="5">
        <v>61700</v>
      </c>
      <c r="D12355" s="74">
        <f t="shared" si="463"/>
        <v>2.0347250022359725E-3</v>
      </c>
      <c r="E12355" s="46"/>
      <c r="F12355" s="3"/>
      <c r="G12355" s="3"/>
      <c r="H12355" s="3"/>
      <c r="I12355" s="3"/>
      <c r="Y12355" s="27"/>
    </row>
    <row r="12356" spans="2:25" x14ac:dyDescent="0.25">
      <c r="B12356" s="6">
        <f t="shared" si="464"/>
        <v>6.1705000000000006E-5</v>
      </c>
      <c r="C12356" s="5">
        <v>61705</v>
      </c>
      <c r="D12356" s="74">
        <f t="shared" si="463"/>
        <v>2.0340799725622719E-3</v>
      </c>
      <c r="E12356" s="46"/>
      <c r="F12356" s="3"/>
      <c r="G12356" s="3"/>
      <c r="H12356" s="3"/>
      <c r="I12356" s="3"/>
      <c r="Y12356" s="27"/>
    </row>
    <row r="12357" spans="2:25" x14ac:dyDescent="0.25">
      <c r="B12357" s="6">
        <f t="shared" si="464"/>
        <v>6.1710000000000004E-5</v>
      </c>
      <c r="C12357" s="5">
        <v>61710</v>
      </c>
      <c r="D12357" s="74">
        <f t="shared" si="463"/>
        <v>2.0334351984125048E-3</v>
      </c>
      <c r="E12357" s="46"/>
      <c r="F12357" s="3"/>
      <c r="G12357" s="3"/>
      <c r="H12357" s="3"/>
      <c r="I12357" s="3"/>
      <c r="Y12357" s="27"/>
    </row>
    <row r="12358" spans="2:25" x14ac:dyDescent="0.25">
      <c r="B12358" s="6">
        <f t="shared" si="464"/>
        <v>6.1715000000000001E-5</v>
      </c>
      <c r="C12358" s="5">
        <v>61715</v>
      </c>
      <c r="D12358" s="74">
        <f t="shared" si="463"/>
        <v>2.0327906796652447E-3</v>
      </c>
      <c r="E12358" s="46"/>
      <c r="F12358" s="3"/>
      <c r="G12358" s="3"/>
      <c r="H12358" s="3"/>
      <c r="I12358" s="3"/>
      <c r="Y12358" s="27"/>
    </row>
    <row r="12359" spans="2:25" x14ac:dyDescent="0.25">
      <c r="B12359" s="6">
        <f t="shared" si="464"/>
        <v>6.1719999999999999E-5</v>
      </c>
      <c r="C12359" s="5">
        <v>61720</v>
      </c>
      <c r="D12359" s="74">
        <f t="shared" si="463"/>
        <v>2.0321464161991271E-3</v>
      </c>
      <c r="E12359" s="46"/>
      <c r="F12359" s="3"/>
      <c r="G12359" s="3"/>
      <c r="H12359" s="3"/>
      <c r="I12359" s="3"/>
      <c r="Y12359" s="27"/>
    </row>
    <row r="12360" spans="2:25" x14ac:dyDescent="0.25">
      <c r="B12360" s="6">
        <f t="shared" si="464"/>
        <v>6.172500000000001E-5</v>
      </c>
      <c r="C12360" s="5">
        <v>61725</v>
      </c>
      <c r="D12360" s="74">
        <f t="shared" si="463"/>
        <v>2.031502407892852E-3</v>
      </c>
      <c r="E12360" s="46"/>
      <c r="F12360" s="3"/>
      <c r="G12360" s="3"/>
      <c r="H12360" s="3"/>
      <c r="I12360" s="3"/>
      <c r="Y12360" s="27"/>
    </row>
    <row r="12361" spans="2:25" x14ac:dyDescent="0.25">
      <c r="B12361" s="6">
        <f t="shared" si="464"/>
        <v>6.1730000000000007E-5</v>
      </c>
      <c r="C12361" s="5">
        <v>61730</v>
      </c>
      <c r="D12361" s="74">
        <f t="shared" si="463"/>
        <v>2.0308586546251917E-3</v>
      </c>
      <c r="E12361" s="46"/>
      <c r="F12361" s="3"/>
      <c r="G12361" s="3"/>
      <c r="H12361" s="3"/>
      <c r="I12361" s="3"/>
      <c r="Y12361" s="27"/>
    </row>
    <row r="12362" spans="2:25" x14ac:dyDescent="0.25">
      <c r="B12362" s="6">
        <f t="shared" si="464"/>
        <v>6.1735000000000004E-5</v>
      </c>
      <c r="C12362" s="5">
        <v>61735</v>
      </c>
      <c r="D12362" s="74">
        <f t="shared" si="463"/>
        <v>2.0302151562749866E-3</v>
      </c>
      <c r="E12362" s="46"/>
      <c r="F12362" s="3"/>
      <c r="G12362" s="3"/>
      <c r="H12362" s="3"/>
      <c r="I12362" s="3"/>
      <c r="Y12362" s="27"/>
    </row>
    <row r="12363" spans="2:25" x14ac:dyDescent="0.25">
      <c r="B12363" s="6">
        <f t="shared" si="464"/>
        <v>6.1740000000000002E-5</v>
      </c>
      <c r="C12363" s="5">
        <v>61740</v>
      </c>
      <c r="D12363" s="74">
        <f t="shared" si="463"/>
        <v>2.0295719127211361E-3</v>
      </c>
      <c r="E12363" s="46"/>
      <c r="F12363" s="3"/>
      <c r="G12363" s="3"/>
      <c r="H12363" s="3"/>
      <c r="I12363" s="3"/>
      <c r="Y12363" s="27"/>
    </row>
    <row r="12364" spans="2:25" x14ac:dyDescent="0.25">
      <c r="B12364" s="6">
        <f t="shared" si="464"/>
        <v>6.1744999999999999E-5</v>
      </c>
      <c r="C12364" s="5">
        <v>61745</v>
      </c>
      <c r="D12364" s="74">
        <f t="shared" si="463"/>
        <v>2.0289289238426171E-3</v>
      </c>
      <c r="E12364" s="46"/>
      <c r="F12364" s="3"/>
      <c r="G12364" s="3"/>
      <c r="H12364" s="3"/>
      <c r="I12364" s="3"/>
      <c r="Y12364" s="27"/>
    </row>
    <row r="12365" spans="2:25" x14ac:dyDescent="0.25">
      <c r="B12365" s="6">
        <f t="shared" si="464"/>
        <v>6.175000000000001E-5</v>
      </c>
      <c r="C12365" s="5">
        <v>61750</v>
      </c>
      <c r="D12365" s="74">
        <f t="shared" si="463"/>
        <v>2.0282861895184658E-3</v>
      </c>
      <c r="E12365" s="46"/>
      <c r="F12365" s="3"/>
      <c r="G12365" s="3"/>
      <c r="H12365" s="3"/>
      <c r="I12365" s="3"/>
      <c r="Y12365" s="27"/>
    </row>
    <row r="12366" spans="2:25" x14ac:dyDescent="0.25">
      <c r="B12366" s="6">
        <f t="shared" si="464"/>
        <v>6.1755000000000008E-5</v>
      </c>
      <c r="C12366" s="5">
        <v>61755</v>
      </c>
      <c r="D12366" s="74">
        <f t="shared" si="463"/>
        <v>2.0276437096277879E-3</v>
      </c>
      <c r="E12366" s="46"/>
      <c r="F12366" s="3"/>
      <c r="G12366" s="3"/>
      <c r="H12366" s="3"/>
      <c r="I12366" s="3"/>
      <c r="Y12366" s="27"/>
    </row>
    <row r="12367" spans="2:25" x14ac:dyDescent="0.25">
      <c r="B12367" s="6">
        <f t="shared" si="464"/>
        <v>6.1760000000000005E-5</v>
      </c>
      <c r="C12367" s="5">
        <v>61760</v>
      </c>
      <c r="D12367" s="74">
        <f t="shared" si="463"/>
        <v>2.02700148404976E-3</v>
      </c>
      <c r="E12367" s="46"/>
      <c r="F12367" s="3"/>
      <c r="G12367" s="3"/>
      <c r="H12367" s="3"/>
      <c r="I12367" s="3"/>
      <c r="Y12367" s="27"/>
    </row>
    <row r="12368" spans="2:25" x14ac:dyDescent="0.25">
      <c r="B12368" s="6">
        <f t="shared" si="464"/>
        <v>6.1765000000000002E-5</v>
      </c>
      <c r="C12368" s="5">
        <v>61765</v>
      </c>
      <c r="D12368" s="74">
        <f t="shared" si="463"/>
        <v>2.0263595126636174E-3</v>
      </c>
      <c r="E12368" s="46"/>
      <c r="F12368" s="3"/>
      <c r="G12368" s="3"/>
      <c r="H12368" s="3"/>
      <c r="I12368" s="3"/>
      <c r="Y12368" s="27"/>
    </row>
    <row r="12369" spans="2:25" x14ac:dyDescent="0.25">
      <c r="B12369" s="6">
        <f t="shared" si="464"/>
        <v>6.177E-5</v>
      </c>
      <c r="C12369" s="5">
        <v>61770</v>
      </c>
      <c r="D12369" s="74">
        <f t="shared" si="463"/>
        <v>2.0257177953486687E-3</v>
      </c>
      <c r="E12369" s="46"/>
      <c r="F12369" s="3"/>
      <c r="G12369" s="3"/>
      <c r="H12369" s="3"/>
      <c r="I12369" s="3"/>
      <c r="Y12369" s="27"/>
    </row>
    <row r="12370" spans="2:25" x14ac:dyDescent="0.25">
      <c r="B12370" s="6">
        <f t="shared" si="464"/>
        <v>6.1774999999999997E-5</v>
      </c>
      <c r="C12370" s="5">
        <v>61775</v>
      </c>
      <c r="D12370" s="74">
        <f t="shared" si="463"/>
        <v>2.0250763319842879E-3</v>
      </c>
      <c r="E12370" s="46"/>
      <c r="F12370" s="3"/>
      <c r="G12370" s="3"/>
      <c r="H12370" s="3"/>
      <c r="I12370" s="3"/>
      <c r="Y12370" s="27"/>
    </row>
    <row r="12371" spans="2:25" x14ac:dyDescent="0.25">
      <c r="B12371" s="6">
        <f t="shared" si="464"/>
        <v>6.1780000000000008E-5</v>
      </c>
      <c r="C12371" s="5">
        <v>61780</v>
      </c>
      <c r="D12371" s="74">
        <f t="shared" ref="D12371:D12434" si="465">IF(ISERROR($D$12*2*PI()*$D$4*$D$5^2/B12371^5*10^-9*(1/(EXP(($D$4*$D$5)/(B12371*$D$6*($D$9)))-1))),0,$D$12*2*PI()*$D$4*$D$5^2/B12371^5*10^-9*(1/(EXP(($D$4*$D$5)/(B12371*$D$6*($D$9)))-1)))</f>
        <v>2.0244351224499111E-3</v>
      </c>
      <c r="E12371" s="46"/>
      <c r="F12371" s="3"/>
      <c r="G12371" s="3"/>
      <c r="H12371" s="3"/>
      <c r="I12371" s="3"/>
      <c r="Y12371" s="27"/>
    </row>
    <row r="12372" spans="2:25" x14ac:dyDescent="0.25">
      <c r="B12372" s="6">
        <f t="shared" ref="B12372:B12435" si="466">C12372*10^-9</f>
        <v>6.1785000000000006E-5</v>
      </c>
      <c r="C12372" s="5">
        <v>61785</v>
      </c>
      <c r="D12372" s="74">
        <f t="shared" si="465"/>
        <v>2.0237941666250521E-3</v>
      </c>
      <c r="E12372" s="46"/>
      <c r="F12372" s="3"/>
      <c r="G12372" s="3"/>
      <c r="H12372" s="3"/>
      <c r="I12372" s="3"/>
      <c r="Y12372" s="27"/>
    </row>
    <row r="12373" spans="2:25" x14ac:dyDescent="0.25">
      <c r="B12373" s="6">
        <f t="shared" si="466"/>
        <v>6.1790000000000003E-5</v>
      </c>
      <c r="C12373" s="5">
        <v>61790</v>
      </c>
      <c r="D12373" s="74">
        <f t="shared" si="465"/>
        <v>2.023153464389282E-3</v>
      </c>
      <c r="E12373" s="46"/>
      <c r="F12373" s="3"/>
      <c r="G12373" s="3"/>
      <c r="H12373" s="3"/>
      <c r="I12373" s="3"/>
      <c r="Y12373" s="27"/>
    </row>
    <row r="12374" spans="2:25" x14ac:dyDescent="0.25">
      <c r="B12374" s="6">
        <f t="shared" si="466"/>
        <v>6.1795E-5</v>
      </c>
      <c r="C12374" s="5">
        <v>61795</v>
      </c>
      <c r="D12374" s="74">
        <f t="shared" si="465"/>
        <v>2.0225130156222375E-3</v>
      </c>
      <c r="E12374" s="46"/>
      <c r="F12374" s="3"/>
      <c r="G12374" s="3"/>
      <c r="H12374" s="3"/>
      <c r="I12374" s="3"/>
      <c r="Y12374" s="27"/>
    </row>
    <row r="12375" spans="2:25" x14ac:dyDescent="0.25">
      <c r="B12375" s="6">
        <f t="shared" si="466"/>
        <v>6.1799999999999998E-5</v>
      </c>
      <c r="C12375" s="5">
        <v>61800</v>
      </c>
      <c r="D12375" s="74">
        <f t="shared" si="465"/>
        <v>2.0218728202036317E-3</v>
      </c>
      <c r="E12375" s="46"/>
      <c r="F12375" s="3"/>
      <c r="G12375" s="3"/>
      <c r="H12375" s="3"/>
      <c r="I12375" s="3"/>
      <c r="Y12375" s="27"/>
    </row>
    <row r="12376" spans="2:25" x14ac:dyDescent="0.25">
      <c r="B12376" s="6">
        <f t="shared" si="466"/>
        <v>6.1805000000000009E-5</v>
      </c>
      <c r="C12376" s="5">
        <v>61805</v>
      </c>
      <c r="D12376" s="74">
        <f t="shared" si="465"/>
        <v>2.0212328780132307E-3</v>
      </c>
      <c r="E12376" s="46"/>
      <c r="F12376" s="3"/>
      <c r="G12376" s="3"/>
      <c r="H12376" s="3"/>
      <c r="I12376" s="3"/>
      <c r="Y12376" s="27"/>
    </row>
    <row r="12377" spans="2:25" x14ac:dyDescent="0.25">
      <c r="B12377" s="6">
        <f t="shared" si="466"/>
        <v>6.1810000000000006E-5</v>
      </c>
      <c r="C12377" s="5">
        <v>61810</v>
      </c>
      <c r="D12377" s="74">
        <f t="shared" si="465"/>
        <v>2.0205931889308833E-3</v>
      </c>
      <c r="E12377" s="46"/>
      <c r="F12377" s="3"/>
      <c r="G12377" s="3"/>
      <c r="H12377" s="3"/>
      <c r="I12377" s="3"/>
      <c r="Y12377" s="27"/>
    </row>
    <row r="12378" spans="2:25" x14ac:dyDescent="0.25">
      <c r="B12378" s="6">
        <f t="shared" si="466"/>
        <v>6.1815000000000004E-5</v>
      </c>
      <c r="C12378" s="5">
        <v>61815</v>
      </c>
      <c r="D12378" s="74">
        <f t="shared" si="465"/>
        <v>2.0199537528364912E-3</v>
      </c>
      <c r="E12378" s="46"/>
      <c r="F12378" s="3"/>
      <c r="G12378" s="3"/>
      <c r="H12378" s="3"/>
      <c r="I12378" s="3"/>
      <c r="Y12378" s="27"/>
    </row>
    <row r="12379" spans="2:25" x14ac:dyDescent="0.25">
      <c r="B12379" s="6">
        <f t="shared" si="466"/>
        <v>6.1820000000000001E-5</v>
      </c>
      <c r="C12379" s="5">
        <v>61820</v>
      </c>
      <c r="D12379" s="74">
        <f t="shared" si="465"/>
        <v>2.0193145696100292E-3</v>
      </c>
      <c r="E12379" s="46"/>
      <c r="F12379" s="3"/>
      <c r="G12379" s="3"/>
      <c r="H12379" s="3"/>
      <c r="I12379" s="3"/>
      <c r="Y12379" s="27"/>
    </row>
    <row r="12380" spans="2:25" x14ac:dyDescent="0.25">
      <c r="B12380" s="6">
        <f t="shared" si="466"/>
        <v>6.1824999999999998E-5</v>
      </c>
      <c r="C12380" s="5">
        <v>61825</v>
      </c>
      <c r="D12380" s="74">
        <f t="shared" si="465"/>
        <v>2.0186756391315339E-3</v>
      </c>
      <c r="E12380" s="46"/>
      <c r="F12380" s="3"/>
      <c r="G12380" s="3"/>
      <c r="H12380" s="3"/>
      <c r="I12380" s="3"/>
      <c r="Y12380" s="27"/>
    </row>
    <row r="12381" spans="2:25" x14ac:dyDescent="0.25">
      <c r="B12381" s="6">
        <f t="shared" si="466"/>
        <v>6.1830000000000009E-5</v>
      </c>
      <c r="C12381" s="5">
        <v>61830</v>
      </c>
      <c r="D12381" s="74">
        <f t="shared" si="465"/>
        <v>2.0180369612811128E-3</v>
      </c>
      <c r="E12381" s="46"/>
      <c r="F12381" s="3"/>
      <c r="G12381" s="3"/>
      <c r="H12381" s="3"/>
      <c r="I12381" s="3"/>
      <c r="Y12381" s="27"/>
    </row>
    <row r="12382" spans="2:25" x14ac:dyDescent="0.25">
      <c r="B12382" s="6">
        <f t="shared" si="466"/>
        <v>6.1835000000000007E-5</v>
      </c>
      <c r="C12382" s="5">
        <v>61835</v>
      </c>
      <c r="D12382" s="74">
        <f t="shared" si="465"/>
        <v>2.0173985359389413E-3</v>
      </c>
      <c r="E12382" s="46"/>
      <c r="F12382" s="3"/>
      <c r="G12382" s="3"/>
      <c r="H12382" s="3"/>
      <c r="I12382" s="3"/>
      <c r="Y12382" s="27"/>
    </row>
    <row r="12383" spans="2:25" x14ac:dyDescent="0.25">
      <c r="B12383" s="6">
        <f t="shared" si="466"/>
        <v>6.1840000000000004E-5</v>
      </c>
      <c r="C12383" s="5">
        <v>61840</v>
      </c>
      <c r="D12383" s="74">
        <f t="shared" si="465"/>
        <v>2.0167603629852554E-3</v>
      </c>
      <c r="E12383" s="46"/>
      <c r="F12383" s="3"/>
      <c r="G12383" s="3"/>
      <c r="H12383" s="3"/>
      <c r="I12383" s="3"/>
      <c r="Y12383" s="27"/>
    </row>
    <row r="12384" spans="2:25" x14ac:dyDescent="0.25">
      <c r="B12384" s="6">
        <f t="shared" si="466"/>
        <v>6.1845000000000002E-5</v>
      </c>
      <c r="C12384" s="5">
        <v>61845</v>
      </c>
      <c r="D12384" s="74">
        <f t="shared" si="465"/>
        <v>2.0161224423003586E-3</v>
      </c>
      <c r="E12384" s="46"/>
      <c r="F12384" s="3"/>
      <c r="G12384" s="3"/>
      <c r="H12384" s="3"/>
      <c r="I12384" s="3"/>
      <c r="Y12384" s="27"/>
    </row>
    <row r="12385" spans="2:25" x14ac:dyDescent="0.25">
      <c r="B12385" s="6">
        <f t="shared" si="466"/>
        <v>6.1849999999999999E-5</v>
      </c>
      <c r="C12385" s="5">
        <v>61850</v>
      </c>
      <c r="D12385" s="74">
        <f t="shared" si="465"/>
        <v>2.0154847737646241E-3</v>
      </c>
      <c r="E12385" s="46"/>
      <c r="F12385" s="3"/>
      <c r="G12385" s="3"/>
      <c r="H12385" s="3"/>
      <c r="I12385" s="3"/>
      <c r="Y12385" s="27"/>
    </row>
    <row r="12386" spans="2:25" x14ac:dyDescent="0.25">
      <c r="B12386" s="6">
        <f t="shared" si="466"/>
        <v>6.185500000000001E-5</v>
      </c>
      <c r="C12386" s="5">
        <v>61855</v>
      </c>
      <c r="D12386" s="74">
        <f t="shared" si="465"/>
        <v>2.0148473572584877E-3</v>
      </c>
      <c r="E12386" s="46"/>
      <c r="F12386" s="3"/>
      <c r="G12386" s="3"/>
      <c r="H12386" s="3"/>
      <c r="I12386" s="3"/>
      <c r="Y12386" s="27"/>
    </row>
    <row r="12387" spans="2:25" x14ac:dyDescent="0.25">
      <c r="B12387" s="6">
        <f t="shared" si="466"/>
        <v>6.1860000000000007E-5</v>
      </c>
      <c r="C12387" s="5">
        <v>61860</v>
      </c>
      <c r="D12387" s="74">
        <f t="shared" si="465"/>
        <v>2.0142101926624526E-3</v>
      </c>
      <c r="E12387" s="46"/>
      <c r="F12387" s="3"/>
      <c r="G12387" s="3"/>
      <c r="H12387" s="3"/>
      <c r="I12387" s="3"/>
      <c r="Y12387" s="27"/>
    </row>
    <row r="12388" spans="2:25" x14ac:dyDescent="0.25">
      <c r="B12388" s="6">
        <f t="shared" si="466"/>
        <v>6.1865000000000005E-5</v>
      </c>
      <c r="C12388" s="5">
        <v>61865</v>
      </c>
      <c r="D12388" s="74">
        <f t="shared" si="465"/>
        <v>2.0135732798570909E-3</v>
      </c>
      <c r="E12388" s="46"/>
      <c r="F12388" s="3"/>
      <c r="G12388" s="3"/>
      <c r="H12388" s="3"/>
      <c r="I12388" s="3"/>
      <c r="Y12388" s="27"/>
    </row>
    <row r="12389" spans="2:25" x14ac:dyDescent="0.25">
      <c r="B12389" s="6">
        <f t="shared" si="466"/>
        <v>6.1870000000000002E-5</v>
      </c>
      <c r="C12389" s="5">
        <v>61870</v>
      </c>
      <c r="D12389" s="74">
        <f t="shared" si="465"/>
        <v>2.0129366187230336E-3</v>
      </c>
      <c r="E12389" s="46"/>
      <c r="F12389" s="3"/>
      <c r="G12389" s="3"/>
      <c r="H12389" s="3"/>
      <c r="I12389" s="3"/>
      <c r="Y12389" s="27"/>
    </row>
    <row r="12390" spans="2:25" x14ac:dyDescent="0.25">
      <c r="B12390" s="6">
        <f t="shared" si="466"/>
        <v>6.1875E-5</v>
      </c>
      <c r="C12390" s="5">
        <v>61875</v>
      </c>
      <c r="D12390" s="74">
        <f t="shared" si="465"/>
        <v>2.0123002091409848E-3</v>
      </c>
      <c r="E12390" s="46"/>
      <c r="F12390" s="3"/>
      <c r="G12390" s="3"/>
      <c r="H12390" s="3"/>
      <c r="I12390" s="3"/>
      <c r="Y12390" s="27"/>
    </row>
    <row r="12391" spans="2:25" x14ac:dyDescent="0.25">
      <c r="B12391" s="6">
        <f t="shared" si="466"/>
        <v>6.1880000000000011E-5</v>
      </c>
      <c r="C12391" s="5">
        <v>61880</v>
      </c>
      <c r="D12391" s="74">
        <f t="shared" si="465"/>
        <v>2.0116640509917124E-3</v>
      </c>
      <c r="E12391" s="46"/>
      <c r="F12391" s="3"/>
      <c r="G12391" s="3"/>
      <c r="H12391" s="3"/>
      <c r="I12391" s="3"/>
      <c r="Y12391" s="27"/>
    </row>
    <row r="12392" spans="2:25" x14ac:dyDescent="0.25">
      <c r="B12392" s="6">
        <f t="shared" si="466"/>
        <v>6.1885000000000008E-5</v>
      </c>
      <c r="C12392" s="5">
        <v>61885</v>
      </c>
      <c r="D12392" s="74">
        <f t="shared" si="465"/>
        <v>2.0110281441560484E-3</v>
      </c>
      <c r="E12392" s="46"/>
      <c r="F12392" s="3"/>
      <c r="G12392" s="3"/>
      <c r="H12392" s="3"/>
      <c r="I12392" s="3"/>
      <c r="Y12392" s="27"/>
    </row>
    <row r="12393" spans="2:25" x14ac:dyDescent="0.25">
      <c r="B12393" s="6">
        <f t="shared" si="466"/>
        <v>6.1890000000000005E-5</v>
      </c>
      <c r="C12393" s="5">
        <v>61890</v>
      </c>
      <c r="D12393" s="74">
        <f t="shared" si="465"/>
        <v>2.0103924885148915E-3</v>
      </c>
      <c r="E12393" s="46"/>
      <c r="F12393" s="3"/>
      <c r="G12393" s="3"/>
      <c r="H12393" s="3"/>
      <c r="I12393" s="3"/>
      <c r="Y12393" s="27"/>
    </row>
    <row r="12394" spans="2:25" x14ac:dyDescent="0.25">
      <c r="B12394" s="6">
        <f t="shared" si="466"/>
        <v>6.1895000000000003E-5</v>
      </c>
      <c r="C12394" s="5">
        <v>61895</v>
      </c>
      <c r="D12394" s="74">
        <f t="shared" si="465"/>
        <v>2.0097570839492079E-3</v>
      </c>
      <c r="E12394" s="46"/>
      <c r="F12394" s="3"/>
      <c r="G12394" s="3"/>
      <c r="H12394" s="3"/>
      <c r="I12394" s="3"/>
      <c r="Y12394" s="27"/>
    </row>
    <row r="12395" spans="2:25" x14ac:dyDescent="0.25">
      <c r="B12395" s="6">
        <f t="shared" si="466"/>
        <v>6.19E-5</v>
      </c>
      <c r="C12395" s="5">
        <v>61900</v>
      </c>
      <c r="D12395" s="74">
        <f t="shared" si="465"/>
        <v>2.0091219303400272E-3</v>
      </c>
      <c r="E12395" s="46"/>
      <c r="F12395" s="3"/>
      <c r="G12395" s="3"/>
      <c r="H12395" s="3"/>
      <c r="I12395" s="3"/>
      <c r="Y12395" s="27"/>
    </row>
    <row r="12396" spans="2:25" x14ac:dyDescent="0.25">
      <c r="B12396" s="6">
        <f t="shared" si="466"/>
        <v>6.1904999999999998E-5</v>
      </c>
      <c r="C12396" s="5">
        <v>61905</v>
      </c>
      <c r="D12396" s="74">
        <f t="shared" si="465"/>
        <v>2.0084870275684473E-3</v>
      </c>
      <c r="E12396" s="46"/>
      <c r="F12396" s="3"/>
      <c r="G12396" s="3"/>
      <c r="H12396" s="3"/>
      <c r="I12396" s="3"/>
      <c r="Y12396" s="27"/>
    </row>
    <row r="12397" spans="2:25" x14ac:dyDescent="0.25">
      <c r="B12397" s="6">
        <f t="shared" si="466"/>
        <v>6.1910000000000009E-5</v>
      </c>
      <c r="C12397" s="5">
        <v>61910</v>
      </c>
      <c r="D12397" s="74">
        <f t="shared" si="465"/>
        <v>2.0078523755156295E-3</v>
      </c>
      <c r="E12397" s="46"/>
      <c r="F12397" s="3"/>
      <c r="G12397" s="3"/>
      <c r="H12397" s="3"/>
      <c r="I12397" s="3"/>
      <c r="Y12397" s="27"/>
    </row>
    <row r="12398" spans="2:25" x14ac:dyDescent="0.25">
      <c r="B12398" s="6">
        <f t="shared" si="466"/>
        <v>6.1915000000000006E-5</v>
      </c>
      <c r="C12398" s="5">
        <v>61915</v>
      </c>
      <c r="D12398" s="74">
        <f t="shared" si="465"/>
        <v>2.0072179740628004E-3</v>
      </c>
      <c r="E12398" s="46"/>
      <c r="F12398" s="3"/>
      <c r="G12398" s="3"/>
      <c r="H12398" s="3"/>
      <c r="I12398" s="3"/>
      <c r="Y12398" s="27"/>
    </row>
    <row r="12399" spans="2:25" x14ac:dyDescent="0.25">
      <c r="B12399" s="6">
        <f t="shared" si="466"/>
        <v>6.1920000000000003E-5</v>
      </c>
      <c r="C12399" s="5">
        <v>61920</v>
      </c>
      <c r="D12399" s="74">
        <f t="shared" si="465"/>
        <v>2.0065838230912594E-3</v>
      </c>
      <c r="E12399" s="46"/>
      <c r="F12399" s="3"/>
      <c r="G12399" s="3"/>
      <c r="H12399" s="3"/>
      <c r="I12399" s="3"/>
      <c r="Y12399" s="27"/>
    </row>
    <row r="12400" spans="2:25" x14ac:dyDescent="0.25">
      <c r="B12400" s="6">
        <f t="shared" si="466"/>
        <v>6.1925000000000001E-5</v>
      </c>
      <c r="C12400" s="5">
        <v>61925</v>
      </c>
      <c r="D12400" s="74">
        <f t="shared" si="465"/>
        <v>2.0059499224823556E-3</v>
      </c>
      <c r="E12400" s="46"/>
      <c r="F12400" s="3"/>
      <c r="G12400" s="3"/>
      <c r="H12400" s="3"/>
      <c r="I12400" s="3"/>
      <c r="Y12400" s="27"/>
    </row>
    <row r="12401" spans="2:25" x14ac:dyDescent="0.25">
      <c r="B12401" s="6">
        <f t="shared" si="466"/>
        <v>6.1929999999999998E-5</v>
      </c>
      <c r="C12401" s="5">
        <v>61930</v>
      </c>
      <c r="D12401" s="74">
        <f t="shared" si="465"/>
        <v>2.005316272117523E-3</v>
      </c>
      <c r="E12401" s="46"/>
      <c r="F12401" s="3"/>
      <c r="G12401" s="3"/>
      <c r="H12401" s="3"/>
      <c r="I12401" s="3"/>
      <c r="Y12401" s="27"/>
    </row>
    <row r="12402" spans="2:25" x14ac:dyDescent="0.25">
      <c r="B12402" s="6">
        <f t="shared" si="466"/>
        <v>6.1935000000000009E-5</v>
      </c>
      <c r="C12402" s="5">
        <v>61935</v>
      </c>
      <c r="D12402" s="74">
        <f t="shared" si="465"/>
        <v>2.0046828718782456E-3</v>
      </c>
      <c r="E12402" s="46"/>
      <c r="F12402" s="3"/>
      <c r="G12402" s="3"/>
      <c r="H12402" s="3"/>
      <c r="I12402" s="3"/>
      <c r="Y12402" s="27"/>
    </row>
    <row r="12403" spans="2:25" x14ac:dyDescent="0.25">
      <c r="B12403" s="6">
        <f t="shared" si="466"/>
        <v>6.1940000000000007E-5</v>
      </c>
      <c r="C12403" s="5">
        <v>61940</v>
      </c>
      <c r="D12403" s="74">
        <f t="shared" si="465"/>
        <v>2.0040497216460835E-3</v>
      </c>
      <c r="E12403" s="46"/>
      <c r="F12403" s="3"/>
      <c r="G12403" s="3"/>
      <c r="H12403" s="3"/>
      <c r="I12403" s="3"/>
      <c r="Y12403" s="27"/>
    </row>
    <row r="12404" spans="2:25" x14ac:dyDescent="0.25">
      <c r="B12404" s="6">
        <f t="shared" si="466"/>
        <v>6.1945000000000004E-5</v>
      </c>
      <c r="C12404" s="5">
        <v>61945</v>
      </c>
      <c r="D12404" s="74">
        <f t="shared" si="465"/>
        <v>2.0034168213026553E-3</v>
      </c>
      <c r="E12404" s="46"/>
      <c r="F12404" s="3"/>
      <c r="G12404" s="3"/>
      <c r="H12404" s="3"/>
      <c r="I12404" s="3"/>
      <c r="Y12404" s="27"/>
    </row>
    <row r="12405" spans="2:25" x14ac:dyDescent="0.25">
      <c r="B12405" s="6">
        <f t="shared" si="466"/>
        <v>6.1950000000000001E-5</v>
      </c>
      <c r="C12405" s="5">
        <v>61950</v>
      </c>
      <c r="D12405" s="74">
        <f t="shared" si="465"/>
        <v>2.0027841707296453E-3</v>
      </c>
      <c r="E12405" s="46"/>
      <c r="F12405" s="3"/>
      <c r="G12405" s="3"/>
      <c r="H12405" s="3"/>
      <c r="I12405" s="3"/>
      <c r="Y12405" s="27"/>
    </row>
    <row r="12406" spans="2:25" x14ac:dyDescent="0.25">
      <c r="B12406" s="6">
        <f t="shared" si="466"/>
        <v>6.1954999999999999E-5</v>
      </c>
      <c r="C12406" s="5">
        <v>61955</v>
      </c>
      <c r="D12406" s="74">
        <f t="shared" si="465"/>
        <v>2.0021517698088102E-3</v>
      </c>
      <c r="E12406" s="46"/>
      <c r="F12406" s="3"/>
      <c r="G12406" s="3"/>
      <c r="H12406" s="3"/>
      <c r="I12406" s="3"/>
      <c r="Y12406" s="27"/>
    </row>
    <row r="12407" spans="2:25" x14ac:dyDescent="0.25">
      <c r="B12407" s="6">
        <f t="shared" si="466"/>
        <v>6.196000000000001E-5</v>
      </c>
      <c r="C12407" s="5">
        <v>61960</v>
      </c>
      <c r="D12407" s="74">
        <f t="shared" si="465"/>
        <v>2.0015196184219597E-3</v>
      </c>
      <c r="E12407" s="46"/>
      <c r="F12407" s="3"/>
      <c r="G12407" s="3"/>
      <c r="H12407" s="3"/>
      <c r="I12407" s="3"/>
      <c r="Y12407" s="27"/>
    </row>
    <row r="12408" spans="2:25" x14ac:dyDescent="0.25">
      <c r="B12408" s="6">
        <f t="shared" si="466"/>
        <v>6.1965000000000007E-5</v>
      </c>
      <c r="C12408" s="5">
        <v>61965</v>
      </c>
      <c r="D12408" s="74">
        <f t="shared" si="465"/>
        <v>2.0008877164509843E-3</v>
      </c>
      <c r="E12408" s="46"/>
      <c r="F12408" s="3"/>
      <c r="G12408" s="3"/>
      <c r="H12408" s="3"/>
      <c r="I12408" s="3"/>
      <c r="Y12408" s="27"/>
    </row>
    <row r="12409" spans="2:25" x14ac:dyDescent="0.25">
      <c r="B12409" s="6">
        <f t="shared" si="466"/>
        <v>6.1970000000000005E-5</v>
      </c>
      <c r="C12409" s="5">
        <v>61970</v>
      </c>
      <c r="D12409" s="74">
        <f t="shared" si="465"/>
        <v>2.0002560637778287E-3</v>
      </c>
      <c r="E12409" s="46"/>
      <c r="F12409" s="3"/>
      <c r="G12409" s="3"/>
      <c r="H12409" s="3"/>
      <c r="I12409" s="3"/>
      <c r="Y12409" s="27"/>
    </row>
    <row r="12410" spans="2:25" x14ac:dyDescent="0.25">
      <c r="B12410" s="6">
        <f t="shared" si="466"/>
        <v>6.1975000000000002E-5</v>
      </c>
      <c r="C12410" s="5">
        <v>61975</v>
      </c>
      <c r="D12410" s="74">
        <f t="shared" si="465"/>
        <v>1.9996246602845035E-3</v>
      </c>
      <c r="E12410" s="46"/>
      <c r="F12410" s="3"/>
      <c r="G12410" s="3"/>
      <c r="H12410" s="3"/>
      <c r="I12410" s="3"/>
      <c r="Y12410" s="27"/>
    </row>
    <row r="12411" spans="2:25" x14ac:dyDescent="0.25">
      <c r="B12411" s="6">
        <f t="shared" si="466"/>
        <v>6.198E-5</v>
      </c>
      <c r="C12411" s="5">
        <v>61980</v>
      </c>
      <c r="D12411" s="74">
        <f t="shared" si="465"/>
        <v>1.9989935058530861E-3</v>
      </c>
      <c r="E12411" s="46"/>
      <c r="F12411" s="3"/>
      <c r="G12411" s="3"/>
      <c r="H12411" s="3"/>
      <c r="I12411" s="3"/>
      <c r="Y12411" s="27"/>
    </row>
    <row r="12412" spans="2:25" x14ac:dyDescent="0.25">
      <c r="B12412" s="6">
        <f t="shared" si="466"/>
        <v>6.198500000000001E-5</v>
      </c>
      <c r="C12412" s="5">
        <v>61985</v>
      </c>
      <c r="D12412" s="74">
        <f t="shared" si="465"/>
        <v>1.9983626003657207E-3</v>
      </c>
      <c r="E12412" s="46"/>
      <c r="F12412" s="3"/>
      <c r="G12412" s="3"/>
      <c r="H12412" s="3"/>
      <c r="I12412" s="3"/>
      <c r="Y12412" s="27"/>
    </row>
    <row r="12413" spans="2:25" x14ac:dyDescent="0.25">
      <c r="B12413" s="6">
        <f t="shared" si="466"/>
        <v>6.1990000000000008E-5</v>
      </c>
      <c r="C12413" s="5">
        <v>61990</v>
      </c>
      <c r="D12413" s="74">
        <f t="shared" si="465"/>
        <v>1.9977319437046157E-3</v>
      </c>
      <c r="E12413" s="46"/>
      <c r="F12413" s="3"/>
      <c r="G12413" s="3"/>
      <c r="H12413" s="3"/>
      <c r="I12413" s="3"/>
      <c r="Y12413" s="27"/>
    </row>
    <row r="12414" spans="2:25" x14ac:dyDescent="0.25">
      <c r="B12414" s="6">
        <f t="shared" si="466"/>
        <v>6.1995000000000005E-5</v>
      </c>
      <c r="C12414" s="5">
        <v>61995</v>
      </c>
      <c r="D12414" s="74">
        <f t="shared" si="465"/>
        <v>1.9971015357520445E-3</v>
      </c>
      <c r="E12414" s="46"/>
      <c r="F12414" s="3"/>
      <c r="G12414" s="3"/>
      <c r="H12414" s="3"/>
      <c r="I12414" s="3"/>
      <c r="Y12414" s="27"/>
    </row>
    <row r="12415" spans="2:25" x14ac:dyDescent="0.25">
      <c r="B12415" s="6">
        <f t="shared" si="466"/>
        <v>6.2000000000000003E-5</v>
      </c>
      <c r="C12415" s="5">
        <v>62000</v>
      </c>
      <c r="D12415" s="74">
        <f t="shared" si="465"/>
        <v>1.996471376390343E-3</v>
      </c>
      <c r="E12415" s="46"/>
      <c r="F12415" s="3"/>
      <c r="G12415" s="3"/>
      <c r="H12415" s="3"/>
      <c r="I12415" s="3"/>
      <c r="Y12415" s="27"/>
    </row>
    <row r="12416" spans="2:25" x14ac:dyDescent="0.25">
      <c r="B12416" s="6">
        <f t="shared" si="466"/>
        <v>6.2005E-5</v>
      </c>
      <c r="C12416" s="5">
        <v>62005</v>
      </c>
      <c r="D12416" s="74">
        <f t="shared" si="465"/>
        <v>1.9958414655019173E-3</v>
      </c>
      <c r="E12416" s="46"/>
      <c r="F12416" s="3"/>
      <c r="G12416" s="3"/>
      <c r="H12416" s="3"/>
      <c r="I12416" s="3"/>
      <c r="Y12416" s="27"/>
    </row>
    <row r="12417" spans="2:25" x14ac:dyDescent="0.25">
      <c r="B12417" s="6">
        <f t="shared" si="466"/>
        <v>6.2009999999999998E-5</v>
      </c>
      <c r="C12417" s="5">
        <v>62010</v>
      </c>
      <c r="D12417" s="74">
        <f t="shared" si="465"/>
        <v>1.9952118029692304E-3</v>
      </c>
      <c r="E12417" s="46"/>
      <c r="F12417" s="3"/>
      <c r="G12417" s="3"/>
      <c r="H12417" s="3"/>
      <c r="I12417" s="3"/>
      <c r="Y12417" s="27"/>
    </row>
    <row r="12418" spans="2:25" x14ac:dyDescent="0.25">
      <c r="B12418" s="6">
        <f t="shared" si="466"/>
        <v>6.2015000000000008E-5</v>
      </c>
      <c r="C12418" s="5">
        <v>62015</v>
      </c>
      <c r="D12418" s="74">
        <f t="shared" si="465"/>
        <v>1.9945823886748175E-3</v>
      </c>
      <c r="E12418" s="46"/>
      <c r="F12418" s="3"/>
      <c r="G12418" s="3"/>
      <c r="H12418" s="3"/>
      <c r="I12418" s="3"/>
      <c r="Y12418" s="27"/>
    </row>
    <row r="12419" spans="2:25" x14ac:dyDescent="0.25">
      <c r="B12419" s="6">
        <f t="shared" si="466"/>
        <v>6.2020000000000006E-5</v>
      </c>
      <c r="C12419" s="5">
        <v>62020</v>
      </c>
      <c r="D12419" s="74">
        <f t="shared" si="465"/>
        <v>1.9939532225012745E-3</v>
      </c>
      <c r="E12419" s="46"/>
      <c r="F12419" s="3"/>
      <c r="G12419" s="3"/>
      <c r="H12419" s="3"/>
      <c r="I12419" s="3"/>
      <c r="Y12419" s="27"/>
    </row>
    <row r="12420" spans="2:25" x14ac:dyDescent="0.25">
      <c r="B12420" s="6">
        <f t="shared" si="466"/>
        <v>6.2025000000000003E-5</v>
      </c>
      <c r="C12420" s="5">
        <v>62025</v>
      </c>
      <c r="D12420" s="74">
        <f t="shared" si="465"/>
        <v>1.9933243043312645E-3</v>
      </c>
      <c r="E12420" s="46"/>
      <c r="F12420" s="3"/>
      <c r="G12420" s="3"/>
      <c r="H12420" s="3"/>
      <c r="I12420" s="3"/>
      <c r="Y12420" s="27"/>
    </row>
    <row r="12421" spans="2:25" x14ac:dyDescent="0.25">
      <c r="B12421" s="6">
        <f t="shared" si="466"/>
        <v>6.2030000000000001E-5</v>
      </c>
      <c r="C12421" s="5">
        <v>62030</v>
      </c>
      <c r="D12421" s="74">
        <f t="shared" si="465"/>
        <v>1.9926956340475155E-3</v>
      </c>
      <c r="E12421" s="46"/>
      <c r="F12421" s="3"/>
      <c r="G12421" s="3"/>
      <c r="H12421" s="3"/>
      <c r="I12421" s="3"/>
      <c r="Y12421" s="27"/>
    </row>
    <row r="12422" spans="2:25" x14ac:dyDescent="0.25">
      <c r="B12422" s="6">
        <f t="shared" si="466"/>
        <v>6.2034999999999998E-5</v>
      </c>
      <c r="C12422" s="5">
        <v>62035</v>
      </c>
      <c r="D12422" s="74">
        <f t="shared" si="465"/>
        <v>1.992067211532817E-3</v>
      </c>
      <c r="E12422" s="46"/>
      <c r="F12422" s="3"/>
      <c r="G12422" s="3"/>
      <c r="H12422" s="3"/>
      <c r="I12422" s="3"/>
      <c r="Y12422" s="27"/>
    </row>
    <row r="12423" spans="2:25" x14ac:dyDescent="0.25">
      <c r="B12423" s="6">
        <f t="shared" si="466"/>
        <v>6.2040000000000009E-5</v>
      </c>
      <c r="C12423" s="5">
        <v>62040</v>
      </c>
      <c r="D12423" s="74">
        <f t="shared" si="465"/>
        <v>1.9914390366700271E-3</v>
      </c>
      <c r="E12423" s="46"/>
      <c r="F12423" s="3"/>
      <c r="G12423" s="3"/>
      <c r="H12423" s="3"/>
      <c r="I12423" s="3"/>
      <c r="Y12423" s="27"/>
    </row>
    <row r="12424" spans="2:25" x14ac:dyDescent="0.25">
      <c r="B12424" s="6">
        <f t="shared" si="466"/>
        <v>6.2045000000000007E-5</v>
      </c>
      <c r="C12424" s="5">
        <v>62045</v>
      </c>
      <c r="D12424" s="74">
        <f t="shared" si="465"/>
        <v>1.9908111093420613E-3</v>
      </c>
      <c r="E12424" s="46"/>
      <c r="F12424" s="3"/>
      <c r="G12424" s="3"/>
      <c r="H12424" s="3"/>
      <c r="I12424" s="3"/>
      <c r="Y12424" s="27"/>
    </row>
    <row r="12425" spans="2:25" x14ac:dyDescent="0.25">
      <c r="B12425" s="6">
        <f t="shared" si="466"/>
        <v>6.2050000000000004E-5</v>
      </c>
      <c r="C12425" s="5">
        <v>62050</v>
      </c>
      <c r="D12425" s="74">
        <f t="shared" si="465"/>
        <v>1.9901834294319132E-3</v>
      </c>
      <c r="E12425" s="46"/>
      <c r="F12425" s="3"/>
      <c r="G12425" s="3"/>
      <c r="H12425" s="3"/>
      <c r="I12425" s="3"/>
      <c r="Y12425" s="27"/>
    </row>
    <row r="12426" spans="2:25" x14ac:dyDescent="0.25">
      <c r="B12426" s="6">
        <f t="shared" si="466"/>
        <v>6.2055000000000001E-5</v>
      </c>
      <c r="C12426" s="5">
        <v>62055</v>
      </c>
      <c r="D12426" s="74">
        <f t="shared" si="465"/>
        <v>1.9895559968226267E-3</v>
      </c>
      <c r="E12426" s="46"/>
      <c r="F12426" s="3"/>
      <c r="G12426" s="3"/>
      <c r="H12426" s="3"/>
      <c r="I12426" s="3"/>
      <c r="Y12426" s="27"/>
    </row>
    <row r="12427" spans="2:25" x14ac:dyDescent="0.25">
      <c r="B12427" s="6">
        <f t="shared" si="466"/>
        <v>6.2059999999999999E-5</v>
      </c>
      <c r="C12427" s="5">
        <v>62060</v>
      </c>
      <c r="D12427" s="74">
        <f t="shared" si="465"/>
        <v>1.9889288113973166E-3</v>
      </c>
      <c r="E12427" s="46"/>
      <c r="F12427" s="3"/>
      <c r="G12427" s="3"/>
      <c r="H12427" s="3"/>
      <c r="I12427" s="3"/>
      <c r="Y12427" s="27"/>
    </row>
    <row r="12428" spans="2:25" x14ac:dyDescent="0.25">
      <c r="B12428" s="6">
        <f t="shared" si="466"/>
        <v>6.206500000000001E-5</v>
      </c>
      <c r="C12428" s="5">
        <v>62065</v>
      </c>
      <c r="D12428" s="74">
        <f t="shared" si="465"/>
        <v>1.9883018730391614E-3</v>
      </c>
      <c r="E12428" s="46"/>
      <c r="F12428" s="3"/>
      <c r="G12428" s="3"/>
      <c r="H12428" s="3"/>
      <c r="I12428" s="3"/>
      <c r="Y12428" s="27"/>
    </row>
    <row r="12429" spans="2:25" x14ac:dyDescent="0.25">
      <c r="B12429" s="6">
        <f t="shared" si="466"/>
        <v>6.2070000000000007E-5</v>
      </c>
      <c r="C12429" s="5">
        <v>62070</v>
      </c>
      <c r="D12429" s="74">
        <f t="shared" si="465"/>
        <v>1.9876751816314056E-3</v>
      </c>
      <c r="E12429" s="46"/>
      <c r="F12429" s="3"/>
      <c r="G12429" s="3"/>
      <c r="H12429" s="3"/>
      <c r="I12429" s="3"/>
      <c r="Y12429" s="27"/>
    </row>
    <row r="12430" spans="2:25" x14ac:dyDescent="0.25">
      <c r="B12430" s="6">
        <f t="shared" si="466"/>
        <v>6.2075000000000005E-5</v>
      </c>
      <c r="C12430" s="5">
        <v>62075</v>
      </c>
      <c r="D12430" s="74">
        <f t="shared" si="465"/>
        <v>1.9870487370573578E-3</v>
      </c>
      <c r="E12430" s="46"/>
      <c r="F12430" s="3"/>
      <c r="G12430" s="3"/>
      <c r="H12430" s="3"/>
      <c r="I12430" s="3"/>
      <c r="Y12430" s="27"/>
    </row>
    <row r="12431" spans="2:25" x14ac:dyDescent="0.25">
      <c r="B12431" s="6">
        <f t="shared" si="466"/>
        <v>6.2080000000000002E-5</v>
      </c>
      <c r="C12431" s="5">
        <v>62080</v>
      </c>
      <c r="D12431" s="74">
        <f t="shared" si="465"/>
        <v>1.986422539200389E-3</v>
      </c>
      <c r="E12431" s="46"/>
      <c r="F12431" s="3"/>
      <c r="G12431" s="3"/>
      <c r="H12431" s="3"/>
      <c r="I12431" s="3"/>
      <c r="Y12431" s="27"/>
    </row>
    <row r="12432" spans="2:25" x14ac:dyDescent="0.25">
      <c r="B12432" s="6">
        <f t="shared" si="466"/>
        <v>6.2084999999999999E-5</v>
      </c>
      <c r="C12432" s="5">
        <v>62085</v>
      </c>
      <c r="D12432" s="74">
        <f t="shared" si="465"/>
        <v>1.9857965879439303E-3</v>
      </c>
      <c r="E12432" s="46"/>
      <c r="F12432" s="3"/>
      <c r="G12432" s="3"/>
      <c r="H12432" s="3"/>
      <c r="I12432" s="3"/>
      <c r="Y12432" s="27"/>
    </row>
    <row r="12433" spans="2:25" x14ac:dyDescent="0.25">
      <c r="B12433" s="6">
        <f t="shared" si="466"/>
        <v>6.209000000000001E-5</v>
      </c>
      <c r="C12433" s="5">
        <v>62090</v>
      </c>
      <c r="D12433" s="74">
        <f t="shared" si="465"/>
        <v>1.9851708831714878E-3</v>
      </c>
      <c r="E12433" s="46"/>
      <c r="F12433" s="3"/>
      <c r="G12433" s="3"/>
      <c r="H12433" s="3"/>
      <c r="I12433" s="3"/>
      <c r="Y12433" s="27"/>
    </row>
    <row r="12434" spans="2:25" x14ac:dyDescent="0.25">
      <c r="B12434" s="6">
        <f t="shared" si="466"/>
        <v>6.2095000000000008E-5</v>
      </c>
      <c r="C12434" s="5">
        <v>62095</v>
      </c>
      <c r="D12434" s="74">
        <f t="shared" si="465"/>
        <v>1.9845454247666215E-3</v>
      </c>
      <c r="E12434" s="46"/>
      <c r="F12434" s="3"/>
      <c r="G12434" s="3"/>
      <c r="H12434" s="3"/>
      <c r="I12434" s="3"/>
      <c r="Y12434" s="27"/>
    </row>
    <row r="12435" spans="2:25" x14ac:dyDescent="0.25">
      <c r="B12435" s="6">
        <f t="shared" si="466"/>
        <v>6.2100000000000005E-5</v>
      </c>
      <c r="C12435" s="5">
        <v>62100</v>
      </c>
      <c r="D12435" s="74">
        <f t="shared" ref="D12435:D12498" si="467">IF(ISERROR($D$12*2*PI()*$D$4*$D$5^2/B12435^5*10^-9*(1/(EXP(($D$4*$D$5)/(B12435*$D$6*($D$9)))-1))),0,$D$12*2*PI()*$D$4*$D$5^2/B12435^5*10^-9*(1/(EXP(($D$4*$D$5)/(B12435*$D$6*($D$9)))-1)))</f>
        <v>1.9839202126129664E-3</v>
      </c>
      <c r="E12435" s="46"/>
      <c r="F12435" s="3"/>
      <c r="G12435" s="3"/>
      <c r="H12435" s="3"/>
      <c r="I12435" s="3"/>
      <c r="Y12435" s="27"/>
    </row>
    <row r="12436" spans="2:25" x14ac:dyDescent="0.25">
      <c r="B12436" s="6">
        <f t="shared" ref="B12436:B12499" si="468">C12436*10^-9</f>
        <v>6.2105000000000003E-5</v>
      </c>
      <c r="C12436" s="5">
        <v>62105</v>
      </c>
      <c r="D12436" s="74">
        <f t="shared" si="467"/>
        <v>1.9832952465942081E-3</v>
      </c>
      <c r="E12436" s="46"/>
      <c r="F12436" s="3"/>
      <c r="G12436" s="3"/>
      <c r="H12436" s="3"/>
      <c r="I12436" s="3"/>
      <c r="Y12436" s="27"/>
    </row>
    <row r="12437" spans="2:25" x14ac:dyDescent="0.25">
      <c r="B12437" s="6">
        <f t="shared" si="468"/>
        <v>6.211E-5</v>
      </c>
      <c r="C12437" s="5">
        <v>62110</v>
      </c>
      <c r="D12437" s="74">
        <f t="shared" si="467"/>
        <v>1.9826705265941088E-3</v>
      </c>
      <c r="E12437" s="46"/>
      <c r="F12437" s="3"/>
      <c r="G12437" s="3"/>
      <c r="H12437" s="3"/>
      <c r="I12437" s="3"/>
      <c r="Y12437" s="27"/>
    </row>
    <row r="12438" spans="2:25" x14ac:dyDescent="0.25">
      <c r="B12438" s="6">
        <f t="shared" si="468"/>
        <v>6.2114999999999997E-5</v>
      </c>
      <c r="C12438" s="5">
        <v>62115</v>
      </c>
      <c r="D12438" s="74">
        <f t="shared" si="467"/>
        <v>1.9820460524964854E-3</v>
      </c>
      <c r="E12438" s="46"/>
      <c r="F12438" s="3"/>
      <c r="G12438" s="3"/>
      <c r="H12438" s="3"/>
      <c r="I12438" s="3"/>
      <c r="Y12438" s="27"/>
    </row>
    <row r="12439" spans="2:25" x14ac:dyDescent="0.25">
      <c r="B12439" s="6">
        <f t="shared" si="468"/>
        <v>6.2120000000000008E-5</v>
      </c>
      <c r="C12439" s="5">
        <v>62120</v>
      </c>
      <c r="D12439" s="74">
        <f t="shared" si="467"/>
        <v>1.9814218241852224E-3</v>
      </c>
      <c r="E12439" s="46"/>
      <c r="F12439" s="3"/>
      <c r="G12439" s="3"/>
      <c r="H12439" s="3"/>
      <c r="I12439" s="3"/>
      <c r="Y12439" s="27"/>
    </row>
    <row r="12440" spans="2:25" x14ac:dyDescent="0.25">
      <c r="B12440" s="6">
        <f t="shared" si="468"/>
        <v>6.2125000000000006E-5</v>
      </c>
      <c r="C12440" s="5">
        <v>62125</v>
      </c>
      <c r="D12440" s="74">
        <f t="shared" si="467"/>
        <v>1.9807978415442725E-3</v>
      </c>
      <c r="E12440" s="46"/>
      <c r="F12440" s="3"/>
      <c r="G12440" s="3"/>
      <c r="H12440" s="3"/>
      <c r="I12440" s="3"/>
      <c r="Y12440" s="27"/>
    </row>
    <row r="12441" spans="2:25" x14ac:dyDescent="0.25">
      <c r="B12441" s="6">
        <f t="shared" si="468"/>
        <v>6.2130000000000003E-5</v>
      </c>
      <c r="C12441" s="5">
        <v>62130</v>
      </c>
      <c r="D12441" s="74">
        <f t="shared" si="467"/>
        <v>1.9801741044576451E-3</v>
      </c>
      <c r="E12441" s="46"/>
      <c r="F12441" s="3"/>
      <c r="G12441" s="3"/>
      <c r="H12441" s="3"/>
      <c r="I12441" s="3"/>
      <c r="Y12441" s="27"/>
    </row>
    <row r="12442" spans="2:25" x14ac:dyDescent="0.25">
      <c r="B12442" s="6">
        <f t="shared" si="468"/>
        <v>6.2135000000000001E-5</v>
      </c>
      <c r="C12442" s="5">
        <v>62135</v>
      </c>
      <c r="D12442" s="74">
        <f t="shared" si="467"/>
        <v>1.9795506128094192E-3</v>
      </c>
      <c r="E12442" s="46"/>
      <c r="F12442" s="3"/>
      <c r="G12442" s="3"/>
      <c r="H12442" s="3"/>
      <c r="I12442" s="3"/>
      <c r="Y12442" s="27"/>
    </row>
    <row r="12443" spans="2:25" x14ac:dyDescent="0.25">
      <c r="B12443" s="6">
        <f t="shared" si="468"/>
        <v>6.2139999999999998E-5</v>
      </c>
      <c r="C12443" s="5">
        <v>62140</v>
      </c>
      <c r="D12443" s="74">
        <f t="shared" si="467"/>
        <v>1.9789273664837306E-3</v>
      </c>
      <c r="E12443" s="46"/>
      <c r="F12443" s="3"/>
      <c r="G12443" s="3"/>
      <c r="H12443" s="3"/>
      <c r="I12443" s="3"/>
      <c r="Y12443" s="27"/>
    </row>
    <row r="12444" spans="2:25" x14ac:dyDescent="0.25">
      <c r="B12444" s="6">
        <f t="shared" si="468"/>
        <v>6.2145000000000009E-5</v>
      </c>
      <c r="C12444" s="5">
        <v>62145</v>
      </c>
      <c r="D12444" s="74">
        <f t="shared" si="467"/>
        <v>1.9783043653647876E-3</v>
      </c>
      <c r="E12444" s="46"/>
      <c r="F12444" s="3"/>
      <c r="G12444" s="3"/>
      <c r="H12444" s="3"/>
      <c r="I12444" s="3"/>
      <c r="Y12444" s="27"/>
    </row>
    <row r="12445" spans="2:25" x14ac:dyDescent="0.25">
      <c r="B12445" s="6">
        <f t="shared" si="468"/>
        <v>6.2150000000000006E-5</v>
      </c>
      <c r="C12445" s="5">
        <v>62150</v>
      </c>
      <c r="D12445" s="74">
        <f t="shared" si="467"/>
        <v>1.9776816093368572E-3</v>
      </c>
      <c r="E12445" s="46"/>
      <c r="F12445" s="3"/>
      <c r="G12445" s="3"/>
      <c r="H12445" s="3"/>
      <c r="I12445" s="3"/>
      <c r="Y12445" s="27"/>
    </row>
    <row r="12446" spans="2:25" x14ac:dyDescent="0.25">
      <c r="B12446" s="6">
        <f t="shared" si="468"/>
        <v>6.2155000000000004E-5</v>
      </c>
      <c r="C12446" s="5">
        <v>62155</v>
      </c>
      <c r="D12446" s="74">
        <f t="shared" si="467"/>
        <v>1.9770590982842685E-3</v>
      </c>
      <c r="E12446" s="46"/>
      <c r="F12446" s="3"/>
      <c r="G12446" s="3"/>
      <c r="H12446" s="3"/>
      <c r="I12446" s="3"/>
      <c r="Y12446" s="27"/>
    </row>
    <row r="12447" spans="2:25" x14ac:dyDescent="0.25">
      <c r="B12447" s="6">
        <f t="shared" si="468"/>
        <v>6.2160000000000001E-5</v>
      </c>
      <c r="C12447" s="5">
        <v>62160</v>
      </c>
      <c r="D12447" s="74">
        <f t="shared" si="467"/>
        <v>1.9764368320914216E-3</v>
      </c>
      <c r="E12447" s="46"/>
      <c r="F12447" s="3"/>
      <c r="G12447" s="3"/>
      <c r="H12447" s="3"/>
      <c r="I12447" s="3"/>
      <c r="Y12447" s="27"/>
    </row>
    <row r="12448" spans="2:25" x14ac:dyDescent="0.25">
      <c r="B12448" s="6">
        <f t="shared" si="468"/>
        <v>6.2164999999999999E-5</v>
      </c>
      <c r="C12448" s="5">
        <v>62165</v>
      </c>
      <c r="D12448" s="74">
        <f t="shared" si="467"/>
        <v>1.9758148106427706E-3</v>
      </c>
      <c r="E12448" s="46"/>
      <c r="F12448" s="3"/>
      <c r="G12448" s="3"/>
      <c r="H12448" s="3"/>
      <c r="I12448" s="3"/>
      <c r="Y12448" s="27"/>
    </row>
    <row r="12449" spans="2:25" x14ac:dyDescent="0.25">
      <c r="B12449" s="6">
        <f t="shared" si="468"/>
        <v>6.217000000000001E-5</v>
      </c>
      <c r="C12449" s="5">
        <v>62170</v>
      </c>
      <c r="D12449" s="74">
        <f t="shared" si="467"/>
        <v>1.9751930338228378E-3</v>
      </c>
      <c r="E12449" s="46"/>
      <c r="F12449" s="3"/>
      <c r="G12449" s="3"/>
      <c r="H12449" s="3"/>
      <c r="I12449" s="3"/>
      <c r="Y12449" s="27"/>
    </row>
    <row r="12450" spans="2:25" x14ac:dyDescent="0.25">
      <c r="B12450" s="6">
        <f t="shared" si="468"/>
        <v>6.2175000000000007E-5</v>
      </c>
      <c r="C12450" s="5">
        <v>62175</v>
      </c>
      <c r="D12450" s="74">
        <f t="shared" si="467"/>
        <v>1.9745715015162136E-3</v>
      </c>
      <c r="E12450" s="46"/>
      <c r="F12450" s="3"/>
      <c r="G12450" s="3"/>
      <c r="H12450" s="3"/>
      <c r="I12450" s="3"/>
      <c r="Y12450" s="27"/>
    </row>
    <row r="12451" spans="2:25" x14ac:dyDescent="0.25">
      <c r="B12451" s="6">
        <f t="shared" si="468"/>
        <v>6.2180000000000004E-5</v>
      </c>
      <c r="C12451" s="5">
        <v>62180</v>
      </c>
      <c r="D12451" s="74">
        <f t="shared" si="467"/>
        <v>1.9739502136075448E-3</v>
      </c>
      <c r="E12451" s="46"/>
      <c r="F12451" s="3"/>
      <c r="G12451" s="3"/>
      <c r="H12451" s="3"/>
      <c r="I12451" s="3"/>
      <c r="Y12451" s="27"/>
    </row>
    <row r="12452" spans="2:25" x14ac:dyDescent="0.25">
      <c r="B12452" s="6">
        <f t="shared" si="468"/>
        <v>6.2185000000000002E-5</v>
      </c>
      <c r="C12452" s="5">
        <v>62185</v>
      </c>
      <c r="D12452" s="74">
        <f t="shared" si="467"/>
        <v>1.973329169981546E-3</v>
      </c>
      <c r="E12452" s="46"/>
      <c r="F12452" s="3"/>
      <c r="G12452" s="3"/>
      <c r="H12452" s="3"/>
      <c r="I12452" s="3"/>
      <c r="Y12452" s="27"/>
    </row>
    <row r="12453" spans="2:25" x14ac:dyDescent="0.25">
      <c r="B12453" s="6">
        <f t="shared" si="468"/>
        <v>6.2189999999999999E-5</v>
      </c>
      <c r="C12453" s="5">
        <v>62190</v>
      </c>
      <c r="D12453" s="74">
        <f t="shared" si="467"/>
        <v>1.9727083705229909E-3</v>
      </c>
      <c r="E12453" s="46"/>
      <c r="F12453" s="3"/>
      <c r="G12453" s="3"/>
      <c r="H12453" s="3"/>
      <c r="I12453" s="3"/>
      <c r="Y12453" s="27"/>
    </row>
    <row r="12454" spans="2:25" x14ac:dyDescent="0.25">
      <c r="B12454" s="6">
        <f t="shared" si="468"/>
        <v>6.219500000000001E-5</v>
      </c>
      <c r="C12454" s="5">
        <v>62195</v>
      </c>
      <c r="D12454" s="74">
        <f t="shared" si="467"/>
        <v>1.9720878151167172E-3</v>
      </c>
      <c r="E12454" s="46"/>
      <c r="F12454" s="3"/>
      <c r="G12454" s="3"/>
      <c r="H12454" s="3"/>
      <c r="I12454" s="3"/>
      <c r="Y12454" s="27"/>
    </row>
    <row r="12455" spans="2:25" x14ac:dyDescent="0.25">
      <c r="B12455" s="6">
        <f t="shared" si="468"/>
        <v>6.2200000000000008E-5</v>
      </c>
      <c r="C12455" s="5">
        <v>62200</v>
      </c>
      <c r="D12455" s="74">
        <f t="shared" si="467"/>
        <v>1.9714675036476338E-3</v>
      </c>
      <c r="E12455" s="46"/>
      <c r="F12455" s="3"/>
      <c r="G12455" s="3"/>
      <c r="H12455" s="3"/>
      <c r="I12455" s="3"/>
      <c r="Y12455" s="27"/>
    </row>
    <row r="12456" spans="2:25" x14ac:dyDescent="0.25">
      <c r="B12456" s="6">
        <f t="shared" si="468"/>
        <v>6.2205000000000005E-5</v>
      </c>
      <c r="C12456" s="5">
        <v>62205</v>
      </c>
      <c r="D12456" s="74">
        <f t="shared" si="467"/>
        <v>1.9708474360007043E-3</v>
      </c>
      <c r="E12456" s="46"/>
      <c r="F12456" s="3"/>
      <c r="G12456" s="3"/>
      <c r="H12456" s="3"/>
      <c r="I12456" s="3"/>
      <c r="Y12456" s="27"/>
    </row>
    <row r="12457" spans="2:25" x14ac:dyDescent="0.25">
      <c r="B12457" s="6">
        <f t="shared" si="468"/>
        <v>6.2210000000000002E-5</v>
      </c>
      <c r="C12457" s="5">
        <v>62210</v>
      </c>
      <c r="D12457" s="74">
        <f t="shared" si="467"/>
        <v>1.9702276120609598E-3</v>
      </c>
      <c r="E12457" s="46"/>
      <c r="F12457" s="3"/>
      <c r="G12457" s="3"/>
      <c r="H12457" s="3"/>
      <c r="I12457" s="3"/>
      <c r="Y12457" s="27"/>
    </row>
    <row r="12458" spans="2:25" x14ac:dyDescent="0.25">
      <c r="B12458" s="6">
        <f t="shared" si="468"/>
        <v>6.2215E-5</v>
      </c>
      <c r="C12458" s="5">
        <v>62215</v>
      </c>
      <c r="D12458" s="74">
        <f t="shared" si="467"/>
        <v>1.9696080317134919E-3</v>
      </c>
      <c r="E12458" s="46"/>
      <c r="F12458" s="3"/>
      <c r="G12458" s="3"/>
      <c r="H12458" s="3"/>
      <c r="I12458" s="3"/>
      <c r="Y12458" s="27"/>
    </row>
    <row r="12459" spans="2:25" x14ac:dyDescent="0.25">
      <c r="B12459" s="6">
        <f t="shared" si="468"/>
        <v>6.2219999999999997E-5</v>
      </c>
      <c r="C12459" s="5">
        <v>62220</v>
      </c>
      <c r="D12459" s="74">
        <f t="shared" si="467"/>
        <v>1.9689886948434567E-3</v>
      </c>
      <c r="E12459" s="46"/>
      <c r="F12459" s="3"/>
      <c r="G12459" s="3"/>
      <c r="H12459" s="3"/>
      <c r="I12459" s="3"/>
      <c r="Y12459" s="27"/>
    </row>
    <row r="12460" spans="2:25" x14ac:dyDescent="0.25">
      <c r="B12460" s="6">
        <f t="shared" si="468"/>
        <v>6.2225000000000008E-5</v>
      </c>
      <c r="C12460" s="5">
        <v>62225</v>
      </c>
      <c r="D12460" s="74">
        <f t="shared" si="467"/>
        <v>1.9683696013360718E-3</v>
      </c>
      <c r="E12460" s="46"/>
      <c r="F12460" s="3"/>
      <c r="G12460" s="3"/>
      <c r="H12460" s="3"/>
      <c r="I12460" s="3"/>
      <c r="Y12460" s="27"/>
    </row>
    <row r="12461" spans="2:25" x14ac:dyDescent="0.25">
      <c r="B12461" s="6">
        <f t="shared" si="468"/>
        <v>6.2230000000000006E-5</v>
      </c>
      <c r="C12461" s="5">
        <v>62230</v>
      </c>
      <c r="D12461" s="74">
        <f t="shared" si="467"/>
        <v>1.9677507510766227E-3</v>
      </c>
      <c r="E12461" s="46"/>
      <c r="F12461" s="3"/>
      <c r="G12461" s="3"/>
      <c r="H12461" s="3"/>
      <c r="I12461" s="3"/>
      <c r="Y12461" s="27"/>
    </row>
    <row r="12462" spans="2:25" x14ac:dyDescent="0.25">
      <c r="B12462" s="6">
        <f t="shared" si="468"/>
        <v>6.2235000000000003E-5</v>
      </c>
      <c r="C12462" s="5">
        <v>62235</v>
      </c>
      <c r="D12462" s="74">
        <f t="shared" si="467"/>
        <v>1.9671321439504543E-3</v>
      </c>
      <c r="E12462" s="46"/>
      <c r="F12462" s="3"/>
      <c r="G12462" s="3"/>
      <c r="H12462" s="3"/>
      <c r="I12462" s="3"/>
      <c r="Y12462" s="27"/>
    </row>
    <row r="12463" spans="2:25" x14ac:dyDescent="0.25">
      <c r="B12463" s="6">
        <f t="shared" si="468"/>
        <v>6.224E-5</v>
      </c>
      <c r="C12463" s="5">
        <v>62240</v>
      </c>
      <c r="D12463" s="74">
        <f t="shared" si="467"/>
        <v>1.9665137798429728E-3</v>
      </c>
      <c r="E12463" s="46"/>
      <c r="F12463" s="3"/>
      <c r="G12463" s="3"/>
      <c r="H12463" s="3"/>
      <c r="I12463" s="3"/>
      <c r="Y12463" s="27"/>
    </row>
    <row r="12464" spans="2:25" x14ac:dyDescent="0.25">
      <c r="B12464" s="6">
        <f t="shared" si="468"/>
        <v>6.2244999999999998E-5</v>
      </c>
      <c r="C12464" s="5">
        <v>62245</v>
      </c>
      <c r="D12464" s="74">
        <f t="shared" si="467"/>
        <v>1.9658956586396533E-3</v>
      </c>
      <c r="E12464" s="46"/>
      <c r="F12464" s="3"/>
      <c r="G12464" s="3"/>
      <c r="H12464" s="3"/>
      <c r="I12464" s="3"/>
      <c r="Y12464" s="27"/>
    </row>
    <row r="12465" spans="2:25" x14ac:dyDescent="0.25">
      <c r="B12465" s="6">
        <f t="shared" si="468"/>
        <v>6.2250000000000009E-5</v>
      </c>
      <c r="C12465" s="5">
        <v>62250</v>
      </c>
      <c r="D12465" s="74">
        <f t="shared" si="467"/>
        <v>1.9652777802260249E-3</v>
      </c>
      <c r="E12465" s="46"/>
      <c r="F12465" s="3"/>
      <c r="G12465" s="3"/>
      <c r="H12465" s="3"/>
      <c r="I12465" s="3"/>
      <c r="Y12465" s="27"/>
    </row>
    <row r="12466" spans="2:25" x14ac:dyDescent="0.25">
      <c r="B12466" s="6">
        <f t="shared" si="468"/>
        <v>6.2255000000000006E-5</v>
      </c>
      <c r="C12466" s="5">
        <v>62255</v>
      </c>
      <c r="D12466" s="74">
        <f t="shared" si="467"/>
        <v>1.9646601444876905E-3</v>
      </c>
      <c r="E12466" s="46"/>
      <c r="F12466" s="3"/>
      <c r="G12466" s="3"/>
      <c r="H12466" s="3"/>
      <c r="I12466" s="3"/>
      <c r="Y12466" s="27"/>
    </row>
    <row r="12467" spans="2:25" x14ac:dyDescent="0.25">
      <c r="B12467" s="6">
        <f t="shared" si="468"/>
        <v>6.2260000000000004E-5</v>
      </c>
      <c r="C12467" s="5">
        <v>62260</v>
      </c>
      <c r="D12467" s="74">
        <f t="shared" si="467"/>
        <v>1.9640427513103061E-3</v>
      </c>
      <c r="E12467" s="46"/>
      <c r="F12467" s="3"/>
      <c r="G12467" s="3"/>
      <c r="H12467" s="3"/>
      <c r="I12467" s="3"/>
      <c r="Y12467" s="27"/>
    </row>
    <row r="12468" spans="2:25" x14ac:dyDescent="0.25">
      <c r="B12468" s="6">
        <f t="shared" si="468"/>
        <v>6.2265000000000001E-5</v>
      </c>
      <c r="C12468" s="5">
        <v>62265</v>
      </c>
      <c r="D12468" s="74">
        <f t="shared" si="467"/>
        <v>1.9634256005795995E-3</v>
      </c>
      <c r="E12468" s="46"/>
      <c r="F12468" s="3"/>
      <c r="G12468" s="3"/>
      <c r="H12468" s="3"/>
      <c r="I12468" s="3"/>
      <c r="Y12468" s="27"/>
    </row>
    <row r="12469" spans="2:25" x14ac:dyDescent="0.25">
      <c r="B12469" s="6">
        <f t="shared" si="468"/>
        <v>6.2269999999999998E-5</v>
      </c>
      <c r="C12469" s="5">
        <v>62270</v>
      </c>
      <c r="D12469" s="74">
        <f t="shared" si="467"/>
        <v>1.9628086921813516E-3</v>
      </c>
      <c r="E12469" s="46"/>
      <c r="F12469" s="3"/>
      <c r="G12469" s="3"/>
      <c r="H12469" s="3"/>
      <c r="I12469" s="3"/>
      <c r="Y12469" s="27"/>
    </row>
    <row r="12470" spans="2:25" x14ac:dyDescent="0.25">
      <c r="B12470" s="6">
        <f t="shared" si="468"/>
        <v>6.2275000000000009E-5</v>
      </c>
      <c r="C12470" s="5">
        <v>62275</v>
      </c>
      <c r="D12470" s="74">
        <f t="shared" si="467"/>
        <v>1.96219202600141E-3</v>
      </c>
      <c r="E12470" s="46"/>
      <c r="F12470" s="3"/>
      <c r="G12470" s="3"/>
      <c r="H12470" s="3"/>
      <c r="I12470" s="3"/>
      <c r="Y12470" s="27"/>
    </row>
    <row r="12471" spans="2:25" x14ac:dyDescent="0.25">
      <c r="B12471" s="6">
        <f t="shared" si="468"/>
        <v>6.2280000000000007E-5</v>
      </c>
      <c r="C12471" s="5">
        <v>62280</v>
      </c>
      <c r="D12471" s="74">
        <f t="shared" si="467"/>
        <v>1.961575601925693E-3</v>
      </c>
      <c r="E12471" s="46"/>
      <c r="F12471" s="3"/>
      <c r="G12471" s="3"/>
      <c r="H12471" s="3"/>
      <c r="I12471" s="3"/>
      <c r="Y12471" s="27"/>
    </row>
    <row r="12472" spans="2:25" x14ac:dyDescent="0.25">
      <c r="B12472" s="6">
        <f t="shared" si="468"/>
        <v>6.2285000000000004E-5</v>
      </c>
      <c r="C12472" s="5">
        <v>62285</v>
      </c>
      <c r="D12472" s="74">
        <f t="shared" si="467"/>
        <v>1.9609594198401682E-3</v>
      </c>
      <c r="E12472" s="46"/>
      <c r="F12472" s="3"/>
      <c r="G12472" s="3"/>
      <c r="H12472" s="3"/>
      <c r="I12472" s="3"/>
      <c r="Y12472" s="27"/>
    </row>
    <row r="12473" spans="2:25" x14ac:dyDescent="0.25">
      <c r="B12473" s="6">
        <f t="shared" si="468"/>
        <v>6.2290000000000002E-5</v>
      </c>
      <c r="C12473" s="5">
        <v>62290</v>
      </c>
      <c r="D12473" s="74">
        <f t="shared" si="467"/>
        <v>1.9603434796308739E-3</v>
      </c>
      <c r="E12473" s="46"/>
      <c r="F12473" s="3"/>
      <c r="G12473" s="3"/>
      <c r="H12473" s="3"/>
      <c r="I12473" s="3"/>
      <c r="Y12473" s="27"/>
    </row>
    <row r="12474" spans="2:25" x14ac:dyDescent="0.25">
      <c r="B12474" s="6">
        <f t="shared" si="468"/>
        <v>6.2294999999999999E-5</v>
      </c>
      <c r="C12474" s="5">
        <v>62295</v>
      </c>
      <c r="D12474" s="74">
        <f t="shared" si="467"/>
        <v>1.9597277811839115E-3</v>
      </c>
      <c r="E12474" s="46"/>
      <c r="F12474" s="3"/>
      <c r="G12474" s="3"/>
      <c r="H12474" s="3"/>
      <c r="I12474" s="3"/>
      <c r="Y12474" s="27"/>
    </row>
    <row r="12475" spans="2:25" x14ac:dyDescent="0.25">
      <c r="B12475" s="6">
        <f t="shared" si="468"/>
        <v>6.230000000000001E-5</v>
      </c>
      <c r="C12475" s="5">
        <v>62300</v>
      </c>
      <c r="D12475" s="74">
        <f t="shared" si="467"/>
        <v>1.9591123243854393E-3</v>
      </c>
      <c r="E12475" s="46"/>
      <c r="F12475" s="3"/>
      <c r="G12475" s="3"/>
      <c r="H12475" s="3"/>
      <c r="I12475" s="3"/>
      <c r="Y12475" s="27"/>
    </row>
    <row r="12476" spans="2:25" x14ac:dyDescent="0.25">
      <c r="B12476" s="6">
        <f t="shared" si="468"/>
        <v>6.2305000000000007E-5</v>
      </c>
      <c r="C12476" s="5">
        <v>62305</v>
      </c>
      <c r="D12476" s="74">
        <f t="shared" si="467"/>
        <v>1.9584971091216835E-3</v>
      </c>
      <c r="E12476" s="46"/>
      <c r="F12476" s="3"/>
      <c r="G12476" s="3"/>
      <c r="H12476" s="3"/>
      <c r="I12476" s="3"/>
      <c r="Y12476" s="27"/>
    </row>
    <row r="12477" spans="2:25" x14ac:dyDescent="0.25">
      <c r="B12477" s="6">
        <f t="shared" si="468"/>
        <v>6.2310000000000005E-5</v>
      </c>
      <c r="C12477" s="5">
        <v>62310</v>
      </c>
      <c r="D12477" s="74">
        <f t="shared" si="467"/>
        <v>1.9578821352789319E-3</v>
      </c>
      <c r="E12477" s="46"/>
      <c r="F12477" s="3"/>
      <c r="G12477" s="3"/>
      <c r="H12477" s="3"/>
      <c r="I12477" s="3"/>
      <c r="Y12477" s="27"/>
    </row>
    <row r="12478" spans="2:25" x14ac:dyDescent="0.25">
      <c r="B12478" s="6">
        <f t="shared" si="468"/>
        <v>6.2315000000000002E-5</v>
      </c>
      <c r="C12478" s="5">
        <v>62315</v>
      </c>
      <c r="D12478" s="74">
        <f t="shared" si="467"/>
        <v>1.9572674027435312E-3</v>
      </c>
      <c r="E12478" s="46"/>
      <c r="F12478" s="3"/>
      <c r="G12478" s="3"/>
      <c r="H12478" s="3"/>
      <c r="I12478" s="3"/>
      <c r="Y12478" s="27"/>
    </row>
    <row r="12479" spans="2:25" x14ac:dyDescent="0.25">
      <c r="B12479" s="6">
        <f t="shared" si="468"/>
        <v>6.232E-5</v>
      </c>
      <c r="C12479" s="5">
        <v>62320</v>
      </c>
      <c r="D12479" s="74">
        <f t="shared" si="467"/>
        <v>1.9566529114018946E-3</v>
      </c>
      <c r="E12479" s="46"/>
      <c r="F12479" s="3"/>
      <c r="G12479" s="3"/>
      <c r="H12479" s="3"/>
      <c r="I12479" s="3"/>
      <c r="Y12479" s="27"/>
    </row>
    <row r="12480" spans="2:25" x14ac:dyDescent="0.25">
      <c r="B12480" s="6">
        <f t="shared" si="468"/>
        <v>6.2325000000000011E-5</v>
      </c>
      <c r="C12480" s="5">
        <v>62325</v>
      </c>
      <c r="D12480" s="74">
        <f t="shared" si="467"/>
        <v>1.956038661140495E-3</v>
      </c>
      <c r="E12480" s="46"/>
      <c r="F12480" s="3"/>
      <c r="G12480" s="3"/>
      <c r="H12480" s="3"/>
      <c r="I12480" s="3"/>
      <c r="Y12480" s="27"/>
    </row>
    <row r="12481" spans="2:25" x14ac:dyDescent="0.25">
      <c r="B12481" s="6">
        <f t="shared" si="468"/>
        <v>6.2330000000000008E-5</v>
      </c>
      <c r="C12481" s="5">
        <v>62330</v>
      </c>
      <c r="D12481" s="74">
        <f t="shared" si="467"/>
        <v>1.9554246518458706E-3</v>
      </c>
      <c r="E12481" s="46"/>
      <c r="F12481" s="3"/>
      <c r="G12481" s="3"/>
      <c r="H12481" s="3"/>
      <c r="I12481" s="3"/>
      <c r="Y12481" s="27"/>
    </row>
    <row r="12482" spans="2:25" x14ac:dyDescent="0.25">
      <c r="B12482" s="6">
        <f t="shared" si="468"/>
        <v>6.2335000000000005E-5</v>
      </c>
      <c r="C12482" s="5">
        <v>62335</v>
      </c>
      <c r="D12482" s="74">
        <f t="shared" si="467"/>
        <v>1.9548108834046177E-3</v>
      </c>
      <c r="E12482" s="46"/>
      <c r="F12482" s="3"/>
      <c r="G12482" s="3"/>
      <c r="H12482" s="3"/>
      <c r="I12482" s="3"/>
      <c r="Y12482" s="27"/>
    </row>
    <row r="12483" spans="2:25" x14ac:dyDescent="0.25">
      <c r="B12483" s="6">
        <f t="shared" si="468"/>
        <v>6.2340000000000003E-5</v>
      </c>
      <c r="C12483" s="5">
        <v>62340</v>
      </c>
      <c r="D12483" s="74">
        <f t="shared" si="467"/>
        <v>1.954197355703396E-3</v>
      </c>
      <c r="E12483" s="46"/>
      <c r="F12483" s="3"/>
      <c r="G12483" s="3"/>
      <c r="H12483" s="3"/>
      <c r="I12483" s="3"/>
      <c r="Y12483" s="27"/>
    </row>
    <row r="12484" spans="2:25" x14ac:dyDescent="0.25">
      <c r="B12484" s="6">
        <f t="shared" si="468"/>
        <v>6.2345E-5</v>
      </c>
      <c r="C12484" s="5">
        <v>62345</v>
      </c>
      <c r="D12484" s="74">
        <f t="shared" si="467"/>
        <v>1.9535840686289337E-3</v>
      </c>
      <c r="E12484" s="46"/>
      <c r="F12484" s="3"/>
      <c r="G12484" s="3"/>
      <c r="H12484" s="3"/>
      <c r="I12484" s="3"/>
      <c r="Y12484" s="27"/>
    </row>
    <row r="12485" spans="2:25" x14ac:dyDescent="0.25">
      <c r="B12485" s="6">
        <f t="shared" si="468"/>
        <v>6.2349999999999998E-5</v>
      </c>
      <c r="C12485" s="5">
        <v>62350</v>
      </c>
      <c r="D12485" s="74">
        <f t="shared" si="467"/>
        <v>1.9529710220680091E-3</v>
      </c>
      <c r="E12485" s="46"/>
      <c r="F12485" s="3"/>
      <c r="G12485" s="3"/>
      <c r="H12485" s="3"/>
      <c r="I12485" s="3"/>
      <c r="Y12485" s="27"/>
    </row>
    <row r="12486" spans="2:25" x14ac:dyDescent="0.25">
      <c r="B12486" s="6">
        <f t="shared" si="468"/>
        <v>6.2355000000000009E-5</v>
      </c>
      <c r="C12486" s="5">
        <v>62355</v>
      </c>
      <c r="D12486" s="74">
        <f t="shared" si="467"/>
        <v>1.9523582159074737E-3</v>
      </c>
      <c r="E12486" s="46"/>
      <c r="F12486" s="3"/>
      <c r="G12486" s="3"/>
      <c r="H12486" s="3"/>
      <c r="I12486" s="3"/>
      <c r="Y12486" s="27"/>
    </row>
    <row r="12487" spans="2:25" x14ac:dyDescent="0.25">
      <c r="B12487" s="6">
        <f t="shared" si="468"/>
        <v>6.2360000000000006E-5</v>
      </c>
      <c r="C12487" s="5">
        <v>62360</v>
      </c>
      <c r="D12487" s="74">
        <f t="shared" si="467"/>
        <v>1.9517456500342378E-3</v>
      </c>
      <c r="E12487" s="46"/>
      <c r="F12487" s="3"/>
      <c r="G12487" s="3"/>
      <c r="H12487" s="3"/>
      <c r="I12487" s="3"/>
      <c r="Y12487" s="27"/>
    </row>
    <row r="12488" spans="2:25" x14ac:dyDescent="0.25">
      <c r="B12488" s="6">
        <f t="shared" si="468"/>
        <v>6.2365000000000003E-5</v>
      </c>
      <c r="C12488" s="5">
        <v>62365</v>
      </c>
      <c r="D12488" s="74">
        <f t="shared" si="467"/>
        <v>1.951133324335271E-3</v>
      </c>
      <c r="E12488" s="46"/>
      <c r="F12488" s="3"/>
      <c r="G12488" s="3"/>
      <c r="H12488" s="3"/>
      <c r="I12488" s="3"/>
      <c r="Y12488" s="27"/>
    </row>
    <row r="12489" spans="2:25" x14ac:dyDescent="0.25">
      <c r="B12489" s="6">
        <f t="shared" si="468"/>
        <v>6.2370000000000001E-5</v>
      </c>
      <c r="C12489" s="5">
        <v>62370</v>
      </c>
      <c r="D12489" s="74">
        <f t="shared" si="467"/>
        <v>1.9505212386976077E-3</v>
      </c>
      <c r="E12489" s="46"/>
      <c r="F12489" s="3"/>
      <c r="G12489" s="3"/>
      <c r="H12489" s="3"/>
      <c r="I12489" s="3"/>
      <c r="Y12489" s="27"/>
    </row>
    <row r="12490" spans="2:25" x14ac:dyDescent="0.25">
      <c r="B12490" s="6">
        <f t="shared" si="468"/>
        <v>6.2374999999999998E-5</v>
      </c>
      <c r="C12490" s="5">
        <v>62375</v>
      </c>
      <c r="D12490" s="74">
        <f t="shared" si="467"/>
        <v>1.9499093930083423E-3</v>
      </c>
      <c r="E12490" s="46"/>
      <c r="F12490" s="3"/>
      <c r="G12490" s="3"/>
      <c r="H12490" s="3"/>
      <c r="I12490" s="3"/>
      <c r="Y12490" s="27"/>
    </row>
    <row r="12491" spans="2:25" x14ac:dyDescent="0.25">
      <c r="B12491" s="6">
        <f t="shared" si="468"/>
        <v>6.2380000000000009E-5</v>
      </c>
      <c r="C12491" s="5">
        <v>62380</v>
      </c>
      <c r="D12491" s="74">
        <f t="shared" si="467"/>
        <v>1.9492977871546295E-3</v>
      </c>
      <c r="E12491" s="46"/>
      <c r="F12491" s="3"/>
      <c r="G12491" s="3"/>
      <c r="H12491" s="3"/>
      <c r="I12491" s="3"/>
      <c r="Y12491" s="27"/>
    </row>
    <row r="12492" spans="2:25" x14ac:dyDescent="0.25">
      <c r="B12492" s="6">
        <f t="shared" si="468"/>
        <v>6.2385000000000007E-5</v>
      </c>
      <c r="C12492" s="5">
        <v>62385</v>
      </c>
      <c r="D12492" s="74">
        <f t="shared" si="467"/>
        <v>1.9486864210236934E-3</v>
      </c>
      <c r="E12492" s="46"/>
      <c r="F12492" s="3"/>
      <c r="G12492" s="3"/>
      <c r="H12492" s="3"/>
      <c r="I12492" s="3"/>
      <c r="Y12492" s="27"/>
    </row>
    <row r="12493" spans="2:25" x14ac:dyDescent="0.25">
      <c r="B12493" s="6">
        <f t="shared" si="468"/>
        <v>6.2390000000000004E-5</v>
      </c>
      <c r="C12493" s="5">
        <v>62390</v>
      </c>
      <c r="D12493" s="74">
        <f t="shared" si="467"/>
        <v>1.948075294502813E-3</v>
      </c>
      <c r="E12493" s="46"/>
      <c r="F12493" s="3"/>
      <c r="G12493" s="3"/>
      <c r="H12493" s="3"/>
      <c r="I12493" s="3"/>
      <c r="Y12493" s="27"/>
    </row>
    <row r="12494" spans="2:25" x14ac:dyDescent="0.25">
      <c r="B12494" s="6">
        <f t="shared" si="468"/>
        <v>6.2395000000000001E-5</v>
      </c>
      <c r="C12494" s="5">
        <v>62395</v>
      </c>
      <c r="D12494" s="74">
        <f t="shared" si="467"/>
        <v>1.9474644074793325E-3</v>
      </c>
      <c r="E12494" s="46"/>
      <c r="F12494" s="3"/>
      <c r="G12494" s="3"/>
      <c r="H12494" s="3"/>
      <c r="I12494" s="3"/>
      <c r="Y12494" s="27"/>
    </row>
    <row r="12495" spans="2:25" x14ac:dyDescent="0.25">
      <c r="B12495" s="6">
        <f t="shared" si="468"/>
        <v>6.2399999999999999E-5</v>
      </c>
      <c r="C12495" s="5">
        <v>62400</v>
      </c>
      <c r="D12495" s="74">
        <f t="shared" si="467"/>
        <v>1.9468537598406541E-3</v>
      </c>
      <c r="E12495" s="46"/>
      <c r="F12495" s="3"/>
      <c r="G12495" s="3"/>
      <c r="H12495" s="3"/>
      <c r="I12495" s="3"/>
      <c r="Y12495" s="27"/>
    </row>
    <row r="12496" spans="2:25" x14ac:dyDescent="0.25">
      <c r="B12496" s="6">
        <f t="shared" si="468"/>
        <v>6.240500000000001E-5</v>
      </c>
      <c r="C12496" s="5">
        <v>62405</v>
      </c>
      <c r="D12496" s="74">
        <f t="shared" si="467"/>
        <v>1.9462433514742439E-3</v>
      </c>
      <c r="E12496" s="46"/>
      <c r="F12496" s="3"/>
      <c r="G12496" s="3"/>
      <c r="H12496" s="3"/>
      <c r="I12496" s="3"/>
      <c r="Y12496" s="27"/>
    </row>
    <row r="12497" spans="2:25" x14ac:dyDescent="0.25">
      <c r="B12497" s="6">
        <f t="shared" si="468"/>
        <v>6.2410000000000007E-5</v>
      </c>
      <c r="C12497" s="5">
        <v>62410</v>
      </c>
      <c r="D12497" s="74">
        <f t="shared" si="467"/>
        <v>1.9456331822676318E-3</v>
      </c>
      <c r="E12497" s="46"/>
      <c r="F12497" s="3"/>
      <c r="G12497" s="3"/>
      <c r="H12497" s="3"/>
      <c r="I12497" s="3"/>
      <c r="Y12497" s="27"/>
    </row>
    <row r="12498" spans="2:25" x14ac:dyDescent="0.25">
      <c r="B12498" s="6">
        <f t="shared" si="468"/>
        <v>6.2415000000000005E-5</v>
      </c>
      <c r="C12498" s="5">
        <v>62415</v>
      </c>
      <c r="D12498" s="74">
        <f t="shared" si="467"/>
        <v>1.945023252108409E-3</v>
      </c>
      <c r="E12498" s="46"/>
      <c r="F12498" s="3"/>
      <c r="G12498" s="3"/>
      <c r="H12498" s="3"/>
      <c r="I12498" s="3"/>
      <c r="Y12498" s="27"/>
    </row>
    <row r="12499" spans="2:25" x14ac:dyDescent="0.25">
      <c r="B12499" s="6">
        <f t="shared" si="468"/>
        <v>6.2420000000000002E-5</v>
      </c>
      <c r="C12499" s="5">
        <v>62420</v>
      </c>
      <c r="D12499" s="74">
        <f t="shared" ref="D12499:D12562" si="469">IF(ISERROR($D$12*2*PI()*$D$4*$D$5^2/B12499^5*10^-9*(1/(EXP(($D$4*$D$5)/(B12499*$D$6*($D$9)))-1))),0,$D$12*2*PI()*$D$4*$D$5^2/B12499^5*10^-9*(1/(EXP(($D$4*$D$5)/(B12499*$D$6*($D$9)))-1)))</f>
        <v>1.9444135608842241E-3</v>
      </c>
      <c r="E12499" s="46"/>
      <c r="F12499" s="3"/>
      <c r="G12499" s="3"/>
      <c r="H12499" s="3"/>
      <c r="I12499" s="3"/>
      <c r="Y12499" s="27"/>
    </row>
    <row r="12500" spans="2:25" x14ac:dyDescent="0.25">
      <c r="B12500" s="6">
        <f t="shared" ref="B12500:B12563" si="470">C12500*10^-9</f>
        <v>6.2424999999999999E-5</v>
      </c>
      <c r="C12500" s="5">
        <v>62425</v>
      </c>
      <c r="D12500" s="74">
        <f t="shared" si="469"/>
        <v>1.9438041084827923E-3</v>
      </c>
      <c r="E12500" s="46"/>
      <c r="F12500" s="3"/>
      <c r="G12500" s="3"/>
      <c r="H12500" s="3"/>
      <c r="I12500" s="3"/>
      <c r="Y12500" s="27"/>
    </row>
    <row r="12501" spans="2:25" x14ac:dyDescent="0.25">
      <c r="B12501" s="6">
        <f t="shared" si="470"/>
        <v>6.243000000000001E-5</v>
      </c>
      <c r="C12501" s="5">
        <v>62430</v>
      </c>
      <c r="D12501" s="74">
        <f t="shared" si="469"/>
        <v>1.9431948947918846E-3</v>
      </c>
      <c r="E12501" s="46"/>
      <c r="F12501" s="3"/>
      <c r="G12501" s="3"/>
      <c r="H12501" s="3"/>
      <c r="I12501" s="3"/>
      <c r="Y12501" s="27"/>
    </row>
    <row r="12502" spans="2:25" x14ac:dyDescent="0.25">
      <c r="B12502" s="6">
        <f t="shared" si="470"/>
        <v>6.2435000000000008E-5</v>
      </c>
      <c r="C12502" s="5">
        <v>62435</v>
      </c>
      <c r="D12502" s="74">
        <f t="shared" si="469"/>
        <v>1.9425859196993414E-3</v>
      </c>
      <c r="E12502" s="46"/>
      <c r="F12502" s="3"/>
      <c r="G12502" s="3"/>
      <c r="H12502" s="3"/>
      <c r="I12502" s="3"/>
      <c r="Y12502" s="27"/>
    </row>
    <row r="12503" spans="2:25" x14ac:dyDescent="0.25">
      <c r="B12503" s="6">
        <f t="shared" si="470"/>
        <v>6.2440000000000005E-5</v>
      </c>
      <c r="C12503" s="5">
        <v>62440</v>
      </c>
      <c r="D12503" s="74">
        <f t="shared" si="469"/>
        <v>1.9419771830930584E-3</v>
      </c>
      <c r="E12503" s="46"/>
      <c r="F12503" s="3"/>
      <c r="G12503" s="3"/>
      <c r="H12503" s="3"/>
      <c r="I12503" s="3"/>
      <c r="Y12503" s="27"/>
    </row>
    <row r="12504" spans="2:25" x14ac:dyDescent="0.25">
      <c r="B12504" s="6">
        <f t="shared" si="470"/>
        <v>6.2445000000000003E-5</v>
      </c>
      <c r="C12504" s="5">
        <v>62445</v>
      </c>
      <c r="D12504" s="74">
        <f t="shared" si="469"/>
        <v>1.9413686848609932E-3</v>
      </c>
      <c r="E12504" s="46"/>
      <c r="F12504" s="3"/>
      <c r="G12504" s="3"/>
      <c r="H12504" s="3"/>
      <c r="I12504" s="3"/>
      <c r="Y12504" s="27"/>
    </row>
    <row r="12505" spans="2:25" x14ac:dyDescent="0.25">
      <c r="B12505" s="6">
        <f t="shared" si="470"/>
        <v>6.245E-5</v>
      </c>
      <c r="C12505" s="5">
        <v>62450</v>
      </c>
      <c r="D12505" s="74">
        <f t="shared" si="469"/>
        <v>1.940760424891168E-3</v>
      </c>
      <c r="E12505" s="46"/>
      <c r="F12505" s="3"/>
      <c r="G12505" s="3"/>
      <c r="H12505" s="3"/>
      <c r="I12505" s="3"/>
      <c r="Y12505" s="27"/>
    </row>
    <row r="12506" spans="2:25" x14ac:dyDescent="0.25">
      <c r="B12506" s="6">
        <f t="shared" si="470"/>
        <v>6.2454999999999997E-5</v>
      </c>
      <c r="C12506" s="5">
        <v>62455</v>
      </c>
      <c r="D12506" s="74">
        <f t="shared" si="469"/>
        <v>1.9401524030716632E-3</v>
      </c>
      <c r="E12506" s="46"/>
      <c r="F12506" s="3"/>
      <c r="G12506" s="3"/>
      <c r="H12506" s="3"/>
      <c r="I12506" s="3"/>
      <c r="Y12506" s="27"/>
    </row>
    <row r="12507" spans="2:25" x14ac:dyDescent="0.25">
      <c r="B12507" s="6">
        <f t="shared" si="470"/>
        <v>6.2460000000000008E-5</v>
      </c>
      <c r="C12507" s="5">
        <v>62460</v>
      </c>
      <c r="D12507" s="74">
        <f t="shared" si="469"/>
        <v>1.9395446192906217E-3</v>
      </c>
      <c r="E12507" s="46"/>
      <c r="F12507" s="3"/>
      <c r="G12507" s="3"/>
      <c r="H12507" s="3"/>
      <c r="I12507" s="3"/>
      <c r="Y12507" s="27"/>
    </row>
    <row r="12508" spans="2:25" x14ac:dyDescent="0.25">
      <c r="B12508" s="6">
        <f t="shared" si="470"/>
        <v>6.2465000000000006E-5</v>
      </c>
      <c r="C12508" s="5">
        <v>62465</v>
      </c>
      <c r="D12508" s="74">
        <f t="shared" si="469"/>
        <v>1.9389370734362481E-3</v>
      </c>
      <c r="E12508" s="46"/>
      <c r="F12508" s="3"/>
      <c r="G12508" s="3"/>
      <c r="H12508" s="3"/>
      <c r="I12508" s="3"/>
      <c r="Y12508" s="27"/>
    </row>
    <row r="12509" spans="2:25" x14ac:dyDescent="0.25">
      <c r="B12509" s="6">
        <f t="shared" si="470"/>
        <v>6.2470000000000003E-5</v>
      </c>
      <c r="C12509" s="5">
        <v>62470</v>
      </c>
      <c r="D12509" s="74">
        <f t="shared" si="469"/>
        <v>1.9383297653968079E-3</v>
      </c>
      <c r="E12509" s="46"/>
      <c r="F12509" s="3"/>
      <c r="G12509" s="3"/>
      <c r="H12509" s="3"/>
      <c r="I12509" s="3"/>
      <c r="Y12509" s="27"/>
    </row>
    <row r="12510" spans="2:25" x14ac:dyDescent="0.25">
      <c r="B12510" s="6">
        <f t="shared" si="470"/>
        <v>6.2475000000000001E-5</v>
      </c>
      <c r="C12510" s="5">
        <v>62475</v>
      </c>
      <c r="D12510" s="74">
        <f t="shared" si="469"/>
        <v>1.9377226950606295E-3</v>
      </c>
      <c r="E12510" s="46"/>
      <c r="F12510" s="3"/>
      <c r="G12510" s="3"/>
      <c r="H12510" s="3"/>
      <c r="I12510" s="3"/>
      <c r="Y12510" s="27"/>
    </row>
    <row r="12511" spans="2:25" x14ac:dyDescent="0.25">
      <c r="B12511" s="6">
        <f t="shared" si="470"/>
        <v>6.2479999999999998E-5</v>
      </c>
      <c r="C12511" s="5">
        <v>62480</v>
      </c>
      <c r="D12511" s="74">
        <f t="shared" si="469"/>
        <v>1.9371158623160999E-3</v>
      </c>
      <c r="E12511" s="46"/>
      <c r="F12511" s="3"/>
      <c r="G12511" s="3"/>
      <c r="H12511" s="3"/>
      <c r="I12511" s="3"/>
      <c r="Y12511" s="27"/>
    </row>
    <row r="12512" spans="2:25" x14ac:dyDescent="0.25">
      <c r="B12512" s="6">
        <f t="shared" si="470"/>
        <v>6.2485000000000009E-5</v>
      </c>
      <c r="C12512" s="5">
        <v>62485</v>
      </c>
      <c r="D12512" s="74">
        <f t="shared" si="469"/>
        <v>1.9365092670516632E-3</v>
      </c>
      <c r="E12512" s="46"/>
      <c r="F12512" s="3"/>
      <c r="G12512" s="3"/>
      <c r="H12512" s="3"/>
      <c r="I12512" s="3"/>
      <c r="Y12512" s="27"/>
    </row>
    <row r="12513" spans="2:25" x14ac:dyDescent="0.25">
      <c r="B12513" s="6">
        <f t="shared" si="470"/>
        <v>6.2490000000000006E-5</v>
      </c>
      <c r="C12513" s="5">
        <v>62490</v>
      </c>
      <c r="D12513" s="74">
        <f t="shared" si="469"/>
        <v>1.9359029091558367E-3</v>
      </c>
      <c r="E12513" s="46"/>
      <c r="F12513" s="3"/>
      <c r="G12513" s="3"/>
      <c r="H12513" s="3"/>
      <c r="I12513" s="3"/>
      <c r="Y12513" s="27"/>
    </row>
    <row r="12514" spans="2:25" x14ac:dyDescent="0.25">
      <c r="B12514" s="6">
        <f t="shared" si="470"/>
        <v>6.2495000000000004E-5</v>
      </c>
      <c r="C12514" s="5">
        <v>62495</v>
      </c>
      <c r="D12514" s="74">
        <f t="shared" si="469"/>
        <v>1.9352967885171892E-3</v>
      </c>
      <c r="E12514" s="46"/>
      <c r="F12514" s="3"/>
      <c r="G12514" s="3"/>
      <c r="H12514" s="3"/>
      <c r="I12514" s="3"/>
      <c r="Y12514" s="27"/>
    </row>
    <row r="12515" spans="2:25" x14ac:dyDescent="0.25">
      <c r="B12515" s="6">
        <f t="shared" si="470"/>
        <v>6.2500000000000001E-5</v>
      </c>
      <c r="C12515" s="5">
        <v>62500</v>
      </c>
      <c r="D12515" s="74">
        <f t="shared" si="469"/>
        <v>1.9346909050243497E-3</v>
      </c>
      <c r="E12515" s="46"/>
      <c r="F12515" s="3"/>
      <c r="G12515" s="3"/>
      <c r="H12515" s="3"/>
      <c r="I12515" s="3"/>
      <c r="Y12515" s="27"/>
    </row>
    <row r="12516" spans="2:25" x14ac:dyDescent="0.25">
      <c r="B12516" s="6">
        <f t="shared" si="470"/>
        <v>6.2504999999999999E-5</v>
      </c>
      <c r="C12516" s="5">
        <v>62505</v>
      </c>
      <c r="D12516" s="74">
        <f t="shared" si="469"/>
        <v>1.9340852585660157E-3</v>
      </c>
      <c r="E12516" s="46"/>
      <c r="F12516" s="3"/>
      <c r="G12516" s="3"/>
      <c r="H12516" s="3"/>
      <c r="I12516" s="3"/>
      <c r="Y12516" s="27"/>
    </row>
    <row r="12517" spans="2:25" x14ac:dyDescent="0.25">
      <c r="B12517" s="6">
        <f t="shared" si="470"/>
        <v>6.251000000000001E-5</v>
      </c>
      <c r="C12517" s="5">
        <v>62510</v>
      </c>
      <c r="D12517" s="74">
        <f t="shared" si="469"/>
        <v>1.9334798490309357E-3</v>
      </c>
      <c r="E12517" s="46"/>
      <c r="F12517" s="3"/>
      <c r="G12517" s="3"/>
      <c r="H12517" s="3"/>
      <c r="I12517" s="3"/>
      <c r="Y12517" s="27"/>
    </row>
    <row r="12518" spans="2:25" x14ac:dyDescent="0.25">
      <c r="B12518" s="6">
        <f t="shared" si="470"/>
        <v>6.2515000000000007E-5</v>
      </c>
      <c r="C12518" s="5">
        <v>62515</v>
      </c>
      <c r="D12518" s="74">
        <f t="shared" si="469"/>
        <v>1.9328746763079311E-3</v>
      </c>
      <c r="E12518" s="46"/>
      <c r="F12518" s="3"/>
      <c r="G12518" s="3"/>
      <c r="H12518" s="3"/>
      <c r="I12518" s="3"/>
      <c r="Y12518" s="27"/>
    </row>
    <row r="12519" spans="2:25" x14ac:dyDescent="0.25">
      <c r="B12519" s="6">
        <f t="shared" si="470"/>
        <v>6.2520000000000004E-5</v>
      </c>
      <c r="C12519" s="5">
        <v>62520</v>
      </c>
      <c r="D12519" s="74">
        <f t="shared" si="469"/>
        <v>1.9322697402858748E-3</v>
      </c>
      <c r="E12519" s="46"/>
      <c r="F12519" s="3"/>
      <c r="G12519" s="3"/>
      <c r="H12519" s="3"/>
      <c r="I12519" s="3"/>
      <c r="Y12519" s="27"/>
    </row>
    <row r="12520" spans="2:25" x14ac:dyDescent="0.25">
      <c r="B12520" s="6">
        <f t="shared" si="470"/>
        <v>6.2525000000000002E-5</v>
      </c>
      <c r="C12520" s="5">
        <v>62525</v>
      </c>
      <c r="D12520" s="74">
        <f t="shared" si="469"/>
        <v>1.9316650408537047E-3</v>
      </c>
      <c r="E12520" s="46"/>
      <c r="F12520" s="3"/>
      <c r="G12520" s="3"/>
      <c r="H12520" s="3"/>
      <c r="I12520" s="3"/>
      <c r="Y12520" s="27"/>
    </row>
    <row r="12521" spans="2:25" x14ac:dyDescent="0.25">
      <c r="B12521" s="6">
        <f t="shared" si="470"/>
        <v>6.2529999999999999E-5</v>
      </c>
      <c r="C12521" s="5">
        <v>62530</v>
      </c>
      <c r="D12521" s="74">
        <f t="shared" si="469"/>
        <v>1.9310605779004118E-3</v>
      </c>
      <c r="E12521" s="46"/>
      <c r="F12521" s="3"/>
      <c r="G12521" s="3"/>
      <c r="H12521" s="3"/>
      <c r="I12521" s="3"/>
      <c r="Y12521" s="27"/>
    </row>
    <row r="12522" spans="2:25" x14ac:dyDescent="0.25">
      <c r="B12522" s="6">
        <f t="shared" si="470"/>
        <v>6.253500000000001E-5</v>
      </c>
      <c r="C12522" s="5">
        <v>62535</v>
      </c>
      <c r="D12522" s="74">
        <f t="shared" si="469"/>
        <v>1.9304563513150607E-3</v>
      </c>
      <c r="E12522" s="46"/>
      <c r="F12522" s="3"/>
      <c r="G12522" s="3"/>
      <c r="H12522" s="3"/>
      <c r="I12522" s="3"/>
      <c r="Y12522" s="27"/>
    </row>
    <row r="12523" spans="2:25" x14ac:dyDescent="0.25">
      <c r="B12523" s="6">
        <f t="shared" si="470"/>
        <v>6.2540000000000008E-5</v>
      </c>
      <c r="C12523" s="5">
        <v>62540</v>
      </c>
      <c r="D12523" s="74">
        <f t="shared" si="469"/>
        <v>1.929852360986771E-3</v>
      </c>
      <c r="E12523" s="46"/>
      <c r="F12523" s="3"/>
      <c r="G12523" s="3"/>
      <c r="H12523" s="3"/>
      <c r="I12523" s="3"/>
      <c r="Y12523" s="27"/>
    </row>
    <row r="12524" spans="2:25" x14ac:dyDescent="0.25">
      <c r="B12524" s="6">
        <f t="shared" si="470"/>
        <v>6.2545000000000005E-5</v>
      </c>
      <c r="C12524" s="5">
        <v>62545</v>
      </c>
      <c r="D12524" s="74">
        <f t="shared" si="469"/>
        <v>1.9292486068047186E-3</v>
      </c>
      <c r="E12524" s="46"/>
      <c r="F12524" s="3"/>
      <c r="G12524" s="3"/>
      <c r="H12524" s="3"/>
      <c r="I12524" s="3"/>
      <c r="Y12524" s="27"/>
    </row>
    <row r="12525" spans="2:25" x14ac:dyDescent="0.25">
      <c r="B12525" s="6">
        <f t="shared" si="470"/>
        <v>6.2550000000000003E-5</v>
      </c>
      <c r="C12525" s="5">
        <v>62550</v>
      </c>
      <c r="D12525" s="74">
        <f t="shared" si="469"/>
        <v>1.9286450886581434E-3</v>
      </c>
      <c r="E12525" s="46"/>
      <c r="F12525" s="3"/>
      <c r="G12525" s="3"/>
      <c r="H12525" s="3"/>
      <c r="I12525" s="3"/>
      <c r="Y12525" s="27"/>
    </row>
    <row r="12526" spans="2:25" x14ac:dyDescent="0.25">
      <c r="B12526" s="6">
        <f t="shared" si="470"/>
        <v>6.2555E-5</v>
      </c>
      <c r="C12526" s="5">
        <v>62555</v>
      </c>
      <c r="D12526" s="74">
        <f t="shared" si="469"/>
        <v>1.9280418064363486E-3</v>
      </c>
      <c r="E12526" s="46"/>
      <c r="F12526" s="3"/>
      <c r="G12526" s="3"/>
      <c r="H12526" s="3"/>
      <c r="I12526" s="3"/>
      <c r="Y12526" s="27"/>
    </row>
    <row r="12527" spans="2:25" x14ac:dyDescent="0.25">
      <c r="B12527" s="6">
        <f t="shared" si="470"/>
        <v>6.2559999999999997E-5</v>
      </c>
      <c r="C12527" s="5">
        <v>62560</v>
      </c>
      <c r="D12527" s="74">
        <f t="shared" si="469"/>
        <v>1.9274387600286956E-3</v>
      </c>
      <c r="E12527" s="46"/>
      <c r="F12527" s="3"/>
      <c r="G12527" s="3"/>
      <c r="H12527" s="3"/>
      <c r="I12527" s="3"/>
      <c r="Y12527" s="27"/>
    </row>
    <row r="12528" spans="2:25" x14ac:dyDescent="0.25">
      <c r="B12528" s="6">
        <f t="shared" si="470"/>
        <v>6.2565000000000008E-5</v>
      </c>
      <c r="C12528" s="5">
        <v>62565</v>
      </c>
      <c r="D12528" s="74">
        <f t="shared" si="469"/>
        <v>1.9268359493246016E-3</v>
      </c>
      <c r="E12528" s="46"/>
      <c r="F12528" s="3"/>
      <c r="G12528" s="3"/>
      <c r="H12528" s="3"/>
      <c r="I12528" s="3"/>
      <c r="Y12528" s="27"/>
    </row>
    <row r="12529" spans="2:25" x14ac:dyDescent="0.25">
      <c r="B12529" s="6">
        <f t="shared" si="470"/>
        <v>6.2570000000000006E-5</v>
      </c>
      <c r="C12529" s="5">
        <v>62570</v>
      </c>
      <c r="D12529" s="74">
        <f t="shared" si="469"/>
        <v>1.9262333742135554E-3</v>
      </c>
      <c r="E12529" s="46"/>
      <c r="F12529" s="3"/>
      <c r="G12529" s="3"/>
      <c r="H12529" s="3"/>
      <c r="I12529" s="3"/>
      <c r="Y12529" s="27"/>
    </row>
    <row r="12530" spans="2:25" x14ac:dyDescent="0.25">
      <c r="B12530" s="6">
        <f t="shared" si="470"/>
        <v>6.2575000000000003E-5</v>
      </c>
      <c r="C12530" s="5">
        <v>62575</v>
      </c>
      <c r="D12530" s="74">
        <f t="shared" si="469"/>
        <v>1.9256310345850936E-3</v>
      </c>
      <c r="E12530" s="46"/>
      <c r="F12530" s="3"/>
      <c r="G12530" s="3"/>
      <c r="H12530" s="3"/>
      <c r="I12530" s="3"/>
      <c r="Y12530" s="27"/>
    </row>
    <row r="12531" spans="2:25" x14ac:dyDescent="0.25">
      <c r="B12531" s="6">
        <f t="shared" si="470"/>
        <v>6.2580000000000001E-5</v>
      </c>
      <c r="C12531" s="5">
        <v>62580</v>
      </c>
      <c r="D12531" s="74">
        <f t="shared" si="469"/>
        <v>1.9250289303288212E-3</v>
      </c>
      <c r="E12531" s="46"/>
      <c r="F12531" s="3"/>
      <c r="G12531" s="3"/>
      <c r="H12531" s="3"/>
      <c r="I12531" s="3"/>
      <c r="Y12531" s="27"/>
    </row>
    <row r="12532" spans="2:25" x14ac:dyDescent="0.25">
      <c r="B12532" s="6">
        <f t="shared" si="470"/>
        <v>6.2584999999999998E-5</v>
      </c>
      <c r="C12532" s="5">
        <v>62585</v>
      </c>
      <c r="D12532" s="74">
        <f t="shared" si="469"/>
        <v>1.9244270613344053E-3</v>
      </c>
      <c r="E12532" s="46"/>
      <c r="F12532" s="3"/>
      <c r="G12532" s="3"/>
      <c r="H12532" s="3"/>
      <c r="I12532" s="3"/>
      <c r="Y12532" s="27"/>
    </row>
    <row r="12533" spans="2:25" x14ac:dyDescent="0.25">
      <c r="B12533" s="6">
        <f t="shared" si="470"/>
        <v>6.2590000000000009E-5</v>
      </c>
      <c r="C12533" s="5">
        <v>62590</v>
      </c>
      <c r="D12533" s="74">
        <f t="shared" si="469"/>
        <v>1.9238254274915646E-3</v>
      </c>
      <c r="E12533" s="46"/>
      <c r="F12533" s="3"/>
      <c r="G12533" s="3"/>
      <c r="H12533" s="3"/>
      <c r="I12533" s="3"/>
      <c r="Y12533" s="27"/>
    </row>
    <row r="12534" spans="2:25" x14ac:dyDescent="0.25">
      <c r="B12534" s="6">
        <f t="shared" si="470"/>
        <v>6.2595000000000006E-5</v>
      </c>
      <c r="C12534" s="5">
        <v>62595</v>
      </c>
      <c r="D12534" s="74">
        <f t="shared" si="469"/>
        <v>1.923224028690086E-3</v>
      </c>
      <c r="E12534" s="46"/>
      <c r="F12534" s="3"/>
      <c r="G12534" s="3"/>
      <c r="H12534" s="3"/>
      <c r="I12534" s="3"/>
      <c r="Y12534" s="27"/>
    </row>
    <row r="12535" spans="2:25" x14ac:dyDescent="0.25">
      <c r="B12535" s="6">
        <f t="shared" si="470"/>
        <v>6.2600000000000004E-5</v>
      </c>
      <c r="C12535" s="5">
        <v>62600</v>
      </c>
      <c r="D12535" s="74">
        <f t="shared" si="469"/>
        <v>1.9226228648198136E-3</v>
      </c>
      <c r="E12535" s="46"/>
      <c r="F12535" s="3"/>
      <c r="G12535" s="3"/>
      <c r="H12535" s="3"/>
      <c r="I12535" s="3"/>
      <c r="Y12535" s="27"/>
    </row>
    <row r="12536" spans="2:25" x14ac:dyDescent="0.25">
      <c r="B12536" s="6">
        <f t="shared" si="470"/>
        <v>6.2605000000000001E-5</v>
      </c>
      <c r="C12536" s="5">
        <v>62605</v>
      </c>
      <c r="D12536" s="74">
        <f t="shared" si="469"/>
        <v>1.922021935770651E-3</v>
      </c>
      <c r="E12536" s="46"/>
      <c r="F12536" s="3"/>
      <c r="G12536" s="3"/>
      <c r="H12536" s="3"/>
      <c r="I12536" s="3"/>
      <c r="Y12536" s="27"/>
    </row>
    <row r="12537" spans="2:25" x14ac:dyDescent="0.25">
      <c r="B12537" s="6">
        <f t="shared" si="470"/>
        <v>6.2609999999999999E-5</v>
      </c>
      <c r="C12537" s="5">
        <v>62610</v>
      </c>
      <c r="D12537" s="74">
        <f t="shared" si="469"/>
        <v>1.9214212414325638E-3</v>
      </c>
      <c r="E12537" s="46"/>
      <c r="F12537" s="3"/>
      <c r="G12537" s="3"/>
      <c r="H12537" s="3"/>
      <c r="I12537" s="3"/>
      <c r="Y12537" s="27"/>
    </row>
    <row r="12538" spans="2:25" x14ac:dyDescent="0.25">
      <c r="B12538" s="6">
        <f t="shared" si="470"/>
        <v>6.261500000000001E-5</v>
      </c>
      <c r="C12538" s="5">
        <v>62615</v>
      </c>
      <c r="D12538" s="74">
        <f t="shared" si="469"/>
        <v>1.9208207816955741E-3</v>
      </c>
      <c r="E12538" s="46"/>
      <c r="F12538" s="3"/>
      <c r="G12538" s="3"/>
      <c r="H12538" s="3"/>
      <c r="I12538" s="3"/>
      <c r="Y12538" s="27"/>
    </row>
    <row r="12539" spans="2:25" x14ac:dyDescent="0.25">
      <c r="B12539" s="6">
        <f t="shared" si="470"/>
        <v>6.2620000000000007E-5</v>
      </c>
      <c r="C12539" s="5">
        <v>62620</v>
      </c>
      <c r="D12539" s="74">
        <f t="shared" si="469"/>
        <v>1.9202205564497704E-3</v>
      </c>
      <c r="E12539" s="46"/>
      <c r="F12539" s="3"/>
      <c r="G12539" s="3"/>
      <c r="H12539" s="3"/>
      <c r="I12539" s="3"/>
      <c r="Y12539" s="27"/>
    </row>
    <row r="12540" spans="2:25" x14ac:dyDescent="0.25">
      <c r="B12540" s="6">
        <f t="shared" si="470"/>
        <v>6.2625000000000004E-5</v>
      </c>
      <c r="C12540" s="5">
        <v>62625</v>
      </c>
      <c r="D12540" s="74">
        <f t="shared" si="469"/>
        <v>1.919620565585297E-3</v>
      </c>
      <c r="E12540" s="46"/>
      <c r="F12540" s="3"/>
      <c r="G12540" s="3"/>
      <c r="H12540" s="3"/>
      <c r="I12540" s="3"/>
      <c r="Y12540" s="27"/>
    </row>
    <row r="12541" spans="2:25" x14ac:dyDescent="0.25">
      <c r="B12541" s="6">
        <f t="shared" si="470"/>
        <v>6.2630000000000002E-5</v>
      </c>
      <c r="C12541" s="5">
        <v>62630</v>
      </c>
      <c r="D12541" s="74">
        <f t="shared" si="469"/>
        <v>1.9190208089923579E-3</v>
      </c>
      <c r="E12541" s="46"/>
      <c r="F12541" s="3"/>
      <c r="G12541" s="3"/>
      <c r="H12541" s="3"/>
      <c r="I12541" s="3"/>
      <c r="Y12541" s="27"/>
    </row>
    <row r="12542" spans="2:25" x14ac:dyDescent="0.25">
      <c r="B12542" s="6">
        <f t="shared" si="470"/>
        <v>6.2634999999999999E-5</v>
      </c>
      <c r="C12542" s="5">
        <v>62635</v>
      </c>
      <c r="D12542" s="74">
        <f t="shared" si="469"/>
        <v>1.918421286561219E-3</v>
      </c>
      <c r="E12542" s="46"/>
      <c r="F12542" s="3"/>
      <c r="G12542" s="3"/>
      <c r="H12542" s="3"/>
      <c r="I12542" s="3"/>
      <c r="Y12542" s="27"/>
    </row>
    <row r="12543" spans="2:25" x14ac:dyDescent="0.25">
      <c r="B12543" s="6">
        <f t="shared" si="470"/>
        <v>6.264000000000001E-5</v>
      </c>
      <c r="C12543" s="5">
        <v>62640</v>
      </c>
      <c r="D12543" s="74">
        <f t="shared" si="469"/>
        <v>1.9178219981822006E-3</v>
      </c>
      <c r="E12543" s="46"/>
      <c r="F12543" s="3"/>
      <c r="G12543" s="3"/>
      <c r="H12543" s="3"/>
      <c r="I12543" s="3"/>
      <c r="Y12543" s="27"/>
    </row>
    <row r="12544" spans="2:25" x14ac:dyDescent="0.25">
      <c r="B12544" s="6">
        <f t="shared" si="470"/>
        <v>6.2645000000000008E-5</v>
      </c>
      <c r="C12544" s="5">
        <v>62645</v>
      </c>
      <c r="D12544" s="74">
        <f t="shared" si="469"/>
        <v>1.9172229437456956E-3</v>
      </c>
      <c r="E12544" s="46"/>
      <c r="F12544" s="3"/>
      <c r="G12544" s="3"/>
      <c r="H12544" s="3"/>
      <c r="I12544" s="3"/>
      <c r="Y12544" s="27"/>
    </row>
    <row r="12545" spans="2:25" x14ac:dyDescent="0.25">
      <c r="B12545" s="6">
        <f t="shared" si="470"/>
        <v>6.2650000000000005E-5</v>
      </c>
      <c r="C12545" s="5">
        <v>62650</v>
      </c>
      <c r="D12545" s="74">
        <f t="shared" si="469"/>
        <v>1.916624123142143E-3</v>
      </c>
      <c r="E12545" s="46"/>
      <c r="F12545" s="3"/>
      <c r="G12545" s="3"/>
      <c r="H12545" s="3"/>
      <c r="I12545" s="3"/>
      <c r="Y12545" s="27"/>
    </row>
    <row r="12546" spans="2:25" x14ac:dyDescent="0.25">
      <c r="B12546" s="6">
        <f t="shared" si="470"/>
        <v>6.2655000000000002E-5</v>
      </c>
      <c r="C12546" s="5">
        <v>62655</v>
      </c>
      <c r="D12546" s="74">
        <f t="shared" si="469"/>
        <v>1.91602553626205E-3</v>
      </c>
      <c r="E12546" s="46"/>
      <c r="F12546" s="3"/>
      <c r="G12546" s="3"/>
      <c r="H12546" s="3"/>
      <c r="I12546" s="3"/>
      <c r="Y12546" s="27"/>
    </row>
    <row r="12547" spans="2:25" x14ac:dyDescent="0.25">
      <c r="B12547" s="6">
        <f t="shared" si="470"/>
        <v>6.266E-5</v>
      </c>
      <c r="C12547" s="5">
        <v>62660</v>
      </c>
      <c r="D12547" s="74">
        <f t="shared" si="469"/>
        <v>1.9154271829959818E-3</v>
      </c>
      <c r="E12547" s="46"/>
      <c r="F12547" s="3"/>
      <c r="G12547" s="3"/>
      <c r="H12547" s="3"/>
      <c r="I12547" s="3"/>
      <c r="Y12547" s="27"/>
    </row>
    <row r="12548" spans="2:25" x14ac:dyDescent="0.25">
      <c r="B12548" s="6">
        <f t="shared" si="470"/>
        <v>6.2664999999999997E-5</v>
      </c>
      <c r="C12548" s="5">
        <v>62665</v>
      </c>
      <c r="D12548" s="74">
        <f t="shared" si="469"/>
        <v>1.9148290632345572E-3</v>
      </c>
      <c r="E12548" s="46"/>
      <c r="F12548" s="3"/>
      <c r="G12548" s="3"/>
      <c r="H12548" s="3"/>
      <c r="I12548" s="3"/>
      <c r="Y12548" s="27"/>
    </row>
    <row r="12549" spans="2:25" x14ac:dyDescent="0.25">
      <c r="B12549" s="6">
        <f t="shared" si="470"/>
        <v>6.2670000000000008E-5</v>
      </c>
      <c r="C12549" s="5">
        <v>62670</v>
      </c>
      <c r="D12549" s="74">
        <f t="shared" si="469"/>
        <v>1.9142311768684641E-3</v>
      </c>
      <c r="E12549" s="46"/>
      <c r="F12549" s="3"/>
      <c r="G12549" s="3"/>
      <c r="H12549" s="3"/>
      <c r="I12549" s="3"/>
      <c r="Y12549" s="27"/>
    </row>
    <row r="12550" spans="2:25" x14ac:dyDescent="0.25">
      <c r="B12550" s="6">
        <f t="shared" si="470"/>
        <v>6.2675000000000006E-5</v>
      </c>
      <c r="C12550" s="5">
        <v>62675</v>
      </c>
      <c r="D12550" s="74">
        <f t="shared" si="469"/>
        <v>1.9136335237884459E-3</v>
      </c>
      <c r="E12550" s="46"/>
      <c r="F12550" s="3"/>
      <c r="G12550" s="3"/>
      <c r="H12550" s="3"/>
      <c r="I12550" s="3"/>
      <c r="Y12550" s="27"/>
    </row>
    <row r="12551" spans="2:25" x14ac:dyDescent="0.25">
      <c r="B12551" s="6">
        <f t="shared" si="470"/>
        <v>6.2680000000000003E-5</v>
      </c>
      <c r="C12551" s="5">
        <v>62680</v>
      </c>
      <c r="D12551" s="74">
        <f t="shared" si="469"/>
        <v>1.913036103885308E-3</v>
      </c>
      <c r="E12551" s="46"/>
      <c r="F12551" s="3"/>
      <c r="G12551" s="3"/>
      <c r="H12551" s="3"/>
      <c r="I12551" s="3"/>
      <c r="Y12551" s="27"/>
    </row>
    <row r="12552" spans="2:25" x14ac:dyDescent="0.25">
      <c r="B12552" s="6">
        <f t="shared" si="470"/>
        <v>6.2685E-5</v>
      </c>
      <c r="C12552" s="5">
        <v>62685</v>
      </c>
      <c r="D12552" s="74">
        <f t="shared" si="469"/>
        <v>1.9124389170499076E-3</v>
      </c>
      <c r="E12552" s="46"/>
      <c r="F12552" s="3"/>
      <c r="G12552" s="3"/>
      <c r="H12552" s="3"/>
      <c r="I12552" s="3"/>
      <c r="Y12552" s="27"/>
    </row>
    <row r="12553" spans="2:25" x14ac:dyDescent="0.25">
      <c r="B12553" s="6">
        <f t="shared" si="470"/>
        <v>6.2689999999999998E-5</v>
      </c>
      <c r="C12553" s="5">
        <v>62690</v>
      </c>
      <c r="D12553" s="74">
        <f t="shared" si="469"/>
        <v>1.9118419631731721E-3</v>
      </c>
      <c r="E12553" s="46"/>
      <c r="F12553" s="3"/>
      <c r="G12553" s="3"/>
      <c r="H12553" s="3"/>
      <c r="I12553" s="3"/>
      <c r="Y12553" s="27"/>
    </row>
    <row r="12554" spans="2:25" x14ac:dyDescent="0.25">
      <c r="B12554" s="6">
        <f t="shared" si="470"/>
        <v>6.2695000000000009E-5</v>
      </c>
      <c r="C12554" s="5">
        <v>62695</v>
      </c>
      <c r="D12554" s="74">
        <f t="shared" si="469"/>
        <v>1.9112452421460781E-3</v>
      </c>
      <c r="E12554" s="46"/>
      <c r="F12554" s="3"/>
      <c r="G12554" s="3"/>
      <c r="H12554" s="3"/>
      <c r="I12554" s="3"/>
      <c r="Y12554" s="27"/>
    </row>
    <row r="12555" spans="2:25" x14ac:dyDescent="0.25">
      <c r="B12555" s="6">
        <f t="shared" si="470"/>
        <v>6.2700000000000006E-5</v>
      </c>
      <c r="C12555" s="5">
        <v>62700</v>
      </c>
      <c r="D12555" s="74">
        <f t="shared" si="469"/>
        <v>1.910648753859672E-3</v>
      </c>
      <c r="E12555" s="46"/>
      <c r="F12555" s="3"/>
      <c r="G12555" s="3"/>
      <c r="H12555" s="3"/>
      <c r="I12555" s="3"/>
      <c r="Y12555" s="27"/>
    </row>
    <row r="12556" spans="2:25" x14ac:dyDescent="0.25">
      <c r="B12556" s="6">
        <f t="shared" si="470"/>
        <v>6.2705000000000004E-5</v>
      </c>
      <c r="C12556" s="5">
        <v>62705</v>
      </c>
      <c r="D12556" s="74">
        <f t="shared" si="469"/>
        <v>1.9100524982050536E-3</v>
      </c>
      <c r="E12556" s="46"/>
      <c r="F12556" s="3"/>
      <c r="G12556" s="3"/>
      <c r="H12556" s="3"/>
      <c r="I12556" s="3"/>
      <c r="Y12556" s="27"/>
    </row>
    <row r="12557" spans="2:25" x14ac:dyDescent="0.25">
      <c r="B12557" s="6">
        <f t="shared" si="470"/>
        <v>6.2710000000000001E-5</v>
      </c>
      <c r="C12557" s="5">
        <v>62710</v>
      </c>
      <c r="D12557" s="74">
        <f t="shared" si="469"/>
        <v>1.9094564750733835E-3</v>
      </c>
      <c r="E12557" s="46"/>
      <c r="F12557" s="3"/>
      <c r="G12557" s="3"/>
      <c r="H12557" s="3"/>
      <c r="I12557" s="3"/>
      <c r="Y12557" s="27"/>
    </row>
    <row r="12558" spans="2:25" x14ac:dyDescent="0.25">
      <c r="B12558" s="6">
        <f t="shared" si="470"/>
        <v>6.2714999999999998E-5</v>
      </c>
      <c r="C12558" s="5">
        <v>62715</v>
      </c>
      <c r="D12558" s="74">
        <f t="shared" si="469"/>
        <v>1.90886068435588E-3</v>
      </c>
      <c r="E12558" s="46"/>
      <c r="F12558" s="3"/>
      <c r="G12558" s="3"/>
      <c r="H12558" s="3"/>
      <c r="I12558" s="3"/>
      <c r="Y12558" s="27"/>
    </row>
    <row r="12559" spans="2:25" x14ac:dyDescent="0.25">
      <c r="B12559" s="6">
        <f t="shared" si="470"/>
        <v>6.2720000000000009E-5</v>
      </c>
      <c r="C12559" s="5">
        <v>62720</v>
      </c>
      <c r="D12559" s="74">
        <f t="shared" si="469"/>
        <v>1.908265125943821E-3</v>
      </c>
      <c r="E12559" s="46"/>
      <c r="F12559" s="3"/>
      <c r="G12559" s="3"/>
      <c r="H12559" s="3"/>
      <c r="I12559" s="3"/>
      <c r="Y12559" s="27"/>
    </row>
    <row r="12560" spans="2:25" x14ac:dyDescent="0.25">
      <c r="B12560" s="6">
        <f t="shared" si="470"/>
        <v>6.2725000000000007E-5</v>
      </c>
      <c r="C12560" s="5">
        <v>62725</v>
      </c>
      <c r="D12560" s="74">
        <f t="shared" si="469"/>
        <v>1.9076697997285473E-3</v>
      </c>
      <c r="E12560" s="46"/>
      <c r="F12560" s="3"/>
      <c r="G12560" s="3"/>
      <c r="H12560" s="3"/>
      <c r="I12560" s="3"/>
      <c r="Y12560" s="27"/>
    </row>
    <row r="12561" spans="2:25" x14ac:dyDescent="0.25">
      <c r="B12561" s="6">
        <f t="shared" si="470"/>
        <v>6.2730000000000004E-5</v>
      </c>
      <c r="C12561" s="5">
        <v>62730</v>
      </c>
      <c r="D12561" s="74">
        <f t="shared" si="469"/>
        <v>1.9070747056014554E-3</v>
      </c>
      <c r="E12561" s="46"/>
      <c r="F12561" s="3"/>
      <c r="G12561" s="3"/>
      <c r="H12561" s="3"/>
      <c r="I12561" s="3"/>
      <c r="Y12561" s="27"/>
    </row>
    <row r="12562" spans="2:25" x14ac:dyDescent="0.25">
      <c r="B12562" s="6">
        <f t="shared" si="470"/>
        <v>6.2735000000000002E-5</v>
      </c>
      <c r="C12562" s="5">
        <v>62735</v>
      </c>
      <c r="D12562" s="74">
        <f t="shared" si="469"/>
        <v>1.9064798434540037E-3</v>
      </c>
      <c r="E12562" s="46"/>
      <c r="F12562" s="3"/>
      <c r="G12562" s="3"/>
      <c r="H12562" s="3"/>
      <c r="I12562" s="3"/>
      <c r="Y12562" s="27"/>
    </row>
    <row r="12563" spans="2:25" x14ac:dyDescent="0.25">
      <c r="B12563" s="6">
        <f t="shared" si="470"/>
        <v>6.2739999999999999E-5</v>
      </c>
      <c r="C12563" s="5">
        <v>62740</v>
      </c>
      <c r="D12563" s="74">
        <f t="shared" ref="D12563:D12626" si="471">IF(ISERROR($D$12*2*PI()*$D$4*$D$5^2/B12563^5*10^-9*(1/(EXP(($D$4*$D$5)/(B12563*$D$6*($D$9)))-1))),0,$D$12*2*PI()*$D$4*$D$5^2/B12563^5*10^-9*(1/(EXP(($D$4*$D$5)/(B12563*$D$6*($D$9)))-1)))</f>
        <v>1.9058852131777066E-3</v>
      </c>
      <c r="E12563" s="46"/>
      <c r="F12563" s="3"/>
      <c r="G12563" s="3"/>
      <c r="H12563" s="3"/>
      <c r="I12563" s="3"/>
      <c r="Y12563" s="27"/>
    </row>
    <row r="12564" spans="2:25" x14ac:dyDescent="0.25">
      <c r="B12564" s="6">
        <f t="shared" ref="B12564:B12627" si="472">C12564*10^-9</f>
        <v>6.274500000000001E-5</v>
      </c>
      <c r="C12564" s="5">
        <v>62745</v>
      </c>
      <c r="D12564" s="74">
        <f t="shared" si="471"/>
        <v>1.9052908146641383E-3</v>
      </c>
      <c r="E12564" s="46"/>
      <c r="F12564" s="3"/>
      <c r="G12564" s="3"/>
      <c r="H12564" s="3"/>
      <c r="I12564" s="3"/>
      <c r="Y12564" s="27"/>
    </row>
    <row r="12565" spans="2:25" x14ac:dyDescent="0.25">
      <c r="B12565" s="6">
        <f t="shared" si="472"/>
        <v>6.2750000000000007E-5</v>
      </c>
      <c r="C12565" s="5">
        <v>62750</v>
      </c>
      <c r="D12565" s="74">
        <f t="shared" si="471"/>
        <v>1.9046966478049392E-3</v>
      </c>
      <c r="E12565" s="46"/>
      <c r="F12565" s="3"/>
      <c r="G12565" s="3"/>
      <c r="H12565" s="3"/>
      <c r="I12565" s="3"/>
      <c r="Y12565" s="27"/>
    </row>
    <row r="12566" spans="2:25" x14ac:dyDescent="0.25">
      <c r="B12566" s="6">
        <f t="shared" si="472"/>
        <v>6.2755000000000005E-5</v>
      </c>
      <c r="C12566" s="5">
        <v>62755</v>
      </c>
      <c r="D12566" s="74">
        <f t="shared" si="471"/>
        <v>1.9041027124917945E-3</v>
      </c>
      <c r="E12566" s="46"/>
      <c r="F12566" s="3"/>
      <c r="G12566" s="3"/>
      <c r="H12566" s="3"/>
      <c r="I12566" s="3"/>
      <c r="Y12566" s="27"/>
    </row>
    <row r="12567" spans="2:25" x14ac:dyDescent="0.25">
      <c r="B12567" s="6">
        <f t="shared" si="472"/>
        <v>6.2760000000000002E-5</v>
      </c>
      <c r="C12567" s="5">
        <v>62760</v>
      </c>
      <c r="D12567" s="74">
        <f t="shared" si="471"/>
        <v>1.9035090086164635E-3</v>
      </c>
      <c r="E12567" s="46"/>
      <c r="F12567" s="3"/>
      <c r="G12567" s="3"/>
      <c r="H12567" s="3"/>
      <c r="I12567" s="3"/>
      <c r="Y12567" s="27"/>
    </row>
    <row r="12568" spans="2:25" x14ac:dyDescent="0.25">
      <c r="B12568" s="6">
        <f t="shared" si="472"/>
        <v>6.2765E-5</v>
      </c>
      <c r="C12568" s="5">
        <v>62765</v>
      </c>
      <c r="D12568" s="74">
        <f t="shared" si="471"/>
        <v>1.9029155360707523E-3</v>
      </c>
      <c r="E12568" s="46"/>
      <c r="F12568" s="3"/>
      <c r="G12568" s="3"/>
      <c r="H12568" s="3"/>
      <c r="I12568" s="3"/>
      <c r="Y12568" s="27"/>
    </row>
    <row r="12569" spans="2:25" x14ac:dyDescent="0.25">
      <c r="B12569" s="6">
        <f t="shared" si="472"/>
        <v>6.2770000000000011E-5</v>
      </c>
      <c r="C12569" s="5">
        <v>62770</v>
      </c>
      <c r="D12569" s="74">
        <f t="shared" si="471"/>
        <v>1.9023222947465361E-3</v>
      </c>
      <c r="E12569" s="46"/>
      <c r="F12569" s="3"/>
      <c r="G12569" s="3"/>
      <c r="H12569" s="3"/>
      <c r="I12569" s="3"/>
      <c r="Y12569" s="27"/>
    </row>
    <row r="12570" spans="2:25" x14ac:dyDescent="0.25">
      <c r="B12570" s="6">
        <f t="shared" si="472"/>
        <v>6.2775000000000008E-5</v>
      </c>
      <c r="C12570" s="5">
        <v>62775</v>
      </c>
      <c r="D12570" s="74">
        <f t="shared" si="471"/>
        <v>1.9017292845357402E-3</v>
      </c>
      <c r="E12570" s="46"/>
      <c r="F12570" s="3"/>
      <c r="G12570" s="3"/>
      <c r="H12570" s="3"/>
      <c r="I12570" s="3"/>
      <c r="Y12570" s="27"/>
    </row>
    <row r="12571" spans="2:25" x14ac:dyDescent="0.25">
      <c r="B12571" s="6">
        <f t="shared" si="472"/>
        <v>6.2780000000000005E-5</v>
      </c>
      <c r="C12571" s="5">
        <v>62780</v>
      </c>
      <c r="D12571" s="74">
        <f t="shared" si="471"/>
        <v>1.9011365053303586E-3</v>
      </c>
      <c r="E12571" s="46"/>
      <c r="F12571" s="3"/>
      <c r="G12571" s="3"/>
      <c r="H12571" s="3"/>
      <c r="I12571" s="3"/>
      <c r="Y12571" s="27"/>
    </row>
    <row r="12572" spans="2:25" x14ac:dyDescent="0.25">
      <c r="B12572" s="6">
        <f t="shared" si="472"/>
        <v>6.2785000000000003E-5</v>
      </c>
      <c r="C12572" s="5">
        <v>62785</v>
      </c>
      <c r="D12572" s="74">
        <f t="shared" si="471"/>
        <v>1.9005439570224324E-3</v>
      </c>
      <c r="E12572" s="46"/>
      <c r="F12572" s="3"/>
      <c r="G12572" s="3"/>
      <c r="H12572" s="3"/>
      <c r="I12572" s="3"/>
      <c r="Y12572" s="27"/>
    </row>
    <row r="12573" spans="2:25" x14ac:dyDescent="0.25">
      <c r="B12573" s="6">
        <f t="shared" si="472"/>
        <v>6.279E-5</v>
      </c>
      <c r="C12573" s="5">
        <v>62790</v>
      </c>
      <c r="D12573" s="74">
        <f t="shared" si="471"/>
        <v>1.8999516395040738E-3</v>
      </c>
      <c r="E12573" s="46"/>
      <c r="F12573" s="3"/>
      <c r="G12573" s="3"/>
      <c r="H12573" s="3"/>
      <c r="I12573" s="3"/>
      <c r="Y12573" s="27"/>
    </row>
    <row r="12574" spans="2:25" x14ac:dyDescent="0.25">
      <c r="B12574" s="6">
        <f t="shared" si="472"/>
        <v>6.2794999999999998E-5</v>
      </c>
      <c r="C12574" s="5">
        <v>62795</v>
      </c>
      <c r="D12574" s="74">
        <f t="shared" si="471"/>
        <v>1.8993595526674415E-3</v>
      </c>
      <c r="E12574" s="46"/>
      <c r="F12574" s="3"/>
      <c r="G12574" s="3"/>
      <c r="H12574" s="3"/>
      <c r="I12574" s="3"/>
      <c r="Y12574" s="27"/>
    </row>
    <row r="12575" spans="2:25" x14ac:dyDescent="0.25">
      <c r="B12575" s="6">
        <f t="shared" si="472"/>
        <v>6.2800000000000009E-5</v>
      </c>
      <c r="C12575" s="5">
        <v>62800</v>
      </c>
      <c r="D12575" s="74">
        <f t="shared" si="471"/>
        <v>1.898767696404765E-3</v>
      </c>
      <c r="E12575" s="46"/>
      <c r="F12575" s="3"/>
      <c r="G12575" s="3"/>
      <c r="H12575" s="3"/>
      <c r="I12575" s="3"/>
      <c r="Y12575" s="27"/>
    </row>
    <row r="12576" spans="2:25" x14ac:dyDescent="0.25">
      <c r="B12576" s="6">
        <f t="shared" si="472"/>
        <v>6.2805000000000006E-5</v>
      </c>
      <c r="C12576" s="5">
        <v>62805</v>
      </c>
      <c r="D12576" s="74">
        <f t="shared" si="471"/>
        <v>1.8981760706083218E-3</v>
      </c>
      <c r="E12576" s="46"/>
      <c r="F12576" s="3"/>
      <c r="G12576" s="3"/>
      <c r="H12576" s="3"/>
      <c r="I12576" s="3"/>
      <c r="Y12576" s="27"/>
    </row>
    <row r="12577" spans="2:25" x14ac:dyDescent="0.25">
      <c r="B12577" s="6">
        <f t="shared" si="472"/>
        <v>6.2810000000000003E-5</v>
      </c>
      <c r="C12577" s="5">
        <v>62810</v>
      </c>
      <c r="D12577" s="74">
        <f t="shared" si="471"/>
        <v>1.897584675170457E-3</v>
      </c>
      <c r="E12577" s="46"/>
      <c r="F12577" s="3"/>
      <c r="G12577" s="3"/>
      <c r="H12577" s="3"/>
      <c r="I12577" s="3"/>
      <c r="Y12577" s="27"/>
    </row>
    <row r="12578" spans="2:25" x14ac:dyDescent="0.25">
      <c r="B12578" s="6">
        <f t="shared" si="472"/>
        <v>6.2815000000000001E-5</v>
      </c>
      <c r="C12578" s="5">
        <v>62815</v>
      </c>
      <c r="D12578" s="74">
        <f t="shared" si="471"/>
        <v>1.8969935099835678E-3</v>
      </c>
      <c r="E12578" s="46"/>
      <c r="F12578" s="3"/>
      <c r="G12578" s="3"/>
      <c r="H12578" s="3"/>
      <c r="I12578" s="3"/>
      <c r="Y12578" s="27"/>
    </row>
    <row r="12579" spans="2:25" x14ac:dyDescent="0.25">
      <c r="B12579" s="6">
        <f t="shared" si="472"/>
        <v>6.2819999999999998E-5</v>
      </c>
      <c r="C12579" s="5">
        <v>62820</v>
      </c>
      <c r="D12579" s="74">
        <f t="shared" si="471"/>
        <v>1.896402574940113E-3</v>
      </c>
      <c r="E12579" s="46"/>
      <c r="F12579" s="3"/>
      <c r="G12579" s="3"/>
      <c r="H12579" s="3"/>
      <c r="I12579" s="3"/>
      <c r="Y12579" s="27"/>
    </row>
    <row r="12580" spans="2:25" x14ac:dyDescent="0.25">
      <c r="B12580" s="6">
        <f t="shared" si="472"/>
        <v>6.2825000000000009E-5</v>
      </c>
      <c r="C12580" s="5">
        <v>62825</v>
      </c>
      <c r="D12580" s="74">
        <f t="shared" si="471"/>
        <v>1.8958118699326089E-3</v>
      </c>
      <c r="E12580" s="46"/>
      <c r="F12580" s="3"/>
      <c r="G12580" s="3"/>
      <c r="H12580" s="3"/>
      <c r="I12580" s="3"/>
      <c r="Y12580" s="27"/>
    </row>
    <row r="12581" spans="2:25" x14ac:dyDescent="0.25">
      <c r="B12581" s="6">
        <f t="shared" si="472"/>
        <v>6.2830000000000007E-5</v>
      </c>
      <c r="C12581" s="5">
        <v>62830</v>
      </c>
      <c r="D12581" s="74">
        <f t="shared" si="471"/>
        <v>1.8952213948536356E-3</v>
      </c>
      <c r="E12581" s="46"/>
      <c r="F12581" s="3"/>
      <c r="G12581" s="3"/>
      <c r="H12581" s="3"/>
      <c r="I12581" s="3"/>
      <c r="Y12581" s="27"/>
    </row>
    <row r="12582" spans="2:25" x14ac:dyDescent="0.25">
      <c r="B12582" s="6">
        <f t="shared" si="472"/>
        <v>6.2835000000000004E-5</v>
      </c>
      <c r="C12582" s="5">
        <v>62835</v>
      </c>
      <c r="D12582" s="74">
        <f t="shared" si="471"/>
        <v>1.8946311495958213E-3</v>
      </c>
      <c r="E12582" s="46"/>
      <c r="F12582" s="3"/>
      <c r="G12582" s="3"/>
      <c r="H12582" s="3"/>
      <c r="I12582" s="3"/>
      <c r="Y12582" s="27"/>
    </row>
    <row r="12583" spans="2:25" x14ac:dyDescent="0.25">
      <c r="B12583" s="6">
        <f t="shared" si="472"/>
        <v>6.2840000000000001E-5</v>
      </c>
      <c r="C12583" s="5">
        <v>62840</v>
      </c>
      <c r="D12583" s="74">
        <f t="shared" si="471"/>
        <v>1.8940411340518618E-3</v>
      </c>
      <c r="E12583" s="46"/>
      <c r="F12583" s="3"/>
      <c r="G12583" s="3"/>
      <c r="H12583" s="3"/>
      <c r="I12583" s="3"/>
      <c r="Y12583" s="27"/>
    </row>
    <row r="12584" spans="2:25" x14ac:dyDescent="0.25">
      <c r="B12584" s="6">
        <f t="shared" si="472"/>
        <v>6.2844999999999999E-5</v>
      </c>
      <c r="C12584" s="5">
        <v>62845</v>
      </c>
      <c r="D12584" s="74">
        <f t="shared" si="471"/>
        <v>1.8934513481145077E-3</v>
      </c>
      <c r="E12584" s="46"/>
      <c r="F12584" s="3"/>
      <c r="G12584" s="3"/>
      <c r="H12584" s="3"/>
      <c r="I12584" s="3"/>
      <c r="Y12584" s="27"/>
    </row>
    <row r="12585" spans="2:25" x14ac:dyDescent="0.25">
      <c r="B12585" s="6">
        <f t="shared" si="472"/>
        <v>6.285000000000001E-5</v>
      </c>
      <c r="C12585" s="5">
        <v>62850</v>
      </c>
      <c r="D12585" s="74">
        <f t="shared" si="471"/>
        <v>1.8928617916765653E-3</v>
      </c>
      <c r="E12585" s="46"/>
      <c r="F12585" s="3"/>
      <c r="G12585" s="3"/>
      <c r="H12585" s="3"/>
      <c r="I12585" s="3"/>
      <c r="Y12585" s="27"/>
    </row>
    <row r="12586" spans="2:25" x14ac:dyDescent="0.25">
      <c r="B12586" s="6">
        <f t="shared" si="472"/>
        <v>6.2855000000000007E-5</v>
      </c>
      <c r="C12586" s="5">
        <v>62855</v>
      </c>
      <c r="D12586" s="74">
        <f t="shared" si="471"/>
        <v>1.8922724646309066E-3</v>
      </c>
      <c r="E12586" s="46"/>
      <c r="F12586" s="3"/>
      <c r="G12586" s="3"/>
      <c r="H12586" s="3"/>
      <c r="I12586" s="3"/>
      <c r="Y12586" s="27"/>
    </row>
    <row r="12587" spans="2:25" x14ac:dyDescent="0.25">
      <c r="B12587" s="6">
        <f t="shared" si="472"/>
        <v>6.2860000000000005E-5</v>
      </c>
      <c r="C12587" s="5">
        <v>62860</v>
      </c>
      <c r="D12587" s="74">
        <f t="shared" si="471"/>
        <v>1.891683366870459E-3</v>
      </c>
      <c r="E12587" s="46"/>
      <c r="F12587" s="3"/>
      <c r="G12587" s="3"/>
      <c r="H12587" s="3"/>
      <c r="I12587" s="3"/>
      <c r="Y12587" s="27"/>
    </row>
    <row r="12588" spans="2:25" x14ac:dyDescent="0.25">
      <c r="B12588" s="6">
        <f t="shared" si="472"/>
        <v>6.2865000000000002E-5</v>
      </c>
      <c r="C12588" s="5">
        <v>62865</v>
      </c>
      <c r="D12588" s="74">
        <f t="shared" si="471"/>
        <v>1.891094498288199E-3</v>
      </c>
      <c r="E12588" s="46"/>
      <c r="F12588" s="3"/>
      <c r="G12588" s="3"/>
      <c r="H12588" s="3"/>
      <c r="I12588" s="3"/>
      <c r="Y12588" s="27"/>
    </row>
    <row r="12589" spans="2:25" x14ac:dyDescent="0.25">
      <c r="B12589" s="6">
        <f t="shared" si="472"/>
        <v>6.2869999999999999E-5</v>
      </c>
      <c r="C12589" s="5">
        <v>62870</v>
      </c>
      <c r="D12589" s="74">
        <f t="shared" si="471"/>
        <v>1.8905058587771774E-3</v>
      </c>
      <c r="E12589" s="46"/>
      <c r="F12589" s="3"/>
      <c r="G12589" s="3"/>
      <c r="H12589" s="3"/>
      <c r="I12589" s="3"/>
      <c r="Y12589" s="27"/>
    </row>
    <row r="12590" spans="2:25" x14ac:dyDescent="0.25">
      <c r="B12590" s="6">
        <f t="shared" si="472"/>
        <v>6.287500000000001E-5</v>
      </c>
      <c r="C12590" s="5">
        <v>62875</v>
      </c>
      <c r="D12590" s="74">
        <f t="shared" si="471"/>
        <v>1.8899174482304882E-3</v>
      </c>
      <c r="E12590" s="46"/>
      <c r="F12590" s="3"/>
      <c r="G12590" s="3"/>
      <c r="H12590" s="3"/>
      <c r="I12590" s="3"/>
      <c r="Y12590" s="27"/>
    </row>
    <row r="12591" spans="2:25" x14ac:dyDescent="0.25">
      <c r="B12591" s="6">
        <f t="shared" si="472"/>
        <v>6.2880000000000008E-5</v>
      </c>
      <c r="C12591" s="5">
        <v>62880</v>
      </c>
      <c r="D12591" s="74">
        <f t="shared" si="471"/>
        <v>1.8893292665412946E-3</v>
      </c>
      <c r="E12591" s="46"/>
      <c r="F12591" s="3"/>
      <c r="G12591" s="3"/>
      <c r="H12591" s="3"/>
      <c r="I12591" s="3"/>
      <c r="Y12591" s="27"/>
    </row>
    <row r="12592" spans="2:25" x14ac:dyDescent="0.25">
      <c r="B12592" s="6">
        <f t="shared" si="472"/>
        <v>6.2885000000000005E-5</v>
      </c>
      <c r="C12592" s="5">
        <v>62885</v>
      </c>
      <c r="D12592" s="74">
        <f t="shared" si="471"/>
        <v>1.8887413136028134E-3</v>
      </c>
      <c r="E12592" s="46"/>
      <c r="F12592" s="3"/>
      <c r="G12592" s="3"/>
      <c r="H12592" s="3"/>
      <c r="I12592" s="3"/>
      <c r="Y12592" s="27"/>
    </row>
    <row r="12593" spans="2:25" x14ac:dyDescent="0.25">
      <c r="B12593" s="6">
        <f t="shared" si="472"/>
        <v>6.2890000000000003E-5</v>
      </c>
      <c r="C12593" s="5">
        <v>62890</v>
      </c>
      <c r="D12593" s="74">
        <f t="shared" si="471"/>
        <v>1.8881535893083201E-3</v>
      </c>
      <c r="E12593" s="46"/>
      <c r="F12593" s="3"/>
      <c r="G12593" s="3"/>
      <c r="H12593" s="3"/>
      <c r="I12593" s="3"/>
      <c r="Y12593" s="27"/>
    </row>
    <row r="12594" spans="2:25" x14ac:dyDescent="0.25">
      <c r="B12594" s="6">
        <f t="shared" si="472"/>
        <v>6.2895E-5</v>
      </c>
      <c r="C12594" s="5">
        <v>62895</v>
      </c>
      <c r="D12594" s="74">
        <f t="shared" si="471"/>
        <v>1.8875660935511462E-3</v>
      </c>
      <c r="E12594" s="46"/>
      <c r="F12594" s="3"/>
      <c r="G12594" s="3"/>
      <c r="H12594" s="3"/>
      <c r="I12594" s="3"/>
      <c r="Y12594" s="27"/>
    </row>
    <row r="12595" spans="2:25" x14ac:dyDescent="0.25">
      <c r="B12595" s="6">
        <f t="shared" si="472"/>
        <v>6.2899999999999997E-5</v>
      </c>
      <c r="C12595" s="5">
        <v>62900</v>
      </c>
      <c r="D12595" s="74">
        <f t="shared" si="471"/>
        <v>1.8869788262246847E-3</v>
      </c>
      <c r="E12595" s="46"/>
      <c r="F12595" s="3"/>
      <c r="G12595" s="3"/>
      <c r="H12595" s="3"/>
      <c r="I12595" s="3"/>
      <c r="Y12595" s="27"/>
    </row>
    <row r="12596" spans="2:25" x14ac:dyDescent="0.25">
      <c r="B12596" s="6">
        <f t="shared" si="472"/>
        <v>6.2905000000000008E-5</v>
      </c>
      <c r="C12596" s="5">
        <v>62905</v>
      </c>
      <c r="D12596" s="74">
        <f t="shared" si="471"/>
        <v>1.886391787222382E-3</v>
      </c>
      <c r="E12596" s="46"/>
      <c r="F12596" s="3"/>
      <c r="G12596" s="3"/>
      <c r="H12596" s="3"/>
      <c r="I12596" s="3"/>
      <c r="Y12596" s="27"/>
    </row>
    <row r="12597" spans="2:25" x14ac:dyDescent="0.25">
      <c r="B12597" s="6">
        <f t="shared" si="472"/>
        <v>6.2910000000000006E-5</v>
      </c>
      <c r="C12597" s="5">
        <v>62910</v>
      </c>
      <c r="D12597" s="74">
        <f t="shared" si="471"/>
        <v>1.8858049764377506E-3</v>
      </c>
      <c r="E12597" s="46"/>
      <c r="F12597" s="3"/>
      <c r="G12597" s="3"/>
      <c r="H12597" s="3"/>
      <c r="I12597" s="3"/>
      <c r="Y12597" s="27"/>
    </row>
    <row r="12598" spans="2:25" x14ac:dyDescent="0.25">
      <c r="B12598" s="6">
        <f t="shared" si="472"/>
        <v>6.2915000000000003E-5</v>
      </c>
      <c r="C12598" s="5">
        <v>62915</v>
      </c>
      <c r="D12598" s="74">
        <f t="shared" si="471"/>
        <v>1.8852183937643518E-3</v>
      </c>
      <c r="E12598" s="46"/>
      <c r="F12598" s="3"/>
      <c r="G12598" s="3"/>
      <c r="H12598" s="3"/>
      <c r="I12598" s="3"/>
      <c r="Y12598" s="27"/>
    </row>
    <row r="12599" spans="2:25" x14ac:dyDescent="0.25">
      <c r="B12599" s="6">
        <f t="shared" si="472"/>
        <v>6.2920000000000001E-5</v>
      </c>
      <c r="C12599" s="5">
        <v>62920</v>
      </c>
      <c r="D12599" s="74">
        <f t="shared" si="471"/>
        <v>1.8846320390958108E-3</v>
      </c>
      <c r="E12599" s="46"/>
      <c r="F12599" s="3"/>
      <c r="G12599" s="3"/>
      <c r="H12599" s="3"/>
      <c r="I12599" s="3"/>
      <c r="Y12599" s="27"/>
    </row>
    <row r="12600" spans="2:25" x14ac:dyDescent="0.25">
      <c r="B12600" s="6">
        <f t="shared" si="472"/>
        <v>6.2924999999999998E-5</v>
      </c>
      <c r="C12600" s="5">
        <v>62925</v>
      </c>
      <c r="D12600" s="74">
        <f t="shared" si="471"/>
        <v>1.8840459123258073E-3</v>
      </c>
      <c r="E12600" s="46"/>
      <c r="F12600" s="3"/>
      <c r="G12600" s="3"/>
      <c r="H12600" s="3"/>
      <c r="I12600" s="3"/>
      <c r="Y12600" s="27"/>
    </row>
    <row r="12601" spans="2:25" x14ac:dyDescent="0.25">
      <c r="B12601" s="6">
        <f t="shared" si="472"/>
        <v>6.2930000000000009E-5</v>
      </c>
      <c r="C12601" s="5">
        <v>62930</v>
      </c>
      <c r="D12601" s="74">
        <f t="shared" si="471"/>
        <v>1.8834600133480774E-3</v>
      </c>
      <c r="E12601" s="46"/>
      <c r="F12601" s="3"/>
      <c r="G12601" s="3"/>
      <c r="H12601" s="3"/>
      <c r="I12601" s="3"/>
      <c r="Y12601" s="27"/>
    </row>
    <row r="12602" spans="2:25" x14ac:dyDescent="0.25">
      <c r="B12602" s="6">
        <f t="shared" si="472"/>
        <v>6.2935000000000006E-5</v>
      </c>
      <c r="C12602" s="5">
        <v>62935</v>
      </c>
      <c r="D12602" s="74">
        <f t="shared" si="471"/>
        <v>1.882874342056423E-3</v>
      </c>
      <c r="E12602" s="46"/>
      <c r="F12602" s="3"/>
      <c r="G12602" s="3"/>
      <c r="H12602" s="3"/>
      <c r="I12602" s="3"/>
      <c r="Y12602" s="27"/>
    </row>
    <row r="12603" spans="2:25" x14ac:dyDescent="0.25">
      <c r="B12603" s="6">
        <f t="shared" si="472"/>
        <v>6.2940000000000004E-5</v>
      </c>
      <c r="C12603" s="5">
        <v>62940</v>
      </c>
      <c r="D12603" s="74">
        <f t="shared" si="471"/>
        <v>1.8822888983446979E-3</v>
      </c>
      <c r="E12603" s="46"/>
      <c r="F12603" s="3"/>
      <c r="G12603" s="3"/>
      <c r="H12603" s="3"/>
      <c r="I12603" s="3"/>
      <c r="Y12603" s="27"/>
    </row>
    <row r="12604" spans="2:25" x14ac:dyDescent="0.25">
      <c r="B12604" s="6">
        <f t="shared" si="472"/>
        <v>6.2945000000000001E-5</v>
      </c>
      <c r="C12604" s="5">
        <v>62945</v>
      </c>
      <c r="D12604" s="74">
        <f t="shared" si="471"/>
        <v>1.8817036821068102E-3</v>
      </c>
      <c r="E12604" s="46"/>
      <c r="F12604" s="3"/>
      <c r="G12604" s="3"/>
      <c r="H12604" s="3"/>
      <c r="I12604" s="3"/>
      <c r="Y12604" s="27"/>
    </row>
    <row r="12605" spans="2:25" x14ac:dyDescent="0.25">
      <c r="B12605" s="6">
        <f t="shared" si="472"/>
        <v>6.2949999999999999E-5</v>
      </c>
      <c r="C12605" s="5">
        <v>62950</v>
      </c>
      <c r="D12605" s="74">
        <f t="shared" si="471"/>
        <v>1.881118693236733E-3</v>
      </c>
      <c r="E12605" s="46"/>
      <c r="F12605" s="3"/>
      <c r="G12605" s="3"/>
      <c r="H12605" s="3"/>
      <c r="I12605" s="3"/>
      <c r="Y12605" s="27"/>
    </row>
    <row r="12606" spans="2:25" x14ac:dyDescent="0.25">
      <c r="B12606" s="6">
        <f t="shared" si="472"/>
        <v>6.295500000000001E-5</v>
      </c>
      <c r="C12606" s="5">
        <v>62955</v>
      </c>
      <c r="D12606" s="74">
        <f t="shared" si="471"/>
        <v>1.8805339316284929E-3</v>
      </c>
      <c r="E12606" s="46"/>
      <c r="F12606" s="3"/>
      <c r="G12606" s="3"/>
      <c r="H12606" s="3"/>
      <c r="I12606" s="3"/>
      <c r="Y12606" s="27"/>
    </row>
    <row r="12607" spans="2:25" x14ac:dyDescent="0.25">
      <c r="B12607" s="6">
        <f t="shared" si="472"/>
        <v>6.2960000000000007E-5</v>
      </c>
      <c r="C12607" s="5">
        <v>62960</v>
      </c>
      <c r="D12607" s="74">
        <f t="shared" si="471"/>
        <v>1.8799493971761729E-3</v>
      </c>
      <c r="E12607" s="46"/>
      <c r="F12607" s="3"/>
      <c r="G12607" s="3"/>
      <c r="H12607" s="3"/>
      <c r="I12607" s="3"/>
      <c r="Y12607" s="27"/>
    </row>
    <row r="12608" spans="2:25" x14ac:dyDescent="0.25">
      <c r="B12608" s="6">
        <f t="shared" si="472"/>
        <v>6.2965000000000004E-5</v>
      </c>
      <c r="C12608" s="5">
        <v>62965</v>
      </c>
      <c r="D12608" s="74">
        <f t="shared" si="471"/>
        <v>1.8793650897739205E-3</v>
      </c>
      <c r="E12608" s="46"/>
      <c r="F12608" s="3"/>
      <c r="G12608" s="3"/>
      <c r="H12608" s="3"/>
      <c r="I12608" s="3"/>
      <c r="Y12608" s="27"/>
    </row>
    <row r="12609" spans="2:25" x14ac:dyDescent="0.25">
      <c r="B12609" s="6">
        <f t="shared" si="472"/>
        <v>6.2970000000000002E-5</v>
      </c>
      <c r="C12609" s="5">
        <v>62970</v>
      </c>
      <c r="D12609" s="74">
        <f t="shared" si="471"/>
        <v>1.8787810093159316E-3</v>
      </c>
      <c r="E12609" s="46"/>
      <c r="F12609" s="3"/>
      <c r="G12609" s="3"/>
      <c r="H12609" s="3"/>
      <c r="I12609" s="3"/>
      <c r="Y12609" s="27"/>
    </row>
    <row r="12610" spans="2:25" x14ac:dyDescent="0.25">
      <c r="B12610" s="6">
        <f t="shared" si="472"/>
        <v>6.2974999999999999E-5</v>
      </c>
      <c r="C12610" s="5">
        <v>62975</v>
      </c>
      <c r="D12610" s="74">
        <f t="shared" si="471"/>
        <v>1.8781971556964649E-3</v>
      </c>
      <c r="E12610" s="46"/>
      <c r="F12610" s="3"/>
      <c r="G12610" s="3"/>
      <c r="H12610" s="3"/>
      <c r="I12610" s="3"/>
      <c r="Y12610" s="27"/>
    </row>
    <row r="12611" spans="2:25" x14ac:dyDescent="0.25">
      <c r="B12611" s="6">
        <f t="shared" si="472"/>
        <v>6.298000000000001E-5</v>
      </c>
      <c r="C12611" s="5">
        <v>62980</v>
      </c>
      <c r="D12611" s="74">
        <f t="shared" si="471"/>
        <v>1.8776135288098338E-3</v>
      </c>
      <c r="E12611" s="46"/>
      <c r="F12611" s="3"/>
      <c r="G12611" s="3"/>
      <c r="H12611" s="3"/>
      <c r="I12611" s="3"/>
      <c r="Y12611" s="27"/>
    </row>
    <row r="12612" spans="2:25" x14ac:dyDescent="0.25">
      <c r="B12612" s="6">
        <f t="shared" si="472"/>
        <v>6.2985000000000008E-5</v>
      </c>
      <c r="C12612" s="5">
        <v>62985</v>
      </c>
      <c r="D12612" s="74">
        <f t="shared" si="471"/>
        <v>1.8770301285504125E-3</v>
      </c>
      <c r="E12612" s="46"/>
      <c r="F12612" s="3"/>
      <c r="G12612" s="3"/>
      <c r="H12612" s="3"/>
      <c r="I12612" s="3"/>
      <c r="Y12612" s="27"/>
    </row>
    <row r="12613" spans="2:25" x14ac:dyDescent="0.25">
      <c r="B12613" s="6">
        <f t="shared" si="472"/>
        <v>6.2990000000000005E-5</v>
      </c>
      <c r="C12613" s="5">
        <v>62990</v>
      </c>
      <c r="D12613" s="74">
        <f t="shared" si="471"/>
        <v>1.8764469548126325E-3</v>
      </c>
      <c r="E12613" s="46"/>
      <c r="F12613" s="3"/>
      <c r="G12613" s="3"/>
      <c r="H12613" s="3"/>
      <c r="I12613" s="3"/>
      <c r="Y12613" s="27"/>
    </row>
    <row r="12614" spans="2:25" x14ac:dyDescent="0.25">
      <c r="B12614" s="6">
        <f t="shared" si="472"/>
        <v>6.2995000000000002E-5</v>
      </c>
      <c r="C12614" s="5">
        <v>62995</v>
      </c>
      <c r="D12614" s="74">
        <f t="shared" si="471"/>
        <v>1.875864007490981E-3</v>
      </c>
      <c r="E12614" s="46"/>
      <c r="F12614" s="3"/>
      <c r="G12614" s="3"/>
      <c r="H12614" s="3"/>
      <c r="I12614" s="3"/>
      <c r="Y12614" s="27"/>
    </row>
    <row r="12615" spans="2:25" x14ac:dyDescent="0.25">
      <c r="B12615" s="6">
        <f t="shared" si="472"/>
        <v>6.3E-5</v>
      </c>
      <c r="C12615" s="5">
        <v>63000</v>
      </c>
      <c r="D12615" s="74">
        <f t="shared" si="471"/>
        <v>1.875281286479997E-3</v>
      </c>
      <c r="E12615" s="46"/>
      <c r="F12615" s="3"/>
      <c r="G12615" s="3"/>
      <c r="H12615" s="3"/>
      <c r="I12615" s="3"/>
      <c r="Y12615" s="27"/>
    </row>
    <row r="12616" spans="2:25" x14ac:dyDescent="0.25">
      <c r="B12616" s="6">
        <f t="shared" si="472"/>
        <v>6.3004999999999997E-5</v>
      </c>
      <c r="C12616" s="5">
        <v>63005</v>
      </c>
      <c r="D12616" s="74">
        <f t="shared" si="471"/>
        <v>1.8746987916742907E-3</v>
      </c>
      <c r="E12616" s="46"/>
      <c r="F12616" s="3"/>
      <c r="G12616" s="3"/>
      <c r="H12616" s="3"/>
      <c r="I12616" s="3"/>
      <c r="Y12616" s="27"/>
    </row>
    <row r="12617" spans="2:25" x14ac:dyDescent="0.25">
      <c r="B12617" s="6">
        <f t="shared" si="472"/>
        <v>6.3010000000000008E-5</v>
      </c>
      <c r="C12617" s="5">
        <v>63010</v>
      </c>
      <c r="D12617" s="74">
        <f t="shared" si="471"/>
        <v>1.8741165229685132E-3</v>
      </c>
      <c r="E12617" s="46"/>
      <c r="F12617" s="3"/>
      <c r="G12617" s="3"/>
      <c r="H12617" s="3"/>
      <c r="I12617" s="3"/>
      <c r="Y12617" s="27"/>
    </row>
    <row r="12618" spans="2:25" x14ac:dyDescent="0.25">
      <c r="B12618" s="6">
        <f t="shared" si="472"/>
        <v>6.3015000000000006E-5</v>
      </c>
      <c r="C12618" s="5">
        <v>63015</v>
      </c>
      <c r="D12618" s="74">
        <f t="shared" si="471"/>
        <v>1.8735344802573856E-3</v>
      </c>
      <c r="E12618" s="46"/>
      <c r="F12618" s="3"/>
      <c r="G12618" s="3"/>
      <c r="H12618" s="3"/>
      <c r="I12618" s="3"/>
      <c r="Y12618" s="27"/>
    </row>
    <row r="12619" spans="2:25" x14ac:dyDescent="0.25">
      <c r="B12619" s="6">
        <f t="shared" si="472"/>
        <v>6.3020000000000003E-5</v>
      </c>
      <c r="C12619" s="5">
        <v>63020</v>
      </c>
      <c r="D12619" s="74">
        <f t="shared" si="471"/>
        <v>1.8729526634356825E-3</v>
      </c>
      <c r="E12619" s="46"/>
      <c r="F12619" s="3"/>
      <c r="G12619" s="3"/>
      <c r="H12619" s="3"/>
      <c r="I12619" s="3"/>
      <c r="Y12619" s="27"/>
    </row>
    <row r="12620" spans="2:25" x14ac:dyDescent="0.25">
      <c r="B12620" s="6">
        <f t="shared" si="472"/>
        <v>6.3025000000000001E-5</v>
      </c>
      <c r="C12620" s="5">
        <v>63025</v>
      </c>
      <c r="D12620" s="74">
        <f t="shared" si="471"/>
        <v>1.8723710723982298E-3</v>
      </c>
      <c r="E12620" s="46"/>
      <c r="F12620" s="3"/>
      <c r="G12620" s="3"/>
      <c r="H12620" s="3"/>
      <c r="I12620" s="3"/>
      <c r="Y12620" s="27"/>
    </row>
    <row r="12621" spans="2:25" x14ac:dyDescent="0.25">
      <c r="B12621" s="6">
        <f t="shared" si="472"/>
        <v>6.3029999999999998E-5</v>
      </c>
      <c r="C12621" s="5">
        <v>63030</v>
      </c>
      <c r="D12621" s="74">
        <f t="shared" si="471"/>
        <v>1.8717897070399182E-3</v>
      </c>
      <c r="E12621" s="46"/>
      <c r="F12621" s="3"/>
      <c r="G12621" s="3"/>
      <c r="H12621" s="3"/>
      <c r="I12621" s="3"/>
      <c r="Y12621" s="27"/>
    </row>
    <row r="12622" spans="2:25" x14ac:dyDescent="0.25">
      <c r="B12622" s="6">
        <f t="shared" si="472"/>
        <v>6.3035000000000009E-5</v>
      </c>
      <c r="C12622" s="5">
        <v>63035</v>
      </c>
      <c r="D12622" s="74">
        <f t="shared" si="471"/>
        <v>1.8712085672556921E-3</v>
      </c>
      <c r="E12622" s="46"/>
      <c r="F12622" s="3"/>
      <c r="G12622" s="3"/>
      <c r="H12622" s="3"/>
      <c r="I12622" s="3"/>
      <c r="Y12622" s="27"/>
    </row>
    <row r="12623" spans="2:25" x14ac:dyDescent="0.25">
      <c r="B12623" s="6">
        <f t="shared" si="472"/>
        <v>6.3040000000000006E-5</v>
      </c>
      <c r="C12623" s="5">
        <v>63040</v>
      </c>
      <c r="D12623" s="74">
        <f t="shared" si="471"/>
        <v>1.8706276529405535E-3</v>
      </c>
      <c r="E12623" s="46"/>
      <c r="F12623" s="3"/>
      <c r="G12623" s="3"/>
      <c r="H12623" s="3"/>
      <c r="I12623" s="3"/>
      <c r="Y12623" s="27"/>
    </row>
    <row r="12624" spans="2:25" x14ac:dyDescent="0.25">
      <c r="B12624" s="6">
        <f t="shared" si="472"/>
        <v>6.3045000000000004E-5</v>
      </c>
      <c r="C12624" s="5">
        <v>63045</v>
      </c>
      <c r="D12624" s="74">
        <f t="shared" si="471"/>
        <v>1.8700469639895629E-3</v>
      </c>
      <c r="E12624" s="46"/>
      <c r="F12624" s="3"/>
      <c r="G12624" s="3"/>
      <c r="H12624" s="3"/>
      <c r="I12624" s="3"/>
      <c r="Y12624" s="27"/>
    </row>
    <row r="12625" spans="2:25" x14ac:dyDescent="0.25">
      <c r="B12625" s="6">
        <f t="shared" si="472"/>
        <v>6.3050000000000001E-5</v>
      </c>
      <c r="C12625" s="5">
        <v>63050</v>
      </c>
      <c r="D12625" s="74">
        <f t="shared" si="471"/>
        <v>1.8694665002978322E-3</v>
      </c>
      <c r="E12625" s="46"/>
      <c r="F12625" s="3"/>
      <c r="G12625" s="3"/>
      <c r="H12625" s="3"/>
      <c r="I12625" s="3"/>
      <c r="Y12625" s="27"/>
    </row>
    <row r="12626" spans="2:25" x14ac:dyDescent="0.25">
      <c r="B12626" s="6">
        <f t="shared" si="472"/>
        <v>6.3054999999999999E-5</v>
      </c>
      <c r="C12626" s="5">
        <v>63055</v>
      </c>
      <c r="D12626" s="74">
        <f t="shared" si="471"/>
        <v>1.8688862617605381E-3</v>
      </c>
      <c r="E12626" s="46"/>
      <c r="F12626" s="3"/>
      <c r="G12626" s="3"/>
      <c r="H12626" s="3"/>
      <c r="I12626" s="3"/>
      <c r="Y12626" s="27"/>
    </row>
    <row r="12627" spans="2:25" x14ac:dyDescent="0.25">
      <c r="B12627" s="6">
        <f t="shared" si="472"/>
        <v>6.3060000000000009E-5</v>
      </c>
      <c r="C12627" s="5">
        <v>63060</v>
      </c>
      <c r="D12627" s="74">
        <f t="shared" ref="D12627:D12690" si="473">IF(ISERROR($D$12*2*PI()*$D$4*$D$5^2/B12627^5*10^-9*(1/(EXP(($D$4*$D$5)/(B12627*$D$6*($D$9)))-1))),0,$D$12*2*PI()*$D$4*$D$5^2/B12627^5*10^-9*(1/(EXP(($D$4*$D$5)/(B12627*$D$6*($D$9)))-1)))</f>
        <v>1.8683062482729056E-3</v>
      </c>
      <c r="E12627" s="46"/>
      <c r="F12627" s="3"/>
      <c r="G12627" s="3"/>
      <c r="H12627" s="3"/>
      <c r="I12627" s="3"/>
      <c r="Y12627" s="27"/>
    </row>
    <row r="12628" spans="2:25" x14ac:dyDescent="0.25">
      <c r="B12628" s="6">
        <f t="shared" ref="B12628:B12691" si="474">C12628*10^-9</f>
        <v>6.3065000000000007E-5</v>
      </c>
      <c r="C12628" s="5">
        <v>63065</v>
      </c>
      <c r="D12628" s="74">
        <f t="shared" si="473"/>
        <v>1.8677264597302271E-3</v>
      </c>
      <c r="E12628" s="46"/>
      <c r="F12628" s="3"/>
      <c r="G12628" s="3"/>
      <c r="H12628" s="3"/>
      <c r="I12628" s="3"/>
      <c r="Y12628" s="27"/>
    </row>
    <row r="12629" spans="2:25" x14ac:dyDescent="0.25">
      <c r="B12629" s="6">
        <f t="shared" si="474"/>
        <v>6.3070000000000004E-5</v>
      </c>
      <c r="C12629" s="5">
        <v>63070</v>
      </c>
      <c r="D12629" s="74">
        <f t="shared" si="473"/>
        <v>1.8671468960278427E-3</v>
      </c>
      <c r="E12629" s="46"/>
      <c r="F12629" s="3"/>
      <c r="G12629" s="3"/>
      <c r="H12629" s="3"/>
      <c r="I12629" s="3"/>
      <c r="Y12629" s="27"/>
    </row>
    <row r="12630" spans="2:25" x14ac:dyDescent="0.25">
      <c r="B12630" s="6">
        <f t="shared" si="474"/>
        <v>6.3075000000000002E-5</v>
      </c>
      <c r="C12630" s="5">
        <v>63075</v>
      </c>
      <c r="D12630" s="74">
        <f t="shared" si="473"/>
        <v>1.8665675570611541E-3</v>
      </c>
      <c r="E12630" s="46"/>
      <c r="F12630" s="3"/>
      <c r="G12630" s="3"/>
      <c r="H12630" s="3"/>
      <c r="I12630" s="3"/>
      <c r="Y12630" s="27"/>
    </row>
    <row r="12631" spans="2:25" x14ac:dyDescent="0.25">
      <c r="B12631" s="6">
        <f t="shared" si="474"/>
        <v>6.3079999999999999E-5</v>
      </c>
      <c r="C12631" s="5">
        <v>63080</v>
      </c>
      <c r="D12631" s="74">
        <f t="shared" si="473"/>
        <v>1.8659884427256149E-3</v>
      </c>
      <c r="E12631" s="46"/>
      <c r="F12631" s="3"/>
      <c r="G12631" s="3"/>
      <c r="H12631" s="3"/>
      <c r="I12631" s="3"/>
      <c r="Y12631" s="27"/>
    </row>
    <row r="12632" spans="2:25" x14ac:dyDescent="0.25">
      <c r="B12632" s="6">
        <f t="shared" si="474"/>
        <v>6.308500000000001E-5</v>
      </c>
      <c r="C12632" s="5">
        <v>63085</v>
      </c>
      <c r="D12632" s="74">
        <f t="shared" si="473"/>
        <v>1.8654095529167408E-3</v>
      </c>
      <c r="E12632" s="46"/>
      <c r="F12632" s="3"/>
      <c r="G12632" s="3"/>
      <c r="H12632" s="3"/>
      <c r="I12632" s="3"/>
      <c r="Y12632" s="27"/>
    </row>
    <row r="12633" spans="2:25" x14ac:dyDescent="0.25">
      <c r="B12633" s="6">
        <f t="shared" si="474"/>
        <v>6.3090000000000008E-5</v>
      </c>
      <c r="C12633" s="5">
        <v>63090</v>
      </c>
      <c r="D12633" s="74">
        <f t="shared" si="473"/>
        <v>1.8648308875301026E-3</v>
      </c>
      <c r="E12633" s="46"/>
      <c r="F12633" s="3"/>
      <c r="G12633" s="3"/>
      <c r="H12633" s="3"/>
      <c r="I12633" s="3"/>
      <c r="Y12633" s="27"/>
    </row>
    <row r="12634" spans="2:25" x14ac:dyDescent="0.25">
      <c r="B12634" s="6">
        <f t="shared" si="474"/>
        <v>6.3095000000000005E-5</v>
      </c>
      <c r="C12634" s="5">
        <v>63095</v>
      </c>
      <c r="D12634" s="74">
        <f t="shared" si="473"/>
        <v>1.8642524464613276E-3</v>
      </c>
      <c r="E12634" s="46"/>
      <c r="F12634" s="3"/>
      <c r="G12634" s="3"/>
      <c r="H12634" s="3"/>
      <c r="I12634" s="3"/>
      <c r="Y12634" s="27"/>
    </row>
    <row r="12635" spans="2:25" x14ac:dyDescent="0.25">
      <c r="B12635" s="6">
        <f t="shared" si="474"/>
        <v>6.3100000000000002E-5</v>
      </c>
      <c r="C12635" s="5">
        <v>63100</v>
      </c>
      <c r="D12635" s="74">
        <f t="shared" si="473"/>
        <v>1.8636742296060974E-3</v>
      </c>
      <c r="E12635" s="46"/>
      <c r="F12635" s="3"/>
      <c r="G12635" s="3"/>
      <c r="H12635" s="3"/>
      <c r="I12635" s="3"/>
      <c r="Y12635" s="27"/>
    </row>
    <row r="12636" spans="2:25" x14ac:dyDescent="0.25">
      <c r="B12636" s="6">
        <f t="shared" si="474"/>
        <v>6.3105E-5</v>
      </c>
      <c r="C12636" s="5">
        <v>63105</v>
      </c>
      <c r="D12636" s="74">
        <f t="shared" si="473"/>
        <v>1.8630962368601535E-3</v>
      </c>
      <c r="E12636" s="46"/>
      <c r="F12636" s="3"/>
      <c r="G12636" s="3"/>
      <c r="H12636" s="3"/>
      <c r="I12636" s="3"/>
      <c r="Y12636" s="27"/>
    </row>
    <row r="12637" spans="2:25" x14ac:dyDescent="0.25">
      <c r="B12637" s="6">
        <f t="shared" si="474"/>
        <v>6.3110000000000011E-5</v>
      </c>
      <c r="C12637" s="5">
        <v>63110</v>
      </c>
      <c r="D12637" s="74">
        <f t="shared" si="473"/>
        <v>1.8625184681192912E-3</v>
      </c>
      <c r="E12637" s="46"/>
      <c r="F12637" s="3"/>
      <c r="G12637" s="3"/>
      <c r="H12637" s="3"/>
      <c r="I12637" s="3"/>
      <c r="Y12637" s="27"/>
    </row>
    <row r="12638" spans="2:25" x14ac:dyDescent="0.25">
      <c r="B12638" s="6">
        <f t="shared" si="474"/>
        <v>6.3115000000000008E-5</v>
      </c>
      <c r="C12638" s="5">
        <v>63115</v>
      </c>
      <c r="D12638" s="74">
        <f t="shared" si="473"/>
        <v>1.8619409232793667E-3</v>
      </c>
      <c r="E12638" s="46"/>
      <c r="F12638" s="3"/>
      <c r="G12638" s="3"/>
      <c r="H12638" s="3"/>
      <c r="I12638" s="3"/>
      <c r="Y12638" s="27"/>
    </row>
    <row r="12639" spans="2:25" x14ac:dyDescent="0.25">
      <c r="B12639" s="6">
        <f t="shared" si="474"/>
        <v>6.3120000000000006E-5</v>
      </c>
      <c r="C12639" s="5">
        <v>63120</v>
      </c>
      <c r="D12639" s="74">
        <f t="shared" si="473"/>
        <v>1.8613636022362884E-3</v>
      </c>
      <c r="E12639" s="46"/>
      <c r="F12639" s="3"/>
      <c r="G12639" s="3"/>
      <c r="H12639" s="3"/>
      <c r="I12639" s="3"/>
      <c r="Y12639" s="27"/>
    </row>
    <row r="12640" spans="2:25" x14ac:dyDescent="0.25">
      <c r="B12640" s="6">
        <f t="shared" si="474"/>
        <v>6.3125000000000003E-5</v>
      </c>
      <c r="C12640" s="5">
        <v>63125</v>
      </c>
      <c r="D12640" s="74">
        <f t="shared" si="473"/>
        <v>1.8607865048860192E-3</v>
      </c>
      <c r="E12640" s="46"/>
      <c r="F12640" s="3"/>
      <c r="G12640" s="3"/>
      <c r="H12640" s="3"/>
      <c r="I12640" s="3"/>
      <c r="Y12640" s="27"/>
    </row>
    <row r="12641" spans="2:25" x14ac:dyDescent="0.25">
      <c r="B12641" s="6">
        <f t="shared" si="474"/>
        <v>6.313E-5</v>
      </c>
      <c r="C12641" s="5">
        <v>63130</v>
      </c>
      <c r="D12641" s="74">
        <f t="shared" si="473"/>
        <v>1.8602096311245862E-3</v>
      </c>
      <c r="E12641" s="46"/>
      <c r="F12641" s="3"/>
      <c r="G12641" s="3"/>
      <c r="H12641" s="3"/>
      <c r="I12641" s="3"/>
      <c r="Y12641" s="27"/>
    </row>
    <row r="12642" spans="2:25" x14ac:dyDescent="0.25">
      <c r="B12642" s="6">
        <f t="shared" si="474"/>
        <v>6.3134999999999998E-5</v>
      </c>
      <c r="C12642" s="5">
        <v>63135</v>
      </c>
      <c r="D12642" s="74">
        <f t="shared" si="473"/>
        <v>1.8596329808480676E-3</v>
      </c>
      <c r="E12642" s="46"/>
      <c r="F12642" s="3"/>
      <c r="G12642" s="3"/>
      <c r="H12642" s="3"/>
      <c r="I12642" s="3"/>
      <c r="Y12642" s="27"/>
    </row>
    <row r="12643" spans="2:25" x14ac:dyDescent="0.25">
      <c r="B12643" s="6">
        <f t="shared" si="474"/>
        <v>6.3140000000000009E-5</v>
      </c>
      <c r="C12643" s="5">
        <v>63140</v>
      </c>
      <c r="D12643" s="74">
        <f t="shared" si="473"/>
        <v>1.8590565539525936E-3</v>
      </c>
      <c r="E12643" s="46"/>
      <c r="F12643" s="3"/>
      <c r="G12643" s="3"/>
      <c r="H12643" s="3"/>
      <c r="I12643" s="3"/>
      <c r="Y12643" s="27"/>
    </row>
    <row r="12644" spans="2:25" x14ac:dyDescent="0.25">
      <c r="B12644" s="6">
        <f t="shared" si="474"/>
        <v>6.3145000000000006E-5</v>
      </c>
      <c r="C12644" s="5">
        <v>63145</v>
      </c>
      <c r="D12644" s="74">
        <f t="shared" si="473"/>
        <v>1.8584803503343607E-3</v>
      </c>
      <c r="E12644" s="46"/>
      <c r="F12644" s="3"/>
      <c r="G12644" s="3"/>
      <c r="H12644" s="3"/>
      <c r="I12644" s="3"/>
      <c r="Y12644" s="27"/>
    </row>
    <row r="12645" spans="2:25" x14ac:dyDescent="0.25">
      <c r="B12645" s="6">
        <f t="shared" si="474"/>
        <v>6.3150000000000004E-5</v>
      </c>
      <c r="C12645" s="5">
        <v>63150</v>
      </c>
      <c r="D12645" s="74">
        <f t="shared" si="473"/>
        <v>1.8579043698896177E-3</v>
      </c>
      <c r="E12645" s="46"/>
      <c r="F12645" s="3"/>
      <c r="G12645" s="3"/>
      <c r="H12645" s="3"/>
      <c r="I12645" s="3"/>
      <c r="Y12645" s="27"/>
    </row>
    <row r="12646" spans="2:25" x14ac:dyDescent="0.25">
      <c r="B12646" s="6">
        <f t="shared" si="474"/>
        <v>6.3155000000000001E-5</v>
      </c>
      <c r="C12646" s="5">
        <v>63155</v>
      </c>
      <c r="D12646" s="74">
        <f t="shared" si="473"/>
        <v>1.8573286125146647E-3</v>
      </c>
      <c r="E12646" s="46"/>
      <c r="F12646" s="3"/>
      <c r="G12646" s="3"/>
      <c r="H12646" s="3"/>
      <c r="I12646" s="3"/>
      <c r="Y12646" s="27"/>
    </row>
    <row r="12647" spans="2:25" x14ac:dyDescent="0.25">
      <c r="B12647" s="6">
        <f t="shared" si="474"/>
        <v>6.3159999999999998E-5</v>
      </c>
      <c r="C12647" s="5">
        <v>63160</v>
      </c>
      <c r="D12647" s="74">
        <f t="shared" si="473"/>
        <v>1.8567530781058649E-3</v>
      </c>
      <c r="E12647" s="46"/>
      <c r="F12647" s="3"/>
      <c r="G12647" s="3"/>
      <c r="H12647" s="3"/>
      <c r="I12647" s="3"/>
      <c r="Y12647" s="27"/>
    </row>
    <row r="12648" spans="2:25" x14ac:dyDescent="0.25">
      <c r="B12648" s="6">
        <f t="shared" si="474"/>
        <v>6.3165000000000009E-5</v>
      </c>
      <c r="C12648" s="5">
        <v>63165</v>
      </c>
      <c r="D12648" s="74">
        <f t="shared" si="473"/>
        <v>1.856177766559631E-3</v>
      </c>
      <c r="E12648" s="46"/>
      <c r="F12648" s="3"/>
      <c r="G12648" s="3"/>
      <c r="H12648" s="3"/>
      <c r="I12648" s="3"/>
      <c r="Y12648" s="27"/>
    </row>
    <row r="12649" spans="2:25" x14ac:dyDescent="0.25">
      <c r="B12649" s="6">
        <f t="shared" si="474"/>
        <v>6.3170000000000007E-5</v>
      </c>
      <c r="C12649" s="5">
        <v>63170</v>
      </c>
      <c r="D12649" s="74">
        <f t="shared" si="473"/>
        <v>1.8556026777724402E-3</v>
      </c>
      <c r="E12649" s="46"/>
      <c r="F12649" s="3"/>
      <c r="G12649" s="3"/>
      <c r="H12649" s="3"/>
      <c r="I12649" s="3"/>
      <c r="Y12649" s="27"/>
    </row>
    <row r="12650" spans="2:25" x14ac:dyDescent="0.25">
      <c r="B12650" s="6">
        <f t="shared" si="474"/>
        <v>6.3175000000000004E-5</v>
      </c>
      <c r="C12650" s="5">
        <v>63175</v>
      </c>
      <c r="D12650" s="74">
        <f t="shared" si="473"/>
        <v>1.8550278116408155E-3</v>
      </c>
      <c r="E12650" s="46"/>
      <c r="F12650" s="3"/>
      <c r="G12650" s="3"/>
      <c r="H12650" s="3"/>
      <c r="I12650" s="3"/>
      <c r="Y12650" s="27"/>
    </row>
    <row r="12651" spans="2:25" x14ac:dyDescent="0.25">
      <c r="B12651" s="6">
        <f t="shared" si="474"/>
        <v>6.3180000000000002E-5</v>
      </c>
      <c r="C12651" s="5">
        <v>63180</v>
      </c>
      <c r="D12651" s="74">
        <f t="shared" si="473"/>
        <v>1.8544531680613472E-3</v>
      </c>
      <c r="E12651" s="46"/>
      <c r="F12651" s="3"/>
      <c r="G12651" s="3"/>
      <c r="H12651" s="3"/>
      <c r="I12651" s="3"/>
      <c r="Y12651" s="27"/>
    </row>
    <row r="12652" spans="2:25" x14ac:dyDescent="0.25">
      <c r="B12652" s="6">
        <f t="shared" si="474"/>
        <v>6.3184999999999999E-5</v>
      </c>
      <c r="C12652" s="5">
        <v>63185</v>
      </c>
      <c r="D12652" s="74">
        <f t="shared" si="473"/>
        <v>1.8538787469306744E-3</v>
      </c>
      <c r="E12652" s="46"/>
      <c r="F12652" s="3"/>
      <c r="G12652" s="3"/>
      <c r="H12652" s="3"/>
      <c r="I12652" s="3"/>
      <c r="Y12652" s="27"/>
    </row>
    <row r="12653" spans="2:25" x14ac:dyDescent="0.25">
      <c r="B12653" s="6">
        <f t="shared" si="474"/>
        <v>6.319000000000001E-5</v>
      </c>
      <c r="C12653" s="5">
        <v>63190</v>
      </c>
      <c r="D12653" s="74">
        <f t="shared" si="473"/>
        <v>1.8533045481454898E-3</v>
      </c>
      <c r="E12653" s="46"/>
      <c r="F12653" s="3"/>
      <c r="G12653" s="3"/>
      <c r="H12653" s="3"/>
      <c r="I12653" s="3"/>
      <c r="Y12653" s="27"/>
    </row>
    <row r="12654" spans="2:25" x14ac:dyDescent="0.25">
      <c r="B12654" s="6">
        <f t="shared" si="474"/>
        <v>6.3195000000000007E-5</v>
      </c>
      <c r="C12654" s="5">
        <v>63195</v>
      </c>
      <c r="D12654" s="74">
        <f t="shared" si="473"/>
        <v>1.8527305716025495E-3</v>
      </c>
      <c r="E12654" s="46"/>
      <c r="F12654" s="3"/>
      <c r="G12654" s="3"/>
      <c r="H12654" s="3"/>
      <c r="I12654" s="3"/>
      <c r="Y12654" s="27"/>
    </row>
    <row r="12655" spans="2:25" x14ac:dyDescent="0.25">
      <c r="B12655" s="6">
        <f t="shared" si="474"/>
        <v>6.3200000000000005E-5</v>
      </c>
      <c r="C12655" s="5">
        <v>63200</v>
      </c>
      <c r="D12655" s="74">
        <f t="shared" si="473"/>
        <v>1.8521568171986644E-3</v>
      </c>
      <c r="E12655" s="46"/>
      <c r="F12655" s="3"/>
      <c r="G12655" s="3"/>
      <c r="H12655" s="3"/>
      <c r="I12655" s="3"/>
      <c r="Y12655" s="27"/>
    </row>
    <row r="12656" spans="2:25" x14ac:dyDescent="0.25">
      <c r="B12656" s="6">
        <f t="shared" si="474"/>
        <v>6.3205000000000002E-5</v>
      </c>
      <c r="C12656" s="5">
        <v>63205</v>
      </c>
      <c r="D12656" s="74">
        <f t="shared" si="473"/>
        <v>1.8515832848306948E-3</v>
      </c>
      <c r="E12656" s="46"/>
      <c r="F12656" s="3"/>
      <c r="G12656" s="3"/>
      <c r="H12656" s="3"/>
      <c r="I12656" s="3"/>
      <c r="Y12656" s="27"/>
    </row>
    <row r="12657" spans="2:25" x14ac:dyDescent="0.25">
      <c r="B12657" s="6">
        <f t="shared" si="474"/>
        <v>6.321E-5</v>
      </c>
      <c r="C12657" s="5">
        <v>63210</v>
      </c>
      <c r="D12657" s="74">
        <f t="shared" si="473"/>
        <v>1.8510099743955619E-3</v>
      </c>
      <c r="E12657" s="46"/>
      <c r="F12657" s="3"/>
      <c r="G12657" s="3"/>
      <c r="H12657" s="3"/>
      <c r="I12657" s="3"/>
      <c r="Y12657" s="27"/>
    </row>
    <row r="12658" spans="2:25" x14ac:dyDescent="0.25">
      <c r="B12658" s="6">
        <f t="shared" si="474"/>
        <v>6.3215000000000011E-5</v>
      </c>
      <c r="C12658" s="5">
        <v>63215</v>
      </c>
      <c r="D12658" s="74">
        <f t="shared" si="473"/>
        <v>1.8504368857902415E-3</v>
      </c>
      <c r="E12658" s="46"/>
      <c r="F12658" s="3"/>
      <c r="G12658" s="3"/>
      <c r="H12658" s="3"/>
      <c r="I12658" s="3"/>
      <c r="Y12658" s="27"/>
    </row>
    <row r="12659" spans="2:25" x14ac:dyDescent="0.25">
      <c r="B12659" s="6">
        <f t="shared" si="474"/>
        <v>6.3220000000000008E-5</v>
      </c>
      <c r="C12659" s="5">
        <v>63220</v>
      </c>
      <c r="D12659" s="74">
        <f t="shared" si="473"/>
        <v>1.8498640189117666E-3</v>
      </c>
      <c r="E12659" s="46"/>
      <c r="F12659" s="3"/>
      <c r="G12659" s="3"/>
      <c r="H12659" s="3"/>
      <c r="I12659" s="3"/>
      <c r="Y12659" s="27"/>
    </row>
    <row r="12660" spans="2:25" x14ac:dyDescent="0.25">
      <c r="B12660" s="6">
        <f t="shared" si="474"/>
        <v>6.3225000000000005E-5</v>
      </c>
      <c r="C12660" s="5">
        <v>63225</v>
      </c>
      <c r="D12660" s="74">
        <f t="shared" si="473"/>
        <v>1.8492913736572233E-3</v>
      </c>
      <c r="E12660" s="46"/>
      <c r="F12660" s="3"/>
      <c r="G12660" s="3"/>
      <c r="H12660" s="3"/>
      <c r="I12660" s="3"/>
      <c r="Y12660" s="27"/>
    </row>
    <row r="12661" spans="2:25" x14ac:dyDescent="0.25">
      <c r="B12661" s="6">
        <f t="shared" si="474"/>
        <v>6.3230000000000003E-5</v>
      </c>
      <c r="C12661" s="5">
        <v>63230</v>
      </c>
      <c r="D12661" s="74">
        <f t="shared" si="473"/>
        <v>1.8487189499237582E-3</v>
      </c>
      <c r="E12661" s="46"/>
      <c r="F12661" s="3"/>
      <c r="G12661" s="3"/>
      <c r="H12661" s="3"/>
      <c r="I12661" s="3"/>
      <c r="Y12661" s="27"/>
    </row>
    <row r="12662" spans="2:25" x14ac:dyDescent="0.25">
      <c r="B12662" s="6">
        <f t="shared" si="474"/>
        <v>6.3235E-5</v>
      </c>
      <c r="C12662" s="5">
        <v>63235</v>
      </c>
      <c r="D12662" s="74">
        <f t="shared" si="473"/>
        <v>1.8481467476085666E-3</v>
      </c>
      <c r="E12662" s="46"/>
      <c r="F12662" s="3"/>
      <c r="G12662" s="3"/>
      <c r="H12662" s="3"/>
      <c r="I12662" s="3"/>
      <c r="Y12662" s="27"/>
    </row>
    <row r="12663" spans="2:25" x14ac:dyDescent="0.25">
      <c r="B12663" s="6">
        <f t="shared" si="474"/>
        <v>6.3239999999999998E-5</v>
      </c>
      <c r="C12663" s="5">
        <v>63240</v>
      </c>
      <c r="D12663" s="74">
        <f t="shared" si="473"/>
        <v>1.8475747666089049E-3</v>
      </c>
      <c r="E12663" s="46"/>
      <c r="F12663" s="3"/>
      <c r="G12663" s="3"/>
      <c r="H12663" s="3"/>
      <c r="I12663" s="3"/>
      <c r="Y12663" s="27"/>
    </row>
    <row r="12664" spans="2:25" x14ac:dyDescent="0.25">
      <c r="B12664" s="6">
        <f t="shared" si="474"/>
        <v>6.3245000000000009E-5</v>
      </c>
      <c r="C12664" s="5">
        <v>63245</v>
      </c>
      <c r="D12664" s="74">
        <f t="shared" si="473"/>
        <v>1.847003006822082E-3</v>
      </c>
      <c r="E12664" s="46"/>
      <c r="F12664" s="3"/>
      <c r="G12664" s="3"/>
      <c r="H12664" s="3"/>
      <c r="I12664" s="3"/>
      <c r="Y12664" s="27"/>
    </row>
    <row r="12665" spans="2:25" x14ac:dyDescent="0.25">
      <c r="B12665" s="6">
        <f t="shared" si="474"/>
        <v>6.3250000000000006E-5</v>
      </c>
      <c r="C12665" s="5">
        <v>63250</v>
      </c>
      <c r="D12665" s="74">
        <f t="shared" si="473"/>
        <v>1.8464314681454633E-3</v>
      </c>
      <c r="E12665" s="46"/>
      <c r="F12665" s="3"/>
      <c r="G12665" s="3"/>
      <c r="H12665" s="3"/>
      <c r="I12665" s="3"/>
      <c r="Y12665" s="27"/>
    </row>
    <row r="12666" spans="2:25" x14ac:dyDescent="0.25">
      <c r="B12666" s="6">
        <f t="shared" si="474"/>
        <v>6.3255000000000003E-5</v>
      </c>
      <c r="C12666" s="5">
        <v>63255</v>
      </c>
      <c r="D12666" s="74">
        <f t="shared" si="473"/>
        <v>1.845860150476473E-3</v>
      </c>
      <c r="E12666" s="46"/>
      <c r="F12666" s="3"/>
      <c r="G12666" s="3"/>
      <c r="H12666" s="3"/>
      <c r="I12666" s="3"/>
      <c r="Y12666" s="27"/>
    </row>
    <row r="12667" spans="2:25" x14ac:dyDescent="0.25">
      <c r="B12667" s="6">
        <f t="shared" si="474"/>
        <v>6.3260000000000001E-5</v>
      </c>
      <c r="C12667" s="5">
        <v>63260</v>
      </c>
      <c r="D12667" s="74">
        <f t="shared" si="473"/>
        <v>1.8452890537125871E-3</v>
      </c>
      <c r="E12667" s="46"/>
      <c r="F12667" s="3"/>
      <c r="G12667" s="3"/>
      <c r="H12667" s="3"/>
      <c r="I12667" s="3"/>
      <c r="Y12667" s="27"/>
    </row>
    <row r="12668" spans="2:25" x14ac:dyDescent="0.25">
      <c r="B12668" s="6">
        <f t="shared" si="474"/>
        <v>6.3264999999999998E-5</v>
      </c>
      <c r="C12668" s="5">
        <v>63265</v>
      </c>
      <c r="D12668" s="74">
        <f t="shared" si="473"/>
        <v>1.8447181777513345E-3</v>
      </c>
      <c r="E12668" s="46"/>
      <c r="F12668" s="3"/>
      <c r="G12668" s="3"/>
      <c r="H12668" s="3"/>
      <c r="I12668" s="3"/>
      <c r="Y12668" s="27"/>
    </row>
    <row r="12669" spans="2:25" x14ac:dyDescent="0.25">
      <c r="B12669" s="6">
        <f t="shared" si="474"/>
        <v>6.3270000000000009E-5</v>
      </c>
      <c r="C12669" s="5">
        <v>63270</v>
      </c>
      <c r="D12669" s="74">
        <f t="shared" si="473"/>
        <v>1.8441475224903077E-3</v>
      </c>
      <c r="E12669" s="46"/>
      <c r="F12669" s="3"/>
      <c r="G12669" s="3"/>
      <c r="H12669" s="3"/>
      <c r="I12669" s="3"/>
      <c r="Y12669" s="27"/>
    </row>
    <row r="12670" spans="2:25" x14ac:dyDescent="0.25">
      <c r="B12670" s="6">
        <f t="shared" si="474"/>
        <v>6.3275000000000007E-5</v>
      </c>
      <c r="C12670" s="5">
        <v>63275</v>
      </c>
      <c r="D12670" s="74">
        <f t="shared" si="473"/>
        <v>1.8435770878271463E-3</v>
      </c>
      <c r="E12670" s="46"/>
      <c r="F12670" s="3"/>
      <c r="G12670" s="3"/>
      <c r="H12670" s="3"/>
      <c r="I12670" s="3"/>
      <c r="Y12670" s="27"/>
    </row>
    <row r="12671" spans="2:25" x14ac:dyDescent="0.25">
      <c r="B12671" s="6">
        <f t="shared" si="474"/>
        <v>6.3280000000000004E-5</v>
      </c>
      <c r="C12671" s="5">
        <v>63280</v>
      </c>
      <c r="D12671" s="74">
        <f t="shared" si="473"/>
        <v>1.8430068736595502E-3</v>
      </c>
      <c r="E12671" s="46"/>
      <c r="F12671" s="3"/>
      <c r="G12671" s="3"/>
      <c r="H12671" s="3"/>
      <c r="I12671" s="3"/>
      <c r="Y12671" s="27"/>
    </row>
    <row r="12672" spans="2:25" x14ac:dyDescent="0.25">
      <c r="B12672" s="6">
        <f t="shared" si="474"/>
        <v>6.3285000000000001E-5</v>
      </c>
      <c r="C12672" s="5">
        <v>63285</v>
      </c>
      <c r="D12672" s="74">
        <f t="shared" si="473"/>
        <v>1.8424368798852736E-3</v>
      </c>
      <c r="E12672" s="46"/>
      <c r="F12672" s="3"/>
      <c r="G12672" s="3"/>
      <c r="H12672" s="3"/>
      <c r="I12672" s="3"/>
      <c r="Y12672" s="27"/>
    </row>
    <row r="12673" spans="2:25" x14ac:dyDescent="0.25">
      <c r="B12673" s="6">
        <f t="shared" si="474"/>
        <v>6.3289999999999999E-5</v>
      </c>
      <c r="C12673" s="5">
        <v>63290</v>
      </c>
      <c r="D12673" s="74">
        <f t="shared" si="473"/>
        <v>1.841867106402127E-3</v>
      </c>
      <c r="E12673" s="46"/>
      <c r="F12673" s="3"/>
      <c r="G12673" s="3"/>
      <c r="H12673" s="3"/>
      <c r="I12673" s="3"/>
      <c r="Y12673" s="27"/>
    </row>
    <row r="12674" spans="2:25" x14ac:dyDescent="0.25">
      <c r="B12674" s="6">
        <f t="shared" si="474"/>
        <v>6.329500000000001E-5</v>
      </c>
      <c r="C12674" s="5">
        <v>63295</v>
      </c>
      <c r="D12674" s="74">
        <f t="shared" si="473"/>
        <v>1.8412975531079698E-3</v>
      </c>
      <c r="E12674" s="46"/>
      <c r="F12674" s="3"/>
      <c r="G12674" s="3"/>
      <c r="H12674" s="3"/>
      <c r="I12674" s="3"/>
      <c r="Y12674" s="27"/>
    </row>
    <row r="12675" spans="2:25" x14ac:dyDescent="0.25">
      <c r="B12675" s="6">
        <f t="shared" si="474"/>
        <v>6.3300000000000007E-5</v>
      </c>
      <c r="C12675" s="5">
        <v>63300</v>
      </c>
      <c r="D12675" s="74">
        <f t="shared" si="473"/>
        <v>1.840728219900727E-3</v>
      </c>
      <c r="E12675" s="46"/>
      <c r="F12675" s="3"/>
      <c r="G12675" s="3"/>
      <c r="H12675" s="3"/>
      <c r="I12675" s="3"/>
      <c r="Y12675" s="27"/>
    </row>
    <row r="12676" spans="2:25" x14ac:dyDescent="0.25">
      <c r="B12676" s="6">
        <f t="shared" si="474"/>
        <v>6.3305000000000005E-5</v>
      </c>
      <c r="C12676" s="5">
        <v>63305</v>
      </c>
      <c r="D12676" s="74">
        <f t="shared" si="473"/>
        <v>1.8401591066783695E-3</v>
      </c>
      <c r="E12676" s="46"/>
      <c r="F12676" s="3"/>
      <c r="G12676" s="3"/>
      <c r="H12676" s="3"/>
      <c r="I12676" s="3"/>
      <c r="Y12676" s="27"/>
    </row>
    <row r="12677" spans="2:25" x14ac:dyDescent="0.25">
      <c r="B12677" s="6">
        <f t="shared" si="474"/>
        <v>6.3310000000000002E-5</v>
      </c>
      <c r="C12677" s="5">
        <v>63310</v>
      </c>
      <c r="D12677" s="74">
        <f t="shared" si="473"/>
        <v>1.83959021333893E-3</v>
      </c>
      <c r="E12677" s="46"/>
      <c r="F12677" s="3"/>
      <c r="G12677" s="3"/>
      <c r="H12677" s="3"/>
      <c r="I12677" s="3"/>
      <c r="Y12677" s="27"/>
    </row>
    <row r="12678" spans="2:25" x14ac:dyDescent="0.25">
      <c r="B12678" s="6">
        <f t="shared" si="474"/>
        <v>6.3314999999999999E-5</v>
      </c>
      <c r="C12678" s="5">
        <v>63315</v>
      </c>
      <c r="D12678" s="74">
        <f t="shared" si="473"/>
        <v>1.8390215397804941E-3</v>
      </c>
      <c r="E12678" s="46"/>
      <c r="F12678" s="3"/>
      <c r="G12678" s="3"/>
      <c r="H12678" s="3"/>
      <c r="I12678" s="3"/>
      <c r="Y12678" s="27"/>
    </row>
    <row r="12679" spans="2:25" x14ac:dyDescent="0.25">
      <c r="B12679" s="6">
        <f t="shared" si="474"/>
        <v>6.332000000000001E-5</v>
      </c>
      <c r="C12679" s="5">
        <v>63320</v>
      </c>
      <c r="D12679" s="74">
        <f t="shared" si="473"/>
        <v>1.8384530859011997E-3</v>
      </c>
      <c r="E12679" s="46"/>
      <c r="F12679" s="3"/>
      <c r="G12679" s="3"/>
      <c r="H12679" s="3"/>
      <c r="I12679" s="3"/>
      <c r="Y12679" s="27"/>
    </row>
    <row r="12680" spans="2:25" x14ac:dyDescent="0.25">
      <c r="B12680" s="6">
        <f t="shared" si="474"/>
        <v>6.3325000000000008E-5</v>
      </c>
      <c r="C12680" s="5">
        <v>63325</v>
      </c>
      <c r="D12680" s="74">
        <f t="shared" si="473"/>
        <v>1.8378848515992416E-3</v>
      </c>
      <c r="E12680" s="46"/>
      <c r="F12680" s="3"/>
      <c r="G12680" s="3"/>
      <c r="H12680" s="3"/>
      <c r="I12680" s="3"/>
      <c r="Y12680" s="27"/>
    </row>
    <row r="12681" spans="2:25" x14ac:dyDescent="0.25">
      <c r="B12681" s="6">
        <f t="shared" si="474"/>
        <v>6.3330000000000005E-5</v>
      </c>
      <c r="C12681" s="5">
        <v>63330</v>
      </c>
      <c r="D12681" s="74">
        <f t="shared" si="473"/>
        <v>1.8373168367728739E-3</v>
      </c>
      <c r="E12681" s="46"/>
      <c r="F12681" s="3"/>
      <c r="G12681" s="3"/>
      <c r="H12681" s="3"/>
      <c r="I12681" s="3"/>
      <c r="Y12681" s="27"/>
    </row>
    <row r="12682" spans="2:25" x14ac:dyDescent="0.25">
      <c r="B12682" s="6">
        <f t="shared" si="474"/>
        <v>6.3335000000000003E-5</v>
      </c>
      <c r="C12682" s="5">
        <v>63335</v>
      </c>
      <c r="D12682" s="74">
        <f t="shared" si="473"/>
        <v>1.8367490413203976E-3</v>
      </c>
      <c r="E12682" s="46"/>
      <c r="F12682" s="3"/>
      <c r="G12682" s="3"/>
      <c r="H12682" s="3"/>
      <c r="I12682" s="3"/>
      <c r="Y12682" s="27"/>
    </row>
    <row r="12683" spans="2:25" x14ac:dyDescent="0.25">
      <c r="B12683" s="6">
        <f t="shared" si="474"/>
        <v>6.334E-5</v>
      </c>
      <c r="C12683" s="5">
        <v>63340</v>
      </c>
      <c r="D12683" s="74">
        <f t="shared" si="473"/>
        <v>1.8361814651401754E-3</v>
      </c>
      <c r="E12683" s="46"/>
      <c r="F12683" s="3"/>
      <c r="G12683" s="3"/>
      <c r="H12683" s="3"/>
      <c r="I12683" s="3"/>
      <c r="Y12683" s="27"/>
    </row>
    <row r="12684" spans="2:25" x14ac:dyDescent="0.25">
      <c r="B12684" s="6">
        <f t="shared" si="474"/>
        <v>6.3344999999999997E-5</v>
      </c>
      <c r="C12684" s="5">
        <v>63345</v>
      </c>
      <c r="D12684" s="74">
        <f t="shared" si="473"/>
        <v>1.835614108130622E-3</v>
      </c>
      <c r="E12684" s="46"/>
      <c r="F12684" s="3"/>
      <c r="G12684" s="3"/>
      <c r="H12684" s="3"/>
      <c r="I12684" s="3"/>
      <c r="Y12684" s="27"/>
    </row>
    <row r="12685" spans="2:25" x14ac:dyDescent="0.25">
      <c r="B12685" s="6">
        <f t="shared" si="474"/>
        <v>6.3350000000000008E-5</v>
      </c>
      <c r="C12685" s="5">
        <v>63350</v>
      </c>
      <c r="D12685" s="74">
        <f t="shared" si="473"/>
        <v>1.8350469701902045E-3</v>
      </c>
      <c r="E12685" s="46"/>
      <c r="F12685" s="3"/>
      <c r="G12685" s="3"/>
      <c r="H12685" s="3"/>
      <c r="I12685" s="3"/>
      <c r="Y12685" s="27"/>
    </row>
    <row r="12686" spans="2:25" x14ac:dyDescent="0.25">
      <c r="B12686" s="6">
        <f t="shared" si="474"/>
        <v>6.3355000000000006E-5</v>
      </c>
      <c r="C12686" s="5">
        <v>63355</v>
      </c>
      <c r="D12686" s="74">
        <f t="shared" si="473"/>
        <v>1.8344800512174546E-3</v>
      </c>
      <c r="E12686" s="46"/>
      <c r="F12686" s="3"/>
      <c r="G12686" s="3"/>
      <c r="H12686" s="3"/>
      <c r="I12686" s="3"/>
      <c r="Y12686" s="27"/>
    </row>
    <row r="12687" spans="2:25" x14ac:dyDescent="0.25">
      <c r="B12687" s="6">
        <f t="shared" si="474"/>
        <v>6.3360000000000003E-5</v>
      </c>
      <c r="C12687" s="5">
        <v>63360</v>
      </c>
      <c r="D12687" s="74">
        <f t="shared" si="473"/>
        <v>1.8339133511109452E-3</v>
      </c>
      <c r="E12687" s="46"/>
      <c r="F12687" s="3"/>
      <c r="G12687" s="3"/>
      <c r="H12687" s="3"/>
      <c r="I12687" s="3"/>
      <c r="Y12687" s="27"/>
    </row>
    <row r="12688" spans="2:25" x14ac:dyDescent="0.25">
      <c r="B12688" s="6">
        <f t="shared" si="474"/>
        <v>6.3365000000000001E-5</v>
      </c>
      <c r="C12688" s="5">
        <v>63365</v>
      </c>
      <c r="D12688" s="74">
        <f t="shared" si="473"/>
        <v>1.8333468697693148E-3</v>
      </c>
      <c r="E12688" s="46"/>
      <c r="F12688" s="3"/>
      <c r="G12688" s="3"/>
      <c r="H12688" s="3"/>
      <c r="I12688" s="3"/>
      <c r="Y12688" s="27"/>
    </row>
    <row r="12689" spans="2:25" x14ac:dyDescent="0.25">
      <c r="B12689" s="6">
        <f t="shared" si="474"/>
        <v>6.3369999999999998E-5</v>
      </c>
      <c r="C12689" s="5">
        <v>63370</v>
      </c>
      <c r="D12689" s="74">
        <f t="shared" si="473"/>
        <v>1.8327806070912525E-3</v>
      </c>
      <c r="E12689" s="46"/>
      <c r="F12689" s="3"/>
      <c r="G12689" s="3"/>
      <c r="H12689" s="3"/>
      <c r="I12689" s="3"/>
      <c r="Y12689" s="27"/>
    </row>
    <row r="12690" spans="2:25" x14ac:dyDescent="0.25">
      <c r="B12690" s="6">
        <f t="shared" si="474"/>
        <v>6.3375000000000009E-5</v>
      </c>
      <c r="C12690" s="5">
        <v>63375</v>
      </c>
      <c r="D12690" s="74">
        <f t="shared" si="473"/>
        <v>1.8322145629754993E-3</v>
      </c>
      <c r="E12690" s="46"/>
      <c r="F12690" s="3"/>
      <c r="G12690" s="3"/>
      <c r="H12690" s="3"/>
      <c r="I12690" s="3"/>
      <c r="Y12690" s="27"/>
    </row>
    <row r="12691" spans="2:25" x14ac:dyDescent="0.25">
      <c r="B12691" s="6">
        <f t="shared" si="474"/>
        <v>6.3380000000000006E-5</v>
      </c>
      <c r="C12691" s="5">
        <v>63380</v>
      </c>
      <c r="D12691" s="74">
        <f t="shared" ref="D12691:D12754" si="475">IF(ISERROR($D$12*2*PI()*$D$4*$D$5^2/B12691^5*10^-9*(1/(EXP(($D$4*$D$5)/(B12691*$D$6*($D$9)))-1))),0,$D$12*2*PI()*$D$4*$D$5^2/B12691^5*10^-9*(1/(EXP(($D$4*$D$5)/(B12691*$D$6*($D$9)))-1)))</f>
        <v>1.8316487373208578E-3</v>
      </c>
      <c r="E12691" s="46"/>
      <c r="F12691" s="3"/>
      <c r="G12691" s="3"/>
      <c r="H12691" s="3"/>
      <c r="I12691" s="3"/>
      <c r="Y12691" s="27"/>
    </row>
    <row r="12692" spans="2:25" x14ac:dyDescent="0.25">
      <c r="B12692" s="6">
        <f t="shared" ref="B12692:B12755" si="476">C12692*10^-9</f>
        <v>6.3385000000000004E-5</v>
      </c>
      <c r="C12692" s="5">
        <v>63385</v>
      </c>
      <c r="D12692" s="74">
        <f t="shared" si="475"/>
        <v>1.8310831300261796E-3</v>
      </c>
      <c r="E12692" s="46"/>
      <c r="F12692" s="3"/>
      <c r="G12692" s="3"/>
      <c r="H12692" s="3"/>
      <c r="I12692" s="3"/>
      <c r="Y12692" s="27"/>
    </row>
    <row r="12693" spans="2:25" x14ac:dyDescent="0.25">
      <c r="B12693" s="6">
        <f t="shared" si="476"/>
        <v>6.3390000000000001E-5</v>
      </c>
      <c r="C12693" s="5">
        <v>63390</v>
      </c>
      <c r="D12693" s="74">
        <f t="shared" si="475"/>
        <v>1.8305177409903722E-3</v>
      </c>
      <c r="E12693" s="46"/>
      <c r="F12693" s="3"/>
      <c r="G12693" s="3"/>
      <c r="H12693" s="3"/>
      <c r="I12693" s="3"/>
      <c r="Y12693" s="27"/>
    </row>
    <row r="12694" spans="2:25" x14ac:dyDescent="0.25">
      <c r="B12694" s="6">
        <f t="shared" si="476"/>
        <v>6.3394999999999999E-5</v>
      </c>
      <c r="C12694" s="5">
        <v>63395</v>
      </c>
      <c r="D12694" s="74">
        <f t="shared" si="475"/>
        <v>1.8299525701123984E-3</v>
      </c>
      <c r="E12694" s="46"/>
      <c r="F12694" s="3"/>
      <c r="G12694" s="3"/>
      <c r="H12694" s="3"/>
      <c r="I12694" s="3"/>
      <c r="Y12694" s="27"/>
    </row>
    <row r="12695" spans="2:25" x14ac:dyDescent="0.25">
      <c r="B12695" s="6">
        <f t="shared" si="476"/>
        <v>6.340000000000001E-5</v>
      </c>
      <c r="C12695" s="5">
        <v>63400</v>
      </c>
      <c r="D12695" s="74">
        <f t="shared" si="475"/>
        <v>1.829387617291273E-3</v>
      </c>
      <c r="E12695" s="46"/>
      <c r="F12695" s="3"/>
      <c r="G12695" s="3"/>
      <c r="H12695" s="3"/>
      <c r="I12695" s="3"/>
      <c r="Y12695" s="27"/>
    </row>
    <row r="12696" spans="2:25" x14ac:dyDescent="0.25">
      <c r="B12696" s="6">
        <f t="shared" si="476"/>
        <v>6.3405000000000007E-5</v>
      </c>
      <c r="C12696" s="5">
        <v>63405</v>
      </c>
      <c r="D12696" s="74">
        <f t="shared" si="475"/>
        <v>1.8288228824260716E-3</v>
      </c>
      <c r="E12696" s="46"/>
      <c r="F12696" s="3"/>
      <c r="G12696" s="3"/>
      <c r="H12696" s="3"/>
      <c r="I12696" s="3"/>
      <c r="Y12696" s="27"/>
    </row>
    <row r="12697" spans="2:25" x14ac:dyDescent="0.25">
      <c r="B12697" s="6">
        <f t="shared" si="476"/>
        <v>6.3410000000000004E-5</v>
      </c>
      <c r="C12697" s="5">
        <v>63410</v>
      </c>
      <c r="D12697" s="74">
        <f t="shared" si="475"/>
        <v>1.8282583654159203E-3</v>
      </c>
      <c r="E12697" s="46"/>
      <c r="F12697" s="3"/>
      <c r="G12697" s="3"/>
      <c r="H12697" s="3"/>
      <c r="I12697" s="3"/>
      <c r="Y12697" s="27"/>
    </row>
    <row r="12698" spans="2:25" x14ac:dyDescent="0.25">
      <c r="B12698" s="6">
        <f t="shared" si="476"/>
        <v>6.3415000000000002E-5</v>
      </c>
      <c r="C12698" s="5">
        <v>63415</v>
      </c>
      <c r="D12698" s="74">
        <f t="shared" si="475"/>
        <v>1.8276940661599954E-3</v>
      </c>
      <c r="E12698" s="46"/>
      <c r="F12698" s="3"/>
      <c r="G12698" s="3"/>
      <c r="H12698" s="3"/>
      <c r="I12698" s="3"/>
      <c r="Y12698" s="27"/>
    </row>
    <row r="12699" spans="2:25" x14ac:dyDescent="0.25">
      <c r="B12699" s="6">
        <f t="shared" si="476"/>
        <v>6.3419999999999999E-5</v>
      </c>
      <c r="C12699" s="5">
        <v>63420</v>
      </c>
      <c r="D12699" s="74">
        <f t="shared" si="475"/>
        <v>1.8271299845575377E-3</v>
      </c>
      <c r="E12699" s="46"/>
      <c r="F12699" s="3"/>
      <c r="G12699" s="3"/>
      <c r="H12699" s="3"/>
      <c r="I12699" s="3"/>
      <c r="Y12699" s="27"/>
    </row>
    <row r="12700" spans="2:25" x14ac:dyDescent="0.25">
      <c r="B12700" s="6">
        <f t="shared" si="476"/>
        <v>6.342500000000001E-5</v>
      </c>
      <c r="C12700" s="5">
        <v>63425</v>
      </c>
      <c r="D12700" s="74">
        <f t="shared" si="475"/>
        <v>1.8265661205078291E-3</v>
      </c>
      <c r="E12700" s="46"/>
      <c r="F12700" s="3"/>
      <c r="G12700" s="3"/>
      <c r="H12700" s="3"/>
      <c r="I12700" s="3"/>
      <c r="Y12700" s="27"/>
    </row>
    <row r="12701" spans="2:25" x14ac:dyDescent="0.25">
      <c r="B12701" s="6">
        <f t="shared" si="476"/>
        <v>6.3430000000000008E-5</v>
      </c>
      <c r="C12701" s="5">
        <v>63430</v>
      </c>
      <c r="D12701" s="74">
        <f t="shared" si="475"/>
        <v>1.8260024739102207E-3</v>
      </c>
      <c r="E12701" s="46"/>
      <c r="F12701" s="3"/>
      <c r="G12701" s="3"/>
      <c r="H12701" s="3"/>
      <c r="I12701" s="3"/>
      <c r="Y12701" s="27"/>
    </row>
    <row r="12702" spans="2:25" x14ac:dyDescent="0.25">
      <c r="B12702" s="6">
        <f t="shared" si="476"/>
        <v>6.3435000000000005E-5</v>
      </c>
      <c r="C12702" s="5">
        <v>63435</v>
      </c>
      <c r="D12702" s="74">
        <f t="shared" si="475"/>
        <v>1.8254390446641061E-3</v>
      </c>
      <c r="E12702" s="46"/>
      <c r="F12702" s="3"/>
      <c r="G12702" s="3"/>
      <c r="H12702" s="3"/>
      <c r="I12702" s="3"/>
      <c r="Y12702" s="27"/>
    </row>
    <row r="12703" spans="2:25" x14ac:dyDescent="0.25">
      <c r="B12703" s="6">
        <f t="shared" si="476"/>
        <v>6.3440000000000002E-5</v>
      </c>
      <c r="C12703" s="5">
        <v>63440</v>
      </c>
      <c r="D12703" s="74">
        <f t="shared" si="475"/>
        <v>1.8248758326689409E-3</v>
      </c>
      <c r="E12703" s="46"/>
      <c r="F12703" s="3"/>
      <c r="G12703" s="3"/>
      <c r="H12703" s="3"/>
      <c r="I12703" s="3"/>
      <c r="Y12703" s="27"/>
    </row>
    <row r="12704" spans="2:25" x14ac:dyDescent="0.25">
      <c r="B12704" s="6">
        <f t="shared" si="476"/>
        <v>6.3445E-5</v>
      </c>
      <c r="C12704" s="5">
        <v>63445</v>
      </c>
      <c r="D12704" s="74">
        <f t="shared" si="475"/>
        <v>1.8243128378242267E-3</v>
      </c>
      <c r="E12704" s="46"/>
      <c r="F12704" s="3"/>
      <c r="G12704" s="3"/>
      <c r="H12704" s="3"/>
      <c r="I12704" s="3"/>
      <c r="Y12704" s="27"/>
    </row>
    <row r="12705" spans="2:25" x14ac:dyDescent="0.25">
      <c r="B12705" s="6">
        <f t="shared" si="476"/>
        <v>6.3449999999999997E-5</v>
      </c>
      <c r="C12705" s="5">
        <v>63450</v>
      </c>
      <c r="D12705" s="74">
        <f t="shared" si="475"/>
        <v>1.8237500600295287E-3</v>
      </c>
      <c r="E12705" s="46"/>
      <c r="F12705" s="3"/>
      <c r="G12705" s="3"/>
      <c r="H12705" s="3"/>
      <c r="I12705" s="3"/>
      <c r="Y12705" s="27"/>
    </row>
    <row r="12706" spans="2:25" x14ac:dyDescent="0.25">
      <c r="B12706" s="6">
        <f t="shared" si="476"/>
        <v>6.3455000000000008E-5</v>
      </c>
      <c r="C12706" s="5">
        <v>63455</v>
      </c>
      <c r="D12706" s="74">
        <f t="shared" si="475"/>
        <v>1.8231874991844583E-3</v>
      </c>
      <c r="E12706" s="46"/>
      <c r="F12706" s="3"/>
      <c r="G12706" s="3"/>
      <c r="H12706" s="3"/>
      <c r="I12706" s="3"/>
      <c r="Y12706" s="27"/>
    </row>
    <row r="12707" spans="2:25" x14ac:dyDescent="0.25">
      <c r="B12707" s="6">
        <f t="shared" si="476"/>
        <v>6.3460000000000006E-5</v>
      </c>
      <c r="C12707" s="5">
        <v>63460</v>
      </c>
      <c r="D12707" s="74">
        <f t="shared" si="475"/>
        <v>1.8226251551886896E-3</v>
      </c>
      <c r="E12707" s="46"/>
      <c r="F12707" s="3"/>
      <c r="G12707" s="3"/>
      <c r="H12707" s="3"/>
      <c r="I12707" s="3"/>
      <c r="Y12707" s="27"/>
    </row>
    <row r="12708" spans="2:25" x14ac:dyDescent="0.25">
      <c r="B12708" s="6">
        <f t="shared" si="476"/>
        <v>6.3465000000000003E-5</v>
      </c>
      <c r="C12708" s="5">
        <v>63465</v>
      </c>
      <c r="D12708" s="74">
        <f t="shared" si="475"/>
        <v>1.8220630279419405E-3</v>
      </c>
      <c r="E12708" s="46"/>
      <c r="F12708" s="3"/>
      <c r="G12708" s="3"/>
      <c r="H12708" s="3"/>
      <c r="I12708" s="3"/>
      <c r="Y12708" s="27"/>
    </row>
    <row r="12709" spans="2:25" x14ac:dyDescent="0.25">
      <c r="B12709" s="6">
        <f t="shared" si="476"/>
        <v>6.347E-5</v>
      </c>
      <c r="C12709" s="5">
        <v>63470</v>
      </c>
      <c r="D12709" s="74">
        <f t="shared" si="475"/>
        <v>1.8215011173439923E-3</v>
      </c>
      <c r="E12709" s="46"/>
      <c r="F12709" s="3"/>
      <c r="G12709" s="3"/>
      <c r="H12709" s="3"/>
      <c r="I12709" s="3"/>
      <c r="Y12709" s="27"/>
    </row>
    <row r="12710" spans="2:25" x14ac:dyDescent="0.25">
      <c r="B12710" s="6">
        <f t="shared" si="476"/>
        <v>6.3474999999999998E-5</v>
      </c>
      <c r="C12710" s="5">
        <v>63475</v>
      </c>
      <c r="D12710" s="74">
        <f t="shared" si="475"/>
        <v>1.8209394232946759E-3</v>
      </c>
      <c r="E12710" s="46"/>
      <c r="F12710" s="3"/>
      <c r="G12710" s="3"/>
      <c r="H12710" s="3"/>
      <c r="I12710" s="3"/>
      <c r="Y12710" s="27"/>
    </row>
    <row r="12711" spans="2:25" x14ac:dyDescent="0.25">
      <c r="B12711" s="6">
        <f t="shared" si="476"/>
        <v>6.3480000000000009E-5</v>
      </c>
      <c r="C12711" s="5">
        <v>63480</v>
      </c>
      <c r="D12711" s="74">
        <f t="shared" si="475"/>
        <v>1.8203779456938702E-3</v>
      </c>
      <c r="E12711" s="46"/>
      <c r="F12711" s="3"/>
      <c r="G12711" s="3"/>
      <c r="H12711" s="3"/>
      <c r="I12711" s="3"/>
      <c r="Y12711" s="27"/>
    </row>
    <row r="12712" spans="2:25" x14ac:dyDescent="0.25">
      <c r="B12712" s="6">
        <f t="shared" si="476"/>
        <v>6.3485000000000006E-5</v>
      </c>
      <c r="C12712" s="5">
        <v>63485</v>
      </c>
      <c r="D12712" s="74">
        <f t="shared" si="475"/>
        <v>1.8198166844415233E-3</v>
      </c>
      <c r="E12712" s="46"/>
      <c r="F12712" s="3"/>
      <c r="G12712" s="3"/>
      <c r="H12712" s="3"/>
      <c r="I12712" s="3"/>
      <c r="Y12712" s="27"/>
    </row>
    <row r="12713" spans="2:25" x14ac:dyDescent="0.25">
      <c r="B12713" s="6">
        <f t="shared" si="476"/>
        <v>6.3490000000000004E-5</v>
      </c>
      <c r="C12713" s="5">
        <v>63490</v>
      </c>
      <c r="D12713" s="74">
        <f t="shared" si="475"/>
        <v>1.8192556394376266E-3</v>
      </c>
      <c r="E12713" s="46"/>
      <c r="F12713" s="3"/>
      <c r="G12713" s="3"/>
      <c r="H12713" s="3"/>
      <c r="I12713" s="3"/>
      <c r="Y12713" s="27"/>
    </row>
    <row r="12714" spans="2:25" x14ac:dyDescent="0.25">
      <c r="B12714" s="6">
        <f t="shared" si="476"/>
        <v>6.3495000000000001E-5</v>
      </c>
      <c r="C12714" s="5">
        <v>63495</v>
      </c>
      <c r="D12714" s="74">
        <f t="shared" si="475"/>
        <v>1.8186948105822229E-3</v>
      </c>
      <c r="E12714" s="46"/>
      <c r="F12714" s="3"/>
      <c r="G12714" s="3"/>
      <c r="H12714" s="3"/>
      <c r="I12714" s="3"/>
      <c r="Y12714" s="27"/>
    </row>
    <row r="12715" spans="2:25" x14ac:dyDescent="0.25">
      <c r="B12715" s="6">
        <f t="shared" si="476"/>
        <v>6.3499999999999999E-5</v>
      </c>
      <c r="C12715" s="5">
        <v>63500</v>
      </c>
      <c r="D12715" s="74">
        <f t="shared" si="475"/>
        <v>1.8181341977754188E-3</v>
      </c>
      <c r="E12715" s="46"/>
      <c r="F12715" s="3"/>
      <c r="G12715" s="3"/>
      <c r="H12715" s="3"/>
      <c r="I12715" s="3"/>
      <c r="Y12715" s="27"/>
    </row>
    <row r="12716" spans="2:25" x14ac:dyDescent="0.25">
      <c r="B12716" s="6">
        <f t="shared" si="476"/>
        <v>6.3505000000000009E-5</v>
      </c>
      <c r="C12716" s="5">
        <v>63505</v>
      </c>
      <c r="D12716" s="74">
        <f t="shared" si="475"/>
        <v>1.8175738009173627E-3</v>
      </c>
      <c r="E12716" s="46"/>
      <c r="F12716" s="3"/>
      <c r="G12716" s="3"/>
      <c r="H12716" s="3"/>
      <c r="I12716" s="3"/>
      <c r="Y12716" s="27"/>
    </row>
    <row r="12717" spans="2:25" x14ac:dyDescent="0.25">
      <c r="B12717" s="6">
        <f t="shared" si="476"/>
        <v>6.3510000000000007E-5</v>
      </c>
      <c r="C12717" s="5">
        <v>63510</v>
      </c>
      <c r="D12717" s="74">
        <f t="shared" si="475"/>
        <v>1.8170136199082703E-3</v>
      </c>
      <c r="E12717" s="46"/>
      <c r="F12717" s="3"/>
      <c r="G12717" s="3"/>
      <c r="H12717" s="3"/>
      <c r="I12717" s="3"/>
      <c r="Y12717" s="27"/>
    </row>
    <row r="12718" spans="2:25" x14ac:dyDescent="0.25">
      <c r="B12718" s="6">
        <f t="shared" si="476"/>
        <v>6.3515000000000004E-5</v>
      </c>
      <c r="C12718" s="5">
        <v>63515</v>
      </c>
      <c r="D12718" s="74">
        <f t="shared" si="475"/>
        <v>1.8164536546483995E-3</v>
      </c>
      <c r="E12718" s="46"/>
      <c r="F12718" s="3"/>
      <c r="G12718" s="3"/>
      <c r="H12718" s="3"/>
      <c r="I12718" s="3"/>
      <c r="Y12718" s="27"/>
    </row>
    <row r="12719" spans="2:25" x14ac:dyDescent="0.25">
      <c r="B12719" s="6">
        <f t="shared" si="476"/>
        <v>6.3520000000000002E-5</v>
      </c>
      <c r="C12719" s="5">
        <v>63520</v>
      </c>
      <c r="D12719" s="74">
        <f t="shared" si="475"/>
        <v>1.8158939050380695E-3</v>
      </c>
      <c r="E12719" s="46"/>
      <c r="F12719" s="3"/>
      <c r="G12719" s="3"/>
      <c r="H12719" s="3"/>
      <c r="I12719" s="3"/>
      <c r="Y12719" s="27"/>
    </row>
    <row r="12720" spans="2:25" x14ac:dyDescent="0.25">
      <c r="B12720" s="6">
        <f t="shared" si="476"/>
        <v>6.3524999999999999E-5</v>
      </c>
      <c r="C12720" s="5">
        <v>63525</v>
      </c>
      <c r="D12720" s="74">
        <f t="shared" si="475"/>
        <v>1.8153343709776464E-3</v>
      </c>
      <c r="E12720" s="46"/>
      <c r="F12720" s="3"/>
      <c r="G12720" s="3"/>
      <c r="H12720" s="3"/>
      <c r="I12720" s="3"/>
      <c r="Y12720" s="27"/>
    </row>
    <row r="12721" spans="2:25" x14ac:dyDescent="0.25">
      <c r="B12721" s="6">
        <f t="shared" si="476"/>
        <v>6.353000000000001E-5</v>
      </c>
      <c r="C12721" s="5">
        <v>63530</v>
      </c>
      <c r="D12721" s="74">
        <f t="shared" si="475"/>
        <v>1.8147750523675591E-3</v>
      </c>
      <c r="E12721" s="46"/>
      <c r="F12721" s="3"/>
      <c r="G12721" s="3"/>
      <c r="H12721" s="3"/>
      <c r="I12721" s="3"/>
      <c r="Y12721" s="27"/>
    </row>
    <row r="12722" spans="2:25" x14ac:dyDescent="0.25">
      <c r="B12722" s="6">
        <f t="shared" si="476"/>
        <v>6.3535000000000007E-5</v>
      </c>
      <c r="C12722" s="5">
        <v>63535</v>
      </c>
      <c r="D12722" s="74">
        <f t="shared" si="475"/>
        <v>1.8142159491082803E-3</v>
      </c>
      <c r="E12722" s="46"/>
      <c r="F12722" s="3"/>
      <c r="G12722" s="3"/>
      <c r="H12722" s="3"/>
      <c r="I12722" s="3"/>
      <c r="Y12722" s="27"/>
    </row>
    <row r="12723" spans="2:25" x14ac:dyDescent="0.25">
      <c r="B12723" s="6">
        <f t="shared" si="476"/>
        <v>6.3540000000000005E-5</v>
      </c>
      <c r="C12723" s="5">
        <v>63540</v>
      </c>
      <c r="D12723" s="74">
        <f t="shared" si="475"/>
        <v>1.8136570611003437E-3</v>
      </c>
      <c r="E12723" s="46"/>
      <c r="F12723" s="3"/>
      <c r="G12723" s="3"/>
      <c r="H12723" s="3"/>
      <c r="I12723" s="3"/>
      <c r="Y12723" s="27"/>
    </row>
    <row r="12724" spans="2:25" x14ac:dyDescent="0.25">
      <c r="B12724" s="6">
        <f t="shared" si="476"/>
        <v>6.3545000000000002E-5</v>
      </c>
      <c r="C12724" s="5">
        <v>63545</v>
      </c>
      <c r="D12724" s="74">
        <f t="shared" si="475"/>
        <v>1.8130983882443338E-3</v>
      </c>
      <c r="E12724" s="46"/>
      <c r="F12724" s="3"/>
      <c r="G12724" s="3"/>
      <c r="H12724" s="3"/>
      <c r="I12724" s="3"/>
      <c r="Y12724" s="27"/>
    </row>
    <row r="12725" spans="2:25" x14ac:dyDescent="0.25">
      <c r="B12725" s="6">
        <f t="shared" si="476"/>
        <v>6.355E-5</v>
      </c>
      <c r="C12725" s="5">
        <v>63550</v>
      </c>
      <c r="D12725" s="74">
        <f t="shared" si="475"/>
        <v>1.812539930440889E-3</v>
      </c>
      <c r="E12725" s="46"/>
      <c r="F12725" s="3"/>
      <c r="G12725" s="3"/>
      <c r="H12725" s="3"/>
      <c r="I12725" s="3"/>
      <c r="Y12725" s="27"/>
    </row>
    <row r="12726" spans="2:25" x14ac:dyDescent="0.25">
      <c r="B12726" s="6">
        <f t="shared" si="476"/>
        <v>6.3555000000000011E-5</v>
      </c>
      <c r="C12726" s="5">
        <v>63555</v>
      </c>
      <c r="D12726" s="74">
        <f t="shared" si="475"/>
        <v>1.8119816875906969E-3</v>
      </c>
      <c r="E12726" s="46"/>
      <c r="F12726" s="3"/>
      <c r="G12726" s="3"/>
      <c r="H12726" s="3"/>
      <c r="I12726" s="3"/>
      <c r="Y12726" s="27"/>
    </row>
    <row r="12727" spans="2:25" x14ac:dyDescent="0.25">
      <c r="B12727" s="6">
        <f t="shared" si="476"/>
        <v>6.3560000000000008E-5</v>
      </c>
      <c r="C12727" s="5">
        <v>63560</v>
      </c>
      <c r="D12727" s="74">
        <f t="shared" si="475"/>
        <v>1.8114236595945068E-3</v>
      </c>
      <c r="E12727" s="46"/>
      <c r="F12727" s="3"/>
      <c r="G12727" s="3"/>
      <c r="H12727" s="3"/>
      <c r="I12727" s="3"/>
      <c r="Y12727" s="27"/>
    </row>
    <row r="12728" spans="2:25" x14ac:dyDescent="0.25">
      <c r="B12728" s="6">
        <f t="shared" si="476"/>
        <v>6.3565000000000006E-5</v>
      </c>
      <c r="C12728" s="5">
        <v>63565</v>
      </c>
      <c r="D12728" s="74">
        <f t="shared" si="475"/>
        <v>1.8108658463531194E-3</v>
      </c>
      <c r="E12728" s="46"/>
      <c r="F12728" s="3"/>
      <c r="G12728" s="3"/>
      <c r="H12728" s="3"/>
      <c r="I12728" s="3"/>
      <c r="Y12728" s="27"/>
    </row>
    <row r="12729" spans="2:25" x14ac:dyDescent="0.25">
      <c r="B12729" s="6">
        <f t="shared" si="476"/>
        <v>6.3570000000000003E-5</v>
      </c>
      <c r="C12729" s="5">
        <v>63570</v>
      </c>
      <c r="D12729" s="74">
        <f t="shared" si="475"/>
        <v>1.8103082477673807E-3</v>
      </c>
      <c r="E12729" s="46"/>
      <c r="F12729" s="3"/>
      <c r="G12729" s="3"/>
      <c r="H12729" s="3"/>
      <c r="I12729" s="3"/>
      <c r="Y12729" s="27"/>
    </row>
    <row r="12730" spans="2:25" x14ac:dyDescent="0.25">
      <c r="B12730" s="6">
        <f t="shared" si="476"/>
        <v>6.3575E-5</v>
      </c>
      <c r="C12730" s="5">
        <v>63575</v>
      </c>
      <c r="D12730" s="74">
        <f t="shared" si="475"/>
        <v>1.8097508637381981E-3</v>
      </c>
      <c r="E12730" s="46"/>
      <c r="F12730" s="3"/>
      <c r="G12730" s="3"/>
      <c r="H12730" s="3"/>
      <c r="I12730" s="3"/>
      <c r="Y12730" s="27"/>
    </row>
    <row r="12731" spans="2:25" x14ac:dyDescent="0.25">
      <c r="B12731" s="6">
        <f t="shared" si="476"/>
        <v>6.3579999999999998E-5</v>
      </c>
      <c r="C12731" s="5">
        <v>63580</v>
      </c>
      <c r="D12731" s="74">
        <f t="shared" si="475"/>
        <v>1.809193694166533E-3</v>
      </c>
      <c r="E12731" s="46"/>
      <c r="F12731" s="3"/>
      <c r="G12731" s="3"/>
      <c r="H12731" s="3"/>
      <c r="I12731" s="3"/>
      <c r="Y12731" s="27"/>
    </row>
    <row r="12732" spans="2:25" x14ac:dyDescent="0.25">
      <c r="B12732" s="6">
        <f t="shared" si="476"/>
        <v>6.3585000000000009E-5</v>
      </c>
      <c r="C12732" s="5">
        <v>63585</v>
      </c>
      <c r="D12732" s="74">
        <f t="shared" si="475"/>
        <v>1.8086367389533932E-3</v>
      </c>
      <c r="E12732" s="46"/>
      <c r="F12732" s="3"/>
      <c r="G12732" s="3"/>
      <c r="H12732" s="3"/>
      <c r="I12732" s="3"/>
      <c r="Y12732" s="27"/>
    </row>
    <row r="12733" spans="2:25" x14ac:dyDescent="0.25">
      <c r="B12733" s="6">
        <f t="shared" si="476"/>
        <v>6.3590000000000006E-5</v>
      </c>
      <c r="C12733" s="5">
        <v>63590</v>
      </c>
      <c r="D12733" s="74">
        <f t="shared" si="475"/>
        <v>1.8080799979998483E-3</v>
      </c>
      <c r="E12733" s="46"/>
      <c r="F12733" s="3"/>
      <c r="G12733" s="3"/>
      <c r="H12733" s="3"/>
      <c r="I12733" s="3"/>
      <c r="Y12733" s="27"/>
    </row>
    <row r="12734" spans="2:25" x14ac:dyDescent="0.25">
      <c r="B12734" s="6">
        <f t="shared" si="476"/>
        <v>6.3595000000000004E-5</v>
      </c>
      <c r="C12734" s="5">
        <v>63595</v>
      </c>
      <c r="D12734" s="74">
        <f t="shared" si="475"/>
        <v>1.8075234712070151E-3</v>
      </c>
      <c r="E12734" s="46"/>
      <c r="F12734" s="3"/>
      <c r="G12734" s="3"/>
      <c r="H12734" s="3"/>
      <c r="I12734" s="3"/>
      <c r="Y12734" s="27"/>
    </row>
    <row r="12735" spans="2:25" x14ac:dyDescent="0.25">
      <c r="B12735" s="6">
        <f t="shared" si="476"/>
        <v>6.3600000000000001E-5</v>
      </c>
      <c r="C12735" s="5">
        <v>63600</v>
      </c>
      <c r="D12735" s="74">
        <f t="shared" si="475"/>
        <v>1.8069671584760646E-3</v>
      </c>
      <c r="E12735" s="46"/>
      <c r="F12735" s="3"/>
      <c r="G12735" s="3"/>
      <c r="H12735" s="3"/>
      <c r="I12735" s="3"/>
      <c r="Y12735" s="27"/>
    </row>
    <row r="12736" spans="2:25" x14ac:dyDescent="0.25">
      <c r="B12736" s="6">
        <f t="shared" si="476"/>
        <v>6.3604999999999998E-5</v>
      </c>
      <c r="C12736" s="5">
        <v>63605</v>
      </c>
      <c r="D12736" s="74">
        <f t="shared" si="475"/>
        <v>1.8064110597082236E-3</v>
      </c>
      <c r="E12736" s="46"/>
      <c r="F12736" s="3"/>
      <c r="G12736" s="3"/>
      <c r="H12736" s="3"/>
      <c r="I12736" s="3"/>
      <c r="Y12736" s="27"/>
    </row>
    <row r="12737" spans="2:25" x14ac:dyDescent="0.25">
      <c r="B12737" s="6">
        <f t="shared" si="476"/>
        <v>6.3610000000000009E-5</v>
      </c>
      <c r="C12737" s="5">
        <v>63610</v>
      </c>
      <c r="D12737" s="74">
        <f t="shared" si="475"/>
        <v>1.8058551748047662E-3</v>
      </c>
      <c r="E12737" s="46"/>
      <c r="F12737" s="3"/>
      <c r="G12737" s="3"/>
      <c r="H12737" s="3"/>
      <c r="I12737" s="3"/>
      <c r="Y12737" s="27"/>
    </row>
    <row r="12738" spans="2:25" x14ac:dyDescent="0.25">
      <c r="B12738" s="6">
        <f t="shared" si="476"/>
        <v>6.3615000000000007E-5</v>
      </c>
      <c r="C12738" s="5">
        <v>63615</v>
      </c>
      <c r="D12738" s="74">
        <f t="shared" si="475"/>
        <v>1.8052995036670278E-3</v>
      </c>
      <c r="E12738" s="46"/>
      <c r="F12738" s="3"/>
      <c r="G12738" s="3"/>
      <c r="H12738" s="3"/>
      <c r="I12738" s="3"/>
      <c r="Y12738" s="27"/>
    </row>
    <row r="12739" spans="2:25" x14ac:dyDescent="0.25">
      <c r="B12739" s="6">
        <f t="shared" si="476"/>
        <v>6.3620000000000004E-5</v>
      </c>
      <c r="C12739" s="5">
        <v>63620</v>
      </c>
      <c r="D12739" s="74">
        <f t="shared" si="475"/>
        <v>1.8047440461963925E-3</v>
      </c>
      <c r="E12739" s="46"/>
      <c r="F12739" s="3"/>
      <c r="G12739" s="3"/>
      <c r="H12739" s="3"/>
      <c r="I12739" s="3"/>
      <c r="Y12739" s="27"/>
    </row>
    <row r="12740" spans="2:25" x14ac:dyDescent="0.25">
      <c r="B12740" s="6">
        <f t="shared" si="476"/>
        <v>6.3625000000000002E-5</v>
      </c>
      <c r="C12740" s="5">
        <v>63625</v>
      </c>
      <c r="D12740" s="74">
        <f t="shared" si="475"/>
        <v>1.8041888022942972E-3</v>
      </c>
      <c r="E12740" s="46"/>
      <c r="F12740" s="3"/>
      <c r="G12740" s="3"/>
      <c r="H12740" s="3"/>
      <c r="I12740" s="3"/>
      <c r="Y12740" s="27"/>
    </row>
    <row r="12741" spans="2:25" x14ac:dyDescent="0.25">
      <c r="B12741" s="6">
        <f t="shared" si="476"/>
        <v>6.3629999999999999E-5</v>
      </c>
      <c r="C12741" s="5">
        <v>63630</v>
      </c>
      <c r="D12741" s="74">
        <f t="shared" si="475"/>
        <v>1.8036337718622336E-3</v>
      </c>
      <c r="E12741" s="46"/>
      <c r="F12741" s="3"/>
      <c r="G12741" s="3"/>
      <c r="H12741" s="3"/>
      <c r="I12741" s="3"/>
      <c r="Y12741" s="27"/>
    </row>
    <row r="12742" spans="2:25" x14ac:dyDescent="0.25">
      <c r="B12742" s="6">
        <f t="shared" si="476"/>
        <v>6.363500000000001E-5</v>
      </c>
      <c r="C12742" s="5">
        <v>63635</v>
      </c>
      <c r="D12742" s="74">
        <f t="shared" si="475"/>
        <v>1.8030789548017408E-3</v>
      </c>
      <c r="E12742" s="46"/>
      <c r="F12742" s="3"/>
      <c r="G12742" s="3"/>
      <c r="H12742" s="3"/>
      <c r="I12742" s="3"/>
      <c r="Y12742" s="27"/>
    </row>
    <row r="12743" spans="2:25" x14ac:dyDescent="0.25">
      <c r="B12743" s="6">
        <f t="shared" si="476"/>
        <v>6.3640000000000007E-5</v>
      </c>
      <c r="C12743" s="5">
        <v>63640</v>
      </c>
      <c r="D12743" s="74">
        <f t="shared" si="475"/>
        <v>1.8025243510144189E-3</v>
      </c>
      <c r="E12743" s="46"/>
      <c r="F12743" s="3"/>
      <c r="G12743" s="3"/>
      <c r="H12743" s="3"/>
      <c r="I12743" s="3"/>
      <c r="Y12743" s="27"/>
    </row>
    <row r="12744" spans="2:25" x14ac:dyDescent="0.25">
      <c r="B12744" s="6">
        <f t="shared" si="476"/>
        <v>6.3645000000000005E-5</v>
      </c>
      <c r="C12744" s="5">
        <v>63645</v>
      </c>
      <c r="D12744" s="74">
        <f t="shared" si="475"/>
        <v>1.8019699604019171E-3</v>
      </c>
      <c r="E12744" s="46"/>
      <c r="F12744" s="3"/>
      <c r="G12744" s="3"/>
      <c r="H12744" s="3"/>
      <c r="I12744" s="3"/>
      <c r="Y12744" s="27"/>
    </row>
    <row r="12745" spans="2:25" x14ac:dyDescent="0.25">
      <c r="B12745" s="6">
        <f t="shared" si="476"/>
        <v>6.3650000000000002E-5</v>
      </c>
      <c r="C12745" s="5">
        <v>63650</v>
      </c>
      <c r="D12745" s="74">
        <f t="shared" si="475"/>
        <v>1.8014157828659366E-3</v>
      </c>
      <c r="E12745" s="46"/>
      <c r="F12745" s="3"/>
      <c r="G12745" s="3"/>
      <c r="H12745" s="3"/>
      <c r="I12745" s="3"/>
      <c r="Y12745" s="27"/>
    </row>
    <row r="12746" spans="2:25" x14ac:dyDescent="0.25">
      <c r="B12746" s="6">
        <f t="shared" si="476"/>
        <v>6.3655E-5</v>
      </c>
      <c r="C12746" s="5">
        <v>63655</v>
      </c>
      <c r="D12746" s="74">
        <f t="shared" si="475"/>
        <v>1.8008618183082328E-3</v>
      </c>
      <c r="E12746" s="46"/>
      <c r="F12746" s="3"/>
      <c r="G12746" s="3"/>
      <c r="H12746" s="3"/>
      <c r="I12746" s="3"/>
      <c r="Y12746" s="27"/>
    </row>
    <row r="12747" spans="2:25" x14ac:dyDescent="0.25">
      <c r="B12747" s="6">
        <f t="shared" si="476"/>
        <v>6.3660000000000011E-5</v>
      </c>
      <c r="C12747" s="5">
        <v>63660</v>
      </c>
      <c r="D12747" s="74">
        <f t="shared" si="475"/>
        <v>1.8003080666306132E-3</v>
      </c>
      <c r="E12747" s="46"/>
      <c r="F12747" s="3"/>
      <c r="G12747" s="3"/>
      <c r="H12747" s="3"/>
      <c r="I12747" s="3"/>
      <c r="Y12747" s="27"/>
    </row>
    <row r="12748" spans="2:25" x14ac:dyDescent="0.25">
      <c r="B12748" s="6">
        <f t="shared" si="476"/>
        <v>6.3665000000000008E-5</v>
      </c>
      <c r="C12748" s="5">
        <v>63665</v>
      </c>
      <c r="D12748" s="74">
        <f t="shared" si="475"/>
        <v>1.7997545277349412E-3</v>
      </c>
      <c r="E12748" s="46"/>
      <c r="F12748" s="3"/>
      <c r="G12748" s="3"/>
      <c r="H12748" s="3"/>
      <c r="I12748" s="3"/>
      <c r="Y12748" s="27"/>
    </row>
    <row r="12749" spans="2:25" x14ac:dyDescent="0.25">
      <c r="B12749" s="6">
        <f t="shared" si="476"/>
        <v>6.3670000000000005E-5</v>
      </c>
      <c r="C12749" s="5">
        <v>63670</v>
      </c>
      <c r="D12749" s="74">
        <f t="shared" si="475"/>
        <v>1.7992012015231268E-3</v>
      </c>
      <c r="E12749" s="46"/>
      <c r="F12749" s="3"/>
      <c r="G12749" s="3"/>
      <c r="H12749" s="3"/>
      <c r="I12749" s="3"/>
      <c r="Y12749" s="27"/>
    </row>
    <row r="12750" spans="2:25" x14ac:dyDescent="0.25">
      <c r="B12750" s="6">
        <f t="shared" si="476"/>
        <v>6.3675000000000003E-5</v>
      </c>
      <c r="C12750" s="5">
        <v>63675</v>
      </c>
      <c r="D12750" s="74">
        <f t="shared" si="475"/>
        <v>1.7986480878971389E-3</v>
      </c>
      <c r="E12750" s="46"/>
      <c r="F12750" s="3"/>
      <c r="G12750" s="3"/>
      <c r="H12750" s="3"/>
      <c r="I12750" s="3"/>
      <c r="Y12750" s="27"/>
    </row>
    <row r="12751" spans="2:25" x14ac:dyDescent="0.25">
      <c r="B12751" s="6">
        <f t="shared" si="476"/>
        <v>6.368E-5</v>
      </c>
      <c r="C12751" s="5">
        <v>63680</v>
      </c>
      <c r="D12751" s="74">
        <f t="shared" si="475"/>
        <v>1.7980951867589971E-3</v>
      </c>
      <c r="E12751" s="46"/>
      <c r="F12751" s="3"/>
      <c r="G12751" s="3"/>
      <c r="H12751" s="3"/>
      <c r="I12751" s="3"/>
      <c r="Y12751" s="27"/>
    </row>
    <row r="12752" spans="2:25" x14ac:dyDescent="0.25">
      <c r="B12752" s="6">
        <f t="shared" si="476"/>
        <v>6.3684999999999998E-5</v>
      </c>
      <c r="C12752" s="5">
        <v>63685</v>
      </c>
      <c r="D12752" s="74">
        <f t="shared" si="475"/>
        <v>1.7975424980107679E-3</v>
      </c>
      <c r="E12752" s="46"/>
      <c r="F12752" s="3"/>
      <c r="G12752" s="3"/>
      <c r="H12752" s="3"/>
      <c r="I12752" s="3"/>
      <c r="Y12752" s="27"/>
    </row>
    <row r="12753" spans="2:25" x14ac:dyDescent="0.25">
      <c r="B12753" s="6">
        <f t="shared" si="476"/>
        <v>6.3690000000000009E-5</v>
      </c>
      <c r="C12753" s="5">
        <v>63690</v>
      </c>
      <c r="D12753" s="74">
        <f t="shared" si="475"/>
        <v>1.7969900215545789E-3</v>
      </c>
      <c r="E12753" s="46"/>
      <c r="F12753" s="3"/>
      <c r="G12753" s="3"/>
      <c r="H12753" s="3"/>
      <c r="I12753" s="3"/>
      <c r="Y12753" s="27"/>
    </row>
    <row r="12754" spans="2:25" x14ac:dyDescent="0.25">
      <c r="B12754" s="6">
        <f t="shared" si="476"/>
        <v>6.3695000000000006E-5</v>
      </c>
      <c r="C12754" s="5">
        <v>63695</v>
      </c>
      <c r="D12754" s="74">
        <f t="shared" si="475"/>
        <v>1.7964377572926092E-3</v>
      </c>
      <c r="E12754" s="46"/>
      <c r="F12754" s="3"/>
      <c r="G12754" s="3"/>
      <c r="H12754" s="3"/>
      <c r="I12754" s="3"/>
      <c r="Y12754" s="27"/>
    </row>
    <row r="12755" spans="2:25" x14ac:dyDescent="0.25">
      <c r="B12755" s="6">
        <f t="shared" si="476"/>
        <v>6.3700000000000003E-5</v>
      </c>
      <c r="C12755" s="5">
        <v>63700</v>
      </c>
      <c r="D12755" s="74">
        <f t="shared" ref="D12755:D12818" si="477">IF(ISERROR($D$12*2*PI()*$D$4*$D$5^2/B12755^5*10^-9*(1/(EXP(($D$4*$D$5)/(B12755*$D$6*($D$9)))-1))),0,$D$12*2*PI()*$D$4*$D$5^2/B12755^5*10^-9*(1/(EXP(($D$4*$D$5)/(B12755*$D$6*($D$9)))-1)))</f>
        <v>1.7958857051270862E-3</v>
      </c>
      <c r="E12755" s="46"/>
      <c r="F12755" s="3"/>
      <c r="G12755" s="3"/>
      <c r="H12755" s="3"/>
      <c r="I12755" s="3"/>
      <c r="Y12755" s="27"/>
    </row>
    <row r="12756" spans="2:25" x14ac:dyDescent="0.25">
      <c r="B12756" s="6">
        <f t="shared" ref="B12756:B12819" si="478">C12756*10^-9</f>
        <v>6.3705000000000001E-5</v>
      </c>
      <c r="C12756" s="5">
        <v>63705</v>
      </c>
      <c r="D12756" s="74">
        <f t="shared" si="477"/>
        <v>1.7953338649602905E-3</v>
      </c>
      <c r="E12756" s="46"/>
      <c r="F12756" s="3"/>
      <c r="G12756" s="3"/>
      <c r="H12756" s="3"/>
      <c r="I12756" s="3"/>
      <c r="Y12756" s="27"/>
    </row>
    <row r="12757" spans="2:25" x14ac:dyDescent="0.25">
      <c r="B12757" s="6">
        <f t="shared" si="478"/>
        <v>6.3709999999999998E-5</v>
      </c>
      <c r="C12757" s="5">
        <v>63710</v>
      </c>
      <c r="D12757" s="74">
        <f t="shared" si="477"/>
        <v>1.7947822366945608E-3</v>
      </c>
      <c r="E12757" s="46"/>
      <c r="F12757" s="3"/>
      <c r="G12757" s="3"/>
      <c r="H12757" s="3"/>
      <c r="I12757" s="3"/>
      <c r="Y12757" s="27"/>
    </row>
    <row r="12758" spans="2:25" x14ac:dyDescent="0.25">
      <c r="B12758" s="6">
        <f t="shared" si="478"/>
        <v>6.3715000000000009E-5</v>
      </c>
      <c r="C12758" s="5">
        <v>63715</v>
      </c>
      <c r="D12758" s="74">
        <f t="shared" si="477"/>
        <v>1.7942308202322777E-3</v>
      </c>
      <c r="E12758" s="46"/>
      <c r="F12758" s="3"/>
      <c r="G12758" s="3"/>
      <c r="H12758" s="3"/>
      <c r="I12758" s="3"/>
      <c r="Y12758" s="27"/>
    </row>
    <row r="12759" spans="2:25" x14ac:dyDescent="0.25">
      <c r="B12759" s="6">
        <f t="shared" si="478"/>
        <v>6.3720000000000007E-5</v>
      </c>
      <c r="C12759" s="5">
        <v>63720</v>
      </c>
      <c r="D12759" s="74">
        <f t="shared" si="477"/>
        <v>1.7936796154758852E-3</v>
      </c>
      <c r="E12759" s="46"/>
      <c r="F12759" s="3"/>
      <c r="G12759" s="3"/>
      <c r="H12759" s="3"/>
      <c r="I12759" s="3"/>
      <c r="Y12759" s="27"/>
    </row>
    <row r="12760" spans="2:25" x14ac:dyDescent="0.25">
      <c r="B12760" s="6">
        <f t="shared" si="478"/>
        <v>6.3725000000000004E-5</v>
      </c>
      <c r="C12760" s="5">
        <v>63725</v>
      </c>
      <c r="D12760" s="74">
        <f t="shared" si="477"/>
        <v>1.7931286223278747E-3</v>
      </c>
      <c r="E12760" s="46"/>
      <c r="F12760" s="3"/>
      <c r="G12760" s="3"/>
      <c r="H12760" s="3"/>
      <c r="I12760" s="3"/>
      <c r="Y12760" s="27"/>
    </row>
    <row r="12761" spans="2:25" x14ac:dyDescent="0.25">
      <c r="B12761" s="6">
        <f t="shared" si="478"/>
        <v>6.3730000000000001E-5</v>
      </c>
      <c r="C12761" s="5">
        <v>63730</v>
      </c>
      <c r="D12761" s="74">
        <f t="shared" si="477"/>
        <v>1.7925778406907909E-3</v>
      </c>
      <c r="E12761" s="46"/>
      <c r="F12761" s="3"/>
      <c r="G12761" s="3"/>
      <c r="H12761" s="3"/>
      <c r="I12761" s="3"/>
      <c r="Y12761" s="27"/>
    </row>
    <row r="12762" spans="2:25" x14ac:dyDescent="0.25">
      <c r="B12762" s="6">
        <f t="shared" si="478"/>
        <v>6.3734999999999999E-5</v>
      </c>
      <c r="C12762" s="5">
        <v>63735</v>
      </c>
      <c r="D12762" s="74">
        <f t="shared" si="477"/>
        <v>1.7920272704672285E-3</v>
      </c>
      <c r="E12762" s="46"/>
      <c r="F12762" s="3"/>
      <c r="G12762" s="3"/>
      <c r="H12762" s="3"/>
      <c r="I12762" s="3"/>
      <c r="Y12762" s="27"/>
    </row>
    <row r="12763" spans="2:25" x14ac:dyDescent="0.25">
      <c r="B12763" s="6">
        <f t="shared" si="478"/>
        <v>6.374000000000001E-5</v>
      </c>
      <c r="C12763" s="5">
        <v>63740</v>
      </c>
      <c r="D12763" s="74">
        <f t="shared" si="477"/>
        <v>1.7914769115598347E-3</v>
      </c>
      <c r="E12763" s="46"/>
      <c r="F12763" s="3"/>
      <c r="G12763" s="3"/>
      <c r="H12763" s="3"/>
      <c r="I12763" s="3"/>
      <c r="Y12763" s="27"/>
    </row>
    <row r="12764" spans="2:25" x14ac:dyDescent="0.25">
      <c r="B12764" s="6">
        <f t="shared" si="478"/>
        <v>6.3745000000000007E-5</v>
      </c>
      <c r="C12764" s="5">
        <v>63745</v>
      </c>
      <c r="D12764" s="74">
        <f t="shared" si="477"/>
        <v>1.7909267638713171E-3</v>
      </c>
      <c r="E12764" s="46"/>
      <c r="F12764" s="3"/>
      <c r="G12764" s="3"/>
      <c r="H12764" s="3"/>
      <c r="I12764" s="3"/>
      <c r="Y12764" s="27"/>
    </row>
    <row r="12765" spans="2:25" x14ac:dyDescent="0.25">
      <c r="B12765" s="6">
        <f t="shared" si="478"/>
        <v>6.3750000000000005E-5</v>
      </c>
      <c r="C12765" s="5">
        <v>63750</v>
      </c>
      <c r="D12765" s="74">
        <f t="shared" si="477"/>
        <v>1.7903768273044227E-3</v>
      </c>
      <c r="E12765" s="46"/>
      <c r="F12765" s="3"/>
      <c r="G12765" s="3"/>
      <c r="H12765" s="3"/>
      <c r="I12765" s="3"/>
      <c r="Y12765" s="27"/>
    </row>
    <row r="12766" spans="2:25" x14ac:dyDescent="0.25">
      <c r="B12766" s="6">
        <f t="shared" si="478"/>
        <v>6.3755000000000002E-5</v>
      </c>
      <c r="C12766" s="5">
        <v>63755</v>
      </c>
      <c r="D12766" s="74">
        <f t="shared" si="477"/>
        <v>1.7898271017619625E-3</v>
      </c>
      <c r="E12766" s="46"/>
      <c r="F12766" s="3"/>
      <c r="G12766" s="3"/>
      <c r="H12766" s="3"/>
      <c r="I12766" s="3"/>
      <c r="Y12766" s="27"/>
    </row>
    <row r="12767" spans="2:25" x14ac:dyDescent="0.25">
      <c r="B12767" s="6">
        <f t="shared" si="478"/>
        <v>6.3759999999999999E-5</v>
      </c>
      <c r="C12767" s="5">
        <v>63760</v>
      </c>
      <c r="D12767" s="74">
        <f t="shared" si="477"/>
        <v>1.7892775871467879E-3</v>
      </c>
      <c r="E12767" s="46"/>
      <c r="F12767" s="3"/>
      <c r="G12767" s="3"/>
      <c r="H12767" s="3"/>
      <c r="I12767" s="3"/>
      <c r="Y12767" s="27"/>
    </row>
    <row r="12768" spans="2:25" x14ac:dyDescent="0.25">
      <c r="B12768" s="6">
        <f t="shared" si="478"/>
        <v>6.376500000000001E-5</v>
      </c>
      <c r="C12768" s="5">
        <v>63765</v>
      </c>
      <c r="D12768" s="74">
        <f t="shared" si="477"/>
        <v>1.7887282833618132E-3</v>
      </c>
      <c r="E12768" s="46"/>
      <c r="F12768" s="3"/>
      <c r="G12768" s="3"/>
      <c r="H12768" s="3"/>
      <c r="I12768" s="3"/>
      <c r="Y12768" s="27"/>
    </row>
    <row r="12769" spans="2:25" x14ac:dyDescent="0.25">
      <c r="B12769" s="6">
        <f t="shared" si="478"/>
        <v>6.3770000000000008E-5</v>
      </c>
      <c r="C12769" s="5">
        <v>63770</v>
      </c>
      <c r="D12769" s="74">
        <f t="shared" si="477"/>
        <v>1.7881791903100015E-3</v>
      </c>
      <c r="E12769" s="46"/>
      <c r="F12769" s="3"/>
      <c r="G12769" s="3"/>
      <c r="H12769" s="3"/>
      <c r="I12769" s="3"/>
      <c r="Y12769" s="27"/>
    </row>
    <row r="12770" spans="2:25" x14ac:dyDescent="0.25">
      <c r="B12770" s="6">
        <f t="shared" si="478"/>
        <v>6.3775000000000005E-5</v>
      </c>
      <c r="C12770" s="5">
        <v>63775</v>
      </c>
      <c r="D12770" s="74">
        <f t="shared" si="477"/>
        <v>1.7876303078943655E-3</v>
      </c>
      <c r="E12770" s="46"/>
      <c r="F12770" s="3"/>
      <c r="G12770" s="3"/>
      <c r="H12770" s="3"/>
      <c r="I12770" s="3"/>
      <c r="Y12770" s="27"/>
    </row>
    <row r="12771" spans="2:25" x14ac:dyDescent="0.25">
      <c r="B12771" s="6">
        <f t="shared" si="478"/>
        <v>6.3780000000000003E-5</v>
      </c>
      <c r="C12771" s="5">
        <v>63780</v>
      </c>
      <c r="D12771" s="74">
        <f t="shared" si="477"/>
        <v>1.7870816360179712E-3</v>
      </c>
      <c r="E12771" s="46"/>
      <c r="F12771" s="3"/>
      <c r="G12771" s="3"/>
      <c r="H12771" s="3"/>
      <c r="I12771" s="3"/>
      <c r="Y12771" s="27"/>
    </row>
    <row r="12772" spans="2:25" x14ac:dyDescent="0.25">
      <c r="B12772" s="6">
        <f t="shared" si="478"/>
        <v>6.3785E-5</v>
      </c>
      <c r="C12772" s="5">
        <v>63785</v>
      </c>
      <c r="D12772" s="74">
        <f t="shared" si="477"/>
        <v>1.786533174583937E-3</v>
      </c>
      <c r="E12772" s="46"/>
      <c r="F12772" s="3"/>
      <c r="G12772" s="3"/>
      <c r="H12772" s="3"/>
      <c r="I12772" s="3"/>
      <c r="Y12772" s="27"/>
    </row>
    <row r="12773" spans="2:25" x14ac:dyDescent="0.25">
      <c r="B12773" s="6">
        <f t="shared" si="478"/>
        <v>6.3789999999999997E-5</v>
      </c>
      <c r="C12773" s="5">
        <v>63790</v>
      </c>
      <c r="D12773" s="74">
        <f t="shared" si="477"/>
        <v>1.7859849234954325E-3</v>
      </c>
      <c r="E12773" s="46"/>
      <c r="F12773" s="3"/>
      <c r="G12773" s="3"/>
      <c r="H12773" s="3"/>
      <c r="I12773" s="3"/>
      <c r="Y12773" s="27"/>
    </row>
    <row r="12774" spans="2:25" x14ac:dyDescent="0.25">
      <c r="B12774" s="6">
        <f t="shared" si="478"/>
        <v>6.3795000000000008E-5</v>
      </c>
      <c r="C12774" s="5">
        <v>63795</v>
      </c>
      <c r="D12774" s="74">
        <f t="shared" si="477"/>
        <v>1.785436882655678E-3</v>
      </c>
      <c r="E12774" s="46"/>
      <c r="F12774" s="3"/>
      <c r="G12774" s="3"/>
      <c r="H12774" s="3"/>
      <c r="I12774" s="3"/>
      <c r="Y12774" s="27"/>
    </row>
    <row r="12775" spans="2:25" x14ac:dyDescent="0.25">
      <c r="B12775" s="6">
        <f t="shared" si="478"/>
        <v>6.3800000000000006E-5</v>
      </c>
      <c r="C12775" s="5">
        <v>63800</v>
      </c>
      <c r="D12775" s="74">
        <f t="shared" si="477"/>
        <v>1.784889051967954E-3</v>
      </c>
      <c r="E12775" s="46"/>
      <c r="F12775" s="3"/>
      <c r="G12775" s="3"/>
      <c r="H12775" s="3"/>
      <c r="I12775" s="3"/>
      <c r="Y12775" s="27"/>
    </row>
    <row r="12776" spans="2:25" x14ac:dyDescent="0.25">
      <c r="B12776" s="6">
        <f t="shared" si="478"/>
        <v>6.3805000000000003E-5</v>
      </c>
      <c r="C12776" s="5">
        <v>63805</v>
      </c>
      <c r="D12776" s="74">
        <f t="shared" si="477"/>
        <v>1.7843414313355808E-3</v>
      </c>
      <c r="E12776" s="46"/>
      <c r="F12776" s="3"/>
      <c r="G12776" s="3"/>
      <c r="H12776" s="3"/>
      <c r="I12776" s="3"/>
      <c r="Y12776" s="27"/>
    </row>
    <row r="12777" spans="2:25" x14ac:dyDescent="0.25">
      <c r="B12777" s="6">
        <f t="shared" si="478"/>
        <v>6.3810000000000001E-5</v>
      </c>
      <c r="C12777" s="5">
        <v>63810</v>
      </c>
      <c r="D12777" s="74">
        <f t="shared" si="477"/>
        <v>1.7837940206619403E-3</v>
      </c>
      <c r="E12777" s="46"/>
      <c r="F12777" s="3"/>
      <c r="G12777" s="3"/>
      <c r="H12777" s="3"/>
      <c r="I12777" s="3"/>
      <c r="Y12777" s="27"/>
    </row>
    <row r="12778" spans="2:25" x14ac:dyDescent="0.25">
      <c r="B12778" s="6">
        <f t="shared" si="478"/>
        <v>6.3814999999999998E-5</v>
      </c>
      <c r="C12778" s="5">
        <v>63815</v>
      </c>
      <c r="D12778" s="74">
        <f t="shared" si="477"/>
        <v>1.7832468198504586E-3</v>
      </c>
      <c r="E12778" s="46"/>
      <c r="F12778" s="3"/>
      <c r="G12778" s="3"/>
      <c r="H12778" s="3"/>
      <c r="I12778" s="3"/>
      <c r="Y12778" s="27"/>
    </row>
    <row r="12779" spans="2:25" x14ac:dyDescent="0.25">
      <c r="B12779" s="6">
        <f t="shared" si="478"/>
        <v>6.3820000000000009E-5</v>
      </c>
      <c r="C12779" s="5">
        <v>63820</v>
      </c>
      <c r="D12779" s="74">
        <f t="shared" si="477"/>
        <v>1.7826998288046206E-3</v>
      </c>
      <c r="E12779" s="46"/>
      <c r="F12779" s="3"/>
      <c r="G12779" s="3"/>
      <c r="H12779" s="3"/>
      <c r="I12779" s="3"/>
      <c r="Y12779" s="27"/>
    </row>
    <row r="12780" spans="2:25" x14ac:dyDescent="0.25">
      <c r="B12780" s="6">
        <f t="shared" si="478"/>
        <v>6.3825000000000006E-5</v>
      </c>
      <c r="C12780" s="5">
        <v>63825</v>
      </c>
      <c r="D12780" s="74">
        <f t="shared" si="477"/>
        <v>1.7821530474279562E-3</v>
      </c>
      <c r="E12780" s="46"/>
      <c r="F12780" s="3"/>
      <c r="G12780" s="3"/>
      <c r="H12780" s="3"/>
      <c r="I12780" s="3"/>
      <c r="Y12780" s="27"/>
    </row>
    <row r="12781" spans="2:25" x14ac:dyDescent="0.25">
      <c r="B12781" s="6">
        <f t="shared" si="478"/>
        <v>6.3830000000000004E-5</v>
      </c>
      <c r="C12781" s="5">
        <v>63830</v>
      </c>
      <c r="D12781" s="74">
        <f t="shared" si="477"/>
        <v>1.7816064756240556E-3</v>
      </c>
      <c r="E12781" s="46"/>
      <c r="F12781" s="3"/>
      <c r="G12781" s="3"/>
      <c r="H12781" s="3"/>
      <c r="I12781" s="3"/>
      <c r="Y12781" s="27"/>
    </row>
    <row r="12782" spans="2:25" x14ac:dyDescent="0.25">
      <c r="B12782" s="6">
        <f t="shared" si="478"/>
        <v>6.3835000000000001E-5</v>
      </c>
      <c r="C12782" s="5">
        <v>63835</v>
      </c>
      <c r="D12782" s="74">
        <f t="shared" si="477"/>
        <v>1.7810601132965509E-3</v>
      </c>
      <c r="E12782" s="46"/>
      <c r="F12782" s="3"/>
      <c r="G12782" s="3"/>
      <c r="H12782" s="3"/>
      <c r="I12782" s="3"/>
      <c r="Y12782" s="27"/>
    </row>
    <row r="12783" spans="2:25" x14ac:dyDescent="0.25">
      <c r="B12783" s="6">
        <f t="shared" si="478"/>
        <v>6.3839999999999999E-5</v>
      </c>
      <c r="C12783" s="5">
        <v>63840</v>
      </c>
      <c r="D12783" s="74">
        <f t="shared" si="477"/>
        <v>1.7805139603491321E-3</v>
      </c>
      <c r="E12783" s="46"/>
      <c r="F12783" s="3"/>
      <c r="G12783" s="3"/>
      <c r="H12783" s="3"/>
      <c r="I12783" s="3"/>
      <c r="Y12783" s="27"/>
    </row>
    <row r="12784" spans="2:25" x14ac:dyDescent="0.25">
      <c r="B12784" s="6">
        <f t="shared" si="478"/>
        <v>6.384500000000001E-5</v>
      </c>
      <c r="C12784" s="5">
        <v>63845</v>
      </c>
      <c r="D12784" s="74">
        <f t="shared" si="477"/>
        <v>1.7799680166855375E-3</v>
      </c>
      <c r="E12784" s="46"/>
      <c r="F12784" s="3"/>
      <c r="G12784" s="3"/>
      <c r="H12784" s="3"/>
      <c r="I12784" s="3"/>
      <c r="Y12784" s="27"/>
    </row>
    <row r="12785" spans="2:25" x14ac:dyDescent="0.25">
      <c r="B12785" s="6">
        <f t="shared" si="478"/>
        <v>6.3850000000000007E-5</v>
      </c>
      <c r="C12785" s="5">
        <v>63850</v>
      </c>
      <c r="D12785" s="74">
        <f t="shared" si="477"/>
        <v>1.7794222822095627E-3</v>
      </c>
      <c r="E12785" s="46"/>
      <c r="F12785" s="3"/>
      <c r="G12785" s="3"/>
      <c r="H12785" s="3"/>
      <c r="I12785" s="3"/>
      <c r="Y12785" s="27"/>
    </row>
    <row r="12786" spans="2:25" x14ac:dyDescent="0.25">
      <c r="B12786" s="6">
        <f t="shared" si="478"/>
        <v>6.3855000000000004E-5</v>
      </c>
      <c r="C12786" s="5">
        <v>63855</v>
      </c>
      <c r="D12786" s="74">
        <f t="shared" si="477"/>
        <v>1.7788767568250486E-3</v>
      </c>
      <c r="E12786" s="46"/>
      <c r="F12786" s="3"/>
      <c r="G12786" s="3"/>
      <c r="H12786" s="3"/>
      <c r="I12786" s="3"/>
      <c r="Y12786" s="27"/>
    </row>
    <row r="12787" spans="2:25" x14ac:dyDescent="0.25">
      <c r="B12787" s="6">
        <f t="shared" si="478"/>
        <v>6.3860000000000002E-5</v>
      </c>
      <c r="C12787" s="5">
        <v>63860</v>
      </c>
      <c r="D12787" s="74">
        <f t="shared" si="477"/>
        <v>1.7783314404358919E-3</v>
      </c>
      <c r="E12787" s="46"/>
      <c r="F12787" s="3"/>
      <c r="G12787" s="3"/>
      <c r="H12787" s="3"/>
      <c r="I12787" s="3"/>
      <c r="Y12787" s="27"/>
    </row>
    <row r="12788" spans="2:25" x14ac:dyDescent="0.25">
      <c r="B12788" s="6">
        <f t="shared" si="478"/>
        <v>6.3864999999999999E-5</v>
      </c>
      <c r="C12788" s="5">
        <v>63865</v>
      </c>
      <c r="D12788" s="74">
        <f t="shared" si="477"/>
        <v>1.777786332946037E-3</v>
      </c>
      <c r="E12788" s="46"/>
      <c r="F12788" s="3"/>
      <c r="G12788" s="3"/>
      <c r="H12788" s="3"/>
      <c r="I12788" s="3"/>
      <c r="Y12788" s="27"/>
    </row>
    <row r="12789" spans="2:25" x14ac:dyDescent="0.25">
      <c r="B12789" s="6">
        <f t="shared" si="478"/>
        <v>6.387000000000001E-5</v>
      </c>
      <c r="C12789" s="5">
        <v>63870</v>
      </c>
      <c r="D12789" s="74">
        <f t="shared" si="477"/>
        <v>1.7772414342594805E-3</v>
      </c>
      <c r="E12789" s="46"/>
      <c r="F12789" s="3"/>
      <c r="G12789" s="3"/>
      <c r="H12789" s="3"/>
      <c r="I12789" s="3"/>
      <c r="Y12789" s="27"/>
    </row>
    <row r="12790" spans="2:25" x14ac:dyDescent="0.25">
      <c r="B12790" s="6">
        <f t="shared" si="478"/>
        <v>6.3875000000000008E-5</v>
      </c>
      <c r="C12790" s="5">
        <v>63875</v>
      </c>
      <c r="D12790" s="74">
        <f t="shared" si="477"/>
        <v>1.7766967442802764E-3</v>
      </c>
      <c r="E12790" s="46"/>
      <c r="F12790" s="3"/>
      <c r="G12790" s="3"/>
      <c r="H12790" s="3"/>
      <c r="I12790" s="3"/>
      <c r="Y12790" s="27"/>
    </row>
    <row r="12791" spans="2:25" x14ac:dyDescent="0.25">
      <c r="B12791" s="6">
        <f t="shared" si="478"/>
        <v>6.3880000000000005E-5</v>
      </c>
      <c r="C12791" s="5">
        <v>63880</v>
      </c>
      <c r="D12791" s="74">
        <f t="shared" si="477"/>
        <v>1.7761522629125229E-3</v>
      </c>
      <c r="E12791" s="46"/>
      <c r="F12791" s="3"/>
      <c r="G12791" s="3"/>
      <c r="H12791" s="3"/>
      <c r="I12791" s="3"/>
      <c r="Y12791" s="27"/>
    </row>
    <row r="12792" spans="2:25" x14ac:dyDescent="0.25">
      <c r="B12792" s="6">
        <f t="shared" si="478"/>
        <v>6.3885000000000002E-5</v>
      </c>
      <c r="C12792" s="5">
        <v>63885</v>
      </c>
      <c r="D12792" s="74">
        <f t="shared" si="477"/>
        <v>1.7756079900603716E-3</v>
      </c>
      <c r="E12792" s="46"/>
      <c r="F12792" s="3"/>
      <c r="G12792" s="3"/>
      <c r="H12792" s="3"/>
      <c r="I12792" s="3"/>
      <c r="Y12792" s="27"/>
    </row>
    <row r="12793" spans="2:25" x14ac:dyDescent="0.25">
      <c r="B12793" s="6">
        <f t="shared" si="478"/>
        <v>6.389E-5</v>
      </c>
      <c r="C12793" s="5">
        <v>63890</v>
      </c>
      <c r="D12793" s="74">
        <f t="shared" si="477"/>
        <v>1.7750639256280257E-3</v>
      </c>
      <c r="E12793" s="46"/>
      <c r="F12793" s="3"/>
      <c r="G12793" s="3"/>
      <c r="H12793" s="3"/>
      <c r="I12793" s="3"/>
      <c r="Y12793" s="27"/>
    </row>
    <row r="12794" spans="2:25" x14ac:dyDescent="0.25">
      <c r="B12794" s="6">
        <f t="shared" si="478"/>
        <v>6.3894999999999997E-5</v>
      </c>
      <c r="C12794" s="5">
        <v>63895</v>
      </c>
      <c r="D12794" s="74">
        <f t="shared" si="477"/>
        <v>1.7745200695197419E-3</v>
      </c>
      <c r="E12794" s="46"/>
      <c r="F12794" s="3"/>
      <c r="G12794" s="3"/>
      <c r="H12794" s="3"/>
      <c r="I12794" s="3"/>
      <c r="Y12794" s="27"/>
    </row>
    <row r="12795" spans="2:25" x14ac:dyDescent="0.25">
      <c r="B12795" s="6">
        <f t="shared" si="478"/>
        <v>6.3900000000000008E-5</v>
      </c>
      <c r="C12795" s="5">
        <v>63900</v>
      </c>
      <c r="D12795" s="74">
        <f t="shared" si="477"/>
        <v>1.7739764216398253E-3</v>
      </c>
      <c r="E12795" s="46"/>
      <c r="F12795" s="3"/>
      <c r="G12795" s="3"/>
      <c r="H12795" s="3"/>
      <c r="I12795" s="3"/>
      <c r="Y12795" s="27"/>
    </row>
    <row r="12796" spans="2:25" x14ac:dyDescent="0.25">
      <c r="B12796" s="6">
        <f t="shared" si="478"/>
        <v>6.3905000000000006E-5</v>
      </c>
      <c r="C12796" s="5">
        <v>63905</v>
      </c>
      <c r="D12796" s="74">
        <f t="shared" si="477"/>
        <v>1.7734329818926329E-3</v>
      </c>
      <c r="E12796" s="46"/>
      <c r="F12796" s="3"/>
      <c r="G12796" s="3"/>
      <c r="H12796" s="3"/>
      <c r="I12796" s="3"/>
      <c r="Y12796" s="27"/>
    </row>
    <row r="12797" spans="2:25" x14ac:dyDescent="0.25">
      <c r="B12797" s="6">
        <f t="shared" si="478"/>
        <v>6.3910000000000003E-5</v>
      </c>
      <c r="C12797" s="5">
        <v>63910</v>
      </c>
      <c r="D12797" s="74">
        <f t="shared" si="477"/>
        <v>1.7728897501825755E-3</v>
      </c>
      <c r="E12797" s="46"/>
      <c r="F12797" s="3"/>
      <c r="G12797" s="3"/>
      <c r="H12797" s="3"/>
      <c r="I12797" s="3"/>
      <c r="Y12797" s="27"/>
    </row>
    <row r="12798" spans="2:25" x14ac:dyDescent="0.25">
      <c r="B12798" s="6">
        <f t="shared" si="478"/>
        <v>6.3915E-5</v>
      </c>
      <c r="C12798" s="5">
        <v>63915</v>
      </c>
      <c r="D12798" s="74">
        <f t="shared" si="477"/>
        <v>1.7723467264141094E-3</v>
      </c>
      <c r="E12798" s="46"/>
      <c r="F12798" s="3"/>
      <c r="G12798" s="3"/>
      <c r="H12798" s="3"/>
      <c r="I12798" s="3"/>
      <c r="Y12798" s="27"/>
    </row>
    <row r="12799" spans="2:25" x14ac:dyDescent="0.25">
      <c r="B12799" s="6">
        <f t="shared" si="478"/>
        <v>6.3919999999999998E-5</v>
      </c>
      <c r="C12799" s="5">
        <v>63920</v>
      </c>
      <c r="D12799" s="74">
        <f t="shared" si="477"/>
        <v>1.7718039104917501E-3</v>
      </c>
      <c r="E12799" s="46"/>
      <c r="F12799" s="3"/>
      <c r="G12799" s="3"/>
      <c r="H12799" s="3"/>
      <c r="I12799" s="3"/>
      <c r="Y12799" s="27"/>
    </row>
    <row r="12800" spans="2:25" x14ac:dyDescent="0.25">
      <c r="B12800" s="6">
        <f t="shared" si="478"/>
        <v>6.3925000000000009E-5</v>
      </c>
      <c r="C12800" s="5">
        <v>63925</v>
      </c>
      <c r="D12800" s="74">
        <f t="shared" si="477"/>
        <v>1.7712613023200556E-3</v>
      </c>
      <c r="E12800" s="46"/>
      <c r="F12800" s="3"/>
      <c r="G12800" s="3"/>
      <c r="H12800" s="3"/>
      <c r="I12800" s="3"/>
      <c r="Y12800" s="27"/>
    </row>
    <row r="12801" spans="2:25" x14ac:dyDescent="0.25">
      <c r="B12801" s="6">
        <f t="shared" si="478"/>
        <v>6.3930000000000006E-5</v>
      </c>
      <c r="C12801" s="5">
        <v>63930</v>
      </c>
      <c r="D12801" s="74">
        <f t="shared" si="477"/>
        <v>1.7707189018036403E-3</v>
      </c>
      <c r="E12801" s="46"/>
      <c r="F12801" s="3"/>
      <c r="G12801" s="3"/>
      <c r="H12801" s="3"/>
      <c r="I12801" s="3"/>
      <c r="Y12801" s="27"/>
    </row>
    <row r="12802" spans="2:25" x14ac:dyDescent="0.25">
      <c r="B12802" s="6">
        <f t="shared" si="478"/>
        <v>6.3935000000000004E-5</v>
      </c>
      <c r="C12802" s="5">
        <v>63935</v>
      </c>
      <c r="D12802" s="74">
        <f t="shared" si="477"/>
        <v>1.77017670884717E-3</v>
      </c>
      <c r="E12802" s="46"/>
      <c r="F12802" s="3"/>
      <c r="G12802" s="3"/>
      <c r="H12802" s="3"/>
      <c r="I12802" s="3"/>
      <c r="Y12802" s="27"/>
    </row>
    <row r="12803" spans="2:25" x14ac:dyDescent="0.25">
      <c r="B12803" s="6">
        <f t="shared" si="478"/>
        <v>6.3940000000000001E-5</v>
      </c>
      <c r="C12803" s="5">
        <v>63940</v>
      </c>
      <c r="D12803" s="74">
        <f t="shared" si="477"/>
        <v>1.7696347233553604E-3</v>
      </c>
      <c r="E12803" s="46"/>
      <c r="F12803" s="3"/>
      <c r="G12803" s="3"/>
      <c r="H12803" s="3"/>
      <c r="I12803" s="3"/>
      <c r="Y12803" s="27"/>
    </row>
    <row r="12804" spans="2:25" x14ac:dyDescent="0.25">
      <c r="B12804" s="6">
        <f t="shared" si="478"/>
        <v>6.3944999999999998E-5</v>
      </c>
      <c r="C12804" s="5">
        <v>63945</v>
      </c>
      <c r="D12804" s="74">
        <f t="shared" si="477"/>
        <v>1.769092945232976E-3</v>
      </c>
      <c r="E12804" s="46"/>
      <c r="F12804" s="3"/>
      <c r="G12804" s="3"/>
      <c r="H12804" s="3"/>
      <c r="I12804" s="3"/>
      <c r="Y12804" s="27"/>
    </row>
    <row r="12805" spans="2:25" x14ac:dyDescent="0.25">
      <c r="B12805" s="6">
        <f t="shared" si="478"/>
        <v>6.3950000000000009E-5</v>
      </c>
      <c r="C12805" s="5">
        <v>63950</v>
      </c>
      <c r="D12805" s="74">
        <f t="shared" si="477"/>
        <v>1.7685513743848349E-3</v>
      </c>
      <c r="E12805" s="46"/>
      <c r="F12805" s="3"/>
      <c r="G12805" s="3"/>
      <c r="H12805" s="3"/>
      <c r="I12805" s="3"/>
      <c r="Y12805" s="27"/>
    </row>
    <row r="12806" spans="2:25" x14ac:dyDescent="0.25">
      <c r="B12806" s="6">
        <f t="shared" si="478"/>
        <v>6.3955000000000007E-5</v>
      </c>
      <c r="C12806" s="5">
        <v>63955</v>
      </c>
      <c r="D12806" s="74">
        <f t="shared" si="477"/>
        <v>1.7680100107158071E-3</v>
      </c>
      <c r="E12806" s="46"/>
      <c r="F12806" s="3"/>
      <c r="G12806" s="3"/>
      <c r="H12806" s="3"/>
      <c r="I12806" s="3"/>
      <c r="Y12806" s="27"/>
    </row>
    <row r="12807" spans="2:25" x14ac:dyDescent="0.25">
      <c r="B12807" s="6">
        <f t="shared" si="478"/>
        <v>6.3960000000000004E-5</v>
      </c>
      <c r="C12807" s="5">
        <v>63960</v>
      </c>
      <c r="D12807" s="74">
        <f t="shared" si="477"/>
        <v>1.7674688541308105E-3</v>
      </c>
      <c r="E12807" s="46"/>
      <c r="F12807" s="3"/>
      <c r="G12807" s="3"/>
      <c r="H12807" s="3"/>
      <c r="I12807" s="3"/>
      <c r="Y12807" s="27"/>
    </row>
    <row r="12808" spans="2:25" x14ac:dyDescent="0.25">
      <c r="B12808" s="6">
        <f t="shared" si="478"/>
        <v>6.3965000000000002E-5</v>
      </c>
      <c r="C12808" s="5">
        <v>63965</v>
      </c>
      <c r="D12808" s="74">
        <f t="shared" si="477"/>
        <v>1.7669279045348142E-3</v>
      </c>
      <c r="E12808" s="46"/>
      <c r="F12808" s="3"/>
      <c r="G12808" s="3"/>
      <c r="H12808" s="3"/>
      <c r="I12808" s="3"/>
      <c r="Y12808" s="27"/>
    </row>
    <row r="12809" spans="2:25" x14ac:dyDescent="0.25">
      <c r="B12809" s="6">
        <f t="shared" si="478"/>
        <v>6.3969999999999999E-5</v>
      </c>
      <c r="C12809" s="5">
        <v>63970</v>
      </c>
      <c r="D12809" s="74">
        <f t="shared" si="477"/>
        <v>1.766387161832842E-3</v>
      </c>
      <c r="E12809" s="46"/>
      <c r="F12809" s="3"/>
      <c r="G12809" s="3"/>
      <c r="H12809" s="3"/>
      <c r="I12809" s="3"/>
      <c r="Y12809" s="27"/>
    </row>
    <row r="12810" spans="2:25" x14ac:dyDescent="0.25">
      <c r="B12810" s="6">
        <f t="shared" si="478"/>
        <v>6.397500000000001E-5</v>
      </c>
      <c r="C12810" s="5">
        <v>63975</v>
      </c>
      <c r="D12810" s="74">
        <f t="shared" si="477"/>
        <v>1.7658466259299606E-3</v>
      </c>
      <c r="E12810" s="46"/>
      <c r="F12810" s="3"/>
      <c r="G12810" s="3"/>
      <c r="H12810" s="3"/>
      <c r="I12810" s="3"/>
      <c r="Y12810" s="27"/>
    </row>
    <row r="12811" spans="2:25" x14ac:dyDescent="0.25">
      <c r="B12811" s="6">
        <f t="shared" si="478"/>
        <v>6.3980000000000007E-5</v>
      </c>
      <c r="C12811" s="5">
        <v>63980</v>
      </c>
      <c r="D12811" s="74">
        <f t="shared" si="477"/>
        <v>1.7653062967312989E-3</v>
      </c>
      <c r="E12811" s="46"/>
      <c r="F12811" s="3"/>
      <c r="G12811" s="3"/>
      <c r="H12811" s="3"/>
      <c r="I12811" s="3"/>
      <c r="Y12811" s="27"/>
    </row>
    <row r="12812" spans="2:25" x14ac:dyDescent="0.25">
      <c r="B12812" s="6">
        <f t="shared" si="478"/>
        <v>6.3985000000000005E-5</v>
      </c>
      <c r="C12812" s="5">
        <v>63985</v>
      </c>
      <c r="D12812" s="74">
        <f t="shared" si="477"/>
        <v>1.7647661741420305E-3</v>
      </c>
      <c r="E12812" s="46"/>
      <c r="F12812" s="3"/>
      <c r="G12812" s="3"/>
      <c r="H12812" s="3"/>
      <c r="I12812" s="3"/>
      <c r="Y12812" s="27"/>
    </row>
    <row r="12813" spans="2:25" x14ac:dyDescent="0.25">
      <c r="B12813" s="6">
        <f t="shared" si="478"/>
        <v>6.3990000000000002E-5</v>
      </c>
      <c r="C12813" s="5">
        <v>63990</v>
      </c>
      <c r="D12813" s="74">
        <f t="shared" si="477"/>
        <v>1.7642262580673735E-3</v>
      </c>
      <c r="E12813" s="46"/>
      <c r="F12813" s="3"/>
      <c r="G12813" s="3"/>
      <c r="H12813" s="3"/>
      <c r="I12813" s="3"/>
      <c r="Y12813" s="27"/>
    </row>
    <row r="12814" spans="2:25" x14ac:dyDescent="0.25">
      <c r="B12814" s="6">
        <f t="shared" si="478"/>
        <v>6.3995E-5</v>
      </c>
      <c r="C12814" s="5">
        <v>63995</v>
      </c>
      <c r="D12814" s="74">
        <f t="shared" si="477"/>
        <v>1.7636865484126091E-3</v>
      </c>
      <c r="E12814" s="46"/>
      <c r="F12814" s="3"/>
      <c r="G12814" s="3"/>
      <c r="H12814" s="3"/>
      <c r="I12814" s="3"/>
      <c r="Y12814" s="27"/>
    </row>
    <row r="12815" spans="2:25" x14ac:dyDescent="0.25">
      <c r="B12815" s="6">
        <f t="shared" si="478"/>
        <v>6.4000000000000011E-5</v>
      </c>
      <c r="C12815" s="5">
        <v>64000</v>
      </c>
      <c r="D12815" s="74">
        <f t="shared" si="477"/>
        <v>1.7631470450830567E-3</v>
      </c>
      <c r="E12815" s="46"/>
      <c r="F12815" s="3"/>
      <c r="G12815" s="3"/>
      <c r="H12815" s="3"/>
      <c r="I12815" s="3"/>
      <c r="Y12815" s="27"/>
    </row>
    <row r="12816" spans="2:25" x14ac:dyDescent="0.25">
      <c r="B12816" s="6">
        <f t="shared" si="478"/>
        <v>6.4005000000000008E-5</v>
      </c>
      <c r="C12816" s="5">
        <v>64005</v>
      </c>
      <c r="D12816" s="74">
        <f t="shared" si="477"/>
        <v>1.7626077479840996E-3</v>
      </c>
      <c r="E12816" s="46"/>
      <c r="F12816" s="3"/>
      <c r="G12816" s="3"/>
      <c r="H12816" s="3"/>
      <c r="I12816" s="3"/>
      <c r="Y12816" s="27"/>
    </row>
    <row r="12817" spans="2:25" x14ac:dyDescent="0.25">
      <c r="B12817" s="6">
        <f t="shared" si="478"/>
        <v>6.4010000000000005E-5</v>
      </c>
      <c r="C12817" s="5">
        <v>64010</v>
      </c>
      <c r="D12817" s="74">
        <f t="shared" si="477"/>
        <v>1.7620686570211572E-3</v>
      </c>
      <c r="E12817" s="46"/>
      <c r="F12817" s="3"/>
      <c r="G12817" s="3"/>
      <c r="H12817" s="3"/>
      <c r="I12817" s="3"/>
      <c r="Y12817" s="27"/>
    </row>
    <row r="12818" spans="2:25" x14ac:dyDescent="0.25">
      <c r="B12818" s="6">
        <f t="shared" si="478"/>
        <v>6.4015000000000003E-5</v>
      </c>
      <c r="C12818" s="5">
        <v>64015</v>
      </c>
      <c r="D12818" s="74">
        <f t="shared" si="477"/>
        <v>1.7615297720997151E-3</v>
      </c>
      <c r="E12818" s="46"/>
      <c r="F12818" s="3"/>
      <c r="G12818" s="3"/>
      <c r="H12818" s="3"/>
      <c r="I12818" s="3"/>
      <c r="Y12818" s="27"/>
    </row>
    <row r="12819" spans="2:25" x14ac:dyDescent="0.25">
      <c r="B12819" s="6">
        <f t="shared" si="478"/>
        <v>6.402E-5</v>
      </c>
      <c r="C12819" s="5">
        <v>64020</v>
      </c>
      <c r="D12819" s="74">
        <f t="shared" ref="D12819:D12882" si="479">IF(ISERROR($D$12*2*PI()*$D$4*$D$5^2/B12819^5*10^-9*(1/(EXP(($D$4*$D$5)/(B12819*$D$6*($D$9)))-1))),0,$D$12*2*PI()*$D$4*$D$5^2/B12819^5*10^-9*(1/(EXP(($D$4*$D$5)/(B12819*$D$6*($D$9)))-1)))</f>
        <v>1.7609910931252943E-3</v>
      </c>
      <c r="E12819" s="46"/>
      <c r="F12819" s="3"/>
      <c r="G12819" s="3"/>
      <c r="H12819" s="3"/>
      <c r="I12819" s="3"/>
      <c r="Y12819" s="27"/>
    </row>
    <row r="12820" spans="2:25" x14ac:dyDescent="0.25">
      <c r="B12820" s="6">
        <f t="shared" ref="B12820:B12883" si="480">C12820*10^-9</f>
        <v>6.4024999999999998E-5</v>
      </c>
      <c r="C12820" s="5">
        <v>64025</v>
      </c>
      <c r="D12820" s="74">
        <f t="shared" si="479"/>
        <v>1.760452620003475E-3</v>
      </c>
      <c r="E12820" s="46"/>
      <c r="F12820" s="3"/>
      <c r="G12820" s="3"/>
      <c r="H12820" s="3"/>
      <c r="I12820" s="3"/>
      <c r="Y12820" s="27"/>
    </row>
    <row r="12821" spans="2:25" x14ac:dyDescent="0.25">
      <c r="B12821" s="6">
        <f t="shared" si="480"/>
        <v>6.4030000000000009E-5</v>
      </c>
      <c r="C12821" s="5">
        <v>64030</v>
      </c>
      <c r="D12821" s="74">
        <f t="shared" si="479"/>
        <v>1.759914352639888E-3</v>
      </c>
      <c r="E12821" s="46"/>
      <c r="F12821" s="3"/>
      <c r="G12821" s="3"/>
      <c r="H12821" s="3"/>
      <c r="I12821" s="3"/>
      <c r="Y12821" s="27"/>
    </row>
    <row r="12822" spans="2:25" x14ac:dyDescent="0.25">
      <c r="B12822" s="6">
        <f t="shared" si="480"/>
        <v>6.4035000000000006E-5</v>
      </c>
      <c r="C12822" s="5">
        <v>64035</v>
      </c>
      <c r="D12822" s="74">
        <f t="shared" si="479"/>
        <v>1.7593762909402138E-3</v>
      </c>
      <c r="E12822" s="46"/>
      <c r="F12822" s="3"/>
      <c r="G12822" s="3"/>
      <c r="H12822" s="3"/>
      <c r="I12822" s="3"/>
      <c r="Y12822" s="27"/>
    </row>
    <row r="12823" spans="2:25" x14ac:dyDescent="0.25">
      <c r="B12823" s="6">
        <f t="shared" si="480"/>
        <v>6.4040000000000003E-5</v>
      </c>
      <c r="C12823" s="5">
        <v>64040</v>
      </c>
      <c r="D12823" s="74">
        <f t="shared" si="479"/>
        <v>1.7588384348101789E-3</v>
      </c>
      <c r="E12823" s="46"/>
      <c r="F12823" s="3"/>
      <c r="G12823" s="3"/>
      <c r="H12823" s="3"/>
      <c r="I12823" s="3"/>
      <c r="Y12823" s="27"/>
    </row>
    <row r="12824" spans="2:25" x14ac:dyDescent="0.25">
      <c r="B12824" s="6">
        <f t="shared" si="480"/>
        <v>6.4045000000000001E-5</v>
      </c>
      <c r="C12824" s="5">
        <v>64045</v>
      </c>
      <c r="D12824" s="74">
        <f t="shared" si="479"/>
        <v>1.7583007841555651E-3</v>
      </c>
      <c r="E12824" s="46"/>
      <c r="F12824" s="3"/>
      <c r="G12824" s="3"/>
      <c r="H12824" s="3"/>
      <c r="I12824" s="3"/>
      <c r="Y12824" s="27"/>
    </row>
    <row r="12825" spans="2:25" x14ac:dyDescent="0.25">
      <c r="B12825" s="6">
        <f t="shared" si="480"/>
        <v>6.4049999999999998E-5</v>
      </c>
      <c r="C12825" s="5">
        <v>64050</v>
      </c>
      <c r="D12825" s="74">
        <f t="shared" si="479"/>
        <v>1.7577633388822019E-3</v>
      </c>
      <c r="E12825" s="46"/>
      <c r="F12825" s="3"/>
      <c r="G12825" s="3"/>
      <c r="H12825" s="3"/>
      <c r="I12825" s="3"/>
      <c r="Y12825" s="27"/>
    </row>
    <row r="12826" spans="2:25" x14ac:dyDescent="0.25">
      <c r="B12826" s="6">
        <f t="shared" si="480"/>
        <v>6.4055000000000009E-5</v>
      </c>
      <c r="C12826" s="5">
        <v>64055</v>
      </c>
      <c r="D12826" s="74">
        <f t="shared" si="479"/>
        <v>1.757226098895973E-3</v>
      </c>
      <c r="E12826" s="46"/>
      <c r="F12826" s="3"/>
      <c r="G12826" s="3"/>
      <c r="H12826" s="3"/>
      <c r="I12826" s="3"/>
      <c r="Y12826" s="27"/>
    </row>
    <row r="12827" spans="2:25" x14ac:dyDescent="0.25">
      <c r="B12827" s="6">
        <f t="shared" si="480"/>
        <v>6.4060000000000007E-5</v>
      </c>
      <c r="C12827" s="5">
        <v>64060</v>
      </c>
      <c r="D12827" s="74">
        <f t="shared" si="479"/>
        <v>1.7566890641028073E-3</v>
      </c>
      <c r="E12827" s="46"/>
      <c r="F12827" s="3"/>
      <c r="G12827" s="3"/>
      <c r="H12827" s="3"/>
      <c r="I12827" s="3"/>
      <c r="Y12827" s="27"/>
    </row>
    <row r="12828" spans="2:25" x14ac:dyDescent="0.25">
      <c r="B12828" s="6">
        <f t="shared" si="480"/>
        <v>6.4065000000000004E-5</v>
      </c>
      <c r="C12828" s="5">
        <v>64065</v>
      </c>
      <c r="D12828" s="74">
        <f t="shared" si="479"/>
        <v>1.7561522344086877E-3</v>
      </c>
      <c r="E12828" s="46"/>
      <c r="F12828" s="3"/>
      <c r="G12828" s="3"/>
      <c r="H12828" s="3"/>
      <c r="I12828" s="3"/>
      <c r="Y12828" s="27"/>
    </row>
    <row r="12829" spans="2:25" x14ac:dyDescent="0.25">
      <c r="B12829" s="6">
        <f t="shared" si="480"/>
        <v>6.4070000000000002E-5</v>
      </c>
      <c r="C12829" s="5">
        <v>64070</v>
      </c>
      <c r="D12829" s="74">
        <f t="shared" si="479"/>
        <v>1.7556156097196451E-3</v>
      </c>
      <c r="E12829" s="46"/>
      <c r="F12829" s="3"/>
      <c r="G12829" s="3"/>
      <c r="H12829" s="3"/>
      <c r="I12829" s="3"/>
      <c r="Y12829" s="27"/>
    </row>
    <row r="12830" spans="2:25" x14ac:dyDescent="0.25">
      <c r="B12830" s="6">
        <f t="shared" si="480"/>
        <v>6.4074999999999999E-5</v>
      </c>
      <c r="C12830" s="5">
        <v>64075</v>
      </c>
      <c r="D12830" s="74">
        <f t="shared" si="479"/>
        <v>1.7550791899417616E-3</v>
      </c>
      <c r="E12830" s="46"/>
      <c r="F12830" s="3"/>
      <c r="G12830" s="3"/>
      <c r="H12830" s="3"/>
      <c r="I12830" s="3"/>
      <c r="Y12830" s="27"/>
    </row>
    <row r="12831" spans="2:25" x14ac:dyDescent="0.25">
      <c r="B12831" s="6">
        <f t="shared" si="480"/>
        <v>6.408000000000001E-5</v>
      </c>
      <c r="C12831" s="5">
        <v>64080</v>
      </c>
      <c r="D12831" s="74">
        <f t="shared" si="479"/>
        <v>1.7545429749811707E-3</v>
      </c>
      <c r="E12831" s="46"/>
      <c r="F12831" s="3"/>
      <c r="G12831" s="3"/>
      <c r="H12831" s="3"/>
      <c r="I12831" s="3"/>
      <c r="Y12831" s="27"/>
    </row>
    <row r="12832" spans="2:25" x14ac:dyDescent="0.25">
      <c r="B12832" s="6">
        <f t="shared" si="480"/>
        <v>6.4085000000000007E-5</v>
      </c>
      <c r="C12832" s="5">
        <v>64085</v>
      </c>
      <c r="D12832" s="74">
        <f t="shared" si="479"/>
        <v>1.7540069647440518E-3</v>
      </c>
      <c r="E12832" s="46"/>
      <c r="F12832" s="3"/>
      <c r="G12832" s="3"/>
      <c r="H12832" s="3"/>
      <c r="I12832" s="3"/>
      <c r="Y12832" s="27"/>
    </row>
    <row r="12833" spans="2:25" x14ac:dyDescent="0.25">
      <c r="B12833" s="6">
        <f t="shared" si="480"/>
        <v>6.4090000000000005E-5</v>
      </c>
      <c r="C12833" s="5">
        <v>64090</v>
      </c>
      <c r="D12833" s="74">
        <f t="shared" si="479"/>
        <v>1.753471159136642E-3</v>
      </c>
      <c r="E12833" s="46"/>
      <c r="F12833" s="3"/>
      <c r="G12833" s="3"/>
      <c r="H12833" s="3"/>
      <c r="I12833" s="3"/>
      <c r="Y12833" s="27"/>
    </row>
    <row r="12834" spans="2:25" x14ac:dyDescent="0.25">
      <c r="B12834" s="6">
        <f t="shared" si="480"/>
        <v>6.4095000000000002E-5</v>
      </c>
      <c r="C12834" s="5">
        <v>64095</v>
      </c>
      <c r="D12834" s="74">
        <f t="shared" si="479"/>
        <v>1.7529355580652199E-3</v>
      </c>
      <c r="E12834" s="46"/>
      <c r="F12834" s="3"/>
      <c r="G12834" s="3"/>
      <c r="H12834" s="3"/>
      <c r="I12834" s="3"/>
      <c r="Y12834" s="27"/>
    </row>
    <row r="12835" spans="2:25" x14ac:dyDescent="0.25">
      <c r="B12835" s="6">
        <f t="shared" si="480"/>
        <v>6.41E-5</v>
      </c>
      <c r="C12835" s="5">
        <v>64100</v>
      </c>
      <c r="D12835" s="74">
        <f t="shared" si="479"/>
        <v>1.7524001614361206E-3</v>
      </c>
      <c r="E12835" s="46"/>
      <c r="F12835" s="3"/>
      <c r="G12835" s="3"/>
      <c r="H12835" s="3"/>
      <c r="I12835" s="3"/>
      <c r="Y12835" s="27"/>
    </row>
    <row r="12836" spans="2:25" x14ac:dyDescent="0.25">
      <c r="B12836" s="6">
        <f t="shared" si="480"/>
        <v>6.410500000000001E-5</v>
      </c>
      <c r="C12836" s="5">
        <v>64105</v>
      </c>
      <c r="D12836" s="74">
        <f t="shared" si="479"/>
        <v>1.7518649691557226E-3</v>
      </c>
      <c r="E12836" s="46"/>
      <c r="F12836" s="3"/>
      <c r="G12836" s="3"/>
      <c r="H12836" s="3"/>
      <c r="I12836" s="3"/>
      <c r="Y12836" s="27"/>
    </row>
    <row r="12837" spans="2:25" x14ac:dyDescent="0.25">
      <c r="B12837" s="6">
        <f t="shared" si="480"/>
        <v>6.4110000000000008E-5</v>
      </c>
      <c r="C12837" s="5">
        <v>64110</v>
      </c>
      <c r="D12837" s="74">
        <f t="shared" si="479"/>
        <v>1.7513299811304623E-3</v>
      </c>
      <c r="E12837" s="46"/>
      <c r="F12837" s="3"/>
      <c r="G12837" s="3"/>
      <c r="H12837" s="3"/>
      <c r="I12837" s="3"/>
      <c r="Y12837" s="27"/>
    </row>
    <row r="12838" spans="2:25" x14ac:dyDescent="0.25">
      <c r="B12838" s="6">
        <f t="shared" si="480"/>
        <v>6.4115000000000005E-5</v>
      </c>
      <c r="C12838" s="5">
        <v>64115</v>
      </c>
      <c r="D12838" s="74">
        <f t="shared" si="479"/>
        <v>1.7507951972668236E-3</v>
      </c>
      <c r="E12838" s="46"/>
      <c r="F12838" s="3"/>
      <c r="G12838" s="3"/>
      <c r="H12838" s="3"/>
      <c r="I12838" s="3"/>
      <c r="Y12838" s="27"/>
    </row>
    <row r="12839" spans="2:25" x14ac:dyDescent="0.25">
      <c r="B12839" s="6">
        <f t="shared" si="480"/>
        <v>6.4120000000000003E-5</v>
      </c>
      <c r="C12839" s="5">
        <v>64120</v>
      </c>
      <c r="D12839" s="74">
        <f t="shared" si="479"/>
        <v>1.7502606174713375E-3</v>
      </c>
      <c r="E12839" s="46"/>
      <c r="F12839" s="3"/>
      <c r="G12839" s="3"/>
      <c r="H12839" s="3"/>
      <c r="I12839" s="3"/>
      <c r="Y12839" s="27"/>
    </row>
    <row r="12840" spans="2:25" x14ac:dyDescent="0.25">
      <c r="B12840" s="6">
        <f t="shared" si="480"/>
        <v>6.4125E-5</v>
      </c>
      <c r="C12840" s="5">
        <v>64125</v>
      </c>
      <c r="D12840" s="74">
        <f t="shared" si="479"/>
        <v>1.7497262416505844E-3</v>
      </c>
      <c r="E12840" s="46"/>
      <c r="F12840" s="3"/>
      <c r="G12840" s="3"/>
      <c r="H12840" s="3"/>
      <c r="I12840" s="3"/>
      <c r="Y12840" s="27"/>
    </row>
    <row r="12841" spans="2:25" x14ac:dyDescent="0.25">
      <c r="B12841" s="6">
        <f t="shared" si="480"/>
        <v>6.4129999999999998E-5</v>
      </c>
      <c r="C12841" s="5">
        <v>64130</v>
      </c>
      <c r="D12841" s="74">
        <f t="shared" si="479"/>
        <v>1.7491920697111996E-3</v>
      </c>
      <c r="E12841" s="46"/>
      <c r="F12841" s="3"/>
      <c r="G12841" s="3"/>
      <c r="H12841" s="3"/>
      <c r="I12841" s="3"/>
      <c r="Y12841" s="27"/>
    </row>
    <row r="12842" spans="2:25" x14ac:dyDescent="0.25">
      <c r="B12842" s="6">
        <f t="shared" si="480"/>
        <v>6.4135000000000009E-5</v>
      </c>
      <c r="C12842" s="5">
        <v>64135</v>
      </c>
      <c r="D12842" s="74">
        <f t="shared" si="479"/>
        <v>1.7486581015598601E-3</v>
      </c>
      <c r="E12842" s="46"/>
      <c r="F12842" s="3"/>
      <c r="G12842" s="3"/>
      <c r="H12842" s="3"/>
      <c r="I12842" s="3"/>
      <c r="Y12842" s="27"/>
    </row>
    <row r="12843" spans="2:25" x14ac:dyDescent="0.25">
      <c r="B12843" s="6">
        <f t="shared" si="480"/>
        <v>6.4140000000000006E-5</v>
      </c>
      <c r="C12843" s="5">
        <v>64140</v>
      </c>
      <c r="D12843" s="74">
        <f t="shared" si="479"/>
        <v>1.7481243371033053E-3</v>
      </c>
      <c r="E12843" s="46"/>
      <c r="F12843" s="3"/>
      <c r="G12843" s="3"/>
      <c r="H12843" s="3"/>
      <c r="I12843" s="3"/>
      <c r="Y12843" s="27"/>
    </row>
    <row r="12844" spans="2:25" x14ac:dyDescent="0.25">
      <c r="B12844" s="6">
        <f t="shared" si="480"/>
        <v>6.4145000000000003E-5</v>
      </c>
      <c r="C12844" s="5">
        <v>64145</v>
      </c>
      <c r="D12844" s="74">
        <f t="shared" si="479"/>
        <v>1.7475907762483133E-3</v>
      </c>
      <c r="E12844" s="46"/>
      <c r="F12844" s="3"/>
      <c r="G12844" s="3"/>
      <c r="H12844" s="3"/>
      <c r="I12844" s="3"/>
      <c r="Y12844" s="27"/>
    </row>
    <row r="12845" spans="2:25" x14ac:dyDescent="0.25">
      <c r="B12845" s="6">
        <f t="shared" si="480"/>
        <v>6.4150000000000001E-5</v>
      </c>
      <c r="C12845" s="5">
        <v>64150</v>
      </c>
      <c r="D12845" s="74">
        <f t="shared" si="479"/>
        <v>1.7470574189017169E-3</v>
      </c>
      <c r="E12845" s="46"/>
      <c r="F12845" s="3"/>
      <c r="G12845" s="3"/>
      <c r="H12845" s="3"/>
      <c r="I12845" s="3"/>
      <c r="Y12845" s="27"/>
    </row>
    <row r="12846" spans="2:25" x14ac:dyDescent="0.25">
      <c r="B12846" s="6">
        <f t="shared" si="480"/>
        <v>6.4154999999999998E-5</v>
      </c>
      <c r="C12846" s="5">
        <v>64155</v>
      </c>
      <c r="D12846" s="74">
        <f t="shared" si="479"/>
        <v>1.7465242649703934E-3</v>
      </c>
      <c r="E12846" s="46"/>
      <c r="F12846" s="3"/>
      <c r="G12846" s="3"/>
      <c r="H12846" s="3"/>
      <c r="I12846" s="3"/>
      <c r="Y12846" s="27"/>
    </row>
    <row r="12847" spans="2:25" x14ac:dyDescent="0.25">
      <c r="B12847" s="6">
        <f t="shared" si="480"/>
        <v>6.4160000000000009E-5</v>
      </c>
      <c r="C12847" s="5">
        <v>64160</v>
      </c>
      <c r="D12847" s="74">
        <f t="shared" si="479"/>
        <v>1.745991314361278E-3</v>
      </c>
      <c r="E12847" s="46"/>
      <c r="F12847" s="3"/>
      <c r="G12847" s="3"/>
      <c r="H12847" s="3"/>
      <c r="I12847" s="3"/>
      <c r="Y12847" s="27"/>
    </row>
    <row r="12848" spans="2:25" x14ac:dyDescent="0.25">
      <c r="B12848" s="6">
        <f t="shared" si="480"/>
        <v>6.4165000000000007E-5</v>
      </c>
      <c r="C12848" s="5">
        <v>64165</v>
      </c>
      <c r="D12848" s="74">
        <f t="shared" si="479"/>
        <v>1.7454585669813493E-3</v>
      </c>
      <c r="E12848" s="46"/>
      <c r="F12848" s="3"/>
      <c r="G12848" s="3"/>
      <c r="H12848" s="3"/>
      <c r="I12848" s="3"/>
      <c r="Y12848" s="27"/>
    </row>
    <row r="12849" spans="2:25" x14ac:dyDescent="0.25">
      <c r="B12849" s="6">
        <f t="shared" si="480"/>
        <v>6.4170000000000004E-5</v>
      </c>
      <c r="C12849" s="5">
        <v>64170</v>
      </c>
      <c r="D12849" s="74">
        <f t="shared" si="479"/>
        <v>1.7449260227376394E-3</v>
      </c>
      <c r="E12849" s="46"/>
      <c r="F12849" s="3"/>
      <c r="G12849" s="3"/>
      <c r="H12849" s="3"/>
      <c r="I12849" s="3"/>
      <c r="Y12849" s="27"/>
    </row>
    <row r="12850" spans="2:25" x14ac:dyDescent="0.25">
      <c r="B12850" s="6">
        <f t="shared" si="480"/>
        <v>6.4175000000000001E-5</v>
      </c>
      <c r="C12850" s="5">
        <v>64175</v>
      </c>
      <c r="D12850" s="74">
        <f t="shared" si="479"/>
        <v>1.7443936815372263E-3</v>
      </c>
      <c r="E12850" s="46"/>
      <c r="F12850" s="3"/>
      <c r="G12850" s="3"/>
      <c r="H12850" s="3"/>
      <c r="I12850" s="3"/>
      <c r="Y12850" s="27"/>
    </row>
    <row r="12851" spans="2:25" x14ac:dyDescent="0.25">
      <c r="B12851" s="6">
        <f t="shared" si="480"/>
        <v>6.4179999999999999E-5</v>
      </c>
      <c r="C12851" s="5">
        <v>64180</v>
      </c>
      <c r="D12851" s="74">
        <f t="shared" si="479"/>
        <v>1.7438615432872426E-3</v>
      </c>
      <c r="E12851" s="46"/>
      <c r="F12851" s="3"/>
      <c r="G12851" s="3"/>
      <c r="H12851" s="3"/>
      <c r="I12851" s="3"/>
      <c r="Y12851" s="27"/>
    </row>
    <row r="12852" spans="2:25" x14ac:dyDescent="0.25">
      <c r="B12852" s="6">
        <f t="shared" si="480"/>
        <v>6.418500000000001E-5</v>
      </c>
      <c r="C12852" s="5">
        <v>64185</v>
      </c>
      <c r="D12852" s="74">
        <f t="shared" si="479"/>
        <v>1.7433296078948599E-3</v>
      </c>
      <c r="E12852" s="46"/>
      <c r="F12852" s="3"/>
      <c r="G12852" s="3"/>
      <c r="H12852" s="3"/>
      <c r="I12852" s="3"/>
      <c r="Y12852" s="27"/>
    </row>
    <row r="12853" spans="2:25" x14ac:dyDescent="0.25">
      <c r="B12853" s="6">
        <f t="shared" si="480"/>
        <v>6.4190000000000007E-5</v>
      </c>
      <c r="C12853" s="5">
        <v>64190</v>
      </c>
      <c r="D12853" s="74">
        <f t="shared" si="479"/>
        <v>1.7427978752673151E-3</v>
      </c>
      <c r="E12853" s="46"/>
      <c r="F12853" s="3"/>
      <c r="G12853" s="3"/>
      <c r="H12853" s="3"/>
      <c r="I12853" s="3"/>
      <c r="Y12853" s="27"/>
    </row>
    <row r="12854" spans="2:25" x14ac:dyDescent="0.25">
      <c r="B12854" s="6">
        <f t="shared" si="480"/>
        <v>6.4195000000000005E-5</v>
      </c>
      <c r="C12854" s="5">
        <v>64195</v>
      </c>
      <c r="D12854" s="74">
        <f t="shared" si="479"/>
        <v>1.7422663453118827E-3</v>
      </c>
      <c r="E12854" s="46"/>
      <c r="F12854" s="3"/>
      <c r="G12854" s="3"/>
      <c r="H12854" s="3"/>
      <c r="I12854" s="3"/>
      <c r="Y12854" s="27"/>
    </row>
    <row r="12855" spans="2:25" x14ac:dyDescent="0.25">
      <c r="B12855" s="6">
        <f t="shared" si="480"/>
        <v>6.4200000000000002E-5</v>
      </c>
      <c r="C12855" s="5">
        <v>64200</v>
      </c>
      <c r="D12855" s="74">
        <f t="shared" si="479"/>
        <v>1.7417350179358916E-3</v>
      </c>
      <c r="E12855" s="46"/>
      <c r="F12855" s="3"/>
      <c r="G12855" s="3"/>
      <c r="H12855" s="3"/>
      <c r="I12855" s="3"/>
      <c r="Y12855" s="27"/>
    </row>
    <row r="12856" spans="2:25" x14ac:dyDescent="0.25">
      <c r="B12856" s="6">
        <f t="shared" si="480"/>
        <v>6.4204999999999999E-5</v>
      </c>
      <c r="C12856" s="5">
        <v>64205</v>
      </c>
      <c r="D12856" s="74">
        <f t="shared" si="479"/>
        <v>1.7412038930467151E-3</v>
      </c>
      <c r="E12856" s="46"/>
      <c r="F12856" s="3"/>
      <c r="G12856" s="3"/>
      <c r="H12856" s="3"/>
      <c r="I12856" s="3"/>
      <c r="Y12856" s="27"/>
    </row>
    <row r="12857" spans="2:25" x14ac:dyDescent="0.25">
      <c r="B12857" s="6">
        <f t="shared" si="480"/>
        <v>6.421000000000001E-5</v>
      </c>
      <c r="C12857" s="5">
        <v>64210</v>
      </c>
      <c r="D12857" s="74">
        <f t="shared" si="479"/>
        <v>1.7406729705517811E-3</v>
      </c>
      <c r="E12857" s="46"/>
      <c r="F12857" s="3"/>
      <c r="G12857" s="3"/>
      <c r="H12857" s="3"/>
      <c r="I12857" s="3"/>
      <c r="Y12857" s="27"/>
    </row>
    <row r="12858" spans="2:25" x14ac:dyDescent="0.25">
      <c r="B12858" s="6">
        <f t="shared" si="480"/>
        <v>6.4215000000000008E-5</v>
      </c>
      <c r="C12858" s="5">
        <v>64215</v>
      </c>
      <c r="D12858" s="74">
        <f t="shared" si="479"/>
        <v>1.7401422503585664E-3</v>
      </c>
      <c r="E12858" s="46"/>
      <c r="F12858" s="3"/>
      <c r="G12858" s="3"/>
      <c r="H12858" s="3"/>
      <c r="I12858" s="3"/>
      <c r="Y12858" s="27"/>
    </row>
    <row r="12859" spans="2:25" x14ac:dyDescent="0.25">
      <c r="B12859" s="6">
        <f t="shared" si="480"/>
        <v>6.4220000000000005E-5</v>
      </c>
      <c r="C12859" s="5">
        <v>64220</v>
      </c>
      <c r="D12859" s="74">
        <f t="shared" si="479"/>
        <v>1.7396117323745979E-3</v>
      </c>
      <c r="E12859" s="46"/>
      <c r="F12859" s="3"/>
      <c r="G12859" s="3"/>
      <c r="H12859" s="3"/>
      <c r="I12859" s="3"/>
      <c r="Y12859" s="27"/>
    </row>
    <row r="12860" spans="2:25" x14ac:dyDescent="0.25">
      <c r="B12860" s="6">
        <f t="shared" si="480"/>
        <v>6.4225000000000003E-5</v>
      </c>
      <c r="C12860" s="5">
        <v>64225</v>
      </c>
      <c r="D12860" s="74">
        <f t="shared" si="479"/>
        <v>1.7390814165074442E-3</v>
      </c>
      <c r="E12860" s="46"/>
      <c r="F12860" s="3"/>
      <c r="G12860" s="3"/>
      <c r="H12860" s="3"/>
      <c r="I12860" s="3"/>
      <c r="Y12860" s="27"/>
    </row>
    <row r="12861" spans="2:25" x14ac:dyDescent="0.25">
      <c r="B12861" s="6">
        <f t="shared" si="480"/>
        <v>6.423E-5</v>
      </c>
      <c r="C12861" s="5">
        <v>64230</v>
      </c>
      <c r="D12861" s="74">
        <f t="shared" si="479"/>
        <v>1.7385513026647362E-3</v>
      </c>
      <c r="E12861" s="46"/>
      <c r="F12861" s="3"/>
      <c r="G12861" s="3"/>
      <c r="H12861" s="3"/>
      <c r="I12861" s="3"/>
      <c r="Y12861" s="27"/>
    </row>
    <row r="12862" spans="2:25" x14ac:dyDescent="0.25">
      <c r="B12862" s="6">
        <f t="shared" si="480"/>
        <v>6.4234999999999997E-5</v>
      </c>
      <c r="C12862" s="5">
        <v>64235</v>
      </c>
      <c r="D12862" s="74">
        <f t="shared" si="479"/>
        <v>1.7380213907541391E-3</v>
      </c>
      <c r="E12862" s="46"/>
      <c r="F12862" s="3"/>
      <c r="G12862" s="3"/>
      <c r="H12862" s="3"/>
      <c r="I12862" s="3"/>
      <c r="Y12862" s="27"/>
    </row>
    <row r="12863" spans="2:25" x14ac:dyDescent="0.25">
      <c r="B12863" s="6">
        <f t="shared" si="480"/>
        <v>6.4240000000000008E-5</v>
      </c>
      <c r="C12863" s="5">
        <v>64240</v>
      </c>
      <c r="D12863" s="74">
        <f t="shared" si="479"/>
        <v>1.7374916806833771E-3</v>
      </c>
      <c r="E12863" s="46"/>
      <c r="F12863" s="3"/>
      <c r="G12863" s="3"/>
      <c r="H12863" s="3"/>
      <c r="I12863" s="3"/>
      <c r="Y12863" s="27"/>
    </row>
    <row r="12864" spans="2:25" x14ac:dyDescent="0.25">
      <c r="B12864" s="6">
        <f t="shared" si="480"/>
        <v>6.4245000000000006E-5</v>
      </c>
      <c r="C12864" s="5">
        <v>64245</v>
      </c>
      <c r="D12864" s="74">
        <f t="shared" si="479"/>
        <v>1.7369621723602243E-3</v>
      </c>
      <c r="E12864" s="46"/>
      <c r="F12864" s="3"/>
      <c r="G12864" s="3"/>
      <c r="H12864" s="3"/>
      <c r="I12864" s="3"/>
      <c r="Y12864" s="27"/>
    </row>
    <row r="12865" spans="2:25" x14ac:dyDescent="0.25">
      <c r="B12865" s="6">
        <f t="shared" si="480"/>
        <v>6.4250000000000003E-5</v>
      </c>
      <c r="C12865" s="5">
        <v>64250</v>
      </c>
      <c r="D12865" s="74">
        <f t="shared" si="479"/>
        <v>1.736432865692499E-3</v>
      </c>
      <c r="E12865" s="46"/>
      <c r="F12865" s="3"/>
      <c r="G12865" s="3"/>
      <c r="H12865" s="3"/>
      <c r="I12865" s="3"/>
      <c r="Y12865" s="27"/>
    </row>
    <row r="12866" spans="2:25" x14ac:dyDescent="0.25">
      <c r="B12866" s="6">
        <f t="shared" si="480"/>
        <v>6.4255000000000001E-5</v>
      </c>
      <c r="C12866" s="5">
        <v>64255</v>
      </c>
      <c r="D12866" s="74">
        <f t="shared" si="479"/>
        <v>1.7359037605880715E-3</v>
      </c>
      <c r="E12866" s="46"/>
      <c r="F12866" s="3"/>
      <c r="G12866" s="3"/>
      <c r="H12866" s="3"/>
      <c r="I12866" s="3"/>
      <c r="Y12866" s="27"/>
    </row>
    <row r="12867" spans="2:25" x14ac:dyDescent="0.25">
      <c r="B12867" s="6">
        <f t="shared" si="480"/>
        <v>6.4259999999999998E-5</v>
      </c>
      <c r="C12867" s="5">
        <v>64260</v>
      </c>
      <c r="D12867" s="74">
        <f t="shared" si="479"/>
        <v>1.7353748569548578E-3</v>
      </c>
      <c r="E12867" s="46"/>
      <c r="F12867" s="3"/>
      <c r="G12867" s="3"/>
      <c r="H12867" s="3"/>
      <c r="I12867" s="3"/>
      <c r="Y12867" s="27"/>
    </row>
    <row r="12868" spans="2:25" x14ac:dyDescent="0.25">
      <c r="B12868" s="6">
        <f t="shared" si="480"/>
        <v>6.4265000000000009E-5</v>
      </c>
      <c r="C12868" s="5">
        <v>64265</v>
      </c>
      <c r="D12868" s="74">
        <f t="shared" si="479"/>
        <v>1.7348461547008283E-3</v>
      </c>
      <c r="E12868" s="46"/>
      <c r="F12868" s="3"/>
      <c r="G12868" s="3"/>
      <c r="H12868" s="3"/>
      <c r="I12868" s="3"/>
      <c r="Y12868" s="27"/>
    </row>
    <row r="12869" spans="2:25" x14ac:dyDescent="0.25">
      <c r="B12869" s="6">
        <f t="shared" si="480"/>
        <v>6.4270000000000006E-5</v>
      </c>
      <c r="C12869" s="5">
        <v>64270</v>
      </c>
      <c r="D12869" s="74">
        <f t="shared" si="479"/>
        <v>1.734317653733999E-3</v>
      </c>
      <c r="E12869" s="46"/>
      <c r="F12869" s="3"/>
      <c r="G12869" s="3"/>
      <c r="H12869" s="3"/>
      <c r="I12869" s="3"/>
      <c r="Y12869" s="27"/>
    </row>
    <row r="12870" spans="2:25" x14ac:dyDescent="0.25">
      <c r="B12870" s="6">
        <f t="shared" si="480"/>
        <v>6.4275000000000004E-5</v>
      </c>
      <c r="C12870" s="5">
        <v>64275</v>
      </c>
      <c r="D12870" s="74">
        <f t="shared" si="479"/>
        <v>1.7337893539624361E-3</v>
      </c>
      <c r="E12870" s="46"/>
      <c r="F12870" s="3"/>
      <c r="G12870" s="3"/>
      <c r="H12870" s="3"/>
      <c r="I12870" s="3"/>
      <c r="Y12870" s="27"/>
    </row>
    <row r="12871" spans="2:25" x14ac:dyDescent="0.25">
      <c r="B12871" s="6">
        <f t="shared" si="480"/>
        <v>6.4280000000000001E-5</v>
      </c>
      <c r="C12871" s="5">
        <v>64280</v>
      </c>
      <c r="D12871" s="74">
        <f t="shared" si="479"/>
        <v>1.7332612552942532E-3</v>
      </c>
      <c r="E12871" s="46"/>
      <c r="F12871" s="3"/>
      <c r="G12871" s="3"/>
      <c r="H12871" s="3"/>
      <c r="I12871" s="3"/>
      <c r="Y12871" s="27"/>
    </row>
    <row r="12872" spans="2:25" x14ac:dyDescent="0.25">
      <c r="B12872" s="6">
        <f t="shared" si="480"/>
        <v>6.4284999999999999E-5</v>
      </c>
      <c r="C12872" s="5">
        <v>64285</v>
      </c>
      <c r="D12872" s="74">
        <f t="shared" si="479"/>
        <v>1.7327333576376118E-3</v>
      </c>
      <c r="E12872" s="46"/>
      <c r="F12872" s="3"/>
      <c r="G12872" s="3"/>
      <c r="H12872" s="3"/>
      <c r="I12872" s="3"/>
      <c r="Y12872" s="27"/>
    </row>
    <row r="12873" spans="2:25" x14ac:dyDescent="0.25">
      <c r="B12873" s="6">
        <f t="shared" si="480"/>
        <v>6.429000000000001E-5</v>
      </c>
      <c r="C12873" s="5">
        <v>64290</v>
      </c>
      <c r="D12873" s="74">
        <f t="shared" si="479"/>
        <v>1.7322056609007273E-3</v>
      </c>
      <c r="E12873" s="46"/>
      <c r="F12873" s="3"/>
      <c r="G12873" s="3"/>
      <c r="H12873" s="3"/>
      <c r="I12873" s="3"/>
      <c r="Y12873" s="27"/>
    </row>
    <row r="12874" spans="2:25" x14ac:dyDescent="0.25">
      <c r="B12874" s="6">
        <f t="shared" si="480"/>
        <v>6.4295000000000007E-5</v>
      </c>
      <c r="C12874" s="5">
        <v>64295</v>
      </c>
      <c r="D12874" s="74">
        <f t="shared" si="479"/>
        <v>1.7316781649918611E-3</v>
      </c>
      <c r="E12874" s="46"/>
      <c r="F12874" s="3"/>
      <c r="G12874" s="3"/>
      <c r="H12874" s="3"/>
      <c r="I12874" s="3"/>
      <c r="Y12874" s="27"/>
    </row>
    <row r="12875" spans="2:25" x14ac:dyDescent="0.25">
      <c r="B12875" s="6">
        <f t="shared" si="480"/>
        <v>6.4300000000000004E-5</v>
      </c>
      <c r="C12875" s="5">
        <v>64300</v>
      </c>
      <c r="D12875" s="74">
        <f t="shared" si="479"/>
        <v>1.7311508698193234E-3</v>
      </c>
      <c r="E12875" s="46"/>
      <c r="F12875" s="3"/>
      <c r="G12875" s="3"/>
      <c r="H12875" s="3"/>
      <c r="I12875" s="3"/>
      <c r="Y12875" s="27"/>
    </row>
    <row r="12876" spans="2:25" x14ac:dyDescent="0.25">
      <c r="B12876" s="6">
        <f t="shared" si="480"/>
        <v>6.4305000000000002E-5</v>
      </c>
      <c r="C12876" s="5">
        <v>64305</v>
      </c>
      <c r="D12876" s="74">
        <f t="shared" si="479"/>
        <v>1.7306237752914711E-3</v>
      </c>
      <c r="E12876" s="46"/>
      <c r="F12876" s="3"/>
      <c r="G12876" s="3"/>
      <c r="H12876" s="3"/>
      <c r="I12876" s="3"/>
      <c r="Y12876" s="27"/>
    </row>
    <row r="12877" spans="2:25" x14ac:dyDescent="0.25">
      <c r="B12877" s="6">
        <f t="shared" si="480"/>
        <v>6.4309999999999999E-5</v>
      </c>
      <c r="C12877" s="5">
        <v>64310</v>
      </c>
      <c r="D12877" s="74">
        <f t="shared" si="479"/>
        <v>1.7300968813167151E-3</v>
      </c>
      <c r="E12877" s="46"/>
      <c r="F12877" s="3"/>
      <c r="G12877" s="3"/>
      <c r="H12877" s="3"/>
      <c r="I12877" s="3"/>
      <c r="Y12877" s="27"/>
    </row>
    <row r="12878" spans="2:25" x14ac:dyDescent="0.25">
      <c r="B12878" s="6">
        <f t="shared" si="480"/>
        <v>6.431500000000001E-5</v>
      </c>
      <c r="C12878" s="5">
        <v>64315</v>
      </c>
      <c r="D12878" s="74">
        <f t="shared" si="479"/>
        <v>1.7295701878035073E-3</v>
      </c>
      <c r="E12878" s="46"/>
      <c r="F12878" s="3"/>
      <c r="G12878" s="3"/>
      <c r="H12878" s="3"/>
      <c r="I12878" s="3"/>
      <c r="Y12878" s="27"/>
    </row>
    <row r="12879" spans="2:25" x14ac:dyDescent="0.25">
      <c r="B12879" s="6">
        <f t="shared" si="480"/>
        <v>6.4320000000000008E-5</v>
      </c>
      <c r="C12879" s="5">
        <v>64320</v>
      </c>
      <c r="D12879" s="74">
        <f t="shared" si="479"/>
        <v>1.729043694660359E-3</v>
      </c>
      <c r="E12879" s="46"/>
      <c r="F12879" s="3"/>
      <c r="G12879" s="3"/>
      <c r="H12879" s="3"/>
      <c r="I12879" s="3"/>
      <c r="Y12879" s="27"/>
    </row>
    <row r="12880" spans="2:25" x14ac:dyDescent="0.25">
      <c r="B12880" s="6">
        <f t="shared" si="480"/>
        <v>6.4325000000000005E-5</v>
      </c>
      <c r="C12880" s="5">
        <v>64325</v>
      </c>
      <c r="D12880" s="74">
        <f t="shared" si="479"/>
        <v>1.7285174017958199E-3</v>
      </c>
      <c r="E12880" s="46"/>
      <c r="F12880" s="3"/>
      <c r="G12880" s="3"/>
      <c r="H12880" s="3"/>
      <c r="I12880" s="3"/>
      <c r="Y12880" s="27"/>
    </row>
    <row r="12881" spans="2:25" x14ac:dyDescent="0.25">
      <c r="B12881" s="6">
        <f t="shared" si="480"/>
        <v>6.4330000000000002E-5</v>
      </c>
      <c r="C12881" s="5">
        <v>64330</v>
      </c>
      <c r="D12881" s="74">
        <f t="shared" si="479"/>
        <v>1.7279913091184944E-3</v>
      </c>
      <c r="E12881" s="46"/>
      <c r="F12881" s="3"/>
      <c r="G12881" s="3"/>
      <c r="H12881" s="3"/>
      <c r="I12881" s="3"/>
      <c r="Y12881" s="27"/>
    </row>
    <row r="12882" spans="2:25" x14ac:dyDescent="0.25">
      <c r="B12882" s="6">
        <f t="shared" si="480"/>
        <v>6.4335E-5</v>
      </c>
      <c r="C12882" s="5">
        <v>64335</v>
      </c>
      <c r="D12882" s="74">
        <f t="shared" si="479"/>
        <v>1.7274654165370341E-3</v>
      </c>
      <c r="E12882" s="46"/>
      <c r="F12882" s="3"/>
      <c r="G12882" s="3"/>
      <c r="H12882" s="3"/>
      <c r="I12882" s="3"/>
      <c r="Y12882" s="27"/>
    </row>
    <row r="12883" spans="2:25" x14ac:dyDescent="0.25">
      <c r="B12883" s="6">
        <f t="shared" si="480"/>
        <v>6.4339999999999997E-5</v>
      </c>
      <c r="C12883" s="5">
        <v>64340</v>
      </c>
      <c r="D12883" s="74">
        <f t="shared" ref="D12883:D12946" si="481">IF(ISERROR($D$12*2*PI()*$D$4*$D$5^2/B12883^5*10^-9*(1/(EXP(($D$4*$D$5)/(B12883*$D$6*($D$9)))-1))),0,$D$12*2*PI()*$D$4*$D$5^2/B12883^5*10^-9*(1/(EXP(($D$4*$D$5)/(B12883*$D$6*($D$9)))-1)))</f>
        <v>1.7269397239601378E-3</v>
      </c>
      <c r="E12883" s="46"/>
      <c r="F12883" s="3"/>
      <c r="G12883" s="3"/>
      <c r="H12883" s="3"/>
      <c r="I12883" s="3"/>
      <c r="Y12883" s="27"/>
    </row>
    <row r="12884" spans="2:25" x14ac:dyDescent="0.25">
      <c r="B12884" s="6">
        <f t="shared" ref="B12884:B12947" si="482">C12884*10^-9</f>
        <v>6.4345000000000008E-5</v>
      </c>
      <c r="C12884" s="5">
        <v>64345</v>
      </c>
      <c r="D12884" s="74">
        <f t="shared" si="481"/>
        <v>1.7264142312965532E-3</v>
      </c>
      <c r="E12884" s="46"/>
      <c r="F12884" s="3"/>
      <c r="G12884" s="3"/>
      <c r="H12884" s="3"/>
      <c r="I12884" s="3"/>
      <c r="Y12884" s="27"/>
    </row>
    <row r="12885" spans="2:25" x14ac:dyDescent="0.25">
      <c r="B12885" s="6">
        <f t="shared" si="482"/>
        <v>6.4350000000000006E-5</v>
      </c>
      <c r="C12885" s="5">
        <v>64350</v>
      </c>
      <c r="D12885" s="74">
        <f t="shared" si="481"/>
        <v>1.7258889384550811E-3</v>
      </c>
      <c r="E12885" s="46"/>
      <c r="F12885" s="3"/>
      <c r="G12885" s="3"/>
      <c r="H12885" s="3"/>
      <c r="I12885" s="3"/>
      <c r="Y12885" s="27"/>
    </row>
    <row r="12886" spans="2:25" x14ac:dyDescent="0.25">
      <c r="B12886" s="6">
        <f t="shared" si="482"/>
        <v>6.4355000000000003E-5</v>
      </c>
      <c r="C12886" s="5">
        <v>64355</v>
      </c>
      <c r="D12886" s="74">
        <f t="shared" si="481"/>
        <v>1.7253638453445636E-3</v>
      </c>
      <c r="E12886" s="46"/>
      <c r="F12886" s="3"/>
      <c r="G12886" s="3"/>
      <c r="H12886" s="3"/>
      <c r="I12886" s="3"/>
      <c r="Y12886" s="27"/>
    </row>
    <row r="12887" spans="2:25" x14ac:dyDescent="0.25">
      <c r="B12887" s="6">
        <f t="shared" si="482"/>
        <v>6.436E-5</v>
      </c>
      <c r="C12887" s="5">
        <v>64360</v>
      </c>
      <c r="D12887" s="74">
        <f t="shared" si="481"/>
        <v>1.7248389518738977E-3</v>
      </c>
      <c r="E12887" s="46"/>
      <c r="F12887" s="3"/>
      <c r="G12887" s="3"/>
      <c r="H12887" s="3"/>
      <c r="I12887" s="3"/>
      <c r="Y12887" s="27"/>
    </row>
    <row r="12888" spans="2:25" x14ac:dyDescent="0.25">
      <c r="B12888" s="6">
        <f t="shared" si="482"/>
        <v>6.4364999999999998E-5</v>
      </c>
      <c r="C12888" s="5">
        <v>64365</v>
      </c>
      <c r="D12888" s="74">
        <f t="shared" si="481"/>
        <v>1.7243142579520237E-3</v>
      </c>
      <c r="E12888" s="46"/>
      <c r="F12888" s="3"/>
      <c r="G12888" s="3"/>
      <c r="H12888" s="3"/>
      <c r="I12888" s="3"/>
      <c r="Y12888" s="27"/>
    </row>
    <row r="12889" spans="2:25" x14ac:dyDescent="0.25">
      <c r="B12889" s="6">
        <f t="shared" si="482"/>
        <v>6.4370000000000009E-5</v>
      </c>
      <c r="C12889" s="5">
        <v>64370</v>
      </c>
      <c r="D12889" s="74">
        <f t="shared" si="481"/>
        <v>1.7237897634879318E-3</v>
      </c>
      <c r="E12889" s="46"/>
      <c r="F12889" s="3"/>
      <c r="G12889" s="3"/>
      <c r="H12889" s="3"/>
      <c r="I12889" s="3"/>
      <c r="Y12889" s="27"/>
    </row>
    <row r="12890" spans="2:25" x14ac:dyDescent="0.25">
      <c r="B12890" s="6">
        <f t="shared" si="482"/>
        <v>6.4375000000000006E-5</v>
      </c>
      <c r="C12890" s="5">
        <v>64375</v>
      </c>
      <c r="D12890" s="74">
        <f t="shared" si="481"/>
        <v>1.7232654683906636E-3</v>
      </c>
      <c r="E12890" s="46"/>
      <c r="F12890" s="3"/>
      <c r="G12890" s="3"/>
      <c r="H12890" s="3"/>
      <c r="I12890" s="3"/>
      <c r="Y12890" s="27"/>
    </row>
    <row r="12891" spans="2:25" x14ac:dyDescent="0.25">
      <c r="B12891" s="6">
        <f t="shared" si="482"/>
        <v>6.4380000000000004E-5</v>
      </c>
      <c r="C12891" s="5">
        <v>64380</v>
      </c>
      <c r="D12891" s="74">
        <f t="shared" si="481"/>
        <v>1.7227413725693073E-3</v>
      </c>
      <c r="E12891" s="46"/>
      <c r="F12891" s="3"/>
      <c r="G12891" s="3"/>
      <c r="H12891" s="3"/>
      <c r="I12891" s="3"/>
      <c r="Y12891" s="27"/>
    </row>
    <row r="12892" spans="2:25" x14ac:dyDescent="0.25">
      <c r="B12892" s="6">
        <f t="shared" si="482"/>
        <v>6.4385000000000001E-5</v>
      </c>
      <c r="C12892" s="5">
        <v>64385</v>
      </c>
      <c r="D12892" s="74">
        <f t="shared" si="481"/>
        <v>1.722217475932999E-3</v>
      </c>
      <c r="E12892" s="46"/>
      <c r="F12892" s="3"/>
      <c r="G12892" s="3"/>
      <c r="H12892" s="3"/>
      <c r="I12892" s="3"/>
      <c r="Y12892" s="27"/>
    </row>
    <row r="12893" spans="2:25" x14ac:dyDescent="0.25">
      <c r="B12893" s="6">
        <f t="shared" si="482"/>
        <v>6.4389999999999998E-5</v>
      </c>
      <c r="C12893" s="5">
        <v>64390</v>
      </c>
      <c r="D12893" s="74">
        <f t="shared" si="481"/>
        <v>1.7216937783909212E-3</v>
      </c>
      <c r="E12893" s="46"/>
      <c r="F12893" s="3"/>
      <c r="G12893" s="3"/>
      <c r="H12893" s="3"/>
      <c r="I12893" s="3"/>
      <c r="Y12893" s="27"/>
    </row>
    <row r="12894" spans="2:25" x14ac:dyDescent="0.25">
      <c r="B12894" s="6">
        <f t="shared" si="482"/>
        <v>6.4395000000000009E-5</v>
      </c>
      <c r="C12894" s="5">
        <v>64395</v>
      </c>
      <c r="D12894" s="74">
        <f t="shared" si="481"/>
        <v>1.7211702798523066E-3</v>
      </c>
      <c r="E12894" s="46"/>
      <c r="F12894" s="3"/>
      <c r="G12894" s="3"/>
      <c r="H12894" s="3"/>
      <c r="I12894" s="3"/>
      <c r="Y12894" s="27"/>
    </row>
    <row r="12895" spans="2:25" x14ac:dyDescent="0.25">
      <c r="B12895" s="6">
        <f t="shared" si="482"/>
        <v>6.4400000000000007E-5</v>
      </c>
      <c r="C12895" s="5">
        <v>64400</v>
      </c>
      <c r="D12895" s="74">
        <f t="shared" si="481"/>
        <v>1.7206469802264399E-3</v>
      </c>
      <c r="E12895" s="46"/>
      <c r="F12895" s="3"/>
      <c r="G12895" s="3"/>
      <c r="H12895" s="3"/>
      <c r="I12895" s="3"/>
      <c r="Y12895" s="27"/>
    </row>
    <row r="12896" spans="2:25" x14ac:dyDescent="0.25">
      <c r="B12896" s="6">
        <f t="shared" si="482"/>
        <v>6.4405000000000004E-5</v>
      </c>
      <c r="C12896" s="5">
        <v>64405</v>
      </c>
      <c r="D12896" s="74">
        <f t="shared" si="481"/>
        <v>1.7201238794226487E-3</v>
      </c>
      <c r="E12896" s="46"/>
      <c r="F12896" s="3"/>
      <c r="G12896" s="3"/>
      <c r="H12896" s="3"/>
      <c r="I12896" s="3"/>
      <c r="Y12896" s="27"/>
    </row>
    <row r="12897" spans="2:25" x14ac:dyDescent="0.25">
      <c r="B12897" s="6">
        <f t="shared" si="482"/>
        <v>6.4410000000000002E-5</v>
      </c>
      <c r="C12897" s="5">
        <v>64410</v>
      </c>
      <c r="D12897" s="74">
        <f t="shared" si="481"/>
        <v>1.7196009773503072E-3</v>
      </c>
      <c r="E12897" s="46"/>
      <c r="F12897" s="3"/>
      <c r="G12897" s="3"/>
      <c r="H12897" s="3"/>
      <c r="I12897" s="3"/>
      <c r="Y12897" s="27"/>
    </row>
    <row r="12898" spans="2:25" x14ac:dyDescent="0.25">
      <c r="B12898" s="6">
        <f t="shared" si="482"/>
        <v>6.4414999999999999E-5</v>
      </c>
      <c r="C12898" s="5">
        <v>64415</v>
      </c>
      <c r="D12898" s="74">
        <f t="shared" si="481"/>
        <v>1.7190782739188463E-3</v>
      </c>
      <c r="E12898" s="46"/>
      <c r="F12898" s="3"/>
      <c r="G12898" s="3"/>
      <c r="H12898" s="3"/>
      <c r="I12898" s="3"/>
      <c r="Y12898" s="27"/>
    </row>
    <row r="12899" spans="2:25" x14ac:dyDescent="0.25">
      <c r="B12899" s="6">
        <f t="shared" si="482"/>
        <v>6.442000000000001E-5</v>
      </c>
      <c r="C12899" s="5">
        <v>64420</v>
      </c>
      <c r="D12899" s="74">
        <f t="shared" si="481"/>
        <v>1.7185557690377344E-3</v>
      </c>
      <c r="E12899" s="46"/>
      <c r="F12899" s="3"/>
      <c r="G12899" s="3"/>
      <c r="H12899" s="3"/>
      <c r="I12899" s="3"/>
      <c r="Y12899" s="27"/>
    </row>
    <row r="12900" spans="2:25" x14ac:dyDescent="0.25">
      <c r="B12900" s="6">
        <f t="shared" si="482"/>
        <v>6.4425000000000007E-5</v>
      </c>
      <c r="C12900" s="5">
        <v>64425</v>
      </c>
      <c r="D12900" s="74">
        <f t="shared" si="481"/>
        <v>1.7180334626164999E-3</v>
      </c>
      <c r="E12900" s="46"/>
      <c r="F12900" s="3"/>
      <c r="G12900" s="3"/>
      <c r="H12900" s="3"/>
      <c r="I12900" s="3"/>
      <c r="Y12900" s="27"/>
    </row>
    <row r="12901" spans="2:25" x14ac:dyDescent="0.25">
      <c r="B12901" s="6">
        <f t="shared" si="482"/>
        <v>6.4430000000000005E-5</v>
      </c>
      <c r="C12901" s="5">
        <v>64430</v>
      </c>
      <c r="D12901" s="74">
        <f t="shared" si="481"/>
        <v>1.7175113545647078E-3</v>
      </c>
      <c r="E12901" s="46"/>
      <c r="F12901" s="3"/>
      <c r="G12901" s="3"/>
      <c r="H12901" s="3"/>
      <c r="I12901" s="3"/>
      <c r="Y12901" s="27"/>
    </row>
    <row r="12902" spans="2:25" x14ac:dyDescent="0.25">
      <c r="B12902" s="6">
        <f t="shared" si="482"/>
        <v>6.4435000000000002E-5</v>
      </c>
      <c r="C12902" s="5">
        <v>64435</v>
      </c>
      <c r="D12902" s="74">
        <f t="shared" si="481"/>
        <v>1.716989444791977E-3</v>
      </c>
      <c r="E12902" s="46"/>
      <c r="F12902" s="3"/>
      <c r="G12902" s="3"/>
      <c r="H12902" s="3"/>
      <c r="I12902" s="3"/>
      <c r="Y12902" s="27"/>
    </row>
    <row r="12903" spans="2:25" x14ac:dyDescent="0.25">
      <c r="B12903" s="6">
        <f t="shared" si="482"/>
        <v>6.444E-5</v>
      </c>
      <c r="C12903" s="5">
        <v>64440</v>
      </c>
      <c r="D12903" s="74">
        <f t="shared" si="481"/>
        <v>1.7164677332079761E-3</v>
      </c>
      <c r="E12903" s="46"/>
      <c r="F12903" s="3"/>
      <c r="G12903" s="3"/>
      <c r="H12903" s="3"/>
      <c r="I12903" s="3"/>
      <c r="Y12903" s="27"/>
    </row>
    <row r="12904" spans="2:25" x14ac:dyDescent="0.25">
      <c r="B12904" s="6">
        <f t="shared" si="482"/>
        <v>6.4445000000000011E-5</v>
      </c>
      <c r="C12904" s="5">
        <v>64445</v>
      </c>
      <c r="D12904" s="74">
        <f t="shared" si="481"/>
        <v>1.7159462197224138E-3</v>
      </c>
      <c r="E12904" s="46"/>
      <c r="F12904" s="3"/>
      <c r="G12904" s="3"/>
      <c r="H12904" s="3"/>
      <c r="I12904" s="3"/>
      <c r="Y12904" s="27"/>
    </row>
    <row r="12905" spans="2:25" x14ac:dyDescent="0.25">
      <c r="B12905" s="6">
        <f t="shared" si="482"/>
        <v>6.4450000000000008E-5</v>
      </c>
      <c r="C12905" s="5">
        <v>64450</v>
      </c>
      <c r="D12905" s="74">
        <f t="shared" si="481"/>
        <v>1.7154249042450605E-3</v>
      </c>
      <c r="E12905" s="46"/>
      <c r="F12905" s="3"/>
      <c r="G12905" s="3"/>
      <c r="H12905" s="3"/>
      <c r="I12905" s="3"/>
      <c r="Y12905" s="27"/>
    </row>
    <row r="12906" spans="2:25" x14ac:dyDescent="0.25">
      <c r="B12906" s="6">
        <f t="shared" si="482"/>
        <v>6.4455000000000005E-5</v>
      </c>
      <c r="C12906" s="5">
        <v>64455</v>
      </c>
      <c r="D12906" s="74">
        <f t="shared" si="481"/>
        <v>1.7149037866857196E-3</v>
      </c>
      <c r="E12906" s="46"/>
      <c r="F12906" s="3"/>
      <c r="G12906" s="3"/>
      <c r="H12906" s="3"/>
      <c r="I12906" s="3"/>
      <c r="Y12906" s="27"/>
    </row>
    <row r="12907" spans="2:25" x14ac:dyDescent="0.25">
      <c r="B12907" s="6">
        <f t="shared" si="482"/>
        <v>6.4460000000000003E-5</v>
      </c>
      <c r="C12907" s="5">
        <v>64460</v>
      </c>
      <c r="D12907" s="74">
        <f t="shared" si="481"/>
        <v>1.7143828669542532E-3</v>
      </c>
      <c r="E12907" s="46"/>
      <c r="F12907" s="3"/>
      <c r="G12907" s="3"/>
      <c r="H12907" s="3"/>
      <c r="I12907" s="3"/>
      <c r="Y12907" s="27"/>
    </row>
    <row r="12908" spans="2:25" x14ac:dyDescent="0.25">
      <c r="B12908" s="6">
        <f t="shared" si="482"/>
        <v>6.4465E-5</v>
      </c>
      <c r="C12908" s="5">
        <v>64465</v>
      </c>
      <c r="D12908" s="74">
        <f t="shared" si="481"/>
        <v>1.7138621449605629E-3</v>
      </c>
      <c r="E12908" s="46"/>
      <c r="F12908" s="3"/>
      <c r="G12908" s="3"/>
      <c r="H12908" s="3"/>
      <c r="I12908" s="3"/>
      <c r="Y12908" s="27"/>
    </row>
    <row r="12909" spans="2:25" x14ac:dyDescent="0.25">
      <c r="B12909" s="6">
        <f t="shared" si="482"/>
        <v>6.4469999999999998E-5</v>
      </c>
      <c r="C12909" s="5">
        <v>64470</v>
      </c>
      <c r="D12909" s="74">
        <f t="shared" si="481"/>
        <v>1.7133416206146041E-3</v>
      </c>
      <c r="E12909" s="46"/>
      <c r="F12909" s="3"/>
      <c r="G12909" s="3"/>
      <c r="H12909" s="3"/>
      <c r="I12909" s="3"/>
      <c r="Y12909" s="27"/>
    </row>
    <row r="12910" spans="2:25" x14ac:dyDescent="0.25">
      <c r="B12910" s="6">
        <f t="shared" si="482"/>
        <v>6.4475000000000009E-5</v>
      </c>
      <c r="C12910" s="5">
        <v>64475</v>
      </c>
      <c r="D12910" s="74">
        <f t="shared" si="481"/>
        <v>1.712821293826379E-3</v>
      </c>
      <c r="E12910" s="46"/>
      <c r="F12910" s="3"/>
      <c r="G12910" s="3"/>
      <c r="H12910" s="3"/>
      <c r="I12910" s="3"/>
      <c r="Y12910" s="27"/>
    </row>
    <row r="12911" spans="2:25" x14ac:dyDescent="0.25">
      <c r="B12911" s="6">
        <f t="shared" si="482"/>
        <v>6.4480000000000006E-5</v>
      </c>
      <c r="C12911" s="5">
        <v>64480</v>
      </c>
      <c r="D12911" s="74">
        <f t="shared" si="481"/>
        <v>1.7123011645059371E-3</v>
      </c>
      <c r="E12911" s="46"/>
      <c r="F12911" s="3"/>
      <c r="G12911" s="3"/>
      <c r="H12911" s="3"/>
      <c r="I12911" s="3"/>
      <c r="Y12911" s="27"/>
    </row>
    <row r="12912" spans="2:25" x14ac:dyDescent="0.25">
      <c r="B12912" s="6">
        <f t="shared" si="482"/>
        <v>6.4485000000000003E-5</v>
      </c>
      <c r="C12912" s="5">
        <v>64485</v>
      </c>
      <c r="D12912" s="74">
        <f t="shared" si="481"/>
        <v>1.7117812325633769E-3</v>
      </c>
      <c r="E12912" s="46"/>
      <c r="F12912" s="3"/>
      <c r="G12912" s="3"/>
      <c r="H12912" s="3"/>
      <c r="I12912" s="3"/>
      <c r="Y12912" s="27"/>
    </row>
    <row r="12913" spans="2:25" x14ac:dyDescent="0.25">
      <c r="B12913" s="6">
        <f t="shared" si="482"/>
        <v>6.4490000000000001E-5</v>
      </c>
      <c r="C12913" s="5">
        <v>64490</v>
      </c>
      <c r="D12913" s="74">
        <f t="shared" si="481"/>
        <v>1.7112614979088406E-3</v>
      </c>
      <c r="E12913" s="46"/>
      <c r="F12913" s="3"/>
      <c r="G12913" s="3"/>
      <c r="H12913" s="3"/>
      <c r="I12913" s="3"/>
      <c r="Y12913" s="27"/>
    </row>
    <row r="12914" spans="2:25" x14ac:dyDescent="0.25">
      <c r="B12914" s="6">
        <f t="shared" si="482"/>
        <v>6.4494999999999998E-5</v>
      </c>
      <c r="C12914" s="5">
        <v>64495</v>
      </c>
      <c r="D12914" s="74">
        <f t="shared" si="481"/>
        <v>1.7107419604525189E-3</v>
      </c>
      <c r="E12914" s="46"/>
      <c r="F12914" s="3"/>
      <c r="G12914" s="3"/>
      <c r="H12914" s="3"/>
      <c r="I12914" s="3"/>
      <c r="Y12914" s="27"/>
    </row>
    <row r="12915" spans="2:25" x14ac:dyDescent="0.25">
      <c r="B12915" s="6">
        <f t="shared" si="482"/>
        <v>6.4500000000000009E-5</v>
      </c>
      <c r="C12915" s="5">
        <v>64500</v>
      </c>
      <c r="D12915" s="74">
        <f t="shared" si="481"/>
        <v>1.7102226201046579E-3</v>
      </c>
      <c r="E12915" s="46"/>
      <c r="F12915" s="3"/>
      <c r="G12915" s="3"/>
      <c r="H12915" s="3"/>
      <c r="I12915" s="3"/>
      <c r="Y12915" s="27"/>
    </row>
    <row r="12916" spans="2:25" x14ac:dyDescent="0.25">
      <c r="B12916" s="6">
        <f t="shared" si="482"/>
        <v>6.4505000000000007E-5</v>
      </c>
      <c r="C12916" s="5">
        <v>64505</v>
      </c>
      <c r="D12916" s="74">
        <f t="shared" si="481"/>
        <v>1.7097034767755402E-3</v>
      </c>
      <c r="E12916" s="46"/>
      <c r="F12916" s="3"/>
      <c r="G12916" s="3"/>
      <c r="H12916" s="3"/>
      <c r="I12916" s="3"/>
      <c r="Y12916" s="27"/>
    </row>
    <row r="12917" spans="2:25" x14ac:dyDescent="0.25">
      <c r="B12917" s="6">
        <f t="shared" si="482"/>
        <v>6.4510000000000004E-5</v>
      </c>
      <c r="C12917" s="5">
        <v>64510</v>
      </c>
      <c r="D12917" s="74">
        <f t="shared" si="481"/>
        <v>1.7091845303755045E-3</v>
      </c>
      <c r="E12917" s="46"/>
      <c r="F12917" s="3"/>
      <c r="G12917" s="3"/>
      <c r="H12917" s="3"/>
      <c r="I12917" s="3"/>
      <c r="Y12917" s="27"/>
    </row>
    <row r="12918" spans="2:25" x14ac:dyDescent="0.25">
      <c r="B12918" s="6">
        <f t="shared" si="482"/>
        <v>6.4515000000000001E-5</v>
      </c>
      <c r="C12918" s="5">
        <v>64515</v>
      </c>
      <c r="D12918" s="74">
        <f t="shared" si="481"/>
        <v>1.7086657808149316E-3</v>
      </c>
      <c r="E12918" s="46"/>
      <c r="F12918" s="3"/>
      <c r="G12918" s="3"/>
      <c r="H12918" s="3"/>
      <c r="I12918" s="3"/>
      <c r="Y12918" s="27"/>
    </row>
    <row r="12919" spans="2:25" x14ac:dyDescent="0.25">
      <c r="B12919" s="6">
        <f t="shared" si="482"/>
        <v>6.4519999999999999E-5</v>
      </c>
      <c r="C12919" s="5">
        <v>64520</v>
      </c>
      <c r="D12919" s="74">
        <f t="shared" si="481"/>
        <v>1.7081472280042543E-3</v>
      </c>
      <c r="E12919" s="46"/>
      <c r="F12919" s="3"/>
      <c r="G12919" s="3"/>
      <c r="H12919" s="3"/>
      <c r="I12919" s="3"/>
      <c r="Y12919" s="27"/>
    </row>
    <row r="12920" spans="2:25" x14ac:dyDescent="0.25">
      <c r="B12920" s="6">
        <f t="shared" si="482"/>
        <v>6.452500000000001E-5</v>
      </c>
      <c r="C12920" s="5">
        <v>64525</v>
      </c>
      <c r="D12920" s="74">
        <f t="shared" si="481"/>
        <v>1.7076288718539485E-3</v>
      </c>
      <c r="E12920" s="46"/>
      <c r="F12920" s="3"/>
      <c r="G12920" s="3"/>
      <c r="H12920" s="3"/>
      <c r="I12920" s="3"/>
      <c r="Y12920" s="27"/>
    </row>
    <row r="12921" spans="2:25" x14ac:dyDescent="0.25">
      <c r="B12921" s="6">
        <f t="shared" si="482"/>
        <v>6.4530000000000007E-5</v>
      </c>
      <c r="C12921" s="5">
        <v>64530</v>
      </c>
      <c r="D12921" s="74">
        <f t="shared" si="481"/>
        <v>1.7071107122745438E-3</v>
      </c>
      <c r="E12921" s="46"/>
      <c r="F12921" s="3"/>
      <c r="G12921" s="3"/>
      <c r="H12921" s="3"/>
      <c r="I12921" s="3"/>
      <c r="Y12921" s="27"/>
    </row>
    <row r="12922" spans="2:25" x14ac:dyDescent="0.25">
      <c r="B12922" s="6">
        <f t="shared" si="482"/>
        <v>6.4535000000000005E-5</v>
      </c>
      <c r="C12922" s="5">
        <v>64535</v>
      </c>
      <c r="D12922" s="74">
        <f t="shared" si="481"/>
        <v>1.7065927491766084E-3</v>
      </c>
      <c r="E12922" s="46"/>
      <c r="F12922" s="3"/>
      <c r="G12922" s="3"/>
      <c r="H12922" s="3"/>
      <c r="I12922" s="3"/>
      <c r="Y12922" s="27"/>
    </row>
    <row r="12923" spans="2:25" x14ac:dyDescent="0.25">
      <c r="B12923" s="6">
        <f t="shared" si="482"/>
        <v>6.4540000000000002E-5</v>
      </c>
      <c r="C12923" s="5">
        <v>64540</v>
      </c>
      <c r="D12923" s="74">
        <f t="shared" si="481"/>
        <v>1.7060749824707668E-3</v>
      </c>
      <c r="E12923" s="46"/>
      <c r="F12923" s="3"/>
      <c r="G12923" s="3"/>
      <c r="H12923" s="3"/>
      <c r="I12923" s="3"/>
      <c r="Y12923" s="27"/>
    </row>
    <row r="12924" spans="2:25" x14ac:dyDescent="0.25">
      <c r="B12924" s="6">
        <f t="shared" si="482"/>
        <v>6.4545E-5</v>
      </c>
      <c r="C12924" s="5">
        <v>64545</v>
      </c>
      <c r="D12924" s="74">
        <f t="shared" si="481"/>
        <v>1.7055574120676839E-3</v>
      </c>
      <c r="E12924" s="46"/>
      <c r="F12924" s="3"/>
      <c r="G12924" s="3"/>
      <c r="H12924" s="3"/>
      <c r="I12924" s="3"/>
      <c r="Y12924" s="27"/>
    </row>
    <row r="12925" spans="2:25" x14ac:dyDescent="0.25">
      <c r="B12925" s="6">
        <f t="shared" si="482"/>
        <v>6.455000000000001E-5</v>
      </c>
      <c r="C12925" s="5">
        <v>64550</v>
      </c>
      <c r="D12925" s="74">
        <f t="shared" si="481"/>
        <v>1.7050400378780771E-3</v>
      </c>
      <c r="E12925" s="46"/>
      <c r="F12925" s="3"/>
      <c r="G12925" s="3"/>
      <c r="H12925" s="3"/>
      <c r="I12925" s="3"/>
      <c r="Y12925" s="27"/>
    </row>
    <row r="12926" spans="2:25" x14ac:dyDescent="0.25">
      <c r="B12926" s="6">
        <f t="shared" si="482"/>
        <v>6.4555000000000008E-5</v>
      </c>
      <c r="C12926" s="5">
        <v>64555</v>
      </c>
      <c r="D12926" s="74">
        <f t="shared" si="481"/>
        <v>1.7045228598127104E-3</v>
      </c>
      <c r="E12926" s="46"/>
      <c r="F12926" s="3"/>
      <c r="G12926" s="3"/>
      <c r="H12926" s="3"/>
      <c r="I12926" s="3"/>
      <c r="Y12926" s="27"/>
    </row>
    <row r="12927" spans="2:25" x14ac:dyDescent="0.25">
      <c r="B12927" s="6">
        <f t="shared" si="482"/>
        <v>6.4560000000000005E-5</v>
      </c>
      <c r="C12927" s="5">
        <v>64560</v>
      </c>
      <c r="D12927" s="74">
        <f t="shared" si="481"/>
        <v>1.704005877782391E-3</v>
      </c>
      <c r="E12927" s="46"/>
      <c r="F12927" s="3"/>
      <c r="G12927" s="3"/>
      <c r="H12927" s="3"/>
      <c r="I12927" s="3"/>
      <c r="Y12927" s="27"/>
    </row>
    <row r="12928" spans="2:25" x14ac:dyDescent="0.25">
      <c r="B12928" s="6">
        <f t="shared" si="482"/>
        <v>6.4565000000000003E-5</v>
      </c>
      <c r="C12928" s="5">
        <v>64565</v>
      </c>
      <c r="D12928" s="74">
        <f t="shared" si="481"/>
        <v>1.7034890916979794E-3</v>
      </c>
      <c r="E12928" s="46"/>
      <c r="F12928" s="3"/>
      <c r="G12928" s="3"/>
      <c r="H12928" s="3"/>
      <c r="I12928" s="3"/>
      <c r="Y12928" s="27"/>
    </row>
    <row r="12929" spans="2:25" x14ac:dyDescent="0.25">
      <c r="B12929" s="6">
        <f t="shared" si="482"/>
        <v>6.457E-5</v>
      </c>
      <c r="C12929" s="5">
        <v>64570</v>
      </c>
      <c r="D12929" s="74">
        <f t="shared" si="481"/>
        <v>1.7029725014703775E-3</v>
      </c>
      <c r="E12929" s="46"/>
      <c r="F12929" s="3"/>
      <c r="G12929" s="3"/>
      <c r="H12929" s="3"/>
      <c r="I12929" s="3"/>
      <c r="Y12929" s="27"/>
    </row>
    <row r="12930" spans="2:25" x14ac:dyDescent="0.25">
      <c r="B12930" s="6">
        <f t="shared" si="482"/>
        <v>6.4574999999999998E-5</v>
      </c>
      <c r="C12930" s="5">
        <v>64575</v>
      </c>
      <c r="D12930" s="74">
        <f t="shared" si="481"/>
        <v>1.702456107010538E-3</v>
      </c>
      <c r="E12930" s="46"/>
      <c r="F12930" s="3"/>
      <c r="G12930" s="3"/>
      <c r="H12930" s="3"/>
      <c r="I12930" s="3"/>
      <c r="Y12930" s="27"/>
    </row>
    <row r="12931" spans="2:25" x14ac:dyDescent="0.25">
      <c r="B12931" s="6">
        <f t="shared" si="482"/>
        <v>6.4580000000000008E-5</v>
      </c>
      <c r="C12931" s="5">
        <v>64580</v>
      </c>
      <c r="D12931" s="74">
        <f t="shared" si="481"/>
        <v>1.7019399082294591E-3</v>
      </c>
      <c r="E12931" s="46"/>
      <c r="F12931" s="3"/>
      <c r="G12931" s="3"/>
      <c r="H12931" s="3"/>
      <c r="I12931" s="3"/>
      <c r="Y12931" s="27"/>
    </row>
    <row r="12932" spans="2:25" x14ac:dyDescent="0.25">
      <c r="B12932" s="6">
        <f t="shared" si="482"/>
        <v>6.4585000000000006E-5</v>
      </c>
      <c r="C12932" s="5">
        <v>64585</v>
      </c>
      <c r="D12932" s="74">
        <f t="shared" si="481"/>
        <v>1.7014239050381912E-3</v>
      </c>
      <c r="E12932" s="46"/>
      <c r="F12932" s="3"/>
      <c r="G12932" s="3"/>
      <c r="H12932" s="3"/>
      <c r="I12932" s="3"/>
      <c r="Y12932" s="27"/>
    </row>
    <row r="12933" spans="2:25" x14ac:dyDescent="0.25">
      <c r="B12933" s="6">
        <f t="shared" si="482"/>
        <v>6.4590000000000003E-5</v>
      </c>
      <c r="C12933" s="5">
        <v>64590</v>
      </c>
      <c r="D12933" s="74">
        <f t="shared" si="481"/>
        <v>1.7009080973478254E-3</v>
      </c>
      <c r="E12933" s="46"/>
      <c r="F12933" s="3"/>
      <c r="G12933" s="3"/>
      <c r="H12933" s="3"/>
      <c r="I12933" s="3"/>
      <c r="Y12933" s="27"/>
    </row>
    <row r="12934" spans="2:25" x14ac:dyDescent="0.25">
      <c r="B12934" s="6">
        <f t="shared" si="482"/>
        <v>6.4595000000000001E-5</v>
      </c>
      <c r="C12934" s="5">
        <v>64595</v>
      </c>
      <c r="D12934" s="74">
        <f t="shared" si="481"/>
        <v>1.7003924850695006E-3</v>
      </c>
      <c r="E12934" s="46"/>
      <c r="F12934" s="3"/>
      <c r="G12934" s="3"/>
      <c r="H12934" s="3"/>
      <c r="I12934" s="3"/>
      <c r="Y12934" s="27"/>
    </row>
    <row r="12935" spans="2:25" x14ac:dyDescent="0.25">
      <c r="B12935" s="6">
        <f t="shared" si="482"/>
        <v>6.4599999999999998E-5</v>
      </c>
      <c r="C12935" s="5">
        <v>64600</v>
      </c>
      <c r="D12935" s="74">
        <f t="shared" si="481"/>
        <v>1.699877068114408E-3</v>
      </c>
      <c r="E12935" s="46"/>
      <c r="F12935" s="3"/>
      <c r="G12935" s="3"/>
      <c r="H12935" s="3"/>
      <c r="I12935" s="3"/>
      <c r="Y12935" s="27"/>
    </row>
    <row r="12936" spans="2:25" x14ac:dyDescent="0.25">
      <c r="B12936" s="6">
        <f t="shared" si="482"/>
        <v>6.4605000000000009E-5</v>
      </c>
      <c r="C12936" s="5">
        <v>64605</v>
      </c>
      <c r="D12936" s="74">
        <f t="shared" si="481"/>
        <v>1.6993618463937779E-3</v>
      </c>
      <c r="E12936" s="46"/>
      <c r="F12936" s="3"/>
      <c r="G12936" s="3"/>
      <c r="H12936" s="3"/>
      <c r="I12936" s="3"/>
      <c r="Y12936" s="27"/>
    </row>
    <row r="12937" spans="2:25" x14ac:dyDescent="0.25">
      <c r="B12937" s="6">
        <f t="shared" si="482"/>
        <v>6.4610000000000007E-5</v>
      </c>
      <c r="C12937" s="5">
        <v>64610</v>
      </c>
      <c r="D12937" s="74">
        <f t="shared" si="481"/>
        <v>1.6988468198188978E-3</v>
      </c>
      <c r="E12937" s="46"/>
      <c r="F12937" s="3"/>
      <c r="G12937" s="3"/>
      <c r="H12937" s="3"/>
      <c r="I12937" s="3"/>
      <c r="Y12937" s="27"/>
    </row>
    <row r="12938" spans="2:25" x14ac:dyDescent="0.25">
      <c r="B12938" s="6">
        <f t="shared" si="482"/>
        <v>6.4615000000000004E-5</v>
      </c>
      <c r="C12938" s="5">
        <v>64615</v>
      </c>
      <c r="D12938" s="74">
        <f t="shared" si="481"/>
        <v>1.6983319883010931E-3</v>
      </c>
      <c r="E12938" s="46"/>
      <c r="F12938" s="3"/>
      <c r="G12938" s="3"/>
      <c r="H12938" s="3"/>
      <c r="I12938" s="3"/>
      <c r="Y12938" s="27"/>
    </row>
    <row r="12939" spans="2:25" x14ac:dyDescent="0.25">
      <c r="B12939" s="6">
        <f t="shared" si="482"/>
        <v>6.4620000000000001E-5</v>
      </c>
      <c r="C12939" s="5">
        <v>64620</v>
      </c>
      <c r="D12939" s="74">
        <f t="shared" si="481"/>
        <v>1.6978173517517401E-3</v>
      </c>
      <c r="E12939" s="46"/>
      <c r="F12939" s="3"/>
      <c r="G12939" s="3"/>
      <c r="H12939" s="3"/>
      <c r="I12939" s="3"/>
      <c r="Y12939" s="27"/>
    </row>
    <row r="12940" spans="2:25" x14ac:dyDescent="0.25">
      <c r="B12940" s="6">
        <f t="shared" si="482"/>
        <v>6.4624999999999999E-5</v>
      </c>
      <c r="C12940" s="5">
        <v>64625</v>
      </c>
      <c r="D12940" s="74">
        <f t="shared" si="481"/>
        <v>1.6973029100822638E-3</v>
      </c>
      <c r="E12940" s="46"/>
      <c r="F12940" s="3"/>
      <c r="G12940" s="3"/>
      <c r="H12940" s="3"/>
      <c r="I12940" s="3"/>
      <c r="Y12940" s="27"/>
    </row>
    <row r="12941" spans="2:25" x14ac:dyDescent="0.25">
      <c r="B12941" s="6">
        <f t="shared" si="482"/>
        <v>6.463000000000001E-5</v>
      </c>
      <c r="C12941" s="5">
        <v>64630</v>
      </c>
      <c r="D12941" s="74">
        <f t="shared" si="481"/>
        <v>1.6967886632041288E-3</v>
      </c>
      <c r="E12941" s="46"/>
      <c r="F12941" s="3"/>
      <c r="G12941" s="3"/>
      <c r="H12941" s="3"/>
      <c r="I12941" s="3"/>
      <c r="Y12941" s="27"/>
    </row>
    <row r="12942" spans="2:25" x14ac:dyDescent="0.25">
      <c r="B12942" s="6">
        <f t="shared" si="482"/>
        <v>6.4635000000000007E-5</v>
      </c>
      <c r="C12942" s="5">
        <v>64635</v>
      </c>
      <c r="D12942" s="74">
        <f t="shared" si="481"/>
        <v>1.6962746110288577E-3</v>
      </c>
      <c r="E12942" s="46"/>
      <c r="F12942" s="3"/>
      <c r="G12942" s="3"/>
      <c r="H12942" s="3"/>
      <c r="I12942" s="3"/>
      <c r="Y12942" s="27"/>
    </row>
    <row r="12943" spans="2:25" x14ac:dyDescent="0.25">
      <c r="B12943" s="6">
        <f t="shared" si="482"/>
        <v>6.4640000000000005E-5</v>
      </c>
      <c r="C12943" s="5">
        <v>64640</v>
      </c>
      <c r="D12943" s="74">
        <f t="shared" si="481"/>
        <v>1.6957607534680119E-3</v>
      </c>
      <c r="E12943" s="46"/>
      <c r="F12943" s="3"/>
      <c r="G12943" s="3"/>
      <c r="H12943" s="3"/>
      <c r="I12943" s="3"/>
      <c r="Y12943" s="27"/>
    </row>
    <row r="12944" spans="2:25" x14ac:dyDescent="0.25">
      <c r="B12944" s="6">
        <f t="shared" si="482"/>
        <v>6.4645000000000002E-5</v>
      </c>
      <c r="C12944" s="5">
        <v>64645</v>
      </c>
      <c r="D12944" s="74">
        <f t="shared" si="481"/>
        <v>1.6952470904332021E-3</v>
      </c>
      <c r="E12944" s="46"/>
      <c r="F12944" s="3"/>
      <c r="G12944" s="3"/>
      <c r="H12944" s="3"/>
      <c r="I12944" s="3"/>
      <c r="Y12944" s="27"/>
    </row>
    <row r="12945" spans="2:25" x14ac:dyDescent="0.25">
      <c r="B12945" s="6">
        <f t="shared" si="482"/>
        <v>6.4649999999999999E-5</v>
      </c>
      <c r="C12945" s="5">
        <v>64650</v>
      </c>
      <c r="D12945" s="74">
        <f t="shared" si="481"/>
        <v>1.6947336218360851E-3</v>
      </c>
      <c r="E12945" s="46"/>
      <c r="F12945" s="3"/>
      <c r="G12945" s="3"/>
      <c r="H12945" s="3"/>
      <c r="I12945" s="3"/>
      <c r="Y12945" s="27"/>
    </row>
    <row r="12946" spans="2:25" x14ac:dyDescent="0.25">
      <c r="B12946" s="6">
        <f t="shared" si="482"/>
        <v>6.465500000000001E-5</v>
      </c>
      <c r="C12946" s="5">
        <v>64655</v>
      </c>
      <c r="D12946" s="74">
        <f t="shared" si="481"/>
        <v>1.6942203475883632E-3</v>
      </c>
      <c r="E12946" s="46"/>
      <c r="F12946" s="3"/>
      <c r="G12946" s="3"/>
      <c r="H12946" s="3"/>
      <c r="I12946" s="3"/>
      <c r="Y12946" s="27"/>
    </row>
    <row r="12947" spans="2:25" x14ac:dyDescent="0.25">
      <c r="B12947" s="6">
        <f t="shared" si="482"/>
        <v>6.4660000000000008E-5</v>
      </c>
      <c r="C12947" s="5">
        <v>64660</v>
      </c>
      <c r="D12947" s="74">
        <f t="shared" ref="D12947:D13010" si="483">IF(ISERROR($D$12*2*PI()*$D$4*$D$5^2/B12947^5*10^-9*(1/(EXP(($D$4*$D$5)/(B12947*$D$6*($D$9)))-1))),0,$D$12*2*PI()*$D$4*$D$5^2/B12947^5*10^-9*(1/(EXP(($D$4*$D$5)/(B12947*$D$6*($D$9)))-1)))</f>
        <v>1.6937072676017891E-3</v>
      </c>
      <c r="E12947" s="46"/>
      <c r="F12947" s="3"/>
      <c r="G12947" s="3"/>
      <c r="H12947" s="3"/>
      <c r="I12947" s="3"/>
      <c r="Y12947" s="27"/>
    </row>
    <row r="12948" spans="2:25" x14ac:dyDescent="0.25">
      <c r="B12948" s="6">
        <f t="shared" ref="B12948:B13011" si="484">C12948*10^-9</f>
        <v>6.4665000000000005E-5</v>
      </c>
      <c r="C12948" s="5">
        <v>64665</v>
      </c>
      <c r="D12948" s="74">
        <f t="shared" si="483"/>
        <v>1.6931943817881621E-3</v>
      </c>
      <c r="E12948" s="46"/>
      <c r="F12948" s="3"/>
      <c r="G12948" s="3"/>
      <c r="H12948" s="3"/>
      <c r="I12948" s="3"/>
      <c r="Y12948" s="27"/>
    </row>
    <row r="12949" spans="2:25" x14ac:dyDescent="0.25">
      <c r="B12949" s="6">
        <f t="shared" si="484"/>
        <v>6.4670000000000003E-5</v>
      </c>
      <c r="C12949" s="5">
        <v>64670</v>
      </c>
      <c r="D12949" s="74">
        <f t="shared" si="483"/>
        <v>1.6926816900593254E-3</v>
      </c>
      <c r="E12949" s="46"/>
      <c r="F12949" s="3"/>
      <c r="G12949" s="3"/>
      <c r="H12949" s="3"/>
      <c r="I12949" s="3"/>
      <c r="Y12949" s="27"/>
    </row>
    <row r="12950" spans="2:25" x14ac:dyDescent="0.25">
      <c r="B12950" s="6">
        <f t="shared" si="484"/>
        <v>6.4675E-5</v>
      </c>
      <c r="C12950" s="5">
        <v>64675</v>
      </c>
      <c r="D12950" s="74">
        <f t="shared" si="483"/>
        <v>1.6921691923271697E-3</v>
      </c>
      <c r="E12950" s="46"/>
      <c r="F12950" s="3"/>
      <c r="G12950" s="3"/>
      <c r="H12950" s="3"/>
      <c r="I12950" s="3"/>
      <c r="Y12950" s="27"/>
    </row>
    <row r="12951" spans="2:25" x14ac:dyDescent="0.25">
      <c r="B12951" s="6">
        <f t="shared" si="484"/>
        <v>6.4679999999999997E-5</v>
      </c>
      <c r="C12951" s="5">
        <v>64680</v>
      </c>
      <c r="D12951" s="74">
        <f t="shared" si="483"/>
        <v>1.6916568885036298E-3</v>
      </c>
      <c r="E12951" s="46"/>
      <c r="F12951" s="3"/>
      <c r="G12951" s="3"/>
      <c r="H12951" s="3"/>
      <c r="I12951" s="3"/>
      <c r="Y12951" s="27"/>
    </row>
    <row r="12952" spans="2:25" x14ac:dyDescent="0.25">
      <c r="B12952" s="6">
        <f t="shared" si="484"/>
        <v>6.4685000000000008E-5</v>
      </c>
      <c r="C12952" s="5">
        <v>64685</v>
      </c>
      <c r="D12952" s="74">
        <f t="shared" si="483"/>
        <v>1.6911447785006924E-3</v>
      </c>
      <c r="E12952" s="46"/>
      <c r="F12952" s="3"/>
      <c r="G12952" s="3"/>
      <c r="H12952" s="3"/>
      <c r="I12952" s="3"/>
      <c r="Y12952" s="27"/>
    </row>
    <row r="12953" spans="2:25" x14ac:dyDescent="0.25">
      <c r="B12953" s="6">
        <f t="shared" si="484"/>
        <v>6.4690000000000006E-5</v>
      </c>
      <c r="C12953" s="5">
        <v>64690</v>
      </c>
      <c r="D12953" s="74">
        <f t="shared" si="483"/>
        <v>1.6906328622303902E-3</v>
      </c>
      <c r="E12953" s="46"/>
      <c r="F12953" s="3"/>
      <c r="G12953" s="3"/>
      <c r="H12953" s="3"/>
      <c r="I12953" s="3"/>
      <c r="Y12953" s="27"/>
    </row>
    <row r="12954" spans="2:25" x14ac:dyDescent="0.25">
      <c r="B12954" s="6">
        <f t="shared" si="484"/>
        <v>6.4695000000000003E-5</v>
      </c>
      <c r="C12954" s="5">
        <v>64695</v>
      </c>
      <c r="D12954" s="74">
        <f t="shared" si="483"/>
        <v>1.6901211396047997E-3</v>
      </c>
      <c r="E12954" s="46"/>
      <c r="F12954" s="3"/>
      <c r="G12954" s="3"/>
      <c r="H12954" s="3"/>
      <c r="I12954" s="3"/>
      <c r="Y12954" s="27"/>
    </row>
    <row r="12955" spans="2:25" x14ac:dyDescent="0.25">
      <c r="B12955" s="6">
        <f t="shared" si="484"/>
        <v>6.4700000000000001E-5</v>
      </c>
      <c r="C12955" s="5">
        <v>64700</v>
      </c>
      <c r="D12955" s="74">
        <f t="shared" si="483"/>
        <v>1.6896096105360426E-3</v>
      </c>
      <c r="E12955" s="46"/>
      <c r="F12955" s="3"/>
      <c r="G12955" s="3"/>
      <c r="H12955" s="3"/>
      <c r="I12955" s="3"/>
      <c r="Y12955" s="27"/>
    </row>
    <row r="12956" spans="2:25" x14ac:dyDescent="0.25">
      <c r="B12956" s="6">
        <f t="shared" si="484"/>
        <v>6.4704999999999998E-5</v>
      </c>
      <c r="C12956" s="5">
        <v>64705</v>
      </c>
      <c r="D12956" s="74">
        <f t="shared" si="483"/>
        <v>1.6890982749362905E-3</v>
      </c>
      <c r="E12956" s="46"/>
      <c r="F12956" s="3"/>
      <c r="G12956" s="3"/>
      <c r="H12956" s="3"/>
      <c r="I12956" s="3"/>
      <c r="Y12956" s="27"/>
    </row>
    <row r="12957" spans="2:25" x14ac:dyDescent="0.25">
      <c r="B12957" s="6">
        <f t="shared" si="484"/>
        <v>6.4710000000000009E-5</v>
      </c>
      <c r="C12957" s="5">
        <v>64710</v>
      </c>
      <c r="D12957" s="74">
        <f t="shared" si="483"/>
        <v>1.6885871327177602E-3</v>
      </c>
      <c r="E12957" s="46"/>
      <c r="F12957" s="3"/>
      <c r="G12957" s="3"/>
      <c r="H12957" s="3"/>
      <c r="I12957" s="3"/>
      <c r="Y12957" s="27"/>
    </row>
    <row r="12958" spans="2:25" x14ac:dyDescent="0.25">
      <c r="B12958" s="6">
        <f t="shared" si="484"/>
        <v>6.4715000000000006E-5</v>
      </c>
      <c r="C12958" s="5">
        <v>64715</v>
      </c>
      <c r="D12958" s="74">
        <f t="shared" si="483"/>
        <v>1.6880761837927158E-3</v>
      </c>
      <c r="E12958" s="46"/>
      <c r="F12958" s="3"/>
      <c r="G12958" s="3"/>
      <c r="H12958" s="3"/>
      <c r="I12958" s="3"/>
      <c r="Y12958" s="27"/>
    </row>
    <row r="12959" spans="2:25" x14ac:dyDescent="0.25">
      <c r="B12959" s="6">
        <f t="shared" si="484"/>
        <v>6.4720000000000004E-5</v>
      </c>
      <c r="C12959" s="5">
        <v>64720</v>
      </c>
      <c r="D12959" s="74">
        <f t="shared" si="483"/>
        <v>1.6875654280734686E-3</v>
      </c>
      <c r="E12959" s="46"/>
      <c r="F12959" s="3"/>
      <c r="G12959" s="3"/>
      <c r="H12959" s="3"/>
      <c r="I12959" s="3"/>
      <c r="Y12959" s="27"/>
    </row>
    <row r="12960" spans="2:25" x14ac:dyDescent="0.25">
      <c r="B12960" s="6">
        <f t="shared" si="484"/>
        <v>6.4725000000000001E-5</v>
      </c>
      <c r="C12960" s="5">
        <v>64725</v>
      </c>
      <c r="D12960" s="74">
        <f t="shared" si="483"/>
        <v>1.6870548654723716E-3</v>
      </c>
      <c r="E12960" s="46"/>
      <c r="F12960" s="3"/>
      <c r="G12960" s="3"/>
      <c r="H12960" s="3"/>
      <c r="I12960" s="3"/>
      <c r="Y12960" s="27"/>
    </row>
    <row r="12961" spans="2:25" x14ac:dyDescent="0.25">
      <c r="B12961" s="6">
        <f t="shared" si="484"/>
        <v>6.4729999999999999E-5</v>
      </c>
      <c r="C12961" s="5">
        <v>64730</v>
      </c>
      <c r="D12961" s="74">
        <f t="shared" si="483"/>
        <v>1.6865444959018293E-3</v>
      </c>
      <c r="E12961" s="46"/>
      <c r="F12961" s="3"/>
      <c r="G12961" s="3"/>
      <c r="H12961" s="3"/>
      <c r="I12961" s="3"/>
      <c r="Y12961" s="27"/>
    </row>
    <row r="12962" spans="2:25" x14ac:dyDescent="0.25">
      <c r="B12962" s="6">
        <f t="shared" si="484"/>
        <v>6.473500000000001E-5</v>
      </c>
      <c r="C12962" s="5">
        <v>64735</v>
      </c>
      <c r="D12962" s="74">
        <f t="shared" si="483"/>
        <v>1.686034319274289E-3</v>
      </c>
      <c r="E12962" s="46"/>
      <c r="F12962" s="3"/>
      <c r="G12962" s="3"/>
      <c r="H12962" s="3"/>
      <c r="I12962" s="3"/>
      <c r="Y12962" s="27"/>
    </row>
    <row r="12963" spans="2:25" x14ac:dyDescent="0.25">
      <c r="B12963" s="6">
        <f t="shared" si="484"/>
        <v>6.4740000000000007E-5</v>
      </c>
      <c r="C12963" s="5">
        <v>64740</v>
      </c>
      <c r="D12963" s="74">
        <f t="shared" si="483"/>
        <v>1.6855243355022472E-3</v>
      </c>
      <c r="E12963" s="46"/>
      <c r="F12963" s="3"/>
      <c r="G12963" s="3"/>
      <c r="H12963" s="3"/>
      <c r="I12963" s="3"/>
      <c r="Y12963" s="27"/>
    </row>
    <row r="12964" spans="2:25" x14ac:dyDescent="0.25">
      <c r="B12964" s="6">
        <f t="shared" si="484"/>
        <v>6.4745000000000004E-5</v>
      </c>
      <c r="C12964" s="5">
        <v>64745</v>
      </c>
      <c r="D12964" s="74">
        <f t="shared" si="483"/>
        <v>1.6850145444982463E-3</v>
      </c>
      <c r="E12964" s="46"/>
      <c r="F12964" s="3"/>
      <c r="G12964" s="3"/>
      <c r="H12964" s="3"/>
      <c r="I12964" s="3"/>
      <c r="Y12964" s="27"/>
    </row>
    <row r="12965" spans="2:25" x14ac:dyDescent="0.25">
      <c r="B12965" s="6">
        <f t="shared" si="484"/>
        <v>6.4750000000000002E-5</v>
      </c>
      <c r="C12965" s="5">
        <v>64750</v>
      </c>
      <c r="D12965" s="74">
        <f t="shared" si="483"/>
        <v>1.6845049461748723E-3</v>
      </c>
      <c r="E12965" s="46"/>
      <c r="F12965" s="3"/>
      <c r="G12965" s="3"/>
      <c r="H12965" s="3"/>
      <c r="I12965" s="3"/>
      <c r="Y12965" s="27"/>
    </row>
    <row r="12966" spans="2:25" x14ac:dyDescent="0.25">
      <c r="B12966" s="6">
        <f t="shared" si="484"/>
        <v>6.4754999999999999E-5</v>
      </c>
      <c r="C12966" s="5">
        <v>64755</v>
      </c>
      <c r="D12966" s="74">
        <f t="shared" si="483"/>
        <v>1.6839955404447625E-3</v>
      </c>
      <c r="E12966" s="46"/>
      <c r="F12966" s="3"/>
      <c r="G12966" s="3"/>
      <c r="H12966" s="3"/>
      <c r="I12966" s="3"/>
      <c r="Y12966" s="27"/>
    </row>
    <row r="12967" spans="2:25" x14ac:dyDescent="0.25">
      <c r="B12967" s="6">
        <f t="shared" si="484"/>
        <v>6.476000000000001E-5</v>
      </c>
      <c r="C12967" s="5">
        <v>64760</v>
      </c>
      <c r="D12967" s="74">
        <f t="shared" si="483"/>
        <v>1.6834863272205921E-3</v>
      </c>
      <c r="E12967" s="46"/>
      <c r="F12967" s="3"/>
      <c r="G12967" s="3"/>
      <c r="H12967" s="3"/>
      <c r="I12967" s="3"/>
      <c r="Y12967" s="27"/>
    </row>
    <row r="12968" spans="2:25" x14ac:dyDescent="0.25">
      <c r="B12968" s="6">
        <f t="shared" si="484"/>
        <v>6.4765000000000008E-5</v>
      </c>
      <c r="C12968" s="5">
        <v>64765</v>
      </c>
      <c r="D12968" s="74">
        <f t="shared" si="483"/>
        <v>1.6829773064150903E-3</v>
      </c>
      <c r="E12968" s="46"/>
      <c r="F12968" s="3"/>
      <c r="G12968" s="3"/>
      <c r="H12968" s="3"/>
      <c r="I12968" s="3"/>
      <c r="Y12968" s="27"/>
    </row>
    <row r="12969" spans="2:25" x14ac:dyDescent="0.25">
      <c r="B12969" s="6">
        <f t="shared" si="484"/>
        <v>6.4770000000000005E-5</v>
      </c>
      <c r="C12969" s="5">
        <v>64770</v>
      </c>
      <c r="D12969" s="74">
        <f t="shared" si="483"/>
        <v>1.68246847794103E-3</v>
      </c>
      <c r="E12969" s="46"/>
      <c r="F12969" s="3"/>
      <c r="G12969" s="3"/>
      <c r="H12969" s="3"/>
      <c r="I12969" s="3"/>
      <c r="Y12969" s="27"/>
    </row>
    <row r="12970" spans="2:25" x14ac:dyDescent="0.25">
      <c r="B12970" s="6">
        <f t="shared" si="484"/>
        <v>6.4775000000000002E-5</v>
      </c>
      <c r="C12970" s="5">
        <v>64775</v>
      </c>
      <c r="D12970" s="74">
        <f t="shared" si="483"/>
        <v>1.6819598417112296E-3</v>
      </c>
      <c r="E12970" s="46"/>
      <c r="F12970" s="3"/>
      <c r="G12970" s="3"/>
      <c r="H12970" s="3"/>
      <c r="I12970" s="3"/>
      <c r="Y12970" s="27"/>
    </row>
    <row r="12971" spans="2:25" x14ac:dyDescent="0.25">
      <c r="B12971" s="6">
        <f t="shared" si="484"/>
        <v>6.478E-5</v>
      </c>
      <c r="C12971" s="5">
        <v>64780</v>
      </c>
      <c r="D12971" s="74">
        <f t="shared" si="483"/>
        <v>1.6814513976385547E-3</v>
      </c>
      <c r="E12971" s="46"/>
      <c r="F12971" s="3"/>
      <c r="G12971" s="3"/>
      <c r="H12971" s="3"/>
      <c r="I12971" s="3"/>
      <c r="Y12971" s="27"/>
    </row>
    <row r="12972" spans="2:25" x14ac:dyDescent="0.25">
      <c r="B12972" s="6">
        <f t="shared" si="484"/>
        <v>6.4785000000000011E-5</v>
      </c>
      <c r="C12972" s="5">
        <v>64785</v>
      </c>
      <c r="D12972" s="74">
        <f t="shared" si="483"/>
        <v>1.6809431456359127E-3</v>
      </c>
      <c r="E12972" s="46"/>
      <c r="F12972" s="3"/>
      <c r="G12972" s="3"/>
      <c r="H12972" s="3"/>
      <c r="I12972" s="3"/>
      <c r="Y12972" s="27"/>
    </row>
    <row r="12973" spans="2:25" x14ac:dyDescent="0.25">
      <c r="B12973" s="6">
        <f t="shared" si="484"/>
        <v>6.4790000000000008E-5</v>
      </c>
      <c r="C12973" s="5">
        <v>64790</v>
      </c>
      <c r="D12973" s="74">
        <f t="shared" si="483"/>
        <v>1.6804350856162633E-3</v>
      </c>
      <c r="E12973" s="46"/>
      <c r="F12973" s="3"/>
      <c r="G12973" s="3"/>
      <c r="H12973" s="3"/>
      <c r="I12973" s="3"/>
      <c r="Y12973" s="27"/>
    </row>
    <row r="12974" spans="2:25" x14ac:dyDescent="0.25">
      <c r="B12974" s="6">
        <f t="shared" si="484"/>
        <v>6.4795000000000006E-5</v>
      </c>
      <c r="C12974" s="5">
        <v>64795</v>
      </c>
      <c r="D12974" s="74">
        <f t="shared" si="483"/>
        <v>1.6799272174926091E-3</v>
      </c>
      <c r="E12974" s="46"/>
      <c r="F12974" s="3"/>
      <c r="G12974" s="3"/>
      <c r="H12974" s="3"/>
      <c r="I12974" s="3"/>
      <c r="Y12974" s="27"/>
    </row>
    <row r="12975" spans="2:25" x14ac:dyDescent="0.25">
      <c r="B12975" s="6">
        <f t="shared" si="484"/>
        <v>6.4800000000000003E-5</v>
      </c>
      <c r="C12975" s="5">
        <v>64800</v>
      </c>
      <c r="D12975" s="74">
        <f t="shared" si="483"/>
        <v>1.6794195411779999E-3</v>
      </c>
      <c r="E12975" s="46"/>
      <c r="F12975" s="3"/>
      <c r="G12975" s="3"/>
      <c r="H12975" s="3"/>
      <c r="I12975" s="3"/>
      <c r="Y12975" s="27"/>
    </row>
    <row r="12976" spans="2:25" x14ac:dyDescent="0.25">
      <c r="B12976" s="6">
        <f t="shared" si="484"/>
        <v>6.4805E-5</v>
      </c>
      <c r="C12976" s="5">
        <v>64805</v>
      </c>
      <c r="D12976" s="74">
        <f t="shared" si="483"/>
        <v>1.6789120565855293E-3</v>
      </c>
      <c r="E12976" s="46"/>
      <c r="F12976" s="3"/>
      <c r="G12976" s="3"/>
      <c r="H12976" s="3"/>
      <c r="I12976" s="3"/>
      <c r="Y12976" s="27"/>
    </row>
    <row r="12977" spans="2:25" x14ac:dyDescent="0.25">
      <c r="B12977" s="6">
        <f t="shared" si="484"/>
        <v>6.4809999999999998E-5</v>
      </c>
      <c r="C12977" s="5">
        <v>64810</v>
      </c>
      <c r="D12977" s="74">
        <f t="shared" si="483"/>
        <v>1.6784047636283364E-3</v>
      </c>
      <c r="E12977" s="46"/>
      <c r="F12977" s="3"/>
      <c r="G12977" s="3"/>
      <c r="H12977" s="3"/>
      <c r="I12977" s="3"/>
      <c r="Y12977" s="27"/>
    </row>
    <row r="12978" spans="2:25" x14ac:dyDescent="0.25">
      <c r="B12978" s="6">
        <f t="shared" si="484"/>
        <v>6.4815000000000009E-5</v>
      </c>
      <c r="C12978" s="5">
        <v>64815</v>
      </c>
      <c r="D12978" s="74">
        <f t="shared" si="483"/>
        <v>1.677897662219609E-3</v>
      </c>
      <c r="E12978" s="46"/>
      <c r="F12978" s="3"/>
      <c r="G12978" s="3"/>
      <c r="H12978" s="3"/>
      <c r="I12978" s="3"/>
      <c r="Y12978" s="27"/>
    </row>
    <row r="12979" spans="2:25" x14ac:dyDescent="0.25">
      <c r="B12979" s="6">
        <f t="shared" si="484"/>
        <v>6.4820000000000006E-5</v>
      </c>
      <c r="C12979" s="5">
        <v>64820</v>
      </c>
      <c r="D12979" s="74">
        <f t="shared" si="483"/>
        <v>1.6773907522725836E-3</v>
      </c>
      <c r="E12979" s="46"/>
      <c r="F12979" s="3"/>
      <c r="G12979" s="3"/>
      <c r="H12979" s="3"/>
      <c r="I12979" s="3"/>
      <c r="Y12979" s="27"/>
    </row>
    <row r="12980" spans="2:25" x14ac:dyDescent="0.25">
      <c r="B12980" s="6">
        <f t="shared" si="484"/>
        <v>6.4825000000000004E-5</v>
      </c>
      <c r="C12980" s="5">
        <v>64825</v>
      </c>
      <c r="D12980" s="74">
        <f t="shared" si="483"/>
        <v>1.6768840337005317E-3</v>
      </c>
      <c r="E12980" s="46"/>
      <c r="F12980" s="3"/>
      <c r="G12980" s="3"/>
      <c r="H12980" s="3"/>
      <c r="I12980" s="3"/>
      <c r="Y12980" s="27"/>
    </row>
    <row r="12981" spans="2:25" x14ac:dyDescent="0.25">
      <c r="B12981" s="6">
        <f t="shared" si="484"/>
        <v>6.4830000000000001E-5</v>
      </c>
      <c r="C12981" s="5">
        <v>64830</v>
      </c>
      <c r="D12981" s="74">
        <f t="shared" si="483"/>
        <v>1.6763775064167819E-3</v>
      </c>
      <c r="E12981" s="46"/>
      <c r="F12981" s="3"/>
      <c r="G12981" s="3"/>
      <c r="H12981" s="3"/>
      <c r="I12981" s="3"/>
      <c r="Y12981" s="27"/>
    </row>
    <row r="12982" spans="2:25" x14ac:dyDescent="0.25">
      <c r="B12982" s="6">
        <f t="shared" si="484"/>
        <v>6.4834999999999998E-5</v>
      </c>
      <c r="C12982" s="5">
        <v>64835</v>
      </c>
      <c r="D12982" s="74">
        <f t="shared" si="483"/>
        <v>1.6758711703347027E-3</v>
      </c>
      <c r="E12982" s="46"/>
      <c r="F12982" s="3"/>
      <c r="G12982" s="3"/>
      <c r="H12982" s="3"/>
      <c r="I12982" s="3"/>
      <c r="Y12982" s="27"/>
    </row>
    <row r="12983" spans="2:25" x14ac:dyDescent="0.25">
      <c r="B12983" s="6">
        <f t="shared" si="484"/>
        <v>6.4840000000000009E-5</v>
      </c>
      <c r="C12983" s="5">
        <v>64840</v>
      </c>
      <c r="D12983" s="74">
        <f t="shared" si="483"/>
        <v>1.6753650253677108E-3</v>
      </c>
      <c r="E12983" s="46"/>
      <c r="F12983" s="3"/>
      <c r="G12983" s="3"/>
      <c r="H12983" s="3"/>
      <c r="I12983" s="3"/>
      <c r="Y12983" s="27"/>
    </row>
    <row r="12984" spans="2:25" x14ac:dyDescent="0.25">
      <c r="B12984" s="6">
        <f t="shared" si="484"/>
        <v>6.4845000000000007E-5</v>
      </c>
      <c r="C12984" s="5">
        <v>64845</v>
      </c>
      <c r="D12984" s="74">
        <f t="shared" si="483"/>
        <v>1.6748590714292654E-3</v>
      </c>
      <c r="E12984" s="46"/>
      <c r="F12984" s="3"/>
      <c r="G12984" s="3"/>
      <c r="H12984" s="3"/>
      <c r="I12984" s="3"/>
      <c r="Y12984" s="27"/>
    </row>
    <row r="12985" spans="2:25" x14ac:dyDescent="0.25">
      <c r="B12985" s="6">
        <f t="shared" si="484"/>
        <v>6.4850000000000004E-5</v>
      </c>
      <c r="C12985" s="5">
        <v>64850</v>
      </c>
      <c r="D12985" s="74">
        <f t="shared" si="483"/>
        <v>1.6743533084328777E-3</v>
      </c>
      <c r="E12985" s="46"/>
      <c r="F12985" s="3"/>
      <c r="G12985" s="3"/>
      <c r="H12985" s="3"/>
      <c r="I12985" s="3"/>
      <c r="Y12985" s="27"/>
    </row>
    <row r="12986" spans="2:25" x14ac:dyDescent="0.25">
      <c r="B12986" s="6">
        <f t="shared" si="484"/>
        <v>6.4855000000000002E-5</v>
      </c>
      <c r="C12986" s="5">
        <v>64855</v>
      </c>
      <c r="D12986" s="74">
        <f t="shared" si="483"/>
        <v>1.6738477362920972E-3</v>
      </c>
      <c r="E12986" s="46"/>
      <c r="F12986" s="3"/>
      <c r="G12986" s="3"/>
      <c r="H12986" s="3"/>
      <c r="I12986" s="3"/>
      <c r="Y12986" s="27"/>
    </row>
    <row r="12987" spans="2:25" x14ac:dyDescent="0.25">
      <c r="B12987" s="6">
        <f t="shared" si="484"/>
        <v>6.4859999999999999E-5</v>
      </c>
      <c r="C12987" s="5">
        <v>64860</v>
      </c>
      <c r="D12987" s="74">
        <f t="shared" si="483"/>
        <v>1.6733423549205211E-3</v>
      </c>
      <c r="E12987" s="46"/>
      <c r="F12987" s="3"/>
      <c r="G12987" s="3"/>
      <c r="H12987" s="3"/>
      <c r="I12987" s="3"/>
      <c r="Y12987" s="27"/>
    </row>
    <row r="12988" spans="2:25" x14ac:dyDescent="0.25">
      <c r="B12988" s="6">
        <f t="shared" si="484"/>
        <v>6.486500000000001E-5</v>
      </c>
      <c r="C12988" s="5">
        <v>64865</v>
      </c>
      <c r="D12988" s="74">
        <f t="shared" si="483"/>
        <v>1.6728371642317967E-3</v>
      </c>
      <c r="E12988" s="46"/>
      <c r="F12988" s="3"/>
      <c r="G12988" s="3"/>
      <c r="H12988" s="3"/>
      <c r="I12988" s="3"/>
      <c r="Y12988" s="27"/>
    </row>
    <row r="12989" spans="2:25" x14ac:dyDescent="0.25">
      <c r="B12989" s="6">
        <f t="shared" si="484"/>
        <v>6.4870000000000007E-5</v>
      </c>
      <c r="C12989" s="5">
        <v>64870</v>
      </c>
      <c r="D12989" s="74">
        <f t="shared" si="483"/>
        <v>1.672332164139613E-3</v>
      </c>
      <c r="E12989" s="46"/>
      <c r="F12989" s="3"/>
      <c r="G12989" s="3"/>
      <c r="H12989" s="3"/>
      <c r="I12989" s="3"/>
      <c r="Y12989" s="27"/>
    </row>
    <row r="12990" spans="2:25" x14ac:dyDescent="0.25">
      <c r="B12990" s="6">
        <f t="shared" si="484"/>
        <v>6.4875000000000005E-5</v>
      </c>
      <c r="C12990" s="5">
        <v>64875</v>
      </c>
      <c r="D12990" s="74">
        <f t="shared" si="483"/>
        <v>1.6718273545577049E-3</v>
      </c>
      <c r="E12990" s="46"/>
      <c r="F12990" s="3"/>
      <c r="G12990" s="3"/>
      <c r="H12990" s="3"/>
      <c r="I12990" s="3"/>
      <c r="Y12990" s="27"/>
    </row>
    <row r="12991" spans="2:25" x14ac:dyDescent="0.25">
      <c r="B12991" s="6">
        <f t="shared" si="484"/>
        <v>6.4880000000000002E-5</v>
      </c>
      <c r="C12991" s="5">
        <v>64880</v>
      </c>
      <c r="D12991" s="74">
        <f t="shared" si="483"/>
        <v>1.6713227353998517E-3</v>
      </c>
      <c r="E12991" s="46"/>
      <c r="F12991" s="3"/>
      <c r="G12991" s="3"/>
      <c r="H12991" s="3"/>
      <c r="I12991" s="3"/>
      <c r="Y12991" s="27"/>
    </row>
    <row r="12992" spans="2:25" x14ac:dyDescent="0.25">
      <c r="B12992" s="6">
        <f t="shared" si="484"/>
        <v>6.4885E-5</v>
      </c>
      <c r="C12992" s="5">
        <v>64885</v>
      </c>
      <c r="D12992" s="74">
        <f t="shared" si="483"/>
        <v>1.6708183065798834E-3</v>
      </c>
      <c r="E12992" s="46"/>
      <c r="F12992" s="3"/>
      <c r="G12992" s="3"/>
      <c r="H12992" s="3"/>
      <c r="I12992" s="3"/>
      <c r="Y12992" s="27"/>
    </row>
    <row r="12993" spans="2:25" x14ac:dyDescent="0.25">
      <c r="B12993" s="6">
        <f t="shared" si="484"/>
        <v>6.4890000000000011E-5</v>
      </c>
      <c r="C12993" s="5">
        <v>64890</v>
      </c>
      <c r="D12993" s="74">
        <f t="shared" si="483"/>
        <v>1.6703140680116644E-3</v>
      </c>
      <c r="E12993" s="46"/>
      <c r="F12993" s="3"/>
      <c r="G12993" s="3"/>
      <c r="H12993" s="3"/>
      <c r="I12993" s="3"/>
      <c r="Y12993" s="27"/>
    </row>
    <row r="12994" spans="2:25" x14ac:dyDescent="0.25">
      <c r="B12994" s="6">
        <f t="shared" si="484"/>
        <v>6.4895000000000008E-5</v>
      </c>
      <c r="C12994" s="5">
        <v>64895</v>
      </c>
      <c r="D12994" s="74">
        <f t="shared" si="483"/>
        <v>1.6698100196091221E-3</v>
      </c>
      <c r="E12994" s="46"/>
      <c r="F12994" s="3"/>
      <c r="G12994" s="3"/>
      <c r="H12994" s="3"/>
      <c r="I12994" s="3"/>
      <c r="Y12994" s="27"/>
    </row>
    <row r="12995" spans="2:25" x14ac:dyDescent="0.25">
      <c r="B12995" s="6">
        <f t="shared" si="484"/>
        <v>6.4900000000000005E-5</v>
      </c>
      <c r="C12995" s="5">
        <v>64900</v>
      </c>
      <c r="D12995" s="74">
        <f t="shared" si="483"/>
        <v>1.669306161286212E-3</v>
      </c>
      <c r="E12995" s="46"/>
      <c r="F12995" s="3"/>
      <c r="G12995" s="3"/>
      <c r="H12995" s="3"/>
      <c r="I12995" s="3"/>
      <c r="Y12995" s="27"/>
    </row>
    <row r="12996" spans="2:25" x14ac:dyDescent="0.25">
      <c r="B12996" s="6">
        <f t="shared" si="484"/>
        <v>6.4905000000000003E-5</v>
      </c>
      <c r="C12996" s="5">
        <v>64905</v>
      </c>
      <c r="D12996" s="74">
        <f t="shared" si="483"/>
        <v>1.6688024929569442E-3</v>
      </c>
      <c r="E12996" s="46"/>
      <c r="F12996" s="3"/>
      <c r="G12996" s="3"/>
      <c r="H12996" s="3"/>
      <c r="I12996" s="3"/>
      <c r="Y12996" s="27"/>
    </row>
    <row r="12997" spans="2:25" x14ac:dyDescent="0.25">
      <c r="B12997" s="6">
        <f t="shared" si="484"/>
        <v>6.491E-5</v>
      </c>
      <c r="C12997" s="5">
        <v>64910</v>
      </c>
      <c r="D12997" s="74">
        <f t="shared" si="483"/>
        <v>1.6682990145353699E-3</v>
      </c>
      <c r="E12997" s="46"/>
      <c r="F12997" s="3"/>
      <c r="G12997" s="3"/>
      <c r="H12997" s="3"/>
      <c r="I12997" s="3"/>
      <c r="Y12997" s="27"/>
    </row>
    <row r="12998" spans="2:25" x14ac:dyDescent="0.25">
      <c r="B12998" s="6">
        <f t="shared" si="484"/>
        <v>6.4914999999999998E-5</v>
      </c>
      <c r="C12998" s="5">
        <v>64915</v>
      </c>
      <c r="D12998" s="74">
        <f t="shared" si="483"/>
        <v>1.6677957259355917E-3</v>
      </c>
      <c r="E12998" s="46"/>
      <c r="F12998" s="3"/>
      <c r="G12998" s="3"/>
      <c r="H12998" s="3"/>
      <c r="I12998" s="3"/>
      <c r="Y12998" s="27"/>
    </row>
    <row r="12999" spans="2:25" x14ac:dyDescent="0.25">
      <c r="B12999" s="6">
        <f t="shared" si="484"/>
        <v>6.4920000000000009E-5</v>
      </c>
      <c r="C12999" s="5">
        <v>64920</v>
      </c>
      <c r="D12999" s="74">
        <f t="shared" si="483"/>
        <v>1.667292627071751E-3</v>
      </c>
      <c r="E12999" s="46"/>
      <c r="F12999" s="3"/>
      <c r="G12999" s="3"/>
      <c r="H12999" s="3"/>
      <c r="I12999" s="3"/>
      <c r="Y12999" s="27"/>
    </row>
    <row r="13000" spans="2:25" x14ac:dyDescent="0.25">
      <c r="B13000" s="6">
        <f t="shared" si="484"/>
        <v>6.4925000000000006E-5</v>
      </c>
      <c r="C13000" s="5">
        <v>64925</v>
      </c>
      <c r="D13000" s="74">
        <f t="shared" si="483"/>
        <v>1.6667897178580388E-3</v>
      </c>
      <c r="E13000" s="46"/>
      <c r="F13000" s="3"/>
      <c r="G13000" s="3"/>
      <c r="H13000" s="3"/>
      <c r="I13000" s="3"/>
      <c r="Y13000" s="27"/>
    </row>
    <row r="13001" spans="2:25" x14ac:dyDescent="0.25">
      <c r="B13001" s="6">
        <f t="shared" si="484"/>
        <v>6.4930000000000003E-5</v>
      </c>
      <c r="C13001" s="5">
        <v>64930</v>
      </c>
      <c r="D13001" s="74">
        <f t="shared" si="483"/>
        <v>1.666286998208689E-3</v>
      </c>
      <c r="E13001" s="46"/>
      <c r="F13001" s="3"/>
      <c r="G13001" s="3"/>
      <c r="H13001" s="3"/>
      <c r="I13001" s="3"/>
      <c r="Y13001" s="27"/>
    </row>
    <row r="13002" spans="2:25" x14ac:dyDescent="0.25">
      <c r="B13002" s="6">
        <f t="shared" si="484"/>
        <v>6.4935000000000001E-5</v>
      </c>
      <c r="C13002" s="5">
        <v>64935</v>
      </c>
      <c r="D13002" s="74">
        <f t="shared" si="483"/>
        <v>1.6657844680379816E-3</v>
      </c>
      <c r="E13002" s="46"/>
      <c r="F13002" s="3"/>
      <c r="G13002" s="3"/>
      <c r="H13002" s="3"/>
      <c r="I13002" s="3"/>
      <c r="Y13002" s="27"/>
    </row>
    <row r="13003" spans="2:25" x14ac:dyDescent="0.25">
      <c r="B13003" s="6">
        <f t="shared" si="484"/>
        <v>6.4939999999999998E-5</v>
      </c>
      <c r="C13003" s="5">
        <v>64940</v>
      </c>
      <c r="D13003" s="74">
        <f t="shared" si="483"/>
        <v>1.6652821272602422E-3</v>
      </c>
      <c r="E13003" s="46"/>
      <c r="F13003" s="3"/>
      <c r="G13003" s="3"/>
      <c r="H13003" s="3"/>
      <c r="I13003" s="3"/>
      <c r="Y13003" s="27"/>
    </row>
    <row r="13004" spans="2:25" x14ac:dyDescent="0.25">
      <c r="B13004" s="6">
        <f t="shared" si="484"/>
        <v>6.4945000000000009E-5</v>
      </c>
      <c r="C13004" s="5">
        <v>64945</v>
      </c>
      <c r="D13004" s="74">
        <f t="shared" si="483"/>
        <v>1.6647799757898384E-3</v>
      </c>
      <c r="E13004" s="46"/>
      <c r="F13004" s="3"/>
      <c r="G13004" s="3"/>
      <c r="H13004" s="3"/>
      <c r="I13004" s="3"/>
      <c r="Y13004" s="27"/>
    </row>
    <row r="13005" spans="2:25" x14ac:dyDescent="0.25">
      <c r="B13005" s="6">
        <f t="shared" si="484"/>
        <v>6.4950000000000007E-5</v>
      </c>
      <c r="C13005" s="5">
        <v>64950</v>
      </c>
      <c r="D13005" s="74">
        <f t="shared" si="483"/>
        <v>1.6642780135411872E-3</v>
      </c>
      <c r="E13005" s="46"/>
      <c r="F13005" s="3"/>
      <c r="G13005" s="3"/>
      <c r="H13005" s="3"/>
      <c r="I13005" s="3"/>
      <c r="Y13005" s="27"/>
    </row>
    <row r="13006" spans="2:25" x14ac:dyDescent="0.25">
      <c r="B13006" s="6">
        <f t="shared" si="484"/>
        <v>6.4955000000000004E-5</v>
      </c>
      <c r="C13006" s="5">
        <v>64955</v>
      </c>
      <c r="D13006" s="74">
        <f t="shared" si="483"/>
        <v>1.6637762404287514E-3</v>
      </c>
      <c r="E13006" s="46"/>
      <c r="F13006" s="3"/>
      <c r="G13006" s="3"/>
      <c r="H13006" s="3"/>
      <c r="I13006" s="3"/>
      <c r="Y13006" s="27"/>
    </row>
    <row r="13007" spans="2:25" x14ac:dyDescent="0.25">
      <c r="B13007" s="6">
        <f t="shared" si="484"/>
        <v>6.4960000000000001E-5</v>
      </c>
      <c r="C13007" s="5">
        <v>64960</v>
      </c>
      <c r="D13007" s="74">
        <f t="shared" si="483"/>
        <v>1.6632746563670351E-3</v>
      </c>
      <c r="E13007" s="46"/>
      <c r="F13007" s="3"/>
      <c r="G13007" s="3"/>
      <c r="H13007" s="3"/>
      <c r="I13007" s="3"/>
      <c r="Y13007" s="27"/>
    </row>
    <row r="13008" spans="2:25" x14ac:dyDescent="0.25">
      <c r="B13008" s="6">
        <f t="shared" si="484"/>
        <v>6.4964999999999999E-5</v>
      </c>
      <c r="C13008" s="5">
        <v>64965</v>
      </c>
      <c r="D13008" s="74">
        <f t="shared" si="483"/>
        <v>1.6627732612705878E-3</v>
      </c>
      <c r="E13008" s="46"/>
      <c r="F13008" s="3"/>
      <c r="G13008" s="3"/>
      <c r="H13008" s="3"/>
      <c r="I13008" s="3"/>
      <c r="Y13008" s="27"/>
    </row>
    <row r="13009" spans="2:25" x14ac:dyDescent="0.25">
      <c r="B13009" s="6">
        <f t="shared" si="484"/>
        <v>6.497000000000001E-5</v>
      </c>
      <c r="C13009" s="5">
        <v>64970</v>
      </c>
      <c r="D13009" s="74">
        <f t="shared" si="483"/>
        <v>1.6622720550540069E-3</v>
      </c>
      <c r="E13009" s="46"/>
      <c r="F13009" s="3"/>
      <c r="G13009" s="3"/>
      <c r="H13009" s="3"/>
      <c r="I13009" s="3"/>
      <c r="Y13009" s="27"/>
    </row>
    <row r="13010" spans="2:25" x14ac:dyDescent="0.25">
      <c r="B13010" s="6">
        <f t="shared" si="484"/>
        <v>6.4975000000000007E-5</v>
      </c>
      <c r="C13010" s="5">
        <v>64975</v>
      </c>
      <c r="D13010" s="74">
        <f t="shared" si="483"/>
        <v>1.6617710376319338E-3</v>
      </c>
      <c r="E13010" s="46"/>
      <c r="F13010" s="3"/>
      <c r="G13010" s="3"/>
      <c r="H13010" s="3"/>
      <c r="I13010" s="3"/>
      <c r="Y13010" s="27"/>
    </row>
    <row r="13011" spans="2:25" x14ac:dyDescent="0.25">
      <c r="B13011" s="6">
        <f t="shared" si="484"/>
        <v>6.4980000000000005E-5</v>
      </c>
      <c r="C13011" s="5">
        <v>64980</v>
      </c>
      <c r="D13011" s="74">
        <f t="shared" ref="D13011:D13074" si="485">IF(ISERROR($D$12*2*PI()*$D$4*$D$5^2/B13011^5*10^-9*(1/(EXP(($D$4*$D$5)/(B13011*$D$6*($D$9)))-1))),0,$D$12*2*PI()*$D$4*$D$5^2/B13011^5*10^-9*(1/(EXP(($D$4*$D$5)/(B13011*$D$6*($D$9)))-1)))</f>
        <v>1.6612702089190501E-3</v>
      </c>
      <c r="E13011" s="46"/>
      <c r="F13011" s="3"/>
      <c r="G13011" s="3"/>
      <c r="H13011" s="3"/>
      <c r="I13011" s="3"/>
      <c r="Y13011" s="27"/>
    </row>
    <row r="13012" spans="2:25" x14ac:dyDescent="0.25">
      <c r="B13012" s="6">
        <f t="shared" ref="B13012:B13075" si="486">C13012*10^-9</f>
        <v>6.4985000000000002E-5</v>
      </c>
      <c r="C13012" s="5">
        <v>64985</v>
      </c>
      <c r="D13012" s="74">
        <f t="shared" si="485"/>
        <v>1.6607695688300942E-3</v>
      </c>
      <c r="E13012" s="46"/>
      <c r="F13012" s="3"/>
      <c r="G13012" s="3"/>
      <c r="H13012" s="3"/>
      <c r="I13012" s="3"/>
      <c r="Y13012" s="27"/>
    </row>
    <row r="13013" spans="2:25" x14ac:dyDescent="0.25">
      <c r="B13013" s="6">
        <f t="shared" si="486"/>
        <v>6.4989999999999999E-5</v>
      </c>
      <c r="C13013" s="5">
        <v>64990</v>
      </c>
      <c r="D13013" s="74">
        <f t="shared" si="485"/>
        <v>1.6602691172798334E-3</v>
      </c>
      <c r="E13013" s="46"/>
      <c r="F13013" s="3"/>
      <c r="G13013" s="3"/>
      <c r="H13013" s="3"/>
      <c r="I13013" s="3"/>
      <c r="Y13013" s="27"/>
    </row>
    <row r="13014" spans="2:25" x14ac:dyDescent="0.25">
      <c r="B13014" s="6">
        <f t="shared" si="486"/>
        <v>6.499500000000001E-5</v>
      </c>
      <c r="C13014" s="5">
        <v>64995</v>
      </c>
      <c r="D13014" s="74">
        <f t="shared" si="485"/>
        <v>1.6597688541830911E-3</v>
      </c>
      <c r="E13014" s="46"/>
      <c r="F13014" s="3"/>
      <c r="G13014" s="3"/>
      <c r="H13014" s="3"/>
      <c r="I13014" s="3"/>
      <c r="Y13014" s="27"/>
    </row>
    <row r="13015" spans="2:25" x14ac:dyDescent="0.25">
      <c r="B13015" s="6">
        <f t="shared" si="486"/>
        <v>6.5000000000000008E-5</v>
      </c>
      <c r="C13015" s="5">
        <v>65000</v>
      </c>
      <c r="D13015" s="74">
        <f t="shared" si="485"/>
        <v>1.6592687794547358E-3</v>
      </c>
      <c r="E13015" s="46"/>
      <c r="F13015" s="3"/>
      <c r="G13015" s="3"/>
      <c r="H13015" s="3"/>
      <c r="I13015" s="3"/>
      <c r="Y13015" s="27"/>
    </row>
    <row r="13016" spans="2:25" x14ac:dyDescent="0.25">
      <c r="B13016" s="6">
        <f t="shared" si="486"/>
        <v>6.5005000000000005E-5</v>
      </c>
      <c r="C13016" s="5">
        <v>65005</v>
      </c>
      <c r="D13016" s="74">
        <f t="shared" si="485"/>
        <v>1.6587688930096761E-3</v>
      </c>
      <c r="E13016" s="46"/>
      <c r="F13016" s="3"/>
      <c r="G13016" s="3"/>
      <c r="H13016" s="3"/>
      <c r="I13016" s="3"/>
      <c r="Y13016" s="27"/>
    </row>
    <row r="13017" spans="2:25" x14ac:dyDescent="0.25">
      <c r="B13017" s="6">
        <f t="shared" si="486"/>
        <v>6.5010000000000003E-5</v>
      </c>
      <c r="C13017" s="5">
        <v>65010</v>
      </c>
      <c r="D13017" s="74">
        <f t="shared" si="485"/>
        <v>1.658269194762864E-3</v>
      </c>
      <c r="E13017" s="46"/>
      <c r="F13017" s="3"/>
      <c r="G13017" s="3"/>
      <c r="H13017" s="3"/>
      <c r="I13017" s="3"/>
      <c r="Y13017" s="27"/>
    </row>
    <row r="13018" spans="2:25" x14ac:dyDescent="0.25">
      <c r="B13018" s="6">
        <f t="shared" si="486"/>
        <v>6.5015E-5</v>
      </c>
      <c r="C13018" s="5">
        <v>65015</v>
      </c>
      <c r="D13018" s="74">
        <f t="shared" si="485"/>
        <v>1.6577696846293056E-3</v>
      </c>
      <c r="E13018" s="46"/>
      <c r="F13018" s="3"/>
      <c r="G13018" s="3"/>
      <c r="H13018" s="3"/>
      <c r="I13018" s="3"/>
      <c r="Y13018" s="27"/>
    </row>
    <row r="13019" spans="2:25" x14ac:dyDescent="0.25">
      <c r="B13019" s="6">
        <f t="shared" si="486"/>
        <v>6.5019999999999998E-5</v>
      </c>
      <c r="C13019" s="5">
        <v>65020</v>
      </c>
      <c r="D13019" s="74">
        <f t="shared" si="485"/>
        <v>1.6572703625240414E-3</v>
      </c>
      <c r="E13019" s="46"/>
      <c r="F13019" s="3"/>
      <c r="G13019" s="3"/>
      <c r="H13019" s="3"/>
      <c r="I13019" s="3"/>
      <c r="Y13019" s="27"/>
    </row>
    <row r="13020" spans="2:25" x14ac:dyDescent="0.25">
      <c r="B13020" s="6">
        <f t="shared" si="486"/>
        <v>6.5025000000000008E-5</v>
      </c>
      <c r="C13020" s="5">
        <v>65025</v>
      </c>
      <c r="D13020" s="74">
        <f t="shared" si="485"/>
        <v>1.6567712283621615E-3</v>
      </c>
      <c r="E13020" s="46"/>
      <c r="F13020" s="3"/>
      <c r="G13020" s="3"/>
      <c r="H13020" s="3"/>
      <c r="I13020" s="3"/>
      <c r="Y13020" s="27"/>
    </row>
    <row r="13021" spans="2:25" x14ac:dyDescent="0.25">
      <c r="B13021" s="6">
        <f t="shared" si="486"/>
        <v>6.5030000000000006E-5</v>
      </c>
      <c r="C13021" s="5">
        <v>65030</v>
      </c>
      <c r="D13021" s="74">
        <f t="shared" si="485"/>
        <v>1.6562722820588002E-3</v>
      </c>
      <c r="E13021" s="46"/>
      <c r="F13021" s="3"/>
      <c r="G13021" s="3"/>
      <c r="H13021" s="3"/>
      <c r="I13021" s="3"/>
      <c r="Y13021" s="27"/>
    </row>
    <row r="13022" spans="2:25" x14ac:dyDescent="0.25">
      <c r="B13022" s="6">
        <f t="shared" si="486"/>
        <v>6.5035000000000003E-5</v>
      </c>
      <c r="C13022" s="5">
        <v>65035</v>
      </c>
      <c r="D13022" s="74">
        <f t="shared" si="485"/>
        <v>1.655773523529136E-3</v>
      </c>
      <c r="E13022" s="46"/>
      <c r="F13022" s="3"/>
      <c r="G13022" s="3"/>
      <c r="H13022" s="3"/>
      <c r="I13022" s="3"/>
      <c r="Y13022" s="27"/>
    </row>
    <row r="13023" spans="2:25" x14ac:dyDescent="0.25">
      <c r="B13023" s="6">
        <f t="shared" si="486"/>
        <v>6.5040000000000001E-5</v>
      </c>
      <c r="C13023" s="5">
        <v>65040</v>
      </c>
      <c r="D13023" s="74">
        <f t="shared" si="485"/>
        <v>1.6552749526883939E-3</v>
      </c>
      <c r="E13023" s="46"/>
      <c r="F13023" s="3"/>
      <c r="G13023" s="3"/>
      <c r="H13023" s="3"/>
      <c r="I13023" s="3"/>
      <c r="Y13023" s="27"/>
    </row>
    <row r="13024" spans="2:25" x14ac:dyDescent="0.25">
      <c r="B13024" s="6">
        <f t="shared" si="486"/>
        <v>6.5044999999999998E-5</v>
      </c>
      <c r="C13024" s="5">
        <v>65045</v>
      </c>
      <c r="D13024" s="74">
        <f t="shared" si="485"/>
        <v>1.6547765694518417E-3</v>
      </c>
      <c r="E13024" s="46"/>
      <c r="F13024" s="3"/>
      <c r="G13024" s="3"/>
      <c r="H13024" s="3"/>
      <c r="I13024" s="3"/>
      <c r="Y13024" s="27"/>
    </row>
    <row r="13025" spans="2:25" x14ac:dyDescent="0.25">
      <c r="B13025" s="6">
        <f t="shared" si="486"/>
        <v>6.5050000000000009E-5</v>
      </c>
      <c r="C13025" s="5">
        <v>65050</v>
      </c>
      <c r="D13025" s="74">
        <f t="shared" si="485"/>
        <v>1.6542783737347909E-3</v>
      </c>
      <c r="E13025" s="46"/>
      <c r="F13025" s="3"/>
      <c r="G13025" s="3"/>
      <c r="H13025" s="3"/>
      <c r="I13025" s="3"/>
      <c r="Y13025" s="27"/>
    </row>
    <row r="13026" spans="2:25" x14ac:dyDescent="0.25">
      <c r="B13026" s="6">
        <f t="shared" si="486"/>
        <v>6.5055000000000006E-5</v>
      </c>
      <c r="C13026" s="5">
        <v>65055</v>
      </c>
      <c r="D13026" s="74">
        <f t="shared" si="485"/>
        <v>1.6537803654526025E-3</v>
      </c>
      <c r="E13026" s="46"/>
      <c r="F13026" s="3"/>
      <c r="G13026" s="3"/>
      <c r="H13026" s="3"/>
      <c r="I13026" s="3"/>
      <c r="Y13026" s="27"/>
    </row>
    <row r="13027" spans="2:25" x14ac:dyDescent="0.25">
      <c r="B13027" s="6">
        <f t="shared" si="486"/>
        <v>6.5060000000000004E-5</v>
      </c>
      <c r="C13027" s="5">
        <v>65060</v>
      </c>
      <c r="D13027" s="74">
        <f t="shared" si="485"/>
        <v>1.6532825445206741E-3</v>
      </c>
      <c r="E13027" s="46"/>
      <c r="F13027" s="3"/>
      <c r="G13027" s="3"/>
      <c r="H13027" s="3"/>
      <c r="I13027" s="3"/>
      <c r="Y13027" s="27"/>
    </row>
    <row r="13028" spans="2:25" x14ac:dyDescent="0.25">
      <c r="B13028" s="6">
        <f t="shared" si="486"/>
        <v>6.5065000000000001E-5</v>
      </c>
      <c r="C13028" s="5">
        <v>65065</v>
      </c>
      <c r="D13028" s="74">
        <f t="shared" si="485"/>
        <v>1.6527849108544546E-3</v>
      </c>
      <c r="E13028" s="46"/>
      <c r="F13028" s="3"/>
      <c r="G13028" s="3"/>
      <c r="H13028" s="3"/>
      <c r="I13028" s="3"/>
      <c r="Y13028" s="27"/>
    </row>
    <row r="13029" spans="2:25" x14ac:dyDescent="0.25">
      <c r="B13029" s="6">
        <f t="shared" si="486"/>
        <v>6.5069999999999999E-5</v>
      </c>
      <c r="C13029" s="5">
        <v>65070</v>
      </c>
      <c r="D13029" s="74">
        <f t="shared" si="485"/>
        <v>1.6522874643694336E-3</v>
      </c>
      <c r="E13029" s="46"/>
      <c r="F13029" s="3"/>
      <c r="G13029" s="3"/>
      <c r="H13029" s="3"/>
      <c r="I13029" s="3"/>
      <c r="Y13029" s="27"/>
    </row>
    <row r="13030" spans="2:25" x14ac:dyDescent="0.25">
      <c r="B13030" s="6">
        <f t="shared" si="486"/>
        <v>6.507500000000001E-5</v>
      </c>
      <c r="C13030" s="5">
        <v>65075</v>
      </c>
      <c r="D13030" s="74">
        <f t="shared" si="485"/>
        <v>1.6517902049811464E-3</v>
      </c>
      <c r="E13030" s="46"/>
      <c r="F13030" s="3"/>
      <c r="G13030" s="3"/>
      <c r="H13030" s="3"/>
      <c r="I13030" s="3"/>
      <c r="Y13030" s="27"/>
    </row>
    <row r="13031" spans="2:25" x14ac:dyDescent="0.25">
      <c r="B13031" s="6">
        <f t="shared" si="486"/>
        <v>6.5080000000000007E-5</v>
      </c>
      <c r="C13031" s="5">
        <v>65080</v>
      </c>
      <c r="D13031" s="74">
        <f t="shared" si="485"/>
        <v>1.6512931326051782E-3</v>
      </c>
      <c r="E13031" s="46"/>
      <c r="F13031" s="3"/>
      <c r="G13031" s="3"/>
      <c r="H13031" s="3"/>
      <c r="I13031" s="3"/>
      <c r="Y13031" s="27"/>
    </row>
    <row r="13032" spans="2:25" x14ac:dyDescent="0.25">
      <c r="B13032" s="6">
        <f t="shared" si="486"/>
        <v>6.5085000000000005E-5</v>
      </c>
      <c r="C13032" s="5">
        <v>65085</v>
      </c>
      <c r="D13032" s="74">
        <f t="shared" si="485"/>
        <v>1.6507962471571467E-3</v>
      </c>
      <c r="E13032" s="46"/>
      <c r="F13032" s="3"/>
      <c r="G13032" s="3"/>
      <c r="H13032" s="3"/>
      <c r="I13032" s="3"/>
      <c r="Y13032" s="27"/>
    </row>
    <row r="13033" spans="2:25" x14ac:dyDescent="0.25">
      <c r="B13033" s="6">
        <f t="shared" si="486"/>
        <v>6.5090000000000002E-5</v>
      </c>
      <c r="C13033" s="5">
        <v>65090</v>
      </c>
      <c r="D13033" s="74">
        <f t="shared" si="485"/>
        <v>1.6502995485527222E-3</v>
      </c>
      <c r="E13033" s="46"/>
      <c r="F13033" s="3"/>
      <c r="G13033" s="3"/>
      <c r="H13033" s="3"/>
      <c r="I13033" s="3"/>
      <c r="Y13033" s="27"/>
    </row>
    <row r="13034" spans="2:25" x14ac:dyDescent="0.25">
      <c r="B13034" s="6">
        <f t="shared" si="486"/>
        <v>6.5094999999999999E-5</v>
      </c>
      <c r="C13034" s="5">
        <v>65095</v>
      </c>
      <c r="D13034" s="74">
        <f t="shared" si="485"/>
        <v>1.6498030367076222E-3</v>
      </c>
      <c r="E13034" s="46"/>
      <c r="F13034" s="3"/>
      <c r="G13034" s="3"/>
      <c r="H13034" s="3"/>
      <c r="I13034" s="3"/>
      <c r="Y13034" s="27"/>
    </row>
    <row r="13035" spans="2:25" x14ac:dyDescent="0.25">
      <c r="B13035" s="6">
        <f t="shared" si="486"/>
        <v>6.510000000000001E-5</v>
      </c>
      <c r="C13035" s="5">
        <v>65100</v>
      </c>
      <c r="D13035" s="74">
        <f t="shared" si="485"/>
        <v>1.6493067115375968E-3</v>
      </c>
      <c r="E13035" s="46"/>
      <c r="F13035" s="3"/>
      <c r="G13035" s="3"/>
      <c r="H13035" s="3"/>
      <c r="I13035" s="3"/>
      <c r="Y13035" s="27"/>
    </row>
    <row r="13036" spans="2:25" x14ac:dyDescent="0.25">
      <c r="B13036" s="6">
        <f t="shared" si="486"/>
        <v>6.5105000000000008E-5</v>
      </c>
      <c r="C13036" s="5">
        <v>65105</v>
      </c>
      <c r="D13036" s="74">
        <f t="shared" si="485"/>
        <v>1.6488105729584564E-3</v>
      </c>
      <c r="E13036" s="46"/>
      <c r="F13036" s="3"/>
      <c r="G13036" s="3"/>
      <c r="H13036" s="3"/>
      <c r="I13036" s="3"/>
      <c r="Y13036" s="27"/>
    </row>
    <row r="13037" spans="2:25" x14ac:dyDescent="0.25">
      <c r="B13037" s="6">
        <f t="shared" si="486"/>
        <v>6.5110000000000005E-5</v>
      </c>
      <c r="C13037" s="5">
        <v>65110</v>
      </c>
      <c r="D13037" s="74">
        <f t="shared" si="485"/>
        <v>1.6483146208860397E-3</v>
      </c>
      <c r="E13037" s="46"/>
      <c r="F13037" s="3"/>
      <c r="G13037" s="3"/>
      <c r="H13037" s="3"/>
      <c r="I13037" s="3"/>
      <c r="Y13037" s="27"/>
    </row>
    <row r="13038" spans="2:25" x14ac:dyDescent="0.25">
      <c r="B13038" s="6">
        <f t="shared" si="486"/>
        <v>6.5115000000000003E-5</v>
      </c>
      <c r="C13038" s="5">
        <v>65115</v>
      </c>
      <c r="D13038" s="74">
        <f t="shared" si="485"/>
        <v>1.647818855236242E-3</v>
      </c>
      <c r="E13038" s="46"/>
      <c r="F13038" s="3"/>
      <c r="G13038" s="3"/>
      <c r="H13038" s="3"/>
      <c r="I13038" s="3"/>
      <c r="Y13038" s="27"/>
    </row>
    <row r="13039" spans="2:25" x14ac:dyDescent="0.25">
      <c r="B13039" s="6">
        <f t="shared" si="486"/>
        <v>6.512E-5</v>
      </c>
      <c r="C13039" s="5">
        <v>65120</v>
      </c>
      <c r="D13039" s="74">
        <f t="shared" si="485"/>
        <v>1.6473232759249942E-3</v>
      </c>
      <c r="E13039" s="46"/>
      <c r="F13039" s="3"/>
      <c r="G13039" s="3"/>
      <c r="H13039" s="3"/>
      <c r="I13039" s="3"/>
      <c r="Y13039" s="27"/>
    </row>
    <row r="13040" spans="2:25" x14ac:dyDescent="0.25">
      <c r="B13040" s="6">
        <f t="shared" si="486"/>
        <v>6.5124999999999997E-5</v>
      </c>
      <c r="C13040" s="5">
        <v>65125</v>
      </c>
      <c r="D13040" s="74">
        <f t="shared" si="485"/>
        <v>1.6468278828682791E-3</v>
      </c>
      <c r="E13040" s="46"/>
      <c r="F13040" s="3"/>
      <c r="G13040" s="3"/>
      <c r="H13040" s="3"/>
      <c r="I13040" s="3"/>
      <c r="Y13040" s="27"/>
    </row>
    <row r="13041" spans="2:25" x14ac:dyDescent="0.25">
      <c r="B13041" s="6">
        <f t="shared" si="486"/>
        <v>6.5130000000000008E-5</v>
      </c>
      <c r="C13041" s="5">
        <v>65130</v>
      </c>
      <c r="D13041" s="74">
        <f t="shared" si="485"/>
        <v>1.6463326759821157E-3</v>
      </c>
      <c r="E13041" s="46"/>
      <c r="F13041" s="3"/>
      <c r="G13041" s="3"/>
      <c r="H13041" s="3"/>
      <c r="I13041" s="3"/>
      <c r="Y13041" s="27"/>
    </row>
    <row r="13042" spans="2:25" x14ac:dyDescent="0.25">
      <c r="B13042" s="6">
        <f t="shared" si="486"/>
        <v>6.5135000000000006E-5</v>
      </c>
      <c r="C13042" s="5">
        <v>65135</v>
      </c>
      <c r="D13042" s="74">
        <f t="shared" si="485"/>
        <v>1.6458376551825742E-3</v>
      </c>
      <c r="E13042" s="46"/>
      <c r="F13042" s="3"/>
      <c r="G13042" s="3"/>
      <c r="H13042" s="3"/>
      <c r="I13042" s="3"/>
      <c r="Y13042" s="27"/>
    </row>
    <row r="13043" spans="2:25" x14ac:dyDescent="0.25">
      <c r="B13043" s="6">
        <f t="shared" si="486"/>
        <v>6.5140000000000003E-5</v>
      </c>
      <c r="C13043" s="5">
        <v>65140</v>
      </c>
      <c r="D13043" s="74">
        <f t="shared" si="485"/>
        <v>1.6453428203857653E-3</v>
      </c>
      <c r="E13043" s="46"/>
      <c r="F13043" s="3"/>
      <c r="G13043" s="3"/>
      <c r="H13043" s="3"/>
      <c r="I13043" s="3"/>
      <c r="Y13043" s="27"/>
    </row>
    <row r="13044" spans="2:25" x14ac:dyDescent="0.25">
      <c r="B13044" s="6">
        <f t="shared" si="486"/>
        <v>6.5145000000000001E-5</v>
      </c>
      <c r="C13044" s="5">
        <v>65145</v>
      </c>
      <c r="D13044" s="74">
        <f t="shared" si="485"/>
        <v>1.6448481715078437E-3</v>
      </c>
      <c r="E13044" s="46"/>
      <c r="F13044" s="3"/>
      <c r="G13044" s="3"/>
      <c r="H13044" s="3"/>
      <c r="I13044" s="3"/>
      <c r="Y13044" s="27"/>
    </row>
    <row r="13045" spans="2:25" x14ac:dyDescent="0.25">
      <c r="B13045" s="6">
        <f t="shared" si="486"/>
        <v>6.5149999999999998E-5</v>
      </c>
      <c r="C13045" s="5">
        <v>65150</v>
      </c>
      <c r="D13045" s="74">
        <f t="shared" si="485"/>
        <v>1.6443537084650081E-3</v>
      </c>
      <c r="E13045" s="46"/>
      <c r="F13045" s="3"/>
      <c r="G13045" s="3"/>
      <c r="H13045" s="3"/>
      <c r="I13045" s="3"/>
      <c r="Y13045" s="27"/>
    </row>
    <row r="13046" spans="2:25" x14ac:dyDescent="0.25">
      <c r="B13046" s="6">
        <f t="shared" si="486"/>
        <v>6.5155000000000009E-5</v>
      </c>
      <c r="C13046" s="5">
        <v>65155</v>
      </c>
      <c r="D13046" s="74">
        <f t="shared" si="485"/>
        <v>1.6438594311735035E-3</v>
      </c>
      <c r="E13046" s="46"/>
      <c r="F13046" s="3"/>
      <c r="G13046" s="3"/>
      <c r="H13046" s="3"/>
      <c r="I13046" s="3"/>
      <c r="Y13046" s="27"/>
    </row>
    <row r="13047" spans="2:25" x14ac:dyDescent="0.25">
      <c r="B13047" s="6">
        <f t="shared" si="486"/>
        <v>6.5160000000000006E-5</v>
      </c>
      <c r="C13047" s="5">
        <v>65160</v>
      </c>
      <c r="D13047" s="74">
        <f t="shared" si="485"/>
        <v>1.6433653395496186E-3</v>
      </c>
      <c r="E13047" s="46"/>
      <c r="F13047" s="3"/>
      <c r="G13047" s="3"/>
      <c r="H13047" s="3"/>
      <c r="I13047" s="3"/>
      <c r="Y13047" s="27"/>
    </row>
    <row r="13048" spans="2:25" x14ac:dyDescent="0.25">
      <c r="B13048" s="6">
        <f t="shared" si="486"/>
        <v>6.5165000000000004E-5</v>
      </c>
      <c r="C13048" s="5">
        <v>65165</v>
      </c>
      <c r="D13048" s="74">
        <f t="shared" si="485"/>
        <v>1.6428714335096836E-3</v>
      </c>
      <c r="E13048" s="46"/>
      <c r="F13048" s="3"/>
      <c r="G13048" s="3"/>
      <c r="H13048" s="3"/>
      <c r="I13048" s="3"/>
      <c r="Y13048" s="27"/>
    </row>
    <row r="13049" spans="2:25" x14ac:dyDescent="0.25">
      <c r="B13049" s="6">
        <f t="shared" si="486"/>
        <v>6.5170000000000001E-5</v>
      </c>
      <c r="C13049" s="5">
        <v>65170</v>
      </c>
      <c r="D13049" s="74">
        <f t="shared" si="485"/>
        <v>1.6423777129700729E-3</v>
      </c>
      <c r="E13049" s="46"/>
      <c r="F13049" s="3"/>
      <c r="G13049" s="3"/>
      <c r="H13049" s="3"/>
      <c r="I13049" s="3"/>
      <c r="Y13049" s="27"/>
    </row>
    <row r="13050" spans="2:25" x14ac:dyDescent="0.25">
      <c r="B13050" s="6">
        <f t="shared" si="486"/>
        <v>6.5174999999999999E-5</v>
      </c>
      <c r="C13050" s="5">
        <v>65175</v>
      </c>
      <c r="D13050" s="74">
        <f t="shared" si="485"/>
        <v>1.641884177847208E-3</v>
      </c>
      <c r="E13050" s="46"/>
      <c r="F13050" s="3"/>
      <c r="G13050" s="3"/>
      <c r="H13050" s="3"/>
      <c r="I13050" s="3"/>
      <c r="Y13050" s="27"/>
    </row>
    <row r="13051" spans="2:25" x14ac:dyDescent="0.25">
      <c r="B13051" s="6">
        <f t="shared" si="486"/>
        <v>6.518000000000001E-5</v>
      </c>
      <c r="C13051" s="5">
        <v>65180</v>
      </c>
      <c r="D13051" s="74">
        <f t="shared" si="485"/>
        <v>1.6413908280575511E-3</v>
      </c>
      <c r="E13051" s="46"/>
      <c r="F13051" s="3"/>
      <c r="G13051" s="3"/>
      <c r="H13051" s="3"/>
      <c r="I13051" s="3"/>
      <c r="Y13051" s="27"/>
    </row>
    <row r="13052" spans="2:25" x14ac:dyDescent="0.25">
      <c r="B13052" s="6">
        <f t="shared" si="486"/>
        <v>6.5185000000000007E-5</v>
      </c>
      <c r="C13052" s="5">
        <v>65185</v>
      </c>
      <c r="D13052" s="74">
        <f t="shared" si="485"/>
        <v>1.6408976635176097E-3</v>
      </c>
      <c r="E13052" s="46"/>
      <c r="F13052" s="3"/>
      <c r="G13052" s="3"/>
      <c r="H13052" s="3"/>
      <c r="I13052" s="3"/>
      <c r="Y13052" s="27"/>
    </row>
    <row r="13053" spans="2:25" x14ac:dyDescent="0.25">
      <c r="B13053" s="6">
        <f t="shared" si="486"/>
        <v>6.5190000000000004E-5</v>
      </c>
      <c r="C13053" s="5">
        <v>65190</v>
      </c>
      <c r="D13053" s="74">
        <f t="shared" si="485"/>
        <v>1.6404046841439379E-3</v>
      </c>
      <c r="E13053" s="46"/>
      <c r="F13053" s="3"/>
      <c r="G13053" s="3"/>
      <c r="H13053" s="3"/>
      <c r="I13053" s="3"/>
      <c r="Y13053" s="27"/>
    </row>
    <row r="13054" spans="2:25" x14ac:dyDescent="0.25">
      <c r="B13054" s="6">
        <f t="shared" si="486"/>
        <v>6.5195000000000002E-5</v>
      </c>
      <c r="C13054" s="5">
        <v>65195</v>
      </c>
      <c r="D13054" s="74">
        <f t="shared" si="485"/>
        <v>1.6399118898531267E-3</v>
      </c>
      <c r="E13054" s="46"/>
      <c r="F13054" s="3"/>
      <c r="G13054" s="3"/>
      <c r="H13054" s="3"/>
      <c r="I13054" s="3"/>
      <c r="Y13054" s="27"/>
    </row>
    <row r="13055" spans="2:25" x14ac:dyDescent="0.25">
      <c r="B13055" s="6">
        <f t="shared" si="486"/>
        <v>6.5199999999999999E-5</v>
      </c>
      <c r="C13055" s="5">
        <v>65200</v>
      </c>
      <c r="D13055" s="74">
        <f t="shared" si="485"/>
        <v>1.6394192805618158E-3</v>
      </c>
      <c r="E13055" s="46"/>
      <c r="F13055" s="3"/>
      <c r="G13055" s="3"/>
      <c r="H13055" s="3"/>
      <c r="I13055" s="3"/>
      <c r="Y13055" s="27"/>
    </row>
    <row r="13056" spans="2:25" x14ac:dyDescent="0.25">
      <c r="B13056" s="6">
        <f t="shared" si="486"/>
        <v>6.520500000000001E-5</v>
      </c>
      <c r="C13056" s="5">
        <v>65205</v>
      </c>
      <c r="D13056" s="74">
        <f t="shared" si="485"/>
        <v>1.6389268561866894E-3</v>
      </c>
      <c r="E13056" s="46"/>
      <c r="F13056" s="3"/>
      <c r="G13056" s="3"/>
      <c r="H13056" s="3"/>
      <c r="I13056" s="3"/>
      <c r="Y13056" s="27"/>
    </row>
    <row r="13057" spans="2:25" x14ac:dyDescent="0.25">
      <c r="B13057" s="6">
        <f t="shared" si="486"/>
        <v>6.5210000000000008E-5</v>
      </c>
      <c r="C13057" s="5">
        <v>65210</v>
      </c>
      <c r="D13057" s="74">
        <f t="shared" si="485"/>
        <v>1.6384346166444723E-3</v>
      </c>
      <c r="E13057" s="46"/>
      <c r="F13057" s="3"/>
      <c r="G13057" s="3"/>
      <c r="H13057" s="3"/>
      <c r="I13057" s="3"/>
      <c r="Y13057" s="27"/>
    </row>
    <row r="13058" spans="2:25" x14ac:dyDescent="0.25">
      <c r="B13058" s="6">
        <f t="shared" si="486"/>
        <v>6.5215000000000005E-5</v>
      </c>
      <c r="C13058" s="5">
        <v>65215</v>
      </c>
      <c r="D13058" s="74">
        <f t="shared" si="485"/>
        <v>1.6379425618519362E-3</v>
      </c>
      <c r="E13058" s="46"/>
      <c r="F13058" s="3"/>
      <c r="G13058" s="3"/>
      <c r="H13058" s="3"/>
      <c r="I13058" s="3"/>
      <c r="Y13058" s="27"/>
    </row>
    <row r="13059" spans="2:25" x14ac:dyDescent="0.25">
      <c r="B13059" s="6">
        <f t="shared" si="486"/>
        <v>6.5220000000000002E-5</v>
      </c>
      <c r="C13059" s="5">
        <v>65220</v>
      </c>
      <c r="D13059" s="74">
        <f t="shared" si="485"/>
        <v>1.6374506917258968E-3</v>
      </c>
      <c r="E13059" s="46"/>
      <c r="F13059" s="3"/>
      <c r="G13059" s="3"/>
      <c r="H13059" s="3"/>
      <c r="I13059" s="3"/>
      <c r="Y13059" s="27"/>
    </row>
    <row r="13060" spans="2:25" x14ac:dyDescent="0.25">
      <c r="B13060" s="6">
        <f t="shared" si="486"/>
        <v>6.5225E-5</v>
      </c>
      <c r="C13060" s="5">
        <v>65225</v>
      </c>
      <c r="D13060" s="74">
        <f t="shared" si="485"/>
        <v>1.6369590061832053E-3</v>
      </c>
      <c r="E13060" s="46"/>
      <c r="F13060" s="3"/>
      <c r="G13060" s="3"/>
      <c r="H13060" s="3"/>
      <c r="I13060" s="3"/>
      <c r="Y13060" s="27"/>
    </row>
    <row r="13061" spans="2:25" x14ac:dyDescent="0.25">
      <c r="B13061" s="6">
        <f t="shared" si="486"/>
        <v>6.5230000000000011E-5</v>
      </c>
      <c r="C13061" s="5">
        <v>65230</v>
      </c>
      <c r="D13061" s="74">
        <f t="shared" si="485"/>
        <v>1.6364675051407684E-3</v>
      </c>
      <c r="E13061" s="46"/>
      <c r="F13061" s="3"/>
      <c r="G13061" s="3"/>
      <c r="H13061" s="3"/>
      <c r="I13061" s="3"/>
      <c r="Y13061" s="27"/>
    </row>
    <row r="13062" spans="2:25" x14ac:dyDescent="0.25">
      <c r="B13062" s="6">
        <f t="shared" si="486"/>
        <v>6.5235000000000008E-5</v>
      </c>
      <c r="C13062" s="5">
        <v>65235</v>
      </c>
      <c r="D13062" s="74">
        <f t="shared" si="485"/>
        <v>1.6359761885155284E-3</v>
      </c>
      <c r="E13062" s="46"/>
      <c r="F13062" s="3"/>
      <c r="G13062" s="3"/>
      <c r="H13062" s="3"/>
      <c r="I13062" s="3"/>
      <c r="Y13062" s="27"/>
    </row>
    <row r="13063" spans="2:25" x14ac:dyDescent="0.25">
      <c r="B13063" s="6">
        <f t="shared" si="486"/>
        <v>6.5240000000000006E-5</v>
      </c>
      <c r="C13063" s="5">
        <v>65240</v>
      </c>
      <c r="D13063" s="74">
        <f t="shared" si="485"/>
        <v>1.6354850562244757E-3</v>
      </c>
      <c r="E13063" s="46"/>
      <c r="F13063" s="3"/>
      <c r="G13063" s="3"/>
      <c r="H13063" s="3"/>
      <c r="I13063" s="3"/>
      <c r="Y13063" s="27"/>
    </row>
    <row r="13064" spans="2:25" x14ac:dyDescent="0.25">
      <c r="B13064" s="6">
        <f t="shared" si="486"/>
        <v>6.5245000000000003E-5</v>
      </c>
      <c r="C13064" s="5">
        <v>65245</v>
      </c>
      <c r="D13064" s="74">
        <f t="shared" si="485"/>
        <v>1.6349941081846423E-3</v>
      </c>
      <c r="E13064" s="46"/>
      <c r="F13064" s="3"/>
      <c r="G13064" s="3"/>
      <c r="H13064" s="3"/>
      <c r="I13064" s="3"/>
      <c r="Y13064" s="27"/>
    </row>
    <row r="13065" spans="2:25" x14ac:dyDescent="0.25">
      <c r="B13065" s="6">
        <f t="shared" si="486"/>
        <v>6.525E-5</v>
      </c>
      <c r="C13065" s="5">
        <v>65250</v>
      </c>
      <c r="D13065" s="74">
        <f t="shared" si="485"/>
        <v>1.6345033443131019E-3</v>
      </c>
      <c r="E13065" s="46"/>
      <c r="F13065" s="3"/>
      <c r="G13065" s="3"/>
      <c r="H13065" s="3"/>
      <c r="I13065" s="3"/>
      <c r="Y13065" s="27"/>
    </row>
    <row r="13066" spans="2:25" x14ac:dyDescent="0.25">
      <c r="B13066" s="6">
        <f t="shared" si="486"/>
        <v>6.5254999999999998E-5</v>
      </c>
      <c r="C13066" s="5">
        <v>65255</v>
      </c>
      <c r="D13066" s="74">
        <f t="shared" si="485"/>
        <v>1.6340127645269767E-3</v>
      </c>
      <c r="E13066" s="46"/>
      <c r="F13066" s="3"/>
      <c r="G13066" s="3"/>
      <c r="H13066" s="3"/>
      <c r="I13066" s="3"/>
      <c r="Y13066" s="27"/>
    </row>
    <row r="13067" spans="2:25" x14ac:dyDescent="0.25">
      <c r="B13067" s="6">
        <f t="shared" si="486"/>
        <v>6.5260000000000009E-5</v>
      </c>
      <c r="C13067" s="5">
        <v>65260</v>
      </c>
      <c r="D13067" s="74">
        <f t="shared" si="485"/>
        <v>1.6335223687434243E-3</v>
      </c>
      <c r="E13067" s="46"/>
      <c r="F13067" s="3"/>
      <c r="G13067" s="3"/>
      <c r="H13067" s="3"/>
      <c r="I13067" s="3"/>
      <c r="Y13067" s="27"/>
    </row>
    <row r="13068" spans="2:25" x14ac:dyDescent="0.25">
      <c r="B13068" s="6">
        <f t="shared" si="486"/>
        <v>6.5265000000000006E-5</v>
      </c>
      <c r="C13068" s="5">
        <v>65265</v>
      </c>
      <c r="D13068" s="74">
        <f t="shared" si="485"/>
        <v>1.6330321568796544E-3</v>
      </c>
      <c r="E13068" s="46"/>
      <c r="F13068" s="3"/>
      <c r="G13068" s="3"/>
      <c r="H13068" s="3"/>
      <c r="I13068" s="3"/>
      <c r="Y13068" s="27"/>
    </row>
    <row r="13069" spans="2:25" x14ac:dyDescent="0.25">
      <c r="B13069" s="6">
        <f t="shared" si="486"/>
        <v>6.5270000000000004E-5</v>
      </c>
      <c r="C13069" s="5">
        <v>65270</v>
      </c>
      <c r="D13069" s="74">
        <f t="shared" si="485"/>
        <v>1.6325421288529167E-3</v>
      </c>
      <c r="E13069" s="46"/>
      <c r="F13069" s="3"/>
      <c r="G13069" s="3"/>
      <c r="H13069" s="3"/>
      <c r="I13069" s="3"/>
      <c r="Y13069" s="27"/>
    </row>
    <row r="13070" spans="2:25" x14ac:dyDescent="0.25">
      <c r="B13070" s="6">
        <f t="shared" si="486"/>
        <v>6.5275000000000001E-5</v>
      </c>
      <c r="C13070" s="5">
        <v>65275</v>
      </c>
      <c r="D13070" s="74">
        <f t="shared" si="485"/>
        <v>1.6320522845805049E-3</v>
      </c>
      <c r="E13070" s="46"/>
      <c r="F13070" s="3"/>
      <c r="G13070" s="3"/>
      <c r="H13070" s="3"/>
      <c r="I13070" s="3"/>
      <c r="Y13070" s="27"/>
    </row>
    <row r="13071" spans="2:25" x14ac:dyDescent="0.25">
      <c r="B13071" s="6">
        <f t="shared" si="486"/>
        <v>6.5279999999999998E-5</v>
      </c>
      <c r="C13071" s="5">
        <v>65280</v>
      </c>
      <c r="D13071" s="74">
        <f t="shared" si="485"/>
        <v>1.6315626239797522E-3</v>
      </c>
      <c r="E13071" s="46"/>
      <c r="F13071" s="3"/>
      <c r="G13071" s="3"/>
      <c r="H13071" s="3"/>
      <c r="I13071" s="3"/>
      <c r="Y13071" s="27"/>
    </row>
    <row r="13072" spans="2:25" x14ac:dyDescent="0.25">
      <c r="B13072" s="6">
        <f t="shared" si="486"/>
        <v>6.5285000000000009E-5</v>
      </c>
      <c r="C13072" s="5">
        <v>65285</v>
      </c>
      <c r="D13072" s="74">
        <f t="shared" si="485"/>
        <v>1.6310731469680387E-3</v>
      </c>
      <c r="E13072" s="46"/>
      <c r="F13072" s="3"/>
      <c r="G13072" s="3"/>
      <c r="H13072" s="3"/>
      <c r="I13072" s="3"/>
      <c r="Y13072" s="27"/>
    </row>
    <row r="13073" spans="2:25" x14ac:dyDescent="0.25">
      <c r="B13073" s="6">
        <f t="shared" si="486"/>
        <v>6.5290000000000007E-5</v>
      </c>
      <c r="C13073" s="5">
        <v>65290</v>
      </c>
      <c r="D13073" s="74">
        <f t="shared" si="485"/>
        <v>1.6305838534627934E-3</v>
      </c>
      <c r="E13073" s="46"/>
      <c r="F13073" s="3"/>
      <c r="G13073" s="3"/>
      <c r="H13073" s="3"/>
      <c r="I13073" s="3"/>
      <c r="Y13073" s="27"/>
    </row>
    <row r="13074" spans="2:25" x14ac:dyDescent="0.25">
      <c r="B13074" s="6">
        <f t="shared" si="486"/>
        <v>6.5295000000000004E-5</v>
      </c>
      <c r="C13074" s="5">
        <v>65295</v>
      </c>
      <c r="D13074" s="74">
        <f t="shared" si="485"/>
        <v>1.6300947433814746E-3</v>
      </c>
      <c r="E13074" s="46"/>
      <c r="F13074" s="3"/>
      <c r="G13074" s="3"/>
      <c r="H13074" s="3"/>
      <c r="I13074" s="3"/>
      <c r="Y13074" s="27"/>
    </row>
    <row r="13075" spans="2:25" x14ac:dyDescent="0.25">
      <c r="B13075" s="6">
        <f t="shared" si="486"/>
        <v>6.5300000000000002E-5</v>
      </c>
      <c r="C13075" s="5">
        <v>65300</v>
      </c>
      <c r="D13075" s="74">
        <f t="shared" ref="D13075:D13138" si="487">IF(ISERROR($D$12*2*PI()*$D$4*$D$5^2/B13075^5*10^-9*(1/(EXP(($D$4*$D$5)/(B13075*$D$6*($D$9)))-1))),0,$D$12*2*PI()*$D$4*$D$5^2/B13075^5*10^-9*(1/(EXP(($D$4*$D$5)/(B13075*$D$6*($D$9)))-1)))</f>
        <v>1.6296058166415978E-3</v>
      </c>
      <c r="E13075" s="46"/>
      <c r="F13075" s="3"/>
      <c r="G13075" s="3"/>
      <c r="H13075" s="3"/>
      <c r="I13075" s="3"/>
      <c r="Y13075" s="27"/>
    </row>
    <row r="13076" spans="2:25" x14ac:dyDescent="0.25">
      <c r="B13076" s="6">
        <f t="shared" ref="B13076:B13139" si="488">C13076*10^-9</f>
        <v>6.5304999999999999E-5</v>
      </c>
      <c r="C13076" s="5">
        <v>65305</v>
      </c>
      <c r="D13076" s="74">
        <f t="shared" si="487"/>
        <v>1.6291170731607123E-3</v>
      </c>
      <c r="E13076" s="46"/>
      <c r="F13076" s="3"/>
      <c r="G13076" s="3"/>
      <c r="H13076" s="3"/>
      <c r="I13076" s="3"/>
      <c r="Y13076" s="27"/>
    </row>
    <row r="13077" spans="2:25" x14ac:dyDescent="0.25">
      <c r="B13077" s="6">
        <f t="shared" si="488"/>
        <v>6.531000000000001E-5</v>
      </c>
      <c r="C13077" s="5">
        <v>65310</v>
      </c>
      <c r="D13077" s="74">
        <f t="shared" si="487"/>
        <v>1.6286285128564158E-3</v>
      </c>
      <c r="E13077" s="46"/>
      <c r="F13077" s="3"/>
      <c r="G13077" s="3"/>
      <c r="H13077" s="3"/>
      <c r="I13077" s="3"/>
      <c r="Y13077" s="27"/>
    </row>
    <row r="13078" spans="2:25" x14ac:dyDescent="0.25">
      <c r="B13078" s="6">
        <f t="shared" si="488"/>
        <v>6.5315000000000007E-5</v>
      </c>
      <c r="C13078" s="5">
        <v>65315</v>
      </c>
      <c r="D13078" s="74">
        <f t="shared" si="487"/>
        <v>1.6281401356463508E-3</v>
      </c>
      <c r="E13078" s="46"/>
      <c r="F13078" s="3"/>
      <c r="G13078" s="3"/>
      <c r="H13078" s="3"/>
      <c r="I13078" s="3"/>
      <c r="Y13078" s="27"/>
    </row>
    <row r="13079" spans="2:25" x14ac:dyDescent="0.25">
      <c r="B13079" s="6">
        <f t="shared" si="488"/>
        <v>6.5320000000000005E-5</v>
      </c>
      <c r="C13079" s="5">
        <v>65320</v>
      </c>
      <c r="D13079" s="74">
        <f t="shared" si="487"/>
        <v>1.6276519414481941E-3</v>
      </c>
      <c r="E13079" s="46"/>
      <c r="F13079" s="3"/>
      <c r="G13079" s="3"/>
      <c r="H13079" s="3"/>
      <c r="I13079" s="3"/>
      <c r="Y13079" s="27"/>
    </row>
    <row r="13080" spans="2:25" x14ac:dyDescent="0.25">
      <c r="B13080" s="6">
        <f t="shared" si="488"/>
        <v>6.5325000000000002E-5</v>
      </c>
      <c r="C13080" s="5">
        <v>65325</v>
      </c>
      <c r="D13080" s="74">
        <f t="shared" si="487"/>
        <v>1.6271639301796757E-3</v>
      </c>
      <c r="E13080" s="46"/>
      <c r="F13080" s="3"/>
      <c r="G13080" s="3"/>
      <c r="H13080" s="3"/>
      <c r="I13080" s="3"/>
      <c r="Y13080" s="27"/>
    </row>
    <row r="13081" spans="2:25" x14ac:dyDescent="0.25">
      <c r="B13081" s="6">
        <f t="shared" si="488"/>
        <v>6.533E-5</v>
      </c>
      <c r="C13081" s="5">
        <v>65330</v>
      </c>
      <c r="D13081" s="74">
        <f t="shared" si="487"/>
        <v>1.6266761017585652E-3</v>
      </c>
      <c r="E13081" s="46"/>
      <c r="F13081" s="3"/>
      <c r="G13081" s="3"/>
      <c r="H13081" s="3"/>
      <c r="I13081" s="3"/>
      <c r="Y13081" s="27"/>
    </row>
    <row r="13082" spans="2:25" x14ac:dyDescent="0.25">
      <c r="B13082" s="6">
        <f t="shared" si="488"/>
        <v>6.5335000000000011E-5</v>
      </c>
      <c r="C13082" s="5">
        <v>65335</v>
      </c>
      <c r="D13082" s="74">
        <f t="shared" si="487"/>
        <v>1.6261884561026691E-3</v>
      </c>
      <c r="E13082" s="46"/>
      <c r="F13082" s="3"/>
      <c r="G13082" s="3"/>
      <c r="H13082" s="3"/>
      <c r="I13082" s="3"/>
      <c r="Y13082" s="27"/>
    </row>
    <row r="13083" spans="2:25" x14ac:dyDescent="0.25">
      <c r="B13083" s="6">
        <f t="shared" si="488"/>
        <v>6.5340000000000008E-5</v>
      </c>
      <c r="C13083" s="5">
        <v>65340</v>
      </c>
      <c r="D13083" s="74">
        <f t="shared" si="487"/>
        <v>1.6257009931298476E-3</v>
      </c>
      <c r="E13083" s="46"/>
      <c r="F13083" s="3"/>
      <c r="G13083" s="3"/>
      <c r="H13083" s="3"/>
      <c r="I13083" s="3"/>
      <c r="Y13083" s="27"/>
    </row>
    <row r="13084" spans="2:25" x14ac:dyDescent="0.25">
      <c r="B13084" s="6">
        <f t="shared" si="488"/>
        <v>6.5345000000000005E-5</v>
      </c>
      <c r="C13084" s="5">
        <v>65345</v>
      </c>
      <c r="D13084" s="74">
        <f t="shared" si="487"/>
        <v>1.6252137127579975E-3</v>
      </c>
      <c r="E13084" s="46"/>
      <c r="F13084" s="3"/>
      <c r="G13084" s="3"/>
      <c r="H13084" s="3"/>
      <c r="I13084" s="3"/>
      <c r="Y13084" s="27"/>
    </row>
    <row r="13085" spans="2:25" x14ac:dyDescent="0.25">
      <c r="B13085" s="6">
        <f t="shared" si="488"/>
        <v>6.5350000000000003E-5</v>
      </c>
      <c r="C13085" s="5">
        <v>65350</v>
      </c>
      <c r="D13085" s="74">
        <f t="shared" si="487"/>
        <v>1.6247266149050634E-3</v>
      </c>
      <c r="E13085" s="46"/>
      <c r="F13085" s="3"/>
      <c r="G13085" s="3"/>
      <c r="H13085" s="3"/>
      <c r="I13085" s="3"/>
      <c r="Y13085" s="27"/>
    </row>
    <row r="13086" spans="2:25" x14ac:dyDescent="0.25">
      <c r="B13086" s="6">
        <f t="shared" si="488"/>
        <v>6.5355E-5</v>
      </c>
      <c r="C13086" s="5">
        <v>65355</v>
      </c>
      <c r="D13086" s="74">
        <f t="shared" si="487"/>
        <v>1.6242396994890229E-3</v>
      </c>
      <c r="E13086" s="46"/>
      <c r="F13086" s="3"/>
      <c r="G13086" s="3"/>
      <c r="H13086" s="3"/>
      <c r="I13086" s="3"/>
      <c r="Y13086" s="27"/>
    </row>
    <row r="13087" spans="2:25" x14ac:dyDescent="0.25">
      <c r="B13087" s="6">
        <f t="shared" si="488"/>
        <v>6.5359999999999998E-5</v>
      </c>
      <c r="C13087" s="5">
        <v>65360</v>
      </c>
      <c r="D13087" s="74">
        <f t="shared" si="487"/>
        <v>1.6237529664279069E-3</v>
      </c>
      <c r="E13087" s="46"/>
      <c r="F13087" s="3"/>
      <c r="G13087" s="3"/>
      <c r="H13087" s="3"/>
      <c r="I13087" s="3"/>
      <c r="Y13087" s="27"/>
    </row>
    <row r="13088" spans="2:25" x14ac:dyDescent="0.25">
      <c r="B13088" s="6">
        <f t="shared" si="488"/>
        <v>6.5365000000000009E-5</v>
      </c>
      <c r="C13088" s="5">
        <v>65365</v>
      </c>
      <c r="D13088" s="74">
        <f t="shared" si="487"/>
        <v>1.6232664156397864E-3</v>
      </c>
      <c r="E13088" s="46"/>
      <c r="F13088" s="3"/>
      <c r="G13088" s="3"/>
      <c r="H13088" s="3"/>
      <c r="I13088" s="3"/>
      <c r="Y13088" s="27"/>
    </row>
    <row r="13089" spans="2:25" x14ac:dyDescent="0.25">
      <c r="B13089" s="6">
        <f t="shared" si="488"/>
        <v>6.5370000000000006E-5</v>
      </c>
      <c r="C13089" s="5">
        <v>65370</v>
      </c>
      <c r="D13089" s="74">
        <f t="shared" si="487"/>
        <v>1.6227800470427734E-3</v>
      </c>
      <c r="E13089" s="46"/>
      <c r="F13089" s="3"/>
      <c r="G13089" s="3"/>
      <c r="H13089" s="3"/>
      <c r="I13089" s="3"/>
      <c r="Y13089" s="27"/>
    </row>
    <row r="13090" spans="2:25" x14ac:dyDescent="0.25">
      <c r="B13090" s="6">
        <f t="shared" si="488"/>
        <v>6.5375000000000003E-5</v>
      </c>
      <c r="C13090" s="5">
        <v>65375</v>
      </c>
      <c r="D13090" s="74">
        <f t="shared" si="487"/>
        <v>1.6222938605550223E-3</v>
      </c>
      <c r="E13090" s="46"/>
      <c r="F13090" s="3"/>
      <c r="G13090" s="3"/>
      <c r="H13090" s="3"/>
      <c r="I13090" s="3"/>
      <c r="Y13090" s="27"/>
    </row>
    <row r="13091" spans="2:25" x14ac:dyDescent="0.25">
      <c r="B13091" s="6">
        <f t="shared" si="488"/>
        <v>6.5380000000000001E-5</v>
      </c>
      <c r="C13091" s="5">
        <v>65380</v>
      </c>
      <c r="D13091" s="74">
        <f t="shared" si="487"/>
        <v>1.6218078560947368E-3</v>
      </c>
      <c r="E13091" s="46"/>
      <c r="F13091" s="3"/>
      <c r="G13091" s="3"/>
      <c r="H13091" s="3"/>
      <c r="I13091" s="3"/>
      <c r="Y13091" s="27"/>
    </row>
    <row r="13092" spans="2:25" x14ac:dyDescent="0.25">
      <c r="B13092" s="6">
        <f t="shared" si="488"/>
        <v>6.5384999999999998E-5</v>
      </c>
      <c r="C13092" s="5">
        <v>65385</v>
      </c>
      <c r="D13092" s="74">
        <f t="shared" si="487"/>
        <v>1.6213220335801531E-3</v>
      </c>
      <c r="E13092" s="46"/>
      <c r="F13092" s="3"/>
      <c r="G13092" s="3"/>
      <c r="H13092" s="3"/>
      <c r="I13092" s="3"/>
      <c r="Y13092" s="27"/>
    </row>
    <row r="13093" spans="2:25" x14ac:dyDescent="0.25">
      <c r="B13093" s="6">
        <f t="shared" si="488"/>
        <v>6.5390000000000009E-5</v>
      </c>
      <c r="C13093" s="5">
        <v>65390</v>
      </c>
      <c r="D13093" s="74">
        <f t="shared" si="487"/>
        <v>1.6208363929295579E-3</v>
      </c>
      <c r="E13093" s="46"/>
      <c r="F13093" s="3"/>
      <c r="G13093" s="3"/>
      <c r="H13093" s="3"/>
      <c r="I13093" s="3"/>
      <c r="Y13093" s="27"/>
    </row>
    <row r="13094" spans="2:25" x14ac:dyDescent="0.25">
      <c r="B13094" s="6">
        <f t="shared" si="488"/>
        <v>6.5395000000000007E-5</v>
      </c>
      <c r="C13094" s="5">
        <v>65395</v>
      </c>
      <c r="D13094" s="74">
        <f t="shared" si="487"/>
        <v>1.6203509340612808E-3</v>
      </c>
      <c r="E13094" s="46"/>
      <c r="F13094" s="3"/>
      <c r="G13094" s="3"/>
      <c r="H13094" s="3"/>
      <c r="I13094" s="3"/>
      <c r="Y13094" s="27"/>
    </row>
    <row r="13095" spans="2:25" x14ac:dyDescent="0.25">
      <c r="B13095" s="6">
        <f t="shared" si="488"/>
        <v>6.5400000000000004E-5</v>
      </c>
      <c r="C13095" s="5">
        <v>65400</v>
      </c>
      <c r="D13095" s="74">
        <f t="shared" si="487"/>
        <v>1.6198656568936888E-3</v>
      </c>
      <c r="E13095" s="46"/>
      <c r="F13095" s="3"/>
      <c r="G13095" s="3"/>
      <c r="H13095" s="3"/>
      <c r="I13095" s="3"/>
      <c r="Y13095" s="27"/>
    </row>
    <row r="13096" spans="2:25" x14ac:dyDescent="0.25">
      <c r="B13096" s="6">
        <f t="shared" si="488"/>
        <v>6.5405000000000001E-5</v>
      </c>
      <c r="C13096" s="5">
        <v>65405</v>
      </c>
      <c r="D13096" s="74">
        <f t="shared" si="487"/>
        <v>1.6193805613451992E-3</v>
      </c>
      <c r="E13096" s="46"/>
      <c r="F13096" s="3"/>
      <c r="G13096" s="3"/>
      <c r="H13096" s="3"/>
      <c r="I13096" s="3"/>
      <c r="Y13096" s="27"/>
    </row>
    <row r="13097" spans="2:25" x14ac:dyDescent="0.25">
      <c r="B13097" s="6">
        <f t="shared" si="488"/>
        <v>6.5409999999999999E-5</v>
      </c>
      <c r="C13097" s="5">
        <v>65410</v>
      </c>
      <c r="D13097" s="74">
        <f t="shared" si="487"/>
        <v>1.6188956473342632E-3</v>
      </c>
      <c r="E13097" s="46"/>
      <c r="F13097" s="3"/>
      <c r="G13097" s="3"/>
      <c r="H13097" s="3"/>
      <c r="I13097" s="3"/>
      <c r="Y13097" s="27"/>
    </row>
    <row r="13098" spans="2:25" x14ac:dyDescent="0.25">
      <c r="B13098" s="6">
        <f t="shared" si="488"/>
        <v>6.541500000000001E-5</v>
      </c>
      <c r="C13098" s="5">
        <v>65415</v>
      </c>
      <c r="D13098" s="74">
        <f t="shared" si="487"/>
        <v>1.6184109147793775E-3</v>
      </c>
      <c r="E13098" s="46"/>
      <c r="F13098" s="3"/>
      <c r="G13098" s="3"/>
      <c r="H13098" s="3"/>
      <c r="I13098" s="3"/>
      <c r="Y13098" s="27"/>
    </row>
    <row r="13099" spans="2:25" x14ac:dyDescent="0.25">
      <c r="B13099" s="6">
        <f t="shared" si="488"/>
        <v>6.5420000000000007E-5</v>
      </c>
      <c r="C13099" s="5">
        <v>65420</v>
      </c>
      <c r="D13099" s="74">
        <f t="shared" si="487"/>
        <v>1.6179263635990916E-3</v>
      </c>
      <c r="E13099" s="46"/>
      <c r="F13099" s="3"/>
      <c r="G13099" s="3"/>
      <c r="H13099" s="3"/>
      <c r="I13099" s="3"/>
      <c r="Y13099" s="27"/>
    </row>
    <row r="13100" spans="2:25" x14ac:dyDescent="0.25">
      <c r="B13100" s="6">
        <f t="shared" si="488"/>
        <v>6.5425000000000005E-5</v>
      </c>
      <c r="C13100" s="5">
        <v>65425</v>
      </c>
      <c r="D13100" s="74">
        <f t="shared" si="487"/>
        <v>1.6174419937119791E-3</v>
      </c>
      <c r="E13100" s="46"/>
      <c r="F13100" s="3"/>
      <c r="G13100" s="3"/>
      <c r="H13100" s="3"/>
      <c r="I13100" s="3"/>
      <c r="Y13100" s="27"/>
    </row>
    <row r="13101" spans="2:25" x14ac:dyDescent="0.25">
      <c r="B13101" s="6">
        <f t="shared" si="488"/>
        <v>6.5430000000000002E-5</v>
      </c>
      <c r="C13101" s="5">
        <v>65430</v>
      </c>
      <c r="D13101" s="74">
        <f t="shared" si="487"/>
        <v>1.6169578050366758E-3</v>
      </c>
      <c r="E13101" s="46"/>
      <c r="F13101" s="3"/>
      <c r="G13101" s="3"/>
      <c r="H13101" s="3"/>
      <c r="I13101" s="3"/>
      <c r="Y13101" s="27"/>
    </row>
    <row r="13102" spans="2:25" x14ac:dyDescent="0.25">
      <c r="B13102" s="6">
        <f t="shared" si="488"/>
        <v>6.5434999999999999E-5</v>
      </c>
      <c r="C13102" s="5">
        <v>65435</v>
      </c>
      <c r="D13102" s="74">
        <f t="shared" si="487"/>
        <v>1.6164737974918445E-3</v>
      </c>
      <c r="E13102" s="46"/>
      <c r="F13102" s="3"/>
      <c r="G13102" s="3"/>
      <c r="H13102" s="3"/>
      <c r="I13102" s="3"/>
      <c r="Y13102" s="27"/>
    </row>
    <row r="13103" spans="2:25" x14ac:dyDescent="0.25">
      <c r="B13103" s="6">
        <f t="shared" si="488"/>
        <v>6.544000000000001E-5</v>
      </c>
      <c r="C13103" s="5">
        <v>65440</v>
      </c>
      <c r="D13103" s="74">
        <f t="shared" si="487"/>
        <v>1.6159899709961957E-3</v>
      </c>
      <c r="E13103" s="46"/>
      <c r="F13103" s="3"/>
      <c r="G13103" s="3"/>
      <c r="H13103" s="3"/>
      <c r="I13103" s="3"/>
      <c r="Y13103" s="27"/>
    </row>
    <row r="13104" spans="2:25" x14ac:dyDescent="0.25">
      <c r="B13104" s="6">
        <f t="shared" si="488"/>
        <v>6.5445000000000008E-5</v>
      </c>
      <c r="C13104" s="5">
        <v>65445</v>
      </c>
      <c r="D13104" s="74">
        <f t="shared" si="487"/>
        <v>1.6155063254684899E-3</v>
      </c>
      <c r="E13104" s="46"/>
      <c r="F13104" s="3"/>
      <c r="G13104" s="3"/>
      <c r="H13104" s="3"/>
      <c r="I13104" s="3"/>
      <c r="Y13104" s="27"/>
    </row>
    <row r="13105" spans="2:25" x14ac:dyDescent="0.25">
      <c r="B13105" s="6">
        <f t="shared" si="488"/>
        <v>6.5450000000000005E-5</v>
      </c>
      <c r="C13105" s="5">
        <v>65450</v>
      </c>
      <c r="D13105" s="74">
        <f t="shared" si="487"/>
        <v>1.6150228608275182E-3</v>
      </c>
      <c r="E13105" s="46"/>
      <c r="F13105" s="3"/>
      <c r="G13105" s="3"/>
      <c r="H13105" s="3"/>
      <c r="I13105" s="3"/>
      <c r="Y13105" s="27"/>
    </row>
    <row r="13106" spans="2:25" x14ac:dyDescent="0.25">
      <c r="B13106" s="6">
        <f t="shared" si="488"/>
        <v>6.5455000000000003E-5</v>
      </c>
      <c r="C13106" s="5">
        <v>65455</v>
      </c>
      <c r="D13106" s="74">
        <f t="shared" si="487"/>
        <v>1.6145395769921217E-3</v>
      </c>
      <c r="E13106" s="46"/>
      <c r="F13106" s="3"/>
      <c r="G13106" s="3"/>
      <c r="H13106" s="3"/>
      <c r="I13106" s="3"/>
      <c r="Y13106" s="27"/>
    </row>
    <row r="13107" spans="2:25" x14ac:dyDescent="0.25">
      <c r="B13107" s="6">
        <f t="shared" si="488"/>
        <v>6.546E-5</v>
      </c>
      <c r="C13107" s="5">
        <v>65460</v>
      </c>
      <c r="D13107" s="74">
        <f t="shared" si="487"/>
        <v>1.6140564738811815E-3</v>
      </c>
      <c r="E13107" s="46"/>
      <c r="F13107" s="3"/>
      <c r="G13107" s="3"/>
      <c r="H13107" s="3"/>
      <c r="I13107" s="3"/>
      <c r="Y13107" s="27"/>
    </row>
    <row r="13108" spans="2:25" x14ac:dyDescent="0.25">
      <c r="B13108" s="6">
        <f t="shared" si="488"/>
        <v>6.5464999999999997E-5</v>
      </c>
      <c r="C13108" s="5">
        <v>65465</v>
      </c>
      <c r="D13108" s="74">
        <f t="shared" si="487"/>
        <v>1.6135735514136215E-3</v>
      </c>
      <c r="E13108" s="46"/>
      <c r="F13108" s="3"/>
      <c r="G13108" s="3"/>
      <c r="H13108" s="3"/>
      <c r="I13108" s="3"/>
      <c r="Y13108" s="27"/>
    </row>
    <row r="13109" spans="2:25" x14ac:dyDescent="0.25">
      <c r="B13109" s="6">
        <f t="shared" si="488"/>
        <v>6.5470000000000008E-5</v>
      </c>
      <c r="C13109" s="5">
        <v>65470</v>
      </c>
      <c r="D13109" s="74">
        <f t="shared" si="487"/>
        <v>1.6130908095084071E-3</v>
      </c>
      <c r="E13109" s="46"/>
      <c r="F13109" s="3"/>
      <c r="G13109" s="3"/>
      <c r="H13109" s="3"/>
      <c r="I13109" s="3"/>
      <c r="Y13109" s="27"/>
    </row>
    <row r="13110" spans="2:25" x14ac:dyDescent="0.25">
      <c r="B13110" s="6">
        <f t="shared" si="488"/>
        <v>6.5475000000000006E-5</v>
      </c>
      <c r="C13110" s="5">
        <v>65475</v>
      </c>
      <c r="D13110" s="74">
        <f t="shared" si="487"/>
        <v>1.6126082480845494E-3</v>
      </c>
      <c r="E13110" s="46"/>
      <c r="F13110" s="3"/>
      <c r="G13110" s="3"/>
      <c r="H13110" s="3"/>
      <c r="I13110" s="3"/>
      <c r="Y13110" s="27"/>
    </row>
    <row r="13111" spans="2:25" x14ac:dyDescent="0.25">
      <c r="B13111" s="6">
        <f t="shared" si="488"/>
        <v>6.5480000000000003E-5</v>
      </c>
      <c r="C13111" s="5">
        <v>65480</v>
      </c>
      <c r="D13111" s="74">
        <f t="shared" si="487"/>
        <v>1.612125867061097E-3</v>
      </c>
      <c r="E13111" s="46"/>
      <c r="F13111" s="3"/>
      <c r="G13111" s="3"/>
      <c r="H13111" s="3"/>
      <c r="I13111" s="3"/>
      <c r="Y13111" s="27"/>
    </row>
    <row r="13112" spans="2:25" x14ac:dyDescent="0.25">
      <c r="B13112" s="6">
        <f t="shared" si="488"/>
        <v>6.5485000000000001E-5</v>
      </c>
      <c r="C13112" s="5">
        <v>65485</v>
      </c>
      <c r="D13112" s="74">
        <f t="shared" si="487"/>
        <v>1.6116436663571475E-3</v>
      </c>
      <c r="E13112" s="46"/>
      <c r="F13112" s="3"/>
      <c r="G13112" s="3"/>
      <c r="H13112" s="3"/>
      <c r="I13112" s="3"/>
      <c r="Y13112" s="27"/>
    </row>
    <row r="13113" spans="2:25" x14ac:dyDescent="0.25">
      <c r="B13113" s="6">
        <f t="shared" si="488"/>
        <v>6.5489999999999998E-5</v>
      </c>
      <c r="C13113" s="5">
        <v>65490</v>
      </c>
      <c r="D13113" s="74">
        <f t="shared" si="487"/>
        <v>1.6111616458918323E-3</v>
      </c>
      <c r="E13113" s="46"/>
      <c r="F13113" s="3"/>
      <c r="G13113" s="3"/>
      <c r="H13113" s="3"/>
      <c r="I13113" s="3"/>
      <c r="Y13113" s="27"/>
    </row>
    <row r="13114" spans="2:25" x14ac:dyDescent="0.25">
      <c r="B13114" s="6">
        <f t="shared" si="488"/>
        <v>6.5495000000000009E-5</v>
      </c>
      <c r="C13114" s="5">
        <v>65495</v>
      </c>
      <c r="D13114" s="74">
        <f t="shared" si="487"/>
        <v>1.6106798055843311E-3</v>
      </c>
      <c r="E13114" s="46"/>
      <c r="F13114" s="3"/>
      <c r="G13114" s="3"/>
      <c r="H13114" s="3"/>
      <c r="I13114" s="3"/>
      <c r="Y13114" s="27"/>
    </row>
    <row r="13115" spans="2:25" x14ac:dyDescent="0.25">
      <c r="B13115" s="6">
        <f t="shared" si="488"/>
        <v>6.5500000000000006E-5</v>
      </c>
      <c r="C13115" s="5">
        <v>65500</v>
      </c>
      <c r="D13115" s="74">
        <f t="shared" si="487"/>
        <v>1.6101981453538648E-3</v>
      </c>
      <c r="E13115" s="46"/>
      <c r="F13115" s="3"/>
      <c r="G13115" s="3"/>
      <c r="H13115" s="3"/>
      <c r="I13115" s="3"/>
      <c r="Y13115" s="27"/>
    </row>
    <row r="13116" spans="2:25" x14ac:dyDescent="0.25">
      <c r="B13116" s="6">
        <f t="shared" si="488"/>
        <v>6.5505000000000004E-5</v>
      </c>
      <c r="C13116" s="5">
        <v>65505</v>
      </c>
      <c r="D13116" s="74">
        <f t="shared" si="487"/>
        <v>1.609716665119698E-3</v>
      </c>
      <c r="E13116" s="46"/>
      <c r="F13116" s="3"/>
      <c r="G13116" s="3"/>
      <c r="H13116" s="3"/>
      <c r="I13116" s="3"/>
      <c r="Y13116" s="27"/>
    </row>
    <row r="13117" spans="2:25" x14ac:dyDescent="0.25">
      <c r="B13117" s="6">
        <f t="shared" si="488"/>
        <v>6.5510000000000001E-5</v>
      </c>
      <c r="C13117" s="5">
        <v>65510</v>
      </c>
      <c r="D13117" s="74">
        <f t="shared" si="487"/>
        <v>1.609235364801133E-3</v>
      </c>
      <c r="E13117" s="46"/>
      <c r="F13117" s="3"/>
      <c r="G13117" s="3"/>
      <c r="H13117" s="3"/>
      <c r="I13117" s="3"/>
      <c r="Y13117" s="27"/>
    </row>
    <row r="13118" spans="2:25" x14ac:dyDescent="0.25">
      <c r="B13118" s="6">
        <f t="shared" si="488"/>
        <v>6.5514999999999999E-5</v>
      </c>
      <c r="C13118" s="5">
        <v>65515</v>
      </c>
      <c r="D13118" s="74">
        <f t="shared" si="487"/>
        <v>1.6087542443175152E-3</v>
      </c>
      <c r="E13118" s="46"/>
      <c r="F13118" s="3"/>
      <c r="G13118" s="3"/>
      <c r="H13118" s="3"/>
      <c r="I13118" s="3"/>
      <c r="Y13118" s="27"/>
    </row>
    <row r="13119" spans="2:25" x14ac:dyDescent="0.25">
      <c r="B13119" s="6">
        <f t="shared" si="488"/>
        <v>6.552000000000001E-5</v>
      </c>
      <c r="C13119" s="5">
        <v>65520</v>
      </c>
      <c r="D13119" s="74">
        <f t="shared" si="487"/>
        <v>1.6082733035882354E-3</v>
      </c>
      <c r="E13119" s="46"/>
      <c r="F13119" s="3"/>
      <c r="G13119" s="3"/>
      <c r="H13119" s="3"/>
      <c r="I13119" s="3"/>
      <c r="Y13119" s="27"/>
    </row>
    <row r="13120" spans="2:25" x14ac:dyDescent="0.25">
      <c r="B13120" s="6">
        <f t="shared" si="488"/>
        <v>6.5525000000000007E-5</v>
      </c>
      <c r="C13120" s="5">
        <v>65525</v>
      </c>
      <c r="D13120" s="74">
        <f t="shared" si="487"/>
        <v>1.607792542532728E-3</v>
      </c>
      <c r="E13120" s="46"/>
      <c r="F13120" s="3"/>
      <c r="G13120" s="3"/>
      <c r="H13120" s="3"/>
      <c r="I13120" s="3"/>
      <c r="Y13120" s="27"/>
    </row>
    <row r="13121" spans="2:25" x14ac:dyDescent="0.25">
      <c r="B13121" s="6">
        <f t="shared" si="488"/>
        <v>6.5530000000000004E-5</v>
      </c>
      <c r="C13121" s="5">
        <v>65530</v>
      </c>
      <c r="D13121" s="74">
        <f t="shared" si="487"/>
        <v>1.6073119610704653E-3</v>
      </c>
      <c r="E13121" s="46"/>
      <c r="F13121" s="3"/>
      <c r="G13121" s="3"/>
      <c r="H13121" s="3"/>
      <c r="I13121" s="3"/>
      <c r="Y13121" s="27"/>
    </row>
    <row r="13122" spans="2:25" x14ac:dyDescent="0.25">
      <c r="B13122" s="6">
        <f t="shared" si="488"/>
        <v>6.5535000000000002E-5</v>
      </c>
      <c r="C13122" s="5">
        <v>65535</v>
      </c>
      <c r="D13122" s="74">
        <f t="shared" si="487"/>
        <v>1.6068315591209604E-3</v>
      </c>
      <c r="E13122" s="46"/>
      <c r="F13122" s="3"/>
      <c r="G13122" s="3"/>
      <c r="H13122" s="3"/>
      <c r="I13122" s="3"/>
      <c r="Y13122" s="27"/>
    </row>
    <row r="13123" spans="2:25" x14ac:dyDescent="0.25">
      <c r="B13123" s="6">
        <f t="shared" si="488"/>
        <v>6.5539999999999999E-5</v>
      </c>
      <c r="C13123" s="5">
        <v>65540</v>
      </c>
      <c r="D13123" s="74">
        <f t="shared" si="487"/>
        <v>1.6063513366037709E-3</v>
      </c>
      <c r="E13123" s="46"/>
      <c r="F13123" s="3"/>
      <c r="G13123" s="3"/>
      <c r="H13123" s="3"/>
      <c r="I13123" s="3"/>
      <c r="Y13123" s="27"/>
    </row>
    <row r="13124" spans="2:25" x14ac:dyDescent="0.25">
      <c r="B13124" s="6">
        <f t="shared" si="488"/>
        <v>6.554500000000001E-5</v>
      </c>
      <c r="C13124" s="5">
        <v>65545</v>
      </c>
      <c r="D13124" s="74">
        <f t="shared" si="487"/>
        <v>1.6058712934384994E-3</v>
      </c>
      <c r="E13124" s="46"/>
      <c r="F13124" s="3"/>
      <c r="G13124" s="3"/>
      <c r="H13124" s="3"/>
      <c r="I13124" s="3"/>
      <c r="Y13124" s="27"/>
    </row>
    <row r="13125" spans="2:25" x14ac:dyDescent="0.25">
      <c r="B13125" s="6">
        <f t="shared" si="488"/>
        <v>6.5550000000000008E-5</v>
      </c>
      <c r="C13125" s="5">
        <v>65550</v>
      </c>
      <c r="D13125" s="74">
        <f t="shared" si="487"/>
        <v>1.6053914295447839E-3</v>
      </c>
      <c r="E13125" s="46"/>
      <c r="F13125" s="3"/>
      <c r="G13125" s="3"/>
      <c r="H13125" s="3"/>
      <c r="I13125" s="3"/>
      <c r="Y13125" s="27"/>
    </row>
    <row r="13126" spans="2:25" x14ac:dyDescent="0.25">
      <c r="B13126" s="6">
        <f t="shared" si="488"/>
        <v>6.5555000000000005E-5</v>
      </c>
      <c r="C13126" s="5">
        <v>65555</v>
      </c>
      <c r="D13126" s="74">
        <f t="shared" si="487"/>
        <v>1.6049117448423131E-3</v>
      </c>
      <c r="E13126" s="46"/>
      <c r="F13126" s="3"/>
      <c r="G13126" s="3"/>
      <c r="H13126" s="3"/>
      <c r="I13126" s="3"/>
      <c r="Y13126" s="27"/>
    </row>
    <row r="13127" spans="2:25" x14ac:dyDescent="0.25">
      <c r="B13127" s="6">
        <f t="shared" si="488"/>
        <v>6.5560000000000002E-5</v>
      </c>
      <c r="C13127" s="5">
        <v>65560</v>
      </c>
      <c r="D13127" s="74">
        <f t="shared" si="487"/>
        <v>1.6044322392508093E-3</v>
      </c>
      <c r="E13127" s="46"/>
      <c r="F13127" s="3"/>
      <c r="G13127" s="3"/>
      <c r="H13127" s="3"/>
      <c r="I13127" s="3"/>
      <c r="Y13127" s="27"/>
    </row>
    <row r="13128" spans="2:25" x14ac:dyDescent="0.25">
      <c r="B13128" s="6">
        <f t="shared" si="488"/>
        <v>6.5565E-5</v>
      </c>
      <c r="C13128" s="5">
        <v>65565</v>
      </c>
      <c r="D13128" s="74">
        <f t="shared" si="487"/>
        <v>1.6039529126900412E-3</v>
      </c>
      <c r="E13128" s="46"/>
      <c r="F13128" s="3"/>
      <c r="G13128" s="3"/>
      <c r="H13128" s="3"/>
      <c r="I13128" s="3"/>
      <c r="Y13128" s="27"/>
    </row>
    <row r="13129" spans="2:25" x14ac:dyDescent="0.25">
      <c r="B13129" s="6">
        <f t="shared" si="488"/>
        <v>6.5569999999999997E-5</v>
      </c>
      <c r="C13129" s="5">
        <v>65570</v>
      </c>
      <c r="D13129" s="74">
        <f t="shared" si="487"/>
        <v>1.6034737650798172E-3</v>
      </c>
      <c r="E13129" s="46"/>
      <c r="F13129" s="3"/>
      <c r="G13129" s="3"/>
      <c r="H13129" s="3"/>
      <c r="I13129" s="3"/>
      <c r="Y13129" s="27"/>
    </row>
    <row r="13130" spans="2:25" x14ac:dyDescent="0.25">
      <c r="B13130" s="6">
        <f t="shared" si="488"/>
        <v>6.5575000000000008E-5</v>
      </c>
      <c r="C13130" s="5">
        <v>65575</v>
      </c>
      <c r="D13130" s="74">
        <f t="shared" si="487"/>
        <v>1.6029947963399904E-3</v>
      </c>
      <c r="E13130" s="46"/>
      <c r="F13130" s="3"/>
      <c r="G13130" s="3"/>
      <c r="H13130" s="3"/>
      <c r="I13130" s="3"/>
      <c r="Y13130" s="27"/>
    </row>
    <row r="13131" spans="2:25" x14ac:dyDescent="0.25">
      <c r="B13131" s="6">
        <f t="shared" si="488"/>
        <v>6.5580000000000006E-5</v>
      </c>
      <c r="C13131" s="5">
        <v>65580</v>
      </c>
      <c r="D13131" s="74">
        <f t="shared" si="487"/>
        <v>1.6025160063904518E-3</v>
      </c>
      <c r="E13131" s="46"/>
      <c r="F13131" s="3"/>
      <c r="G13131" s="3"/>
      <c r="H13131" s="3"/>
      <c r="I13131" s="3"/>
      <c r="Y13131" s="27"/>
    </row>
    <row r="13132" spans="2:25" x14ac:dyDescent="0.25">
      <c r="B13132" s="6">
        <f t="shared" si="488"/>
        <v>6.5585000000000003E-5</v>
      </c>
      <c r="C13132" s="5">
        <v>65585</v>
      </c>
      <c r="D13132" s="74">
        <f t="shared" si="487"/>
        <v>1.6020373951511394E-3</v>
      </c>
      <c r="E13132" s="46"/>
      <c r="F13132" s="3"/>
      <c r="G13132" s="3"/>
      <c r="H13132" s="3"/>
      <c r="I13132" s="3"/>
      <c r="Y13132" s="27"/>
    </row>
    <row r="13133" spans="2:25" x14ac:dyDescent="0.25">
      <c r="B13133" s="6">
        <f t="shared" si="488"/>
        <v>6.5590000000000001E-5</v>
      </c>
      <c r="C13133" s="5">
        <v>65590</v>
      </c>
      <c r="D13133" s="74">
        <f t="shared" si="487"/>
        <v>1.6015589625420286E-3</v>
      </c>
      <c r="E13133" s="46"/>
      <c r="F13133" s="3"/>
      <c r="G13133" s="3"/>
      <c r="H13133" s="3"/>
      <c r="I13133" s="3"/>
      <c r="Y13133" s="27"/>
    </row>
    <row r="13134" spans="2:25" x14ac:dyDescent="0.25">
      <c r="B13134" s="6">
        <f t="shared" si="488"/>
        <v>6.5594999999999998E-5</v>
      </c>
      <c r="C13134" s="5">
        <v>65595</v>
      </c>
      <c r="D13134" s="74">
        <f t="shared" si="487"/>
        <v>1.6010807084831384E-3</v>
      </c>
      <c r="E13134" s="46"/>
      <c r="F13134" s="3"/>
      <c r="G13134" s="3"/>
      <c r="H13134" s="3"/>
      <c r="I13134" s="3"/>
      <c r="Y13134" s="27"/>
    </row>
    <row r="13135" spans="2:25" x14ac:dyDescent="0.25">
      <c r="B13135" s="6">
        <f t="shared" si="488"/>
        <v>6.5600000000000009E-5</v>
      </c>
      <c r="C13135" s="5">
        <v>65600</v>
      </c>
      <c r="D13135" s="74">
        <f t="shared" si="487"/>
        <v>1.6006026328945278E-3</v>
      </c>
      <c r="E13135" s="46"/>
      <c r="F13135" s="3"/>
      <c r="G13135" s="3"/>
      <c r="H13135" s="3"/>
      <c r="I13135" s="3"/>
      <c r="Y13135" s="27"/>
    </row>
    <row r="13136" spans="2:25" x14ac:dyDescent="0.25">
      <c r="B13136" s="6">
        <f t="shared" si="488"/>
        <v>6.5605000000000006E-5</v>
      </c>
      <c r="C13136" s="5">
        <v>65605</v>
      </c>
      <c r="D13136" s="74">
        <f t="shared" si="487"/>
        <v>1.6001247356963004E-3</v>
      </c>
      <c r="E13136" s="46"/>
      <c r="F13136" s="3"/>
      <c r="G13136" s="3"/>
      <c r="H13136" s="3"/>
      <c r="I13136" s="3"/>
      <c r="Y13136" s="27"/>
    </row>
    <row r="13137" spans="2:25" x14ac:dyDescent="0.25">
      <c r="B13137" s="6">
        <f t="shared" si="488"/>
        <v>6.5610000000000004E-5</v>
      </c>
      <c r="C13137" s="5">
        <v>65610</v>
      </c>
      <c r="D13137" s="74">
        <f t="shared" si="487"/>
        <v>1.5996470168086025E-3</v>
      </c>
      <c r="E13137" s="46"/>
      <c r="F13137" s="3"/>
      <c r="G13137" s="3"/>
      <c r="H13137" s="3"/>
      <c r="I13137" s="3"/>
      <c r="Y13137" s="27"/>
    </row>
    <row r="13138" spans="2:25" x14ac:dyDescent="0.25">
      <c r="B13138" s="6">
        <f t="shared" si="488"/>
        <v>6.5615000000000001E-5</v>
      </c>
      <c r="C13138" s="5">
        <v>65615</v>
      </c>
      <c r="D13138" s="74">
        <f t="shared" si="487"/>
        <v>1.5991694761516167E-3</v>
      </c>
      <c r="E13138" s="46"/>
      <c r="F13138" s="3"/>
      <c r="G13138" s="3"/>
      <c r="H13138" s="3"/>
      <c r="I13138" s="3"/>
      <c r="Y13138" s="27"/>
    </row>
    <row r="13139" spans="2:25" x14ac:dyDescent="0.25">
      <c r="B13139" s="6">
        <f t="shared" si="488"/>
        <v>6.5619999999999999E-5</v>
      </c>
      <c r="C13139" s="5">
        <v>65620</v>
      </c>
      <c r="D13139" s="74">
        <f t="shared" ref="D13139:D13202" si="489">IF(ISERROR($D$12*2*PI()*$D$4*$D$5^2/B13139^5*10^-9*(1/(EXP(($D$4*$D$5)/(B13139*$D$6*($D$9)))-1))),0,$D$12*2*PI()*$D$4*$D$5^2/B13139^5*10^-9*(1/(EXP(($D$4*$D$5)/(B13139*$D$6*($D$9)))-1)))</f>
        <v>1.5986921136455724E-3</v>
      </c>
      <c r="E13139" s="46"/>
      <c r="F13139" s="3"/>
      <c r="G13139" s="3"/>
      <c r="H13139" s="3"/>
      <c r="I13139" s="3"/>
      <c r="Y13139" s="27"/>
    </row>
    <row r="13140" spans="2:25" x14ac:dyDescent="0.25">
      <c r="B13140" s="6">
        <f t="shared" ref="B13140:B13203" si="490">C13140*10^-9</f>
        <v>6.5625000000000009E-5</v>
      </c>
      <c r="C13140" s="5">
        <v>65625</v>
      </c>
      <c r="D13140" s="74">
        <f t="shared" si="489"/>
        <v>1.5982149292107358E-3</v>
      </c>
      <c r="E13140" s="46"/>
      <c r="F13140" s="3"/>
      <c r="G13140" s="3"/>
      <c r="H13140" s="3"/>
      <c r="I13140" s="3"/>
      <c r="Y13140" s="27"/>
    </row>
    <row r="13141" spans="2:25" x14ac:dyDescent="0.25">
      <c r="B13141" s="6">
        <f t="shared" si="490"/>
        <v>6.5630000000000007E-5</v>
      </c>
      <c r="C13141" s="5">
        <v>65630</v>
      </c>
      <c r="D13141" s="74">
        <f t="shared" si="489"/>
        <v>1.5977379227674201E-3</v>
      </c>
      <c r="E13141" s="46"/>
      <c r="F13141" s="3"/>
      <c r="G13141" s="3"/>
      <c r="H13141" s="3"/>
      <c r="I13141" s="3"/>
      <c r="Y13141" s="27"/>
    </row>
    <row r="13142" spans="2:25" x14ac:dyDescent="0.25">
      <c r="B13142" s="6">
        <f t="shared" si="490"/>
        <v>6.5635000000000004E-5</v>
      </c>
      <c r="C13142" s="5">
        <v>65635</v>
      </c>
      <c r="D13142" s="74">
        <f t="shared" si="489"/>
        <v>1.5972610942359777E-3</v>
      </c>
      <c r="E13142" s="46"/>
      <c r="F13142" s="3"/>
      <c r="G13142" s="3"/>
      <c r="H13142" s="3"/>
      <c r="I13142" s="3"/>
      <c r="Y13142" s="27"/>
    </row>
    <row r="13143" spans="2:25" x14ac:dyDescent="0.25">
      <c r="B13143" s="6">
        <f t="shared" si="490"/>
        <v>6.5640000000000002E-5</v>
      </c>
      <c r="C13143" s="5">
        <v>65640</v>
      </c>
      <c r="D13143" s="74">
        <f t="shared" si="489"/>
        <v>1.5967844435368008E-3</v>
      </c>
      <c r="E13143" s="46"/>
      <c r="F13143" s="3"/>
      <c r="G13143" s="3"/>
      <c r="H13143" s="3"/>
      <c r="I13143" s="3"/>
      <c r="Y13143" s="27"/>
    </row>
    <row r="13144" spans="2:25" x14ac:dyDescent="0.25">
      <c r="B13144" s="6">
        <f t="shared" si="490"/>
        <v>6.5644999999999999E-5</v>
      </c>
      <c r="C13144" s="5">
        <v>65645</v>
      </c>
      <c r="D13144" s="74">
        <f t="shared" si="489"/>
        <v>1.5963079705903261E-3</v>
      </c>
      <c r="E13144" s="46"/>
      <c r="F13144" s="3"/>
      <c r="G13144" s="3"/>
      <c r="H13144" s="3"/>
      <c r="I13144" s="3"/>
      <c r="Y13144" s="27"/>
    </row>
    <row r="13145" spans="2:25" x14ac:dyDescent="0.25">
      <c r="B13145" s="6">
        <f t="shared" si="490"/>
        <v>6.565000000000001E-5</v>
      </c>
      <c r="C13145" s="5">
        <v>65650</v>
      </c>
      <c r="D13145" s="74">
        <f t="shared" si="489"/>
        <v>1.5958316753170287E-3</v>
      </c>
      <c r="E13145" s="46"/>
      <c r="F13145" s="3"/>
      <c r="G13145" s="3"/>
      <c r="H13145" s="3"/>
      <c r="I13145" s="3"/>
      <c r="Y13145" s="27"/>
    </row>
    <row r="13146" spans="2:25" x14ac:dyDescent="0.25">
      <c r="B13146" s="6">
        <f t="shared" si="490"/>
        <v>6.5655000000000008E-5</v>
      </c>
      <c r="C13146" s="5">
        <v>65655</v>
      </c>
      <c r="D13146" s="74">
        <f t="shared" si="489"/>
        <v>1.5953555576374279E-3</v>
      </c>
      <c r="E13146" s="46"/>
      <c r="F13146" s="3"/>
      <c r="G13146" s="3"/>
      <c r="H13146" s="3"/>
      <c r="I13146" s="3"/>
      <c r="Y13146" s="27"/>
    </row>
    <row r="13147" spans="2:25" x14ac:dyDescent="0.25">
      <c r="B13147" s="6">
        <f t="shared" si="490"/>
        <v>6.5660000000000005E-5</v>
      </c>
      <c r="C13147" s="5">
        <v>65660</v>
      </c>
      <c r="D13147" s="74">
        <f t="shared" si="489"/>
        <v>1.5948796174720834E-3</v>
      </c>
      <c r="E13147" s="46"/>
      <c r="F13147" s="3"/>
      <c r="G13147" s="3"/>
      <c r="H13147" s="3"/>
      <c r="I13147" s="3"/>
      <c r="Y13147" s="27"/>
    </row>
    <row r="13148" spans="2:25" x14ac:dyDescent="0.25">
      <c r="B13148" s="6">
        <f t="shared" si="490"/>
        <v>6.5665000000000002E-5</v>
      </c>
      <c r="C13148" s="5">
        <v>65665</v>
      </c>
      <c r="D13148" s="74">
        <f t="shared" si="489"/>
        <v>1.5944038547415981E-3</v>
      </c>
      <c r="E13148" s="46"/>
      <c r="F13148" s="3"/>
      <c r="G13148" s="3"/>
      <c r="H13148" s="3"/>
      <c r="I13148" s="3"/>
      <c r="Y13148" s="27"/>
    </row>
    <row r="13149" spans="2:25" x14ac:dyDescent="0.25">
      <c r="B13149" s="6">
        <f t="shared" si="490"/>
        <v>6.567E-5</v>
      </c>
      <c r="C13149" s="5">
        <v>65670</v>
      </c>
      <c r="D13149" s="74">
        <f t="shared" si="489"/>
        <v>1.5939282693666133E-3</v>
      </c>
      <c r="E13149" s="46"/>
      <c r="F13149" s="3"/>
      <c r="G13149" s="3"/>
      <c r="H13149" s="3"/>
      <c r="I13149" s="3"/>
      <c r="Y13149" s="27"/>
    </row>
    <row r="13150" spans="2:25" x14ac:dyDescent="0.25">
      <c r="B13150" s="6">
        <f t="shared" si="490"/>
        <v>6.5675000000000011E-5</v>
      </c>
      <c r="C13150" s="5">
        <v>65675</v>
      </c>
      <c r="D13150" s="74">
        <f t="shared" si="489"/>
        <v>1.5934528612678094E-3</v>
      </c>
      <c r="E13150" s="46"/>
      <c r="F13150" s="3"/>
      <c r="G13150" s="3"/>
      <c r="H13150" s="3"/>
      <c r="I13150" s="3"/>
      <c r="Y13150" s="27"/>
    </row>
    <row r="13151" spans="2:25" x14ac:dyDescent="0.25">
      <c r="B13151" s="6">
        <f t="shared" si="490"/>
        <v>6.5680000000000008E-5</v>
      </c>
      <c r="C13151" s="5">
        <v>65680</v>
      </c>
      <c r="D13151" s="74">
        <f t="shared" si="489"/>
        <v>1.5929776303659185E-3</v>
      </c>
      <c r="E13151" s="46"/>
      <c r="F13151" s="3"/>
      <c r="G13151" s="3"/>
      <c r="H13151" s="3"/>
      <c r="I13151" s="3"/>
      <c r="Y13151" s="27"/>
    </row>
    <row r="13152" spans="2:25" x14ac:dyDescent="0.25">
      <c r="B13152" s="6">
        <f t="shared" si="490"/>
        <v>6.5685000000000006E-5</v>
      </c>
      <c r="C13152" s="5">
        <v>65685</v>
      </c>
      <c r="D13152" s="74">
        <f t="shared" si="489"/>
        <v>1.592502576581704E-3</v>
      </c>
      <c r="E13152" s="46"/>
      <c r="F13152" s="3"/>
      <c r="G13152" s="3"/>
      <c r="H13152" s="3"/>
      <c r="I13152" s="3"/>
      <c r="Y13152" s="27"/>
    </row>
    <row r="13153" spans="2:25" x14ac:dyDescent="0.25">
      <c r="B13153" s="6">
        <f t="shared" si="490"/>
        <v>6.5690000000000003E-5</v>
      </c>
      <c r="C13153" s="5">
        <v>65690</v>
      </c>
      <c r="D13153" s="74">
        <f t="shared" si="489"/>
        <v>1.5920276998359778E-3</v>
      </c>
      <c r="E13153" s="46"/>
      <c r="F13153" s="3"/>
      <c r="G13153" s="3"/>
      <c r="H13153" s="3"/>
      <c r="I13153" s="3"/>
      <c r="Y13153" s="27"/>
    </row>
    <row r="13154" spans="2:25" x14ac:dyDescent="0.25">
      <c r="B13154" s="6">
        <f t="shared" si="490"/>
        <v>6.5695E-5</v>
      </c>
      <c r="C13154" s="5">
        <v>65695</v>
      </c>
      <c r="D13154" s="74">
        <f t="shared" si="489"/>
        <v>1.5915530000495811E-3</v>
      </c>
      <c r="E13154" s="46"/>
      <c r="F13154" s="3"/>
      <c r="G13154" s="3"/>
      <c r="H13154" s="3"/>
      <c r="I13154" s="3"/>
      <c r="Y13154" s="27"/>
    </row>
    <row r="13155" spans="2:25" x14ac:dyDescent="0.25">
      <c r="B13155" s="6">
        <f t="shared" si="490"/>
        <v>6.5699999999999998E-5</v>
      </c>
      <c r="C13155" s="5">
        <v>65700</v>
      </c>
      <c r="D13155" s="74">
        <f t="shared" si="489"/>
        <v>1.5910784771434128E-3</v>
      </c>
      <c r="E13155" s="46"/>
      <c r="F13155" s="3"/>
      <c r="G13155" s="3"/>
      <c r="H13155" s="3"/>
      <c r="I13155" s="3"/>
      <c r="Y13155" s="27"/>
    </row>
    <row r="13156" spans="2:25" x14ac:dyDescent="0.25">
      <c r="B13156" s="6">
        <f t="shared" si="490"/>
        <v>6.5705000000000009E-5</v>
      </c>
      <c r="C13156" s="5">
        <v>65705</v>
      </c>
      <c r="D13156" s="74">
        <f t="shared" si="489"/>
        <v>1.5906041310383987E-3</v>
      </c>
      <c r="E13156" s="46"/>
      <c r="F13156" s="3"/>
      <c r="G13156" s="3"/>
      <c r="H13156" s="3"/>
      <c r="I13156" s="3"/>
      <c r="Y13156" s="27"/>
    </row>
    <row r="13157" spans="2:25" x14ac:dyDescent="0.25">
      <c r="B13157" s="6">
        <f t="shared" si="490"/>
        <v>6.5710000000000006E-5</v>
      </c>
      <c r="C13157" s="5">
        <v>65710</v>
      </c>
      <c r="D13157" s="74">
        <f t="shared" si="489"/>
        <v>1.5901299616555163E-3</v>
      </c>
      <c r="E13157" s="46"/>
      <c r="F13157" s="3"/>
      <c r="G13157" s="3"/>
      <c r="H13157" s="3"/>
      <c r="I13157" s="3"/>
      <c r="Y13157" s="27"/>
    </row>
    <row r="13158" spans="2:25" x14ac:dyDescent="0.25">
      <c r="B13158" s="6">
        <f t="shared" si="490"/>
        <v>6.5715000000000004E-5</v>
      </c>
      <c r="C13158" s="5">
        <v>65715</v>
      </c>
      <c r="D13158" s="74">
        <f t="shared" si="489"/>
        <v>1.5896559689157774E-3</v>
      </c>
      <c r="E13158" s="46"/>
      <c r="F13158" s="3"/>
      <c r="G13158" s="3"/>
      <c r="H13158" s="3"/>
      <c r="I13158" s="3"/>
      <c r="Y13158" s="27"/>
    </row>
    <row r="13159" spans="2:25" x14ac:dyDescent="0.25">
      <c r="B13159" s="6">
        <f t="shared" si="490"/>
        <v>6.5720000000000001E-5</v>
      </c>
      <c r="C13159" s="5">
        <v>65720</v>
      </c>
      <c r="D13159" s="74">
        <f t="shared" si="489"/>
        <v>1.5891821527402395E-3</v>
      </c>
      <c r="E13159" s="46"/>
      <c r="F13159" s="3"/>
      <c r="G13159" s="3"/>
      <c r="H13159" s="3"/>
      <c r="I13159" s="3"/>
      <c r="Y13159" s="27"/>
    </row>
    <row r="13160" spans="2:25" x14ac:dyDescent="0.25">
      <c r="B13160" s="6">
        <f t="shared" si="490"/>
        <v>6.5724999999999998E-5</v>
      </c>
      <c r="C13160" s="5">
        <v>65725</v>
      </c>
      <c r="D13160" s="74">
        <f t="shared" si="489"/>
        <v>1.5887085130499973E-3</v>
      </c>
      <c r="E13160" s="46"/>
      <c r="F13160" s="3"/>
      <c r="G13160" s="3"/>
      <c r="H13160" s="3"/>
      <c r="I13160" s="3"/>
      <c r="Y13160" s="27"/>
    </row>
    <row r="13161" spans="2:25" x14ac:dyDescent="0.25">
      <c r="B13161" s="6">
        <f t="shared" si="490"/>
        <v>6.5730000000000009E-5</v>
      </c>
      <c r="C13161" s="5">
        <v>65730</v>
      </c>
      <c r="D13161" s="74">
        <f t="shared" si="489"/>
        <v>1.5882350497661889E-3</v>
      </c>
      <c r="E13161" s="46"/>
      <c r="F13161" s="3"/>
      <c r="G13161" s="3"/>
      <c r="H13161" s="3"/>
      <c r="I13161" s="3"/>
      <c r="Y13161" s="27"/>
    </row>
    <row r="13162" spans="2:25" x14ac:dyDescent="0.25">
      <c r="B13162" s="6">
        <f t="shared" si="490"/>
        <v>6.5735000000000007E-5</v>
      </c>
      <c r="C13162" s="5">
        <v>65735</v>
      </c>
      <c r="D13162" s="74">
        <f t="shared" si="489"/>
        <v>1.5877617628099979E-3</v>
      </c>
      <c r="E13162" s="46"/>
      <c r="F13162" s="3"/>
      <c r="G13162" s="3"/>
      <c r="H13162" s="3"/>
      <c r="I13162" s="3"/>
      <c r="Y13162" s="27"/>
    </row>
    <row r="13163" spans="2:25" x14ac:dyDescent="0.25">
      <c r="B13163" s="6">
        <f t="shared" si="490"/>
        <v>6.5740000000000004E-5</v>
      </c>
      <c r="C13163" s="5">
        <v>65740</v>
      </c>
      <c r="D13163" s="74">
        <f t="shared" si="489"/>
        <v>1.5872886521026391E-3</v>
      </c>
      <c r="E13163" s="46"/>
      <c r="F13163" s="3"/>
      <c r="G13163" s="3"/>
      <c r="H13163" s="3"/>
      <c r="I13163" s="3"/>
      <c r="Y13163" s="27"/>
    </row>
    <row r="13164" spans="2:25" x14ac:dyDescent="0.25">
      <c r="B13164" s="6">
        <f t="shared" si="490"/>
        <v>6.5745000000000002E-5</v>
      </c>
      <c r="C13164" s="5">
        <v>65745</v>
      </c>
      <c r="D13164" s="74">
        <f t="shared" si="489"/>
        <v>1.5868157175653725E-3</v>
      </c>
      <c r="E13164" s="46"/>
      <c r="F13164" s="3"/>
      <c r="G13164" s="3"/>
      <c r="H13164" s="3"/>
      <c r="I13164" s="3"/>
      <c r="Y13164" s="27"/>
    </row>
    <row r="13165" spans="2:25" x14ac:dyDescent="0.25">
      <c r="B13165" s="6">
        <f t="shared" si="490"/>
        <v>6.5749999999999999E-5</v>
      </c>
      <c r="C13165" s="5">
        <v>65750</v>
      </c>
      <c r="D13165" s="74">
        <f t="shared" si="489"/>
        <v>1.5863429591195047E-3</v>
      </c>
      <c r="E13165" s="46"/>
      <c r="F13165" s="3"/>
      <c r="G13165" s="3"/>
      <c r="H13165" s="3"/>
      <c r="I13165" s="3"/>
      <c r="Y13165" s="27"/>
    </row>
    <row r="13166" spans="2:25" x14ac:dyDescent="0.25">
      <c r="B13166" s="6">
        <f t="shared" si="490"/>
        <v>6.575500000000001E-5</v>
      </c>
      <c r="C13166" s="5">
        <v>65755</v>
      </c>
      <c r="D13166" s="74">
        <f t="shared" si="489"/>
        <v>1.5858703766863742E-3</v>
      </c>
      <c r="E13166" s="46"/>
      <c r="F13166" s="3"/>
      <c r="G13166" s="3"/>
      <c r="H13166" s="3"/>
      <c r="I13166" s="3"/>
      <c r="Y13166" s="27"/>
    </row>
    <row r="13167" spans="2:25" x14ac:dyDescent="0.25">
      <c r="B13167" s="6">
        <f t="shared" si="490"/>
        <v>6.5760000000000007E-5</v>
      </c>
      <c r="C13167" s="5">
        <v>65760</v>
      </c>
      <c r="D13167" s="74">
        <f t="shared" si="489"/>
        <v>1.5853979701873713E-3</v>
      </c>
      <c r="E13167" s="46"/>
      <c r="F13167" s="3"/>
      <c r="G13167" s="3"/>
      <c r="H13167" s="3"/>
      <c r="I13167" s="3"/>
      <c r="Y13167" s="27"/>
    </row>
    <row r="13168" spans="2:25" x14ac:dyDescent="0.25">
      <c r="B13168" s="6">
        <f t="shared" si="490"/>
        <v>6.5765000000000005E-5</v>
      </c>
      <c r="C13168" s="5">
        <v>65765</v>
      </c>
      <c r="D13168" s="74">
        <f t="shared" si="489"/>
        <v>1.5849257395439155E-3</v>
      </c>
      <c r="E13168" s="46"/>
      <c r="F13168" s="3"/>
      <c r="G13168" s="3"/>
      <c r="H13168" s="3"/>
      <c r="I13168" s="3"/>
      <c r="Y13168" s="27"/>
    </row>
    <row r="13169" spans="2:25" x14ac:dyDescent="0.25">
      <c r="B13169" s="6">
        <f t="shared" si="490"/>
        <v>6.5770000000000002E-5</v>
      </c>
      <c r="C13169" s="5">
        <v>65770</v>
      </c>
      <c r="D13169" s="74">
        <f t="shared" si="489"/>
        <v>1.5844536846774742E-3</v>
      </c>
      <c r="E13169" s="46"/>
      <c r="F13169" s="3"/>
      <c r="G13169" s="3"/>
      <c r="H13169" s="3"/>
      <c r="I13169" s="3"/>
      <c r="Y13169" s="27"/>
    </row>
    <row r="13170" spans="2:25" x14ac:dyDescent="0.25">
      <c r="B13170" s="6">
        <f t="shared" si="490"/>
        <v>6.5775E-5</v>
      </c>
      <c r="C13170" s="5">
        <v>65775</v>
      </c>
      <c r="D13170" s="74">
        <f t="shared" si="489"/>
        <v>1.583981805509554E-3</v>
      </c>
      <c r="E13170" s="46"/>
      <c r="F13170" s="3"/>
      <c r="G13170" s="3"/>
      <c r="H13170" s="3"/>
      <c r="I13170" s="3"/>
      <c r="Y13170" s="27"/>
    </row>
    <row r="13171" spans="2:25" x14ac:dyDescent="0.25">
      <c r="B13171" s="6">
        <f t="shared" si="490"/>
        <v>6.5780000000000011E-5</v>
      </c>
      <c r="C13171" s="5">
        <v>65780</v>
      </c>
      <c r="D13171" s="74">
        <f t="shared" si="489"/>
        <v>1.5835101019617023E-3</v>
      </c>
      <c r="E13171" s="46"/>
      <c r="F13171" s="3"/>
      <c r="G13171" s="3"/>
      <c r="H13171" s="3"/>
      <c r="I13171" s="3"/>
      <c r="Y13171" s="27"/>
    </row>
    <row r="13172" spans="2:25" x14ac:dyDescent="0.25">
      <c r="B13172" s="6">
        <f t="shared" si="490"/>
        <v>6.5785000000000008E-5</v>
      </c>
      <c r="C13172" s="5">
        <v>65785</v>
      </c>
      <c r="D13172" s="74">
        <f t="shared" si="489"/>
        <v>1.5830385739555113E-3</v>
      </c>
      <c r="E13172" s="46"/>
      <c r="F13172" s="3"/>
      <c r="G13172" s="3"/>
      <c r="H13172" s="3"/>
      <c r="I13172" s="3"/>
      <c r="Y13172" s="27"/>
    </row>
    <row r="13173" spans="2:25" x14ac:dyDescent="0.25">
      <c r="B13173" s="6">
        <f t="shared" si="490"/>
        <v>6.5790000000000005E-5</v>
      </c>
      <c r="C13173" s="5">
        <v>65790</v>
      </c>
      <c r="D13173" s="74">
        <f t="shared" si="489"/>
        <v>1.5825672214126057E-3</v>
      </c>
      <c r="E13173" s="46"/>
      <c r="F13173" s="3"/>
      <c r="G13173" s="3"/>
      <c r="H13173" s="3"/>
      <c r="I13173" s="3"/>
      <c r="Y13173" s="27"/>
    </row>
    <row r="13174" spans="2:25" x14ac:dyDescent="0.25">
      <c r="B13174" s="6">
        <f t="shared" si="490"/>
        <v>6.5795000000000003E-5</v>
      </c>
      <c r="C13174" s="5">
        <v>65795</v>
      </c>
      <c r="D13174" s="74">
        <f t="shared" si="489"/>
        <v>1.5820960442546575E-3</v>
      </c>
      <c r="E13174" s="46"/>
      <c r="F13174" s="3"/>
      <c r="G13174" s="3"/>
      <c r="H13174" s="3"/>
      <c r="I13174" s="3"/>
      <c r="Y13174" s="27"/>
    </row>
    <row r="13175" spans="2:25" x14ac:dyDescent="0.25">
      <c r="B13175" s="6">
        <f t="shared" si="490"/>
        <v>6.58E-5</v>
      </c>
      <c r="C13175" s="5">
        <v>65800</v>
      </c>
      <c r="D13175" s="74">
        <f t="shared" si="489"/>
        <v>1.5816250424033793E-3</v>
      </c>
      <c r="E13175" s="46"/>
      <c r="F13175" s="3"/>
      <c r="G13175" s="3"/>
      <c r="H13175" s="3"/>
      <c r="I13175" s="3"/>
      <c r="Y13175" s="27"/>
    </row>
    <row r="13176" spans="2:25" x14ac:dyDescent="0.25">
      <c r="B13176" s="6">
        <f t="shared" si="490"/>
        <v>6.5804999999999998E-5</v>
      </c>
      <c r="C13176" s="5">
        <v>65805</v>
      </c>
      <c r="D13176" s="74">
        <f t="shared" si="489"/>
        <v>1.5811542157805202E-3</v>
      </c>
      <c r="E13176" s="46"/>
      <c r="F13176" s="3"/>
      <c r="G13176" s="3"/>
      <c r="H13176" s="3"/>
      <c r="I13176" s="3"/>
      <c r="Y13176" s="27"/>
    </row>
    <row r="13177" spans="2:25" x14ac:dyDescent="0.25">
      <c r="B13177" s="6">
        <f t="shared" si="490"/>
        <v>6.5810000000000009E-5</v>
      </c>
      <c r="C13177" s="5">
        <v>65810</v>
      </c>
      <c r="D13177" s="74">
        <f t="shared" si="489"/>
        <v>1.5806835643078754E-3</v>
      </c>
      <c r="E13177" s="46"/>
      <c r="F13177" s="3"/>
      <c r="G13177" s="3"/>
      <c r="H13177" s="3"/>
      <c r="I13177" s="3"/>
      <c r="Y13177" s="27"/>
    </row>
    <row r="13178" spans="2:25" x14ac:dyDescent="0.25">
      <c r="B13178" s="6">
        <f t="shared" si="490"/>
        <v>6.5815000000000006E-5</v>
      </c>
      <c r="C13178" s="5">
        <v>65815</v>
      </c>
      <c r="D13178" s="74">
        <f t="shared" si="489"/>
        <v>1.5802130879072741E-3</v>
      </c>
      <c r="E13178" s="46"/>
      <c r="F13178" s="3"/>
      <c r="G13178" s="3"/>
      <c r="H13178" s="3"/>
      <c r="I13178" s="3"/>
      <c r="Y13178" s="27"/>
    </row>
    <row r="13179" spans="2:25" x14ac:dyDescent="0.25">
      <c r="B13179" s="6">
        <f t="shared" si="490"/>
        <v>6.5820000000000003E-5</v>
      </c>
      <c r="C13179" s="5">
        <v>65820</v>
      </c>
      <c r="D13179" s="74">
        <f t="shared" si="489"/>
        <v>1.5797427865005959E-3</v>
      </c>
      <c r="E13179" s="46"/>
      <c r="F13179" s="3"/>
      <c r="G13179" s="3"/>
      <c r="H13179" s="3"/>
      <c r="I13179" s="3"/>
      <c r="Y13179" s="27"/>
    </row>
    <row r="13180" spans="2:25" x14ac:dyDescent="0.25">
      <c r="B13180" s="6">
        <f t="shared" si="490"/>
        <v>6.5825000000000001E-5</v>
      </c>
      <c r="C13180" s="5">
        <v>65825</v>
      </c>
      <c r="D13180" s="74">
        <f t="shared" si="489"/>
        <v>1.5792726600097505E-3</v>
      </c>
      <c r="E13180" s="46"/>
      <c r="F13180" s="3"/>
      <c r="G13180" s="3"/>
      <c r="H13180" s="3"/>
      <c r="I13180" s="3"/>
      <c r="Y13180" s="27"/>
    </row>
    <row r="13181" spans="2:25" x14ac:dyDescent="0.25">
      <c r="B13181" s="6">
        <f t="shared" si="490"/>
        <v>6.5829999999999998E-5</v>
      </c>
      <c r="C13181" s="5">
        <v>65830</v>
      </c>
      <c r="D13181" s="74">
        <f t="shared" si="489"/>
        <v>1.5788027083566956E-3</v>
      </c>
      <c r="E13181" s="46"/>
      <c r="F13181" s="3"/>
      <c r="G13181" s="3"/>
      <c r="H13181" s="3"/>
      <c r="I13181" s="3"/>
      <c r="Y13181" s="27"/>
    </row>
    <row r="13182" spans="2:25" x14ac:dyDescent="0.25">
      <c r="B13182" s="6">
        <f t="shared" si="490"/>
        <v>6.5835000000000009E-5</v>
      </c>
      <c r="C13182" s="5">
        <v>65835</v>
      </c>
      <c r="D13182" s="74">
        <f t="shared" si="489"/>
        <v>1.5783329314634244E-3</v>
      </c>
      <c r="E13182" s="46"/>
      <c r="F13182" s="3"/>
      <c r="G13182" s="3"/>
      <c r="H13182" s="3"/>
      <c r="I13182" s="3"/>
      <c r="Y13182" s="27"/>
    </row>
    <row r="13183" spans="2:25" x14ac:dyDescent="0.25">
      <c r="B13183" s="6">
        <f t="shared" si="490"/>
        <v>6.5840000000000007E-5</v>
      </c>
      <c r="C13183" s="5">
        <v>65840</v>
      </c>
      <c r="D13183" s="74">
        <f t="shared" si="489"/>
        <v>1.5778633292519771E-3</v>
      </c>
      <c r="E13183" s="46"/>
      <c r="F13183" s="3"/>
      <c r="G13183" s="3"/>
      <c r="H13183" s="3"/>
      <c r="I13183" s="3"/>
      <c r="Y13183" s="27"/>
    </row>
    <row r="13184" spans="2:25" x14ac:dyDescent="0.25">
      <c r="B13184" s="6">
        <f t="shared" si="490"/>
        <v>6.5845000000000004E-5</v>
      </c>
      <c r="C13184" s="5">
        <v>65845</v>
      </c>
      <c r="D13184" s="74">
        <f t="shared" si="489"/>
        <v>1.5773939016444285E-3</v>
      </c>
      <c r="E13184" s="46"/>
      <c r="F13184" s="3"/>
      <c r="G13184" s="3"/>
      <c r="H13184" s="3"/>
      <c r="I13184" s="3"/>
      <c r="Y13184" s="27"/>
    </row>
    <row r="13185" spans="2:25" x14ac:dyDescent="0.25">
      <c r="B13185" s="6">
        <f t="shared" si="490"/>
        <v>6.5850000000000001E-5</v>
      </c>
      <c r="C13185" s="5">
        <v>65850</v>
      </c>
      <c r="D13185" s="74">
        <f t="shared" si="489"/>
        <v>1.5769246485628963E-3</v>
      </c>
      <c r="E13185" s="46"/>
      <c r="F13185" s="3"/>
      <c r="G13185" s="3"/>
      <c r="H13185" s="3"/>
      <c r="I13185" s="3"/>
      <c r="Y13185" s="27"/>
    </row>
    <row r="13186" spans="2:25" x14ac:dyDescent="0.25">
      <c r="B13186" s="6">
        <f t="shared" si="490"/>
        <v>6.5854999999999999E-5</v>
      </c>
      <c r="C13186" s="5">
        <v>65855</v>
      </c>
      <c r="D13186" s="74">
        <f t="shared" si="489"/>
        <v>1.5764555699295398E-3</v>
      </c>
      <c r="E13186" s="46"/>
      <c r="F13186" s="3"/>
      <c r="G13186" s="3"/>
      <c r="H13186" s="3"/>
      <c r="I13186" s="3"/>
      <c r="Y13186" s="27"/>
    </row>
    <row r="13187" spans="2:25" x14ac:dyDescent="0.25">
      <c r="B13187" s="6">
        <f t="shared" si="490"/>
        <v>6.586000000000001E-5</v>
      </c>
      <c r="C13187" s="5">
        <v>65860</v>
      </c>
      <c r="D13187" s="74">
        <f t="shared" si="489"/>
        <v>1.5759866656665554E-3</v>
      </c>
      <c r="E13187" s="46"/>
      <c r="F13187" s="3"/>
      <c r="G13187" s="3"/>
      <c r="H13187" s="3"/>
      <c r="I13187" s="3"/>
      <c r="Y13187" s="27"/>
    </row>
    <row r="13188" spans="2:25" x14ac:dyDescent="0.25">
      <c r="B13188" s="6">
        <f t="shared" si="490"/>
        <v>6.5865000000000007E-5</v>
      </c>
      <c r="C13188" s="5">
        <v>65865</v>
      </c>
      <c r="D13188" s="74">
        <f t="shared" si="489"/>
        <v>1.5755179356961822E-3</v>
      </c>
      <c r="E13188" s="46"/>
      <c r="F13188" s="3"/>
      <c r="G13188" s="3"/>
      <c r="H13188" s="3"/>
      <c r="I13188" s="3"/>
      <c r="Y13188" s="27"/>
    </row>
    <row r="13189" spans="2:25" x14ac:dyDescent="0.25">
      <c r="B13189" s="6">
        <f t="shared" si="490"/>
        <v>6.5870000000000005E-5</v>
      </c>
      <c r="C13189" s="5">
        <v>65870</v>
      </c>
      <c r="D13189" s="74">
        <f t="shared" si="489"/>
        <v>1.5750493799407026E-3</v>
      </c>
      <c r="E13189" s="46"/>
      <c r="F13189" s="3"/>
      <c r="G13189" s="3"/>
      <c r="H13189" s="3"/>
      <c r="I13189" s="3"/>
      <c r="Y13189" s="27"/>
    </row>
    <row r="13190" spans="2:25" x14ac:dyDescent="0.25">
      <c r="B13190" s="6">
        <f t="shared" si="490"/>
        <v>6.5875000000000002E-5</v>
      </c>
      <c r="C13190" s="5">
        <v>65875</v>
      </c>
      <c r="D13190" s="74">
        <f t="shared" si="489"/>
        <v>1.5745809983224333E-3</v>
      </c>
      <c r="E13190" s="46"/>
      <c r="F13190" s="3"/>
      <c r="G13190" s="3"/>
      <c r="H13190" s="3"/>
      <c r="I13190" s="3"/>
      <c r="Y13190" s="27"/>
    </row>
    <row r="13191" spans="2:25" x14ac:dyDescent="0.25">
      <c r="B13191" s="6">
        <f t="shared" si="490"/>
        <v>6.5879999999999999E-5</v>
      </c>
      <c r="C13191" s="5">
        <v>65880</v>
      </c>
      <c r="D13191" s="74">
        <f t="shared" si="489"/>
        <v>1.5741127907637376E-3</v>
      </c>
      <c r="E13191" s="46"/>
      <c r="F13191" s="3"/>
      <c r="G13191" s="3"/>
      <c r="H13191" s="3"/>
      <c r="I13191" s="3"/>
      <c r="Y13191" s="27"/>
    </row>
    <row r="13192" spans="2:25" x14ac:dyDescent="0.25">
      <c r="B13192" s="6">
        <f t="shared" si="490"/>
        <v>6.588500000000001E-5</v>
      </c>
      <c r="C13192" s="5">
        <v>65885</v>
      </c>
      <c r="D13192" s="74">
        <f t="shared" si="489"/>
        <v>1.5736447571870101E-3</v>
      </c>
      <c r="E13192" s="46"/>
      <c r="F13192" s="3"/>
      <c r="G13192" s="3"/>
      <c r="H13192" s="3"/>
      <c r="I13192" s="3"/>
      <c r="Y13192" s="27"/>
    </row>
    <row r="13193" spans="2:25" x14ac:dyDescent="0.25">
      <c r="B13193" s="6">
        <f t="shared" si="490"/>
        <v>6.5890000000000008E-5</v>
      </c>
      <c r="C13193" s="5">
        <v>65890</v>
      </c>
      <c r="D13193" s="74">
        <f t="shared" si="489"/>
        <v>1.5731768975146981E-3</v>
      </c>
      <c r="E13193" s="46"/>
      <c r="F13193" s="3"/>
      <c r="G13193" s="3"/>
      <c r="H13193" s="3"/>
      <c r="I13193" s="3"/>
      <c r="Y13193" s="27"/>
    </row>
    <row r="13194" spans="2:25" x14ac:dyDescent="0.25">
      <c r="B13194" s="6">
        <f t="shared" si="490"/>
        <v>6.5895000000000005E-5</v>
      </c>
      <c r="C13194" s="5">
        <v>65895</v>
      </c>
      <c r="D13194" s="74">
        <f t="shared" si="489"/>
        <v>1.5727092116692815E-3</v>
      </c>
      <c r="E13194" s="46"/>
      <c r="F13194" s="3"/>
      <c r="G13194" s="3"/>
      <c r="H13194" s="3"/>
      <c r="I13194" s="3"/>
      <c r="Y13194" s="27"/>
    </row>
    <row r="13195" spans="2:25" x14ac:dyDescent="0.25">
      <c r="B13195" s="6">
        <f t="shared" si="490"/>
        <v>6.5900000000000003E-5</v>
      </c>
      <c r="C13195" s="5">
        <v>65900</v>
      </c>
      <c r="D13195" s="74">
        <f t="shared" si="489"/>
        <v>1.5722416995732813E-3</v>
      </c>
      <c r="E13195" s="46"/>
      <c r="F13195" s="3"/>
      <c r="G13195" s="3"/>
      <c r="H13195" s="3"/>
      <c r="I13195" s="3"/>
      <c r="Y13195" s="27"/>
    </row>
    <row r="13196" spans="2:25" x14ac:dyDescent="0.25">
      <c r="B13196" s="6">
        <f t="shared" si="490"/>
        <v>6.5905E-5</v>
      </c>
      <c r="C13196" s="5">
        <v>65905</v>
      </c>
      <c r="D13196" s="74">
        <f t="shared" si="489"/>
        <v>1.5717743611492602E-3</v>
      </c>
      <c r="E13196" s="46"/>
      <c r="F13196" s="3"/>
      <c r="G13196" s="3"/>
      <c r="H13196" s="3"/>
      <c r="I13196" s="3"/>
      <c r="Y13196" s="27"/>
    </row>
    <row r="13197" spans="2:25" x14ac:dyDescent="0.25">
      <c r="B13197" s="6">
        <f t="shared" si="490"/>
        <v>6.5909999999999997E-5</v>
      </c>
      <c r="C13197" s="5">
        <v>65910</v>
      </c>
      <c r="D13197" s="74">
        <f t="shared" si="489"/>
        <v>1.5713071963198175E-3</v>
      </c>
      <c r="E13197" s="46"/>
      <c r="F13197" s="3"/>
      <c r="G13197" s="3"/>
      <c r="H13197" s="3"/>
      <c r="I13197" s="3"/>
      <c r="Y13197" s="27"/>
    </row>
    <row r="13198" spans="2:25" x14ac:dyDescent="0.25">
      <c r="B13198" s="6">
        <f t="shared" si="490"/>
        <v>6.5915000000000008E-5</v>
      </c>
      <c r="C13198" s="5">
        <v>65915</v>
      </c>
      <c r="D13198" s="74">
        <f t="shared" si="489"/>
        <v>1.5708402050075984E-3</v>
      </c>
      <c r="E13198" s="46"/>
      <c r="F13198" s="3"/>
      <c r="G13198" s="3"/>
      <c r="H13198" s="3"/>
      <c r="I13198" s="3"/>
      <c r="Y13198" s="27"/>
    </row>
    <row r="13199" spans="2:25" x14ac:dyDescent="0.25">
      <c r="B13199" s="6">
        <f t="shared" si="490"/>
        <v>6.5920000000000006E-5</v>
      </c>
      <c r="C13199" s="5">
        <v>65920</v>
      </c>
      <c r="D13199" s="74">
        <f t="shared" si="489"/>
        <v>1.5703733871352832E-3</v>
      </c>
      <c r="E13199" s="46"/>
      <c r="F13199" s="3"/>
      <c r="G13199" s="3"/>
      <c r="H13199" s="3"/>
      <c r="I13199" s="3"/>
      <c r="Y13199" s="27"/>
    </row>
    <row r="13200" spans="2:25" x14ac:dyDescent="0.25">
      <c r="B13200" s="6">
        <f t="shared" si="490"/>
        <v>6.5925000000000003E-5</v>
      </c>
      <c r="C13200" s="5">
        <v>65925</v>
      </c>
      <c r="D13200" s="74">
        <f t="shared" si="489"/>
        <v>1.5699067426255991E-3</v>
      </c>
      <c r="E13200" s="46"/>
      <c r="F13200" s="3"/>
      <c r="G13200" s="3"/>
      <c r="H13200" s="3"/>
      <c r="I13200" s="3"/>
      <c r="Y13200" s="27"/>
    </row>
    <row r="13201" spans="2:25" x14ac:dyDescent="0.25">
      <c r="B13201" s="6">
        <f t="shared" si="490"/>
        <v>6.5930000000000001E-5</v>
      </c>
      <c r="C13201" s="5">
        <v>65930</v>
      </c>
      <c r="D13201" s="74">
        <f t="shared" si="489"/>
        <v>1.5694402714013041E-3</v>
      </c>
      <c r="E13201" s="46"/>
      <c r="F13201" s="3"/>
      <c r="G13201" s="3"/>
      <c r="H13201" s="3"/>
      <c r="I13201" s="3"/>
      <c r="Y13201" s="27"/>
    </row>
    <row r="13202" spans="2:25" x14ac:dyDescent="0.25">
      <c r="B13202" s="6">
        <f t="shared" si="490"/>
        <v>6.5934999999999998E-5</v>
      </c>
      <c r="C13202" s="5">
        <v>65935</v>
      </c>
      <c r="D13202" s="74">
        <f t="shared" si="489"/>
        <v>1.5689739733852051E-3</v>
      </c>
      <c r="E13202" s="46"/>
      <c r="F13202" s="3"/>
      <c r="G13202" s="3"/>
      <c r="H13202" s="3"/>
      <c r="I13202" s="3"/>
      <c r="Y13202" s="27"/>
    </row>
    <row r="13203" spans="2:25" x14ac:dyDescent="0.25">
      <c r="B13203" s="6">
        <f t="shared" si="490"/>
        <v>6.5940000000000009E-5</v>
      </c>
      <c r="C13203" s="5">
        <v>65940</v>
      </c>
      <c r="D13203" s="74">
        <f t="shared" ref="D13203:D13266" si="491">IF(ISERROR($D$12*2*PI()*$D$4*$D$5^2/B13203^5*10^-9*(1/(EXP(($D$4*$D$5)/(B13203*$D$6*($D$9)))-1))),0,$D$12*2*PI()*$D$4*$D$5^2/B13203^5*10^-9*(1/(EXP(($D$4*$D$5)/(B13203*$D$6*($D$9)))-1)))</f>
        <v>1.5685078485001417E-3</v>
      </c>
      <c r="E13203" s="46"/>
      <c r="F13203" s="3"/>
      <c r="G13203" s="3"/>
      <c r="H13203" s="3"/>
      <c r="I13203" s="3"/>
      <c r="Y13203" s="27"/>
    </row>
    <row r="13204" spans="2:25" x14ac:dyDescent="0.25">
      <c r="B13204" s="6">
        <f t="shared" ref="B13204:B13267" si="492">C13204*10^-9</f>
        <v>6.5945000000000006E-5</v>
      </c>
      <c r="C13204" s="5">
        <v>65945</v>
      </c>
      <c r="D13204" s="74">
        <f t="shared" si="491"/>
        <v>1.568041896669E-3</v>
      </c>
      <c r="E13204" s="46"/>
      <c r="F13204" s="3"/>
      <c r="G13204" s="3"/>
      <c r="H13204" s="3"/>
      <c r="I13204" s="3"/>
      <c r="Y13204" s="27"/>
    </row>
    <row r="13205" spans="2:25" x14ac:dyDescent="0.25">
      <c r="B13205" s="6">
        <f t="shared" si="492"/>
        <v>6.5950000000000004E-5</v>
      </c>
      <c r="C13205" s="5">
        <v>65950</v>
      </c>
      <c r="D13205" s="74">
        <f t="shared" si="491"/>
        <v>1.5675761178147009E-3</v>
      </c>
      <c r="E13205" s="46"/>
      <c r="F13205" s="3"/>
      <c r="G13205" s="3"/>
      <c r="H13205" s="3"/>
      <c r="I13205" s="3"/>
      <c r="Y13205" s="27"/>
    </row>
    <row r="13206" spans="2:25" x14ac:dyDescent="0.25">
      <c r="B13206" s="6">
        <f t="shared" si="492"/>
        <v>6.5955000000000001E-5</v>
      </c>
      <c r="C13206" s="5">
        <v>65955</v>
      </c>
      <c r="D13206" s="74">
        <f t="shared" si="491"/>
        <v>1.5671105118602109E-3</v>
      </c>
      <c r="E13206" s="46"/>
      <c r="F13206" s="3"/>
      <c r="G13206" s="3"/>
      <c r="H13206" s="3"/>
      <c r="I13206" s="3"/>
      <c r="Y13206" s="27"/>
    </row>
    <row r="13207" spans="2:25" x14ac:dyDescent="0.25">
      <c r="B13207" s="6">
        <f t="shared" si="492"/>
        <v>6.5959999999999999E-5</v>
      </c>
      <c r="C13207" s="5">
        <v>65960</v>
      </c>
      <c r="D13207" s="74">
        <f t="shared" si="491"/>
        <v>1.5666450787285306E-3</v>
      </c>
      <c r="E13207" s="46"/>
      <c r="F13207" s="3"/>
      <c r="G13207" s="3"/>
      <c r="H13207" s="3"/>
      <c r="I13207" s="3"/>
      <c r="Y13207" s="27"/>
    </row>
    <row r="13208" spans="2:25" x14ac:dyDescent="0.25">
      <c r="B13208" s="6">
        <f t="shared" si="492"/>
        <v>6.596500000000001E-5</v>
      </c>
      <c r="C13208" s="5">
        <v>65965</v>
      </c>
      <c r="D13208" s="74">
        <f t="shared" si="491"/>
        <v>1.5661798183427037E-3</v>
      </c>
      <c r="E13208" s="46"/>
      <c r="F13208" s="3"/>
      <c r="G13208" s="3"/>
      <c r="H13208" s="3"/>
      <c r="I13208" s="3"/>
      <c r="Y13208" s="27"/>
    </row>
    <row r="13209" spans="2:25" x14ac:dyDescent="0.25">
      <c r="B13209" s="6">
        <f t="shared" si="492"/>
        <v>6.5970000000000007E-5</v>
      </c>
      <c r="C13209" s="5">
        <v>65970</v>
      </c>
      <c r="D13209" s="74">
        <f t="shared" si="491"/>
        <v>1.5657147306258154E-3</v>
      </c>
      <c r="E13209" s="46"/>
      <c r="F13209" s="3"/>
      <c r="G13209" s="3"/>
      <c r="H13209" s="3"/>
      <c r="I13209" s="3"/>
      <c r="Y13209" s="27"/>
    </row>
    <row r="13210" spans="2:25" x14ac:dyDescent="0.25">
      <c r="B13210" s="6">
        <f t="shared" si="492"/>
        <v>6.5975000000000004E-5</v>
      </c>
      <c r="C13210" s="5">
        <v>65975</v>
      </c>
      <c r="D13210" s="74">
        <f t="shared" si="491"/>
        <v>1.5652498155009895E-3</v>
      </c>
      <c r="E13210" s="46"/>
      <c r="F13210" s="3"/>
      <c r="G13210" s="3"/>
      <c r="H13210" s="3"/>
      <c r="I13210" s="3"/>
      <c r="Y13210" s="27"/>
    </row>
    <row r="13211" spans="2:25" x14ac:dyDescent="0.25">
      <c r="B13211" s="6">
        <f t="shared" si="492"/>
        <v>6.5980000000000002E-5</v>
      </c>
      <c r="C13211" s="5">
        <v>65980</v>
      </c>
      <c r="D13211" s="74">
        <f t="shared" si="491"/>
        <v>1.5647850728913847E-3</v>
      </c>
      <c r="E13211" s="46"/>
      <c r="F13211" s="3"/>
      <c r="G13211" s="3"/>
      <c r="H13211" s="3"/>
      <c r="I13211" s="3"/>
      <c r="Y13211" s="27"/>
    </row>
    <row r="13212" spans="2:25" x14ac:dyDescent="0.25">
      <c r="B13212" s="6">
        <f t="shared" si="492"/>
        <v>6.5984999999999999E-5</v>
      </c>
      <c r="C13212" s="5">
        <v>65985</v>
      </c>
      <c r="D13212" s="74">
        <f t="shared" si="491"/>
        <v>1.5643205027202087E-3</v>
      </c>
      <c r="E13212" s="46"/>
      <c r="F13212" s="3"/>
      <c r="G13212" s="3"/>
      <c r="H13212" s="3"/>
      <c r="I13212" s="3"/>
      <c r="Y13212" s="27"/>
    </row>
    <row r="13213" spans="2:25" x14ac:dyDescent="0.25">
      <c r="B13213" s="6">
        <f t="shared" si="492"/>
        <v>6.599000000000001E-5</v>
      </c>
      <c r="C13213" s="5">
        <v>65990</v>
      </c>
      <c r="D13213" s="74">
        <f t="shared" si="491"/>
        <v>1.5638561049107018E-3</v>
      </c>
      <c r="E13213" s="46"/>
      <c r="F13213" s="3"/>
      <c r="G13213" s="3"/>
      <c r="H13213" s="3"/>
      <c r="I13213" s="3"/>
      <c r="Y13213" s="27"/>
    </row>
    <row r="13214" spans="2:25" x14ac:dyDescent="0.25">
      <c r="B13214" s="6">
        <f t="shared" si="492"/>
        <v>6.5995000000000008E-5</v>
      </c>
      <c r="C13214" s="5">
        <v>65995</v>
      </c>
      <c r="D13214" s="74">
        <f t="shared" si="491"/>
        <v>1.563391879386148E-3</v>
      </c>
      <c r="E13214" s="46"/>
      <c r="F13214" s="3"/>
      <c r="G13214" s="3"/>
      <c r="H13214" s="3"/>
      <c r="I13214" s="3"/>
      <c r="Y13214" s="27"/>
    </row>
    <row r="13215" spans="2:25" x14ac:dyDescent="0.25">
      <c r="B13215" s="6">
        <f t="shared" si="492"/>
        <v>6.6000000000000005E-5</v>
      </c>
      <c r="C13215" s="5">
        <v>66000</v>
      </c>
      <c r="D13215" s="74">
        <f t="shared" si="491"/>
        <v>1.5629278260698705E-3</v>
      </c>
      <c r="E13215" s="46"/>
      <c r="F13215" s="3"/>
      <c r="G13215" s="3"/>
      <c r="H13215" s="3"/>
      <c r="I13215" s="3"/>
      <c r="Y13215" s="27"/>
    </row>
    <row r="13216" spans="2:25" x14ac:dyDescent="0.25">
      <c r="B13216" s="6">
        <f t="shared" si="492"/>
        <v>6.6005000000000002E-5</v>
      </c>
      <c r="C13216" s="5">
        <v>66005</v>
      </c>
      <c r="D13216" s="74">
        <f t="shared" si="491"/>
        <v>1.5624639448852311E-3</v>
      </c>
      <c r="E13216" s="46"/>
      <c r="F13216" s="3"/>
      <c r="G13216" s="3"/>
      <c r="H13216" s="3"/>
      <c r="I13216" s="3"/>
      <c r="Y13216" s="27"/>
    </row>
    <row r="13217" spans="2:25" x14ac:dyDescent="0.25">
      <c r="B13217" s="6">
        <f t="shared" si="492"/>
        <v>6.601E-5</v>
      </c>
      <c r="C13217" s="5">
        <v>66010</v>
      </c>
      <c r="D13217" s="74">
        <f t="shared" si="491"/>
        <v>1.5620002357556334E-3</v>
      </c>
      <c r="E13217" s="46"/>
      <c r="F13217" s="3"/>
      <c r="G13217" s="3"/>
      <c r="H13217" s="3"/>
      <c r="I13217" s="3"/>
      <c r="Y13217" s="27"/>
    </row>
    <row r="13218" spans="2:25" x14ac:dyDescent="0.25">
      <c r="B13218" s="6">
        <f t="shared" si="492"/>
        <v>6.6015000000000011E-5</v>
      </c>
      <c r="C13218" s="5">
        <v>66015</v>
      </c>
      <c r="D13218" s="74">
        <f t="shared" si="491"/>
        <v>1.5615366986045137E-3</v>
      </c>
      <c r="E13218" s="46"/>
      <c r="F13218" s="3"/>
      <c r="G13218" s="3"/>
      <c r="H13218" s="3"/>
      <c r="I13218" s="3"/>
      <c r="Y13218" s="27"/>
    </row>
    <row r="13219" spans="2:25" x14ac:dyDescent="0.25">
      <c r="B13219" s="6">
        <f t="shared" si="492"/>
        <v>6.6020000000000008E-5</v>
      </c>
      <c r="C13219" s="5">
        <v>66020</v>
      </c>
      <c r="D13219" s="74">
        <f t="shared" si="491"/>
        <v>1.5610733333553618E-3</v>
      </c>
      <c r="E13219" s="46"/>
      <c r="F13219" s="3"/>
      <c r="G13219" s="3"/>
      <c r="H13219" s="3"/>
      <c r="I13219" s="3"/>
      <c r="Y13219" s="27"/>
    </row>
    <row r="13220" spans="2:25" x14ac:dyDescent="0.25">
      <c r="B13220" s="6">
        <f t="shared" si="492"/>
        <v>6.6025000000000006E-5</v>
      </c>
      <c r="C13220" s="5">
        <v>66025</v>
      </c>
      <c r="D13220" s="74">
        <f t="shared" si="491"/>
        <v>1.5606101399316945E-3</v>
      </c>
      <c r="E13220" s="46"/>
      <c r="F13220" s="3"/>
      <c r="G13220" s="3"/>
      <c r="H13220" s="3"/>
      <c r="I13220" s="3"/>
      <c r="Y13220" s="27"/>
    </row>
    <row r="13221" spans="2:25" x14ac:dyDescent="0.25">
      <c r="B13221" s="6">
        <f t="shared" si="492"/>
        <v>6.6030000000000003E-5</v>
      </c>
      <c r="C13221" s="5">
        <v>66030</v>
      </c>
      <c r="D13221" s="74">
        <f t="shared" si="491"/>
        <v>1.5601471182570723E-3</v>
      </c>
      <c r="E13221" s="46"/>
      <c r="F13221" s="3"/>
      <c r="G13221" s="3"/>
      <c r="H13221" s="3"/>
      <c r="I13221" s="3"/>
      <c r="Y13221" s="27"/>
    </row>
    <row r="13222" spans="2:25" x14ac:dyDescent="0.25">
      <c r="B13222" s="6">
        <f t="shared" si="492"/>
        <v>6.6035E-5</v>
      </c>
      <c r="C13222" s="5">
        <v>66035</v>
      </c>
      <c r="D13222" s="74">
        <f t="shared" si="491"/>
        <v>1.5596842682551004E-3</v>
      </c>
      <c r="E13222" s="46"/>
      <c r="F13222" s="3"/>
      <c r="G13222" s="3"/>
      <c r="H13222" s="3"/>
      <c r="I13222" s="3"/>
      <c r="Y13222" s="27"/>
    </row>
    <row r="13223" spans="2:25" x14ac:dyDescent="0.25">
      <c r="B13223" s="6">
        <f t="shared" si="492"/>
        <v>6.6039999999999998E-5</v>
      </c>
      <c r="C13223" s="5">
        <v>66040</v>
      </c>
      <c r="D13223" s="74">
        <f t="shared" si="491"/>
        <v>1.5592215898494151E-3</v>
      </c>
      <c r="E13223" s="46"/>
      <c r="F13223" s="3"/>
      <c r="G13223" s="3"/>
      <c r="H13223" s="3"/>
      <c r="I13223" s="3"/>
      <c r="Y13223" s="27"/>
    </row>
    <row r="13224" spans="2:25" x14ac:dyDescent="0.25">
      <c r="B13224" s="6">
        <f t="shared" si="492"/>
        <v>6.6045000000000009E-5</v>
      </c>
      <c r="C13224" s="5">
        <v>66045</v>
      </c>
      <c r="D13224" s="74">
        <f t="shared" si="491"/>
        <v>1.5587590829636952E-3</v>
      </c>
      <c r="E13224" s="46"/>
      <c r="F13224" s="3"/>
      <c r="G13224" s="3"/>
      <c r="H13224" s="3"/>
      <c r="I13224" s="3"/>
      <c r="Y13224" s="27"/>
    </row>
    <row r="13225" spans="2:25" x14ac:dyDescent="0.25">
      <c r="B13225" s="6">
        <f t="shared" si="492"/>
        <v>6.6050000000000006E-5</v>
      </c>
      <c r="C13225" s="5">
        <v>66050</v>
      </c>
      <c r="D13225" s="74">
        <f t="shared" si="491"/>
        <v>1.5582967475216655E-3</v>
      </c>
      <c r="E13225" s="46"/>
      <c r="F13225" s="3"/>
      <c r="G13225" s="3"/>
      <c r="H13225" s="3"/>
      <c r="I13225" s="3"/>
      <c r="Y13225" s="27"/>
    </row>
    <row r="13226" spans="2:25" x14ac:dyDescent="0.25">
      <c r="B13226" s="6">
        <f t="shared" si="492"/>
        <v>6.6055000000000004E-5</v>
      </c>
      <c r="C13226" s="5">
        <v>66055</v>
      </c>
      <c r="D13226" s="74">
        <f t="shared" si="491"/>
        <v>1.5578345834470816E-3</v>
      </c>
      <c r="E13226" s="46"/>
      <c r="F13226" s="3"/>
      <c r="G13226" s="3"/>
      <c r="H13226" s="3"/>
      <c r="I13226" s="3"/>
      <c r="Y13226" s="27"/>
    </row>
    <row r="13227" spans="2:25" x14ac:dyDescent="0.25">
      <c r="B13227" s="6">
        <f t="shared" si="492"/>
        <v>6.6060000000000001E-5</v>
      </c>
      <c r="C13227" s="5">
        <v>66060</v>
      </c>
      <c r="D13227" s="74">
        <f t="shared" si="491"/>
        <v>1.5573725906637449E-3</v>
      </c>
      <c r="E13227" s="46"/>
      <c r="F13227" s="3"/>
      <c r="G13227" s="3"/>
      <c r="H13227" s="3"/>
      <c r="I13227" s="3"/>
      <c r="Y13227" s="27"/>
    </row>
    <row r="13228" spans="2:25" x14ac:dyDescent="0.25">
      <c r="B13228" s="6">
        <f t="shared" si="492"/>
        <v>6.6064999999999999E-5</v>
      </c>
      <c r="C13228" s="5">
        <v>66065</v>
      </c>
      <c r="D13228" s="74">
        <f t="shared" si="491"/>
        <v>1.5569107690954892E-3</v>
      </c>
      <c r="E13228" s="46"/>
      <c r="F13228" s="3"/>
      <c r="G13228" s="3"/>
      <c r="H13228" s="3"/>
      <c r="I13228" s="3"/>
      <c r="Y13228" s="27"/>
    </row>
    <row r="13229" spans="2:25" x14ac:dyDescent="0.25">
      <c r="B13229" s="6">
        <f t="shared" si="492"/>
        <v>6.6070000000000009E-5</v>
      </c>
      <c r="C13229" s="5">
        <v>66070</v>
      </c>
      <c r="D13229" s="74">
        <f t="shared" si="491"/>
        <v>1.5564491186661976E-3</v>
      </c>
      <c r="E13229" s="46"/>
      <c r="F13229" s="3"/>
      <c r="G13229" s="3"/>
      <c r="H13229" s="3"/>
      <c r="I13229" s="3"/>
      <c r="Y13229" s="27"/>
    </row>
    <row r="13230" spans="2:25" x14ac:dyDescent="0.25">
      <c r="B13230" s="6">
        <f t="shared" si="492"/>
        <v>6.6075000000000007E-5</v>
      </c>
      <c r="C13230" s="5">
        <v>66075</v>
      </c>
      <c r="D13230" s="74">
        <f t="shared" si="491"/>
        <v>1.5559876392997813E-3</v>
      </c>
      <c r="E13230" s="46"/>
      <c r="F13230" s="3"/>
      <c r="G13230" s="3"/>
      <c r="H13230" s="3"/>
      <c r="I13230" s="3"/>
      <c r="Y13230" s="27"/>
    </row>
    <row r="13231" spans="2:25" x14ac:dyDescent="0.25">
      <c r="B13231" s="6">
        <f t="shared" si="492"/>
        <v>6.6080000000000004E-5</v>
      </c>
      <c r="C13231" s="5">
        <v>66080</v>
      </c>
      <c r="D13231" s="74">
        <f t="shared" si="491"/>
        <v>1.5555263309202033E-3</v>
      </c>
      <c r="E13231" s="46"/>
      <c r="F13231" s="3"/>
      <c r="G13231" s="3"/>
      <c r="H13231" s="3"/>
      <c r="I13231" s="3"/>
      <c r="Y13231" s="27"/>
    </row>
    <row r="13232" spans="2:25" x14ac:dyDescent="0.25">
      <c r="B13232" s="6">
        <f t="shared" si="492"/>
        <v>6.6085000000000002E-5</v>
      </c>
      <c r="C13232" s="5">
        <v>66085</v>
      </c>
      <c r="D13232" s="74">
        <f t="shared" si="491"/>
        <v>1.5550651934514569E-3</v>
      </c>
      <c r="E13232" s="46"/>
      <c r="F13232" s="3"/>
      <c r="G13232" s="3"/>
      <c r="H13232" s="3"/>
      <c r="I13232" s="3"/>
      <c r="Y13232" s="27"/>
    </row>
    <row r="13233" spans="2:25" x14ac:dyDescent="0.25">
      <c r="B13233" s="6">
        <f t="shared" si="492"/>
        <v>6.6089999999999999E-5</v>
      </c>
      <c r="C13233" s="5">
        <v>66090</v>
      </c>
      <c r="D13233" s="74">
        <f t="shared" si="491"/>
        <v>1.5546042268175771E-3</v>
      </c>
      <c r="E13233" s="46"/>
      <c r="F13233" s="3"/>
      <c r="G13233" s="3"/>
      <c r="H13233" s="3"/>
      <c r="I13233" s="3"/>
      <c r="Y13233" s="27"/>
    </row>
    <row r="13234" spans="2:25" x14ac:dyDescent="0.25">
      <c r="B13234" s="6">
        <f t="shared" si="492"/>
        <v>6.609500000000001E-5</v>
      </c>
      <c r="C13234" s="5">
        <v>66095</v>
      </c>
      <c r="D13234" s="74">
        <f t="shared" si="491"/>
        <v>1.5541434309426368E-3</v>
      </c>
      <c r="E13234" s="46"/>
      <c r="F13234" s="3"/>
      <c r="G13234" s="3"/>
      <c r="H13234" s="3"/>
      <c r="I13234" s="3"/>
      <c r="Y13234" s="27"/>
    </row>
    <row r="13235" spans="2:25" x14ac:dyDescent="0.25">
      <c r="B13235" s="6">
        <f t="shared" si="492"/>
        <v>6.6100000000000007E-5</v>
      </c>
      <c r="C13235" s="5">
        <v>66100</v>
      </c>
      <c r="D13235" s="74">
        <f t="shared" si="491"/>
        <v>1.5536828057507565E-3</v>
      </c>
      <c r="E13235" s="46"/>
      <c r="F13235" s="3"/>
      <c r="G13235" s="3"/>
      <c r="H13235" s="3"/>
      <c r="I13235" s="3"/>
      <c r="Y13235" s="27"/>
    </row>
    <row r="13236" spans="2:25" x14ac:dyDescent="0.25">
      <c r="B13236" s="6">
        <f t="shared" si="492"/>
        <v>6.6105000000000005E-5</v>
      </c>
      <c r="C13236" s="5">
        <v>66105</v>
      </c>
      <c r="D13236" s="74">
        <f t="shared" si="491"/>
        <v>1.5532223511660825E-3</v>
      </c>
      <c r="E13236" s="46"/>
      <c r="F13236" s="3"/>
      <c r="G13236" s="3"/>
      <c r="H13236" s="3"/>
      <c r="I13236" s="3"/>
      <c r="Y13236" s="27"/>
    </row>
    <row r="13237" spans="2:25" x14ac:dyDescent="0.25">
      <c r="B13237" s="6">
        <f t="shared" si="492"/>
        <v>6.6110000000000002E-5</v>
      </c>
      <c r="C13237" s="5">
        <v>66110</v>
      </c>
      <c r="D13237" s="74">
        <f t="shared" si="491"/>
        <v>1.5527620671128126E-3</v>
      </c>
      <c r="E13237" s="46"/>
      <c r="F13237" s="3"/>
      <c r="G13237" s="3"/>
      <c r="H13237" s="3"/>
      <c r="I13237" s="3"/>
      <c r="Y13237" s="27"/>
    </row>
    <row r="13238" spans="2:25" x14ac:dyDescent="0.25">
      <c r="B13238" s="6">
        <f t="shared" si="492"/>
        <v>6.6115E-5</v>
      </c>
      <c r="C13238" s="5">
        <v>66115</v>
      </c>
      <c r="D13238" s="74">
        <f t="shared" si="491"/>
        <v>1.552301953515179E-3</v>
      </c>
      <c r="E13238" s="46"/>
      <c r="F13238" s="3"/>
      <c r="G13238" s="3"/>
      <c r="H13238" s="3"/>
      <c r="I13238" s="3"/>
      <c r="Y13238" s="27"/>
    </row>
    <row r="13239" spans="2:25" x14ac:dyDescent="0.25">
      <c r="B13239" s="6">
        <f t="shared" si="492"/>
        <v>6.6120000000000011E-5</v>
      </c>
      <c r="C13239" s="5">
        <v>66120</v>
      </c>
      <c r="D13239" s="74">
        <f t="shared" si="491"/>
        <v>1.5518420102974492E-3</v>
      </c>
      <c r="E13239" s="46"/>
      <c r="F13239" s="3"/>
      <c r="G13239" s="3"/>
      <c r="H13239" s="3"/>
      <c r="I13239" s="3"/>
      <c r="Y13239" s="27"/>
    </row>
    <row r="13240" spans="2:25" x14ac:dyDescent="0.25">
      <c r="B13240" s="6">
        <f t="shared" si="492"/>
        <v>6.6125000000000008E-5</v>
      </c>
      <c r="C13240" s="5">
        <v>66125</v>
      </c>
      <c r="D13240" s="74">
        <f t="shared" si="491"/>
        <v>1.5513822373839389E-3</v>
      </c>
      <c r="E13240" s="46"/>
      <c r="F13240" s="3"/>
      <c r="G13240" s="3"/>
      <c r="H13240" s="3"/>
      <c r="I13240" s="3"/>
      <c r="Y13240" s="27"/>
    </row>
    <row r="13241" spans="2:25" x14ac:dyDescent="0.25">
      <c r="B13241" s="6">
        <f t="shared" si="492"/>
        <v>6.6130000000000006E-5</v>
      </c>
      <c r="C13241" s="5">
        <v>66130</v>
      </c>
      <c r="D13241" s="74">
        <f t="shared" si="491"/>
        <v>1.5509226346989936E-3</v>
      </c>
      <c r="E13241" s="46"/>
      <c r="F13241" s="3"/>
      <c r="G13241" s="3"/>
      <c r="H13241" s="3"/>
      <c r="I13241" s="3"/>
      <c r="Y13241" s="27"/>
    </row>
    <row r="13242" spans="2:25" x14ac:dyDescent="0.25">
      <c r="B13242" s="6">
        <f t="shared" si="492"/>
        <v>6.6135000000000003E-5</v>
      </c>
      <c r="C13242" s="5">
        <v>66135</v>
      </c>
      <c r="D13242" s="74">
        <f t="shared" si="491"/>
        <v>1.5504632021670051E-3</v>
      </c>
      <c r="E13242" s="46"/>
      <c r="F13242" s="3"/>
      <c r="G13242" s="3"/>
      <c r="H13242" s="3"/>
      <c r="I13242" s="3"/>
      <c r="Y13242" s="27"/>
    </row>
    <row r="13243" spans="2:25" x14ac:dyDescent="0.25">
      <c r="B13243" s="6">
        <f t="shared" si="492"/>
        <v>6.614E-5</v>
      </c>
      <c r="C13243" s="5">
        <v>66140</v>
      </c>
      <c r="D13243" s="74">
        <f t="shared" si="491"/>
        <v>1.5500039397124004E-3</v>
      </c>
      <c r="E13243" s="46"/>
      <c r="F13243" s="3"/>
      <c r="G13243" s="3"/>
      <c r="H13243" s="3"/>
      <c r="I13243" s="3"/>
      <c r="Y13243" s="27"/>
    </row>
    <row r="13244" spans="2:25" x14ac:dyDescent="0.25">
      <c r="B13244" s="6">
        <f t="shared" si="492"/>
        <v>6.6144999999999998E-5</v>
      </c>
      <c r="C13244" s="5">
        <v>66145</v>
      </c>
      <c r="D13244" s="74">
        <f t="shared" si="491"/>
        <v>1.5495448472596478E-3</v>
      </c>
      <c r="E13244" s="46"/>
      <c r="F13244" s="3"/>
      <c r="G13244" s="3"/>
      <c r="H13244" s="3"/>
      <c r="I13244" s="3"/>
      <c r="Y13244" s="27"/>
    </row>
    <row r="13245" spans="2:25" x14ac:dyDescent="0.25">
      <c r="B13245" s="6">
        <f t="shared" si="492"/>
        <v>6.6150000000000009E-5</v>
      </c>
      <c r="C13245" s="5">
        <v>66150</v>
      </c>
      <c r="D13245" s="74">
        <f t="shared" si="491"/>
        <v>1.549085924733253E-3</v>
      </c>
      <c r="E13245" s="46"/>
      <c r="F13245" s="3"/>
      <c r="G13245" s="3"/>
      <c r="H13245" s="3"/>
      <c r="I13245" s="3"/>
      <c r="Y13245" s="27"/>
    </row>
    <row r="13246" spans="2:25" x14ac:dyDescent="0.25">
      <c r="B13246" s="6">
        <f t="shared" si="492"/>
        <v>6.6155000000000006E-5</v>
      </c>
      <c r="C13246" s="5">
        <v>66155</v>
      </c>
      <c r="D13246" s="74">
        <f t="shared" si="491"/>
        <v>1.5486271720577616E-3</v>
      </c>
      <c r="E13246" s="46"/>
      <c r="F13246" s="3"/>
      <c r="G13246" s="3"/>
      <c r="H13246" s="3"/>
      <c r="I13246" s="3"/>
      <c r="Y13246" s="27"/>
    </row>
    <row r="13247" spans="2:25" x14ac:dyDescent="0.25">
      <c r="B13247" s="6">
        <f t="shared" si="492"/>
        <v>6.6160000000000004E-5</v>
      </c>
      <c r="C13247" s="5">
        <v>66160</v>
      </c>
      <c r="D13247" s="74">
        <f t="shared" si="491"/>
        <v>1.5481685891577592E-3</v>
      </c>
      <c r="E13247" s="46"/>
      <c r="F13247" s="3"/>
      <c r="G13247" s="3"/>
      <c r="H13247" s="3"/>
      <c r="I13247" s="3"/>
      <c r="Y13247" s="27"/>
    </row>
    <row r="13248" spans="2:25" x14ac:dyDescent="0.25">
      <c r="B13248" s="6">
        <f t="shared" si="492"/>
        <v>6.6165000000000001E-5</v>
      </c>
      <c r="C13248" s="5">
        <v>66165</v>
      </c>
      <c r="D13248" s="74">
        <f t="shared" si="491"/>
        <v>1.5477101759578708E-3</v>
      </c>
      <c r="E13248" s="46"/>
      <c r="F13248" s="3"/>
      <c r="G13248" s="3"/>
      <c r="H13248" s="3"/>
      <c r="I13248" s="3"/>
      <c r="Y13248" s="27"/>
    </row>
    <row r="13249" spans="2:25" x14ac:dyDescent="0.25">
      <c r="B13249" s="6">
        <f t="shared" si="492"/>
        <v>6.6169999999999998E-5</v>
      </c>
      <c r="C13249" s="5">
        <v>66170</v>
      </c>
      <c r="D13249" s="74">
        <f t="shared" si="491"/>
        <v>1.5472519323827547E-3</v>
      </c>
      <c r="E13249" s="46"/>
      <c r="F13249" s="3"/>
      <c r="G13249" s="3"/>
      <c r="H13249" s="3"/>
      <c r="I13249" s="3"/>
      <c r="Y13249" s="27"/>
    </row>
    <row r="13250" spans="2:25" x14ac:dyDescent="0.25">
      <c r="B13250" s="6">
        <f t="shared" si="492"/>
        <v>6.6175000000000009E-5</v>
      </c>
      <c r="C13250" s="5">
        <v>66175</v>
      </c>
      <c r="D13250" s="74">
        <f t="shared" si="491"/>
        <v>1.5467938583571155E-3</v>
      </c>
      <c r="E13250" s="46"/>
      <c r="F13250" s="3"/>
      <c r="G13250" s="3"/>
      <c r="H13250" s="3"/>
      <c r="I13250" s="3"/>
      <c r="Y13250" s="27"/>
    </row>
    <row r="13251" spans="2:25" x14ac:dyDescent="0.25">
      <c r="B13251" s="6">
        <f t="shared" si="492"/>
        <v>6.6180000000000007E-5</v>
      </c>
      <c r="C13251" s="5">
        <v>66180</v>
      </c>
      <c r="D13251" s="74">
        <f t="shared" si="491"/>
        <v>1.5463359538056966E-3</v>
      </c>
      <c r="E13251" s="46"/>
      <c r="F13251" s="3"/>
      <c r="G13251" s="3"/>
      <c r="H13251" s="3"/>
      <c r="I13251" s="3"/>
      <c r="Y13251" s="27"/>
    </row>
    <row r="13252" spans="2:25" x14ac:dyDescent="0.25">
      <c r="B13252" s="6">
        <f t="shared" si="492"/>
        <v>6.6185000000000004E-5</v>
      </c>
      <c r="C13252" s="5">
        <v>66185</v>
      </c>
      <c r="D13252" s="74">
        <f t="shared" si="491"/>
        <v>1.545878218653274E-3</v>
      </c>
      <c r="E13252" s="46"/>
      <c r="F13252" s="3"/>
      <c r="G13252" s="3"/>
      <c r="H13252" s="3"/>
      <c r="I13252" s="3"/>
      <c r="Y13252" s="27"/>
    </row>
    <row r="13253" spans="2:25" x14ac:dyDescent="0.25">
      <c r="B13253" s="6">
        <f t="shared" si="492"/>
        <v>6.6190000000000002E-5</v>
      </c>
      <c r="C13253" s="5">
        <v>66190</v>
      </c>
      <c r="D13253" s="74">
        <f t="shared" si="491"/>
        <v>1.5454206528246691E-3</v>
      </c>
      <c r="E13253" s="46"/>
      <c r="F13253" s="3"/>
      <c r="G13253" s="3"/>
      <c r="H13253" s="3"/>
      <c r="I13253" s="3"/>
      <c r="Y13253" s="27"/>
    </row>
    <row r="13254" spans="2:25" x14ac:dyDescent="0.25">
      <c r="B13254" s="6">
        <f t="shared" si="492"/>
        <v>6.6194999999999999E-5</v>
      </c>
      <c r="C13254" s="5">
        <v>66195</v>
      </c>
      <c r="D13254" s="74">
        <f t="shared" si="491"/>
        <v>1.5449632562447376E-3</v>
      </c>
      <c r="E13254" s="46"/>
      <c r="F13254" s="3"/>
      <c r="G13254" s="3"/>
      <c r="H13254" s="3"/>
      <c r="I13254" s="3"/>
      <c r="Y13254" s="27"/>
    </row>
    <row r="13255" spans="2:25" x14ac:dyDescent="0.25">
      <c r="B13255" s="6">
        <f t="shared" si="492"/>
        <v>6.620000000000001E-5</v>
      </c>
      <c r="C13255" s="5">
        <v>66200</v>
      </c>
      <c r="D13255" s="74">
        <f t="shared" si="491"/>
        <v>1.5445060288383739E-3</v>
      </c>
      <c r="E13255" s="46"/>
      <c r="F13255" s="3"/>
      <c r="G13255" s="3"/>
      <c r="H13255" s="3"/>
      <c r="I13255" s="3"/>
      <c r="Y13255" s="27"/>
    </row>
    <row r="13256" spans="2:25" x14ac:dyDescent="0.25">
      <c r="B13256" s="6">
        <f t="shared" si="492"/>
        <v>6.6205000000000007E-5</v>
      </c>
      <c r="C13256" s="5">
        <v>66205</v>
      </c>
      <c r="D13256" s="74">
        <f t="shared" si="491"/>
        <v>1.5440489705305185E-3</v>
      </c>
      <c r="E13256" s="46"/>
      <c r="F13256" s="3"/>
      <c r="G13256" s="3"/>
      <c r="H13256" s="3"/>
      <c r="I13256" s="3"/>
      <c r="Y13256" s="27"/>
    </row>
    <row r="13257" spans="2:25" x14ac:dyDescent="0.25">
      <c r="B13257" s="6">
        <f t="shared" si="492"/>
        <v>6.6210000000000005E-5</v>
      </c>
      <c r="C13257" s="5">
        <v>66210</v>
      </c>
      <c r="D13257" s="74">
        <f t="shared" si="491"/>
        <v>1.5435920812461421E-3</v>
      </c>
      <c r="E13257" s="46"/>
      <c r="F13257" s="3"/>
      <c r="G13257" s="3"/>
      <c r="H13257" s="3"/>
      <c r="I13257" s="3"/>
      <c r="Y13257" s="27"/>
    </row>
    <row r="13258" spans="2:25" x14ac:dyDescent="0.25">
      <c r="B13258" s="6">
        <f t="shared" si="492"/>
        <v>6.6215000000000002E-5</v>
      </c>
      <c r="C13258" s="5">
        <v>66215</v>
      </c>
      <c r="D13258" s="74">
        <f t="shared" si="491"/>
        <v>1.5431353609102589E-3</v>
      </c>
      <c r="E13258" s="46"/>
      <c r="F13258" s="3"/>
      <c r="G13258" s="3"/>
      <c r="H13258" s="3"/>
      <c r="I13258" s="3"/>
      <c r="Y13258" s="27"/>
    </row>
    <row r="13259" spans="2:25" x14ac:dyDescent="0.25">
      <c r="B13259" s="6">
        <f t="shared" si="492"/>
        <v>6.622E-5</v>
      </c>
      <c r="C13259" s="5">
        <v>66220</v>
      </c>
      <c r="D13259" s="74">
        <f t="shared" si="491"/>
        <v>1.5426788094479206E-3</v>
      </c>
      <c r="E13259" s="46"/>
      <c r="F13259" s="3"/>
      <c r="G13259" s="3"/>
      <c r="H13259" s="3"/>
      <c r="I13259" s="3"/>
      <c r="Y13259" s="27"/>
    </row>
    <row r="13260" spans="2:25" x14ac:dyDescent="0.25">
      <c r="B13260" s="6">
        <f t="shared" si="492"/>
        <v>6.6225000000000011E-5</v>
      </c>
      <c r="C13260" s="5">
        <v>66225</v>
      </c>
      <c r="D13260" s="74">
        <f t="shared" si="491"/>
        <v>1.542222426784218E-3</v>
      </c>
      <c r="E13260" s="46"/>
      <c r="F13260" s="3"/>
      <c r="G13260" s="3"/>
      <c r="H13260" s="3"/>
      <c r="I13260" s="3"/>
      <c r="Y13260" s="27"/>
    </row>
    <row r="13261" spans="2:25" x14ac:dyDescent="0.25">
      <c r="B13261" s="6">
        <f t="shared" si="492"/>
        <v>6.6230000000000008E-5</v>
      </c>
      <c r="C13261" s="5">
        <v>66230</v>
      </c>
      <c r="D13261" s="74">
        <f t="shared" si="491"/>
        <v>1.5417662128442812E-3</v>
      </c>
      <c r="E13261" s="46"/>
      <c r="F13261" s="3"/>
      <c r="G13261" s="3"/>
      <c r="H13261" s="3"/>
      <c r="I13261" s="3"/>
      <c r="Y13261" s="27"/>
    </row>
    <row r="13262" spans="2:25" x14ac:dyDescent="0.25">
      <c r="B13262" s="6">
        <f t="shared" si="492"/>
        <v>6.6235000000000005E-5</v>
      </c>
      <c r="C13262" s="5">
        <v>66235</v>
      </c>
      <c r="D13262" s="74">
        <f t="shared" si="491"/>
        <v>1.5413101675532759E-3</v>
      </c>
      <c r="E13262" s="46"/>
      <c r="F13262" s="3"/>
      <c r="G13262" s="3"/>
      <c r="H13262" s="3"/>
      <c r="I13262" s="3"/>
      <c r="Y13262" s="27"/>
    </row>
    <row r="13263" spans="2:25" x14ac:dyDescent="0.25">
      <c r="B13263" s="6">
        <f t="shared" si="492"/>
        <v>6.6240000000000003E-5</v>
      </c>
      <c r="C13263" s="5">
        <v>66240</v>
      </c>
      <c r="D13263" s="74">
        <f t="shared" si="491"/>
        <v>1.5408542908364122E-3</v>
      </c>
      <c r="E13263" s="46"/>
      <c r="F13263" s="3"/>
      <c r="G13263" s="3"/>
      <c r="H13263" s="3"/>
      <c r="I13263" s="3"/>
      <c r="Y13263" s="27"/>
    </row>
    <row r="13264" spans="2:25" x14ac:dyDescent="0.25">
      <c r="B13264" s="6">
        <f t="shared" si="492"/>
        <v>6.6245E-5</v>
      </c>
      <c r="C13264" s="5">
        <v>66245</v>
      </c>
      <c r="D13264" s="74">
        <f t="shared" si="491"/>
        <v>1.5403985826189328E-3</v>
      </c>
      <c r="E13264" s="46"/>
      <c r="F13264" s="3"/>
      <c r="G13264" s="3"/>
      <c r="H13264" s="3"/>
      <c r="I13264" s="3"/>
      <c r="Y13264" s="27"/>
    </row>
    <row r="13265" spans="2:25" x14ac:dyDescent="0.25">
      <c r="B13265" s="6">
        <f t="shared" si="492"/>
        <v>6.6249999999999998E-5</v>
      </c>
      <c r="C13265" s="5">
        <v>66250</v>
      </c>
      <c r="D13265" s="74">
        <f t="shared" si="491"/>
        <v>1.5399430428261244E-3</v>
      </c>
      <c r="E13265" s="46"/>
      <c r="F13265" s="3"/>
      <c r="G13265" s="3"/>
      <c r="H13265" s="3"/>
      <c r="I13265" s="3"/>
      <c r="Y13265" s="27"/>
    </row>
    <row r="13266" spans="2:25" x14ac:dyDescent="0.25">
      <c r="B13266" s="6">
        <f t="shared" si="492"/>
        <v>6.6255000000000009E-5</v>
      </c>
      <c r="C13266" s="5">
        <v>66255</v>
      </c>
      <c r="D13266" s="74">
        <f t="shared" si="491"/>
        <v>1.5394876713833057E-3</v>
      </c>
      <c r="E13266" s="46"/>
      <c r="F13266" s="3"/>
      <c r="G13266" s="3"/>
      <c r="H13266" s="3"/>
      <c r="I13266" s="3"/>
      <c r="Y13266" s="27"/>
    </row>
    <row r="13267" spans="2:25" x14ac:dyDescent="0.25">
      <c r="B13267" s="6">
        <f t="shared" si="492"/>
        <v>6.6260000000000006E-5</v>
      </c>
      <c r="C13267" s="5">
        <v>66260</v>
      </c>
      <c r="D13267" s="74">
        <f t="shared" ref="D13267:D13330" si="493">IF(ISERROR($D$12*2*PI()*$D$4*$D$5^2/B13267^5*10^-9*(1/(EXP(($D$4*$D$5)/(B13267*$D$6*($D$9)))-1))),0,$D$12*2*PI()*$D$4*$D$5^2/B13267^5*10^-9*(1/(EXP(($D$4*$D$5)/(B13267*$D$6*($D$9)))-1)))</f>
        <v>1.5390324682158425E-3</v>
      </c>
      <c r="E13267" s="46"/>
      <c r="F13267" s="3"/>
      <c r="G13267" s="3"/>
      <c r="H13267" s="3"/>
      <c r="I13267" s="3"/>
      <c r="Y13267" s="27"/>
    </row>
    <row r="13268" spans="2:25" x14ac:dyDescent="0.25">
      <c r="B13268" s="6">
        <f t="shared" ref="B13268:B13331" si="494">C13268*10^-9</f>
        <v>6.6265000000000003E-5</v>
      </c>
      <c r="C13268" s="5">
        <v>66265</v>
      </c>
      <c r="D13268" s="74">
        <f t="shared" si="493"/>
        <v>1.5385774332491347E-3</v>
      </c>
      <c r="E13268" s="46"/>
      <c r="F13268" s="3"/>
      <c r="G13268" s="3"/>
      <c r="H13268" s="3"/>
      <c r="I13268" s="3"/>
      <c r="Y13268" s="27"/>
    </row>
    <row r="13269" spans="2:25" x14ac:dyDescent="0.25">
      <c r="B13269" s="6">
        <f t="shared" si="494"/>
        <v>6.6270000000000001E-5</v>
      </c>
      <c r="C13269" s="5">
        <v>66270</v>
      </c>
      <c r="D13269" s="74">
        <f t="shared" si="493"/>
        <v>1.5381225664086188E-3</v>
      </c>
      <c r="E13269" s="46"/>
      <c r="F13269" s="3"/>
      <c r="G13269" s="3"/>
      <c r="H13269" s="3"/>
      <c r="I13269" s="3"/>
      <c r="Y13269" s="27"/>
    </row>
    <row r="13270" spans="2:25" x14ac:dyDescent="0.25">
      <c r="B13270" s="6">
        <f t="shared" si="494"/>
        <v>6.6274999999999998E-5</v>
      </c>
      <c r="C13270" s="5">
        <v>66275</v>
      </c>
      <c r="D13270" s="74">
        <f t="shared" si="493"/>
        <v>1.5376678676197707E-3</v>
      </c>
      <c r="E13270" s="46"/>
      <c r="F13270" s="3"/>
      <c r="G13270" s="3"/>
      <c r="H13270" s="3"/>
      <c r="I13270" s="3"/>
      <c r="Y13270" s="27"/>
    </row>
    <row r="13271" spans="2:25" x14ac:dyDescent="0.25">
      <c r="B13271" s="6">
        <f t="shared" si="494"/>
        <v>6.6280000000000009E-5</v>
      </c>
      <c r="C13271" s="5">
        <v>66280</v>
      </c>
      <c r="D13271" s="74">
        <f t="shared" si="493"/>
        <v>1.5372133368081087E-3</v>
      </c>
      <c r="E13271" s="46"/>
      <c r="F13271" s="3"/>
      <c r="G13271" s="3"/>
      <c r="H13271" s="3"/>
      <c r="I13271" s="3"/>
      <c r="Y13271" s="27"/>
    </row>
    <row r="13272" spans="2:25" x14ac:dyDescent="0.25">
      <c r="B13272" s="6">
        <f t="shared" si="494"/>
        <v>6.6285000000000007E-5</v>
      </c>
      <c r="C13272" s="5">
        <v>66285</v>
      </c>
      <c r="D13272" s="74">
        <f t="shared" si="493"/>
        <v>1.5367589738991886E-3</v>
      </c>
      <c r="E13272" s="46"/>
      <c r="F13272" s="3"/>
      <c r="G13272" s="3"/>
      <c r="H13272" s="3"/>
      <c r="I13272" s="3"/>
      <c r="Y13272" s="27"/>
    </row>
    <row r="13273" spans="2:25" x14ac:dyDescent="0.25">
      <c r="B13273" s="6">
        <f t="shared" si="494"/>
        <v>6.6290000000000004E-5</v>
      </c>
      <c r="C13273" s="5">
        <v>66290</v>
      </c>
      <c r="D13273" s="74">
        <f t="shared" si="493"/>
        <v>1.5363047788185989E-3</v>
      </c>
      <c r="E13273" s="46"/>
      <c r="F13273" s="3"/>
      <c r="G13273" s="3"/>
      <c r="H13273" s="3"/>
      <c r="I13273" s="3"/>
      <c r="Y13273" s="27"/>
    </row>
    <row r="13274" spans="2:25" x14ac:dyDescent="0.25">
      <c r="B13274" s="6">
        <f t="shared" si="494"/>
        <v>6.6295000000000001E-5</v>
      </c>
      <c r="C13274" s="5">
        <v>66295</v>
      </c>
      <c r="D13274" s="74">
        <f t="shared" si="493"/>
        <v>1.5358507514919748E-3</v>
      </c>
      <c r="E13274" s="46"/>
      <c r="F13274" s="3"/>
      <c r="G13274" s="3"/>
      <c r="H13274" s="3"/>
      <c r="I13274" s="3"/>
      <c r="Y13274" s="27"/>
    </row>
    <row r="13275" spans="2:25" x14ac:dyDescent="0.25">
      <c r="B13275" s="6">
        <f t="shared" si="494"/>
        <v>6.6299999999999999E-5</v>
      </c>
      <c r="C13275" s="5">
        <v>66300</v>
      </c>
      <c r="D13275" s="74">
        <f t="shared" si="493"/>
        <v>1.5353968918449825E-3</v>
      </c>
      <c r="E13275" s="46"/>
      <c r="F13275" s="3"/>
      <c r="G13275" s="3"/>
      <c r="H13275" s="3"/>
      <c r="I13275" s="3"/>
      <c r="Y13275" s="27"/>
    </row>
    <row r="13276" spans="2:25" x14ac:dyDescent="0.25">
      <c r="B13276" s="6">
        <f t="shared" si="494"/>
        <v>6.630500000000001E-5</v>
      </c>
      <c r="C13276" s="5">
        <v>66305</v>
      </c>
      <c r="D13276" s="74">
        <f t="shared" si="493"/>
        <v>1.5349431998033282E-3</v>
      </c>
      <c r="E13276" s="46"/>
      <c r="F13276" s="3"/>
      <c r="G13276" s="3"/>
      <c r="H13276" s="3"/>
      <c r="I13276" s="3"/>
      <c r="Y13276" s="27"/>
    </row>
    <row r="13277" spans="2:25" x14ac:dyDescent="0.25">
      <c r="B13277" s="6">
        <f t="shared" si="494"/>
        <v>6.6310000000000007E-5</v>
      </c>
      <c r="C13277" s="5">
        <v>66310</v>
      </c>
      <c r="D13277" s="74">
        <f t="shared" si="493"/>
        <v>1.5344896752927653E-3</v>
      </c>
      <c r="E13277" s="46"/>
      <c r="F13277" s="3"/>
      <c r="G13277" s="3"/>
      <c r="H13277" s="3"/>
      <c r="I13277" s="3"/>
      <c r="Y13277" s="27"/>
    </row>
    <row r="13278" spans="2:25" x14ac:dyDescent="0.25">
      <c r="B13278" s="6">
        <f t="shared" si="494"/>
        <v>6.6315000000000005E-5</v>
      </c>
      <c r="C13278" s="5">
        <v>66315</v>
      </c>
      <c r="D13278" s="74">
        <f t="shared" si="493"/>
        <v>1.5340363182390732E-3</v>
      </c>
      <c r="E13278" s="46"/>
      <c r="F13278" s="3"/>
      <c r="G13278" s="3"/>
      <c r="H13278" s="3"/>
      <c r="I13278" s="3"/>
      <c r="Y13278" s="27"/>
    </row>
    <row r="13279" spans="2:25" x14ac:dyDescent="0.25">
      <c r="B13279" s="6">
        <f t="shared" si="494"/>
        <v>6.6320000000000002E-5</v>
      </c>
      <c r="C13279" s="5">
        <v>66320</v>
      </c>
      <c r="D13279" s="74">
        <f t="shared" si="493"/>
        <v>1.5335831285680787E-3</v>
      </c>
      <c r="E13279" s="46"/>
      <c r="F13279" s="3"/>
      <c r="G13279" s="3"/>
      <c r="H13279" s="3"/>
      <c r="I13279" s="3"/>
      <c r="Y13279" s="27"/>
    </row>
    <row r="13280" spans="2:25" x14ac:dyDescent="0.25">
      <c r="B13280" s="6">
        <f t="shared" si="494"/>
        <v>6.6324999999999999E-5</v>
      </c>
      <c r="C13280" s="5">
        <v>66325</v>
      </c>
      <c r="D13280" s="74">
        <f t="shared" si="493"/>
        <v>1.5331301062056382E-3</v>
      </c>
      <c r="E13280" s="46"/>
      <c r="F13280" s="3"/>
      <c r="G13280" s="3"/>
      <c r="H13280" s="3"/>
      <c r="I13280" s="3"/>
      <c r="Y13280" s="27"/>
    </row>
    <row r="13281" spans="2:25" x14ac:dyDescent="0.25">
      <c r="B13281" s="6">
        <f t="shared" si="494"/>
        <v>6.633000000000001E-5</v>
      </c>
      <c r="C13281" s="5">
        <v>66330</v>
      </c>
      <c r="D13281" s="74">
        <f t="shared" si="493"/>
        <v>1.5326772510776544E-3</v>
      </c>
      <c r="E13281" s="46"/>
      <c r="F13281" s="3"/>
      <c r="G13281" s="3"/>
      <c r="H13281" s="3"/>
      <c r="I13281" s="3"/>
      <c r="Y13281" s="27"/>
    </row>
    <row r="13282" spans="2:25" x14ac:dyDescent="0.25">
      <c r="B13282" s="6">
        <f t="shared" si="494"/>
        <v>6.6335000000000008E-5</v>
      </c>
      <c r="C13282" s="5">
        <v>66335</v>
      </c>
      <c r="D13282" s="74">
        <f t="shared" si="493"/>
        <v>1.5322245631100647E-3</v>
      </c>
      <c r="E13282" s="46"/>
      <c r="F13282" s="3"/>
      <c r="G13282" s="3"/>
      <c r="H13282" s="3"/>
      <c r="I13282" s="3"/>
      <c r="Y13282" s="27"/>
    </row>
    <row r="13283" spans="2:25" x14ac:dyDescent="0.25">
      <c r="B13283" s="6">
        <f t="shared" si="494"/>
        <v>6.6340000000000005E-5</v>
      </c>
      <c r="C13283" s="5">
        <v>66340</v>
      </c>
      <c r="D13283" s="74">
        <f t="shared" si="493"/>
        <v>1.5317720422288468E-3</v>
      </c>
      <c r="E13283" s="46"/>
      <c r="F13283" s="3"/>
      <c r="G13283" s="3"/>
      <c r="H13283" s="3"/>
      <c r="I13283" s="3"/>
      <c r="Y13283" s="27"/>
    </row>
    <row r="13284" spans="2:25" x14ac:dyDescent="0.25">
      <c r="B13284" s="6">
        <f t="shared" si="494"/>
        <v>6.6345000000000003E-5</v>
      </c>
      <c r="C13284" s="5">
        <v>66345</v>
      </c>
      <c r="D13284" s="74">
        <f t="shared" si="493"/>
        <v>1.5313196883600146E-3</v>
      </c>
      <c r="E13284" s="46"/>
      <c r="F13284" s="3"/>
      <c r="G13284" s="3"/>
      <c r="H13284" s="3"/>
      <c r="I13284" s="3"/>
      <c r="Y13284" s="27"/>
    </row>
    <row r="13285" spans="2:25" x14ac:dyDescent="0.25">
      <c r="B13285" s="6">
        <f t="shared" si="494"/>
        <v>6.635E-5</v>
      </c>
      <c r="C13285" s="5">
        <v>66350</v>
      </c>
      <c r="D13285" s="74">
        <f t="shared" si="493"/>
        <v>1.5308675014296207E-3</v>
      </c>
      <c r="E13285" s="46"/>
      <c r="F13285" s="3"/>
      <c r="G13285" s="3"/>
      <c r="H13285" s="3"/>
      <c r="I13285" s="3"/>
      <c r="Y13285" s="27"/>
    </row>
    <row r="13286" spans="2:25" x14ac:dyDescent="0.25">
      <c r="B13286" s="6">
        <f t="shared" si="494"/>
        <v>6.6354999999999997E-5</v>
      </c>
      <c r="C13286" s="5">
        <v>66355</v>
      </c>
      <c r="D13286" s="74">
        <f t="shared" si="493"/>
        <v>1.5304154813637523E-3</v>
      </c>
      <c r="E13286" s="46"/>
      <c r="F13286" s="3"/>
      <c r="G13286" s="3"/>
      <c r="H13286" s="3"/>
      <c r="I13286" s="3"/>
      <c r="Y13286" s="27"/>
    </row>
    <row r="13287" spans="2:25" x14ac:dyDescent="0.25">
      <c r="B13287" s="6">
        <f t="shared" si="494"/>
        <v>6.6360000000000008E-5</v>
      </c>
      <c r="C13287" s="5">
        <v>66360</v>
      </c>
      <c r="D13287" s="74">
        <f t="shared" si="493"/>
        <v>1.5299636280885439E-3</v>
      </c>
      <c r="E13287" s="46"/>
      <c r="F13287" s="3"/>
      <c r="G13287" s="3"/>
      <c r="H13287" s="3"/>
      <c r="I13287" s="3"/>
      <c r="Y13287" s="27"/>
    </row>
    <row r="13288" spans="2:25" x14ac:dyDescent="0.25">
      <c r="B13288" s="6">
        <f t="shared" si="494"/>
        <v>6.6365000000000006E-5</v>
      </c>
      <c r="C13288" s="5">
        <v>66365</v>
      </c>
      <c r="D13288" s="74">
        <f t="shared" si="493"/>
        <v>1.5295119415301599E-3</v>
      </c>
      <c r="E13288" s="46"/>
      <c r="F13288" s="3"/>
      <c r="G13288" s="3"/>
      <c r="H13288" s="3"/>
      <c r="I13288" s="3"/>
      <c r="Y13288" s="27"/>
    </row>
    <row r="13289" spans="2:25" x14ac:dyDescent="0.25">
      <c r="B13289" s="6">
        <f t="shared" si="494"/>
        <v>6.6370000000000003E-5</v>
      </c>
      <c r="C13289" s="5">
        <v>66370</v>
      </c>
      <c r="D13289" s="74">
        <f t="shared" si="493"/>
        <v>1.5290604216148087E-3</v>
      </c>
      <c r="E13289" s="46"/>
      <c r="F13289" s="3"/>
      <c r="G13289" s="3"/>
      <c r="H13289" s="3"/>
      <c r="I13289" s="3"/>
      <c r="Y13289" s="27"/>
    </row>
    <row r="13290" spans="2:25" x14ac:dyDescent="0.25">
      <c r="B13290" s="6">
        <f t="shared" si="494"/>
        <v>6.6375000000000001E-5</v>
      </c>
      <c r="C13290" s="5">
        <v>66375</v>
      </c>
      <c r="D13290" s="74">
        <f t="shared" si="493"/>
        <v>1.5286090682687288E-3</v>
      </c>
      <c r="E13290" s="46"/>
      <c r="F13290" s="3"/>
      <c r="G13290" s="3"/>
      <c r="H13290" s="3"/>
      <c r="I13290" s="3"/>
      <c r="Y13290" s="27"/>
    </row>
    <row r="13291" spans="2:25" x14ac:dyDescent="0.25">
      <c r="B13291" s="6">
        <f t="shared" si="494"/>
        <v>6.6379999999999998E-5</v>
      </c>
      <c r="C13291" s="5">
        <v>66380</v>
      </c>
      <c r="D13291" s="74">
        <f t="shared" si="493"/>
        <v>1.5281578814182058E-3</v>
      </c>
      <c r="E13291" s="46"/>
      <c r="F13291" s="3"/>
      <c r="G13291" s="3"/>
      <c r="H13291" s="3"/>
      <c r="I13291" s="3"/>
      <c r="Y13291" s="27"/>
    </row>
    <row r="13292" spans="2:25" x14ac:dyDescent="0.25">
      <c r="B13292" s="6">
        <f t="shared" si="494"/>
        <v>6.6385000000000009E-5</v>
      </c>
      <c r="C13292" s="5">
        <v>66385</v>
      </c>
      <c r="D13292" s="74">
        <f t="shared" si="493"/>
        <v>1.5277068609895559E-3</v>
      </c>
      <c r="E13292" s="46"/>
      <c r="F13292" s="3"/>
      <c r="G13292" s="3"/>
      <c r="H13292" s="3"/>
      <c r="I13292" s="3"/>
      <c r="Y13292" s="27"/>
    </row>
    <row r="13293" spans="2:25" x14ac:dyDescent="0.25">
      <c r="B13293" s="6">
        <f t="shared" si="494"/>
        <v>6.6390000000000006E-5</v>
      </c>
      <c r="C13293" s="5">
        <v>66390</v>
      </c>
      <c r="D13293" s="74">
        <f t="shared" si="493"/>
        <v>1.5272560069091391E-3</v>
      </c>
      <c r="E13293" s="46"/>
      <c r="F13293" s="3"/>
      <c r="G13293" s="3"/>
      <c r="H13293" s="3"/>
      <c r="I13293" s="3"/>
      <c r="Y13293" s="27"/>
    </row>
    <row r="13294" spans="2:25" x14ac:dyDescent="0.25">
      <c r="B13294" s="6">
        <f t="shared" si="494"/>
        <v>6.6395000000000004E-5</v>
      </c>
      <c r="C13294" s="5">
        <v>66395</v>
      </c>
      <c r="D13294" s="74">
        <f t="shared" si="493"/>
        <v>1.526805319103349E-3</v>
      </c>
      <c r="E13294" s="46"/>
      <c r="F13294" s="3"/>
      <c r="G13294" s="3"/>
      <c r="H13294" s="3"/>
      <c r="I13294" s="3"/>
      <c r="Y13294" s="27"/>
    </row>
    <row r="13295" spans="2:25" x14ac:dyDescent="0.25">
      <c r="B13295" s="6">
        <f t="shared" si="494"/>
        <v>6.6400000000000001E-5</v>
      </c>
      <c r="C13295" s="5">
        <v>66400</v>
      </c>
      <c r="D13295" s="74">
        <f t="shared" si="493"/>
        <v>1.5263547974986226E-3</v>
      </c>
      <c r="E13295" s="46"/>
      <c r="F13295" s="3"/>
      <c r="G13295" s="3"/>
      <c r="H13295" s="3"/>
      <c r="I13295" s="3"/>
      <c r="Y13295" s="27"/>
    </row>
    <row r="13296" spans="2:25" x14ac:dyDescent="0.25">
      <c r="B13296" s="6">
        <f t="shared" si="494"/>
        <v>6.6404999999999999E-5</v>
      </c>
      <c r="C13296" s="5">
        <v>66405</v>
      </c>
      <c r="D13296" s="74">
        <f t="shared" si="493"/>
        <v>1.525904442021429E-3</v>
      </c>
      <c r="E13296" s="46"/>
      <c r="F13296" s="3"/>
      <c r="G13296" s="3"/>
      <c r="H13296" s="3"/>
      <c r="I13296" s="3"/>
      <c r="Y13296" s="27"/>
    </row>
    <row r="13297" spans="2:25" x14ac:dyDescent="0.25">
      <c r="B13297" s="6">
        <f t="shared" si="494"/>
        <v>6.641000000000001E-5</v>
      </c>
      <c r="C13297" s="5">
        <v>66410</v>
      </c>
      <c r="D13297" s="74">
        <f t="shared" si="493"/>
        <v>1.5254542525982766E-3</v>
      </c>
      <c r="E13297" s="46"/>
      <c r="F13297" s="3"/>
      <c r="G13297" s="3"/>
      <c r="H13297" s="3"/>
      <c r="I13297" s="3"/>
      <c r="Y13297" s="27"/>
    </row>
    <row r="13298" spans="2:25" x14ac:dyDescent="0.25">
      <c r="B13298" s="6">
        <f t="shared" si="494"/>
        <v>6.6415000000000007E-5</v>
      </c>
      <c r="C13298" s="5">
        <v>66415</v>
      </c>
      <c r="D13298" s="74">
        <f t="shared" si="493"/>
        <v>1.5250042291557137E-3</v>
      </c>
      <c r="E13298" s="46"/>
      <c r="F13298" s="3"/>
      <c r="G13298" s="3"/>
      <c r="H13298" s="3"/>
      <c r="I13298" s="3"/>
      <c r="Y13298" s="27"/>
    </row>
    <row r="13299" spans="2:25" x14ac:dyDescent="0.25">
      <c r="B13299" s="6">
        <f t="shared" si="494"/>
        <v>6.6420000000000004E-5</v>
      </c>
      <c r="C13299" s="5">
        <v>66420</v>
      </c>
      <c r="D13299" s="74">
        <f t="shared" si="493"/>
        <v>1.5245543716203276E-3</v>
      </c>
      <c r="E13299" s="46"/>
      <c r="F13299" s="3"/>
      <c r="G13299" s="3"/>
      <c r="H13299" s="3"/>
      <c r="I13299" s="3"/>
      <c r="Y13299" s="27"/>
    </row>
    <row r="13300" spans="2:25" x14ac:dyDescent="0.25">
      <c r="B13300" s="6">
        <f t="shared" si="494"/>
        <v>6.6425000000000002E-5</v>
      </c>
      <c r="C13300" s="5">
        <v>66425</v>
      </c>
      <c r="D13300" s="74">
        <f t="shared" si="493"/>
        <v>1.5241046799187392E-3</v>
      </c>
      <c r="E13300" s="46"/>
      <c r="F13300" s="3"/>
      <c r="G13300" s="3"/>
      <c r="H13300" s="3"/>
      <c r="I13300" s="3"/>
      <c r="Y13300" s="27"/>
    </row>
    <row r="13301" spans="2:25" x14ac:dyDescent="0.25">
      <c r="B13301" s="6">
        <f t="shared" si="494"/>
        <v>6.6429999999999999E-5</v>
      </c>
      <c r="C13301" s="5">
        <v>66430</v>
      </c>
      <c r="D13301" s="74">
        <f t="shared" si="493"/>
        <v>1.5236551539776087E-3</v>
      </c>
      <c r="E13301" s="46"/>
      <c r="F13301" s="3"/>
      <c r="G13301" s="3"/>
      <c r="H13301" s="3"/>
      <c r="I13301" s="3"/>
      <c r="Y13301" s="27"/>
    </row>
    <row r="13302" spans="2:25" x14ac:dyDescent="0.25">
      <c r="B13302" s="6">
        <f t="shared" si="494"/>
        <v>6.643500000000001E-5</v>
      </c>
      <c r="C13302" s="5">
        <v>66435</v>
      </c>
      <c r="D13302" s="74">
        <f t="shared" si="493"/>
        <v>1.5232057937236384E-3</v>
      </c>
      <c r="E13302" s="46"/>
      <c r="F13302" s="3"/>
      <c r="G13302" s="3"/>
      <c r="H13302" s="3"/>
      <c r="I13302" s="3"/>
      <c r="Y13302" s="27"/>
    </row>
    <row r="13303" spans="2:25" x14ac:dyDescent="0.25">
      <c r="B13303" s="6">
        <f t="shared" si="494"/>
        <v>6.6440000000000008E-5</v>
      </c>
      <c r="C13303" s="5">
        <v>66440</v>
      </c>
      <c r="D13303" s="74">
        <f t="shared" si="493"/>
        <v>1.5227565990835611E-3</v>
      </c>
      <c r="E13303" s="46"/>
      <c r="F13303" s="3"/>
      <c r="G13303" s="3"/>
      <c r="H13303" s="3"/>
      <c r="I13303" s="3"/>
      <c r="Y13303" s="27"/>
    </row>
    <row r="13304" spans="2:25" x14ac:dyDescent="0.25">
      <c r="B13304" s="6">
        <f t="shared" si="494"/>
        <v>6.6445000000000005E-5</v>
      </c>
      <c r="C13304" s="5">
        <v>66445</v>
      </c>
      <c r="D13304" s="74">
        <f t="shared" si="493"/>
        <v>1.5223075699841563E-3</v>
      </c>
      <c r="E13304" s="46"/>
      <c r="F13304" s="3"/>
      <c r="G13304" s="3"/>
      <c r="H13304" s="3"/>
      <c r="I13304" s="3"/>
      <c r="Y13304" s="27"/>
    </row>
    <row r="13305" spans="2:25" x14ac:dyDescent="0.25">
      <c r="B13305" s="6">
        <f t="shared" si="494"/>
        <v>6.6450000000000002E-5</v>
      </c>
      <c r="C13305" s="5">
        <v>66450</v>
      </c>
      <c r="D13305" s="74">
        <f t="shared" si="493"/>
        <v>1.5218587063522298E-3</v>
      </c>
      <c r="E13305" s="46"/>
      <c r="F13305" s="3"/>
      <c r="G13305" s="3"/>
      <c r="H13305" s="3"/>
      <c r="I13305" s="3"/>
      <c r="Y13305" s="27"/>
    </row>
    <row r="13306" spans="2:25" x14ac:dyDescent="0.25">
      <c r="B13306" s="6">
        <f t="shared" si="494"/>
        <v>6.6455E-5</v>
      </c>
      <c r="C13306" s="5">
        <v>66455</v>
      </c>
      <c r="D13306" s="74">
        <f t="shared" si="493"/>
        <v>1.5214100081146354E-3</v>
      </c>
      <c r="E13306" s="46"/>
      <c r="F13306" s="3"/>
      <c r="G13306" s="3"/>
      <c r="H13306" s="3"/>
      <c r="I13306" s="3"/>
      <c r="Y13306" s="27"/>
    </row>
    <row r="13307" spans="2:25" x14ac:dyDescent="0.25">
      <c r="B13307" s="6">
        <f t="shared" si="494"/>
        <v>6.6460000000000011E-5</v>
      </c>
      <c r="C13307" s="5">
        <v>66460</v>
      </c>
      <c r="D13307" s="74">
        <f t="shared" si="493"/>
        <v>1.5209614751982594E-3</v>
      </c>
      <c r="E13307" s="46"/>
      <c r="F13307" s="3"/>
      <c r="G13307" s="3"/>
      <c r="H13307" s="3"/>
      <c r="I13307" s="3"/>
      <c r="Y13307" s="27"/>
    </row>
    <row r="13308" spans="2:25" x14ac:dyDescent="0.25">
      <c r="B13308" s="6">
        <f t="shared" si="494"/>
        <v>6.6465000000000008E-5</v>
      </c>
      <c r="C13308" s="5">
        <v>66465</v>
      </c>
      <c r="D13308" s="74">
        <f t="shared" si="493"/>
        <v>1.5205131075300294E-3</v>
      </c>
      <c r="E13308" s="46"/>
      <c r="F13308" s="3"/>
      <c r="G13308" s="3"/>
      <c r="H13308" s="3"/>
      <c r="I13308" s="3"/>
      <c r="Y13308" s="27"/>
    </row>
    <row r="13309" spans="2:25" x14ac:dyDescent="0.25">
      <c r="B13309" s="6">
        <f t="shared" si="494"/>
        <v>6.6470000000000006E-5</v>
      </c>
      <c r="C13309" s="5">
        <v>66470</v>
      </c>
      <c r="D13309" s="74">
        <f t="shared" si="493"/>
        <v>1.5200649050369063E-3</v>
      </c>
      <c r="E13309" s="46"/>
      <c r="F13309" s="3"/>
      <c r="G13309" s="3"/>
      <c r="H13309" s="3"/>
      <c r="I13309" s="3"/>
      <c r="Y13309" s="27"/>
    </row>
    <row r="13310" spans="2:25" x14ac:dyDescent="0.25">
      <c r="B13310" s="6">
        <f t="shared" si="494"/>
        <v>6.6475000000000003E-5</v>
      </c>
      <c r="C13310" s="5">
        <v>66475</v>
      </c>
      <c r="D13310" s="74">
        <f t="shared" si="493"/>
        <v>1.5196168676458912E-3</v>
      </c>
      <c r="E13310" s="46"/>
      <c r="F13310" s="3"/>
      <c r="G13310" s="3"/>
      <c r="H13310" s="3"/>
      <c r="I13310" s="3"/>
      <c r="Y13310" s="27"/>
    </row>
    <row r="13311" spans="2:25" x14ac:dyDescent="0.25">
      <c r="B13311" s="6">
        <f t="shared" si="494"/>
        <v>6.648E-5</v>
      </c>
      <c r="C13311" s="5">
        <v>66480</v>
      </c>
      <c r="D13311" s="74">
        <f t="shared" si="493"/>
        <v>1.5191689952840225E-3</v>
      </c>
      <c r="E13311" s="46"/>
      <c r="F13311" s="3"/>
      <c r="G13311" s="3"/>
      <c r="H13311" s="3"/>
      <c r="I13311" s="3"/>
      <c r="Y13311" s="27"/>
    </row>
    <row r="13312" spans="2:25" x14ac:dyDescent="0.25">
      <c r="B13312" s="6">
        <f t="shared" si="494"/>
        <v>6.6484999999999998E-5</v>
      </c>
      <c r="C13312" s="5">
        <v>66485</v>
      </c>
      <c r="D13312" s="74">
        <f t="shared" si="493"/>
        <v>1.5187212878783757E-3</v>
      </c>
      <c r="E13312" s="46"/>
      <c r="F13312" s="3"/>
      <c r="G13312" s="3"/>
      <c r="H13312" s="3"/>
      <c r="I13312" s="3"/>
      <c r="Y13312" s="27"/>
    </row>
    <row r="13313" spans="2:25" x14ac:dyDescent="0.25">
      <c r="B13313" s="6">
        <f t="shared" si="494"/>
        <v>6.6490000000000009E-5</v>
      </c>
      <c r="C13313" s="5">
        <v>66490</v>
      </c>
      <c r="D13313" s="74">
        <f t="shared" si="493"/>
        <v>1.5182737453560639E-3</v>
      </c>
      <c r="E13313" s="46"/>
      <c r="F13313" s="3"/>
      <c r="G13313" s="3"/>
      <c r="H13313" s="3"/>
      <c r="I13313" s="3"/>
      <c r="Y13313" s="27"/>
    </row>
    <row r="13314" spans="2:25" x14ac:dyDescent="0.25">
      <c r="B13314" s="6">
        <f t="shared" si="494"/>
        <v>6.6495000000000006E-5</v>
      </c>
      <c r="C13314" s="5">
        <v>66495</v>
      </c>
      <c r="D13314" s="74">
        <f t="shared" si="493"/>
        <v>1.5178263676442396E-3</v>
      </c>
      <c r="E13314" s="46"/>
      <c r="F13314" s="3"/>
      <c r="G13314" s="3"/>
      <c r="H13314" s="3"/>
      <c r="I13314" s="3"/>
      <c r="Y13314" s="27"/>
    </row>
    <row r="13315" spans="2:25" x14ac:dyDescent="0.25">
      <c r="B13315" s="6">
        <f t="shared" si="494"/>
        <v>6.6500000000000004E-5</v>
      </c>
      <c r="C13315" s="5">
        <v>66500</v>
      </c>
      <c r="D13315" s="74">
        <f t="shared" si="493"/>
        <v>1.5173791546700898E-3</v>
      </c>
      <c r="E13315" s="46"/>
      <c r="F13315" s="3"/>
      <c r="G13315" s="3"/>
      <c r="H13315" s="3"/>
      <c r="I13315" s="3"/>
      <c r="Y13315" s="27"/>
    </row>
    <row r="13316" spans="2:25" x14ac:dyDescent="0.25">
      <c r="B13316" s="6">
        <f t="shared" si="494"/>
        <v>6.6505000000000001E-5</v>
      </c>
      <c r="C13316" s="5">
        <v>66505</v>
      </c>
      <c r="D13316" s="74">
        <f t="shared" si="493"/>
        <v>1.5169321063608443E-3</v>
      </c>
      <c r="E13316" s="46"/>
      <c r="F13316" s="3"/>
      <c r="G13316" s="3"/>
      <c r="H13316" s="3"/>
      <c r="I13316" s="3"/>
      <c r="Y13316" s="27"/>
    </row>
    <row r="13317" spans="2:25" x14ac:dyDescent="0.25">
      <c r="B13317" s="6">
        <f t="shared" si="494"/>
        <v>6.6509999999999998E-5</v>
      </c>
      <c r="C13317" s="5">
        <v>66510</v>
      </c>
      <c r="D13317" s="74">
        <f t="shared" si="493"/>
        <v>1.5164852226437619E-3</v>
      </c>
      <c r="E13317" s="46"/>
      <c r="F13317" s="3"/>
      <c r="G13317" s="3"/>
      <c r="H13317" s="3"/>
      <c r="I13317" s="3"/>
      <c r="Y13317" s="27"/>
    </row>
    <row r="13318" spans="2:25" x14ac:dyDescent="0.25">
      <c r="B13318" s="6">
        <f t="shared" si="494"/>
        <v>6.6515000000000009E-5</v>
      </c>
      <c r="C13318" s="5">
        <v>66515</v>
      </c>
      <c r="D13318" s="74">
        <f t="shared" si="493"/>
        <v>1.5160385034461436E-3</v>
      </c>
      <c r="E13318" s="46"/>
      <c r="F13318" s="3"/>
      <c r="G13318" s="3"/>
      <c r="H13318" s="3"/>
      <c r="I13318" s="3"/>
      <c r="Y13318" s="27"/>
    </row>
    <row r="13319" spans="2:25" x14ac:dyDescent="0.25">
      <c r="B13319" s="6">
        <f t="shared" si="494"/>
        <v>6.6520000000000007E-5</v>
      </c>
      <c r="C13319" s="5">
        <v>66520</v>
      </c>
      <c r="D13319" s="74">
        <f t="shared" si="493"/>
        <v>1.5155919486953319E-3</v>
      </c>
      <c r="E13319" s="46"/>
      <c r="F13319" s="3"/>
      <c r="G13319" s="3"/>
      <c r="H13319" s="3"/>
      <c r="I13319" s="3"/>
      <c r="Y13319" s="27"/>
    </row>
    <row r="13320" spans="2:25" x14ac:dyDescent="0.25">
      <c r="B13320" s="6">
        <f t="shared" si="494"/>
        <v>6.6525000000000004E-5</v>
      </c>
      <c r="C13320" s="5">
        <v>66525</v>
      </c>
      <c r="D13320" s="74">
        <f t="shared" si="493"/>
        <v>1.5151455583187021E-3</v>
      </c>
      <c r="E13320" s="46"/>
      <c r="F13320" s="3"/>
      <c r="G13320" s="3"/>
      <c r="H13320" s="3"/>
      <c r="I13320" s="3"/>
      <c r="Y13320" s="27"/>
    </row>
    <row r="13321" spans="2:25" x14ac:dyDescent="0.25">
      <c r="B13321" s="6">
        <f t="shared" si="494"/>
        <v>6.6530000000000002E-5</v>
      </c>
      <c r="C13321" s="5">
        <v>66530</v>
      </c>
      <c r="D13321" s="74">
        <f t="shared" si="493"/>
        <v>1.5146993322436662E-3</v>
      </c>
      <c r="E13321" s="46"/>
      <c r="F13321" s="3"/>
      <c r="G13321" s="3"/>
      <c r="H13321" s="3"/>
      <c r="I13321" s="3"/>
      <c r="Y13321" s="27"/>
    </row>
    <row r="13322" spans="2:25" x14ac:dyDescent="0.25">
      <c r="B13322" s="6">
        <f t="shared" si="494"/>
        <v>6.6534999999999999E-5</v>
      </c>
      <c r="C13322" s="5">
        <v>66535</v>
      </c>
      <c r="D13322" s="74">
        <f t="shared" si="493"/>
        <v>1.5142532703976731E-3</v>
      </c>
      <c r="E13322" s="46"/>
      <c r="F13322" s="3"/>
      <c r="G13322" s="3"/>
      <c r="H13322" s="3"/>
      <c r="I13322" s="3"/>
      <c r="Y13322" s="27"/>
    </row>
    <row r="13323" spans="2:25" x14ac:dyDescent="0.25">
      <c r="B13323" s="6">
        <f t="shared" si="494"/>
        <v>6.654000000000001E-5</v>
      </c>
      <c r="C13323" s="5">
        <v>66540</v>
      </c>
      <c r="D13323" s="74">
        <f t="shared" si="493"/>
        <v>1.5138073727082124E-3</v>
      </c>
      <c r="E13323" s="46"/>
      <c r="F13323" s="3"/>
      <c r="G13323" s="3"/>
      <c r="H13323" s="3"/>
      <c r="I13323" s="3"/>
      <c r="Y13323" s="27"/>
    </row>
    <row r="13324" spans="2:25" x14ac:dyDescent="0.25">
      <c r="B13324" s="6">
        <f t="shared" si="494"/>
        <v>6.6545000000000007E-5</v>
      </c>
      <c r="C13324" s="5">
        <v>66545</v>
      </c>
      <c r="D13324" s="74">
        <f t="shared" si="493"/>
        <v>1.5133616391028125E-3</v>
      </c>
      <c r="E13324" s="46"/>
      <c r="F13324" s="3"/>
      <c r="G13324" s="3"/>
      <c r="H13324" s="3"/>
      <c r="I13324" s="3"/>
      <c r="Y13324" s="27"/>
    </row>
    <row r="13325" spans="2:25" x14ac:dyDescent="0.25">
      <c r="B13325" s="6">
        <f t="shared" si="494"/>
        <v>6.6550000000000005E-5</v>
      </c>
      <c r="C13325" s="5">
        <v>66550</v>
      </c>
      <c r="D13325" s="74">
        <f t="shared" si="493"/>
        <v>1.5129160695090309E-3</v>
      </c>
      <c r="E13325" s="46"/>
      <c r="F13325" s="3"/>
      <c r="G13325" s="3"/>
      <c r="H13325" s="3"/>
      <c r="I13325" s="3"/>
      <c r="Y13325" s="27"/>
    </row>
    <row r="13326" spans="2:25" x14ac:dyDescent="0.25">
      <c r="B13326" s="6">
        <f t="shared" si="494"/>
        <v>6.6555000000000002E-5</v>
      </c>
      <c r="C13326" s="5">
        <v>66555</v>
      </c>
      <c r="D13326" s="74">
        <f t="shared" si="493"/>
        <v>1.512470663854472E-3</v>
      </c>
      <c r="E13326" s="46"/>
      <c r="F13326" s="3"/>
      <c r="G13326" s="3"/>
      <c r="H13326" s="3"/>
      <c r="I13326" s="3"/>
      <c r="Y13326" s="27"/>
    </row>
    <row r="13327" spans="2:25" x14ac:dyDescent="0.25">
      <c r="B13327" s="6">
        <f t="shared" si="494"/>
        <v>6.656E-5</v>
      </c>
      <c r="C13327" s="5">
        <v>66560</v>
      </c>
      <c r="D13327" s="74">
        <f t="shared" si="493"/>
        <v>1.5120254220667741E-3</v>
      </c>
      <c r="E13327" s="46"/>
      <c r="F13327" s="3"/>
      <c r="G13327" s="3"/>
      <c r="H13327" s="3"/>
      <c r="I13327" s="3"/>
      <c r="Y13327" s="27"/>
    </row>
    <row r="13328" spans="2:25" x14ac:dyDescent="0.25">
      <c r="B13328" s="6">
        <f t="shared" si="494"/>
        <v>6.6565000000000011E-5</v>
      </c>
      <c r="C13328" s="5">
        <v>66565</v>
      </c>
      <c r="D13328" s="74">
        <f t="shared" si="493"/>
        <v>1.5115803440736055E-3</v>
      </c>
      <c r="E13328" s="46"/>
      <c r="F13328" s="3"/>
      <c r="G13328" s="3"/>
      <c r="H13328" s="3"/>
      <c r="I13328" s="3"/>
      <c r="Y13328" s="27"/>
    </row>
    <row r="13329" spans="2:25" x14ac:dyDescent="0.25">
      <c r="B13329" s="6">
        <f t="shared" si="494"/>
        <v>6.6570000000000008E-5</v>
      </c>
      <c r="C13329" s="5">
        <v>66570</v>
      </c>
      <c r="D13329" s="74">
        <f t="shared" si="493"/>
        <v>1.5111354298026828E-3</v>
      </c>
      <c r="E13329" s="46"/>
      <c r="F13329" s="3"/>
      <c r="G13329" s="3"/>
      <c r="H13329" s="3"/>
      <c r="I13329" s="3"/>
      <c r="Y13329" s="27"/>
    </row>
    <row r="13330" spans="2:25" x14ac:dyDescent="0.25">
      <c r="B13330" s="6">
        <f t="shared" si="494"/>
        <v>6.6575000000000005E-5</v>
      </c>
      <c r="C13330" s="5">
        <v>66575</v>
      </c>
      <c r="D13330" s="74">
        <f t="shared" si="493"/>
        <v>1.5106906791817552E-3</v>
      </c>
      <c r="E13330" s="46"/>
      <c r="F13330" s="3"/>
      <c r="G13330" s="3"/>
      <c r="H13330" s="3"/>
      <c r="I13330" s="3"/>
      <c r="Y13330" s="27"/>
    </row>
    <row r="13331" spans="2:25" x14ac:dyDescent="0.25">
      <c r="B13331" s="6">
        <f t="shared" si="494"/>
        <v>6.6580000000000003E-5</v>
      </c>
      <c r="C13331" s="5">
        <v>66580</v>
      </c>
      <c r="D13331" s="74">
        <f t="shared" ref="D13331:D13394" si="495">IF(ISERROR($D$12*2*PI()*$D$4*$D$5^2/B13331^5*10^-9*(1/(EXP(($D$4*$D$5)/(B13331*$D$6*($D$9)))-1))),0,$D$12*2*PI()*$D$4*$D$5^2/B13331^5*10^-9*(1/(EXP(($D$4*$D$5)/(B13331*$D$6*($D$9)))-1)))</f>
        <v>1.510246092138608E-3</v>
      </c>
      <c r="E13331" s="46"/>
      <c r="F13331" s="3"/>
      <c r="G13331" s="3"/>
      <c r="H13331" s="3"/>
      <c r="I13331" s="3"/>
      <c r="Y13331" s="27"/>
    </row>
    <row r="13332" spans="2:25" x14ac:dyDescent="0.25">
      <c r="B13332" s="6">
        <f t="shared" ref="B13332:B13395" si="496">C13332*10^-9</f>
        <v>6.6585E-5</v>
      </c>
      <c r="C13332" s="5">
        <v>66585</v>
      </c>
      <c r="D13332" s="74">
        <f t="shared" si="495"/>
        <v>1.5098016686010643E-3</v>
      </c>
      <c r="E13332" s="46"/>
      <c r="F13332" s="3"/>
      <c r="G13332" s="3"/>
      <c r="H13332" s="3"/>
      <c r="I13332" s="3"/>
      <c r="Y13332" s="27"/>
    </row>
    <row r="13333" spans="2:25" x14ac:dyDescent="0.25">
      <c r="B13333" s="6">
        <f t="shared" si="496"/>
        <v>6.6589999999999998E-5</v>
      </c>
      <c r="C13333" s="5">
        <v>66590</v>
      </c>
      <c r="D13333" s="74">
        <f t="shared" si="495"/>
        <v>1.5093574084969856E-3</v>
      </c>
      <c r="E13333" s="46"/>
      <c r="F13333" s="3"/>
      <c r="G13333" s="3"/>
      <c r="H13333" s="3"/>
      <c r="I13333" s="3"/>
      <c r="Y13333" s="27"/>
    </row>
    <row r="13334" spans="2:25" x14ac:dyDescent="0.25">
      <c r="B13334" s="6">
        <f t="shared" si="496"/>
        <v>6.6595000000000009E-5</v>
      </c>
      <c r="C13334" s="5">
        <v>66595</v>
      </c>
      <c r="D13334" s="74">
        <f t="shared" si="495"/>
        <v>1.5089133117542667E-3</v>
      </c>
      <c r="E13334" s="46"/>
      <c r="F13334" s="3"/>
      <c r="G13334" s="3"/>
      <c r="H13334" s="3"/>
      <c r="I13334" s="3"/>
      <c r="Y13334" s="27"/>
    </row>
    <row r="13335" spans="2:25" x14ac:dyDescent="0.25">
      <c r="B13335" s="6">
        <f t="shared" si="496"/>
        <v>6.6600000000000006E-5</v>
      </c>
      <c r="C13335" s="5">
        <v>66600</v>
      </c>
      <c r="D13335" s="74">
        <f t="shared" si="495"/>
        <v>1.508469378300845E-3</v>
      </c>
      <c r="E13335" s="46"/>
      <c r="F13335" s="3"/>
      <c r="G13335" s="3"/>
      <c r="H13335" s="3"/>
      <c r="I13335" s="3"/>
      <c r="Y13335" s="27"/>
    </row>
    <row r="13336" spans="2:25" x14ac:dyDescent="0.25">
      <c r="B13336" s="6">
        <f t="shared" si="496"/>
        <v>6.6605000000000004E-5</v>
      </c>
      <c r="C13336" s="5">
        <v>66605</v>
      </c>
      <c r="D13336" s="74">
        <f t="shared" si="495"/>
        <v>1.5080256080646931E-3</v>
      </c>
      <c r="E13336" s="46"/>
      <c r="F13336" s="3"/>
      <c r="G13336" s="3"/>
      <c r="H13336" s="3"/>
      <c r="I13336" s="3"/>
      <c r="Y13336" s="27"/>
    </row>
    <row r="13337" spans="2:25" x14ac:dyDescent="0.25">
      <c r="B13337" s="6">
        <f t="shared" si="496"/>
        <v>6.6610000000000001E-5</v>
      </c>
      <c r="C13337" s="5">
        <v>66610</v>
      </c>
      <c r="D13337" s="74">
        <f t="shared" si="495"/>
        <v>1.5075820009738164E-3</v>
      </c>
      <c r="E13337" s="46"/>
      <c r="F13337" s="3"/>
      <c r="G13337" s="3"/>
      <c r="H13337" s="3"/>
      <c r="I13337" s="3"/>
      <c r="Y13337" s="27"/>
    </row>
    <row r="13338" spans="2:25" x14ac:dyDescent="0.25">
      <c r="B13338" s="6">
        <f t="shared" si="496"/>
        <v>6.6614999999999998E-5</v>
      </c>
      <c r="C13338" s="5">
        <v>66615</v>
      </c>
      <c r="D13338" s="74">
        <f t="shared" si="495"/>
        <v>1.5071385569562646E-3</v>
      </c>
      <c r="E13338" s="46"/>
      <c r="F13338" s="3"/>
      <c r="G13338" s="3"/>
      <c r="H13338" s="3"/>
      <c r="I13338" s="3"/>
      <c r="Y13338" s="27"/>
    </row>
    <row r="13339" spans="2:25" x14ac:dyDescent="0.25">
      <c r="B13339" s="6">
        <f t="shared" si="496"/>
        <v>6.6620000000000009E-5</v>
      </c>
      <c r="C13339" s="5">
        <v>66620</v>
      </c>
      <c r="D13339" s="74">
        <f t="shared" si="495"/>
        <v>1.5066952759401197E-3</v>
      </c>
      <c r="E13339" s="46"/>
      <c r="F13339" s="3"/>
      <c r="G13339" s="3"/>
      <c r="H13339" s="3"/>
      <c r="I13339" s="3"/>
      <c r="Y13339" s="27"/>
    </row>
    <row r="13340" spans="2:25" x14ac:dyDescent="0.25">
      <c r="B13340" s="6">
        <f t="shared" si="496"/>
        <v>6.6625000000000007E-5</v>
      </c>
      <c r="C13340" s="5">
        <v>66625</v>
      </c>
      <c r="D13340" s="74">
        <f t="shared" si="495"/>
        <v>1.506252157853499E-3</v>
      </c>
      <c r="E13340" s="46"/>
      <c r="F13340" s="3"/>
      <c r="G13340" s="3"/>
      <c r="H13340" s="3"/>
      <c r="I13340" s="3"/>
      <c r="Y13340" s="27"/>
    </row>
    <row r="13341" spans="2:25" x14ac:dyDescent="0.25">
      <c r="B13341" s="6">
        <f t="shared" si="496"/>
        <v>6.6630000000000004E-5</v>
      </c>
      <c r="C13341" s="5">
        <v>66630</v>
      </c>
      <c r="D13341" s="74">
        <f t="shared" si="495"/>
        <v>1.5058092026245646E-3</v>
      </c>
      <c r="E13341" s="46"/>
      <c r="F13341" s="3"/>
      <c r="G13341" s="3"/>
      <c r="H13341" s="3"/>
      <c r="I13341" s="3"/>
      <c r="Y13341" s="27"/>
    </row>
    <row r="13342" spans="2:25" x14ac:dyDescent="0.25">
      <c r="B13342" s="6">
        <f t="shared" si="496"/>
        <v>6.6635000000000002E-5</v>
      </c>
      <c r="C13342" s="5">
        <v>66635</v>
      </c>
      <c r="D13342" s="74">
        <f t="shared" si="495"/>
        <v>1.5053664101815061E-3</v>
      </c>
      <c r="E13342" s="46"/>
      <c r="F13342" s="3"/>
      <c r="G13342" s="3"/>
      <c r="H13342" s="3"/>
      <c r="I13342" s="3"/>
      <c r="Y13342" s="27"/>
    </row>
    <row r="13343" spans="2:25" x14ac:dyDescent="0.25">
      <c r="B13343" s="6">
        <f t="shared" si="496"/>
        <v>6.6639999999999999E-5</v>
      </c>
      <c r="C13343" s="5">
        <v>66640</v>
      </c>
      <c r="D13343" s="74">
        <f t="shared" si="495"/>
        <v>1.5049237804525542E-3</v>
      </c>
      <c r="E13343" s="46"/>
      <c r="F13343" s="3"/>
      <c r="G13343" s="3"/>
      <c r="H13343" s="3"/>
      <c r="I13343" s="3"/>
      <c r="Y13343" s="27"/>
    </row>
    <row r="13344" spans="2:25" x14ac:dyDescent="0.25">
      <c r="B13344" s="6">
        <f t="shared" si="496"/>
        <v>6.664500000000001E-5</v>
      </c>
      <c r="C13344" s="5">
        <v>66645</v>
      </c>
      <c r="D13344" s="74">
        <f t="shared" si="495"/>
        <v>1.5044813133659779E-3</v>
      </c>
      <c r="E13344" s="46"/>
      <c r="F13344" s="3"/>
      <c r="G13344" s="3"/>
      <c r="H13344" s="3"/>
      <c r="I13344" s="3"/>
      <c r="Y13344" s="27"/>
    </row>
    <row r="13345" spans="2:25" x14ac:dyDescent="0.25">
      <c r="B13345" s="6">
        <f t="shared" si="496"/>
        <v>6.6650000000000007E-5</v>
      </c>
      <c r="C13345" s="5">
        <v>66650</v>
      </c>
      <c r="D13345" s="74">
        <f t="shared" si="495"/>
        <v>1.5040390088500834E-3</v>
      </c>
      <c r="E13345" s="46"/>
      <c r="F13345" s="3"/>
      <c r="G13345" s="3"/>
      <c r="H13345" s="3"/>
      <c r="I13345" s="3"/>
      <c r="Y13345" s="27"/>
    </row>
    <row r="13346" spans="2:25" x14ac:dyDescent="0.25">
      <c r="B13346" s="6">
        <f t="shared" si="496"/>
        <v>6.6655000000000005E-5</v>
      </c>
      <c r="C13346" s="5">
        <v>66655</v>
      </c>
      <c r="D13346" s="74">
        <f t="shared" si="495"/>
        <v>1.5035968668332099E-3</v>
      </c>
      <c r="E13346" s="46"/>
      <c r="F13346" s="3"/>
      <c r="G13346" s="3"/>
      <c r="H13346" s="3"/>
      <c r="I13346" s="3"/>
      <c r="Y13346" s="27"/>
    </row>
    <row r="13347" spans="2:25" x14ac:dyDescent="0.25">
      <c r="B13347" s="6">
        <f t="shared" si="496"/>
        <v>6.6660000000000002E-5</v>
      </c>
      <c r="C13347" s="5">
        <v>66660</v>
      </c>
      <c r="D13347" s="74">
        <f t="shared" si="495"/>
        <v>1.5031548872437375E-3</v>
      </c>
      <c r="E13347" s="46"/>
      <c r="F13347" s="3"/>
      <c r="G13347" s="3"/>
      <c r="H13347" s="3"/>
      <c r="I13347" s="3"/>
      <c r="Y13347" s="27"/>
    </row>
    <row r="13348" spans="2:25" x14ac:dyDescent="0.25">
      <c r="B13348" s="6">
        <f t="shared" si="496"/>
        <v>6.6665E-5</v>
      </c>
      <c r="C13348" s="5">
        <v>66665</v>
      </c>
      <c r="D13348" s="74">
        <f t="shared" si="495"/>
        <v>1.5027130700100775E-3</v>
      </c>
      <c r="E13348" s="46"/>
      <c r="F13348" s="3"/>
      <c r="G13348" s="3"/>
      <c r="H13348" s="3"/>
      <c r="I13348" s="3"/>
      <c r="Y13348" s="27"/>
    </row>
    <row r="13349" spans="2:25" x14ac:dyDescent="0.25">
      <c r="B13349" s="6">
        <f t="shared" si="496"/>
        <v>6.6670000000000011E-5</v>
      </c>
      <c r="C13349" s="5">
        <v>66670</v>
      </c>
      <c r="D13349" s="74">
        <f t="shared" si="495"/>
        <v>1.5022714150606849E-3</v>
      </c>
      <c r="E13349" s="46"/>
      <c r="F13349" s="3"/>
      <c r="G13349" s="3"/>
      <c r="H13349" s="3"/>
      <c r="I13349" s="3"/>
      <c r="Y13349" s="27"/>
    </row>
    <row r="13350" spans="2:25" x14ac:dyDescent="0.25">
      <c r="B13350" s="6">
        <f t="shared" si="496"/>
        <v>6.6675000000000008E-5</v>
      </c>
      <c r="C13350" s="5">
        <v>66675</v>
      </c>
      <c r="D13350" s="74">
        <f t="shared" si="495"/>
        <v>1.5018299223240508E-3</v>
      </c>
      <c r="E13350" s="46"/>
      <c r="F13350" s="3"/>
      <c r="G13350" s="3"/>
      <c r="H13350" s="3"/>
      <c r="I13350" s="3"/>
      <c r="Y13350" s="27"/>
    </row>
    <row r="13351" spans="2:25" x14ac:dyDescent="0.25">
      <c r="B13351" s="6">
        <f t="shared" si="496"/>
        <v>6.6680000000000005E-5</v>
      </c>
      <c r="C13351" s="5">
        <v>66680</v>
      </c>
      <c r="D13351" s="74">
        <f t="shared" si="495"/>
        <v>1.5013885917286945E-3</v>
      </c>
      <c r="E13351" s="46"/>
      <c r="F13351" s="3"/>
      <c r="G13351" s="3"/>
      <c r="H13351" s="3"/>
      <c r="I13351" s="3"/>
      <c r="Y13351" s="27"/>
    </row>
    <row r="13352" spans="2:25" x14ac:dyDescent="0.25">
      <c r="B13352" s="6">
        <f t="shared" si="496"/>
        <v>6.6685000000000003E-5</v>
      </c>
      <c r="C13352" s="5">
        <v>66685</v>
      </c>
      <c r="D13352" s="74">
        <f t="shared" si="495"/>
        <v>1.500947423203184E-3</v>
      </c>
      <c r="E13352" s="46"/>
      <c r="F13352" s="3"/>
      <c r="G13352" s="3"/>
      <c r="H13352" s="3"/>
      <c r="I13352" s="3"/>
      <c r="Y13352" s="27"/>
    </row>
    <row r="13353" spans="2:25" x14ac:dyDescent="0.25">
      <c r="B13353" s="6">
        <f t="shared" si="496"/>
        <v>6.669E-5</v>
      </c>
      <c r="C13353" s="5">
        <v>66690</v>
      </c>
      <c r="D13353" s="74">
        <f t="shared" si="495"/>
        <v>1.5005064166761144E-3</v>
      </c>
      <c r="E13353" s="46"/>
      <c r="F13353" s="3"/>
      <c r="G13353" s="3"/>
      <c r="H13353" s="3"/>
      <c r="I13353" s="3"/>
      <c r="Y13353" s="27"/>
    </row>
    <row r="13354" spans="2:25" x14ac:dyDescent="0.25">
      <c r="B13354" s="6">
        <f t="shared" si="496"/>
        <v>6.6694999999999998E-5</v>
      </c>
      <c r="C13354" s="5">
        <v>66695</v>
      </c>
      <c r="D13354" s="74">
        <f t="shared" si="495"/>
        <v>1.500065572076122E-3</v>
      </c>
      <c r="E13354" s="46"/>
      <c r="F13354" s="3"/>
      <c r="G13354" s="3"/>
      <c r="H13354" s="3"/>
      <c r="I13354" s="3"/>
      <c r="Y13354" s="27"/>
    </row>
    <row r="13355" spans="2:25" x14ac:dyDescent="0.25">
      <c r="B13355" s="6">
        <f t="shared" si="496"/>
        <v>6.6700000000000009E-5</v>
      </c>
      <c r="C13355" s="5">
        <v>66700</v>
      </c>
      <c r="D13355" s="74">
        <f t="shared" si="495"/>
        <v>1.4996248893318798E-3</v>
      </c>
      <c r="E13355" s="46"/>
      <c r="F13355" s="3"/>
      <c r="G13355" s="3"/>
      <c r="H13355" s="3"/>
      <c r="I13355" s="3"/>
      <c r="Y13355" s="27"/>
    </row>
    <row r="13356" spans="2:25" x14ac:dyDescent="0.25">
      <c r="B13356" s="6">
        <f t="shared" si="496"/>
        <v>6.6705000000000006E-5</v>
      </c>
      <c r="C13356" s="5">
        <v>66705</v>
      </c>
      <c r="D13356" s="74">
        <f t="shared" si="495"/>
        <v>1.4991843683720965E-3</v>
      </c>
      <c r="E13356" s="46"/>
      <c r="F13356" s="3"/>
      <c r="G13356" s="3"/>
      <c r="H13356" s="3"/>
      <c r="I13356" s="3"/>
      <c r="Y13356" s="27"/>
    </row>
    <row r="13357" spans="2:25" x14ac:dyDescent="0.25">
      <c r="B13357" s="6">
        <f t="shared" si="496"/>
        <v>6.6710000000000003E-5</v>
      </c>
      <c r="C13357" s="5">
        <v>66710</v>
      </c>
      <c r="D13357" s="74">
        <f t="shared" si="495"/>
        <v>1.4987440091255167E-3</v>
      </c>
      <c r="E13357" s="46"/>
      <c r="F13357" s="3"/>
      <c r="G13357" s="3"/>
      <c r="H13357" s="3"/>
      <c r="I13357" s="3"/>
      <c r="Y13357" s="27"/>
    </row>
    <row r="13358" spans="2:25" x14ac:dyDescent="0.25">
      <c r="B13358" s="6">
        <f t="shared" si="496"/>
        <v>6.6715000000000001E-5</v>
      </c>
      <c r="C13358" s="5">
        <v>66715</v>
      </c>
      <c r="D13358" s="74">
        <f t="shared" si="495"/>
        <v>1.4983038115209243E-3</v>
      </c>
      <c r="E13358" s="46"/>
      <c r="F13358" s="3"/>
      <c r="G13358" s="3"/>
      <c r="H13358" s="3"/>
      <c r="I13358" s="3"/>
      <c r="Y13358" s="27"/>
    </row>
    <row r="13359" spans="2:25" x14ac:dyDescent="0.25">
      <c r="B13359" s="6">
        <f t="shared" si="496"/>
        <v>6.6719999999999998E-5</v>
      </c>
      <c r="C13359" s="5">
        <v>66720</v>
      </c>
      <c r="D13359" s="74">
        <f t="shared" si="495"/>
        <v>1.4978637754871371E-3</v>
      </c>
      <c r="E13359" s="46"/>
      <c r="F13359" s="3"/>
      <c r="G13359" s="3"/>
      <c r="H13359" s="3"/>
      <c r="I13359" s="3"/>
      <c r="Y13359" s="27"/>
    </row>
    <row r="13360" spans="2:25" x14ac:dyDescent="0.25">
      <c r="B13360" s="6">
        <f t="shared" si="496"/>
        <v>6.6725000000000009E-5</v>
      </c>
      <c r="C13360" s="5">
        <v>66725</v>
      </c>
      <c r="D13360" s="74">
        <f t="shared" si="495"/>
        <v>1.4974239009530089E-3</v>
      </c>
      <c r="E13360" s="46"/>
      <c r="F13360" s="3"/>
      <c r="G13360" s="3"/>
      <c r="H13360" s="3"/>
      <c r="I13360" s="3"/>
      <c r="Y13360" s="27"/>
    </row>
    <row r="13361" spans="2:25" x14ac:dyDescent="0.25">
      <c r="B13361" s="6">
        <f t="shared" si="496"/>
        <v>6.6730000000000007E-5</v>
      </c>
      <c r="C13361" s="5">
        <v>66730</v>
      </c>
      <c r="D13361" s="74">
        <f t="shared" si="495"/>
        <v>1.4969841878474347E-3</v>
      </c>
      <c r="E13361" s="46"/>
      <c r="F13361" s="3"/>
      <c r="G13361" s="3"/>
      <c r="H13361" s="3"/>
      <c r="I13361" s="3"/>
      <c r="Y13361" s="27"/>
    </row>
    <row r="13362" spans="2:25" x14ac:dyDescent="0.25">
      <c r="B13362" s="6">
        <f t="shared" si="496"/>
        <v>6.6735000000000004E-5</v>
      </c>
      <c r="C13362" s="5">
        <v>66735</v>
      </c>
      <c r="D13362" s="74">
        <f t="shared" si="495"/>
        <v>1.4965446360993382E-3</v>
      </c>
      <c r="E13362" s="46"/>
      <c r="F13362" s="3"/>
      <c r="G13362" s="3"/>
      <c r="H13362" s="3"/>
      <c r="I13362" s="3"/>
      <c r="Y13362" s="27"/>
    </row>
    <row r="13363" spans="2:25" x14ac:dyDescent="0.25">
      <c r="B13363" s="6">
        <f t="shared" si="496"/>
        <v>6.6740000000000001E-5</v>
      </c>
      <c r="C13363" s="5">
        <v>66740</v>
      </c>
      <c r="D13363" s="74">
        <f t="shared" si="495"/>
        <v>1.4961052456376898E-3</v>
      </c>
      <c r="E13363" s="46"/>
      <c r="F13363" s="3"/>
      <c r="G13363" s="3"/>
      <c r="H13363" s="3"/>
      <c r="I13363" s="3"/>
      <c r="Y13363" s="27"/>
    </row>
    <row r="13364" spans="2:25" x14ac:dyDescent="0.25">
      <c r="B13364" s="6">
        <f t="shared" si="496"/>
        <v>6.6744999999999999E-5</v>
      </c>
      <c r="C13364" s="5">
        <v>66745</v>
      </c>
      <c r="D13364" s="74">
        <f t="shared" si="495"/>
        <v>1.4956660163914855E-3</v>
      </c>
      <c r="E13364" s="46"/>
      <c r="F13364" s="3"/>
      <c r="G13364" s="3"/>
      <c r="H13364" s="3"/>
      <c r="I13364" s="3"/>
      <c r="Y13364" s="27"/>
    </row>
    <row r="13365" spans="2:25" x14ac:dyDescent="0.25">
      <c r="B13365" s="6">
        <f t="shared" si="496"/>
        <v>6.675000000000001E-5</v>
      </c>
      <c r="C13365" s="5">
        <v>66750</v>
      </c>
      <c r="D13365" s="74">
        <f t="shared" si="495"/>
        <v>1.4952269482897676E-3</v>
      </c>
      <c r="E13365" s="46"/>
      <c r="F13365" s="3"/>
      <c r="G13365" s="3"/>
      <c r="H13365" s="3"/>
      <c r="I13365" s="3"/>
      <c r="Y13365" s="27"/>
    </row>
    <row r="13366" spans="2:25" x14ac:dyDescent="0.25">
      <c r="B13366" s="6">
        <f t="shared" si="496"/>
        <v>6.6755000000000007E-5</v>
      </c>
      <c r="C13366" s="5">
        <v>66755</v>
      </c>
      <c r="D13366" s="74">
        <f t="shared" si="495"/>
        <v>1.4947880412616071E-3</v>
      </c>
      <c r="E13366" s="46"/>
      <c r="F13366" s="3"/>
      <c r="G13366" s="3"/>
      <c r="H13366" s="3"/>
      <c r="I13366" s="3"/>
      <c r="Y13366" s="27"/>
    </row>
    <row r="13367" spans="2:25" x14ac:dyDescent="0.25">
      <c r="B13367" s="6">
        <f t="shared" si="496"/>
        <v>6.6760000000000005E-5</v>
      </c>
      <c r="C13367" s="5">
        <v>66760</v>
      </c>
      <c r="D13367" s="74">
        <f t="shared" si="495"/>
        <v>1.4943492952361162E-3</v>
      </c>
      <c r="E13367" s="46"/>
      <c r="F13367" s="3"/>
      <c r="G13367" s="3"/>
      <c r="H13367" s="3"/>
      <c r="I13367" s="3"/>
      <c r="Y13367" s="27"/>
    </row>
    <row r="13368" spans="2:25" x14ac:dyDescent="0.25">
      <c r="B13368" s="6">
        <f t="shared" si="496"/>
        <v>6.6765000000000002E-5</v>
      </c>
      <c r="C13368" s="5">
        <v>66765</v>
      </c>
      <c r="D13368" s="74">
        <f t="shared" si="495"/>
        <v>1.4939107101424383E-3</v>
      </c>
      <c r="E13368" s="46"/>
      <c r="F13368" s="3"/>
      <c r="G13368" s="3"/>
      <c r="H13368" s="3"/>
      <c r="I13368" s="3"/>
      <c r="Y13368" s="27"/>
    </row>
    <row r="13369" spans="2:25" x14ac:dyDescent="0.25">
      <c r="B13369" s="6">
        <f t="shared" si="496"/>
        <v>6.6769999999999999E-5</v>
      </c>
      <c r="C13369" s="5">
        <v>66770</v>
      </c>
      <c r="D13369" s="74">
        <f t="shared" si="495"/>
        <v>1.4934722859097638E-3</v>
      </c>
      <c r="E13369" s="46"/>
      <c r="F13369" s="3"/>
      <c r="G13369" s="3"/>
      <c r="H13369" s="3"/>
      <c r="I13369" s="3"/>
      <c r="Y13369" s="27"/>
    </row>
    <row r="13370" spans="2:25" x14ac:dyDescent="0.25">
      <c r="B13370" s="6">
        <f t="shared" si="496"/>
        <v>6.677500000000001E-5</v>
      </c>
      <c r="C13370" s="5">
        <v>66775</v>
      </c>
      <c r="D13370" s="74">
        <f t="shared" si="495"/>
        <v>1.4930340224673046E-3</v>
      </c>
      <c r="E13370" s="46"/>
      <c r="F13370" s="3"/>
      <c r="G13370" s="3"/>
      <c r="H13370" s="3"/>
      <c r="I13370" s="3"/>
      <c r="Y13370" s="27"/>
    </row>
    <row r="13371" spans="2:25" x14ac:dyDescent="0.25">
      <c r="B13371" s="6">
        <f t="shared" si="496"/>
        <v>6.6780000000000008E-5</v>
      </c>
      <c r="C13371" s="5">
        <v>66780</v>
      </c>
      <c r="D13371" s="74">
        <f t="shared" si="495"/>
        <v>1.4925959197443213E-3</v>
      </c>
      <c r="E13371" s="46"/>
      <c r="F13371" s="3"/>
      <c r="G13371" s="3"/>
      <c r="H13371" s="3"/>
      <c r="I13371" s="3"/>
      <c r="Y13371" s="27"/>
    </row>
    <row r="13372" spans="2:25" x14ac:dyDescent="0.25">
      <c r="B13372" s="6">
        <f t="shared" si="496"/>
        <v>6.6785000000000005E-5</v>
      </c>
      <c r="C13372" s="5">
        <v>66785</v>
      </c>
      <c r="D13372" s="74">
        <f t="shared" si="495"/>
        <v>1.4921579776701066E-3</v>
      </c>
      <c r="E13372" s="46"/>
      <c r="F13372" s="3"/>
      <c r="G13372" s="3"/>
      <c r="H13372" s="3"/>
      <c r="I13372" s="3"/>
      <c r="Y13372" s="27"/>
    </row>
    <row r="13373" spans="2:25" x14ac:dyDescent="0.25">
      <c r="B13373" s="6">
        <f t="shared" si="496"/>
        <v>6.6790000000000003E-5</v>
      </c>
      <c r="C13373" s="5">
        <v>66790</v>
      </c>
      <c r="D13373" s="74">
        <f t="shared" si="495"/>
        <v>1.4917201961739863E-3</v>
      </c>
      <c r="E13373" s="46"/>
      <c r="F13373" s="3"/>
      <c r="G13373" s="3"/>
      <c r="H13373" s="3"/>
      <c r="I13373" s="3"/>
      <c r="Y13373" s="27"/>
    </row>
    <row r="13374" spans="2:25" x14ac:dyDescent="0.25">
      <c r="B13374" s="6">
        <f t="shared" si="496"/>
        <v>6.6795E-5</v>
      </c>
      <c r="C13374" s="5">
        <v>66795</v>
      </c>
      <c r="D13374" s="74">
        <f t="shared" si="495"/>
        <v>1.4912825751853284E-3</v>
      </c>
      <c r="E13374" s="46"/>
      <c r="F13374" s="3"/>
      <c r="G13374" s="3"/>
      <c r="H13374" s="3"/>
      <c r="I13374" s="3"/>
      <c r="Y13374" s="27"/>
    </row>
    <row r="13375" spans="2:25" x14ac:dyDescent="0.25">
      <c r="B13375" s="6">
        <f t="shared" si="496"/>
        <v>6.6799999999999997E-5</v>
      </c>
      <c r="C13375" s="5">
        <v>66800</v>
      </c>
      <c r="D13375" s="74">
        <f t="shared" si="495"/>
        <v>1.4908451146335296E-3</v>
      </c>
      <c r="E13375" s="46"/>
      <c r="F13375" s="3"/>
      <c r="G13375" s="3"/>
      <c r="H13375" s="3"/>
      <c r="I13375" s="3"/>
      <c r="Y13375" s="27"/>
    </row>
    <row r="13376" spans="2:25" x14ac:dyDescent="0.25">
      <c r="B13376" s="6">
        <f t="shared" si="496"/>
        <v>6.6805000000000008E-5</v>
      </c>
      <c r="C13376" s="5">
        <v>66805</v>
      </c>
      <c r="D13376" s="74">
        <f t="shared" si="495"/>
        <v>1.4904078144480305E-3</v>
      </c>
      <c r="E13376" s="46"/>
      <c r="F13376" s="3"/>
      <c r="G13376" s="3"/>
      <c r="H13376" s="3"/>
      <c r="I13376" s="3"/>
      <c r="Y13376" s="27"/>
    </row>
    <row r="13377" spans="2:25" x14ac:dyDescent="0.25">
      <c r="B13377" s="6">
        <f t="shared" si="496"/>
        <v>6.6810000000000006E-5</v>
      </c>
      <c r="C13377" s="5">
        <v>66810</v>
      </c>
      <c r="D13377" s="74">
        <f t="shared" si="495"/>
        <v>1.4899706745583048E-3</v>
      </c>
      <c r="E13377" s="46"/>
      <c r="F13377" s="3"/>
      <c r="G13377" s="3"/>
      <c r="H13377" s="3"/>
      <c r="I13377" s="3"/>
      <c r="Y13377" s="27"/>
    </row>
    <row r="13378" spans="2:25" x14ac:dyDescent="0.25">
      <c r="B13378" s="6">
        <f t="shared" si="496"/>
        <v>6.6815000000000003E-5</v>
      </c>
      <c r="C13378" s="5">
        <v>66815</v>
      </c>
      <c r="D13378" s="74">
        <f t="shared" si="495"/>
        <v>1.4895336948938594E-3</v>
      </c>
      <c r="E13378" s="46"/>
      <c r="F13378" s="3"/>
      <c r="G13378" s="3"/>
      <c r="H13378" s="3"/>
      <c r="I13378" s="3"/>
      <c r="Y13378" s="27"/>
    </row>
    <row r="13379" spans="2:25" x14ac:dyDescent="0.25">
      <c r="B13379" s="6">
        <f t="shared" si="496"/>
        <v>6.6820000000000001E-5</v>
      </c>
      <c r="C13379" s="5">
        <v>66820</v>
      </c>
      <c r="D13379" s="74">
        <f t="shared" si="495"/>
        <v>1.4890968753842441E-3</v>
      </c>
      <c r="E13379" s="46"/>
      <c r="F13379" s="3"/>
      <c r="G13379" s="3"/>
      <c r="H13379" s="3"/>
      <c r="I13379" s="3"/>
      <c r="Y13379" s="27"/>
    </row>
    <row r="13380" spans="2:25" x14ac:dyDescent="0.25">
      <c r="B13380" s="6">
        <f t="shared" si="496"/>
        <v>6.6824999999999998E-5</v>
      </c>
      <c r="C13380" s="5">
        <v>66825</v>
      </c>
      <c r="D13380" s="74">
        <f t="shared" si="495"/>
        <v>1.4886602159590381E-3</v>
      </c>
      <c r="E13380" s="46"/>
      <c r="F13380" s="3"/>
      <c r="G13380" s="3"/>
      <c r="H13380" s="3"/>
      <c r="I13380" s="3"/>
      <c r="Y13380" s="27"/>
    </row>
    <row r="13381" spans="2:25" x14ac:dyDescent="0.25">
      <c r="B13381" s="6">
        <f t="shared" si="496"/>
        <v>6.6830000000000009E-5</v>
      </c>
      <c r="C13381" s="5">
        <v>66830</v>
      </c>
      <c r="D13381" s="74">
        <f t="shared" si="495"/>
        <v>1.48822371654786E-3</v>
      </c>
      <c r="E13381" s="46"/>
      <c r="F13381" s="3"/>
      <c r="G13381" s="3"/>
      <c r="H13381" s="3"/>
      <c r="I13381" s="3"/>
      <c r="Y13381" s="27"/>
    </row>
    <row r="13382" spans="2:25" x14ac:dyDescent="0.25">
      <c r="B13382" s="6">
        <f t="shared" si="496"/>
        <v>6.6835000000000006E-5</v>
      </c>
      <c r="C13382" s="5">
        <v>66835</v>
      </c>
      <c r="D13382" s="74">
        <f t="shared" si="495"/>
        <v>1.4877873770803636E-3</v>
      </c>
      <c r="E13382" s="46"/>
      <c r="F13382" s="3"/>
      <c r="G13382" s="3"/>
      <c r="H13382" s="3"/>
      <c r="I13382" s="3"/>
      <c r="Y13382" s="27"/>
    </row>
    <row r="13383" spans="2:25" x14ac:dyDescent="0.25">
      <c r="B13383" s="6">
        <f t="shared" si="496"/>
        <v>6.6840000000000004E-5</v>
      </c>
      <c r="C13383" s="5">
        <v>66840</v>
      </c>
      <c r="D13383" s="74">
        <f t="shared" si="495"/>
        <v>1.4873511974862416E-3</v>
      </c>
      <c r="E13383" s="46"/>
      <c r="F13383" s="3"/>
      <c r="G13383" s="3"/>
      <c r="H13383" s="3"/>
      <c r="I13383" s="3"/>
      <c r="Y13383" s="27"/>
    </row>
    <row r="13384" spans="2:25" x14ac:dyDescent="0.25">
      <c r="B13384" s="6">
        <f t="shared" si="496"/>
        <v>6.6845000000000001E-5</v>
      </c>
      <c r="C13384" s="5">
        <v>66845</v>
      </c>
      <c r="D13384" s="74">
        <f t="shared" si="495"/>
        <v>1.4869151776952169E-3</v>
      </c>
      <c r="E13384" s="46"/>
      <c r="F13384" s="3"/>
      <c r="G13384" s="3"/>
      <c r="H13384" s="3"/>
      <c r="I13384" s="3"/>
      <c r="Y13384" s="27"/>
    </row>
    <row r="13385" spans="2:25" x14ac:dyDescent="0.25">
      <c r="B13385" s="6">
        <f t="shared" si="496"/>
        <v>6.6849999999999999E-5</v>
      </c>
      <c r="C13385" s="5">
        <v>66850</v>
      </c>
      <c r="D13385" s="74">
        <f t="shared" si="495"/>
        <v>1.4864793176370529E-3</v>
      </c>
      <c r="E13385" s="46"/>
      <c r="F13385" s="3"/>
      <c r="G13385" s="3"/>
      <c r="H13385" s="3"/>
      <c r="I13385" s="3"/>
      <c r="Y13385" s="27"/>
    </row>
    <row r="13386" spans="2:25" x14ac:dyDescent="0.25">
      <c r="B13386" s="6">
        <f t="shared" si="496"/>
        <v>6.685500000000001E-5</v>
      </c>
      <c r="C13386" s="5">
        <v>66855</v>
      </c>
      <c r="D13386" s="74">
        <f t="shared" si="495"/>
        <v>1.4860436172415489E-3</v>
      </c>
      <c r="E13386" s="46"/>
      <c r="F13386" s="3"/>
      <c r="G13386" s="3"/>
      <c r="H13386" s="3"/>
      <c r="I13386" s="3"/>
      <c r="Y13386" s="27"/>
    </row>
    <row r="13387" spans="2:25" x14ac:dyDescent="0.25">
      <c r="B13387" s="6">
        <f t="shared" si="496"/>
        <v>6.6860000000000007E-5</v>
      </c>
      <c r="C13387" s="5">
        <v>66860</v>
      </c>
      <c r="D13387" s="74">
        <f t="shared" si="495"/>
        <v>1.485608076438538E-3</v>
      </c>
      <c r="E13387" s="46"/>
      <c r="F13387" s="3"/>
      <c r="G13387" s="3"/>
      <c r="H13387" s="3"/>
      <c r="I13387" s="3"/>
      <c r="Y13387" s="27"/>
    </row>
    <row r="13388" spans="2:25" x14ac:dyDescent="0.25">
      <c r="B13388" s="6">
        <f t="shared" si="496"/>
        <v>6.6865000000000004E-5</v>
      </c>
      <c r="C13388" s="5">
        <v>66865</v>
      </c>
      <c r="D13388" s="74">
        <f t="shared" si="495"/>
        <v>1.4851726951578903E-3</v>
      </c>
      <c r="E13388" s="46"/>
      <c r="F13388" s="3"/>
      <c r="G13388" s="3"/>
      <c r="H13388" s="3"/>
      <c r="I13388" s="3"/>
      <c r="Y13388" s="27"/>
    </row>
    <row r="13389" spans="2:25" x14ac:dyDescent="0.25">
      <c r="B13389" s="6">
        <f t="shared" si="496"/>
        <v>6.6870000000000002E-5</v>
      </c>
      <c r="C13389" s="5">
        <v>66870</v>
      </c>
      <c r="D13389" s="74">
        <f t="shared" si="495"/>
        <v>1.4847374733295141E-3</v>
      </c>
      <c r="E13389" s="46"/>
      <c r="F13389" s="3"/>
      <c r="G13389" s="3"/>
      <c r="H13389" s="3"/>
      <c r="I13389" s="3"/>
      <c r="Y13389" s="27"/>
    </row>
    <row r="13390" spans="2:25" x14ac:dyDescent="0.25">
      <c r="B13390" s="6">
        <f t="shared" si="496"/>
        <v>6.6874999999999999E-5</v>
      </c>
      <c r="C13390" s="5">
        <v>66875</v>
      </c>
      <c r="D13390" s="74">
        <f t="shared" si="495"/>
        <v>1.48430241088335E-3</v>
      </c>
      <c r="E13390" s="46"/>
      <c r="F13390" s="3"/>
      <c r="G13390" s="3"/>
      <c r="H13390" s="3"/>
      <c r="I13390" s="3"/>
      <c r="Y13390" s="27"/>
    </row>
    <row r="13391" spans="2:25" x14ac:dyDescent="0.25">
      <c r="B13391" s="6">
        <f t="shared" si="496"/>
        <v>6.688000000000001E-5</v>
      </c>
      <c r="C13391" s="5">
        <v>66880</v>
      </c>
      <c r="D13391" s="74">
        <f t="shared" si="495"/>
        <v>1.4838675077493756E-3</v>
      </c>
      <c r="E13391" s="46"/>
      <c r="F13391" s="3"/>
      <c r="G13391" s="3"/>
      <c r="H13391" s="3"/>
      <c r="I13391" s="3"/>
      <c r="Y13391" s="27"/>
    </row>
    <row r="13392" spans="2:25" x14ac:dyDescent="0.25">
      <c r="B13392" s="6">
        <f t="shared" si="496"/>
        <v>6.6885000000000008E-5</v>
      </c>
      <c r="C13392" s="5">
        <v>66885</v>
      </c>
      <c r="D13392" s="74">
        <f t="shared" si="495"/>
        <v>1.4834327638576054E-3</v>
      </c>
      <c r="E13392" s="46"/>
      <c r="F13392" s="3"/>
      <c r="G13392" s="3"/>
      <c r="H13392" s="3"/>
      <c r="I13392" s="3"/>
      <c r="Y13392" s="27"/>
    </row>
    <row r="13393" spans="2:25" x14ac:dyDescent="0.25">
      <c r="B13393" s="6">
        <f t="shared" si="496"/>
        <v>6.6890000000000005E-5</v>
      </c>
      <c r="C13393" s="5">
        <v>66890</v>
      </c>
      <c r="D13393" s="74">
        <f t="shared" si="495"/>
        <v>1.4829981791380882E-3</v>
      </c>
      <c r="E13393" s="46"/>
      <c r="F13393" s="3"/>
      <c r="G13393" s="3"/>
      <c r="H13393" s="3"/>
      <c r="I13393" s="3"/>
      <c r="Y13393" s="27"/>
    </row>
    <row r="13394" spans="2:25" x14ac:dyDescent="0.25">
      <c r="B13394" s="6">
        <f t="shared" si="496"/>
        <v>6.6895000000000002E-5</v>
      </c>
      <c r="C13394" s="5">
        <v>66895</v>
      </c>
      <c r="D13394" s="74">
        <f t="shared" si="495"/>
        <v>1.4825637535209137E-3</v>
      </c>
      <c r="E13394" s="46"/>
      <c r="F13394" s="3"/>
      <c r="G13394" s="3"/>
      <c r="H13394" s="3"/>
      <c r="I13394" s="3"/>
      <c r="Y13394" s="27"/>
    </row>
    <row r="13395" spans="2:25" x14ac:dyDescent="0.25">
      <c r="B13395" s="6">
        <f t="shared" si="496"/>
        <v>6.69E-5</v>
      </c>
      <c r="C13395" s="5">
        <v>66900</v>
      </c>
      <c r="D13395" s="74">
        <f t="shared" ref="D13395:D13458" si="497">IF(ISERROR($D$12*2*PI()*$D$4*$D$5^2/B13395^5*10^-9*(1/(EXP(($D$4*$D$5)/(B13395*$D$6*($D$9)))-1))),0,$D$12*2*PI()*$D$4*$D$5^2/B13395^5*10^-9*(1/(EXP(($D$4*$D$5)/(B13395*$D$6*($D$9)))-1)))</f>
        <v>1.4821294869361986E-3</v>
      </c>
      <c r="E13395" s="46"/>
      <c r="F13395" s="3"/>
      <c r="G13395" s="3"/>
      <c r="H13395" s="3"/>
      <c r="I13395" s="3"/>
      <c r="Y13395" s="27"/>
    </row>
    <row r="13396" spans="2:25" x14ac:dyDescent="0.25">
      <c r="B13396" s="6">
        <f t="shared" ref="B13396:B13459" si="498">C13396*10^-9</f>
        <v>6.6905000000000011E-5</v>
      </c>
      <c r="C13396" s="5">
        <v>66905</v>
      </c>
      <c r="D13396" s="74">
        <f t="shared" si="497"/>
        <v>1.4816953793141008E-3</v>
      </c>
      <c r="E13396" s="46"/>
      <c r="F13396" s="3"/>
      <c r="G13396" s="3"/>
      <c r="H13396" s="3"/>
      <c r="I13396" s="3"/>
      <c r="Y13396" s="27"/>
    </row>
    <row r="13397" spans="2:25" x14ac:dyDescent="0.25">
      <c r="B13397" s="6">
        <f t="shared" si="498"/>
        <v>6.6910000000000008E-5</v>
      </c>
      <c r="C13397" s="5">
        <v>66910</v>
      </c>
      <c r="D13397" s="74">
        <f t="shared" si="497"/>
        <v>1.4812614305848143E-3</v>
      </c>
      <c r="E13397" s="46"/>
      <c r="F13397" s="3"/>
      <c r="G13397" s="3"/>
      <c r="H13397" s="3"/>
      <c r="I13397" s="3"/>
      <c r="Y13397" s="27"/>
    </row>
    <row r="13398" spans="2:25" x14ac:dyDescent="0.25">
      <c r="B13398" s="6">
        <f t="shared" si="498"/>
        <v>6.6915000000000006E-5</v>
      </c>
      <c r="C13398" s="5">
        <v>66915</v>
      </c>
      <c r="D13398" s="74">
        <f t="shared" si="497"/>
        <v>1.4808276406785698E-3</v>
      </c>
      <c r="E13398" s="46"/>
      <c r="F13398" s="3"/>
      <c r="G13398" s="3"/>
      <c r="H13398" s="3"/>
      <c r="I13398" s="3"/>
      <c r="Y13398" s="27"/>
    </row>
    <row r="13399" spans="2:25" x14ac:dyDescent="0.25">
      <c r="B13399" s="6">
        <f t="shared" si="498"/>
        <v>6.6920000000000003E-5</v>
      </c>
      <c r="C13399" s="5">
        <v>66920</v>
      </c>
      <c r="D13399" s="74">
        <f t="shared" si="497"/>
        <v>1.4803940095256278E-3</v>
      </c>
      <c r="E13399" s="46"/>
      <c r="F13399" s="3"/>
      <c r="G13399" s="3"/>
      <c r="H13399" s="3"/>
      <c r="I13399" s="3"/>
      <c r="Y13399" s="27"/>
    </row>
    <row r="13400" spans="2:25" x14ac:dyDescent="0.25">
      <c r="B13400" s="6">
        <f t="shared" si="498"/>
        <v>6.6925E-5</v>
      </c>
      <c r="C13400" s="5">
        <v>66925</v>
      </c>
      <c r="D13400" s="74">
        <f t="shared" si="497"/>
        <v>1.4799605370562922E-3</v>
      </c>
      <c r="E13400" s="46"/>
      <c r="F13400" s="3"/>
      <c r="G13400" s="3"/>
      <c r="H13400" s="3"/>
      <c r="I13400" s="3"/>
      <c r="Y13400" s="27"/>
    </row>
    <row r="13401" spans="2:25" x14ac:dyDescent="0.25">
      <c r="B13401" s="6">
        <f t="shared" si="498"/>
        <v>6.6929999999999998E-5</v>
      </c>
      <c r="C13401" s="5">
        <v>66930</v>
      </c>
      <c r="D13401" s="74">
        <f t="shared" si="497"/>
        <v>1.4795272232008964E-3</v>
      </c>
      <c r="E13401" s="46"/>
      <c r="F13401" s="3"/>
      <c r="G13401" s="3"/>
      <c r="H13401" s="3"/>
      <c r="I13401" s="3"/>
      <c r="Y13401" s="27"/>
    </row>
    <row r="13402" spans="2:25" x14ac:dyDescent="0.25">
      <c r="B13402" s="6">
        <f t="shared" si="498"/>
        <v>6.6935000000000009E-5</v>
      </c>
      <c r="C13402" s="5">
        <v>66935</v>
      </c>
      <c r="D13402" s="74">
        <f t="shared" si="497"/>
        <v>1.4790940678898121E-3</v>
      </c>
      <c r="E13402" s="46"/>
      <c r="F13402" s="3"/>
      <c r="G13402" s="3"/>
      <c r="H13402" s="3"/>
      <c r="I13402" s="3"/>
      <c r="Y13402" s="27"/>
    </row>
    <row r="13403" spans="2:25" x14ac:dyDescent="0.25">
      <c r="B13403" s="6">
        <f t="shared" si="498"/>
        <v>6.6940000000000006E-5</v>
      </c>
      <c r="C13403" s="5">
        <v>66940</v>
      </c>
      <c r="D13403" s="74">
        <f t="shared" si="497"/>
        <v>1.4786610710534483E-3</v>
      </c>
      <c r="E13403" s="46"/>
      <c r="F13403" s="3"/>
      <c r="G13403" s="3"/>
      <c r="H13403" s="3"/>
      <c r="I13403" s="3"/>
      <c r="Y13403" s="27"/>
    </row>
    <row r="13404" spans="2:25" x14ac:dyDescent="0.25">
      <c r="B13404" s="6">
        <f t="shared" si="498"/>
        <v>6.6945000000000004E-5</v>
      </c>
      <c r="C13404" s="5">
        <v>66945</v>
      </c>
      <c r="D13404" s="74">
        <f t="shared" si="497"/>
        <v>1.478228232622247E-3</v>
      </c>
      <c r="E13404" s="46"/>
      <c r="F13404" s="3"/>
      <c r="G13404" s="3"/>
      <c r="H13404" s="3"/>
      <c r="I13404" s="3"/>
      <c r="Y13404" s="27"/>
    </row>
    <row r="13405" spans="2:25" x14ac:dyDescent="0.25">
      <c r="B13405" s="6">
        <f t="shared" si="498"/>
        <v>6.6950000000000001E-5</v>
      </c>
      <c r="C13405" s="5">
        <v>66950</v>
      </c>
      <c r="D13405" s="74">
        <f t="shared" si="497"/>
        <v>1.4777955525266844E-3</v>
      </c>
      <c r="E13405" s="46"/>
      <c r="F13405" s="3"/>
      <c r="G13405" s="3"/>
      <c r="H13405" s="3"/>
      <c r="I13405" s="3"/>
      <c r="Y13405" s="27"/>
    </row>
    <row r="13406" spans="2:25" x14ac:dyDescent="0.25">
      <c r="B13406" s="6">
        <f t="shared" si="498"/>
        <v>6.6954999999999998E-5</v>
      </c>
      <c r="C13406" s="5">
        <v>66955</v>
      </c>
      <c r="D13406" s="74">
        <f t="shared" si="497"/>
        <v>1.4773630306972789E-3</v>
      </c>
      <c r="E13406" s="46"/>
      <c r="F13406" s="3"/>
      <c r="G13406" s="3"/>
      <c r="H13406" s="3"/>
      <c r="I13406" s="3"/>
      <c r="Y13406" s="27"/>
    </row>
    <row r="13407" spans="2:25" x14ac:dyDescent="0.25">
      <c r="B13407" s="6">
        <f t="shared" si="498"/>
        <v>6.6960000000000009E-5</v>
      </c>
      <c r="C13407" s="5">
        <v>66960</v>
      </c>
      <c r="D13407" s="74">
        <f t="shared" si="497"/>
        <v>1.4769306670645759E-3</v>
      </c>
      <c r="E13407" s="46"/>
      <c r="F13407" s="3"/>
      <c r="G13407" s="3"/>
      <c r="H13407" s="3"/>
      <c r="I13407" s="3"/>
      <c r="Y13407" s="27"/>
    </row>
    <row r="13408" spans="2:25" x14ac:dyDescent="0.25">
      <c r="B13408" s="6">
        <f t="shared" si="498"/>
        <v>6.6965000000000007E-5</v>
      </c>
      <c r="C13408" s="5">
        <v>66965</v>
      </c>
      <c r="D13408" s="74">
        <f t="shared" si="497"/>
        <v>1.4764984615591634E-3</v>
      </c>
      <c r="E13408" s="46"/>
      <c r="F13408" s="3"/>
      <c r="G13408" s="3"/>
      <c r="H13408" s="3"/>
      <c r="I13408" s="3"/>
      <c r="Y13408" s="27"/>
    </row>
    <row r="13409" spans="2:25" x14ac:dyDescent="0.25">
      <c r="B13409" s="6">
        <f t="shared" si="498"/>
        <v>6.6970000000000004E-5</v>
      </c>
      <c r="C13409" s="5">
        <v>66970</v>
      </c>
      <c r="D13409" s="74">
        <f t="shared" si="497"/>
        <v>1.4760664141116617E-3</v>
      </c>
      <c r="E13409" s="46"/>
      <c r="F13409" s="3"/>
      <c r="G13409" s="3"/>
      <c r="H13409" s="3"/>
      <c r="I13409" s="3"/>
      <c r="Y13409" s="27"/>
    </row>
    <row r="13410" spans="2:25" x14ac:dyDescent="0.25">
      <c r="B13410" s="6">
        <f t="shared" si="498"/>
        <v>6.6975000000000002E-5</v>
      </c>
      <c r="C13410" s="5">
        <v>66975</v>
      </c>
      <c r="D13410" s="74">
        <f t="shared" si="497"/>
        <v>1.4756345246527266E-3</v>
      </c>
      <c r="E13410" s="46"/>
      <c r="F13410" s="3"/>
      <c r="G13410" s="3"/>
      <c r="H13410" s="3"/>
      <c r="I13410" s="3"/>
      <c r="Y13410" s="27"/>
    </row>
    <row r="13411" spans="2:25" x14ac:dyDescent="0.25">
      <c r="B13411" s="6">
        <f t="shared" si="498"/>
        <v>6.6979999999999999E-5</v>
      </c>
      <c r="C13411" s="5">
        <v>66980</v>
      </c>
      <c r="D13411" s="74">
        <f t="shared" si="497"/>
        <v>1.4752027931130489E-3</v>
      </c>
      <c r="E13411" s="46"/>
      <c r="F13411" s="3"/>
      <c r="G13411" s="3"/>
      <c r="H13411" s="3"/>
      <c r="I13411" s="3"/>
      <c r="Y13411" s="27"/>
    </row>
    <row r="13412" spans="2:25" x14ac:dyDescent="0.25">
      <c r="B13412" s="6">
        <f t="shared" si="498"/>
        <v>6.698500000000001E-5</v>
      </c>
      <c r="C13412" s="5">
        <v>66985</v>
      </c>
      <c r="D13412" s="74">
        <f t="shared" si="497"/>
        <v>1.4747712194233549E-3</v>
      </c>
      <c r="E13412" s="46"/>
      <c r="F13412" s="3"/>
      <c r="G13412" s="3"/>
      <c r="H13412" s="3"/>
      <c r="I13412" s="3"/>
      <c r="Y13412" s="27"/>
    </row>
    <row r="13413" spans="2:25" x14ac:dyDescent="0.25">
      <c r="B13413" s="6">
        <f t="shared" si="498"/>
        <v>6.6990000000000007E-5</v>
      </c>
      <c r="C13413" s="5">
        <v>66990</v>
      </c>
      <c r="D13413" s="74">
        <f t="shared" si="497"/>
        <v>1.4743398035144113E-3</v>
      </c>
      <c r="E13413" s="46"/>
      <c r="F13413" s="3"/>
      <c r="G13413" s="3"/>
      <c r="H13413" s="3"/>
      <c r="I13413" s="3"/>
      <c r="Y13413" s="27"/>
    </row>
    <row r="13414" spans="2:25" x14ac:dyDescent="0.25">
      <c r="B13414" s="6">
        <f t="shared" si="498"/>
        <v>6.6995000000000005E-5</v>
      </c>
      <c r="C13414" s="5">
        <v>66995</v>
      </c>
      <c r="D13414" s="74">
        <f t="shared" si="497"/>
        <v>1.4739085453170117E-3</v>
      </c>
      <c r="E13414" s="46"/>
      <c r="F13414" s="3"/>
      <c r="G13414" s="3"/>
      <c r="H13414" s="3"/>
      <c r="I13414" s="3"/>
      <c r="Y13414" s="27"/>
    </row>
    <row r="13415" spans="2:25" x14ac:dyDescent="0.25">
      <c r="B13415" s="6">
        <f t="shared" si="498"/>
        <v>6.7000000000000002E-5</v>
      </c>
      <c r="C13415" s="5">
        <v>67000</v>
      </c>
      <c r="D13415" s="74">
        <f t="shared" si="497"/>
        <v>1.4734774447619917E-3</v>
      </c>
      <c r="E13415" s="46"/>
      <c r="F13415" s="3"/>
      <c r="G13415" s="3"/>
      <c r="H13415" s="3"/>
      <c r="I13415" s="3"/>
      <c r="Y13415" s="27"/>
    </row>
    <row r="13416" spans="2:25" x14ac:dyDescent="0.25">
      <c r="B13416" s="6">
        <f t="shared" si="498"/>
        <v>6.7005E-5</v>
      </c>
      <c r="C13416" s="5">
        <v>67005</v>
      </c>
      <c r="D13416" s="74">
        <f t="shared" si="497"/>
        <v>1.47304650178022E-3</v>
      </c>
      <c r="E13416" s="46"/>
      <c r="F13416" s="3"/>
      <c r="G13416" s="3"/>
      <c r="H13416" s="3"/>
      <c r="I13416" s="3"/>
      <c r="Y13416" s="27"/>
    </row>
    <row r="13417" spans="2:25" x14ac:dyDescent="0.25">
      <c r="B13417" s="6">
        <f t="shared" si="498"/>
        <v>6.7010000000000011E-5</v>
      </c>
      <c r="C13417" s="5">
        <v>67010</v>
      </c>
      <c r="D13417" s="74">
        <f t="shared" si="497"/>
        <v>1.472615716302601E-3</v>
      </c>
      <c r="E13417" s="46"/>
      <c r="F13417" s="3"/>
      <c r="G13417" s="3"/>
      <c r="H13417" s="3"/>
      <c r="I13417" s="3"/>
      <c r="Y13417" s="27"/>
    </row>
    <row r="13418" spans="2:25" x14ac:dyDescent="0.25">
      <c r="B13418" s="6">
        <f t="shared" si="498"/>
        <v>6.7015000000000008E-5</v>
      </c>
      <c r="C13418" s="5">
        <v>67015</v>
      </c>
      <c r="D13418" s="74">
        <f t="shared" si="497"/>
        <v>1.4721850882600731E-3</v>
      </c>
      <c r="E13418" s="46"/>
      <c r="F13418" s="3"/>
      <c r="G13418" s="3"/>
      <c r="H13418" s="3"/>
      <c r="I13418" s="3"/>
      <c r="Y13418" s="27"/>
    </row>
    <row r="13419" spans="2:25" x14ac:dyDescent="0.25">
      <c r="B13419" s="6">
        <f t="shared" si="498"/>
        <v>6.7020000000000005E-5</v>
      </c>
      <c r="C13419" s="5">
        <v>67020</v>
      </c>
      <c r="D13419" s="74">
        <f t="shared" si="497"/>
        <v>1.4717546175836119E-3</v>
      </c>
      <c r="E13419" s="46"/>
      <c r="F13419" s="3"/>
      <c r="G13419" s="3"/>
      <c r="H13419" s="3"/>
      <c r="I13419" s="3"/>
      <c r="Y13419" s="27"/>
    </row>
    <row r="13420" spans="2:25" x14ac:dyDescent="0.25">
      <c r="B13420" s="6">
        <f t="shared" si="498"/>
        <v>6.7025000000000003E-5</v>
      </c>
      <c r="C13420" s="5">
        <v>67025</v>
      </c>
      <c r="D13420" s="74">
        <f t="shared" si="497"/>
        <v>1.471324304204226E-3</v>
      </c>
      <c r="E13420" s="46"/>
      <c r="F13420" s="3"/>
      <c r="G13420" s="3"/>
      <c r="H13420" s="3"/>
      <c r="I13420" s="3"/>
      <c r="Y13420" s="27"/>
    </row>
    <row r="13421" spans="2:25" x14ac:dyDescent="0.25">
      <c r="B13421" s="6">
        <f t="shared" si="498"/>
        <v>6.703E-5</v>
      </c>
      <c r="C13421" s="5">
        <v>67030</v>
      </c>
      <c r="D13421" s="74">
        <f t="shared" si="497"/>
        <v>1.470894148052962E-3</v>
      </c>
      <c r="E13421" s="46"/>
      <c r="F13421" s="3"/>
      <c r="G13421" s="3"/>
      <c r="H13421" s="3"/>
      <c r="I13421" s="3"/>
      <c r="Y13421" s="27"/>
    </row>
    <row r="13422" spans="2:25" x14ac:dyDescent="0.25">
      <c r="B13422" s="6">
        <f t="shared" si="498"/>
        <v>6.7034999999999998E-5</v>
      </c>
      <c r="C13422" s="5">
        <v>67035</v>
      </c>
      <c r="D13422" s="74">
        <f t="shared" si="497"/>
        <v>1.4704641490609022E-3</v>
      </c>
      <c r="E13422" s="46"/>
      <c r="F13422" s="3"/>
      <c r="G13422" s="3"/>
      <c r="H13422" s="3"/>
      <c r="I13422" s="3"/>
      <c r="Y13422" s="27"/>
    </row>
    <row r="13423" spans="2:25" x14ac:dyDescent="0.25">
      <c r="B13423" s="6">
        <f t="shared" si="498"/>
        <v>6.7040000000000009E-5</v>
      </c>
      <c r="C13423" s="5">
        <v>67040</v>
      </c>
      <c r="D13423" s="74">
        <f t="shared" si="497"/>
        <v>1.4700343071591575E-3</v>
      </c>
      <c r="E13423" s="46"/>
      <c r="F13423" s="3"/>
      <c r="G13423" s="3"/>
      <c r="H13423" s="3"/>
      <c r="I13423" s="3"/>
      <c r="Y13423" s="27"/>
    </row>
    <row r="13424" spans="2:25" x14ac:dyDescent="0.25">
      <c r="B13424" s="6">
        <f t="shared" si="498"/>
        <v>6.7045000000000006E-5</v>
      </c>
      <c r="C13424" s="5">
        <v>67045</v>
      </c>
      <c r="D13424" s="74">
        <f t="shared" si="497"/>
        <v>1.4696046222788862E-3</v>
      </c>
      <c r="E13424" s="46"/>
      <c r="F13424" s="3"/>
      <c r="G13424" s="3"/>
      <c r="H13424" s="3"/>
      <c r="I13424" s="3"/>
      <c r="Y13424" s="27"/>
    </row>
    <row r="13425" spans="2:25" x14ac:dyDescent="0.25">
      <c r="B13425" s="6">
        <f t="shared" si="498"/>
        <v>6.7050000000000003E-5</v>
      </c>
      <c r="C13425" s="5">
        <v>67050</v>
      </c>
      <c r="D13425" s="74">
        <f t="shared" si="497"/>
        <v>1.4691750943512688E-3</v>
      </c>
      <c r="E13425" s="46"/>
      <c r="F13425" s="3"/>
      <c r="G13425" s="3"/>
      <c r="H13425" s="3"/>
      <c r="I13425" s="3"/>
      <c r="Y13425" s="27"/>
    </row>
    <row r="13426" spans="2:25" x14ac:dyDescent="0.25">
      <c r="B13426" s="6">
        <f t="shared" si="498"/>
        <v>6.7055000000000001E-5</v>
      </c>
      <c r="C13426" s="5">
        <v>67055</v>
      </c>
      <c r="D13426" s="74">
        <f t="shared" si="497"/>
        <v>1.4687457233075289E-3</v>
      </c>
      <c r="E13426" s="46"/>
      <c r="F13426" s="3"/>
      <c r="G13426" s="3"/>
      <c r="H13426" s="3"/>
      <c r="I13426" s="3"/>
      <c r="Y13426" s="27"/>
    </row>
    <row r="13427" spans="2:25" x14ac:dyDescent="0.25">
      <c r="B13427" s="6">
        <f t="shared" si="498"/>
        <v>6.7059999999999998E-5</v>
      </c>
      <c r="C13427" s="5">
        <v>67060</v>
      </c>
      <c r="D13427" s="74">
        <f t="shared" si="497"/>
        <v>1.4683165090789221E-3</v>
      </c>
      <c r="E13427" s="46"/>
      <c r="F13427" s="3"/>
      <c r="G13427" s="3"/>
      <c r="H13427" s="3"/>
      <c r="I13427" s="3"/>
      <c r="Y13427" s="27"/>
    </row>
    <row r="13428" spans="2:25" x14ac:dyDescent="0.25">
      <c r="B13428" s="6">
        <f t="shared" si="498"/>
        <v>6.7065000000000009E-5</v>
      </c>
      <c r="C13428" s="5">
        <v>67065</v>
      </c>
      <c r="D13428" s="74">
        <f t="shared" si="497"/>
        <v>1.4678874515967411E-3</v>
      </c>
      <c r="E13428" s="46"/>
      <c r="F13428" s="3"/>
      <c r="G13428" s="3"/>
      <c r="H13428" s="3"/>
      <c r="I13428" s="3"/>
      <c r="Y13428" s="27"/>
    </row>
    <row r="13429" spans="2:25" x14ac:dyDescent="0.25">
      <c r="B13429" s="6">
        <f t="shared" si="498"/>
        <v>6.7070000000000007E-5</v>
      </c>
      <c r="C13429" s="5">
        <v>67070</v>
      </c>
      <c r="D13429" s="74">
        <f t="shared" si="497"/>
        <v>1.46745855079231E-3</v>
      </c>
      <c r="E13429" s="46"/>
      <c r="F13429" s="3"/>
      <c r="G13429" s="3"/>
      <c r="H13429" s="3"/>
      <c r="I13429" s="3"/>
      <c r="Y13429" s="27"/>
    </row>
    <row r="13430" spans="2:25" x14ac:dyDescent="0.25">
      <c r="B13430" s="6">
        <f t="shared" si="498"/>
        <v>6.7075000000000004E-5</v>
      </c>
      <c r="C13430" s="5">
        <v>67075</v>
      </c>
      <c r="D13430" s="74">
        <f t="shared" si="497"/>
        <v>1.467029806596997E-3</v>
      </c>
      <c r="E13430" s="46"/>
      <c r="F13430" s="3"/>
      <c r="G13430" s="3"/>
      <c r="H13430" s="3"/>
      <c r="I13430" s="3"/>
      <c r="Y13430" s="27"/>
    </row>
    <row r="13431" spans="2:25" x14ac:dyDescent="0.25">
      <c r="B13431" s="6">
        <f t="shared" si="498"/>
        <v>6.7080000000000001E-5</v>
      </c>
      <c r="C13431" s="5">
        <v>67080</v>
      </c>
      <c r="D13431" s="74">
        <f t="shared" si="497"/>
        <v>1.466601218942193E-3</v>
      </c>
      <c r="E13431" s="46"/>
      <c r="F13431" s="3"/>
      <c r="G13431" s="3"/>
      <c r="H13431" s="3"/>
      <c r="I13431" s="3"/>
      <c r="Y13431" s="27"/>
    </row>
    <row r="13432" spans="2:25" x14ac:dyDescent="0.25">
      <c r="B13432" s="6">
        <f t="shared" si="498"/>
        <v>6.7084999999999999E-5</v>
      </c>
      <c r="C13432" s="5">
        <v>67085</v>
      </c>
      <c r="D13432" s="74">
        <f t="shared" si="497"/>
        <v>1.4661727877593332E-3</v>
      </c>
      <c r="E13432" s="46"/>
      <c r="F13432" s="3"/>
      <c r="G13432" s="3"/>
      <c r="H13432" s="3"/>
      <c r="I13432" s="3"/>
      <c r="Y13432" s="27"/>
    </row>
    <row r="13433" spans="2:25" x14ac:dyDescent="0.25">
      <c r="B13433" s="6">
        <f t="shared" si="498"/>
        <v>6.709000000000001E-5</v>
      </c>
      <c r="C13433" s="5">
        <v>67090</v>
      </c>
      <c r="D13433" s="74">
        <f t="shared" si="497"/>
        <v>1.4657445129798838E-3</v>
      </c>
      <c r="E13433" s="46"/>
      <c r="F13433" s="3"/>
      <c r="G13433" s="3"/>
      <c r="H13433" s="3"/>
      <c r="I13433" s="3"/>
      <c r="Y13433" s="27"/>
    </row>
    <row r="13434" spans="2:25" x14ac:dyDescent="0.25">
      <c r="B13434" s="6">
        <f t="shared" si="498"/>
        <v>6.7095000000000007E-5</v>
      </c>
      <c r="C13434" s="5">
        <v>67095</v>
      </c>
      <c r="D13434" s="74">
        <f t="shared" si="497"/>
        <v>1.4653163945353455E-3</v>
      </c>
      <c r="E13434" s="46"/>
      <c r="F13434" s="3"/>
      <c r="G13434" s="3"/>
      <c r="H13434" s="3"/>
      <c r="I13434" s="3"/>
      <c r="Y13434" s="27"/>
    </row>
    <row r="13435" spans="2:25" x14ac:dyDescent="0.25">
      <c r="B13435" s="6">
        <f t="shared" si="498"/>
        <v>6.7100000000000005E-5</v>
      </c>
      <c r="C13435" s="5">
        <v>67100</v>
      </c>
      <c r="D13435" s="74">
        <f t="shared" si="497"/>
        <v>1.4648884323572591E-3</v>
      </c>
      <c r="E13435" s="46"/>
      <c r="F13435" s="3"/>
      <c r="G13435" s="3"/>
      <c r="H13435" s="3"/>
      <c r="I13435" s="3"/>
      <c r="Y13435" s="27"/>
    </row>
    <row r="13436" spans="2:25" x14ac:dyDescent="0.25">
      <c r="B13436" s="6">
        <f t="shared" si="498"/>
        <v>6.7105000000000002E-5</v>
      </c>
      <c r="C13436" s="5">
        <v>67105</v>
      </c>
      <c r="D13436" s="74">
        <f t="shared" si="497"/>
        <v>1.464460626377192E-3</v>
      </c>
      <c r="E13436" s="46"/>
      <c r="F13436" s="3"/>
      <c r="G13436" s="3"/>
      <c r="H13436" s="3"/>
      <c r="I13436" s="3"/>
      <c r="Y13436" s="27"/>
    </row>
    <row r="13437" spans="2:25" x14ac:dyDescent="0.25">
      <c r="B13437" s="6">
        <f t="shared" si="498"/>
        <v>6.711E-5</v>
      </c>
      <c r="C13437" s="5">
        <v>67110</v>
      </c>
      <c r="D13437" s="74">
        <f t="shared" si="497"/>
        <v>1.4640329765267541E-3</v>
      </c>
      <c r="E13437" s="46"/>
      <c r="F13437" s="3"/>
      <c r="G13437" s="3"/>
      <c r="H13437" s="3"/>
      <c r="I13437" s="3"/>
      <c r="Y13437" s="27"/>
    </row>
    <row r="13438" spans="2:25" x14ac:dyDescent="0.25">
      <c r="B13438" s="6">
        <f t="shared" si="498"/>
        <v>6.711500000000001E-5</v>
      </c>
      <c r="C13438" s="5">
        <v>67115</v>
      </c>
      <c r="D13438" s="74">
        <f t="shared" si="497"/>
        <v>1.4636054827375875E-3</v>
      </c>
      <c r="E13438" s="46"/>
      <c r="F13438" s="3"/>
      <c r="G13438" s="3"/>
      <c r="H13438" s="3"/>
      <c r="I13438" s="3"/>
      <c r="Y13438" s="27"/>
    </row>
    <row r="13439" spans="2:25" x14ac:dyDescent="0.25">
      <c r="B13439" s="6">
        <f t="shared" si="498"/>
        <v>6.7120000000000008E-5</v>
      </c>
      <c r="C13439" s="5">
        <v>67120</v>
      </c>
      <c r="D13439" s="74">
        <f t="shared" si="497"/>
        <v>1.4631781449413687E-3</v>
      </c>
      <c r="E13439" s="46"/>
      <c r="F13439" s="3"/>
      <c r="G13439" s="3"/>
      <c r="H13439" s="3"/>
      <c r="I13439" s="3"/>
      <c r="Y13439" s="27"/>
    </row>
    <row r="13440" spans="2:25" x14ac:dyDescent="0.25">
      <c r="B13440" s="6">
        <f t="shared" si="498"/>
        <v>6.7125000000000005E-5</v>
      </c>
      <c r="C13440" s="5">
        <v>67125</v>
      </c>
      <c r="D13440" s="74">
        <f t="shared" si="497"/>
        <v>1.4627509630698065E-3</v>
      </c>
      <c r="E13440" s="46"/>
      <c r="F13440" s="3"/>
      <c r="G13440" s="3"/>
      <c r="H13440" s="3"/>
      <c r="I13440" s="3"/>
      <c r="Y13440" s="27"/>
    </row>
    <row r="13441" spans="2:25" x14ac:dyDescent="0.25">
      <c r="B13441" s="6">
        <f t="shared" si="498"/>
        <v>6.7130000000000003E-5</v>
      </c>
      <c r="C13441" s="5">
        <v>67130</v>
      </c>
      <c r="D13441" s="74">
        <f t="shared" si="497"/>
        <v>1.462323937054653E-3</v>
      </c>
      <c r="E13441" s="46"/>
      <c r="F13441" s="3"/>
      <c r="G13441" s="3"/>
      <c r="H13441" s="3"/>
      <c r="I13441" s="3"/>
      <c r="Y13441" s="27"/>
    </row>
    <row r="13442" spans="2:25" x14ac:dyDescent="0.25">
      <c r="B13442" s="6">
        <f t="shared" si="498"/>
        <v>6.7135E-5</v>
      </c>
      <c r="C13442" s="5">
        <v>67135</v>
      </c>
      <c r="D13442" s="74">
        <f t="shared" si="497"/>
        <v>1.4618970668276862E-3</v>
      </c>
      <c r="E13442" s="46"/>
      <c r="F13442" s="3"/>
      <c r="G13442" s="3"/>
      <c r="H13442" s="3"/>
      <c r="I13442" s="3"/>
      <c r="Y13442" s="27"/>
    </row>
    <row r="13443" spans="2:25" x14ac:dyDescent="0.25">
      <c r="B13443" s="6">
        <f t="shared" si="498"/>
        <v>6.7139999999999998E-5</v>
      </c>
      <c r="C13443" s="5">
        <v>67140</v>
      </c>
      <c r="D13443" s="74">
        <f t="shared" si="497"/>
        <v>1.4614703523207224E-3</v>
      </c>
      <c r="E13443" s="46"/>
      <c r="F13443" s="3"/>
      <c r="G13443" s="3"/>
      <c r="H13443" s="3"/>
      <c r="I13443" s="3"/>
      <c r="Y13443" s="27"/>
    </row>
    <row r="13444" spans="2:25" x14ac:dyDescent="0.25">
      <c r="B13444" s="6">
        <f t="shared" si="498"/>
        <v>6.7145000000000008E-5</v>
      </c>
      <c r="C13444" s="5">
        <v>67145</v>
      </c>
      <c r="D13444" s="74">
        <f t="shared" si="497"/>
        <v>1.4610437934656129E-3</v>
      </c>
      <c r="E13444" s="46"/>
      <c r="F13444" s="3"/>
      <c r="G13444" s="3"/>
      <c r="H13444" s="3"/>
      <c r="I13444" s="3"/>
      <c r="Y13444" s="27"/>
    </row>
    <row r="13445" spans="2:25" x14ac:dyDescent="0.25">
      <c r="B13445" s="6">
        <f t="shared" si="498"/>
        <v>6.7150000000000006E-5</v>
      </c>
      <c r="C13445" s="5">
        <v>67150</v>
      </c>
      <c r="D13445" s="74">
        <f t="shared" si="497"/>
        <v>1.4606173901942426E-3</v>
      </c>
      <c r="E13445" s="46"/>
      <c r="F13445" s="3"/>
      <c r="G13445" s="3"/>
      <c r="H13445" s="3"/>
      <c r="I13445" s="3"/>
      <c r="Y13445" s="27"/>
    </row>
    <row r="13446" spans="2:25" x14ac:dyDescent="0.25">
      <c r="B13446" s="6">
        <f t="shared" si="498"/>
        <v>6.7155000000000003E-5</v>
      </c>
      <c r="C13446" s="5">
        <v>67155</v>
      </c>
      <c r="D13446" s="74">
        <f t="shared" si="497"/>
        <v>1.4601911424385345E-3</v>
      </c>
      <c r="E13446" s="46"/>
      <c r="F13446" s="3"/>
      <c r="G13446" s="3"/>
      <c r="H13446" s="3"/>
      <c r="I13446" s="3"/>
      <c r="Y13446" s="27"/>
    </row>
    <row r="13447" spans="2:25" x14ac:dyDescent="0.25">
      <c r="B13447" s="6">
        <f t="shared" si="498"/>
        <v>6.7160000000000001E-5</v>
      </c>
      <c r="C13447" s="5">
        <v>67160</v>
      </c>
      <c r="D13447" s="74">
        <f t="shared" si="497"/>
        <v>1.4597650501304443E-3</v>
      </c>
      <c r="E13447" s="46"/>
      <c r="F13447" s="3"/>
      <c r="G13447" s="3"/>
      <c r="H13447" s="3"/>
      <c r="I13447" s="3"/>
      <c r="Y13447" s="27"/>
    </row>
    <row r="13448" spans="2:25" x14ac:dyDescent="0.25">
      <c r="B13448" s="6">
        <f t="shared" si="498"/>
        <v>6.7164999999999998E-5</v>
      </c>
      <c r="C13448" s="5">
        <v>67165</v>
      </c>
      <c r="D13448" s="74">
        <f t="shared" si="497"/>
        <v>1.4593391132019576E-3</v>
      </c>
      <c r="E13448" s="46"/>
      <c r="F13448" s="3"/>
      <c r="G13448" s="3"/>
      <c r="H13448" s="3"/>
      <c r="I13448" s="3"/>
      <c r="Y13448" s="27"/>
    </row>
    <row r="13449" spans="2:25" x14ac:dyDescent="0.25">
      <c r="B13449" s="6">
        <f t="shared" si="498"/>
        <v>6.7170000000000009E-5</v>
      </c>
      <c r="C13449" s="5">
        <v>67170</v>
      </c>
      <c r="D13449" s="74">
        <f t="shared" si="497"/>
        <v>1.4589133315851034E-3</v>
      </c>
      <c r="E13449" s="46"/>
      <c r="F13449" s="3"/>
      <c r="G13449" s="3"/>
      <c r="H13449" s="3"/>
      <c r="I13449" s="3"/>
      <c r="Y13449" s="27"/>
    </row>
    <row r="13450" spans="2:25" x14ac:dyDescent="0.25">
      <c r="B13450" s="6">
        <f t="shared" si="498"/>
        <v>6.7175000000000007E-5</v>
      </c>
      <c r="C13450" s="5">
        <v>67175</v>
      </c>
      <c r="D13450" s="74">
        <f t="shared" si="497"/>
        <v>1.4584877052119412E-3</v>
      </c>
      <c r="E13450" s="46"/>
      <c r="F13450" s="3"/>
      <c r="G13450" s="3"/>
      <c r="H13450" s="3"/>
      <c r="I13450" s="3"/>
      <c r="Y13450" s="27"/>
    </row>
    <row r="13451" spans="2:25" x14ac:dyDescent="0.25">
      <c r="B13451" s="6">
        <f t="shared" si="498"/>
        <v>6.7180000000000004E-5</v>
      </c>
      <c r="C13451" s="5">
        <v>67180</v>
      </c>
      <c r="D13451" s="74">
        <f t="shared" si="497"/>
        <v>1.4580622340145625E-3</v>
      </c>
      <c r="E13451" s="46"/>
      <c r="F13451" s="3"/>
      <c r="G13451" s="3"/>
      <c r="H13451" s="3"/>
      <c r="I13451" s="3"/>
      <c r="Y13451" s="27"/>
    </row>
    <row r="13452" spans="2:25" x14ac:dyDescent="0.25">
      <c r="B13452" s="6">
        <f t="shared" si="498"/>
        <v>6.7185000000000001E-5</v>
      </c>
      <c r="C13452" s="5">
        <v>67185</v>
      </c>
      <c r="D13452" s="74">
        <f t="shared" si="497"/>
        <v>1.4576369179250968E-3</v>
      </c>
      <c r="E13452" s="46"/>
      <c r="F13452" s="3"/>
      <c r="G13452" s="3"/>
      <c r="H13452" s="3"/>
      <c r="I13452" s="3"/>
      <c r="Y13452" s="27"/>
    </row>
    <row r="13453" spans="2:25" x14ac:dyDescent="0.25">
      <c r="B13453" s="6">
        <f t="shared" si="498"/>
        <v>6.7189999999999999E-5</v>
      </c>
      <c r="C13453" s="5">
        <v>67190</v>
      </c>
      <c r="D13453" s="74">
        <f t="shared" si="497"/>
        <v>1.4572117568757096E-3</v>
      </c>
      <c r="E13453" s="46"/>
      <c r="F13453" s="3"/>
      <c r="G13453" s="3"/>
      <c r="H13453" s="3"/>
      <c r="I13453" s="3"/>
      <c r="Y13453" s="27"/>
    </row>
    <row r="13454" spans="2:25" x14ac:dyDescent="0.25">
      <c r="B13454" s="6">
        <f t="shared" si="498"/>
        <v>6.719500000000001E-5</v>
      </c>
      <c r="C13454" s="5">
        <v>67195</v>
      </c>
      <c r="D13454" s="74">
        <f t="shared" si="497"/>
        <v>1.4567867507985981E-3</v>
      </c>
      <c r="E13454" s="46"/>
      <c r="F13454" s="3"/>
      <c r="G13454" s="3"/>
      <c r="H13454" s="3"/>
      <c r="I13454" s="3"/>
      <c r="Y13454" s="27"/>
    </row>
    <row r="13455" spans="2:25" x14ac:dyDescent="0.25">
      <c r="B13455" s="6">
        <f t="shared" si="498"/>
        <v>6.7200000000000007E-5</v>
      </c>
      <c r="C13455" s="5">
        <v>67200</v>
      </c>
      <c r="D13455" s="74">
        <f t="shared" si="497"/>
        <v>1.4563618996259937E-3</v>
      </c>
      <c r="E13455" s="46"/>
      <c r="F13455" s="3"/>
      <c r="G13455" s="3"/>
      <c r="H13455" s="3"/>
      <c r="I13455" s="3"/>
      <c r="Y13455" s="27"/>
    </row>
    <row r="13456" spans="2:25" x14ac:dyDescent="0.25">
      <c r="B13456" s="6">
        <f t="shared" si="498"/>
        <v>6.7205000000000005E-5</v>
      </c>
      <c r="C13456" s="5">
        <v>67205</v>
      </c>
      <c r="D13456" s="74">
        <f t="shared" si="497"/>
        <v>1.4559372032901634E-3</v>
      </c>
      <c r="E13456" s="46"/>
      <c r="F13456" s="3"/>
      <c r="G13456" s="3"/>
      <c r="H13456" s="3"/>
      <c r="I13456" s="3"/>
      <c r="Y13456" s="27"/>
    </row>
    <row r="13457" spans="2:25" x14ac:dyDescent="0.25">
      <c r="B13457" s="6">
        <f t="shared" si="498"/>
        <v>6.7210000000000002E-5</v>
      </c>
      <c r="C13457" s="5">
        <v>67210</v>
      </c>
      <c r="D13457" s="74">
        <f t="shared" si="497"/>
        <v>1.455512661723411E-3</v>
      </c>
      <c r="E13457" s="46"/>
      <c r="F13457" s="3"/>
      <c r="G13457" s="3"/>
      <c r="H13457" s="3"/>
      <c r="I13457" s="3"/>
      <c r="Y13457" s="27"/>
    </row>
    <row r="13458" spans="2:25" x14ac:dyDescent="0.25">
      <c r="B13458" s="6">
        <f t="shared" si="498"/>
        <v>6.7214999999999999E-5</v>
      </c>
      <c r="C13458" s="5">
        <v>67215</v>
      </c>
      <c r="D13458" s="74">
        <f t="shared" si="497"/>
        <v>1.4550882748580705E-3</v>
      </c>
      <c r="E13458" s="46"/>
      <c r="F13458" s="3"/>
      <c r="G13458" s="3"/>
      <c r="H13458" s="3"/>
      <c r="I13458" s="3"/>
      <c r="Y13458" s="27"/>
    </row>
    <row r="13459" spans="2:25" x14ac:dyDescent="0.25">
      <c r="B13459" s="6">
        <f t="shared" si="498"/>
        <v>6.722000000000001E-5</v>
      </c>
      <c r="C13459" s="5">
        <v>67220</v>
      </c>
      <c r="D13459" s="74">
        <f t="shared" ref="D13459:D13522" si="499">IF(ISERROR($D$12*2*PI()*$D$4*$D$5^2/B13459^5*10^-9*(1/(EXP(($D$4*$D$5)/(B13459*$D$6*($D$9)))-1))),0,$D$12*2*PI()*$D$4*$D$5^2/B13459^5*10^-9*(1/(EXP(($D$4*$D$5)/(B13459*$D$6*($D$9)))-1)))</f>
        <v>1.4546640426265135E-3</v>
      </c>
      <c r="E13459" s="46"/>
      <c r="F13459" s="3"/>
      <c r="G13459" s="3"/>
      <c r="H13459" s="3"/>
      <c r="I13459" s="3"/>
      <c r="Y13459" s="27"/>
    </row>
    <row r="13460" spans="2:25" x14ac:dyDescent="0.25">
      <c r="B13460" s="6">
        <f t="shared" ref="B13460:B13523" si="500">C13460*10^-9</f>
        <v>6.7225000000000008E-5</v>
      </c>
      <c r="C13460" s="5">
        <v>67225</v>
      </c>
      <c r="D13460" s="74">
        <f t="shared" si="499"/>
        <v>1.4542399649611446E-3</v>
      </c>
      <c r="E13460" s="46"/>
      <c r="F13460" s="3"/>
      <c r="G13460" s="3"/>
      <c r="H13460" s="3"/>
      <c r="I13460" s="3"/>
      <c r="Y13460" s="27"/>
    </row>
    <row r="13461" spans="2:25" x14ac:dyDescent="0.25">
      <c r="B13461" s="6">
        <f t="shared" si="500"/>
        <v>6.7230000000000005E-5</v>
      </c>
      <c r="C13461" s="5">
        <v>67230</v>
      </c>
      <c r="D13461" s="74">
        <f t="shared" si="499"/>
        <v>1.4538160417944062E-3</v>
      </c>
      <c r="E13461" s="46"/>
      <c r="F13461" s="3"/>
      <c r="G13461" s="3"/>
      <c r="H13461" s="3"/>
      <c r="I13461" s="3"/>
      <c r="Y13461" s="27"/>
    </row>
    <row r="13462" spans="2:25" x14ac:dyDescent="0.25">
      <c r="B13462" s="6">
        <f t="shared" si="500"/>
        <v>6.7235000000000003E-5</v>
      </c>
      <c r="C13462" s="5">
        <v>67235</v>
      </c>
      <c r="D13462" s="74">
        <f t="shared" si="499"/>
        <v>1.4533922730587698E-3</v>
      </c>
      <c r="E13462" s="46"/>
      <c r="F13462" s="3"/>
      <c r="G13462" s="3"/>
      <c r="H13462" s="3"/>
      <c r="I13462" s="3"/>
      <c r="Y13462" s="27"/>
    </row>
    <row r="13463" spans="2:25" x14ac:dyDescent="0.25">
      <c r="B13463" s="6">
        <f t="shared" si="500"/>
        <v>6.724E-5</v>
      </c>
      <c r="C13463" s="5">
        <v>67240</v>
      </c>
      <c r="D13463" s="74">
        <f t="shared" si="499"/>
        <v>1.4529686586867445E-3</v>
      </c>
      <c r="E13463" s="46"/>
      <c r="F13463" s="3"/>
      <c r="G13463" s="3"/>
      <c r="H13463" s="3"/>
      <c r="I13463" s="3"/>
      <c r="Y13463" s="27"/>
    </row>
    <row r="13464" spans="2:25" x14ac:dyDescent="0.25">
      <c r="B13464" s="6">
        <f t="shared" si="500"/>
        <v>6.7245000000000011E-5</v>
      </c>
      <c r="C13464" s="5">
        <v>67245</v>
      </c>
      <c r="D13464" s="74">
        <f t="shared" si="499"/>
        <v>1.452545198610874E-3</v>
      </c>
      <c r="E13464" s="46"/>
      <c r="F13464" s="3"/>
      <c r="G13464" s="3"/>
      <c r="H13464" s="3"/>
      <c r="I13464" s="3"/>
      <c r="Y13464" s="27"/>
    </row>
    <row r="13465" spans="2:25" x14ac:dyDescent="0.25">
      <c r="B13465" s="6">
        <f t="shared" si="500"/>
        <v>6.7250000000000008E-5</v>
      </c>
      <c r="C13465" s="5">
        <v>67250</v>
      </c>
      <c r="D13465" s="74">
        <f t="shared" si="499"/>
        <v>1.4521218927637332E-3</v>
      </c>
      <c r="E13465" s="46"/>
      <c r="F13465" s="3"/>
      <c r="G13465" s="3"/>
      <c r="H13465" s="3"/>
      <c r="I13465" s="3"/>
      <c r="Y13465" s="27"/>
    </row>
    <row r="13466" spans="2:25" x14ac:dyDescent="0.25">
      <c r="B13466" s="6">
        <f t="shared" si="500"/>
        <v>6.7255000000000006E-5</v>
      </c>
      <c r="C13466" s="5">
        <v>67255</v>
      </c>
      <c r="D13466" s="74">
        <f t="shared" si="499"/>
        <v>1.4516987410779383E-3</v>
      </c>
      <c r="E13466" s="46"/>
      <c r="F13466" s="3"/>
      <c r="G13466" s="3"/>
      <c r="H13466" s="3"/>
      <c r="I13466" s="3"/>
      <c r="Y13466" s="27"/>
    </row>
    <row r="13467" spans="2:25" x14ac:dyDescent="0.25">
      <c r="B13467" s="6">
        <f t="shared" si="500"/>
        <v>6.7260000000000003E-5</v>
      </c>
      <c r="C13467" s="5">
        <v>67260</v>
      </c>
      <c r="D13467" s="74">
        <f t="shared" si="499"/>
        <v>1.4512757434861315E-3</v>
      </c>
      <c r="E13467" s="46"/>
      <c r="F13467" s="3"/>
      <c r="G13467" s="3"/>
      <c r="H13467" s="3"/>
      <c r="I13467" s="3"/>
      <c r="Y13467" s="27"/>
    </row>
    <row r="13468" spans="2:25" x14ac:dyDescent="0.25">
      <c r="B13468" s="6">
        <f t="shared" si="500"/>
        <v>6.7265000000000001E-5</v>
      </c>
      <c r="C13468" s="5">
        <v>67265</v>
      </c>
      <c r="D13468" s="74">
        <f t="shared" si="499"/>
        <v>1.4508528999209937E-3</v>
      </c>
      <c r="E13468" s="46"/>
      <c r="F13468" s="3"/>
      <c r="G13468" s="3"/>
      <c r="H13468" s="3"/>
      <c r="I13468" s="3"/>
      <c r="Y13468" s="27"/>
    </row>
    <row r="13469" spans="2:25" x14ac:dyDescent="0.25">
      <c r="B13469" s="6">
        <f t="shared" si="500"/>
        <v>6.7269999999999998E-5</v>
      </c>
      <c r="C13469" s="5">
        <v>67270</v>
      </c>
      <c r="D13469" s="74">
        <f t="shared" si="499"/>
        <v>1.4504302103152413E-3</v>
      </c>
      <c r="E13469" s="46"/>
      <c r="F13469" s="3"/>
      <c r="G13469" s="3"/>
      <c r="H13469" s="3"/>
      <c r="I13469" s="3"/>
      <c r="Y13469" s="27"/>
    </row>
    <row r="13470" spans="2:25" x14ac:dyDescent="0.25">
      <c r="B13470" s="6">
        <f t="shared" si="500"/>
        <v>6.7275000000000009E-5</v>
      </c>
      <c r="C13470" s="5">
        <v>67275</v>
      </c>
      <c r="D13470" s="74">
        <f t="shared" si="499"/>
        <v>1.4500076746016195E-3</v>
      </c>
      <c r="E13470" s="46"/>
      <c r="F13470" s="3"/>
      <c r="G13470" s="3"/>
      <c r="H13470" s="3"/>
      <c r="I13470" s="3"/>
      <c r="Y13470" s="27"/>
    </row>
    <row r="13471" spans="2:25" x14ac:dyDescent="0.25">
      <c r="B13471" s="6">
        <f t="shared" si="500"/>
        <v>6.7280000000000006E-5</v>
      </c>
      <c r="C13471" s="5">
        <v>67280</v>
      </c>
      <c r="D13471" s="74">
        <f t="shared" si="499"/>
        <v>1.4495852927129166E-3</v>
      </c>
      <c r="E13471" s="46"/>
      <c r="F13471" s="3"/>
      <c r="G13471" s="3"/>
      <c r="H13471" s="3"/>
      <c r="I13471" s="3"/>
      <c r="Y13471" s="27"/>
    </row>
    <row r="13472" spans="2:25" x14ac:dyDescent="0.25">
      <c r="B13472" s="6">
        <f t="shared" si="500"/>
        <v>6.7285000000000004E-5</v>
      </c>
      <c r="C13472" s="5">
        <v>67285</v>
      </c>
      <c r="D13472" s="74">
        <f t="shared" si="499"/>
        <v>1.4491630645819475E-3</v>
      </c>
      <c r="E13472" s="46"/>
      <c r="F13472" s="3"/>
      <c r="G13472" s="3"/>
      <c r="H13472" s="3"/>
      <c r="I13472" s="3"/>
      <c r="Y13472" s="27"/>
    </row>
    <row r="13473" spans="2:25" x14ac:dyDescent="0.25">
      <c r="B13473" s="6">
        <f t="shared" si="500"/>
        <v>6.7290000000000001E-5</v>
      </c>
      <c r="C13473" s="5">
        <v>67290</v>
      </c>
      <c r="D13473" s="74">
        <f t="shared" si="499"/>
        <v>1.4487409901415636E-3</v>
      </c>
      <c r="E13473" s="46"/>
      <c r="F13473" s="3"/>
      <c r="G13473" s="3"/>
      <c r="H13473" s="3"/>
      <c r="I13473" s="3"/>
      <c r="Y13473" s="27"/>
    </row>
    <row r="13474" spans="2:25" x14ac:dyDescent="0.25">
      <c r="B13474" s="6">
        <f t="shared" si="500"/>
        <v>6.7294999999999999E-5</v>
      </c>
      <c r="C13474" s="5">
        <v>67295</v>
      </c>
      <c r="D13474" s="74">
        <f t="shared" si="499"/>
        <v>1.4483190693246521E-3</v>
      </c>
      <c r="E13474" s="46"/>
      <c r="F13474" s="3"/>
      <c r="G13474" s="3"/>
      <c r="H13474" s="3"/>
      <c r="I13474" s="3"/>
      <c r="Y13474" s="27"/>
    </row>
    <row r="13475" spans="2:25" x14ac:dyDescent="0.25">
      <c r="B13475" s="6">
        <f t="shared" si="500"/>
        <v>6.730000000000001E-5</v>
      </c>
      <c r="C13475" s="5">
        <v>67300</v>
      </c>
      <c r="D13475" s="74">
        <f t="shared" si="499"/>
        <v>1.4478973020641305E-3</v>
      </c>
      <c r="E13475" s="46"/>
      <c r="F13475" s="3"/>
      <c r="G13475" s="3"/>
      <c r="H13475" s="3"/>
      <c r="I13475" s="3"/>
      <c r="Y13475" s="27"/>
    </row>
    <row r="13476" spans="2:25" x14ac:dyDescent="0.25">
      <c r="B13476" s="6">
        <f t="shared" si="500"/>
        <v>6.7305000000000007E-5</v>
      </c>
      <c r="C13476" s="5">
        <v>67305</v>
      </c>
      <c r="D13476" s="74">
        <f t="shared" si="499"/>
        <v>1.447475688292956E-3</v>
      </c>
      <c r="E13476" s="46"/>
      <c r="F13476" s="3"/>
      <c r="G13476" s="3"/>
      <c r="H13476" s="3"/>
      <c r="I13476" s="3"/>
      <c r="Y13476" s="27"/>
    </row>
    <row r="13477" spans="2:25" x14ac:dyDescent="0.25">
      <c r="B13477" s="6">
        <f t="shared" si="500"/>
        <v>6.7310000000000004E-5</v>
      </c>
      <c r="C13477" s="5">
        <v>67310</v>
      </c>
      <c r="D13477" s="74">
        <f t="shared" si="499"/>
        <v>1.4470542279441149E-3</v>
      </c>
      <c r="E13477" s="46"/>
      <c r="F13477" s="3"/>
      <c r="G13477" s="3"/>
      <c r="H13477" s="3"/>
      <c r="I13477" s="3"/>
      <c r="Y13477" s="27"/>
    </row>
    <row r="13478" spans="2:25" x14ac:dyDescent="0.25">
      <c r="B13478" s="6">
        <f t="shared" si="500"/>
        <v>6.7315000000000002E-5</v>
      </c>
      <c r="C13478" s="5">
        <v>67315</v>
      </c>
      <c r="D13478" s="74">
        <f t="shared" si="499"/>
        <v>1.4466329209506304E-3</v>
      </c>
      <c r="E13478" s="46"/>
      <c r="F13478" s="3"/>
      <c r="G13478" s="3"/>
      <c r="H13478" s="3"/>
      <c r="I13478" s="3"/>
      <c r="Y13478" s="27"/>
    </row>
    <row r="13479" spans="2:25" x14ac:dyDescent="0.25">
      <c r="B13479" s="6">
        <f t="shared" si="500"/>
        <v>6.7319999999999999E-5</v>
      </c>
      <c r="C13479" s="5">
        <v>67320</v>
      </c>
      <c r="D13479" s="74">
        <f t="shared" si="499"/>
        <v>1.4462117672455587E-3</v>
      </c>
      <c r="E13479" s="46"/>
      <c r="F13479" s="3"/>
      <c r="G13479" s="3"/>
      <c r="H13479" s="3"/>
      <c r="I13479" s="3"/>
      <c r="Y13479" s="27"/>
    </row>
    <row r="13480" spans="2:25" x14ac:dyDescent="0.25">
      <c r="B13480" s="6">
        <f t="shared" si="500"/>
        <v>6.732500000000001E-5</v>
      </c>
      <c r="C13480" s="5">
        <v>67325</v>
      </c>
      <c r="D13480" s="74">
        <f t="shared" si="499"/>
        <v>1.4457907667619909E-3</v>
      </c>
      <c r="E13480" s="46"/>
      <c r="F13480" s="3"/>
      <c r="G13480" s="3"/>
      <c r="H13480" s="3"/>
      <c r="I13480" s="3"/>
      <c r="Y13480" s="27"/>
    </row>
    <row r="13481" spans="2:25" x14ac:dyDescent="0.25">
      <c r="B13481" s="6">
        <f t="shared" si="500"/>
        <v>6.7330000000000008E-5</v>
      </c>
      <c r="C13481" s="5">
        <v>67330</v>
      </c>
      <c r="D13481" s="74">
        <f t="shared" si="499"/>
        <v>1.4453699194330518E-3</v>
      </c>
      <c r="E13481" s="46"/>
      <c r="F13481" s="3"/>
      <c r="G13481" s="3"/>
      <c r="H13481" s="3"/>
      <c r="I13481" s="3"/>
      <c r="Y13481" s="27"/>
    </row>
    <row r="13482" spans="2:25" x14ac:dyDescent="0.25">
      <c r="B13482" s="6">
        <f t="shared" si="500"/>
        <v>6.7335000000000005E-5</v>
      </c>
      <c r="C13482" s="5">
        <v>67335</v>
      </c>
      <c r="D13482" s="74">
        <f t="shared" si="499"/>
        <v>1.4449492251919021E-3</v>
      </c>
      <c r="E13482" s="46"/>
      <c r="F13482" s="3"/>
      <c r="G13482" s="3"/>
      <c r="H13482" s="3"/>
      <c r="I13482" s="3"/>
      <c r="Y13482" s="27"/>
    </row>
    <row r="13483" spans="2:25" x14ac:dyDescent="0.25">
      <c r="B13483" s="6">
        <f t="shared" si="500"/>
        <v>6.7340000000000002E-5</v>
      </c>
      <c r="C13483" s="5">
        <v>67340</v>
      </c>
      <c r="D13483" s="74">
        <f t="shared" si="499"/>
        <v>1.4445286839717311E-3</v>
      </c>
      <c r="E13483" s="46"/>
      <c r="F13483" s="3"/>
      <c r="G13483" s="3"/>
      <c r="H13483" s="3"/>
      <c r="I13483" s="3"/>
      <c r="Y13483" s="27"/>
    </row>
    <row r="13484" spans="2:25" x14ac:dyDescent="0.25">
      <c r="B13484" s="6">
        <f t="shared" si="500"/>
        <v>6.7345E-5</v>
      </c>
      <c r="C13484" s="5">
        <v>67345</v>
      </c>
      <c r="D13484" s="74">
        <f t="shared" si="499"/>
        <v>1.4441082957057684E-3</v>
      </c>
      <c r="E13484" s="46"/>
      <c r="F13484" s="3"/>
      <c r="G13484" s="3"/>
      <c r="H13484" s="3"/>
      <c r="I13484" s="3"/>
      <c r="Y13484" s="27"/>
    </row>
    <row r="13485" spans="2:25" x14ac:dyDescent="0.25">
      <c r="B13485" s="6">
        <f t="shared" si="500"/>
        <v>6.7350000000000011E-5</v>
      </c>
      <c r="C13485" s="5">
        <v>67350</v>
      </c>
      <c r="D13485" s="74">
        <f t="shared" si="499"/>
        <v>1.4436880603272717E-3</v>
      </c>
      <c r="E13485" s="46"/>
      <c r="F13485" s="3"/>
      <c r="G13485" s="3"/>
      <c r="H13485" s="3"/>
      <c r="I13485" s="3"/>
      <c r="Y13485" s="27"/>
    </row>
    <row r="13486" spans="2:25" x14ac:dyDescent="0.25">
      <c r="B13486" s="6">
        <f t="shared" si="500"/>
        <v>6.7355000000000008E-5</v>
      </c>
      <c r="C13486" s="5">
        <v>67355</v>
      </c>
      <c r="D13486" s="74">
        <f t="shared" si="499"/>
        <v>1.4432679777695372E-3</v>
      </c>
      <c r="E13486" s="46"/>
      <c r="F13486" s="3"/>
      <c r="G13486" s="3"/>
      <c r="H13486" s="3"/>
      <c r="I13486" s="3"/>
      <c r="Y13486" s="27"/>
    </row>
    <row r="13487" spans="2:25" x14ac:dyDescent="0.25">
      <c r="B13487" s="6">
        <f t="shared" si="500"/>
        <v>6.7360000000000006E-5</v>
      </c>
      <c r="C13487" s="5">
        <v>67360</v>
      </c>
      <c r="D13487" s="74">
        <f t="shared" si="499"/>
        <v>1.4428480479658974E-3</v>
      </c>
      <c r="E13487" s="46"/>
      <c r="F13487" s="3"/>
      <c r="G13487" s="3"/>
      <c r="H13487" s="3"/>
      <c r="I13487" s="3"/>
      <c r="Y13487" s="27"/>
    </row>
    <row r="13488" spans="2:25" x14ac:dyDescent="0.25">
      <c r="B13488" s="6">
        <f t="shared" si="500"/>
        <v>6.7365000000000003E-5</v>
      </c>
      <c r="C13488" s="5">
        <v>67365</v>
      </c>
      <c r="D13488" s="74">
        <f t="shared" si="499"/>
        <v>1.4424282708497085E-3</v>
      </c>
      <c r="E13488" s="46"/>
      <c r="F13488" s="3"/>
      <c r="G13488" s="3"/>
      <c r="H13488" s="3"/>
      <c r="I13488" s="3"/>
      <c r="Y13488" s="27"/>
    </row>
    <row r="13489" spans="2:25" x14ac:dyDescent="0.25">
      <c r="B13489" s="6">
        <f t="shared" si="500"/>
        <v>6.737E-5</v>
      </c>
      <c r="C13489" s="5">
        <v>67370</v>
      </c>
      <c r="D13489" s="74">
        <f t="shared" si="499"/>
        <v>1.4420086463543722E-3</v>
      </c>
      <c r="E13489" s="46"/>
      <c r="F13489" s="3"/>
      <c r="G13489" s="3"/>
      <c r="H13489" s="3"/>
      <c r="I13489" s="3"/>
      <c r="Y13489" s="27"/>
    </row>
    <row r="13490" spans="2:25" x14ac:dyDescent="0.25">
      <c r="B13490" s="6">
        <f t="shared" si="500"/>
        <v>6.7374999999999998E-5</v>
      </c>
      <c r="C13490" s="5">
        <v>67375</v>
      </c>
      <c r="D13490" s="74">
        <f t="shared" si="499"/>
        <v>1.4415891744133163E-3</v>
      </c>
      <c r="E13490" s="46"/>
      <c r="F13490" s="3"/>
      <c r="G13490" s="3"/>
      <c r="H13490" s="3"/>
      <c r="I13490" s="3"/>
      <c r="Y13490" s="27"/>
    </row>
    <row r="13491" spans="2:25" x14ac:dyDescent="0.25">
      <c r="B13491" s="6">
        <f t="shared" si="500"/>
        <v>6.7380000000000009E-5</v>
      </c>
      <c r="C13491" s="5">
        <v>67380</v>
      </c>
      <c r="D13491" s="74">
        <f t="shared" si="499"/>
        <v>1.4411698549600047E-3</v>
      </c>
      <c r="E13491" s="46"/>
      <c r="F13491" s="3"/>
      <c r="G13491" s="3"/>
      <c r="H13491" s="3"/>
      <c r="I13491" s="3"/>
      <c r="Y13491" s="27"/>
    </row>
    <row r="13492" spans="2:25" x14ac:dyDescent="0.25">
      <c r="B13492" s="6">
        <f t="shared" si="500"/>
        <v>6.7385000000000006E-5</v>
      </c>
      <c r="C13492" s="5">
        <v>67385</v>
      </c>
      <c r="D13492" s="74">
        <f t="shared" si="499"/>
        <v>1.4407506879279377E-3</v>
      </c>
      <c r="E13492" s="46"/>
      <c r="F13492" s="3"/>
      <c r="G13492" s="3"/>
      <c r="H13492" s="3"/>
      <c r="I13492" s="3"/>
      <c r="Y13492" s="27"/>
    </row>
    <row r="13493" spans="2:25" x14ac:dyDescent="0.25">
      <c r="B13493" s="6">
        <f t="shared" si="500"/>
        <v>6.7390000000000004E-5</v>
      </c>
      <c r="C13493" s="5">
        <v>67390</v>
      </c>
      <c r="D13493" s="74">
        <f t="shared" si="499"/>
        <v>1.4403316732506453E-3</v>
      </c>
      <c r="E13493" s="46"/>
      <c r="F13493" s="3"/>
      <c r="G13493" s="3"/>
      <c r="H13493" s="3"/>
      <c r="I13493" s="3"/>
      <c r="Y13493" s="27"/>
    </row>
    <row r="13494" spans="2:25" x14ac:dyDescent="0.25">
      <c r="B13494" s="6">
        <f t="shared" si="500"/>
        <v>6.7395000000000001E-5</v>
      </c>
      <c r="C13494" s="5">
        <v>67395</v>
      </c>
      <c r="D13494" s="74">
        <f t="shared" si="499"/>
        <v>1.4399128108616949E-3</v>
      </c>
      <c r="E13494" s="46"/>
      <c r="F13494" s="3"/>
      <c r="G13494" s="3"/>
      <c r="H13494" s="3"/>
      <c r="I13494" s="3"/>
      <c r="Y13494" s="27"/>
    </row>
    <row r="13495" spans="2:25" x14ac:dyDescent="0.25">
      <c r="B13495" s="6">
        <f t="shared" si="500"/>
        <v>6.7399999999999998E-5</v>
      </c>
      <c r="C13495" s="5">
        <v>67400</v>
      </c>
      <c r="D13495" s="74">
        <f t="shared" si="499"/>
        <v>1.4394941006946845E-3</v>
      </c>
      <c r="E13495" s="46"/>
      <c r="F13495" s="3"/>
      <c r="G13495" s="3"/>
      <c r="H13495" s="3"/>
      <c r="I13495" s="3"/>
      <c r="Y13495" s="27"/>
    </row>
    <row r="13496" spans="2:25" x14ac:dyDescent="0.25">
      <c r="B13496" s="6">
        <f t="shared" si="500"/>
        <v>6.7405000000000009E-5</v>
      </c>
      <c r="C13496" s="5">
        <v>67405</v>
      </c>
      <c r="D13496" s="74">
        <f t="shared" si="499"/>
        <v>1.439075542683249E-3</v>
      </c>
      <c r="E13496" s="46"/>
      <c r="F13496" s="3"/>
      <c r="G13496" s="3"/>
      <c r="H13496" s="3"/>
      <c r="I13496" s="3"/>
      <c r="Y13496" s="27"/>
    </row>
    <row r="13497" spans="2:25" x14ac:dyDescent="0.25">
      <c r="B13497" s="6">
        <f t="shared" si="500"/>
        <v>6.7410000000000007E-5</v>
      </c>
      <c r="C13497" s="5">
        <v>67410</v>
      </c>
      <c r="D13497" s="74">
        <f t="shared" si="499"/>
        <v>1.4386571367610544E-3</v>
      </c>
      <c r="E13497" s="46"/>
      <c r="F13497" s="3"/>
      <c r="G13497" s="3"/>
      <c r="H13497" s="3"/>
      <c r="I13497" s="3"/>
      <c r="Y13497" s="27"/>
    </row>
    <row r="13498" spans="2:25" x14ac:dyDescent="0.25">
      <c r="B13498" s="6">
        <f t="shared" si="500"/>
        <v>6.7415000000000004E-5</v>
      </c>
      <c r="C13498" s="5">
        <v>67415</v>
      </c>
      <c r="D13498" s="74">
        <f t="shared" si="499"/>
        <v>1.438238882861802E-3</v>
      </c>
      <c r="E13498" s="46"/>
      <c r="F13498" s="3"/>
      <c r="G13498" s="3"/>
      <c r="H13498" s="3"/>
      <c r="I13498" s="3"/>
      <c r="Y13498" s="27"/>
    </row>
    <row r="13499" spans="2:25" x14ac:dyDescent="0.25">
      <c r="B13499" s="6">
        <f t="shared" si="500"/>
        <v>6.7420000000000002E-5</v>
      </c>
      <c r="C13499" s="5">
        <v>67420</v>
      </c>
      <c r="D13499" s="74">
        <f t="shared" si="499"/>
        <v>1.4378207809192251E-3</v>
      </c>
      <c r="E13499" s="46"/>
      <c r="F13499" s="3"/>
      <c r="G13499" s="3"/>
      <c r="H13499" s="3"/>
      <c r="I13499" s="3"/>
      <c r="Y13499" s="27"/>
    </row>
    <row r="13500" spans="2:25" x14ac:dyDescent="0.25">
      <c r="B13500" s="6">
        <f t="shared" si="500"/>
        <v>6.7424999999999999E-5</v>
      </c>
      <c r="C13500" s="5">
        <v>67425</v>
      </c>
      <c r="D13500" s="74">
        <f t="shared" si="499"/>
        <v>1.4374028308670947E-3</v>
      </c>
      <c r="E13500" s="46"/>
      <c r="F13500" s="3"/>
      <c r="G13500" s="3"/>
      <c r="H13500" s="3"/>
      <c r="I13500" s="3"/>
      <c r="Y13500" s="27"/>
    </row>
    <row r="13501" spans="2:25" x14ac:dyDescent="0.25">
      <c r="B13501" s="6">
        <f t="shared" si="500"/>
        <v>6.743000000000001E-5</v>
      </c>
      <c r="C13501" s="5">
        <v>67430</v>
      </c>
      <c r="D13501" s="74">
        <f t="shared" si="499"/>
        <v>1.4369850326392075E-3</v>
      </c>
      <c r="E13501" s="46"/>
      <c r="F13501" s="3"/>
      <c r="G13501" s="3"/>
      <c r="H13501" s="3"/>
      <c r="I13501" s="3"/>
      <c r="Y13501" s="27"/>
    </row>
    <row r="13502" spans="2:25" x14ac:dyDescent="0.25">
      <c r="B13502" s="6">
        <f t="shared" si="500"/>
        <v>6.7435000000000007E-5</v>
      </c>
      <c r="C13502" s="5">
        <v>67435</v>
      </c>
      <c r="D13502" s="74">
        <f t="shared" si="499"/>
        <v>1.4365673861694052E-3</v>
      </c>
      <c r="E13502" s="46"/>
      <c r="F13502" s="3"/>
      <c r="G13502" s="3"/>
      <c r="H13502" s="3"/>
      <c r="I13502" s="3"/>
      <c r="Y13502" s="27"/>
    </row>
    <row r="13503" spans="2:25" x14ac:dyDescent="0.25">
      <c r="B13503" s="6">
        <f t="shared" si="500"/>
        <v>6.7440000000000005E-5</v>
      </c>
      <c r="C13503" s="5">
        <v>67440</v>
      </c>
      <c r="D13503" s="74">
        <f t="shared" si="499"/>
        <v>1.4361498913915548E-3</v>
      </c>
      <c r="E13503" s="46"/>
      <c r="F13503" s="3"/>
      <c r="G13503" s="3"/>
      <c r="H13503" s="3"/>
      <c r="I13503" s="3"/>
      <c r="Y13503" s="27"/>
    </row>
    <row r="13504" spans="2:25" x14ac:dyDescent="0.25">
      <c r="B13504" s="6">
        <f t="shared" si="500"/>
        <v>6.7445000000000002E-5</v>
      </c>
      <c r="C13504" s="5">
        <v>67445</v>
      </c>
      <c r="D13504" s="74">
        <f t="shared" si="499"/>
        <v>1.4357325482395582E-3</v>
      </c>
      <c r="E13504" s="46"/>
      <c r="F13504" s="3"/>
      <c r="G13504" s="3"/>
      <c r="H13504" s="3"/>
      <c r="I13504" s="3"/>
      <c r="Y13504" s="27"/>
    </row>
    <row r="13505" spans="2:25" x14ac:dyDescent="0.25">
      <c r="B13505" s="6">
        <f t="shared" si="500"/>
        <v>6.745E-5</v>
      </c>
      <c r="C13505" s="5">
        <v>67450</v>
      </c>
      <c r="D13505" s="74">
        <f t="shared" si="499"/>
        <v>1.4353153566473505E-3</v>
      </c>
      <c r="E13505" s="46"/>
      <c r="F13505" s="3"/>
      <c r="G13505" s="3"/>
      <c r="H13505" s="3"/>
      <c r="I13505" s="3"/>
      <c r="Y13505" s="27"/>
    </row>
    <row r="13506" spans="2:25" x14ac:dyDescent="0.25">
      <c r="B13506" s="6">
        <f t="shared" si="500"/>
        <v>6.7455000000000011E-5</v>
      </c>
      <c r="C13506" s="5">
        <v>67455</v>
      </c>
      <c r="D13506" s="74">
        <f t="shared" si="499"/>
        <v>1.434898316548904E-3</v>
      </c>
      <c r="E13506" s="46"/>
      <c r="F13506" s="3"/>
      <c r="G13506" s="3"/>
      <c r="H13506" s="3"/>
      <c r="I13506" s="3"/>
      <c r="Y13506" s="27"/>
    </row>
    <row r="13507" spans="2:25" x14ac:dyDescent="0.25">
      <c r="B13507" s="6">
        <f t="shared" si="500"/>
        <v>6.7460000000000008E-5</v>
      </c>
      <c r="C13507" s="5">
        <v>67460</v>
      </c>
      <c r="D13507" s="74">
        <f t="shared" si="499"/>
        <v>1.434481427878222E-3</v>
      </c>
      <c r="E13507" s="46"/>
      <c r="F13507" s="3"/>
      <c r="G13507" s="3"/>
      <c r="H13507" s="3"/>
      <c r="I13507" s="3"/>
      <c r="Y13507" s="27"/>
    </row>
    <row r="13508" spans="2:25" x14ac:dyDescent="0.25">
      <c r="B13508" s="6">
        <f t="shared" si="500"/>
        <v>6.7465000000000005E-5</v>
      </c>
      <c r="C13508" s="5">
        <v>67465</v>
      </c>
      <c r="D13508" s="74">
        <f t="shared" si="499"/>
        <v>1.4340646905693396E-3</v>
      </c>
      <c r="E13508" s="46"/>
      <c r="F13508" s="3"/>
      <c r="G13508" s="3"/>
      <c r="H13508" s="3"/>
      <c r="I13508" s="3"/>
      <c r="Y13508" s="27"/>
    </row>
    <row r="13509" spans="2:25" x14ac:dyDescent="0.25">
      <c r="B13509" s="6">
        <f t="shared" si="500"/>
        <v>6.7470000000000003E-5</v>
      </c>
      <c r="C13509" s="5">
        <v>67470</v>
      </c>
      <c r="D13509" s="74">
        <f t="shared" si="499"/>
        <v>1.4336481045563287E-3</v>
      </c>
      <c r="E13509" s="46"/>
      <c r="F13509" s="3"/>
      <c r="G13509" s="3"/>
      <c r="H13509" s="3"/>
      <c r="I13509" s="3"/>
      <c r="Y13509" s="27"/>
    </row>
    <row r="13510" spans="2:25" x14ac:dyDescent="0.25">
      <c r="B13510" s="6">
        <f t="shared" si="500"/>
        <v>6.7475E-5</v>
      </c>
      <c r="C13510" s="5">
        <v>67475</v>
      </c>
      <c r="D13510" s="74">
        <f t="shared" si="499"/>
        <v>1.4332316697732953E-3</v>
      </c>
      <c r="E13510" s="46"/>
      <c r="F13510" s="3"/>
      <c r="G13510" s="3"/>
      <c r="H13510" s="3"/>
      <c r="I13510" s="3"/>
      <c r="Y13510" s="27"/>
    </row>
    <row r="13511" spans="2:25" x14ac:dyDescent="0.25">
      <c r="B13511" s="6">
        <f t="shared" si="500"/>
        <v>6.7479999999999998E-5</v>
      </c>
      <c r="C13511" s="5">
        <v>67480</v>
      </c>
      <c r="D13511" s="74">
        <f t="shared" si="499"/>
        <v>1.4328153861543724E-3</v>
      </c>
      <c r="E13511" s="46"/>
      <c r="F13511" s="3"/>
      <c r="G13511" s="3"/>
      <c r="H13511" s="3"/>
      <c r="I13511" s="3"/>
      <c r="Y13511" s="27"/>
    </row>
    <row r="13512" spans="2:25" x14ac:dyDescent="0.25">
      <c r="B13512" s="6">
        <f t="shared" si="500"/>
        <v>6.7485000000000009E-5</v>
      </c>
      <c r="C13512" s="5">
        <v>67485</v>
      </c>
      <c r="D13512" s="74">
        <f t="shared" si="499"/>
        <v>1.4323992536337349E-3</v>
      </c>
      <c r="E13512" s="46"/>
      <c r="F13512" s="3"/>
      <c r="G13512" s="3"/>
      <c r="H13512" s="3"/>
      <c r="I13512" s="3"/>
      <c r="Y13512" s="27"/>
    </row>
    <row r="13513" spans="2:25" x14ac:dyDescent="0.25">
      <c r="B13513" s="6">
        <f t="shared" si="500"/>
        <v>6.7490000000000006E-5</v>
      </c>
      <c r="C13513" s="5">
        <v>67490</v>
      </c>
      <c r="D13513" s="74">
        <f t="shared" si="499"/>
        <v>1.431983272145586E-3</v>
      </c>
      <c r="E13513" s="46"/>
      <c r="F13513" s="3"/>
      <c r="G13513" s="3"/>
      <c r="H13513" s="3"/>
      <c r="I13513" s="3"/>
      <c r="Y13513" s="27"/>
    </row>
    <row r="13514" spans="2:25" x14ac:dyDescent="0.25">
      <c r="B13514" s="6">
        <f t="shared" si="500"/>
        <v>6.7495000000000003E-5</v>
      </c>
      <c r="C13514" s="5">
        <v>67495</v>
      </c>
      <c r="D13514" s="74">
        <f t="shared" si="499"/>
        <v>1.4315674416241623E-3</v>
      </c>
      <c r="E13514" s="46"/>
      <c r="F13514" s="3"/>
      <c r="G13514" s="3"/>
      <c r="H13514" s="3"/>
      <c r="I13514" s="3"/>
      <c r="Y13514" s="27"/>
    </row>
    <row r="13515" spans="2:25" x14ac:dyDescent="0.25">
      <c r="B13515" s="6">
        <f t="shared" si="500"/>
        <v>6.7500000000000001E-5</v>
      </c>
      <c r="C13515" s="5">
        <v>67500</v>
      </c>
      <c r="D13515" s="74">
        <f t="shared" si="499"/>
        <v>1.4311517620037364E-3</v>
      </c>
      <c r="E13515" s="46"/>
      <c r="F13515" s="3"/>
      <c r="G13515" s="3"/>
      <c r="H13515" s="3"/>
      <c r="I13515" s="3"/>
      <c r="Y13515" s="27"/>
    </row>
    <row r="13516" spans="2:25" x14ac:dyDescent="0.25">
      <c r="B13516" s="6">
        <f t="shared" si="500"/>
        <v>6.7504999999999998E-5</v>
      </c>
      <c r="C13516" s="5">
        <v>67505</v>
      </c>
      <c r="D13516" s="74">
        <f t="shared" si="499"/>
        <v>1.4307362332186136E-3</v>
      </c>
      <c r="E13516" s="46"/>
      <c r="F13516" s="3"/>
      <c r="G13516" s="3"/>
      <c r="H13516" s="3"/>
      <c r="I13516" s="3"/>
      <c r="Y13516" s="27"/>
    </row>
    <row r="13517" spans="2:25" x14ac:dyDescent="0.25">
      <c r="B13517" s="6">
        <f t="shared" si="500"/>
        <v>6.7510000000000009E-5</v>
      </c>
      <c r="C13517" s="5">
        <v>67510</v>
      </c>
      <c r="D13517" s="74">
        <f t="shared" si="499"/>
        <v>1.4303208552031289E-3</v>
      </c>
      <c r="E13517" s="46"/>
      <c r="F13517" s="3"/>
      <c r="G13517" s="3"/>
      <c r="H13517" s="3"/>
      <c r="I13517" s="3"/>
      <c r="Y13517" s="27"/>
    </row>
    <row r="13518" spans="2:25" x14ac:dyDescent="0.25">
      <c r="B13518" s="6">
        <f t="shared" si="500"/>
        <v>6.7515000000000007E-5</v>
      </c>
      <c r="C13518" s="5">
        <v>67515</v>
      </c>
      <c r="D13518" s="74">
        <f t="shared" si="499"/>
        <v>1.4299056278916544E-3</v>
      </c>
      <c r="E13518" s="46"/>
      <c r="F13518" s="3"/>
      <c r="G13518" s="3"/>
      <c r="H13518" s="3"/>
      <c r="I13518" s="3"/>
      <c r="Y13518" s="27"/>
    </row>
    <row r="13519" spans="2:25" x14ac:dyDescent="0.25">
      <c r="B13519" s="6">
        <f t="shared" si="500"/>
        <v>6.7520000000000004E-5</v>
      </c>
      <c r="C13519" s="5">
        <v>67520</v>
      </c>
      <c r="D13519" s="74">
        <f t="shared" si="499"/>
        <v>1.4294905512185984E-3</v>
      </c>
      <c r="E13519" s="46"/>
      <c r="F13519" s="3"/>
      <c r="G13519" s="3"/>
      <c r="H13519" s="3"/>
      <c r="I13519" s="3"/>
      <c r="Y13519" s="27"/>
    </row>
    <row r="13520" spans="2:25" x14ac:dyDescent="0.25">
      <c r="B13520" s="6">
        <f t="shared" si="500"/>
        <v>6.7525000000000001E-5</v>
      </c>
      <c r="C13520" s="5">
        <v>67525</v>
      </c>
      <c r="D13520" s="74">
        <f t="shared" si="499"/>
        <v>1.4290756251183956E-3</v>
      </c>
      <c r="E13520" s="46"/>
      <c r="F13520" s="3"/>
      <c r="G13520" s="3"/>
      <c r="H13520" s="3"/>
      <c r="I13520" s="3"/>
      <c r="Y13520" s="27"/>
    </row>
    <row r="13521" spans="2:25" x14ac:dyDescent="0.25">
      <c r="B13521" s="6">
        <f t="shared" si="500"/>
        <v>6.7529999999999999E-5</v>
      </c>
      <c r="C13521" s="5">
        <v>67530</v>
      </c>
      <c r="D13521" s="74">
        <f t="shared" si="499"/>
        <v>1.4286608495255174E-3</v>
      </c>
      <c r="E13521" s="46"/>
      <c r="F13521" s="3"/>
      <c r="G13521" s="3"/>
      <c r="H13521" s="3"/>
      <c r="I13521" s="3"/>
      <c r="Y13521" s="27"/>
    </row>
    <row r="13522" spans="2:25" x14ac:dyDescent="0.25">
      <c r="B13522" s="6">
        <f t="shared" si="500"/>
        <v>6.753500000000001E-5</v>
      </c>
      <c r="C13522" s="5">
        <v>67535</v>
      </c>
      <c r="D13522" s="74">
        <f t="shared" si="499"/>
        <v>1.4282462243744671E-3</v>
      </c>
      <c r="E13522" s="46"/>
      <c r="F13522" s="3"/>
      <c r="G13522" s="3"/>
      <c r="H13522" s="3"/>
      <c r="I13522" s="3"/>
      <c r="Y13522" s="27"/>
    </row>
    <row r="13523" spans="2:25" x14ac:dyDescent="0.25">
      <c r="B13523" s="6">
        <f t="shared" si="500"/>
        <v>6.7540000000000007E-5</v>
      </c>
      <c r="C13523" s="5">
        <v>67540</v>
      </c>
      <c r="D13523" s="74">
        <f t="shared" ref="D13523:D13586" si="501">IF(ISERROR($D$12*2*PI()*$D$4*$D$5^2/B13523^5*10^-9*(1/(EXP(($D$4*$D$5)/(B13523*$D$6*($D$9)))-1))),0,$D$12*2*PI()*$D$4*$D$5^2/B13523^5*10^-9*(1/(EXP(($D$4*$D$5)/(B13523*$D$6*($D$9)))-1)))</f>
        <v>1.4278317495997851E-3</v>
      </c>
      <c r="E13523" s="46"/>
      <c r="F13523" s="3"/>
      <c r="G13523" s="3"/>
      <c r="H13523" s="3"/>
      <c r="I13523" s="3"/>
      <c r="Y13523" s="27"/>
    </row>
    <row r="13524" spans="2:25" x14ac:dyDescent="0.25">
      <c r="B13524" s="6">
        <f t="shared" ref="B13524:B13587" si="502">C13524*10^-9</f>
        <v>6.7545000000000005E-5</v>
      </c>
      <c r="C13524" s="5">
        <v>67545</v>
      </c>
      <c r="D13524" s="74">
        <f t="shared" si="501"/>
        <v>1.427417425136041E-3</v>
      </c>
      <c r="E13524" s="46"/>
      <c r="F13524" s="3"/>
      <c r="G13524" s="3"/>
      <c r="H13524" s="3"/>
      <c r="I13524" s="3"/>
      <c r="Y13524" s="27"/>
    </row>
    <row r="13525" spans="2:25" x14ac:dyDescent="0.25">
      <c r="B13525" s="6">
        <f t="shared" si="502"/>
        <v>6.7550000000000002E-5</v>
      </c>
      <c r="C13525" s="5">
        <v>67550</v>
      </c>
      <c r="D13525" s="74">
        <f t="shared" si="501"/>
        <v>1.4270032509178401E-3</v>
      </c>
      <c r="E13525" s="46"/>
      <c r="F13525" s="3"/>
      <c r="G13525" s="3"/>
      <c r="H13525" s="3"/>
      <c r="I13525" s="3"/>
      <c r="Y13525" s="27"/>
    </row>
    <row r="13526" spans="2:25" x14ac:dyDescent="0.25">
      <c r="B13526" s="6">
        <f t="shared" si="502"/>
        <v>6.7554999999999999E-5</v>
      </c>
      <c r="C13526" s="5">
        <v>67555</v>
      </c>
      <c r="D13526" s="74">
        <f t="shared" si="501"/>
        <v>1.4265892268798177E-3</v>
      </c>
      <c r="E13526" s="46"/>
      <c r="F13526" s="3"/>
      <c r="G13526" s="3"/>
      <c r="H13526" s="3"/>
      <c r="I13526" s="3"/>
      <c r="Y13526" s="27"/>
    </row>
    <row r="13527" spans="2:25" x14ac:dyDescent="0.25">
      <c r="B13527" s="6">
        <f t="shared" si="502"/>
        <v>6.756000000000001E-5</v>
      </c>
      <c r="C13527" s="5">
        <v>67560</v>
      </c>
      <c r="D13527" s="74">
        <f t="shared" si="501"/>
        <v>1.4261753529566453E-3</v>
      </c>
      <c r="E13527" s="46"/>
      <c r="F13527" s="3"/>
      <c r="G13527" s="3"/>
      <c r="H13527" s="3"/>
      <c r="I13527" s="3"/>
      <c r="Y13527" s="27"/>
    </row>
    <row r="13528" spans="2:25" x14ac:dyDescent="0.25">
      <c r="B13528" s="6">
        <f t="shared" si="502"/>
        <v>6.7565000000000008E-5</v>
      </c>
      <c r="C13528" s="5">
        <v>67565</v>
      </c>
      <c r="D13528" s="74">
        <f t="shared" si="501"/>
        <v>1.4257616290830261E-3</v>
      </c>
      <c r="E13528" s="46"/>
      <c r="F13528" s="3"/>
      <c r="G13528" s="3"/>
      <c r="H13528" s="3"/>
      <c r="I13528" s="3"/>
      <c r="Y13528" s="27"/>
    </row>
    <row r="13529" spans="2:25" x14ac:dyDescent="0.25">
      <c r="B13529" s="6">
        <f t="shared" si="502"/>
        <v>6.7570000000000005E-5</v>
      </c>
      <c r="C13529" s="5">
        <v>67570</v>
      </c>
      <c r="D13529" s="74">
        <f t="shared" si="501"/>
        <v>1.425348055193698E-3</v>
      </c>
      <c r="E13529" s="46"/>
      <c r="F13529" s="3"/>
      <c r="G13529" s="3"/>
      <c r="H13529" s="3"/>
      <c r="I13529" s="3"/>
      <c r="Y13529" s="27"/>
    </row>
    <row r="13530" spans="2:25" x14ac:dyDescent="0.25">
      <c r="B13530" s="6">
        <f t="shared" si="502"/>
        <v>6.7575000000000003E-5</v>
      </c>
      <c r="C13530" s="5">
        <v>67575</v>
      </c>
      <c r="D13530" s="74">
        <f t="shared" si="501"/>
        <v>1.424934631223431E-3</v>
      </c>
      <c r="E13530" s="46"/>
      <c r="F13530" s="3"/>
      <c r="G13530" s="3"/>
      <c r="H13530" s="3"/>
      <c r="I13530" s="3"/>
      <c r="Y13530" s="27"/>
    </row>
    <row r="13531" spans="2:25" x14ac:dyDescent="0.25">
      <c r="B13531" s="6">
        <f t="shared" si="502"/>
        <v>6.758E-5</v>
      </c>
      <c r="C13531" s="5">
        <v>67580</v>
      </c>
      <c r="D13531" s="74">
        <f t="shared" si="501"/>
        <v>1.4245213571070256E-3</v>
      </c>
      <c r="E13531" s="46"/>
      <c r="F13531" s="3"/>
      <c r="G13531" s="3"/>
      <c r="H13531" s="3"/>
      <c r="I13531" s="3"/>
      <c r="Y13531" s="27"/>
    </row>
    <row r="13532" spans="2:25" x14ac:dyDescent="0.25">
      <c r="B13532" s="6">
        <f t="shared" si="502"/>
        <v>6.7584999999999998E-5</v>
      </c>
      <c r="C13532" s="5">
        <v>67585</v>
      </c>
      <c r="D13532" s="74">
        <f t="shared" si="501"/>
        <v>1.4241082327793191E-3</v>
      </c>
      <c r="E13532" s="46"/>
      <c r="F13532" s="3"/>
      <c r="G13532" s="3"/>
      <c r="H13532" s="3"/>
      <c r="I13532" s="3"/>
      <c r="Y13532" s="27"/>
    </row>
    <row r="13533" spans="2:25" x14ac:dyDescent="0.25">
      <c r="B13533" s="6">
        <f t="shared" si="502"/>
        <v>6.7590000000000008E-5</v>
      </c>
      <c r="C13533" s="5">
        <v>67590</v>
      </c>
      <c r="D13533" s="74">
        <f t="shared" si="501"/>
        <v>1.4236952581751813E-3</v>
      </c>
      <c r="E13533" s="46"/>
      <c r="F13533" s="3"/>
      <c r="G13533" s="3"/>
      <c r="H13533" s="3"/>
      <c r="I13533" s="3"/>
      <c r="Y13533" s="27"/>
    </row>
    <row r="13534" spans="2:25" x14ac:dyDescent="0.25">
      <c r="B13534" s="6">
        <f t="shared" si="502"/>
        <v>6.7595000000000006E-5</v>
      </c>
      <c r="C13534" s="5">
        <v>67595</v>
      </c>
      <c r="D13534" s="74">
        <f t="shared" si="501"/>
        <v>1.4232824332295129E-3</v>
      </c>
      <c r="E13534" s="46"/>
      <c r="F13534" s="3"/>
      <c r="G13534" s="3"/>
      <c r="H13534" s="3"/>
      <c r="I13534" s="3"/>
      <c r="Y13534" s="27"/>
    </row>
    <row r="13535" spans="2:25" x14ac:dyDescent="0.25">
      <c r="B13535" s="6">
        <f t="shared" si="502"/>
        <v>6.7600000000000003E-5</v>
      </c>
      <c r="C13535" s="5">
        <v>67600</v>
      </c>
      <c r="D13535" s="74">
        <f t="shared" si="501"/>
        <v>1.422869757877251E-3</v>
      </c>
      <c r="E13535" s="46"/>
      <c r="F13535" s="3"/>
      <c r="G13535" s="3"/>
      <c r="H13535" s="3"/>
      <c r="I13535" s="3"/>
      <c r="Y13535" s="27"/>
    </row>
    <row r="13536" spans="2:25" x14ac:dyDescent="0.25">
      <c r="B13536" s="6">
        <f t="shared" si="502"/>
        <v>6.7605000000000001E-5</v>
      </c>
      <c r="C13536" s="5">
        <v>67605</v>
      </c>
      <c r="D13536" s="74">
        <f t="shared" si="501"/>
        <v>1.4224572320533629E-3</v>
      </c>
      <c r="E13536" s="46"/>
      <c r="F13536" s="3"/>
      <c r="G13536" s="3"/>
      <c r="H13536" s="3"/>
      <c r="I13536" s="3"/>
      <c r="Y13536" s="27"/>
    </row>
    <row r="13537" spans="2:25" x14ac:dyDescent="0.25">
      <c r="B13537" s="6">
        <f t="shared" si="502"/>
        <v>6.7609999999999998E-5</v>
      </c>
      <c r="C13537" s="5">
        <v>67610</v>
      </c>
      <c r="D13537" s="74">
        <f t="shared" si="501"/>
        <v>1.4220448556928481E-3</v>
      </c>
      <c r="E13537" s="46"/>
      <c r="F13537" s="3"/>
      <c r="G13537" s="3"/>
      <c r="H13537" s="3"/>
      <c r="I13537" s="3"/>
      <c r="Y13537" s="27"/>
    </row>
    <row r="13538" spans="2:25" x14ac:dyDescent="0.25">
      <c r="B13538" s="6">
        <f t="shared" si="502"/>
        <v>6.7615000000000009E-5</v>
      </c>
      <c r="C13538" s="5">
        <v>67615</v>
      </c>
      <c r="D13538" s="74">
        <f t="shared" si="501"/>
        <v>1.4216326287307414E-3</v>
      </c>
      <c r="E13538" s="46"/>
      <c r="F13538" s="3"/>
      <c r="G13538" s="3"/>
      <c r="H13538" s="3"/>
      <c r="I13538" s="3"/>
      <c r="Y13538" s="27"/>
    </row>
    <row r="13539" spans="2:25" x14ac:dyDescent="0.25">
      <c r="B13539" s="6">
        <f t="shared" si="502"/>
        <v>6.7620000000000006E-5</v>
      </c>
      <c r="C13539" s="5">
        <v>67620</v>
      </c>
      <c r="D13539" s="74">
        <f t="shared" si="501"/>
        <v>1.4212205511021114E-3</v>
      </c>
      <c r="E13539" s="46"/>
      <c r="F13539" s="3"/>
      <c r="G13539" s="3"/>
      <c r="H13539" s="3"/>
      <c r="I13539" s="3"/>
      <c r="Y13539" s="27"/>
    </row>
    <row r="13540" spans="2:25" x14ac:dyDescent="0.25">
      <c r="B13540" s="6">
        <f t="shared" si="502"/>
        <v>6.7625000000000004E-5</v>
      </c>
      <c r="C13540" s="5">
        <v>67625</v>
      </c>
      <c r="D13540" s="74">
        <f t="shared" si="501"/>
        <v>1.4208086227420575E-3</v>
      </c>
      <c r="E13540" s="46"/>
      <c r="F13540" s="3"/>
      <c r="G13540" s="3"/>
      <c r="H13540" s="3"/>
      <c r="I13540" s="3"/>
      <c r="Y13540" s="27"/>
    </row>
    <row r="13541" spans="2:25" x14ac:dyDescent="0.25">
      <c r="B13541" s="6">
        <f t="shared" si="502"/>
        <v>6.7630000000000001E-5</v>
      </c>
      <c r="C13541" s="5">
        <v>67630</v>
      </c>
      <c r="D13541" s="74">
        <f t="shared" si="501"/>
        <v>1.4203968435857106E-3</v>
      </c>
      <c r="E13541" s="46"/>
      <c r="F13541" s="3"/>
      <c r="G13541" s="3"/>
      <c r="H13541" s="3"/>
      <c r="I13541" s="3"/>
      <c r="Y13541" s="27"/>
    </row>
    <row r="13542" spans="2:25" x14ac:dyDescent="0.25">
      <c r="B13542" s="6">
        <f t="shared" si="502"/>
        <v>6.7634999999999999E-5</v>
      </c>
      <c r="C13542" s="5">
        <v>67635</v>
      </c>
      <c r="D13542" s="74">
        <f t="shared" si="501"/>
        <v>1.4199852135682403E-3</v>
      </c>
      <c r="E13542" s="46"/>
      <c r="F13542" s="3"/>
      <c r="G13542" s="3"/>
      <c r="H13542" s="3"/>
      <c r="I13542" s="3"/>
      <c r="Y13542" s="27"/>
    </row>
    <row r="13543" spans="2:25" x14ac:dyDescent="0.25">
      <c r="B13543" s="6">
        <f t="shared" si="502"/>
        <v>6.764000000000001E-5</v>
      </c>
      <c r="C13543" s="5">
        <v>67640</v>
      </c>
      <c r="D13543" s="74">
        <f t="shared" si="501"/>
        <v>1.4195737326248392E-3</v>
      </c>
      <c r="E13543" s="46"/>
      <c r="F13543" s="3"/>
      <c r="G13543" s="3"/>
      <c r="H13543" s="3"/>
      <c r="I13543" s="3"/>
      <c r="Y13543" s="27"/>
    </row>
    <row r="13544" spans="2:25" x14ac:dyDescent="0.25">
      <c r="B13544" s="6">
        <f t="shared" si="502"/>
        <v>6.7645000000000007E-5</v>
      </c>
      <c r="C13544" s="5">
        <v>67645</v>
      </c>
      <c r="D13544" s="74">
        <f t="shared" si="501"/>
        <v>1.4191624006907437E-3</v>
      </c>
      <c r="E13544" s="46"/>
      <c r="F13544" s="3"/>
      <c r="G13544" s="3"/>
      <c r="H13544" s="3"/>
      <c r="I13544" s="3"/>
      <c r="Y13544" s="27"/>
    </row>
    <row r="13545" spans="2:25" x14ac:dyDescent="0.25">
      <c r="B13545" s="6">
        <f t="shared" si="502"/>
        <v>6.7650000000000005E-5</v>
      </c>
      <c r="C13545" s="5">
        <v>67650</v>
      </c>
      <c r="D13545" s="74">
        <f t="shared" si="501"/>
        <v>1.4187512177012145E-3</v>
      </c>
      <c r="E13545" s="46"/>
      <c r="F13545" s="3"/>
      <c r="G13545" s="3"/>
      <c r="H13545" s="3"/>
      <c r="I13545" s="3"/>
      <c r="Y13545" s="27"/>
    </row>
    <row r="13546" spans="2:25" x14ac:dyDescent="0.25">
      <c r="B13546" s="6">
        <f t="shared" si="502"/>
        <v>6.7655000000000002E-5</v>
      </c>
      <c r="C13546" s="5">
        <v>67655</v>
      </c>
      <c r="D13546" s="74">
        <f t="shared" si="501"/>
        <v>1.4183401835915516E-3</v>
      </c>
      <c r="E13546" s="46"/>
      <c r="F13546" s="3"/>
      <c r="G13546" s="3"/>
      <c r="H13546" s="3"/>
      <c r="I13546" s="3"/>
      <c r="Y13546" s="27"/>
    </row>
    <row r="13547" spans="2:25" x14ac:dyDescent="0.25">
      <c r="B13547" s="6">
        <f t="shared" si="502"/>
        <v>6.7659999999999999E-5</v>
      </c>
      <c r="C13547" s="5">
        <v>67660</v>
      </c>
      <c r="D13547" s="74">
        <f t="shared" si="501"/>
        <v>1.4179292982970841E-3</v>
      </c>
      <c r="E13547" s="46"/>
      <c r="F13547" s="3"/>
      <c r="G13547" s="3"/>
      <c r="H13547" s="3"/>
      <c r="I13547" s="3"/>
      <c r="Y13547" s="27"/>
    </row>
    <row r="13548" spans="2:25" x14ac:dyDescent="0.25">
      <c r="B13548" s="6">
        <f t="shared" si="502"/>
        <v>6.766500000000001E-5</v>
      </c>
      <c r="C13548" s="5">
        <v>67665</v>
      </c>
      <c r="D13548" s="74">
        <f t="shared" si="501"/>
        <v>1.4175185617531709E-3</v>
      </c>
      <c r="E13548" s="46"/>
      <c r="F13548" s="3"/>
      <c r="G13548" s="3"/>
      <c r="H13548" s="3"/>
      <c r="I13548" s="3"/>
      <c r="Y13548" s="27"/>
    </row>
    <row r="13549" spans="2:25" x14ac:dyDescent="0.25">
      <c r="B13549" s="6">
        <f t="shared" si="502"/>
        <v>6.7670000000000008E-5</v>
      </c>
      <c r="C13549" s="5">
        <v>67670</v>
      </c>
      <c r="D13549" s="74">
        <f t="shared" si="501"/>
        <v>1.4171079738952127E-3</v>
      </c>
      <c r="E13549" s="46"/>
      <c r="F13549" s="3"/>
      <c r="G13549" s="3"/>
      <c r="H13549" s="3"/>
      <c r="I13549" s="3"/>
      <c r="Y13549" s="27"/>
    </row>
    <row r="13550" spans="2:25" x14ac:dyDescent="0.25">
      <c r="B13550" s="6">
        <f t="shared" si="502"/>
        <v>6.7675000000000005E-5</v>
      </c>
      <c r="C13550" s="5">
        <v>67675</v>
      </c>
      <c r="D13550" s="74">
        <f t="shared" si="501"/>
        <v>1.416697534658635E-3</v>
      </c>
      <c r="E13550" s="46"/>
      <c r="F13550" s="3"/>
      <c r="G13550" s="3"/>
      <c r="H13550" s="3"/>
      <c r="I13550" s="3"/>
      <c r="Y13550" s="27"/>
    </row>
    <row r="13551" spans="2:25" x14ac:dyDescent="0.25">
      <c r="B13551" s="6">
        <f t="shared" si="502"/>
        <v>6.7680000000000003E-5</v>
      </c>
      <c r="C13551" s="5">
        <v>67680</v>
      </c>
      <c r="D13551" s="74">
        <f t="shared" si="501"/>
        <v>1.4162872439788994E-3</v>
      </c>
      <c r="E13551" s="46"/>
      <c r="F13551" s="3"/>
      <c r="G13551" s="3"/>
      <c r="H13551" s="3"/>
      <c r="I13551" s="3"/>
      <c r="Y13551" s="27"/>
    </row>
    <row r="13552" spans="2:25" x14ac:dyDescent="0.25">
      <c r="B13552" s="6">
        <f t="shared" si="502"/>
        <v>6.7685E-5</v>
      </c>
      <c r="C13552" s="5">
        <v>67685</v>
      </c>
      <c r="D13552" s="74">
        <f t="shared" si="501"/>
        <v>1.4158771017914965E-3</v>
      </c>
      <c r="E13552" s="46"/>
      <c r="F13552" s="3"/>
      <c r="G13552" s="3"/>
      <c r="H13552" s="3"/>
      <c r="I13552" s="3"/>
      <c r="Y13552" s="27"/>
    </row>
    <row r="13553" spans="2:25" x14ac:dyDescent="0.25">
      <c r="B13553" s="6">
        <f t="shared" si="502"/>
        <v>6.7690000000000011E-5</v>
      </c>
      <c r="C13553" s="5">
        <v>67690</v>
      </c>
      <c r="D13553" s="74">
        <f t="shared" si="501"/>
        <v>1.4154671080319544E-3</v>
      </c>
      <c r="E13553" s="46"/>
      <c r="F13553" s="3"/>
      <c r="G13553" s="3"/>
      <c r="H13553" s="3"/>
      <c r="I13553" s="3"/>
      <c r="Y13553" s="27"/>
    </row>
    <row r="13554" spans="2:25" x14ac:dyDescent="0.25">
      <c r="B13554" s="6">
        <f t="shared" si="502"/>
        <v>6.7695000000000008E-5</v>
      </c>
      <c r="C13554" s="5">
        <v>67695</v>
      </c>
      <c r="D13554" s="74">
        <f t="shared" si="501"/>
        <v>1.4150572626358334E-3</v>
      </c>
      <c r="E13554" s="46"/>
      <c r="F13554" s="3"/>
      <c r="G13554" s="3"/>
      <c r="H13554" s="3"/>
      <c r="I13554" s="3"/>
      <c r="Y13554" s="27"/>
    </row>
    <row r="13555" spans="2:25" x14ac:dyDescent="0.25">
      <c r="B13555" s="6">
        <f t="shared" si="502"/>
        <v>6.7700000000000006E-5</v>
      </c>
      <c r="C13555" s="5">
        <v>67700</v>
      </c>
      <c r="D13555" s="74">
        <f t="shared" si="501"/>
        <v>1.4146475655387224E-3</v>
      </c>
      <c r="E13555" s="46"/>
      <c r="F13555" s="3"/>
      <c r="G13555" s="3"/>
      <c r="H13555" s="3"/>
      <c r="I13555" s="3"/>
      <c r="Y13555" s="27"/>
    </row>
    <row r="13556" spans="2:25" x14ac:dyDescent="0.25">
      <c r="B13556" s="6">
        <f t="shared" si="502"/>
        <v>6.7705000000000003E-5</v>
      </c>
      <c r="C13556" s="5">
        <v>67705</v>
      </c>
      <c r="D13556" s="74">
        <f t="shared" si="501"/>
        <v>1.4142380166762461E-3</v>
      </c>
      <c r="E13556" s="46"/>
      <c r="F13556" s="3"/>
      <c r="G13556" s="3"/>
      <c r="H13556" s="3"/>
      <c r="I13556" s="3"/>
      <c r="Y13556" s="27"/>
    </row>
    <row r="13557" spans="2:25" x14ac:dyDescent="0.25">
      <c r="B13557" s="6">
        <f t="shared" si="502"/>
        <v>6.7710000000000001E-5</v>
      </c>
      <c r="C13557" s="5">
        <v>67710</v>
      </c>
      <c r="D13557" s="74">
        <f t="shared" si="501"/>
        <v>1.4138286159840606E-3</v>
      </c>
      <c r="E13557" s="46"/>
      <c r="F13557" s="3"/>
      <c r="G13557" s="3"/>
      <c r="H13557" s="3"/>
      <c r="I13557" s="3"/>
      <c r="Y13557" s="27"/>
    </row>
    <row r="13558" spans="2:25" x14ac:dyDescent="0.25">
      <c r="B13558" s="6">
        <f t="shared" si="502"/>
        <v>6.7714999999999998E-5</v>
      </c>
      <c r="C13558" s="5">
        <v>67715</v>
      </c>
      <c r="D13558" s="74">
        <f t="shared" si="501"/>
        <v>1.4134193633978576E-3</v>
      </c>
      <c r="E13558" s="46"/>
      <c r="F13558" s="3"/>
      <c r="G13558" s="3"/>
      <c r="H13558" s="3"/>
      <c r="I13558" s="3"/>
      <c r="Y13558" s="27"/>
    </row>
    <row r="13559" spans="2:25" x14ac:dyDescent="0.25">
      <c r="B13559" s="6">
        <f t="shared" si="502"/>
        <v>6.7720000000000009E-5</v>
      </c>
      <c r="C13559" s="5">
        <v>67720</v>
      </c>
      <c r="D13559" s="74">
        <f t="shared" si="501"/>
        <v>1.4130102588533549E-3</v>
      </c>
      <c r="E13559" s="46"/>
      <c r="F13559" s="3"/>
      <c r="G13559" s="3"/>
      <c r="H13559" s="3"/>
      <c r="I13559" s="3"/>
      <c r="Y13559" s="27"/>
    </row>
    <row r="13560" spans="2:25" x14ac:dyDescent="0.25">
      <c r="B13560" s="6">
        <f t="shared" si="502"/>
        <v>6.7725000000000006E-5</v>
      </c>
      <c r="C13560" s="5">
        <v>67725</v>
      </c>
      <c r="D13560" s="74">
        <f t="shared" si="501"/>
        <v>1.4126013022863078E-3</v>
      </c>
      <c r="E13560" s="46"/>
      <c r="F13560" s="3"/>
      <c r="G13560" s="3"/>
      <c r="H13560" s="3"/>
      <c r="I13560" s="3"/>
      <c r="Y13560" s="27"/>
    </row>
    <row r="13561" spans="2:25" x14ac:dyDescent="0.25">
      <c r="B13561" s="6">
        <f t="shared" si="502"/>
        <v>6.7730000000000004E-5</v>
      </c>
      <c r="C13561" s="5">
        <v>67730</v>
      </c>
      <c r="D13561" s="74">
        <f t="shared" si="501"/>
        <v>1.4121924936325051E-3</v>
      </c>
      <c r="E13561" s="46"/>
      <c r="F13561" s="3"/>
      <c r="G13561" s="3"/>
      <c r="H13561" s="3"/>
      <c r="I13561" s="3"/>
      <c r="Y13561" s="27"/>
    </row>
    <row r="13562" spans="2:25" x14ac:dyDescent="0.25">
      <c r="B13562" s="6">
        <f t="shared" si="502"/>
        <v>6.7735000000000001E-5</v>
      </c>
      <c r="C13562" s="5">
        <v>67735</v>
      </c>
      <c r="D13562" s="74">
        <f t="shared" si="501"/>
        <v>1.4117838328277655E-3</v>
      </c>
      <c r="E13562" s="46"/>
      <c r="F13562" s="3"/>
      <c r="G13562" s="3"/>
      <c r="H13562" s="3"/>
      <c r="I13562" s="3"/>
      <c r="Y13562" s="27"/>
    </row>
    <row r="13563" spans="2:25" x14ac:dyDescent="0.25">
      <c r="B13563" s="6">
        <f t="shared" si="502"/>
        <v>6.7739999999999999E-5</v>
      </c>
      <c r="C13563" s="5">
        <v>67740</v>
      </c>
      <c r="D13563" s="74">
        <f t="shared" si="501"/>
        <v>1.41137531980794E-3</v>
      </c>
      <c r="E13563" s="46"/>
      <c r="F13563" s="3"/>
      <c r="G13563" s="3"/>
      <c r="H13563" s="3"/>
      <c r="I13563" s="3"/>
      <c r="Y13563" s="27"/>
    </row>
    <row r="13564" spans="2:25" x14ac:dyDescent="0.25">
      <c r="B13564" s="6">
        <f t="shared" si="502"/>
        <v>6.774500000000001E-5</v>
      </c>
      <c r="C13564" s="5">
        <v>67745</v>
      </c>
      <c r="D13564" s="74">
        <f t="shared" si="501"/>
        <v>1.4109669545089121E-3</v>
      </c>
      <c r="E13564" s="46"/>
      <c r="F13564" s="3"/>
      <c r="G13564" s="3"/>
      <c r="H13564" s="3"/>
      <c r="I13564" s="3"/>
      <c r="Y13564" s="27"/>
    </row>
    <row r="13565" spans="2:25" x14ac:dyDescent="0.25">
      <c r="B13565" s="6">
        <f t="shared" si="502"/>
        <v>6.7750000000000007E-5</v>
      </c>
      <c r="C13565" s="5">
        <v>67750</v>
      </c>
      <c r="D13565" s="74">
        <f t="shared" si="501"/>
        <v>1.4105587368665995E-3</v>
      </c>
      <c r="E13565" s="46"/>
      <c r="F13565" s="3"/>
      <c r="G13565" s="3"/>
      <c r="H13565" s="3"/>
      <c r="I13565" s="3"/>
      <c r="Y13565" s="27"/>
    </row>
    <row r="13566" spans="2:25" x14ac:dyDescent="0.25">
      <c r="B13566" s="6">
        <f t="shared" si="502"/>
        <v>6.7755000000000004E-5</v>
      </c>
      <c r="C13566" s="5">
        <v>67755</v>
      </c>
      <c r="D13566" s="74">
        <f t="shared" si="501"/>
        <v>1.4101506668169513E-3</v>
      </c>
      <c r="E13566" s="46"/>
      <c r="F13566" s="3"/>
      <c r="G13566" s="3"/>
      <c r="H13566" s="3"/>
      <c r="I13566" s="3"/>
      <c r="Y13566" s="27"/>
    </row>
    <row r="13567" spans="2:25" x14ac:dyDescent="0.25">
      <c r="B13567" s="6">
        <f t="shared" si="502"/>
        <v>6.7760000000000002E-5</v>
      </c>
      <c r="C13567" s="5">
        <v>67760</v>
      </c>
      <c r="D13567" s="74">
        <f t="shared" si="501"/>
        <v>1.4097427442959483E-3</v>
      </c>
      <c r="E13567" s="46"/>
      <c r="F13567" s="3"/>
      <c r="G13567" s="3"/>
      <c r="H13567" s="3"/>
      <c r="I13567" s="3"/>
      <c r="Y13567" s="27"/>
    </row>
    <row r="13568" spans="2:25" x14ac:dyDescent="0.25">
      <c r="B13568" s="6">
        <f t="shared" si="502"/>
        <v>6.7764999999999999E-5</v>
      </c>
      <c r="C13568" s="5">
        <v>67765</v>
      </c>
      <c r="D13568" s="74">
        <f t="shared" si="501"/>
        <v>1.409334969239605E-3</v>
      </c>
      <c r="E13568" s="46"/>
      <c r="F13568" s="3"/>
      <c r="G13568" s="3"/>
      <c r="H13568" s="3"/>
      <c r="I13568" s="3"/>
      <c r="Y13568" s="27"/>
    </row>
    <row r="13569" spans="2:25" x14ac:dyDescent="0.25">
      <c r="B13569" s="6">
        <f t="shared" si="502"/>
        <v>6.777000000000001E-5</v>
      </c>
      <c r="C13569" s="5">
        <v>67770</v>
      </c>
      <c r="D13569" s="74">
        <f t="shared" si="501"/>
        <v>1.4089273415839655E-3</v>
      </c>
      <c r="E13569" s="46"/>
      <c r="F13569" s="3"/>
      <c r="G13569" s="3"/>
      <c r="H13569" s="3"/>
      <c r="I13569" s="3"/>
      <c r="Y13569" s="27"/>
    </row>
    <row r="13570" spans="2:25" x14ac:dyDescent="0.25">
      <c r="B13570" s="6">
        <f t="shared" si="502"/>
        <v>6.7775000000000008E-5</v>
      </c>
      <c r="C13570" s="5">
        <v>67775</v>
      </c>
      <c r="D13570" s="74">
        <f t="shared" si="501"/>
        <v>1.4085198612651131E-3</v>
      </c>
      <c r="E13570" s="46"/>
      <c r="F13570" s="3"/>
      <c r="G13570" s="3"/>
      <c r="H13570" s="3"/>
      <c r="I13570" s="3"/>
      <c r="Y13570" s="27"/>
    </row>
    <row r="13571" spans="2:25" x14ac:dyDescent="0.25">
      <c r="B13571" s="6">
        <f t="shared" si="502"/>
        <v>6.7780000000000005E-5</v>
      </c>
      <c r="C13571" s="5">
        <v>67780</v>
      </c>
      <c r="D13571" s="74">
        <f t="shared" si="501"/>
        <v>1.4081125282191542E-3</v>
      </c>
      <c r="E13571" s="46"/>
      <c r="F13571" s="3"/>
      <c r="G13571" s="3"/>
      <c r="H13571" s="3"/>
      <c r="I13571" s="3"/>
      <c r="Y13571" s="27"/>
    </row>
    <row r="13572" spans="2:25" x14ac:dyDescent="0.25">
      <c r="B13572" s="6">
        <f t="shared" si="502"/>
        <v>6.7785000000000002E-5</v>
      </c>
      <c r="C13572" s="5">
        <v>67785</v>
      </c>
      <c r="D13572" s="74">
        <f t="shared" si="501"/>
        <v>1.4077053423822341E-3</v>
      </c>
      <c r="E13572" s="46"/>
      <c r="F13572" s="3"/>
      <c r="G13572" s="3"/>
      <c r="H13572" s="3"/>
      <c r="I13572" s="3"/>
      <c r="Y13572" s="27"/>
    </row>
    <row r="13573" spans="2:25" x14ac:dyDescent="0.25">
      <c r="B13573" s="6">
        <f t="shared" si="502"/>
        <v>6.779E-5</v>
      </c>
      <c r="C13573" s="5">
        <v>67790</v>
      </c>
      <c r="D13573" s="74">
        <f t="shared" si="501"/>
        <v>1.4072983036905284E-3</v>
      </c>
      <c r="E13573" s="46"/>
      <c r="F13573" s="3"/>
      <c r="G13573" s="3"/>
      <c r="H13573" s="3"/>
      <c r="I13573" s="3"/>
      <c r="Y13573" s="27"/>
    </row>
    <row r="13574" spans="2:25" x14ac:dyDescent="0.25">
      <c r="B13574" s="6">
        <f t="shared" si="502"/>
        <v>6.7795000000000011E-5</v>
      </c>
      <c r="C13574" s="5">
        <v>67795</v>
      </c>
      <c r="D13574" s="74">
        <f t="shared" si="501"/>
        <v>1.4068914120802414E-3</v>
      </c>
      <c r="E13574" s="46"/>
      <c r="F13574" s="3"/>
      <c r="G13574" s="3"/>
      <c r="H13574" s="3"/>
      <c r="I13574" s="3"/>
      <c r="Y13574" s="27"/>
    </row>
    <row r="13575" spans="2:25" x14ac:dyDescent="0.25">
      <c r="B13575" s="6">
        <f t="shared" si="502"/>
        <v>6.7800000000000008E-5</v>
      </c>
      <c r="C13575" s="5">
        <v>67800</v>
      </c>
      <c r="D13575" s="74">
        <f t="shared" si="501"/>
        <v>1.4064846674876185E-3</v>
      </c>
      <c r="E13575" s="46"/>
      <c r="F13575" s="3"/>
      <c r="G13575" s="3"/>
      <c r="H13575" s="3"/>
      <c r="I13575" s="3"/>
      <c r="Y13575" s="27"/>
    </row>
    <row r="13576" spans="2:25" x14ac:dyDescent="0.25">
      <c r="B13576" s="6">
        <f t="shared" si="502"/>
        <v>6.7805000000000006E-5</v>
      </c>
      <c r="C13576" s="5">
        <v>67805</v>
      </c>
      <c r="D13576" s="74">
        <f t="shared" si="501"/>
        <v>1.4060780698489305E-3</v>
      </c>
      <c r="E13576" s="46"/>
      <c r="F13576" s="3"/>
      <c r="G13576" s="3"/>
      <c r="H13576" s="3"/>
      <c r="I13576" s="3"/>
      <c r="Y13576" s="27"/>
    </row>
    <row r="13577" spans="2:25" x14ac:dyDescent="0.25">
      <c r="B13577" s="6">
        <f t="shared" si="502"/>
        <v>6.7810000000000003E-5</v>
      </c>
      <c r="C13577" s="5">
        <v>67810</v>
      </c>
      <c r="D13577" s="74">
        <f t="shared" si="501"/>
        <v>1.4056716191004788E-3</v>
      </c>
      <c r="E13577" s="46"/>
      <c r="F13577" s="3"/>
      <c r="G13577" s="3"/>
      <c r="H13577" s="3"/>
      <c r="I13577" s="3"/>
      <c r="Y13577" s="27"/>
    </row>
    <row r="13578" spans="2:25" x14ac:dyDescent="0.25">
      <c r="B13578" s="6">
        <f t="shared" si="502"/>
        <v>6.7815E-5</v>
      </c>
      <c r="C13578" s="5">
        <v>67815</v>
      </c>
      <c r="D13578" s="74">
        <f t="shared" si="501"/>
        <v>1.4052653151786045E-3</v>
      </c>
      <c r="E13578" s="46"/>
      <c r="F13578" s="3"/>
      <c r="G13578" s="3"/>
      <c r="H13578" s="3"/>
      <c r="I13578" s="3"/>
      <c r="Y13578" s="27"/>
    </row>
    <row r="13579" spans="2:25" x14ac:dyDescent="0.25">
      <c r="B13579" s="6">
        <f t="shared" si="502"/>
        <v>6.7819999999999998E-5</v>
      </c>
      <c r="C13579" s="5">
        <v>67820</v>
      </c>
      <c r="D13579" s="74">
        <f t="shared" si="501"/>
        <v>1.4048591580196731E-3</v>
      </c>
      <c r="E13579" s="46"/>
      <c r="F13579" s="3"/>
      <c r="G13579" s="3"/>
      <c r="H13579" s="3"/>
      <c r="I13579" s="3"/>
      <c r="Y13579" s="27"/>
    </row>
    <row r="13580" spans="2:25" x14ac:dyDescent="0.25">
      <c r="B13580" s="6">
        <f t="shared" si="502"/>
        <v>6.7825000000000009E-5</v>
      </c>
      <c r="C13580" s="5">
        <v>67825</v>
      </c>
      <c r="D13580" s="74">
        <f t="shared" si="501"/>
        <v>1.4044531475600871E-3</v>
      </c>
      <c r="E13580" s="46"/>
      <c r="F13580" s="3"/>
      <c r="G13580" s="3"/>
      <c r="H13580" s="3"/>
      <c r="I13580" s="3"/>
      <c r="Y13580" s="27"/>
    </row>
    <row r="13581" spans="2:25" x14ac:dyDescent="0.25">
      <c r="B13581" s="6">
        <f t="shared" si="502"/>
        <v>6.7830000000000006E-5</v>
      </c>
      <c r="C13581" s="5">
        <v>67830</v>
      </c>
      <c r="D13581" s="74">
        <f t="shared" si="501"/>
        <v>1.4040472837362789E-3</v>
      </c>
      <c r="E13581" s="46"/>
      <c r="F13581" s="3"/>
      <c r="G13581" s="3"/>
      <c r="H13581" s="3"/>
      <c r="I13581" s="3"/>
      <c r="Y13581" s="27"/>
    </row>
    <row r="13582" spans="2:25" x14ac:dyDescent="0.25">
      <c r="B13582" s="6">
        <f t="shared" si="502"/>
        <v>6.7835000000000004E-5</v>
      </c>
      <c r="C13582" s="5">
        <v>67835</v>
      </c>
      <c r="D13582" s="74">
        <f t="shared" si="501"/>
        <v>1.4036415664847156E-3</v>
      </c>
      <c r="E13582" s="46"/>
      <c r="F13582" s="3"/>
      <c r="G13582" s="3"/>
      <c r="H13582" s="3"/>
      <c r="I13582" s="3"/>
      <c r="Y13582" s="27"/>
    </row>
    <row r="13583" spans="2:25" x14ac:dyDescent="0.25">
      <c r="B13583" s="6">
        <f t="shared" si="502"/>
        <v>6.7840000000000001E-5</v>
      </c>
      <c r="C13583" s="5">
        <v>67840</v>
      </c>
      <c r="D13583" s="74">
        <f t="shared" si="501"/>
        <v>1.4032359957418924E-3</v>
      </c>
      <c r="E13583" s="46"/>
      <c r="F13583" s="3"/>
      <c r="G13583" s="3"/>
      <c r="H13583" s="3"/>
      <c r="I13583" s="3"/>
      <c r="Y13583" s="27"/>
    </row>
    <row r="13584" spans="2:25" x14ac:dyDescent="0.25">
      <c r="B13584" s="6">
        <f t="shared" si="502"/>
        <v>6.7844999999999998E-5</v>
      </c>
      <c r="C13584" s="5">
        <v>67845</v>
      </c>
      <c r="D13584" s="74">
        <f t="shared" si="501"/>
        <v>1.4028305714443405E-3</v>
      </c>
      <c r="E13584" s="46"/>
      <c r="F13584" s="3"/>
      <c r="G13584" s="3"/>
      <c r="H13584" s="3"/>
      <c r="I13584" s="3"/>
      <c r="Y13584" s="27"/>
    </row>
    <row r="13585" spans="2:25" x14ac:dyDescent="0.25">
      <c r="B13585" s="6">
        <f t="shared" si="502"/>
        <v>6.7850000000000009E-5</v>
      </c>
      <c r="C13585" s="5">
        <v>67850</v>
      </c>
      <c r="D13585" s="74">
        <f t="shared" si="501"/>
        <v>1.4024252935286184E-3</v>
      </c>
      <c r="E13585" s="46"/>
      <c r="F13585" s="3"/>
      <c r="G13585" s="3"/>
      <c r="H13585" s="3"/>
      <c r="I13585" s="3"/>
      <c r="Y13585" s="27"/>
    </row>
    <row r="13586" spans="2:25" x14ac:dyDescent="0.25">
      <c r="B13586" s="6">
        <f t="shared" si="502"/>
        <v>6.7855000000000007E-5</v>
      </c>
      <c r="C13586" s="5">
        <v>67855</v>
      </c>
      <c r="D13586" s="74">
        <f t="shared" si="501"/>
        <v>1.4020201619313246E-3</v>
      </c>
      <c r="E13586" s="46"/>
      <c r="F13586" s="3"/>
      <c r="G13586" s="3"/>
      <c r="H13586" s="3"/>
      <c r="I13586" s="3"/>
      <c r="Y13586" s="27"/>
    </row>
    <row r="13587" spans="2:25" x14ac:dyDescent="0.25">
      <c r="B13587" s="6">
        <f t="shared" si="502"/>
        <v>6.7860000000000004E-5</v>
      </c>
      <c r="C13587" s="5">
        <v>67860</v>
      </c>
      <c r="D13587" s="74">
        <f t="shared" ref="D13587:D13650" si="503">IF(ISERROR($D$12*2*PI()*$D$4*$D$5^2/B13587^5*10^-9*(1/(EXP(($D$4*$D$5)/(B13587*$D$6*($D$9)))-1))),0,$D$12*2*PI()*$D$4*$D$5^2/B13587^5*10^-9*(1/(EXP(($D$4*$D$5)/(B13587*$D$6*($D$9)))-1)))</f>
        <v>1.4016151765890821E-3</v>
      </c>
      <c r="E13587" s="46"/>
      <c r="F13587" s="3"/>
      <c r="G13587" s="3"/>
      <c r="H13587" s="3"/>
      <c r="I13587" s="3"/>
      <c r="Y13587" s="27"/>
    </row>
    <row r="13588" spans="2:25" x14ac:dyDescent="0.25">
      <c r="B13588" s="6">
        <f t="shared" ref="B13588:B13651" si="504">C13588*10^-9</f>
        <v>6.7865000000000002E-5</v>
      </c>
      <c r="C13588" s="5">
        <v>67865</v>
      </c>
      <c r="D13588" s="74">
        <f t="shared" si="503"/>
        <v>1.4012103374385495E-3</v>
      </c>
      <c r="E13588" s="46"/>
      <c r="F13588" s="3"/>
      <c r="G13588" s="3"/>
      <c r="H13588" s="3"/>
      <c r="I13588" s="3"/>
      <c r="Y13588" s="27"/>
    </row>
    <row r="13589" spans="2:25" x14ac:dyDescent="0.25">
      <c r="B13589" s="6">
        <f t="shared" si="504"/>
        <v>6.7869999999999999E-5</v>
      </c>
      <c r="C13589" s="5">
        <v>67870</v>
      </c>
      <c r="D13589" s="74">
        <f t="shared" si="503"/>
        <v>1.4008056444164152E-3</v>
      </c>
      <c r="E13589" s="46"/>
      <c r="F13589" s="3"/>
      <c r="G13589" s="3"/>
      <c r="H13589" s="3"/>
      <c r="I13589" s="3"/>
      <c r="Y13589" s="27"/>
    </row>
    <row r="13590" spans="2:25" x14ac:dyDescent="0.25">
      <c r="B13590" s="6">
        <f t="shared" si="504"/>
        <v>6.787500000000001E-5</v>
      </c>
      <c r="C13590" s="5">
        <v>67875</v>
      </c>
      <c r="D13590" s="74">
        <f t="shared" si="503"/>
        <v>1.4004010974593987E-3</v>
      </c>
      <c r="E13590" s="46"/>
      <c r="F13590" s="3"/>
      <c r="G13590" s="3"/>
      <c r="H13590" s="3"/>
      <c r="I13590" s="3"/>
      <c r="Y13590" s="27"/>
    </row>
    <row r="13591" spans="2:25" x14ac:dyDescent="0.25">
      <c r="B13591" s="6">
        <f t="shared" si="504"/>
        <v>6.7880000000000007E-5</v>
      </c>
      <c r="C13591" s="5">
        <v>67880</v>
      </c>
      <c r="D13591" s="74">
        <f t="shared" si="503"/>
        <v>1.39999669650426E-3</v>
      </c>
      <c r="E13591" s="46"/>
      <c r="F13591" s="3"/>
      <c r="G13591" s="3"/>
      <c r="H13591" s="3"/>
      <c r="I13591" s="3"/>
      <c r="Y13591" s="27"/>
    </row>
    <row r="13592" spans="2:25" x14ac:dyDescent="0.25">
      <c r="B13592" s="6">
        <f t="shared" si="504"/>
        <v>6.7885000000000005E-5</v>
      </c>
      <c r="C13592" s="5">
        <v>67885</v>
      </c>
      <c r="D13592" s="74">
        <f t="shared" si="503"/>
        <v>1.3995924414877809E-3</v>
      </c>
      <c r="E13592" s="46"/>
      <c r="F13592" s="3"/>
      <c r="G13592" s="3"/>
      <c r="H13592" s="3"/>
      <c r="I13592" s="3"/>
      <c r="Y13592" s="27"/>
    </row>
    <row r="13593" spans="2:25" x14ac:dyDescent="0.25">
      <c r="B13593" s="6">
        <f t="shared" si="504"/>
        <v>6.7890000000000002E-5</v>
      </c>
      <c r="C13593" s="5">
        <v>67890</v>
      </c>
      <c r="D13593" s="74">
        <f t="shared" si="503"/>
        <v>1.3991883323467773E-3</v>
      </c>
      <c r="E13593" s="46"/>
      <c r="F13593" s="3"/>
      <c r="G13593" s="3"/>
      <c r="H13593" s="3"/>
      <c r="I13593" s="3"/>
      <c r="Y13593" s="27"/>
    </row>
    <row r="13594" spans="2:25" x14ac:dyDescent="0.25">
      <c r="B13594" s="6">
        <f t="shared" si="504"/>
        <v>6.7895E-5</v>
      </c>
      <c r="C13594" s="5">
        <v>67895</v>
      </c>
      <c r="D13594" s="74">
        <f t="shared" si="503"/>
        <v>1.3987843690181025E-3</v>
      </c>
      <c r="E13594" s="46"/>
      <c r="F13594" s="3"/>
      <c r="G13594" s="3"/>
      <c r="H13594" s="3"/>
      <c r="I13594" s="3"/>
      <c r="Y13594" s="27"/>
    </row>
    <row r="13595" spans="2:25" x14ac:dyDescent="0.25">
      <c r="B13595" s="6">
        <f t="shared" si="504"/>
        <v>6.7900000000000011E-5</v>
      </c>
      <c r="C13595" s="5">
        <v>67900</v>
      </c>
      <c r="D13595" s="74">
        <f t="shared" si="503"/>
        <v>1.3983805514386346E-3</v>
      </c>
      <c r="E13595" s="46"/>
      <c r="F13595" s="3"/>
      <c r="G13595" s="3"/>
      <c r="H13595" s="3"/>
      <c r="I13595" s="3"/>
      <c r="Y13595" s="27"/>
    </row>
    <row r="13596" spans="2:25" x14ac:dyDescent="0.25">
      <c r="B13596" s="6">
        <f t="shared" si="504"/>
        <v>6.7905000000000008E-5</v>
      </c>
      <c r="C13596" s="5">
        <v>67905</v>
      </c>
      <c r="D13596" s="74">
        <f t="shared" si="503"/>
        <v>1.3979768795452875E-3</v>
      </c>
      <c r="E13596" s="46"/>
      <c r="F13596" s="3"/>
      <c r="G13596" s="3"/>
      <c r="H13596" s="3"/>
      <c r="I13596" s="3"/>
      <c r="Y13596" s="27"/>
    </row>
    <row r="13597" spans="2:25" x14ac:dyDescent="0.25">
      <c r="B13597" s="6">
        <f t="shared" si="504"/>
        <v>6.7910000000000005E-5</v>
      </c>
      <c r="C13597" s="5">
        <v>67910</v>
      </c>
      <c r="D13597" s="74">
        <f t="shared" si="503"/>
        <v>1.3975733532750069E-3</v>
      </c>
      <c r="E13597" s="46"/>
      <c r="F13597" s="3"/>
      <c r="G13597" s="3"/>
      <c r="H13597" s="3"/>
      <c r="I13597" s="3"/>
      <c r="Y13597" s="27"/>
    </row>
    <row r="13598" spans="2:25" x14ac:dyDescent="0.25">
      <c r="B13598" s="6">
        <f t="shared" si="504"/>
        <v>6.7915000000000003E-5</v>
      </c>
      <c r="C13598" s="5">
        <v>67915</v>
      </c>
      <c r="D13598" s="74">
        <f t="shared" si="503"/>
        <v>1.3971699725647698E-3</v>
      </c>
      <c r="E13598" s="46"/>
      <c r="F13598" s="3"/>
      <c r="G13598" s="3"/>
      <c r="H13598" s="3"/>
      <c r="I13598" s="3"/>
      <c r="Y13598" s="27"/>
    </row>
    <row r="13599" spans="2:25" x14ac:dyDescent="0.25">
      <c r="B13599" s="6">
        <f t="shared" si="504"/>
        <v>6.792E-5</v>
      </c>
      <c r="C13599" s="5">
        <v>67920</v>
      </c>
      <c r="D13599" s="74">
        <f t="shared" si="503"/>
        <v>1.3967667373515845E-3</v>
      </c>
      <c r="E13599" s="46"/>
      <c r="F13599" s="3"/>
      <c r="G13599" s="3"/>
      <c r="H13599" s="3"/>
      <c r="I13599" s="3"/>
      <c r="Y13599" s="27"/>
    </row>
    <row r="13600" spans="2:25" x14ac:dyDescent="0.25">
      <c r="B13600" s="6">
        <f t="shared" si="504"/>
        <v>6.7924999999999998E-5</v>
      </c>
      <c r="C13600" s="5">
        <v>67925</v>
      </c>
      <c r="D13600" s="74">
        <f t="shared" si="503"/>
        <v>1.3963636475724909E-3</v>
      </c>
      <c r="E13600" s="46"/>
      <c r="F13600" s="3"/>
      <c r="G13600" s="3"/>
      <c r="H13600" s="3"/>
      <c r="I13600" s="3"/>
      <c r="Y13600" s="27"/>
    </row>
    <row r="13601" spans="2:25" x14ac:dyDescent="0.25">
      <c r="B13601" s="6">
        <f t="shared" si="504"/>
        <v>6.7930000000000009E-5</v>
      </c>
      <c r="C13601" s="5">
        <v>67930</v>
      </c>
      <c r="D13601" s="74">
        <f t="shared" si="503"/>
        <v>1.3959607031645603E-3</v>
      </c>
      <c r="E13601" s="46"/>
      <c r="F13601" s="3"/>
      <c r="G13601" s="3"/>
      <c r="H13601" s="3"/>
      <c r="I13601" s="3"/>
      <c r="Y13601" s="27"/>
    </row>
    <row r="13602" spans="2:25" x14ac:dyDescent="0.25">
      <c r="B13602" s="6">
        <f t="shared" si="504"/>
        <v>6.7935000000000006E-5</v>
      </c>
      <c r="C13602" s="5">
        <v>67935</v>
      </c>
      <c r="D13602" s="74">
        <f t="shared" si="503"/>
        <v>1.395557904064898E-3</v>
      </c>
      <c r="E13602" s="46"/>
      <c r="F13602" s="3"/>
      <c r="G13602" s="3"/>
      <c r="H13602" s="3"/>
      <c r="I13602" s="3"/>
      <c r="Y13602" s="27"/>
    </row>
    <row r="13603" spans="2:25" x14ac:dyDescent="0.25">
      <c r="B13603" s="6">
        <f t="shared" si="504"/>
        <v>6.7940000000000003E-5</v>
      </c>
      <c r="C13603" s="5">
        <v>67940</v>
      </c>
      <c r="D13603" s="74">
        <f t="shared" si="503"/>
        <v>1.3951552502106421E-3</v>
      </c>
      <c r="E13603" s="46"/>
      <c r="F13603" s="3"/>
      <c r="G13603" s="3"/>
      <c r="H13603" s="3"/>
      <c r="I13603" s="3"/>
      <c r="Y13603" s="27"/>
    </row>
    <row r="13604" spans="2:25" x14ac:dyDescent="0.25">
      <c r="B13604" s="6">
        <f t="shared" si="504"/>
        <v>6.7945000000000001E-5</v>
      </c>
      <c r="C13604" s="5">
        <v>67945</v>
      </c>
      <c r="D13604" s="74">
        <f t="shared" si="503"/>
        <v>1.3947527415389561E-3</v>
      </c>
      <c r="E13604" s="46"/>
      <c r="F13604" s="3"/>
      <c r="G13604" s="3"/>
      <c r="H13604" s="3"/>
      <c r="I13604" s="3"/>
      <c r="Y13604" s="27"/>
    </row>
    <row r="13605" spans="2:25" x14ac:dyDescent="0.25">
      <c r="B13605" s="6">
        <f t="shared" si="504"/>
        <v>6.7949999999999998E-5</v>
      </c>
      <c r="C13605" s="5">
        <v>67950</v>
      </c>
      <c r="D13605" s="74">
        <f t="shared" si="503"/>
        <v>1.3943503779870418E-3</v>
      </c>
      <c r="E13605" s="46"/>
      <c r="F13605" s="3"/>
      <c r="G13605" s="3"/>
      <c r="H13605" s="3"/>
      <c r="I13605" s="3"/>
      <c r="Y13605" s="27"/>
    </row>
    <row r="13606" spans="2:25" x14ac:dyDescent="0.25">
      <c r="B13606" s="6">
        <f t="shared" si="504"/>
        <v>6.7955000000000009E-5</v>
      </c>
      <c r="C13606" s="5">
        <v>67955</v>
      </c>
      <c r="D13606" s="74">
        <f t="shared" si="503"/>
        <v>1.3939481594921271E-3</v>
      </c>
      <c r="E13606" s="46"/>
      <c r="F13606" s="3"/>
      <c r="G13606" s="3"/>
      <c r="H13606" s="3"/>
      <c r="I13606" s="3"/>
      <c r="Y13606" s="27"/>
    </row>
    <row r="13607" spans="2:25" x14ac:dyDescent="0.25">
      <c r="B13607" s="6">
        <f t="shared" si="504"/>
        <v>6.7960000000000007E-5</v>
      </c>
      <c r="C13607" s="5">
        <v>67960</v>
      </c>
      <c r="D13607" s="74">
        <f t="shared" si="503"/>
        <v>1.3935460859914777E-3</v>
      </c>
      <c r="E13607" s="46"/>
      <c r="F13607" s="3"/>
      <c r="G13607" s="3"/>
      <c r="H13607" s="3"/>
      <c r="I13607" s="3"/>
      <c r="Y13607" s="27"/>
    </row>
    <row r="13608" spans="2:25" x14ac:dyDescent="0.25">
      <c r="B13608" s="6">
        <f t="shared" si="504"/>
        <v>6.7965000000000004E-5</v>
      </c>
      <c r="C13608" s="5">
        <v>67965</v>
      </c>
      <c r="D13608" s="74">
        <f t="shared" si="503"/>
        <v>1.3931441574223853E-3</v>
      </c>
      <c r="E13608" s="46"/>
      <c r="F13608" s="3"/>
      <c r="G13608" s="3"/>
      <c r="H13608" s="3"/>
      <c r="I13608" s="3"/>
      <c r="Y13608" s="27"/>
    </row>
    <row r="13609" spans="2:25" x14ac:dyDescent="0.25">
      <c r="B13609" s="6">
        <f t="shared" si="504"/>
        <v>6.7970000000000001E-5</v>
      </c>
      <c r="C13609" s="5">
        <v>67970</v>
      </c>
      <c r="D13609" s="74">
        <f t="shared" si="503"/>
        <v>1.3927423737221771E-3</v>
      </c>
      <c r="E13609" s="46"/>
      <c r="F13609" s="3"/>
      <c r="G13609" s="3"/>
      <c r="H13609" s="3"/>
      <c r="I13609" s="3"/>
      <c r="Y13609" s="27"/>
    </row>
    <row r="13610" spans="2:25" x14ac:dyDescent="0.25">
      <c r="B13610" s="6">
        <f t="shared" si="504"/>
        <v>6.7974999999999999E-5</v>
      </c>
      <c r="C13610" s="5">
        <v>67975</v>
      </c>
      <c r="D13610" s="74">
        <f t="shared" si="503"/>
        <v>1.3923407348282108E-3</v>
      </c>
      <c r="E13610" s="46"/>
      <c r="F13610" s="3"/>
      <c r="G13610" s="3"/>
      <c r="H13610" s="3"/>
      <c r="I13610" s="3"/>
      <c r="Y13610" s="27"/>
    </row>
    <row r="13611" spans="2:25" x14ac:dyDescent="0.25">
      <c r="B13611" s="6">
        <f t="shared" si="504"/>
        <v>6.798000000000001E-5</v>
      </c>
      <c r="C13611" s="5">
        <v>67980</v>
      </c>
      <c r="D13611" s="74">
        <f t="shared" si="503"/>
        <v>1.3919392406778735E-3</v>
      </c>
      <c r="E13611" s="46"/>
      <c r="F13611" s="3"/>
      <c r="G13611" s="3"/>
      <c r="H13611" s="3"/>
      <c r="I13611" s="3"/>
      <c r="Y13611" s="27"/>
    </row>
    <row r="13612" spans="2:25" x14ac:dyDescent="0.25">
      <c r="B13612" s="6">
        <f t="shared" si="504"/>
        <v>6.7985000000000007E-5</v>
      </c>
      <c r="C13612" s="5">
        <v>67985</v>
      </c>
      <c r="D13612" s="74">
        <f t="shared" si="503"/>
        <v>1.3915378912085872E-3</v>
      </c>
      <c r="E13612" s="46"/>
      <c r="F13612" s="3"/>
      <c r="G13612" s="3"/>
      <c r="H13612" s="3"/>
      <c r="I13612" s="3"/>
      <c r="Y13612" s="27"/>
    </row>
    <row r="13613" spans="2:25" x14ac:dyDescent="0.25">
      <c r="B13613" s="6">
        <f t="shared" si="504"/>
        <v>6.7990000000000005E-5</v>
      </c>
      <c r="C13613" s="5">
        <v>67990</v>
      </c>
      <c r="D13613" s="74">
        <f t="shared" si="503"/>
        <v>1.3911366863578051E-3</v>
      </c>
      <c r="E13613" s="46"/>
      <c r="F13613" s="3"/>
      <c r="G13613" s="3"/>
      <c r="H13613" s="3"/>
      <c r="I13613" s="3"/>
      <c r="Y13613" s="27"/>
    </row>
    <row r="13614" spans="2:25" x14ac:dyDescent="0.25">
      <c r="B13614" s="6">
        <f t="shared" si="504"/>
        <v>6.7995000000000002E-5</v>
      </c>
      <c r="C13614" s="5">
        <v>67995</v>
      </c>
      <c r="D13614" s="74">
        <f t="shared" si="503"/>
        <v>1.3907356260630078E-3</v>
      </c>
      <c r="E13614" s="46"/>
      <c r="F13614" s="3"/>
      <c r="G13614" s="3"/>
      <c r="H13614" s="3"/>
      <c r="I13614" s="3"/>
      <c r="Y13614" s="27"/>
    </row>
    <row r="13615" spans="2:25" x14ac:dyDescent="0.25">
      <c r="B13615" s="6">
        <f t="shared" si="504"/>
        <v>6.7999999999999999E-5</v>
      </c>
      <c r="C13615" s="5">
        <v>68000</v>
      </c>
      <c r="D13615" s="74">
        <f t="shared" si="503"/>
        <v>1.3903347102617134E-3</v>
      </c>
      <c r="E13615" s="46"/>
      <c r="F13615" s="3"/>
      <c r="G13615" s="3"/>
      <c r="H13615" s="3"/>
      <c r="I13615" s="3"/>
      <c r="Y13615" s="27"/>
    </row>
    <row r="13616" spans="2:25" x14ac:dyDescent="0.25">
      <c r="B13616" s="6">
        <f t="shared" si="504"/>
        <v>6.800500000000001E-5</v>
      </c>
      <c r="C13616" s="5">
        <v>68005</v>
      </c>
      <c r="D13616" s="74">
        <f t="shared" si="503"/>
        <v>1.3899339388914666E-3</v>
      </c>
      <c r="E13616" s="46"/>
      <c r="F13616" s="3"/>
      <c r="G13616" s="3"/>
      <c r="H13616" s="3"/>
      <c r="I13616" s="3"/>
      <c r="Y13616" s="27"/>
    </row>
    <row r="13617" spans="2:25" x14ac:dyDescent="0.25">
      <c r="B13617" s="6">
        <f t="shared" si="504"/>
        <v>6.8010000000000008E-5</v>
      </c>
      <c r="C13617" s="5">
        <v>68010</v>
      </c>
      <c r="D13617" s="74">
        <f t="shared" si="503"/>
        <v>1.3895333118898465E-3</v>
      </c>
      <c r="E13617" s="46"/>
      <c r="F13617" s="3"/>
      <c r="G13617" s="3"/>
      <c r="H13617" s="3"/>
      <c r="I13617" s="3"/>
      <c r="Y13617" s="27"/>
    </row>
    <row r="13618" spans="2:25" x14ac:dyDescent="0.25">
      <c r="B13618" s="6">
        <f t="shared" si="504"/>
        <v>6.8015000000000005E-5</v>
      </c>
      <c r="C13618" s="5">
        <v>68015</v>
      </c>
      <c r="D13618" s="74">
        <f t="shared" si="503"/>
        <v>1.3891328291944626E-3</v>
      </c>
      <c r="E13618" s="46"/>
      <c r="F13618" s="3"/>
      <c r="G13618" s="3"/>
      <c r="H13618" s="3"/>
      <c r="I13618" s="3"/>
      <c r="Y13618" s="27"/>
    </row>
    <row r="13619" spans="2:25" x14ac:dyDescent="0.25">
      <c r="B13619" s="6">
        <f t="shared" si="504"/>
        <v>6.8020000000000003E-5</v>
      </c>
      <c r="C13619" s="5">
        <v>68020</v>
      </c>
      <c r="D13619" s="74">
        <f t="shared" si="503"/>
        <v>1.3887324907429558E-3</v>
      </c>
      <c r="E13619" s="46"/>
      <c r="F13619" s="3"/>
      <c r="G13619" s="3"/>
      <c r="H13619" s="3"/>
      <c r="I13619" s="3"/>
      <c r="Y13619" s="27"/>
    </row>
    <row r="13620" spans="2:25" x14ac:dyDescent="0.25">
      <c r="B13620" s="6">
        <f t="shared" si="504"/>
        <v>6.8025E-5</v>
      </c>
      <c r="C13620" s="5">
        <v>68025</v>
      </c>
      <c r="D13620" s="74">
        <f t="shared" si="503"/>
        <v>1.3883322964729991E-3</v>
      </c>
      <c r="E13620" s="46"/>
      <c r="F13620" s="3"/>
      <c r="G13620" s="3"/>
      <c r="H13620" s="3"/>
      <c r="I13620" s="3"/>
      <c r="Y13620" s="27"/>
    </row>
    <row r="13621" spans="2:25" x14ac:dyDescent="0.25">
      <c r="B13621" s="6">
        <f t="shared" si="504"/>
        <v>6.8029999999999997E-5</v>
      </c>
      <c r="C13621" s="5">
        <v>68030</v>
      </c>
      <c r="D13621" s="74">
        <f t="shared" si="503"/>
        <v>1.3879322463222941E-3</v>
      </c>
      <c r="E13621" s="46"/>
      <c r="F13621" s="3"/>
      <c r="G13621" s="3"/>
      <c r="H13621" s="3"/>
      <c r="I13621" s="3"/>
      <c r="Y13621" s="27"/>
    </row>
    <row r="13622" spans="2:25" x14ac:dyDescent="0.25">
      <c r="B13622" s="6">
        <f t="shared" si="504"/>
        <v>6.8035000000000008E-5</v>
      </c>
      <c r="C13622" s="5">
        <v>68035</v>
      </c>
      <c r="D13622" s="74">
        <f t="shared" si="503"/>
        <v>1.3875323402285785E-3</v>
      </c>
      <c r="E13622" s="46"/>
      <c r="F13622" s="3"/>
      <c r="G13622" s="3"/>
      <c r="H13622" s="3"/>
      <c r="I13622" s="3"/>
      <c r="Y13622" s="27"/>
    </row>
    <row r="13623" spans="2:25" x14ac:dyDescent="0.25">
      <c r="B13623" s="6">
        <f t="shared" si="504"/>
        <v>6.8040000000000006E-5</v>
      </c>
      <c r="C13623" s="5">
        <v>68040</v>
      </c>
      <c r="D13623" s="74">
        <f t="shared" si="503"/>
        <v>1.38713257812962E-3</v>
      </c>
      <c r="E13623" s="46"/>
      <c r="F13623" s="3"/>
      <c r="G13623" s="3"/>
      <c r="H13623" s="3"/>
      <c r="I13623" s="3"/>
      <c r="Y13623" s="27"/>
    </row>
    <row r="13624" spans="2:25" x14ac:dyDescent="0.25">
      <c r="B13624" s="6">
        <f t="shared" si="504"/>
        <v>6.8045000000000003E-5</v>
      </c>
      <c r="C13624" s="5">
        <v>68045</v>
      </c>
      <c r="D13624" s="74">
        <f t="shared" si="503"/>
        <v>1.3867329599632143E-3</v>
      </c>
      <c r="E13624" s="46"/>
      <c r="F13624" s="3"/>
      <c r="G13624" s="3"/>
      <c r="H13624" s="3"/>
      <c r="I13624" s="3"/>
      <c r="Y13624" s="27"/>
    </row>
    <row r="13625" spans="2:25" x14ac:dyDescent="0.25">
      <c r="B13625" s="6">
        <f t="shared" si="504"/>
        <v>6.8050000000000001E-5</v>
      </c>
      <c r="C13625" s="5">
        <v>68050</v>
      </c>
      <c r="D13625" s="74">
        <f t="shared" si="503"/>
        <v>1.3863334856671918E-3</v>
      </c>
      <c r="E13625" s="46"/>
      <c r="F13625" s="3"/>
      <c r="G13625" s="3"/>
      <c r="H13625" s="3"/>
      <c r="I13625" s="3"/>
      <c r="Y13625" s="27"/>
    </row>
    <row r="13626" spans="2:25" x14ac:dyDescent="0.25">
      <c r="B13626" s="6">
        <f t="shared" si="504"/>
        <v>6.8054999999999998E-5</v>
      </c>
      <c r="C13626" s="5">
        <v>68055</v>
      </c>
      <c r="D13626" s="74">
        <f t="shared" si="503"/>
        <v>1.3859341551794144E-3</v>
      </c>
      <c r="E13626" s="46"/>
      <c r="F13626" s="3"/>
      <c r="G13626" s="3"/>
      <c r="H13626" s="3"/>
      <c r="I13626" s="3"/>
      <c r="Y13626" s="27"/>
    </row>
    <row r="13627" spans="2:25" x14ac:dyDescent="0.25">
      <c r="B13627" s="6">
        <f t="shared" si="504"/>
        <v>6.8060000000000009E-5</v>
      </c>
      <c r="C13627" s="5">
        <v>68060</v>
      </c>
      <c r="D13627" s="74">
        <f t="shared" si="503"/>
        <v>1.3855349684377691E-3</v>
      </c>
      <c r="E13627" s="46"/>
      <c r="F13627" s="3"/>
      <c r="G13627" s="3"/>
      <c r="H13627" s="3"/>
      <c r="I13627" s="3"/>
      <c r="Y13627" s="27"/>
    </row>
    <row r="13628" spans="2:25" x14ac:dyDescent="0.25">
      <c r="B13628" s="6">
        <f t="shared" si="504"/>
        <v>6.8065000000000006E-5</v>
      </c>
      <c r="C13628" s="5">
        <v>68065</v>
      </c>
      <c r="D13628" s="74">
        <f t="shared" si="503"/>
        <v>1.3851359253801844E-3</v>
      </c>
      <c r="E13628" s="46"/>
      <c r="F13628" s="3"/>
      <c r="G13628" s="3"/>
      <c r="H13628" s="3"/>
      <c r="I13628" s="3"/>
      <c r="Y13628" s="27"/>
    </row>
    <row r="13629" spans="2:25" x14ac:dyDescent="0.25">
      <c r="B13629" s="6">
        <f t="shared" si="504"/>
        <v>6.8070000000000004E-5</v>
      </c>
      <c r="C13629" s="5">
        <v>68070</v>
      </c>
      <c r="D13629" s="74">
        <f t="shared" si="503"/>
        <v>1.3847370259446143E-3</v>
      </c>
      <c r="E13629" s="46"/>
      <c r="F13629" s="3"/>
      <c r="G13629" s="3"/>
      <c r="H13629" s="3"/>
      <c r="I13629" s="3"/>
      <c r="Y13629" s="27"/>
    </row>
    <row r="13630" spans="2:25" x14ac:dyDescent="0.25">
      <c r="B13630" s="6">
        <f t="shared" si="504"/>
        <v>6.8075000000000001E-5</v>
      </c>
      <c r="C13630" s="5">
        <v>68075</v>
      </c>
      <c r="D13630" s="74">
        <f t="shared" si="503"/>
        <v>1.3843382700690426E-3</v>
      </c>
      <c r="E13630" s="46"/>
      <c r="F13630" s="3"/>
      <c r="G13630" s="3"/>
      <c r="H13630" s="3"/>
      <c r="I13630" s="3"/>
      <c r="Y13630" s="27"/>
    </row>
    <row r="13631" spans="2:25" x14ac:dyDescent="0.25">
      <c r="B13631" s="6">
        <f t="shared" si="504"/>
        <v>6.8079999999999999E-5</v>
      </c>
      <c r="C13631" s="5">
        <v>68080</v>
      </c>
      <c r="D13631" s="74">
        <f t="shared" si="503"/>
        <v>1.3839396576914875E-3</v>
      </c>
      <c r="E13631" s="46"/>
      <c r="F13631" s="3"/>
      <c r="G13631" s="3"/>
      <c r="H13631" s="3"/>
      <c r="I13631" s="3"/>
      <c r="Y13631" s="27"/>
    </row>
    <row r="13632" spans="2:25" x14ac:dyDescent="0.25">
      <c r="B13632" s="6">
        <f t="shared" si="504"/>
        <v>6.808500000000001E-5</v>
      </c>
      <c r="C13632" s="5">
        <v>68085</v>
      </c>
      <c r="D13632" s="74">
        <f t="shared" si="503"/>
        <v>1.3835411887499964E-3</v>
      </c>
      <c r="E13632" s="46"/>
      <c r="F13632" s="3"/>
      <c r="G13632" s="3"/>
      <c r="H13632" s="3"/>
      <c r="I13632" s="3"/>
      <c r="Y13632" s="27"/>
    </row>
    <row r="13633" spans="2:25" x14ac:dyDescent="0.25">
      <c r="B13633" s="6">
        <f t="shared" si="504"/>
        <v>6.8090000000000007E-5</v>
      </c>
      <c r="C13633" s="5">
        <v>68090</v>
      </c>
      <c r="D13633" s="74">
        <f t="shared" si="503"/>
        <v>1.3831428631826516E-3</v>
      </c>
      <c r="E13633" s="46"/>
      <c r="F13633" s="3"/>
      <c r="G13633" s="3"/>
      <c r="H13633" s="3"/>
      <c r="I13633" s="3"/>
      <c r="Y13633" s="27"/>
    </row>
    <row r="13634" spans="2:25" x14ac:dyDescent="0.25">
      <c r="B13634" s="6">
        <f t="shared" si="504"/>
        <v>6.8095000000000004E-5</v>
      </c>
      <c r="C13634" s="5">
        <v>68095</v>
      </c>
      <c r="D13634" s="74">
        <f t="shared" si="503"/>
        <v>1.3827446809275593E-3</v>
      </c>
      <c r="E13634" s="46"/>
      <c r="F13634" s="3"/>
      <c r="G13634" s="3"/>
      <c r="H13634" s="3"/>
      <c r="I13634" s="3"/>
      <c r="Y13634" s="27"/>
    </row>
    <row r="13635" spans="2:25" x14ac:dyDescent="0.25">
      <c r="B13635" s="6">
        <f t="shared" si="504"/>
        <v>6.8100000000000002E-5</v>
      </c>
      <c r="C13635" s="5">
        <v>68100</v>
      </c>
      <c r="D13635" s="74">
        <f t="shared" si="503"/>
        <v>1.3823466419228636E-3</v>
      </c>
      <c r="E13635" s="46"/>
      <c r="F13635" s="3"/>
      <c r="G13635" s="3"/>
      <c r="H13635" s="3"/>
      <c r="I13635" s="3"/>
      <c r="Y13635" s="27"/>
    </row>
    <row r="13636" spans="2:25" x14ac:dyDescent="0.25">
      <c r="B13636" s="6">
        <f t="shared" si="504"/>
        <v>6.8104999999999999E-5</v>
      </c>
      <c r="C13636" s="5">
        <v>68105</v>
      </c>
      <c r="D13636" s="74">
        <f t="shared" si="503"/>
        <v>1.3819487461067389E-3</v>
      </c>
      <c r="E13636" s="46"/>
      <c r="F13636" s="3"/>
      <c r="G13636" s="3"/>
      <c r="H13636" s="3"/>
      <c r="I13636" s="3"/>
      <c r="Y13636" s="27"/>
    </row>
    <row r="13637" spans="2:25" x14ac:dyDescent="0.25">
      <c r="B13637" s="6">
        <f t="shared" si="504"/>
        <v>6.811000000000001E-5</v>
      </c>
      <c r="C13637" s="5">
        <v>68110</v>
      </c>
      <c r="D13637" s="74">
        <f t="shared" si="503"/>
        <v>1.3815509934173857E-3</v>
      </c>
      <c r="E13637" s="46"/>
      <c r="F13637" s="3"/>
      <c r="G13637" s="3"/>
      <c r="H13637" s="3"/>
      <c r="I13637" s="3"/>
      <c r="Y13637" s="27"/>
    </row>
    <row r="13638" spans="2:25" x14ac:dyDescent="0.25">
      <c r="B13638" s="6">
        <f t="shared" si="504"/>
        <v>6.8115000000000008E-5</v>
      </c>
      <c r="C13638" s="5">
        <v>68115</v>
      </c>
      <c r="D13638" s="74">
        <f t="shared" si="503"/>
        <v>1.3811533837930416E-3</v>
      </c>
      <c r="E13638" s="46"/>
      <c r="F13638" s="3"/>
      <c r="G13638" s="3"/>
      <c r="H13638" s="3"/>
      <c r="I13638" s="3"/>
      <c r="Y13638" s="27"/>
    </row>
    <row r="13639" spans="2:25" x14ac:dyDescent="0.25">
      <c r="B13639" s="6">
        <f t="shared" si="504"/>
        <v>6.8120000000000005E-5</v>
      </c>
      <c r="C13639" s="5">
        <v>68120</v>
      </c>
      <c r="D13639" s="74">
        <f t="shared" si="503"/>
        <v>1.3807559171719736E-3</v>
      </c>
      <c r="E13639" s="46"/>
      <c r="F13639" s="3"/>
      <c r="G13639" s="3"/>
      <c r="H13639" s="3"/>
      <c r="I13639" s="3"/>
      <c r="Y13639" s="27"/>
    </row>
    <row r="13640" spans="2:25" x14ac:dyDescent="0.25">
      <c r="B13640" s="6">
        <f t="shared" si="504"/>
        <v>6.8125000000000003E-5</v>
      </c>
      <c r="C13640" s="5">
        <v>68125</v>
      </c>
      <c r="D13640" s="74">
        <f t="shared" si="503"/>
        <v>1.3803585934924769E-3</v>
      </c>
      <c r="E13640" s="46"/>
      <c r="F13640" s="3"/>
      <c r="G13640" s="3"/>
      <c r="H13640" s="3"/>
      <c r="I13640" s="3"/>
      <c r="Y13640" s="27"/>
    </row>
    <row r="13641" spans="2:25" x14ac:dyDescent="0.25">
      <c r="B13641" s="6">
        <f t="shared" si="504"/>
        <v>6.813E-5</v>
      </c>
      <c r="C13641" s="5">
        <v>68130</v>
      </c>
      <c r="D13641" s="74">
        <f t="shared" si="503"/>
        <v>1.379961412692881E-3</v>
      </c>
      <c r="E13641" s="46"/>
      <c r="F13641" s="3"/>
      <c r="G13641" s="3"/>
      <c r="H13641" s="3"/>
      <c r="I13641" s="3"/>
      <c r="Y13641" s="27"/>
    </row>
    <row r="13642" spans="2:25" x14ac:dyDescent="0.25">
      <c r="B13642" s="6">
        <f t="shared" si="504"/>
        <v>6.8135000000000011E-5</v>
      </c>
      <c r="C13642" s="5">
        <v>68135</v>
      </c>
      <c r="D13642" s="74">
        <f t="shared" si="503"/>
        <v>1.3795643747115439E-3</v>
      </c>
      <c r="E13642" s="46"/>
      <c r="F13642" s="3"/>
      <c r="G13642" s="3"/>
      <c r="H13642" s="3"/>
      <c r="I13642" s="3"/>
      <c r="Y13642" s="27"/>
    </row>
    <row r="13643" spans="2:25" x14ac:dyDescent="0.25">
      <c r="B13643" s="6">
        <f t="shared" si="504"/>
        <v>6.8140000000000008E-5</v>
      </c>
      <c r="C13643" s="5">
        <v>68140</v>
      </c>
      <c r="D13643" s="74">
        <f t="shared" si="503"/>
        <v>1.3791674794868568E-3</v>
      </c>
      <c r="E13643" s="46"/>
      <c r="F13643" s="3"/>
      <c r="G13643" s="3"/>
      <c r="H13643" s="3"/>
      <c r="I13643" s="3"/>
      <c r="Y13643" s="27"/>
    </row>
    <row r="13644" spans="2:25" x14ac:dyDescent="0.25">
      <c r="B13644" s="6">
        <f t="shared" si="504"/>
        <v>6.8145000000000006E-5</v>
      </c>
      <c r="C13644" s="5">
        <v>68145</v>
      </c>
      <c r="D13644" s="74">
        <f t="shared" si="503"/>
        <v>1.378770726957244E-3</v>
      </c>
      <c r="E13644" s="46"/>
      <c r="F13644" s="3"/>
      <c r="G13644" s="3"/>
      <c r="H13644" s="3"/>
      <c r="I13644" s="3"/>
      <c r="Y13644" s="27"/>
    </row>
    <row r="13645" spans="2:25" x14ac:dyDescent="0.25">
      <c r="B13645" s="6">
        <f t="shared" si="504"/>
        <v>6.8150000000000003E-5</v>
      </c>
      <c r="C13645" s="5">
        <v>68150</v>
      </c>
      <c r="D13645" s="74">
        <f t="shared" si="503"/>
        <v>1.3783741170611528E-3</v>
      </c>
      <c r="E13645" s="46"/>
      <c r="F13645" s="3"/>
      <c r="G13645" s="3"/>
      <c r="H13645" s="3"/>
      <c r="I13645" s="3"/>
      <c r="Y13645" s="27"/>
    </row>
    <row r="13646" spans="2:25" x14ac:dyDescent="0.25">
      <c r="B13646" s="6">
        <f t="shared" si="504"/>
        <v>6.8155000000000001E-5</v>
      </c>
      <c r="C13646" s="5">
        <v>68155</v>
      </c>
      <c r="D13646" s="74">
        <f t="shared" si="503"/>
        <v>1.3779776497370704E-3</v>
      </c>
      <c r="E13646" s="46"/>
      <c r="F13646" s="3"/>
      <c r="G13646" s="3"/>
      <c r="H13646" s="3"/>
      <c r="I13646" s="3"/>
      <c r="Y13646" s="27"/>
    </row>
    <row r="13647" spans="2:25" x14ac:dyDescent="0.25">
      <c r="B13647" s="6">
        <f t="shared" si="504"/>
        <v>6.8159999999999998E-5</v>
      </c>
      <c r="C13647" s="5">
        <v>68160</v>
      </c>
      <c r="D13647" s="74">
        <f t="shared" si="503"/>
        <v>1.3775813249235114E-3</v>
      </c>
      <c r="E13647" s="46"/>
      <c r="F13647" s="3"/>
      <c r="G13647" s="3"/>
      <c r="H13647" s="3"/>
      <c r="I13647" s="3"/>
      <c r="Y13647" s="27"/>
    </row>
    <row r="13648" spans="2:25" x14ac:dyDescent="0.25">
      <c r="B13648" s="6">
        <f t="shared" si="504"/>
        <v>6.8165000000000009E-5</v>
      </c>
      <c r="C13648" s="5">
        <v>68165</v>
      </c>
      <c r="D13648" s="74">
        <f t="shared" si="503"/>
        <v>1.3771851425590168E-3</v>
      </c>
      <c r="E13648" s="46"/>
      <c r="F13648" s="3"/>
      <c r="G13648" s="3"/>
      <c r="H13648" s="3"/>
      <c r="I13648" s="3"/>
      <c r="Y13648" s="27"/>
    </row>
    <row r="13649" spans="2:25" x14ac:dyDescent="0.25">
      <c r="B13649" s="6">
        <f t="shared" si="504"/>
        <v>6.8170000000000006E-5</v>
      </c>
      <c r="C13649" s="5">
        <v>68170</v>
      </c>
      <c r="D13649" s="74">
        <f t="shared" si="503"/>
        <v>1.3767891025821659E-3</v>
      </c>
      <c r="E13649" s="46"/>
      <c r="F13649" s="3"/>
      <c r="G13649" s="3"/>
      <c r="H13649" s="3"/>
      <c r="I13649" s="3"/>
      <c r="Y13649" s="27"/>
    </row>
    <row r="13650" spans="2:25" x14ac:dyDescent="0.25">
      <c r="B13650" s="6">
        <f t="shared" si="504"/>
        <v>6.8175000000000004E-5</v>
      </c>
      <c r="C13650" s="5">
        <v>68175</v>
      </c>
      <c r="D13650" s="74">
        <f t="shared" si="503"/>
        <v>1.3763932049315657E-3</v>
      </c>
      <c r="E13650" s="46"/>
      <c r="F13650" s="3"/>
      <c r="G13650" s="3"/>
      <c r="H13650" s="3"/>
      <c r="I13650" s="3"/>
      <c r="Y13650" s="27"/>
    </row>
    <row r="13651" spans="2:25" x14ac:dyDescent="0.25">
      <c r="B13651" s="6">
        <f t="shared" si="504"/>
        <v>6.8180000000000001E-5</v>
      </c>
      <c r="C13651" s="5">
        <v>68180</v>
      </c>
      <c r="D13651" s="74">
        <f t="shared" ref="D13651:D13714" si="505">IF(ISERROR($D$12*2*PI()*$D$4*$D$5^2/B13651^5*10^-9*(1/(EXP(($D$4*$D$5)/(B13651*$D$6*($D$9)))-1))),0,$D$12*2*PI()*$D$4*$D$5^2/B13651^5*10^-9*(1/(EXP(($D$4*$D$5)/(B13651*$D$6*($D$9)))-1)))</f>
        <v>1.3759974495458557E-3</v>
      </c>
      <c r="E13651" s="46"/>
      <c r="F13651" s="3"/>
      <c r="G13651" s="3"/>
      <c r="H13651" s="3"/>
      <c r="I13651" s="3"/>
      <c r="Y13651" s="27"/>
    </row>
    <row r="13652" spans="2:25" x14ac:dyDescent="0.25">
      <c r="B13652" s="6">
        <f t="shared" ref="B13652:B13715" si="506">C13652*10^-9</f>
        <v>6.8184999999999999E-5</v>
      </c>
      <c r="C13652" s="5">
        <v>68185</v>
      </c>
      <c r="D13652" s="74">
        <f t="shared" si="505"/>
        <v>1.3756018363637009E-3</v>
      </c>
      <c r="E13652" s="46"/>
      <c r="F13652" s="3"/>
      <c r="G13652" s="3"/>
      <c r="H13652" s="3"/>
      <c r="I13652" s="3"/>
      <c r="Y13652" s="27"/>
    </row>
    <row r="13653" spans="2:25" x14ac:dyDescent="0.25">
      <c r="B13653" s="6">
        <f t="shared" si="506"/>
        <v>6.819000000000001E-5</v>
      </c>
      <c r="C13653" s="5">
        <v>68190</v>
      </c>
      <c r="D13653" s="74">
        <f t="shared" si="505"/>
        <v>1.3752063653238006E-3</v>
      </c>
      <c r="E13653" s="46"/>
      <c r="F13653" s="3"/>
      <c r="G13653" s="3"/>
      <c r="H13653" s="3"/>
      <c r="I13653" s="3"/>
      <c r="Y13653" s="27"/>
    </row>
    <row r="13654" spans="2:25" x14ac:dyDescent="0.25">
      <c r="B13654" s="6">
        <f t="shared" si="506"/>
        <v>6.8195000000000007E-5</v>
      </c>
      <c r="C13654" s="5">
        <v>68195</v>
      </c>
      <c r="D13654" s="74">
        <f t="shared" si="505"/>
        <v>1.3748110363648888E-3</v>
      </c>
      <c r="E13654" s="46"/>
      <c r="F13654" s="3"/>
      <c r="G13654" s="3"/>
      <c r="H13654" s="3"/>
      <c r="I13654" s="3"/>
      <c r="Y13654" s="27"/>
    </row>
    <row r="13655" spans="2:25" x14ac:dyDescent="0.25">
      <c r="B13655" s="6">
        <f t="shared" si="506"/>
        <v>6.8200000000000004E-5</v>
      </c>
      <c r="C13655" s="5">
        <v>68200</v>
      </c>
      <c r="D13655" s="74">
        <f t="shared" si="505"/>
        <v>1.3744158494257259E-3</v>
      </c>
      <c r="E13655" s="46"/>
      <c r="F13655" s="3"/>
      <c r="G13655" s="3"/>
      <c r="H13655" s="3"/>
      <c r="I13655" s="3"/>
      <c r="Y13655" s="27"/>
    </row>
    <row r="13656" spans="2:25" x14ac:dyDescent="0.25">
      <c r="B13656" s="6">
        <f t="shared" si="506"/>
        <v>6.8205000000000002E-5</v>
      </c>
      <c r="C13656" s="5">
        <v>68205</v>
      </c>
      <c r="D13656" s="74">
        <f t="shared" si="505"/>
        <v>1.3740208044451039E-3</v>
      </c>
      <c r="E13656" s="46"/>
      <c r="F13656" s="3"/>
      <c r="G13656" s="3"/>
      <c r="H13656" s="3"/>
      <c r="I13656" s="3"/>
      <c r="Y13656" s="27"/>
    </row>
    <row r="13657" spans="2:25" x14ac:dyDescent="0.25">
      <c r="B13657" s="6">
        <f t="shared" si="506"/>
        <v>6.8209999999999999E-5</v>
      </c>
      <c r="C13657" s="5">
        <v>68210</v>
      </c>
      <c r="D13657" s="74">
        <f t="shared" si="505"/>
        <v>1.3736259013618437E-3</v>
      </c>
      <c r="E13657" s="46"/>
      <c r="F13657" s="3"/>
      <c r="G13657" s="3"/>
      <c r="H13657" s="3"/>
      <c r="I13657" s="3"/>
      <c r="Y13657" s="27"/>
    </row>
    <row r="13658" spans="2:25" x14ac:dyDescent="0.25">
      <c r="B13658" s="6">
        <f t="shared" si="506"/>
        <v>6.821500000000001E-5</v>
      </c>
      <c r="C13658" s="5">
        <v>68215</v>
      </c>
      <c r="D13658" s="74">
        <f t="shared" si="505"/>
        <v>1.3732311401147993E-3</v>
      </c>
      <c r="E13658" s="46"/>
      <c r="F13658" s="3"/>
      <c r="G13658" s="3"/>
      <c r="H13658" s="3"/>
      <c r="I13658" s="3"/>
      <c r="Y13658" s="27"/>
    </row>
    <row r="13659" spans="2:25" x14ac:dyDescent="0.25">
      <c r="B13659" s="6">
        <f t="shared" si="506"/>
        <v>6.8220000000000008E-5</v>
      </c>
      <c r="C13659" s="5">
        <v>68220</v>
      </c>
      <c r="D13659" s="74">
        <f t="shared" si="505"/>
        <v>1.372836520642856E-3</v>
      </c>
      <c r="E13659" s="46"/>
      <c r="F13659" s="3"/>
      <c r="G13659" s="3"/>
      <c r="H13659" s="3"/>
      <c r="I13659" s="3"/>
      <c r="Y13659" s="27"/>
    </row>
    <row r="13660" spans="2:25" x14ac:dyDescent="0.25">
      <c r="B13660" s="6">
        <f t="shared" si="506"/>
        <v>6.8225000000000005E-5</v>
      </c>
      <c r="C13660" s="5">
        <v>68225</v>
      </c>
      <c r="D13660" s="74">
        <f t="shared" si="505"/>
        <v>1.3724420428849291E-3</v>
      </c>
      <c r="E13660" s="46"/>
      <c r="F13660" s="3"/>
      <c r="G13660" s="3"/>
      <c r="H13660" s="3"/>
      <c r="I13660" s="3"/>
      <c r="Y13660" s="27"/>
    </row>
    <row r="13661" spans="2:25" x14ac:dyDescent="0.25">
      <c r="B13661" s="6">
        <f t="shared" si="506"/>
        <v>6.8230000000000002E-5</v>
      </c>
      <c r="C13661" s="5">
        <v>68230</v>
      </c>
      <c r="D13661" s="74">
        <f t="shared" si="505"/>
        <v>1.3720477067799639E-3</v>
      </c>
      <c r="E13661" s="46"/>
      <c r="F13661" s="3"/>
      <c r="G13661" s="3"/>
      <c r="H13661" s="3"/>
      <c r="I13661" s="3"/>
      <c r="Y13661" s="27"/>
    </row>
    <row r="13662" spans="2:25" x14ac:dyDescent="0.25">
      <c r="B13662" s="6">
        <f t="shared" si="506"/>
        <v>6.8235E-5</v>
      </c>
      <c r="C13662" s="5">
        <v>68235</v>
      </c>
      <c r="D13662" s="74">
        <f t="shared" si="505"/>
        <v>1.3716535122669379E-3</v>
      </c>
      <c r="E13662" s="46"/>
      <c r="F13662" s="3"/>
      <c r="G13662" s="3"/>
      <c r="H13662" s="3"/>
      <c r="I13662" s="3"/>
      <c r="Y13662" s="27"/>
    </row>
    <row r="13663" spans="2:25" x14ac:dyDescent="0.25">
      <c r="B13663" s="6">
        <f t="shared" si="506"/>
        <v>6.8240000000000011E-5</v>
      </c>
      <c r="C13663" s="5">
        <v>68240</v>
      </c>
      <c r="D13663" s="74">
        <f t="shared" si="505"/>
        <v>1.3712594592848537E-3</v>
      </c>
      <c r="E13663" s="46"/>
      <c r="F13663" s="3"/>
      <c r="G13663" s="3"/>
      <c r="H13663" s="3"/>
      <c r="I13663" s="3"/>
      <c r="Y13663" s="27"/>
    </row>
    <row r="13664" spans="2:25" x14ac:dyDescent="0.25">
      <c r="B13664" s="6">
        <f t="shared" si="506"/>
        <v>6.8245000000000008E-5</v>
      </c>
      <c r="C13664" s="5">
        <v>68245</v>
      </c>
      <c r="D13664" s="74">
        <f t="shared" si="505"/>
        <v>1.3708655477727533E-3</v>
      </c>
      <c r="E13664" s="46"/>
      <c r="F13664" s="3"/>
      <c r="G13664" s="3"/>
      <c r="H13664" s="3"/>
      <c r="I13664" s="3"/>
      <c r="Y13664" s="27"/>
    </row>
    <row r="13665" spans="2:25" x14ac:dyDescent="0.25">
      <c r="B13665" s="6">
        <f t="shared" si="506"/>
        <v>6.8250000000000006E-5</v>
      </c>
      <c r="C13665" s="5">
        <v>68250</v>
      </c>
      <c r="D13665" s="74">
        <f t="shared" si="505"/>
        <v>1.3704717776697034E-3</v>
      </c>
      <c r="E13665" s="46"/>
      <c r="F13665" s="3"/>
      <c r="G13665" s="3"/>
      <c r="H13665" s="3"/>
      <c r="I13665" s="3"/>
      <c r="Y13665" s="27"/>
    </row>
    <row r="13666" spans="2:25" x14ac:dyDescent="0.25">
      <c r="B13666" s="6">
        <f t="shared" si="506"/>
        <v>6.8255000000000003E-5</v>
      </c>
      <c r="C13666" s="5">
        <v>68255</v>
      </c>
      <c r="D13666" s="74">
        <f t="shared" si="505"/>
        <v>1.3700781489148046E-3</v>
      </c>
      <c r="E13666" s="46"/>
      <c r="F13666" s="3"/>
      <c r="G13666" s="3"/>
      <c r="H13666" s="3"/>
      <c r="I13666" s="3"/>
      <c r="Y13666" s="27"/>
    </row>
    <row r="13667" spans="2:25" x14ac:dyDescent="0.25">
      <c r="B13667" s="6">
        <f t="shared" si="506"/>
        <v>6.826E-5</v>
      </c>
      <c r="C13667" s="5">
        <v>68260</v>
      </c>
      <c r="D13667" s="74">
        <f t="shared" si="505"/>
        <v>1.3696846614471856E-3</v>
      </c>
      <c r="E13667" s="46"/>
      <c r="F13667" s="3"/>
      <c r="G13667" s="3"/>
      <c r="H13667" s="3"/>
      <c r="I13667" s="3"/>
      <c r="Y13667" s="27"/>
    </row>
    <row r="13668" spans="2:25" x14ac:dyDescent="0.25">
      <c r="B13668" s="6">
        <f t="shared" si="506"/>
        <v>6.8264999999999998E-5</v>
      </c>
      <c r="C13668" s="5">
        <v>68265</v>
      </c>
      <c r="D13668" s="74">
        <f t="shared" si="505"/>
        <v>1.3692913152060042E-3</v>
      </c>
      <c r="E13668" s="46"/>
      <c r="F13668" s="3"/>
      <c r="G13668" s="3"/>
      <c r="H13668" s="3"/>
      <c r="I13668" s="3"/>
      <c r="Y13668" s="27"/>
    </row>
    <row r="13669" spans="2:25" x14ac:dyDescent="0.25">
      <c r="B13669" s="6">
        <f t="shared" si="506"/>
        <v>6.8270000000000009E-5</v>
      </c>
      <c r="C13669" s="5">
        <v>68270</v>
      </c>
      <c r="D13669" s="74">
        <f t="shared" si="505"/>
        <v>1.3688981101304513E-3</v>
      </c>
      <c r="E13669" s="46"/>
      <c r="F13669" s="3"/>
      <c r="G13669" s="3"/>
      <c r="H13669" s="3"/>
      <c r="I13669" s="3"/>
      <c r="Y13669" s="27"/>
    </row>
    <row r="13670" spans="2:25" x14ac:dyDescent="0.25">
      <c r="B13670" s="6">
        <f t="shared" si="506"/>
        <v>6.8275000000000006E-5</v>
      </c>
      <c r="C13670" s="5">
        <v>68275</v>
      </c>
      <c r="D13670" s="74">
        <f t="shared" si="505"/>
        <v>1.3685050461597506E-3</v>
      </c>
      <c r="E13670" s="46"/>
      <c r="F13670" s="3"/>
      <c r="G13670" s="3"/>
      <c r="H13670" s="3"/>
      <c r="I13670" s="3"/>
      <c r="Y13670" s="27"/>
    </row>
    <row r="13671" spans="2:25" x14ac:dyDescent="0.25">
      <c r="B13671" s="6">
        <f t="shared" si="506"/>
        <v>6.8280000000000004E-5</v>
      </c>
      <c r="C13671" s="5">
        <v>68280</v>
      </c>
      <c r="D13671" s="74">
        <f t="shared" si="505"/>
        <v>1.3681121232331545E-3</v>
      </c>
      <c r="E13671" s="46"/>
      <c r="F13671" s="3"/>
      <c r="G13671" s="3"/>
      <c r="H13671" s="3"/>
      <c r="I13671" s="3"/>
      <c r="Y13671" s="27"/>
    </row>
    <row r="13672" spans="2:25" x14ac:dyDescent="0.25">
      <c r="B13672" s="6">
        <f t="shared" si="506"/>
        <v>6.8285000000000001E-5</v>
      </c>
      <c r="C13672" s="5">
        <v>68285</v>
      </c>
      <c r="D13672" s="74">
        <f t="shared" si="505"/>
        <v>1.3677193412899424E-3</v>
      </c>
      <c r="E13672" s="46"/>
      <c r="F13672" s="3"/>
      <c r="G13672" s="3"/>
      <c r="H13672" s="3"/>
      <c r="I13672" s="3"/>
      <c r="Y13672" s="27"/>
    </row>
    <row r="13673" spans="2:25" x14ac:dyDescent="0.25">
      <c r="B13673" s="6">
        <f t="shared" si="506"/>
        <v>6.8289999999999998E-5</v>
      </c>
      <c r="C13673" s="5">
        <v>68290</v>
      </c>
      <c r="D13673" s="74">
        <f t="shared" si="505"/>
        <v>1.3673267002694274E-3</v>
      </c>
      <c r="E13673" s="46"/>
      <c r="F13673" s="3"/>
      <c r="G13673" s="3"/>
      <c r="H13673" s="3"/>
      <c r="I13673" s="3"/>
      <c r="Y13673" s="27"/>
    </row>
    <row r="13674" spans="2:25" x14ac:dyDescent="0.25">
      <c r="B13674" s="6">
        <f t="shared" si="506"/>
        <v>6.8295000000000009E-5</v>
      </c>
      <c r="C13674" s="5">
        <v>68295</v>
      </c>
      <c r="D13674" s="74">
        <f t="shared" si="505"/>
        <v>1.3669342001109528E-3</v>
      </c>
      <c r="E13674" s="46"/>
      <c r="F13674" s="3"/>
      <c r="G13674" s="3"/>
      <c r="H13674" s="3"/>
      <c r="I13674" s="3"/>
      <c r="Y13674" s="27"/>
    </row>
    <row r="13675" spans="2:25" x14ac:dyDescent="0.25">
      <c r="B13675" s="6">
        <f t="shared" si="506"/>
        <v>6.8300000000000007E-5</v>
      </c>
      <c r="C13675" s="5">
        <v>68300</v>
      </c>
      <c r="D13675" s="74">
        <f t="shared" si="505"/>
        <v>1.3665418407538934E-3</v>
      </c>
      <c r="E13675" s="46"/>
      <c r="F13675" s="3"/>
      <c r="G13675" s="3"/>
      <c r="H13675" s="3"/>
      <c r="I13675" s="3"/>
      <c r="Y13675" s="27"/>
    </row>
    <row r="13676" spans="2:25" x14ac:dyDescent="0.25">
      <c r="B13676" s="6">
        <f t="shared" si="506"/>
        <v>6.8305000000000004E-5</v>
      </c>
      <c r="C13676" s="5">
        <v>68305</v>
      </c>
      <c r="D13676" s="74">
        <f t="shared" si="505"/>
        <v>1.3661496221376523E-3</v>
      </c>
      <c r="E13676" s="46"/>
      <c r="F13676" s="3"/>
      <c r="G13676" s="3"/>
      <c r="H13676" s="3"/>
      <c r="I13676" s="3"/>
      <c r="Y13676" s="27"/>
    </row>
    <row r="13677" spans="2:25" x14ac:dyDescent="0.25">
      <c r="B13677" s="6">
        <f t="shared" si="506"/>
        <v>6.8310000000000002E-5</v>
      </c>
      <c r="C13677" s="5">
        <v>68310</v>
      </c>
      <c r="D13677" s="74">
        <f t="shared" si="505"/>
        <v>1.3657575442016644E-3</v>
      </c>
      <c r="E13677" s="46"/>
      <c r="F13677" s="3"/>
      <c r="G13677" s="3"/>
      <c r="H13677" s="3"/>
      <c r="I13677" s="3"/>
      <c r="Y13677" s="27"/>
    </row>
    <row r="13678" spans="2:25" x14ac:dyDescent="0.25">
      <c r="B13678" s="6">
        <f t="shared" si="506"/>
        <v>6.8314999999999999E-5</v>
      </c>
      <c r="C13678" s="5">
        <v>68315</v>
      </c>
      <c r="D13678" s="74">
        <f t="shared" si="505"/>
        <v>1.3653656068853943E-3</v>
      </c>
      <c r="E13678" s="46"/>
      <c r="F13678" s="3"/>
      <c r="G13678" s="3"/>
      <c r="H13678" s="3"/>
      <c r="I13678" s="3"/>
      <c r="Y13678" s="27"/>
    </row>
    <row r="13679" spans="2:25" x14ac:dyDescent="0.25">
      <c r="B13679" s="6">
        <f t="shared" si="506"/>
        <v>6.832000000000001E-5</v>
      </c>
      <c r="C13679" s="5">
        <v>68320</v>
      </c>
      <c r="D13679" s="74">
        <f t="shared" si="505"/>
        <v>1.3649738101283349E-3</v>
      </c>
      <c r="E13679" s="46"/>
      <c r="F13679" s="3"/>
      <c r="G13679" s="3"/>
      <c r="H13679" s="3"/>
      <c r="I13679" s="3"/>
      <c r="Y13679" s="27"/>
    </row>
    <row r="13680" spans="2:25" x14ac:dyDescent="0.25">
      <c r="B13680" s="6">
        <f t="shared" si="506"/>
        <v>6.8325000000000007E-5</v>
      </c>
      <c r="C13680" s="5">
        <v>68325</v>
      </c>
      <c r="D13680" s="74">
        <f t="shared" si="505"/>
        <v>1.3645821538700177E-3</v>
      </c>
      <c r="E13680" s="46"/>
      <c r="F13680" s="3"/>
      <c r="G13680" s="3"/>
      <c r="H13680" s="3"/>
      <c r="I13680" s="3"/>
      <c r="Y13680" s="27"/>
    </row>
    <row r="13681" spans="2:25" x14ac:dyDescent="0.25">
      <c r="B13681" s="6">
        <f t="shared" si="506"/>
        <v>6.8330000000000005E-5</v>
      </c>
      <c r="C13681" s="5">
        <v>68330</v>
      </c>
      <c r="D13681" s="74">
        <f t="shared" si="505"/>
        <v>1.3641906380499923E-3</v>
      </c>
      <c r="E13681" s="46"/>
      <c r="F13681" s="3"/>
      <c r="G13681" s="3"/>
      <c r="H13681" s="3"/>
      <c r="I13681" s="3"/>
      <c r="Y13681" s="27"/>
    </row>
    <row r="13682" spans="2:25" x14ac:dyDescent="0.25">
      <c r="B13682" s="6">
        <f t="shared" si="506"/>
        <v>6.8335000000000002E-5</v>
      </c>
      <c r="C13682" s="5">
        <v>68335</v>
      </c>
      <c r="D13682" s="74">
        <f t="shared" si="505"/>
        <v>1.3637992626078486E-3</v>
      </c>
      <c r="E13682" s="46"/>
      <c r="F13682" s="3"/>
      <c r="G13682" s="3"/>
      <c r="H13682" s="3"/>
      <c r="I13682" s="3"/>
      <c r="Y13682" s="27"/>
    </row>
    <row r="13683" spans="2:25" x14ac:dyDescent="0.25">
      <c r="B13683" s="6">
        <f t="shared" si="506"/>
        <v>6.834E-5</v>
      </c>
      <c r="C13683" s="5">
        <v>68340</v>
      </c>
      <c r="D13683" s="74">
        <f t="shared" si="505"/>
        <v>1.363408027483203E-3</v>
      </c>
      <c r="E13683" s="46"/>
      <c r="F13683" s="3"/>
      <c r="G13683" s="3"/>
      <c r="H13683" s="3"/>
      <c r="I13683" s="3"/>
      <c r="Y13683" s="27"/>
    </row>
    <row r="13684" spans="2:25" x14ac:dyDescent="0.25">
      <c r="B13684" s="6">
        <f t="shared" si="506"/>
        <v>6.8345000000000011E-5</v>
      </c>
      <c r="C13684" s="5">
        <v>68345</v>
      </c>
      <c r="D13684" s="74">
        <f t="shared" si="505"/>
        <v>1.363016932615699E-3</v>
      </c>
      <c r="E13684" s="46"/>
      <c r="F13684" s="3"/>
      <c r="G13684" s="3"/>
      <c r="H13684" s="3"/>
      <c r="I13684" s="3"/>
      <c r="Y13684" s="27"/>
    </row>
    <row r="13685" spans="2:25" x14ac:dyDescent="0.25">
      <c r="B13685" s="6">
        <f t="shared" si="506"/>
        <v>6.8350000000000008E-5</v>
      </c>
      <c r="C13685" s="5">
        <v>68350</v>
      </c>
      <c r="D13685" s="74">
        <f t="shared" si="505"/>
        <v>1.3626259779450196E-3</v>
      </c>
      <c r="E13685" s="46"/>
      <c r="F13685" s="3"/>
      <c r="G13685" s="3"/>
      <c r="H13685" s="3"/>
      <c r="I13685" s="3"/>
      <c r="Y13685" s="27"/>
    </row>
    <row r="13686" spans="2:25" x14ac:dyDescent="0.25">
      <c r="B13686" s="6">
        <f t="shared" si="506"/>
        <v>6.8355000000000005E-5</v>
      </c>
      <c r="C13686" s="5">
        <v>68355</v>
      </c>
      <c r="D13686" s="74">
        <f t="shared" si="505"/>
        <v>1.3622351634108674E-3</v>
      </c>
      <c r="E13686" s="46"/>
      <c r="F13686" s="3"/>
      <c r="G13686" s="3"/>
      <c r="H13686" s="3"/>
      <c r="I13686" s="3"/>
      <c r="Y13686" s="27"/>
    </row>
    <row r="13687" spans="2:25" x14ac:dyDescent="0.25">
      <c r="B13687" s="6">
        <f t="shared" si="506"/>
        <v>6.8360000000000003E-5</v>
      </c>
      <c r="C13687" s="5">
        <v>68360</v>
      </c>
      <c r="D13687" s="74">
        <f t="shared" si="505"/>
        <v>1.361844488952981E-3</v>
      </c>
      <c r="E13687" s="46"/>
      <c r="F13687" s="3"/>
      <c r="G13687" s="3"/>
      <c r="H13687" s="3"/>
      <c r="I13687" s="3"/>
      <c r="Y13687" s="27"/>
    </row>
    <row r="13688" spans="2:25" x14ac:dyDescent="0.25">
      <c r="B13688" s="6">
        <f t="shared" si="506"/>
        <v>6.8365E-5</v>
      </c>
      <c r="C13688" s="5">
        <v>68365</v>
      </c>
      <c r="D13688" s="74">
        <f t="shared" si="505"/>
        <v>1.3614539545111306E-3</v>
      </c>
      <c r="E13688" s="46"/>
      <c r="F13688" s="3"/>
      <c r="G13688" s="3"/>
      <c r="H13688" s="3"/>
      <c r="I13688" s="3"/>
      <c r="Y13688" s="27"/>
    </row>
    <row r="13689" spans="2:25" x14ac:dyDescent="0.25">
      <c r="B13689" s="6">
        <f t="shared" si="506"/>
        <v>6.8369999999999998E-5</v>
      </c>
      <c r="C13689" s="5">
        <v>68370</v>
      </c>
      <c r="D13689" s="74">
        <f t="shared" si="505"/>
        <v>1.3610635600251127E-3</v>
      </c>
      <c r="E13689" s="46"/>
      <c r="F13689" s="3"/>
      <c r="G13689" s="3"/>
      <c r="H13689" s="3"/>
      <c r="I13689" s="3"/>
      <c r="Y13689" s="27"/>
    </row>
    <row r="13690" spans="2:25" x14ac:dyDescent="0.25">
      <c r="B13690" s="6">
        <f t="shared" si="506"/>
        <v>6.8375000000000009E-5</v>
      </c>
      <c r="C13690" s="5">
        <v>68375</v>
      </c>
      <c r="D13690" s="74">
        <f t="shared" si="505"/>
        <v>1.3606733054347538E-3</v>
      </c>
      <c r="E13690" s="46"/>
      <c r="F13690" s="3"/>
      <c r="G13690" s="3"/>
      <c r="H13690" s="3"/>
      <c r="I13690" s="3"/>
      <c r="Y13690" s="27"/>
    </row>
    <row r="13691" spans="2:25" x14ac:dyDescent="0.25">
      <c r="B13691" s="6">
        <f t="shared" si="506"/>
        <v>6.8380000000000006E-5</v>
      </c>
      <c r="C13691" s="5">
        <v>68380</v>
      </c>
      <c r="D13691" s="74">
        <f t="shared" si="505"/>
        <v>1.3602831906799162E-3</v>
      </c>
      <c r="E13691" s="46"/>
      <c r="F13691" s="3"/>
      <c r="G13691" s="3"/>
      <c r="H13691" s="3"/>
      <c r="I13691" s="3"/>
      <c r="Y13691" s="27"/>
    </row>
    <row r="13692" spans="2:25" x14ac:dyDescent="0.25">
      <c r="B13692" s="6">
        <f t="shared" si="506"/>
        <v>6.8385000000000003E-5</v>
      </c>
      <c r="C13692" s="5">
        <v>68385</v>
      </c>
      <c r="D13692" s="74">
        <f t="shared" si="505"/>
        <v>1.3598932157004849E-3</v>
      </c>
      <c r="E13692" s="46"/>
      <c r="F13692" s="3"/>
      <c r="G13692" s="3"/>
      <c r="H13692" s="3"/>
      <c r="I13692" s="3"/>
      <c r="Y13692" s="27"/>
    </row>
    <row r="13693" spans="2:25" x14ac:dyDescent="0.25">
      <c r="B13693" s="6">
        <f t="shared" si="506"/>
        <v>6.8390000000000001E-5</v>
      </c>
      <c r="C13693" s="5">
        <v>68390</v>
      </c>
      <c r="D13693" s="74">
        <f t="shared" si="505"/>
        <v>1.3595033804363814E-3</v>
      </c>
      <c r="E13693" s="46"/>
      <c r="F13693" s="3"/>
      <c r="G13693" s="3"/>
      <c r="H13693" s="3"/>
      <c r="I13693" s="3"/>
      <c r="Y13693" s="27"/>
    </row>
    <row r="13694" spans="2:25" x14ac:dyDescent="0.25">
      <c r="B13694" s="6">
        <f t="shared" si="506"/>
        <v>6.8394999999999998E-5</v>
      </c>
      <c r="C13694" s="5">
        <v>68395</v>
      </c>
      <c r="D13694" s="74">
        <f t="shared" si="505"/>
        <v>1.3591136848275531E-3</v>
      </c>
      <c r="E13694" s="46"/>
      <c r="F13694" s="3"/>
      <c r="G13694" s="3"/>
      <c r="H13694" s="3"/>
      <c r="I13694" s="3"/>
      <c r="Y13694" s="27"/>
    </row>
    <row r="13695" spans="2:25" x14ac:dyDescent="0.25">
      <c r="B13695" s="6">
        <f t="shared" si="506"/>
        <v>6.8400000000000009E-5</v>
      </c>
      <c r="C13695" s="5">
        <v>68400</v>
      </c>
      <c r="D13695" s="74">
        <f t="shared" si="505"/>
        <v>1.3587241288139775E-3</v>
      </c>
      <c r="E13695" s="46"/>
      <c r="F13695" s="3"/>
      <c r="G13695" s="3"/>
      <c r="H13695" s="3"/>
      <c r="I13695" s="3"/>
      <c r="Y13695" s="27"/>
    </row>
    <row r="13696" spans="2:25" x14ac:dyDescent="0.25">
      <c r="B13696" s="6">
        <f t="shared" si="506"/>
        <v>6.8405000000000007E-5</v>
      </c>
      <c r="C13696" s="5">
        <v>68405</v>
      </c>
      <c r="D13696" s="74">
        <f t="shared" si="505"/>
        <v>1.3583347123356678E-3</v>
      </c>
      <c r="E13696" s="46"/>
      <c r="F13696" s="3"/>
      <c r="G13696" s="3"/>
      <c r="H13696" s="3"/>
      <c r="I13696" s="3"/>
      <c r="Y13696" s="27"/>
    </row>
    <row r="13697" spans="2:25" x14ac:dyDescent="0.25">
      <c r="B13697" s="6">
        <f t="shared" si="506"/>
        <v>6.8410000000000004E-5</v>
      </c>
      <c r="C13697" s="5">
        <v>68410</v>
      </c>
      <c r="D13697" s="74">
        <f t="shared" si="505"/>
        <v>1.3579454353326579E-3</v>
      </c>
      <c r="E13697" s="46"/>
      <c r="F13697" s="3"/>
      <c r="G13697" s="3"/>
      <c r="H13697" s="3"/>
      <c r="I13697" s="3"/>
      <c r="Y13697" s="27"/>
    </row>
    <row r="13698" spans="2:25" x14ac:dyDescent="0.25">
      <c r="B13698" s="6">
        <f t="shared" si="506"/>
        <v>6.8415000000000001E-5</v>
      </c>
      <c r="C13698" s="5">
        <v>68415</v>
      </c>
      <c r="D13698" s="74">
        <f t="shared" si="505"/>
        <v>1.3575562977450233E-3</v>
      </c>
      <c r="E13698" s="46"/>
      <c r="F13698" s="3"/>
      <c r="G13698" s="3"/>
      <c r="H13698" s="3"/>
      <c r="I13698" s="3"/>
      <c r="Y13698" s="27"/>
    </row>
    <row r="13699" spans="2:25" x14ac:dyDescent="0.25">
      <c r="B13699" s="6">
        <f t="shared" si="506"/>
        <v>6.8419999999999999E-5</v>
      </c>
      <c r="C13699" s="5">
        <v>68420</v>
      </c>
      <c r="D13699" s="74">
        <f t="shared" si="505"/>
        <v>1.3571672995128579E-3</v>
      </c>
      <c r="E13699" s="46"/>
      <c r="F13699" s="3"/>
      <c r="G13699" s="3"/>
      <c r="H13699" s="3"/>
      <c r="I13699" s="3"/>
      <c r="Y13699" s="27"/>
    </row>
    <row r="13700" spans="2:25" x14ac:dyDescent="0.25">
      <c r="B13700" s="6">
        <f t="shared" si="506"/>
        <v>6.842500000000001E-5</v>
      </c>
      <c r="C13700" s="5">
        <v>68425</v>
      </c>
      <c r="D13700" s="74">
        <f t="shared" si="505"/>
        <v>1.356778440576293E-3</v>
      </c>
      <c r="E13700" s="46"/>
      <c r="F13700" s="3"/>
      <c r="G13700" s="3"/>
      <c r="H13700" s="3"/>
      <c r="I13700" s="3"/>
      <c r="Y13700" s="27"/>
    </row>
    <row r="13701" spans="2:25" x14ac:dyDescent="0.25">
      <c r="B13701" s="6">
        <f t="shared" si="506"/>
        <v>6.8430000000000007E-5</v>
      </c>
      <c r="C13701" s="5">
        <v>68430</v>
      </c>
      <c r="D13701" s="74">
        <f t="shared" si="505"/>
        <v>1.3563897208754879E-3</v>
      </c>
      <c r="E13701" s="46"/>
      <c r="F13701" s="3"/>
      <c r="G13701" s="3"/>
      <c r="H13701" s="3"/>
      <c r="I13701" s="3"/>
      <c r="Y13701" s="27"/>
    </row>
    <row r="13702" spans="2:25" x14ac:dyDescent="0.25">
      <c r="B13702" s="6">
        <f t="shared" si="506"/>
        <v>6.8435000000000005E-5</v>
      </c>
      <c r="C13702" s="5">
        <v>68435</v>
      </c>
      <c r="D13702" s="74">
        <f t="shared" si="505"/>
        <v>1.3560011403506305E-3</v>
      </c>
      <c r="E13702" s="46"/>
      <c r="F13702" s="3"/>
      <c r="G13702" s="3"/>
      <c r="H13702" s="3"/>
      <c r="I13702" s="3"/>
      <c r="Y13702" s="27"/>
    </row>
    <row r="13703" spans="2:25" x14ac:dyDescent="0.25">
      <c r="B13703" s="6">
        <f t="shared" si="506"/>
        <v>6.8440000000000002E-5</v>
      </c>
      <c r="C13703" s="5">
        <v>68440</v>
      </c>
      <c r="D13703" s="74">
        <f t="shared" si="505"/>
        <v>1.3556126989419427E-3</v>
      </c>
      <c r="E13703" s="46"/>
      <c r="F13703" s="3"/>
      <c r="G13703" s="3"/>
      <c r="H13703" s="3"/>
      <c r="I13703" s="3"/>
      <c r="Y13703" s="27"/>
    </row>
    <row r="13704" spans="2:25" x14ac:dyDescent="0.25">
      <c r="B13704" s="6">
        <f t="shared" si="506"/>
        <v>6.8444999999999999E-5</v>
      </c>
      <c r="C13704" s="5">
        <v>68445</v>
      </c>
      <c r="D13704" s="74">
        <f t="shared" si="505"/>
        <v>1.3552243965896721E-3</v>
      </c>
      <c r="E13704" s="46"/>
      <c r="F13704" s="3"/>
      <c r="G13704" s="3"/>
      <c r="H13704" s="3"/>
      <c r="I13704" s="3"/>
      <c r="Y13704" s="27"/>
    </row>
    <row r="13705" spans="2:25" x14ac:dyDescent="0.25">
      <c r="B13705" s="6">
        <f t="shared" si="506"/>
        <v>6.845000000000001E-5</v>
      </c>
      <c r="C13705" s="5">
        <v>68450</v>
      </c>
      <c r="D13705" s="74">
        <f t="shared" si="505"/>
        <v>1.3548362332340969E-3</v>
      </c>
      <c r="E13705" s="46"/>
      <c r="F13705" s="3"/>
      <c r="G13705" s="3"/>
      <c r="H13705" s="3"/>
      <c r="I13705" s="3"/>
      <c r="Y13705" s="27"/>
    </row>
    <row r="13706" spans="2:25" x14ac:dyDescent="0.25">
      <c r="B13706" s="6">
        <f t="shared" si="506"/>
        <v>6.8455000000000008E-5</v>
      </c>
      <c r="C13706" s="5">
        <v>68455</v>
      </c>
      <c r="D13706" s="74">
        <f t="shared" si="505"/>
        <v>1.3544482088155261E-3</v>
      </c>
      <c r="E13706" s="46"/>
      <c r="F13706" s="3"/>
      <c r="G13706" s="3"/>
      <c r="H13706" s="3"/>
      <c r="I13706" s="3"/>
      <c r="Y13706" s="27"/>
    </row>
    <row r="13707" spans="2:25" x14ac:dyDescent="0.25">
      <c r="B13707" s="6">
        <f t="shared" si="506"/>
        <v>6.8460000000000005E-5</v>
      </c>
      <c r="C13707" s="5">
        <v>68460</v>
      </c>
      <c r="D13707" s="74">
        <f t="shared" si="505"/>
        <v>1.3540603232743012E-3</v>
      </c>
      <c r="E13707" s="46"/>
      <c r="F13707" s="3"/>
      <c r="G13707" s="3"/>
      <c r="H13707" s="3"/>
      <c r="I13707" s="3"/>
      <c r="Y13707" s="27"/>
    </row>
    <row r="13708" spans="2:25" x14ac:dyDescent="0.25">
      <c r="B13708" s="6">
        <f t="shared" si="506"/>
        <v>6.8465000000000003E-5</v>
      </c>
      <c r="C13708" s="5">
        <v>68465</v>
      </c>
      <c r="D13708" s="74">
        <f t="shared" si="505"/>
        <v>1.3536725765507878E-3</v>
      </c>
      <c r="E13708" s="46"/>
      <c r="F13708" s="3"/>
      <c r="G13708" s="3"/>
      <c r="H13708" s="3"/>
      <c r="I13708" s="3"/>
      <c r="Y13708" s="27"/>
    </row>
    <row r="13709" spans="2:25" x14ac:dyDescent="0.25">
      <c r="B13709" s="6">
        <f t="shared" si="506"/>
        <v>6.847E-5</v>
      </c>
      <c r="C13709" s="5">
        <v>68470</v>
      </c>
      <c r="D13709" s="74">
        <f t="shared" si="505"/>
        <v>1.353284968585387E-3</v>
      </c>
      <c r="E13709" s="46"/>
      <c r="F13709" s="3"/>
      <c r="G13709" s="3"/>
      <c r="H13709" s="3"/>
      <c r="I13709" s="3"/>
      <c r="Y13709" s="27"/>
    </row>
    <row r="13710" spans="2:25" x14ac:dyDescent="0.25">
      <c r="B13710" s="6">
        <f t="shared" si="506"/>
        <v>6.8475000000000011E-5</v>
      </c>
      <c r="C13710" s="5">
        <v>68475</v>
      </c>
      <c r="D13710" s="74">
        <f t="shared" si="505"/>
        <v>1.3528974993185262E-3</v>
      </c>
      <c r="E13710" s="46"/>
      <c r="F13710" s="3"/>
      <c r="G13710" s="3"/>
      <c r="H13710" s="3"/>
      <c r="I13710" s="3"/>
      <c r="Y13710" s="27"/>
    </row>
    <row r="13711" spans="2:25" x14ac:dyDescent="0.25">
      <c r="B13711" s="6">
        <f t="shared" si="506"/>
        <v>6.8480000000000008E-5</v>
      </c>
      <c r="C13711" s="5">
        <v>68480</v>
      </c>
      <c r="D13711" s="74">
        <f t="shared" si="505"/>
        <v>1.3525101686906627E-3</v>
      </c>
      <c r="E13711" s="46"/>
      <c r="F13711" s="3"/>
      <c r="G13711" s="3"/>
      <c r="H13711" s="3"/>
      <c r="I13711" s="3"/>
      <c r="Y13711" s="27"/>
    </row>
    <row r="13712" spans="2:25" x14ac:dyDescent="0.25">
      <c r="B13712" s="6">
        <f t="shared" si="506"/>
        <v>6.8485000000000006E-5</v>
      </c>
      <c r="C13712" s="5">
        <v>68485</v>
      </c>
      <c r="D13712" s="74">
        <f t="shared" si="505"/>
        <v>1.3521229766422867E-3</v>
      </c>
      <c r="E13712" s="46"/>
      <c r="F13712" s="3"/>
      <c r="G13712" s="3"/>
      <c r="H13712" s="3"/>
      <c r="I13712" s="3"/>
      <c r="Y13712" s="27"/>
    </row>
    <row r="13713" spans="2:25" x14ac:dyDescent="0.25">
      <c r="B13713" s="6">
        <f t="shared" si="506"/>
        <v>6.8490000000000003E-5</v>
      </c>
      <c r="C13713" s="5">
        <v>68490</v>
      </c>
      <c r="D13713" s="74">
        <f t="shared" si="505"/>
        <v>1.3517359231139147E-3</v>
      </c>
      <c r="E13713" s="46"/>
      <c r="F13713" s="3"/>
      <c r="G13713" s="3"/>
      <c r="H13713" s="3"/>
      <c r="I13713" s="3"/>
      <c r="Y13713" s="27"/>
    </row>
    <row r="13714" spans="2:25" x14ac:dyDescent="0.25">
      <c r="B13714" s="6">
        <f t="shared" si="506"/>
        <v>6.8495000000000001E-5</v>
      </c>
      <c r="C13714" s="5">
        <v>68495</v>
      </c>
      <c r="D13714" s="74">
        <f t="shared" si="505"/>
        <v>1.3513490080460961E-3</v>
      </c>
      <c r="E13714" s="46"/>
      <c r="F13714" s="3"/>
      <c r="G13714" s="3"/>
      <c r="H13714" s="3"/>
      <c r="I13714" s="3"/>
      <c r="Y13714" s="27"/>
    </row>
    <row r="13715" spans="2:25" x14ac:dyDescent="0.25">
      <c r="B13715" s="6">
        <f t="shared" si="506"/>
        <v>6.8499999999999998E-5</v>
      </c>
      <c r="C13715" s="5">
        <v>68500</v>
      </c>
      <c r="D13715" s="74">
        <f t="shared" ref="D13715:D13778" si="507">IF(ISERROR($D$12*2*PI()*$D$4*$D$5^2/B13715^5*10^-9*(1/(EXP(($D$4*$D$5)/(B13715*$D$6*($D$9)))-1))),0,$D$12*2*PI()*$D$4*$D$5^2/B13715^5*10^-9*(1/(EXP(($D$4*$D$5)/(B13715*$D$6*($D$9)))-1)))</f>
        <v>1.3509622313794063E-3</v>
      </c>
      <c r="E13715" s="46"/>
      <c r="F13715" s="3"/>
      <c r="G13715" s="3"/>
      <c r="H13715" s="3"/>
      <c r="I13715" s="3"/>
      <c r="Y13715" s="27"/>
    </row>
    <row r="13716" spans="2:25" x14ac:dyDescent="0.25">
      <c r="B13716" s="6">
        <f t="shared" ref="B13716:B13779" si="508">C13716*10^-9</f>
        <v>6.8505000000000009E-5</v>
      </c>
      <c r="C13716" s="5">
        <v>68505</v>
      </c>
      <c r="D13716" s="74">
        <f t="shared" si="507"/>
        <v>1.3505755930544501E-3</v>
      </c>
      <c r="E13716" s="46"/>
      <c r="F13716" s="3"/>
      <c r="G13716" s="3"/>
      <c r="H13716" s="3"/>
      <c r="I13716" s="3"/>
      <c r="Y13716" s="27"/>
    </row>
    <row r="13717" spans="2:25" x14ac:dyDescent="0.25">
      <c r="B13717" s="6">
        <f t="shared" si="508"/>
        <v>6.8510000000000006E-5</v>
      </c>
      <c r="C13717" s="5">
        <v>68510</v>
      </c>
      <c r="D13717" s="74">
        <f t="shared" si="507"/>
        <v>1.350189093011872E-3</v>
      </c>
      <c r="E13717" s="46"/>
      <c r="F13717" s="3"/>
      <c r="G13717" s="3"/>
      <c r="H13717" s="3"/>
      <c r="I13717" s="3"/>
      <c r="Y13717" s="27"/>
    </row>
    <row r="13718" spans="2:25" x14ac:dyDescent="0.25">
      <c r="B13718" s="6">
        <f t="shared" si="508"/>
        <v>6.8515000000000004E-5</v>
      </c>
      <c r="C13718" s="5">
        <v>68515</v>
      </c>
      <c r="D13718" s="74">
        <f t="shared" si="507"/>
        <v>1.3498027311923317E-3</v>
      </c>
      <c r="E13718" s="46"/>
      <c r="F13718" s="3"/>
      <c r="G13718" s="3"/>
      <c r="H13718" s="3"/>
      <c r="I13718" s="3"/>
      <c r="Y13718" s="27"/>
    </row>
    <row r="13719" spans="2:25" x14ac:dyDescent="0.25">
      <c r="B13719" s="6">
        <f t="shared" si="508"/>
        <v>6.8520000000000001E-5</v>
      </c>
      <c r="C13719" s="5">
        <v>68520</v>
      </c>
      <c r="D13719" s="74">
        <f t="shared" si="507"/>
        <v>1.3494165075365295E-3</v>
      </c>
      <c r="E13719" s="46"/>
      <c r="F13719" s="3"/>
      <c r="G13719" s="3"/>
      <c r="H13719" s="3"/>
      <c r="I13719" s="3"/>
      <c r="Y13719" s="27"/>
    </row>
    <row r="13720" spans="2:25" x14ac:dyDescent="0.25">
      <c r="B13720" s="6">
        <f t="shared" si="508"/>
        <v>6.8524999999999999E-5</v>
      </c>
      <c r="C13720" s="5">
        <v>68525</v>
      </c>
      <c r="D13720" s="74">
        <f t="shared" si="507"/>
        <v>1.3490304219851896E-3</v>
      </c>
      <c r="E13720" s="46"/>
      <c r="F13720" s="3"/>
      <c r="G13720" s="3"/>
      <c r="H13720" s="3"/>
      <c r="I13720" s="3"/>
      <c r="Y13720" s="27"/>
    </row>
    <row r="13721" spans="2:25" x14ac:dyDescent="0.25">
      <c r="B13721" s="6">
        <f t="shared" si="508"/>
        <v>6.853000000000001E-5</v>
      </c>
      <c r="C13721" s="5">
        <v>68530</v>
      </c>
      <c r="D13721" s="74">
        <f t="shared" si="507"/>
        <v>1.3486444744790686E-3</v>
      </c>
      <c r="E13721" s="46"/>
      <c r="F13721" s="3"/>
      <c r="G13721" s="3"/>
      <c r="H13721" s="3"/>
      <c r="I13721" s="3"/>
      <c r="Y13721" s="27"/>
    </row>
    <row r="13722" spans="2:25" x14ac:dyDescent="0.25">
      <c r="B13722" s="6">
        <f t="shared" si="508"/>
        <v>6.8535000000000007E-5</v>
      </c>
      <c r="C13722" s="5">
        <v>68535</v>
      </c>
      <c r="D13722" s="74">
        <f t="shared" si="507"/>
        <v>1.3482586649589505E-3</v>
      </c>
      <c r="E13722" s="46"/>
      <c r="F13722" s="3"/>
      <c r="G13722" s="3"/>
      <c r="H13722" s="3"/>
      <c r="I13722" s="3"/>
      <c r="Y13722" s="27"/>
    </row>
    <row r="13723" spans="2:25" x14ac:dyDescent="0.25">
      <c r="B13723" s="6">
        <f t="shared" si="508"/>
        <v>6.8540000000000004E-5</v>
      </c>
      <c r="C13723" s="5">
        <v>68540</v>
      </c>
      <c r="D13723" s="74">
        <f t="shared" si="507"/>
        <v>1.3478729933656518E-3</v>
      </c>
      <c r="E13723" s="46"/>
      <c r="F13723" s="3"/>
      <c r="G13723" s="3"/>
      <c r="H13723" s="3"/>
      <c r="I13723" s="3"/>
      <c r="Y13723" s="27"/>
    </row>
    <row r="13724" spans="2:25" x14ac:dyDescent="0.25">
      <c r="B13724" s="6">
        <f t="shared" si="508"/>
        <v>6.8545000000000002E-5</v>
      </c>
      <c r="C13724" s="5">
        <v>68545</v>
      </c>
      <c r="D13724" s="74">
        <f t="shared" si="507"/>
        <v>1.3474874596400169E-3</v>
      </c>
      <c r="E13724" s="46"/>
      <c r="F13724" s="3"/>
      <c r="G13724" s="3"/>
      <c r="H13724" s="3"/>
      <c r="I13724" s="3"/>
      <c r="Y13724" s="27"/>
    </row>
    <row r="13725" spans="2:25" x14ac:dyDescent="0.25">
      <c r="B13725" s="6">
        <f t="shared" si="508"/>
        <v>6.8549999999999999E-5</v>
      </c>
      <c r="C13725" s="5">
        <v>68550</v>
      </c>
      <c r="D13725" s="74">
        <f t="shared" si="507"/>
        <v>1.3471020637229182E-3</v>
      </c>
      <c r="E13725" s="46"/>
      <c r="F13725" s="3"/>
      <c r="G13725" s="3"/>
      <c r="H13725" s="3"/>
      <c r="I13725" s="3"/>
      <c r="Y13725" s="27"/>
    </row>
    <row r="13726" spans="2:25" x14ac:dyDescent="0.25">
      <c r="B13726" s="6">
        <f t="shared" si="508"/>
        <v>6.855500000000001E-5</v>
      </c>
      <c r="C13726" s="5">
        <v>68555</v>
      </c>
      <c r="D13726" s="74">
        <f t="shared" si="507"/>
        <v>1.3467168055552605E-3</v>
      </c>
      <c r="E13726" s="46"/>
      <c r="F13726" s="3"/>
      <c r="G13726" s="3"/>
      <c r="H13726" s="3"/>
      <c r="I13726" s="3"/>
      <c r="Y13726" s="27"/>
    </row>
    <row r="13727" spans="2:25" x14ac:dyDescent="0.25">
      <c r="B13727" s="6">
        <f t="shared" si="508"/>
        <v>6.8560000000000008E-5</v>
      </c>
      <c r="C13727" s="5">
        <v>68560</v>
      </c>
      <c r="D13727" s="74">
        <f t="shared" si="507"/>
        <v>1.3463316850779782E-3</v>
      </c>
      <c r="E13727" s="46"/>
      <c r="F13727" s="3"/>
      <c r="G13727" s="3"/>
      <c r="H13727" s="3"/>
      <c r="I13727" s="3"/>
      <c r="Y13727" s="27"/>
    </row>
    <row r="13728" spans="2:25" x14ac:dyDescent="0.25">
      <c r="B13728" s="6">
        <f t="shared" si="508"/>
        <v>6.8565000000000005E-5</v>
      </c>
      <c r="C13728" s="5">
        <v>68565</v>
      </c>
      <c r="D13728" s="74">
        <f t="shared" si="507"/>
        <v>1.3459467022320308E-3</v>
      </c>
      <c r="E13728" s="46"/>
      <c r="F13728" s="3"/>
      <c r="G13728" s="3"/>
      <c r="H13728" s="3"/>
      <c r="I13728" s="3"/>
      <c r="Y13728" s="27"/>
    </row>
    <row r="13729" spans="2:25" x14ac:dyDescent="0.25">
      <c r="B13729" s="6">
        <f t="shared" si="508"/>
        <v>6.8570000000000002E-5</v>
      </c>
      <c r="C13729" s="5">
        <v>68570</v>
      </c>
      <c r="D13729" s="74">
        <f t="shared" si="507"/>
        <v>1.3455618569584158E-3</v>
      </c>
      <c r="E13729" s="46"/>
      <c r="F13729" s="3"/>
      <c r="G13729" s="3"/>
      <c r="H13729" s="3"/>
      <c r="I13729" s="3"/>
      <c r="Y13729" s="27"/>
    </row>
    <row r="13730" spans="2:25" x14ac:dyDescent="0.25">
      <c r="B13730" s="6">
        <f t="shared" si="508"/>
        <v>6.8575E-5</v>
      </c>
      <c r="C13730" s="5">
        <v>68575</v>
      </c>
      <c r="D13730" s="74">
        <f t="shared" si="507"/>
        <v>1.3451771491981514E-3</v>
      </c>
      <c r="E13730" s="46"/>
      <c r="F13730" s="3"/>
      <c r="G13730" s="3"/>
      <c r="H13730" s="3"/>
      <c r="I13730" s="3"/>
      <c r="Y13730" s="27"/>
    </row>
    <row r="13731" spans="2:25" x14ac:dyDescent="0.25">
      <c r="B13731" s="6">
        <f t="shared" si="508"/>
        <v>6.8580000000000011E-5</v>
      </c>
      <c r="C13731" s="5">
        <v>68580</v>
      </c>
      <c r="D13731" s="74">
        <f t="shared" si="507"/>
        <v>1.3447925788922887E-3</v>
      </c>
      <c r="E13731" s="46"/>
      <c r="F13731" s="3"/>
      <c r="G13731" s="3"/>
      <c r="H13731" s="3"/>
      <c r="I13731" s="3"/>
      <c r="Y13731" s="27"/>
    </row>
    <row r="13732" spans="2:25" x14ac:dyDescent="0.25">
      <c r="B13732" s="6">
        <f t="shared" si="508"/>
        <v>6.8585000000000008E-5</v>
      </c>
      <c r="C13732" s="5">
        <v>68585</v>
      </c>
      <c r="D13732" s="74">
        <f t="shared" si="507"/>
        <v>1.3444081459819126E-3</v>
      </c>
      <c r="E13732" s="46"/>
      <c r="F13732" s="3"/>
      <c r="G13732" s="3"/>
      <c r="H13732" s="3"/>
      <c r="I13732" s="3"/>
      <c r="Y13732" s="27"/>
    </row>
    <row r="13733" spans="2:25" x14ac:dyDescent="0.25">
      <c r="B13733" s="6">
        <f t="shared" si="508"/>
        <v>6.8590000000000006E-5</v>
      </c>
      <c r="C13733" s="5">
        <v>68590</v>
      </c>
      <c r="D13733" s="74">
        <f t="shared" si="507"/>
        <v>1.3440238504081271E-3</v>
      </c>
      <c r="E13733" s="46"/>
      <c r="F13733" s="3"/>
      <c r="G13733" s="3"/>
      <c r="H13733" s="3"/>
      <c r="I13733" s="3"/>
      <c r="Y13733" s="27"/>
    </row>
    <row r="13734" spans="2:25" x14ac:dyDescent="0.25">
      <c r="B13734" s="6">
        <f t="shared" si="508"/>
        <v>6.8595000000000003E-5</v>
      </c>
      <c r="C13734" s="5">
        <v>68595</v>
      </c>
      <c r="D13734" s="74">
        <f t="shared" si="507"/>
        <v>1.3436396921120771E-3</v>
      </c>
      <c r="E13734" s="46"/>
      <c r="F13734" s="3"/>
      <c r="G13734" s="3"/>
      <c r="H13734" s="3"/>
      <c r="I13734" s="3"/>
      <c r="Y13734" s="27"/>
    </row>
    <row r="13735" spans="2:25" x14ac:dyDescent="0.25">
      <c r="B13735" s="6">
        <f t="shared" si="508"/>
        <v>6.86E-5</v>
      </c>
      <c r="C13735" s="5">
        <v>68600</v>
      </c>
      <c r="D13735" s="74">
        <f t="shared" si="507"/>
        <v>1.3432556710349295E-3</v>
      </c>
      <c r="E13735" s="46"/>
      <c r="F13735" s="3"/>
      <c r="G13735" s="3"/>
      <c r="H13735" s="3"/>
      <c r="I13735" s="3"/>
      <c r="Y13735" s="27"/>
    </row>
    <row r="13736" spans="2:25" x14ac:dyDescent="0.25">
      <c r="B13736" s="6">
        <f t="shared" si="508"/>
        <v>6.8604999999999998E-5</v>
      </c>
      <c r="C13736" s="5">
        <v>68605</v>
      </c>
      <c r="D13736" s="74">
        <f t="shared" si="507"/>
        <v>1.3428717871178846E-3</v>
      </c>
      <c r="E13736" s="46"/>
      <c r="F13736" s="3"/>
      <c r="G13736" s="3"/>
      <c r="H13736" s="3"/>
      <c r="I13736" s="3"/>
      <c r="Y13736" s="27"/>
    </row>
    <row r="13737" spans="2:25" x14ac:dyDescent="0.25">
      <c r="B13737" s="6">
        <f t="shared" si="508"/>
        <v>6.8610000000000009E-5</v>
      </c>
      <c r="C13737" s="5">
        <v>68610</v>
      </c>
      <c r="D13737" s="74">
        <f t="shared" si="507"/>
        <v>1.3424880403021652E-3</v>
      </c>
      <c r="E13737" s="46"/>
      <c r="F13737" s="3"/>
      <c r="G13737" s="3"/>
      <c r="H13737" s="3"/>
      <c r="I13737" s="3"/>
      <c r="Y13737" s="27"/>
    </row>
    <row r="13738" spans="2:25" x14ac:dyDescent="0.25">
      <c r="B13738" s="6">
        <f t="shared" si="508"/>
        <v>6.8615000000000006E-5</v>
      </c>
      <c r="C13738" s="5">
        <v>68615</v>
      </c>
      <c r="D13738" s="74">
        <f t="shared" si="507"/>
        <v>1.3421044305290341E-3</v>
      </c>
      <c r="E13738" s="46"/>
      <c r="F13738" s="3"/>
      <c r="G13738" s="3"/>
      <c r="H13738" s="3"/>
      <c r="I13738" s="3"/>
      <c r="Y13738" s="27"/>
    </row>
    <row r="13739" spans="2:25" x14ac:dyDescent="0.25">
      <c r="B13739" s="6">
        <f t="shared" si="508"/>
        <v>6.8620000000000004E-5</v>
      </c>
      <c r="C13739" s="5">
        <v>68620</v>
      </c>
      <c r="D13739" s="74">
        <f t="shared" si="507"/>
        <v>1.3417209577397779E-3</v>
      </c>
      <c r="E13739" s="46"/>
      <c r="F13739" s="3"/>
      <c r="G13739" s="3"/>
      <c r="H13739" s="3"/>
      <c r="I13739" s="3"/>
      <c r="Y13739" s="27"/>
    </row>
    <row r="13740" spans="2:25" x14ac:dyDescent="0.25">
      <c r="B13740" s="6">
        <f t="shared" si="508"/>
        <v>6.8625000000000001E-5</v>
      </c>
      <c r="C13740" s="5">
        <v>68625</v>
      </c>
      <c r="D13740" s="74">
        <f t="shared" si="507"/>
        <v>1.34133762187571E-3</v>
      </c>
      <c r="E13740" s="46"/>
      <c r="F13740" s="3"/>
      <c r="G13740" s="3"/>
      <c r="H13740" s="3"/>
      <c r="I13740" s="3"/>
      <c r="Y13740" s="27"/>
    </row>
    <row r="13741" spans="2:25" x14ac:dyDescent="0.25">
      <c r="B13741" s="6">
        <f t="shared" si="508"/>
        <v>6.8629999999999999E-5</v>
      </c>
      <c r="C13741" s="5">
        <v>68630</v>
      </c>
      <c r="D13741" s="74">
        <f t="shared" si="507"/>
        <v>1.3409544228781751E-3</v>
      </c>
      <c r="E13741" s="46"/>
      <c r="F13741" s="3"/>
      <c r="G13741" s="3"/>
      <c r="H13741" s="3"/>
      <c r="I13741" s="3"/>
      <c r="Y13741" s="27"/>
    </row>
    <row r="13742" spans="2:25" x14ac:dyDescent="0.25">
      <c r="B13742" s="6">
        <f t="shared" si="508"/>
        <v>6.8635000000000009E-5</v>
      </c>
      <c r="C13742" s="5">
        <v>68635</v>
      </c>
      <c r="D13742" s="74">
        <f t="shared" si="507"/>
        <v>1.3405713606885511E-3</v>
      </c>
      <c r="E13742" s="46"/>
      <c r="F13742" s="3"/>
      <c r="G13742" s="3"/>
      <c r="H13742" s="3"/>
      <c r="I13742" s="3"/>
      <c r="Y13742" s="27"/>
    </row>
    <row r="13743" spans="2:25" x14ac:dyDescent="0.25">
      <c r="B13743" s="6">
        <f t="shared" si="508"/>
        <v>6.8640000000000007E-5</v>
      </c>
      <c r="C13743" s="5">
        <v>68640</v>
      </c>
      <c r="D13743" s="74">
        <f t="shared" si="507"/>
        <v>1.34018843524824E-3</v>
      </c>
      <c r="E13743" s="46"/>
      <c r="F13743" s="3"/>
      <c r="G13743" s="3"/>
      <c r="H13743" s="3"/>
      <c r="I13743" s="3"/>
      <c r="Y13743" s="27"/>
    </row>
    <row r="13744" spans="2:25" x14ac:dyDescent="0.25">
      <c r="B13744" s="6">
        <f t="shared" si="508"/>
        <v>6.8645000000000004E-5</v>
      </c>
      <c r="C13744" s="5">
        <v>68645</v>
      </c>
      <c r="D13744" s="74">
        <f t="shared" si="507"/>
        <v>1.3398056464986759E-3</v>
      </c>
      <c r="E13744" s="46"/>
      <c r="F13744" s="3"/>
      <c r="G13744" s="3"/>
      <c r="H13744" s="3"/>
      <c r="I13744" s="3"/>
      <c r="Y13744" s="27"/>
    </row>
    <row r="13745" spans="2:25" x14ac:dyDescent="0.25">
      <c r="B13745" s="6">
        <f t="shared" si="508"/>
        <v>6.8650000000000002E-5</v>
      </c>
      <c r="C13745" s="5">
        <v>68650</v>
      </c>
      <c r="D13745" s="74">
        <f t="shared" si="507"/>
        <v>1.3394229943813189E-3</v>
      </c>
      <c r="E13745" s="46"/>
      <c r="F13745" s="3"/>
      <c r="G13745" s="3"/>
      <c r="H13745" s="3"/>
      <c r="I13745" s="3"/>
      <c r="Y13745" s="27"/>
    </row>
    <row r="13746" spans="2:25" x14ac:dyDescent="0.25">
      <c r="B13746" s="6">
        <f t="shared" si="508"/>
        <v>6.8654999999999999E-5</v>
      </c>
      <c r="C13746" s="5">
        <v>68655</v>
      </c>
      <c r="D13746" s="74">
        <f t="shared" si="507"/>
        <v>1.3390404788376636E-3</v>
      </c>
      <c r="E13746" s="46"/>
      <c r="F13746" s="3"/>
      <c r="G13746" s="3"/>
      <c r="H13746" s="3"/>
      <c r="I13746" s="3"/>
      <c r="Y13746" s="27"/>
    </row>
    <row r="13747" spans="2:25" x14ac:dyDescent="0.25">
      <c r="B13747" s="6">
        <f t="shared" si="508"/>
        <v>6.866000000000001E-5</v>
      </c>
      <c r="C13747" s="5">
        <v>68660</v>
      </c>
      <c r="D13747" s="74">
        <f t="shared" si="507"/>
        <v>1.3386580998092283E-3</v>
      </c>
      <c r="E13747" s="46"/>
      <c r="F13747" s="3"/>
      <c r="G13747" s="3"/>
      <c r="H13747" s="3"/>
      <c r="I13747" s="3"/>
      <c r="Y13747" s="27"/>
    </row>
    <row r="13748" spans="2:25" x14ac:dyDescent="0.25">
      <c r="B13748" s="6">
        <f t="shared" si="508"/>
        <v>6.8665000000000007E-5</v>
      </c>
      <c r="C13748" s="5">
        <v>68665</v>
      </c>
      <c r="D13748" s="74">
        <f t="shared" si="507"/>
        <v>1.3382758572375655E-3</v>
      </c>
      <c r="E13748" s="46"/>
      <c r="F13748" s="3"/>
      <c r="G13748" s="3"/>
      <c r="H13748" s="3"/>
      <c r="I13748" s="3"/>
      <c r="Y13748" s="27"/>
    </row>
    <row r="13749" spans="2:25" x14ac:dyDescent="0.25">
      <c r="B13749" s="6">
        <f t="shared" si="508"/>
        <v>6.8670000000000005E-5</v>
      </c>
      <c r="C13749" s="5">
        <v>68670</v>
      </c>
      <c r="D13749" s="74">
        <f t="shared" si="507"/>
        <v>1.337893751064253E-3</v>
      </c>
      <c r="E13749" s="46"/>
      <c r="F13749" s="3"/>
      <c r="G13749" s="3"/>
      <c r="H13749" s="3"/>
      <c r="I13749" s="3"/>
      <c r="Y13749" s="27"/>
    </row>
    <row r="13750" spans="2:25" x14ac:dyDescent="0.25">
      <c r="B13750" s="6">
        <f t="shared" si="508"/>
        <v>6.8675000000000002E-5</v>
      </c>
      <c r="C13750" s="5">
        <v>68675</v>
      </c>
      <c r="D13750" s="74">
        <f t="shared" si="507"/>
        <v>1.3375117812309011E-3</v>
      </c>
      <c r="E13750" s="46"/>
      <c r="F13750" s="3"/>
      <c r="G13750" s="3"/>
      <c r="H13750" s="3"/>
      <c r="I13750" s="3"/>
      <c r="Y13750" s="27"/>
    </row>
    <row r="13751" spans="2:25" x14ac:dyDescent="0.25">
      <c r="B13751" s="6">
        <f t="shared" si="508"/>
        <v>6.868E-5</v>
      </c>
      <c r="C13751" s="5">
        <v>68680</v>
      </c>
      <c r="D13751" s="74">
        <f t="shared" si="507"/>
        <v>1.3371299476791453E-3</v>
      </c>
      <c r="E13751" s="46"/>
      <c r="F13751" s="3"/>
      <c r="G13751" s="3"/>
      <c r="H13751" s="3"/>
      <c r="I13751" s="3"/>
      <c r="Y13751" s="27"/>
    </row>
    <row r="13752" spans="2:25" x14ac:dyDescent="0.25">
      <c r="B13752" s="6">
        <f t="shared" si="508"/>
        <v>6.8685000000000011E-5</v>
      </c>
      <c r="C13752" s="5">
        <v>68685</v>
      </c>
      <c r="D13752" s="74">
        <f t="shared" si="507"/>
        <v>1.3367482503506519E-3</v>
      </c>
      <c r="E13752" s="46"/>
      <c r="F13752" s="3"/>
      <c r="G13752" s="3"/>
      <c r="H13752" s="3"/>
      <c r="I13752" s="3"/>
      <c r="Y13752" s="27"/>
    </row>
    <row r="13753" spans="2:25" x14ac:dyDescent="0.25">
      <c r="B13753" s="6">
        <f t="shared" si="508"/>
        <v>6.8690000000000008E-5</v>
      </c>
      <c r="C13753" s="5">
        <v>68690</v>
      </c>
      <c r="D13753" s="74">
        <f t="shared" si="507"/>
        <v>1.3363666891871215E-3</v>
      </c>
      <c r="E13753" s="46"/>
      <c r="F13753" s="3"/>
      <c r="G13753" s="3"/>
      <c r="H13753" s="3"/>
      <c r="I13753" s="3"/>
      <c r="Y13753" s="27"/>
    </row>
    <row r="13754" spans="2:25" x14ac:dyDescent="0.25">
      <c r="B13754" s="6">
        <f t="shared" si="508"/>
        <v>6.8695000000000006E-5</v>
      </c>
      <c r="C13754" s="5">
        <v>68695</v>
      </c>
      <c r="D13754" s="74">
        <f t="shared" si="507"/>
        <v>1.3359852641302726E-3</v>
      </c>
      <c r="E13754" s="46"/>
      <c r="F13754" s="3"/>
      <c r="G13754" s="3"/>
      <c r="H13754" s="3"/>
      <c r="I13754" s="3"/>
      <c r="Y13754" s="27"/>
    </row>
    <row r="13755" spans="2:25" x14ac:dyDescent="0.25">
      <c r="B13755" s="6">
        <f t="shared" si="508"/>
        <v>6.8700000000000003E-5</v>
      </c>
      <c r="C13755" s="5">
        <v>68700</v>
      </c>
      <c r="D13755" s="74">
        <f t="shared" si="507"/>
        <v>1.335603975121864E-3</v>
      </c>
      <c r="E13755" s="46"/>
      <c r="F13755" s="3"/>
      <c r="G13755" s="3"/>
      <c r="H13755" s="3"/>
      <c r="I13755" s="3"/>
      <c r="Y13755" s="27"/>
    </row>
    <row r="13756" spans="2:25" x14ac:dyDescent="0.25">
      <c r="B13756" s="6">
        <f t="shared" si="508"/>
        <v>6.8705E-5</v>
      </c>
      <c r="C13756" s="5">
        <v>68705</v>
      </c>
      <c r="D13756" s="74">
        <f t="shared" si="507"/>
        <v>1.3352228221036779E-3</v>
      </c>
      <c r="E13756" s="46"/>
      <c r="F13756" s="3"/>
      <c r="G13756" s="3"/>
      <c r="H13756" s="3"/>
      <c r="I13756" s="3"/>
      <c r="Y13756" s="27"/>
    </row>
    <row r="13757" spans="2:25" x14ac:dyDescent="0.25">
      <c r="B13757" s="6">
        <f t="shared" si="508"/>
        <v>6.8709999999999998E-5</v>
      </c>
      <c r="C13757" s="5">
        <v>68710</v>
      </c>
      <c r="D13757" s="74">
        <f t="shared" si="507"/>
        <v>1.3348418050175242E-3</v>
      </c>
      <c r="E13757" s="46"/>
      <c r="F13757" s="3"/>
      <c r="G13757" s="3"/>
      <c r="H13757" s="3"/>
      <c r="I13757" s="3"/>
      <c r="Y13757" s="27"/>
    </row>
    <row r="13758" spans="2:25" x14ac:dyDescent="0.25">
      <c r="B13758" s="6">
        <f t="shared" si="508"/>
        <v>6.8715000000000009E-5</v>
      </c>
      <c r="C13758" s="5">
        <v>68715</v>
      </c>
      <c r="D13758" s="74">
        <f t="shared" si="507"/>
        <v>1.334460923805245E-3</v>
      </c>
      <c r="E13758" s="46"/>
      <c r="F13758" s="3"/>
      <c r="G13758" s="3"/>
      <c r="H13758" s="3"/>
      <c r="I13758" s="3"/>
      <c r="Y13758" s="27"/>
    </row>
    <row r="13759" spans="2:25" x14ac:dyDescent="0.25">
      <c r="B13759" s="6">
        <f t="shared" si="508"/>
        <v>6.8720000000000006E-5</v>
      </c>
      <c r="C13759" s="5">
        <v>68720</v>
      </c>
      <c r="D13759" s="74">
        <f t="shared" si="507"/>
        <v>1.3340801784087145E-3</v>
      </c>
      <c r="E13759" s="46"/>
      <c r="F13759" s="3"/>
      <c r="G13759" s="3"/>
      <c r="H13759" s="3"/>
      <c r="I13759" s="3"/>
      <c r="Y13759" s="27"/>
    </row>
    <row r="13760" spans="2:25" x14ac:dyDescent="0.25">
      <c r="B13760" s="6">
        <f t="shared" si="508"/>
        <v>6.8725000000000004E-5</v>
      </c>
      <c r="C13760" s="5">
        <v>68725</v>
      </c>
      <c r="D13760" s="74">
        <f t="shared" si="507"/>
        <v>1.3336995687698279E-3</v>
      </c>
      <c r="E13760" s="46"/>
      <c r="F13760" s="3"/>
      <c r="G13760" s="3"/>
      <c r="H13760" s="3"/>
      <c r="I13760" s="3"/>
      <c r="Y13760" s="27"/>
    </row>
    <row r="13761" spans="2:25" x14ac:dyDescent="0.25">
      <c r="B13761" s="6">
        <f t="shared" si="508"/>
        <v>6.8730000000000001E-5</v>
      </c>
      <c r="C13761" s="5">
        <v>68730</v>
      </c>
      <c r="D13761" s="74">
        <f t="shared" si="507"/>
        <v>1.3333190948305131E-3</v>
      </c>
      <c r="E13761" s="46"/>
      <c r="F13761" s="3"/>
      <c r="G13761" s="3"/>
      <c r="H13761" s="3"/>
      <c r="I13761" s="3"/>
      <c r="Y13761" s="27"/>
    </row>
    <row r="13762" spans="2:25" x14ac:dyDescent="0.25">
      <c r="B13762" s="6">
        <f t="shared" si="508"/>
        <v>6.8734999999999998E-5</v>
      </c>
      <c r="C13762" s="5">
        <v>68735</v>
      </c>
      <c r="D13762" s="74">
        <f t="shared" si="507"/>
        <v>1.3329387565327304E-3</v>
      </c>
      <c r="E13762" s="46"/>
      <c r="F13762" s="3"/>
      <c r="G13762" s="3"/>
      <c r="H13762" s="3"/>
      <c r="I13762" s="3"/>
      <c r="Y13762" s="27"/>
    </row>
    <row r="13763" spans="2:25" x14ac:dyDescent="0.25">
      <c r="B13763" s="6">
        <f t="shared" si="508"/>
        <v>6.8740000000000009E-5</v>
      </c>
      <c r="C13763" s="5">
        <v>68740</v>
      </c>
      <c r="D13763" s="74">
        <f t="shared" si="507"/>
        <v>1.3325585538184622E-3</v>
      </c>
      <c r="E13763" s="46"/>
      <c r="F13763" s="3"/>
      <c r="G13763" s="3"/>
      <c r="H13763" s="3"/>
      <c r="I13763" s="3"/>
      <c r="Y13763" s="27"/>
    </row>
    <row r="13764" spans="2:25" x14ac:dyDescent="0.25">
      <c r="B13764" s="6">
        <f t="shared" si="508"/>
        <v>6.8745000000000007E-5</v>
      </c>
      <c r="C13764" s="5">
        <v>68745</v>
      </c>
      <c r="D13764" s="74">
        <f t="shared" si="507"/>
        <v>1.3321784866297277E-3</v>
      </c>
      <c r="E13764" s="46"/>
      <c r="F13764" s="3"/>
      <c r="G13764" s="3"/>
      <c r="H13764" s="3"/>
      <c r="I13764" s="3"/>
      <c r="Y13764" s="27"/>
    </row>
    <row r="13765" spans="2:25" x14ac:dyDescent="0.25">
      <c r="B13765" s="6">
        <f t="shared" si="508"/>
        <v>6.8750000000000004E-5</v>
      </c>
      <c r="C13765" s="5">
        <v>68750</v>
      </c>
      <c r="D13765" s="74">
        <f t="shared" si="507"/>
        <v>1.3317985549085687E-3</v>
      </c>
      <c r="E13765" s="46"/>
      <c r="F13765" s="3"/>
      <c r="G13765" s="3"/>
      <c r="H13765" s="3"/>
      <c r="I13765" s="3"/>
      <c r="Y13765" s="27"/>
    </row>
    <row r="13766" spans="2:25" x14ac:dyDescent="0.25">
      <c r="B13766" s="6">
        <f t="shared" si="508"/>
        <v>6.8755000000000002E-5</v>
      </c>
      <c r="C13766" s="5">
        <v>68755</v>
      </c>
      <c r="D13766" s="74">
        <f t="shared" si="507"/>
        <v>1.3314187585970593E-3</v>
      </c>
      <c r="E13766" s="46"/>
      <c r="F13766" s="3"/>
      <c r="G13766" s="3"/>
      <c r="H13766" s="3"/>
      <c r="I13766" s="3"/>
      <c r="Y13766" s="27"/>
    </row>
    <row r="13767" spans="2:25" x14ac:dyDescent="0.25">
      <c r="B13767" s="6">
        <f t="shared" si="508"/>
        <v>6.8759999999999999E-5</v>
      </c>
      <c r="C13767" s="5">
        <v>68760</v>
      </c>
      <c r="D13767" s="74">
        <f t="shared" si="507"/>
        <v>1.3310390976373015E-3</v>
      </c>
      <c r="E13767" s="46"/>
      <c r="F13767" s="3"/>
      <c r="G13767" s="3"/>
      <c r="H13767" s="3"/>
      <c r="I13767" s="3"/>
      <c r="Y13767" s="27"/>
    </row>
    <row r="13768" spans="2:25" x14ac:dyDescent="0.25">
      <c r="B13768" s="6">
        <f t="shared" si="508"/>
        <v>6.876500000000001E-5</v>
      </c>
      <c r="C13768" s="5">
        <v>68765</v>
      </c>
      <c r="D13768" s="74">
        <f t="shared" si="507"/>
        <v>1.3306595719714226E-3</v>
      </c>
      <c r="E13768" s="46"/>
      <c r="F13768" s="3"/>
      <c r="G13768" s="3"/>
      <c r="H13768" s="3"/>
      <c r="I13768" s="3"/>
      <c r="Y13768" s="27"/>
    </row>
    <row r="13769" spans="2:25" x14ac:dyDescent="0.25">
      <c r="B13769" s="6">
        <f t="shared" si="508"/>
        <v>6.8770000000000007E-5</v>
      </c>
      <c r="C13769" s="5">
        <v>68770</v>
      </c>
      <c r="D13769" s="74">
        <f t="shared" si="507"/>
        <v>1.3302801815415861E-3</v>
      </c>
      <c r="E13769" s="46"/>
      <c r="F13769" s="3"/>
      <c r="G13769" s="3"/>
      <c r="H13769" s="3"/>
      <c r="I13769" s="3"/>
      <c r="Y13769" s="27"/>
    </row>
    <row r="13770" spans="2:25" x14ac:dyDescent="0.25">
      <c r="B13770" s="6">
        <f t="shared" si="508"/>
        <v>6.8775000000000005E-5</v>
      </c>
      <c r="C13770" s="5">
        <v>68775</v>
      </c>
      <c r="D13770" s="74">
        <f t="shared" si="507"/>
        <v>1.3299009262899804E-3</v>
      </c>
      <c r="E13770" s="46"/>
      <c r="F13770" s="3"/>
      <c r="G13770" s="3"/>
      <c r="H13770" s="3"/>
      <c r="I13770" s="3"/>
      <c r="Y13770" s="27"/>
    </row>
    <row r="13771" spans="2:25" x14ac:dyDescent="0.25">
      <c r="B13771" s="6">
        <f t="shared" si="508"/>
        <v>6.8780000000000002E-5</v>
      </c>
      <c r="C13771" s="5">
        <v>68780</v>
      </c>
      <c r="D13771" s="74">
        <f t="shared" si="507"/>
        <v>1.3295218061588196E-3</v>
      </c>
      <c r="E13771" s="46"/>
      <c r="F13771" s="3"/>
      <c r="G13771" s="3"/>
      <c r="H13771" s="3"/>
      <c r="I13771" s="3"/>
      <c r="Y13771" s="27"/>
    </row>
    <row r="13772" spans="2:25" x14ac:dyDescent="0.25">
      <c r="B13772" s="6">
        <f t="shared" si="508"/>
        <v>6.8785E-5</v>
      </c>
      <c r="C13772" s="5">
        <v>68785</v>
      </c>
      <c r="D13772" s="74">
        <f t="shared" si="507"/>
        <v>1.3291428210903545E-3</v>
      </c>
      <c r="E13772" s="46"/>
      <c r="F13772" s="3"/>
      <c r="G13772" s="3"/>
      <c r="H13772" s="3"/>
      <c r="I13772" s="3"/>
      <c r="Y13772" s="27"/>
    </row>
    <row r="13773" spans="2:25" x14ac:dyDescent="0.25">
      <c r="B13773" s="6">
        <f t="shared" si="508"/>
        <v>6.8790000000000011E-5</v>
      </c>
      <c r="C13773" s="5">
        <v>68790</v>
      </c>
      <c r="D13773" s="74">
        <f t="shared" si="507"/>
        <v>1.3287639710268546E-3</v>
      </c>
      <c r="E13773" s="46"/>
      <c r="F13773" s="3"/>
      <c r="G13773" s="3"/>
      <c r="H13773" s="3"/>
      <c r="I13773" s="3"/>
      <c r="Y13773" s="27"/>
    </row>
    <row r="13774" spans="2:25" x14ac:dyDescent="0.25">
      <c r="B13774" s="6">
        <f t="shared" si="508"/>
        <v>6.8795000000000008E-5</v>
      </c>
      <c r="C13774" s="5">
        <v>68795</v>
      </c>
      <c r="D13774" s="74">
        <f t="shared" si="507"/>
        <v>1.3283852559106274E-3</v>
      </c>
      <c r="E13774" s="46"/>
      <c r="F13774" s="3"/>
      <c r="G13774" s="3"/>
      <c r="H13774" s="3"/>
      <c r="I13774" s="3"/>
      <c r="Y13774" s="27"/>
    </row>
    <row r="13775" spans="2:25" x14ac:dyDescent="0.25">
      <c r="B13775" s="6">
        <f t="shared" si="508"/>
        <v>6.8800000000000005E-5</v>
      </c>
      <c r="C13775" s="5">
        <v>68800</v>
      </c>
      <c r="D13775" s="74">
        <f t="shared" si="507"/>
        <v>1.3280066756840027E-3</v>
      </c>
      <c r="E13775" s="46"/>
      <c r="F13775" s="3"/>
      <c r="G13775" s="3"/>
      <c r="H13775" s="3"/>
      <c r="I13775" s="3"/>
      <c r="Y13775" s="27"/>
    </row>
    <row r="13776" spans="2:25" x14ac:dyDescent="0.25">
      <c r="B13776" s="6">
        <f t="shared" si="508"/>
        <v>6.8805000000000003E-5</v>
      </c>
      <c r="C13776" s="5">
        <v>68805</v>
      </c>
      <c r="D13776" s="74">
        <f t="shared" si="507"/>
        <v>1.3276282302893459E-3</v>
      </c>
      <c r="E13776" s="46"/>
      <c r="F13776" s="3"/>
      <c r="G13776" s="3"/>
      <c r="H13776" s="3"/>
      <c r="I13776" s="3"/>
      <c r="Y13776" s="27"/>
    </row>
    <row r="13777" spans="2:25" x14ac:dyDescent="0.25">
      <c r="B13777" s="6">
        <f t="shared" si="508"/>
        <v>6.881E-5</v>
      </c>
      <c r="C13777" s="5">
        <v>68810</v>
      </c>
      <c r="D13777" s="74">
        <f t="shared" si="507"/>
        <v>1.3272499196690421E-3</v>
      </c>
      <c r="E13777" s="46"/>
      <c r="F13777" s="3"/>
      <c r="G13777" s="3"/>
      <c r="H13777" s="3"/>
      <c r="I13777" s="3"/>
      <c r="Y13777" s="27"/>
    </row>
    <row r="13778" spans="2:25" x14ac:dyDescent="0.25">
      <c r="B13778" s="6">
        <f t="shared" si="508"/>
        <v>6.8814999999999998E-5</v>
      </c>
      <c r="C13778" s="5">
        <v>68815</v>
      </c>
      <c r="D13778" s="74">
        <f t="shared" si="507"/>
        <v>1.3268717437655122E-3</v>
      </c>
      <c r="E13778" s="46"/>
      <c r="F13778" s="3"/>
      <c r="G13778" s="3"/>
      <c r="H13778" s="3"/>
      <c r="I13778" s="3"/>
      <c r="Y13778" s="27"/>
    </row>
    <row r="13779" spans="2:25" x14ac:dyDescent="0.25">
      <c r="B13779" s="6">
        <f t="shared" si="508"/>
        <v>6.8820000000000009E-5</v>
      </c>
      <c r="C13779" s="5">
        <v>68820</v>
      </c>
      <c r="D13779" s="74">
        <f t="shared" ref="D13779:D13842" si="509">IF(ISERROR($D$12*2*PI()*$D$4*$D$5^2/B13779^5*10^-9*(1/(EXP(($D$4*$D$5)/(B13779*$D$6*($D$9)))-1))),0,$D$12*2*PI()*$D$4*$D$5^2/B13779^5*10^-9*(1/(EXP(($D$4*$D$5)/(B13779*$D$6*($D$9)))-1)))</f>
        <v>1.3264937025212027E-3</v>
      </c>
      <c r="E13779" s="46"/>
      <c r="F13779" s="3"/>
      <c r="G13779" s="3"/>
      <c r="H13779" s="3"/>
      <c r="I13779" s="3"/>
      <c r="Y13779" s="27"/>
    </row>
    <row r="13780" spans="2:25" x14ac:dyDescent="0.25">
      <c r="B13780" s="6">
        <f t="shared" ref="B13780:B13843" si="510">C13780*10^-9</f>
        <v>6.8825000000000006E-5</v>
      </c>
      <c r="C13780" s="5">
        <v>68825</v>
      </c>
      <c r="D13780" s="74">
        <f t="shared" si="509"/>
        <v>1.3261157958785908E-3</v>
      </c>
      <c r="E13780" s="46"/>
      <c r="F13780" s="3"/>
      <c r="G13780" s="3"/>
      <c r="H13780" s="3"/>
      <c r="I13780" s="3"/>
      <c r="Y13780" s="27"/>
    </row>
    <row r="13781" spans="2:25" x14ac:dyDescent="0.25">
      <c r="B13781" s="6">
        <f t="shared" si="510"/>
        <v>6.8830000000000003E-5</v>
      </c>
      <c r="C13781" s="5">
        <v>68830</v>
      </c>
      <c r="D13781" s="74">
        <f t="shared" si="509"/>
        <v>1.3257380237801787E-3</v>
      </c>
      <c r="E13781" s="46"/>
      <c r="F13781" s="3"/>
      <c r="G13781" s="3"/>
      <c r="H13781" s="3"/>
      <c r="I13781" s="3"/>
      <c r="Y13781" s="27"/>
    </row>
    <row r="13782" spans="2:25" x14ac:dyDescent="0.25">
      <c r="B13782" s="6">
        <f t="shared" si="510"/>
        <v>6.8835000000000001E-5</v>
      </c>
      <c r="C13782" s="5">
        <v>68835</v>
      </c>
      <c r="D13782" s="74">
        <f t="shared" si="509"/>
        <v>1.3253603861685037E-3</v>
      </c>
      <c r="E13782" s="46"/>
      <c r="F13782" s="3"/>
      <c r="G13782" s="3"/>
      <c r="H13782" s="3"/>
      <c r="I13782" s="3"/>
      <c r="Y13782" s="27"/>
    </row>
    <row r="13783" spans="2:25" x14ac:dyDescent="0.25">
      <c r="B13783" s="6">
        <f t="shared" si="510"/>
        <v>6.8839999999999998E-5</v>
      </c>
      <c r="C13783" s="5">
        <v>68840</v>
      </c>
      <c r="D13783" s="74">
        <f t="shared" si="509"/>
        <v>1.3249828829861253E-3</v>
      </c>
      <c r="E13783" s="46"/>
      <c r="F13783" s="3"/>
      <c r="G13783" s="3"/>
      <c r="H13783" s="3"/>
      <c r="I13783" s="3"/>
      <c r="Y13783" s="27"/>
    </row>
    <row r="13784" spans="2:25" x14ac:dyDescent="0.25">
      <c r="B13784" s="6">
        <f t="shared" si="510"/>
        <v>6.8845000000000009E-5</v>
      </c>
      <c r="C13784" s="5">
        <v>68845</v>
      </c>
      <c r="D13784" s="74">
        <f t="shared" si="509"/>
        <v>1.3246055141756306E-3</v>
      </c>
      <c r="E13784" s="46"/>
      <c r="F13784" s="3"/>
      <c r="G13784" s="3"/>
      <c r="H13784" s="3"/>
      <c r="I13784" s="3"/>
      <c r="Y13784" s="27"/>
    </row>
    <row r="13785" spans="2:25" x14ac:dyDescent="0.25">
      <c r="B13785" s="6">
        <f t="shared" si="510"/>
        <v>6.8850000000000007E-5</v>
      </c>
      <c r="C13785" s="5">
        <v>68850</v>
      </c>
      <c r="D13785" s="74">
        <f t="shared" si="509"/>
        <v>1.3242282796796449E-3</v>
      </c>
      <c r="E13785" s="46"/>
      <c r="F13785" s="3"/>
      <c r="G13785" s="3"/>
      <c r="H13785" s="3"/>
      <c r="I13785" s="3"/>
      <c r="Y13785" s="27"/>
    </row>
    <row r="13786" spans="2:25" x14ac:dyDescent="0.25">
      <c r="B13786" s="6">
        <f t="shared" si="510"/>
        <v>6.8855000000000004E-5</v>
      </c>
      <c r="C13786" s="5">
        <v>68855</v>
      </c>
      <c r="D13786" s="74">
        <f t="shared" si="509"/>
        <v>1.3238511794408131E-3</v>
      </c>
      <c r="E13786" s="46"/>
      <c r="F13786" s="3"/>
      <c r="G13786" s="3"/>
      <c r="H13786" s="3"/>
      <c r="I13786" s="3"/>
      <c r="Y13786" s="27"/>
    </row>
    <row r="13787" spans="2:25" x14ac:dyDescent="0.25">
      <c r="B13787" s="6">
        <f t="shared" si="510"/>
        <v>6.8860000000000001E-5</v>
      </c>
      <c r="C13787" s="5">
        <v>68860</v>
      </c>
      <c r="D13787" s="74">
        <f t="shared" si="509"/>
        <v>1.3234742134018106E-3</v>
      </c>
      <c r="E13787" s="46"/>
      <c r="F13787" s="3"/>
      <c r="G13787" s="3"/>
      <c r="H13787" s="3"/>
      <c r="I13787" s="3"/>
      <c r="Y13787" s="27"/>
    </row>
    <row r="13788" spans="2:25" x14ac:dyDescent="0.25">
      <c r="B13788" s="6">
        <f t="shared" si="510"/>
        <v>6.8864999999999999E-5</v>
      </c>
      <c r="C13788" s="5">
        <v>68865</v>
      </c>
      <c r="D13788" s="74">
        <f t="shared" si="509"/>
        <v>1.3230973815053435E-3</v>
      </c>
      <c r="E13788" s="46"/>
      <c r="F13788" s="3"/>
      <c r="G13788" s="3"/>
      <c r="H13788" s="3"/>
      <c r="I13788" s="3"/>
      <c r="Y13788" s="27"/>
    </row>
    <row r="13789" spans="2:25" x14ac:dyDescent="0.25">
      <c r="B13789" s="6">
        <f t="shared" si="510"/>
        <v>6.887000000000001E-5</v>
      </c>
      <c r="C13789" s="5">
        <v>68870</v>
      </c>
      <c r="D13789" s="74">
        <f t="shared" si="509"/>
        <v>1.3227206836941437E-3</v>
      </c>
      <c r="E13789" s="46"/>
      <c r="F13789" s="3"/>
      <c r="G13789" s="3"/>
      <c r="H13789" s="3"/>
      <c r="I13789" s="3"/>
      <c r="Y13789" s="27"/>
    </row>
    <row r="13790" spans="2:25" x14ac:dyDescent="0.25">
      <c r="B13790" s="6">
        <f t="shared" si="510"/>
        <v>6.8875000000000007E-5</v>
      </c>
      <c r="C13790" s="5">
        <v>68875</v>
      </c>
      <c r="D13790" s="74">
        <f t="shared" si="509"/>
        <v>1.3223441199109762E-3</v>
      </c>
      <c r="E13790" s="46"/>
      <c r="F13790" s="3"/>
      <c r="G13790" s="3"/>
      <c r="H13790" s="3"/>
      <c r="I13790" s="3"/>
      <c r="Y13790" s="27"/>
    </row>
    <row r="13791" spans="2:25" x14ac:dyDescent="0.25">
      <c r="B13791" s="6">
        <f t="shared" si="510"/>
        <v>6.8880000000000005E-5</v>
      </c>
      <c r="C13791" s="5">
        <v>68880</v>
      </c>
      <c r="D13791" s="74">
        <f t="shared" si="509"/>
        <v>1.3219676900986274E-3</v>
      </c>
      <c r="E13791" s="46"/>
      <c r="F13791" s="3"/>
      <c r="G13791" s="3"/>
      <c r="H13791" s="3"/>
      <c r="I13791" s="3"/>
      <c r="Y13791" s="27"/>
    </row>
    <row r="13792" spans="2:25" x14ac:dyDescent="0.25">
      <c r="B13792" s="6">
        <f t="shared" si="510"/>
        <v>6.8885000000000002E-5</v>
      </c>
      <c r="C13792" s="5">
        <v>68885</v>
      </c>
      <c r="D13792" s="74">
        <f t="shared" si="509"/>
        <v>1.3215913941999197E-3</v>
      </c>
      <c r="E13792" s="46"/>
      <c r="F13792" s="3"/>
      <c r="G13792" s="3"/>
      <c r="H13792" s="3"/>
      <c r="I13792" s="3"/>
      <c r="Y13792" s="27"/>
    </row>
    <row r="13793" spans="2:25" x14ac:dyDescent="0.25">
      <c r="B13793" s="6">
        <f t="shared" si="510"/>
        <v>6.8889999999999999E-5</v>
      </c>
      <c r="C13793" s="5">
        <v>68890</v>
      </c>
      <c r="D13793" s="74">
        <f t="shared" si="509"/>
        <v>1.3212152321576971E-3</v>
      </c>
      <c r="E13793" s="46"/>
      <c r="F13793" s="3"/>
      <c r="G13793" s="3"/>
      <c r="H13793" s="3"/>
      <c r="I13793" s="3"/>
      <c r="Y13793" s="27"/>
    </row>
    <row r="13794" spans="2:25" x14ac:dyDescent="0.25">
      <c r="B13794" s="6">
        <f t="shared" si="510"/>
        <v>6.889500000000001E-5</v>
      </c>
      <c r="C13794" s="5">
        <v>68895</v>
      </c>
      <c r="D13794" s="74">
        <f t="shared" si="509"/>
        <v>1.3208392039148361E-3</v>
      </c>
      <c r="E13794" s="46"/>
      <c r="F13794" s="3"/>
      <c r="G13794" s="3"/>
      <c r="H13794" s="3"/>
      <c r="I13794" s="3"/>
      <c r="Y13794" s="27"/>
    </row>
    <row r="13795" spans="2:25" x14ac:dyDescent="0.25">
      <c r="B13795" s="6">
        <f t="shared" si="510"/>
        <v>6.8900000000000008E-5</v>
      </c>
      <c r="C13795" s="5">
        <v>68900</v>
      </c>
      <c r="D13795" s="74">
        <f t="shared" si="509"/>
        <v>1.3204633094142427E-3</v>
      </c>
      <c r="E13795" s="46"/>
      <c r="F13795" s="3"/>
      <c r="G13795" s="3"/>
      <c r="H13795" s="3"/>
      <c r="I13795" s="3"/>
      <c r="Y13795" s="27"/>
    </row>
    <row r="13796" spans="2:25" x14ac:dyDescent="0.25">
      <c r="B13796" s="6">
        <f t="shared" si="510"/>
        <v>6.8905000000000005E-5</v>
      </c>
      <c r="C13796" s="5">
        <v>68905</v>
      </c>
      <c r="D13796" s="74">
        <f t="shared" si="509"/>
        <v>1.3200875485988482E-3</v>
      </c>
      <c r="E13796" s="46"/>
      <c r="F13796" s="3"/>
      <c r="G13796" s="3"/>
      <c r="H13796" s="3"/>
      <c r="I13796" s="3"/>
      <c r="Y13796" s="27"/>
    </row>
    <row r="13797" spans="2:25" x14ac:dyDescent="0.25">
      <c r="B13797" s="6">
        <f t="shared" si="510"/>
        <v>6.8910000000000003E-5</v>
      </c>
      <c r="C13797" s="5">
        <v>68910</v>
      </c>
      <c r="D13797" s="74">
        <f t="shared" si="509"/>
        <v>1.3197119214116159E-3</v>
      </c>
      <c r="E13797" s="46"/>
      <c r="F13797" s="3"/>
      <c r="G13797" s="3"/>
      <c r="H13797" s="3"/>
      <c r="I13797" s="3"/>
      <c r="Y13797" s="27"/>
    </row>
    <row r="13798" spans="2:25" x14ac:dyDescent="0.25">
      <c r="B13798" s="6">
        <f t="shared" si="510"/>
        <v>6.8915E-5</v>
      </c>
      <c r="C13798" s="5">
        <v>68915</v>
      </c>
      <c r="D13798" s="74">
        <f t="shared" si="509"/>
        <v>1.3193364277955312E-3</v>
      </c>
      <c r="E13798" s="46"/>
      <c r="F13798" s="3"/>
      <c r="G13798" s="3"/>
      <c r="H13798" s="3"/>
      <c r="I13798" s="3"/>
      <c r="Y13798" s="27"/>
    </row>
    <row r="13799" spans="2:25" x14ac:dyDescent="0.25">
      <c r="B13799" s="6">
        <f t="shared" si="510"/>
        <v>6.8920000000000011E-5</v>
      </c>
      <c r="C13799" s="5">
        <v>68920</v>
      </c>
      <c r="D13799" s="74">
        <f t="shared" si="509"/>
        <v>1.3189610676936124E-3</v>
      </c>
      <c r="E13799" s="46"/>
      <c r="F13799" s="3"/>
      <c r="G13799" s="3"/>
      <c r="H13799" s="3"/>
      <c r="I13799" s="3"/>
      <c r="Y13799" s="27"/>
    </row>
    <row r="13800" spans="2:25" x14ac:dyDescent="0.25">
      <c r="B13800" s="6">
        <f t="shared" si="510"/>
        <v>6.8925000000000008E-5</v>
      </c>
      <c r="C13800" s="5">
        <v>68925</v>
      </c>
      <c r="D13800" s="74">
        <f t="shared" si="509"/>
        <v>1.318585841048908E-3</v>
      </c>
      <c r="E13800" s="46"/>
      <c r="F13800" s="3"/>
      <c r="G13800" s="3"/>
      <c r="H13800" s="3"/>
      <c r="I13800" s="3"/>
      <c r="Y13800" s="27"/>
    </row>
    <row r="13801" spans="2:25" x14ac:dyDescent="0.25">
      <c r="B13801" s="6">
        <f t="shared" si="510"/>
        <v>6.8930000000000006E-5</v>
      </c>
      <c r="C13801" s="5">
        <v>68930</v>
      </c>
      <c r="D13801" s="74">
        <f t="shared" si="509"/>
        <v>1.3182107478044919E-3</v>
      </c>
      <c r="E13801" s="46"/>
      <c r="F13801" s="3"/>
      <c r="G13801" s="3"/>
      <c r="H13801" s="3"/>
      <c r="I13801" s="3"/>
      <c r="Y13801" s="27"/>
    </row>
    <row r="13802" spans="2:25" x14ac:dyDescent="0.25">
      <c r="B13802" s="6">
        <f t="shared" si="510"/>
        <v>6.8935000000000003E-5</v>
      </c>
      <c r="C13802" s="5">
        <v>68935</v>
      </c>
      <c r="D13802" s="74">
        <f t="shared" si="509"/>
        <v>1.3178357879034676E-3</v>
      </c>
      <c r="E13802" s="46"/>
      <c r="F13802" s="3"/>
      <c r="G13802" s="3"/>
      <c r="H13802" s="3"/>
      <c r="I13802" s="3"/>
      <c r="Y13802" s="27"/>
    </row>
    <row r="13803" spans="2:25" x14ac:dyDescent="0.25">
      <c r="B13803" s="6">
        <f t="shared" si="510"/>
        <v>6.8940000000000001E-5</v>
      </c>
      <c r="C13803" s="5">
        <v>68940</v>
      </c>
      <c r="D13803" s="74">
        <f t="shared" si="509"/>
        <v>1.3174609612889633E-3</v>
      </c>
      <c r="E13803" s="46"/>
      <c r="F13803" s="3"/>
      <c r="G13803" s="3"/>
      <c r="H13803" s="3"/>
      <c r="I13803" s="3"/>
      <c r="Y13803" s="27"/>
    </row>
    <row r="13804" spans="2:25" x14ac:dyDescent="0.25">
      <c r="B13804" s="6">
        <f t="shared" si="510"/>
        <v>6.8944999999999998E-5</v>
      </c>
      <c r="C13804" s="5">
        <v>68945</v>
      </c>
      <c r="D13804" s="74">
        <f t="shared" si="509"/>
        <v>1.3170862679041404E-3</v>
      </c>
      <c r="E13804" s="46"/>
      <c r="F13804" s="3"/>
      <c r="G13804" s="3"/>
      <c r="H13804" s="3"/>
      <c r="I13804" s="3"/>
      <c r="Y13804" s="27"/>
    </row>
    <row r="13805" spans="2:25" x14ac:dyDescent="0.25">
      <c r="B13805" s="6">
        <f t="shared" si="510"/>
        <v>6.8950000000000009E-5</v>
      </c>
      <c r="C13805" s="5">
        <v>68950</v>
      </c>
      <c r="D13805" s="74">
        <f t="shared" si="509"/>
        <v>1.3167117076921852E-3</v>
      </c>
      <c r="E13805" s="46"/>
      <c r="F13805" s="3"/>
      <c r="G13805" s="3"/>
      <c r="H13805" s="3"/>
      <c r="I13805" s="3"/>
      <c r="Y13805" s="27"/>
    </row>
    <row r="13806" spans="2:25" x14ac:dyDescent="0.25">
      <c r="B13806" s="6">
        <f t="shared" si="510"/>
        <v>6.8955000000000006E-5</v>
      </c>
      <c r="C13806" s="5">
        <v>68955</v>
      </c>
      <c r="D13806" s="74">
        <f t="shared" si="509"/>
        <v>1.3163372805963163E-3</v>
      </c>
      <c r="E13806" s="46"/>
      <c r="F13806" s="3"/>
      <c r="G13806" s="3"/>
      <c r="H13806" s="3"/>
      <c r="I13806" s="3"/>
      <c r="Y13806" s="27"/>
    </row>
    <row r="13807" spans="2:25" x14ac:dyDescent="0.25">
      <c r="B13807" s="6">
        <f t="shared" si="510"/>
        <v>6.8960000000000004E-5</v>
      </c>
      <c r="C13807" s="5">
        <v>68960</v>
      </c>
      <c r="D13807" s="74">
        <f t="shared" si="509"/>
        <v>1.315962986559775E-3</v>
      </c>
      <c r="E13807" s="46"/>
      <c r="F13807" s="3"/>
      <c r="G13807" s="3"/>
      <c r="H13807" s="3"/>
      <c r="I13807" s="3"/>
      <c r="Y13807" s="27"/>
    </row>
    <row r="13808" spans="2:25" x14ac:dyDescent="0.25">
      <c r="B13808" s="6">
        <f t="shared" si="510"/>
        <v>6.8965000000000001E-5</v>
      </c>
      <c r="C13808" s="5">
        <v>68965</v>
      </c>
      <c r="D13808" s="74">
        <f t="shared" si="509"/>
        <v>1.3155888255258342E-3</v>
      </c>
      <c r="E13808" s="46"/>
      <c r="F13808" s="3"/>
      <c r="G13808" s="3"/>
      <c r="H13808" s="3"/>
      <c r="I13808" s="3"/>
      <c r="Y13808" s="27"/>
    </row>
    <row r="13809" spans="2:25" x14ac:dyDescent="0.25">
      <c r="B13809" s="6">
        <f t="shared" si="510"/>
        <v>6.8969999999999999E-5</v>
      </c>
      <c r="C13809" s="5">
        <v>68970</v>
      </c>
      <c r="D13809" s="74">
        <f t="shared" si="509"/>
        <v>1.315214797437796E-3</v>
      </c>
      <c r="E13809" s="46"/>
      <c r="F13809" s="3"/>
      <c r="G13809" s="3"/>
      <c r="H13809" s="3"/>
      <c r="I13809" s="3"/>
      <c r="Y13809" s="27"/>
    </row>
    <row r="13810" spans="2:25" x14ac:dyDescent="0.25">
      <c r="B13810" s="6">
        <f t="shared" si="510"/>
        <v>6.897500000000001E-5</v>
      </c>
      <c r="C13810" s="5">
        <v>68975</v>
      </c>
      <c r="D13810" s="74">
        <f t="shared" si="509"/>
        <v>1.3148409022389876E-3</v>
      </c>
      <c r="E13810" s="46"/>
      <c r="F13810" s="3"/>
      <c r="G13810" s="3"/>
      <c r="H13810" s="3"/>
      <c r="I13810" s="3"/>
      <c r="Y13810" s="27"/>
    </row>
    <row r="13811" spans="2:25" x14ac:dyDescent="0.25">
      <c r="B13811" s="6">
        <f t="shared" si="510"/>
        <v>6.8980000000000007E-5</v>
      </c>
      <c r="C13811" s="5">
        <v>68980</v>
      </c>
      <c r="D13811" s="74">
        <f t="shared" si="509"/>
        <v>1.3144671398727661E-3</v>
      </c>
      <c r="E13811" s="46"/>
      <c r="F13811" s="3"/>
      <c r="G13811" s="3"/>
      <c r="H13811" s="3"/>
      <c r="I13811" s="3"/>
      <c r="Y13811" s="27"/>
    </row>
    <row r="13812" spans="2:25" x14ac:dyDescent="0.25">
      <c r="B13812" s="6">
        <f t="shared" si="510"/>
        <v>6.8985000000000004E-5</v>
      </c>
      <c r="C13812" s="5">
        <v>68985</v>
      </c>
      <c r="D13812" s="74">
        <f t="shared" si="509"/>
        <v>1.314093510282518E-3</v>
      </c>
      <c r="E13812" s="46"/>
      <c r="F13812" s="3"/>
      <c r="G13812" s="3"/>
      <c r="H13812" s="3"/>
      <c r="I13812" s="3"/>
      <c r="Y13812" s="27"/>
    </row>
    <row r="13813" spans="2:25" x14ac:dyDescent="0.25">
      <c r="B13813" s="6">
        <f t="shared" si="510"/>
        <v>6.8990000000000002E-5</v>
      </c>
      <c r="C13813" s="5">
        <v>68990</v>
      </c>
      <c r="D13813" s="74">
        <f t="shared" si="509"/>
        <v>1.3137200134116542E-3</v>
      </c>
      <c r="E13813" s="46"/>
      <c r="F13813" s="3"/>
      <c r="G13813" s="3"/>
      <c r="H13813" s="3"/>
      <c r="I13813" s="3"/>
      <c r="Y13813" s="27"/>
    </row>
    <row r="13814" spans="2:25" x14ac:dyDescent="0.25">
      <c r="B13814" s="6">
        <f t="shared" si="510"/>
        <v>6.8994999999999999E-5</v>
      </c>
      <c r="C13814" s="5">
        <v>68995</v>
      </c>
      <c r="D13814" s="74">
        <f t="shared" si="509"/>
        <v>1.3133466492036179E-3</v>
      </c>
      <c r="E13814" s="46"/>
      <c r="F13814" s="3"/>
      <c r="G13814" s="3"/>
      <c r="H13814" s="3"/>
      <c r="I13814" s="3"/>
      <c r="Y13814" s="27"/>
    </row>
    <row r="13815" spans="2:25" x14ac:dyDescent="0.25">
      <c r="B13815" s="6">
        <f t="shared" si="510"/>
        <v>6.900000000000001E-5</v>
      </c>
      <c r="C13815" s="5">
        <v>69000</v>
      </c>
      <c r="D13815" s="74">
        <f t="shared" si="509"/>
        <v>1.3129734176018774E-3</v>
      </c>
      <c r="E13815" s="46"/>
      <c r="F13815" s="3"/>
      <c r="G13815" s="3"/>
      <c r="H13815" s="3"/>
      <c r="I13815" s="3"/>
      <c r="Y13815" s="27"/>
    </row>
    <row r="13816" spans="2:25" x14ac:dyDescent="0.25">
      <c r="B13816" s="6">
        <f t="shared" si="510"/>
        <v>6.9005000000000008E-5</v>
      </c>
      <c r="C13816" s="5">
        <v>69005</v>
      </c>
      <c r="D13816" s="74">
        <f t="shared" si="509"/>
        <v>1.3126003185499322E-3</v>
      </c>
      <c r="E13816" s="46"/>
      <c r="F13816" s="3"/>
      <c r="G13816" s="3"/>
      <c r="H13816" s="3"/>
      <c r="I13816" s="3"/>
      <c r="Y13816" s="27"/>
    </row>
    <row r="13817" spans="2:25" x14ac:dyDescent="0.25">
      <c r="B13817" s="6">
        <f t="shared" si="510"/>
        <v>6.9010000000000005E-5</v>
      </c>
      <c r="C13817" s="5">
        <v>69010</v>
      </c>
      <c r="D13817" s="74">
        <f t="shared" si="509"/>
        <v>1.3122273519913061E-3</v>
      </c>
      <c r="E13817" s="46"/>
      <c r="F13817" s="3"/>
      <c r="G13817" s="3"/>
      <c r="H13817" s="3"/>
      <c r="I13817" s="3"/>
      <c r="Y13817" s="27"/>
    </row>
    <row r="13818" spans="2:25" x14ac:dyDescent="0.25">
      <c r="B13818" s="6">
        <f t="shared" si="510"/>
        <v>6.9015000000000002E-5</v>
      </c>
      <c r="C13818" s="5">
        <v>69015</v>
      </c>
      <c r="D13818" s="74">
        <f t="shared" si="509"/>
        <v>1.3118545178695522E-3</v>
      </c>
      <c r="E13818" s="46"/>
      <c r="F13818" s="3"/>
      <c r="G13818" s="3"/>
      <c r="H13818" s="3"/>
      <c r="I13818" s="3"/>
      <c r="Y13818" s="27"/>
    </row>
    <row r="13819" spans="2:25" x14ac:dyDescent="0.25">
      <c r="B13819" s="6">
        <f t="shared" si="510"/>
        <v>6.902E-5</v>
      </c>
      <c r="C13819" s="5">
        <v>69020</v>
      </c>
      <c r="D13819" s="74">
        <f t="shared" si="509"/>
        <v>1.3114818161282548E-3</v>
      </c>
      <c r="E13819" s="46"/>
      <c r="F13819" s="3"/>
      <c r="G13819" s="3"/>
      <c r="H13819" s="3"/>
      <c r="I13819" s="3"/>
      <c r="Y13819" s="27"/>
    </row>
    <row r="13820" spans="2:25" x14ac:dyDescent="0.25">
      <c r="B13820" s="6">
        <f t="shared" si="510"/>
        <v>6.9025000000000011E-5</v>
      </c>
      <c r="C13820" s="5">
        <v>69025</v>
      </c>
      <c r="D13820" s="74">
        <f t="shared" si="509"/>
        <v>1.3111092467110205E-3</v>
      </c>
      <c r="E13820" s="46"/>
      <c r="F13820" s="3"/>
      <c r="G13820" s="3"/>
      <c r="H13820" s="3"/>
      <c r="I13820" s="3"/>
      <c r="Y13820" s="27"/>
    </row>
    <row r="13821" spans="2:25" x14ac:dyDescent="0.25">
      <c r="B13821" s="6">
        <f t="shared" si="510"/>
        <v>6.9030000000000008E-5</v>
      </c>
      <c r="C13821" s="5">
        <v>69030</v>
      </c>
      <c r="D13821" s="74">
        <f t="shared" si="509"/>
        <v>1.3107368095614904E-3</v>
      </c>
      <c r="E13821" s="46"/>
      <c r="F13821" s="3"/>
      <c r="G13821" s="3"/>
      <c r="H13821" s="3"/>
      <c r="I13821" s="3"/>
      <c r="Y13821" s="27"/>
    </row>
    <row r="13822" spans="2:25" x14ac:dyDescent="0.25">
      <c r="B13822" s="6">
        <f t="shared" si="510"/>
        <v>6.9035000000000006E-5</v>
      </c>
      <c r="C13822" s="5">
        <v>69035</v>
      </c>
      <c r="D13822" s="74">
        <f t="shared" si="509"/>
        <v>1.3103645046233295E-3</v>
      </c>
      <c r="E13822" s="46"/>
      <c r="F13822" s="3"/>
      <c r="G13822" s="3"/>
      <c r="H13822" s="3"/>
      <c r="I13822" s="3"/>
      <c r="Y13822" s="27"/>
    </row>
    <row r="13823" spans="2:25" x14ac:dyDescent="0.25">
      <c r="B13823" s="6">
        <f t="shared" si="510"/>
        <v>6.9040000000000003E-5</v>
      </c>
      <c r="C13823" s="5">
        <v>69040</v>
      </c>
      <c r="D13823" s="74">
        <f t="shared" si="509"/>
        <v>1.3099923318402298E-3</v>
      </c>
      <c r="E13823" s="46"/>
      <c r="F13823" s="3"/>
      <c r="G13823" s="3"/>
      <c r="H13823" s="3"/>
      <c r="I13823" s="3"/>
      <c r="Y13823" s="27"/>
    </row>
    <row r="13824" spans="2:25" x14ac:dyDescent="0.25">
      <c r="B13824" s="6">
        <f t="shared" si="510"/>
        <v>6.9045E-5</v>
      </c>
      <c r="C13824" s="5">
        <v>69045</v>
      </c>
      <c r="D13824" s="74">
        <f t="shared" si="509"/>
        <v>1.3096202911559141E-3</v>
      </c>
      <c r="E13824" s="46"/>
      <c r="F13824" s="3"/>
      <c r="G13824" s="3"/>
      <c r="H13824" s="3"/>
      <c r="I13824" s="3"/>
      <c r="Y13824" s="27"/>
    </row>
    <row r="13825" spans="2:25" x14ac:dyDescent="0.25">
      <c r="B13825" s="6">
        <f t="shared" si="510"/>
        <v>6.9049999999999998E-5</v>
      </c>
      <c r="C13825" s="5">
        <v>69050</v>
      </c>
      <c r="D13825" s="74">
        <f t="shared" si="509"/>
        <v>1.3092483825141337E-3</v>
      </c>
      <c r="E13825" s="46"/>
      <c r="F13825" s="3"/>
      <c r="G13825" s="3"/>
      <c r="H13825" s="3"/>
      <c r="I13825" s="3"/>
      <c r="Y13825" s="27"/>
    </row>
    <row r="13826" spans="2:25" x14ac:dyDescent="0.25">
      <c r="B13826" s="6">
        <f t="shared" si="510"/>
        <v>6.9055000000000009E-5</v>
      </c>
      <c r="C13826" s="5">
        <v>69055</v>
      </c>
      <c r="D13826" s="74">
        <f t="shared" si="509"/>
        <v>1.3088766058586615E-3</v>
      </c>
      <c r="E13826" s="46"/>
      <c r="F13826" s="3"/>
      <c r="G13826" s="3"/>
      <c r="H13826" s="3"/>
      <c r="I13826" s="3"/>
      <c r="Y13826" s="27"/>
    </row>
    <row r="13827" spans="2:25" x14ac:dyDescent="0.25">
      <c r="B13827" s="6">
        <f t="shared" si="510"/>
        <v>6.9060000000000006E-5</v>
      </c>
      <c r="C13827" s="5">
        <v>69060</v>
      </c>
      <c r="D13827" s="74">
        <f t="shared" si="509"/>
        <v>1.3085049611333084E-3</v>
      </c>
      <c r="E13827" s="46"/>
      <c r="F13827" s="3"/>
      <c r="G13827" s="3"/>
      <c r="H13827" s="3"/>
      <c r="I13827" s="3"/>
      <c r="Y13827" s="27"/>
    </row>
    <row r="13828" spans="2:25" x14ac:dyDescent="0.25">
      <c r="B13828" s="6">
        <f t="shared" si="510"/>
        <v>6.9065000000000004E-5</v>
      </c>
      <c r="C13828" s="5">
        <v>69065</v>
      </c>
      <c r="D13828" s="74">
        <f t="shared" si="509"/>
        <v>1.3081334482819066E-3</v>
      </c>
      <c r="E13828" s="46"/>
      <c r="F13828" s="3"/>
      <c r="G13828" s="3"/>
      <c r="H13828" s="3"/>
      <c r="I13828" s="3"/>
      <c r="Y13828" s="27"/>
    </row>
    <row r="13829" spans="2:25" x14ac:dyDescent="0.25">
      <c r="B13829" s="6">
        <f t="shared" si="510"/>
        <v>6.9070000000000001E-5</v>
      </c>
      <c r="C13829" s="5">
        <v>69070</v>
      </c>
      <c r="D13829" s="74">
        <f t="shared" si="509"/>
        <v>1.3077620672483151E-3</v>
      </c>
      <c r="E13829" s="46"/>
      <c r="F13829" s="3"/>
      <c r="G13829" s="3"/>
      <c r="H13829" s="3"/>
      <c r="I13829" s="3"/>
      <c r="Y13829" s="27"/>
    </row>
    <row r="13830" spans="2:25" x14ac:dyDescent="0.25">
      <c r="B13830" s="6">
        <f t="shared" si="510"/>
        <v>6.9074999999999998E-5</v>
      </c>
      <c r="C13830" s="5">
        <v>69075</v>
      </c>
      <c r="D13830" s="74">
        <f t="shared" si="509"/>
        <v>1.3073908179764262E-3</v>
      </c>
      <c r="E13830" s="46"/>
      <c r="F13830" s="3"/>
      <c r="G13830" s="3"/>
      <c r="H13830" s="3"/>
      <c r="I13830" s="3"/>
      <c r="Y13830" s="27"/>
    </row>
    <row r="13831" spans="2:25" x14ac:dyDescent="0.25">
      <c r="B13831" s="6">
        <f t="shared" si="510"/>
        <v>6.9080000000000009E-5</v>
      </c>
      <c r="C13831" s="5">
        <v>69080</v>
      </c>
      <c r="D13831" s="74">
        <f t="shared" si="509"/>
        <v>1.3070197004101558E-3</v>
      </c>
      <c r="E13831" s="46"/>
      <c r="F13831" s="3"/>
      <c r="G13831" s="3"/>
      <c r="H13831" s="3"/>
      <c r="I13831" s="3"/>
      <c r="Y13831" s="27"/>
    </row>
    <row r="13832" spans="2:25" x14ac:dyDescent="0.25">
      <c r="B13832" s="6">
        <f t="shared" si="510"/>
        <v>6.9085000000000007E-5</v>
      </c>
      <c r="C13832" s="5">
        <v>69085</v>
      </c>
      <c r="D13832" s="74">
        <f t="shared" si="509"/>
        <v>1.3066487144934469E-3</v>
      </c>
      <c r="E13832" s="46"/>
      <c r="F13832" s="3"/>
      <c r="G13832" s="3"/>
      <c r="H13832" s="3"/>
      <c r="I13832" s="3"/>
      <c r="Y13832" s="27"/>
    </row>
    <row r="13833" spans="2:25" x14ac:dyDescent="0.25">
      <c r="B13833" s="6">
        <f t="shared" si="510"/>
        <v>6.9090000000000004E-5</v>
      </c>
      <c r="C13833" s="5">
        <v>69090</v>
      </c>
      <c r="D13833" s="74">
        <f t="shared" si="509"/>
        <v>1.3062778601702757E-3</v>
      </c>
      <c r="E13833" s="46"/>
      <c r="F13833" s="3"/>
      <c r="G13833" s="3"/>
      <c r="H13833" s="3"/>
      <c r="I13833" s="3"/>
      <c r="Y13833" s="27"/>
    </row>
    <row r="13834" spans="2:25" x14ac:dyDescent="0.25">
      <c r="B13834" s="6">
        <f t="shared" si="510"/>
        <v>6.9095000000000002E-5</v>
      </c>
      <c r="C13834" s="5">
        <v>69095</v>
      </c>
      <c r="D13834" s="74">
        <f t="shared" si="509"/>
        <v>1.3059071373846391E-3</v>
      </c>
      <c r="E13834" s="46"/>
      <c r="F13834" s="3"/>
      <c r="G13834" s="3"/>
      <c r="H13834" s="3"/>
      <c r="I13834" s="3"/>
      <c r="Y13834" s="27"/>
    </row>
    <row r="13835" spans="2:25" x14ac:dyDescent="0.25">
      <c r="B13835" s="6">
        <f t="shared" si="510"/>
        <v>6.9099999999999999E-5</v>
      </c>
      <c r="C13835" s="5">
        <v>69100</v>
      </c>
      <c r="D13835" s="74">
        <f t="shared" si="509"/>
        <v>1.3055365460805689E-3</v>
      </c>
      <c r="E13835" s="46"/>
      <c r="F13835" s="3"/>
      <c r="G13835" s="3"/>
      <c r="H13835" s="3"/>
      <c r="I13835" s="3"/>
      <c r="Y13835" s="27"/>
    </row>
    <row r="13836" spans="2:25" x14ac:dyDescent="0.25">
      <c r="B13836" s="6">
        <f t="shared" si="510"/>
        <v>6.910500000000001E-5</v>
      </c>
      <c r="C13836" s="5">
        <v>69105</v>
      </c>
      <c r="D13836" s="74">
        <f t="shared" si="509"/>
        <v>1.3051660862021201E-3</v>
      </c>
      <c r="E13836" s="46"/>
      <c r="F13836" s="3"/>
      <c r="G13836" s="3"/>
      <c r="H13836" s="3"/>
      <c r="I13836" s="3"/>
      <c r="Y13836" s="27"/>
    </row>
    <row r="13837" spans="2:25" x14ac:dyDescent="0.25">
      <c r="B13837" s="6">
        <f t="shared" si="510"/>
        <v>6.9110000000000007E-5</v>
      </c>
      <c r="C13837" s="5">
        <v>69110</v>
      </c>
      <c r="D13837" s="74">
        <f t="shared" si="509"/>
        <v>1.3047957576933749E-3</v>
      </c>
      <c r="E13837" s="46"/>
      <c r="F13837" s="3"/>
      <c r="G13837" s="3"/>
      <c r="H13837" s="3"/>
      <c r="I13837" s="3"/>
      <c r="Y13837" s="27"/>
    </row>
    <row r="13838" spans="2:25" x14ac:dyDescent="0.25">
      <c r="B13838" s="6">
        <f t="shared" si="510"/>
        <v>6.9115000000000005E-5</v>
      </c>
      <c r="C13838" s="5">
        <v>69115</v>
      </c>
      <c r="D13838" s="74">
        <f t="shared" si="509"/>
        <v>1.3044255604984477E-3</v>
      </c>
      <c r="E13838" s="46"/>
      <c r="F13838" s="3"/>
      <c r="G13838" s="3"/>
      <c r="H13838" s="3"/>
      <c r="I13838" s="3"/>
      <c r="Y13838" s="27"/>
    </row>
    <row r="13839" spans="2:25" x14ac:dyDescent="0.25">
      <c r="B13839" s="6">
        <f t="shared" si="510"/>
        <v>6.9120000000000002E-5</v>
      </c>
      <c r="C13839" s="5">
        <v>69120</v>
      </c>
      <c r="D13839" s="74">
        <f t="shared" si="509"/>
        <v>1.3040554945614776E-3</v>
      </c>
      <c r="E13839" s="46"/>
      <c r="F13839" s="3"/>
      <c r="G13839" s="3"/>
      <c r="H13839" s="3"/>
      <c r="I13839" s="3"/>
      <c r="Y13839" s="27"/>
    </row>
    <row r="13840" spans="2:25" x14ac:dyDescent="0.25">
      <c r="B13840" s="6">
        <f t="shared" si="510"/>
        <v>6.9125E-5</v>
      </c>
      <c r="C13840" s="5">
        <v>69125</v>
      </c>
      <c r="D13840" s="74">
        <f t="shared" si="509"/>
        <v>1.3036855598266295E-3</v>
      </c>
      <c r="E13840" s="46"/>
      <c r="F13840" s="3"/>
      <c r="G13840" s="3"/>
      <c r="H13840" s="3"/>
      <c r="I13840" s="3"/>
      <c r="Y13840" s="27"/>
    </row>
    <row r="13841" spans="2:25" x14ac:dyDescent="0.25">
      <c r="B13841" s="6">
        <f t="shared" si="510"/>
        <v>6.9130000000000011E-5</v>
      </c>
      <c r="C13841" s="5">
        <v>69130</v>
      </c>
      <c r="D13841" s="74">
        <f t="shared" si="509"/>
        <v>1.3033157562380997E-3</v>
      </c>
      <c r="E13841" s="46"/>
      <c r="F13841" s="3"/>
      <c r="G13841" s="3"/>
      <c r="H13841" s="3"/>
      <c r="I13841" s="3"/>
      <c r="Y13841" s="27"/>
    </row>
    <row r="13842" spans="2:25" x14ac:dyDescent="0.25">
      <c r="B13842" s="6">
        <f t="shared" si="510"/>
        <v>6.9135000000000008E-5</v>
      </c>
      <c r="C13842" s="5">
        <v>69135</v>
      </c>
      <c r="D13842" s="74">
        <f t="shared" si="509"/>
        <v>1.3029460837401092E-3</v>
      </c>
      <c r="E13842" s="46"/>
      <c r="F13842" s="3"/>
      <c r="G13842" s="3"/>
      <c r="H13842" s="3"/>
      <c r="I13842" s="3"/>
      <c r="Y13842" s="27"/>
    </row>
    <row r="13843" spans="2:25" x14ac:dyDescent="0.25">
      <c r="B13843" s="6">
        <f t="shared" si="510"/>
        <v>6.9140000000000005E-5</v>
      </c>
      <c r="C13843" s="5">
        <v>69140</v>
      </c>
      <c r="D13843" s="74">
        <f t="shared" ref="D13843:D13906" si="511">IF(ISERROR($D$12*2*PI()*$D$4*$D$5^2/B13843^5*10^-9*(1/(EXP(($D$4*$D$5)/(B13843*$D$6*($D$9)))-1))),0,$D$12*2*PI()*$D$4*$D$5^2/B13843^5*10^-9*(1/(EXP(($D$4*$D$5)/(B13843*$D$6*($D$9)))-1)))</f>
        <v>1.302576542276911E-3</v>
      </c>
      <c r="E13843" s="46"/>
      <c r="F13843" s="3"/>
      <c r="G13843" s="3"/>
      <c r="H13843" s="3"/>
      <c r="I13843" s="3"/>
      <c r="Y13843" s="27"/>
    </row>
    <row r="13844" spans="2:25" x14ac:dyDescent="0.25">
      <c r="B13844" s="6">
        <f t="shared" ref="B13844:B13907" si="512">C13844*10^-9</f>
        <v>6.9145000000000003E-5</v>
      </c>
      <c r="C13844" s="5">
        <v>69145</v>
      </c>
      <c r="D13844" s="74">
        <f t="shared" si="511"/>
        <v>1.3022071317927823E-3</v>
      </c>
      <c r="E13844" s="46"/>
      <c r="F13844" s="3"/>
      <c r="G13844" s="3"/>
      <c r="H13844" s="3"/>
      <c r="I13844" s="3"/>
      <c r="Y13844" s="27"/>
    </row>
    <row r="13845" spans="2:25" x14ac:dyDescent="0.25">
      <c r="B13845" s="6">
        <f t="shared" si="512"/>
        <v>6.915E-5</v>
      </c>
      <c r="C13845" s="5">
        <v>69150</v>
      </c>
      <c r="D13845" s="74">
        <f t="shared" si="511"/>
        <v>1.3018378522320266E-3</v>
      </c>
      <c r="E13845" s="46"/>
      <c r="F13845" s="3"/>
      <c r="G13845" s="3"/>
      <c r="H13845" s="3"/>
      <c r="I13845" s="3"/>
      <c r="Y13845" s="27"/>
    </row>
    <row r="13846" spans="2:25" x14ac:dyDescent="0.25">
      <c r="B13846" s="6">
        <f t="shared" si="512"/>
        <v>6.9154999999999998E-5</v>
      </c>
      <c r="C13846" s="5">
        <v>69155</v>
      </c>
      <c r="D13846" s="74">
        <f t="shared" si="511"/>
        <v>1.3014687035389782E-3</v>
      </c>
      <c r="E13846" s="46"/>
      <c r="F13846" s="3"/>
      <c r="G13846" s="3"/>
      <c r="H13846" s="3"/>
      <c r="I13846" s="3"/>
      <c r="Y13846" s="27"/>
    </row>
    <row r="13847" spans="2:25" x14ac:dyDescent="0.25">
      <c r="B13847" s="6">
        <f t="shared" si="512"/>
        <v>6.9160000000000009E-5</v>
      </c>
      <c r="C13847" s="5">
        <v>69160</v>
      </c>
      <c r="D13847" s="74">
        <f t="shared" si="511"/>
        <v>1.3010996856579967E-3</v>
      </c>
      <c r="E13847" s="46"/>
      <c r="F13847" s="3"/>
      <c r="G13847" s="3"/>
      <c r="H13847" s="3"/>
      <c r="I13847" s="3"/>
      <c r="Y13847" s="27"/>
    </row>
    <row r="13848" spans="2:25" x14ac:dyDescent="0.25">
      <c r="B13848" s="6">
        <f t="shared" si="512"/>
        <v>6.9165000000000006E-5</v>
      </c>
      <c r="C13848" s="5">
        <v>69165</v>
      </c>
      <c r="D13848" s="74">
        <f t="shared" si="511"/>
        <v>1.3007307985334724E-3</v>
      </c>
      <c r="E13848" s="46"/>
      <c r="F13848" s="3"/>
      <c r="G13848" s="3"/>
      <c r="H13848" s="3"/>
      <c r="I13848" s="3"/>
      <c r="Y13848" s="27"/>
    </row>
    <row r="13849" spans="2:25" x14ac:dyDescent="0.25">
      <c r="B13849" s="6">
        <f t="shared" si="512"/>
        <v>6.9170000000000004E-5</v>
      </c>
      <c r="C13849" s="5">
        <v>69170</v>
      </c>
      <c r="D13849" s="74">
        <f t="shared" si="511"/>
        <v>1.3003620421098191E-3</v>
      </c>
      <c r="E13849" s="46"/>
      <c r="F13849" s="3"/>
      <c r="G13849" s="3"/>
      <c r="H13849" s="3"/>
      <c r="I13849" s="3"/>
      <c r="Y13849" s="27"/>
    </row>
    <row r="13850" spans="2:25" x14ac:dyDescent="0.25">
      <c r="B13850" s="6">
        <f t="shared" si="512"/>
        <v>6.9175000000000001E-5</v>
      </c>
      <c r="C13850" s="5">
        <v>69175</v>
      </c>
      <c r="D13850" s="74">
        <f t="shared" si="511"/>
        <v>1.2999934163314831E-3</v>
      </c>
      <c r="E13850" s="46"/>
      <c r="F13850" s="3"/>
      <c r="G13850" s="3"/>
      <c r="H13850" s="3"/>
      <c r="I13850" s="3"/>
      <c r="Y13850" s="27"/>
    </row>
    <row r="13851" spans="2:25" x14ac:dyDescent="0.25">
      <c r="B13851" s="6">
        <f t="shared" si="512"/>
        <v>6.9179999999999998E-5</v>
      </c>
      <c r="C13851" s="5">
        <v>69180</v>
      </c>
      <c r="D13851" s="74">
        <f t="shared" si="511"/>
        <v>1.2996249211429329E-3</v>
      </c>
      <c r="E13851" s="46"/>
      <c r="F13851" s="3"/>
      <c r="G13851" s="3"/>
      <c r="H13851" s="3"/>
      <c r="I13851" s="3"/>
      <c r="Y13851" s="27"/>
    </row>
    <row r="13852" spans="2:25" x14ac:dyDescent="0.25">
      <c r="B13852" s="6">
        <f t="shared" si="512"/>
        <v>6.9185000000000009E-5</v>
      </c>
      <c r="C13852" s="5">
        <v>69185</v>
      </c>
      <c r="D13852" s="74">
        <f t="shared" si="511"/>
        <v>1.2992565564886661E-3</v>
      </c>
      <c r="E13852" s="46"/>
      <c r="F13852" s="3"/>
      <c r="G13852" s="3"/>
      <c r="H13852" s="3"/>
      <c r="I13852" s="3"/>
      <c r="Y13852" s="27"/>
    </row>
    <row r="13853" spans="2:25" x14ac:dyDescent="0.25">
      <c r="B13853" s="6">
        <f t="shared" si="512"/>
        <v>6.9190000000000007E-5</v>
      </c>
      <c r="C13853" s="5">
        <v>69190</v>
      </c>
      <c r="D13853" s="74">
        <f t="shared" si="511"/>
        <v>1.2988883223132121E-3</v>
      </c>
      <c r="E13853" s="46"/>
      <c r="F13853" s="3"/>
      <c r="G13853" s="3"/>
      <c r="H13853" s="3"/>
      <c r="I13853" s="3"/>
      <c r="Y13853" s="27"/>
    </row>
    <row r="13854" spans="2:25" x14ac:dyDescent="0.25">
      <c r="B13854" s="6">
        <f t="shared" si="512"/>
        <v>6.9195000000000004E-5</v>
      </c>
      <c r="C13854" s="5">
        <v>69195</v>
      </c>
      <c r="D13854" s="74">
        <f t="shared" si="511"/>
        <v>1.2985202185611228E-3</v>
      </c>
      <c r="E13854" s="46"/>
      <c r="F13854" s="3"/>
      <c r="G13854" s="3"/>
      <c r="H13854" s="3"/>
      <c r="I13854" s="3"/>
      <c r="Y13854" s="27"/>
    </row>
    <row r="13855" spans="2:25" x14ac:dyDescent="0.25">
      <c r="B13855" s="6">
        <f t="shared" si="512"/>
        <v>6.9200000000000002E-5</v>
      </c>
      <c r="C13855" s="5">
        <v>69200</v>
      </c>
      <c r="D13855" s="74">
        <f t="shared" si="511"/>
        <v>1.2981522451769774E-3</v>
      </c>
      <c r="E13855" s="46"/>
      <c r="F13855" s="3"/>
      <c r="G13855" s="3"/>
      <c r="H13855" s="3"/>
      <c r="I13855" s="3"/>
      <c r="Y13855" s="27"/>
    </row>
    <row r="13856" spans="2:25" x14ac:dyDescent="0.25">
      <c r="B13856" s="6">
        <f t="shared" si="512"/>
        <v>6.9204999999999999E-5</v>
      </c>
      <c r="C13856" s="5">
        <v>69205</v>
      </c>
      <c r="D13856" s="74">
        <f t="shared" si="511"/>
        <v>1.2977844021053878E-3</v>
      </c>
      <c r="E13856" s="46"/>
      <c r="F13856" s="3"/>
      <c r="G13856" s="3"/>
      <c r="H13856" s="3"/>
      <c r="I13856" s="3"/>
      <c r="Y13856" s="27"/>
    </row>
    <row r="13857" spans="2:25" x14ac:dyDescent="0.25">
      <c r="B13857" s="6">
        <f t="shared" si="512"/>
        <v>6.921000000000001E-5</v>
      </c>
      <c r="C13857" s="5">
        <v>69210</v>
      </c>
      <c r="D13857" s="74">
        <f t="shared" si="511"/>
        <v>1.2974166892909863E-3</v>
      </c>
      <c r="E13857" s="46"/>
      <c r="F13857" s="3"/>
      <c r="G13857" s="3"/>
      <c r="H13857" s="3"/>
      <c r="I13857" s="3"/>
      <c r="Y13857" s="27"/>
    </row>
    <row r="13858" spans="2:25" x14ac:dyDescent="0.25">
      <c r="B13858" s="6">
        <f t="shared" si="512"/>
        <v>6.9215000000000007E-5</v>
      </c>
      <c r="C13858" s="5">
        <v>69215</v>
      </c>
      <c r="D13858" s="74">
        <f t="shared" si="511"/>
        <v>1.2970491066784386E-3</v>
      </c>
      <c r="E13858" s="46"/>
      <c r="F13858" s="3"/>
      <c r="G13858" s="3"/>
      <c r="H13858" s="3"/>
      <c r="I13858" s="3"/>
      <c r="Y13858" s="27"/>
    </row>
    <row r="13859" spans="2:25" x14ac:dyDescent="0.25">
      <c r="B13859" s="6">
        <f t="shared" si="512"/>
        <v>6.9220000000000005E-5</v>
      </c>
      <c r="C13859" s="5">
        <v>69220</v>
      </c>
      <c r="D13859" s="74">
        <f t="shared" si="511"/>
        <v>1.2966816542124336E-3</v>
      </c>
      <c r="E13859" s="46"/>
      <c r="F13859" s="3"/>
      <c r="G13859" s="3"/>
      <c r="H13859" s="3"/>
      <c r="I13859" s="3"/>
      <c r="Y13859" s="27"/>
    </row>
    <row r="13860" spans="2:25" x14ac:dyDescent="0.25">
      <c r="B13860" s="6">
        <f t="shared" si="512"/>
        <v>6.9225000000000002E-5</v>
      </c>
      <c r="C13860" s="5">
        <v>69225</v>
      </c>
      <c r="D13860" s="74">
        <f t="shared" si="511"/>
        <v>1.2963143318376921E-3</v>
      </c>
      <c r="E13860" s="46"/>
      <c r="F13860" s="3"/>
      <c r="G13860" s="3"/>
      <c r="H13860" s="3"/>
      <c r="I13860" s="3"/>
      <c r="Y13860" s="27"/>
    </row>
    <row r="13861" spans="2:25" x14ac:dyDescent="0.25">
      <c r="B13861" s="6">
        <f t="shared" si="512"/>
        <v>6.923E-5</v>
      </c>
      <c r="C13861" s="5">
        <v>69230</v>
      </c>
      <c r="D13861" s="74">
        <f t="shared" si="511"/>
        <v>1.2959471394989579E-3</v>
      </c>
      <c r="E13861" s="46"/>
      <c r="F13861" s="3"/>
      <c r="G13861" s="3"/>
      <c r="H13861" s="3"/>
      <c r="I13861" s="3"/>
      <c r="Y13861" s="27"/>
    </row>
    <row r="13862" spans="2:25" x14ac:dyDescent="0.25">
      <c r="B13862" s="6">
        <f t="shared" si="512"/>
        <v>6.9235000000000011E-5</v>
      </c>
      <c r="C13862" s="5">
        <v>69235</v>
      </c>
      <c r="D13862" s="74">
        <f t="shared" si="511"/>
        <v>1.2955800771410045E-3</v>
      </c>
      <c r="E13862" s="46"/>
      <c r="F13862" s="3"/>
      <c r="G13862" s="3"/>
      <c r="H13862" s="3"/>
      <c r="I13862" s="3"/>
      <c r="Y13862" s="27"/>
    </row>
    <row r="13863" spans="2:25" x14ac:dyDescent="0.25">
      <c r="B13863" s="6">
        <f t="shared" si="512"/>
        <v>6.9240000000000008E-5</v>
      </c>
      <c r="C13863" s="5">
        <v>69240</v>
      </c>
      <c r="D13863" s="74">
        <f t="shared" si="511"/>
        <v>1.2952131447086313E-3</v>
      </c>
      <c r="E13863" s="46"/>
      <c r="F13863" s="3"/>
      <c r="G13863" s="3"/>
      <c r="H13863" s="3"/>
      <c r="I13863" s="3"/>
      <c r="Y13863" s="27"/>
    </row>
    <row r="13864" spans="2:25" x14ac:dyDescent="0.25">
      <c r="B13864" s="6">
        <f t="shared" si="512"/>
        <v>6.9245000000000005E-5</v>
      </c>
      <c r="C13864" s="5">
        <v>69245</v>
      </c>
      <c r="D13864" s="74">
        <f t="shared" si="511"/>
        <v>1.2948463421466683E-3</v>
      </c>
      <c r="E13864" s="46"/>
      <c r="F13864" s="3"/>
      <c r="G13864" s="3"/>
      <c r="H13864" s="3"/>
      <c r="I13864" s="3"/>
      <c r="Y13864" s="27"/>
    </row>
    <row r="13865" spans="2:25" x14ac:dyDescent="0.25">
      <c r="B13865" s="6">
        <f t="shared" si="512"/>
        <v>6.9250000000000003E-5</v>
      </c>
      <c r="C13865" s="5">
        <v>69250</v>
      </c>
      <c r="D13865" s="74">
        <f t="shared" si="511"/>
        <v>1.294479669399967E-3</v>
      </c>
      <c r="E13865" s="46"/>
      <c r="F13865" s="3"/>
      <c r="G13865" s="3"/>
      <c r="H13865" s="3"/>
      <c r="I13865" s="3"/>
      <c r="Y13865" s="27"/>
    </row>
    <row r="13866" spans="2:25" x14ac:dyDescent="0.25">
      <c r="B13866" s="6">
        <f t="shared" si="512"/>
        <v>6.9255E-5</v>
      </c>
      <c r="C13866" s="5">
        <v>69255</v>
      </c>
      <c r="D13866" s="74">
        <f t="shared" si="511"/>
        <v>1.2941131264134127E-3</v>
      </c>
      <c r="E13866" s="46"/>
      <c r="F13866" s="3"/>
      <c r="G13866" s="3"/>
      <c r="H13866" s="3"/>
      <c r="I13866" s="3"/>
      <c r="Y13866" s="27"/>
    </row>
    <row r="13867" spans="2:25" x14ac:dyDescent="0.25">
      <c r="B13867" s="6">
        <f t="shared" si="512"/>
        <v>6.9259999999999998E-5</v>
      </c>
      <c r="C13867" s="5">
        <v>69260</v>
      </c>
      <c r="D13867" s="74">
        <f t="shared" si="511"/>
        <v>1.2937467131319124E-3</v>
      </c>
      <c r="E13867" s="46"/>
      <c r="F13867" s="3"/>
      <c r="G13867" s="3"/>
      <c r="H13867" s="3"/>
      <c r="I13867" s="3"/>
      <c r="Y13867" s="27"/>
    </row>
    <row r="13868" spans="2:25" x14ac:dyDescent="0.25">
      <c r="B13868" s="6">
        <f t="shared" si="512"/>
        <v>6.9265000000000009E-5</v>
      </c>
      <c r="C13868" s="5">
        <v>69265</v>
      </c>
      <c r="D13868" s="74">
        <f t="shared" si="511"/>
        <v>1.2933804295004046E-3</v>
      </c>
      <c r="E13868" s="46"/>
      <c r="F13868" s="3"/>
      <c r="G13868" s="3"/>
      <c r="H13868" s="3"/>
      <c r="I13868" s="3"/>
      <c r="Y13868" s="27"/>
    </row>
    <row r="13869" spans="2:25" x14ac:dyDescent="0.25">
      <c r="B13869" s="6">
        <f t="shared" si="512"/>
        <v>6.9270000000000006E-5</v>
      </c>
      <c r="C13869" s="5">
        <v>69270</v>
      </c>
      <c r="D13869" s="74">
        <f t="shared" si="511"/>
        <v>1.2930142754638528E-3</v>
      </c>
      <c r="E13869" s="46"/>
      <c r="F13869" s="3"/>
      <c r="G13869" s="3"/>
      <c r="H13869" s="3"/>
      <c r="I13869" s="3"/>
      <c r="Y13869" s="27"/>
    </row>
    <row r="13870" spans="2:25" x14ac:dyDescent="0.25">
      <c r="B13870" s="6">
        <f t="shared" si="512"/>
        <v>6.9275000000000003E-5</v>
      </c>
      <c r="C13870" s="5">
        <v>69275</v>
      </c>
      <c r="D13870" s="74">
        <f t="shared" si="511"/>
        <v>1.292648250967248E-3</v>
      </c>
      <c r="E13870" s="46"/>
      <c r="F13870" s="3"/>
      <c r="G13870" s="3"/>
      <c r="H13870" s="3"/>
      <c r="I13870" s="3"/>
      <c r="Y13870" s="27"/>
    </row>
    <row r="13871" spans="2:25" x14ac:dyDescent="0.25">
      <c r="B13871" s="6">
        <f t="shared" si="512"/>
        <v>6.9280000000000001E-5</v>
      </c>
      <c r="C13871" s="5">
        <v>69280</v>
      </c>
      <c r="D13871" s="74">
        <f t="shared" si="511"/>
        <v>1.292282355955611E-3</v>
      </c>
      <c r="E13871" s="46"/>
      <c r="F13871" s="3"/>
      <c r="G13871" s="3"/>
      <c r="H13871" s="3"/>
      <c r="I13871" s="3"/>
      <c r="Y13871" s="27"/>
    </row>
    <row r="13872" spans="2:25" x14ac:dyDescent="0.25">
      <c r="B13872" s="6">
        <f t="shared" si="512"/>
        <v>6.9284999999999998E-5</v>
      </c>
      <c r="C13872" s="5">
        <v>69285</v>
      </c>
      <c r="D13872" s="74">
        <f t="shared" si="511"/>
        <v>1.291916590373984E-3</v>
      </c>
      <c r="E13872" s="46"/>
      <c r="F13872" s="3"/>
      <c r="G13872" s="3"/>
      <c r="H13872" s="3"/>
      <c r="I13872" s="3"/>
      <c r="Y13872" s="27"/>
    </row>
    <row r="13873" spans="2:25" x14ac:dyDescent="0.25">
      <c r="B13873" s="6">
        <f t="shared" si="512"/>
        <v>6.9290000000000009E-5</v>
      </c>
      <c r="C13873" s="5">
        <v>69290</v>
      </c>
      <c r="D13873" s="74">
        <f t="shared" si="511"/>
        <v>1.2915509541674434E-3</v>
      </c>
      <c r="E13873" s="46"/>
      <c r="F13873" s="3"/>
      <c r="G13873" s="3"/>
      <c r="H13873" s="3"/>
      <c r="I13873" s="3"/>
      <c r="Y13873" s="27"/>
    </row>
    <row r="13874" spans="2:25" x14ac:dyDescent="0.25">
      <c r="B13874" s="6">
        <f t="shared" si="512"/>
        <v>6.9295000000000007E-5</v>
      </c>
      <c r="C13874" s="5">
        <v>69295</v>
      </c>
      <c r="D13874" s="74">
        <f t="shared" si="511"/>
        <v>1.2911854472810872E-3</v>
      </c>
      <c r="E13874" s="46"/>
      <c r="F13874" s="3"/>
      <c r="G13874" s="3"/>
      <c r="H13874" s="3"/>
      <c r="I13874" s="3"/>
      <c r="Y13874" s="27"/>
    </row>
    <row r="13875" spans="2:25" x14ac:dyDescent="0.25">
      <c r="B13875" s="6">
        <f t="shared" si="512"/>
        <v>6.9300000000000004E-5</v>
      </c>
      <c r="C13875" s="5">
        <v>69300</v>
      </c>
      <c r="D13875" s="74">
        <f t="shared" si="511"/>
        <v>1.290820069660044E-3</v>
      </c>
      <c r="E13875" s="46"/>
      <c r="F13875" s="3"/>
      <c r="G13875" s="3"/>
      <c r="H13875" s="3"/>
      <c r="I13875" s="3"/>
      <c r="Y13875" s="27"/>
    </row>
    <row r="13876" spans="2:25" x14ac:dyDescent="0.25">
      <c r="B13876" s="6">
        <f t="shared" si="512"/>
        <v>6.9305000000000001E-5</v>
      </c>
      <c r="C13876" s="5">
        <v>69305</v>
      </c>
      <c r="D13876" s="74">
        <f t="shared" si="511"/>
        <v>1.2904548212494687E-3</v>
      </c>
      <c r="E13876" s="46"/>
      <c r="F13876" s="3"/>
      <c r="G13876" s="3"/>
      <c r="H13876" s="3"/>
      <c r="I13876" s="3"/>
      <c r="Y13876" s="27"/>
    </row>
    <row r="13877" spans="2:25" x14ac:dyDescent="0.25">
      <c r="B13877" s="6">
        <f t="shared" si="512"/>
        <v>6.9309999999999999E-5</v>
      </c>
      <c r="C13877" s="5">
        <v>69310</v>
      </c>
      <c r="D13877" s="74">
        <f t="shared" si="511"/>
        <v>1.2900897019945405E-3</v>
      </c>
      <c r="E13877" s="46"/>
      <c r="F13877" s="3"/>
      <c r="G13877" s="3"/>
      <c r="H13877" s="3"/>
      <c r="I13877" s="3"/>
      <c r="Y13877" s="27"/>
    </row>
    <row r="13878" spans="2:25" x14ac:dyDescent="0.25">
      <c r="B13878" s="6">
        <f t="shared" si="512"/>
        <v>6.931500000000001E-5</v>
      </c>
      <c r="C13878" s="5">
        <v>69315</v>
      </c>
      <c r="D13878" s="74">
        <f t="shared" si="511"/>
        <v>1.2897247118404697E-3</v>
      </c>
      <c r="E13878" s="46"/>
      <c r="F13878" s="3"/>
      <c r="G13878" s="3"/>
      <c r="H13878" s="3"/>
      <c r="I13878" s="3"/>
      <c r="Y13878" s="27"/>
    </row>
    <row r="13879" spans="2:25" x14ac:dyDescent="0.25">
      <c r="B13879" s="6">
        <f t="shared" si="512"/>
        <v>6.9320000000000007E-5</v>
      </c>
      <c r="C13879" s="5">
        <v>69320</v>
      </c>
      <c r="D13879" s="74">
        <f t="shared" si="511"/>
        <v>1.2893598507324937E-3</v>
      </c>
      <c r="E13879" s="46"/>
      <c r="F13879" s="3"/>
      <c r="G13879" s="3"/>
      <c r="H13879" s="3"/>
      <c r="I13879" s="3"/>
      <c r="Y13879" s="27"/>
    </row>
    <row r="13880" spans="2:25" x14ac:dyDescent="0.25">
      <c r="B13880" s="6">
        <f t="shared" si="512"/>
        <v>6.9325000000000005E-5</v>
      </c>
      <c r="C13880" s="5">
        <v>69325</v>
      </c>
      <c r="D13880" s="74">
        <f t="shared" si="511"/>
        <v>1.2889951186158743E-3</v>
      </c>
      <c r="E13880" s="46"/>
      <c r="F13880" s="3"/>
      <c r="G13880" s="3"/>
      <c r="H13880" s="3"/>
      <c r="I13880" s="3"/>
      <c r="Y13880" s="27"/>
    </row>
    <row r="13881" spans="2:25" x14ac:dyDescent="0.25">
      <c r="B13881" s="6">
        <f t="shared" si="512"/>
        <v>6.9330000000000002E-5</v>
      </c>
      <c r="C13881" s="5">
        <v>69330</v>
      </c>
      <c r="D13881" s="74">
        <f t="shared" si="511"/>
        <v>1.2886305154359002E-3</v>
      </c>
      <c r="E13881" s="46"/>
      <c r="F13881" s="3"/>
      <c r="G13881" s="3"/>
      <c r="H13881" s="3"/>
      <c r="I13881" s="3"/>
      <c r="Y13881" s="27"/>
    </row>
    <row r="13882" spans="2:25" x14ac:dyDescent="0.25">
      <c r="B13882" s="6">
        <f t="shared" si="512"/>
        <v>6.9334999999999999E-5</v>
      </c>
      <c r="C13882" s="5">
        <v>69335</v>
      </c>
      <c r="D13882" s="74">
        <f t="shared" si="511"/>
        <v>1.2882660411378897E-3</v>
      </c>
      <c r="E13882" s="46"/>
      <c r="F13882" s="3"/>
      <c r="G13882" s="3"/>
      <c r="H13882" s="3"/>
      <c r="I13882" s="3"/>
      <c r="Y13882" s="27"/>
    </row>
    <row r="13883" spans="2:25" x14ac:dyDescent="0.25">
      <c r="B13883" s="6">
        <f t="shared" si="512"/>
        <v>6.934000000000001E-5</v>
      </c>
      <c r="C13883" s="5">
        <v>69340</v>
      </c>
      <c r="D13883" s="74">
        <f t="shared" si="511"/>
        <v>1.287901695667187E-3</v>
      </c>
      <c r="E13883" s="46"/>
      <c r="F13883" s="3"/>
      <c r="G13883" s="3"/>
      <c r="H13883" s="3"/>
      <c r="I13883" s="3"/>
      <c r="Y13883" s="27"/>
    </row>
    <row r="13884" spans="2:25" x14ac:dyDescent="0.25">
      <c r="B13884" s="6">
        <f t="shared" si="512"/>
        <v>6.9345000000000008E-5</v>
      </c>
      <c r="C13884" s="5">
        <v>69345</v>
      </c>
      <c r="D13884" s="74">
        <f t="shared" si="511"/>
        <v>1.2875374789691636E-3</v>
      </c>
      <c r="E13884" s="46"/>
      <c r="F13884" s="3"/>
      <c r="G13884" s="3"/>
      <c r="H13884" s="3"/>
      <c r="I13884" s="3"/>
      <c r="Y13884" s="27"/>
    </row>
    <row r="13885" spans="2:25" x14ac:dyDescent="0.25">
      <c r="B13885" s="6">
        <f t="shared" si="512"/>
        <v>6.9350000000000005E-5</v>
      </c>
      <c r="C13885" s="5">
        <v>69350</v>
      </c>
      <c r="D13885" s="74">
        <f t="shared" si="511"/>
        <v>1.2871733909892193E-3</v>
      </c>
      <c r="E13885" s="46"/>
      <c r="F13885" s="3"/>
      <c r="G13885" s="3"/>
      <c r="H13885" s="3"/>
      <c r="I13885" s="3"/>
      <c r="Y13885" s="27"/>
    </row>
    <row r="13886" spans="2:25" x14ac:dyDescent="0.25">
      <c r="B13886" s="6">
        <f t="shared" si="512"/>
        <v>6.9355000000000003E-5</v>
      </c>
      <c r="C13886" s="5">
        <v>69355</v>
      </c>
      <c r="D13886" s="74">
        <f t="shared" si="511"/>
        <v>1.2868094316727749E-3</v>
      </c>
      <c r="E13886" s="46"/>
      <c r="F13886" s="3"/>
      <c r="G13886" s="3"/>
      <c r="H13886" s="3"/>
      <c r="I13886" s="3"/>
      <c r="Y13886" s="27"/>
    </row>
    <row r="13887" spans="2:25" x14ac:dyDescent="0.25">
      <c r="B13887" s="6">
        <f t="shared" si="512"/>
        <v>6.936E-5</v>
      </c>
      <c r="C13887" s="5">
        <v>69360</v>
      </c>
      <c r="D13887" s="74">
        <f t="shared" si="511"/>
        <v>1.2864456009652879E-3</v>
      </c>
      <c r="E13887" s="46"/>
      <c r="F13887" s="3"/>
      <c r="G13887" s="3"/>
      <c r="H13887" s="3"/>
      <c r="I13887" s="3"/>
      <c r="Y13887" s="27"/>
    </row>
    <row r="13888" spans="2:25" x14ac:dyDescent="0.25">
      <c r="B13888" s="6">
        <f t="shared" si="512"/>
        <v>6.9365000000000011E-5</v>
      </c>
      <c r="C13888" s="5">
        <v>69365</v>
      </c>
      <c r="D13888" s="74">
        <f t="shared" si="511"/>
        <v>1.2860818988122327E-3</v>
      </c>
      <c r="E13888" s="46"/>
      <c r="F13888" s="3"/>
      <c r="G13888" s="3"/>
      <c r="H13888" s="3"/>
      <c r="I13888" s="3"/>
      <c r="Y13888" s="27"/>
    </row>
    <row r="13889" spans="2:25" x14ac:dyDescent="0.25">
      <c r="B13889" s="6">
        <f t="shared" si="512"/>
        <v>6.9370000000000008E-5</v>
      </c>
      <c r="C13889" s="5">
        <v>69370</v>
      </c>
      <c r="D13889" s="74">
        <f t="shared" si="511"/>
        <v>1.2857183251591187E-3</v>
      </c>
      <c r="E13889" s="46"/>
      <c r="F13889" s="3"/>
      <c r="G13889" s="3"/>
      <c r="H13889" s="3"/>
      <c r="I13889" s="3"/>
      <c r="Y13889" s="27"/>
    </row>
    <row r="13890" spans="2:25" x14ac:dyDescent="0.25">
      <c r="B13890" s="6">
        <f t="shared" si="512"/>
        <v>6.9375000000000006E-5</v>
      </c>
      <c r="C13890" s="5">
        <v>69375</v>
      </c>
      <c r="D13890" s="74">
        <f t="shared" si="511"/>
        <v>1.2853548799514781E-3</v>
      </c>
      <c r="E13890" s="46"/>
      <c r="F13890" s="3"/>
      <c r="G13890" s="3"/>
      <c r="H13890" s="3"/>
      <c r="I13890" s="3"/>
      <c r="Y13890" s="27"/>
    </row>
    <row r="13891" spans="2:25" x14ac:dyDescent="0.25">
      <c r="B13891" s="6">
        <f t="shared" si="512"/>
        <v>6.9380000000000003E-5</v>
      </c>
      <c r="C13891" s="5">
        <v>69380</v>
      </c>
      <c r="D13891" s="74">
        <f t="shared" si="511"/>
        <v>1.2849915631348713E-3</v>
      </c>
      <c r="E13891" s="46"/>
      <c r="F13891" s="3"/>
      <c r="G13891" s="3"/>
      <c r="H13891" s="3"/>
      <c r="I13891" s="3"/>
      <c r="Y13891" s="27"/>
    </row>
    <row r="13892" spans="2:25" x14ac:dyDescent="0.25">
      <c r="B13892" s="6">
        <f t="shared" si="512"/>
        <v>6.9385000000000001E-5</v>
      </c>
      <c r="C13892" s="5">
        <v>69385</v>
      </c>
      <c r="D13892" s="74">
        <f t="shared" si="511"/>
        <v>1.2846283746548834E-3</v>
      </c>
      <c r="E13892" s="46"/>
      <c r="F13892" s="3"/>
      <c r="G13892" s="3"/>
      <c r="H13892" s="3"/>
      <c r="I13892" s="3"/>
      <c r="Y13892" s="27"/>
    </row>
    <row r="13893" spans="2:25" x14ac:dyDescent="0.25">
      <c r="B13893" s="6">
        <f t="shared" si="512"/>
        <v>6.9389999999999998E-5</v>
      </c>
      <c r="C13893" s="5">
        <v>69390</v>
      </c>
      <c r="D13893" s="74">
        <f t="shared" si="511"/>
        <v>1.2842653144571302E-3</v>
      </c>
      <c r="E13893" s="46"/>
      <c r="F13893" s="3"/>
      <c r="G13893" s="3"/>
      <c r="H13893" s="3"/>
      <c r="I13893" s="3"/>
      <c r="Y13893" s="27"/>
    </row>
    <row r="13894" spans="2:25" x14ac:dyDescent="0.25">
      <c r="B13894" s="6">
        <f t="shared" si="512"/>
        <v>6.9395000000000009E-5</v>
      </c>
      <c r="C13894" s="5">
        <v>69395</v>
      </c>
      <c r="D13894" s="74">
        <f t="shared" si="511"/>
        <v>1.2839023824872526E-3</v>
      </c>
      <c r="E13894" s="46"/>
      <c r="F13894" s="3"/>
      <c r="G13894" s="3"/>
      <c r="H13894" s="3"/>
      <c r="I13894" s="3"/>
      <c r="Y13894" s="27"/>
    </row>
    <row r="13895" spans="2:25" x14ac:dyDescent="0.25">
      <c r="B13895" s="6">
        <f t="shared" si="512"/>
        <v>6.9400000000000006E-5</v>
      </c>
      <c r="C13895" s="5">
        <v>69400</v>
      </c>
      <c r="D13895" s="74">
        <f t="shared" si="511"/>
        <v>1.2835395786909179E-3</v>
      </c>
      <c r="E13895" s="46"/>
      <c r="F13895" s="3"/>
      <c r="G13895" s="3"/>
      <c r="H13895" s="3"/>
      <c r="I13895" s="3"/>
      <c r="Y13895" s="27"/>
    </row>
    <row r="13896" spans="2:25" x14ac:dyDescent="0.25">
      <c r="B13896" s="6">
        <f t="shared" si="512"/>
        <v>6.9405000000000004E-5</v>
      </c>
      <c r="C13896" s="5">
        <v>69405</v>
      </c>
      <c r="D13896" s="74">
        <f t="shared" si="511"/>
        <v>1.2831769030138193E-3</v>
      </c>
      <c r="E13896" s="46"/>
      <c r="F13896" s="3"/>
      <c r="G13896" s="3"/>
      <c r="H13896" s="3"/>
      <c r="I13896" s="3"/>
      <c r="Y13896" s="27"/>
    </row>
    <row r="13897" spans="2:25" x14ac:dyDescent="0.25">
      <c r="B13897" s="6">
        <f t="shared" si="512"/>
        <v>6.9410000000000001E-5</v>
      </c>
      <c r="C13897" s="5">
        <v>69410</v>
      </c>
      <c r="D13897" s="74">
        <f t="shared" si="511"/>
        <v>1.2828143554016781E-3</v>
      </c>
      <c r="E13897" s="46"/>
      <c r="F13897" s="3"/>
      <c r="G13897" s="3"/>
      <c r="H13897" s="3"/>
      <c r="I13897" s="3"/>
      <c r="Y13897" s="27"/>
    </row>
    <row r="13898" spans="2:25" x14ac:dyDescent="0.25">
      <c r="B13898" s="6">
        <f t="shared" si="512"/>
        <v>6.9414999999999999E-5</v>
      </c>
      <c r="C13898" s="5">
        <v>69415</v>
      </c>
      <c r="D13898" s="74">
        <f t="shared" si="511"/>
        <v>1.2824519358002463E-3</v>
      </c>
      <c r="E13898" s="46"/>
      <c r="F13898" s="3"/>
      <c r="G13898" s="3"/>
      <c r="H13898" s="3"/>
      <c r="I13898" s="3"/>
      <c r="Y13898" s="27"/>
    </row>
    <row r="13899" spans="2:25" x14ac:dyDescent="0.25">
      <c r="B13899" s="6">
        <f t="shared" si="512"/>
        <v>6.942000000000001E-5</v>
      </c>
      <c r="C13899" s="5">
        <v>69420</v>
      </c>
      <c r="D13899" s="74">
        <f t="shared" si="511"/>
        <v>1.282089644155292E-3</v>
      </c>
      <c r="E13899" s="46"/>
      <c r="F13899" s="3"/>
      <c r="G13899" s="3"/>
      <c r="H13899" s="3"/>
      <c r="I13899" s="3"/>
      <c r="Y13899" s="27"/>
    </row>
    <row r="13900" spans="2:25" x14ac:dyDescent="0.25">
      <c r="B13900" s="6">
        <f t="shared" si="512"/>
        <v>6.9425000000000007E-5</v>
      </c>
      <c r="C13900" s="5">
        <v>69425</v>
      </c>
      <c r="D13900" s="74">
        <f t="shared" si="511"/>
        <v>1.2817274804126227E-3</v>
      </c>
      <c r="E13900" s="46"/>
      <c r="F13900" s="3"/>
      <c r="G13900" s="3"/>
      <c r="H13900" s="3"/>
      <c r="I13900" s="3"/>
      <c r="Y13900" s="27"/>
    </row>
    <row r="13901" spans="2:25" x14ac:dyDescent="0.25">
      <c r="B13901" s="6">
        <f t="shared" si="512"/>
        <v>6.9430000000000004E-5</v>
      </c>
      <c r="C13901" s="5">
        <v>69430</v>
      </c>
      <c r="D13901" s="74">
        <f t="shared" si="511"/>
        <v>1.2813654445180654E-3</v>
      </c>
      <c r="E13901" s="46"/>
      <c r="F13901" s="3"/>
      <c r="G13901" s="3"/>
      <c r="H13901" s="3"/>
      <c r="I13901" s="3"/>
      <c r="Y13901" s="27"/>
    </row>
    <row r="13902" spans="2:25" x14ac:dyDescent="0.25">
      <c r="B13902" s="6">
        <f t="shared" si="512"/>
        <v>6.9435000000000002E-5</v>
      </c>
      <c r="C13902" s="5">
        <v>69435</v>
      </c>
      <c r="D13902" s="74">
        <f t="shared" si="511"/>
        <v>1.2810035364174744E-3</v>
      </c>
      <c r="E13902" s="46"/>
      <c r="F13902" s="3"/>
      <c r="G13902" s="3"/>
      <c r="H13902" s="3"/>
      <c r="I13902" s="3"/>
      <c r="Y13902" s="27"/>
    </row>
    <row r="13903" spans="2:25" x14ac:dyDescent="0.25">
      <c r="B13903" s="6">
        <f t="shared" si="512"/>
        <v>6.9439999999999999E-5</v>
      </c>
      <c r="C13903" s="5">
        <v>69440</v>
      </c>
      <c r="D13903" s="74">
        <f t="shared" si="511"/>
        <v>1.2806417560567325E-3</v>
      </c>
      <c r="E13903" s="46"/>
      <c r="F13903" s="3"/>
      <c r="G13903" s="3"/>
      <c r="H13903" s="3"/>
      <c r="I13903" s="3"/>
      <c r="Y13903" s="27"/>
    </row>
    <row r="13904" spans="2:25" x14ac:dyDescent="0.25">
      <c r="B13904" s="6">
        <f t="shared" si="512"/>
        <v>6.944500000000001E-5</v>
      </c>
      <c r="C13904" s="5">
        <v>69445</v>
      </c>
      <c r="D13904" s="74">
        <f t="shared" si="511"/>
        <v>1.280280103381746E-3</v>
      </c>
      <c r="E13904" s="46"/>
      <c r="F13904" s="3"/>
      <c r="G13904" s="3"/>
      <c r="H13904" s="3"/>
      <c r="I13904" s="3"/>
      <c r="Y13904" s="27"/>
    </row>
    <row r="13905" spans="2:25" x14ac:dyDescent="0.25">
      <c r="B13905" s="6">
        <f t="shared" si="512"/>
        <v>6.9450000000000008E-5</v>
      </c>
      <c r="C13905" s="5">
        <v>69450</v>
      </c>
      <c r="D13905" s="74">
        <f t="shared" si="511"/>
        <v>1.2799185783384543E-3</v>
      </c>
      <c r="E13905" s="46"/>
      <c r="F13905" s="3"/>
      <c r="G13905" s="3"/>
      <c r="H13905" s="3"/>
      <c r="I13905" s="3"/>
      <c r="Y13905" s="27"/>
    </row>
    <row r="13906" spans="2:25" x14ac:dyDescent="0.25">
      <c r="B13906" s="6">
        <f t="shared" si="512"/>
        <v>6.9455000000000005E-5</v>
      </c>
      <c r="C13906" s="5">
        <v>69455</v>
      </c>
      <c r="D13906" s="74">
        <f t="shared" si="511"/>
        <v>1.279557180872818E-3</v>
      </c>
      <c r="E13906" s="46"/>
      <c r="F13906" s="3"/>
      <c r="G13906" s="3"/>
      <c r="H13906" s="3"/>
      <c r="I13906" s="3"/>
      <c r="Y13906" s="27"/>
    </row>
    <row r="13907" spans="2:25" x14ac:dyDescent="0.25">
      <c r="B13907" s="6">
        <f t="shared" si="512"/>
        <v>6.9460000000000002E-5</v>
      </c>
      <c r="C13907" s="5">
        <v>69460</v>
      </c>
      <c r="D13907" s="74">
        <f t="shared" ref="D13907:D13970" si="513">IF(ISERROR($D$12*2*PI()*$D$4*$D$5^2/B13907^5*10^-9*(1/(EXP(($D$4*$D$5)/(B13907*$D$6*($D$9)))-1))),0,$D$12*2*PI()*$D$4*$D$5^2/B13907^5*10^-9*(1/(EXP(($D$4*$D$5)/(B13907*$D$6*($D$9)))-1)))</f>
        <v>1.2791959109308242E-3</v>
      </c>
      <c r="E13907" s="46"/>
      <c r="F13907" s="3"/>
      <c r="G13907" s="3"/>
      <c r="H13907" s="3"/>
      <c r="I13907" s="3"/>
      <c r="Y13907" s="27"/>
    </row>
    <row r="13908" spans="2:25" x14ac:dyDescent="0.25">
      <c r="B13908" s="6">
        <f t="shared" ref="B13908:B13971" si="514">C13908*10^-9</f>
        <v>6.9465E-5</v>
      </c>
      <c r="C13908" s="5">
        <v>69465</v>
      </c>
      <c r="D13908" s="74">
        <f t="shared" si="513"/>
        <v>1.2788347684584915E-3</v>
      </c>
      <c r="E13908" s="46"/>
      <c r="F13908" s="3"/>
      <c r="G13908" s="3"/>
      <c r="H13908" s="3"/>
      <c r="I13908" s="3"/>
      <c r="Y13908" s="27"/>
    </row>
    <row r="13909" spans="2:25" x14ac:dyDescent="0.25">
      <c r="B13909" s="6">
        <f t="shared" si="514"/>
        <v>6.9470000000000011E-5</v>
      </c>
      <c r="C13909" s="5">
        <v>69470</v>
      </c>
      <c r="D13909" s="74">
        <f t="shared" si="513"/>
        <v>1.2784737534018581E-3</v>
      </c>
      <c r="E13909" s="46"/>
      <c r="F13909" s="3"/>
      <c r="G13909" s="3"/>
      <c r="H13909" s="3"/>
      <c r="I13909" s="3"/>
      <c r="Y13909" s="27"/>
    </row>
    <row r="13910" spans="2:25" x14ac:dyDescent="0.25">
      <c r="B13910" s="6">
        <f t="shared" si="514"/>
        <v>6.9475000000000008E-5</v>
      </c>
      <c r="C13910" s="5">
        <v>69475</v>
      </c>
      <c r="D13910" s="74">
        <f t="shared" si="513"/>
        <v>1.2781128657069964E-3</v>
      </c>
      <c r="E13910" s="46"/>
      <c r="F13910" s="3"/>
      <c r="G13910" s="3"/>
      <c r="H13910" s="3"/>
      <c r="I13910" s="3"/>
      <c r="Y13910" s="27"/>
    </row>
    <row r="13911" spans="2:25" x14ac:dyDescent="0.25">
      <c r="B13911" s="6">
        <f t="shared" si="514"/>
        <v>6.9480000000000006E-5</v>
      </c>
      <c r="C13911" s="5">
        <v>69480</v>
      </c>
      <c r="D13911" s="74">
        <f t="shared" si="513"/>
        <v>1.27775210532E-3</v>
      </c>
      <c r="E13911" s="46"/>
      <c r="F13911" s="3"/>
      <c r="G13911" s="3"/>
      <c r="H13911" s="3"/>
      <c r="I13911" s="3"/>
      <c r="Y13911" s="27"/>
    </row>
    <row r="13912" spans="2:25" x14ac:dyDescent="0.25">
      <c r="B13912" s="6">
        <f t="shared" si="514"/>
        <v>6.9485000000000003E-5</v>
      </c>
      <c r="C13912" s="5">
        <v>69485</v>
      </c>
      <c r="D13912" s="74">
        <f t="shared" si="513"/>
        <v>1.2773914721869917E-3</v>
      </c>
      <c r="E13912" s="46"/>
      <c r="F13912" s="3"/>
      <c r="G13912" s="3"/>
      <c r="H13912" s="3"/>
      <c r="I13912" s="3"/>
      <c r="Y13912" s="27"/>
    </row>
    <row r="13913" spans="2:25" x14ac:dyDescent="0.25">
      <c r="B13913" s="6">
        <f t="shared" si="514"/>
        <v>6.949E-5</v>
      </c>
      <c r="C13913" s="5">
        <v>69490</v>
      </c>
      <c r="D13913" s="74">
        <f t="shared" si="513"/>
        <v>1.2770309662541205E-3</v>
      </c>
      <c r="E13913" s="46"/>
      <c r="F13913" s="3"/>
      <c r="G13913" s="3"/>
      <c r="H13913" s="3"/>
      <c r="I13913" s="3"/>
      <c r="Y13913" s="27"/>
    </row>
    <row r="13914" spans="2:25" x14ac:dyDescent="0.25">
      <c r="B13914" s="6">
        <f t="shared" si="514"/>
        <v>6.9494999999999998E-5</v>
      </c>
      <c r="C13914" s="5">
        <v>69495</v>
      </c>
      <c r="D13914" s="74">
        <f t="shared" si="513"/>
        <v>1.2766705874675585E-3</v>
      </c>
      <c r="E13914" s="46"/>
      <c r="F13914" s="3"/>
      <c r="G13914" s="3"/>
      <c r="H13914" s="3"/>
      <c r="I13914" s="3"/>
      <c r="Y13914" s="27"/>
    </row>
    <row r="13915" spans="2:25" x14ac:dyDescent="0.25">
      <c r="B13915" s="6">
        <f t="shared" si="514"/>
        <v>6.9500000000000009E-5</v>
      </c>
      <c r="C13915" s="5">
        <v>69500</v>
      </c>
      <c r="D13915" s="74">
        <f t="shared" si="513"/>
        <v>1.2763103357735109E-3</v>
      </c>
      <c r="E13915" s="46"/>
      <c r="F13915" s="3"/>
      <c r="G13915" s="3"/>
      <c r="H13915" s="3"/>
      <c r="I13915" s="3"/>
      <c r="Y13915" s="27"/>
    </row>
    <row r="13916" spans="2:25" x14ac:dyDescent="0.25">
      <c r="B13916" s="6">
        <f t="shared" si="514"/>
        <v>6.9505000000000006E-5</v>
      </c>
      <c r="C13916" s="5">
        <v>69505</v>
      </c>
      <c r="D13916" s="74">
        <f t="shared" si="513"/>
        <v>1.2759502111182059E-3</v>
      </c>
      <c r="E13916" s="46"/>
      <c r="F13916" s="3"/>
      <c r="G13916" s="3"/>
      <c r="H13916" s="3"/>
      <c r="I13916" s="3"/>
      <c r="Y13916" s="27"/>
    </row>
    <row r="13917" spans="2:25" x14ac:dyDescent="0.25">
      <c r="B13917" s="6">
        <f t="shared" si="514"/>
        <v>6.9510000000000004E-5</v>
      </c>
      <c r="C13917" s="5">
        <v>69510</v>
      </c>
      <c r="D13917" s="74">
        <f t="shared" si="513"/>
        <v>1.2755902134478983E-3</v>
      </c>
      <c r="E13917" s="46"/>
      <c r="F13917" s="3"/>
      <c r="G13917" s="3"/>
      <c r="H13917" s="3"/>
      <c r="I13917" s="3"/>
      <c r="Y13917" s="27"/>
    </row>
    <row r="13918" spans="2:25" x14ac:dyDescent="0.25">
      <c r="B13918" s="6">
        <f t="shared" si="514"/>
        <v>6.9515000000000001E-5</v>
      </c>
      <c r="C13918" s="5">
        <v>69515</v>
      </c>
      <c r="D13918" s="74">
        <f t="shared" si="513"/>
        <v>1.2752303427088672E-3</v>
      </c>
      <c r="E13918" s="46"/>
      <c r="F13918" s="3"/>
      <c r="G13918" s="3"/>
      <c r="H13918" s="3"/>
      <c r="I13918" s="3"/>
      <c r="Y13918" s="27"/>
    </row>
    <row r="13919" spans="2:25" x14ac:dyDescent="0.25">
      <c r="B13919" s="6">
        <f t="shared" si="514"/>
        <v>6.9519999999999998E-5</v>
      </c>
      <c r="C13919" s="5">
        <v>69520</v>
      </c>
      <c r="D13919" s="74">
        <f t="shared" si="513"/>
        <v>1.2748705988474215E-3</v>
      </c>
      <c r="E13919" s="46"/>
      <c r="F13919" s="3"/>
      <c r="G13919" s="3"/>
      <c r="H13919" s="3"/>
      <c r="I13919" s="3"/>
      <c r="Y13919" s="27"/>
    </row>
    <row r="13920" spans="2:25" x14ac:dyDescent="0.25">
      <c r="B13920" s="6">
        <f t="shared" si="514"/>
        <v>6.9525000000000009E-5</v>
      </c>
      <c r="C13920" s="5">
        <v>69525</v>
      </c>
      <c r="D13920" s="74">
        <f t="shared" si="513"/>
        <v>1.2745109818098955E-3</v>
      </c>
      <c r="E13920" s="46"/>
      <c r="F13920" s="3"/>
      <c r="G13920" s="3"/>
      <c r="H13920" s="3"/>
      <c r="I13920" s="3"/>
      <c r="Y13920" s="27"/>
    </row>
    <row r="13921" spans="2:25" x14ac:dyDescent="0.25">
      <c r="B13921" s="6">
        <f t="shared" si="514"/>
        <v>6.9530000000000007E-5</v>
      </c>
      <c r="C13921" s="5">
        <v>69530</v>
      </c>
      <c r="D13921" s="74">
        <f t="shared" si="513"/>
        <v>1.2741514915426515E-3</v>
      </c>
      <c r="E13921" s="46"/>
      <c r="F13921" s="3"/>
      <c r="G13921" s="3"/>
      <c r="H13921" s="3"/>
      <c r="I13921" s="3"/>
      <c r="Y13921" s="27"/>
    </row>
    <row r="13922" spans="2:25" x14ac:dyDescent="0.25">
      <c r="B13922" s="6">
        <f t="shared" si="514"/>
        <v>6.9535000000000004E-5</v>
      </c>
      <c r="C13922" s="5">
        <v>69535</v>
      </c>
      <c r="D13922" s="74">
        <f t="shared" si="513"/>
        <v>1.2737921279920761E-3</v>
      </c>
      <c r="E13922" s="46"/>
      <c r="F13922" s="3"/>
      <c r="G13922" s="3"/>
      <c r="H13922" s="3"/>
      <c r="I13922" s="3"/>
      <c r="Y13922" s="27"/>
    </row>
    <row r="13923" spans="2:25" x14ac:dyDescent="0.25">
      <c r="B13923" s="6">
        <f t="shared" si="514"/>
        <v>6.9540000000000002E-5</v>
      </c>
      <c r="C13923" s="5">
        <v>69540</v>
      </c>
      <c r="D13923" s="74">
        <f t="shared" si="513"/>
        <v>1.273432891104582E-3</v>
      </c>
      <c r="E13923" s="46"/>
      <c r="F13923" s="3"/>
      <c r="G13923" s="3"/>
      <c r="H13923" s="3"/>
      <c r="I13923" s="3"/>
      <c r="Y13923" s="27"/>
    </row>
    <row r="13924" spans="2:25" x14ac:dyDescent="0.25">
      <c r="B13924" s="6">
        <f t="shared" si="514"/>
        <v>6.9544999999999999E-5</v>
      </c>
      <c r="C13924" s="5">
        <v>69545</v>
      </c>
      <c r="D13924" s="74">
        <f t="shared" si="513"/>
        <v>1.2730737808266093E-3</v>
      </c>
      <c r="E13924" s="46"/>
      <c r="F13924" s="3"/>
      <c r="G13924" s="3"/>
      <c r="H13924" s="3"/>
      <c r="I13924" s="3"/>
      <c r="Y13924" s="27"/>
    </row>
    <row r="13925" spans="2:25" x14ac:dyDescent="0.25">
      <c r="B13925" s="6">
        <f t="shared" si="514"/>
        <v>6.955000000000001E-5</v>
      </c>
      <c r="C13925" s="5">
        <v>69550</v>
      </c>
      <c r="D13925" s="74">
        <f t="shared" si="513"/>
        <v>1.2727147971046265E-3</v>
      </c>
      <c r="E13925" s="46"/>
      <c r="F13925" s="3"/>
      <c r="G13925" s="3"/>
      <c r="H13925" s="3"/>
      <c r="I13925" s="3"/>
      <c r="Y13925" s="27"/>
    </row>
    <row r="13926" spans="2:25" x14ac:dyDescent="0.25">
      <c r="B13926" s="6">
        <f t="shared" si="514"/>
        <v>6.9555000000000007E-5</v>
      </c>
      <c r="C13926" s="5">
        <v>69555</v>
      </c>
      <c r="D13926" s="74">
        <f t="shared" si="513"/>
        <v>1.2723559398851265E-3</v>
      </c>
      <c r="E13926" s="46"/>
      <c r="F13926" s="3"/>
      <c r="G13926" s="3"/>
      <c r="H13926" s="3"/>
      <c r="I13926" s="3"/>
      <c r="Y13926" s="27"/>
    </row>
    <row r="13927" spans="2:25" x14ac:dyDescent="0.25">
      <c r="B13927" s="6">
        <f t="shared" si="514"/>
        <v>6.9560000000000005E-5</v>
      </c>
      <c r="C13927" s="5">
        <v>69560</v>
      </c>
      <c r="D13927" s="74">
        <f t="shared" si="513"/>
        <v>1.2719972091146264E-3</v>
      </c>
      <c r="E13927" s="46"/>
      <c r="F13927" s="3"/>
      <c r="G13927" s="3"/>
      <c r="H13927" s="3"/>
      <c r="I13927" s="3"/>
      <c r="Y13927" s="27"/>
    </row>
    <row r="13928" spans="2:25" x14ac:dyDescent="0.25">
      <c r="B13928" s="6">
        <f t="shared" si="514"/>
        <v>6.9565000000000002E-5</v>
      </c>
      <c r="C13928" s="5">
        <v>69565</v>
      </c>
      <c r="D13928" s="74">
        <f t="shared" si="513"/>
        <v>1.2716386047396746E-3</v>
      </c>
      <c r="E13928" s="46"/>
      <c r="F13928" s="3"/>
      <c r="G13928" s="3"/>
      <c r="H13928" s="3"/>
      <c r="I13928" s="3"/>
      <c r="Y13928" s="27"/>
    </row>
    <row r="13929" spans="2:25" x14ac:dyDescent="0.25">
      <c r="B13929" s="6">
        <f t="shared" si="514"/>
        <v>6.957E-5</v>
      </c>
      <c r="C13929" s="5">
        <v>69570</v>
      </c>
      <c r="D13929" s="74">
        <f t="shared" si="513"/>
        <v>1.2712801267068397E-3</v>
      </c>
      <c r="E13929" s="46"/>
      <c r="F13929" s="3"/>
      <c r="G13929" s="3"/>
      <c r="H13929" s="3"/>
      <c r="I13929" s="3"/>
      <c r="Y13929" s="27"/>
    </row>
    <row r="13930" spans="2:25" x14ac:dyDescent="0.25">
      <c r="B13930" s="6">
        <f t="shared" si="514"/>
        <v>6.9575000000000011E-5</v>
      </c>
      <c r="C13930" s="5">
        <v>69575</v>
      </c>
      <c r="D13930" s="74">
        <f t="shared" si="513"/>
        <v>1.2709217749627226E-3</v>
      </c>
      <c r="E13930" s="46"/>
      <c r="F13930" s="3"/>
      <c r="G13930" s="3"/>
      <c r="H13930" s="3"/>
      <c r="I13930" s="3"/>
      <c r="Y13930" s="27"/>
    </row>
    <row r="13931" spans="2:25" x14ac:dyDescent="0.25">
      <c r="B13931" s="6">
        <f t="shared" si="514"/>
        <v>6.9580000000000008E-5</v>
      </c>
      <c r="C13931" s="5">
        <v>69580</v>
      </c>
      <c r="D13931" s="74">
        <f t="shared" si="513"/>
        <v>1.2705635494539495E-3</v>
      </c>
      <c r="E13931" s="46"/>
      <c r="F13931" s="3"/>
      <c r="G13931" s="3"/>
      <c r="H13931" s="3"/>
      <c r="I13931" s="3"/>
      <c r="Y13931" s="27"/>
    </row>
    <row r="13932" spans="2:25" x14ac:dyDescent="0.25">
      <c r="B13932" s="6">
        <f t="shared" si="514"/>
        <v>6.9585000000000005E-5</v>
      </c>
      <c r="C13932" s="5">
        <v>69585</v>
      </c>
      <c r="D13932" s="74">
        <f t="shared" si="513"/>
        <v>1.2702054501271699E-3</v>
      </c>
      <c r="E13932" s="46"/>
      <c r="F13932" s="3"/>
      <c r="G13932" s="3"/>
      <c r="H13932" s="3"/>
      <c r="I13932" s="3"/>
      <c r="Y13932" s="27"/>
    </row>
    <row r="13933" spans="2:25" x14ac:dyDescent="0.25">
      <c r="B13933" s="6">
        <f t="shared" si="514"/>
        <v>6.9590000000000003E-5</v>
      </c>
      <c r="C13933" s="5">
        <v>69590</v>
      </c>
      <c r="D13933" s="74">
        <f t="shared" si="513"/>
        <v>1.2698474769290606E-3</v>
      </c>
      <c r="E13933" s="46"/>
      <c r="F13933" s="3"/>
      <c r="G13933" s="3"/>
      <c r="H13933" s="3"/>
      <c r="I13933" s="3"/>
      <c r="Y13933" s="27"/>
    </row>
    <row r="13934" spans="2:25" x14ac:dyDescent="0.25">
      <c r="B13934" s="6">
        <f t="shared" si="514"/>
        <v>6.9595E-5</v>
      </c>
      <c r="C13934" s="5">
        <v>69595</v>
      </c>
      <c r="D13934" s="74">
        <f t="shared" si="513"/>
        <v>1.2694896298063251E-3</v>
      </c>
      <c r="E13934" s="46"/>
      <c r="F13934" s="3"/>
      <c r="G13934" s="3"/>
      <c r="H13934" s="3"/>
      <c r="I13934" s="3"/>
      <c r="Y13934" s="27"/>
    </row>
    <row r="13935" spans="2:25" x14ac:dyDescent="0.25">
      <c r="B13935" s="6">
        <f t="shared" si="514"/>
        <v>6.9599999999999998E-5</v>
      </c>
      <c r="C13935" s="5">
        <v>69600</v>
      </c>
      <c r="D13935" s="74">
        <f t="shared" si="513"/>
        <v>1.269131908705694E-3</v>
      </c>
      <c r="E13935" s="46"/>
      <c r="F13935" s="3"/>
      <c r="G13935" s="3"/>
      <c r="H13935" s="3"/>
      <c r="I13935" s="3"/>
      <c r="Y13935" s="27"/>
    </row>
    <row r="13936" spans="2:25" x14ac:dyDescent="0.25">
      <c r="B13936" s="6">
        <f t="shared" si="514"/>
        <v>6.9605000000000009E-5</v>
      </c>
      <c r="C13936" s="5">
        <v>69605</v>
      </c>
      <c r="D13936" s="74">
        <f t="shared" si="513"/>
        <v>1.2687743135739234E-3</v>
      </c>
      <c r="E13936" s="46"/>
      <c r="F13936" s="3"/>
      <c r="G13936" s="3"/>
      <c r="H13936" s="3"/>
      <c r="I13936" s="3"/>
      <c r="Y13936" s="27"/>
    </row>
    <row r="13937" spans="2:25" x14ac:dyDescent="0.25">
      <c r="B13937" s="6">
        <f t="shared" si="514"/>
        <v>6.9610000000000006E-5</v>
      </c>
      <c r="C13937" s="5">
        <v>69610</v>
      </c>
      <c r="D13937" s="74">
        <f t="shared" si="513"/>
        <v>1.2684168443577951E-3</v>
      </c>
      <c r="E13937" s="46"/>
      <c r="F13937" s="3"/>
      <c r="G13937" s="3"/>
      <c r="H13937" s="3"/>
      <c r="I13937" s="3"/>
      <c r="Y13937" s="27"/>
    </row>
    <row r="13938" spans="2:25" x14ac:dyDescent="0.25">
      <c r="B13938" s="6">
        <f t="shared" si="514"/>
        <v>6.9615000000000003E-5</v>
      </c>
      <c r="C13938" s="5">
        <v>69615</v>
      </c>
      <c r="D13938" s="74">
        <f t="shared" si="513"/>
        <v>1.2680595010041216E-3</v>
      </c>
      <c r="E13938" s="46"/>
      <c r="F13938" s="3"/>
      <c r="G13938" s="3"/>
      <c r="H13938" s="3"/>
      <c r="I13938" s="3"/>
      <c r="Y13938" s="27"/>
    </row>
    <row r="13939" spans="2:25" x14ac:dyDescent="0.25">
      <c r="B13939" s="6">
        <f t="shared" si="514"/>
        <v>6.9620000000000001E-5</v>
      </c>
      <c r="C13939" s="5">
        <v>69620</v>
      </c>
      <c r="D13939" s="74">
        <f t="shared" si="513"/>
        <v>1.267702283459733E-3</v>
      </c>
      <c r="E13939" s="46"/>
      <c r="F13939" s="3"/>
      <c r="G13939" s="3"/>
      <c r="H13939" s="3"/>
      <c r="I13939" s="3"/>
      <c r="Y13939" s="27"/>
    </row>
    <row r="13940" spans="2:25" x14ac:dyDescent="0.25">
      <c r="B13940" s="6">
        <f t="shared" si="514"/>
        <v>6.9624999999999998E-5</v>
      </c>
      <c r="C13940" s="5">
        <v>69625</v>
      </c>
      <c r="D13940" s="74">
        <f t="shared" si="513"/>
        <v>1.2673451916714908E-3</v>
      </c>
      <c r="E13940" s="46"/>
      <c r="F13940" s="3"/>
      <c r="G13940" s="3"/>
      <c r="H13940" s="3"/>
      <c r="I13940" s="3"/>
      <c r="Y13940" s="27"/>
    </row>
    <row r="13941" spans="2:25" x14ac:dyDescent="0.25">
      <c r="B13941" s="6">
        <f t="shared" si="514"/>
        <v>6.9630000000000009E-5</v>
      </c>
      <c r="C13941" s="5">
        <v>69630</v>
      </c>
      <c r="D13941" s="74">
        <f t="shared" si="513"/>
        <v>1.2669882255862831E-3</v>
      </c>
      <c r="E13941" s="46"/>
      <c r="F13941" s="3"/>
      <c r="G13941" s="3"/>
      <c r="H13941" s="3"/>
      <c r="I13941" s="3"/>
      <c r="Y13941" s="27"/>
    </row>
    <row r="13942" spans="2:25" x14ac:dyDescent="0.25">
      <c r="B13942" s="6">
        <f t="shared" si="514"/>
        <v>6.9635000000000007E-5</v>
      </c>
      <c r="C13942" s="5">
        <v>69635</v>
      </c>
      <c r="D13942" s="74">
        <f t="shared" si="513"/>
        <v>1.2666313851510248E-3</v>
      </c>
      <c r="E13942" s="46"/>
      <c r="F13942" s="3"/>
      <c r="G13942" s="3"/>
      <c r="H13942" s="3"/>
      <c r="I13942" s="3"/>
      <c r="Y13942" s="27"/>
    </row>
    <row r="13943" spans="2:25" x14ac:dyDescent="0.25">
      <c r="B13943" s="6">
        <f t="shared" si="514"/>
        <v>6.9640000000000004E-5</v>
      </c>
      <c r="C13943" s="5">
        <v>69640</v>
      </c>
      <c r="D13943" s="74">
        <f t="shared" si="513"/>
        <v>1.2662746703126554E-3</v>
      </c>
      <c r="E13943" s="46"/>
      <c r="F13943" s="3"/>
      <c r="G13943" s="3"/>
      <c r="H13943" s="3"/>
      <c r="I13943" s="3"/>
      <c r="Y13943" s="27"/>
    </row>
    <row r="13944" spans="2:25" x14ac:dyDescent="0.25">
      <c r="B13944" s="6">
        <f t="shared" si="514"/>
        <v>6.9645000000000002E-5</v>
      </c>
      <c r="C13944" s="5">
        <v>69645</v>
      </c>
      <c r="D13944" s="74">
        <f t="shared" si="513"/>
        <v>1.2659180810181397E-3</v>
      </c>
      <c r="E13944" s="46"/>
      <c r="F13944" s="3"/>
      <c r="G13944" s="3"/>
      <c r="H13944" s="3"/>
      <c r="I13944" s="3"/>
      <c r="Y13944" s="27"/>
    </row>
    <row r="13945" spans="2:25" x14ac:dyDescent="0.25">
      <c r="B13945" s="6">
        <f t="shared" si="514"/>
        <v>6.9649999999999999E-5</v>
      </c>
      <c r="C13945" s="5">
        <v>69650</v>
      </c>
      <c r="D13945" s="74">
        <f t="shared" si="513"/>
        <v>1.2655616172144665E-3</v>
      </c>
      <c r="E13945" s="46"/>
      <c r="F13945" s="3"/>
      <c r="G13945" s="3"/>
      <c r="H13945" s="3"/>
      <c r="I13945" s="3"/>
      <c r="Y13945" s="27"/>
    </row>
    <row r="13946" spans="2:25" x14ac:dyDescent="0.25">
      <c r="B13946" s="6">
        <f t="shared" si="514"/>
        <v>6.965500000000001E-5</v>
      </c>
      <c r="C13946" s="5">
        <v>69655</v>
      </c>
      <c r="D13946" s="74">
        <f t="shared" si="513"/>
        <v>1.2652052788486572E-3</v>
      </c>
      <c r="E13946" s="46"/>
      <c r="F13946" s="3"/>
      <c r="G13946" s="3"/>
      <c r="H13946" s="3"/>
      <c r="I13946" s="3"/>
      <c r="Y13946" s="27"/>
    </row>
    <row r="13947" spans="2:25" x14ac:dyDescent="0.25">
      <c r="B13947" s="6">
        <f t="shared" si="514"/>
        <v>6.9660000000000007E-5</v>
      </c>
      <c r="C13947" s="5">
        <v>69660</v>
      </c>
      <c r="D13947" s="74">
        <f t="shared" si="513"/>
        <v>1.2648490658677576E-3</v>
      </c>
      <c r="E13947" s="46"/>
      <c r="F13947" s="3"/>
      <c r="G13947" s="3"/>
      <c r="H13947" s="3"/>
      <c r="I13947" s="3"/>
      <c r="Y13947" s="27"/>
    </row>
    <row r="13948" spans="2:25" x14ac:dyDescent="0.25">
      <c r="B13948" s="6">
        <f t="shared" si="514"/>
        <v>6.9665000000000005E-5</v>
      </c>
      <c r="C13948" s="5">
        <v>69665</v>
      </c>
      <c r="D13948" s="74">
        <f t="shared" si="513"/>
        <v>1.2644929782188324E-3</v>
      </c>
      <c r="E13948" s="46"/>
      <c r="F13948" s="3"/>
      <c r="G13948" s="3"/>
      <c r="H13948" s="3"/>
      <c r="I13948" s="3"/>
      <c r="Y13948" s="27"/>
    </row>
    <row r="13949" spans="2:25" x14ac:dyDescent="0.25">
      <c r="B13949" s="6">
        <f t="shared" si="514"/>
        <v>6.9670000000000002E-5</v>
      </c>
      <c r="C13949" s="5">
        <v>69670</v>
      </c>
      <c r="D13949" s="74">
        <f t="shared" si="513"/>
        <v>1.2641370158489832E-3</v>
      </c>
      <c r="E13949" s="46"/>
      <c r="F13949" s="3"/>
      <c r="G13949" s="3"/>
      <c r="H13949" s="3"/>
      <c r="I13949" s="3"/>
      <c r="Y13949" s="27"/>
    </row>
    <row r="13950" spans="2:25" x14ac:dyDescent="0.25">
      <c r="B13950" s="6">
        <f t="shared" si="514"/>
        <v>6.9675E-5</v>
      </c>
      <c r="C13950" s="5">
        <v>69675</v>
      </c>
      <c r="D13950" s="74">
        <f t="shared" si="513"/>
        <v>1.2637811787053275E-3</v>
      </c>
      <c r="E13950" s="46"/>
      <c r="F13950" s="3"/>
      <c r="G13950" s="3"/>
      <c r="H13950" s="3"/>
      <c r="I13950" s="3"/>
      <c r="Y13950" s="27"/>
    </row>
    <row r="13951" spans="2:25" x14ac:dyDescent="0.25">
      <c r="B13951" s="6">
        <f t="shared" si="514"/>
        <v>6.968000000000001E-5</v>
      </c>
      <c r="C13951" s="5">
        <v>69680</v>
      </c>
      <c r="D13951" s="74">
        <f t="shared" si="513"/>
        <v>1.2634254667350147E-3</v>
      </c>
      <c r="E13951" s="46"/>
      <c r="F13951" s="3"/>
      <c r="G13951" s="3"/>
      <c r="H13951" s="3"/>
      <c r="I13951" s="3"/>
      <c r="Y13951" s="27"/>
    </row>
    <row r="13952" spans="2:25" x14ac:dyDescent="0.25">
      <c r="B13952" s="6">
        <f t="shared" si="514"/>
        <v>6.9685000000000008E-5</v>
      </c>
      <c r="C13952" s="5">
        <v>69685</v>
      </c>
      <c r="D13952" s="74">
        <f t="shared" si="513"/>
        <v>1.2630698798852221E-3</v>
      </c>
      <c r="E13952" s="46"/>
      <c r="F13952" s="3"/>
      <c r="G13952" s="3"/>
      <c r="H13952" s="3"/>
      <c r="I13952" s="3"/>
      <c r="Y13952" s="27"/>
    </row>
    <row r="13953" spans="2:25" x14ac:dyDescent="0.25">
      <c r="B13953" s="6">
        <f t="shared" si="514"/>
        <v>6.9690000000000005E-5</v>
      </c>
      <c r="C13953" s="5">
        <v>69690</v>
      </c>
      <c r="D13953" s="74">
        <f t="shared" si="513"/>
        <v>1.2627144181031466E-3</v>
      </c>
      <c r="E13953" s="46"/>
      <c r="F13953" s="3"/>
      <c r="G13953" s="3"/>
      <c r="H13953" s="3"/>
      <c r="I13953" s="3"/>
      <c r="Y13953" s="27"/>
    </row>
    <row r="13954" spans="2:25" x14ac:dyDescent="0.25">
      <c r="B13954" s="6">
        <f t="shared" si="514"/>
        <v>6.9695000000000003E-5</v>
      </c>
      <c r="C13954" s="5">
        <v>69695</v>
      </c>
      <c r="D13954" s="74">
        <f t="shared" si="513"/>
        <v>1.2623590813360167E-3</v>
      </c>
      <c r="E13954" s="46"/>
      <c r="F13954" s="3"/>
      <c r="G13954" s="3"/>
      <c r="H13954" s="3"/>
      <c r="I13954" s="3"/>
      <c r="Y13954" s="27"/>
    </row>
    <row r="13955" spans="2:25" x14ac:dyDescent="0.25">
      <c r="B13955" s="6">
        <f t="shared" si="514"/>
        <v>6.97E-5</v>
      </c>
      <c r="C13955" s="5">
        <v>69700</v>
      </c>
      <c r="D13955" s="74">
        <f t="shared" si="513"/>
        <v>1.2620038695310826E-3</v>
      </c>
      <c r="E13955" s="46"/>
      <c r="F13955" s="3"/>
      <c r="G13955" s="3"/>
      <c r="H13955" s="3"/>
      <c r="I13955" s="3"/>
      <c r="Y13955" s="27"/>
    </row>
    <row r="13956" spans="2:25" x14ac:dyDescent="0.25">
      <c r="B13956" s="6">
        <f t="shared" si="514"/>
        <v>6.9705000000000011E-5</v>
      </c>
      <c r="C13956" s="5">
        <v>69705</v>
      </c>
      <c r="D13956" s="74">
        <f t="shared" si="513"/>
        <v>1.2616487826356219E-3</v>
      </c>
      <c r="E13956" s="46"/>
      <c r="F13956" s="3"/>
      <c r="G13956" s="3"/>
      <c r="H13956" s="3"/>
      <c r="I13956" s="3"/>
      <c r="Y13956" s="27"/>
    </row>
    <row r="13957" spans="2:25" x14ac:dyDescent="0.25">
      <c r="B13957" s="6">
        <f t="shared" si="514"/>
        <v>6.9710000000000009E-5</v>
      </c>
      <c r="C13957" s="5">
        <v>69710</v>
      </c>
      <c r="D13957" s="74">
        <f t="shared" si="513"/>
        <v>1.2612938205969419E-3</v>
      </c>
      <c r="E13957" s="46"/>
      <c r="F13957" s="3"/>
      <c r="G13957" s="3"/>
      <c r="H13957" s="3"/>
      <c r="I13957" s="3"/>
      <c r="Y13957" s="27"/>
    </row>
    <row r="13958" spans="2:25" x14ac:dyDescent="0.25">
      <c r="B13958" s="6">
        <f t="shared" si="514"/>
        <v>6.9715000000000006E-5</v>
      </c>
      <c r="C13958" s="5">
        <v>69715</v>
      </c>
      <c r="D13958" s="74">
        <f t="shared" si="513"/>
        <v>1.2609389833623719E-3</v>
      </c>
      <c r="E13958" s="46"/>
      <c r="F13958" s="3"/>
      <c r="G13958" s="3"/>
      <c r="H13958" s="3"/>
      <c r="I13958" s="3"/>
      <c r="Y13958" s="27"/>
    </row>
    <row r="13959" spans="2:25" x14ac:dyDescent="0.25">
      <c r="B13959" s="6">
        <f t="shared" si="514"/>
        <v>6.9720000000000003E-5</v>
      </c>
      <c r="C13959" s="5">
        <v>69720</v>
      </c>
      <c r="D13959" s="74">
        <f t="shared" si="513"/>
        <v>1.2605842708792653E-3</v>
      </c>
      <c r="E13959" s="46"/>
      <c r="F13959" s="3"/>
      <c r="G13959" s="3"/>
      <c r="H13959" s="3"/>
      <c r="I13959" s="3"/>
      <c r="Y13959" s="27"/>
    </row>
    <row r="13960" spans="2:25" x14ac:dyDescent="0.25">
      <c r="B13960" s="6">
        <f t="shared" si="514"/>
        <v>6.9725000000000001E-5</v>
      </c>
      <c r="C13960" s="5">
        <v>69725</v>
      </c>
      <c r="D13960" s="74">
        <f t="shared" si="513"/>
        <v>1.2602296830950071E-3</v>
      </c>
      <c r="E13960" s="46"/>
      <c r="F13960" s="3"/>
      <c r="G13960" s="3"/>
      <c r="H13960" s="3"/>
      <c r="I13960" s="3"/>
      <c r="Y13960" s="27"/>
    </row>
    <row r="13961" spans="2:25" x14ac:dyDescent="0.25">
      <c r="B13961" s="6">
        <f t="shared" si="514"/>
        <v>6.9729999999999998E-5</v>
      </c>
      <c r="C13961" s="5">
        <v>69730</v>
      </c>
      <c r="D13961" s="74">
        <f t="shared" si="513"/>
        <v>1.2598752199570007E-3</v>
      </c>
      <c r="E13961" s="46"/>
      <c r="F13961" s="3"/>
      <c r="G13961" s="3"/>
      <c r="H13961" s="3"/>
      <c r="I13961" s="3"/>
      <c r="Y13961" s="27"/>
    </row>
    <row r="13962" spans="2:25" x14ac:dyDescent="0.25">
      <c r="B13962" s="6">
        <f t="shared" si="514"/>
        <v>6.9735000000000009E-5</v>
      </c>
      <c r="C13962" s="5">
        <v>69735</v>
      </c>
      <c r="D13962" s="74">
        <f t="shared" si="513"/>
        <v>1.2595208814126832E-3</v>
      </c>
      <c r="E13962" s="46"/>
      <c r="F13962" s="3"/>
      <c r="G13962" s="3"/>
      <c r="H13962" s="3"/>
      <c r="I13962" s="3"/>
      <c r="Y13962" s="27"/>
    </row>
    <row r="13963" spans="2:25" x14ac:dyDescent="0.25">
      <c r="B13963" s="6">
        <f t="shared" si="514"/>
        <v>6.9740000000000007E-5</v>
      </c>
      <c r="C13963" s="5">
        <v>69740</v>
      </c>
      <c r="D13963" s="74">
        <f t="shared" si="513"/>
        <v>1.2591666674095132E-3</v>
      </c>
      <c r="E13963" s="46"/>
      <c r="F13963" s="3"/>
      <c r="G13963" s="3"/>
      <c r="H13963" s="3"/>
      <c r="I13963" s="3"/>
      <c r="Y13963" s="27"/>
    </row>
    <row r="13964" spans="2:25" x14ac:dyDescent="0.25">
      <c r="B13964" s="6">
        <f t="shared" si="514"/>
        <v>6.9745000000000004E-5</v>
      </c>
      <c r="C13964" s="5">
        <v>69745</v>
      </c>
      <c r="D13964" s="74">
        <f t="shared" si="513"/>
        <v>1.2588125778949777E-3</v>
      </c>
      <c r="E13964" s="46"/>
      <c r="F13964" s="3"/>
      <c r="G13964" s="3"/>
      <c r="H13964" s="3"/>
      <c r="I13964" s="3"/>
      <c r="Y13964" s="27"/>
    </row>
    <row r="13965" spans="2:25" x14ac:dyDescent="0.25">
      <c r="B13965" s="6">
        <f t="shared" si="514"/>
        <v>6.9750000000000001E-5</v>
      </c>
      <c r="C13965" s="5">
        <v>69750</v>
      </c>
      <c r="D13965" s="74">
        <f t="shared" si="513"/>
        <v>1.2584586128165855E-3</v>
      </c>
      <c r="E13965" s="46"/>
      <c r="F13965" s="3"/>
      <c r="G13965" s="3"/>
      <c r="H13965" s="3"/>
      <c r="I13965" s="3"/>
      <c r="Y13965" s="27"/>
    </row>
    <row r="13966" spans="2:25" x14ac:dyDescent="0.25">
      <c r="B13966" s="6">
        <f t="shared" si="514"/>
        <v>6.9754999999999999E-5</v>
      </c>
      <c r="C13966" s="5">
        <v>69755</v>
      </c>
      <c r="D13966" s="74">
        <f t="shared" si="513"/>
        <v>1.2581047721218726E-3</v>
      </c>
      <c r="E13966" s="46"/>
      <c r="F13966" s="3"/>
      <c r="G13966" s="3"/>
      <c r="H13966" s="3"/>
      <c r="I13966" s="3"/>
      <c r="Y13966" s="27"/>
    </row>
    <row r="13967" spans="2:25" x14ac:dyDescent="0.25">
      <c r="B13967" s="6">
        <f t="shared" si="514"/>
        <v>6.976000000000001E-5</v>
      </c>
      <c r="C13967" s="5">
        <v>69760</v>
      </c>
      <c r="D13967" s="74">
        <f t="shared" si="513"/>
        <v>1.2577510557584038E-3</v>
      </c>
      <c r="E13967" s="46"/>
      <c r="F13967" s="3"/>
      <c r="G13967" s="3"/>
      <c r="H13967" s="3"/>
      <c r="I13967" s="3"/>
      <c r="Y13967" s="27"/>
    </row>
    <row r="13968" spans="2:25" x14ac:dyDescent="0.25">
      <c r="B13968" s="6">
        <f t="shared" si="514"/>
        <v>6.9765000000000007E-5</v>
      </c>
      <c r="C13968" s="5">
        <v>69765</v>
      </c>
      <c r="D13968" s="74">
        <f t="shared" si="513"/>
        <v>1.2573974636737671E-3</v>
      </c>
      <c r="E13968" s="46"/>
      <c r="F13968" s="3"/>
      <c r="G13968" s="3"/>
      <c r="H13968" s="3"/>
      <c r="I13968" s="3"/>
      <c r="Y13968" s="27"/>
    </row>
    <row r="13969" spans="2:25" x14ac:dyDescent="0.25">
      <c r="B13969" s="6">
        <f t="shared" si="514"/>
        <v>6.9770000000000005E-5</v>
      </c>
      <c r="C13969" s="5">
        <v>69770</v>
      </c>
      <c r="D13969" s="74">
        <f t="shared" si="513"/>
        <v>1.2570439958155789E-3</v>
      </c>
      <c r="E13969" s="46"/>
      <c r="F13969" s="3"/>
      <c r="G13969" s="3"/>
      <c r="H13969" s="3"/>
      <c r="I13969" s="3"/>
      <c r="Y13969" s="27"/>
    </row>
    <row r="13970" spans="2:25" x14ac:dyDescent="0.25">
      <c r="B13970" s="6">
        <f t="shared" si="514"/>
        <v>6.9775000000000002E-5</v>
      </c>
      <c r="C13970" s="5">
        <v>69775</v>
      </c>
      <c r="D13970" s="74">
        <f t="shared" si="513"/>
        <v>1.256690652131476E-3</v>
      </c>
      <c r="E13970" s="46"/>
      <c r="F13970" s="3"/>
      <c r="G13970" s="3"/>
      <c r="H13970" s="3"/>
      <c r="I13970" s="3"/>
      <c r="Y13970" s="27"/>
    </row>
    <row r="13971" spans="2:25" x14ac:dyDescent="0.25">
      <c r="B13971" s="6">
        <f t="shared" si="514"/>
        <v>6.9779999999999999E-5</v>
      </c>
      <c r="C13971" s="5">
        <v>69780</v>
      </c>
      <c r="D13971" s="74">
        <f t="shared" ref="D13971:D14034" si="515">IF(ISERROR($D$12*2*PI()*$D$4*$D$5^2/B13971^5*10^-9*(1/(EXP(($D$4*$D$5)/(B13971*$D$6*($D$9)))-1))),0,$D$12*2*PI()*$D$4*$D$5^2/B13971^5*10^-9*(1/(EXP(($D$4*$D$5)/(B13971*$D$6*($D$9)))-1)))</f>
        <v>1.2563374325691246E-3</v>
      </c>
      <c r="E13971" s="46"/>
      <c r="F13971" s="3"/>
      <c r="G13971" s="3"/>
      <c r="H13971" s="3"/>
      <c r="I13971" s="3"/>
      <c r="Y13971" s="27"/>
    </row>
    <row r="13972" spans="2:25" x14ac:dyDescent="0.25">
      <c r="B13972" s="6">
        <f t="shared" ref="B13972:B14035" si="516">C13972*10^-9</f>
        <v>6.978500000000001E-5</v>
      </c>
      <c r="C13972" s="5">
        <v>69785</v>
      </c>
      <c r="D13972" s="74">
        <f t="shared" si="515"/>
        <v>1.255984337076216E-3</v>
      </c>
      <c r="E13972" s="46"/>
      <c r="F13972" s="3"/>
      <c r="G13972" s="3"/>
      <c r="H13972" s="3"/>
      <c r="I13972" s="3"/>
      <c r="Y13972" s="27"/>
    </row>
    <row r="13973" spans="2:25" x14ac:dyDescent="0.25">
      <c r="B13973" s="6">
        <f t="shared" si="516"/>
        <v>6.9790000000000008E-5</v>
      </c>
      <c r="C13973" s="5">
        <v>69790</v>
      </c>
      <c r="D13973" s="74">
        <f t="shared" si="515"/>
        <v>1.255631365600471E-3</v>
      </c>
      <c r="E13973" s="46"/>
      <c r="F13973" s="3"/>
      <c r="G13973" s="3"/>
      <c r="H13973" s="3"/>
      <c r="I13973" s="3"/>
      <c r="Y13973" s="27"/>
    </row>
    <row r="13974" spans="2:25" x14ac:dyDescent="0.25">
      <c r="B13974" s="6">
        <f t="shared" si="516"/>
        <v>6.9795000000000005E-5</v>
      </c>
      <c r="C13974" s="5">
        <v>69795</v>
      </c>
      <c r="D13974" s="74">
        <f t="shared" si="515"/>
        <v>1.2552785180896301E-3</v>
      </c>
      <c r="E13974" s="46"/>
      <c r="F13974" s="3"/>
      <c r="G13974" s="3"/>
      <c r="H13974" s="3"/>
      <c r="I13974" s="3"/>
      <c r="Y13974" s="27"/>
    </row>
    <row r="13975" spans="2:25" x14ac:dyDescent="0.25">
      <c r="B13975" s="6">
        <f t="shared" si="516"/>
        <v>6.9800000000000003E-5</v>
      </c>
      <c r="C13975" s="5">
        <v>69800</v>
      </c>
      <c r="D13975" s="74">
        <f t="shared" si="515"/>
        <v>1.2549257944914603E-3</v>
      </c>
      <c r="E13975" s="46"/>
      <c r="F13975" s="3"/>
      <c r="G13975" s="3"/>
      <c r="H13975" s="3"/>
      <c r="I13975" s="3"/>
      <c r="Y13975" s="27"/>
    </row>
    <row r="13976" spans="2:25" x14ac:dyDescent="0.25">
      <c r="B13976" s="6">
        <f t="shared" si="516"/>
        <v>6.9805E-5</v>
      </c>
      <c r="C13976" s="5">
        <v>69805</v>
      </c>
      <c r="D13976" s="74">
        <f t="shared" si="515"/>
        <v>1.2545731947537571E-3</v>
      </c>
      <c r="E13976" s="46"/>
      <c r="F13976" s="3"/>
      <c r="G13976" s="3"/>
      <c r="H13976" s="3"/>
      <c r="I13976" s="3"/>
      <c r="Y13976" s="27"/>
    </row>
    <row r="13977" spans="2:25" x14ac:dyDescent="0.25">
      <c r="B13977" s="6">
        <f t="shared" si="516"/>
        <v>6.9810000000000011E-5</v>
      </c>
      <c r="C13977" s="5">
        <v>69810</v>
      </c>
      <c r="D13977" s="74">
        <f t="shared" si="515"/>
        <v>1.2542207188243396E-3</v>
      </c>
      <c r="E13977" s="46"/>
      <c r="F13977" s="3"/>
      <c r="G13977" s="3"/>
      <c r="H13977" s="3"/>
      <c r="I13977" s="3"/>
      <c r="Y13977" s="27"/>
    </row>
    <row r="13978" spans="2:25" x14ac:dyDescent="0.25">
      <c r="B13978" s="6">
        <f t="shared" si="516"/>
        <v>6.9815000000000008E-5</v>
      </c>
      <c r="C13978" s="5">
        <v>69815</v>
      </c>
      <c r="D13978" s="74">
        <f t="shared" si="515"/>
        <v>1.253868366651057E-3</v>
      </c>
      <c r="E13978" s="46"/>
      <c r="F13978" s="3"/>
      <c r="G13978" s="3"/>
      <c r="H13978" s="3"/>
      <c r="I13978" s="3"/>
      <c r="Y13978" s="27"/>
    </row>
    <row r="13979" spans="2:25" x14ac:dyDescent="0.25">
      <c r="B13979" s="6">
        <f t="shared" si="516"/>
        <v>6.9820000000000006E-5</v>
      </c>
      <c r="C13979" s="5">
        <v>69820</v>
      </c>
      <c r="D13979" s="74">
        <f t="shared" si="515"/>
        <v>1.2535161381817771E-3</v>
      </c>
      <c r="E13979" s="46"/>
      <c r="F13979" s="3"/>
      <c r="G13979" s="3"/>
      <c r="H13979" s="3"/>
      <c r="I13979" s="3"/>
      <c r="Y13979" s="27"/>
    </row>
    <row r="13980" spans="2:25" x14ac:dyDescent="0.25">
      <c r="B13980" s="6">
        <f t="shared" si="516"/>
        <v>6.9825000000000003E-5</v>
      </c>
      <c r="C13980" s="5">
        <v>69825</v>
      </c>
      <c r="D13980" s="74">
        <f t="shared" si="515"/>
        <v>1.2531640333643969E-3</v>
      </c>
      <c r="E13980" s="46"/>
      <c r="F13980" s="3"/>
      <c r="G13980" s="3"/>
      <c r="H13980" s="3"/>
      <c r="I13980" s="3"/>
      <c r="Y13980" s="27"/>
    </row>
    <row r="13981" spans="2:25" x14ac:dyDescent="0.25">
      <c r="B13981" s="6">
        <f t="shared" si="516"/>
        <v>6.9830000000000001E-5</v>
      </c>
      <c r="C13981" s="5">
        <v>69830</v>
      </c>
      <c r="D13981" s="74">
        <f t="shared" si="515"/>
        <v>1.2528120521468399E-3</v>
      </c>
      <c r="E13981" s="46"/>
      <c r="F13981" s="3"/>
      <c r="G13981" s="3"/>
      <c r="H13981" s="3"/>
      <c r="I13981" s="3"/>
      <c r="Y13981" s="27"/>
    </row>
    <row r="13982" spans="2:25" x14ac:dyDescent="0.25">
      <c r="B13982" s="6">
        <f t="shared" si="516"/>
        <v>6.9834999999999998E-5</v>
      </c>
      <c r="C13982" s="5">
        <v>69835</v>
      </c>
      <c r="D13982" s="74">
        <f t="shared" si="515"/>
        <v>1.252460194477054E-3</v>
      </c>
      <c r="E13982" s="46"/>
      <c r="F13982" s="3"/>
      <c r="G13982" s="3"/>
      <c r="H13982" s="3"/>
      <c r="I13982" s="3"/>
      <c r="Y13982" s="27"/>
    </row>
    <row r="13983" spans="2:25" x14ac:dyDescent="0.25">
      <c r="B13983" s="6">
        <f t="shared" si="516"/>
        <v>6.9840000000000009E-5</v>
      </c>
      <c r="C13983" s="5">
        <v>69840</v>
      </c>
      <c r="D13983" s="74">
        <f t="shared" si="515"/>
        <v>1.2521084603030121E-3</v>
      </c>
      <c r="E13983" s="46"/>
      <c r="F13983" s="3"/>
      <c r="G13983" s="3"/>
      <c r="H13983" s="3"/>
      <c r="I13983" s="3"/>
      <c r="Y13983" s="27"/>
    </row>
    <row r="13984" spans="2:25" x14ac:dyDescent="0.25">
      <c r="B13984" s="6">
        <f t="shared" si="516"/>
        <v>6.9845000000000006E-5</v>
      </c>
      <c r="C13984" s="5">
        <v>69845</v>
      </c>
      <c r="D13984" s="74">
        <f t="shared" si="515"/>
        <v>1.2517568495727135E-3</v>
      </c>
      <c r="E13984" s="46"/>
      <c r="F13984" s="3"/>
      <c r="G13984" s="3"/>
      <c r="H13984" s="3"/>
      <c r="I13984" s="3"/>
      <c r="Y13984" s="27"/>
    </row>
    <row r="13985" spans="2:25" x14ac:dyDescent="0.25">
      <c r="B13985" s="6">
        <f t="shared" si="516"/>
        <v>6.9850000000000004E-5</v>
      </c>
      <c r="C13985" s="5">
        <v>69850</v>
      </c>
      <c r="D13985" s="74">
        <f t="shared" si="515"/>
        <v>1.2514053622341829E-3</v>
      </c>
      <c r="E13985" s="46"/>
      <c r="F13985" s="3"/>
      <c r="G13985" s="3"/>
      <c r="H13985" s="3"/>
      <c r="I13985" s="3"/>
      <c r="Y13985" s="27"/>
    </row>
    <row r="13986" spans="2:25" x14ac:dyDescent="0.25">
      <c r="B13986" s="6">
        <f t="shared" si="516"/>
        <v>6.9855000000000001E-5</v>
      </c>
      <c r="C13986" s="5">
        <v>69855</v>
      </c>
      <c r="D13986" s="74">
        <f t="shared" si="515"/>
        <v>1.2510539982354702E-3</v>
      </c>
      <c r="E13986" s="46"/>
      <c r="F13986" s="3"/>
      <c r="G13986" s="3"/>
      <c r="H13986" s="3"/>
      <c r="I13986" s="3"/>
      <c r="Y13986" s="27"/>
    </row>
    <row r="13987" spans="2:25" x14ac:dyDescent="0.25">
      <c r="B13987" s="6">
        <f t="shared" si="516"/>
        <v>6.9859999999999999E-5</v>
      </c>
      <c r="C13987" s="5">
        <v>69860</v>
      </c>
      <c r="D13987" s="74">
        <f t="shared" si="515"/>
        <v>1.2507027575246524E-3</v>
      </c>
      <c r="E13987" s="46"/>
      <c r="F13987" s="3"/>
      <c r="G13987" s="3"/>
      <c r="H13987" s="3"/>
      <c r="I13987" s="3"/>
      <c r="Y13987" s="27"/>
    </row>
    <row r="13988" spans="2:25" x14ac:dyDescent="0.25">
      <c r="B13988" s="6">
        <f t="shared" si="516"/>
        <v>6.986500000000001E-5</v>
      </c>
      <c r="C13988" s="5">
        <v>69865</v>
      </c>
      <c r="D13988" s="74">
        <f t="shared" si="515"/>
        <v>1.250351640049828E-3</v>
      </c>
      <c r="E13988" s="46"/>
      <c r="F13988" s="3"/>
      <c r="G13988" s="3"/>
      <c r="H13988" s="3"/>
      <c r="I13988" s="3"/>
      <c r="Y13988" s="27"/>
    </row>
    <row r="13989" spans="2:25" x14ac:dyDescent="0.25">
      <c r="B13989" s="6">
        <f t="shared" si="516"/>
        <v>6.9870000000000007E-5</v>
      </c>
      <c r="C13989" s="5">
        <v>69870</v>
      </c>
      <c r="D13989" s="74">
        <f t="shared" si="515"/>
        <v>1.2500006457591274E-3</v>
      </c>
      <c r="E13989" s="46"/>
      <c r="F13989" s="3"/>
      <c r="G13989" s="3"/>
      <c r="H13989" s="3"/>
      <c r="I13989" s="3"/>
      <c r="Y13989" s="27"/>
    </row>
    <row r="13990" spans="2:25" x14ac:dyDescent="0.25">
      <c r="B13990" s="6">
        <f t="shared" si="516"/>
        <v>6.9875000000000004E-5</v>
      </c>
      <c r="C13990" s="5">
        <v>69875</v>
      </c>
      <c r="D13990" s="74">
        <f t="shared" si="515"/>
        <v>1.2496497746007005E-3</v>
      </c>
      <c r="E13990" s="46"/>
      <c r="F13990" s="3"/>
      <c r="G13990" s="3"/>
      <c r="H13990" s="3"/>
      <c r="I13990" s="3"/>
      <c r="Y13990" s="27"/>
    </row>
    <row r="13991" spans="2:25" x14ac:dyDescent="0.25">
      <c r="B13991" s="6">
        <f t="shared" si="516"/>
        <v>6.9880000000000002E-5</v>
      </c>
      <c r="C13991" s="5">
        <v>69880</v>
      </c>
      <c r="D13991" s="74">
        <f t="shared" si="515"/>
        <v>1.2492990265227247E-3</v>
      </c>
      <c r="E13991" s="46"/>
      <c r="F13991" s="3"/>
      <c r="G13991" s="3"/>
      <c r="H13991" s="3"/>
      <c r="I13991" s="3"/>
      <c r="Y13991" s="27"/>
    </row>
    <row r="13992" spans="2:25" x14ac:dyDescent="0.25">
      <c r="B13992" s="6">
        <f t="shared" si="516"/>
        <v>6.9884999999999999E-5</v>
      </c>
      <c r="C13992" s="5">
        <v>69885</v>
      </c>
      <c r="D13992" s="74">
        <f t="shared" si="515"/>
        <v>1.2489484014734018E-3</v>
      </c>
      <c r="E13992" s="46"/>
      <c r="F13992" s="3"/>
      <c r="G13992" s="3"/>
      <c r="H13992" s="3"/>
      <c r="I13992" s="3"/>
      <c r="Y13992" s="27"/>
    </row>
    <row r="13993" spans="2:25" x14ac:dyDescent="0.25">
      <c r="B13993" s="6">
        <f t="shared" si="516"/>
        <v>6.989000000000001E-5</v>
      </c>
      <c r="C13993" s="5">
        <v>69890</v>
      </c>
      <c r="D13993" s="74">
        <f t="shared" si="515"/>
        <v>1.2485978994009616E-3</v>
      </c>
      <c r="E13993" s="46"/>
      <c r="F13993" s="3"/>
      <c r="G13993" s="3"/>
      <c r="H13993" s="3"/>
      <c r="I13993" s="3"/>
      <c r="Y13993" s="27"/>
    </row>
    <row r="13994" spans="2:25" x14ac:dyDescent="0.25">
      <c r="B13994" s="6">
        <f t="shared" si="516"/>
        <v>6.9895000000000008E-5</v>
      </c>
      <c r="C13994" s="5">
        <v>69895</v>
      </c>
      <c r="D13994" s="74">
        <f t="shared" si="515"/>
        <v>1.2482475202536614E-3</v>
      </c>
      <c r="E13994" s="46"/>
      <c r="F13994" s="3"/>
      <c r="G13994" s="3"/>
      <c r="H13994" s="3"/>
      <c r="I13994" s="3"/>
      <c r="Y13994" s="27"/>
    </row>
    <row r="13995" spans="2:25" x14ac:dyDescent="0.25">
      <c r="B13995" s="6">
        <f t="shared" si="516"/>
        <v>6.9900000000000005E-5</v>
      </c>
      <c r="C13995" s="5">
        <v>69900</v>
      </c>
      <c r="D13995" s="74">
        <f t="shared" si="515"/>
        <v>1.247897263979774E-3</v>
      </c>
      <c r="E13995" s="46"/>
      <c r="F13995" s="3"/>
      <c r="G13995" s="3"/>
      <c r="H13995" s="3"/>
      <c r="I13995" s="3"/>
      <c r="Y13995" s="27"/>
    </row>
    <row r="13996" spans="2:25" x14ac:dyDescent="0.25">
      <c r="B13996" s="6">
        <f t="shared" si="516"/>
        <v>6.9905000000000002E-5</v>
      </c>
      <c r="C13996" s="5">
        <v>69905</v>
      </c>
      <c r="D13996" s="74">
        <f t="shared" si="515"/>
        <v>1.2475471305276088E-3</v>
      </c>
      <c r="E13996" s="46"/>
      <c r="F13996" s="3"/>
      <c r="G13996" s="3"/>
      <c r="H13996" s="3"/>
      <c r="I13996" s="3"/>
      <c r="Y13996" s="27"/>
    </row>
    <row r="13997" spans="2:25" x14ac:dyDescent="0.25">
      <c r="B13997" s="6">
        <f t="shared" si="516"/>
        <v>6.991E-5</v>
      </c>
      <c r="C13997" s="5">
        <v>69910</v>
      </c>
      <c r="D13997" s="74">
        <f t="shared" si="515"/>
        <v>1.2471971198454947E-3</v>
      </c>
      <c r="E13997" s="46"/>
      <c r="F13997" s="3"/>
      <c r="G13997" s="3"/>
      <c r="H13997" s="3"/>
      <c r="I13997" s="3"/>
      <c r="Y13997" s="27"/>
    </row>
    <row r="13998" spans="2:25" x14ac:dyDescent="0.25">
      <c r="B13998" s="6">
        <f t="shared" si="516"/>
        <v>6.9915000000000011E-5</v>
      </c>
      <c r="C13998" s="5">
        <v>69915</v>
      </c>
      <c r="D13998" s="74">
        <f t="shared" si="515"/>
        <v>1.2468472318817858E-3</v>
      </c>
      <c r="E13998" s="46"/>
      <c r="F13998" s="3"/>
      <c r="G13998" s="3"/>
      <c r="H13998" s="3"/>
      <c r="I13998" s="3"/>
      <c r="Y13998" s="27"/>
    </row>
    <row r="13999" spans="2:25" x14ac:dyDescent="0.25">
      <c r="B13999" s="6">
        <f t="shared" si="516"/>
        <v>6.9920000000000008E-5</v>
      </c>
      <c r="C13999" s="5">
        <v>69920</v>
      </c>
      <c r="D13999" s="74">
        <f t="shared" si="515"/>
        <v>1.2464974665848641E-3</v>
      </c>
      <c r="E13999" s="46"/>
      <c r="F13999" s="3"/>
      <c r="G13999" s="3"/>
      <c r="H13999" s="3"/>
      <c r="I13999" s="3"/>
      <c r="Y13999" s="27"/>
    </row>
    <row r="14000" spans="2:25" x14ac:dyDescent="0.25">
      <c r="B14000" s="6">
        <f t="shared" si="516"/>
        <v>6.9925000000000006E-5</v>
      </c>
      <c r="C14000" s="5">
        <v>69925</v>
      </c>
      <c r="D14000" s="74">
        <f t="shared" si="515"/>
        <v>1.2461478239031341E-3</v>
      </c>
      <c r="E14000" s="46"/>
      <c r="F14000" s="3"/>
      <c r="G14000" s="3"/>
      <c r="H14000" s="3"/>
      <c r="I14000" s="3"/>
      <c r="Y14000" s="27"/>
    </row>
    <row r="14001" spans="2:25" x14ac:dyDescent="0.25">
      <c r="B14001" s="6">
        <f t="shared" si="516"/>
        <v>6.9930000000000003E-5</v>
      </c>
      <c r="C14001" s="5">
        <v>69930</v>
      </c>
      <c r="D14001" s="74">
        <f t="shared" si="515"/>
        <v>1.2457983037850299E-3</v>
      </c>
      <c r="E14001" s="46"/>
      <c r="F14001" s="3"/>
      <c r="G14001" s="3"/>
      <c r="H14001" s="3"/>
      <c r="I14001" s="3"/>
      <c r="Y14001" s="27"/>
    </row>
    <row r="14002" spans="2:25" x14ac:dyDescent="0.25">
      <c r="B14002" s="6">
        <f t="shared" si="516"/>
        <v>6.9935E-5</v>
      </c>
      <c r="C14002" s="5">
        <v>69935</v>
      </c>
      <c r="D14002" s="74">
        <f t="shared" si="515"/>
        <v>1.2454489061790044E-3</v>
      </c>
      <c r="E14002" s="46"/>
      <c r="F14002" s="3"/>
      <c r="G14002" s="3"/>
      <c r="H14002" s="3"/>
      <c r="I14002" s="3"/>
      <c r="Y14002" s="27"/>
    </row>
    <row r="14003" spans="2:25" x14ac:dyDescent="0.25">
      <c r="B14003" s="6">
        <f t="shared" si="516"/>
        <v>6.9939999999999998E-5</v>
      </c>
      <c r="C14003" s="5">
        <v>69940</v>
      </c>
      <c r="D14003" s="74">
        <f t="shared" si="515"/>
        <v>1.2450996310335444E-3</v>
      </c>
      <c r="E14003" s="46"/>
      <c r="F14003" s="3"/>
      <c r="G14003" s="3"/>
      <c r="H14003" s="3"/>
      <c r="I14003" s="3"/>
      <c r="Y14003" s="27"/>
    </row>
    <row r="14004" spans="2:25" x14ac:dyDescent="0.25">
      <c r="B14004" s="6">
        <f t="shared" si="516"/>
        <v>6.9945000000000009E-5</v>
      </c>
      <c r="C14004" s="5">
        <v>69945</v>
      </c>
      <c r="D14004" s="74">
        <f t="shared" si="515"/>
        <v>1.2447504782971506E-3</v>
      </c>
      <c r="E14004" s="46"/>
      <c r="F14004" s="3"/>
      <c r="G14004" s="3"/>
      <c r="H14004" s="3"/>
      <c r="I14004" s="3"/>
      <c r="Y14004" s="27"/>
    </row>
    <row r="14005" spans="2:25" x14ac:dyDescent="0.25">
      <c r="B14005" s="6">
        <f t="shared" si="516"/>
        <v>6.9950000000000006E-5</v>
      </c>
      <c r="C14005" s="5">
        <v>69950</v>
      </c>
      <c r="D14005" s="74">
        <f t="shared" si="515"/>
        <v>1.2444014479183611E-3</v>
      </c>
      <c r="E14005" s="46"/>
      <c r="F14005" s="3"/>
      <c r="G14005" s="3"/>
      <c r="H14005" s="3"/>
      <c r="I14005" s="3"/>
      <c r="Y14005" s="27"/>
    </row>
    <row r="14006" spans="2:25" x14ac:dyDescent="0.25">
      <c r="B14006" s="6">
        <f t="shared" si="516"/>
        <v>6.9955000000000004E-5</v>
      </c>
      <c r="C14006" s="5">
        <v>69955</v>
      </c>
      <c r="D14006" s="74">
        <f t="shared" si="515"/>
        <v>1.2440525398457302E-3</v>
      </c>
      <c r="E14006" s="46"/>
      <c r="F14006" s="3"/>
      <c r="G14006" s="3"/>
      <c r="H14006" s="3"/>
      <c r="I14006" s="3"/>
      <c r="Y14006" s="27"/>
    </row>
    <row r="14007" spans="2:25" x14ac:dyDescent="0.25">
      <c r="B14007" s="6">
        <f t="shared" si="516"/>
        <v>6.9960000000000001E-5</v>
      </c>
      <c r="C14007" s="5">
        <v>69960</v>
      </c>
      <c r="D14007" s="74">
        <f t="shared" si="515"/>
        <v>1.2437037540278435E-3</v>
      </c>
      <c r="E14007" s="46"/>
      <c r="F14007" s="3"/>
      <c r="G14007" s="3"/>
      <c r="H14007" s="3"/>
      <c r="I14007" s="3"/>
      <c r="Y14007" s="27"/>
    </row>
    <row r="14008" spans="2:25" x14ac:dyDescent="0.25">
      <c r="B14008" s="6">
        <f t="shared" si="516"/>
        <v>6.9964999999999998E-5</v>
      </c>
      <c r="C14008" s="5">
        <v>69965</v>
      </c>
      <c r="D14008" s="74">
        <f t="shared" si="515"/>
        <v>1.2433550904133079E-3</v>
      </c>
      <c r="E14008" s="46"/>
      <c r="F14008" s="3"/>
      <c r="G14008" s="3"/>
      <c r="H14008" s="3"/>
      <c r="I14008" s="3"/>
      <c r="Y14008" s="27"/>
    </row>
    <row r="14009" spans="2:25" x14ac:dyDescent="0.25">
      <c r="B14009" s="6">
        <f t="shared" si="516"/>
        <v>6.9970000000000009E-5</v>
      </c>
      <c r="C14009" s="5">
        <v>69970</v>
      </c>
      <c r="D14009" s="74">
        <f t="shared" si="515"/>
        <v>1.2430065489507549E-3</v>
      </c>
      <c r="E14009" s="46"/>
      <c r="F14009" s="3"/>
      <c r="G14009" s="3"/>
      <c r="H14009" s="3"/>
      <c r="I14009" s="3"/>
      <c r="Y14009" s="27"/>
    </row>
    <row r="14010" spans="2:25" x14ac:dyDescent="0.25">
      <c r="B14010" s="6">
        <f t="shared" si="516"/>
        <v>6.9975000000000007E-5</v>
      </c>
      <c r="C14010" s="5">
        <v>69975</v>
      </c>
      <c r="D14010" s="74">
        <f t="shared" si="515"/>
        <v>1.2426581295888462E-3</v>
      </c>
      <c r="E14010" s="46"/>
      <c r="F14010" s="3"/>
      <c r="G14010" s="3"/>
      <c r="H14010" s="3"/>
      <c r="I14010" s="3"/>
      <c r="Y14010" s="27"/>
    </row>
    <row r="14011" spans="2:25" x14ac:dyDescent="0.25">
      <c r="B14011" s="6">
        <f t="shared" si="516"/>
        <v>6.9980000000000004E-5</v>
      </c>
      <c r="C14011" s="5">
        <v>69980</v>
      </c>
      <c r="D14011" s="74">
        <f t="shared" si="515"/>
        <v>1.2423098322762618E-3</v>
      </c>
      <c r="E14011" s="46"/>
      <c r="F14011" s="3"/>
      <c r="G14011" s="3"/>
      <c r="H14011" s="3"/>
      <c r="I14011" s="3"/>
      <c r="Y14011" s="27"/>
    </row>
    <row r="14012" spans="2:25" x14ac:dyDescent="0.25">
      <c r="B14012" s="6">
        <f t="shared" si="516"/>
        <v>6.9985000000000002E-5</v>
      </c>
      <c r="C14012" s="5">
        <v>69985</v>
      </c>
      <c r="D14012" s="74">
        <f t="shared" si="515"/>
        <v>1.2419616569617163E-3</v>
      </c>
      <c r="E14012" s="46"/>
      <c r="F14012" s="3"/>
      <c r="G14012" s="3"/>
      <c r="H14012" s="3"/>
      <c r="I14012" s="3"/>
      <c r="Y14012" s="27"/>
    </row>
    <row r="14013" spans="2:25" x14ac:dyDescent="0.25">
      <c r="B14013" s="6">
        <f t="shared" si="516"/>
        <v>6.9989999999999999E-5</v>
      </c>
      <c r="C14013" s="5">
        <v>69990</v>
      </c>
      <c r="D14013" s="74">
        <f t="shared" si="515"/>
        <v>1.2416136035939365E-3</v>
      </c>
      <c r="E14013" s="46"/>
      <c r="F14013" s="3"/>
      <c r="G14013" s="3"/>
      <c r="H14013" s="3"/>
      <c r="I14013" s="3"/>
      <c r="Y14013" s="27"/>
    </row>
    <row r="14014" spans="2:25" x14ac:dyDescent="0.25">
      <c r="B14014" s="6">
        <f t="shared" si="516"/>
        <v>6.999500000000001E-5</v>
      </c>
      <c r="C14014" s="5">
        <v>69995</v>
      </c>
      <c r="D14014" s="74">
        <f t="shared" si="515"/>
        <v>1.2412656721216859E-3</v>
      </c>
      <c r="E14014" s="46"/>
      <c r="F14014" s="3"/>
      <c r="G14014" s="3"/>
      <c r="H14014" s="3"/>
      <c r="I14014" s="3"/>
      <c r="Y14014" s="27"/>
    </row>
    <row r="14015" spans="2:25" x14ac:dyDescent="0.25">
      <c r="B14015" s="6">
        <f t="shared" si="516"/>
        <v>7.0000000000000007E-5</v>
      </c>
      <c r="C14015" s="5">
        <v>70000</v>
      </c>
      <c r="D14015" s="74">
        <f t="shared" si="515"/>
        <v>1.2409178624937481E-3</v>
      </c>
      <c r="E14015" s="46"/>
      <c r="F14015" s="3"/>
      <c r="G14015" s="3"/>
      <c r="H14015" s="3"/>
      <c r="I14015" s="3"/>
      <c r="Y14015" s="27"/>
    </row>
    <row r="14016" spans="2:25" x14ac:dyDescent="0.25">
      <c r="B14016" s="6">
        <f t="shared" si="516"/>
        <v>7.0005000000000005E-5</v>
      </c>
      <c r="C14016" s="5">
        <v>70005</v>
      </c>
      <c r="D14016" s="74">
        <f t="shared" si="515"/>
        <v>1.2405701746589317E-3</v>
      </c>
      <c r="E14016" s="46"/>
      <c r="F14016" s="3"/>
      <c r="G14016" s="3"/>
      <c r="H14016" s="3"/>
      <c r="I14016" s="3"/>
      <c r="Y14016" s="27"/>
    </row>
    <row r="14017" spans="2:25" x14ac:dyDescent="0.25">
      <c r="B14017" s="6">
        <f t="shared" si="516"/>
        <v>7.0010000000000002E-5</v>
      </c>
      <c r="C14017" s="5">
        <v>70010</v>
      </c>
      <c r="D14017" s="74">
        <f t="shared" si="515"/>
        <v>1.2402226085660715E-3</v>
      </c>
      <c r="E14017" s="46"/>
      <c r="F14017" s="3"/>
      <c r="G14017" s="3"/>
      <c r="H14017" s="3"/>
      <c r="I14017" s="3"/>
      <c r="Y14017" s="27"/>
    </row>
    <row r="14018" spans="2:25" x14ac:dyDescent="0.25">
      <c r="B14018" s="6">
        <f t="shared" si="516"/>
        <v>7.0015E-5</v>
      </c>
      <c r="C14018" s="5">
        <v>70015</v>
      </c>
      <c r="D14018" s="74">
        <f t="shared" si="515"/>
        <v>1.2398751641640284E-3</v>
      </c>
      <c r="E14018" s="46"/>
      <c r="F14018" s="3"/>
      <c r="G14018" s="3"/>
      <c r="H14018" s="3"/>
      <c r="I14018" s="3"/>
      <c r="Y14018" s="27"/>
    </row>
    <row r="14019" spans="2:25" x14ac:dyDescent="0.25">
      <c r="B14019" s="6">
        <f t="shared" si="516"/>
        <v>7.0020000000000011E-5</v>
      </c>
      <c r="C14019" s="5">
        <v>70020</v>
      </c>
      <c r="D14019" s="74">
        <f t="shared" si="515"/>
        <v>1.2395278414016819E-3</v>
      </c>
      <c r="E14019" s="46"/>
      <c r="F14019" s="3"/>
      <c r="G14019" s="3"/>
      <c r="H14019" s="3"/>
      <c r="I14019" s="3"/>
      <c r="Y14019" s="27"/>
    </row>
    <row r="14020" spans="2:25" x14ac:dyDescent="0.25">
      <c r="B14020" s="6">
        <f t="shared" si="516"/>
        <v>7.0025000000000008E-5</v>
      </c>
      <c r="C14020" s="5">
        <v>70025</v>
      </c>
      <c r="D14020" s="74">
        <f t="shared" si="515"/>
        <v>1.2391806402279484E-3</v>
      </c>
      <c r="E14020" s="46"/>
      <c r="F14020" s="3"/>
      <c r="G14020" s="3"/>
      <c r="H14020" s="3"/>
      <c r="I14020" s="3"/>
      <c r="Y14020" s="27"/>
    </row>
    <row r="14021" spans="2:25" x14ac:dyDescent="0.25">
      <c r="B14021" s="6">
        <f t="shared" si="516"/>
        <v>7.0030000000000005E-5</v>
      </c>
      <c r="C14021" s="5">
        <v>70030</v>
      </c>
      <c r="D14021" s="74">
        <f t="shared" si="515"/>
        <v>1.2388335605917566E-3</v>
      </c>
      <c r="E14021" s="46"/>
      <c r="F14021" s="3"/>
      <c r="G14021" s="3"/>
      <c r="H14021" s="3"/>
      <c r="I14021" s="3"/>
      <c r="Y14021" s="27"/>
    </row>
    <row r="14022" spans="2:25" x14ac:dyDescent="0.25">
      <c r="B14022" s="6">
        <f t="shared" si="516"/>
        <v>7.0035000000000003E-5</v>
      </c>
      <c r="C14022" s="5">
        <v>70035</v>
      </c>
      <c r="D14022" s="74">
        <f t="shared" si="515"/>
        <v>1.2384866024420713E-3</v>
      </c>
      <c r="E14022" s="46"/>
      <c r="F14022" s="3"/>
      <c r="G14022" s="3"/>
      <c r="H14022" s="3"/>
      <c r="I14022" s="3"/>
      <c r="Y14022" s="27"/>
    </row>
    <row r="14023" spans="2:25" x14ac:dyDescent="0.25">
      <c r="B14023" s="6">
        <f t="shared" si="516"/>
        <v>7.004E-5</v>
      </c>
      <c r="C14023" s="5">
        <v>70040</v>
      </c>
      <c r="D14023" s="74">
        <f t="shared" si="515"/>
        <v>1.2381397657278731E-3</v>
      </c>
      <c r="E14023" s="46"/>
      <c r="F14023" s="3"/>
      <c r="G14023" s="3"/>
      <c r="H14023" s="3"/>
      <c r="I14023" s="3"/>
      <c r="Y14023" s="27"/>
    </row>
    <row r="14024" spans="2:25" x14ac:dyDescent="0.25">
      <c r="B14024" s="6">
        <f t="shared" si="516"/>
        <v>7.0044999999999998E-5</v>
      </c>
      <c r="C14024" s="5">
        <v>70045</v>
      </c>
      <c r="D14024" s="74">
        <f t="shared" si="515"/>
        <v>1.2377930503981727E-3</v>
      </c>
      <c r="E14024" s="46"/>
      <c r="F14024" s="3"/>
      <c r="G14024" s="3"/>
      <c r="H14024" s="3"/>
      <c r="I14024" s="3"/>
      <c r="Y14024" s="27"/>
    </row>
    <row r="14025" spans="2:25" x14ac:dyDescent="0.25">
      <c r="B14025" s="6">
        <f t="shared" si="516"/>
        <v>7.0050000000000009E-5</v>
      </c>
      <c r="C14025" s="5">
        <v>70050</v>
      </c>
      <c r="D14025" s="74">
        <f t="shared" si="515"/>
        <v>1.237446456402004E-3</v>
      </c>
      <c r="E14025" s="46"/>
      <c r="F14025" s="3"/>
      <c r="G14025" s="3"/>
      <c r="H14025" s="3"/>
      <c r="I14025" s="3"/>
      <c r="Y14025" s="27"/>
    </row>
    <row r="14026" spans="2:25" x14ac:dyDescent="0.25">
      <c r="B14026" s="6">
        <f t="shared" si="516"/>
        <v>7.0055000000000006E-5</v>
      </c>
      <c r="C14026" s="5">
        <v>70055</v>
      </c>
      <c r="D14026" s="74">
        <f t="shared" si="515"/>
        <v>1.2370999836884282E-3</v>
      </c>
      <c r="E14026" s="46"/>
      <c r="F14026" s="3"/>
      <c r="G14026" s="3"/>
      <c r="H14026" s="3"/>
      <c r="I14026" s="3"/>
      <c r="Y14026" s="27"/>
    </row>
    <row r="14027" spans="2:25" x14ac:dyDescent="0.25">
      <c r="B14027" s="6">
        <f t="shared" si="516"/>
        <v>7.0060000000000003E-5</v>
      </c>
      <c r="C14027" s="5">
        <v>70060</v>
      </c>
      <c r="D14027" s="74">
        <f t="shared" si="515"/>
        <v>1.2367536322065306E-3</v>
      </c>
      <c r="E14027" s="46"/>
      <c r="F14027" s="3"/>
      <c r="G14027" s="3"/>
      <c r="H14027" s="3"/>
      <c r="I14027" s="3"/>
      <c r="Y14027" s="27"/>
    </row>
    <row r="14028" spans="2:25" x14ac:dyDescent="0.25">
      <c r="B14028" s="6">
        <f t="shared" si="516"/>
        <v>7.0065000000000001E-5</v>
      </c>
      <c r="C14028" s="5">
        <v>70065</v>
      </c>
      <c r="D14028" s="74">
        <f t="shared" si="515"/>
        <v>1.2364074019054158E-3</v>
      </c>
      <c r="E14028" s="46"/>
      <c r="F14028" s="3"/>
      <c r="G14028" s="3"/>
      <c r="H14028" s="3"/>
      <c r="I14028" s="3"/>
      <c r="Y14028" s="27"/>
    </row>
    <row r="14029" spans="2:25" x14ac:dyDescent="0.25">
      <c r="B14029" s="6">
        <f t="shared" si="516"/>
        <v>7.0069999999999998E-5</v>
      </c>
      <c r="C14029" s="5">
        <v>70070</v>
      </c>
      <c r="D14029" s="74">
        <f t="shared" si="515"/>
        <v>1.2360612927342237E-3</v>
      </c>
      <c r="E14029" s="46"/>
      <c r="F14029" s="3"/>
      <c r="G14029" s="3"/>
      <c r="H14029" s="3"/>
      <c r="I14029" s="3"/>
      <c r="Y14029" s="27"/>
    </row>
    <row r="14030" spans="2:25" x14ac:dyDescent="0.25">
      <c r="B14030" s="6">
        <f t="shared" si="516"/>
        <v>7.0075000000000009E-5</v>
      </c>
      <c r="C14030" s="5">
        <v>70075</v>
      </c>
      <c r="D14030" s="74">
        <f t="shared" si="515"/>
        <v>1.2357153046421109E-3</v>
      </c>
      <c r="E14030" s="46"/>
      <c r="F14030" s="3"/>
      <c r="G14030" s="3"/>
      <c r="H14030" s="3"/>
      <c r="I14030" s="3"/>
      <c r="Y14030" s="27"/>
    </row>
    <row r="14031" spans="2:25" x14ac:dyDescent="0.25">
      <c r="B14031" s="6">
        <f t="shared" si="516"/>
        <v>7.0080000000000007E-5</v>
      </c>
      <c r="C14031" s="5">
        <v>70080</v>
      </c>
      <c r="D14031" s="74">
        <f t="shared" si="515"/>
        <v>1.2353694375782601E-3</v>
      </c>
      <c r="E14031" s="46"/>
      <c r="F14031" s="3"/>
      <c r="G14031" s="3"/>
      <c r="H14031" s="3"/>
      <c r="I14031" s="3"/>
      <c r="Y14031" s="27"/>
    </row>
    <row r="14032" spans="2:25" x14ac:dyDescent="0.25">
      <c r="B14032" s="6">
        <f t="shared" si="516"/>
        <v>7.0085000000000004E-5</v>
      </c>
      <c r="C14032" s="5">
        <v>70085</v>
      </c>
      <c r="D14032" s="74">
        <f t="shared" si="515"/>
        <v>1.2350236914918831E-3</v>
      </c>
      <c r="E14032" s="46"/>
      <c r="F14032" s="3"/>
      <c r="G14032" s="3"/>
      <c r="H14032" s="3"/>
      <c r="I14032" s="3"/>
      <c r="Y14032" s="27"/>
    </row>
    <row r="14033" spans="2:25" x14ac:dyDescent="0.25">
      <c r="B14033" s="6">
        <f t="shared" si="516"/>
        <v>7.0090000000000001E-5</v>
      </c>
      <c r="C14033" s="5">
        <v>70090</v>
      </c>
      <c r="D14033" s="74">
        <f t="shared" si="515"/>
        <v>1.2346780663322128E-3</v>
      </c>
      <c r="E14033" s="46"/>
      <c r="F14033" s="3"/>
      <c r="G14033" s="3"/>
      <c r="H14033" s="3"/>
      <c r="I14033" s="3"/>
      <c r="Y14033" s="27"/>
    </row>
    <row r="14034" spans="2:25" x14ac:dyDescent="0.25">
      <c r="B14034" s="6">
        <f t="shared" si="516"/>
        <v>7.0094999999999999E-5</v>
      </c>
      <c r="C14034" s="5">
        <v>70095</v>
      </c>
      <c r="D14034" s="74">
        <f t="shared" si="515"/>
        <v>1.234332562048507E-3</v>
      </c>
      <c r="E14034" s="46"/>
      <c r="F14034" s="3"/>
      <c r="G14034" s="3"/>
      <c r="H14034" s="3"/>
      <c r="I14034" s="3"/>
      <c r="Y14034" s="27"/>
    </row>
    <row r="14035" spans="2:25" x14ac:dyDescent="0.25">
      <c r="B14035" s="6">
        <f t="shared" si="516"/>
        <v>7.010000000000001E-5</v>
      </c>
      <c r="C14035" s="5">
        <v>70100</v>
      </c>
      <c r="D14035" s="74">
        <f t="shared" ref="D14035:D14098" si="517">IF(ISERROR($D$12*2*PI()*$D$4*$D$5^2/B14035^5*10^-9*(1/(EXP(($D$4*$D$5)/(B14035*$D$6*($D$9)))-1))),0,$D$12*2*PI()*$D$4*$D$5^2/B14035^5*10^-9*(1/(EXP(($D$4*$D$5)/(B14035*$D$6*($D$9)))-1)))</f>
        <v>1.2339871785900481E-3</v>
      </c>
      <c r="E14035" s="46"/>
      <c r="F14035" s="3"/>
      <c r="G14035" s="3"/>
      <c r="H14035" s="3"/>
      <c r="I14035" s="3"/>
      <c r="Y14035" s="27"/>
    </row>
    <row r="14036" spans="2:25" x14ac:dyDescent="0.25">
      <c r="B14036" s="6">
        <f t="shared" ref="B14036:B14099" si="518">C14036*10^-9</f>
        <v>7.0105000000000007E-5</v>
      </c>
      <c r="C14036" s="5">
        <v>70105</v>
      </c>
      <c r="D14036" s="74">
        <f t="shared" si="517"/>
        <v>1.2336419159061497E-3</v>
      </c>
      <c r="E14036" s="46"/>
      <c r="F14036" s="3"/>
      <c r="G14036" s="3"/>
      <c r="H14036" s="3"/>
      <c r="I14036" s="3"/>
      <c r="Y14036" s="27"/>
    </row>
    <row r="14037" spans="2:25" x14ac:dyDescent="0.25">
      <c r="B14037" s="6">
        <f t="shared" si="518"/>
        <v>7.0110000000000005E-5</v>
      </c>
      <c r="C14037" s="5">
        <v>70110</v>
      </c>
      <c r="D14037" s="74">
        <f t="shared" si="517"/>
        <v>1.2332967739461403E-3</v>
      </c>
      <c r="E14037" s="46"/>
      <c r="F14037" s="3"/>
      <c r="G14037" s="3"/>
      <c r="H14037" s="3"/>
      <c r="I14037" s="3"/>
      <c r="Y14037" s="27"/>
    </row>
    <row r="14038" spans="2:25" x14ac:dyDescent="0.25">
      <c r="B14038" s="6">
        <f t="shared" si="518"/>
        <v>7.0115000000000002E-5</v>
      </c>
      <c r="C14038" s="5">
        <v>70115</v>
      </c>
      <c r="D14038" s="74">
        <f t="shared" si="517"/>
        <v>1.2329517526593768E-3</v>
      </c>
      <c r="E14038" s="46"/>
      <c r="F14038" s="3"/>
      <c r="G14038" s="3"/>
      <c r="H14038" s="3"/>
      <c r="I14038" s="3"/>
      <c r="Y14038" s="27"/>
    </row>
    <row r="14039" spans="2:25" x14ac:dyDescent="0.25">
      <c r="B14039" s="6">
        <f t="shared" si="518"/>
        <v>7.0119999999999999E-5</v>
      </c>
      <c r="C14039" s="5">
        <v>70120</v>
      </c>
      <c r="D14039" s="74">
        <f t="shared" si="517"/>
        <v>1.2326068519952467E-3</v>
      </c>
      <c r="E14039" s="46"/>
      <c r="F14039" s="3"/>
      <c r="G14039" s="3"/>
      <c r="H14039" s="3"/>
      <c r="I14039" s="3"/>
      <c r="Y14039" s="27"/>
    </row>
    <row r="14040" spans="2:25" x14ac:dyDescent="0.25">
      <c r="B14040" s="6">
        <f t="shared" si="518"/>
        <v>7.012500000000001E-5</v>
      </c>
      <c r="C14040" s="5">
        <v>70125</v>
      </c>
      <c r="D14040" s="74">
        <f t="shared" si="517"/>
        <v>1.2322620719031532E-3</v>
      </c>
      <c r="E14040" s="46"/>
      <c r="F14040" s="3"/>
      <c r="G14040" s="3"/>
      <c r="H14040" s="3"/>
      <c r="I14040" s="3"/>
      <c r="Y14040" s="27"/>
    </row>
    <row r="14041" spans="2:25" x14ac:dyDescent="0.25">
      <c r="B14041" s="6">
        <f t="shared" si="518"/>
        <v>7.0130000000000008E-5</v>
      </c>
      <c r="C14041" s="5">
        <v>70130</v>
      </c>
      <c r="D14041" s="74">
        <f t="shared" si="517"/>
        <v>1.2319174123325307E-3</v>
      </c>
      <c r="E14041" s="46"/>
      <c r="F14041" s="3"/>
      <c r="G14041" s="3"/>
      <c r="H14041" s="3"/>
      <c r="I14041" s="3"/>
      <c r="Y14041" s="27"/>
    </row>
    <row r="14042" spans="2:25" x14ac:dyDescent="0.25">
      <c r="B14042" s="6">
        <f t="shared" si="518"/>
        <v>7.0135000000000005E-5</v>
      </c>
      <c r="C14042" s="5">
        <v>70135</v>
      </c>
      <c r="D14042" s="74">
        <f t="shared" si="517"/>
        <v>1.2315728732328359E-3</v>
      </c>
      <c r="E14042" s="46"/>
      <c r="F14042" s="3"/>
      <c r="G14042" s="3"/>
      <c r="H14042" s="3"/>
      <c r="I14042" s="3"/>
      <c r="Y14042" s="27"/>
    </row>
    <row r="14043" spans="2:25" x14ac:dyDescent="0.25">
      <c r="B14043" s="6">
        <f t="shared" si="518"/>
        <v>7.0140000000000003E-5</v>
      </c>
      <c r="C14043" s="5">
        <v>70140</v>
      </c>
      <c r="D14043" s="74">
        <f t="shared" si="517"/>
        <v>1.2312284545535504E-3</v>
      </c>
      <c r="E14043" s="46"/>
      <c r="F14043" s="3"/>
      <c r="G14043" s="3"/>
      <c r="H14043" s="3"/>
      <c r="I14043" s="3"/>
      <c r="Y14043" s="27"/>
    </row>
    <row r="14044" spans="2:25" x14ac:dyDescent="0.25">
      <c r="B14044" s="6">
        <f t="shared" si="518"/>
        <v>7.0145E-5</v>
      </c>
      <c r="C14044" s="5">
        <v>70145</v>
      </c>
      <c r="D14044" s="74">
        <f t="shared" si="517"/>
        <v>1.2308841562441806E-3</v>
      </c>
      <c r="E14044" s="46"/>
      <c r="F14044" s="3"/>
      <c r="G14044" s="3"/>
      <c r="H14044" s="3"/>
      <c r="I14044" s="3"/>
      <c r="Y14044" s="27"/>
    </row>
    <row r="14045" spans="2:25" x14ac:dyDescent="0.25">
      <c r="B14045" s="6">
        <f t="shared" si="518"/>
        <v>7.0150000000000011E-5</v>
      </c>
      <c r="C14045" s="5">
        <v>70150</v>
      </c>
      <c r="D14045" s="74">
        <f t="shared" si="517"/>
        <v>1.2305399782542551E-3</v>
      </c>
      <c r="E14045" s="46"/>
      <c r="F14045" s="3"/>
      <c r="G14045" s="3"/>
      <c r="H14045" s="3"/>
      <c r="I14045" s="3"/>
      <c r="Y14045" s="27"/>
    </row>
    <row r="14046" spans="2:25" x14ac:dyDescent="0.25">
      <c r="B14046" s="6">
        <f t="shared" si="518"/>
        <v>7.0155000000000008E-5</v>
      </c>
      <c r="C14046" s="5">
        <v>70155</v>
      </c>
      <c r="D14046" s="74">
        <f t="shared" si="517"/>
        <v>1.2301959205333337E-3</v>
      </c>
      <c r="E14046" s="46"/>
      <c r="F14046" s="3"/>
      <c r="G14046" s="3"/>
      <c r="H14046" s="3"/>
      <c r="I14046" s="3"/>
      <c r="Y14046" s="27"/>
    </row>
    <row r="14047" spans="2:25" x14ac:dyDescent="0.25">
      <c r="B14047" s="6">
        <f t="shared" si="518"/>
        <v>7.0160000000000006E-5</v>
      </c>
      <c r="C14047" s="5">
        <v>70160</v>
      </c>
      <c r="D14047" s="74">
        <f t="shared" si="517"/>
        <v>1.2298519830309953E-3</v>
      </c>
      <c r="E14047" s="46"/>
      <c r="F14047" s="3"/>
      <c r="G14047" s="3"/>
      <c r="H14047" s="3"/>
      <c r="I14047" s="3"/>
      <c r="Y14047" s="27"/>
    </row>
    <row r="14048" spans="2:25" x14ac:dyDescent="0.25">
      <c r="B14048" s="6">
        <f t="shared" si="518"/>
        <v>7.0165000000000003E-5</v>
      </c>
      <c r="C14048" s="5">
        <v>70165</v>
      </c>
      <c r="D14048" s="74">
        <f t="shared" si="517"/>
        <v>1.2295081656968458E-3</v>
      </c>
      <c r="E14048" s="46"/>
      <c r="F14048" s="3"/>
      <c r="G14048" s="3"/>
      <c r="H14048" s="3"/>
      <c r="I14048" s="3"/>
      <c r="Y14048" s="27"/>
    </row>
    <row r="14049" spans="2:25" x14ac:dyDescent="0.25">
      <c r="B14049" s="6">
        <f t="shared" si="518"/>
        <v>7.0170000000000001E-5</v>
      </c>
      <c r="C14049" s="5">
        <v>70170</v>
      </c>
      <c r="D14049" s="74">
        <f t="shared" si="517"/>
        <v>1.2291644684805122E-3</v>
      </c>
      <c r="E14049" s="46"/>
      <c r="F14049" s="3"/>
      <c r="G14049" s="3"/>
      <c r="H14049" s="3"/>
      <c r="I14049" s="3"/>
      <c r="Y14049" s="27"/>
    </row>
    <row r="14050" spans="2:25" x14ac:dyDescent="0.25">
      <c r="B14050" s="6">
        <f t="shared" si="518"/>
        <v>7.0174999999999998E-5</v>
      </c>
      <c r="C14050" s="5">
        <v>70175</v>
      </c>
      <c r="D14050" s="74">
        <f t="shared" si="517"/>
        <v>1.2288208913316518E-3</v>
      </c>
      <c r="E14050" s="46"/>
      <c r="F14050" s="3"/>
      <c r="G14050" s="3"/>
      <c r="H14050" s="3"/>
      <c r="I14050" s="3"/>
      <c r="Y14050" s="27"/>
    </row>
    <row r="14051" spans="2:25" x14ac:dyDescent="0.25">
      <c r="B14051" s="6">
        <f t="shared" si="518"/>
        <v>7.0180000000000009E-5</v>
      </c>
      <c r="C14051" s="5">
        <v>70180</v>
      </c>
      <c r="D14051" s="74">
        <f t="shared" si="517"/>
        <v>1.2284774341999422E-3</v>
      </c>
      <c r="E14051" s="46"/>
      <c r="F14051" s="3"/>
      <c r="G14051" s="3"/>
      <c r="H14051" s="3"/>
      <c r="I14051" s="3"/>
      <c r="Y14051" s="27"/>
    </row>
    <row r="14052" spans="2:25" x14ac:dyDescent="0.25">
      <c r="B14052" s="6">
        <f t="shared" si="518"/>
        <v>7.0185000000000006E-5</v>
      </c>
      <c r="C14052" s="5">
        <v>70185</v>
      </c>
      <c r="D14052" s="74">
        <f t="shared" si="517"/>
        <v>1.2281340970350873E-3</v>
      </c>
      <c r="E14052" s="46"/>
      <c r="F14052" s="3"/>
      <c r="G14052" s="3"/>
      <c r="H14052" s="3"/>
      <c r="I14052" s="3"/>
      <c r="Y14052" s="27"/>
    </row>
    <row r="14053" spans="2:25" x14ac:dyDescent="0.25">
      <c r="B14053" s="6">
        <f t="shared" si="518"/>
        <v>7.0190000000000004E-5</v>
      </c>
      <c r="C14053" s="5">
        <v>70190</v>
      </c>
      <c r="D14053" s="74">
        <f t="shared" si="517"/>
        <v>1.2277908797868145E-3</v>
      </c>
      <c r="E14053" s="46"/>
      <c r="F14053" s="3"/>
      <c r="G14053" s="3"/>
      <c r="H14053" s="3"/>
      <c r="I14053" s="3"/>
      <c r="Y14053" s="27"/>
    </row>
    <row r="14054" spans="2:25" x14ac:dyDescent="0.25">
      <c r="B14054" s="6">
        <f t="shared" si="518"/>
        <v>7.0195000000000001E-5</v>
      </c>
      <c r="C14054" s="5">
        <v>70195</v>
      </c>
      <c r="D14054" s="74">
        <f t="shared" si="517"/>
        <v>1.2274477824048796E-3</v>
      </c>
      <c r="E14054" s="46"/>
      <c r="F14054" s="3"/>
      <c r="G14054" s="3"/>
      <c r="H14054" s="3"/>
      <c r="I14054" s="3"/>
      <c r="Y14054" s="27"/>
    </row>
    <row r="14055" spans="2:25" x14ac:dyDescent="0.25">
      <c r="B14055" s="6">
        <f t="shared" si="518"/>
        <v>7.0199999999999999E-5</v>
      </c>
      <c r="C14055" s="5">
        <v>70200</v>
      </c>
      <c r="D14055" s="74">
        <f t="shared" si="517"/>
        <v>1.2271048048390543E-3</v>
      </c>
      <c r="E14055" s="46"/>
      <c r="F14055" s="3"/>
      <c r="G14055" s="3"/>
      <c r="H14055" s="3"/>
      <c r="I14055" s="3"/>
      <c r="Y14055" s="27"/>
    </row>
    <row r="14056" spans="2:25" x14ac:dyDescent="0.25">
      <c r="B14056" s="6">
        <f t="shared" si="518"/>
        <v>7.020500000000001E-5</v>
      </c>
      <c r="C14056" s="5">
        <v>70205</v>
      </c>
      <c r="D14056" s="74">
        <f t="shared" si="517"/>
        <v>1.2267619470391442E-3</v>
      </c>
      <c r="E14056" s="46"/>
      <c r="F14056" s="3"/>
      <c r="G14056" s="3"/>
      <c r="H14056" s="3"/>
      <c r="I14056" s="3"/>
      <c r="Y14056" s="27"/>
    </row>
    <row r="14057" spans="2:25" x14ac:dyDescent="0.25">
      <c r="B14057" s="6">
        <f t="shared" si="518"/>
        <v>7.0210000000000007E-5</v>
      </c>
      <c r="C14057" s="5">
        <v>70210</v>
      </c>
      <c r="D14057" s="74">
        <f t="shared" si="517"/>
        <v>1.2264192089549773E-3</v>
      </c>
      <c r="E14057" s="46"/>
      <c r="F14057" s="3"/>
      <c r="G14057" s="3"/>
      <c r="H14057" s="3"/>
      <c r="I14057" s="3"/>
      <c r="Y14057" s="27"/>
    </row>
    <row r="14058" spans="2:25" x14ac:dyDescent="0.25">
      <c r="B14058" s="6">
        <f t="shared" si="518"/>
        <v>7.0215000000000005E-5</v>
      </c>
      <c r="C14058" s="5">
        <v>70215</v>
      </c>
      <c r="D14058" s="74">
        <f t="shared" si="517"/>
        <v>1.2260765905364004E-3</v>
      </c>
      <c r="E14058" s="46"/>
      <c r="F14058" s="3"/>
      <c r="G14058" s="3"/>
      <c r="H14058" s="3"/>
      <c r="I14058" s="3"/>
      <c r="Y14058" s="27"/>
    </row>
    <row r="14059" spans="2:25" x14ac:dyDescent="0.25">
      <c r="B14059" s="6">
        <f t="shared" si="518"/>
        <v>7.0220000000000002E-5</v>
      </c>
      <c r="C14059" s="5">
        <v>70220</v>
      </c>
      <c r="D14059" s="74">
        <f t="shared" si="517"/>
        <v>1.2257340917332907E-3</v>
      </c>
      <c r="E14059" s="46"/>
      <c r="F14059" s="3"/>
      <c r="G14059" s="3"/>
      <c r="H14059" s="3"/>
      <c r="I14059" s="3"/>
      <c r="Y14059" s="27"/>
    </row>
    <row r="14060" spans="2:25" x14ac:dyDescent="0.25">
      <c r="B14060" s="6">
        <f t="shared" si="518"/>
        <v>7.0224999999999999E-5</v>
      </c>
      <c r="C14060" s="5">
        <v>70225</v>
      </c>
      <c r="D14060" s="74">
        <f t="shared" si="517"/>
        <v>1.2253917124955486E-3</v>
      </c>
      <c r="E14060" s="46"/>
      <c r="F14060" s="3"/>
      <c r="G14060" s="3"/>
      <c r="H14060" s="3"/>
      <c r="I14060" s="3"/>
      <c r="Y14060" s="27"/>
    </row>
    <row r="14061" spans="2:25" x14ac:dyDescent="0.25">
      <c r="B14061" s="6">
        <f t="shared" si="518"/>
        <v>7.023000000000001E-5</v>
      </c>
      <c r="C14061" s="5">
        <v>70230</v>
      </c>
      <c r="D14061" s="74">
        <f t="shared" si="517"/>
        <v>1.2250494527730989E-3</v>
      </c>
      <c r="E14061" s="46"/>
      <c r="F14061" s="3"/>
      <c r="G14061" s="3"/>
      <c r="H14061" s="3"/>
      <c r="I14061" s="3"/>
      <c r="Y14061" s="27"/>
    </row>
    <row r="14062" spans="2:25" x14ac:dyDescent="0.25">
      <c r="B14062" s="6">
        <f t="shared" si="518"/>
        <v>7.0235000000000008E-5</v>
      </c>
      <c r="C14062" s="5">
        <v>70235</v>
      </c>
      <c r="D14062" s="74">
        <f t="shared" si="517"/>
        <v>1.2247073125158886E-3</v>
      </c>
      <c r="E14062" s="46"/>
      <c r="F14062" s="3"/>
      <c r="G14062" s="3"/>
      <c r="H14062" s="3"/>
      <c r="I14062" s="3"/>
      <c r="Y14062" s="27"/>
    </row>
    <row r="14063" spans="2:25" x14ac:dyDescent="0.25">
      <c r="B14063" s="6">
        <f t="shared" si="518"/>
        <v>7.0240000000000005E-5</v>
      </c>
      <c r="C14063" s="5">
        <v>70240</v>
      </c>
      <c r="D14063" s="74">
        <f t="shared" si="517"/>
        <v>1.224365291673891E-3</v>
      </c>
      <c r="E14063" s="46"/>
      <c r="F14063" s="3"/>
      <c r="G14063" s="3"/>
      <c r="H14063" s="3"/>
      <c r="I14063" s="3"/>
      <c r="Y14063" s="27"/>
    </row>
    <row r="14064" spans="2:25" x14ac:dyDescent="0.25">
      <c r="B14064" s="6">
        <f t="shared" si="518"/>
        <v>7.0245000000000003E-5</v>
      </c>
      <c r="C14064" s="5">
        <v>70245</v>
      </c>
      <c r="D14064" s="74">
        <f t="shared" si="517"/>
        <v>1.2240233901971067E-3</v>
      </c>
      <c r="E14064" s="46"/>
      <c r="F14064" s="3"/>
      <c r="G14064" s="3"/>
      <c r="H14064" s="3"/>
      <c r="I14064" s="3"/>
      <c r="Y14064" s="27"/>
    </row>
    <row r="14065" spans="2:25" x14ac:dyDescent="0.25">
      <c r="B14065" s="6">
        <f t="shared" si="518"/>
        <v>7.025E-5</v>
      </c>
      <c r="C14065" s="5">
        <v>70250</v>
      </c>
      <c r="D14065" s="74">
        <f t="shared" si="517"/>
        <v>1.2236816080355554E-3</v>
      </c>
      <c r="E14065" s="46"/>
      <c r="F14065" s="3"/>
      <c r="G14065" s="3"/>
      <c r="H14065" s="3"/>
      <c r="I14065" s="3"/>
      <c r="Y14065" s="27"/>
    </row>
    <row r="14066" spans="2:25" x14ac:dyDescent="0.25">
      <c r="B14066" s="6">
        <f t="shared" si="518"/>
        <v>7.0255000000000011E-5</v>
      </c>
      <c r="C14066" s="5">
        <v>70255</v>
      </c>
      <c r="D14066" s="74">
        <f t="shared" si="517"/>
        <v>1.2233399451392819E-3</v>
      </c>
      <c r="E14066" s="46"/>
      <c r="F14066" s="3"/>
      <c r="G14066" s="3"/>
      <c r="H14066" s="3"/>
      <c r="I14066" s="3"/>
      <c r="Y14066" s="27"/>
    </row>
    <row r="14067" spans="2:25" x14ac:dyDescent="0.25">
      <c r="B14067" s="6">
        <f t="shared" si="518"/>
        <v>7.0260000000000008E-5</v>
      </c>
      <c r="C14067" s="5">
        <v>70260</v>
      </c>
      <c r="D14067" s="74">
        <f t="shared" si="517"/>
        <v>1.2229984014583601E-3</v>
      </c>
      <c r="E14067" s="46"/>
      <c r="F14067" s="3"/>
      <c r="G14067" s="3"/>
      <c r="H14067" s="3"/>
      <c r="I14067" s="3"/>
      <c r="Y14067" s="27"/>
    </row>
    <row r="14068" spans="2:25" x14ac:dyDescent="0.25">
      <c r="B14068" s="6">
        <f t="shared" si="518"/>
        <v>7.0265000000000006E-5</v>
      </c>
      <c r="C14068" s="5">
        <v>70265</v>
      </c>
      <c r="D14068" s="74">
        <f t="shared" si="517"/>
        <v>1.222656976942885E-3</v>
      </c>
      <c r="E14068" s="46"/>
      <c r="F14068" s="3"/>
      <c r="G14068" s="3"/>
      <c r="H14068" s="3"/>
      <c r="I14068" s="3"/>
      <c r="Y14068" s="27"/>
    </row>
    <row r="14069" spans="2:25" x14ac:dyDescent="0.25">
      <c r="B14069" s="6">
        <f t="shared" si="518"/>
        <v>7.0270000000000003E-5</v>
      </c>
      <c r="C14069" s="5">
        <v>70270</v>
      </c>
      <c r="D14069" s="74">
        <f t="shared" si="517"/>
        <v>1.2223156715429758E-3</v>
      </c>
      <c r="E14069" s="46"/>
      <c r="F14069" s="3"/>
      <c r="G14069" s="3"/>
      <c r="H14069" s="3"/>
      <c r="I14069" s="3"/>
      <c r="Y14069" s="27"/>
    </row>
    <row r="14070" spans="2:25" x14ac:dyDescent="0.25">
      <c r="B14070" s="6">
        <f t="shared" si="518"/>
        <v>7.0275000000000001E-5</v>
      </c>
      <c r="C14070" s="5">
        <v>70275</v>
      </c>
      <c r="D14070" s="74">
        <f t="shared" si="517"/>
        <v>1.221974485208776E-3</v>
      </c>
      <c r="E14070" s="46"/>
      <c r="F14070" s="3"/>
      <c r="G14070" s="3"/>
      <c r="H14070" s="3"/>
      <c r="I14070" s="3"/>
      <c r="Y14070" s="27"/>
    </row>
    <row r="14071" spans="2:25" x14ac:dyDescent="0.25">
      <c r="B14071" s="6">
        <f t="shared" si="518"/>
        <v>7.0279999999999998E-5</v>
      </c>
      <c r="C14071" s="5">
        <v>70280</v>
      </c>
      <c r="D14071" s="74">
        <f t="shared" si="517"/>
        <v>1.2216334178904553E-3</v>
      </c>
      <c r="E14071" s="46"/>
      <c r="F14071" s="3"/>
      <c r="G14071" s="3"/>
      <c r="H14071" s="3"/>
      <c r="I14071" s="3"/>
      <c r="Y14071" s="27"/>
    </row>
    <row r="14072" spans="2:25" x14ac:dyDescent="0.25">
      <c r="B14072" s="6">
        <f t="shared" si="518"/>
        <v>7.0285000000000009E-5</v>
      </c>
      <c r="C14072" s="5">
        <v>70285</v>
      </c>
      <c r="D14072" s="74">
        <f t="shared" si="517"/>
        <v>1.221292469538204E-3</v>
      </c>
      <c r="E14072" s="46"/>
      <c r="F14072" s="3"/>
      <c r="G14072" s="3"/>
      <c r="H14072" s="3"/>
      <c r="I14072" s="3"/>
      <c r="Y14072" s="27"/>
    </row>
    <row r="14073" spans="2:25" x14ac:dyDescent="0.25">
      <c r="B14073" s="6">
        <f t="shared" si="518"/>
        <v>7.0290000000000006E-5</v>
      </c>
      <c r="C14073" s="5">
        <v>70290</v>
      </c>
      <c r="D14073" s="74">
        <f t="shared" si="517"/>
        <v>1.2209516401022404E-3</v>
      </c>
      <c r="E14073" s="46"/>
      <c r="F14073" s="3"/>
      <c r="G14073" s="3"/>
      <c r="H14073" s="3"/>
      <c r="I14073" s="3"/>
      <c r="Y14073" s="27"/>
    </row>
    <row r="14074" spans="2:25" x14ac:dyDescent="0.25">
      <c r="B14074" s="6">
        <f t="shared" si="518"/>
        <v>7.0295000000000004E-5</v>
      </c>
      <c r="C14074" s="5">
        <v>70295</v>
      </c>
      <c r="D14074" s="74">
        <f t="shared" si="517"/>
        <v>1.2206109295328056E-3</v>
      </c>
      <c r="E14074" s="46"/>
      <c r="F14074" s="3"/>
      <c r="G14074" s="3"/>
      <c r="H14074" s="3"/>
      <c r="I14074" s="3"/>
      <c r="Y14074" s="27"/>
    </row>
    <row r="14075" spans="2:25" x14ac:dyDescent="0.25">
      <c r="B14075" s="6">
        <f t="shared" si="518"/>
        <v>7.0300000000000001E-5</v>
      </c>
      <c r="C14075" s="5">
        <v>70300</v>
      </c>
      <c r="D14075" s="74">
        <f t="shared" si="517"/>
        <v>1.2202703377801668E-3</v>
      </c>
      <c r="E14075" s="46"/>
      <c r="F14075" s="3"/>
      <c r="G14075" s="3"/>
      <c r="H14075" s="3"/>
      <c r="I14075" s="3"/>
      <c r="Y14075" s="27"/>
    </row>
    <row r="14076" spans="2:25" x14ac:dyDescent="0.25">
      <c r="B14076" s="6">
        <f t="shared" si="518"/>
        <v>7.0304999999999999E-5</v>
      </c>
      <c r="C14076" s="5">
        <v>70305</v>
      </c>
      <c r="D14076" s="74">
        <f t="shared" si="517"/>
        <v>1.2199298647946118E-3</v>
      </c>
      <c r="E14076" s="46"/>
      <c r="F14076" s="3"/>
      <c r="G14076" s="3"/>
      <c r="H14076" s="3"/>
      <c r="I14076" s="3"/>
      <c r="Y14076" s="27"/>
    </row>
    <row r="14077" spans="2:25" x14ac:dyDescent="0.25">
      <c r="B14077" s="6">
        <f t="shared" si="518"/>
        <v>7.031000000000001E-5</v>
      </c>
      <c r="C14077" s="5">
        <v>70310</v>
      </c>
      <c r="D14077" s="74">
        <f t="shared" si="517"/>
        <v>1.2195895105264561E-3</v>
      </c>
      <c r="E14077" s="46"/>
      <c r="F14077" s="3"/>
      <c r="G14077" s="3"/>
      <c r="H14077" s="3"/>
      <c r="I14077" s="3"/>
      <c r="Y14077" s="27"/>
    </row>
    <row r="14078" spans="2:25" x14ac:dyDescent="0.25">
      <c r="B14078" s="6">
        <f t="shared" si="518"/>
        <v>7.0315000000000007E-5</v>
      </c>
      <c r="C14078" s="5">
        <v>70315</v>
      </c>
      <c r="D14078" s="74">
        <f t="shared" si="517"/>
        <v>1.2192492749260365E-3</v>
      </c>
      <c r="E14078" s="46"/>
      <c r="F14078" s="3"/>
      <c r="G14078" s="3"/>
      <c r="H14078" s="3"/>
      <c r="I14078" s="3"/>
      <c r="Y14078" s="27"/>
    </row>
    <row r="14079" spans="2:25" x14ac:dyDescent="0.25">
      <c r="B14079" s="6">
        <f t="shared" si="518"/>
        <v>7.0320000000000004E-5</v>
      </c>
      <c r="C14079" s="5">
        <v>70320</v>
      </c>
      <c r="D14079" s="74">
        <f t="shared" si="517"/>
        <v>1.2189091579437165E-3</v>
      </c>
      <c r="E14079" s="46"/>
      <c r="F14079" s="3"/>
      <c r="G14079" s="3"/>
      <c r="H14079" s="3"/>
      <c r="I14079" s="3"/>
      <c r="Y14079" s="27"/>
    </row>
    <row r="14080" spans="2:25" x14ac:dyDescent="0.25">
      <c r="B14080" s="6">
        <f t="shared" si="518"/>
        <v>7.0325000000000002E-5</v>
      </c>
      <c r="C14080" s="5">
        <v>70325</v>
      </c>
      <c r="D14080" s="74">
        <f t="shared" si="517"/>
        <v>1.2185691595298829E-3</v>
      </c>
      <c r="E14080" s="46"/>
      <c r="F14080" s="3"/>
      <c r="G14080" s="3"/>
      <c r="H14080" s="3"/>
      <c r="I14080" s="3"/>
      <c r="Y14080" s="27"/>
    </row>
    <row r="14081" spans="2:25" x14ac:dyDescent="0.25">
      <c r="B14081" s="6">
        <f t="shared" si="518"/>
        <v>7.0329999999999999E-5</v>
      </c>
      <c r="C14081" s="5">
        <v>70330</v>
      </c>
      <c r="D14081" s="74">
        <f t="shared" si="517"/>
        <v>1.2182292796349462E-3</v>
      </c>
      <c r="E14081" s="46"/>
      <c r="F14081" s="3"/>
      <c r="G14081" s="3"/>
      <c r="H14081" s="3"/>
      <c r="I14081" s="3"/>
      <c r="Y14081" s="27"/>
    </row>
    <row r="14082" spans="2:25" x14ac:dyDescent="0.25">
      <c r="B14082" s="6">
        <f t="shared" si="518"/>
        <v>7.033500000000001E-5</v>
      </c>
      <c r="C14082" s="5">
        <v>70335</v>
      </c>
      <c r="D14082" s="74">
        <f t="shared" si="517"/>
        <v>1.2178895182093418E-3</v>
      </c>
      <c r="E14082" s="46"/>
      <c r="F14082" s="3"/>
      <c r="G14082" s="3"/>
      <c r="H14082" s="3"/>
      <c r="I14082" s="3"/>
      <c r="Y14082" s="27"/>
    </row>
    <row r="14083" spans="2:25" x14ac:dyDescent="0.25">
      <c r="B14083" s="6">
        <f t="shared" si="518"/>
        <v>7.0340000000000008E-5</v>
      </c>
      <c r="C14083" s="5">
        <v>70340</v>
      </c>
      <c r="D14083" s="74">
        <f t="shared" si="517"/>
        <v>1.2175498752035304E-3</v>
      </c>
      <c r="E14083" s="46"/>
      <c r="F14083" s="3"/>
      <c r="G14083" s="3"/>
      <c r="H14083" s="3"/>
      <c r="I14083" s="3"/>
      <c r="Y14083" s="27"/>
    </row>
    <row r="14084" spans="2:25" x14ac:dyDescent="0.25">
      <c r="B14084" s="6">
        <f t="shared" si="518"/>
        <v>7.0345000000000005E-5</v>
      </c>
      <c r="C14084" s="5">
        <v>70345</v>
      </c>
      <c r="D14084" s="74">
        <f t="shared" si="517"/>
        <v>1.2172103505679929E-3</v>
      </c>
      <c r="E14084" s="46"/>
      <c r="F14084" s="3"/>
      <c r="G14084" s="3"/>
      <c r="H14084" s="3"/>
      <c r="I14084" s="3"/>
      <c r="Y14084" s="27"/>
    </row>
    <row r="14085" spans="2:25" x14ac:dyDescent="0.25">
      <c r="B14085" s="6">
        <f t="shared" si="518"/>
        <v>7.0350000000000002E-5</v>
      </c>
      <c r="C14085" s="5">
        <v>70350</v>
      </c>
      <c r="D14085" s="74">
        <f t="shared" si="517"/>
        <v>1.2168709442532399E-3</v>
      </c>
      <c r="E14085" s="46"/>
      <c r="F14085" s="3"/>
      <c r="G14085" s="3"/>
      <c r="H14085" s="3"/>
      <c r="I14085" s="3"/>
      <c r="Y14085" s="27"/>
    </row>
    <row r="14086" spans="2:25" x14ac:dyDescent="0.25">
      <c r="B14086" s="6">
        <f t="shared" si="518"/>
        <v>7.0355E-5</v>
      </c>
      <c r="C14086" s="5">
        <v>70355</v>
      </c>
      <c r="D14086" s="74">
        <f t="shared" si="517"/>
        <v>1.2165316562098016E-3</v>
      </c>
      <c r="E14086" s="46"/>
      <c r="F14086" s="3"/>
      <c r="G14086" s="3"/>
      <c r="H14086" s="3"/>
      <c r="I14086" s="3"/>
      <c r="Y14086" s="27"/>
    </row>
    <row r="14087" spans="2:25" x14ac:dyDescent="0.25">
      <c r="B14087" s="6">
        <f t="shared" si="518"/>
        <v>7.0360000000000011E-5</v>
      </c>
      <c r="C14087" s="5">
        <v>70360</v>
      </c>
      <c r="D14087" s="74">
        <f t="shared" si="517"/>
        <v>1.2161924863882336E-3</v>
      </c>
      <c r="E14087" s="46"/>
      <c r="F14087" s="3"/>
      <c r="G14087" s="3"/>
      <c r="H14087" s="3"/>
      <c r="I14087" s="3"/>
      <c r="Y14087" s="27"/>
    </row>
    <row r="14088" spans="2:25" x14ac:dyDescent="0.25">
      <c r="B14088" s="6">
        <f t="shared" si="518"/>
        <v>7.0365000000000008E-5</v>
      </c>
      <c r="C14088" s="5">
        <v>70365</v>
      </c>
      <c r="D14088" s="74">
        <f t="shared" si="517"/>
        <v>1.215853434739116E-3</v>
      </c>
      <c r="E14088" s="46"/>
      <c r="F14088" s="3"/>
      <c r="G14088" s="3"/>
      <c r="H14088" s="3"/>
      <c r="I14088" s="3"/>
      <c r="Y14088" s="27"/>
    </row>
    <row r="14089" spans="2:25" x14ac:dyDescent="0.25">
      <c r="B14089" s="6">
        <f t="shared" si="518"/>
        <v>7.0370000000000006E-5</v>
      </c>
      <c r="C14089" s="5">
        <v>70370</v>
      </c>
      <c r="D14089" s="74">
        <f t="shared" si="517"/>
        <v>1.2155145012130541E-3</v>
      </c>
      <c r="E14089" s="46"/>
      <c r="F14089" s="3"/>
      <c r="G14089" s="3"/>
      <c r="H14089" s="3"/>
      <c r="I14089" s="3"/>
      <c r="Y14089" s="27"/>
    </row>
    <row r="14090" spans="2:25" x14ac:dyDescent="0.25">
      <c r="B14090" s="6">
        <f t="shared" si="518"/>
        <v>7.0375000000000003E-5</v>
      </c>
      <c r="C14090" s="5">
        <v>70375</v>
      </c>
      <c r="D14090" s="74">
        <f t="shared" si="517"/>
        <v>1.2151756857606757E-3</v>
      </c>
      <c r="E14090" s="46"/>
      <c r="F14090" s="3"/>
      <c r="G14090" s="3"/>
      <c r="H14090" s="3"/>
      <c r="I14090" s="3"/>
      <c r="Y14090" s="27"/>
    </row>
    <row r="14091" spans="2:25" x14ac:dyDescent="0.25">
      <c r="B14091" s="6">
        <f t="shared" si="518"/>
        <v>7.038E-5</v>
      </c>
      <c r="C14091" s="5">
        <v>70380</v>
      </c>
      <c r="D14091" s="74">
        <f t="shared" si="517"/>
        <v>1.2148369883326318E-3</v>
      </c>
      <c r="E14091" s="46"/>
      <c r="F14091" s="3"/>
      <c r="G14091" s="3"/>
      <c r="H14091" s="3"/>
      <c r="I14091" s="3"/>
      <c r="Y14091" s="27"/>
    </row>
    <row r="14092" spans="2:25" x14ac:dyDescent="0.25">
      <c r="B14092" s="6">
        <f t="shared" si="518"/>
        <v>7.0384999999999998E-5</v>
      </c>
      <c r="C14092" s="5">
        <v>70385</v>
      </c>
      <c r="D14092" s="74">
        <f t="shared" si="517"/>
        <v>1.2144984088796012E-3</v>
      </c>
      <c r="E14092" s="46"/>
      <c r="F14092" s="3"/>
      <c r="G14092" s="3"/>
      <c r="H14092" s="3"/>
      <c r="I14092" s="3"/>
      <c r="Y14092" s="27"/>
    </row>
    <row r="14093" spans="2:25" x14ac:dyDescent="0.25">
      <c r="B14093" s="6">
        <f t="shared" si="518"/>
        <v>7.0390000000000009E-5</v>
      </c>
      <c r="C14093" s="5">
        <v>70390</v>
      </c>
      <c r="D14093" s="74">
        <f t="shared" si="517"/>
        <v>1.2141599473522813E-3</v>
      </c>
      <c r="E14093" s="46"/>
      <c r="F14093" s="3"/>
      <c r="G14093" s="3"/>
      <c r="H14093" s="3"/>
      <c r="I14093" s="3"/>
      <c r="Y14093" s="27"/>
    </row>
    <row r="14094" spans="2:25" x14ac:dyDescent="0.25">
      <c r="B14094" s="6">
        <f t="shared" si="518"/>
        <v>7.0395000000000006E-5</v>
      </c>
      <c r="C14094" s="5">
        <v>70395</v>
      </c>
      <c r="D14094" s="74">
        <f t="shared" si="517"/>
        <v>1.213821603701398E-3</v>
      </c>
      <c r="E14094" s="46"/>
      <c r="F14094" s="3"/>
      <c r="G14094" s="3"/>
      <c r="H14094" s="3"/>
      <c r="I14094" s="3"/>
      <c r="Y14094" s="27"/>
    </row>
    <row r="14095" spans="2:25" x14ac:dyDescent="0.25">
      <c r="B14095" s="6">
        <f t="shared" si="518"/>
        <v>7.0400000000000004E-5</v>
      </c>
      <c r="C14095" s="5">
        <v>70400</v>
      </c>
      <c r="D14095" s="74">
        <f t="shared" si="517"/>
        <v>1.2134833778777001E-3</v>
      </c>
      <c r="E14095" s="46"/>
      <c r="F14095" s="3"/>
      <c r="G14095" s="3"/>
      <c r="H14095" s="3"/>
      <c r="I14095" s="3"/>
      <c r="Y14095" s="27"/>
    </row>
    <row r="14096" spans="2:25" x14ac:dyDescent="0.25">
      <c r="B14096" s="6">
        <f t="shared" si="518"/>
        <v>7.0405000000000001E-5</v>
      </c>
      <c r="C14096" s="5">
        <v>70405</v>
      </c>
      <c r="D14096" s="74">
        <f t="shared" si="517"/>
        <v>1.2131452698319611E-3</v>
      </c>
      <c r="E14096" s="46"/>
      <c r="F14096" s="3"/>
      <c r="G14096" s="3"/>
      <c r="H14096" s="3"/>
      <c r="I14096" s="3"/>
      <c r="Y14096" s="27"/>
    </row>
    <row r="14097" spans="2:25" x14ac:dyDescent="0.25">
      <c r="B14097" s="6">
        <f t="shared" si="518"/>
        <v>7.0409999999999998E-5</v>
      </c>
      <c r="C14097" s="5">
        <v>70410</v>
      </c>
      <c r="D14097" s="74">
        <f t="shared" si="517"/>
        <v>1.212807279514975E-3</v>
      </c>
      <c r="E14097" s="46"/>
      <c r="F14097" s="3"/>
      <c r="G14097" s="3"/>
      <c r="H14097" s="3"/>
      <c r="I14097" s="3"/>
      <c r="Y14097" s="27"/>
    </row>
    <row r="14098" spans="2:25" x14ac:dyDescent="0.25">
      <c r="B14098" s="6">
        <f t="shared" si="518"/>
        <v>7.0415000000000009E-5</v>
      </c>
      <c r="C14098" s="5">
        <v>70415</v>
      </c>
      <c r="D14098" s="74">
        <f t="shared" si="517"/>
        <v>1.2124694068775634E-3</v>
      </c>
      <c r="E14098" s="46"/>
      <c r="F14098" s="3"/>
      <c r="G14098" s="3"/>
      <c r="H14098" s="3"/>
      <c r="I14098" s="3"/>
      <c r="Y14098" s="27"/>
    </row>
    <row r="14099" spans="2:25" x14ac:dyDescent="0.25">
      <c r="B14099" s="6">
        <f t="shared" si="518"/>
        <v>7.0420000000000007E-5</v>
      </c>
      <c r="C14099" s="5">
        <v>70420</v>
      </c>
      <c r="D14099" s="74">
        <f t="shared" ref="D14099:D14162" si="519">IF(ISERROR($D$12*2*PI()*$D$4*$D$5^2/B14099^5*10^-9*(1/(EXP(($D$4*$D$5)/(B14099*$D$6*($D$9)))-1))),0,$D$12*2*PI()*$D$4*$D$5^2/B14099^5*10^-9*(1/(EXP(($D$4*$D$5)/(B14099*$D$6*($D$9)))-1)))</f>
        <v>1.2121316518705716E-3</v>
      </c>
      <c r="E14099" s="46"/>
      <c r="F14099" s="3"/>
      <c r="G14099" s="3"/>
      <c r="H14099" s="3"/>
      <c r="I14099" s="3"/>
      <c r="Y14099" s="27"/>
    </row>
    <row r="14100" spans="2:25" x14ac:dyDescent="0.25">
      <c r="B14100" s="6">
        <f t="shared" ref="B14100:B14163" si="520">C14100*10^-9</f>
        <v>7.0425000000000004E-5</v>
      </c>
      <c r="C14100" s="5">
        <v>70425</v>
      </c>
      <c r="D14100" s="74">
        <f t="shared" si="519"/>
        <v>1.2117940144448648E-3</v>
      </c>
      <c r="E14100" s="46"/>
      <c r="F14100" s="3"/>
      <c r="G14100" s="3"/>
      <c r="H14100" s="3"/>
      <c r="I14100" s="3"/>
      <c r="Y14100" s="27"/>
    </row>
    <row r="14101" spans="2:25" x14ac:dyDescent="0.25">
      <c r="B14101" s="6">
        <f t="shared" si="520"/>
        <v>7.0430000000000002E-5</v>
      </c>
      <c r="C14101" s="5">
        <v>70430</v>
      </c>
      <c r="D14101" s="74">
        <f t="shared" si="519"/>
        <v>1.2114564945513392E-3</v>
      </c>
      <c r="E14101" s="46"/>
      <c r="F14101" s="3"/>
      <c r="G14101" s="3"/>
      <c r="H14101" s="3"/>
      <c r="I14101" s="3"/>
      <c r="Y14101" s="27"/>
    </row>
    <row r="14102" spans="2:25" x14ac:dyDescent="0.25">
      <c r="B14102" s="6">
        <f t="shared" si="520"/>
        <v>7.0434999999999999E-5</v>
      </c>
      <c r="C14102" s="5">
        <v>70435</v>
      </c>
      <c r="D14102" s="74">
        <f t="shared" si="519"/>
        <v>1.2111190921409081E-3</v>
      </c>
      <c r="E14102" s="46"/>
      <c r="F14102" s="3"/>
      <c r="G14102" s="3"/>
      <c r="H14102" s="3"/>
      <c r="I14102" s="3"/>
      <c r="Y14102" s="27"/>
    </row>
    <row r="14103" spans="2:25" x14ac:dyDescent="0.25">
      <c r="B14103" s="6">
        <f t="shared" si="520"/>
        <v>7.044000000000001E-5</v>
      </c>
      <c r="C14103" s="5">
        <v>70440</v>
      </c>
      <c r="D14103" s="74">
        <f t="shared" si="519"/>
        <v>1.2107818071645121E-3</v>
      </c>
      <c r="E14103" s="46"/>
      <c r="F14103" s="3"/>
      <c r="G14103" s="3"/>
      <c r="H14103" s="3"/>
      <c r="I14103" s="3"/>
      <c r="Y14103" s="27"/>
    </row>
    <row r="14104" spans="2:25" x14ac:dyDescent="0.25">
      <c r="B14104" s="6">
        <f t="shared" si="520"/>
        <v>7.0445000000000007E-5</v>
      </c>
      <c r="C14104" s="5">
        <v>70445</v>
      </c>
      <c r="D14104" s="74">
        <f t="shared" si="519"/>
        <v>1.2104446395731158E-3</v>
      </c>
      <c r="E14104" s="46"/>
      <c r="F14104" s="3"/>
      <c r="G14104" s="3"/>
      <c r="H14104" s="3"/>
      <c r="I14104" s="3"/>
      <c r="Y14104" s="27"/>
    </row>
    <row r="14105" spans="2:25" x14ac:dyDescent="0.25">
      <c r="B14105" s="6">
        <f t="shared" si="520"/>
        <v>7.0450000000000005E-5</v>
      </c>
      <c r="C14105" s="5">
        <v>70450</v>
      </c>
      <c r="D14105" s="74">
        <f t="shared" si="519"/>
        <v>1.2101075893177085E-3</v>
      </c>
      <c r="E14105" s="46"/>
      <c r="F14105" s="3"/>
      <c r="G14105" s="3"/>
      <c r="H14105" s="3"/>
      <c r="I14105" s="3"/>
      <c r="Y14105" s="27"/>
    </row>
    <row r="14106" spans="2:25" x14ac:dyDescent="0.25">
      <c r="B14106" s="6">
        <f t="shared" si="520"/>
        <v>7.0455000000000002E-5</v>
      </c>
      <c r="C14106" s="5">
        <v>70455</v>
      </c>
      <c r="D14106" s="74">
        <f t="shared" si="519"/>
        <v>1.2097706563493002E-3</v>
      </c>
      <c r="E14106" s="46"/>
      <c r="F14106" s="3"/>
      <c r="G14106" s="3"/>
      <c r="H14106" s="3"/>
      <c r="I14106" s="3"/>
      <c r="Y14106" s="27"/>
    </row>
    <row r="14107" spans="2:25" x14ac:dyDescent="0.25">
      <c r="B14107" s="6">
        <f t="shared" si="520"/>
        <v>7.046E-5</v>
      </c>
      <c r="C14107" s="5">
        <v>70460</v>
      </c>
      <c r="D14107" s="74">
        <f t="shared" si="519"/>
        <v>1.2094338406189262E-3</v>
      </c>
      <c r="E14107" s="46"/>
      <c r="F14107" s="3"/>
      <c r="G14107" s="3"/>
      <c r="H14107" s="3"/>
      <c r="I14107" s="3"/>
      <c r="Y14107" s="27"/>
    </row>
    <row r="14108" spans="2:25" x14ac:dyDescent="0.25">
      <c r="B14108" s="6">
        <f t="shared" si="520"/>
        <v>7.0465000000000011E-5</v>
      </c>
      <c r="C14108" s="5">
        <v>70465</v>
      </c>
      <c r="D14108" s="74">
        <f t="shared" si="519"/>
        <v>1.2090971420776436E-3</v>
      </c>
      <c r="E14108" s="46"/>
      <c r="F14108" s="3"/>
      <c r="G14108" s="3"/>
      <c r="H14108" s="3"/>
      <c r="I14108" s="3"/>
      <c r="Y14108" s="27"/>
    </row>
    <row r="14109" spans="2:25" x14ac:dyDescent="0.25">
      <c r="B14109" s="6">
        <f t="shared" si="520"/>
        <v>7.0470000000000008E-5</v>
      </c>
      <c r="C14109" s="5">
        <v>70470</v>
      </c>
      <c r="D14109" s="74">
        <f t="shared" si="519"/>
        <v>1.2087605606765409E-3</v>
      </c>
      <c r="E14109" s="46"/>
      <c r="F14109" s="3"/>
      <c r="G14109" s="3"/>
      <c r="H14109" s="3"/>
      <c r="I14109" s="3"/>
      <c r="Y14109" s="27"/>
    </row>
    <row r="14110" spans="2:25" x14ac:dyDescent="0.25">
      <c r="B14110" s="6">
        <f t="shared" si="520"/>
        <v>7.0475000000000005E-5</v>
      </c>
      <c r="C14110" s="5">
        <v>70475</v>
      </c>
      <c r="D14110" s="74">
        <f t="shared" si="519"/>
        <v>1.2084240963667235E-3</v>
      </c>
      <c r="E14110" s="46"/>
      <c r="F14110" s="3"/>
      <c r="G14110" s="3"/>
      <c r="H14110" s="3"/>
      <c r="I14110" s="3"/>
      <c r="Y14110" s="27"/>
    </row>
    <row r="14111" spans="2:25" x14ac:dyDescent="0.25">
      <c r="B14111" s="6">
        <f t="shared" si="520"/>
        <v>7.0480000000000003E-5</v>
      </c>
      <c r="C14111" s="5">
        <v>70480</v>
      </c>
      <c r="D14111" s="74">
        <f t="shared" si="519"/>
        <v>1.208087749099321E-3</v>
      </c>
      <c r="E14111" s="46"/>
      <c r="F14111" s="3"/>
      <c r="G14111" s="3"/>
      <c r="H14111" s="3"/>
      <c r="I14111" s="3"/>
      <c r="Y14111" s="27"/>
    </row>
    <row r="14112" spans="2:25" x14ac:dyDescent="0.25">
      <c r="B14112" s="6">
        <f t="shared" si="520"/>
        <v>7.0485E-5</v>
      </c>
      <c r="C14112" s="5">
        <v>70485</v>
      </c>
      <c r="D14112" s="74">
        <f t="shared" si="519"/>
        <v>1.2077515188254873E-3</v>
      </c>
      <c r="E14112" s="46"/>
      <c r="F14112" s="3"/>
      <c r="G14112" s="3"/>
      <c r="H14112" s="3"/>
      <c r="I14112" s="3"/>
      <c r="Y14112" s="27"/>
    </row>
    <row r="14113" spans="2:25" x14ac:dyDescent="0.25">
      <c r="B14113" s="6">
        <f t="shared" si="520"/>
        <v>7.0489999999999998E-5</v>
      </c>
      <c r="C14113" s="5">
        <v>70490</v>
      </c>
      <c r="D14113" s="74">
        <f t="shared" si="519"/>
        <v>1.2074154054964037E-3</v>
      </c>
      <c r="E14113" s="46"/>
      <c r="F14113" s="3"/>
      <c r="G14113" s="3"/>
      <c r="H14113" s="3"/>
      <c r="I14113" s="3"/>
      <c r="Y14113" s="27"/>
    </row>
    <row r="14114" spans="2:25" x14ac:dyDescent="0.25">
      <c r="B14114" s="6">
        <f t="shared" si="520"/>
        <v>7.0495000000000009E-5</v>
      </c>
      <c r="C14114" s="5">
        <v>70495</v>
      </c>
      <c r="D14114" s="74">
        <f t="shared" si="519"/>
        <v>1.2070794090632683E-3</v>
      </c>
      <c r="E14114" s="46"/>
      <c r="F14114" s="3"/>
      <c r="G14114" s="3"/>
      <c r="H14114" s="3"/>
      <c r="I14114" s="3"/>
      <c r="Y14114" s="27"/>
    </row>
    <row r="14115" spans="2:25" x14ac:dyDescent="0.25">
      <c r="B14115" s="6">
        <f t="shared" si="520"/>
        <v>7.0500000000000006E-5</v>
      </c>
      <c r="C14115" s="5">
        <v>70500</v>
      </c>
      <c r="D14115" s="74">
        <f t="shared" si="519"/>
        <v>1.2067435294773107E-3</v>
      </c>
      <c r="E14115" s="46"/>
      <c r="F14115" s="3"/>
      <c r="G14115" s="3"/>
      <c r="H14115" s="3"/>
      <c r="I14115" s="3"/>
      <c r="Y14115" s="27"/>
    </row>
    <row r="14116" spans="2:25" x14ac:dyDescent="0.25">
      <c r="B14116" s="6">
        <f t="shared" si="520"/>
        <v>7.0505000000000003E-5</v>
      </c>
      <c r="C14116" s="5">
        <v>70505</v>
      </c>
      <c r="D14116" s="74">
        <f t="shared" si="519"/>
        <v>1.2064077666897807E-3</v>
      </c>
      <c r="E14116" s="46"/>
      <c r="F14116" s="3"/>
      <c r="G14116" s="3"/>
      <c r="H14116" s="3"/>
      <c r="I14116" s="3"/>
      <c r="Y14116" s="27"/>
    </row>
    <row r="14117" spans="2:25" x14ac:dyDescent="0.25">
      <c r="B14117" s="6">
        <f t="shared" si="520"/>
        <v>7.0510000000000001E-5</v>
      </c>
      <c r="C14117" s="5">
        <v>70510</v>
      </c>
      <c r="D14117" s="74">
        <f t="shared" si="519"/>
        <v>1.2060721206519503E-3</v>
      </c>
      <c r="E14117" s="46"/>
      <c r="F14117" s="3"/>
      <c r="G14117" s="3"/>
      <c r="H14117" s="3"/>
      <c r="I14117" s="3"/>
      <c r="Y14117" s="27"/>
    </row>
    <row r="14118" spans="2:25" x14ac:dyDescent="0.25">
      <c r="B14118" s="6">
        <f t="shared" si="520"/>
        <v>7.0514999999999998E-5</v>
      </c>
      <c r="C14118" s="5">
        <v>70515</v>
      </c>
      <c r="D14118" s="74">
        <f t="shared" si="519"/>
        <v>1.2057365913151162E-3</v>
      </c>
      <c r="E14118" s="46"/>
      <c r="F14118" s="3"/>
      <c r="G14118" s="3"/>
      <c r="H14118" s="3"/>
      <c r="I14118" s="3"/>
      <c r="Y14118" s="27"/>
    </row>
    <row r="14119" spans="2:25" x14ac:dyDescent="0.25">
      <c r="B14119" s="6">
        <f t="shared" si="520"/>
        <v>7.0520000000000009E-5</v>
      </c>
      <c r="C14119" s="5">
        <v>70520</v>
      </c>
      <c r="D14119" s="74">
        <f t="shared" si="519"/>
        <v>1.2054011786305984E-3</v>
      </c>
      <c r="E14119" s="46"/>
      <c r="F14119" s="3"/>
      <c r="G14119" s="3"/>
      <c r="H14119" s="3"/>
      <c r="I14119" s="3"/>
      <c r="Y14119" s="27"/>
    </row>
    <row r="14120" spans="2:25" x14ac:dyDescent="0.25">
      <c r="B14120" s="6">
        <f t="shared" si="520"/>
        <v>7.0525000000000007E-5</v>
      </c>
      <c r="C14120" s="5">
        <v>70525</v>
      </c>
      <c r="D14120" s="74">
        <f t="shared" si="519"/>
        <v>1.2050658825497429E-3</v>
      </c>
      <c r="E14120" s="46"/>
      <c r="F14120" s="3"/>
      <c r="G14120" s="3"/>
      <c r="H14120" s="3"/>
      <c r="I14120" s="3"/>
      <c r="Y14120" s="27"/>
    </row>
    <row r="14121" spans="2:25" x14ac:dyDescent="0.25">
      <c r="B14121" s="6">
        <f t="shared" si="520"/>
        <v>7.0530000000000004E-5</v>
      </c>
      <c r="C14121" s="5">
        <v>70530</v>
      </c>
      <c r="D14121" s="74">
        <f t="shared" si="519"/>
        <v>1.2047307030239199E-3</v>
      </c>
      <c r="E14121" s="46"/>
      <c r="F14121" s="3"/>
      <c r="G14121" s="3"/>
      <c r="H14121" s="3"/>
      <c r="I14121" s="3"/>
      <c r="Y14121" s="27"/>
    </row>
    <row r="14122" spans="2:25" x14ac:dyDescent="0.25">
      <c r="B14122" s="6">
        <f t="shared" si="520"/>
        <v>7.0535000000000001E-5</v>
      </c>
      <c r="C14122" s="5">
        <v>70535</v>
      </c>
      <c r="D14122" s="74">
        <f t="shared" si="519"/>
        <v>1.2043956400045179E-3</v>
      </c>
      <c r="E14122" s="46"/>
      <c r="F14122" s="3"/>
      <c r="G14122" s="3"/>
      <c r="H14122" s="3"/>
      <c r="I14122" s="3"/>
      <c r="Y14122" s="27"/>
    </row>
    <row r="14123" spans="2:25" x14ac:dyDescent="0.25">
      <c r="B14123" s="6">
        <f t="shared" si="520"/>
        <v>7.0539999999999999E-5</v>
      </c>
      <c r="C14123" s="5">
        <v>70540</v>
      </c>
      <c r="D14123" s="74">
        <f t="shared" si="519"/>
        <v>1.2040606934429553E-3</v>
      </c>
      <c r="E14123" s="46"/>
      <c r="F14123" s="3"/>
      <c r="G14123" s="3"/>
      <c r="H14123" s="3"/>
      <c r="I14123" s="3"/>
      <c r="Y14123" s="27"/>
    </row>
    <row r="14124" spans="2:25" x14ac:dyDescent="0.25">
      <c r="B14124" s="6">
        <f t="shared" si="520"/>
        <v>7.054500000000001E-5</v>
      </c>
      <c r="C14124" s="5">
        <v>70545</v>
      </c>
      <c r="D14124" s="74">
        <f t="shared" si="519"/>
        <v>1.2037258632906654E-3</v>
      </c>
      <c r="E14124" s="46"/>
      <c r="F14124" s="3"/>
      <c r="G14124" s="3"/>
      <c r="H14124" s="3"/>
      <c r="I14124" s="3"/>
      <c r="Y14124" s="27"/>
    </row>
    <row r="14125" spans="2:25" x14ac:dyDescent="0.25">
      <c r="B14125" s="6">
        <f t="shared" si="520"/>
        <v>7.0550000000000007E-5</v>
      </c>
      <c r="C14125" s="5">
        <v>70550</v>
      </c>
      <c r="D14125" s="74">
        <f t="shared" si="519"/>
        <v>1.203391149499118E-3</v>
      </c>
      <c r="E14125" s="46"/>
      <c r="F14125" s="3"/>
      <c r="G14125" s="3"/>
      <c r="H14125" s="3"/>
      <c r="I14125" s="3"/>
      <c r="Y14125" s="27"/>
    </row>
    <row r="14126" spans="2:25" x14ac:dyDescent="0.25">
      <c r="B14126" s="6">
        <f t="shared" si="520"/>
        <v>7.0555000000000005E-5</v>
      </c>
      <c r="C14126" s="5">
        <v>70555</v>
      </c>
      <c r="D14126" s="74">
        <f t="shared" si="519"/>
        <v>1.2030565520197963E-3</v>
      </c>
      <c r="E14126" s="46"/>
      <c r="F14126" s="3"/>
      <c r="G14126" s="3"/>
      <c r="H14126" s="3"/>
      <c r="I14126" s="3"/>
      <c r="Y14126" s="27"/>
    </row>
    <row r="14127" spans="2:25" x14ac:dyDescent="0.25">
      <c r="B14127" s="6">
        <f t="shared" si="520"/>
        <v>7.0560000000000002E-5</v>
      </c>
      <c r="C14127" s="5">
        <v>70560</v>
      </c>
      <c r="D14127" s="74">
        <f t="shared" si="519"/>
        <v>1.20272207080421E-3</v>
      </c>
      <c r="E14127" s="46"/>
      <c r="F14127" s="3"/>
      <c r="G14127" s="3"/>
      <c r="H14127" s="3"/>
      <c r="I14127" s="3"/>
      <c r="Y14127" s="27"/>
    </row>
    <row r="14128" spans="2:25" x14ac:dyDescent="0.25">
      <c r="B14128" s="6">
        <f t="shared" si="520"/>
        <v>7.0564999999999999E-5</v>
      </c>
      <c r="C14128" s="5">
        <v>70565</v>
      </c>
      <c r="D14128" s="74">
        <f t="shared" si="519"/>
        <v>1.2023877058038928E-3</v>
      </c>
      <c r="E14128" s="46"/>
      <c r="F14128" s="3"/>
      <c r="G14128" s="3"/>
      <c r="H14128" s="3"/>
      <c r="I14128" s="3"/>
      <c r="Y14128" s="27"/>
    </row>
    <row r="14129" spans="2:25" x14ac:dyDescent="0.25">
      <c r="B14129" s="6">
        <f t="shared" si="520"/>
        <v>7.057000000000001E-5</v>
      </c>
      <c r="C14129" s="5">
        <v>70570</v>
      </c>
      <c r="D14129" s="74">
        <f t="shared" si="519"/>
        <v>1.2020534569704014E-3</v>
      </c>
      <c r="E14129" s="46"/>
      <c r="F14129" s="3"/>
      <c r="G14129" s="3"/>
      <c r="H14129" s="3"/>
      <c r="I14129" s="3"/>
      <c r="Y14129" s="27"/>
    </row>
    <row r="14130" spans="2:25" x14ac:dyDescent="0.25">
      <c r="B14130" s="6">
        <f t="shared" si="520"/>
        <v>7.0575000000000008E-5</v>
      </c>
      <c r="C14130" s="5">
        <v>70575</v>
      </c>
      <c r="D14130" s="74">
        <f t="shared" si="519"/>
        <v>1.2017193242553166E-3</v>
      </c>
      <c r="E14130" s="46"/>
      <c r="F14130" s="3"/>
      <c r="G14130" s="3"/>
      <c r="H14130" s="3"/>
      <c r="I14130" s="3"/>
      <c r="Y14130" s="27"/>
    </row>
    <row r="14131" spans="2:25" x14ac:dyDescent="0.25">
      <c r="B14131" s="6">
        <f t="shared" si="520"/>
        <v>7.0580000000000005E-5</v>
      </c>
      <c r="C14131" s="5">
        <v>70580</v>
      </c>
      <c r="D14131" s="74">
        <f t="shared" si="519"/>
        <v>1.201385307610244E-3</v>
      </c>
      <c r="E14131" s="46"/>
      <c r="F14131" s="3"/>
      <c r="G14131" s="3"/>
      <c r="H14131" s="3"/>
      <c r="I14131" s="3"/>
      <c r="Y14131" s="27"/>
    </row>
    <row r="14132" spans="2:25" x14ac:dyDescent="0.25">
      <c r="B14132" s="6">
        <f t="shared" si="520"/>
        <v>7.0585000000000003E-5</v>
      </c>
      <c r="C14132" s="5">
        <v>70585</v>
      </c>
      <c r="D14132" s="74">
        <f t="shared" si="519"/>
        <v>1.2010514069868119E-3</v>
      </c>
      <c r="E14132" s="46"/>
      <c r="F14132" s="3"/>
      <c r="G14132" s="3"/>
      <c r="H14132" s="3"/>
      <c r="I14132" s="3"/>
      <c r="Y14132" s="27"/>
    </row>
    <row r="14133" spans="2:25" x14ac:dyDescent="0.25">
      <c r="B14133" s="6">
        <f t="shared" si="520"/>
        <v>7.059E-5</v>
      </c>
      <c r="C14133" s="5">
        <v>70590</v>
      </c>
      <c r="D14133" s="74">
        <f t="shared" si="519"/>
        <v>1.200717622336667E-3</v>
      </c>
      <c r="E14133" s="46"/>
      <c r="F14133" s="3"/>
      <c r="G14133" s="3"/>
      <c r="H14133" s="3"/>
      <c r="I14133" s="3"/>
      <c r="Y14133" s="27"/>
    </row>
    <row r="14134" spans="2:25" x14ac:dyDescent="0.25">
      <c r="B14134" s="6">
        <f t="shared" si="520"/>
        <v>7.0595000000000011E-5</v>
      </c>
      <c r="C14134" s="5">
        <v>70595</v>
      </c>
      <c r="D14134" s="74">
        <f t="shared" si="519"/>
        <v>1.2003839536114868E-3</v>
      </c>
      <c r="E14134" s="46"/>
      <c r="F14134" s="3"/>
      <c r="G14134" s="3"/>
      <c r="H14134" s="3"/>
      <c r="I14134" s="3"/>
      <c r="Y14134" s="27"/>
    </row>
    <row r="14135" spans="2:25" x14ac:dyDescent="0.25">
      <c r="B14135" s="6">
        <f t="shared" si="520"/>
        <v>7.0600000000000008E-5</v>
      </c>
      <c r="C14135" s="5">
        <v>70600</v>
      </c>
      <c r="D14135" s="74">
        <f t="shared" si="519"/>
        <v>1.2000504007629702E-3</v>
      </c>
      <c r="E14135" s="46"/>
      <c r="F14135" s="3"/>
      <c r="G14135" s="3"/>
      <c r="H14135" s="3"/>
      <c r="I14135" s="3"/>
      <c r="Y14135" s="27"/>
    </row>
    <row r="14136" spans="2:25" x14ac:dyDescent="0.25">
      <c r="B14136" s="6">
        <f t="shared" si="520"/>
        <v>7.0605000000000006E-5</v>
      </c>
      <c r="C14136" s="5">
        <v>70605</v>
      </c>
      <c r="D14136" s="74">
        <f t="shared" si="519"/>
        <v>1.199716963742839E-3</v>
      </c>
      <c r="E14136" s="46"/>
      <c r="F14136" s="3"/>
      <c r="G14136" s="3"/>
      <c r="H14136" s="3"/>
      <c r="I14136" s="3"/>
      <c r="Y14136" s="27"/>
    </row>
    <row r="14137" spans="2:25" x14ac:dyDescent="0.25">
      <c r="B14137" s="6">
        <f t="shared" si="520"/>
        <v>7.0610000000000003E-5</v>
      </c>
      <c r="C14137" s="5">
        <v>70610</v>
      </c>
      <c r="D14137" s="74">
        <f t="shared" si="519"/>
        <v>1.1993836425028366E-3</v>
      </c>
      <c r="E14137" s="46"/>
      <c r="F14137" s="3"/>
      <c r="G14137" s="3"/>
      <c r="H14137" s="3"/>
      <c r="I14137" s="3"/>
      <c r="Y14137" s="27"/>
    </row>
    <row r="14138" spans="2:25" x14ac:dyDescent="0.25">
      <c r="B14138" s="6">
        <f t="shared" si="520"/>
        <v>7.0615000000000001E-5</v>
      </c>
      <c r="C14138" s="5">
        <v>70615</v>
      </c>
      <c r="D14138" s="74">
        <f t="shared" si="519"/>
        <v>1.1990504369947328E-3</v>
      </c>
      <c r="E14138" s="46"/>
      <c r="F14138" s="3"/>
      <c r="G14138" s="3"/>
      <c r="H14138" s="3"/>
      <c r="I14138" s="3"/>
      <c r="Y14138" s="27"/>
    </row>
    <row r="14139" spans="2:25" x14ac:dyDescent="0.25">
      <c r="B14139" s="6">
        <f t="shared" si="520"/>
        <v>7.0619999999999998E-5</v>
      </c>
      <c r="C14139" s="5">
        <v>70620</v>
      </c>
      <c r="D14139" s="74">
        <f t="shared" si="519"/>
        <v>1.1987173471703198E-3</v>
      </c>
      <c r="E14139" s="46"/>
      <c r="F14139" s="3"/>
      <c r="G14139" s="3"/>
      <c r="H14139" s="3"/>
      <c r="I14139" s="3"/>
      <c r="Y14139" s="27"/>
    </row>
    <row r="14140" spans="2:25" x14ac:dyDescent="0.25">
      <c r="B14140" s="6">
        <f t="shared" si="520"/>
        <v>7.0625000000000009E-5</v>
      </c>
      <c r="C14140" s="5">
        <v>70625</v>
      </c>
      <c r="D14140" s="74">
        <f t="shared" si="519"/>
        <v>1.1983843729814093E-3</v>
      </c>
      <c r="E14140" s="46"/>
      <c r="F14140" s="3"/>
      <c r="G14140" s="3"/>
      <c r="H14140" s="3"/>
      <c r="I14140" s="3"/>
      <c r="Y14140" s="27"/>
    </row>
    <row r="14141" spans="2:25" x14ac:dyDescent="0.25">
      <c r="B14141" s="6">
        <f t="shared" si="520"/>
        <v>7.0630000000000006E-5</v>
      </c>
      <c r="C14141" s="5">
        <v>70630</v>
      </c>
      <c r="D14141" s="74">
        <f t="shared" si="519"/>
        <v>1.1980515143798461E-3</v>
      </c>
      <c r="E14141" s="46"/>
      <c r="F14141" s="3"/>
      <c r="G14141" s="3"/>
      <c r="H14141" s="3"/>
      <c r="I14141" s="3"/>
      <c r="Y14141" s="27"/>
    </row>
    <row r="14142" spans="2:25" x14ac:dyDescent="0.25">
      <c r="B14142" s="6">
        <f t="shared" si="520"/>
        <v>7.0635000000000004E-5</v>
      </c>
      <c r="C14142" s="5">
        <v>70635</v>
      </c>
      <c r="D14142" s="74">
        <f t="shared" si="519"/>
        <v>1.1977187713174892E-3</v>
      </c>
      <c r="E14142" s="46"/>
      <c r="F14142" s="3"/>
      <c r="G14142" s="3"/>
      <c r="H14142" s="3"/>
      <c r="I14142" s="3"/>
      <c r="Y14142" s="27"/>
    </row>
    <row r="14143" spans="2:25" x14ac:dyDescent="0.25">
      <c r="B14143" s="6">
        <f t="shared" si="520"/>
        <v>7.0640000000000001E-5</v>
      </c>
      <c r="C14143" s="5">
        <v>70640</v>
      </c>
      <c r="D14143" s="74">
        <f t="shared" si="519"/>
        <v>1.1973861437462251E-3</v>
      </c>
      <c r="E14143" s="46"/>
      <c r="F14143" s="3"/>
      <c r="G14143" s="3"/>
      <c r="H14143" s="3"/>
      <c r="I14143" s="3"/>
      <c r="Y14143" s="27"/>
    </row>
    <row r="14144" spans="2:25" x14ac:dyDescent="0.25">
      <c r="B14144" s="6">
        <f t="shared" si="520"/>
        <v>7.0644999999999999E-5</v>
      </c>
      <c r="C14144" s="5">
        <v>70645</v>
      </c>
      <c r="D14144" s="74">
        <f t="shared" si="519"/>
        <v>1.1970536316179628E-3</v>
      </c>
      <c r="E14144" s="46"/>
      <c r="F14144" s="3"/>
      <c r="G14144" s="3"/>
      <c r="H14144" s="3"/>
      <c r="I14144" s="3"/>
      <c r="Y14144" s="27"/>
    </row>
    <row r="14145" spans="2:25" x14ac:dyDescent="0.25">
      <c r="B14145" s="6">
        <f t="shared" si="520"/>
        <v>7.065000000000001E-5</v>
      </c>
      <c r="C14145" s="5">
        <v>70650</v>
      </c>
      <c r="D14145" s="74">
        <f t="shared" si="519"/>
        <v>1.1967212348846328E-3</v>
      </c>
      <c r="E14145" s="46"/>
      <c r="F14145" s="3"/>
      <c r="G14145" s="3"/>
      <c r="H14145" s="3"/>
      <c r="I14145" s="3"/>
      <c r="Y14145" s="27"/>
    </row>
    <row r="14146" spans="2:25" x14ac:dyDescent="0.25">
      <c r="B14146" s="6">
        <f t="shared" si="520"/>
        <v>7.0655000000000007E-5</v>
      </c>
      <c r="C14146" s="5">
        <v>70655</v>
      </c>
      <c r="D14146" s="74">
        <f t="shared" si="519"/>
        <v>1.1963889534981923E-3</v>
      </c>
      <c r="E14146" s="46"/>
      <c r="F14146" s="3"/>
      <c r="G14146" s="3"/>
      <c r="H14146" s="3"/>
      <c r="I14146" s="3"/>
      <c r="Y14146" s="27"/>
    </row>
    <row r="14147" spans="2:25" x14ac:dyDescent="0.25">
      <c r="B14147" s="6">
        <f t="shared" si="520"/>
        <v>7.0660000000000004E-5</v>
      </c>
      <c r="C14147" s="5">
        <v>70660</v>
      </c>
      <c r="D14147" s="74">
        <f t="shared" si="519"/>
        <v>1.1960567874106196E-3</v>
      </c>
      <c r="E14147" s="46"/>
      <c r="F14147" s="3"/>
      <c r="G14147" s="3"/>
      <c r="H14147" s="3"/>
      <c r="I14147" s="3"/>
      <c r="Y14147" s="27"/>
    </row>
    <row r="14148" spans="2:25" x14ac:dyDescent="0.25">
      <c r="B14148" s="6">
        <f t="shared" si="520"/>
        <v>7.0665000000000002E-5</v>
      </c>
      <c r="C14148" s="5">
        <v>70665</v>
      </c>
      <c r="D14148" s="74">
        <f t="shared" si="519"/>
        <v>1.1957247365739186E-3</v>
      </c>
      <c r="E14148" s="46"/>
      <c r="F14148" s="3"/>
      <c r="G14148" s="3"/>
      <c r="H14148" s="3"/>
      <c r="I14148" s="3"/>
      <c r="Y14148" s="27"/>
    </row>
    <row r="14149" spans="2:25" x14ac:dyDescent="0.25">
      <c r="B14149" s="6">
        <f t="shared" si="520"/>
        <v>7.0669999999999999E-5</v>
      </c>
      <c r="C14149" s="5">
        <v>70670</v>
      </c>
      <c r="D14149" s="74">
        <f t="shared" si="519"/>
        <v>1.1953928009401135E-3</v>
      </c>
      <c r="E14149" s="46"/>
      <c r="F14149" s="3"/>
      <c r="G14149" s="3"/>
      <c r="H14149" s="3"/>
      <c r="I14149" s="3"/>
      <c r="Y14149" s="27"/>
    </row>
    <row r="14150" spans="2:25" x14ac:dyDescent="0.25">
      <c r="B14150" s="6">
        <f t="shared" si="520"/>
        <v>7.067500000000001E-5</v>
      </c>
      <c r="C14150" s="5">
        <v>70675</v>
      </c>
      <c r="D14150" s="74">
        <f t="shared" si="519"/>
        <v>1.1950609804612542E-3</v>
      </c>
      <c r="E14150" s="46"/>
      <c r="F14150" s="3"/>
      <c r="G14150" s="3"/>
      <c r="H14150" s="3"/>
      <c r="I14150" s="3"/>
      <c r="Y14150" s="27"/>
    </row>
    <row r="14151" spans="2:25" x14ac:dyDescent="0.25">
      <c r="B14151" s="6">
        <f t="shared" si="520"/>
        <v>7.0680000000000008E-5</v>
      </c>
      <c r="C14151" s="5">
        <v>70680</v>
      </c>
      <c r="D14151" s="74">
        <f t="shared" si="519"/>
        <v>1.1947292750894129E-3</v>
      </c>
      <c r="E14151" s="46"/>
      <c r="F14151" s="3"/>
      <c r="G14151" s="3"/>
      <c r="H14151" s="3"/>
      <c r="I14151" s="3"/>
      <c r="Y14151" s="27"/>
    </row>
    <row r="14152" spans="2:25" x14ac:dyDescent="0.25">
      <c r="B14152" s="6">
        <f t="shared" si="520"/>
        <v>7.0685000000000005E-5</v>
      </c>
      <c r="C14152" s="5">
        <v>70685</v>
      </c>
      <c r="D14152" s="74">
        <f t="shared" si="519"/>
        <v>1.1943976847766837E-3</v>
      </c>
      <c r="E14152" s="46"/>
      <c r="F14152" s="3"/>
      <c r="G14152" s="3"/>
      <c r="H14152" s="3"/>
      <c r="I14152" s="3"/>
      <c r="Y14152" s="27"/>
    </row>
    <row r="14153" spans="2:25" x14ac:dyDescent="0.25">
      <c r="B14153" s="6">
        <f t="shared" si="520"/>
        <v>7.0690000000000003E-5</v>
      </c>
      <c r="C14153" s="5">
        <v>70690</v>
      </c>
      <c r="D14153" s="74">
        <f t="shared" si="519"/>
        <v>1.1940662094751852E-3</v>
      </c>
      <c r="E14153" s="46"/>
      <c r="F14153" s="3"/>
      <c r="G14153" s="3"/>
      <c r="H14153" s="3"/>
      <c r="I14153" s="3"/>
      <c r="Y14153" s="27"/>
    </row>
    <row r="14154" spans="2:25" x14ac:dyDescent="0.25">
      <c r="B14154" s="6">
        <f t="shared" si="520"/>
        <v>7.0695E-5</v>
      </c>
      <c r="C14154" s="5">
        <v>70695</v>
      </c>
      <c r="D14154" s="74">
        <f t="shared" si="519"/>
        <v>1.1937348491370631E-3</v>
      </c>
      <c r="E14154" s="46"/>
      <c r="F14154" s="3"/>
      <c r="G14154" s="3"/>
      <c r="H14154" s="3"/>
      <c r="I14154" s="3"/>
      <c r="Y14154" s="27"/>
    </row>
    <row r="14155" spans="2:25" x14ac:dyDescent="0.25">
      <c r="B14155" s="6">
        <f t="shared" si="520"/>
        <v>7.0700000000000011E-5</v>
      </c>
      <c r="C14155" s="5">
        <v>70700</v>
      </c>
      <c r="D14155" s="74">
        <f t="shared" si="519"/>
        <v>1.1934036037144766E-3</v>
      </c>
      <c r="E14155" s="46"/>
      <c r="F14155" s="3"/>
      <c r="G14155" s="3"/>
      <c r="H14155" s="3"/>
      <c r="I14155" s="3"/>
      <c r="Y14155" s="27"/>
    </row>
    <row r="14156" spans="2:25" x14ac:dyDescent="0.25">
      <c r="B14156" s="6">
        <f t="shared" si="520"/>
        <v>7.0705000000000008E-5</v>
      </c>
      <c r="C14156" s="5">
        <v>70705</v>
      </c>
      <c r="D14156" s="74">
        <f t="shared" si="519"/>
        <v>1.1930724731596203E-3</v>
      </c>
      <c r="E14156" s="46"/>
      <c r="F14156" s="3"/>
      <c r="G14156" s="3"/>
      <c r="H14156" s="3"/>
      <c r="I14156" s="3"/>
      <c r="Y14156" s="27"/>
    </row>
    <row r="14157" spans="2:25" x14ac:dyDescent="0.25">
      <c r="B14157" s="6">
        <f t="shared" si="520"/>
        <v>7.0710000000000006E-5</v>
      </c>
      <c r="C14157" s="5">
        <v>70710</v>
      </c>
      <c r="D14157" s="74">
        <f t="shared" si="519"/>
        <v>1.192741457424701E-3</v>
      </c>
      <c r="E14157" s="46"/>
      <c r="F14157" s="3"/>
      <c r="G14157" s="3"/>
      <c r="H14157" s="3"/>
      <c r="I14157" s="3"/>
      <c r="Y14157" s="27"/>
    </row>
    <row r="14158" spans="2:25" x14ac:dyDescent="0.25">
      <c r="B14158" s="6">
        <f t="shared" si="520"/>
        <v>7.0715000000000003E-5</v>
      </c>
      <c r="C14158" s="5">
        <v>70715</v>
      </c>
      <c r="D14158" s="74">
        <f t="shared" si="519"/>
        <v>1.1924105564619565E-3</v>
      </c>
      <c r="E14158" s="46"/>
      <c r="F14158" s="3"/>
      <c r="G14158" s="3"/>
      <c r="H14158" s="3"/>
      <c r="I14158" s="3"/>
      <c r="Y14158" s="27"/>
    </row>
    <row r="14159" spans="2:25" x14ac:dyDescent="0.25">
      <c r="B14159" s="6">
        <f t="shared" si="520"/>
        <v>7.0720000000000001E-5</v>
      </c>
      <c r="C14159" s="5">
        <v>70720</v>
      </c>
      <c r="D14159" s="74">
        <f t="shared" si="519"/>
        <v>1.1920797702236444E-3</v>
      </c>
      <c r="E14159" s="46"/>
      <c r="F14159" s="3"/>
      <c r="G14159" s="3"/>
      <c r="H14159" s="3"/>
      <c r="I14159" s="3"/>
      <c r="Y14159" s="27"/>
    </row>
    <row r="14160" spans="2:25" x14ac:dyDescent="0.25">
      <c r="B14160" s="6">
        <f t="shared" si="520"/>
        <v>7.0724999999999998E-5</v>
      </c>
      <c r="C14160" s="5">
        <v>70725</v>
      </c>
      <c r="D14160" s="74">
        <f t="shared" si="519"/>
        <v>1.1917490986620434E-3</v>
      </c>
      <c r="E14160" s="46"/>
      <c r="F14160" s="3"/>
      <c r="G14160" s="3"/>
      <c r="H14160" s="3"/>
      <c r="I14160" s="3"/>
      <c r="Y14160" s="27"/>
    </row>
    <row r="14161" spans="2:25" x14ac:dyDescent="0.25">
      <c r="B14161" s="6">
        <f t="shared" si="520"/>
        <v>7.0730000000000009E-5</v>
      </c>
      <c r="C14161" s="5">
        <v>70730</v>
      </c>
      <c r="D14161" s="74">
        <f t="shared" si="519"/>
        <v>1.1914185417294606E-3</v>
      </c>
      <c r="E14161" s="46"/>
      <c r="F14161" s="3"/>
      <c r="G14161" s="3"/>
      <c r="H14161" s="3"/>
      <c r="I14161" s="3"/>
      <c r="Y14161" s="27"/>
    </row>
    <row r="14162" spans="2:25" x14ac:dyDescent="0.25">
      <c r="B14162" s="6">
        <f t="shared" si="520"/>
        <v>7.0735000000000006E-5</v>
      </c>
      <c r="C14162" s="5">
        <v>70735</v>
      </c>
      <c r="D14162" s="74">
        <f t="shared" si="519"/>
        <v>1.1910880993782217E-3</v>
      </c>
      <c r="E14162" s="46"/>
      <c r="F14162" s="3"/>
      <c r="G14162" s="3"/>
      <c r="H14162" s="3"/>
      <c r="I14162" s="3"/>
      <c r="Y14162" s="27"/>
    </row>
    <row r="14163" spans="2:25" x14ac:dyDescent="0.25">
      <c r="B14163" s="6">
        <f t="shared" si="520"/>
        <v>7.0740000000000004E-5</v>
      </c>
      <c r="C14163" s="5">
        <v>70740</v>
      </c>
      <c r="D14163" s="74">
        <f t="shared" ref="D14163:D14226" si="521">IF(ISERROR($D$12*2*PI()*$D$4*$D$5^2/B14163^5*10^-9*(1/(EXP(($D$4*$D$5)/(B14163*$D$6*($D$9)))-1))),0,$D$12*2*PI()*$D$4*$D$5^2/B14163^5*10^-9*(1/(EXP(($D$4*$D$5)/(B14163*$D$6*($D$9)))-1)))</f>
        <v>1.1907577715606782E-3</v>
      </c>
      <c r="E14163" s="46"/>
      <c r="F14163" s="3"/>
      <c r="G14163" s="3"/>
      <c r="H14163" s="3"/>
      <c r="I14163" s="3"/>
      <c r="Y14163" s="27"/>
    </row>
    <row r="14164" spans="2:25" x14ac:dyDescent="0.25">
      <c r="B14164" s="6">
        <f t="shared" ref="B14164:B14227" si="522">C14164*10^-9</f>
        <v>7.0745000000000001E-5</v>
      </c>
      <c r="C14164" s="5">
        <v>70745</v>
      </c>
      <c r="D14164" s="74">
        <f t="shared" si="521"/>
        <v>1.1904275582292052E-3</v>
      </c>
      <c r="E14164" s="46"/>
      <c r="F14164" s="3"/>
      <c r="G14164" s="3"/>
      <c r="H14164" s="3"/>
      <c r="I14164" s="3"/>
      <c r="Y14164" s="27"/>
    </row>
    <row r="14165" spans="2:25" x14ac:dyDescent="0.25">
      <c r="B14165" s="6">
        <f t="shared" si="522"/>
        <v>7.0749999999999999E-5</v>
      </c>
      <c r="C14165" s="5">
        <v>70750</v>
      </c>
      <c r="D14165" s="74">
        <f t="shared" si="521"/>
        <v>1.1900974593361958E-3</v>
      </c>
      <c r="E14165" s="46"/>
      <c r="F14165" s="3"/>
      <c r="G14165" s="3"/>
      <c r="H14165" s="3"/>
      <c r="I14165" s="3"/>
      <c r="Y14165" s="27"/>
    </row>
    <row r="14166" spans="2:25" x14ac:dyDescent="0.25">
      <c r="B14166" s="6">
        <f t="shared" si="522"/>
        <v>7.075500000000001E-5</v>
      </c>
      <c r="C14166" s="5">
        <v>70755</v>
      </c>
      <c r="D14166" s="74">
        <f t="shared" si="521"/>
        <v>1.189767474834072E-3</v>
      </c>
      <c r="E14166" s="46"/>
      <c r="F14166" s="3"/>
      <c r="G14166" s="3"/>
      <c r="H14166" s="3"/>
      <c r="I14166" s="3"/>
      <c r="Y14166" s="27"/>
    </row>
    <row r="14167" spans="2:25" x14ac:dyDescent="0.25">
      <c r="B14167" s="6">
        <f t="shared" si="522"/>
        <v>7.0760000000000007E-5</v>
      </c>
      <c r="C14167" s="5">
        <v>70760</v>
      </c>
      <c r="D14167" s="74">
        <f t="shared" si="521"/>
        <v>1.1894376046752773E-3</v>
      </c>
      <c r="E14167" s="46"/>
      <c r="F14167" s="3"/>
      <c r="G14167" s="3"/>
      <c r="H14167" s="3"/>
      <c r="I14167" s="3"/>
      <c r="Y14167" s="27"/>
    </row>
    <row r="14168" spans="2:25" x14ac:dyDescent="0.25">
      <c r="B14168" s="6">
        <f t="shared" si="522"/>
        <v>7.0765000000000004E-5</v>
      </c>
      <c r="C14168" s="5">
        <v>70765</v>
      </c>
      <c r="D14168" s="74">
        <f t="shared" si="521"/>
        <v>1.189107848812277E-3</v>
      </c>
      <c r="E14168" s="46"/>
      <c r="F14168" s="3"/>
      <c r="G14168" s="3"/>
      <c r="H14168" s="3"/>
      <c r="I14168" s="3"/>
      <c r="Y14168" s="27"/>
    </row>
    <row r="14169" spans="2:25" x14ac:dyDescent="0.25">
      <c r="B14169" s="6">
        <f t="shared" si="522"/>
        <v>7.0770000000000002E-5</v>
      </c>
      <c r="C14169" s="5">
        <v>70770</v>
      </c>
      <c r="D14169" s="74">
        <f t="shared" si="521"/>
        <v>1.1887782071975596E-3</v>
      </c>
      <c r="E14169" s="46"/>
      <c r="F14169" s="3"/>
      <c r="G14169" s="3"/>
      <c r="H14169" s="3"/>
      <c r="I14169" s="3"/>
      <c r="Y14169" s="27"/>
    </row>
    <row r="14170" spans="2:25" x14ac:dyDescent="0.25">
      <c r="B14170" s="6">
        <f t="shared" si="522"/>
        <v>7.0774999999999999E-5</v>
      </c>
      <c r="C14170" s="5">
        <v>70775</v>
      </c>
      <c r="D14170" s="74">
        <f t="shared" si="521"/>
        <v>1.188448679783638E-3</v>
      </c>
      <c r="E14170" s="46"/>
      <c r="F14170" s="3"/>
      <c r="G14170" s="3"/>
      <c r="H14170" s="3"/>
      <c r="I14170" s="3"/>
      <c r="Y14170" s="27"/>
    </row>
    <row r="14171" spans="2:25" x14ac:dyDescent="0.25">
      <c r="B14171" s="6">
        <f t="shared" si="522"/>
        <v>7.078000000000001E-5</v>
      </c>
      <c r="C14171" s="5">
        <v>70780</v>
      </c>
      <c r="D14171" s="74">
        <f t="shared" si="521"/>
        <v>1.1881192665230465E-3</v>
      </c>
      <c r="E14171" s="46"/>
      <c r="F14171" s="3"/>
      <c r="G14171" s="3"/>
      <c r="H14171" s="3"/>
      <c r="I14171" s="3"/>
      <c r="Y14171" s="27"/>
    </row>
    <row r="14172" spans="2:25" x14ac:dyDescent="0.25">
      <c r="B14172" s="6">
        <f t="shared" si="522"/>
        <v>7.0785000000000008E-5</v>
      </c>
      <c r="C14172" s="5">
        <v>70785</v>
      </c>
      <c r="D14172" s="74">
        <f t="shared" si="521"/>
        <v>1.1877899673683446E-3</v>
      </c>
      <c r="E14172" s="46"/>
      <c r="F14172" s="3"/>
      <c r="G14172" s="3"/>
      <c r="H14172" s="3"/>
      <c r="I14172" s="3"/>
      <c r="Y14172" s="27"/>
    </row>
    <row r="14173" spans="2:25" x14ac:dyDescent="0.25">
      <c r="B14173" s="6">
        <f t="shared" si="522"/>
        <v>7.0790000000000005E-5</v>
      </c>
      <c r="C14173" s="5">
        <v>70790</v>
      </c>
      <c r="D14173" s="74">
        <f t="shared" si="521"/>
        <v>1.1874607822721125E-3</v>
      </c>
      <c r="E14173" s="46"/>
      <c r="F14173" s="3"/>
      <c r="G14173" s="3"/>
      <c r="H14173" s="3"/>
      <c r="I14173" s="3"/>
      <c r="Y14173" s="27"/>
    </row>
    <row r="14174" spans="2:25" x14ac:dyDescent="0.25">
      <c r="B14174" s="6">
        <f t="shared" si="522"/>
        <v>7.0795000000000002E-5</v>
      </c>
      <c r="C14174" s="5">
        <v>70795</v>
      </c>
      <c r="D14174" s="74">
        <f t="shared" si="521"/>
        <v>1.1871317111869539E-3</v>
      </c>
      <c r="E14174" s="46"/>
      <c r="F14174" s="3"/>
      <c r="G14174" s="3"/>
      <c r="H14174" s="3"/>
      <c r="I14174" s="3"/>
      <c r="Y14174" s="27"/>
    </row>
    <row r="14175" spans="2:25" x14ac:dyDescent="0.25">
      <c r="B14175" s="6">
        <f t="shared" si="522"/>
        <v>7.08E-5</v>
      </c>
      <c r="C14175" s="5">
        <v>70800</v>
      </c>
      <c r="D14175" s="74">
        <f t="shared" si="521"/>
        <v>1.1868027540654963E-3</v>
      </c>
      <c r="E14175" s="46"/>
      <c r="F14175" s="3"/>
      <c r="G14175" s="3"/>
      <c r="H14175" s="3"/>
      <c r="I14175" s="3"/>
      <c r="Y14175" s="27"/>
    </row>
    <row r="14176" spans="2:25" x14ac:dyDescent="0.25">
      <c r="B14176" s="6">
        <f t="shared" si="522"/>
        <v>7.0805000000000011E-5</v>
      </c>
      <c r="C14176" s="5">
        <v>70805</v>
      </c>
      <c r="D14176" s="74">
        <f t="shared" si="521"/>
        <v>1.1864739108603901E-3</v>
      </c>
      <c r="E14176" s="46"/>
      <c r="F14176" s="3"/>
      <c r="G14176" s="3"/>
      <c r="H14176" s="3"/>
      <c r="I14176" s="3"/>
      <c r="Y14176" s="27"/>
    </row>
    <row r="14177" spans="2:25" x14ac:dyDescent="0.25">
      <c r="B14177" s="6">
        <f t="shared" si="522"/>
        <v>7.0810000000000008E-5</v>
      </c>
      <c r="C14177" s="5">
        <v>70810</v>
      </c>
      <c r="D14177" s="74">
        <f t="shared" si="521"/>
        <v>1.1861451815243079E-3</v>
      </c>
      <c r="E14177" s="46"/>
      <c r="F14177" s="3"/>
      <c r="G14177" s="3"/>
      <c r="H14177" s="3"/>
      <c r="I14177" s="3"/>
      <c r="Y14177" s="27"/>
    </row>
    <row r="14178" spans="2:25" x14ac:dyDescent="0.25">
      <c r="B14178" s="6">
        <f t="shared" si="522"/>
        <v>7.0815000000000006E-5</v>
      </c>
      <c r="C14178" s="5">
        <v>70815</v>
      </c>
      <c r="D14178" s="74">
        <f t="shared" si="521"/>
        <v>1.1858165660099461E-3</v>
      </c>
      <c r="E14178" s="46"/>
      <c r="F14178" s="3"/>
      <c r="G14178" s="3"/>
      <c r="H14178" s="3"/>
      <c r="I14178" s="3"/>
      <c r="Y14178" s="27"/>
    </row>
    <row r="14179" spans="2:25" x14ac:dyDescent="0.25">
      <c r="B14179" s="6">
        <f t="shared" si="522"/>
        <v>7.0820000000000003E-5</v>
      </c>
      <c r="C14179" s="5">
        <v>70820</v>
      </c>
      <c r="D14179" s="74">
        <f t="shared" si="521"/>
        <v>1.1854880642700226E-3</v>
      </c>
      <c r="E14179" s="46"/>
      <c r="F14179" s="3"/>
      <c r="G14179" s="3"/>
      <c r="H14179" s="3"/>
      <c r="I14179" s="3"/>
      <c r="Y14179" s="27"/>
    </row>
    <row r="14180" spans="2:25" x14ac:dyDescent="0.25">
      <c r="B14180" s="6">
        <f t="shared" si="522"/>
        <v>7.0825E-5</v>
      </c>
      <c r="C14180" s="5">
        <v>70825</v>
      </c>
      <c r="D14180" s="74">
        <f t="shared" si="521"/>
        <v>1.1851596762572801E-3</v>
      </c>
      <c r="E14180" s="46"/>
      <c r="F14180" s="3"/>
      <c r="G14180" s="3"/>
      <c r="H14180" s="3"/>
      <c r="I14180" s="3"/>
      <c r="Y14180" s="27"/>
    </row>
    <row r="14181" spans="2:25" x14ac:dyDescent="0.25">
      <c r="B14181" s="6">
        <f t="shared" si="522"/>
        <v>7.0829999999999998E-5</v>
      </c>
      <c r="C14181" s="5">
        <v>70830</v>
      </c>
      <c r="D14181" s="74">
        <f t="shared" si="521"/>
        <v>1.1848314019244821E-3</v>
      </c>
      <c r="E14181" s="46"/>
      <c r="F14181" s="3"/>
      <c r="G14181" s="3"/>
      <c r="H14181" s="3"/>
      <c r="I14181" s="3"/>
      <c r="Y14181" s="27"/>
    </row>
    <row r="14182" spans="2:25" x14ac:dyDescent="0.25">
      <c r="B14182" s="6">
        <f t="shared" si="522"/>
        <v>7.0835000000000009E-5</v>
      </c>
      <c r="C14182" s="5">
        <v>70835</v>
      </c>
      <c r="D14182" s="74">
        <f t="shared" si="521"/>
        <v>1.1845032412244158E-3</v>
      </c>
      <c r="E14182" s="46"/>
      <c r="F14182" s="3"/>
      <c r="G14182" s="3"/>
      <c r="H14182" s="3"/>
      <c r="I14182" s="3"/>
      <c r="Y14182" s="27"/>
    </row>
    <row r="14183" spans="2:25" x14ac:dyDescent="0.25">
      <c r="B14183" s="6">
        <f t="shared" si="522"/>
        <v>7.0840000000000006E-5</v>
      </c>
      <c r="C14183" s="5">
        <v>70840</v>
      </c>
      <c r="D14183" s="74">
        <f t="shared" si="521"/>
        <v>1.1841751941098929E-3</v>
      </c>
      <c r="E14183" s="46"/>
      <c r="F14183" s="3"/>
      <c r="G14183" s="3"/>
      <c r="H14183" s="3"/>
      <c r="I14183" s="3"/>
      <c r="Y14183" s="27"/>
    </row>
    <row r="14184" spans="2:25" x14ac:dyDescent="0.25">
      <c r="B14184" s="6">
        <f t="shared" si="522"/>
        <v>7.0845000000000004E-5</v>
      </c>
      <c r="C14184" s="5">
        <v>70845</v>
      </c>
      <c r="D14184" s="74">
        <f t="shared" si="521"/>
        <v>1.1838472605337465E-3</v>
      </c>
      <c r="E14184" s="46"/>
      <c r="F14184" s="3"/>
      <c r="G14184" s="3"/>
      <c r="H14184" s="3"/>
      <c r="I14184" s="3"/>
      <c r="Y14184" s="27"/>
    </row>
    <row r="14185" spans="2:25" x14ac:dyDescent="0.25">
      <c r="B14185" s="6">
        <f t="shared" si="522"/>
        <v>7.0850000000000001E-5</v>
      </c>
      <c r="C14185" s="5">
        <v>70850</v>
      </c>
      <c r="D14185" s="74">
        <f t="shared" si="521"/>
        <v>1.1835194404488331E-3</v>
      </c>
      <c r="E14185" s="46"/>
      <c r="F14185" s="3"/>
      <c r="G14185" s="3"/>
      <c r="H14185" s="3"/>
      <c r="I14185" s="3"/>
      <c r="Y14185" s="27"/>
    </row>
    <row r="14186" spans="2:25" x14ac:dyDescent="0.25">
      <c r="B14186" s="6">
        <f t="shared" si="522"/>
        <v>7.0854999999999998E-5</v>
      </c>
      <c r="C14186" s="5">
        <v>70855</v>
      </c>
      <c r="D14186" s="74">
        <f t="shared" si="521"/>
        <v>1.1831917338080309E-3</v>
      </c>
      <c r="E14186" s="46"/>
      <c r="F14186" s="3"/>
      <c r="G14186" s="3"/>
      <c r="H14186" s="3"/>
      <c r="I14186" s="3"/>
      <c r="Y14186" s="27"/>
    </row>
    <row r="14187" spans="2:25" x14ac:dyDescent="0.25">
      <c r="B14187" s="6">
        <f t="shared" si="522"/>
        <v>7.0860000000000009E-5</v>
      </c>
      <c r="C14187" s="5">
        <v>70860</v>
      </c>
      <c r="D14187" s="74">
        <f t="shared" si="521"/>
        <v>1.18286414056424E-3</v>
      </c>
      <c r="E14187" s="46"/>
      <c r="F14187" s="3"/>
      <c r="G14187" s="3"/>
      <c r="H14187" s="3"/>
      <c r="I14187" s="3"/>
      <c r="Y14187" s="27"/>
    </row>
    <row r="14188" spans="2:25" x14ac:dyDescent="0.25">
      <c r="B14188" s="6">
        <f t="shared" si="522"/>
        <v>7.0865000000000007E-5</v>
      </c>
      <c r="C14188" s="5">
        <v>70865</v>
      </c>
      <c r="D14188" s="74">
        <f t="shared" si="521"/>
        <v>1.1825366606703887E-3</v>
      </c>
      <c r="E14188" s="46"/>
      <c r="F14188" s="3"/>
      <c r="G14188" s="3"/>
      <c r="H14188" s="3"/>
      <c r="I14188" s="3"/>
      <c r="Y14188" s="27"/>
    </row>
    <row r="14189" spans="2:25" x14ac:dyDescent="0.25">
      <c r="B14189" s="6">
        <f t="shared" si="522"/>
        <v>7.0870000000000004E-5</v>
      </c>
      <c r="C14189" s="5">
        <v>70870</v>
      </c>
      <c r="D14189" s="74">
        <f t="shared" si="521"/>
        <v>1.1822092940794223E-3</v>
      </c>
      <c r="E14189" s="46"/>
      <c r="F14189" s="3"/>
      <c r="G14189" s="3"/>
      <c r="H14189" s="3"/>
      <c r="I14189" s="3"/>
      <c r="Y14189" s="27"/>
    </row>
    <row r="14190" spans="2:25" x14ac:dyDescent="0.25">
      <c r="B14190" s="6">
        <f t="shared" si="522"/>
        <v>7.0875000000000002E-5</v>
      </c>
      <c r="C14190" s="5">
        <v>70875</v>
      </c>
      <c r="D14190" s="74">
        <f t="shared" si="521"/>
        <v>1.1818820407443098E-3</v>
      </c>
      <c r="E14190" s="46"/>
      <c r="F14190" s="3"/>
      <c r="G14190" s="3"/>
      <c r="H14190" s="3"/>
      <c r="I14190" s="3"/>
      <c r="Y14190" s="27"/>
    </row>
    <row r="14191" spans="2:25" x14ac:dyDescent="0.25">
      <c r="B14191" s="6">
        <f t="shared" si="522"/>
        <v>7.0879999999999999E-5</v>
      </c>
      <c r="C14191" s="5">
        <v>70880</v>
      </c>
      <c r="D14191" s="74">
        <f t="shared" si="521"/>
        <v>1.1815549006180457E-3</v>
      </c>
      <c r="E14191" s="46"/>
      <c r="F14191" s="3"/>
      <c r="G14191" s="3"/>
      <c r="H14191" s="3"/>
      <c r="I14191" s="3"/>
      <c r="Y14191" s="27"/>
    </row>
    <row r="14192" spans="2:25" x14ac:dyDescent="0.25">
      <c r="B14192" s="6">
        <f t="shared" si="522"/>
        <v>7.088500000000001E-5</v>
      </c>
      <c r="C14192" s="5">
        <v>70885</v>
      </c>
      <c r="D14192" s="74">
        <f t="shared" si="521"/>
        <v>1.1812278736536431E-3</v>
      </c>
      <c r="E14192" s="46"/>
      <c r="F14192" s="3"/>
      <c r="G14192" s="3"/>
      <c r="H14192" s="3"/>
      <c r="I14192" s="3"/>
      <c r="Y14192" s="27"/>
    </row>
    <row r="14193" spans="2:25" x14ac:dyDescent="0.25">
      <c r="B14193" s="6">
        <f t="shared" si="522"/>
        <v>7.0890000000000007E-5</v>
      </c>
      <c r="C14193" s="5">
        <v>70890</v>
      </c>
      <c r="D14193" s="74">
        <f t="shared" si="521"/>
        <v>1.1809009598041449E-3</v>
      </c>
      <c r="E14193" s="46"/>
      <c r="F14193" s="3"/>
      <c r="G14193" s="3"/>
      <c r="H14193" s="3"/>
      <c r="I14193" s="3"/>
      <c r="Y14193" s="27"/>
    </row>
    <row r="14194" spans="2:25" x14ac:dyDescent="0.25">
      <c r="B14194" s="6">
        <f t="shared" si="522"/>
        <v>7.0895000000000005E-5</v>
      </c>
      <c r="C14194" s="5">
        <v>70895</v>
      </c>
      <c r="D14194" s="74">
        <f t="shared" si="521"/>
        <v>1.1805741590226102E-3</v>
      </c>
      <c r="E14194" s="46"/>
      <c r="F14194" s="3"/>
      <c r="G14194" s="3"/>
      <c r="H14194" s="3"/>
      <c r="I14194" s="3"/>
      <c r="Y14194" s="27"/>
    </row>
    <row r="14195" spans="2:25" x14ac:dyDescent="0.25">
      <c r="B14195" s="6">
        <f t="shared" si="522"/>
        <v>7.0900000000000002E-5</v>
      </c>
      <c r="C14195" s="5">
        <v>70900</v>
      </c>
      <c r="D14195" s="74">
        <f t="shared" si="521"/>
        <v>1.1802474712621213E-3</v>
      </c>
      <c r="E14195" s="46"/>
      <c r="F14195" s="3"/>
      <c r="G14195" s="3"/>
      <c r="H14195" s="3"/>
      <c r="I14195" s="3"/>
      <c r="Y14195" s="27"/>
    </row>
    <row r="14196" spans="2:25" x14ac:dyDescent="0.25">
      <c r="B14196" s="6">
        <f t="shared" si="522"/>
        <v>7.0905E-5</v>
      </c>
      <c r="C14196" s="5">
        <v>70905</v>
      </c>
      <c r="D14196" s="74">
        <f t="shared" si="521"/>
        <v>1.1799208964757861E-3</v>
      </c>
      <c r="E14196" s="46"/>
      <c r="F14196" s="3"/>
      <c r="G14196" s="3"/>
      <c r="H14196" s="3"/>
      <c r="I14196" s="3"/>
      <c r="Y14196" s="27"/>
    </row>
    <row r="14197" spans="2:25" x14ac:dyDescent="0.25">
      <c r="B14197" s="6">
        <f t="shared" si="522"/>
        <v>7.0910000000000011E-5</v>
      </c>
      <c r="C14197" s="5">
        <v>70910</v>
      </c>
      <c r="D14197" s="74">
        <f t="shared" si="521"/>
        <v>1.1795944346167327E-3</v>
      </c>
      <c r="E14197" s="46"/>
      <c r="F14197" s="3"/>
      <c r="G14197" s="3"/>
      <c r="H14197" s="3"/>
      <c r="I14197" s="3"/>
      <c r="Y14197" s="27"/>
    </row>
    <row r="14198" spans="2:25" x14ac:dyDescent="0.25">
      <c r="B14198" s="6">
        <f t="shared" si="522"/>
        <v>7.0915000000000008E-5</v>
      </c>
      <c r="C14198" s="5">
        <v>70915</v>
      </c>
      <c r="D14198" s="74">
        <f t="shared" si="521"/>
        <v>1.179268085638114E-3</v>
      </c>
      <c r="E14198" s="46"/>
      <c r="F14198" s="3"/>
      <c r="G14198" s="3"/>
      <c r="H14198" s="3"/>
      <c r="I14198" s="3"/>
      <c r="Y14198" s="27"/>
    </row>
    <row r="14199" spans="2:25" x14ac:dyDescent="0.25">
      <c r="B14199" s="6">
        <f t="shared" si="522"/>
        <v>7.0920000000000005E-5</v>
      </c>
      <c r="C14199" s="5">
        <v>70920</v>
      </c>
      <c r="D14199" s="74">
        <f t="shared" si="521"/>
        <v>1.1789418494931047E-3</v>
      </c>
      <c r="E14199" s="46"/>
      <c r="F14199" s="3"/>
      <c r="G14199" s="3"/>
      <c r="H14199" s="3"/>
      <c r="I14199" s="3"/>
      <c r="Y14199" s="27"/>
    </row>
    <row r="14200" spans="2:25" x14ac:dyDescent="0.25">
      <c r="B14200" s="6">
        <f t="shared" si="522"/>
        <v>7.0925000000000003E-5</v>
      </c>
      <c r="C14200" s="5">
        <v>70925</v>
      </c>
      <c r="D14200" s="74">
        <f t="shared" si="521"/>
        <v>1.178615726134902E-3</v>
      </c>
      <c r="E14200" s="46"/>
      <c r="F14200" s="3"/>
      <c r="G14200" s="3"/>
      <c r="H14200" s="3"/>
      <c r="I14200" s="3"/>
      <c r="Y14200" s="27"/>
    </row>
    <row r="14201" spans="2:25" x14ac:dyDescent="0.25">
      <c r="B14201" s="6">
        <f t="shared" si="522"/>
        <v>7.093E-5</v>
      </c>
      <c r="C14201" s="5">
        <v>70930</v>
      </c>
      <c r="D14201" s="74">
        <f t="shared" si="521"/>
        <v>1.1782897155167254E-3</v>
      </c>
      <c r="E14201" s="46"/>
      <c r="F14201" s="3"/>
      <c r="G14201" s="3"/>
      <c r="H14201" s="3"/>
      <c r="I14201" s="3"/>
      <c r="Y14201" s="27"/>
    </row>
    <row r="14202" spans="2:25" x14ac:dyDescent="0.25">
      <c r="B14202" s="6">
        <f t="shared" si="522"/>
        <v>7.0935000000000011E-5</v>
      </c>
      <c r="C14202" s="5">
        <v>70935</v>
      </c>
      <c r="D14202" s="74">
        <f t="shared" si="521"/>
        <v>1.1779638175918182E-3</v>
      </c>
      <c r="E14202" s="46"/>
      <c r="F14202" s="3"/>
      <c r="G14202" s="3"/>
      <c r="H14202" s="3"/>
      <c r="I14202" s="3"/>
      <c r="Y14202" s="27"/>
    </row>
    <row r="14203" spans="2:25" x14ac:dyDescent="0.25">
      <c r="B14203" s="6">
        <f t="shared" si="522"/>
        <v>7.0940000000000009E-5</v>
      </c>
      <c r="C14203" s="5">
        <v>70940</v>
      </c>
      <c r="D14203" s="74">
        <f t="shared" si="521"/>
        <v>1.1776380323134442E-3</v>
      </c>
      <c r="E14203" s="46"/>
      <c r="F14203" s="3"/>
      <c r="G14203" s="3"/>
      <c r="H14203" s="3"/>
      <c r="I14203" s="3"/>
      <c r="Y14203" s="27"/>
    </row>
    <row r="14204" spans="2:25" x14ac:dyDescent="0.25">
      <c r="B14204" s="6">
        <f t="shared" si="522"/>
        <v>7.0945000000000006E-5</v>
      </c>
      <c r="C14204" s="5">
        <v>70945</v>
      </c>
      <c r="D14204" s="74">
        <f t="shared" si="521"/>
        <v>1.177312359634892E-3</v>
      </c>
      <c r="E14204" s="46"/>
      <c r="F14204" s="3"/>
      <c r="G14204" s="3"/>
      <c r="H14204" s="3"/>
      <c r="I14204" s="3"/>
      <c r="Y14204" s="27"/>
    </row>
    <row r="14205" spans="2:25" x14ac:dyDescent="0.25">
      <c r="B14205" s="6">
        <f t="shared" si="522"/>
        <v>7.0950000000000003E-5</v>
      </c>
      <c r="C14205" s="5">
        <v>70950</v>
      </c>
      <c r="D14205" s="74">
        <f t="shared" si="521"/>
        <v>1.176986799509473E-3</v>
      </c>
      <c r="E14205" s="46"/>
      <c r="F14205" s="3"/>
      <c r="G14205" s="3"/>
      <c r="H14205" s="3"/>
      <c r="I14205" s="3"/>
      <c r="Y14205" s="27"/>
    </row>
    <row r="14206" spans="2:25" x14ac:dyDescent="0.25">
      <c r="B14206" s="6">
        <f t="shared" si="522"/>
        <v>7.0955000000000001E-5</v>
      </c>
      <c r="C14206" s="5">
        <v>70955</v>
      </c>
      <c r="D14206" s="74">
        <f t="shared" si="521"/>
        <v>1.1766613518905177E-3</v>
      </c>
      <c r="E14206" s="46"/>
      <c r="F14206" s="3"/>
      <c r="G14206" s="3"/>
      <c r="H14206" s="3"/>
      <c r="I14206" s="3"/>
      <c r="Y14206" s="27"/>
    </row>
    <row r="14207" spans="2:25" x14ac:dyDescent="0.25">
      <c r="B14207" s="6">
        <f t="shared" si="522"/>
        <v>7.0959999999999998E-5</v>
      </c>
      <c r="C14207" s="5">
        <v>70960</v>
      </c>
      <c r="D14207" s="74">
        <f t="shared" si="521"/>
        <v>1.1763360167313841E-3</v>
      </c>
      <c r="E14207" s="46"/>
      <c r="F14207" s="3"/>
      <c r="G14207" s="3"/>
      <c r="H14207" s="3"/>
      <c r="I14207" s="3"/>
      <c r="Y14207" s="27"/>
    </row>
    <row r="14208" spans="2:25" x14ac:dyDescent="0.25">
      <c r="B14208" s="6">
        <f t="shared" si="522"/>
        <v>7.0965000000000009E-5</v>
      </c>
      <c r="C14208" s="5">
        <v>70965</v>
      </c>
      <c r="D14208" s="74">
        <f t="shared" si="521"/>
        <v>1.1760107939854474E-3</v>
      </c>
      <c r="E14208" s="46"/>
      <c r="F14208" s="3"/>
      <c r="G14208" s="3"/>
      <c r="H14208" s="3"/>
      <c r="I14208" s="3"/>
      <c r="Y14208" s="27"/>
    </row>
    <row r="14209" spans="2:25" x14ac:dyDescent="0.25">
      <c r="B14209" s="6">
        <f t="shared" si="522"/>
        <v>7.0970000000000007E-5</v>
      </c>
      <c r="C14209" s="5">
        <v>70970</v>
      </c>
      <c r="D14209" s="74">
        <f t="shared" si="521"/>
        <v>1.1756856836061104E-3</v>
      </c>
      <c r="E14209" s="46"/>
      <c r="F14209" s="3"/>
      <c r="G14209" s="3"/>
      <c r="H14209" s="3"/>
      <c r="I14209" s="3"/>
      <c r="Y14209" s="27"/>
    </row>
    <row r="14210" spans="2:25" x14ac:dyDescent="0.25">
      <c r="B14210" s="6">
        <f t="shared" si="522"/>
        <v>7.0975000000000004E-5</v>
      </c>
      <c r="C14210" s="5">
        <v>70975</v>
      </c>
      <c r="D14210" s="74">
        <f t="shared" si="521"/>
        <v>1.1753606855467954E-3</v>
      </c>
      <c r="E14210" s="46"/>
      <c r="F14210" s="3"/>
      <c r="G14210" s="3"/>
      <c r="H14210" s="3"/>
      <c r="I14210" s="3"/>
      <c r="Y14210" s="27"/>
    </row>
    <row r="14211" spans="2:25" x14ac:dyDescent="0.25">
      <c r="B14211" s="6">
        <f t="shared" si="522"/>
        <v>7.0980000000000001E-5</v>
      </c>
      <c r="C14211" s="5">
        <v>70980</v>
      </c>
      <c r="D14211" s="74">
        <f t="shared" si="521"/>
        <v>1.1750357997609487E-3</v>
      </c>
      <c r="E14211" s="46"/>
      <c r="F14211" s="3"/>
      <c r="G14211" s="3"/>
      <c r="H14211" s="3"/>
      <c r="I14211" s="3"/>
      <c r="Y14211" s="27"/>
    </row>
    <row r="14212" spans="2:25" x14ac:dyDescent="0.25">
      <c r="B14212" s="6">
        <f t="shared" si="522"/>
        <v>7.0984999999999999E-5</v>
      </c>
      <c r="C14212" s="5">
        <v>70985</v>
      </c>
      <c r="D14212" s="74">
        <f t="shared" si="521"/>
        <v>1.1747110262020398E-3</v>
      </c>
      <c r="E14212" s="46"/>
      <c r="F14212" s="3"/>
      <c r="G14212" s="3"/>
      <c r="H14212" s="3"/>
      <c r="I14212" s="3"/>
      <c r="Y14212" s="27"/>
    </row>
    <row r="14213" spans="2:25" x14ac:dyDescent="0.25">
      <c r="B14213" s="6">
        <f t="shared" si="522"/>
        <v>7.099000000000001E-5</v>
      </c>
      <c r="C14213" s="5">
        <v>70990</v>
      </c>
      <c r="D14213" s="74">
        <f t="shared" si="521"/>
        <v>1.1743863648235547E-3</v>
      </c>
      <c r="E14213" s="46"/>
      <c r="F14213" s="3"/>
      <c r="G14213" s="3"/>
      <c r="H14213" s="3"/>
      <c r="I14213" s="3"/>
      <c r="Y14213" s="27"/>
    </row>
    <row r="14214" spans="2:25" x14ac:dyDescent="0.25">
      <c r="B14214" s="6">
        <f t="shared" si="522"/>
        <v>7.0995000000000007E-5</v>
      </c>
      <c r="C14214" s="5">
        <v>70995</v>
      </c>
      <c r="D14214" s="74">
        <f t="shared" si="521"/>
        <v>1.1740618155790111E-3</v>
      </c>
      <c r="E14214" s="46"/>
      <c r="F14214" s="3"/>
      <c r="G14214" s="3"/>
      <c r="H14214" s="3"/>
      <c r="I14214" s="3"/>
      <c r="Y14214" s="27"/>
    </row>
    <row r="14215" spans="2:25" x14ac:dyDescent="0.25">
      <c r="B14215" s="6">
        <f t="shared" si="522"/>
        <v>7.1000000000000005E-5</v>
      </c>
      <c r="C14215" s="5">
        <v>71000</v>
      </c>
      <c r="D14215" s="74">
        <f t="shared" si="521"/>
        <v>1.1737373784219416E-3</v>
      </c>
      <c r="E14215" s="46"/>
      <c r="F14215" s="3"/>
      <c r="G14215" s="3"/>
      <c r="H14215" s="3"/>
      <c r="I14215" s="3"/>
      <c r="Y14215" s="27"/>
    </row>
    <row r="14216" spans="2:25" x14ac:dyDescent="0.25">
      <c r="B14216" s="6">
        <f t="shared" si="522"/>
        <v>7.1005000000000002E-5</v>
      </c>
      <c r="C14216" s="5">
        <v>71005</v>
      </c>
      <c r="D14216" s="74">
        <f t="shared" si="521"/>
        <v>1.1734130533059062E-3</v>
      </c>
      <c r="E14216" s="46"/>
      <c r="F14216" s="3"/>
      <c r="G14216" s="3"/>
      <c r="H14216" s="3"/>
      <c r="I14216" s="3"/>
      <c r="Y14216" s="27"/>
    </row>
    <row r="14217" spans="2:25" x14ac:dyDescent="0.25">
      <c r="B14217" s="6">
        <f t="shared" si="522"/>
        <v>7.1009999999999999E-5</v>
      </c>
      <c r="C14217" s="5">
        <v>71010</v>
      </c>
      <c r="D14217" s="74">
        <f t="shared" si="521"/>
        <v>1.1730888401844846E-3</v>
      </c>
      <c r="E14217" s="46"/>
      <c r="F14217" s="3"/>
      <c r="G14217" s="3"/>
      <c r="H14217" s="3"/>
      <c r="I14217" s="3"/>
      <c r="Y14217" s="27"/>
    </row>
    <row r="14218" spans="2:25" x14ac:dyDescent="0.25">
      <c r="B14218" s="6">
        <f t="shared" si="522"/>
        <v>7.101500000000001E-5</v>
      </c>
      <c r="C14218" s="5">
        <v>71015</v>
      </c>
      <c r="D14218" s="74">
        <f t="shared" si="521"/>
        <v>1.1727647390112786E-3</v>
      </c>
      <c r="E14218" s="46"/>
      <c r="F14218" s="3"/>
      <c r="G14218" s="3"/>
      <c r="H14218" s="3"/>
      <c r="I14218" s="3"/>
      <c r="Y14218" s="27"/>
    </row>
    <row r="14219" spans="2:25" x14ac:dyDescent="0.25">
      <c r="B14219" s="6">
        <f t="shared" si="522"/>
        <v>7.1020000000000008E-5</v>
      </c>
      <c r="C14219" s="5">
        <v>71020</v>
      </c>
      <c r="D14219" s="74">
        <f t="shared" si="521"/>
        <v>1.1724407497399167E-3</v>
      </c>
      <c r="E14219" s="46"/>
      <c r="F14219" s="3"/>
      <c r="G14219" s="3"/>
      <c r="H14219" s="3"/>
      <c r="I14219" s="3"/>
      <c r="Y14219" s="27"/>
    </row>
    <row r="14220" spans="2:25" x14ac:dyDescent="0.25">
      <c r="B14220" s="6">
        <f t="shared" si="522"/>
        <v>7.1025000000000005E-5</v>
      </c>
      <c r="C14220" s="5">
        <v>71025</v>
      </c>
      <c r="D14220" s="74">
        <f t="shared" si="521"/>
        <v>1.1721168723240446E-3</v>
      </c>
      <c r="E14220" s="46"/>
      <c r="F14220" s="3"/>
      <c r="G14220" s="3"/>
      <c r="H14220" s="3"/>
      <c r="I14220" s="3"/>
      <c r="Y14220" s="27"/>
    </row>
    <row r="14221" spans="2:25" x14ac:dyDescent="0.25">
      <c r="B14221" s="6">
        <f t="shared" si="522"/>
        <v>7.1030000000000003E-5</v>
      </c>
      <c r="C14221" s="5">
        <v>71030</v>
      </c>
      <c r="D14221" s="74">
        <f t="shared" si="521"/>
        <v>1.1717931067173318E-3</v>
      </c>
      <c r="E14221" s="46"/>
      <c r="F14221" s="3"/>
      <c r="G14221" s="3"/>
      <c r="H14221" s="3"/>
      <c r="I14221" s="3"/>
      <c r="Y14221" s="27"/>
    </row>
    <row r="14222" spans="2:25" x14ac:dyDescent="0.25">
      <c r="B14222" s="6">
        <f t="shared" si="522"/>
        <v>7.1035E-5</v>
      </c>
      <c r="C14222" s="5">
        <v>71035</v>
      </c>
      <c r="D14222" s="74">
        <f t="shared" si="521"/>
        <v>1.1714694528734719E-3</v>
      </c>
      <c r="E14222" s="46"/>
      <c r="F14222" s="3"/>
      <c r="G14222" s="3"/>
      <c r="H14222" s="3"/>
      <c r="I14222" s="3"/>
      <c r="Y14222" s="27"/>
    </row>
    <row r="14223" spans="2:25" x14ac:dyDescent="0.25">
      <c r="B14223" s="6">
        <f t="shared" si="522"/>
        <v>7.1040000000000011E-5</v>
      </c>
      <c r="C14223" s="5">
        <v>71040</v>
      </c>
      <c r="D14223" s="74">
        <f t="shared" si="521"/>
        <v>1.1711459107461785E-3</v>
      </c>
      <c r="E14223" s="46"/>
      <c r="F14223" s="3"/>
      <c r="G14223" s="3"/>
      <c r="H14223" s="3"/>
      <c r="I14223" s="3"/>
      <c r="Y14223" s="27"/>
    </row>
    <row r="14224" spans="2:25" x14ac:dyDescent="0.25">
      <c r="B14224" s="6">
        <f t="shared" si="522"/>
        <v>7.1045000000000008E-5</v>
      </c>
      <c r="C14224" s="5">
        <v>71045</v>
      </c>
      <c r="D14224" s="74">
        <f t="shared" si="521"/>
        <v>1.1708224802891905E-3</v>
      </c>
      <c r="E14224" s="46"/>
      <c r="F14224" s="3"/>
      <c r="G14224" s="3"/>
      <c r="H14224" s="3"/>
      <c r="I14224" s="3"/>
      <c r="Y14224" s="27"/>
    </row>
    <row r="14225" spans="2:25" x14ac:dyDescent="0.25">
      <c r="B14225" s="6">
        <f t="shared" si="522"/>
        <v>7.1050000000000006E-5</v>
      </c>
      <c r="C14225" s="5">
        <v>71050</v>
      </c>
      <c r="D14225" s="74">
        <f t="shared" si="521"/>
        <v>1.1704991614562661E-3</v>
      </c>
      <c r="E14225" s="46"/>
      <c r="F14225" s="3"/>
      <c r="G14225" s="3"/>
      <c r="H14225" s="3"/>
      <c r="I14225" s="3"/>
      <c r="Y14225" s="27"/>
    </row>
    <row r="14226" spans="2:25" x14ac:dyDescent="0.25">
      <c r="B14226" s="6">
        <f t="shared" si="522"/>
        <v>7.1055000000000003E-5</v>
      </c>
      <c r="C14226" s="5">
        <v>71055</v>
      </c>
      <c r="D14226" s="74">
        <f t="shared" si="521"/>
        <v>1.1701759542011901E-3</v>
      </c>
      <c r="E14226" s="46"/>
      <c r="F14226" s="3"/>
      <c r="G14226" s="3"/>
      <c r="H14226" s="3"/>
      <c r="I14226" s="3"/>
      <c r="Y14226" s="27"/>
    </row>
    <row r="14227" spans="2:25" x14ac:dyDescent="0.25">
      <c r="B14227" s="6">
        <f t="shared" si="522"/>
        <v>7.1060000000000001E-5</v>
      </c>
      <c r="C14227" s="5">
        <v>71060</v>
      </c>
      <c r="D14227" s="74">
        <f t="shared" ref="D14227:D14290" si="523">IF(ISERROR($D$12*2*PI()*$D$4*$D$5^2/B14227^5*10^-9*(1/(EXP(($D$4*$D$5)/(B14227*$D$6*($D$9)))-1))),0,$D$12*2*PI()*$D$4*$D$5^2/B14227^5*10^-9*(1/(EXP(($D$4*$D$5)/(B14227*$D$6*($D$9)))-1)))</f>
        <v>1.1698528584777625E-3</v>
      </c>
      <c r="E14227" s="46"/>
      <c r="F14227" s="3"/>
      <c r="G14227" s="3"/>
      <c r="H14227" s="3"/>
      <c r="I14227" s="3"/>
      <c r="Y14227" s="27"/>
    </row>
    <row r="14228" spans="2:25" x14ac:dyDescent="0.25">
      <c r="B14228" s="6">
        <f t="shared" ref="B14228:B14291" si="524">C14228*10^-9</f>
        <v>7.1064999999999998E-5</v>
      </c>
      <c r="C14228" s="5">
        <v>71065</v>
      </c>
      <c r="D14228" s="74">
        <f t="shared" si="523"/>
        <v>1.1695298742398143E-3</v>
      </c>
      <c r="E14228" s="46"/>
      <c r="F14228" s="3"/>
      <c r="G14228" s="3"/>
      <c r="H14228" s="3"/>
      <c r="I14228" s="3"/>
      <c r="Y14228" s="27"/>
    </row>
    <row r="14229" spans="2:25" x14ac:dyDescent="0.25">
      <c r="B14229" s="6">
        <f t="shared" si="524"/>
        <v>7.1070000000000009E-5</v>
      </c>
      <c r="C14229" s="5">
        <v>71070</v>
      </c>
      <c r="D14229" s="74">
        <f t="shared" si="523"/>
        <v>1.1692070014411885E-3</v>
      </c>
      <c r="E14229" s="46"/>
      <c r="F14229" s="3"/>
      <c r="G14229" s="3"/>
      <c r="H14229" s="3"/>
      <c r="I14229" s="3"/>
      <c r="Y14229" s="27"/>
    </row>
    <row r="14230" spans="2:25" x14ac:dyDescent="0.25">
      <c r="B14230" s="6">
        <f t="shared" si="524"/>
        <v>7.1075000000000006E-5</v>
      </c>
      <c r="C14230" s="5">
        <v>71075</v>
      </c>
      <c r="D14230" s="74">
        <f t="shared" si="523"/>
        <v>1.1688842400357621E-3</v>
      </c>
      <c r="E14230" s="46"/>
      <c r="F14230" s="3"/>
      <c r="G14230" s="3"/>
      <c r="H14230" s="3"/>
      <c r="I14230" s="3"/>
      <c r="Y14230" s="27"/>
    </row>
    <row r="14231" spans="2:25" x14ac:dyDescent="0.25">
      <c r="B14231" s="6">
        <f t="shared" si="524"/>
        <v>7.1080000000000004E-5</v>
      </c>
      <c r="C14231" s="5">
        <v>71080</v>
      </c>
      <c r="D14231" s="74">
        <f t="shared" si="523"/>
        <v>1.1685615899774257E-3</v>
      </c>
      <c r="E14231" s="46"/>
      <c r="F14231" s="3"/>
      <c r="G14231" s="3"/>
      <c r="H14231" s="3"/>
      <c r="I14231" s="3"/>
      <c r="Y14231" s="27"/>
    </row>
    <row r="14232" spans="2:25" x14ac:dyDescent="0.25">
      <c r="B14232" s="6">
        <f t="shared" si="524"/>
        <v>7.1085000000000001E-5</v>
      </c>
      <c r="C14232" s="5">
        <v>71085</v>
      </c>
      <c r="D14232" s="74">
        <f t="shared" si="523"/>
        <v>1.1682390512200967E-3</v>
      </c>
      <c r="E14232" s="46"/>
      <c r="F14232" s="3"/>
      <c r="G14232" s="3"/>
      <c r="H14232" s="3"/>
      <c r="I14232" s="3"/>
      <c r="Y14232" s="27"/>
    </row>
    <row r="14233" spans="2:25" x14ac:dyDescent="0.25">
      <c r="B14233" s="6">
        <f t="shared" si="524"/>
        <v>7.1089999999999999E-5</v>
      </c>
      <c r="C14233" s="5">
        <v>71090</v>
      </c>
      <c r="D14233" s="74">
        <f t="shared" si="523"/>
        <v>1.1679166237177103E-3</v>
      </c>
      <c r="E14233" s="46"/>
      <c r="F14233" s="3"/>
      <c r="G14233" s="3"/>
      <c r="H14233" s="3"/>
      <c r="I14233" s="3"/>
      <c r="Y14233" s="27"/>
    </row>
    <row r="14234" spans="2:25" x14ac:dyDescent="0.25">
      <c r="B14234" s="6">
        <f t="shared" si="524"/>
        <v>7.109500000000001E-5</v>
      </c>
      <c r="C14234" s="5">
        <v>71095</v>
      </c>
      <c r="D14234" s="74">
        <f t="shared" si="523"/>
        <v>1.1675943074242266E-3</v>
      </c>
      <c r="E14234" s="46"/>
      <c r="F14234" s="3"/>
      <c r="G14234" s="3"/>
      <c r="H14234" s="3"/>
      <c r="I14234" s="3"/>
      <c r="Y14234" s="27"/>
    </row>
    <row r="14235" spans="2:25" x14ac:dyDescent="0.25">
      <c r="B14235" s="6">
        <f t="shared" si="524"/>
        <v>7.1100000000000007E-5</v>
      </c>
      <c r="C14235" s="5">
        <v>71100</v>
      </c>
      <c r="D14235" s="74">
        <f t="shared" si="523"/>
        <v>1.1672721022936326E-3</v>
      </c>
      <c r="E14235" s="46"/>
      <c r="F14235" s="3"/>
      <c r="G14235" s="3"/>
      <c r="H14235" s="3"/>
      <c r="I14235" s="3"/>
      <c r="Y14235" s="27"/>
    </row>
    <row r="14236" spans="2:25" x14ac:dyDescent="0.25">
      <c r="B14236" s="6">
        <f t="shared" si="524"/>
        <v>7.1105000000000004E-5</v>
      </c>
      <c r="C14236" s="5">
        <v>71105</v>
      </c>
      <c r="D14236" s="74">
        <f t="shared" si="523"/>
        <v>1.1669500082799277E-3</v>
      </c>
      <c r="E14236" s="46"/>
      <c r="F14236" s="3"/>
      <c r="G14236" s="3"/>
      <c r="H14236" s="3"/>
      <c r="I14236" s="3"/>
      <c r="Y14236" s="27"/>
    </row>
    <row r="14237" spans="2:25" x14ac:dyDescent="0.25">
      <c r="B14237" s="6">
        <f t="shared" si="524"/>
        <v>7.1110000000000002E-5</v>
      </c>
      <c r="C14237" s="5">
        <v>71110</v>
      </c>
      <c r="D14237" s="74">
        <f t="shared" si="523"/>
        <v>1.1666280253371433E-3</v>
      </c>
      <c r="E14237" s="46"/>
      <c r="F14237" s="3"/>
      <c r="G14237" s="3"/>
      <c r="H14237" s="3"/>
      <c r="I14237" s="3"/>
      <c r="Y14237" s="27"/>
    </row>
    <row r="14238" spans="2:25" x14ac:dyDescent="0.25">
      <c r="B14238" s="6">
        <f t="shared" si="524"/>
        <v>7.1114999999999999E-5</v>
      </c>
      <c r="C14238" s="5">
        <v>71115</v>
      </c>
      <c r="D14238" s="74">
        <f t="shared" si="523"/>
        <v>1.1663061534193239E-3</v>
      </c>
      <c r="E14238" s="46"/>
      <c r="F14238" s="3"/>
      <c r="G14238" s="3"/>
      <c r="H14238" s="3"/>
      <c r="I14238" s="3"/>
      <c r="Y14238" s="27"/>
    </row>
    <row r="14239" spans="2:25" x14ac:dyDescent="0.25">
      <c r="B14239" s="6">
        <f t="shared" si="524"/>
        <v>7.112000000000001E-5</v>
      </c>
      <c r="C14239" s="5">
        <v>71120</v>
      </c>
      <c r="D14239" s="74">
        <f t="shared" si="523"/>
        <v>1.1659843924805425E-3</v>
      </c>
      <c r="E14239" s="46"/>
      <c r="F14239" s="3"/>
      <c r="G14239" s="3"/>
      <c r="H14239" s="3"/>
      <c r="I14239" s="3"/>
      <c r="Y14239" s="27"/>
    </row>
    <row r="14240" spans="2:25" x14ac:dyDescent="0.25">
      <c r="B14240" s="6">
        <f t="shared" si="524"/>
        <v>7.1125000000000008E-5</v>
      </c>
      <c r="C14240" s="5">
        <v>71125</v>
      </c>
      <c r="D14240" s="74">
        <f t="shared" si="523"/>
        <v>1.1656627424748932E-3</v>
      </c>
      <c r="E14240" s="46"/>
      <c r="F14240" s="3"/>
      <c r="G14240" s="3"/>
      <c r="H14240" s="3"/>
      <c r="I14240" s="3"/>
      <c r="Y14240" s="27"/>
    </row>
    <row r="14241" spans="2:25" x14ac:dyDescent="0.25">
      <c r="B14241" s="6">
        <f t="shared" si="524"/>
        <v>7.1130000000000005E-5</v>
      </c>
      <c r="C14241" s="5">
        <v>71130</v>
      </c>
      <c r="D14241" s="74">
        <f t="shared" si="523"/>
        <v>1.1653412033564904E-3</v>
      </c>
      <c r="E14241" s="46"/>
      <c r="F14241" s="3"/>
      <c r="G14241" s="3"/>
      <c r="H14241" s="3"/>
      <c r="I14241" s="3"/>
      <c r="Y14241" s="27"/>
    </row>
    <row r="14242" spans="2:25" x14ac:dyDescent="0.25">
      <c r="B14242" s="6">
        <f t="shared" si="524"/>
        <v>7.1135000000000002E-5</v>
      </c>
      <c r="C14242" s="5">
        <v>71135</v>
      </c>
      <c r="D14242" s="74">
        <f t="shared" si="523"/>
        <v>1.1650197750794724E-3</v>
      </c>
      <c r="E14242" s="46"/>
      <c r="F14242" s="3"/>
      <c r="G14242" s="3"/>
      <c r="H14242" s="3"/>
      <c r="I14242" s="3"/>
      <c r="Y14242" s="27"/>
    </row>
    <row r="14243" spans="2:25" x14ac:dyDescent="0.25">
      <c r="B14243" s="6">
        <f t="shared" si="524"/>
        <v>7.114E-5</v>
      </c>
      <c r="C14243" s="5">
        <v>71140</v>
      </c>
      <c r="D14243" s="74">
        <f t="shared" si="523"/>
        <v>1.1646984575979971E-3</v>
      </c>
      <c r="E14243" s="46"/>
      <c r="F14243" s="3"/>
      <c r="G14243" s="3"/>
      <c r="H14243" s="3"/>
      <c r="I14243" s="3"/>
      <c r="Y14243" s="27"/>
    </row>
    <row r="14244" spans="2:25" x14ac:dyDescent="0.25">
      <c r="B14244" s="6">
        <f t="shared" si="524"/>
        <v>7.1145000000000011E-5</v>
      </c>
      <c r="C14244" s="5">
        <v>71145</v>
      </c>
      <c r="D14244" s="74">
        <f t="shared" si="523"/>
        <v>1.1643772508662484E-3</v>
      </c>
      <c r="E14244" s="46"/>
      <c r="F14244" s="3"/>
      <c r="G14244" s="3"/>
      <c r="H14244" s="3"/>
      <c r="I14244" s="3"/>
      <c r="Y14244" s="27"/>
    </row>
    <row r="14245" spans="2:25" x14ac:dyDescent="0.25">
      <c r="B14245" s="6">
        <f t="shared" si="524"/>
        <v>7.1150000000000008E-5</v>
      </c>
      <c r="C14245" s="5">
        <v>71150</v>
      </c>
      <c r="D14245" s="74">
        <f t="shared" si="523"/>
        <v>1.1640561548384302E-3</v>
      </c>
      <c r="E14245" s="46"/>
      <c r="F14245" s="3"/>
      <c r="G14245" s="3"/>
      <c r="H14245" s="3"/>
      <c r="I14245" s="3"/>
      <c r="Y14245" s="27"/>
    </row>
    <row r="14246" spans="2:25" x14ac:dyDescent="0.25">
      <c r="B14246" s="6">
        <f t="shared" si="524"/>
        <v>7.1155000000000006E-5</v>
      </c>
      <c r="C14246" s="5">
        <v>71155</v>
      </c>
      <c r="D14246" s="74">
        <f t="shared" si="523"/>
        <v>1.1637351694687675E-3</v>
      </c>
      <c r="E14246" s="46"/>
      <c r="F14246" s="3"/>
      <c r="G14246" s="3"/>
      <c r="H14246" s="3"/>
      <c r="I14246" s="3"/>
      <c r="Y14246" s="27"/>
    </row>
    <row r="14247" spans="2:25" x14ac:dyDescent="0.25">
      <c r="B14247" s="6">
        <f t="shared" si="524"/>
        <v>7.1160000000000003E-5</v>
      </c>
      <c r="C14247" s="5">
        <v>71160</v>
      </c>
      <c r="D14247" s="74">
        <f t="shared" si="523"/>
        <v>1.1634142947115084E-3</v>
      </c>
      <c r="E14247" s="46"/>
      <c r="F14247" s="3"/>
      <c r="G14247" s="3"/>
      <c r="H14247" s="3"/>
      <c r="I14247" s="3"/>
      <c r="Y14247" s="27"/>
    </row>
    <row r="14248" spans="2:25" x14ac:dyDescent="0.25">
      <c r="B14248" s="6">
        <f t="shared" si="524"/>
        <v>7.1165000000000001E-5</v>
      </c>
      <c r="C14248" s="5">
        <v>71165</v>
      </c>
      <c r="D14248" s="74">
        <f t="shared" si="523"/>
        <v>1.1630935305209245E-3</v>
      </c>
      <c r="E14248" s="46"/>
      <c r="F14248" s="3"/>
      <c r="G14248" s="3"/>
      <c r="H14248" s="3"/>
      <c r="I14248" s="3"/>
      <c r="Y14248" s="27"/>
    </row>
    <row r="14249" spans="2:25" x14ac:dyDescent="0.25">
      <c r="B14249" s="6">
        <f t="shared" si="524"/>
        <v>7.1169999999999998E-5</v>
      </c>
      <c r="C14249" s="5">
        <v>71170</v>
      </c>
      <c r="D14249" s="74">
        <f t="shared" si="523"/>
        <v>1.1627728768513071E-3</v>
      </c>
      <c r="E14249" s="46"/>
      <c r="F14249" s="3"/>
      <c r="G14249" s="3"/>
      <c r="H14249" s="3"/>
      <c r="I14249" s="3"/>
      <c r="Y14249" s="27"/>
    </row>
    <row r="14250" spans="2:25" x14ac:dyDescent="0.25">
      <c r="B14250" s="6">
        <f t="shared" si="524"/>
        <v>7.1175000000000009E-5</v>
      </c>
      <c r="C14250" s="5">
        <v>71175</v>
      </c>
      <c r="D14250" s="74">
        <f t="shared" si="523"/>
        <v>1.162452333656969E-3</v>
      </c>
      <c r="E14250" s="46"/>
      <c r="F14250" s="3"/>
      <c r="G14250" s="3"/>
      <c r="H14250" s="3"/>
      <c r="I14250" s="3"/>
      <c r="Y14250" s="27"/>
    </row>
    <row r="14251" spans="2:25" x14ac:dyDescent="0.25">
      <c r="B14251" s="6">
        <f t="shared" si="524"/>
        <v>7.1180000000000006E-5</v>
      </c>
      <c r="C14251" s="5">
        <v>71180</v>
      </c>
      <c r="D14251" s="74">
        <f t="shared" si="523"/>
        <v>1.1621319008922489E-3</v>
      </c>
      <c r="E14251" s="46"/>
      <c r="F14251" s="3"/>
      <c r="G14251" s="3"/>
      <c r="H14251" s="3"/>
      <c r="I14251" s="3"/>
      <c r="Y14251" s="27"/>
    </row>
    <row r="14252" spans="2:25" x14ac:dyDescent="0.25">
      <c r="B14252" s="6">
        <f t="shared" si="524"/>
        <v>7.1185000000000004E-5</v>
      </c>
      <c r="C14252" s="5">
        <v>71185</v>
      </c>
      <c r="D14252" s="74">
        <f t="shared" si="523"/>
        <v>1.161811578511503E-3</v>
      </c>
      <c r="E14252" s="46"/>
      <c r="F14252" s="3"/>
      <c r="G14252" s="3"/>
      <c r="H14252" s="3"/>
      <c r="I14252" s="3"/>
      <c r="Y14252" s="27"/>
    </row>
    <row r="14253" spans="2:25" x14ac:dyDescent="0.25">
      <c r="B14253" s="6">
        <f t="shared" si="524"/>
        <v>7.1190000000000001E-5</v>
      </c>
      <c r="C14253" s="5">
        <v>71190</v>
      </c>
      <c r="D14253" s="74">
        <f t="shared" si="523"/>
        <v>1.1614913664691133E-3</v>
      </c>
      <c r="E14253" s="46"/>
      <c r="F14253" s="3"/>
      <c r="G14253" s="3"/>
      <c r="H14253" s="3"/>
      <c r="I14253" s="3"/>
      <c r="Y14253" s="27"/>
    </row>
    <row r="14254" spans="2:25" x14ac:dyDescent="0.25">
      <c r="B14254" s="6">
        <f t="shared" si="524"/>
        <v>7.1194999999999999E-5</v>
      </c>
      <c r="C14254" s="5">
        <v>71195</v>
      </c>
      <c r="D14254" s="74">
        <f t="shared" si="523"/>
        <v>1.1611712647194806E-3</v>
      </c>
      <c r="E14254" s="46"/>
      <c r="F14254" s="3"/>
      <c r="G14254" s="3"/>
      <c r="H14254" s="3"/>
      <c r="I14254" s="3"/>
      <c r="Y14254" s="27"/>
    </row>
    <row r="14255" spans="2:25" x14ac:dyDescent="0.25">
      <c r="B14255" s="6">
        <f t="shared" si="524"/>
        <v>7.1200000000000009E-5</v>
      </c>
      <c r="C14255" s="5">
        <v>71200</v>
      </c>
      <c r="D14255" s="74">
        <f t="shared" si="523"/>
        <v>1.1608512732170307E-3</v>
      </c>
      <c r="E14255" s="46"/>
      <c r="F14255" s="3"/>
      <c r="G14255" s="3"/>
      <c r="H14255" s="3"/>
      <c r="I14255" s="3"/>
      <c r="Y14255" s="27"/>
    </row>
    <row r="14256" spans="2:25" x14ac:dyDescent="0.25">
      <c r="B14256" s="6">
        <f t="shared" si="524"/>
        <v>7.1205000000000007E-5</v>
      </c>
      <c r="C14256" s="5">
        <v>71205</v>
      </c>
      <c r="D14256" s="74">
        <f t="shared" si="523"/>
        <v>1.1605313919162081E-3</v>
      </c>
      <c r="E14256" s="46"/>
      <c r="F14256" s="3"/>
      <c r="G14256" s="3"/>
      <c r="H14256" s="3"/>
      <c r="I14256" s="3"/>
      <c r="Y14256" s="27"/>
    </row>
    <row r="14257" spans="2:25" x14ac:dyDescent="0.25">
      <c r="B14257" s="6">
        <f t="shared" si="524"/>
        <v>7.1210000000000004E-5</v>
      </c>
      <c r="C14257" s="5">
        <v>71210</v>
      </c>
      <c r="D14257" s="74">
        <f t="shared" si="523"/>
        <v>1.1602116207714826E-3</v>
      </c>
      <c r="E14257" s="46"/>
      <c r="F14257" s="3"/>
      <c r="G14257" s="3"/>
      <c r="H14257" s="3"/>
      <c r="I14257" s="3"/>
      <c r="Y14257" s="27"/>
    </row>
    <row r="14258" spans="2:25" x14ac:dyDescent="0.25">
      <c r="B14258" s="6">
        <f t="shared" si="524"/>
        <v>7.1215000000000002E-5</v>
      </c>
      <c r="C14258" s="5">
        <v>71215</v>
      </c>
      <c r="D14258" s="74">
        <f t="shared" si="523"/>
        <v>1.1598919597373438E-3</v>
      </c>
      <c r="E14258" s="46"/>
      <c r="F14258" s="3"/>
      <c r="G14258" s="3"/>
      <c r="H14258" s="3"/>
      <c r="I14258" s="3"/>
      <c r="Y14258" s="27"/>
    </row>
    <row r="14259" spans="2:25" x14ac:dyDescent="0.25">
      <c r="B14259" s="6">
        <f t="shared" si="524"/>
        <v>7.1219999999999999E-5</v>
      </c>
      <c r="C14259" s="5">
        <v>71220</v>
      </c>
      <c r="D14259" s="74">
        <f t="shared" si="523"/>
        <v>1.1595724087683024E-3</v>
      </c>
      <c r="E14259" s="46"/>
      <c r="F14259" s="3"/>
      <c r="G14259" s="3"/>
      <c r="H14259" s="3"/>
      <c r="I14259" s="3"/>
      <c r="Y14259" s="27"/>
    </row>
    <row r="14260" spans="2:25" x14ac:dyDescent="0.25">
      <c r="B14260" s="6">
        <f t="shared" si="524"/>
        <v>7.122500000000001E-5</v>
      </c>
      <c r="C14260" s="5">
        <v>71225</v>
      </c>
      <c r="D14260" s="74">
        <f t="shared" si="523"/>
        <v>1.1592529678188933E-3</v>
      </c>
      <c r="E14260" s="46"/>
      <c r="F14260" s="3"/>
      <c r="G14260" s="3"/>
      <c r="H14260" s="3"/>
      <c r="I14260" s="3"/>
      <c r="Y14260" s="27"/>
    </row>
    <row r="14261" spans="2:25" x14ac:dyDescent="0.25">
      <c r="B14261" s="6">
        <f t="shared" si="524"/>
        <v>7.1230000000000008E-5</v>
      </c>
      <c r="C14261" s="5">
        <v>71230</v>
      </c>
      <c r="D14261" s="74">
        <f t="shared" si="523"/>
        <v>1.1589336368436735E-3</v>
      </c>
      <c r="E14261" s="46"/>
      <c r="F14261" s="3"/>
      <c r="G14261" s="3"/>
      <c r="H14261" s="3"/>
      <c r="I14261" s="3"/>
      <c r="Y14261" s="27"/>
    </row>
    <row r="14262" spans="2:25" x14ac:dyDescent="0.25">
      <c r="B14262" s="6">
        <f t="shared" si="524"/>
        <v>7.1235000000000005E-5</v>
      </c>
      <c r="C14262" s="5">
        <v>71235</v>
      </c>
      <c r="D14262" s="74">
        <f t="shared" si="523"/>
        <v>1.158614415797221E-3</v>
      </c>
      <c r="E14262" s="46"/>
      <c r="F14262" s="3"/>
      <c r="G14262" s="3"/>
      <c r="H14262" s="3"/>
      <c r="I14262" s="3"/>
      <c r="Y14262" s="27"/>
    </row>
    <row r="14263" spans="2:25" x14ac:dyDescent="0.25">
      <c r="B14263" s="6">
        <f t="shared" si="524"/>
        <v>7.1240000000000002E-5</v>
      </c>
      <c r="C14263" s="5">
        <v>71240</v>
      </c>
      <c r="D14263" s="74">
        <f t="shared" si="523"/>
        <v>1.1582953046341336E-3</v>
      </c>
      <c r="E14263" s="46"/>
      <c r="F14263" s="3"/>
      <c r="G14263" s="3"/>
      <c r="H14263" s="3"/>
      <c r="I14263" s="3"/>
      <c r="Y14263" s="27"/>
    </row>
    <row r="14264" spans="2:25" x14ac:dyDescent="0.25">
      <c r="B14264" s="6">
        <f t="shared" si="524"/>
        <v>7.1245E-5</v>
      </c>
      <c r="C14264" s="5">
        <v>71245</v>
      </c>
      <c r="D14264" s="74">
        <f t="shared" si="523"/>
        <v>1.1579763033090322E-3</v>
      </c>
      <c r="E14264" s="46"/>
      <c r="F14264" s="3"/>
      <c r="G14264" s="3"/>
      <c r="H14264" s="3"/>
      <c r="I14264" s="3"/>
      <c r="Y14264" s="27"/>
    </row>
    <row r="14265" spans="2:25" x14ac:dyDescent="0.25">
      <c r="B14265" s="6">
        <f t="shared" si="524"/>
        <v>7.1250000000000011E-5</v>
      </c>
      <c r="C14265" s="5">
        <v>71250</v>
      </c>
      <c r="D14265" s="74">
        <f t="shared" si="523"/>
        <v>1.157657411776563E-3</v>
      </c>
      <c r="E14265" s="46"/>
      <c r="F14265" s="3"/>
      <c r="G14265" s="3"/>
      <c r="H14265" s="3"/>
      <c r="I14265" s="3"/>
      <c r="Y14265" s="27"/>
    </row>
    <row r="14266" spans="2:25" x14ac:dyDescent="0.25">
      <c r="B14266" s="6">
        <f t="shared" si="524"/>
        <v>7.1255000000000008E-5</v>
      </c>
      <c r="C14266" s="5">
        <v>71255</v>
      </c>
      <c r="D14266" s="74">
        <f t="shared" si="523"/>
        <v>1.1573386299913895E-3</v>
      </c>
      <c r="E14266" s="46"/>
      <c r="F14266" s="3"/>
      <c r="G14266" s="3"/>
      <c r="H14266" s="3"/>
      <c r="I14266" s="3"/>
      <c r="Y14266" s="27"/>
    </row>
    <row r="14267" spans="2:25" x14ac:dyDescent="0.25">
      <c r="B14267" s="6">
        <f t="shared" si="524"/>
        <v>7.1260000000000006E-5</v>
      </c>
      <c r="C14267" s="5">
        <v>71260</v>
      </c>
      <c r="D14267" s="74">
        <f t="shared" si="523"/>
        <v>1.1570199579081979E-3</v>
      </c>
      <c r="E14267" s="46"/>
      <c r="F14267" s="3"/>
      <c r="G14267" s="3"/>
      <c r="H14267" s="3"/>
      <c r="I14267" s="3"/>
      <c r="Y14267" s="27"/>
    </row>
    <row r="14268" spans="2:25" x14ac:dyDescent="0.25">
      <c r="B14268" s="6">
        <f t="shared" si="524"/>
        <v>7.1265000000000003E-5</v>
      </c>
      <c r="C14268" s="5">
        <v>71265</v>
      </c>
      <c r="D14268" s="74">
        <f t="shared" si="523"/>
        <v>1.1567013954817006E-3</v>
      </c>
      <c r="E14268" s="46"/>
      <c r="F14268" s="3"/>
      <c r="G14268" s="3"/>
      <c r="H14268" s="3"/>
      <c r="I14268" s="3"/>
      <c r="Y14268" s="27"/>
    </row>
    <row r="14269" spans="2:25" x14ac:dyDescent="0.25">
      <c r="B14269" s="6">
        <f t="shared" si="524"/>
        <v>7.127E-5</v>
      </c>
      <c r="C14269" s="5">
        <v>71270</v>
      </c>
      <c r="D14269" s="74">
        <f t="shared" si="523"/>
        <v>1.1563829426666241E-3</v>
      </c>
      <c r="E14269" s="46"/>
      <c r="F14269" s="3"/>
      <c r="G14269" s="3"/>
      <c r="H14269" s="3"/>
      <c r="I14269" s="3"/>
      <c r="Y14269" s="27"/>
    </row>
    <row r="14270" spans="2:25" x14ac:dyDescent="0.25">
      <c r="B14270" s="6">
        <f t="shared" si="524"/>
        <v>7.1274999999999998E-5</v>
      </c>
      <c r="C14270" s="5">
        <v>71275</v>
      </c>
      <c r="D14270" s="74">
        <f t="shared" si="523"/>
        <v>1.1560645994177232E-3</v>
      </c>
      <c r="E14270" s="46"/>
      <c r="F14270" s="3"/>
      <c r="G14270" s="3"/>
      <c r="H14270" s="3"/>
      <c r="I14270" s="3"/>
      <c r="Y14270" s="27"/>
    </row>
    <row r="14271" spans="2:25" x14ac:dyDescent="0.25">
      <c r="B14271" s="6">
        <f t="shared" si="524"/>
        <v>7.1280000000000009E-5</v>
      </c>
      <c r="C14271" s="5">
        <v>71280</v>
      </c>
      <c r="D14271" s="74">
        <f t="shared" si="523"/>
        <v>1.155746365689771E-3</v>
      </c>
      <c r="E14271" s="46"/>
      <c r="F14271" s="3"/>
      <c r="G14271" s="3"/>
      <c r="H14271" s="3"/>
      <c r="I14271" s="3"/>
      <c r="Y14271" s="27"/>
    </row>
    <row r="14272" spans="2:25" x14ac:dyDescent="0.25">
      <c r="B14272" s="6">
        <f t="shared" si="524"/>
        <v>7.1285000000000006E-5</v>
      </c>
      <c r="C14272" s="5">
        <v>71285</v>
      </c>
      <c r="D14272" s="74">
        <f t="shared" si="523"/>
        <v>1.1554282414375646E-3</v>
      </c>
      <c r="E14272" s="46"/>
      <c r="F14272" s="3"/>
      <c r="G14272" s="3"/>
      <c r="H14272" s="3"/>
      <c r="I14272" s="3"/>
      <c r="Y14272" s="27"/>
    </row>
    <row r="14273" spans="2:25" x14ac:dyDescent="0.25">
      <c r="B14273" s="6">
        <f t="shared" si="524"/>
        <v>7.1290000000000004E-5</v>
      </c>
      <c r="C14273" s="5">
        <v>71290</v>
      </c>
      <c r="D14273" s="74">
        <f t="shared" si="523"/>
        <v>1.1551102266159218E-3</v>
      </c>
      <c r="E14273" s="46"/>
      <c r="F14273" s="3"/>
      <c r="G14273" s="3"/>
      <c r="H14273" s="3"/>
      <c r="I14273" s="3"/>
      <c r="Y14273" s="27"/>
    </row>
    <row r="14274" spans="2:25" x14ac:dyDescent="0.25">
      <c r="B14274" s="6">
        <f t="shared" si="524"/>
        <v>7.1295000000000001E-5</v>
      </c>
      <c r="C14274" s="5">
        <v>71295</v>
      </c>
      <c r="D14274" s="74">
        <f t="shared" si="523"/>
        <v>1.1547923211796811E-3</v>
      </c>
      <c r="E14274" s="46"/>
      <c r="F14274" s="3"/>
      <c r="G14274" s="3"/>
      <c r="H14274" s="3"/>
      <c r="I14274" s="3"/>
      <c r="Y14274" s="27"/>
    </row>
    <row r="14275" spans="2:25" x14ac:dyDescent="0.25">
      <c r="B14275" s="6">
        <f t="shared" si="524"/>
        <v>7.1299999999999998E-5</v>
      </c>
      <c r="C14275" s="5">
        <v>71300</v>
      </c>
      <c r="D14275" s="74">
        <f t="shared" si="523"/>
        <v>1.154474525083705E-3</v>
      </c>
      <c r="E14275" s="46"/>
      <c r="F14275" s="3"/>
      <c r="G14275" s="3"/>
      <c r="H14275" s="3"/>
      <c r="I14275" s="3"/>
      <c r="Y14275" s="27"/>
    </row>
    <row r="14276" spans="2:25" x14ac:dyDescent="0.25">
      <c r="B14276" s="6">
        <f t="shared" si="524"/>
        <v>7.1305000000000009E-5</v>
      </c>
      <c r="C14276" s="5">
        <v>71305</v>
      </c>
      <c r="D14276" s="74">
        <f t="shared" si="523"/>
        <v>1.1541568382828745E-3</v>
      </c>
      <c r="E14276" s="46"/>
      <c r="F14276" s="3"/>
      <c r="G14276" s="3"/>
      <c r="H14276" s="3"/>
      <c r="I14276" s="3"/>
      <c r="Y14276" s="27"/>
    </row>
    <row r="14277" spans="2:25" x14ac:dyDescent="0.25">
      <c r="B14277" s="6">
        <f t="shared" si="524"/>
        <v>7.1310000000000007E-5</v>
      </c>
      <c r="C14277" s="5">
        <v>71310</v>
      </c>
      <c r="D14277" s="74">
        <f t="shared" si="523"/>
        <v>1.153839260732097E-3</v>
      </c>
      <c r="E14277" s="46"/>
      <c r="F14277" s="3"/>
      <c r="G14277" s="3"/>
      <c r="H14277" s="3"/>
      <c r="I14277" s="3"/>
      <c r="Y14277" s="27"/>
    </row>
    <row r="14278" spans="2:25" x14ac:dyDescent="0.25">
      <c r="B14278" s="6">
        <f t="shared" si="524"/>
        <v>7.1315000000000004E-5</v>
      </c>
      <c r="C14278" s="5">
        <v>71315</v>
      </c>
      <c r="D14278" s="74">
        <f t="shared" si="523"/>
        <v>1.153521792386299E-3</v>
      </c>
      <c r="E14278" s="46"/>
      <c r="F14278" s="3"/>
      <c r="G14278" s="3"/>
      <c r="H14278" s="3"/>
      <c r="I14278" s="3"/>
      <c r="Y14278" s="27"/>
    </row>
    <row r="14279" spans="2:25" x14ac:dyDescent="0.25">
      <c r="B14279" s="6">
        <f t="shared" si="524"/>
        <v>7.1320000000000002E-5</v>
      </c>
      <c r="C14279" s="5">
        <v>71320</v>
      </c>
      <c r="D14279" s="74">
        <f t="shared" si="523"/>
        <v>1.153204433200426E-3</v>
      </c>
      <c r="E14279" s="46"/>
      <c r="F14279" s="3"/>
      <c r="G14279" s="3"/>
      <c r="H14279" s="3"/>
      <c r="I14279" s="3"/>
      <c r="Y14279" s="27"/>
    </row>
    <row r="14280" spans="2:25" x14ac:dyDescent="0.25">
      <c r="B14280" s="6">
        <f t="shared" si="524"/>
        <v>7.1324999999999999E-5</v>
      </c>
      <c r="C14280" s="5">
        <v>71325</v>
      </c>
      <c r="D14280" s="74">
        <f t="shared" si="523"/>
        <v>1.1528871831294513E-3</v>
      </c>
      <c r="E14280" s="46"/>
      <c r="F14280" s="3"/>
      <c r="G14280" s="3"/>
      <c r="H14280" s="3"/>
      <c r="I14280" s="3"/>
      <c r="Y14280" s="27"/>
    </row>
    <row r="14281" spans="2:25" x14ac:dyDescent="0.25">
      <c r="B14281" s="6">
        <f t="shared" si="524"/>
        <v>7.133000000000001E-5</v>
      </c>
      <c r="C14281" s="5">
        <v>71330</v>
      </c>
      <c r="D14281" s="74">
        <f t="shared" si="523"/>
        <v>1.1525700421283619E-3</v>
      </c>
      <c r="E14281" s="46"/>
      <c r="F14281" s="3"/>
      <c r="G14281" s="3"/>
      <c r="H14281" s="3"/>
      <c r="I14281" s="3"/>
      <c r="Y14281" s="27"/>
    </row>
    <row r="14282" spans="2:25" x14ac:dyDescent="0.25">
      <c r="B14282" s="6">
        <f t="shared" si="524"/>
        <v>7.1335000000000007E-5</v>
      </c>
      <c r="C14282" s="5">
        <v>71335</v>
      </c>
      <c r="D14282" s="74">
        <f t="shared" si="523"/>
        <v>1.1522530101521738E-3</v>
      </c>
      <c r="E14282" s="46"/>
      <c r="F14282" s="3"/>
      <c r="G14282" s="3"/>
      <c r="H14282" s="3"/>
      <c r="I14282" s="3"/>
      <c r="Y14282" s="27"/>
    </row>
    <row r="14283" spans="2:25" x14ac:dyDescent="0.25">
      <c r="B14283" s="6">
        <f t="shared" si="524"/>
        <v>7.1340000000000005E-5</v>
      </c>
      <c r="C14283" s="5">
        <v>71340</v>
      </c>
      <c r="D14283" s="74">
        <f t="shared" si="523"/>
        <v>1.1519360871559215E-3</v>
      </c>
      <c r="E14283" s="46"/>
      <c r="F14283" s="3"/>
      <c r="G14283" s="3"/>
      <c r="H14283" s="3"/>
      <c r="I14283" s="3"/>
      <c r="Y14283" s="27"/>
    </row>
    <row r="14284" spans="2:25" x14ac:dyDescent="0.25">
      <c r="B14284" s="6">
        <f t="shared" si="524"/>
        <v>7.1345000000000002E-5</v>
      </c>
      <c r="C14284" s="5">
        <v>71345</v>
      </c>
      <c r="D14284" s="74">
        <f t="shared" si="523"/>
        <v>1.151619273094661E-3</v>
      </c>
      <c r="E14284" s="46"/>
      <c r="F14284" s="3"/>
      <c r="G14284" s="3"/>
      <c r="H14284" s="3"/>
      <c r="I14284" s="3"/>
      <c r="Y14284" s="27"/>
    </row>
    <row r="14285" spans="2:25" x14ac:dyDescent="0.25">
      <c r="B14285" s="6">
        <f t="shared" si="524"/>
        <v>7.135E-5</v>
      </c>
      <c r="C14285" s="5">
        <v>71350</v>
      </c>
      <c r="D14285" s="74">
        <f t="shared" si="523"/>
        <v>1.151302567923472E-3</v>
      </c>
      <c r="E14285" s="46"/>
      <c r="F14285" s="3"/>
      <c r="G14285" s="3"/>
      <c r="H14285" s="3"/>
      <c r="I14285" s="3"/>
      <c r="Y14285" s="27"/>
    </row>
    <row r="14286" spans="2:25" x14ac:dyDescent="0.25">
      <c r="B14286" s="6">
        <f t="shared" si="524"/>
        <v>7.1355000000000011E-5</v>
      </c>
      <c r="C14286" s="5">
        <v>71355</v>
      </c>
      <c r="D14286" s="74">
        <f t="shared" si="523"/>
        <v>1.1509859715974496E-3</v>
      </c>
      <c r="E14286" s="46"/>
      <c r="F14286" s="3"/>
      <c r="G14286" s="3"/>
      <c r="H14286" s="3"/>
      <c r="I14286" s="3"/>
      <c r="Y14286" s="27"/>
    </row>
    <row r="14287" spans="2:25" x14ac:dyDescent="0.25">
      <c r="B14287" s="6">
        <f t="shared" si="524"/>
        <v>7.1360000000000008E-5</v>
      </c>
      <c r="C14287" s="5">
        <v>71360</v>
      </c>
      <c r="D14287" s="74">
        <f t="shared" si="523"/>
        <v>1.1506694840717202E-3</v>
      </c>
      <c r="E14287" s="46"/>
      <c r="F14287" s="3"/>
      <c r="G14287" s="3"/>
      <c r="H14287" s="3"/>
      <c r="I14287" s="3"/>
      <c r="Y14287" s="27"/>
    </row>
    <row r="14288" spans="2:25" x14ac:dyDescent="0.25">
      <c r="B14288" s="6">
        <f t="shared" si="524"/>
        <v>7.1365000000000005E-5</v>
      </c>
      <c r="C14288" s="5">
        <v>71365</v>
      </c>
      <c r="D14288" s="74">
        <f t="shared" si="523"/>
        <v>1.1503531053014247E-3</v>
      </c>
      <c r="E14288" s="46"/>
      <c r="F14288" s="3"/>
      <c r="G14288" s="3"/>
      <c r="H14288" s="3"/>
      <c r="I14288" s="3"/>
      <c r="Y14288" s="27"/>
    </row>
    <row r="14289" spans="2:25" x14ac:dyDescent="0.25">
      <c r="B14289" s="6">
        <f t="shared" si="524"/>
        <v>7.1370000000000003E-5</v>
      </c>
      <c r="C14289" s="5">
        <v>71370</v>
      </c>
      <c r="D14289" s="74">
        <f t="shared" si="523"/>
        <v>1.1500368352417281E-3</v>
      </c>
      <c r="E14289" s="46"/>
      <c r="F14289" s="3"/>
      <c r="G14289" s="3"/>
      <c r="H14289" s="3"/>
      <c r="I14289" s="3"/>
      <c r="Y14289" s="27"/>
    </row>
    <row r="14290" spans="2:25" x14ac:dyDescent="0.25">
      <c r="B14290" s="6">
        <f t="shared" si="524"/>
        <v>7.1375E-5</v>
      </c>
      <c r="C14290" s="5">
        <v>71375</v>
      </c>
      <c r="D14290" s="74">
        <f t="shared" si="523"/>
        <v>1.149720673847814E-3</v>
      </c>
      <c r="E14290" s="46"/>
      <c r="F14290" s="3"/>
      <c r="G14290" s="3"/>
      <c r="H14290" s="3"/>
      <c r="I14290" s="3"/>
      <c r="Y14290" s="27"/>
    </row>
    <row r="14291" spans="2:25" x14ac:dyDescent="0.25">
      <c r="B14291" s="6">
        <f t="shared" si="524"/>
        <v>7.1380000000000011E-5</v>
      </c>
      <c r="C14291" s="5">
        <v>71380</v>
      </c>
      <c r="D14291" s="74">
        <f t="shared" ref="D14291:D14354" si="525">IF(ISERROR($D$12*2*PI()*$D$4*$D$5^2/B14291^5*10^-9*(1/(EXP(($D$4*$D$5)/(B14291*$D$6*($D$9)))-1))),0,$D$12*2*PI()*$D$4*$D$5^2/B14291^5*10^-9*(1/(EXP(($D$4*$D$5)/(B14291*$D$6*($D$9)))-1)))</f>
        <v>1.1494046210748904E-3</v>
      </c>
      <c r="E14291" s="46"/>
      <c r="F14291" s="3"/>
      <c r="G14291" s="3"/>
      <c r="H14291" s="3"/>
      <c r="I14291" s="3"/>
      <c r="Y14291" s="27"/>
    </row>
    <row r="14292" spans="2:25" x14ac:dyDescent="0.25">
      <c r="B14292" s="6">
        <f t="shared" ref="B14292:B14355" si="526">C14292*10^-9</f>
        <v>7.1385000000000009E-5</v>
      </c>
      <c r="C14292" s="5">
        <v>71385</v>
      </c>
      <c r="D14292" s="74">
        <f t="shared" si="525"/>
        <v>1.149088676878191E-3</v>
      </c>
      <c r="E14292" s="46"/>
      <c r="F14292" s="3"/>
      <c r="G14292" s="3"/>
      <c r="H14292" s="3"/>
      <c r="I14292" s="3"/>
      <c r="Y14292" s="27"/>
    </row>
    <row r="14293" spans="2:25" x14ac:dyDescent="0.25">
      <c r="B14293" s="6">
        <f t="shared" si="526"/>
        <v>7.1390000000000006E-5</v>
      </c>
      <c r="C14293" s="5">
        <v>71390</v>
      </c>
      <c r="D14293" s="74">
        <f t="shared" si="525"/>
        <v>1.1487728412129595E-3</v>
      </c>
      <c r="E14293" s="46"/>
      <c r="F14293" s="3"/>
      <c r="G14293" s="3"/>
      <c r="H14293" s="3"/>
      <c r="I14293" s="3"/>
      <c r="Y14293" s="27"/>
    </row>
    <row r="14294" spans="2:25" x14ac:dyDescent="0.25">
      <c r="B14294" s="6">
        <f t="shared" si="526"/>
        <v>7.1395000000000003E-5</v>
      </c>
      <c r="C14294" s="5">
        <v>71395</v>
      </c>
      <c r="D14294" s="74">
        <f t="shared" si="525"/>
        <v>1.1484571140344731E-3</v>
      </c>
      <c r="E14294" s="46"/>
      <c r="F14294" s="3"/>
      <c r="G14294" s="3"/>
      <c r="H14294" s="3"/>
      <c r="I14294" s="3"/>
      <c r="Y14294" s="27"/>
    </row>
    <row r="14295" spans="2:25" x14ac:dyDescent="0.25">
      <c r="B14295" s="6">
        <f t="shared" si="526"/>
        <v>7.1400000000000001E-5</v>
      </c>
      <c r="C14295" s="5">
        <v>71400</v>
      </c>
      <c r="D14295" s="74">
        <f t="shared" si="525"/>
        <v>1.1481414952980214E-3</v>
      </c>
      <c r="E14295" s="46"/>
      <c r="F14295" s="3"/>
      <c r="G14295" s="3"/>
      <c r="H14295" s="3"/>
      <c r="I14295" s="3"/>
      <c r="Y14295" s="27"/>
    </row>
    <row r="14296" spans="2:25" x14ac:dyDescent="0.25">
      <c r="B14296" s="6">
        <f t="shared" si="526"/>
        <v>7.1404999999999998E-5</v>
      </c>
      <c r="C14296" s="5">
        <v>71405</v>
      </c>
      <c r="D14296" s="74">
        <f t="shared" si="525"/>
        <v>1.1478259849589227E-3</v>
      </c>
      <c r="E14296" s="46"/>
      <c r="F14296" s="3"/>
      <c r="G14296" s="3"/>
      <c r="H14296" s="3"/>
      <c r="I14296" s="3"/>
      <c r="Y14296" s="27"/>
    </row>
    <row r="14297" spans="2:25" x14ac:dyDescent="0.25">
      <c r="B14297" s="6">
        <f t="shared" si="526"/>
        <v>7.1410000000000009E-5</v>
      </c>
      <c r="C14297" s="5">
        <v>71410</v>
      </c>
      <c r="D14297" s="74">
        <f t="shared" si="525"/>
        <v>1.1475105829725108E-3</v>
      </c>
      <c r="E14297" s="46"/>
      <c r="F14297" s="3"/>
      <c r="G14297" s="3"/>
      <c r="H14297" s="3"/>
      <c r="I14297" s="3"/>
      <c r="Y14297" s="27"/>
    </row>
    <row r="14298" spans="2:25" x14ac:dyDescent="0.25">
      <c r="B14298" s="6">
        <f t="shared" si="526"/>
        <v>7.1415000000000007E-5</v>
      </c>
      <c r="C14298" s="5">
        <v>71415</v>
      </c>
      <c r="D14298" s="74">
        <f t="shared" si="525"/>
        <v>1.1471952892941474E-3</v>
      </c>
      <c r="E14298" s="46"/>
      <c r="F14298" s="3"/>
      <c r="G14298" s="3"/>
      <c r="H14298" s="3"/>
      <c r="I14298" s="3"/>
      <c r="Y14298" s="27"/>
    </row>
    <row r="14299" spans="2:25" x14ac:dyDescent="0.25">
      <c r="B14299" s="6">
        <f t="shared" si="526"/>
        <v>7.1420000000000004E-5</v>
      </c>
      <c r="C14299" s="5">
        <v>71420</v>
      </c>
      <c r="D14299" s="74">
        <f t="shared" si="525"/>
        <v>1.1468801038792089E-3</v>
      </c>
      <c r="E14299" s="46"/>
      <c r="F14299" s="3"/>
      <c r="G14299" s="3"/>
      <c r="H14299" s="3"/>
      <c r="I14299" s="3"/>
      <c r="Y14299" s="27"/>
    </row>
    <row r="14300" spans="2:25" x14ac:dyDescent="0.25">
      <c r="B14300" s="6">
        <f t="shared" si="526"/>
        <v>7.1425000000000001E-5</v>
      </c>
      <c r="C14300" s="5">
        <v>71425</v>
      </c>
      <c r="D14300" s="74">
        <f t="shared" si="525"/>
        <v>1.1465650266830965E-3</v>
      </c>
      <c r="E14300" s="46"/>
      <c r="F14300" s="3"/>
      <c r="G14300" s="3"/>
      <c r="H14300" s="3"/>
      <c r="I14300" s="3"/>
      <c r="Y14300" s="27"/>
    </row>
    <row r="14301" spans="2:25" x14ac:dyDescent="0.25">
      <c r="B14301" s="6">
        <f t="shared" si="526"/>
        <v>7.1429999999999999E-5</v>
      </c>
      <c r="C14301" s="5">
        <v>71430</v>
      </c>
      <c r="D14301" s="74">
        <f t="shared" si="525"/>
        <v>1.1462500576612346E-3</v>
      </c>
      <c r="E14301" s="46"/>
      <c r="F14301" s="3"/>
      <c r="G14301" s="3"/>
      <c r="H14301" s="3"/>
      <c r="I14301" s="3"/>
      <c r="Y14301" s="27"/>
    </row>
    <row r="14302" spans="2:25" x14ac:dyDescent="0.25">
      <c r="B14302" s="6">
        <f t="shared" si="526"/>
        <v>7.143500000000001E-5</v>
      </c>
      <c r="C14302" s="5">
        <v>71435</v>
      </c>
      <c r="D14302" s="74">
        <f t="shared" si="525"/>
        <v>1.1459351967690623E-3</v>
      </c>
      <c r="E14302" s="46"/>
      <c r="F14302" s="3"/>
      <c r="G14302" s="3"/>
      <c r="H14302" s="3"/>
      <c r="I14302" s="3"/>
      <c r="Y14302" s="27"/>
    </row>
    <row r="14303" spans="2:25" x14ac:dyDescent="0.25">
      <c r="B14303" s="6">
        <f t="shared" si="526"/>
        <v>7.1440000000000007E-5</v>
      </c>
      <c r="C14303" s="5">
        <v>71440</v>
      </c>
      <c r="D14303" s="74">
        <f t="shared" si="525"/>
        <v>1.1456204439620507E-3</v>
      </c>
      <c r="E14303" s="46"/>
      <c r="F14303" s="3"/>
      <c r="G14303" s="3"/>
      <c r="H14303" s="3"/>
      <c r="I14303" s="3"/>
      <c r="Y14303" s="27"/>
    </row>
    <row r="14304" spans="2:25" x14ac:dyDescent="0.25">
      <c r="B14304" s="6">
        <f t="shared" si="526"/>
        <v>7.1445000000000005E-5</v>
      </c>
      <c r="C14304" s="5">
        <v>71445</v>
      </c>
      <c r="D14304" s="74">
        <f t="shared" si="525"/>
        <v>1.1453057991956817E-3</v>
      </c>
      <c r="E14304" s="46"/>
      <c r="F14304" s="3"/>
      <c r="G14304" s="3"/>
      <c r="H14304" s="3"/>
      <c r="I14304" s="3"/>
      <c r="Y14304" s="27"/>
    </row>
    <row r="14305" spans="2:25" x14ac:dyDescent="0.25">
      <c r="B14305" s="6">
        <f t="shared" si="526"/>
        <v>7.1450000000000002E-5</v>
      </c>
      <c r="C14305" s="5">
        <v>71450</v>
      </c>
      <c r="D14305" s="74">
        <f t="shared" si="525"/>
        <v>1.1449912624254663E-3</v>
      </c>
      <c r="E14305" s="46"/>
      <c r="F14305" s="3"/>
      <c r="G14305" s="3"/>
      <c r="H14305" s="3"/>
      <c r="I14305" s="3"/>
      <c r="Y14305" s="27"/>
    </row>
    <row r="14306" spans="2:25" x14ac:dyDescent="0.25">
      <c r="B14306" s="6">
        <f t="shared" si="526"/>
        <v>7.1454999999999999E-5</v>
      </c>
      <c r="C14306" s="5">
        <v>71455</v>
      </c>
      <c r="D14306" s="74">
        <f t="shared" si="525"/>
        <v>1.1446768336069309E-3</v>
      </c>
      <c r="E14306" s="46"/>
      <c r="F14306" s="3"/>
      <c r="G14306" s="3"/>
      <c r="H14306" s="3"/>
      <c r="I14306" s="3"/>
      <c r="Y14306" s="27"/>
    </row>
    <row r="14307" spans="2:25" x14ac:dyDescent="0.25">
      <c r="B14307" s="6">
        <f t="shared" si="526"/>
        <v>7.146000000000001E-5</v>
      </c>
      <c r="C14307" s="5">
        <v>71460</v>
      </c>
      <c r="D14307" s="74">
        <f t="shared" si="525"/>
        <v>1.1443625126956285E-3</v>
      </c>
      <c r="E14307" s="46"/>
      <c r="F14307" s="3"/>
      <c r="G14307" s="3"/>
      <c r="H14307" s="3"/>
      <c r="I14307" s="3"/>
      <c r="Y14307" s="27"/>
    </row>
    <row r="14308" spans="2:25" x14ac:dyDescent="0.25">
      <c r="B14308" s="6">
        <f t="shared" si="526"/>
        <v>7.1465000000000008E-5</v>
      </c>
      <c r="C14308" s="5">
        <v>71465</v>
      </c>
      <c r="D14308" s="74">
        <f t="shared" si="525"/>
        <v>1.14404829964713E-3</v>
      </c>
      <c r="E14308" s="46"/>
      <c r="F14308" s="3"/>
      <c r="G14308" s="3"/>
      <c r="H14308" s="3"/>
      <c r="I14308" s="3"/>
      <c r="Y14308" s="27"/>
    </row>
    <row r="14309" spans="2:25" x14ac:dyDescent="0.25">
      <c r="B14309" s="6">
        <f t="shared" si="526"/>
        <v>7.1470000000000005E-5</v>
      </c>
      <c r="C14309" s="5">
        <v>71470</v>
      </c>
      <c r="D14309" s="74">
        <f t="shared" si="525"/>
        <v>1.1437341944170296E-3</v>
      </c>
      <c r="E14309" s="46"/>
      <c r="F14309" s="3"/>
      <c r="G14309" s="3"/>
      <c r="H14309" s="3"/>
      <c r="I14309" s="3"/>
      <c r="Y14309" s="27"/>
    </row>
    <row r="14310" spans="2:25" x14ac:dyDescent="0.25">
      <c r="B14310" s="6">
        <f t="shared" si="526"/>
        <v>7.1475000000000003E-5</v>
      </c>
      <c r="C14310" s="5">
        <v>71475</v>
      </c>
      <c r="D14310" s="74">
        <f t="shared" si="525"/>
        <v>1.1434201969609404E-3</v>
      </c>
      <c r="E14310" s="46"/>
      <c r="F14310" s="3"/>
      <c r="G14310" s="3"/>
      <c r="H14310" s="3"/>
      <c r="I14310" s="3"/>
      <c r="Y14310" s="27"/>
    </row>
    <row r="14311" spans="2:25" x14ac:dyDescent="0.25">
      <c r="B14311" s="6">
        <f t="shared" si="526"/>
        <v>7.148E-5</v>
      </c>
      <c r="C14311" s="5">
        <v>71480</v>
      </c>
      <c r="D14311" s="74">
        <f t="shared" si="525"/>
        <v>1.1431063072344994E-3</v>
      </c>
      <c r="E14311" s="46"/>
      <c r="F14311" s="3"/>
      <c r="G14311" s="3"/>
      <c r="H14311" s="3"/>
      <c r="I14311" s="3"/>
      <c r="Y14311" s="27"/>
    </row>
    <row r="14312" spans="2:25" x14ac:dyDescent="0.25">
      <c r="B14312" s="6">
        <f t="shared" si="526"/>
        <v>7.1485000000000011E-5</v>
      </c>
      <c r="C14312" s="5">
        <v>71485</v>
      </c>
      <c r="D14312" s="74">
        <f t="shared" si="525"/>
        <v>1.1427925251933631E-3</v>
      </c>
      <c r="E14312" s="46"/>
      <c r="F14312" s="3"/>
      <c r="G14312" s="3"/>
      <c r="H14312" s="3"/>
      <c r="I14312" s="3"/>
      <c r="Y14312" s="27"/>
    </row>
    <row r="14313" spans="2:25" x14ac:dyDescent="0.25">
      <c r="B14313" s="6">
        <f t="shared" si="526"/>
        <v>7.1490000000000008E-5</v>
      </c>
      <c r="C14313" s="5">
        <v>71490</v>
      </c>
      <c r="D14313" s="74">
        <f t="shared" si="525"/>
        <v>1.1424788507932123E-3</v>
      </c>
      <c r="E14313" s="46"/>
      <c r="F14313" s="3"/>
      <c r="G14313" s="3"/>
      <c r="H14313" s="3"/>
      <c r="I14313" s="3"/>
      <c r="Y14313" s="27"/>
    </row>
    <row r="14314" spans="2:25" x14ac:dyDescent="0.25">
      <c r="B14314" s="6">
        <f t="shared" si="526"/>
        <v>7.1495000000000006E-5</v>
      </c>
      <c r="C14314" s="5">
        <v>71495</v>
      </c>
      <c r="D14314" s="74">
        <f t="shared" si="525"/>
        <v>1.142165283989745E-3</v>
      </c>
      <c r="E14314" s="46"/>
      <c r="F14314" s="3"/>
      <c r="G14314" s="3"/>
      <c r="H14314" s="3"/>
      <c r="I14314" s="3"/>
      <c r="Y14314" s="27"/>
    </row>
    <row r="14315" spans="2:25" x14ac:dyDescent="0.25">
      <c r="B14315" s="6">
        <f t="shared" si="526"/>
        <v>7.1500000000000003E-5</v>
      </c>
      <c r="C14315" s="5">
        <v>71500</v>
      </c>
      <c r="D14315" s="74">
        <f t="shared" si="525"/>
        <v>1.1418518247386811E-3</v>
      </c>
      <c r="E14315" s="46"/>
      <c r="F14315" s="3"/>
      <c r="G14315" s="3"/>
      <c r="H14315" s="3"/>
      <c r="I14315" s="3"/>
      <c r="Y14315" s="27"/>
    </row>
    <row r="14316" spans="2:25" x14ac:dyDescent="0.25">
      <c r="B14316" s="6">
        <f t="shared" si="526"/>
        <v>7.1505000000000001E-5</v>
      </c>
      <c r="C14316" s="5">
        <v>71505</v>
      </c>
      <c r="D14316" s="74">
        <f t="shared" si="525"/>
        <v>1.1415384729957668E-3</v>
      </c>
      <c r="E14316" s="46"/>
      <c r="F14316" s="3"/>
      <c r="G14316" s="3"/>
      <c r="H14316" s="3"/>
      <c r="I14316" s="3"/>
      <c r="Y14316" s="27"/>
    </row>
    <row r="14317" spans="2:25" x14ac:dyDescent="0.25">
      <c r="B14317" s="6">
        <f t="shared" si="526"/>
        <v>7.1509999999999998E-5</v>
      </c>
      <c r="C14317" s="5">
        <v>71510</v>
      </c>
      <c r="D14317" s="74">
        <f t="shared" si="525"/>
        <v>1.1412252287167613E-3</v>
      </c>
      <c r="E14317" s="46"/>
      <c r="F14317" s="3"/>
      <c r="G14317" s="3"/>
      <c r="H14317" s="3"/>
      <c r="I14317" s="3"/>
      <c r="Y14317" s="27"/>
    </row>
    <row r="14318" spans="2:25" x14ac:dyDescent="0.25">
      <c r="B14318" s="6">
        <f t="shared" si="526"/>
        <v>7.1515000000000009E-5</v>
      </c>
      <c r="C14318" s="5">
        <v>71515</v>
      </c>
      <c r="D14318" s="74">
        <f t="shared" si="525"/>
        <v>1.1409120918574518E-3</v>
      </c>
      <c r="E14318" s="46"/>
      <c r="F14318" s="3"/>
      <c r="G14318" s="3"/>
      <c r="H14318" s="3"/>
      <c r="I14318" s="3"/>
      <c r="Y14318" s="27"/>
    </row>
    <row r="14319" spans="2:25" x14ac:dyDescent="0.25">
      <c r="B14319" s="6">
        <f t="shared" si="526"/>
        <v>7.1520000000000006E-5</v>
      </c>
      <c r="C14319" s="5">
        <v>71520</v>
      </c>
      <c r="D14319" s="74">
        <f t="shared" si="525"/>
        <v>1.140599062373644E-3</v>
      </c>
      <c r="E14319" s="46"/>
      <c r="F14319" s="3"/>
      <c r="G14319" s="3"/>
      <c r="H14319" s="3"/>
      <c r="I14319" s="3"/>
      <c r="Y14319" s="27"/>
    </row>
    <row r="14320" spans="2:25" x14ac:dyDescent="0.25">
      <c r="B14320" s="6">
        <f t="shared" si="526"/>
        <v>7.1525000000000004E-5</v>
      </c>
      <c r="C14320" s="5">
        <v>71525</v>
      </c>
      <c r="D14320" s="74">
        <f t="shared" si="525"/>
        <v>1.1402861402211655E-3</v>
      </c>
      <c r="E14320" s="46"/>
      <c r="F14320" s="3"/>
      <c r="G14320" s="3"/>
      <c r="H14320" s="3"/>
      <c r="I14320" s="3"/>
      <c r="Y14320" s="27"/>
    </row>
    <row r="14321" spans="2:25" x14ac:dyDescent="0.25">
      <c r="B14321" s="6">
        <f t="shared" si="526"/>
        <v>7.1530000000000001E-5</v>
      </c>
      <c r="C14321" s="5">
        <v>71530</v>
      </c>
      <c r="D14321" s="74">
        <f t="shared" si="525"/>
        <v>1.1399733253558634E-3</v>
      </c>
      <c r="E14321" s="46"/>
      <c r="F14321" s="3"/>
      <c r="G14321" s="3"/>
      <c r="H14321" s="3"/>
      <c r="I14321" s="3"/>
      <c r="Y14321" s="27"/>
    </row>
    <row r="14322" spans="2:25" x14ac:dyDescent="0.25">
      <c r="B14322" s="6">
        <f t="shared" si="526"/>
        <v>7.1534999999999999E-5</v>
      </c>
      <c r="C14322" s="5">
        <v>71535</v>
      </c>
      <c r="D14322" s="74">
        <f t="shared" si="525"/>
        <v>1.1396606177336082E-3</v>
      </c>
      <c r="E14322" s="46"/>
      <c r="F14322" s="3"/>
      <c r="G14322" s="3"/>
      <c r="H14322" s="3"/>
      <c r="I14322" s="3"/>
      <c r="Y14322" s="27"/>
    </row>
    <row r="14323" spans="2:25" x14ac:dyDescent="0.25">
      <c r="B14323" s="6">
        <f t="shared" si="526"/>
        <v>7.154000000000001E-5</v>
      </c>
      <c r="C14323" s="5">
        <v>71540</v>
      </c>
      <c r="D14323" s="74">
        <f t="shared" si="525"/>
        <v>1.1393480173102907E-3</v>
      </c>
      <c r="E14323" s="46"/>
      <c r="F14323" s="3"/>
      <c r="G14323" s="3"/>
      <c r="H14323" s="3"/>
      <c r="I14323" s="3"/>
      <c r="Y14323" s="27"/>
    </row>
    <row r="14324" spans="2:25" x14ac:dyDescent="0.25">
      <c r="B14324" s="6">
        <f t="shared" si="526"/>
        <v>7.1545000000000007E-5</v>
      </c>
      <c r="C14324" s="5">
        <v>71545</v>
      </c>
      <c r="D14324" s="74">
        <f t="shared" si="525"/>
        <v>1.1390355240418241E-3</v>
      </c>
      <c r="E14324" s="46"/>
      <c r="F14324" s="3"/>
      <c r="G14324" s="3"/>
      <c r="H14324" s="3"/>
      <c r="I14324" s="3"/>
      <c r="Y14324" s="27"/>
    </row>
    <row r="14325" spans="2:25" x14ac:dyDescent="0.25">
      <c r="B14325" s="6">
        <f t="shared" si="526"/>
        <v>7.1550000000000004E-5</v>
      </c>
      <c r="C14325" s="5">
        <v>71550</v>
      </c>
      <c r="D14325" s="74">
        <f t="shared" si="525"/>
        <v>1.1387231378841393E-3</v>
      </c>
      <c r="E14325" s="46"/>
      <c r="F14325" s="3"/>
      <c r="G14325" s="3"/>
      <c r="H14325" s="3"/>
      <c r="I14325" s="3"/>
      <c r="Y14325" s="27"/>
    </row>
    <row r="14326" spans="2:25" x14ac:dyDescent="0.25">
      <c r="B14326" s="6">
        <f t="shared" si="526"/>
        <v>7.1555000000000002E-5</v>
      </c>
      <c r="C14326" s="5">
        <v>71555</v>
      </c>
      <c r="D14326" s="74">
        <f t="shared" si="525"/>
        <v>1.138410858793192E-3</v>
      </c>
      <c r="E14326" s="46"/>
      <c r="F14326" s="3"/>
      <c r="G14326" s="3"/>
      <c r="H14326" s="3"/>
      <c r="I14326" s="3"/>
      <c r="Y14326" s="27"/>
    </row>
    <row r="14327" spans="2:25" x14ac:dyDescent="0.25">
      <c r="B14327" s="6">
        <f t="shared" si="526"/>
        <v>7.1559999999999999E-5</v>
      </c>
      <c r="C14327" s="5">
        <v>71560</v>
      </c>
      <c r="D14327" s="74">
        <f t="shared" si="525"/>
        <v>1.138098686724957E-3</v>
      </c>
      <c r="E14327" s="46"/>
      <c r="F14327" s="3"/>
      <c r="G14327" s="3"/>
      <c r="H14327" s="3"/>
      <c r="I14327" s="3"/>
      <c r="Y14327" s="27"/>
    </row>
    <row r="14328" spans="2:25" x14ac:dyDescent="0.25">
      <c r="B14328" s="6">
        <f t="shared" si="526"/>
        <v>7.156500000000001E-5</v>
      </c>
      <c r="C14328" s="5">
        <v>71565</v>
      </c>
      <c r="D14328" s="74">
        <f t="shared" si="525"/>
        <v>1.1377866216354304E-3</v>
      </c>
      <c r="E14328" s="46"/>
      <c r="F14328" s="3"/>
      <c r="G14328" s="3"/>
      <c r="H14328" s="3"/>
      <c r="I14328" s="3"/>
      <c r="Y14328" s="27"/>
    </row>
    <row r="14329" spans="2:25" x14ac:dyDescent="0.25">
      <c r="B14329" s="6">
        <f t="shared" si="526"/>
        <v>7.1570000000000008E-5</v>
      </c>
      <c r="C14329" s="5">
        <v>71570</v>
      </c>
      <c r="D14329" s="74">
        <f t="shared" si="525"/>
        <v>1.1374746634806318E-3</v>
      </c>
      <c r="E14329" s="46"/>
      <c r="F14329" s="3"/>
      <c r="G14329" s="3"/>
      <c r="H14329" s="3"/>
      <c r="I14329" s="3"/>
      <c r="Y14329" s="27"/>
    </row>
    <row r="14330" spans="2:25" x14ac:dyDescent="0.25">
      <c r="B14330" s="6">
        <f t="shared" si="526"/>
        <v>7.1575000000000005E-5</v>
      </c>
      <c r="C14330" s="5">
        <v>71575</v>
      </c>
      <c r="D14330" s="74">
        <f t="shared" si="525"/>
        <v>1.1371628122165969E-3</v>
      </c>
      <c r="E14330" s="46"/>
      <c r="F14330" s="3"/>
      <c r="G14330" s="3"/>
      <c r="H14330" s="3"/>
      <c r="I14330" s="3"/>
      <c r="Y14330" s="27"/>
    </row>
    <row r="14331" spans="2:25" x14ac:dyDescent="0.25">
      <c r="B14331" s="6">
        <f t="shared" si="526"/>
        <v>7.1580000000000002E-5</v>
      </c>
      <c r="C14331" s="5">
        <v>71580</v>
      </c>
      <c r="D14331" s="74">
        <f t="shared" si="525"/>
        <v>1.136851067799388E-3</v>
      </c>
      <c r="E14331" s="46"/>
      <c r="F14331" s="3"/>
      <c r="G14331" s="3"/>
      <c r="H14331" s="3"/>
      <c r="I14331" s="3"/>
      <c r="Y14331" s="27"/>
    </row>
    <row r="14332" spans="2:25" x14ac:dyDescent="0.25">
      <c r="B14332" s="6">
        <f t="shared" si="526"/>
        <v>7.1585E-5</v>
      </c>
      <c r="C14332" s="5">
        <v>71585</v>
      </c>
      <c r="D14332" s="74">
        <f t="shared" si="525"/>
        <v>1.1365394301850837E-3</v>
      </c>
      <c r="E14332" s="46"/>
      <c r="F14332" s="3"/>
      <c r="G14332" s="3"/>
      <c r="H14332" s="3"/>
      <c r="I14332" s="3"/>
      <c r="Y14332" s="27"/>
    </row>
    <row r="14333" spans="2:25" x14ac:dyDescent="0.25">
      <c r="B14333" s="6">
        <f t="shared" si="526"/>
        <v>7.1590000000000011E-5</v>
      </c>
      <c r="C14333" s="5">
        <v>71590</v>
      </c>
      <c r="D14333" s="74">
        <f t="shared" si="525"/>
        <v>1.1362278993297887E-3</v>
      </c>
      <c r="E14333" s="46"/>
      <c r="F14333" s="3"/>
      <c r="G14333" s="3"/>
      <c r="H14333" s="3"/>
      <c r="I14333" s="3"/>
      <c r="Y14333" s="27"/>
    </row>
    <row r="14334" spans="2:25" x14ac:dyDescent="0.25">
      <c r="B14334" s="6">
        <f t="shared" si="526"/>
        <v>7.1595000000000008E-5</v>
      </c>
      <c r="C14334" s="5">
        <v>71595</v>
      </c>
      <c r="D14334" s="74">
        <f t="shared" si="525"/>
        <v>1.1359164751896225E-3</v>
      </c>
      <c r="E14334" s="46"/>
      <c r="F14334" s="3"/>
      <c r="G14334" s="3"/>
      <c r="H14334" s="3"/>
      <c r="I14334" s="3"/>
      <c r="Y14334" s="27"/>
    </row>
    <row r="14335" spans="2:25" x14ac:dyDescent="0.25">
      <c r="B14335" s="6">
        <f t="shared" si="526"/>
        <v>7.1600000000000006E-5</v>
      </c>
      <c r="C14335" s="5">
        <v>71600</v>
      </c>
      <c r="D14335" s="74">
        <f t="shared" si="525"/>
        <v>1.1356051577207315E-3</v>
      </c>
      <c r="E14335" s="46"/>
      <c r="F14335" s="3"/>
      <c r="G14335" s="3"/>
      <c r="H14335" s="3"/>
      <c r="I14335" s="3"/>
      <c r="Y14335" s="27"/>
    </row>
    <row r="14336" spans="2:25" x14ac:dyDescent="0.25">
      <c r="B14336" s="6">
        <f t="shared" si="526"/>
        <v>7.1605000000000003E-5</v>
      </c>
      <c r="C14336" s="5">
        <v>71605</v>
      </c>
      <c r="D14336" s="74">
        <f t="shared" si="525"/>
        <v>1.1352939468792819E-3</v>
      </c>
      <c r="E14336" s="46"/>
      <c r="F14336" s="3"/>
      <c r="G14336" s="3"/>
      <c r="H14336" s="3"/>
      <c r="I14336" s="3"/>
      <c r="Y14336" s="27"/>
    </row>
    <row r="14337" spans="2:25" x14ac:dyDescent="0.25">
      <c r="B14337" s="6">
        <f t="shared" si="526"/>
        <v>7.161E-5</v>
      </c>
      <c r="C14337" s="5">
        <v>71610</v>
      </c>
      <c r="D14337" s="74">
        <f t="shared" si="525"/>
        <v>1.134982842621456E-3</v>
      </c>
      <c r="E14337" s="46"/>
      <c r="F14337" s="3"/>
      <c r="G14337" s="3"/>
      <c r="H14337" s="3"/>
      <c r="I14337" s="3"/>
      <c r="Y14337" s="27"/>
    </row>
    <row r="14338" spans="2:25" x14ac:dyDescent="0.25">
      <c r="B14338" s="6">
        <f t="shared" si="526"/>
        <v>7.1614999999999998E-5</v>
      </c>
      <c r="C14338" s="5">
        <v>71615</v>
      </c>
      <c r="D14338" s="74">
        <f t="shared" si="525"/>
        <v>1.1346718449034624E-3</v>
      </c>
      <c r="E14338" s="46"/>
      <c r="F14338" s="3"/>
      <c r="G14338" s="3"/>
      <c r="H14338" s="3"/>
      <c r="I14338" s="3"/>
      <c r="Y14338" s="27"/>
    </row>
    <row r="14339" spans="2:25" x14ac:dyDescent="0.25">
      <c r="B14339" s="6">
        <f t="shared" si="526"/>
        <v>7.1620000000000009E-5</v>
      </c>
      <c r="C14339" s="5">
        <v>71620</v>
      </c>
      <c r="D14339" s="74">
        <f t="shared" si="525"/>
        <v>1.1343609536815299E-3</v>
      </c>
      <c r="E14339" s="46"/>
      <c r="F14339" s="3"/>
      <c r="G14339" s="3"/>
      <c r="H14339" s="3"/>
      <c r="I14339" s="3"/>
      <c r="Y14339" s="27"/>
    </row>
    <row r="14340" spans="2:25" x14ac:dyDescent="0.25">
      <c r="B14340" s="6">
        <f t="shared" si="526"/>
        <v>7.1625000000000006E-5</v>
      </c>
      <c r="C14340" s="5">
        <v>71625</v>
      </c>
      <c r="D14340" s="74">
        <f t="shared" si="525"/>
        <v>1.1340501689119074E-3</v>
      </c>
      <c r="E14340" s="46"/>
      <c r="F14340" s="3"/>
      <c r="G14340" s="3"/>
      <c r="H14340" s="3"/>
      <c r="I14340" s="3"/>
      <c r="Y14340" s="27"/>
    </row>
    <row r="14341" spans="2:25" x14ac:dyDescent="0.25">
      <c r="B14341" s="6">
        <f t="shared" si="526"/>
        <v>7.1630000000000004E-5</v>
      </c>
      <c r="C14341" s="5">
        <v>71630</v>
      </c>
      <c r="D14341" s="74">
        <f t="shared" si="525"/>
        <v>1.1337394905508631E-3</v>
      </c>
      <c r="E14341" s="46"/>
      <c r="F14341" s="3"/>
      <c r="G14341" s="3"/>
      <c r="H14341" s="3"/>
      <c r="I14341" s="3"/>
      <c r="Y14341" s="27"/>
    </row>
    <row r="14342" spans="2:25" x14ac:dyDescent="0.25">
      <c r="B14342" s="6">
        <f t="shared" si="526"/>
        <v>7.1635000000000001E-5</v>
      </c>
      <c r="C14342" s="5">
        <v>71635</v>
      </c>
      <c r="D14342" s="74">
        <f t="shared" si="525"/>
        <v>1.133428918554689E-3</v>
      </c>
      <c r="E14342" s="46"/>
      <c r="F14342" s="3"/>
      <c r="G14342" s="3"/>
      <c r="H14342" s="3"/>
      <c r="I14342" s="3"/>
      <c r="Y14342" s="27"/>
    </row>
    <row r="14343" spans="2:25" x14ac:dyDescent="0.25">
      <c r="B14343" s="6">
        <f t="shared" si="526"/>
        <v>7.1639999999999998E-5</v>
      </c>
      <c r="C14343" s="5">
        <v>71640</v>
      </c>
      <c r="D14343" s="74">
        <f t="shared" si="525"/>
        <v>1.1331184528796986E-3</v>
      </c>
      <c r="E14343" s="46"/>
      <c r="F14343" s="3"/>
      <c r="G14343" s="3"/>
      <c r="H14343" s="3"/>
      <c r="I14343" s="3"/>
      <c r="Y14343" s="27"/>
    </row>
    <row r="14344" spans="2:25" x14ac:dyDescent="0.25">
      <c r="B14344" s="6">
        <f t="shared" si="526"/>
        <v>7.1645000000000009E-5</v>
      </c>
      <c r="C14344" s="5">
        <v>71645</v>
      </c>
      <c r="D14344" s="74">
        <f t="shared" si="525"/>
        <v>1.132808093482221E-3</v>
      </c>
      <c r="E14344" s="46"/>
      <c r="F14344" s="3"/>
      <c r="G14344" s="3"/>
      <c r="H14344" s="3"/>
      <c r="I14344" s="3"/>
      <c r="Y14344" s="27"/>
    </row>
    <row r="14345" spans="2:25" x14ac:dyDescent="0.25">
      <c r="B14345" s="6">
        <f t="shared" si="526"/>
        <v>7.1650000000000007E-5</v>
      </c>
      <c r="C14345" s="5">
        <v>71650</v>
      </c>
      <c r="D14345" s="74">
        <f t="shared" si="525"/>
        <v>1.1324978403186149E-3</v>
      </c>
      <c r="E14345" s="46"/>
      <c r="F14345" s="3"/>
      <c r="G14345" s="3"/>
      <c r="H14345" s="3"/>
      <c r="I14345" s="3"/>
      <c r="Y14345" s="27"/>
    </row>
    <row r="14346" spans="2:25" x14ac:dyDescent="0.25">
      <c r="B14346" s="6">
        <f t="shared" si="526"/>
        <v>7.1655000000000004E-5</v>
      </c>
      <c r="C14346" s="5">
        <v>71655</v>
      </c>
      <c r="D14346" s="74">
        <f t="shared" si="525"/>
        <v>1.1321876933452488E-3</v>
      </c>
      <c r="E14346" s="46"/>
      <c r="F14346" s="3"/>
      <c r="G14346" s="3"/>
      <c r="H14346" s="3"/>
      <c r="I14346" s="3"/>
      <c r="Y14346" s="27"/>
    </row>
    <row r="14347" spans="2:25" x14ac:dyDescent="0.25">
      <c r="B14347" s="6">
        <f t="shared" si="526"/>
        <v>7.1660000000000002E-5</v>
      </c>
      <c r="C14347" s="5">
        <v>71660</v>
      </c>
      <c r="D14347" s="74">
        <f t="shared" si="525"/>
        <v>1.1318776525185226E-3</v>
      </c>
      <c r="E14347" s="46"/>
      <c r="F14347" s="3"/>
      <c r="G14347" s="3"/>
      <c r="H14347" s="3"/>
      <c r="I14347" s="3"/>
      <c r="Y14347" s="27"/>
    </row>
    <row r="14348" spans="2:25" x14ac:dyDescent="0.25">
      <c r="B14348" s="6">
        <f t="shared" si="526"/>
        <v>7.1664999999999999E-5</v>
      </c>
      <c r="C14348" s="5">
        <v>71665</v>
      </c>
      <c r="D14348" s="74">
        <f t="shared" si="525"/>
        <v>1.1315677177948528E-3</v>
      </c>
      <c r="E14348" s="46"/>
      <c r="F14348" s="3"/>
      <c r="G14348" s="3"/>
      <c r="H14348" s="3"/>
      <c r="I14348" s="3"/>
      <c r="Y14348" s="27"/>
    </row>
    <row r="14349" spans="2:25" x14ac:dyDescent="0.25">
      <c r="B14349" s="6">
        <f t="shared" si="526"/>
        <v>7.167000000000001E-5</v>
      </c>
      <c r="C14349" s="5">
        <v>71670</v>
      </c>
      <c r="D14349" s="74">
        <f t="shared" si="525"/>
        <v>1.1312578891306724E-3</v>
      </c>
      <c r="E14349" s="46"/>
      <c r="F14349" s="3"/>
      <c r="G14349" s="3"/>
      <c r="H14349" s="3"/>
      <c r="I14349" s="3"/>
      <c r="Y14349" s="27"/>
    </row>
    <row r="14350" spans="2:25" x14ac:dyDescent="0.25">
      <c r="B14350" s="6">
        <f t="shared" si="526"/>
        <v>7.1675000000000007E-5</v>
      </c>
      <c r="C14350" s="5">
        <v>71675</v>
      </c>
      <c r="D14350" s="74">
        <f t="shared" si="525"/>
        <v>1.1309481664824438E-3</v>
      </c>
      <c r="E14350" s="46"/>
      <c r="F14350" s="3"/>
      <c r="G14350" s="3"/>
      <c r="H14350" s="3"/>
      <c r="I14350" s="3"/>
      <c r="Y14350" s="27"/>
    </row>
    <row r="14351" spans="2:25" x14ac:dyDescent="0.25">
      <c r="B14351" s="6">
        <f t="shared" si="526"/>
        <v>7.1680000000000005E-5</v>
      </c>
      <c r="C14351" s="5">
        <v>71680</v>
      </c>
      <c r="D14351" s="74">
        <f t="shared" si="525"/>
        <v>1.1306385498066442E-3</v>
      </c>
      <c r="E14351" s="46"/>
      <c r="F14351" s="3"/>
      <c r="G14351" s="3"/>
      <c r="H14351" s="3"/>
      <c r="I14351" s="3"/>
      <c r="Y14351" s="27"/>
    </row>
    <row r="14352" spans="2:25" x14ac:dyDescent="0.25">
      <c r="B14352" s="6">
        <f t="shared" si="526"/>
        <v>7.1685000000000002E-5</v>
      </c>
      <c r="C14352" s="5">
        <v>71685</v>
      </c>
      <c r="D14352" s="74">
        <f t="shared" si="525"/>
        <v>1.1303290390597743E-3</v>
      </c>
      <c r="E14352" s="46"/>
      <c r="F14352" s="3"/>
      <c r="G14352" s="3"/>
      <c r="H14352" s="3"/>
      <c r="I14352" s="3"/>
      <c r="Y14352" s="27"/>
    </row>
    <row r="14353" spans="2:25" x14ac:dyDescent="0.25">
      <c r="B14353" s="6">
        <f t="shared" si="526"/>
        <v>7.169E-5</v>
      </c>
      <c r="C14353" s="5">
        <v>71690</v>
      </c>
      <c r="D14353" s="74">
        <f t="shared" si="525"/>
        <v>1.1300196341983522E-3</v>
      </c>
      <c r="E14353" s="46"/>
      <c r="F14353" s="3"/>
      <c r="G14353" s="3"/>
      <c r="H14353" s="3"/>
      <c r="I14353" s="3"/>
      <c r="Y14353" s="27"/>
    </row>
    <row r="14354" spans="2:25" x14ac:dyDescent="0.25">
      <c r="B14354" s="6">
        <f t="shared" si="526"/>
        <v>7.1695000000000011E-5</v>
      </c>
      <c r="C14354" s="5">
        <v>71695</v>
      </c>
      <c r="D14354" s="74">
        <f t="shared" si="525"/>
        <v>1.1297103351789227E-3</v>
      </c>
      <c r="E14354" s="46"/>
      <c r="F14354" s="3"/>
      <c r="G14354" s="3"/>
      <c r="H14354" s="3"/>
      <c r="I14354" s="3"/>
      <c r="Y14354" s="27"/>
    </row>
    <row r="14355" spans="2:25" x14ac:dyDescent="0.25">
      <c r="B14355" s="6">
        <f t="shared" si="526"/>
        <v>7.1700000000000008E-5</v>
      </c>
      <c r="C14355" s="5">
        <v>71700</v>
      </c>
      <c r="D14355" s="74">
        <f t="shared" ref="D14355:D14418" si="527">IF(ISERROR($D$12*2*PI()*$D$4*$D$5^2/B14355^5*10^-9*(1/(EXP(($D$4*$D$5)/(B14355*$D$6*($D$9)))-1))),0,$D$12*2*PI()*$D$4*$D$5^2/B14355^5*10^-9*(1/(EXP(($D$4*$D$5)/(B14355*$D$6*($D$9)))-1)))</f>
        <v>1.1294011419580464E-3</v>
      </c>
      <c r="E14355" s="46"/>
      <c r="F14355" s="3"/>
      <c r="G14355" s="3"/>
      <c r="H14355" s="3"/>
      <c r="I14355" s="3"/>
      <c r="Y14355" s="27"/>
    </row>
    <row r="14356" spans="2:25" x14ac:dyDescent="0.25">
      <c r="B14356" s="6">
        <f t="shared" ref="B14356:B14419" si="528">C14356*10^-9</f>
        <v>7.1705000000000005E-5</v>
      </c>
      <c r="C14356" s="5">
        <v>71705</v>
      </c>
      <c r="D14356" s="74">
        <f t="shared" si="527"/>
        <v>1.1290920544923056E-3</v>
      </c>
      <c r="E14356" s="46"/>
      <c r="F14356" s="3"/>
      <c r="G14356" s="3"/>
      <c r="H14356" s="3"/>
      <c r="I14356" s="3"/>
      <c r="Y14356" s="27"/>
    </row>
    <row r="14357" spans="2:25" x14ac:dyDescent="0.25">
      <c r="B14357" s="6">
        <f t="shared" si="528"/>
        <v>7.1710000000000003E-5</v>
      </c>
      <c r="C14357" s="5">
        <v>71710</v>
      </c>
      <c r="D14357" s="74">
        <f t="shared" si="527"/>
        <v>1.1287830727383041E-3</v>
      </c>
      <c r="E14357" s="46"/>
      <c r="F14357" s="3"/>
      <c r="G14357" s="3"/>
      <c r="H14357" s="3"/>
      <c r="I14357" s="3"/>
      <c r="Y14357" s="27"/>
    </row>
    <row r="14358" spans="2:25" x14ac:dyDescent="0.25">
      <c r="B14358" s="6">
        <f t="shared" si="528"/>
        <v>7.1715E-5</v>
      </c>
      <c r="C14358" s="5">
        <v>71715</v>
      </c>
      <c r="D14358" s="74">
        <f t="shared" si="527"/>
        <v>1.1284741966526692E-3</v>
      </c>
      <c r="E14358" s="46"/>
      <c r="F14358" s="3"/>
      <c r="G14358" s="3"/>
      <c r="H14358" s="3"/>
      <c r="I14358" s="3"/>
      <c r="Y14358" s="27"/>
    </row>
    <row r="14359" spans="2:25" x14ac:dyDescent="0.25">
      <c r="B14359" s="6">
        <f t="shared" si="528"/>
        <v>7.1719999999999998E-5</v>
      </c>
      <c r="C14359" s="5">
        <v>71720</v>
      </c>
      <c r="D14359" s="74">
        <f t="shared" si="527"/>
        <v>1.1281654261920426E-3</v>
      </c>
      <c r="E14359" s="46"/>
      <c r="F14359" s="3"/>
      <c r="G14359" s="3"/>
      <c r="H14359" s="3"/>
      <c r="I14359" s="3"/>
      <c r="Y14359" s="27"/>
    </row>
    <row r="14360" spans="2:25" x14ac:dyDescent="0.25">
      <c r="B14360" s="6">
        <f t="shared" si="528"/>
        <v>7.1725000000000009E-5</v>
      </c>
      <c r="C14360" s="5">
        <v>71725</v>
      </c>
      <c r="D14360" s="74">
        <f t="shared" si="527"/>
        <v>1.1278567613130922E-3</v>
      </c>
      <c r="E14360" s="46"/>
      <c r="F14360" s="3"/>
      <c r="G14360" s="3"/>
      <c r="H14360" s="3"/>
      <c r="I14360" s="3"/>
      <c r="Y14360" s="27"/>
    </row>
    <row r="14361" spans="2:25" x14ac:dyDescent="0.25">
      <c r="B14361" s="6">
        <f t="shared" si="528"/>
        <v>7.1730000000000006E-5</v>
      </c>
      <c r="C14361" s="5">
        <v>71730</v>
      </c>
      <c r="D14361" s="74">
        <f t="shared" si="527"/>
        <v>1.1275482019725063E-3</v>
      </c>
      <c r="E14361" s="46"/>
      <c r="F14361" s="3"/>
      <c r="G14361" s="3"/>
      <c r="H14361" s="3"/>
      <c r="I14361" s="3"/>
      <c r="Y14361" s="27"/>
    </row>
    <row r="14362" spans="2:25" x14ac:dyDescent="0.25">
      <c r="B14362" s="6">
        <f t="shared" si="528"/>
        <v>7.1735000000000004E-5</v>
      </c>
      <c r="C14362" s="5">
        <v>71735</v>
      </c>
      <c r="D14362" s="74">
        <f t="shared" si="527"/>
        <v>1.12723974812699E-3</v>
      </c>
      <c r="E14362" s="46"/>
      <c r="F14362" s="3"/>
      <c r="G14362" s="3"/>
      <c r="H14362" s="3"/>
      <c r="I14362" s="3"/>
      <c r="Y14362" s="27"/>
    </row>
    <row r="14363" spans="2:25" x14ac:dyDescent="0.25">
      <c r="B14363" s="6">
        <f t="shared" si="528"/>
        <v>7.1740000000000001E-5</v>
      </c>
      <c r="C14363" s="5">
        <v>71740</v>
      </c>
      <c r="D14363" s="74">
        <f t="shared" si="527"/>
        <v>1.1269313997332722E-3</v>
      </c>
      <c r="E14363" s="46"/>
      <c r="F14363" s="3"/>
      <c r="G14363" s="3"/>
      <c r="H14363" s="3"/>
      <c r="I14363" s="3"/>
      <c r="Y14363" s="27"/>
    </row>
    <row r="14364" spans="2:25" x14ac:dyDescent="0.25">
      <c r="B14364" s="6">
        <f t="shared" si="528"/>
        <v>7.1744999999999998E-5</v>
      </c>
      <c r="C14364" s="5">
        <v>71745</v>
      </c>
      <c r="D14364" s="74">
        <f t="shared" si="527"/>
        <v>1.1266231567481004E-3</v>
      </c>
      <c r="E14364" s="46"/>
      <c r="F14364" s="3"/>
      <c r="G14364" s="3"/>
      <c r="H14364" s="3"/>
      <c r="I14364" s="3"/>
      <c r="Y14364" s="27"/>
    </row>
    <row r="14365" spans="2:25" x14ac:dyDescent="0.25">
      <c r="B14365" s="6">
        <f t="shared" si="528"/>
        <v>7.1750000000000009E-5</v>
      </c>
      <c r="C14365" s="5">
        <v>71750</v>
      </c>
      <c r="D14365" s="74">
        <f t="shared" si="527"/>
        <v>1.1263150191282469E-3</v>
      </c>
      <c r="E14365" s="46"/>
      <c r="F14365" s="3"/>
      <c r="G14365" s="3"/>
      <c r="H14365" s="3"/>
      <c r="I14365" s="3"/>
      <c r="Y14365" s="27"/>
    </row>
    <row r="14366" spans="2:25" x14ac:dyDescent="0.25">
      <c r="B14366" s="6">
        <f t="shared" si="528"/>
        <v>7.1755000000000007E-5</v>
      </c>
      <c r="C14366" s="5">
        <v>71755</v>
      </c>
      <c r="D14366" s="74">
        <f t="shared" si="527"/>
        <v>1.126006986830502E-3</v>
      </c>
      <c r="E14366" s="46"/>
      <c r="F14366" s="3"/>
      <c r="G14366" s="3"/>
      <c r="H14366" s="3"/>
      <c r="I14366" s="3"/>
      <c r="Y14366" s="27"/>
    </row>
    <row r="14367" spans="2:25" x14ac:dyDescent="0.25">
      <c r="B14367" s="6">
        <f t="shared" si="528"/>
        <v>7.1760000000000004E-5</v>
      </c>
      <c r="C14367" s="5">
        <v>71760</v>
      </c>
      <c r="D14367" s="74">
        <f t="shared" si="527"/>
        <v>1.1256990598116753E-3</v>
      </c>
      <c r="E14367" s="46"/>
      <c r="F14367" s="3"/>
      <c r="G14367" s="3"/>
      <c r="H14367" s="3"/>
      <c r="I14367" s="3"/>
      <c r="Y14367" s="27"/>
    </row>
    <row r="14368" spans="2:25" x14ac:dyDescent="0.25">
      <c r="B14368" s="6">
        <f t="shared" si="528"/>
        <v>7.1765000000000002E-5</v>
      </c>
      <c r="C14368" s="5">
        <v>71765</v>
      </c>
      <c r="D14368" s="74">
        <f t="shared" si="527"/>
        <v>1.1253912380285991E-3</v>
      </c>
      <c r="E14368" s="46"/>
      <c r="F14368" s="3"/>
      <c r="G14368" s="3"/>
      <c r="H14368" s="3"/>
      <c r="I14368" s="3"/>
      <c r="Y14368" s="27"/>
    </row>
    <row r="14369" spans="2:25" x14ac:dyDescent="0.25">
      <c r="B14369" s="6">
        <f t="shared" si="528"/>
        <v>7.1769999999999999E-5</v>
      </c>
      <c r="C14369" s="5">
        <v>71770</v>
      </c>
      <c r="D14369" s="74">
        <f t="shared" si="527"/>
        <v>1.1250835214381251E-3</v>
      </c>
      <c r="E14369" s="46"/>
      <c r="F14369" s="3"/>
      <c r="G14369" s="3"/>
      <c r="H14369" s="3"/>
      <c r="I14369" s="3"/>
      <c r="Y14369" s="27"/>
    </row>
    <row r="14370" spans="2:25" x14ac:dyDescent="0.25">
      <c r="B14370" s="6">
        <f t="shared" si="528"/>
        <v>7.177500000000001E-5</v>
      </c>
      <c r="C14370" s="5">
        <v>71775</v>
      </c>
      <c r="D14370" s="74">
        <f t="shared" si="527"/>
        <v>1.124775909997126E-3</v>
      </c>
      <c r="E14370" s="46"/>
      <c r="F14370" s="3"/>
      <c r="G14370" s="3"/>
      <c r="H14370" s="3"/>
      <c r="I14370" s="3"/>
      <c r="Y14370" s="27"/>
    </row>
    <row r="14371" spans="2:25" x14ac:dyDescent="0.25">
      <c r="B14371" s="6">
        <f t="shared" si="528"/>
        <v>7.1780000000000007E-5</v>
      </c>
      <c r="C14371" s="5">
        <v>71780</v>
      </c>
      <c r="D14371" s="74">
        <f t="shared" si="527"/>
        <v>1.1244684036624949E-3</v>
      </c>
      <c r="E14371" s="46"/>
      <c r="F14371" s="3"/>
      <c r="G14371" s="3"/>
      <c r="H14371" s="3"/>
      <c r="I14371" s="3"/>
      <c r="Y14371" s="27"/>
    </row>
    <row r="14372" spans="2:25" x14ac:dyDescent="0.25">
      <c r="B14372" s="6">
        <f t="shared" si="528"/>
        <v>7.1785000000000005E-5</v>
      </c>
      <c r="C14372" s="5">
        <v>71785</v>
      </c>
      <c r="D14372" s="74">
        <f t="shared" si="527"/>
        <v>1.1241610023911498E-3</v>
      </c>
      <c r="E14372" s="46"/>
      <c r="F14372" s="3"/>
      <c r="G14372" s="3"/>
      <c r="H14372" s="3"/>
      <c r="I14372" s="3"/>
      <c r="Y14372" s="27"/>
    </row>
    <row r="14373" spans="2:25" x14ac:dyDescent="0.25">
      <c r="B14373" s="6">
        <f t="shared" si="528"/>
        <v>7.1790000000000002E-5</v>
      </c>
      <c r="C14373" s="5">
        <v>71790</v>
      </c>
      <c r="D14373" s="74">
        <f t="shared" si="527"/>
        <v>1.123853706140021E-3</v>
      </c>
      <c r="E14373" s="46"/>
      <c r="F14373" s="3"/>
      <c r="G14373" s="3"/>
      <c r="H14373" s="3"/>
      <c r="I14373" s="3"/>
      <c r="Y14373" s="27"/>
    </row>
    <row r="14374" spans="2:25" x14ac:dyDescent="0.25">
      <c r="B14374" s="6">
        <f t="shared" si="528"/>
        <v>7.1795E-5</v>
      </c>
      <c r="C14374" s="5">
        <v>71795</v>
      </c>
      <c r="D14374" s="74">
        <f t="shared" si="527"/>
        <v>1.123546514866066E-3</v>
      </c>
      <c r="E14374" s="46"/>
      <c r="F14374" s="3"/>
      <c r="G14374" s="3"/>
      <c r="H14374" s="3"/>
      <c r="I14374" s="3"/>
      <c r="Y14374" s="27"/>
    </row>
    <row r="14375" spans="2:25" x14ac:dyDescent="0.25">
      <c r="B14375" s="6">
        <f t="shared" si="528"/>
        <v>7.1800000000000011E-5</v>
      </c>
      <c r="C14375" s="5">
        <v>71800</v>
      </c>
      <c r="D14375" s="74">
        <f t="shared" si="527"/>
        <v>1.1232394285262579E-3</v>
      </c>
      <c r="E14375" s="46"/>
      <c r="F14375" s="3"/>
      <c r="G14375" s="3"/>
      <c r="H14375" s="3"/>
      <c r="I14375" s="3"/>
      <c r="Y14375" s="27"/>
    </row>
    <row r="14376" spans="2:25" x14ac:dyDescent="0.25">
      <c r="B14376" s="6">
        <f t="shared" si="528"/>
        <v>7.1805000000000008E-5</v>
      </c>
      <c r="C14376" s="5">
        <v>71805</v>
      </c>
      <c r="D14376" s="74">
        <f t="shared" si="527"/>
        <v>1.1229324470775992E-3</v>
      </c>
      <c r="E14376" s="46"/>
      <c r="F14376" s="3"/>
      <c r="G14376" s="3"/>
      <c r="H14376" s="3"/>
      <c r="I14376" s="3"/>
      <c r="Y14376" s="27"/>
    </row>
    <row r="14377" spans="2:25" x14ac:dyDescent="0.25">
      <c r="B14377" s="6">
        <f t="shared" si="528"/>
        <v>7.1810000000000005E-5</v>
      </c>
      <c r="C14377" s="5">
        <v>71810</v>
      </c>
      <c r="D14377" s="74">
        <f t="shared" si="527"/>
        <v>1.1226255704771017E-3</v>
      </c>
      <c r="E14377" s="46"/>
      <c r="F14377" s="3"/>
      <c r="G14377" s="3"/>
      <c r="H14377" s="3"/>
      <c r="I14377" s="3"/>
      <c r="Y14377" s="27"/>
    </row>
    <row r="14378" spans="2:25" x14ac:dyDescent="0.25">
      <c r="B14378" s="6">
        <f t="shared" si="528"/>
        <v>7.1815000000000003E-5</v>
      </c>
      <c r="C14378" s="5">
        <v>71815</v>
      </c>
      <c r="D14378" s="74">
        <f t="shared" si="527"/>
        <v>1.1223187986818043E-3</v>
      </c>
      <c r="E14378" s="46"/>
      <c r="F14378" s="3"/>
      <c r="G14378" s="3"/>
      <c r="H14378" s="3"/>
      <c r="I14378" s="3"/>
      <c r="Y14378" s="27"/>
    </row>
    <row r="14379" spans="2:25" x14ac:dyDescent="0.25">
      <c r="B14379" s="6">
        <f t="shared" si="528"/>
        <v>7.182E-5</v>
      </c>
      <c r="C14379" s="5">
        <v>71820</v>
      </c>
      <c r="D14379" s="74">
        <f t="shared" si="527"/>
        <v>1.1220121316487656E-3</v>
      </c>
      <c r="E14379" s="46"/>
      <c r="F14379" s="3"/>
      <c r="G14379" s="3"/>
      <c r="H14379" s="3"/>
      <c r="I14379" s="3"/>
      <c r="Y14379" s="27"/>
    </row>
    <row r="14380" spans="2:25" x14ac:dyDescent="0.25">
      <c r="B14380" s="6">
        <f t="shared" si="528"/>
        <v>7.1825000000000011E-5</v>
      </c>
      <c r="C14380" s="5">
        <v>71825</v>
      </c>
      <c r="D14380" s="74">
        <f t="shared" si="527"/>
        <v>1.1217055693350634E-3</v>
      </c>
      <c r="E14380" s="46"/>
      <c r="F14380" s="3"/>
      <c r="G14380" s="3"/>
      <c r="H14380" s="3"/>
      <c r="I14380" s="3"/>
      <c r="Y14380" s="27"/>
    </row>
    <row r="14381" spans="2:25" x14ac:dyDescent="0.25">
      <c r="B14381" s="6">
        <f t="shared" si="528"/>
        <v>7.1830000000000009E-5</v>
      </c>
      <c r="C14381" s="5">
        <v>71830</v>
      </c>
      <c r="D14381" s="74">
        <f t="shared" si="527"/>
        <v>1.1213991116978E-3</v>
      </c>
      <c r="E14381" s="46"/>
      <c r="F14381" s="3"/>
      <c r="G14381" s="3"/>
      <c r="H14381" s="3"/>
      <c r="I14381" s="3"/>
      <c r="Y14381" s="27"/>
    </row>
    <row r="14382" spans="2:25" x14ac:dyDescent="0.25">
      <c r="B14382" s="6">
        <f t="shared" si="528"/>
        <v>7.1835000000000006E-5</v>
      </c>
      <c r="C14382" s="5">
        <v>71835</v>
      </c>
      <c r="D14382" s="74">
        <f t="shared" si="527"/>
        <v>1.1210927586940908E-3</v>
      </c>
      <c r="E14382" s="46"/>
      <c r="F14382" s="3"/>
      <c r="G14382" s="3"/>
      <c r="H14382" s="3"/>
      <c r="I14382" s="3"/>
      <c r="Y14382" s="27"/>
    </row>
    <row r="14383" spans="2:25" x14ac:dyDescent="0.25">
      <c r="B14383" s="6">
        <f t="shared" si="528"/>
        <v>7.1840000000000003E-5</v>
      </c>
      <c r="C14383" s="5">
        <v>71840</v>
      </c>
      <c r="D14383" s="74">
        <f t="shared" si="527"/>
        <v>1.1207865102810775E-3</v>
      </c>
      <c r="E14383" s="46"/>
      <c r="F14383" s="3"/>
      <c r="G14383" s="3"/>
      <c r="H14383" s="3"/>
      <c r="I14383" s="3"/>
      <c r="Y14383" s="27"/>
    </row>
    <row r="14384" spans="2:25" x14ac:dyDescent="0.25">
      <c r="B14384" s="6">
        <f t="shared" si="528"/>
        <v>7.1845000000000001E-5</v>
      </c>
      <c r="C14384" s="5">
        <v>71845</v>
      </c>
      <c r="D14384" s="74">
        <f t="shared" si="527"/>
        <v>1.1204803664159226E-3</v>
      </c>
      <c r="E14384" s="46"/>
      <c r="F14384" s="3"/>
      <c r="G14384" s="3"/>
      <c r="H14384" s="3"/>
      <c r="I14384" s="3"/>
      <c r="Y14384" s="27"/>
    </row>
    <row r="14385" spans="2:25" x14ac:dyDescent="0.25">
      <c r="B14385" s="6">
        <f t="shared" si="528"/>
        <v>7.1849999999999998E-5</v>
      </c>
      <c r="C14385" s="5">
        <v>71850</v>
      </c>
      <c r="D14385" s="74">
        <f t="shared" si="527"/>
        <v>1.1201743270558048E-3</v>
      </c>
      <c r="E14385" s="46"/>
      <c r="F14385" s="3"/>
      <c r="G14385" s="3"/>
      <c r="H14385" s="3"/>
      <c r="I14385" s="3"/>
      <c r="Y14385" s="27"/>
    </row>
    <row r="14386" spans="2:25" x14ac:dyDescent="0.25">
      <c r="B14386" s="6">
        <f t="shared" si="528"/>
        <v>7.1855000000000009E-5</v>
      </c>
      <c r="C14386" s="5">
        <v>71855</v>
      </c>
      <c r="D14386" s="74">
        <f t="shared" si="527"/>
        <v>1.1198683921579257E-3</v>
      </c>
      <c r="E14386" s="46"/>
      <c r="F14386" s="3"/>
      <c r="G14386" s="3"/>
      <c r="H14386" s="3"/>
      <c r="I14386" s="3"/>
      <c r="Y14386" s="27"/>
    </row>
    <row r="14387" spans="2:25" x14ac:dyDescent="0.25">
      <c r="B14387" s="6">
        <f t="shared" si="528"/>
        <v>7.1860000000000007E-5</v>
      </c>
      <c r="C14387" s="5">
        <v>71860</v>
      </c>
      <c r="D14387" s="74">
        <f t="shared" si="527"/>
        <v>1.1195625616795095E-3</v>
      </c>
      <c r="E14387" s="46"/>
      <c r="F14387" s="3"/>
      <c r="G14387" s="3"/>
      <c r="H14387" s="3"/>
      <c r="I14387" s="3"/>
      <c r="Y14387" s="27"/>
    </row>
    <row r="14388" spans="2:25" x14ac:dyDescent="0.25">
      <c r="B14388" s="6">
        <f t="shared" si="528"/>
        <v>7.1865000000000004E-5</v>
      </c>
      <c r="C14388" s="5">
        <v>71865</v>
      </c>
      <c r="D14388" s="74">
        <f t="shared" si="527"/>
        <v>1.1192568355777967E-3</v>
      </c>
      <c r="E14388" s="46"/>
      <c r="F14388" s="3"/>
      <c r="G14388" s="3"/>
      <c r="H14388" s="3"/>
      <c r="I14388" s="3"/>
      <c r="Y14388" s="27"/>
    </row>
    <row r="14389" spans="2:25" x14ac:dyDescent="0.25">
      <c r="B14389" s="6">
        <f t="shared" si="528"/>
        <v>7.1870000000000001E-5</v>
      </c>
      <c r="C14389" s="5">
        <v>71870</v>
      </c>
      <c r="D14389" s="74">
        <f t="shared" si="527"/>
        <v>1.1189512138100504E-3</v>
      </c>
      <c r="E14389" s="46"/>
      <c r="F14389" s="3"/>
      <c r="G14389" s="3"/>
      <c r="H14389" s="3"/>
      <c r="I14389" s="3"/>
      <c r="Y14389" s="27"/>
    </row>
    <row r="14390" spans="2:25" x14ac:dyDescent="0.25">
      <c r="B14390" s="6">
        <f t="shared" si="528"/>
        <v>7.1874999999999999E-5</v>
      </c>
      <c r="C14390" s="5">
        <v>71875</v>
      </c>
      <c r="D14390" s="74">
        <f t="shared" si="527"/>
        <v>1.1186456963335541E-3</v>
      </c>
      <c r="E14390" s="46"/>
      <c r="F14390" s="3"/>
      <c r="G14390" s="3"/>
      <c r="H14390" s="3"/>
      <c r="I14390" s="3"/>
      <c r="Y14390" s="27"/>
    </row>
    <row r="14391" spans="2:25" x14ac:dyDescent="0.25">
      <c r="B14391" s="6">
        <f t="shared" si="528"/>
        <v>7.188000000000001E-5</v>
      </c>
      <c r="C14391" s="5">
        <v>71880</v>
      </c>
      <c r="D14391" s="74">
        <f t="shared" si="527"/>
        <v>1.1183402831056119E-3</v>
      </c>
      <c r="E14391" s="46"/>
      <c r="F14391" s="3"/>
      <c r="G14391" s="3"/>
      <c r="H14391" s="3"/>
      <c r="I14391" s="3"/>
      <c r="Y14391" s="27"/>
    </row>
    <row r="14392" spans="2:25" x14ac:dyDescent="0.25">
      <c r="B14392" s="6">
        <f t="shared" si="528"/>
        <v>7.1885000000000007E-5</v>
      </c>
      <c r="C14392" s="5">
        <v>71885</v>
      </c>
      <c r="D14392" s="74">
        <f t="shared" si="527"/>
        <v>1.1180349740835482E-3</v>
      </c>
      <c r="E14392" s="46"/>
      <c r="F14392" s="3"/>
      <c r="G14392" s="3"/>
      <c r="H14392" s="3"/>
      <c r="I14392" s="3"/>
      <c r="Y14392" s="27"/>
    </row>
    <row r="14393" spans="2:25" x14ac:dyDescent="0.25">
      <c r="B14393" s="6">
        <f t="shared" si="528"/>
        <v>7.1890000000000005E-5</v>
      </c>
      <c r="C14393" s="5">
        <v>71890</v>
      </c>
      <c r="D14393" s="74">
        <f t="shared" si="527"/>
        <v>1.117729769224705E-3</v>
      </c>
      <c r="E14393" s="46"/>
      <c r="F14393" s="3"/>
      <c r="G14393" s="3"/>
      <c r="H14393" s="3"/>
      <c r="I14393" s="3"/>
      <c r="Y14393" s="27"/>
    </row>
    <row r="14394" spans="2:25" x14ac:dyDescent="0.25">
      <c r="B14394" s="6">
        <f t="shared" si="528"/>
        <v>7.1895000000000002E-5</v>
      </c>
      <c r="C14394" s="5">
        <v>71895</v>
      </c>
      <c r="D14394" s="74">
        <f t="shared" si="527"/>
        <v>1.1174246684864508E-3</v>
      </c>
      <c r="E14394" s="46"/>
      <c r="F14394" s="3"/>
      <c r="G14394" s="3"/>
      <c r="H14394" s="3"/>
      <c r="I14394" s="3"/>
      <c r="Y14394" s="27"/>
    </row>
    <row r="14395" spans="2:25" x14ac:dyDescent="0.25">
      <c r="B14395" s="6">
        <f t="shared" si="528"/>
        <v>7.1899999999999999E-5</v>
      </c>
      <c r="C14395" s="5">
        <v>71900</v>
      </c>
      <c r="D14395" s="74">
        <f t="shared" si="527"/>
        <v>1.117119671826168E-3</v>
      </c>
      <c r="E14395" s="46"/>
      <c r="F14395" s="3"/>
      <c r="G14395" s="3"/>
      <c r="H14395" s="3"/>
      <c r="I14395" s="3"/>
      <c r="Y14395" s="27"/>
    </row>
    <row r="14396" spans="2:25" x14ac:dyDescent="0.25">
      <c r="B14396" s="6">
        <f t="shared" si="528"/>
        <v>7.190500000000001E-5</v>
      </c>
      <c r="C14396" s="5">
        <v>71905</v>
      </c>
      <c r="D14396" s="74">
        <f t="shared" si="527"/>
        <v>1.1168147792012615E-3</v>
      </c>
      <c r="E14396" s="46"/>
      <c r="F14396" s="3"/>
      <c r="G14396" s="3"/>
      <c r="H14396" s="3"/>
      <c r="I14396" s="3"/>
      <c r="Y14396" s="27"/>
    </row>
    <row r="14397" spans="2:25" x14ac:dyDescent="0.25">
      <c r="B14397" s="6">
        <f t="shared" si="528"/>
        <v>7.1910000000000008E-5</v>
      </c>
      <c r="C14397" s="5">
        <v>71910</v>
      </c>
      <c r="D14397" s="74">
        <f t="shared" si="527"/>
        <v>1.1165099905691596E-3</v>
      </c>
      <c r="E14397" s="46"/>
      <c r="F14397" s="3"/>
      <c r="G14397" s="3"/>
      <c r="H14397" s="3"/>
      <c r="I14397" s="3"/>
      <c r="Y14397" s="27"/>
    </row>
    <row r="14398" spans="2:25" x14ac:dyDescent="0.25">
      <c r="B14398" s="6">
        <f t="shared" si="528"/>
        <v>7.1915000000000005E-5</v>
      </c>
      <c r="C14398" s="5">
        <v>71915</v>
      </c>
      <c r="D14398" s="74">
        <f t="shared" si="527"/>
        <v>1.116205305887308E-3</v>
      </c>
      <c r="E14398" s="46"/>
      <c r="F14398" s="3"/>
      <c r="G14398" s="3"/>
      <c r="H14398" s="3"/>
      <c r="I14398" s="3"/>
      <c r="Y14398" s="27"/>
    </row>
    <row r="14399" spans="2:25" x14ac:dyDescent="0.25">
      <c r="B14399" s="6">
        <f t="shared" si="528"/>
        <v>7.1920000000000003E-5</v>
      </c>
      <c r="C14399" s="5">
        <v>71920</v>
      </c>
      <c r="D14399" s="74">
        <f t="shared" si="527"/>
        <v>1.1159007251131719E-3</v>
      </c>
      <c r="E14399" s="46"/>
      <c r="F14399" s="3"/>
      <c r="G14399" s="3"/>
      <c r="H14399" s="3"/>
      <c r="I14399" s="3"/>
      <c r="Y14399" s="27"/>
    </row>
    <row r="14400" spans="2:25" x14ac:dyDescent="0.25">
      <c r="B14400" s="6">
        <f t="shared" si="528"/>
        <v>7.1925E-5</v>
      </c>
      <c r="C14400" s="5">
        <v>71925</v>
      </c>
      <c r="D14400" s="74">
        <f t="shared" si="527"/>
        <v>1.1155962482042384E-3</v>
      </c>
      <c r="E14400" s="46"/>
      <c r="F14400" s="3"/>
      <c r="G14400" s="3"/>
      <c r="H14400" s="3"/>
      <c r="I14400" s="3"/>
      <c r="Y14400" s="27"/>
    </row>
    <row r="14401" spans="2:25" x14ac:dyDescent="0.25">
      <c r="B14401" s="6">
        <f t="shared" si="528"/>
        <v>7.1930000000000011E-5</v>
      </c>
      <c r="C14401" s="5">
        <v>71930</v>
      </c>
      <c r="D14401" s="74">
        <f t="shared" si="527"/>
        <v>1.115291875118015E-3</v>
      </c>
      <c r="E14401" s="46"/>
      <c r="F14401" s="3"/>
      <c r="G14401" s="3"/>
      <c r="H14401" s="3"/>
      <c r="I14401" s="3"/>
      <c r="Y14401" s="27"/>
    </row>
    <row r="14402" spans="2:25" x14ac:dyDescent="0.25">
      <c r="B14402" s="6">
        <f t="shared" si="528"/>
        <v>7.1935000000000008E-5</v>
      </c>
      <c r="C14402" s="5">
        <v>71935</v>
      </c>
      <c r="D14402" s="74">
        <f t="shared" si="527"/>
        <v>1.1149876058120292E-3</v>
      </c>
      <c r="E14402" s="46"/>
      <c r="F14402" s="3"/>
      <c r="G14402" s="3"/>
      <c r="H14402" s="3"/>
      <c r="I14402" s="3"/>
      <c r="Y14402" s="27"/>
    </row>
    <row r="14403" spans="2:25" x14ac:dyDescent="0.25">
      <c r="B14403" s="6">
        <f t="shared" si="528"/>
        <v>7.1940000000000006E-5</v>
      </c>
      <c r="C14403" s="5">
        <v>71940</v>
      </c>
      <c r="D14403" s="74">
        <f t="shared" si="527"/>
        <v>1.1146834402438271E-3</v>
      </c>
      <c r="E14403" s="46"/>
      <c r="F14403" s="3"/>
      <c r="G14403" s="3"/>
      <c r="H14403" s="3"/>
      <c r="I14403" s="3"/>
      <c r="Y14403" s="27"/>
    </row>
    <row r="14404" spans="2:25" x14ac:dyDescent="0.25">
      <c r="B14404" s="6">
        <f t="shared" si="528"/>
        <v>7.1945000000000003E-5</v>
      </c>
      <c r="C14404" s="5">
        <v>71945</v>
      </c>
      <c r="D14404" s="74">
        <f t="shared" si="527"/>
        <v>1.1143793783709784E-3</v>
      </c>
      <c r="E14404" s="46"/>
      <c r="F14404" s="3"/>
      <c r="G14404" s="3"/>
      <c r="H14404" s="3"/>
      <c r="I14404" s="3"/>
      <c r="Y14404" s="27"/>
    </row>
    <row r="14405" spans="2:25" x14ac:dyDescent="0.25">
      <c r="B14405" s="6">
        <f t="shared" si="528"/>
        <v>7.1950000000000001E-5</v>
      </c>
      <c r="C14405" s="5">
        <v>71950</v>
      </c>
      <c r="D14405" s="74">
        <f t="shared" si="527"/>
        <v>1.1140754201510714E-3</v>
      </c>
      <c r="E14405" s="46"/>
      <c r="F14405" s="3"/>
      <c r="G14405" s="3"/>
      <c r="H14405" s="3"/>
      <c r="I14405" s="3"/>
      <c r="Y14405" s="27"/>
    </row>
    <row r="14406" spans="2:25" x14ac:dyDescent="0.25">
      <c r="B14406" s="6">
        <f t="shared" si="528"/>
        <v>7.1954999999999998E-5</v>
      </c>
      <c r="C14406" s="5">
        <v>71955</v>
      </c>
      <c r="D14406" s="74">
        <f t="shared" si="527"/>
        <v>1.1137715655417124E-3</v>
      </c>
      <c r="E14406" s="46"/>
      <c r="F14406" s="3"/>
      <c r="G14406" s="3"/>
      <c r="H14406" s="3"/>
      <c r="I14406" s="3"/>
      <c r="Y14406" s="27"/>
    </row>
    <row r="14407" spans="2:25" x14ac:dyDescent="0.25">
      <c r="B14407" s="6">
        <f t="shared" si="528"/>
        <v>7.1960000000000009E-5</v>
      </c>
      <c r="C14407" s="5">
        <v>71960</v>
      </c>
      <c r="D14407" s="74">
        <f t="shared" si="527"/>
        <v>1.1134678145005305E-3</v>
      </c>
      <c r="E14407" s="46"/>
      <c r="F14407" s="3"/>
      <c r="G14407" s="3"/>
      <c r="H14407" s="3"/>
      <c r="I14407" s="3"/>
      <c r="Y14407" s="27"/>
    </row>
    <row r="14408" spans="2:25" x14ac:dyDescent="0.25">
      <c r="B14408" s="6">
        <f t="shared" si="528"/>
        <v>7.1965000000000006E-5</v>
      </c>
      <c r="C14408" s="5">
        <v>71965</v>
      </c>
      <c r="D14408" s="74">
        <f t="shared" si="527"/>
        <v>1.1131641669851751E-3</v>
      </c>
      <c r="E14408" s="46"/>
      <c r="F14408" s="3"/>
      <c r="G14408" s="3"/>
      <c r="H14408" s="3"/>
      <c r="I14408" s="3"/>
      <c r="Y14408" s="27"/>
    </row>
    <row r="14409" spans="2:25" x14ac:dyDescent="0.25">
      <c r="B14409" s="6">
        <f t="shared" si="528"/>
        <v>7.1970000000000004E-5</v>
      </c>
      <c r="C14409" s="5">
        <v>71970</v>
      </c>
      <c r="D14409" s="74">
        <f t="shared" si="527"/>
        <v>1.1128606229533157E-3</v>
      </c>
      <c r="E14409" s="46"/>
      <c r="F14409" s="3"/>
      <c r="G14409" s="3"/>
      <c r="H14409" s="3"/>
      <c r="I14409" s="3"/>
      <c r="Y14409" s="27"/>
    </row>
    <row r="14410" spans="2:25" x14ac:dyDescent="0.25">
      <c r="B14410" s="6">
        <f t="shared" si="528"/>
        <v>7.1975000000000001E-5</v>
      </c>
      <c r="C14410" s="5">
        <v>71975</v>
      </c>
      <c r="D14410" s="74">
        <f t="shared" si="527"/>
        <v>1.1125571823626407E-3</v>
      </c>
      <c r="E14410" s="46"/>
      <c r="F14410" s="3"/>
      <c r="G14410" s="3"/>
      <c r="H14410" s="3"/>
      <c r="I14410" s="3"/>
      <c r="Y14410" s="27"/>
    </row>
    <row r="14411" spans="2:25" x14ac:dyDescent="0.25">
      <c r="B14411" s="6">
        <f t="shared" si="528"/>
        <v>7.1979999999999999E-5</v>
      </c>
      <c r="C14411" s="5">
        <v>71980</v>
      </c>
      <c r="D14411" s="74">
        <f t="shared" si="527"/>
        <v>1.1122538451708601E-3</v>
      </c>
      <c r="E14411" s="46"/>
      <c r="F14411" s="3"/>
      <c r="G14411" s="3"/>
      <c r="H14411" s="3"/>
      <c r="I14411" s="3"/>
      <c r="Y14411" s="27"/>
    </row>
    <row r="14412" spans="2:25" x14ac:dyDescent="0.25">
      <c r="B14412" s="6">
        <f t="shared" si="528"/>
        <v>7.198500000000001E-5</v>
      </c>
      <c r="C14412" s="5">
        <v>71985</v>
      </c>
      <c r="D14412" s="74">
        <f t="shared" si="527"/>
        <v>1.1119506113357013E-3</v>
      </c>
      <c r="E14412" s="46"/>
      <c r="F14412" s="3"/>
      <c r="G14412" s="3"/>
      <c r="H14412" s="3"/>
      <c r="I14412" s="3"/>
      <c r="Y14412" s="27"/>
    </row>
    <row r="14413" spans="2:25" x14ac:dyDescent="0.25">
      <c r="B14413" s="6">
        <f t="shared" si="528"/>
        <v>7.1990000000000007E-5</v>
      </c>
      <c r="C14413" s="5">
        <v>71990</v>
      </c>
      <c r="D14413" s="74">
        <f t="shared" si="527"/>
        <v>1.1116474808149166E-3</v>
      </c>
      <c r="E14413" s="46"/>
      <c r="F14413" s="3"/>
      <c r="G14413" s="3"/>
      <c r="H14413" s="3"/>
      <c r="I14413" s="3"/>
      <c r="Y14413" s="27"/>
    </row>
    <row r="14414" spans="2:25" x14ac:dyDescent="0.25">
      <c r="B14414" s="6">
        <f t="shared" si="528"/>
        <v>7.1995000000000004E-5</v>
      </c>
      <c r="C14414" s="5">
        <v>71995</v>
      </c>
      <c r="D14414" s="74">
        <f t="shared" si="527"/>
        <v>1.1113444535662733E-3</v>
      </c>
      <c r="E14414" s="46"/>
      <c r="F14414" s="3"/>
      <c r="G14414" s="3"/>
      <c r="H14414" s="3"/>
      <c r="I14414" s="3"/>
      <c r="Y14414" s="27"/>
    </row>
    <row r="14415" spans="2:25" x14ac:dyDescent="0.25">
      <c r="B14415" s="6">
        <f t="shared" si="528"/>
        <v>7.2000000000000002E-5</v>
      </c>
      <c r="C14415" s="5">
        <v>72000</v>
      </c>
      <c r="D14415" s="74">
        <f t="shared" si="527"/>
        <v>1.1110415295475643E-3</v>
      </c>
      <c r="E14415" s="46"/>
      <c r="F14415" s="3"/>
      <c r="G14415" s="3"/>
      <c r="H14415" s="3"/>
      <c r="I14415" s="3"/>
      <c r="Y14415" s="27"/>
    </row>
    <row r="14416" spans="2:25" x14ac:dyDescent="0.25">
      <c r="B14416" s="6">
        <f t="shared" si="528"/>
        <v>7.2004999999999999E-5</v>
      </c>
      <c r="C14416" s="5">
        <v>72005</v>
      </c>
      <c r="D14416" s="74">
        <f t="shared" si="527"/>
        <v>1.1107387087165971E-3</v>
      </c>
      <c r="E14416" s="46"/>
      <c r="F14416" s="3"/>
      <c r="G14416" s="3"/>
      <c r="H14416" s="3"/>
      <c r="I14416" s="3"/>
      <c r="Y14416" s="27"/>
    </row>
    <row r="14417" spans="2:25" x14ac:dyDescent="0.25">
      <c r="B14417" s="6">
        <f t="shared" si="528"/>
        <v>7.201000000000001E-5</v>
      </c>
      <c r="C14417" s="5">
        <v>72010</v>
      </c>
      <c r="D14417" s="74">
        <f t="shared" si="527"/>
        <v>1.1104359910312019E-3</v>
      </c>
      <c r="E14417" s="46"/>
      <c r="F14417" s="3"/>
      <c r="G14417" s="3"/>
      <c r="H14417" s="3"/>
      <c r="I14417" s="3"/>
      <c r="Y14417" s="27"/>
    </row>
    <row r="14418" spans="2:25" x14ac:dyDescent="0.25">
      <c r="B14418" s="6">
        <f t="shared" si="528"/>
        <v>7.2015000000000008E-5</v>
      </c>
      <c r="C14418" s="5">
        <v>72015</v>
      </c>
      <c r="D14418" s="74">
        <f t="shared" si="527"/>
        <v>1.11013337644923E-3</v>
      </c>
      <c r="E14418" s="46"/>
      <c r="F14418" s="3"/>
      <c r="G14418" s="3"/>
      <c r="H14418" s="3"/>
      <c r="I14418" s="3"/>
      <c r="Y14418" s="27"/>
    </row>
    <row r="14419" spans="2:25" x14ac:dyDescent="0.25">
      <c r="B14419" s="6">
        <f t="shared" si="528"/>
        <v>7.2020000000000005E-5</v>
      </c>
      <c r="C14419" s="5">
        <v>72020</v>
      </c>
      <c r="D14419" s="74">
        <f t="shared" ref="D14419:D14482" si="529">IF(ISERROR($D$12*2*PI()*$D$4*$D$5^2/B14419^5*10^-9*(1/(EXP(($D$4*$D$5)/(B14419*$D$6*($D$9)))-1))),0,$D$12*2*PI()*$D$4*$D$5^2/B14419^5*10^-9*(1/(EXP(($D$4*$D$5)/(B14419*$D$6*($D$9)))-1)))</f>
        <v>1.1098308649285539E-3</v>
      </c>
      <c r="E14419" s="46"/>
      <c r="F14419" s="3"/>
      <c r="G14419" s="3"/>
      <c r="H14419" s="3"/>
      <c r="I14419" s="3"/>
      <c r="Y14419" s="27"/>
    </row>
    <row r="14420" spans="2:25" x14ac:dyDescent="0.25">
      <c r="B14420" s="6">
        <f t="shared" ref="B14420:B14483" si="530">C14420*10^-9</f>
        <v>7.2025000000000002E-5</v>
      </c>
      <c r="C14420" s="5">
        <v>72025</v>
      </c>
      <c r="D14420" s="74">
        <f t="shared" si="529"/>
        <v>1.1095284564270592E-3</v>
      </c>
      <c r="E14420" s="46"/>
      <c r="F14420" s="3"/>
      <c r="G14420" s="3"/>
      <c r="H14420" s="3"/>
      <c r="I14420" s="3"/>
      <c r="Y14420" s="27"/>
    </row>
    <row r="14421" spans="2:25" x14ac:dyDescent="0.25">
      <c r="B14421" s="6">
        <f t="shared" si="530"/>
        <v>7.203E-5</v>
      </c>
      <c r="C14421" s="5">
        <v>72030</v>
      </c>
      <c r="D14421" s="74">
        <f t="shared" si="529"/>
        <v>1.1092261509026602E-3</v>
      </c>
      <c r="E14421" s="46"/>
      <c r="F14421" s="3"/>
      <c r="G14421" s="3"/>
      <c r="H14421" s="3"/>
      <c r="I14421" s="3"/>
      <c r="Y14421" s="27"/>
    </row>
    <row r="14422" spans="2:25" x14ac:dyDescent="0.25">
      <c r="B14422" s="6">
        <f t="shared" si="530"/>
        <v>7.2035000000000011E-5</v>
      </c>
      <c r="C14422" s="5">
        <v>72035</v>
      </c>
      <c r="D14422" s="74">
        <f t="shared" si="529"/>
        <v>1.1089239483132846E-3</v>
      </c>
      <c r="E14422" s="46"/>
      <c r="F14422" s="3"/>
      <c r="G14422" s="3"/>
      <c r="H14422" s="3"/>
      <c r="I14422" s="3"/>
      <c r="Y14422" s="27"/>
    </row>
    <row r="14423" spans="2:25" x14ac:dyDescent="0.25">
      <c r="B14423" s="6">
        <f t="shared" si="530"/>
        <v>7.2040000000000008E-5</v>
      </c>
      <c r="C14423" s="5">
        <v>72040</v>
      </c>
      <c r="D14423" s="74">
        <f t="shared" si="529"/>
        <v>1.1086218486168853E-3</v>
      </c>
      <c r="E14423" s="46"/>
      <c r="F14423" s="3"/>
      <c r="G14423" s="3"/>
      <c r="H14423" s="3"/>
      <c r="I14423" s="3"/>
      <c r="Y14423" s="27"/>
    </row>
    <row r="14424" spans="2:25" x14ac:dyDescent="0.25">
      <c r="B14424" s="6">
        <f t="shared" si="530"/>
        <v>7.2045000000000006E-5</v>
      </c>
      <c r="C14424" s="5">
        <v>72045</v>
      </c>
      <c r="D14424" s="74">
        <f t="shared" si="529"/>
        <v>1.1083198517714335E-3</v>
      </c>
      <c r="E14424" s="46"/>
      <c r="F14424" s="3"/>
      <c r="G14424" s="3"/>
      <c r="H14424" s="3"/>
      <c r="I14424" s="3"/>
      <c r="Y14424" s="27"/>
    </row>
    <row r="14425" spans="2:25" x14ac:dyDescent="0.25">
      <c r="B14425" s="6">
        <f t="shared" si="530"/>
        <v>7.2050000000000003E-5</v>
      </c>
      <c r="C14425" s="5">
        <v>72050</v>
      </c>
      <c r="D14425" s="74">
        <f t="shared" si="529"/>
        <v>1.1080179577349165E-3</v>
      </c>
      <c r="E14425" s="46"/>
      <c r="F14425" s="3"/>
      <c r="G14425" s="3"/>
      <c r="H14425" s="3"/>
      <c r="I14425" s="3"/>
      <c r="Y14425" s="27"/>
    </row>
    <row r="14426" spans="2:25" x14ac:dyDescent="0.25">
      <c r="B14426" s="6">
        <f t="shared" si="530"/>
        <v>7.2055E-5</v>
      </c>
      <c r="C14426" s="5">
        <v>72055</v>
      </c>
      <c r="D14426" s="74">
        <f t="shared" si="529"/>
        <v>1.1077161664653473E-3</v>
      </c>
      <c r="E14426" s="46"/>
      <c r="F14426" s="3"/>
      <c r="G14426" s="3"/>
      <c r="H14426" s="3"/>
      <c r="I14426" s="3"/>
      <c r="Y14426" s="27"/>
    </row>
    <row r="14427" spans="2:25" x14ac:dyDescent="0.25">
      <c r="B14427" s="6">
        <f t="shared" si="530"/>
        <v>7.2059999999999998E-5</v>
      </c>
      <c r="C14427" s="5">
        <v>72060</v>
      </c>
      <c r="D14427" s="74">
        <f t="shared" si="529"/>
        <v>1.1074144779207589E-3</v>
      </c>
      <c r="E14427" s="46"/>
      <c r="F14427" s="3"/>
      <c r="G14427" s="3"/>
      <c r="H14427" s="3"/>
      <c r="I14427" s="3"/>
      <c r="Y14427" s="27"/>
    </row>
    <row r="14428" spans="2:25" x14ac:dyDescent="0.25">
      <c r="B14428" s="6">
        <f t="shared" si="530"/>
        <v>7.2065000000000009E-5</v>
      </c>
      <c r="C14428" s="5">
        <v>72065</v>
      </c>
      <c r="D14428" s="74">
        <f t="shared" si="529"/>
        <v>1.107112892059196E-3</v>
      </c>
      <c r="E14428" s="46"/>
      <c r="F14428" s="3"/>
      <c r="G14428" s="3"/>
      <c r="H14428" s="3"/>
      <c r="I14428" s="3"/>
      <c r="Y14428" s="27"/>
    </row>
    <row r="14429" spans="2:25" x14ac:dyDescent="0.25">
      <c r="B14429" s="6">
        <f t="shared" si="530"/>
        <v>7.2070000000000006E-5</v>
      </c>
      <c r="C14429" s="5">
        <v>72070</v>
      </c>
      <c r="D14429" s="74">
        <f t="shared" si="529"/>
        <v>1.1068114088387331E-3</v>
      </c>
      <c r="E14429" s="46"/>
      <c r="F14429" s="3"/>
      <c r="G14429" s="3"/>
      <c r="H14429" s="3"/>
      <c r="I14429" s="3"/>
      <c r="Y14429" s="27"/>
    </row>
    <row r="14430" spans="2:25" x14ac:dyDescent="0.25">
      <c r="B14430" s="6">
        <f t="shared" si="530"/>
        <v>7.2075000000000004E-5</v>
      </c>
      <c r="C14430" s="5">
        <v>72075</v>
      </c>
      <c r="D14430" s="74">
        <f t="shared" si="529"/>
        <v>1.1065100282174627E-3</v>
      </c>
      <c r="E14430" s="46"/>
      <c r="F14430" s="3"/>
      <c r="G14430" s="3"/>
      <c r="H14430" s="3"/>
      <c r="I14430" s="3"/>
      <c r="Y14430" s="27"/>
    </row>
    <row r="14431" spans="2:25" x14ac:dyDescent="0.25">
      <c r="B14431" s="6">
        <f t="shared" si="530"/>
        <v>7.2080000000000001E-5</v>
      </c>
      <c r="C14431" s="5">
        <v>72080</v>
      </c>
      <c r="D14431" s="74">
        <f t="shared" si="529"/>
        <v>1.106208750153491E-3</v>
      </c>
      <c r="E14431" s="46"/>
      <c r="F14431" s="3"/>
      <c r="G14431" s="3"/>
      <c r="H14431" s="3"/>
      <c r="I14431" s="3"/>
      <c r="Y14431" s="27"/>
    </row>
    <row r="14432" spans="2:25" x14ac:dyDescent="0.25">
      <c r="B14432" s="6">
        <f t="shared" si="530"/>
        <v>7.2084999999999998E-5</v>
      </c>
      <c r="C14432" s="5">
        <v>72085</v>
      </c>
      <c r="D14432" s="74">
        <f t="shared" si="529"/>
        <v>1.1059075746049508E-3</v>
      </c>
      <c r="E14432" s="46"/>
      <c r="F14432" s="3"/>
      <c r="G14432" s="3"/>
      <c r="H14432" s="3"/>
      <c r="I14432" s="3"/>
      <c r="Y14432" s="27"/>
    </row>
    <row r="14433" spans="2:25" x14ac:dyDescent="0.25">
      <c r="B14433" s="6">
        <f t="shared" si="530"/>
        <v>7.2090000000000009E-5</v>
      </c>
      <c r="C14433" s="5">
        <v>72090</v>
      </c>
      <c r="D14433" s="74">
        <f t="shared" si="529"/>
        <v>1.1056065015299908E-3</v>
      </c>
      <c r="E14433" s="46"/>
      <c r="F14433" s="3"/>
      <c r="G14433" s="3"/>
      <c r="H14433" s="3"/>
      <c r="I14433" s="3"/>
      <c r="Y14433" s="27"/>
    </row>
    <row r="14434" spans="2:25" x14ac:dyDescent="0.25">
      <c r="B14434" s="6">
        <f t="shared" si="530"/>
        <v>7.2095000000000007E-5</v>
      </c>
      <c r="C14434" s="5">
        <v>72095</v>
      </c>
      <c r="D14434" s="74">
        <f t="shared" si="529"/>
        <v>1.1053055308867851E-3</v>
      </c>
      <c r="E14434" s="46"/>
      <c r="F14434" s="3"/>
      <c r="G14434" s="3"/>
      <c r="H14434" s="3"/>
      <c r="I14434" s="3"/>
      <c r="Y14434" s="27"/>
    </row>
    <row r="14435" spans="2:25" x14ac:dyDescent="0.25">
      <c r="B14435" s="6">
        <f t="shared" si="530"/>
        <v>7.2100000000000004E-5</v>
      </c>
      <c r="C14435" s="5">
        <v>72100</v>
      </c>
      <c r="D14435" s="74">
        <f t="shared" si="529"/>
        <v>1.1050046626335213E-3</v>
      </c>
      <c r="E14435" s="46"/>
      <c r="F14435" s="3"/>
      <c r="G14435" s="3"/>
      <c r="H14435" s="3"/>
      <c r="I14435" s="3"/>
      <c r="Y14435" s="27"/>
    </row>
    <row r="14436" spans="2:25" x14ac:dyDescent="0.25">
      <c r="B14436" s="6">
        <f t="shared" si="530"/>
        <v>7.2105000000000002E-5</v>
      </c>
      <c r="C14436" s="5">
        <v>72105</v>
      </c>
      <c r="D14436" s="74">
        <f t="shared" si="529"/>
        <v>1.104703896728411E-3</v>
      </c>
      <c r="E14436" s="46"/>
      <c r="F14436" s="3"/>
      <c r="G14436" s="3"/>
      <c r="H14436" s="3"/>
      <c r="I14436" s="3"/>
      <c r="Y14436" s="27"/>
    </row>
    <row r="14437" spans="2:25" x14ac:dyDescent="0.25">
      <c r="B14437" s="6">
        <f t="shared" si="530"/>
        <v>7.2109999999999999E-5</v>
      </c>
      <c r="C14437" s="5">
        <v>72110</v>
      </c>
      <c r="D14437" s="74">
        <f t="shared" si="529"/>
        <v>1.1044032331296813E-3</v>
      </c>
      <c r="E14437" s="46"/>
      <c r="F14437" s="3"/>
      <c r="G14437" s="3"/>
      <c r="H14437" s="3"/>
      <c r="I14437" s="3"/>
      <c r="Y14437" s="27"/>
    </row>
    <row r="14438" spans="2:25" x14ac:dyDescent="0.25">
      <c r="B14438" s="6">
        <f t="shared" si="530"/>
        <v>7.211500000000001E-5</v>
      </c>
      <c r="C14438" s="5">
        <v>72115</v>
      </c>
      <c r="D14438" s="74">
        <f t="shared" si="529"/>
        <v>1.1041026717955849E-3</v>
      </c>
      <c r="E14438" s="46"/>
      <c r="F14438" s="3"/>
      <c r="G14438" s="3"/>
      <c r="H14438" s="3"/>
      <c r="I14438" s="3"/>
      <c r="Y14438" s="27"/>
    </row>
    <row r="14439" spans="2:25" x14ac:dyDescent="0.25">
      <c r="B14439" s="6">
        <f t="shared" si="530"/>
        <v>7.2120000000000007E-5</v>
      </c>
      <c r="C14439" s="5">
        <v>72120</v>
      </c>
      <c r="D14439" s="74">
        <f t="shared" si="529"/>
        <v>1.1038022126843925E-3</v>
      </c>
      <c r="E14439" s="46"/>
      <c r="F14439" s="3"/>
      <c r="G14439" s="3"/>
      <c r="H14439" s="3"/>
      <c r="I14439" s="3"/>
      <c r="Y14439" s="27"/>
    </row>
    <row r="14440" spans="2:25" x14ac:dyDescent="0.25">
      <c r="B14440" s="6">
        <f t="shared" si="530"/>
        <v>7.2125000000000005E-5</v>
      </c>
      <c r="C14440" s="5">
        <v>72125</v>
      </c>
      <c r="D14440" s="74">
        <f t="shared" si="529"/>
        <v>1.1035018557543907E-3</v>
      </c>
      <c r="E14440" s="46"/>
      <c r="F14440" s="3"/>
      <c r="G14440" s="3"/>
      <c r="H14440" s="3"/>
      <c r="I14440" s="3"/>
      <c r="Y14440" s="27"/>
    </row>
    <row r="14441" spans="2:25" x14ac:dyDescent="0.25">
      <c r="B14441" s="6">
        <f t="shared" si="530"/>
        <v>7.2130000000000002E-5</v>
      </c>
      <c r="C14441" s="5">
        <v>72130</v>
      </c>
      <c r="D14441" s="74">
        <f t="shared" si="529"/>
        <v>1.1032016009638913E-3</v>
      </c>
      <c r="E14441" s="46"/>
      <c r="F14441" s="3"/>
      <c r="G14441" s="3"/>
      <c r="H14441" s="3"/>
      <c r="I14441" s="3"/>
      <c r="Y14441" s="27"/>
    </row>
    <row r="14442" spans="2:25" x14ac:dyDescent="0.25">
      <c r="B14442" s="6">
        <f t="shared" si="530"/>
        <v>7.2135E-5</v>
      </c>
      <c r="C14442" s="5">
        <v>72135</v>
      </c>
      <c r="D14442" s="74">
        <f t="shared" si="529"/>
        <v>1.1029014482712234E-3</v>
      </c>
      <c r="E14442" s="46"/>
      <c r="F14442" s="3"/>
      <c r="G14442" s="3"/>
      <c r="H14442" s="3"/>
      <c r="I14442" s="3"/>
      <c r="Y14442" s="27"/>
    </row>
    <row r="14443" spans="2:25" x14ac:dyDescent="0.25">
      <c r="B14443" s="6">
        <f t="shared" si="530"/>
        <v>7.2140000000000011E-5</v>
      </c>
      <c r="C14443" s="5">
        <v>72140</v>
      </c>
      <c r="D14443" s="74">
        <f t="shared" si="529"/>
        <v>1.1026013976347363E-3</v>
      </c>
      <c r="E14443" s="46"/>
      <c r="F14443" s="3"/>
      <c r="G14443" s="3"/>
      <c r="H14443" s="3"/>
      <c r="I14443" s="3"/>
      <c r="Y14443" s="27"/>
    </row>
    <row r="14444" spans="2:25" x14ac:dyDescent="0.25">
      <c r="B14444" s="6">
        <f t="shared" si="530"/>
        <v>7.2145000000000008E-5</v>
      </c>
      <c r="C14444" s="5">
        <v>72145</v>
      </c>
      <c r="D14444" s="74">
        <f t="shared" si="529"/>
        <v>1.1023014490127981E-3</v>
      </c>
      <c r="E14444" s="46"/>
      <c r="F14444" s="3"/>
      <c r="G14444" s="3"/>
      <c r="H14444" s="3"/>
      <c r="I14444" s="3"/>
      <c r="Y14444" s="27"/>
    </row>
    <row r="14445" spans="2:25" x14ac:dyDescent="0.25">
      <c r="B14445" s="6">
        <f t="shared" si="530"/>
        <v>7.2150000000000005E-5</v>
      </c>
      <c r="C14445" s="5">
        <v>72150</v>
      </c>
      <c r="D14445" s="74">
        <f t="shared" si="529"/>
        <v>1.1020016023637982E-3</v>
      </c>
      <c r="E14445" s="46"/>
      <c r="F14445" s="3"/>
      <c r="G14445" s="3"/>
      <c r="H14445" s="3"/>
      <c r="I14445" s="3"/>
      <c r="Y14445" s="27"/>
    </row>
    <row r="14446" spans="2:25" x14ac:dyDescent="0.25">
      <c r="B14446" s="6">
        <f t="shared" si="530"/>
        <v>7.2155000000000003E-5</v>
      </c>
      <c r="C14446" s="5">
        <v>72155</v>
      </c>
      <c r="D14446" s="74">
        <f t="shared" si="529"/>
        <v>1.1017018576461456E-3</v>
      </c>
      <c r="E14446" s="46"/>
      <c r="F14446" s="3"/>
      <c r="G14446" s="3"/>
      <c r="H14446" s="3"/>
      <c r="I14446" s="3"/>
      <c r="Y14446" s="27"/>
    </row>
    <row r="14447" spans="2:25" x14ac:dyDescent="0.25">
      <c r="B14447" s="6">
        <f t="shared" si="530"/>
        <v>7.216E-5</v>
      </c>
      <c r="C14447" s="5">
        <v>72160</v>
      </c>
      <c r="D14447" s="74">
        <f t="shared" si="529"/>
        <v>1.1014022148182695E-3</v>
      </c>
      <c r="E14447" s="46"/>
      <c r="F14447" s="3"/>
      <c r="G14447" s="3"/>
      <c r="H14447" s="3"/>
      <c r="I14447" s="3"/>
      <c r="Y14447" s="27"/>
    </row>
    <row r="14448" spans="2:25" x14ac:dyDescent="0.25">
      <c r="B14448" s="6">
        <f t="shared" si="530"/>
        <v>7.2165000000000011E-5</v>
      </c>
      <c r="C14448" s="5">
        <v>72165</v>
      </c>
      <c r="D14448" s="74">
        <f t="shared" si="529"/>
        <v>1.1011026738386161E-3</v>
      </c>
      <c r="E14448" s="46"/>
      <c r="F14448" s="3"/>
      <c r="G14448" s="3"/>
      <c r="H14448" s="3"/>
      <c r="I14448" s="3"/>
      <c r="Y14448" s="27"/>
    </row>
    <row r="14449" spans="2:25" x14ac:dyDescent="0.25">
      <c r="B14449" s="6">
        <f t="shared" si="530"/>
        <v>7.2170000000000009E-5</v>
      </c>
      <c r="C14449" s="5">
        <v>72170</v>
      </c>
      <c r="D14449" s="74">
        <f t="shared" si="529"/>
        <v>1.1008032346656554E-3</v>
      </c>
      <c r="E14449" s="46"/>
      <c r="F14449" s="3"/>
      <c r="G14449" s="3"/>
      <c r="H14449" s="3"/>
      <c r="I14449" s="3"/>
      <c r="Y14449" s="27"/>
    </row>
    <row r="14450" spans="2:25" x14ac:dyDescent="0.25">
      <c r="B14450" s="6">
        <f t="shared" si="530"/>
        <v>7.2175000000000006E-5</v>
      </c>
      <c r="C14450" s="5">
        <v>72175</v>
      </c>
      <c r="D14450" s="74">
        <f t="shared" si="529"/>
        <v>1.100503897257874E-3</v>
      </c>
      <c r="E14450" s="46"/>
      <c r="F14450" s="3"/>
      <c r="G14450" s="3"/>
      <c r="H14450" s="3"/>
      <c r="I14450" s="3"/>
      <c r="Y14450" s="27"/>
    </row>
    <row r="14451" spans="2:25" x14ac:dyDescent="0.25">
      <c r="B14451" s="6">
        <f t="shared" si="530"/>
        <v>7.2180000000000003E-5</v>
      </c>
      <c r="C14451" s="5">
        <v>72180</v>
      </c>
      <c r="D14451" s="74">
        <f t="shared" si="529"/>
        <v>1.1002046615737797E-3</v>
      </c>
      <c r="E14451" s="46"/>
      <c r="F14451" s="3"/>
      <c r="G14451" s="3"/>
      <c r="H14451" s="3"/>
      <c r="I14451" s="3"/>
      <c r="Y14451" s="27"/>
    </row>
    <row r="14452" spans="2:25" x14ac:dyDescent="0.25">
      <c r="B14452" s="6">
        <f t="shared" si="530"/>
        <v>7.2185000000000001E-5</v>
      </c>
      <c r="C14452" s="5">
        <v>72185</v>
      </c>
      <c r="D14452" s="74">
        <f t="shared" si="529"/>
        <v>1.0999055275719004E-3</v>
      </c>
      <c r="E14452" s="46"/>
      <c r="F14452" s="3"/>
      <c r="G14452" s="3"/>
      <c r="H14452" s="3"/>
      <c r="I14452" s="3"/>
      <c r="Y14452" s="27"/>
    </row>
    <row r="14453" spans="2:25" x14ac:dyDescent="0.25">
      <c r="B14453" s="6">
        <f t="shared" si="530"/>
        <v>7.2189999999999998E-5</v>
      </c>
      <c r="C14453" s="5">
        <v>72190</v>
      </c>
      <c r="D14453" s="74">
        <f t="shared" si="529"/>
        <v>1.0996064952107812E-3</v>
      </c>
      <c r="E14453" s="46"/>
      <c r="F14453" s="3"/>
      <c r="G14453" s="3"/>
      <c r="H14453" s="3"/>
      <c r="I14453" s="3"/>
      <c r="Y14453" s="27"/>
    </row>
    <row r="14454" spans="2:25" x14ac:dyDescent="0.25">
      <c r="B14454" s="6">
        <f t="shared" si="530"/>
        <v>7.2195000000000009E-5</v>
      </c>
      <c r="C14454" s="5">
        <v>72195</v>
      </c>
      <c r="D14454" s="74">
        <f t="shared" si="529"/>
        <v>1.09930756444899E-3</v>
      </c>
      <c r="E14454" s="46"/>
      <c r="F14454" s="3"/>
      <c r="G14454" s="3"/>
      <c r="H14454" s="3"/>
      <c r="I14454" s="3"/>
      <c r="Y14454" s="27"/>
    </row>
    <row r="14455" spans="2:25" x14ac:dyDescent="0.25">
      <c r="B14455" s="6">
        <f t="shared" si="530"/>
        <v>7.2200000000000007E-5</v>
      </c>
      <c r="C14455" s="5">
        <v>72200</v>
      </c>
      <c r="D14455" s="74">
        <f t="shared" si="529"/>
        <v>1.0990087352451138E-3</v>
      </c>
      <c r="E14455" s="46"/>
      <c r="F14455" s="3"/>
      <c r="G14455" s="3"/>
      <c r="H14455" s="3"/>
      <c r="I14455" s="3"/>
      <c r="Y14455" s="27"/>
    </row>
    <row r="14456" spans="2:25" x14ac:dyDescent="0.25">
      <c r="B14456" s="6">
        <f t="shared" si="530"/>
        <v>7.2205000000000004E-5</v>
      </c>
      <c r="C14456" s="5">
        <v>72205</v>
      </c>
      <c r="D14456" s="74">
        <f t="shared" si="529"/>
        <v>1.0987100075577573E-3</v>
      </c>
      <c r="E14456" s="46"/>
      <c r="F14456" s="3"/>
      <c r="G14456" s="3"/>
      <c r="H14456" s="3"/>
      <c r="I14456" s="3"/>
      <c r="Y14456" s="27"/>
    </row>
    <row r="14457" spans="2:25" x14ac:dyDescent="0.25">
      <c r="B14457" s="6">
        <f t="shared" si="530"/>
        <v>7.2210000000000002E-5</v>
      </c>
      <c r="C14457" s="5">
        <v>72210</v>
      </c>
      <c r="D14457" s="74">
        <f t="shared" si="529"/>
        <v>1.098411381345547E-3</v>
      </c>
      <c r="E14457" s="46"/>
      <c r="F14457" s="3"/>
      <c r="G14457" s="3"/>
      <c r="H14457" s="3"/>
      <c r="I14457" s="3"/>
      <c r="Y14457" s="27"/>
    </row>
    <row r="14458" spans="2:25" x14ac:dyDescent="0.25">
      <c r="B14458" s="6">
        <f t="shared" si="530"/>
        <v>7.2214999999999999E-5</v>
      </c>
      <c r="C14458" s="5">
        <v>72215</v>
      </c>
      <c r="D14458" s="74">
        <f t="shared" si="529"/>
        <v>1.0981128565671276E-3</v>
      </c>
      <c r="E14458" s="46"/>
      <c r="F14458" s="3"/>
      <c r="G14458" s="3"/>
      <c r="H14458" s="3"/>
      <c r="I14458" s="3"/>
      <c r="Y14458" s="27"/>
    </row>
    <row r="14459" spans="2:25" x14ac:dyDescent="0.25">
      <c r="B14459" s="6">
        <f t="shared" si="530"/>
        <v>7.222000000000001E-5</v>
      </c>
      <c r="C14459" s="5">
        <v>72220</v>
      </c>
      <c r="D14459" s="74">
        <f t="shared" si="529"/>
        <v>1.0978144331811642E-3</v>
      </c>
      <c r="E14459" s="46"/>
      <c r="F14459" s="3"/>
      <c r="G14459" s="3"/>
      <c r="H14459" s="3"/>
      <c r="I14459" s="3"/>
      <c r="Y14459" s="27"/>
    </row>
    <row r="14460" spans="2:25" x14ac:dyDescent="0.25">
      <c r="B14460" s="6">
        <f t="shared" si="530"/>
        <v>7.2225000000000007E-5</v>
      </c>
      <c r="C14460" s="5">
        <v>72225</v>
      </c>
      <c r="D14460" s="74">
        <f t="shared" si="529"/>
        <v>1.0975161111463425E-3</v>
      </c>
      <c r="E14460" s="46"/>
      <c r="F14460" s="3"/>
      <c r="G14460" s="3"/>
      <c r="H14460" s="3"/>
      <c r="I14460" s="3"/>
      <c r="Y14460" s="27"/>
    </row>
    <row r="14461" spans="2:25" x14ac:dyDescent="0.25">
      <c r="B14461" s="6">
        <f t="shared" si="530"/>
        <v>7.2230000000000005E-5</v>
      </c>
      <c r="C14461" s="5">
        <v>72230</v>
      </c>
      <c r="D14461" s="74">
        <f t="shared" si="529"/>
        <v>1.0972178904213681E-3</v>
      </c>
      <c r="E14461" s="46"/>
      <c r="F14461" s="3"/>
      <c r="G14461" s="3"/>
      <c r="H14461" s="3"/>
      <c r="I14461" s="3"/>
      <c r="Y14461" s="27"/>
    </row>
    <row r="14462" spans="2:25" x14ac:dyDescent="0.25">
      <c r="B14462" s="6">
        <f t="shared" si="530"/>
        <v>7.2235000000000002E-5</v>
      </c>
      <c r="C14462" s="5">
        <v>72235</v>
      </c>
      <c r="D14462" s="74">
        <f t="shared" si="529"/>
        <v>1.0969197709649614E-3</v>
      </c>
      <c r="E14462" s="46"/>
      <c r="F14462" s="3"/>
      <c r="G14462" s="3"/>
      <c r="H14462" s="3"/>
      <c r="I14462" s="3"/>
      <c r="Y14462" s="27"/>
    </row>
    <row r="14463" spans="2:25" x14ac:dyDescent="0.25">
      <c r="B14463" s="6">
        <f t="shared" si="530"/>
        <v>7.224E-5</v>
      </c>
      <c r="C14463" s="5">
        <v>72240</v>
      </c>
      <c r="D14463" s="74">
        <f t="shared" si="529"/>
        <v>1.0966217527358687E-3</v>
      </c>
      <c r="E14463" s="46"/>
      <c r="F14463" s="3"/>
      <c r="G14463" s="3"/>
      <c r="H14463" s="3"/>
      <c r="I14463" s="3"/>
      <c r="Y14463" s="27"/>
    </row>
    <row r="14464" spans="2:25" x14ac:dyDescent="0.25">
      <c r="B14464" s="6">
        <f t="shared" si="530"/>
        <v>7.224500000000001E-5</v>
      </c>
      <c r="C14464" s="5">
        <v>72245</v>
      </c>
      <c r="D14464" s="74">
        <f t="shared" si="529"/>
        <v>1.0963238356928502E-3</v>
      </c>
      <c r="E14464" s="46"/>
      <c r="F14464" s="3"/>
      <c r="G14464" s="3"/>
      <c r="H14464" s="3"/>
      <c r="I14464" s="3"/>
      <c r="Y14464" s="27"/>
    </row>
    <row r="14465" spans="2:25" x14ac:dyDescent="0.25">
      <c r="B14465" s="6">
        <f t="shared" si="530"/>
        <v>7.2250000000000008E-5</v>
      </c>
      <c r="C14465" s="5">
        <v>72250</v>
      </c>
      <c r="D14465" s="74">
        <f t="shared" si="529"/>
        <v>1.0960260197946934E-3</v>
      </c>
      <c r="E14465" s="46"/>
      <c r="F14465" s="3"/>
      <c r="G14465" s="3"/>
      <c r="H14465" s="3"/>
      <c r="I14465" s="3"/>
      <c r="Y14465" s="27"/>
    </row>
    <row r="14466" spans="2:25" x14ac:dyDescent="0.25">
      <c r="B14466" s="6">
        <f t="shared" si="530"/>
        <v>7.2255000000000005E-5</v>
      </c>
      <c r="C14466" s="5">
        <v>72255</v>
      </c>
      <c r="D14466" s="74">
        <f t="shared" si="529"/>
        <v>1.0957283050001972E-3</v>
      </c>
      <c r="E14466" s="46"/>
      <c r="F14466" s="3"/>
      <c r="G14466" s="3"/>
      <c r="H14466" s="3"/>
      <c r="I14466" s="3"/>
      <c r="Y14466" s="27"/>
    </row>
    <row r="14467" spans="2:25" x14ac:dyDescent="0.25">
      <c r="B14467" s="6">
        <f t="shared" si="530"/>
        <v>7.2260000000000003E-5</v>
      </c>
      <c r="C14467" s="5">
        <v>72260</v>
      </c>
      <c r="D14467" s="74">
        <f t="shared" si="529"/>
        <v>1.0954306912681841E-3</v>
      </c>
      <c r="E14467" s="46"/>
      <c r="F14467" s="3"/>
      <c r="G14467" s="3"/>
      <c r="H14467" s="3"/>
      <c r="I14467" s="3"/>
      <c r="Y14467" s="27"/>
    </row>
    <row r="14468" spans="2:25" x14ac:dyDescent="0.25">
      <c r="B14468" s="6">
        <f t="shared" si="530"/>
        <v>7.2265E-5</v>
      </c>
      <c r="C14468" s="5">
        <v>72265</v>
      </c>
      <c r="D14468" s="74">
        <f t="shared" si="529"/>
        <v>1.0951331785574957E-3</v>
      </c>
      <c r="E14468" s="46"/>
      <c r="F14468" s="3"/>
      <c r="G14468" s="3"/>
      <c r="H14468" s="3"/>
      <c r="I14468" s="3"/>
      <c r="Y14468" s="27"/>
    </row>
    <row r="14469" spans="2:25" x14ac:dyDescent="0.25">
      <c r="B14469" s="6">
        <f t="shared" si="530"/>
        <v>7.2270000000000011E-5</v>
      </c>
      <c r="C14469" s="5">
        <v>72270</v>
      </c>
      <c r="D14469" s="74">
        <f t="shared" si="529"/>
        <v>1.0948357668269927E-3</v>
      </c>
      <c r="E14469" s="46"/>
      <c r="F14469" s="3"/>
      <c r="G14469" s="3"/>
      <c r="H14469" s="3"/>
      <c r="I14469" s="3"/>
      <c r="Y14469" s="27"/>
    </row>
    <row r="14470" spans="2:25" x14ac:dyDescent="0.25">
      <c r="B14470" s="6">
        <f t="shared" si="530"/>
        <v>7.2275000000000009E-5</v>
      </c>
      <c r="C14470" s="5">
        <v>72275</v>
      </c>
      <c r="D14470" s="74">
        <f t="shared" si="529"/>
        <v>1.094538456035555E-3</v>
      </c>
      <c r="E14470" s="46"/>
      <c r="F14470" s="3"/>
      <c r="G14470" s="3"/>
      <c r="H14470" s="3"/>
      <c r="I14470" s="3"/>
      <c r="Y14470" s="27"/>
    </row>
    <row r="14471" spans="2:25" x14ac:dyDescent="0.25">
      <c r="B14471" s="6">
        <f t="shared" si="530"/>
        <v>7.2280000000000006E-5</v>
      </c>
      <c r="C14471" s="5">
        <v>72280</v>
      </c>
      <c r="D14471" s="74">
        <f t="shared" si="529"/>
        <v>1.094241246142086E-3</v>
      </c>
      <c r="E14471" s="46"/>
      <c r="F14471" s="3"/>
      <c r="G14471" s="3"/>
      <c r="H14471" s="3"/>
      <c r="I14471" s="3"/>
      <c r="Y14471" s="27"/>
    </row>
    <row r="14472" spans="2:25" x14ac:dyDescent="0.25">
      <c r="B14472" s="6">
        <f t="shared" si="530"/>
        <v>7.2285000000000003E-5</v>
      </c>
      <c r="C14472" s="5">
        <v>72285</v>
      </c>
      <c r="D14472" s="74">
        <f t="shared" si="529"/>
        <v>1.0939441371055035E-3</v>
      </c>
      <c r="E14472" s="46"/>
      <c r="F14472" s="3"/>
      <c r="G14472" s="3"/>
      <c r="H14472" s="3"/>
      <c r="I14472" s="3"/>
      <c r="Y14472" s="27"/>
    </row>
    <row r="14473" spans="2:25" x14ac:dyDescent="0.25">
      <c r="B14473" s="6">
        <f t="shared" si="530"/>
        <v>7.2290000000000001E-5</v>
      </c>
      <c r="C14473" s="5">
        <v>72290</v>
      </c>
      <c r="D14473" s="74">
        <f t="shared" si="529"/>
        <v>1.0936471288847448E-3</v>
      </c>
      <c r="E14473" s="46"/>
      <c r="F14473" s="3"/>
      <c r="G14473" s="3"/>
      <c r="H14473" s="3"/>
      <c r="I14473" s="3"/>
      <c r="Y14473" s="27"/>
    </row>
    <row r="14474" spans="2:25" x14ac:dyDescent="0.25">
      <c r="B14474" s="6">
        <f t="shared" si="530"/>
        <v>7.2294999999999998E-5</v>
      </c>
      <c r="C14474" s="5">
        <v>72295</v>
      </c>
      <c r="D14474" s="74">
        <f t="shared" si="529"/>
        <v>1.0933502214387704E-3</v>
      </c>
      <c r="E14474" s="46"/>
      <c r="F14474" s="3"/>
      <c r="G14474" s="3"/>
      <c r="H14474" s="3"/>
      <c r="I14474" s="3"/>
      <c r="Y14474" s="27"/>
    </row>
    <row r="14475" spans="2:25" x14ac:dyDescent="0.25">
      <c r="B14475" s="6">
        <f t="shared" si="530"/>
        <v>7.2300000000000009E-5</v>
      </c>
      <c r="C14475" s="5">
        <v>72300</v>
      </c>
      <c r="D14475" s="74">
        <f t="shared" si="529"/>
        <v>1.0930534147265576E-3</v>
      </c>
      <c r="E14475" s="46"/>
      <c r="F14475" s="3"/>
      <c r="G14475" s="3"/>
      <c r="H14475" s="3"/>
      <c r="I14475" s="3"/>
      <c r="Y14475" s="27"/>
    </row>
    <row r="14476" spans="2:25" x14ac:dyDescent="0.25">
      <c r="B14476" s="6">
        <f t="shared" si="530"/>
        <v>7.2305000000000007E-5</v>
      </c>
      <c r="C14476" s="5">
        <v>72305</v>
      </c>
      <c r="D14476" s="74">
        <f t="shared" si="529"/>
        <v>1.0927567087071061E-3</v>
      </c>
      <c r="E14476" s="46"/>
      <c r="F14476" s="3"/>
      <c r="G14476" s="3"/>
      <c r="H14476" s="3"/>
      <c r="I14476" s="3"/>
      <c r="Y14476" s="27"/>
    </row>
    <row r="14477" spans="2:25" x14ac:dyDescent="0.25">
      <c r="B14477" s="6">
        <f t="shared" si="530"/>
        <v>7.2310000000000004E-5</v>
      </c>
      <c r="C14477" s="5">
        <v>72310</v>
      </c>
      <c r="D14477" s="74">
        <f t="shared" si="529"/>
        <v>1.0924601033394305E-3</v>
      </c>
      <c r="E14477" s="46"/>
      <c r="F14477" s="3"/>
      <c r="G14477" s="3"/>
      <c r="H14477" s="3"/>
      <c r="I14477" s="3"/>
      <c r="Y14477" s="27"/>
    </row>
    <row r="14478" spans="2:25" x14ac:dyDescent="0.25">
      <c r="B14478" s="6">
        <f t="shared" si="530"/>
        <v>7.2315000000000001E-5</v>
      </c>
      <c r="C14478" s="5">
        <v>72315</v>
      </c>
      <c r="D14478" s="74">
        <f t="shared" si="529"/>
        <v>1.0921635985825689E-3</v>
      </c>
      <c r="E14478" s="46"/>
      <c r="F14478" s="3"/>
      <c r="G14478" s="3"/>
      <c r="H14478" s="3"/>
      <c r="I14478" s="3"/>
      <c r="Y14478" s="27"/>
    </row>
    <row r="14479" spans="2:25" x14ac:dyDescent="0.25">
      <c r="B14479" s="6">
        <f t="shared" si="530"/>
        <v>7.2319999999999999E-5</v>
      </c>
      <c r="C14479" s="5">
        <v>72320</v>
      </c>
      <c r="D14479" s="74">
        <f t="shared" si="529"/>
        <v>1.0918671943955759E-3</v>
      </c>
      <c r="E14479" s="46"/>
      <c r="F14479" s="3"/>
      <c r="G14479" s="3"/>
      <c r="H14479" s="3"/>
      <c r="I14479" s="3"/>
      <c r="Y14479" s="27"/>
    </row>
    <row r="14480" spans="2:25" x14ac:dyDescent="0.25">
      <c r="B14480" s="6">
        <f t="shared" si="530"/>
        <v>7.232500000000001E-5</v>
      </c>
      <c r="C14480" s="5">
        <v>72325</v>
      </c>
      <c r="D14480" s="74">
        <f t="shared" si="529"/>
        <v>1.0915708907375276E-3</v>
      </c>
      <c r="E14480" s="46"/>
      <c r="F14480" s="3"/>
      <c r="G14480" s="3"/>
      <c r="H14480" s="3"/>
      <c r="I14480" s="3"/>
      <c r="Y14480" s="27"/>
    </row>
    <row r="14481" spans="2:25" x14ac:dyDescent="0.25">
      <c r="B14481" s="6">
        <f t="shared" si="530"/>
        <v>7.2330000000000007E-5</v>
      </c>
      <c r="C14481" s="5">
        <v>72330</v>
      </c>
      <c r="D14481" s="74">
        <f t="shared" si="529"/>
        <v>1.0912746875675196E-3</v>
      </c>
      <c r="E14481" s="46"/>
      <c r="F14481" s="3"/>
      <c r="G14481" s="3"/>
      <c r="H14481" s="3"/>
      <c r="I14481" s="3"/>
      <c r="Y14481" s="27"/>
    </row>
    <row r="14482" spans="2:25" x14ac:dyDescent="0.25">
      <c r="B14482" s="6">
        <f t="shared" si="530"/>
        <v>7.2335000000000005E-5</v>
      </c>
      <c r="C14482" s="5">
        <v>72335</v>
      </c>
      <c r="D14482" s="74">
        <f t="shared" si="529"/>
        <v>1.0909785848446638E-3</v>
      </c>
      <c r="E14482" s="46"/>
      <c r="F14482" s="3"/>
      <c r="G14482" s="3"/>
      <c r="H14482" s="3"/>
      <c r="I14482" s="3"/>
      <c r="Y14482" s="27"/>
    </row>
    <row r="14483" spans="2:25" x14ac:dyDescent="0.25">
      <c r="B14483" s="6">
        <f t="shared" si="530"/>
        <v>7.2340000000000002E-5</v>
      </c>
      <c r="C14483" s="5">
        <v>72340</v>
      </c>
      <c r="D14483" s="74">
        <f t="shared" ref="D14483:D14546" si="531">IF(ISERROR($D$12*2*PI()*$D$4*$D$5^2/B14483^5*10^-9*(1/(EXP(($D$4*$D$5)/(B14483*$D$6*($D$9)))-1))),0,$D$12*2*PI()*$D$4*$D$5^2/B14483^5*10^-9*(1/(EXP(($D$4*$D$5)/(B14483*$D$6*($D$9)))-1)))</f>
        <v>1.0906825825280964E-3</v>
      </c>
      <c r="E14483" s="46"/>
      <c r="F14483" s="3"/>
      <c r="G14483" s="3"/>
      <c r="H14483" s="3"/>
      <c r="I14483" s="3"/>
      <c r="Y14483" s="27"/>
    </row>
    <row r="14484" spans="2:25" x14ac:dyDescent="0.25">
      <c r="B14484" s="6">
        <f t="shared" ref="B14484:B14547" si="532">C14484*10^-9</f>
        <v>7.2344999999999999E-5</v>
      </c>
      <c r="C14484" s="5">
        <v>72345</v>
      </c>
      <c r="D14484" s="74">
        <f t="shared" si="531"/>
        <v>1.0903866805769703E-3</v>
      </c>
      <c r="E14484" s="46"/>
      <c r="F14484" s="3"/>
      <c r="G14484" s="3"/>
      <c r="H14484" s="3"/>
      <c r="I14484" s="3"/>
      <c r="Y14484" s="27"/>
    </row>
    <row r="14485" spans="2:25" x14ac:dyDescent="0.25">
      <c r="B14485" s="6">
        <f t="shared" si="532"/>
        <v>7.235000000000001E-5</v>
      </c>
      <c r="C14485" s="5">
        <v>72350</v>
      </c>
      <c r="D14485" s="74">
        <f t="shared" si="531"/>
        <v>1.0900908789504545E-3</v>
      </c>
      <c r="E14485" s="46"/>
      <c r="F14485" s="3"/>
      <c r="G14485" s="3"/>
      <c r="H14485" s="3"/>
      <c r="I14485" s="3"/>
      <c r="Y14485" s="27"/>
    </row>
    <row r="14486" spans="2:25" x14ac:dyDescent="0.25">
      <c r="B14486" s="6">
        <f t="shared" si="532"/>
        <v>7.2355000000000008E-5</v>
      </c>
      <c r="C14486" s="5">
        <v>72355</v>
      </c>
      <c r="D14486" s="74">
        <f t="shared" si="531"/>
        <v>1.0897951776077455E-3</v>
      </c>
      <c r="E14486" s="46"/>
      <c r="F14486" s="3"/>
      <c r="G14486" s="3"/>
      <c r="H14486" s="3"/>
      <c r="I14486" s="3"/>
      <c r="Y14486" s="27"/>
    </row>
    <row r="14487" spans="2:25" x14ac:dyDescent="0.25">
      <c r="B14487" s="6">
        <f t="shared" si="532"/>
        <v>7.2360000000000005E-5</v>
      </c>
      <c r="C14487" s="5">
        <v>72360</v>
      </c>
      <c r="D14487" s="74">
        <f t="shared" si="531"/>
        <v>1.0894995765080532E-3</v>
      </c>
      <c r="E14487" s="46"/>
      <c r="F14487" s="3"/>
      <c r="G14487" s="3"/>
      <c r="H14487" s="3"/>
      <c r="I14487" s="3"/>
      <c r="Y14487" s="27"/>
    </row>
    <row r="14488" spans="2:25" x14ac:dyDescent="0.25">
      <c r="B14488" s="6">
        <f t="shared" si="532"/>
        <v>7.2365000000000003E-5</v>
      </c>
      <c r="C14488" s="5">
        <v>72365</v>
      </c>
      <c r="D14488" s="74">
        <f t="shared" si="531"/>
        <v>1.0892040756106053E-3</v>
      </c>
      <c r="E14488" s="46"/>
      <c r="F14488" s="3"/>
      <c r="G14488" s="3"/>
      <c r="H14488" s="3"/>
      <c r="I14488" s="3"/>
      <c r="Y14488" s="27"/>
    </row>
    <row r="14489" spans="2:25" x14ac:dyDescent="0.25">
      <c r="B14489" s="6">
        <f t="shared" si="532"/>
        <v>7.237E-5</v>
      </c>
      <c r="C14489" s="5">
        <v>72370</v>
      </c>
      <c r="D14489" s="74">
        <f t="shared" si="531"/>
        <v>1.0889086748746548E-3</v>
      </c>
      <c r="E14489" s="46"/>
      <c r="F14489" s="3"/>
      <c r="G14489" s="3"/>
      <c r="H14489" s="3"/>
      <c r="I14489" s="3"/>
      <c r="Y14489" s="27"/>
    </row>
    <row r="14490" spans="2:25" x14ac:dyDescent="0.25">
      <c r="B14490" s="6">
        <f t="shared" si="532"/>
        <v>7.2375000000000011E-5</v>
      </c>
      <c r="C14490" s="5">
        <v>72375</v>
      </c>
      <c r="D14490" s="74">
        <f t="shared" si="531"/>
        <v>1.0886133742594689E-3</v>
      </c>
      <c r="E14490" s="46"/>
      <c r="F14490" s="3"/>
      <c r="G14490" s="3"/>
      <c r="H14490" s="3"/>
      <c r="I14490" s="3"/>
      <c r="Y14490" s="27"/>
    </row>
    <row r="14491" spans="2:25" x14ac:dyDescent="0.25">
      <c r="B14491" s="6">
        <f t="shared" si="532"/>
        <v>7.2380000000000008E-5</v>
      </c>
      <c r="C14491" s="5">
        <v>72380</v>
      </c>
      <c r="D14491" s="74">
        <f t="shared" si="531"/>
        <v>1.0883181737243364E-3</v>
      </c>
      <c r="E14491" s="46"/>
      <c r="F14491" s="3"/>
      <c r="G14491" s="3"/>
      <c r="H14491" s="3"/>
      <c r="I14491" s="3"/>
      <c r="Y14491" s="27"/>
    </row>
    <row r="14492" spans="2:25" x14ac:dyDescent="0.25">
      <c r="B14492" s="6">
        <f t="shared" si="532"/>
        <v>7.2385000000000006E-5</v>
      </c>
      <c r="C14492" s="5">
        <v>72385</v>
      </c>
      <c r="D14492" s="74">
        <f t="shared" si="531"/>
        <v>1.0880230732285667E-3</v>
      </c>
      <c r="E14492" s="46"/>
      <c r="F14492" s="3"/>
      <c r="G14492" s="3"/>
      <c r="H14492" s="3"/>
      <c r="I14492" s="3"/>
      <c r="Y14492" s="27"/>
    </row>
    <row r="14493" spans="2:25" x14ac:dyDescent="0.25">
      <c r="B14493" s="6">
        <f t="shared" si="532"/>
        <v>7.2390000000000003E-5</v>
      </c>
      <c r="C14493" s="5">
        <v>72390</v>
      </c>
      <c r="D14493" s="74">
        <f t="shared" si="531"/>
        <v>1.0877280727314862E-3</v>
      </c>
      <c r="E14493" s="46"/>
      <c r="F14493" s="3"/>
      <c r="G14493" s="3"/>
      <c r="H14493" s="3"/>
      <c r="I14493" s="3"/>
      <c r="Y14493" s="27"/>
    </row>
    <row r="14494" spans="2:25" x14ac:dyDescent="0.25">
      <c r="B14494" s="6">
        <f t="shared" si="532"/>
        <v>7.2395000000000001E-5</v>
      </c>
      <c r="C14494" s="5">
        <v>72395</v>
      </c>
      <c r="D14494" s="74">
        <f t="shared" si="531"/>
        <v>1.0874331721924411E-3</v>
      </c>
      <c r="E14494" s="46"/>
      <c r="F14494" s="3"/>
      <c r="G14494" s="3"/>
      <c r="H14494" s="3"/>
      <c r="I14494" s="3"/>
      <c r="Y14494" s="27"/>
    </row>
    <row r="14495" spans="2:25" x14ac:dyDescent="0.25">
      <c r="B14495" s="6">
        <f t="shared" si="532"/>
        <v>7.2399999999999998E-5</v>
      </c>
      <c r="C14495" s="5">
        <v>72400</v>
      </c>
      <c r="D14495" s="74">
        <f t="shared" si="531"/>
        <v>1.0871383715707966E-3</v>
      </c>
      <c r="E14495" s="46"/>
      <c r="F14495" s="3"/>
      <c r="G14495" s="3"/>
      <c r="H14495" s="3"/>
      <c r="I14495" s="3"/>
      <c r="Y14495" s="27"/>
    </row>
    <row r="14496" spans="2:25" x14ac:dyDescent="0.25">
      <c r="B14496" s="6">
        <f t="shared" si="532"/>
        <v>7.2405000000000009E-5</v>
      </c>
      <c r="C14496" s="5">
        <v>72405</v>
      </c>
      <c r="D14496" s="74">
        <f t="shared" si="531"/>
        <v>1.0868436708259353E-3</v>
      </c>
      <c r="E14496" s="46"/>
      <c r="F14496" s="3"/>
      <c r="G14496" s="3"/>
      <c r="H14496" s="3"/>
      <c r="I14496" s="3"/>
      <c r="Y14496" s="27"/>
    </row>
    <row r="14497" spans="2:25" x14ac:dyDescent="0.25">
      <c r="B14497" s="6">
        <f t="shared" si="532"/>
        <v>7.2410000000000006E-5</v>
      </c>
      <c r="C14497" s="5">
        <v>72410</v>
      </c>
      <c r="D14497" s="74">
        <f t="shared" si="531"/>
        <v>1.0865490699172675E-3</v>
      </c>
      <c r="E14497" s="46"/>
      <c r="F14497" s="3"/>
      <c r="G14497" s="3"/>
      <c r="H14497" s="3"/>
      <c r="I14497" s="3"/>
      <c r="Y14497" s="27"/>
    </row>
    <row r="14498" spans="2:25" x14ac:dyDescent="0.25">
      <c r="B14498" s="6">
        <f t="shared" si="532"/>
        <v>7.2415000000000004E-5</v>
      </c>
      <c r="C14498" s="5">
        <v>72415</v>
      </c>
      <c r="D14498" s="74">
        <f t="shared" si="531"/>
        <v>1.086254568804211E-3</v>
      </c>
      <c r="E14498" s="46"/>
      <c r="F14498" s="3"/>
      <c r="G14498" s="3"/>
      <c r="H14498" s="3"/>
      <c r="I14498" s="3"/>
      <c r="Y14498" s="27"/>
    </row>
    <row r="14499" spans="2:25" x14ac:dyDescent="0.25">
      <c r="B14499" s="6">
        <f t="shared" si="532"/>
        <v>7.2420000000000001E-5</v>
      </c>
      <c r="C14499" s="5">
        <v>72420</v>
      </c>
      <c r="D14499" s="74">
        <f t="shared" si="531"/>
        <v>1.0859601674462116E-3</v>
      </c>
      <c r="E14499" s="46"/>
      <c r="F14499" s="3"/>
      <c r="G14499" s="3"/>
      <c r="H14499" s="3"/>
      <c r="I14499" s="3"/>
      <c r="Y14499" s="27"/>
    </row>
    <row r="14500" spans="2:25" x14ac:dyDescent="0.25">
      <c r="B14500" s="6">
        <f t="shared" si="532"/>
        <v>7.2424999999999999E-5</v>
      </c>
      <c r="C14500" s="5">
        <v>72425</v>
      </c>
      <c r="D14500" s="74">
        <f t="shared" si="531"/>
        <v>1.0856658658027309E-3</v>
      </c>
      <c r="E14500" s="46"/>
      <c r="F14500" s="3"/>
      <c r="G14500" s="3"/>
      <c r="H14500" s="3"/>
      <c r="I14500" s="3"/>
      <c r="Y14500" s="27"/>
    </row>
    <row r="14501" spans="2:25" x14ac:dyDescent="0.25">
      <c r="B14501" s="6">
        <f t="shared" si="532"/>
        <v>7.243000000000001E-5</v>
      </c>
      <c r="C14501" s="5">
        <v>72430</v>
      </c>
      <c r="D14501" s="74">
        <f t="shared" si="531"/>
        <v>1.0853716638332467E-3</v>
      </c>
      <c r="E14501" s="46"/>
      <c r="F14501" s="3"/>
      <c r="G14501" s="3"/>
      <c r="H14501" s="3"/>
      <c r="I14501" s="3"/>
      <c r="Y14501" s="27"/>
    </row>
    <row r="14502" spans="2:25" x14ac:dyDescent="0.25">
      <c r="B14502" s="6">
        <f t="shared" si="532"/>
        <v>7.2435000000000007E-5</v>
      </c>
      <c r="C14502" s="5">
        <v>72435</v>
      </c>
      <c r="D14502" s="74">
        <f t="shared" si="531"/>
        <v>1.0850775614972641E-3</v>
      </c>
      <c r="E14502" s="46"/>
      <c r="F14502" s="3"/>
      <c r="G14502" s="3"/>
      <c r="H14502" s="3"/>
      <c r="I14502" s="3"/>
      <c r="Y14502" s="27"/>
    </row>
    <row r="14503" spans="2:25" x14ac:dyDescent="0.25">
      <c r="B14503" s="6">
        <f t="shared" si="532"/>
        <v>7.2440000000000004E-5</v>
      </c>
      <c r="C14503" s="5">
        <v>72440</v>
      </c>
      <c r="D14503" s="74">
        <f t="shared" si="531"/>
        <v>1.084783558754301E-3</v>
      </c>
      <c r="E14503" s="46"/>
      <c r="F14503" s="3"/>
      <c r="G14503" s="3"/>
      <c r="H14503" s="3"/>
      <c r="I14503" s="3"/>
      <c r="Y14503" s="27"/>
    </row>
    <row r="14504" spans="2:25" x14ac:dyDescent="0.25">
      <c r="B14504" s="6">
        <f t="shared" si="532"/>
        <v>7.2445000000000002E-5</v>
      </c>
      <c r="C14504" s="5">
        <v>72445</v>
      </c>
      <c r="D14504" s="74">
        <f t="shared" si="531"/>
        <v>1.0844896555638943E-3</v>
      </c>
      <c r="E14504" s="46"/>
      <c r="F14504" s="3"/>
      <c r="G14504" s="3"/>
      <c r="H14504" s="3"/>
      <c r="I14504" s="3"/>
      <c r="Y14504" s="27"/>
    </row>
    <row r="14505" spans="2:25" x14ac:dyDescent="0.25">
      <c r="B14505" s="6">
        <f t="shared" si="532"/>
        <v>7.2449999999999999E-5</v>
      </c>
      <c r="C14505" s="5">
        <v>72450</v>
      </c>
      <c r="D14505" s="74">
        <f t="shared" si="531"/>
        <v>1.0841958518856033E-3</v>
      </c>
      <c r="E14505" s="46"/>
      <c r="F14505" s="3"/>
      <c r="G14505" s="3"/>
      <c r="H14505" s="3"/>
      <c r="I14505" s="3"/>
      <c r="Y14505" s="27"/>
    </row>
    <row r="14506" spans="2:25" x14ac:dyDescent="0.25">
      <c r="B14506" s="6">
        <f t="shared" si="532"/>
        <v>7.245500000000001E-5</v>
      </c>
      <c r="C14506" s="5">
        <v>72455</v>
      </c>
      <c r="D14506" s="74">
        <f t="shared" si="531"/>
        <v>1.0839021476790047E-3</v>
      </c>
      <c r="E14506" s="46"/>
      <c r="F14506" s="3"/>
      <c r="G14506" s="3"/>
      <c r="H14506" s="3"/>
      <c r="I14506" s="3"/>
      <c r="Y14506" s="27"/>
    </row>
    <row r="14507" spans="2:25" x14ac:dyDescent="0.25">
      <c r="B14507" s="6">
        <f t="shared" si="532"/>
        <v>7.2460000000000008E-5</v>
      </c>
      <c r="C14507" s="5">
        <v>72460</v>
      </c>
      <c r="D14507" s="74">
        <f t="shared" si="531"/>
        <v>1.0836085429036958E-3</v>
      </c>
      <c r="E14507" s="46"/>
      <c r="F14507" s="3"/>
      <c r="G14507" s="3"/>
      <c r="H14507" s="3"/>
      <c r="I14507" s="3"/>
      <c r="Y14507" s="27"/>
    </row>
    <row r="14508" spans="2:25" x14ac:dyDescent="0.25">
      <c r="B14508" s="6">
        <f t="shared" si="532"/>
        <v>7.2465000000000005E-5</v>
      </c>
      <c r="C14508" s="5">
        <v>72465</v>
      </c>
      <c r="D14508" s="74">
        <f t="shared" si="531"/>
        <v>1.08331503751929E-3</v>
      </c>
      <c r="E14508" s="46"/>
      <c r="F14508" s="3"/>
      <c r="G14508" s="3"/>
      <c r="H14508" s="3"/>
      <c r="I14508" s="3"/>
      <c r="Y14508" s="27"/>
    </row>
    <row r="14509" spans="2:25" x14ac:dyDescent="0.25">
      <c r="B14509" s="6">
        <f t="shared" si="532"/>
        <v>7.2470000000000002E-5</v>
      </c>
      <c r="C14509" s="5">
        <v>72470</v>
      </c>
      <c r="D14509" s="74">
        <f t="shared" si="531"/>
        <v>1.0830216314854232E-3</v>
      </c>
      <c r="E14509" s="46"/>
      <c r="F14509" s="3"/>
      <c r="G14509" s="3"/>
      <c r="H14509" s="3"/>
      <c r="I14509" s="3"/>
      <c r="Y14509" s="27"/>
    </row>
    <row r="14510" spans="2:25" x14ac:dyDescent="0.25">
      <c r="B14510" s="6">
        <f t="shared" si="532"/>
        <v>7.2475E-5</v>
      </c>
      <c r="C14510" s="5">
        <v>72475</v>
      </c>
      <c r="D14510" s="74">
        <f t="shared" si="531"/>
        <v>1.0827283247617496E-3</v>
      </c>
      <c r="E14510" s="46"/>
      <c r="F14510" s="3"/>
      <c r="G14510" s="3"/>
      <c r="H14510" s="3"/>
      <c r="I14510" s="3"/>
      <c r="Y14510" s="27"/>
    </row>
    <row r="14511" spans="2:25" x14ac:dyDescent="0.25">
      <c r="B14511" s="6">
        <f t="shared" si="532"/>
        <v>7.2480000000000011E-5</v>
      </c>
      <c r="C14511" s="5">
        <v>72480</v>
      </c>
      <c r="D14511" s="74">
        <f t="shared" si="531"/>
        <v>1.0824351173079388E-3</v>
      </c>
      <c r="E14511" s="46"/>
      <c r="F14511" s="3"/>
      <c r="G14511" s="3"/>
      <c r="H14511" s="3"/>
      <c r="I14511" s="3"/>
      <c r="Y14511" s="27"/>
    </row>
    <row r="14512" spans="2:25" x14ac:dyDescent="0.25">
      <c r="B14512" s="6">
        <f t="shared" si="532"/>
        <v>7.2485000000000008E-5</v>
      </c>
      <c r="C14512" s="5">
        <v>72485</v>
      </c>
      <c r="D14512" s="74">
        <f t="shared" si="531"/>
        <v>1.0821420090836855E-3</v>
      </c>
      <c r="E14512" s="46"/>
      <c r="F14512" s="3"/>
      <c r="G14512" s="3"/>
      <c r="H14512" s="3"/>
      <c r="I14512" s="3"/>
      <c r="Y14512" s="27"/>
    </row>
    <row r="14513" spans="2:25" x14ac:dyDescent="0.25">
      <c r="B14513" s="6">
        <f t="shared" si="532"/>
        <v>7.2490000000000006E-5</v>
      </c>
      <c r="C14513" s="5">
        <v>72490</v>
      </c>
      <c r="D14513" s="74">
        <f t="shared" si="531"/>
        <v>1.0818490000487008E-3</v>
      </c>
      <c r="E14513" s="46"/>
      <c r="F14513" s="3"/>
      <c r="G14513" s="3"/>
      <c r="H14513" s="3"/>
      <c r="I14513" s="3"/>
      <c r="Y14513" s="27"/>
    </row>
    <row r="14514" spans="2:25" x14ac:dyDescent="0.25">
      <c r="B14514" s="6">
        <f t="shared" si="532"/>
        <v>7.2495000000000003E-5</v>
      </c>
      <c r="C14514" s="5">
        <v>72495</v>
      </c>
      <c r="D14514" s="74">
        <f t="shared" si="531"/>
        <v>1.0815560901627124E-3</v>
      </c>
      <c r="E14514" s="46"/>
      <c r="F14514" s="3"/>
      <c r="G14514" s="3"/>
      <c r="H14514" s="3"/>
      <c r="I14514" s="3"/>
      <c r="Y14514" s="27"/>
    </row>
    <row r="14515" spans="2:25" x14ac:dyDescent="0.25">
      <c r="B14515" s="6">
        <f t="shared" si="532"/>
        <v>7.25E-5</v>
      </c>
      <c r="C14515" s="5">
        <v>72500</v>
      </c>
      <c r="D14515" s="74">
        <f t="shared" si="531"/>
        <v>1.0812632793854712E-3</v>
      </c>
      <c r="E14515" s="46"/>
      <c r="F14515" s="3"/>
      <c r="G14515" s="3"/>
      <c r="H14515" s="3"/>
      <c r="I14515" s="3"/>
      <c r="Y14515" s="27"/>
    </row>
    <row r="14516" spans="2:25" x14ac:dyDescent="0.25">
      <c r="B14516" s="6">
        <f t="shared" si="532"/>
        <v>7.2504999999999998E-5</v>
      </c>
      <c r="C14516" s="5">
        <v>72505</v>
      </c>
      <c r="D14516" s="74">
        <f t="shared" si="531"/>
        <v>1.0809705676767434E-3</v>
      </c>
      <c r="E14516" s="46"/>
      <c r="F14516" s="3"/>
      <c r="G14516" s="3"/>
      <c r="H14516" s="3"/>
      <c r="I14516" s="3"/>
      <c r="Y14516" s="27"/>
    </row>
    <row r="14517" spans="2:25" x14ac:dyDescent="0.25">
      <c r="B14517" s="6">
        <f t="shared" si="532"/>
        <v>7.2510000000000009E-5</v>
      </c>
      <c r="C14517" s="5">
        <v>72510</v>
      </c>
      <c r="D14517" s="74">
        <f t="shared" si="531"/>
        <v>1.0806779549963181E-3</v>
      </c>
      <c r="E14517" s="46"/>
      <c r="F14517" s="3"/>
      <c r="G14517" s="3"/>
      <c r="H14517" s="3"/>
      <c r="I14517" s="3"/>
      <c r="Y14517" s="27"/>
    </row>
    <row r="14518" spans="2:25" x14ac:dyDescent="0.25">
      <c r="B14518" s="6">
        <f t="shared" si="532"/>
        <v>7.2515000000000006E-5</v>
      </c>
      <c r="C14518" s="5">
        <v>72515</v>
      </c>
      <c r="D14518" s="74">
        <f t="shared" si="531"/>
        <v>1.0803854413040011E-3</v>
      </c>
      <c r="E14518" s="46"/>
      <c r="F14518" s="3"/>
      <c r="G14518" s="3"/>
      <c r="H14518" s="3"/>
      <c r="I14518" s="3"/>
      <c r="Y14518" s="27"/>
    </row>
    <row r="14519" spans="2:25" x14ac:dyDescent="0.25">
      <c r="B14519" s="6">
        <f t="shared" si="532"/>
        <v>7.2520000000000004E-5</v>
      </c>
      <c r="C14519" s="5">
        <v>72520</v>
      </c>
      <c r="D14519" s="74">
        <f t="shared" si="531"/>
        <v>1.0800930265596166E-3</v>
      </c>
      <c r="E14519" s="46"/>
      <c r="F14519" s="3"/>
      <c r="G14519" s="3"/>
      <c r="H14519" s="3"/>
      <c r="I14519" s="3"/>
      <c r="Y14519" s="27"/>
    </row>
    <row r="14520" spans="2:25" x14ac:dyDescent="0.25">
      <c r="B14520" s="6">
        <f t="shared" si="532"/>
        <v>7.2525000000000001E-5</v>
      </c>
      <c r="C14520" s="5">
        <v>72525</v>
      </c>
      <c r="D14520" s="74">
        <f t="shared" si="531"/>
        <v>1.0798007107230096E-3</v>
      </c>
      <c r="E14520" s="46"/>
      <c r="F14520" s="3"/>
      <c r="G14520" s="3"/>
      <c r="H14520" s="3"/>
      <c r="I14520" s="3"/>
      <c r="Y14520" s="27"/>
    </row>
    <row r="14521" spans="2:25" x14ac:dyDescent="0.25">
      <c r="B14521" s="6">
        <f t="shared" si="532"/>
        <v>7.2529999999999998E-5</v>
      </c>
      <c r="C14521" s="5">
        <v>72530</v>
      </c>
      <c r="D14521" s="74">
        <f t="shared" si="531"/>
        <v>1.0795084937540436E-3</v>
      </c>
      <c r="E14521" s="46"/>
      <c r="F14521" s="3"/>
      <c r="G14521" s="3"/>
      <c r="H14521" s="3"/>
      <c r="I14521" s="3"/>
      <c r="Y14521" s="27"/>
    </row>
    <row r="14522" spans="2:25" x14ac:dyDescent="0.25">
      <c r="B14522" s="6">
        <f t="shared" si="532"/>
        <v>7.2535000000000009E-5</v>
      </c>
      <c r="C14522" s="5">
        <v>72535</v>
      </c>
      <c r="D14522" s="74">
        <f t="shared" si="531"/>
        <v>1.0792163756125992E-3</v>
      </c>
      <c r="E14522" s="46"/>
      <c r="F14522" s="3"/>
      <c r="G14522" s="3"/>
      <c r="H14522" s="3"/>
      <c r="I14522" s="3"/>
      <c r="Y14522" s="27"/>
    </row>
    <row r="14523" spans="2:25" x14ac:dyDescent="0.25">
      <c r="B14523" s="6">
        <f t="shared" si="532"/>
        <v>7.2540000000000007E-5</v>
      </c>
      <c r="C14523" s="5">
        <v>72540</v>
      </c>
      <c r="D14523" s="74">
        <f t="shared" si="531"/>
        <v>1.0789243562585808E-3</v>
      </c>
      <c r="E14523" s="46"/>
      <c r="F14523" s="3"/>
      <c r="G14523" s="3"/>
      <c r="H14523" s="3"/>
      <c r="I14523" s="3"/>
      <c r="Y14523" s="27"/>
    </row>
    <row r="14524" spans="2:25" x14ac:dyDescent="0.25">
      <c r="B14524" s="6">
        <f t="shared" si="532"/>
        <v>7.2545000000000004E-5</v>
      </c>
      <c r="C14524" s="5">
        <v>72545</v>
      </c>
      <c r="D14524" s="74">
        <f t="shared" si="531"/>
        <v>1.0786324356519056E-3</v>
      </c>
      <c r="E14524" s="46"/>
      <c r="F14524" s="3"/>
      <c r="G14524" s="3"/>
      <c r="H14524" s="3"/>
      <c r="I14524" s="3"/>
      <c r="Y14524" s="27"/>
    </row>
    <row r="14525" spans="2:25" x14ac:dyDescent="0.25">
      <c r="B14525" s="6">
        <f t="shared" si="532"/>
        <v>7.2550000000000002E-5</v>
      </c>
      <c r="C14525" s="5">
        <v>72550</v>
      </c>
      <c r="D14525" s="74">
        <f t="shared" si="531"/>
        <v>1.078340613752514E-3</v>
      </c>
      <c r="E14525" s="46"/>
      <c r="F14525" s="3"/>
      <c r="G14525" s="3"/>
      <c r="H14525" s="3"/>
      <c r="I14525" s="3"/>
      <c r="Y14525" s="27"/>
    </row>
    <row r="14526" spans="2:25" x14ac:dyDescent="0.25">
      <c r="B14526" s="6">
        <f t="shared" si="532"/>
        <v>7.2554999999999999E-5</v>
      </c>
      <c r="C14526" s="5">
        <v>72555</v>
      </c>
      <c r="D14526" s="74">
        <f t="shared" si="531"/>
        <v>1.0780488905203637E-3</v>
      </c>
      <c r="E14526" s="46"/>
      <c r="F14526" s="3"/>
      <c r="G14526" s="3"/>
      <c r="H14526" s="3"/>
      <c r="I14526" s="3"/>
      <c r="Y14526" s="27"/>
    </row>
    <row r="14527" spans="2:25" x14ac:dyDescent="0.25">
      <c r="B14527" s="6">
        <f t="shared" si="532"/>
        <v>7.256000000000001E-5</v>
      </c>
      <c r="C14527" s="5">
        <v>72560</v>
      </c>
      <c r="D14527" s="74">
        <f t="shared" si="531"/>
        <v>1.077757265915432E-3</v>
      </c>
      <c r="E14527" s="46"/>
      <c r="F14527" s="3"/>
      <c r="G14527" s="3"/>
      <c r="H14527" s="3"/>
      <c r="I14527" s="3"/>
      <c r="Y14527" s="27"/>
    </row>
    <row r="14528" spans="2:25" x14ac:dyDescent="0.25">
      <c r="B14528" s="6">
        <f t="shared" si="532"/>
        <v>7.2565000000000007E-5</v>
      </c>
      <c r="C14528" s="5">
        <v>72565</v>
      </c>
      <c r="D14528" s="74">
        <f t="shared" si="531"/>
        <v>1.0774657398977148E-3</v>
      </c>
      <c r="E14528" s="46"/>
      <c r="F14528" s="3"/>
      <c r="G14528" s="3"/>
      <c r="H14528" s="3"/>
      <c r="I14528" s="3"/>
      <c r="Y14528" s="27"/>
    </row>
    <row r="14529" spans="2:25" x14ac:dyDescent="0.25">
      <c r="B14529" s="6">
        <f t="shared" si="532"/>
        <v>7.2570000000000005E-5</v>
      </c>
      <c r="C14529" s="5">
        <v>72570</v>
      </c>
      <c r="D14529" s="74">
        <f t="shared" si="531"/>
        <v>1.0771743124272282E-3</v>
      </c>
      <c r="E14529" s="46"/>
      <c r="F14529" s="3"/>
      <c r="G14529" s="3"/>
      <c r="H14529" s="3"/>
      <c r="I14529" s="3"/>
      <c r="Y14529" s="27"/>
    </row>
    <row r="14530" spans="2:25" x14ac:dyDescent="0.25">
      <c r="B14530" s="6">
        <f t="shared" si="532"/>
        <v>7.2575000000000002E-5</v>
      </c>
      <c r="C14530" s="5">
        <v>72575</v>
      </c>
      <c r="D14530" s="74">
        <f t="shared" si="531"/>
        <v>1.0768829834640042E-3</v>
      </c>
      <c r="E14530" s="46"/>
      <c r="F14530" s="3"/>
      <c r="G14530" s="3"/>
      <c r="H14530" s="3"/>
      <c r="I14530" s="3"/>
      <c r="Y14530" s="27"/>
    </row>
    <row r="14531" spans="2:25" x14ac:dyDescent="0.25">
      <c r="B14531" s="6">
        <f t="shared" si="532"/>
        <v>7.258E-5</v>
      </c>
      <c r="C14531" s="5">
        <v>72580</v>
      </c>
      <c r="D14531" s="74">
        <f t="shared" si="531"/>
        <v>1.0765917529680963E-3</v>
      </c>
      <c r="E14531" s="46"/>
      <c r="F14531" s="3"/>
      <c r="G14531" s="3"/>
      <c r="H14531" s="3"/>
      <c r="I14531" s="3"/>
      <c r="Y14531" s="27"/>
    </row>
    <row r="14532" spans="2:25" x14ac:dyDescent="0.25">
      <c r="B14532" s="6">
        <f t="shared" si="532"/>
        <v>7.2585000000000011E-5</v>
      </c>
      <c r="C14532" s="5">
        <v>72585</v>
      </c>
      <c r="D14532" s="74">
        <f t="shared" si="531"/>
        <v>1.0763006208995755E-3</v>
      </c>
      <c r="E14532" s="46"/>
      <c r="F14532" s="3"/>
      <c r="G14532" s="3"/>
      <c r="H14532" s="3"/>
      <c r="I14532" s="3"/>
      <c r="Y14532" s="27"/>
    </row>
    <row r="14533" spans="2:25" x14ac:dyDescent="0.25">
      <c r="B14533" s="6">
        <f t="shared" si="532"/>
        <v>7.2590000000000008E-5</v>
      </c>
      <c r="C14533" s="5">
        <v>72590</v>
      </c>
      <c r="D14533" s="74">
        <f t="shared" si="531"/>
        <v>1.0760095872185346E-3</v>
      </c>
      <c r="E14533" s="46"/>
      <c r="F14533" s="3"/>
      <c r="G14533" s="3"/>
      <c r="H14533" s="3"/>
      <c r="I14533" s="3"/>
      <c r="Y14533" s="27"/>
    </row>
    <row r="14534" spans="2:25" x14ac:dyDescent="0.25">
      <c r="B14534" s="6">
        <f t="shared" si="532"/>
        <v>7.2595000000000005E-5</v>
      </c>
      <c r="C14534" s="5">
        <v>72595</v>
      </c>
      <c r="D14534" s="74">
        <f t="shared" si="531"/>
        <v>1.0757186518850796E-3</v>
      </c>
      <c r="E14534" s="46"/>
      <c r="F14534" s="3"/>
      <c r="G14534" s="3"/>
      <c r="H14534" s="3"/>
      <c r="I14534" s="3"/>
      <c r="Y14534" s="27"/>
    </row>
    <row r="14535" spans="2:25" x14ac:dyDescent="0.25">
      <c r="B14535" s="6">
        <f t="shared" si="532"/>
        <v>7.2600000000000003E-5</v>
      </c>
      <c r="C14535" s="5">
        <v>72600</v>
      </c>
      <c r="D14535" s="74">
        <f t="shared" si="531"/>
        <v>1.0754278148593422E-3</v>
      </c>
      <c r="E14535" s="46"/>
      <c r="F14535" s="3"/>
      <c r="G14535" s="3"/>
      <c r="H14535" s="3"/>
      <c r="I14535" s="3"/>
      <c r="Y14535" s="27"/>
    </row>
    <row r="14536" spans="2:25" x14ac:dyDescent="0.25">
      <c r="B14536" s="6">
        <f t="shared" si="532"/>
        <v>7.2605E-5</v>
      </c>
      <c r="C14536" s="5">
        <v>72605</v>
      </c>
      <c r="D14536" s="74">
        <f t="shared" si="531"/>
        <v>1.0751370761014681E-3</v>
      </c>
      <c r="E14536" s="46"/>
      <c r="F14536" s="3"/>
      <c r="G14536" s="3"/>
      <c r="H14536" s="3"/>
      <c r="I14536" s="3"/>
      <c r="Y14536" s="27"/>
    </row>
    <row r="14537" spans="2:25" x14ac:dyDescent="0.25">
      <c r="B14537" s="6">
        <f t="shared" si="532"/>
        <v>7.2610000000000011E-5</v>
      </c>
      <c r="C14537" s="5">
        <v>72610</v>
      </c>
      <c r="D14537" s="74">
        <f t="shared" si="531"/>
        <v>1.0748464355716215E-3</v>
      </c>
      <c r="E14537" s="46"/>
      <c r="F14537" s="3"/>
      <c r="G14537" s="3"/>
      <c r="H14537" s="3"/>
      <c r="I14537" s="3"/>
      <c r="Y14537" s="27"/>
    </row>
    <row r="14538" spans="2:25" x14ac:dyDescent="0.25">
      <c r="B14538" s="6">
        <f t="shared" si="532"/>
        <v>7.2615000000000009E-5</v>
      </c>
      <c r="C14538" s="5">
        <v>72615</v>
      </c>
      <c r="D14538" s="74">
        <f t="shared" si="531"/>
        <v>1.0745558932299894E-3</v>
      </c>
      <c r="E14538" s="46"/>
      <c r="F14538" s="3"/>
      <c r="G14538" s="3"/>
      <c r="H14538" s="3"/>
      <c r="I14538" s="3"/>
      <c r="Y14538" s="27"/>
    </row>
    <row r="14539" spans="2:25" x14ac:dyDescent="0.25">
      <c r="B14539" s="6">
        <f t="shared" si="532"/>
        <v>7.2620000000000006E-5</v>
      </c>
      <c r="C14539" s="5">
        <v>72620</v>
      </c>
      <c r="D14539" s="74">
        <f t="shared" si="531"/>
        <v>1.0742654490367759E-3</v>
      </c>
      <c r="E14539" s="46"/>
      <c r="F14539" s="3"/>
      <c r="G14539" s="3"/>
      <c r="H14539" s="3"/>
      <c r="I14539" s="3"/>
      <c r="Y14539" s="27"/>
    </row>
    <row r="14540" spans="2:25" x14ac:dyDescent="0.25">
      <c r="B14540" s="6">
        <f t="shared" si="532"/>
        <v>7.2625000000000003E-5</v>
      </c>
      <c r="C14540" s="5">
        <v>72625</v>
      </c>
      <c r="D14540" s="74">
        <f t="shared" si="531"/>
        <v>1.0739751029522013E-3</v>
      </c>
      <c r="E14540" s="46"/>
      <c r="F14540" s="3"/>
      <c r="G14540" s="3"/>
      <c r="H14540" s="3"/>
      <c r="I14540" s="3"/>
      <c r="Y14540" s="27"/>
    </row>
    <row r="14541" spans="2:25" x14ac:dyDescent="0.25">
      <c r="B14541" s="6">
        <f t="shared" si="532"/>
        <v>7.2630000000000001E-5</v>
      </c>
      <c r="C14541" s="5">
        <v>72630</v>
      </c>
      <c r="D14541" s="74">
        <f t="shared" si="531"/>
        <v>1.0736848549365091E-3</v>
      </c>
      <c r="E14541" s="46"/>
      <c r="F14541" s="3"/>
      <c r="G14541" s="3"/>
      <c r="H14541" s="3"/>
      <c r="I14541" s="3"/>
      <c r="Y14541" s="27"/>
    </row>
    <row r="14542" spans="2:25" x14ac:dyDescent="0.25">
      <c r="B14542" s="6">
        <f t="shared" si="532"/>
        <v>7.2634999999999998E-5</v>
      </c>
      <c r="C14542" s="5">
        <v>72635</v>
      </c>
      <c r="D14542" s="74">
        <f t="shared" si="531"/>
        <v>1.0733947049499555E-3</v>
      </c>
      <c r="E14542" s="46"/>
      <c r="F14542" s="3"/>
      <c r="G14542" s="3"/>
      <c r="H14542" s="3"/>
      <c r="I14542" s="3"/>
      <c r="Y14542" s="27"/>
    </row>
    <row r="14543" spans="2:25" x14ac:dyDescent="0.25">
      <c r="B14543" s="6">
        <f t="shared" si="532"/>
        <v>7.2640000000000009E-5</v>
      </c>
      <c r="C14543" s="5">
        <v>72640</v>
      </c>
      <c r="D14543" s="74">
        <f t="shared" si="531"/>
        <v>1.073104652952824E-3</v>
      </c>
      <c r="E14543" s="46"/>
      <c r="F14543" s="3"/>
      <c r="G14543" s="3"/>
      <c r="H14543" s="3"/>
      <c r="I14543" s="3"/>
      <c r="Y14543" s="27"/>
    </row>
    <row r="14544" spans="2:25" x14ac:dyDescent="0.25">
      <c r="B14544" s="6">
        <f t="shared" si="532"/>
        <v>7.2645000000000007E-5</v>
      </c>
      <c r="C14544" s="5">
        <v>72645</v>
      </c>
      <c r="D14544" s="74">
        <f t="shared" si="531"/>
        <v>1.07281469890541E-3</v>
      </c>
      <c r="E14544" s="46"/>
      <c r="F14544" s="3"/>
      <c r="G14544" s="3"/>
      <c r="H14544" s="3"/>
      <c r="I14544" s="3"/>
      <c r="Y14544" s="27"/>
    </row>
    <row r="14545" spans="2:25" x14ac:dyDescent="0.25">
      <c r="B14545" s="6">
        <f t="shared" si="532"/>
        <v>7.2650000000000004E-5</v>
      </c>
      <c r="C14545" s="5">
        <v>72650</v>
      </c>
      <c r="D14545" s="74">
        <f t="shared" si="531"/>
        <v>1.0725248427680288E-3</v>
      </c>
      <c r="E14545" s="46"/>
      <c r="F14545" s="3"/>
      <c r="G14545" s="3"/>
      <c r="H14545" s="3"/>
      <c r="I14545" s="3"/>
      <c r="Y14545" s="27"/>
    </row>
    <row r="14546" spans="2:25" x14ac:dyDescent="0.25">
      <c r="B14546" s="6">
        <f t="shared" si="532"/>
        <v>7.2655000000000001E-5</v>
      </c>
      <c r="C14546" s="5">
        <v>72655</v>
      </c>
      <c r="D14546" s="74">
        <f t="shared" si="531"/>
        <v>1.0722350845010177E-3</v>
      </c>
      <c r="E14546" s="46"/>
      <c r="F14546" s="3"/>
      <c r="G14546" s="3"/>
      <c r="H14546" s="3"/>
      <c r="I14546" s="3"/>
      <c r="Y14546" s="27"/>
    </row>
    <row r="14547" spans="2:25" x14ac:dyDescent="0.25">
      <c r="B14547" s="6">
        <f t="shared" si="532"/>
        <v>7.2659999999999999E-5</v>
      </c>
      <c r="C14547" s="5">
        <v>72660</v>
      </c>
      <c r="D14547" s="74">
        <f t="shared" ref="D14547:D14610" si="533">IF(ISERROR($D$12*2*PI()*$D$4*$D$5^2/B14547^5*10^-9*(1/(EXP(($D$4*$D$5)/(B14547*$D$6*($D$9)))-1))),0,$D$12*2*PI()*$D$4*$D$5^2/B14547^5*10^-9*(1/(EXP(($D$4*$D$5)/(B14547*$D$6*($D$9)))-1)))</f>
        <v>1.0719454240647307E-3</v>
      </c>
      <c r="E14547" s="46"/>
      <c r="F14547" s="3"/>
      <c r="G14547" s="3"/>
      <c r="H14547" s="3"/>
      <c r="I14547" s="3"/>
      <c r="Y14547" s="27"/>
    </row>
    <row r="14548" spans="2:25" x14ac:dyDescent="0.25">
      <c r="B14548" s="6">
        <f t="shared" ref="B14548:B14611" si="534">C14548*10^-9</f>
        <v>7.266500000000001E-5</v>
      </c>
      <c r="C14548" s="5">
        <v>72665</v>
      </c>
      <c r="D14548" s="74">
        <f t="shared" si="533"/>
        <v>1.071655861419537E-3</v>
      </c>
      <c r="E14548" s="46"/>
      <c r="F14548" s="3"/>
      <c r="G14548" s="3"/>
      <c r="H14548" s="3"/>
      <c r="I14548" s="3"/>
      <c r="Y14548" s="27"/>
    </row>
    <row r="14549" spans="2:25" x14ac:dyDescent="0.25">
      <c r="B14549" s="6">
        <f t="shared" si="534"/>
        <v>7.2670000000000007E-5</v>
      </c>
      <c r="C14549" s="5">
        <v>72670</v>
      </c>
      <c r="D14549" s="74">
        <f t="shared" si="533"/>
        <v>1.0713663965258313E-3</v>
      </c>
      <c r="E14549" s="46"/>
      <c r="F14549" s="3"/>
      <c r="G14549" s="3"/>
      <c r="H14549" s="3"/>
      <c r="I14549" s="3"/>
      <c r="Y14549" s="27"/>
    </row>
    <row r="14550" spans="2:25" x14ac:dyDescent="0.25">
      <c r="B14550" s="6">
        <f t="shared" si="534"/>
        <v>7.2675000000000005E-5</v>
      </c>
      <c r="C14550" s="5">
        <v>72675</v>
      </c>
      <c r="D14550" s="74">
        <f t="shared" si="533"/>
        <v>1.0710770293440234E-3</v>
      </c>
      <c r="E14550" s="46"/>
      <c r="F14550" s="3"/>
      <c r="G14550" s="3"/>
      <c r="H14550" s="3"/>
      <c r="I14550" s="3"/>
      <c r="Y14550" s="27"/>
    </row>
    <row r="14551" spans="2:25" x14ac:dyDescent="0.25">
      <c r="B14551" s="6">
        <f t="shared" si="534"/>
        <v>7.2680000000000002E-5</v>
      </c>
      <c r="C14551" s="5">
        <v>72680</v>
      </c>
      <c r="D14551" s="74">
        <f t="shared" si="533"/>
        <v>1.0707877598345398E-3</v>
      </c>
      <c r="E14551" s="46"/>
      <c r="F14551" s="3"/>
      <c r="G14551" s="3"/>
      <c r="H14551" s="3"/>
      <c r="I14551" s="3"/>
      <c r="Y14551" s="27"/>
    </row>
    <row r="14552" spans="2:25" x14ac:dyDescent="0.25">
      <c r="B14552" s="6">
        <f t="shared" si="534"/>
        <v>7.2685E-5</v>
      </c>
      <c r="C14552" s="5">
        <v>72685</v>
      </c>
      <c r="D14552" s="74">
        <f t="shared" si="533"/>
        <v>1.0704985879578296E-3</v>
      </c>
      <c r="E14552" s="46"/>
      <c r="F14552" s="3"/>
      <c r="G14552" s="3"/>
      <c r="H14552" s="3"/>
      <c r="I14552" s="3"/>
      <c r="Y14552" s="27"/>
    </row>
    <row r="14553" spans="2:25" x14ac:dyDescent="0.25">
      <c r="B14553" s="6">
        <f t="shared" si="534"/>
        <v>7.269000000000001E-5</v>
      </c>
      <c r="C14553" s="5">
        <v>72690</v>
      </c>
      <c r="D14553" s="74">
        <f t="shared" si="533"/>
        <v>1.070209513674358E-3</v>
      </c>
      <c r="E14553" s="46"/>
      <c r="F14553" s="3"/>
      <c r="G14553" s="3"/>
      <c r="H14553" s="3"/>
      <c r="I14553" s="3"/>
      <c r="Y14553" s="27"/>
    </row>
    <row r="14554" spans="2:25" x14ac:dyDescent="0.25">
      <c r="B14554" s="6">
        <f t="shared" si="534"/>
        <v>7.2695000000000008E-5</v>
      </c>
      <c r="C14554" s="5">
        <v>72695</v>
      </c>
      <c r="D14554" s="74">
        <f t="shared" si="533"/>
        <v>1.0699205369446108E-3</v>
      </c>
      <c r="E14554" s="46"/>
      <c r="F14554" s="3"/>
      <c r="G14554" s="3"/>
      <c r="H14554" s="3"/>
      <c r="I14554" s="3"/>
      <c r="Y14554" s="27"/>
    </row>
    <row r="14555" spans="2:25" x14ac:dyDescent="0.25">
      <c r="B14555" s="6">
        <f t="shared" si="534"/>
        <v>7.2700000000000005E-5</v>
      </c>
      <c r="C14555" s="5">
        <v>72700</v>
      </c>
      <c r="D14555" s="74">
        <f t="shared" si="533"/>
        <v>1.0696316577290912E-3</v>
      </c>
      <c r="E14555" s="46"/>
      <c r="F14555" s="3"/>
      <c r="G14555" s="3"/>
      <c r="H14555" s="3"/>
      <c r="I14555" s="3"/>
      <c r="Y14555" s="27"/>
    </row>
    <row r="14556" spans="2:25" x14ac:dyDescent="0.25">
      <c r="B14556" s="6">
        <f t="shared" si="534"/>
        <v>7.2705000000000003E-5</v>
      </c>
      <c r="C14556" s="5">
        <v>72705</v>
      </c>
      <c r="D14556" s="74">
        <f t="shared" si="533"/>
        <v>1.0693428759883203E-3</v>
      </c>
      <c r="E14556" s="46"/>
      <c r="F14556" s="3"/>
      <c r="G14556" s="3"/>
      <c r="H14556" s="3"/>
      <c r="I14556" s="3"/>
      <c r="Y14556" s="27"/>
    </row>
    <row r="14557" spans="2:25" x14ac:dyDescent="0.25">
      <c r="B14557" s="6">
        <f t="shared" si="534"/>
        <v>7.271E-5</v>
      </c>
      <c r="C14557" s="5">
        <v>72710</v>
      </c>
      <c r="D14557" s="74">
        <f t="shared" si="533"/>
        <v>1.0690541916828402E-3</v>
      </c>
      <c r="E14557" s="46"/>
      <c r="F14557" s="3"/>
      <c r="G14557" s="3"/>
      <c r="H14557" s="3"/>
      <c r="I14557" s="3"/>
      <c r="Y14557" s="27"/>
    </row>
    <row r="14558" spans="2:25" x14ac:dyDescent="0.25">
      <c r="B14558" s="6">
        <f t="shared" si="534"/>
        <v>7.2715000000000011E-5</v>
      </c>
      <c r="C14558" s="5">
        <v>72715</v>
      </c>
      <c r="D14558" s="74">
        <f t="shared" si="533"/>
        <v>1.0687656047732085E-3</v>
      </c>
      <c r="E14558" s="46"/>
      <c r="F14558" s="3"/>
      <c r="G14558" s="3"/>
      <c r="H14558" s="3"/>
      <c r="I14558" s="3"/>
      <c r="Y14558" s="27"/>
    </row>
    <row r="14559" spans="2:25" x14ac:dyDescent="0.25">
      <c r="B14559" s="6">
        <f t="shared" si="534"/>
        <v>7.2720000000000008E-5</v>
      </c>
      <c r="C14559" s="5">
        <v>72720</v>
      </c>
      <c r="D14559" s="74">
        <f t="shared" si="533"/>
        <v>1.0684771152200047E-3</v>
      </c>
      <c r="E14559" s="46"/>
      <c r="F14559" s="3"/>
      <c r="G14559" s="3"/>
      <c r="H14559" s="3"/>
      <c r="I14559" s="3"/>
      <c r="Y14559" s="27"/>
    </row>
    <row r="14560" spans="2:25" x14ac:dyDescent="0.25">
      <c r="B14560" s="6">
        <f t="shared" si="534"/>
        <v>7.2725000000000006E-5</v>
      </c>
      <c r="C14560" s="5">
        <v>72725</v>
      </c>
      <c r="D14560" s="74">
        <f t="shared" si="533"/>
        <v>1.0681887229838254E-3</v>
      </c>
      <c r="E14560" s="46"/>
      <c r="F14560" s="3"/>
      <c r="G14560" s="3"/>
      <c r="H14560" s="3"/>
      <c r="I14560" s="3"/>
      <c r="Y14560" s="27"/>
    </row>
    <row r="14561" spans="2:25" x14ac:dyDescent="0.25">
      <c r="B14561" s="6">
        <f t="shared" si="534"/>
        <v>7.2730000000000003E-5</v>
      </c>
      <c r="C14561" s="5">
        <v>72730</v>
      </c>
      <c r="D14561" s="74">
        <f t="shared" si="533"/>
        <v>1.0679004280252859E-3</v>
      </c>
      <c r="E14561" s="46"/>
      <c r="F14561" s="3"/>
      <c r="G14561" s="3"/>
      <c r="H14561" s="3"/>
      <c r="I14561" s="3"/>
      <c r="Y14561" s="27"/>
    </row>
    <row r="14562" spans="2:25" x14ac:dyDescent="0.25">
      <c r="B14562" s="6">
        <f t="shared" si="534"/>
        <v>7.2735000000000001E-5</v>
      </c>
      <c r="C14562" s="5">
        <v>72735</v>
      </c>
      <c r="D14562" s="74">
        <f t="shared" si="533"/>
        <v>1.0676122303050182E-3</v>
      </c>
      <c r="E14562" s="46"/>
      <c r="F14562" s="3"/>
      <c r="G14562" s="3"/>
      <c r="H14562" s="3"/>
      <c r="I14562" s="3"/>
      <c r="Y14562" s="27"/>
    </row>
    <row r="14563" spans="2:25" x14ac:dyDescent="0.25">
      <c r="B14563" s="6">
        <f t="shared" si="534"/>
        <v>7.2739999999999998E-5</v>
      </c>
      <c r="C14563" s="5">
        <v>72740</v>
      </c>
      <c r="D14563" s="74">
        <f t="shared" si="533"/>
        <v>1.0673241297836761E-3</v>
      </c>
      <c r="E14563" s="46"/>
      <c r="F14563" s="3"/>
      <c r="G14563" s="3"/>
      <c r="H14563" s="3"/>
      <c r="I14563" s="3"/>
      <c r="Y14563" s="27"/>
    </row>
    <row r="14564" spans="2:25" x14ac:dyDescent="0.25">
      <c r="B14564" s="6">
        <f t="shared" si="534"/>
        <v>7.2745000000000009E-5</v>
      </c>
      <c r="C14564" s="5">
        <v>72745</v>
      </c>
      <c r="D14564" s="74">
        <f t="shared" si="533"/>
        <v>1.067036126421931E-3</v>
      </c>
      <c r="E14564" s="46"/>
      <c r="F14564" s="3"/>
      <c r="G14564" s="3"/>
      <c r="H14564" s="3"/>
      <c r="I14564" s="3"/>
      <c r="Y14564" s="27"/>
    </row>
    <row r="14565" spans="2:25" x14ac:dyDescent="0.25">
      <c r="B14565" s="6">
        <f t="shared" si="534"/>
        <v>7.2750000000000007E-5</v>
      </c>
      <c r="C14565" s="5">
        <v>72750</v>
      </c>
      <c r="D14565" s="74">
        <f t="shared" si="533"/>
        <v>1.0667482201804702E-3</v>
      </c>
      <c r="E14565" s="46"/>
      <c r="F14565" s="3"/>
      <c r="G14565" s="3"/>
      <c r="H14565" s="3"/>
      <c r="I14565" s="3"/>
      <c r="Y14565" s="27"/>
    </row>
    <row r="14566" spans="2:25" x14ac:dyDescent="0.25">
      <c r="B14566" s="6">
        <f t="shared" si="534"/>
        <v>7.2755000000000004E-5</v>
      </c>
      <c r="C14566" s="5">
        <v>72755</v>
      </c>
      <c r="D14566" s="74">
        <f t="shared" si="533"/>
        <v>1.0664604110200043E-3</v>
      </c>
      <c r="E14566" s="46"/>
      <c r="F14566" s="3"/>
      <c r="G14566" s="3"/>
      <c r="H14566" s="3"/>
      <c r="I14566" s="3"/>
      <c r="Y14566" s="27"/>
    </row>
    <row r="14567" spans="2:25" x14ac:dyDescent="0.25">
      <c r="B14567" s="6">
        <f t="shared" si="534"/>
        <v>7.2760000000000001E-5</v>
      </c>
      <c r="C14567" s="5">
        <v>72760</v>
      </c>
      <c r="D14567" s="74">
        <f t="shared" si="533"/>
        <v>1.0661726989012589E-3</v>
      </c>
      <c r="E14567" s="46"/>
      <c r="F14567" s="3"/>
      <c r="G14567" s="3"/>
      <c r="H14567" s="3"/>
      <c r="I14567" s="3"/>
      <c r="Y14567" s="27"/>
    </row>
    <row r="14568" spans="2:25" x14ac:dyDescent="0.25">
      <c r="B14568" s="6">
        <f t="shared" si="534"/>
        <v>7.2764999999999999E-5</v>
      </c>
      <c r="C14568" s="5">
        <v>72765</v>
      </c>
      <c r="D14568" s="74">
        <f t="shared" si="533"/>
        <v>1.0658850837849787E-3</v>
      </c>
      <c r="E14568" s="46"/>
      <c r="F14568" s="3"/>
      <c r="G14568" s="3"/>
      <c r="H14568" s="3"/>
      <c r="I14568" s="3"/>
      <c r="Y14568" s="27"/>
    </row>
    <row r="14569" spans="2:25" x14ac:dyDescent="0.25">
      <c r="B14569" s="6">
        <f t="shared" si="534"/>
        <v>7.277000000000001E-5</v>
      </c>
      <c r="C14569" s="5">
        <v>72770</v>
      </c>
      <c r="D14569" s="74">
        <f t="shared" si="533"/>
        <v>1.0655975656319267E-3</v>
      </c>
      <c r="E14569" s="46"/>
      <c r="F14569" s="3"/>
      <c r="G14569" s="3"/>
      <c r="H14569" s="3"/>
      <c r="I14569" s="3"/>
      <c r="Y14569" s="27"/>
    </row>
    <row r="14570" spans="2:25" x14ac:dyDescent="0.25">
      <c r="B14570" s="6">
        <f t="shared" si="534"/>
        <v>7.2775000000000007E-5</v>
      </c>
      <c r="C14570" s="5">
        <v>72775</v>
      </c>
      <c r="D14570" s="74">
        <f t="shared" si="533"/>
        <v>1.0653101444028888E-3</v>
      </c>
      <c r="E14570" s="46"/>
      <c r="F14570" s="3"/>
      <c r="G14570" s="3"/>
      <c r="H14570" s="3"/>
      <c r="I14570" s="3"/>
      <c r="Y14570" s="27"/>
    </row>
    <row r="14571" spans="2:25" x14ac:dyDescent="0.25">
      <c r="B14571" s="6">
        <f t="shared" si="534"/>
        <v>7.2780000000000005E-5</v>
      </c>
      <c r="C14571" s="5">
        <v>72780</v>
      </c>
      <c r="D14571" s="74">
        <f t="shared" si="533"/>
        <v>1.06502282005866E-3</v>
      </c>
      <c r="E14571" s="46"/>
      <c r="F14571" s="3"/>
      <c r="G14571" s="3"/>
      <c r="H14571" s="3"/>
      <c r="I14571" s="3"/>
      <c r="Y14571" s="27"/>
    </row>
    <row r="14572" spans="2:25" x14ac:dyDescent="0.25">
      <c r="B14572" s="6">
        <f t="shared" si="534"/>
        <v>7.2785000000000002E-5</v>
      </c>
      <c r="C14572" s="5">
        <v>72785</v>
      </c>
      <c r="D14572" s="74">
        <f t="shared" si="533"/>
        <v>1.0647355925600642E-3</v>
      </c>
      <c r="E14572" s="46"/>
      <c r="F14572" s="3"/>
      <c r="G14572" s="3"/>
      <c r="H14572" s="3"/>
      <c r="I14572" s="3"/>
      <c r="Y14572" s="27"/>
    </row>
    <row r="14573" spans="2:25" x14ac:dyDescent="0.25">
      <c r="B14573" s="6">
        <f t="shared" si="534"/>
        <v>7.2789999999999999E-5</v>
      </c>
      <c r="C14573" s="5">
        <v>72790</v>
      </c>
      <c r="D14573" s="74">
        <f t="shared" si="533"/>
        <v>1.0644484618679373E-3</v>
      </c>
      <c r="E14573" s="46"/>
      <c r="F14573" s="3"/>
      <c r="G14573" s="3"/>
      <c r="H14573" s="3"/>
      <c r="I14573" s="3"/>
      <c r="Y14573" s="27"/>
    </row>
    <row r="14574" spans="2:25" x14ac:dyDescent="0.25">
      <c r="B14574" s="6">
        <f t="shared" si="534"/>
        <v>7.279500000000001E-5</v>
      </c>
      <c r="C14574" s="5">
        <v>72795</v>
      </c>
      <c r="D14574" s="74">
        <f t="shared" si="533"/>
        <v>1.0641614279431333E-3</v>
      </c>
      <c r="E14574" s="46"/>
      <c r="F14574" s="3"/>
      <c r="G14574" s="3"/>
      <c r="H14574" s="3"/>
      <c r="I14574" s="3"/>
      <c r="Y14574" s="27"/>
    </row>
    <row r="14575" spans="2:25" x14ac:dyDescent="0.25">
      <c r="B14575" s="6">
        <f t="shared" si="534"/>
        <v>7.2800000000000008E-5</v>
      </c>
      <c r="C14575" s="5">
        <v>72800</v>
      </c>
      <c r="D14575" s="74">
        <f t="shared" si="533"/>
        <v>1.0638744907465296E-3</v>
      </c>
      <c r="E14575" s="46"/>
      <c r="F14575" s="3"/>
      <c r="G14575" s="3"/>
      <c r="H14575" s="3"/>
      <c r="I14575" s="3"/>
      <c r="Y14575" s="27"/>
    </row>
    <row r="14576" spans="2:25" x14ac:dyDescent="0.25">
      <c r="B14576" s="6">
        <f t="shared" si="534"/>
        <v>7.2805000000000005E-5</v>
      </c>
      <c r="C14576" s="5">
        <v>72805</v>
      </c>
      <c r="D14576" s="74">
        <f t="shared" si="533"/>
        <v>1.0635876502390197E-3</v>
      </c>
      <c r="E14576" s="46"/>
      <c r="F14576" s="3"/>
      <c r="G14576" s="3"/>
      <c r="H14576" s="3"/>
      <c r="I14576" s="3"/>
      <c r="Y14576" s="27"/>
    </row>
    <row r="14577" spans="2:25" x14ac:dyDescent="0.25">
      <c r="B14577" s="6">
        <f t="shared" si="534"/>
        <v>7.2810000000000003E-5</v>
      </c>
      <c r="C14577" s="5">
        <v>72810</v>
      </c>
      <c r="D14577" s="74">
        <f t="shared" si="533"/>
        <v>1.0633009063815112E-3</v>
      </c>
      <c r="E14577" s="46"/>
      <c r="F14577" s="3"/>
      <c r="G14577" s="3"/>
      <c r="H14577" s="3"/>
      <c r="I14577" s="3"/>
      <c r="Y14577" s="27"/>
    </row>
    <row r="14578" spans="2:25" x14ac:dyDescent="0.25">
      <c r="B14578" s="6">
        <f t="shared" si="534"/>
        <v>7.2815E-5</v>
      </c>
      <c r="C14578" s="5">
        <v>72815</v>
      </c>
      <c r="D14578" s="74">
        <f t="shared" si="533"/>
        <v>1.0630142591349383E-3</v>
      </c>
      <c r="E14578" s="46"/>
      <c r="F14578" s="3"/>
      <c r="G14578" s="3"/>
      <c r="H14578" s="3"/>
      <c r="I14578" s="3"/>
      <c r="Y14578" s="27"/>
    </row>
    <row r="14579" spans="2:25" x14ac:dyDescent="0.25">
      <c r="B14579" s="6">
        <f t="shared" si="534"/>
        <v>7.2820000000000011E-5</v>
      </c>
      <c r="C14579" s="5">
        <v>72820</v>
      </c>
      <c r="D14579" s="74">
        <f t="shared" si="533"/>
        <v>1.0627277084602456E-3</v>
      </c>
      <c r="E14579" s="46"/>
      <c r="F14579" s="3"/>
      <c r="G14579" s="3"/>
      <c r="H14579" s="3"/>
      <c r="I14579" s="3"/>
      <c r="Y14579" s="27"/>
    </row>
    <row r="14580" spans="2:25" x14ac:dyDescent="0.25">
      <c r="B14580" s="6">
        <f t="shared" si="534"/>
        <v>7.2825000000000008E-5</v>
      </c>
      <c r="C14580" s="5">
        <v>72825</v>
      </c>
      <c r="D14580" s="74">
        <f t="shared" si="533"/>
        <v>1.0624412543184039E-3</v>
      </c>
      <c r="E14580" s="46"/>
      <c r="F14580" s="3"/>
      <c r="G14580" s="3"/>
      <c r="H14580" s="3"/>
      <c r="I14580" s="3"/>
      <c r="Y14580" s="27"/>
    </row>
    <row r="14581" spans="2:25" x14ac:dyDescent="0.25">
      <c r="B14581" s="6">
        <f t="shared" si="534"/>
        <v>7.2830000000000006E-5</v>
      </c>
      <c r="C14581" s="5">
        <v>72830</v>
      </c>
      <c r="D14581" s="74">
        <f t="shared" si="533"/>
        <v>1.0621548966703962E-3</v>
      </c>
      <c r="E14581" s="46"/>
      <c r="F14581" s="3"/>
      <c r="G14581" s="3"/>
      <c r="H14581" s="3"/>
      <c r="I14581" s="3"/>
      <c r="Y14581" s="27"/>
    </row>
    <row r="14582" spans="2:25" x14ac:dyDescent="0.25">
      <c r="B14582" s="6">
        <f t="shared" si="534"/>
        <v>7.2835000000000003E-5</v>
      </c>
      <c r="C14582" s="5">
        <v>72835</v>
      </c>
      <c r="D14582" s="74">
        <f t="shared" si="533"/>
        <v>1.0618686354772243E-3</v>
      </c>
      <c r="E14582" s="46"/>
      <c r="F14582" s="3"/>
      <c r="G14582" s="3"/>
      <c r="H14582" s="3"/>
      <c r="I14582" s="3"/>
      <c r="Y14582" s="27"/>
    </row>
    <row r="14583" spans="2:25" x14ac:dyDescent="0.25">
      <c r="B14583" s="6">
        <f t="shared" si="534"/>
        <v>7.2840000000000001E-5</v>
      </c>
      <c r="C14583" s="5">
        <v>72840</v>
      </c>
      <c r="D14583" s="74">
        <f t="shared" si="533"/>
        <v>1.0615824706999117E-3</v>
      </c>
      <c r="E14583" s="46"/>
      <c r="F14583" s="3"/>
      <c r="G14583" s="3"/>
      <c r="H14583" s="3"/>
      <c r="I14583" s="3"/>
      <c r="Y14583" s="27"/>
    </row>
    <row r="14584" spans="2:25" x14ac:dyDescent="0.25">
      <c r="B14584" s="6">
        <f t="shared" si="534"/>
        <v>7.2844999999999998E-5</v>
      </c>
      <c r="C14584" s="5">
        <v>72845</v>
      </c>
      <c r="D14584" s="74">
        <f t="shared" si="533"/>
        <v>1.0612964022995003E-3</v>
      </c>
      <c r="E14584" s="46"/>
      <c r="F14584" s="3"/>
      <c r="G14584" s="3"/>
      <c r="H14584" s="3"/>
      <c r="I14584" s="3"/>
      <c r="Y14584" s="27"/>
    </row>
    <row r="14585" spans="2:25" x14ac:dyDescent="0.25">
      <c r="B14585" s="6">
        <f t="shared" si="534"/>
        <v>7.2850000000000009E-5</v>
      </c>
      <c r="C14585" s="5">
        <v>72850</v>
      </c>
      <c r="D14585" s="74">
        <f t="shared" si="533"/>
        <v>1.0610104302370459E-3</v>
      </c>
      <c r="E14585" s="46"/>
      <c r="F14585" s="3"/>
      <c r="G14585" s="3"/>
      <c r="H14585" s="3"/>
      <c r="I14585" s="3"/>
      <c r="Y14585" s="27"/>
    </row>
    <row r="14586" spans="2:25" x14ac:dyDescent="0.25">
      <c r="B14586" s="6">
        <f t="shared" si="534"/>
        <v>7.2855000000000006E-5</v>
      </c>
      <c r="C14586" s="5">
        <v>72855</v>
      </c>
      <c r="D14586" s="74">
        <f t="shared" si="533"/>
        <v>1.060724554473626E-3</v>
      </c>
      <c r="E14586" s="46"/>
      <c r="F14586" s="3"/>
      <c r="G14586" s="3"/>
      <c r="H14586" s="3"/>
      <c r="I14586" s="3"/>
      <c r="Y14586" s="27"/>
    </row>
    <row r="14587" spans="2:25" x14ac:dyDescent="0.25">
      <c r="B14587" s="6">
        <f t="shared" si="534"/>
        <v>7.2860000000000004E-5</v>
      </c>
      <c r="C14587" s="5">
        <v>72860</v>
      </c>
      <c r="D14587" s="74">
        <f t="shared" si="533"/>
        <v>1.0604387749703387E-3</v>
      </c>
      <c r="E14587" s="46"/>
      <c r="F14587" s="3"/>
      <c r="G14587" s="3"/>
      <c r="H14587" s="3"/>
      <c r="I14587" s="3"/>
      <c r="Y14587" s="27"/>
    </row>
    <row r="14588" spans="2:25" x14ac:dyDescent="0.25">
      <c r="B14588" s="6">
        <f t="shared" si="534"/>
        <v>7.2865000000000001E-5</v>
      </c>
      <c r="C14588" s="5">
        <v>72865</v>
      </c>
      <c r="D14588" s="74">
        <f t="shared" si="533"/>
        <v>1.060153091688294E-3</v>
      </c>
      <c r="E14588" s="46"/>
      <c r="F14588" s="3"/>
      <c r="G14588" s="3"/>
      <c r="H14588" s="3"/>
      <c r="I14588" s="3"/>
      <c r="Y14588" s="27"/>
    </row>
    <row r="14589" spans="2:25" x14ac:dyDescent="0.25">
      <c r="B14589" s="6">
        <f t="shared" si="534"/>
        <v>7.2869999999999999E-5</v>
      </c>
      <c r="C14589" s="5">
        <v>72870</v>
      </c>
      <c r="D14589" s="74">
        <f t="shared" si="533"/>
        <v>1.0598675045886258E-3</v>
      </c>
      <c r="E14589" s="46"/>
      <c r="F14589" s="3"/>
      <c r="G14589" s="3"/>
      <c r="H14589" s="3"/>
      <c r="I14589" s="3"/>
      <c r="Y14589" s="27"/>
    </row>
    <row r="14590" spans="2:25" x14ac:dyDescent="0.25">
      <c r="B14590" s="6">
        <f t="shared" si="534"/>
        <v>7.287500000000001E-5</v>
      </c>
      <c r="C14590" s="5">
        <v>72875</v>
      </c>
      <c r="D14590" s="74">
        <f t="shared" si="533"/>
        <v>1.0595820136324835E-3</v>
      </c>
      <c r="E14590" s="46"/>
      <c r="F14590" s="3"/>
      <c r="G14590" s="3"/>
      <c r="H14590" s="3"/>
      <c r="I14590" s="3"/>
      <c r="Y14590" s="27"/>
    </row>
    <row r="14591" spans="2:25" x14ac:dyDescent="0.25">
      <c r="B14591" s="6">
        <f t="shared" si="534"/>
        <v>7.2880000000000007E-5</v>
      </c>
      <c r="C14591" s="5">
        <v>72880</v>
      </c>
      <c r="D14591" s="74">
        <f t="shared" si="533"/>
        <v>1.0592966187810372E-3</v>
      </c>
      <c r="E14591" s="46"/>
      <c r="F14591" s="3"/>
      <c r="G14591" s="3"/>
      <c r="H14591" s="3"/>
      <c r="I14591" s="3"/>
      <c r="Y14591" s="27"/>
    </row>
    <row r="14592" spans="2:25" x14ac:dyDescent="0.25">
      <c r="B14592" s="6">
        <f t="shared" si="534"/>
        <v>7.2885000000000004E-5</v>
      </c>
      <c r="C14592" s="5">
        <v>72885</v>
      </c>
      <c r="D14592" s="74">
        <f t="shared" si="533"/>
        <v>1.0590113199954719E-3</v>
      </c>
      <c r="E14592" s="46"/>
      <c r="F14592" s="3"/>
      <c r="G14592" s="3"/>
      <c r="H14592" s="3"/>
      <c r="I14592" s="3"/>
      <c r="Y14592" s="27"/>
    </row>
    <row r="14593" spans="2:25" x14ac:dyDescent="0.25">
      <c r="B14593" s="6">
        <f t="shared" si="534"/>
        <v>7.2890000000000002E-5</v>
      </c>
      <c r="C14593" s="5">
        <v>72890</v>
      </c>
      <c r="D14593" s="74">
        <f t="shared" si="533"/>
        <v>1.0587261172369954E-3</v>
      </c>
      <c r="E14593" s="46"/>
      <c r="F14593" s="3"/>
      <c r="G14593" s="3"/>
      <c r="H14593" s="3"/>
      <c r="I14593" s="3"/>
      <c r="Y14593" s="27"/>
    </row>
    <row r="14594" spans="2:25" x14ac:dyDescent="0.25">
      <c r="B14594" s="6">
        <f t="shared" si="534"/>
        <v>7.2894999999999999E-5</v>
      </c>
      <c r="C14594" s="5">
        <v>72895</v>
      </c>
      <c r="D14594" s="74">
        <f t="shared" si="533"/>
        <v>1.0584410104668277E-3</v>
      </c>
      <c r="E14594" s="46"/>
      <c r="F14594" s="3"/>
      <c r="G14594" s="3"/>
      <c r="H14594" s="3"/>
      <c r="I14594" s="3"/>
      <c r="Y14594" s="27"/>
    </row>
    <row r="14595" spans="2:25" x14ac:dyDescent="0.25">
      <c r="B14595" s="6">
        <f t="shared" si="534"/>
        <v>7.290000000000001E-5</v>
      </c>
      <c r="C14595" s="5">
        <v>72900</v>
      </c>
      <c r="D14595" s="74">
        <f t="shared" si="533"/>
        <v>1.0581559996462122E-3</v>
      </c>
      <c r="E14595" s="46"/>
      <c r="F14595" s="3"/>
      <c r="G14595" s="3"/>
      <c r="H14595" s="3"/>
      <c r="I14595" s="3"/>
      <c r="Y14595" s="27"/>
    </row>
    <row r="14596" spans="2:25" x14ac:dyDescent="0.25">
      <c r="B14596" s="6">
        <f t="shared" si="534"/>
        <v>7.2905000000000008E-5</v>
      </c>
      <c r="C14596" s="5">
        <v>72905</v>
      </c>
      <c r="D14596" s="74">
        <f t="shared" si="533"/>
        <v>1.0578710847364099E-3</v>
      </c>
      <c r="E14596" s="46"/>
      <c r="F14596" s="3"/>
      <c r="G14596" s="3"/>
      <c r="H14596" s="3"/>
      <c r="I14596" s="3"/>
      <c r="Y14596" s="27"/>
    </row>
    <row r="14597" spans="2:25" x14ac:dyDescent="0.25">
      <c r="B14597" s="6">
        <f t="shared" si="534"/>
        <v>7.2910000000000005E-5</v>
      </c>
      <c r="C14597" s="5">
        <v>72910</v>
      </c>
      <c r="D14597" s="74">
        <f t="shared" si="533"/>
        <v>1.057586265698698E-3</v>
      </c>
      <c r="E14597" s="46"/>
      <c r="F14597" s="3"/>
      <c r="G14597" s="3"/>
      <c r="H14597" s="3"/>
      <c r="I14597" s="3"/>
      <c r="Y14597" s="27"/>
    </row>
    <row r="14598" spans="2:25" x14ac:dyDescent="0.25">
      <c r="B14598" s="6">
        <f t="shared" si="534"/>
        <v>7.2915000000000002E-5</v>
      </c>
      <c r="C14598" s="5">
        <v>72915</v>
      </c>
      <c r="D14598" s="74">
        <f t="shared" si="533"/>
        <v>1.0573015424943728E-3</v>
      </c>
      <c r="E14598" s="46"/>
      <c r="F14598" s="3"/>
      <c r="G14598" s="3"/>
      <c r="H14598" s="3"/>
      <c r="I14598" s="3"/>
      <c r="Y14598" s="27"/>
    </row>
    <row r="14599" spans="2:25" x14ac:dyDescent="0.25">
      <c r="B14599" s="6">
        <f t="shared" si="534"/>
        <v>7.292E-5</v>
      </c>
      <c r="C14599" s="5">
        <v>72920</v>
      </c>
      <c r="D14599" s="74">
        <f t="shared" si="533"/>
        <v>1.0570169150847489E-3</v>
      </c>
      <c r="E14599" s="46"/>
      <c r="F14599" s="3"/>
      <c r="G14599" s="3"/>
      <c r="H14599" s="3"/>
      <c r="I14599" s="3"/>
      <c r="Y14599" s="27"/>
    </row>
    <row r="14600" spans="2:25" x14ac:dyDescent="0.25">
      <c r="B14600" s="6">
        <f t="shared" si="534"/>
        <v>7.2925000000000011E-5</v>
      </c>
      <c r="C14600" s="5">
        <v>72925</v>
      </c>
      <c r="D14600" s="74">
        <f t="shared" si="533"/>
        <v>1.0567323834311591E-3</v>
      </c>
      <c r="E14600" s="46"/>
      <c r="F14600" s="3"/>
      <c r="G14600" s="3"/>
      <c r="H14600" s="3"/>
      <c r="I14600" s="3"/>
      <c r="Y14600" s="27"/>
    </row>
    <row r="14601" spans="2:25" x14ac:dyDescent="0.25">
      <c r="B14601" s="6">
        <f t="shared" si="534"/>
        <v>7.2930000000000008E-5</v>
      </c>
      <c r="C14601" s="5">
        <v>72930</v>
      </c>
      <c r="D14601" s="74">
        <f t="shared" si="533"/>
        <v>1.0564479474949554E-3</v>
      </c>
      <c r="E14601" s="46"/>
      <c r="F14601" s="3"/>
      <c r="G14601" s="3"/>
      <c r="H14601" s="3"/>
      <c r="I14601" s="3"/>
      <c r="Y14601" s="27"/>
    </row>
    <row r="14602" spans="2:25" x14ac:dyDescent="0.25">
      <c r="B14602" s="6">
        <f t="shared" si="534"/>
        <v>7.2935000000000006E-5</v>
      </c>
      <c r="C14602" s="5">
        <v>72935</v>
      </c>
      <c r="D14602" s="74">
        <f t="shared" si="533"/>
        <v>1.0561636072375061E-3</v>
      </c>
      <c r="E14602" s="46"/>
      <c r="F14602" s="3"/>
      <c r="G14602" s="3"/>
      <c r="H14602" s="3"/>
      <c r="I14602" s="3"/>
      <c r="Y14602" s="27"/>
    </row>
    <row r="14603" spans="2:25" x14ac:dyDescent="0.25">
      <c r="B14603" s="6">
        <f t="shared" si="534"/>
        <v>7.2940000000000003E-5</v>
      </c>
      <c r="C14603" s="5">
        <v>72940</v>
      </c>
      <c r="D14603" s="74">
        <f t="shared" si="533"/>
        <v>1.0558793626201993E-3</v>
      </c>
      <c r="E14603" s="46"/>
      <c r="F14603" s="3"/>
      <c r="G14603" s="3"/>
      <c r="H14603" s="3"/>
      <c r="I14603" s="3"/>
      <c r="Y14603" s="27"/>
    </row>
    <row r="14604" spans="2:25" x14ac:dyDescent="0.25">
      <c r="B14604" s="6">
        <f t="shared" si="534"/>
        <v>7.2945E-5</v>
      </c>
      <c r="C14604" s="5">
        <v>72945</v>
      </c>
      <c r="D14604" s="74">
        <f t="shared" si="533"/>
        <v>1.0555952136044413E-3</v>
      </c>
      <c r="E14604" s="46"/>
      <c r="F14604" s="3"/>
      <c r="G14604" s="3"/>
      <c r="H14604" s="3"/>
      <c r="I14604" s="3"/>
      <c r="Y14604" s="27"/>
    </row>
    <row r="14605" spans="2:25" x14ac:dyDescent="0.25">
      <c r="B14605" s="6">
        <f t="shared" si="534"/>
        <v>7.2949999999999998E-5</v>
      </c>
      <c r="C14605" s="5">
        <v>72950</v>
      </c>
      <c r="D14605" s="74">
        <f t="shared" si="533"/>
        <v>1.0553111601516534E-3</v>
      </c>
      <c r="E14605" s="46"/>
      <c r="F14605" s="3"/>
      <c r="G14605" s="3"/>
      <c r="H14605" s="3"/>
      <c r="I14605" s="3"/>
      <c r="Y14605" s="27"/>
    </row>
    <row r="14606" spans="2:25" x14ac:dyDescent="0.25">
      <c r="B14606" s="6">
        <f t="shared" si="534"/>
        <v>7.2955000000000009E-5</v>
      </c>
      <c r="C14606" s="5">
        <v>72955</v>
      </c>
      <c r="D14606" s="74">
        <f t="shared" si="533"/>
        <v>1.0550272022232803E-3</v>
      </c>
      <c r="E14606" s="46"/>
      <c r="F14606" s="3"/>
      <c r="G14606" s="3"/>
      <c r="H14606" s="3"/>
      <c r="I14606" s="3"/>
      <c r="Y14606" s="27"/>
    </row>
    <row r="14607" spans="2:25" x14ac:dyDescent="0.25">
      <c r="B14607" s="6">
        <f t="shared" si="534"/>
        <v>7.2960000000000006E-5</v>
      </c>
      <c r="C14607" s="5">
        <v>72960</v>
      </c>
      <c r="D14607" s="74">
        <f t="shared" si="533"/>
        <v>1.0547433397807807E-3</v>
      </c>
      <c r="E14607" s="46"/>
      <c r="F14607" s="3"/>
      <c r="G14607" s="3"/>
      <c r="H14607" s="3"/>
      <c r="I14607" s="3"/>
      <c r="Y14607" s="27"/>
    </row>
    <row r="14608" spans="2:25" x14ac:dyDescent="0.25">
      <c r="B14608" s="6">
        <f t="shared" si="534"/>
        <v>7.2965000000000004E-5</v>
      </c>
      <c r="C14608" s="5">
        <v>72965</v>
      </c>
      <c r="D14608" s="74">
        <f t="shared" si="533"/>
        <v>1.0544595727856325E-3</v>
      </c>
      <c r="E14608" s="46"/>
      <c r="F14608" s="3"/>
      <c r="G14608" s="3"/>
      <c r="H14608" s="3"/>
      <c r="I14608" s="3"/>
      <c r="Y14608" s="27"/>
    </row>
    <row r="14609" spans="2:25" x14ac:dyDescent="0.25">
      <c r="B14609" s="6">
        <f t="shared" si="534"/>
        <v>7.2970000000000001E-5</v>
      </c>
      <c r="C14609" s="5">
        <v>72970</v>
      </c>
      <c r="D14609" s="74">
        <f t="shared" si="533"/>
        <v>1.0541759011993329E-3</v>
      </c>
      <c r="E14609" s="46"/>
      <c r="F14609" s="3"/>
      <c r="G14609" s="3"/>
      <c r="H14609" s="3"/>
      <c r="I14609" s="3"/>
      <c r="Y14609" s="27"/>
    </row>
    <row r="14610" spans="2:25" x14ac:dyDescent="0.25">
      <c r="B14610" s="6">
        <f t="shared" si="534"/>
        <v>7.2974999999999998E-5</v>
      </c>
      <c r="C14610" s="5">
        <v>72975</v>
      </c>
      <c r="D14610" s="74">
        <f t="shared" si="533"/>
        <v>1.0538923249833975E-3</v>
      </c>
      <c r="E14610" s="46"/>
      <c r="F14610" s="3"/>
      <c r="G14610" s="3"/>
      <c r="H14610" s="3"/>
      <c r="I14610" s="3"/>
      <c r="Y14610" s="27"/>
    </row>
    <row r="14611" spans="2:25" x14ac:dyDescent="0.25">
      <c r="B14611" s="6">
        <f t="shared" si="534"/>
        <v>7.2980000000000009E-5</v>
      </c>
      <c r="C14611" s="5">
        <v>72980</v>
      </c>
      <c r="D14611" s="74">
        <f t="shared" ref="D14611:D14674" si="535">IF(ISERROR($D$12*2*PI()*$D$4*$D$5^2/B14611^5*10^-9*(1/(EXP(($D$4*$D$5)/(B14611*$D$6*($D$9)))-1))),0,$D$12*2*PI()*$D$4*$D$5^2/B14611^5*10^-9*(1/(EXP(($D$4*$D$5)/(B14611*$D$6*($D$9)))-1)))</f>
        <v>1.0536088440993561E-3</v>
      </c>
      <c r="E14611" s="46"/>
      <c r="F14611" s="3"/>
      <c r="G14611" s="3"/>
      <c r="H14611" s="3"/>
      <c r="I14611" s="3"/>
      <c r="Y14611" s="27"/>
    </row>
    <row r="14612" spans="2:25" x14ac:dyDescent="0.25">
      <c r="B14612" s="6">
        <f t="shared" ref="B14612:B14675" si="536">C14612*10^-9</f>
        <v>7.2985000000000007E-5</v>
      </c>
      <c r="C14612" s="5">
        <v>72985</v>
      </c>
      <c r="D14612" s="74">
        <f t="shared" si="535"/>
        <v>1.0533254585087617E-3</v>
      </c>
      <c r="E14612" s="46"/>
      <c r="F14612" s="3"/>
      <c r="G14612" s="3"/>
      <c r="H14612" s="3"/>
      <c r="I14612" s="3"/>
      <c r="Y14612" s="27"/>
    </row>
    <row r="14613" spans="2:25" x14ac:dyDescent="0.25">
      <c r="B14613" s="6">
        <f t="shared" si="536"/>
        <v>7.2990000000000004E-5</v>
      </c>
      <c r="C14613" s="5">
        <v>72990</v>
      </c>
      <c r="D14613" s="74">
        <f t="shared" si="535"/>
        <v>1.0530421681731821E-3</v>
      </c>
      <c r="E14613" s="46"/>
      <c r="F14613" s="3"/>
      <c r="G14613" s="3"/>
      <c r="H14613" s="3"/>
      <c r="I14613" s="3"/>
      <c r="Y14613" s="27"/>
    </row>
    <row r="14614" spans="2:25" x14ac:dyDescent="0.25">
      <c r="B14614" s="6">
        <f t="shared" si="536"/>
        <v>7.2995000000000002E-5</v>
      </c>
      <c r="C14614" s="5">
        <v>72995</v>
      </c>
      <c r="D14614" s="74">
        <f t="shared" si="535"/>
        <v>1.0527589730542045E-3</v>
      </c>
      <c r="E14614" s="46"/>
      <c r="F14614" s="3"/>
      <c r="G14614" s="3"/>
      <c r="H14614" s="3"/>
      <c r="I14614" s="3"/>
      <c r="Y14614" s="27"/>
    </row>
    <row r="14615" spans="2:25" x14ac:dyDescent="0.25">
      <c r="B14615" s="6">
        <f t="shared" si="536"/>
        <v>7.2999999999999999E-5</v>
      </c>
      <c r="C14615" s="5">
        <v>73000</v>
      </c>
      <c r="D14615" s="74">
        <f t="shared" si="535"/>
        <v>1.052475873113434E-3</v>
      </c>
      <c r="E14615" s="46"/>
      <c r="F14615" s="3"/>
      <c r="G14615" s="3"/>
      <c r="H14615" s="3"/>
      <c r="I14615" s="3"/>
      <c r="Y14615" s="27"/>
    </row>
    <row r="14616" spans="2:25" x14ac:dyDescent="0.25">
      <c r="B14616" s="6">
        <f t="shared" si="536"/>
        <v>7.300500000000001E-5</v>
      </c>
      <c r="C14616" s="5">
        <v>73005</v>
      </c>
      <c r="D14616" s="74">
        <f t="shared" si="535"/>
        <v>1.0521928683124915E-3</v>
      </c>
      <c r="E14616" s="46"/>
      <c r="F14616" s="3"/>
      <c r="G14616" s="3"/>
      <c r="H14616" s="3"/>
      <c r="I14616" s="3"/>
      <c r="Y14616" s="27"/>
    </row>
    <row r="14617" spans="2:25" x14ac:dyDescent="0.25">
      <c r="B14617" s="6">
        <f t="shared" si="536"/>
        <v>7.3010000000000007E-5</v>
      </c>
      <c r="C14617" s="5">
        <v>73010</v>
      </c>
      <c r="D14617" s="74">
        <f t="shared" si="535"/>
        <v>1.0519099586130214E-3</v>
      </c>
      <c r="E14617" s="46"/>
      <c r="F14617" s="3"/>
      <c r="G14617" s="3"/>
      <c r="H14617" s="3"/>
      <c r="I14617" s="3"/>
      <c r="Y14617" s="27"/>
    </row>
    <row r="14618" spans="2:25" x14ac:dyDescent="0.25">
      <c r="B14618" s="6">
        <f t="shared" si="536"/>
        <v>7.3015000000000005E-5</v>
      </c>
      <c r="C14618" s="5">
        <v>73015</v>
      </c>
      <c r="D14618" s="74">
        <f t="shared" si="535"/>
        <v>1.0516271439766803E-3</v>
      </c>
      <c r="E14618" s="46"/>
      <c r="F14618" s="3"/>
      <c r="G14618" s="3"/>
      <c r="H14618" s="3"/>
      <c r="I14618" s="3"/>
      <c r="Y14618" s="27"/>
    </row>
    <row r="14619" spans="2:25" x14ac:dyDescent="0.25">
      <c r="B14619" s="6">
        <f t="shared" si="536"/>
        <v>7.3020000000000002E-5</v>
      </c>
      <c r="C14619" s="5">
        <v>73020</v>
      </c>
      <c r="D14619" s="74">
        <f t="shared" si="535"/>
        <v>1.0513444243651477E-3</v>
      </c>
      <c r="E14619" s="46"/>
      <c r="F14619" s="3"/>
      <c r="G14619" s="3"/>
      <c r="H14619" s="3"/>
      <c r="I14619" s="3"/>
      <c r="Y14619" s="27"/>
    </row>
    <row r="14620" spans="2:25" x14ac:dyDescent="0.25">
      <c r="B14620" s="6">
        <f t="shared" si="536"/>
        <v>7.3025E-5</v>
      </c>
      <c r="C14620" s="5">
        <v>73025</v>
      </c>
      <c r="D14620" s="74">
        <f t="shared" si="535"/>
        <v>1.0510617997401151E-3</v>
      </c>
      <c r="E14620" s="46"/>
      <c r="F14620" s="3"/>
      <c r="G14620" s="3"/>
      <c r="H14620" s="3"/>
      <c r="I14620" s="3"/>
      <c r="Y14620" s="27"/>
    </row>
    <row r="14621" spans="2:25" x14ac:dyDescent="0.25">
      <c r="B14621" s="6">
        <f t="shared" si="536"/>
        <v>7.3030000000000011E-5</v>
      </c>
      <c r="C14621" s="5">
        <v>73030</v>
      </c>
      <c r="D14621" s="74">
        <f t="shared" si="535"/>
        <v>1.0507792700632991E-3</v>
      </c>
      <c r="E14621" s="46"/>
      <c r="F14621" s="3"/>
      <c r="G14621" s="3"/>
      <c r="H14621" s="3"/>
      <c r="I14621" s="3"/>
      <c r="Y14621" s="27"/>
    </row>
    <row r="14622" spans="2:25" x14ac:dyDescent="0.25">
      <c r="B14622" s="6">
        <f t="shared" si="536"/>
        <v>7.3035000000000008E-5</v>
      </c>
      <c r="C14622" s="5">
        <v>73035</v>
      </c>
      <c r="D14622" s="74">
        <f t="shared" si="535"/>
        <v>1.0504968352964298E-3</v>
      </c>
      <c r="E14622" s="46"/>
      <c r="F14622" s="3"/>
      <c r="G14622" s="3"/>
      <c r="H14622" s="3"/>
      <c r="I14622" s="3"/>
      <c r="Y14622" s="27"/>
    </row>
    <row r="14623" spans="2:25" x14ac:dyDescent="0.25">
      <c r="B14623" s="6">
        <f t="shared" si="536"/>
        <v>7.3040000000000005E-5</v>
      </c>
      <c r="C14623" s="5">
        <v>73040</v>
      </c>
      <c r="D14623" s="74">
        <f t="shared" si="535"/>
        <v>1.0502144954012546E-3</v>
      </c>
      <c r="E14623" s="46"/>
      <c r="F14623" s="3"/>
      <c r="G14623" s="3"/>
      <c r="H14623" s="3"/>
      <c r="I14623" s="3"/>
      <c r="Y14623" s="27"/>
    </row>
    <row r="14624" spans="2:25" x14ac:dyDescent="0.25">
      <c r="B14624" s="6">
        <f t="shared" si="536"/>
        <v>7.3045000000000003E-5</v>
      </c>
      <c r="C14624" s="5">
        <v>73045</v>
      </c>
      <c r="D14624" s="74">
        <f t="shared" si="535"/>
        <v>1.0499322503395424E-3</v>
      </c>
      <c r="E14624" s="46"/>
      <c r="F14624" s="3"/>
      <c r="G14624" s="3"/>
      <c r="H14624" s="3"/>
      <c r="I14624" s="3"/>
      <c r="Y14624" s="27"/>
    </row>
    <row r="14625" spans="2:25" x14ac:dyDescent="0.25">
      <c r="B14625" s="6">
        <f t="shared" si="536"/>
        <v>7.305E-5</v>
      </c>
      <c r="C14625" s="5">
        <v>73050</v>
      </c>
      <c r="D14625" s="74">
        <f t="shared" si="535"/>
        <v>1.0496501000730797E-3</v>
      </c>
      <c r="E14625" s="46"/>
      <c r="F14625" s="3"/>
      <c r="G14625" s="3"/>
      <c r="H14625" s="3"/>
      <c r="I14625" s="3"/>
      <c r="Y14625" s="27"/>
    </row>
    <row r="14626" spans="2:25" x14ac:dyDescent="0.25">
      <c r="B14626" s="6">
        <f t="shared" si="536"/>
        <v>7.3055000000000011E-5</v>
      </c>
      <c r="C14626" s="5">
        <v>73055</v>
      </c>
      <c r="D14626" s="74">
        <f t="shared" si="535"/>
        <v>1.0493680445636646E-3</v>
      </c>
      <c r="E14626" s="46"/>
      <c r="F14626" s="3"/>
      <c r="G14626" s="3"/>
      <c r="H14626" s="3"/>
      <c r="I14626" s="3"/>
      <c r="Y14626" s="27"/>
    </row>
    <row r="14627" spans="2:25" x14ac:dyDescent="0.25">
      <c r="B14627" s="6">
        <f t="shared" si="536"/>
        <v>7.3060000000000009E-5</v>
      </c>
      <c r="C14627" s="5">
        <v>73060</v>
      </c>
      <c r="D14627" s="74">
        <f t="shared" si="535"/>
        <v>1.0490860837731233E-3</v>
      </c>
      <c r="E14627" s="46"/>
      <c r="F14627" s="3"/>
      <c r="G14627" s="3"/>
      <c r="H14627" s="3"/>
      <c r="I14627" s="3"/>
      <c r="Y14627" s="27"/>
    </row>
    <row r="14628" spans="2:25" x14ac:dyDescent="0.25">
      <c r="B14628" s="6">
        <f t="shared" si="536"/>
        <v>7.3065000000000006E-5</v>
      </c>
      <c r="C14628" s="5">
        <v>73065</v>
      </c>
      <c r="D14628" s="74">
        <f t="shared" si="535"/>
        <v>1.0488042176632923E-3</v>
      </c>
      <c r="E14628" s="46"/>
      <c r="F14628" s="3"/>
      <c r="G14628" s="3"/>
      <c r="H14628" s="3"/>
      <c r="I14628" s="3"/>
      <c r="Y14628" s="27"/>
    </row>
    <row r="14629" spans="2:25" x14ac:dyDescent="0.25">
      <c r="B14629" s="6">
        <f t="shared" si="536"/>
        <v>7.3070000000000003E-5</v>
      </c>
      <c r="C14629" s="5">
        <v>73070</v>
      </c>
      <c r="D14629" s="74">
        <f t="shared" si="535"/>
        <v>1.0485224461960299E-3</v>
      </c>
      <c r="E14629" s="46"/>
      <c r="F14629" s="3"/>
      <c r="G14629" s="3"/>
      <c r="H14629" s="3"/>
      <c r="I14629" s="3"/>
      <c r="Y14629" s="27"/>
    </row>
    <row r="14630" spans="2:25" x14ac:dyDescent="0.25">
      <c r="B14630" s="6">
        <f t="shared" si="536"/>
        <v>7.3075000000000001E-5</v>
      </c>
      <c r="C14630" s="5">
        <v>73075</v>
      </c>
      <c r="D14630" s="74">
        <f t="shared" si="535"/>
        <v>1.0482407693332087E-3</v>
      </c>
      <c r="E14630" s="46"/>
      <c r="F14630" s="3"/>
      <c r="G14630" s="3"/>
      <c r="H14630" s="3"/>
      <c r="I14630" s="3"/>
      <c r="Y14630" s="27"/>
    </row>
    <row r="14631" spans="2:25" x14ac:dyDescent="0.25">
      <c r="B14631" s="6">
        <f t="shared" si="536"/>
        <v>7.3079999999999998E-5</v>
      </c>
      <c r="C14631" s="5">
        <v>73080</v>
      </c>
      <c r="D14631" s="74">
        <f t="shared" si="535"/>
        <v>1.0479591870367225E-3</v>
      </c>
      <c r="E14631" s="46"/>
      <c r="F14631" s="3"/>
      <c r="G14631" s="3"/>
      <c r="H14631" s="3"/>
      <c r="I14631" s="3"/>
      <c r="Y14631" s="27"/>
    </row>
    <row r="14632" spans="2:25" x14ac:dyDescent="0.25">
      <c r="B14632" s="6">
        <f t="shared" si="536"/>
        <v>7.3085000000000009E-5</v>
      </c>
      <c r="C14632" s="5">
        <v>73085</v>
      </c>
      <c r="D14632" s="74">
        <f t="shared" si="535"/>
        <v>1.0476776992684809E-3</v>
      </c>
      <c r="E14632" s="46"/>
      <c r="F14632" s="3"/>
      <c r="G14632" s="3"/>
      <c r="H14632" s="3"/>
      <c r="I14632" s="3"/>
      <c r="Y14632" s="27"/>
    </row>
    <row r="14633" spans="2:25" x14ac:dyDescent="0.25">
      <c r="B14633" s="6">
        <f t="shared" si="536"/>
        <v>7.3090000000000007E-5</v>
      </c>
      <c r="C14633" s="5">
        <v>73090</v>
      </c>
      <c r="D14633" s="74">
        <f t="shared" si="535"/>
        <v>1.0473963059904156E-3</v>
      </c>
      <c r="E14633" s="46"/>
      <c r="F14633" s="3"/>
      <c r="G14633" s="3"/>
      <c r="H14633" s="3"/>
      <c r="I14633" s="3"/>
      <c r="Y14633" s="27"/>
    </row>
    <row r="14634" spans="2:25" x14ac:dyDescent="0.25">
      <c r="B14634" s="6">
        <f t="shared" si="536"/>
        <v>7.3095000000000004E-5</v>
      </c>
      <c r="C14634" s="5">
        <v>73095</v>
      </c>
      <c r="D14634" s="74">
        <f t="shared" si="535"/>
        <v>1.0471150071644688E-3</v>
      </c>
      <c r="E14634" s="46"/>
      <c r="F14634" s="3"/>
      <c r="G14634" s="3"/>
      <c r="H14634" s="3"/>
      <c r="I14634" s="3"/>
      <c r="Y14634" s="27"/>
    </row>
    <row r="14635" spans="2:25" x14ac:dyDescent="0.25">
      <c r="B14635" s="6">
        <f t="shared" si="536"/>
        <v>7.3100000000000001E-5</v>
      </c>
      <c r="C14635" s="5">
        <v>73100</v>
      </c>
      <c r="D14635" s="74">
        <f t="shared" si="535"/>
        <v>1.0468338027526084E-3</v>
      </c>
      <c r="E14635" s="46"/>
      <c r="F14635" s="3"/>
      <c r="G14635" s="3"/>
      <c r="H14635" s="3"/>
      <c r="I14635" s="3"/>
      <c r="Y14635" s="27"/>
    </row>
    <row r="14636" spans="2:25" x14ac:dyDescent="0.25">
      <c r="B14636" s="6">
        <f t="shared" si="536"/>
        <v>7.3104999999999999E-5</v>
      </c>
      <c r="C14636" s="5">
        <v>73105</v>
      </c>
      <c r="D14636" s="74">
        <f t="shared" si="535"/>
        <v>1.0465526927168145E-3</v>
      </c>
      <c r="E14636" s="46"/>
      <c r="F14636" s="3"/>
      <c r="G14636" s="3"/>
      <c r="H14636" s="3"/>
      <c r="I14636" s="3"/>
      <c r="Y14636" s="27"/>
    </row>
    <row r="14637" spans="2:25" x14ac:dyDescent="0.25">
      <c r="B14637" s="6">
        <f t="shared" si="536"/>
        <v>7.311000000000001E-5</v>
      </c>
      <c r="C14637" s="5">
        <v>73110</v>
      </c>
      <c r="D14637" s="74">
        <f t="shared" si="535"/>
        <v>1.0462716770190869E-3</v>
      </c>
      <c r="E14637" s="46"/>
      <c r="F14637" s="3"/>
      <c r="G14637" s="3"/>
      <c r="H14637" s="3"/>
      <c r="I14637" s="3"/>
      <c r="Y14637" s="27"/>
    </row>
    <row r="14638" spans="2:25" x14ac:dyDescent="0.25">
      <c r="B14638" s="6">
        <f t="shared" si="536"/>
        <v>7.3115000000000007E-5</v>
      </c>
      <c r="C14638" s="5">
        <v>73115</v>
      </c>
      <c r="D14638" s="74">
        <f t="shared" si="535"/>
        <v>1.0459907556214453E-3</v>
      </c>
      <c r="E14638" s="46"/>
      <c r="F14638" s="3"/>
      <c r="G14638" s="3"/>
      <c r="H14638" s="3"/>
      <c r="I14638" s="3"/>
      <c r="Y14638" s="27"/>
    </row>
    <row r="14639" spans="2:25" x14ac:dyDescent="0.25">
      <c r="B14639" s="6">
        <f t="shared" si="536"/>
        <v>7.3120000000000005E-5</v>
      </c>
      <c r="C14639" s="5">
        <v>73120</v>
      </c>
      <c r="D14639" s="74">
        <f t="shared" si="535"/>
        <v>1.0457099284859226E-3</v>
      </c>
      <c r="E14639" s="46"/>
      <c r="F14639" s="3"/>
      <c r="G14639" s="3"/>
      <c r="H14639" s="3"/>
      <c r="I14639" s="3"/>
      <c r="Y14639" s="27"/>
    </row>
    <row r="14640" spans="2:25" x14ac:dyDescent="0.25">
      <c r="B14640" s="6">
        <f t="shared" si="536"/>
        <v>7.3125000000000002E-5</v>
      </c>
      <c r="C14640" s="5">
        <v>73125</v>
      </c>
      <c r="D14640" s="74">
        <f t="shared" si="535"/>
        <v>1.0454291955745757E-3</v>
      </c>
      <c r="E14640" s="46"/>
      <c r="F14640" s="3"/>
      <c r="G14640" s="3"/>
      <c r="H14640" s="3"/>
      <c r="I14640" s="3"/>
      <c r="Y14640" s="27"/>
    </row>
    <row r="14641" spans="2:25" x14ac:dyDescent="0.25">
      <c r="B14641" s="6">
        <f t="shared" si="536"/>
        <v>7.3129999999999999E-5</v>
      </c>
      <c r="C14641" s="5">
        <v>73130</v>
      </c>
      <c r="D14641" s="74">
        <f t="shared" si="535"/>
        <v>1.0451485568494729E-3</v>
      </c>
      <c r="E14641" s="46"/>
      <c r="F14641" s="3"/>
      <c r="G14641" s="3"/>
      <c r="H14641" s="3"/>
      <c r="I14641" s="3"/>
      <c r="Y14641" s="27"/>
    </row>
    <row r="14642" spans="2:25" x14ac:dyDescent="0.25">
      <c r="B14642" s="6">
        <f t="shared" si="536"/>
        <v>7.313500000000001E-5</v>
      </c>
      <c r="C14642" s="5">
        <v>73135</v>
      </c>
      <c r="D14642" s="74">
        <f t="shared" si="535"/>
        <v>1.0448680122727037E-3</v>
      </c>
      <c r="E14642" s="46"/>
      <c r="F14642" s="3"/>
      <c r="G14642" s="3"/>
      <c r="H14642" s="3"/>
      <c r="I14642" s="3"/>
      <c r="Y14642" s="27"/>
    </row>
    <row r="14643" spans="2:25" x14ac:dyDescent="0.25">
      <c r="B14643" s="6">
        <f t="shared" si="536"/>
        <v>7.3140000000000008E-5</v>
      </c>
      <c r="C14643" s="5">
        <v>73140</v>
      </c>
      <c r="D14643" s="74">
        <f t="shared" si="535"/>
        <v>1.0445875618063755E-3</v>
      </c>
      <c r="E14643" s="46"/>
      <c r="F14643" s="3"/>
      <c r="G14643" s="3"/>
      <c r="H14643" s="3"/>
      <c r="I14643" s="3"/>
      <c r="Y14643" s="27"/>
    </row>
    <row r="14644" spans="2:25" x14ac:dyDescent="0.25">
      <c r="B14644" s="6">
        <f t="shared" si="536"/>
        <v>7.3145000000000005E-5</v>
      </c>
      <c r="C14644" s="5">
        <v>73145</v>
      </c>
      <c r="D14644" s="74">
        <f t="shared" si="535"/>
        <v>1.0443072054126148E-3</v>
      </c>
      <c r="E14644" s="46"/>
      <c r="F14644" s="3"/>
      <c r="G14644" s="3"/>
      <c r="H14644" s="3"/>
      <c r="I14644" s="3"/>
      <c r="Y14644" s="27"/>
    </row>
    <row r="14645" spans="2:25" x14ac:dyDescent="0.25">
      <c r="B14645" s="6">
        <f t="shared" si="536"/>
        <v>7.3150000000000003E-5</v>
      </c>
      <c r="C14645" s="5">
        <v>73150</v>
      </c>
      <c r="D14645" s="74">
        <f t="shared" si="535"/>
        <v>1.0440269430535632E-3</v>
      </c>
      <c r="E14645" s="46"/>
      <c r="F14645" s="3"/>
      <c r="G14645" s="3"/>
      <c r="H14645" s="3"/>
      <c r="I14645" s="3"/>
      <c r="Y14645" s="27"/>
    </row>
    <row r="14646" spans="2:25" x14ac:dyDescent="0.25">
      <c r="B14646" s="6">
        <f t="shared" si="536"/>
        <v>7.3155E-5</v>
      </c>
      <c r="C14646" s="5">
        <v>73155</v>
      </c>
      <c r="D14646" s="74">
        <f t="shared" si="535"/>
        <v>1.0437467746913795E-3</v>
      </c>
      <c r="E14646" s="46"/>
      <c r="F14646" s="3"/>
      <c r="G14646" s="3"/>
      <c r="H14646" s="3"/>
      <c r="I14646" s="3"/>
      <c r="Y14646" s="27"/>
    </row>
    <row r="14647" spans="2:25" x14ac:dyDescent="0.25">
      <c r="B14647" s="6">
        <f t="shared" si="536"/>
        <v>7.3160000000000011E-5</v>
      </c>
      <c r="C14647" s="5">
        <v>73160</v>
      </c>
      <c r="D14647" s="74">
        <f t="shared" si="535"/>
        <v>1.0434667002882419E-3</v>
      </c>
      <c r="E14647" s="46"/>
      <c r="F14647" s="3"/>
      <c r="G14647" s="3"/>
      <c r="H14647" s="3"/>
      <c r="I14647" s="3"/>
      <c r="Y14647" s="27"/>
    </row>
    <row r="14648" spans="2:25" x14ac:dyDescent="0.25">
      <c r="B14648" s="6">
        <f t="shared" si="536"/>
        <v>7.3165000000000008E-5</v>
      </c>
      <c r="C14648" s="5">
        <v>73165</v>
      </c>
      <c r="D14648" s="74">
        <f t="shared" si="535"/>
        <v>1.0431867198063465E-3</v>
      </c>
      <c r="E14648" s="46"/>
      <c r="F14648" s="3"/>
      <c r="G14648" s="3"/>
      <c r="H14648" s="3"/>
      <c r="I14648" s="3"/>
      <c r="Y14648" s="27"/>
    </row>
    <row r="14649" spans="2:25" x14ac:dyDescent="0.25">
      <c r="B14649" s="6">
        <f t="shared" si="536"/>
        <v>7.3170000000000006E-5</v>
      </c>
      <c r="C14649" s="5">
        <v>73170</v>
      </c>
      <c r="D14649" s="74">
        <f t="shared" si="535"/>
        <v>1.0429068332079086E-3</v>
      </c>
      <c r="E14649" s="46"/>
      <c r="F14649" s="3"/>
      <c r="G14649" s="3"/>
      <c r="H14649" s="3"/>
      <c r="I14649" s="3"/>
      <c r="Y14649" s="27"/>
    </row>
    <row r="14650" spans="2:25" x14ac:dyDescent="0.25">
      <c r="B14650" s="6">
        <f t="shared" si="536"/>
        <v>7.3175000000000003E-5</v>
      </c>
      <c r="C14650" s="5">
        <v>73175</v>
      </c>
      <c r="D14650" s="74">
        <f t="shared" si="535"/>
        <v>1.0426270404551574E-3</v>
      </c>
      <c r="E14650" s="46"/>
      <c r="F14650" s="3"/>
      <c r="G14650" s="3"/>
      <c r="H14650" s="3"/>
      <c r="I14650" s="3"/>
      <c r="Y14650" s="27"/>
    </row>
    <row r="14651" spans="2:25" x14ac:dyDescent="0.25">
      <c r="B14651" s="6">
        <f t="shared" si="536"/>
        <v>7.3180000000000001E-5</v>
      </c>
      <c r="C14651" s="5">
        <v>73180</v>
      </c>
      <c r="D14651" s="74">
        <f t="shared" si="535"/>
        <v>1.0423473415103431E-3</v>
      </c>
      <c r="E14651" s="46"/>
      <c r="F14651" s="3"/>
      <c r="G14651" s="3"/>
      <c r="H14651" s="3"/>
      <c r="I14651" s="3"/>
      <c r="Y14651" s="27"/>
    </row>
    <row r="14652" spans="2:25" x14ac:dyDescent="0.25">
      <c r="B14652" s="6">
        <f t="shared" si="536"/>
        <v>7.3184999999999998E-5</v>
      </c>
      <c r="C14652" s="5">
        <v>73185</v>
      </c>
      <c r="D14652" s="74">
        <f t="shared" si="535"/>
        <v>1.0420677363357316E-3</v>
      </c>
      <c r="E14652" s="46"/>
      <c r="F14652" s="3"/>
      <c r="G14652" s="3"/>
      <c r="H14652" s="3"/>
      <c r="I14652" s="3"/>
      <c r="Y14652" s="27"/>
    </row>
    <row r="14653" spans="2:25" x14ac:dyDescent="0.25">
      <c r="B14653" s="6">
        <f t="shared" si="536"/>
        <v>7.3190000000000009E-5</v>
      </c>
      <c r="C14653" s="5">
        <v>73190</v>
      </c>
      <c r="D14653" s="74">
        <f t="shared" si="535"/>
        <v>1.0417882248936058E-3</v>
      </c>
      <c r="E14653" s="46"/>
      <c r="F14653" s="3"/>
      <c r="G14653" s="3"/>
      <c r="H14653" s="3"/>
      <c r="I14653" s="3"/>
      <c r="Y14653" s="27"/>
    </row>
    <row r="14654" spans="2:25" x14ac:dyDescent="0.25">
      <c r="B14654" s="6">
        <f t="shared" si="536"/>
        <v>7.3195000000000006E-5</v>
      </c>
      <c r="C14654" s="5">
        <v>73195</v>
      </c>
      <c r="D14654" s="74">
        <f t="shared" si="535"/>
        <v>1.0415088071462702E-3</v>
      </c>
      <c r="E14654" s="46"/>
      <c r="F14654" s="3"/>
      <c r="G14654" s="3"/>
      <c r="H14654" s="3"/>
      <c r="I14654" s="3"/>
      <c r="Y14654" s="27"/>
    </row>
    <row r="14655" spans="2:25" x14ac:dyDescent="0.25">
      <c r="B14655" s="6">
        <f t="shared" si="536"/>
        <v>7.3200000000000004E-5</v>
      </c>
      <c r="C14655" s="5">
        <v>73200</v>
      </c>
      <c r="D14655" s="74">
        <f t="shared" si="535"/>
        <v>1.041229483056044E-3</v>
      </c>
      <c r="E14655" s="46"/>
      <c r="F14655" s="3"/>
      <c r="G14655" s="3"/>
      <c r="H14655" s="3"/>
      <c r="I14655" s="3"/>
      <c r="Y14655" s="27"/>
    </row>
    <row r="14656" spans="2:25" x14ac:dyDescent="0.25">
      <c r="B14656" s="6">
        <f t="shared" si="536"/>
        <v>7.3205000000000001E-5</v>
      </c>
      <c r="C14656" s="5">
        <v>73205</v>
      </c>
      <c r="D14656" s="74">
        <f t="shared" si="535"/>
        <v>1.0409502525852651E-3</v>
      </c>
      <c r="E14656" s="46"/>
      <c r="F14656" s="3"/>
      <c r="G14656" s="3"/>
      <c r="H14656" s="3"/>
      <c r="I14656" s="3"/>
      <c r="Y14656" s="27"/>
    </row>
    <row r="14657" spans="2:25" x14ac:dyDescent="0.25">
      <c r="B14657" s="6">
        <f t="shared" si="536"/>
        <v>7.3209999999999999E-5</v>
      </c>
      <c r="C14657" s="5">
        <v>73210</v>
      </c>
      <c r="D14657" s="74">
        <f t="shared" si="535"/>
        <v>1.0406711156962871E-3</v>
      </c>
      <c r="E14657" s="46"/>
      <c r="F14657" s="3"/>
      <c r="G14657" s="3"/>
      <c r="H14657" s="3"/>
      <c r="I14657" s="3"/>
      <c r="Y14657" s="27"/>
    </row>
    <row r="14658" spans="2:25" x14ac:dyDescent="0.25">
      <c r="B14658" s="6">
        <f t="shared" si="536"/>
        <v>7.321500000000001E-5</v>
      </c>
      <c r="C14658" s="5">
        <v>73215</v>
      </c>
      <c r="D14658" s="74">
        <f t="shared" si="535"/>
        <v>1.0403920723514838E-3</v>
      </c>
      <c r="E14658" s="46"/>
      <c r="F14658" s="3"/>
      <c r="G14658" s="3"/>
      <c r="H14658" s="3"/>
      <c r="I14658" s="3"/>
      <c r="Y14658" s="27"/>
    </row>
    <row r="14659" spans="2:25" x14ac:dyDescent="0.25">
      <c r="B14659" s="6">
        <f t="shared" si="536"/>
        <v>7.3220000000000007E-5</v>
      </c>
      <c r="C14659" s="5">
        <v>73220</v>
      </c>
      <c r="D14659" s="74">
        <f t="shared" si="535"/>
        <v>1.0401131225132457E-3</v>
      </c>
      <c r="E14659" s="46"/>
      <c r="F14659" s="3"/>
      <c r="G14659" s="3"/>
      <c r="H14659" s="3"/>
      <c r="I14659" s="3"/>
      <c r="Y14659" s="27"/>
    </row>
    <row r="14660" spans="2:25" x14ac:dyDescent="0.25">
      <c r="B14660" s="6">
        <f t="shared" si="536"/>
        <v>7.3225000000000004E-5</v>
      </c>
      <c r="C14660" s="5">
        <v>73225</v>
      </c>
      <c r="D14660" s="74">
        <f t="shared" si="535"/>
        <v>1.0398342661439798E-3</v>
      </c>
      <c r="E14660" s="46"/>
      <c r="F14660" s="3"/>
      <c r="G14660" s="3"/>
      <c r="H14660" s="3"/>
      <c r="I14660" s="3"/>
      <c r="Y14660" s="27"/>
    </row>
    <row r="14661" spans="2:25" x14ac:dyDescent="0.25">
      <c r="B14661" s="6">
        <f t="shared" si="536"/>
        <v>7.3230000000000002E-5</v>
      </c>
      <c r="C14661" s="5">
        <v>73230</v>
      </c>
      <c r="D14661" s="74">
        <f t="shared" si="535"/>
        <v>1.0395555032061128E-3</v>
      </c>
      <c r="E14661" s="46"/>
      <c r="F14661" s="3"/>
      <c r="G14661" s="3"/>
      <c r="H14661" s="3"/>
      <c r="I14661" s="3"/>
      <c r="Y14661" s="27"/>
    </row>
    <row r="14662" spans="2:25" x14ac:dyDescent="0.25">
      <c r="B14662" s="6">
        <f t="shared" si="536"/>
        <v>7.3234999999999999E-5</v>
      </c>
      <c r="C14662" s="5">
        <v>73235</v>
      </c>
      <c r="D14662" s="74">
        <f t="shared" si="535"/>
        <v>1.0392768336620884E-3</v>
      </c>
      <c r="E14662" s="46"/>
      <c r="F14662" s="3"/>
      <c r="G14662" s="3"/>
      <c r="H14662" s="3"/>
      <c r="I14662" s="3"/>
      <c r="Y14662" s="27"/>
    </row>
    <row r="14663" spans="2:25" x14ac:dyDescent="0.25">
      <c r="B14663" s="6">
        <f t="shared" si="536"/>
        <v>7.324000000000001E-5</v>
      </c>
      <c r="C14663" s="5">
        <v>73240</v>
      </c>
      <c r="D14663" s="74">
        <f t="shared" si="535"/>
        <v>1.038998257474366E-3</v>
      </c>
      <c r="E14663" s="46"/>
      <c r="F14663" s="3"/>
      <c r="G14663" s="3"/>
      <c r="H14663" s="3"/>
      <c r="I14663" s="3"/>
      <c r="Y14663" s="27"/>
    </row>
    <row r="14664" spans="2:25" x14ac:dyDescent="0.25">
      <c r="B14664" s="6">
        <f t="shared" si="536"/>
        <v>7.3245000000000008E-5</v>
      </c>
      <c r="C14664" s="5">
        <v>73245</v>
      </c>
      <c r="D14664" s="74">
        <f t="shared" si="535"/>
        <v>1.0387197746054252E-3</v>
      </c>
      <c r="E14664" s="46"/>
      <c r="F14664" s="3"/>
      <c r="G14664" s="3"/>
      <c r="H14664" s="3"/>
      <c r="I14664" s="3"/>
      <c r="Y14664" s="27"/>
    </row>
    <row r="14665" spans="2:25" x14ac:dyDescent="0.25">
      <c r="B14665" s="6">
        <f t="shared" si="536"/>
        <v>7.3250000000000005E-5</v>
      </c>
      <c r="C14665" s="5">
        <v>73250</v>
      </c>
      <c r="D14665" s="74">
        <f t="shared" si="535"/>
        <v>1.0384413850177616E-3</v>
      </c>
      <c r="E14665" s="46"/>
      <c r="F14665" s="3"/>
      <c r="G14665" s="3"/>
      <c r="H14665" s="3"/>
      <c r="I14665" s="3"/>
      <c r="Y14665" s="27"/>
    </row>
    <row r="14666" spans="2:25" x14ac:dyDescent="0.25">
      <c r="B14666" s="6">
        <f t="shared" si="536"/>
        <v>7.3255000000000003E-5</v>
      </c>
      <c r="C14666" s="5">
        <v>73255</v>
      </c>
      <c r="D14666" s="74">
        <f t="shared" si="535"/>
        <v>1.0381630886738883E-3</v>
      </c>
      <c r="E14666" s="46"/>
      <c r="F14666" s="3"/>
      <c r="G14666" s="3"/>
      <c r="H14666" s="3"/>
      <c r="I14666" s="3"/>
      <c r="Y14666" s="27"/>
    </row>
    <row r="14667" spans="2:25" x14ac:dyDescent="0.25">
      <c r="B14667" s="6">
        <f t="shared" si="536"/>
        <v>7.326E-5</v>
      </c>
      <c r="C14667" s="5">
        <v>73260</v>
      </c>
      <c r="D14667" s="74">
        <f t="shared" si="535"/>
        <v>1.0378848855363385E-3</v>
      </c>
      <c r="E14667" s="46"/>
      <c r="F14667" s="3"/>
      <c r="G14667" s="3"/>
      <c r="H14667" s="3"/>
      <c r="I14667" s="3"/>
      <c r="Y14667" s="27"/>
    </row>
    <row r="14668" spans="2:25" x14ac:dyDescent="0.25">
      <c r="B14668" s="6">
        <f t="shared" si="536"/>
        <v>7.3265000000000011E-5</v>
      </c>
      <c r="C14668" s="5">
        <v>73265</v>
      </c>
      <c r="D14668" s="74">
        <f t="shared" si="535"/>
        <v>1.0376067755676589E-3</v>
      </c>
      <c r="E14668" s="46"/>
      <c r="F14668" s="3"/>
      <c r="G14668" s="3"/>
      <c r="H14668" s="3"/>
      <c r="I14668" s="3"/>
      <c r="Y14668" s="27"/>
    </row>
    <row r="14669" spans="2:25" x14ac:dyDescent="0.25">
      <c r="B14669" s="6">
        <f t="shared" si="536"/>
        <v>7.3270000000000008E-5</v>
      </c>
      <c r="C14669" s="5">
        <v>73270</v>
      </c>
      <c r="D14669" s="74">
        <f t="shared" si="535"/>
        <v>1.0373287587304169E-3</v>
      </c>
      <c r="E14669" s="46"/>
      <c r="F14669" s="3"/>
      <c r="G14669" s="3"/>
      <c r="H14669" s="3"/>
      <c r="I14669" s="3"/>
      <c r="Y14669" s="27"/>
    </row>
    <row r="14670" spans="2:25" x14ac:dyDescent="0.25">
      <c r="B14670" s="6">
        <f t="shared" si="536"/>
        <v>7.3275000000000006E-5</v>
      </c>
      <c r="C14670" s="5">
        <v>73275</v>
      </c>
      <c r="D14670" s="74">
        <f t="shared" si="535"/>
        <v>1.037050834987196E-3</v>
      </c>
      <c r="E14670" s="46"/>
      <c r="F14670" s="3"/>
      <c r="G14670" s="3"/>
      <c r="H14670" s="3"/>
      <c r="I14670" s="3"/>
      <c r="Y14670" s="27"/>
    </row>
    <row r="14671" spans="2:25" x14ac:dyDescent="0.25">
      <c r="B14671" s="6">
        <f t="shared" si="536"/>
        <v>7.3280000000000003E-5</v>
      </c>
      <c r="C14671" s="5">
        <v>73280</v>
      </c>
      <c r="D14671" s="74">
        <f t="shared" si="535"/>
        <v>1.036773004300598E-3</v>
      </c>
      <c r="E14671" s="46"/>
      <c r="F14671" s="3"/>
      <c r="G14671" s="3"/>
      <c r="H14671" s="3"/>
      <c r="I14671" s="3"/>
      <c r="Y14671" s="27"/>
    </row>
    <row r="14672" spans="2:25" x14ac:dyDescent="0.25">
      <c r="B14672" s="6">
        <f t="shared" si="536"/>
        <v>7.3285000000000001E-5</v>
      </c>
      <c r="C14672" s="5">
        <v>73285</v>
      </c>
      <c r="D14672" s="74">
        <f t="shared" si="535"/>
        <v>1.0364952666332425E-3</v>
      </c>
      <c r="E14672" s="46"/>
      <c r="F14672" s="3"/>
      <c r="G14672" s="3"/>
      <c r="H14672" s="3"/>
      <c r="I14672" s="3"/>
      <c r="Y14672" s="27"/>
    </row>
    <row r="14673" spans="2:25" x14ac:dyDescent="0.25">
      <c r="B14673" s="6">
        <f t="shared" si="536"/>
        <v>7.3289999999999998E-5</v>
      </c>
      <c r="C14673" s="5">
        <v>73290</v>
      </c>
      <c r="D14673" s="74">
        <f t="shared" si="535"/>
        <v>1.0362176219477646E-3</v>
      </c>
      <c r="E14673" s="46"/>
      <c r="F14673" s="3"/>
      <c r="G14673" s="3"/>
      <c r="H14673" s="3"/>
      <c r="I14673" s="3"/>
      <c r="Y14673" s="27"/>
    </row>
    <row r="14674" spans="2:25" x14ac:dyDescent="0.25">
      <c r="B14674" s="6">
        <f t="shared" si="536"/>
        <v>7.3295000000000009E-5</v>
      </c>
      <c r="C14674" s="5">
        <v>73295</v>
      </c>
      <c r="D14674" s="74">
        <f t="shared" si="535"/>
        <v>1.035940070206819E-3</v>
      </c>
      <c r="E14674" s="46"/>
      <c r="F14674" s="3"/>
      <c r="G14674" s="3"/>
      <c r="H14674" s="3"/>
      <c r="I14674" s="3"/>
      <c r="Y14674" s="27"/>
    </row>
    <row r="14675" spans="2:25" x14ac:dyDescent="0.25">
      <c r="B14675" s="6">
        <f t="shared" si="536"/>
        <v>7.3300000000000006E-5</v>
      </c>
      <c r="C14675" s="5">
        <v>73300</v>
      </c>
      <c r="D14675" s="74">
        <f t="shared" ref="D14675:D14738" si="537">IF(ISERROR($D$12*2*PI()*$D$4*$D$5^2/B14675^5*10^-9*(1/(EXP(($D$4*$D$5)/(B14675*$D$6*($D$9)))-1))),0,$D$12*2*PI()*$D$4*$D$5^2/B14675^5*10^-9*(1/(EXP(($D$4*$D$5)/(B14675*$D$6*($D$9)))-1)))</f>
        <v>1.0356626113730762E-3</v>
      </c>
      <c r="E14675" s="46"/>
      <c r="F14675" s="3"/>
      <c r="G14675" s="3"/>
      <c r="H14675" s="3"/>
      <c r="I14675" s="3"/>
      <c r="Y14675" s="27"/>
    </row>
    <row r="14676" spans="2:25" x14ac:dyDescent="0.25">
      <c r="B14676" s="6">
        <f t="shared" ref="B14676:B14739" si="538">C14676*10^-9</f>
        <v>7.3305000000000004E-5</v>
      </c>
      <c r="C14676" s="5">
        <v>73305</v>
      </c>
      <c r="D14676" s="74">
        <f t="shared" si="537"/>
        <v>1.0353852454092261E-3</v>
      </c>
      <c r="E14676" s="46"/>
      <c r="F14676" s="3"/>
      <c r="G14676" s="3"/>
      <c r="H14676" s="3"/>
      <c r="I14676" s="3"/>
      <c r="Y14676" s="27"/>
    </row>
    <row r="14677" spans="2:25" x14ac:dyDescent="0.25">
      <c r="B14677" s="6">
        <f t="shared" si="538"/>
        <v>7.3310000000000001E-5</v>
      </c>
      <c r="C14677" s="5">
        <v>73310</v>
      </c>
      <c r="D14677" s="74">
        <f t="shared" si="537"/>
        <v>1.035107972277976E-3</v>
      </c>
      <c r="E14677" s="46"/>
      <c r="F14677" s="3"/>
      <c r="G14677" s="3"/>
      <c r="H14677" s="3"/>
      <c r="I14677" s="3"/>
      <c r="Y14677" s="27"/>
    </row>
    <row r="14678" spans="2:25" x14ac:dyDescent="0.25">
      <c r="B14678" s="6">
        <f t="shared" si="538"/>
        <v>7.3314999999999999E-5</v>
      </c>
      <c r="C14678" s="5">
        <v>73315</v>
      </c>
      <c r="D14678" s="74">
        <f t="shared" si="537"/>
        <v>1.0348307919420474E-3</v>
      </c>
      <c r="E14678" s="46"/>
      <c r="F14678" s="3"/>
      <c r="G14678" s="3"/>
      <c r="H14678" s="3"/>
      <c r="I14678" s="3"/>
      <c r="Y14678" s="27"/>
    </row>
    <row r="14679" spans="2:25" x14ac:dyDescent="0.25">
      <c r="B14679" s="6">
        <f t="shared" si="538"/>
        <v>7.332000000000001E-5</v>
      </c>
      <c r="C14679" s="5">
        <v>73320</v>
      </c>
      <c r="D14679" s="74">
        <f t="shared" si="537"/>
        <v>1.0345537043641845E-3</v>
      </c>
      <c r="E14679" s="46"/>
      <c r="F14679" s="3"/>
      <c r="G14679" s="3"/>
      <c r="H14679" s="3"/>
      <c r="I14679" s="3"/>
      <c r="Y14679" s="27"/>
    </row>
    <row r="14680" spans="2:25" x14ac:dyDescent="0.25">
      <c r="B14680" s="6">
        <f t="shared" si="538"/>
        <v>7.3325000000000007E-5</v>
      </c>
      <c r="C14680" s="5">
        <v>73325</v>
      </c>
      <c r="D14680" s="74">
        <f t="shared" si="537"/>
        <v>1.0342767095071436E-3</v>
      </c>
      <c r="E14680" s="46"/>
      <c r="F14680" s="3"/>
      <c r="G14680" s="3"/>
      <c r="H14680" s="3"/>
      <c r="I14680" s="3"/>
      <c r="Y14680" s="27"/>
    </row>
    <row r="14681" spans="2:25" x14ac:dyDescent="0.25">
      <c r="B14681" s="6">
        <f t="shared" si="538"/>
        <v>7.3330000000000004E-5</v>
      </c>
      <c r="C14681" s="5">
        <v>73330</v>
      </c>
      <c r="D14681" s="74">
        <f t="shared" si="537"/>
        <v>1.0339998073337021E-3</v>
      </c>
      <c r="E14681" s="46"/>
      <c r="F14681" s="3"/>
      <c r="G14681" s="3"/>
      <c r="H14681" s="3"/>
      <c r="I14681" s="3"/>
      <c r="Y14681" s="27"/>
    </row>
    <row r="14682" spans="2:25" x14ac:dyDescent="0.25">
      <c r="B14682" s="6">
        <f t="shared" si="538"/>
        <v>7.3335000000000002E-5</v>
      </c>
      <c r="C14682" s="5">
        <v>73335</v>
      </c>
      <c r="D14682" s="74">
        <f t="shared" si="537"/>
        <v>1.0337229978066552E-3</v>
      </c>
      <c r="E14682" s="46"/>
      <c r="F14682" s="3"/>
      <c r="G14682" s="3"/>
      <c r="H14682" s="3"/>
      <c r="I14682" s="3"/>
      <c r="Y14682" s="27"/>
    </row>
    <row r="14683" spans="2:25" x14ac:dyDescent="0.25">
      <c r="B14683" s="6">
        <f t="shared" si="538"/>
        <v>7.3339999999999999E-5</v>
      </c>
      <c r="C14683" s="5">
        <v>73340</v>
      </c>
      <c r="D14683" s="74">
        <f t="shared" si="537"/>
        <v>1.0334462808888113E-3</v>
      </c>
      <c r="E14683" s="46"/>
      <c r="F14683" s="3"/>
      <c r="G14683" s="3"/>
      <c r="H14683" s="3"/>
      <c r="I14683" s="3"/>
      <c r="Y14683" s="27"/>
    </row>
    <row r="14684" spans="2:25" x14ac:dyDescent="0.25">
      <c r="B14684" s="6">
        <f t="shared" si="538"/>
        <v>7.334500000000001E-5</v>
      </c>
      <c r="C14684" s="5">
        <v>73345</v>
      </c>
      <c r="D14684" s="74">
        <f t="shared" si="537"/>
        <v>1.0331696565429979E-3</v>
      </c>
      <c r="E14684" s="46"/>
      <c r="F14684" s="3"/>
      <c r="G14684" s="3"/>
      <c r="H14684" s="3"/>
      <c r="I14684" s="3"/>
      <c r="Y14684" s="27"/>
    </row>
    <row r="14685" spans="2:25" x14ac:dyDescent="0.25">
      <c r="B14685" s="6">
        <f t="shared" si="538"/>
        <v>7.3350000000000008E-5</v>
      </c>
      <c r="C14685" s="5">
        <v>73350</v>
      </c>
      <c r="D14685" s="74">
        <f t="shared" si="537"/>
        <v>1.0328931247320656E-3</v>
      </c>
      <c r="E14685" s="46"/>
      <c r="F14685" s="3"/>
      <c r="G14685" s="3"/>
      <c r="H14685" s="3"/>
      <c r="I14685" s="3"/>
      <c r="Y14685" s="27"/>
    </row>
    <row r="14686" spans="2:25" x14ac:dyDescent="0.25">
      <c r="B14686" s="6">
        <f t="shared" si="538"/>
        <v>7.3355000000000005E-5</v>
      </c>
      <c r="C14686" s="5">
        <v>73355</v>
      </c>
      <c r="D14686" s="74">
        <f t="shared" si="537"/>
        <v>1.0326166854188747E-3</v>
      </c>
      <c r="E14686" s="46"/>
      <c r="F14686" s="3"/>
      <c r="G14686" s="3"/>
      <c r="H14686" s="3"/>
      <c r="I14686" s="3"/>
      <c r="Y14686" s="27"/>
    </row>
    <row r="14687" spans="2:25" x14ac:dyDescent="0.25">
      <c r="B14687" s="6">
        <f t="shared" si="538"/>
        <v>7.3360000000000002E-5</v>
      </c>
      <c r="C14687" s="5">
        <v>73360</v>
      </c>
      <c r="D14687" s="74">
        <f t="shared" si="537"/>
        <v>1.0323403385663059E-3</v>
      </c>
      <c r="E14687" s="46"/>
      <c r="F14687" s="3"/>
      <c r="G14687" s="3"/>
      <c r="H14687" s="3"/>
      <c r="I14687" s="3"/>
      <c r="Y14687" s="27"/>
    </row>
    <row r="14688" spans="2:25" x14ac:dyDescent="0.25">
      <c r="B14688" s="6">
        <f t="shared" si="538"/>
        <v>7.3365E-5</v>
      </c>
      <c r="C14688" s="5">
        <v>73365</v>
      </c>
      <c r="D14688" s="74">
        <f t="shared" si="537"/>
        <v>1.0320640841372569E-3</v>
      </c>
      <c r="E14688" s="46"/>
      <c r="F14688" s="3"/>
      <c r="G14688" s="3"/>
      <c r="H14688" s="3"/>
      <c r="I14688" s="3"/>
      <c r="Y14688" s="27"/>
    </row>
    <row r="14689" spans="2:25" x14ac:dyDescent="0.25">
      <c r="B14689" s="6">
        <f t="shared" si="538"/>
        <v>7.3370000000000011E-5</v>
      </c>
      <c r="C14689" s="5">
        <v>73370</v>
      </c>
      <c r="D14689" s="74">
        <f t="shared" si="537"/>
        <v>1.0317879220946447E-3</v>
      </c>
      <c r="E14689" s="46"/>
      <c r="F14689" s="3"/>
      <c r="G14689" s="3"/>
      <c r="H14689" s="3"/>
      <c r="I14689" s="3"/>
      <c r="Y14689" s="27"/>
    </row>
    <row r="14690" spans="2:25" x14ac:dyDescent="0.25">
      <c r="B14690" s="6">
        <f t="shared" si="538"/>
        <v>7.3375000000000008E-5</v>
      </c>
      <c r="C14690" s="5">
        <v>73375</v>
      </c>
      <c r="D14690" s="74">
        <f t="shared" si="537"/>
        <v>1.0315118524014011E-3</v>
      </c>
      <c r="E14690" s="46"/>
      <c r="F14690" s="3"/>
      <c r="G14690" s="3"/>
      <c r="H14690" s="3"/>
      <c r="I14690" s="3"/>
      <c r="Y14690" s="27"/>
    </row>
    <row r="14691" spans="2:25" x14ac:dyDescent="0.25">
      <c r="B14691" s="6">
        <f t="shared" si="538"/>
        <v>7.3380000000000006E-5</v>
      </c>
      <c r="C14691" s="5">
        <v>73380</v>
      </c>
      <c r="D14691" s="74">
        <f t="shared" si="537"/>
        <v>1.0312358750204781E-3</v>
      </c>
      <c r="E14691" s="46"/>
      <c r="F14691" s="3"/>
      <c r="G14691" s="3"/>
      <c r="H14691" s="3"/>
      <c r="I14691" s="3"/>
      <c r="Y14691" s="27"/>
    </row>
    <row r="14692" spans="2:25" x14ac:dyDescent="0.25">
      <c r="B14692" s="6">
        <f t="shared" si="538"/>
        <v>7.3385000000000003E-5</v>
      </c>
      <c r="C14692" s="5">
        <v>73385</v>
      </c>
      <c r="D14692" s="74">
        <f t="shared" si="537"/>
        <v>1.0309599899148397E-3</v>
      </c>
      <c r="E14692" s="46"/>
      <c r="F14692" s="3"/>
      <c r="G14692" s="3"/>
      <c r="H14692" s="3"/>
      <c r="I14692" s="3"/>
      <c r="Y14692" s="27"/>
    </row>
    <row r="14693" spans="2:25" x14ac:dyDescent="0.25">
      <c r="B14693" s="6">
        <f t="shared" si="538"/>
        <v>7.339E-5</v>
      </c>
      <c r="C14693" s="5">
        <v>73390</v>
      </c>
      <c r="D14693" s="74">
        <f t="shared" si="537"/>
        <v>1.0306841970474728E-3</v>
      </c>
      <c r="E14693" s="46"/>
      <c r="F14693" s="3"/>
      <c r="G14693" s="3"/>
      <c r="H14693" s="3"/>
      <c r="I14693" s="3"/>
      <c r="Y14693" s="27"/>
    </row>
    <row r="14694" spans="2:25" x14ac:dyDescent="0.25">
      <c r="B14694" s="6">
        <f t="shared" si="538"/>
        <v>7.3395000000000011E-5</v>
      </c>
      <c r="C14694" s="5">
        <v>73395</v>
      </c>
      <c r="D14694" s="74">
        <f t="shared" si="537"/>
        <v>1.0304084963813785E-3</v>
      </c>
      <c r="E14694" s="46"/>
      <c r="F14694" s="3"/>
      <c r="G14694" s="3"/>
      <c r="H14694" s="3"/>
      <c r="I14694" s="3"/>
      <c r="Y14694" s="27"/>
    </row>
    <row r="14695" spans="2:25" x14ac:dyDescent="0.25">
      <c r="B14695" s="6">
        <f t="shared" si="538"/>
        <v>7.3400000000000009E-5</v>
      </c>
      <c r="C14695" s="5">
        <v>73400</v>
      </c>
      <c r="D14695" s="74">
        <f t="shared" si="537"/>
        <v>1.0301328878795778E-3</v>
      </c>
      <c r="E14695" s="46"/>
      <c r="F14695" s="3"/>
      <c r="G14695" s="3"/>
      <c r="H14695" s="3"/>
      <c r="I14695" s="3"/>
      <c r="Y14695" s="27"/>
    </row>
    <row r="14696" spans="2:25" x14ac:dyDescent="0.25">
      <c r="B14696" s="6">
        <f t="shared" si="538"/>
        <v>7.3405000000000006E-5</v>
      </c>
      <c r="C14696" s="5">
        <v>73405</v>
      </c>
      <c r="D14696" s="74">
        <f t="shared" si="537"/>
        <v>1.029857371505107E-3</v>
      </c>
      <c r="E14696" s="46"/>
      <c r="F14696" s="3"/>
      <c r="G14696" s="3"/>
      <c r="H14696" s="3"/>
      <c r="I14696" s="3"/>
      <c r="Y14696" s="27"/>
    </row>
    <row r="14697" spans="2:25" x14ac:dyDescent="0.25">
      <c r="B14697" s="6">
        <f t="shared" si="538"/>
        <v>7.3410000000000004E-5</v>
      </c>
      <c r="C14697" s="5">
        <v>73410</v>
      </c>
      <c r="D14697" s="74">
        <f t="shared" si="537"/>
        <v>1.029581947221019E-3</v>
      </c>
      <c r="E14697" s="46"/>
      <c r="F14697" s="3"/>
      <c r="G14697" s="3"/>
      <c r="H14697" s="3"/>
      <c r="I14697" s="3"/>
      <c r="Y14697" s="27"/>
    </row>
    <row r="14698" spans="2:25" x14ac:dyDescent="0.25">
      <c r="B14698" s="6">
        <f t="shared" si="538"/>
        <v>7.3415000000000001E-5</v>
      </c>
      <c r="C14698" s="5">
        <v>73415</v>
      </c>
      <c r="D14698" s="74">
        <f t="shared" si="537"/>
        <v>1.029306614990385E-3</v>
      </c>
      <c r="E14698" s="46"/>
      <c r="F14698" s="3"/>
      <c r="G14698" s="3"/>
      <c r="H14698" s="3"/>
      <c r="I14698" s="3"/>
      <c r="Y14698" s="27"/>
    </row>
    <row r="14699" spans="2:25" x14ac:dyDescent="0.25">
      <c r="B14699" s="6">
        <f t="shared" si="538"/>
        <v>7.3419999999999998E-5</v>
      </c>
      <c r="C14699" s="5">
        <v>73420</v>
      </c>
      <c r="D14699" s="74">
        <f t="shared" si="537"/>
        <v>1.0290313747762956E-3</v>
      </c>
      <c r="E14699" s="46"/>
      <c r="F14699" s="3"/>
      <c r="G14699" s="3"/>
      <c r="H14699" s="3"/>
      <c r="I14699" s="3"/>
      <c r="Y14699" s="27"/>
    </row>
    <row r="14700" spans="2:25" x14ac:dyDescent="0.25">
      <c r="B14700" s="6">
        <f t="shared" si="538"/>
        <v>7.3425000000000009E-5</v>
      </c>
      <c r="C14700" s="5">
        <v>73425</v>
      </c>
      <c r="D14700" s="74">
        <f t="shared" si="537"/>
        <v>1.0287562265418552E-3</v>
      </c>
      <c r="E14700" s="46"/>
      <c r="F14700" s="3"/>
      <c r="G14700" s="3"/>
      <c r="H14700" s="3"/>
      <c r="I14700" s="3"/>
      <c r="Y14700" s="27"/>
    </row>
    <row r="14701" spans="2:25" x14ac:dyDescent="0.25">
      <c r="B14701" s="6">
        <f t="shared" si="538"/>
        <v>7.3430000000000007E-5</v>
      </c>
      <c r="C14701" s="5">
        <v>73430</v>
      </c>
      <c r="D14701" s="74">
        <f t="shared" si="537"/>
        <v>1.0284811702501871E-3</v>
      </c>
      <c r="E14701" s="46"/>
      <c r="F14701" s="3"/>
      <c r="G14701" s="3"/>
      <c r="H14701" s="3"/>
      <c r="I14701" s="3"/>
      <c r="Y14701" s="27"/>
    </row>
    <row r="14702" spans="2:25" x14ac:dyDescent="0.25">
      <c r="B14702" s="6">
        <f t="shared" si="538"/>
        <v>7.3435000000000004E-5</v>
      </c>
      <c r="C14702" s="5">
        <v>73435</v>
      </c>
      <c r="D14702" s="74">
        <f t="shared" si="537"/>
        <v>1.0282062058644308E-3</v>
      </c>
      <c r="E14702" s="46"/>
      <c r="F14702" s="3"/>
      <c r="G14702" s="3"/>
      <c r="H14702" s="3"/>
      <c r="I14702" s="3"/>
      <c r="Y14702" s="27"/>
    </row>
    <row r="14703" spans="2:25" x14ac:dyDescent="0.25">
      <c r="B14703" s="6">
        <f t="shared" si="538"/>
        <v>7.3440000000000002E-5</v>
      </c>
      <c r="C14703" s="5">
        <v>73440</v>
      </c>
      <c r="D14703" s="74">
        <f t="shared" si="537"/>
        <v>1.0279313333477463E-3</v>
      </c>
      <c r="E14703" s="46"/>
      <c r="F14703" s="3"/>
      <c r="G14703" s="3"/>
      <c r="H14703" s="3"/>
      <c r="I14703" s="3"/>
      <c r="Y14703" s="27"/>
    </row>
    <row r="14704" spans="2:25" x14ac:dyDescent="0.25">
      <c r="B14704" s="6">
        <f t="shared" si="538"/>
        <v>7.3444999999999999E-5</v>
      </c>
      <c r="C14704" s="5">
        <v>73445</v>
      </c>
      <c r="D14704" s="74">
        <f t="shared" si="537"/>
        <v>1.0276565526633054E-3</v>
      </c>
      <c r="E14704" s="46"/>
      <c r="F14704" s="3"/>
      <c r="G14704" s="3"/>
      <c r="H14704" s="3"/>
      <c r="I14704" s="3"/>
      <c r="Y14704" s="27"/>
    </row>
    <row r="14705" spans="2:25" x14ac:dyDescent="0.25">
      <c r="B14705" s="6">
        <f t="shared" si="538"/>
        <v>7.345000000000001E-5</v>
      </c>
      <c r="C14705" s="5">
        <v>73450</v>
      </c>
      <c r="D14705" s="74">
        <f t="shared" si="537"/>
        <v>1.0273818637743014E-3</v>
      </c>
      <c r="E14705" s="46"/>
      <c r="F14705" s="3"/>
      <c r="G14705" s="3"/>
      <c r="H14705" s="3"/>
      <c r="I14705" s="3"/>
      <c r="Y14705" s="27"/>
    </row>
    <row r="14706" spans="2:25" x14ac:dyDescent="0.25">
      <c r="B14706" s="6">
        <f t="shared" si="538"/>
        <v>7.3455000000000007E-5</v>
      </c>
      <c r="C14706" s="5">
        <v>73455</v>
      </c>
      <c r="D14706" s="74">
        <f t="shared" si="537"/>
        <v>1.0271072666439443E-3</v>
      </c>
      <c r="E14706" s="46"/>
      <c r="F14706" s="3"/>
      <c r="G14706" s="3"/>
      <c r="H14706" s="3"/>
      <c r="I14706" s="3"/>
      <c r="Y14706" s="27"/>
    </row>
    <row r="14707" spans="2:25" x14ac:dyDescent="0.25">
      <c r="B14707" s="6">
        <f t="shared" si="538"/>
        <v>7.3460000000000005E-5</v>
      </c>
      <c r="C14707" s="5">
        <v>73460</v>
      </c>
      <c r="D14707" s="74">
        <f t="shared" si="537"/>
        <v>1.0268327612354604E-3</v>
      </c>
      <c r="E14707" s="46"/>
      <c r="F14707" s="3"/>
      <c r="G14707" s="3"/>
      <c r="H14707" s="3"/>
      <c r="I14707" s="3"/>
      <c r="Y14707" s="27"/>
    </row>
    <row r="14708" spans="2:25" x14ac:dyDescent="0.25">
      <c r="B14708" s="6">
        <f t="shared" si="538"/>
        <v>7.3465000000000002E-5</v>
      </c>
      <c r="C14708" s="5">
        <v>73465</v>
      </c>
      <c r="D14708" s="74">
        <f t="shared" si="537"/>
        <v>1.0265583475120926E-3</v>
      </c>
      <c r="E14708" s="46"/>
      <c r="F14708" s="3"/>
      <c r="G14708" s="3"/>
      <c r="H14708" s="3"/>
      <c r="I14708" s="3"/>
      <c r="Y14708" s="27"/>
    </row>
    <row r="14709" spans="2:25" x14ac:dyDescent="0.25">
      <c r="B14709" s="6">
        <f t="shared" si="538"/>
        <v>7.347E-5</v>
      </c>
      <c r="C14709" s="5">
        <v>73470</v>
      </c>
      <c r="D14709" s="74">
        <f t="shared" si="537"/>
        <v>1.0262840254371016E-3</v>
      </c>
      <c r="E14709" s="46"/>
      <c r="F14709" s="3"/>
      <c r="G14709" s="3"/>
      <c r="H14709" s="3"/>
      <c r="I14709" s="3"/>
      <c r="Y14709" s="27"/>
    </row>
    <row r="14710" spans="2:25" x14ac:dyDescent="0.25">
      <c r="B14710" s="6">
        <f t="shared" si="538"/>
        <v>7.3475000000000011E-5</v>
      </c>
      <c r="C14710" s="5">
        <v>73475</v>
      </c>
      <c r="D14710" s="74">
        <f t="shared" si="537"/>
        <v>1.0260097949737648E-3</v>
      </c>
      <c r="E14710" s="46"/>
      <c r="F14710" s="3"/>
      <c r="G14710" s="3"/>
      <c r="H14710" s="3"/>
      <c r="I14710" s="3"/>
      <c r="Y14710" s="27"/>
    </row>
    <row r="14711" spans="2:25" x14ac:dyDescent="0.25">
      <c r="B14711" s="6">
        <f t="shared" si="538"/>
        <v>7.3480000000000008E-5</v>
      </c>
      <c r="C14711" s="5">
        <v>73480</v>
      </c>
      <c r="D14711" s="74">
        <f t="shared" si="537"/>
        <v>1.0257356560853792E-3</v>
      </c>
      <c r="E14711" s="46"/>
      <c r="F14711" s="3"/>
      <c r="G14711" s="3"/>
      <c r="H14711" s="3"/>
      <c r="I14711" s="3"/>
      <c r="Y14711" s="27"/>
    </row>
    <row r="14712" spans="2:25" x14ac:dyDescent="0.25">
      <c r="B14712" s="6">
        <f t="shared" si="538"/>
        <v>7.3485000000000005E-5</v>
      </c>
      <c r="C14712" s="5">
        <v>73485</v>
      </c>
      <c r="D14712" s="74">
        <f t="shared" si="537"/>
        <v>1.0254616087352548E-3</v>
      </c>
      <c r="E14712" s="46"/>
      <c r="F14712" s="3"/>
      <c r="G14712" s="3"/>
      <c r="H14712" s="3"/>
      <c r="I14712" s="3"/>
      <c r="Y14712" s="27"/>
    </row>
    <row r="14713" spans="2:25" x14ac:dyDescent="0.25">
      <c r="B14713" s="6">
        <f t="shared" si="538"/>
        <v>7.3490000000000003E-5</v>
      </c>
      <c r="C14713" s="5">
        <v>73490</v>
      </c>
      <c r="D14713" s="74">
        <f t="shared" si="537"/>
        <v>1.0251876528867244E-3</v>
      </c>
      <c r="E14713" s="46"/>
      <c r="F14713" s="3"/>
      <c r="G14713" s="3"/>
      <c r="H14713" s="3"/>
      <c r="I14713" s="3"/>
      <c r="Y14713" s="27"/>
    </row>
    <row r="14714" spans="2:25" x14ac:dyDescent="0.25">
      <c r="B14714" s="6">
        <f t="shared" si="538"/>
        <v>7.3495E-5</v>
      </c>
      <c r="C14714" s="5">
        <v>73495</v>
      </c>
      <c r="D14714" s="74">
        <f t="shared" si="537"/>
        <v>1.024913788503131E-3</v>
      </c>
      <c r="E14714" s="46"/>
      <c r="F14714" s="3"/>
      <c r="G14714" s="3"/>
      <c r="H14714" s="3"/>
      <c r="I14714" s="3"/>
      <c r="Y14714" s="27"/>
    </row>
    <row r="14715" spans="2:25" x14ac:dyDescent="0.25">
      <c r="B14715" s="6">
        <f t="shared" si="538"/>
        <v>7.3500000000000011E-5</v>
      </c>
      <c r="C14715" s="5">
        <v>73500</v>
      </c>
      <c r="D14715" s="74">
        <f t="shared" si="537"/>
        <v>1.0246400155478389E-3</v>
      </c>
      <c r="E14715" s="46"/>
      <c r="F14715" s="3"/>
      <c r="G14715" s="3"/>
      <c r="H14715" s="3"/>
      <c r="I14715" s="3"/>
      <c r="Y14715" s="27"/>
    </row>
    <row r="14716" spans="2:25" x14ac:dyDescent="0.25">
      <c r="B14716" s="6">
        <f t="shared" si="538"/>
        <v>7.3505000000000009E-5</v>
      </c>
      <c r="C14716" s="5">
        <v>73505</v>
      </c>
      <c r="D14716" s="74">
        <f t="shared" si="537"/>
        <v>1.0243663339842312E-3</v>
      </c>
      <c r="E14716" s="46"/>
      <c r="F14716" s="3"/>
      <c r="G14716" s="3"/>
      <c r="H14716" s="3"/>
      <c r="I14716" s="3"/>
      <c r="Y14716" s="27"/>
    </row>
    <row r="14717" spans="2:25" x14ac:dyDescent="0.25">
      <c r="B14717" s="6">
        <f t="shared" si="538"/>
        <v>7.3510000000000006E-5</v>
      </c>
      <c r="C14717" s="5">
        <v>73510</v>
      </c>
      <c r="D14717" s="74">
        <f t="shared" si="537"/>
        <v>1.0240927437757039E-3</v>
      </c>
      <c r="E14717" s="46"/>
      <c r="F14717" s="3"/>
      <c r="G14717" s="3"/>
      <c r="H14717" s="3"/>
      <c r="I14717" s="3"/>
      <c r="Y14717" s="27"/>
    </row>
    <row r="14718" spans="2:25" x14ac:dyDescent="0.25">
      <c r="B14718" s="6">
        <f t="shared" si="538"/>
        <v>7.3515000000000003E-5</v>
      </c>
      <c r="C14718" s="5">
        <v>73515</v>
      </c>
      <c r="D14718" s="74">
        <f t="shared" si="537"/>
        <v>1.0238192448856723E-3</v>
      </c>
      <c r="E14718" s="46"/>
      <c r="F14718" s="3"/>
      <c r="G14718" s="3"/>
      <c r="H14718" s="3"/>
      <c r="I14718" s="3"/>
      <c r="Y14718" s="27"/>
    </row>
    <row r="14719" spans="2:25" x14ac:dyDescent="0.25">
      <c r="B14719" s="6">
        <f t="shared" si="538"/>
        <v>7.3520000000000001E-5</v>
      </c>
      <c r="C14719" s="5">
        <v>73520</v>
      </c>
      <c r="D14719" s="74">
        <f t="shared" si="537"/>
        <v>1.0235458372775702E-3</v>
      </c>
      <c r="E14719" s="46"/>
      <c r="F14719" s="3"/>
      <c r="G14719" s="3"/>
      <c r="H14719" s="3"/>
      <c r="I14719" s="3"/>
      <c r="Y14719" s="27"/>
    </row>
    <row r="14720" spans="2:25" x14ac:dyDescent="0.25">
      <c r="B14720" s="6">
        <f t="shared" si="538"/>
        <v>7.3524999999999998E-5</v>
      </c>
      <c r="C14720" s="5">
        <v>73525</v>
      </c>
      <c r="D14720" s="74">
        <f t="shared" si="537"/>
        <v>1.023272520914844E-3</v>
      </c>
      <c r="E14720" s="46"/>
      <c r="F14720" s="3"/>
      <c r="G14720" s="3"/>
      <c r="H14720" s="3"/>
      <c r="I14720" s="3"/>
      <c r="Y14720" s="27"/>
    </row>
    <row r="14721" spans="2:25" x14ac:dyDescent="0.25">
      <c r="B14721" s="6">
        <f t="shared" si="538"/>
        <v>7.3530000000000009E-5</v>
      </c>
      <c r="C14721" s="5">
        <v>73530</v>
      </c>
      <c r="D14721" s="74">
        <f t="shared" si="537"/>
        <v>1.0229992957609603E-3</v>
      </c>
      <c r="E14721" s="46"/>
      <c r="F14721" s="3"/>
      <c r="G14721" s="3"/>
      <c r="H14721" s="3"/>
      <c r="I14721" s="3"/>
      <c r="Y14721" s="27"/>
    </row>
    <row r="14722" spans="2:25" x14ac:dyDescent="0.25">
      <c r="B14722" s="6">
        <f t="shared" si="538"/>
        <v>7.3535000000000007E-5</v>
      </c>
      <c r="C14722" s="5">
        <v>73535</v>
      </c>
      <c r="D14722" s="74">
        <f t="shared" si="537"/>
        <v>1.0227261617794046E-3</v>
      </c>
      <c r="E14722" s="46"/>
      <c r="F14722" s="3"/>
      <c r="G14722" s="3"/>
      <c r="H14722" s="3"/>
      <c r="I14722" s="3"/>
      <c r="Y14722" s="27"/>
    </row>
    <row r="14723" spans="2:25" x14ac:dyDescent="0.25">
      <c r="B14723" s="6">
        <f t="shared" si="538"/>
        <v>7.3540000000000004E-5</v>
      </c>
      <c r="C14723" s="5">
        <v>73540</v>
      </c>
      <c r="D14723" s="74">
        <f t="shared" si="537"/>
        <v>1.022453118933675E-3</v>
      </c>
      <c r="E14723" s="46"/>
      <c r="F14723" s="3"/>
      <c r="G14723" s="3"/>
      <c r="H14723" s="3"/>
      <c r="I14723" s="3"/>
      <c r="Y14723" s="27"/>
    </row>
    <row r="14724" spans="2:25" x14ac:dyDescent="0.25">
      <c r="B14724" s="6">
        <f t="shared" si="538"/>
        <v>7.3545000000000001E-5</v>
      </c>
      <c r="C14724" s="5">
        <v>73545</v>
      </c>
      <c r="D14724" s="74">
        <f t="shared" si="537"/>
        <v>1.0221801671872908E-3</v>
      </c>
      <c r="E14724" s="46"/>
      <c r="F14724" s="3"/>
      <c r="G14724" s="3"/>
      <c r="H14724" s="3"/>
      <c r="I14724" s="3"/>
      <c r="Y14724" s="27"/>
    </row>
    <row r="14725" spans="2:25" x14ac:dyDescent="0.25">
      <c r="B14725" s="6">
        <f t="shared" si="538"/>
        <v>7.3549999999999999E-5</v>
      </c>
      <c r="C14725" s="5">
        <v>73550</v>
      </c>
      <c r="D14725" s="74">
        <f t="shared" si="537"/>
        <v>1.0219073065037849E-3</v>
      </c>
      <c r="E14725" s="46"/>
      <c r="F14725" s="3"/>
      <c r="G14725" s="3"/>
      <c r="H14725" s="3"/>
      <c r="I14725" s="3"/>
      <c r="Y14725" s="27"/>
    </row>
    <row r="14726" spans="2:25" x14ac:dyDescent="0.25">
      <c r="B14726" s="6">
        <f t="shared" si="538"/>
        <v>7.355500000000001E-5</v>
      </c>
      <c r="C14726" s="5">
        <v>73555</v>
      </c>
      <c r="D14726" s="74">
        <f t="shared" si="537"/>
        <v>1.0216345368467075E-3</v>
      </c>
      <c r="E14726" s="46"/>
      <c r="F14726" s="3"/>
      <c r="G14726" s="3"/>
      <c r="H14726" s="3"/>
      <c r="I14726" s="3"/>
      <c r="Y14726" s="27"/>
    </row>
    <row r="14727" spans="2:25" x14ac:dyDescent="0.25">
      <c r="B14727" s="6">
        <f t="shared" si="538"/>
        <v>7.3560000000000007E-5</v>
      </c>
      <c r="C14727" s="5">
        <v>73560</v>
      </c>
      <c r="D14727" s="74">
        <f t="shared" si="537"/>
        <v>1.0213618581796321E-3</v>
      </c>
      <c r="E14727" s="46"/>
      <c r="F14727" s="3"/>
      <c r="G14727" s="3"/>
      <c r="H14727" s="3"/>
      <c r="I14727" s="3"/>
      <c r="Y14727" s="27"/>
    </row>
    <row r="14728" spans="2:25" x14ac:dyDescent="0.25">
      <c r="B14728" s="6">
        <f t="shared" si="538"/>
        <v>7.3565000000000005E-5</v>
      </c>
      <c r="C14728" s="5">
        <v>73565</v>
      </c>
      <c r="D14728" s="74">
        <f t="shared" si="537"/>
        <v>1.0210892704661393E-3</v>
      </c>
      <c r="E14728" s="46"/>
      <c r="F14728" s="3"/>
      <c r="G14728" s="3"/>
      <c r="H14728" s="3"/>
      <c r="I14728" s="3"/>
      <c r="Y14728" s="27"/>
    </row>
    <row r="14729" spans="2:25" x14ac:dyDescent="0.25">
      <c r="B14729" s="6">
        <f t="shared" si="538"/>
        <v>7.3570000000000002E-5</v>
      </c>
      <c r="C14729" s="5">
        <v>73570</v>
      </c>
      <c r="D14729" s="74">
        <f t="shared" si="537"/>
        <v>1.0208167736698343E-3</v>
      </c>
      <c r="E14729" s="46"/>
      <c r="F14729" s="3"/>
      <c r="G14729" s="3"/>
      <c r="H14729" s="3"/>
      <c r="I14729" s="3"/>
      <c r="Y14729" s="27"/>
    </row>
    <row r="14730" spans="2:25" x14ac:dyDescent="0.25">
      <c r="B14730" s="6">
        <f t="shared" si="538"/>
        <v>7.3574999999999999E-5</v>
      </c>
      <c r="C14730" s="5">
        <v>73575</v>
      </c>
      <c r="D14730" s="74">
        <f t="shared" si="537"/>
        <v>1.0205443677543356E-3</v>
      </c>
      <c r="E14730" s="46"/>
      <c r="F14730" s="3"/>
      <c r="G14730" s="3"/>
      <c r="H14730" s="3"/>
      <c r="I14730" s="3"/>
      <c r="Y14730" s="27"/>
    </row>
    <row r="14731" spans="2:25" x14ac:dyDescent="0.25">
      <c r="B14731" s="6">
        <f t="shared" si="538"/>
        <v>7.358000000000001E-5</v>
      </c>
      <c r="C14731" s="5">
        <v>73580</v>
      </c>
      <c r="D14731" s="74">
        <f t="shared" si="537"/>
        <v>1.0202720526832785E-3</v>
      </c>
      <c r="E14731" s="46"/>
      <c r="F14731" s="3"/>
      <c r="G14731" s="3"/>
      <c r="H14731" s="3"/>
      <c r="I14731" s="3"/>
      <c r="Y14731" s="27"/>
    </row>
    <row r="14732" spans="2:25" x14ac:dyDescent="0.25">
      <c r="B14732" s="6">
        <f t="shared" si="538"/>
        <v>7.3585000000000008E-5</v>
      </c>
      <c r="C14732" s="5">
        <v>73585</v>
      </c>
      <c r="D14732" s="74">
        <f t="shared" si="537"/>
        <v>1.0199998284203191E-3</v>
      </c>
      <c r="E14732" s="46"/>
      <c r="F14732" s="3"/>
      <c r="G14732" s="3"/>
      <c r="H14732" s="3"/>
      <c r="I14732" s="3"/>
      <c r="Y14732" s="27"/>
    </row>
    <row r="14733" spans="2:25" x14ac:dyDescent="0.25">
      <c r="B14733" s="6">
        <f t="shared" si="538"/>
        <v>7.3590000000000005E-5</v>
      </c>
      <c r="C14733" s="5">
        <v>73590</v>
      </c>
      <c r="D14733" s="74">
        <f t="shared" si="537"/>
        <v>1.0197276949291253E-3</v>
      </c>
      <c r="E14733" s="46"/>
      <c r="F14733" s="3"/>
      <c r="G14733" s="3"/>
      <c r="H14733" s="3"/>
      <c r="I14733" s="3"/>
      <c r="Y14733" s="27"/>
    </row>
    <row r="14734" spans="2:25" x14ac:dyDescent="0.25">
      <c r="B14734" s="6">
        <f t="shared" si="538"/>
        <v>7.3595000000000003E-5</v>
      </c>
      <c r="C14734" s="5">
        <v>73595</v>
      </c>
      <c r="D14734" s="74">
        <f t="shared" si="537"/>
        <v>1.0194556521733854E-3</v>
      </c>
      <c r="E14734" s="46"/>
      <c r="F14734" s="3"/>
      <c r="G14734" s="3"/>
      <c r="H14734" s="3"/>
      <c r="I14734" s="3"/>
      <c r="Y14734" s="27"/>
    </row>
    <row r="14735" spans="2:25" x14ac:dyDescent="0.25">
      <c r="B14735" s="6">
        <f t="shared" si="538"/>
        <v>7.36E-5</v>
      </c>
      <c r="C14735" s="5">
        <v>73600</v>
      </c>
      <c r="D14735" s="74">
        <f t="shared" si="537"/>
        <v>1.0191837001168045E-3</v>
      </c>
      <c r="E14735" s="46"/>
      <c r="F14735" s="3"/>
      <c r="G14735" s="3"/>
      <c r="H14735" s="3"/>
      <c r="I14735" s="3"/>
      <c r="Y14735" s="27"/>
    </row>
    <row r="14736" spans="2:25" x14ac:dyDescent="0.25">
      <c r="B14736" s="6">
        <f t="shared" si="538"/>
        <v>7.3605000000000011E-5</v>
      </c>
      <c r="C14736" s="5">
        <v>73605</v>
      </c>
      <c r="D14736" s="74">
        <f t="shared" si="537"/>
        <v>1.018911838723102E-3</v>
      </c>
      <c r="E14736" s="46"/>
      <c r="F14736" s="3"/>
      <c r="G14736" s="3"/>
      <c r="H14736" s="3"/>
      <c r="I14736" s="3"/>
      <c r="Y14736" s="27"/>
    </row>
    <row r="14737" spans="2:25" x14ac:dyDescent="0.25">
      <c r="B14737" s="6">
        <f t="shared" si="538"/>
        <v>7.3610000000000008E-5</v>
      </c>
      <c r="C14737" s="5">
        <v>73610</v>
      </c>
      <c r="D14737" s="74">
        <f t="shared" si="537"/>
        <v>1.0186400679560175E-3</v>
      </c>
      <c r="E14737" s="46"/>
      <c r="F14737" s="3"/>
      <c r="G14737" s="3"/>
      <c r="H14737" s="3"/>
      <c r="I14737" s="3"/>
      <c r="Y14737" s="27"/>
    </row>
    <row r="14738" spans="2:25" x14ac:dyDescent="0.25">
      <c r="B14738" s="6">
        <f t="shared" si="538"/>
        <v>7.3615000000000006E-5</v>
      </c>
      <c r="C14738" s="5">
        <v>73615</v>
      </c>
      <c r="D14738" s="74">
        <f t="shared" si="537"/>
        <v>1.0183683877793062E-3</v>
      </c>
      <c r="E14738" s="46"/>
      <c r="F14738" s="3"/>
      <c r="G14738" s="3"/>
      <c r="H14738" s="3"/>
      <c r="I14738" s="3"/>
      <c r="Y14738" s="27"/>
    </row>
    <row r="14739" spans="2:25" x14ac:dyDescent="0.25">
      <c r="B14739" s="6">
        <f t="shared" si="538"/>
        <v>7.3620000000000003E-5</v>
      </c>
      <c r="C14739" s="5">
        <v>73620</v>
      </c>
      <c r="D14739" s="74">
        <f t="shared" ref="D14739:D14802" si="539">IF(ISERROR($D$12*2*PI()*$D$4*$D$5^2/B14739^5*10^-9*(1/(EXP(($D$4*$D$5)/(B14739*$D$6*($D$9)))-1))),0,$D$12*2*PI()*$D$4*$D$5^2/B14739^5*10^-9*(1/(EXP(($D$4*$D$5)/(B14739*$D$6*($D$9)))-1)))</f>
        <v>1.0180967981567393E-3</v>
      </c>
      <c r="E14739" s="46"/>
      <c r="F14739" s="3"/>
      <c r="G14739" s="3"/>
      <c r="H14739" s="3"/>
      <c r="I14739" s="3"/>
      <c r="Y14739" s="27"/>
    </row>
    <row r="14740" spans="2:25" x14ac:dyDescent="0.25">
      <c r="B14740" s="6">
        <f t="shared" ref="B14740:B14803" si="540">C14740*10^-9</f>
        <v>7.3625000000000001E-5</v>
      </c>
      <c r="C14740" s="5">
        <v>73625</v>
      </c>
      <c r="D14740" s="74">
        <f t="shared" si="539"/>
        <v>1.0178252990521049E-3</v>
      </c>
      <c r="E14740" s="46"/>
      <c r="F14740" s="3"/>
      <c r="G14740" s="3"/>
      <c r="H14740" s="3"/>
      <c r="I14740" s="3"/>
      <c r="Y14740" s="27"/>
    </row>
    <row r="14741" spans="2:25" x14ac:dyDescent="0.25">
      <c r="B14741" s="6">
        <f t="shared" si="540"/>
        <v>7.3629999999999998E-5</v>
      </c>
      <c r="C14741" s="5">
        <v>73630</v>
      </c>
      <c r="D14741" s="74">
        <f t="shared" si="539"/>
        <v>1.0175538904292124E-3</v>
      </c>
      <c r="E14741" s="46"/>
      <c r="F14741" s="3"/>
      <c r="G14741" s="3"/>
      <c r="H14741" s="3"/>
      <c r="I14741" s="3"/>
      <c r="Y14741" s="27"/>
    </row>
    <row r="14742" spans="2:25" x14ac:dyDescent="0.25">
      <c r="B14742" s="6">
        <f t="shared" si="540"/>
        <v>7.3635000000000009E-5</v>
      </c>
      <c r="C14742" s="5">
        <v>73635</v>
      </c>
      <c r="D14742" s="74">
        <f t="shared" si="539"/>
        <v>1.017282572251878E-3</v>
      </c>
      <c r="E14742" s="46"/>
      <c r="F14742" s="3"/>
      <c r="G14742" s="3"/>
      <c r="H14742" s="3"/>
      <c r="I14742" s="3"/>
      <c r="Y14742" s="27"/>
    </row>
    <row r="14743" spans="2:25" x14ac:dyDescent="0.25">
      <c r="B14743" s="6">
        <f t="shared" si="540"/>
        <v>7.3640000000000006E-5</v>
      </c>
      <c r="C14743" s="5">
        <v>73640</v>
      </c>
      <c r="D14743" s="74">
        <f t="shared" si="539"/>
        <v>1.0170113444839481E-3</v>
      </c>
      <c r="E14743" s="46"/>
      <c r="F14743" s="3"/>
      <c r="G14743" s="3"/>
      <c r="H14743" s="3"/>
      <c r="I14743" s="3"/>
      <c r="Y14743" s="27"/>
    </row>
    <row r="14744" spans="2:25" x14ac:dyDescent="0.25">
      <c r="B14744" s="6">
        <f t="shared" si="540"/>
        <v>7.3645000000000004E-5</v>
      </c>
      <c r="C14744" s="5">
        <v>73645</v>
      </c>
      <c r="D14744" s="74">
        <f t="shared" si="539"/>
        <v>1.0167402070892749E-3</v>
      </c>
      <c r="E14744" s="46"/>
      <c r="F14744" s="3"/>
      <c r="G14744" s="3"/>
      <c r="H14744" s="3"/>
      <c r="I14744" s="3"/>
      <c r="Y14744" s="27"/>
    </row>
    <row r="14745" spans="2:25" x14ac:dyDescent="0.25">
      <c r="B14745" s="6">
        <f t="shared" si="540"/>
        <v>7.3650000000000001E-5</v>
      </c>
      <c r="C14745" s="5">
        <v>73650</v>
      </c>
      <c r="D14745" s="74">
        <f t="shared" si="539"/>
        <v>1.016469160031731E-3</v>
      </c>
      <c r="E14745" s="46"/>
      <c r="F14745" s="3"/>
      <c r="G14745" s="3"/>
      <c r="H14745" s="3"/>
      <c r="I14745" s="3"/>
      <c r="Y14745" s="27"/>
    </row>
    <row r="14746" spans="2:25" x14ac:dyDescent="0.25">
      <c r="B14746" s="6">
        <f t="shared" si="540"/>
        <v>7.3654999999999999E-5</v>
      </c>
      <c r="C14746" s="5">
        <v>73655</v>
      </c>
      <c r="D14746" s="74">
        <f t="shared" si="539"/>
        <v>1.0161982032752112E-3</v>
      </c>
      <c r="E14746" s="46"/>
      <c r="F14746" s="3"/>
      <c r="G14746" s="3"/>
      <c r="H14746" s="3"/>
      <c r="I14746" s="3"/>
      <c r="Y14746" s="27"/>
    </row>
    <row r="14747" spans="2:25" x14ac:dyDescent="0.25">
      <c r="B14747" s="6">
        <f t="shared" si="540"/>
        <v>7.366000000000001E-5</v>
      </c>
      <c r="C14747" s="5">
        <v>73660</v>
      </c>
      <c r="D14747" s="74">
        <f t="shared" si="539"/>
        <v>1.0159273367836171E-3</v>
      </c>
      <c r="E14747" s="46"/>
      <c r="F14747" s="3"/>
      <c r="G14747" s="3"/>
      <c r="H14747" s="3"/>
      <c r="I14747" s="3"/>
      <c r="Y14747" s="27"/>
    </row>
    <row r="14748" spans="2:25" x14ac:dyDescent="0.25">
      <c r="B14748" s="6">
        <f t="shared" si="540"/>
        <v>7.3665000000000007E-5</v>
      </c>
      <c r="C14748" s="5">
        <v>73665</v>
      </c>
      <c r="D14748" s="74">
        <f t="shared" si="539"/>
        <v>1.0156565605208762E-3</v>
      </c>
      <c r="E14748" s="46"/>
      <c r="F14748" s="3"/>
      <c r="G14748" s="3"/>
      <c r="H14748" s="3"/>
      <c r="I14748" s="3"/>
      <c r="Y14748" s="27"/>
    </row>
    <row r="14749" spans="2:25" x14ac:dyDescent="0.25">
      <c r="B14749" s="6">
        <f t="shared" si="540"/>
        <v>7.3670000000000004E-5</v>
      </c>
      <c r="C14749" s="5">
        <v>73670</v>
      </c>
      <c r="D14749" s="74">
        <f t="shared" si="539"/>
        <v>1.0153858744509272E-3</v>
      </c>
      <c r="E14749" s="46"/>
      <c r="F14749" s="3"/>
      <c r="G14749" s="3"/>
      <c r="H14749" s="3"/>
      <c r="I14749" s="3"/>
      <c r="Y14749" s="27"/>
    </row>
    <row r="14750" spans="2:25" x14ac:dyDescent="0.25">
      <c r="B14750" s="6">
        <f t="shared" si="540"/>
        <v>7.3675000000000002E-5</v>
      </c>
      <c r="C14750" s="5">
        <v>73675</v>
      </c>
      <c r="D14750" s="74">
        <f t="shared" si="539"/>
        <v>1.0151152785377283E-3</v>
      </c>
      <c r="E14750" s="46"/>
      <c r="F14750" s="3"/>
      <c r="G14750" s="3"/>
      <c r="H14750" s="3"/>
      <c r="I14750" s="3"/>
      <c r="Y14750" s="27"/>
    </row>
    <row r="14751" spans="2:25" x14ac:dyDescent="0.25">
      <c r="B14751" s="6">
        <f t="shared" si="540"/>
        <v>7.3679999999999999E-5</v>
      </c>
      <c r="C14751" s="5">
        <v>73680</v>
      </c>
      <c r="D14751" s="74">
        <f t="shared" si="539"/>
        <v>1.0148447727452528E-3</v>
      </c>
      <c r="E14751" s="46"/>
      <c r="F14751" s="3"/>
      <c r="G14751" s="3"/>
      <c r="H14751" s="3"/>
      <c r="I14751" s="3"/>
      <c r="Y14751" s="27"/>
    </row>
    <row r="14752" spans="2:25" x14ac:dyDescent="0.25">
      <c r="B14752" s="6">
        <f t="shared" si="540"/>
        <v>7.368500000000001E-5</v>
      </c>
      <c r="C14752" s="5">
        <v>73685</v>
      </c>
      <c r="D14752" s="74">
        <f t="shared" si="539"/>
        <v>1.0145743570374923E-3</v>
      </c>
      <c r="E14752" s="46"/>
      <c r="F14752" s="3"/>
      <c r="G14752" s="3"/>
      <c r="H14752" s="3"/>
      <c r="I14752" s="3"/>
      <c r="Y14752" s="27"/>
    </row>
    <row r="14753" spans="2:25" x14ac:dyDescent="0.25">
      <c r="B14753" s="6">
        <f t="shared" si="540"/>
        <v>7.3690000000000008E-5</v>
      </c>
      <c r="C14753" s="5">
        <v>73690</v>
      </c>
      <c r="D14753" s="74">
        <f t="shared" si="539"/>
        <v>1.0143040313784527E-3</v>
      </c>
      <c r="E14753" s="46"/>
      <c r="F14753" s="3"/>
      <c r="G14753" s="3"/>
      <c r="H14753" s="3"/>
      <c r="I14753" s="3"/>
      <c r="Y14753" s="27"/>
    </row>
    <row r="14754" spans="2:25" x14ac:dyDescent="0.25">
      <c r="B14754" s="6">
        <f t="shared" si="540"/>
        <v>7.3695000000000005E-5</v>
      </c>
      <c r="C14754" s="5">
        <v>73695</v>
      </c>
      <c r="D14754" s="74">
        <f t="shared" si="539"/>
        <v>1.0140337957321615E-3</v>
      </c>
      <c r="E14754" s="46"/>
      <c r="F14754" s="3"/>
      <c r="G14754" s="3"/>
      <c r="H14754" s="3"/>
      <c r="I14754" s="3"/>
      <c r="Y14754" s="27"/>
    </row>
    <row r="14755" spans="2:25" x14ac:dyDescent="0.25">
      <c r="B14755" s="6">
        <f t="shared" si="540"/>
        <v>7.3700000000000002E-5</v>
      </c>
      <c r="C14755" s="5">
        <v>73700</v>
      </c>
      <c r="D14755" s="74">
        <f t="shared" si="539"/>
        <v>1.0137636500626599E-3</v>
      </c>
      <c r="E14755" s="46"/>
      <c r="F14755" s="3"/>
      <c r="G14755" s="3"/>
      <c r="H14755" s="3"/>
      <c r="I14755" s="3"/>
      <c r="Y14755" s="27"/>
    </row>
    <row r="14756" spans="2:25" x14ac:dyDescent="0.25">
      <c r="B14756" s="6">
        <f t="shared" si="540"/>
        <v>7.3705E-5</v>
      </c>
      <c r="C14756" s="5">
        <v>73705</v>
      </c>
      <c r="D14756" s="74">
        <f t="shared" si="539"/>
        <v>1.0134935943340022E-3</v>
      </c>
      <c r="E14756" s="46"/>
      <c r="F14756" s="3"/>
      <c r="G14756" s="3"/>
      <c r="H14756" s="3"/>
      <c r="I14756" s="3"/>
      <c r="Y14756" s="27"/>
    </row>
    <row r="14757" spans="2:25" x14ac:dyDescent="0.25">
      <c r="B14757" s="6">
        <f t="shared" si="540"/>
        <v>7.3710000000000011E-5</v>
      </c>
      <c r="C14757" s="5">
        <v>73710</v>
      </c>
      <c r="D14757" s="74">
        <f t="shared" si="539"/>
        <v>1.0132236285102676E-3</v>
      </c>
      <c r="E14757" s="46"/>
      <c r="F14757" s="3"/>
      <c r="G14757" s="3"/>
      <c r="H14757" s="3"/>
      <c r="I14757" s="3"/>
      <c r="Y14757" s="27"/>
    </row>
    <row r="14758" spans="2:25" x14ac:dyDescent="0.25">
      <c r="B14758" s="6">
        <f t="shared" si="540"/>
        <v>7.3715000000000008E-5</v>
      </c>
      <c r="C14758" s="5">
        <v>73715</v>
      </c>
      <c r="D14758" s="74">
        <f t="shared" si="539"/>
        <v>1.012953752555545E-3</v>
      </c>
      <c r="E14758" s="46"/>
      <c r="F14758" s="3"/>
      <c r="G14758" s="3"/>
      <c r="H14758" s="3"/>
      <c r="I14758" s="3"/>
      <c r="Y14758" s="27"/>
    </row>
    <row r="14759" spans="2:25" x14ac:dyDescent="0.25">
      <c r="B14759" s="6">
        <f t="shared" si="540"/>
        <v>7.3720000000000006E-5</v>
      </c>
      <c r="C14759" s="5">
        <v>73720</v>
      </c>
      <c r="D14759" s="74">
        <f t="shared" si="539"/>
        <v>1.0126839664339423E-3</v>
      </c>
      <c r="E14759" s="46"/>
      <c r="F14759" s="3"/>
      <c r="G14759" s="3"/>
      <c r="H14759" s="3"/>
      <c r="I14759" s="3"/>
      <c r="Y14759" s="27"/>
    </row>
    <row r="14760" spans="2:25" x14ac:dyDescent="0.25">
      <c r="B14760" s="6">
        <f t="shared" si="540"/>
        <v>7.3725000000000003E-5</v>
      </c>
      <c r="C14760" s="5">
        <v>73725</v>
      </c>
      <c r="D14760" s="74">
        <f t="shared" si="539"/>
        <v>1.0124142701095869E-3</v>
      </c>
      <c r="E14760" s="46"/>
      <c r="F14760" s="3"/>
      <c r="G14760" s="3"/>
      <c r="H14760" s="3"/>
      <c r="I14760" s="3"/>
      <c r="Y14760" s="27"/>
    </row>
    <row r="14761" spans="2:25" x14ac:dyDescent="0.25">
      <c r="B14761" s="6">
        <f t="shared" si="540"/>
        <v>7.3730000000000001E-5</v>
      </c>
      <c r="C14761" s="5">
        <v>73730</v>
      </c>
      <c r="D14761" s="74">
        <f t="shared" si="539"/>
        <v>1.0121446635466185E-3</v>
      </c>
      <c r="E14761" s="46"/>
      <c r="F14761" s="3"/>
      <c r="G14761" s="3"/>
      <c r="H14761" s="3"/>
      <c r="I14761" s="3"/>
      <c r="Y14761" s="27"/>
    </row>
    <row r="14762" spans="2:25" x14ac:dyDescent="0.25">
      <c r="B14762" s="6">
        <f t="shared" si="540"/>
        <v>7.3734999999999998E-5</v>
      </c>
      <c r="C14762" s="5">
        <v>73735</v>
      </c>
      <c r="D14762" s="74">
        <f t="shared" si="539"/>
        <v>1.0118751467091962E-3</v>
      </c>
      <c r="E14762" s="46"/>
      <c r="F14762" s="3"/>
      <c r="G14762" s="3"/>
      <c r="H14762" s="3"/>
      <c r="I14762" s="3"/>
      <c r="Y14762" s="27"/>
    </row>
    <row r="14763" spans="2:25" x14ac:dyDescent="0.25">
      <c r="B14763" s="6">
        <f t="shared" si="540"/>
        <v>7.3740000000000009E-5</v>
      </c>
      <c r="C14763" s="5">
        <v>73740</v>
      </c>
      <c r="D14763" s="74">
        <f t="shared" si="539"/>
        <v>1.011605719561494E-3</v>
      </c>
      <c r="E14763" s="46"/>
      <c r="F14763" s="3"/>
      <c r="G14763" s="3"/>
      <c r="H14763" s="3"/>
      <c r="I14763" s="3"/>
      <c r="Y14763" s="27"/>
    </row>
    <row r="14764" spans="2:25" x14ac:dyDescent="0.25">
      <c r="B14764" s="6">
        <f t="shared" si="540"/>
        <v>7.3745000000000006E-5</v>
      </c>
      <c r="C14764" s="5">
        <v>73745</v>
      </c>
      <c r="D14764" s="74">
        <f t="shared" si="539"/>
        <v>1.0113363820677048E-3</v>
      </c>
      <c r="E14764" s="46"/>
      <c r="F14764" s="3"/>
      <c r="G14764" s="3"/>
      <c r="H14764" s="3"/>
      <c r="I14764" s="3"/>
      <c r="Y14764" s="27"/>
    </row>
    <row r="14765" spans="2:25" x14ac:dyDescent="0.25">
      <c r="B14765" s="6">
        <f t="shared" si="540"/>
        <v>7.3750000000000004E-5</v>
      </c>
      <c r="C14765" s="5">
        <v>73750</v>
      </c>
      <c r="D14765" s="74">
        <f t="shared" si="539"/>
        <v>1.0110671341920373E-3</v>
      </c>
      <c r="E14765" s="46"/>
      <c r="F14765" s="3"/>
      <c r="G14765" s="3"/>
      <c r="H14765" s="3"/>
      <c r="I14765" s="3"/>
      <c r="Y14765" s="27"/>
    </row>
    <row r="14766" spans="2:25" x14ac:dyDescent="0.25">
      <c r="B14766" s="6">
        <f t="shared" si="540"/>
        <v>7.3755000000000001E-5</v>
      </c>
      <c r="C14766" s="5">
        <v>73755</v>
      </c>
      <c r="D14766" s="74">
        <f t="shared" si="539"/>
        <v>1.0107979758987166E-3</v>
      </c>
      <c r="E14766" s="46"/>
      <c r="F14766" s="3"/>
      <c r="G14766" s="3"/>
      <c r="H14766" s="3"/>
      <c r="I14766" s="3"/>
      <c r="Y14766" s="27"/>
    </row>
    <row r="14767" spans="2:25" x14ac:dyDescent="0.25">
      <c r="B14767" s="6">
        <f t="shared" si="540"/>
        <v>7.3759999999999999E-5</v>
      </c>
      <c r="C14767" s="5">
        <v>73760</v>
      </c>
      <c r="D14767" s="74">
        <f t="shared" si="539"/>
        <v>1.010528907151983E-3</v>
      </c>
      <c r="E14767" s="46"/>
      <c r="F14767" s="3"/>
      <c r="G14767" s="3"/>
      <c r="H14767" s="3"/>
      <c r="I14767" s="3"/>
      <c r="Y14767" s="27"/>
    </row>
    <row r="14768" spans="2:25" x14ac:dyDescent="0.25">
      <c r="B14768" s="6">
        <f t="shared" si="540"/>
        <v>7.3765000000000009E-5</v>
      </c>
      <c r="C14768" s="5">
        <v>73765</v>
      </c>
      <c r="D14768" s="74">
        <f t="shared" si="539"/>
        <v>1.0102599279160952E-3</v>
      </c>
      <c r="E14768" s="46"/>
      <c r="F14768" s="3"/>
      <c r="G14768" s="3"/>
      <c r="H14768" s="3"/>
      <c r="I14768" s="3"/>
      <c r="Y14768" s="27"/>
    </row>
    <row r="14769" spans="2:25" x14ac:dyDescent="0.25">
      <c r="B14769" s="6">
        <f t="shared" si="540"/>
        <v>7.3770000000000007E-5</v>
      </c>
      <c r="C14769" s="5">
        <v>73770</v>
      </c>
      <c r="D14769" s="74">
        <f t="shared" si="539"/>
        <v>1.00999103815533E-3</v>
      </c>
      <c r="E14769" s="46"/>
      <c r="F14769" s="3"/>
      <c r="G14769" s="3"/>
      <c r="H14769" s="3"/>
      <c r="I14769" s="3"/>
      <c r="Y14769" s="27"/>
    </row>
    <row r="14770" spans="2:25" x14ac:dyDescent="0.25">
      <c r="B14770" s="6">
        <f t="shared" si="540"/>
        <v>7.3775000000000004E-5</v>
      </c>
      <c r="C14770" s="5">
        <v>73775</v>
      </c>
      <c r="D14770" s="74">
        <f t="shared" si="539"/>
        <v>1.009722237833978E-3</v>
      </c>
      <c r="E14770" s="46"/>
      <c r="F14770" s="3"/>
      <c r="G14770" s="3"/>
      <c r="H14770" s="3"/>
      <c r="I14770" s="3"/>
      <c r="Y14770" s="27"/>
    </row>
    <row r="14771" spans="2:25" x14ac:dyDescent="0.25">
      <c r="B14771" s="6">
        <f t="shared" si="540"/>
        <v>7.3780000000000002E-5</v>
      </c>
      <c r="C14771" s="5">
        <v>73780</v>
      </c>
      <c r="D14771" s="74">
        <f t="shared" si="539"/>
        <v>1.0094535269163452E-3</v>
      </c>
      <c r="E14771" s="46"/>
      <c r="F14771" s="3"/>
      <c r="G14771" s="3"/>
      <c r="H14771" s="3"/>
      <c r="I14771" s="3"/>
      <c r="Y14771" s="27"/>
    </row>
    <row r="14772" spans="2:25" x14ac:dyDescent="0.25">
      <c r="B14772" s="6">
        <f t="shared" si="540"/>
        <v>7.3784999999999999E-5</v>
      </c>
      <c r="C14772" s="5">
        <v>73785</v>
      </c>
      <c r="D14772" s="74">
        <f t="shared" si="539"/>
        <v>1.0091849053667616E-3</v>
      </c>
      <c r="E14772" s="46"/>
      <c r="F14772" s="3"/>
      <c r="G14772" s="3"/>
      <c r="H14772" s="3"/>
      <c r="I14772" s="3"/>
      <c r="Y14772" s="27"/>
    </row>
    <row r="14773" spans="2:25" x14ac:dyDescent="0.25">
      <c r="B14773" s="6">
        <f t="shared" si="540"/>
        <v>7.379000000000001E-5</v>
      </c>
      <c r="C14773" s="5">
        <v>73790</v>
      </c>
      <c r="D14773" s="74">
        <f t="shared" si="539"/>
        <v>1.0089163731495637E-3</v>
      </c>
      <c r="E14773" s="46"/>
      <c r="F14773" s="3"/>
      <c r="G14773" s="3"/>
      <c r="H14773" s="3"/>
      <c r="I14773" s="3"/>
      <c r="Y14773" s="27"/>
    </row>
    <row r="14774" spans="2:25" x14ac:dyDescent="0.25">
      <c r="B14774" s="6">
        <f t="shared" si="540"/>
        <v>7.3795000000000008E-5</v>
      </c>
      <c r="C14774" s="5">
        <v>73795</v>
      </c>
      <c r="D14774" s="74">
        <f t="shared" si="539"/>
        <v>1.0086479302291128E-3</v>
      </c>
      <c r="E14774" s="46"/>
      <c r="F14774" s="3"/>
      <c r="G14774" s="3"/>
      <c r="H14774" s="3"/>
      <c r="I14774" s="3"/>
      <c r="Y14774" s="27"/>
    </row>
    <row r="14775" spans="2:25" x14ac:dyDescent="0.25">
      <c r="B14775" s="6">
        <f t="shared" si="540"/>
        <v>7.3800000000000005E-5</v>
      </c>
      <c r="C14775" s="5">
        <v>73800</v>
      </c>
      <c r="D14775" s="74">
        <f t="shared" si="539"/>
        <v>1.0083795765697826E-3</v>
      </c>
      <c r="E14775" s="46"/>
      <c r="F14775" s="3"/>
      <c r="G14775" s="3"/>
      <c r="H14775" s="3"/>
      <c r="I14775" s="3"/>
      <c r="Y14775" s="27"/>
    </row>
    <row r="14776" spans="2:25" x14ac:dyDescent="0.25">
      <c r="B14776" s="6">
        <f t="shared" si="540"/>
        <v>7.3805000000000002E-5</v>
      </c>
      <c r="C14776" s="5">
        <v>73805</v>
      </c>
      <c r="D14776" s="74">
        <f t="shared" si="539"/>
        <v>1.0081113121359635E-3</v>
      </c>
      <c r="E14776" s="46"/>
      <c r="F14776" s="3"/>
      <c r="G14776" s="3"/>
      <c r="H14776" s="3"/>
      <c r="I14776" s="3"/>
      <c r="Y14776" s="27"/>
    </row>
    <row r="14777" spans="2:25" x14ac:dyDescent="0.25">
      <c r="B14777" s="6">
        <f t="shared" si="540"/>
        <v>7.381E-5</v>
      </c>
      <c r="C14777" s="5">
        <v>73810</v>
      </c>
      <c r="D14777" s="74">
        <f t="shared" si="539"/>
        <v>1.0078431368920652E-3</v>
      </c>
      <c r="E14777" s="46"/>
      <c r="F14777" s="3"/>
      <c r="G14777" s="3"/>
      <c r="H14777" s="3"/>
      <c r="I14777" s="3"/>
      <c r="Y14777" s="27"/>
    </row>
    <row r="14778" spans="2:25" x14ac:dyDescent="0.25">
      <c r="B14778" s="6">
        <f t="shared" si="540"/>
        <v>7.3815000000000011E-5</v>
      </c>
      <c r="C14778" s="5">
        <v>73815</v>
      </c>
      <c r="D14778" s="74">
        <f t="shared" si="539"/>
        <v>1.0075750508025088E-3</v>
      </c>
      <c r="E14778" s="46"/>
      <c r="F14778" s="3"/>
      <c r="G14778" s="3"/>
      <c r="H14778" s="3"/>
      <c r="I14778" s="3"/>
      <c r="Y14778" s="27"/>
    </row>
    <row r="14779" spans="2:25" x14ac:dyDescent="0.25">
      <c r="B14779" s="6">
        <f t="shared" si="540"/>
        <v>7.3820000000000008E-5</v>
      </c>
      <c r="C14779" s="5">
        <v>73820</v>
      </c>
      <c r="D14779" s="74">
        <f t="shared" si="539"/>
        <v>1.0073070538317392E-3</v>
      </c>
      <c r="E14779" s="46"/>
      <c r="F14779" s="3"/>
      <c r="G14779" s="3"/>
      <c r="H14779" s="3"/>
      <c r="I14779" s="3"/>
      <c r="Y14779" s="27"/>
    </row>
    <row r="14780" spans="2:25" x14ac:dyDescent="0.25">
      <c r="B14780" s="6">
        <f t="shared" si="540"/>
        <v>7.3825000000000006E-5</v>
      </c>
      <c r="C14780" s="5">
        <v>73825</v>
      </c>
      <c r="D14780" s="74">
        <f t="shared" si="539"/>
        <v>1.0070391459442128E-3</v>
      </c>
      <c r="E14780" s="46"/>
      <c r="F14780" s="3"/>
      <c r="G14780" s="3"/>
      <c r="H14780" s="3"/>
      <c r="I14780" s="3"/>
      <c r="Y14780" s="27"/>
    </row>
    <row r="14781" spans="2:25" x14ac:dyDescent="0.25">
      <c r="B14781" s="6">
        <f t="shared" si="540"/>
        <v>7.3830000000000003E-5</v>
      </c>
      <c r="C14781" s="5">
        <v>73830</v>
      </c>
      <c r="D14781" s="74">
        <f t="shared" si="539"/>
        <v>1.0067713271044029E-3</v>
      </c>
      <c r="E14781" s="46"/>
      <c r="F14781" s="3"/>
      <c r="G14781" s="3"/>
      <c r="H14781" s="3"/>
      <c r="I14781" s="3"/>
      <c r="Y14781" s="27"/>
    </row>
    <row r="14782" spans="2:25" x14ac:dyDescent="0.25">
      <c r="B14782" s="6">
        <f t="shared" si="540"/>
        <v>7.3835E-5</v>
      </c>
      <c r="C14782" s="5">
        <v>73835</v>
      </c>
      <c r="D14782" s="74">
        <f t="shared" si="539"/>
        <v>1.0065035972768E-3</v>
      </c>
      <c r="E14782" s="46"/>
      <c r="F14782" s="3"/>
      <c r="G14782" s="3"/>
      <c r="H14782" s="3"/>
      <c r="I14782" s="3"/>
      <c r="Y14782" s="27"/>
    </row>
    <row r="14783" spans="2:25" x14ac:dyDescent="0.25">
      <c r="B14783" s="6">
        <f t="shared" si="540"/>
        <v>7.3840000000000011E-5</v>
      </c>
      <c r="C14783" s="5">
        <v>73840</v>
      </c>
      <c r="D14783" s="74">
        <f t="shared" si="539"/>
        <v>1.0062359564259103E-3</v>
      </c>
      <c r="E14783" s="46"/>
      <c r="F14783" s="3"/>
      <c r="G14783" s="3"/>
      <c r="H14783" s="3"/>
      <c r="I14783" s="3"/>
      <c r="Y14783" s="27"/>
    </row>
    <row r="14784" spans="2:25" x14ac:dyDescent="0.25">
      <c r="B14784" s="6">
        <f t="shared" si="540"/>
        <v>7.3845000000000009E-5</v>
      </c>
      <c r="C14784" s="5">
        <v>73845</v>
      </c>
      <c r="D14784" s="74">
        <f t="shared" si="539"/>
        <v>1.005968404516258E-3</v>
      </c>
      <c r="E14784" s="46"/>
      <c r="F14784" s="3"/>
      <c r="G14784" s="3"/>
      <c r="H14784" s="3"/>
      <c r="I14784" s="3"/>
      <c r="Y14784" s="27"/>
    </row>
    <row r="14785" spans="2:25" x14ac:dyDescent="0.25">
      <c r="B14785" s="6">
        <f t="shared" si="540"/>
        <v>7.3850000000000006E-5</v>
      </c>
      <c r="C14785" s="5">
        <v>73850</v>
      </c>
      <c r="D14785" s="74">
        <f t="shared" si="539"/>
        <v>1.0057009415123845E-3</v>
      </c>
      <c r="E14785" s="46"/>
      <c r="F14785" s="3"/>
      <c r="G14785" s="3"/>
      <c r="H14785" s="3"/>
      <c r="I14785" s="3"/>
      <c r="Y14785" s="27"/>
    </row>
    <row r="14786" spans="2:25" x14ac:dyDescent="0.25">
      <c r="B14786" s="6">
        <f t="shared" si="540"/>
        <v>7.3855000000000004E-5</v>
      </c>
      <c r="C14786" s="5">
        <v>73855</v>
      </c>
      <c r="D14786" s="74">
        <f t="shared" si="539"/>
        <v>1.005433567378846E-3</v>
      </c>
      <c r="E14786" s="46"/>
      <c r="F14786" s="3"/>
      <c r="G14786" s="3"/>
      <c r="H14786" s="3"/>
      <c r="I14786" s="3"/>
      <c r="Y14786" s="27"/>
    </row>
    <row r="14787" spans="2:25" x14ac:dyDescent="0.25">
      <c r="B14787" s="6">
        <f t="shared" si="540"/>
        <v>7.3860000000000001E-5</v>
      </c>
      <c r="C14787" s="5">
        <v>73860</v>
      </c>
      <c r="D14787" s="74">
        <f t="shared" si="539"/>
        <v>1.0051662820802141E-3</v>
      </c>
      <c r="E14787" s="46"/>
      <c r="F14787" s="3"/>
      <c r="G14787" s="3"/>
      <c r="H14787" s="3"/>
      <c r="I14787" s="3"/>
      <c r="Y14787" s="27"/>
    </row>
    <row r="14788" spans="2:25" x14ac:dyDescent="0.25">
      <c r="B14788" s="6">
        <f t="shared" si="540"/>
        <v>7.3864999999999998E-5</v>
      </c>
      <c r="C14788" s="5">
        <v>73865</v>
      </c>
      <c r="D14788" s="74">
        <f t="shared" si="539"/>
        <v>1.0048990855810807E-3</v>
      </c>
      <c r="E14788" s="46"/>
      <c r="F14788" s="3"/>
      <c r="G14788" s="3"/>
      <c r="H14788" s="3"/>
      <c r="I14788" s="3"/>
      <c r="Y14788" s="27"/>
    </row>
    <row r="14789" spans="2:25" x14ac:dyDescent="0.25">
      <c r="B14789" s="6">
        <f t="shared" si="540"/>
        <v>7.3870000000000009E-5</v>
      </c>
      <c r="C14789" s="5">
        <v>73870</v>
      </c>
      <c r="D14789" s="74">
        <f t="shared" si="539"/>
        <v>1.0046319778460482E-3</v>
      </c>
      <c r="E14789" s="46"/>
      <c r="F14789" s="3"/>
      <c r="G14789" s="3"/>
      <c r="H14789" s="3"/>
      <c r="I14789" s="3"/>
      <c r="Y14789" s="27"/>
    </row>
    <row r="14790" spans="2:25" x14ac:dyDescent="0.25">
      <c r="B14790" s="6">
        <f t="shared" si="540"/>
        <v>7.3875000000000007E-5</v>
      </c>
      <c r="C14790" s="5">
        <v>73875</v>
      </c>
      <c r="D14790" s="74">
        <f t="shared" si="539"/>
        <v>1.0043649588397418E-3</v>
      </c>
      <c r="E14790" s="46"/>
      <c r="F14790" s="3"/>
      <c r="G14790" s="3"/>
      <c r="H14790" s="3"/>
      <c r="I14790" s="3"/>
      <c r="Y14790" s="27"/>
    </row>
    <row r="14791" spans="2:25" x14ac:dyDescent="0.25">
      <c r="B14791" s="6">
        <f t="shared" si="540"/>
        <v>7.3880000000000004E-5</v>
      </c>
      <c r="C14791" s="5">
        <v>73880</v>
      </c>
      <c r="D14791" s="74">
        <f t="shared" si="539"/>
        <v>1.0040980285268002E-3</v>
      </c>
      <c r="E14791" s="46"/>
      <c r="F14791" s="3"/>
      <c r="G14791" s="3"/>
      <c r="H14791" s="3"/>
      <c r="I14791" s="3"/>
      <c r="Y14791" s="27"/>
    </row>
    <row r="14792" spans="2:25" x14ac:dyDescent="0.25">
      <c r="B14792" s="6">
        <f t="shared" si="540"/>
        <v>7.3885000000000002E-5</v>
      </c>
      <c r="C14792" s="5">
        <v>73885</v>
      </c>
      <c r="D14792" s="74">
        <f t="shared" si="539"/>
        <v>1.0038311868718788E-3</v>
      </c>
      <c r="E14792" s="46"/>
      <c r="F14792" s="3"/>
      <c r="G14792" s="3"/>
      <c r="H14792" s="3"/>
      <c r="I14792" s="3"/>
      <c r="Y14792" s="27"/>
    </row>
    <row r="14793" spans="2:25" x14ac:dyDescent="0.25">
      <c r="B14793" s="6">
        <f t="shared" si="540"/>
        <v>7.3889999999999999E-5</v>
      </c>
      <c r="C14793" s="5">
        <v>73890</v>
      </c>
      <c r="D14793" s="74">
        <f t="shared" si="539"/>
        <v>1.0035644338396478E-3</v>
      </c>
      <c r="E14793" s="46"/>
      <c r="F14793" s="3"/>
      <c r="G14793" s="3"/>
      <c r="H14793" s="3"/>
      <c r="I14793" s="3"/>
      <c r="Y14793" s="27"/>
    </row>
    <row r="14794" spans="2:25" x14ac:dyDescent="0.25">
      <c r="B14794" s="6">
        <f t="shared" si="540"/>
        <v>7.389500000000001E-5</v>
      </c>
      <c r="C14794" s="5">
        <v>73895</v>
      </c>
      <c r="D14794" s="74">
        <f t="shared" si="539"/>
        <v>1.0032977693947961E-3</v>
      </c>
      <c r="E14794" s="46"/>
      <c r="F14794" s="3"/>
      <c r="G14794" s="3"/>
      <c r="H14794" s="3"/>
      <c r="I14794" s="3"/>
      <c r="Y14794" s="27"/>
    </row>
    <row r="14795" spans="2:25" x14ac:dyDescent="0.25">
      <c r="B14795" s="6">
        <f t="shared" si="540"/>
        <v>7.3900000000000007E-5</v>
      </c>
      <c r="C14795" s="5">
        <v>73900</v>
      </c>
      <c r="D14795" s="74">
        <f t="shared" si="539"/>
        <v>1.0030311935020292E-3</v>
      </c>
      <c r="E14795" s="46"/>
      <c r="F14795" s="3"/>
      <c r="G14795" s="3"/>
      <c r="H14795" s="3"/>
      <c r="I14795" s="3"/>
      <c r="Y14795" s="27"/>
    </row>
    <row r="14796" spans="2:25" x14ac:dyDescent="0.25">
      <c r="B14796" s="6">
        <f t="shared" si="540"/>
        <v>7.3905000000000005E-5</v>
      </c>
      <c r="C14796" s="5">
        <v>73905</v>
      </c>
      <c r="D14796" s="74">
        <f t="shared" si="539"/>
        <v>1.0027647061260664E-3</v>
      </c>
      <c r="E14796" s="46"/>
      <c r="F14796" s="3"/>
      <c r="G14796" s="3"/>
      <c r="H14796" s="3"/>
      <c r="I14796" s="3"/>
      <c r="Y14796" s="27"/>
    </row>
    <row r="14797" spans="2:25" x14ac:dyDescent="0.25">
      <c r="B14797" s="6">
        <f t="shared" si="540"/>
        <v>7.3910000000000002E-5</v>
      </c>
      <c r="C14797" s="5">
        <v>73910</v>
      </c>
      <c r="D14797" s="74">
        <f t="shared" si="539"/>
        <v>1.0024983072316473E-3</v>
      </c>
      <c r="E14797" s="46"/>
      <c r="F14797" s="3"/>
      <c r="G14797" s="3"/>
      <c r="H14797" s="3"/>
      <c r="I14797" s="3"/>
      <c r="Y14797" s="27"/>
    </row>
    <row r="14798" spans="2:25" x14ac:dyDescent="0.25">
      <c r="B14798" s="6">
        <f t="shared" si="540"/>
        <v>7.3915E-5</v>
      </c>
      <c r="C14798" s="5">
        <v>73915</v>
      </c>
      <c r="D14798" s="74">
        <f t="shared" si="539"/>
        <v>1.0022319967835254E-3</v>
      </c>
      <c r="E14798" s="46"/>
      <c r="F14798" s="3"/>
      <c r="G14798" s="3"/>
      <c r="H14798" s="3"/>
      <c r="I14798" s="3"/>
      <c r="Y14798" s="27"/>
    </row>
    <row r="14799" spans="2:25" x14ac:dyDescent="0.25">
      <c r="B14799" s="6">
        <f t="shared" si="540"/>
        <v>7.3920000000000011E-5</v>
      </c>
      <c r="C14799" s="5">
        <v>73920</v>
      </c>
      <c r="D14799" s="74">
        <f t="shared" si="539"/>
        <v>1.0019657747464669E-3</v>
      </c>
      <c r="E14799" s="46"/>
      <c r="F14799" s="3"/>
      <c r="G14799" s="3"/>
      <c r="H14799" s="3"/>
      <c r="I14799" s="3"/>
      <c r="Y14799" s="27"/>
    </row>
    <row r="14800" spans="2:25" x14ac:dyDescent="0.25">
      <c r="B14800" s="6">
        <f t="shared" si="540"/>
        <v>7.3925000000000008E-5</v>
      </c>
      <c r="C14800" s="5">
        <v>73925</v>
      </c>
      <c r="D14800" s="74">
        <f t="shared" si="539"/>
        <v>1.0016996410852634E-3</v>
      </c>
      <c r="E14800" s="46"/>
      <c r="F14800" s="3"/>
      <c r="G14800" s="3"/>
      <c r="H14800" s="3"/>
      <c r="I14800" s="3"/>
      <c r="Y14800" s="27"/>
    </row>
    <row r="14801" spans="2:25" x14ac:dyDescent="0.25">
      <c r="B14801" s="6">
        <f t="shared" si="540"/>
        <v>7.3930000000000005E-5</v>
      </c>
      <c r="C14801" s="5">
        <v>73930</v>
      </c>
      <c r="D14801" s="74">
        <f t="shared" si="539"/>
        <v>1.0014335957647155E-3</v>
      </c>
      <c r="E14801" s="46"/>
      <c r="F14801" s="3"/>
      <c r="G14801" s="3"/>
      <c r="H14801" s="3"/>
      <c r="I14801" s="3"/>
      <c r="Y14801" s="27"/>
    </row>
    <row r="14802" spans="2:25" x14ac:dyDescent="0.25">
      <c r="B14802" s="6">
        <f t="shared" si="540"/>
        <v>7.3935000000000003E-5</v>
      </c>
      <c r="C14802" s="5">
        <v>73935</v>
      </c>
      <c r="D14802" s="74">
        <f t="shared" si="539"/>
        <v>1.0011676387496429E-3</v>
      </c>
      <c r="E14802" s="46"/>
      <c r="F14802" s="3"/>
      <c r="G14802" s="3"/>
      <c r="H14802" s="3"/>
      <c r="I14802" s="3"/>
      <c r="Y14802" s="27"/>
    </row>
    <row r="14803" spans="2:25" x14ac:dyDescent="0.25">
      <c r="B14803" s="6">
        <f t="shared" si="540"/>
        <v>7.394E-5</v>
      </c>
      <c r="C14803" s="5">
        <v>73940</v>
      </c>
      <c r="D14803" s="74">
        <f t="shared" ref="D14803:D14866" si="541">IF(ISERROR($D$12*2*PI()*$D$4*$D$5^2/B14803^5*10^-9*(1/(EXP(($D$4*$D$5)/(B14803*$D$6*($D$9)))-1))),0,$D$12*2*PI()*$D$4*$D$5^2/B14803^5*10^-9*(1/(EXP(($D$4*$D$5)/(B14803*$D$6*($D$9)))-1)))</f>
        <v>1.0009017700048802E-3</v>
      </c>
      <c r="E14803" s="46"/>
      <c r="F14803" s="3"/>
      <c r="G14803" s="3"/>
      <c r="H14803" s="3"/>
      <c r="I14803" s="3"/>
      <c r="Y14803" s="27"/>
    </row>
    <row r="14804" spans="2:25" x14ac:dyDescent="0.25">
      <c r="B14804" s="6">
        <f t="shared" ref="B14804:B14867" si="542">C14804*10^-9</f>
        <v>7.3945000000000011E-5</v>
      </c>
      <c r="C14804" s="5">
        <v>73945</v>
      </c>
      <c r="D14804" s="74">
        <f t="shared" si="541"/>
        <v>1.0006359894952801E-3</v>
      </c>
      <c r="E14804" s="46"/>
      <c r="F14804" s="3"/>
      <c r="G14804" s="3"/>
      <c r="H14804" s="3"/>
      <c r="I14804" s="3"/>
      <c r="Y14804" s="27"/>
    </row>
    <row r="14805" spans="2:25" x14ac:dyDescent="0.25">
      <c r="B14805" s="6">
        <f t="shared" si="542"/>
        <v>7.3950000000000009E-5</v>
      </c>
      <c r="C14805" s="5">
        <v>73950</v>
      </c>
      <c r="D14805" s="74">
        <f t="shared" si="541"/>
        <v>1.0003702971857107E-3</v>
      </c>
      <c r="E14805" s="46"/>
      <c r="F14805" s="3"/>
      <c r="G14805" s="3"/>
      <c r="H14805" s="3"/>
      <c r="I14805" s="3"/>
      <c r="Y14805" s="27"/>
    </row>
    <row r="14806" spans="2:25" x14ac:dyDescent="0.25">
      <c r="B14806" s="6">
        <f t="shared" si="542"/>
        <v>7.3955000000000006E-5</v>
      </c>
      <c r="C14806" s="5">
        <v>73955</v>
      </c>
      <c r="D14806" s="74">
        <f t="shared" si="541"/>
        <v>1.0001046930410565E-3</v>
      </c>
      <c r="E14806" s="46"/>
      <c r="F14806" s="3"/>
      <c r="G14806" s="3"/>
      <c r="H14806" s="3"/>
      <c r="I14806" s="3"/>
      <c r="Y14806" s="27"/>
    </row>
    <row r="14807" spans="2:25" x14ac:dyDescent="0.25">
      <c r="B14807" s="6">
        <f t="shared" si="542"/>
        <v>7.3960000000000003E-5</v>
      </c>
      <c r="C14807" s="5">
        <v>73960</v>
      </c>
      <c r="D14807" s="74">
        <f t="shared" si="541"/>
        <v>9.998391770262194E-4</v>
      </c>
      <c r="E14807" s="46"/>
      <c r="F14807" s="3"/>
      <c r="G14807" s="3"/>
      <c r="H14807" s="3"/>
      <c r="I14807" s="3"/>
      <c r="Y14807" s="27"/>
    </row>
    <row r="14808" spans="2:25" x14ac:dyDescent="0.25">
      <c r="B14808" s="6">
        <f t="shared" si="542"/>
        <v>7.3965000000000001E-5</v>
      </c>
      <c r="C14808" s="5">
        <v>73965</v>
      </c>
      <c r="D14808" s="74">
        <f t="shared" si="541"/>
        <v>9.9957374910611451E-4</v>
      </c>
      <c r="E14808" s="46"/>
      <c r="F14808" s="3"/>
      <c r="G14808" s="3"/>
      <c r="H14808" s="3"/>
      <c r="I14808" s="3"/>
      <c r="Y14808" s="27"/>
    </row>
    <row r="14809" spans="2:25" x14ac:dyDescent="0.25">
      <c r="B14809" s="6">
        <f t="shared" si="542"/>
        <v>7.3969999999999998E-5</v>
      </c>
      <c r="C14809" s="5">
        <v>73970</v>
      </c>
      <c r="D14809" s="74">
        <f t="shared" si="541"/>
        <v>9.9930840924567573E-4</v>
      </c>
      <c r="E14809" s="46"/>
      <c r="F14809" s="3"/>
      <c r="G14809" s="3"/>
      <c r="H14809" s="3"/>
      <c r="I14809" s="3"/>
      <c r="Y14809" s="27"/>
    </row>
    <row r="14810" spans="2:25" x14ac:dyDescent="0.25">
      <c r="B14810" s="6">
        <f t="shared" si="542"/>
        <v>7.3975000000000009E-5</v>
      </c>
      <c r="C14810" s="5">
        <v>73975</v>
      </c>
      <c r="D14810" s="74">
        <f t="shared" si="541"/>
        <v>9.9904315740985427E-4</v>
      </c>
      <c r="E14810" s="46"/>
      <c r="F14810" s="3"/>
      <c r="G14810" s="3"/>
      <c r="H14810" s="3"/>
      <c r="I14810" s="3"/>
      <c r="Y14810" s="27"/>
    </row>
    <row r="14811" spans="2:25" x14ac:dyDescent="0.25">
      <c r="B14811" s="6">
        <f t="shared" si="542"/>
        <v>7.3980000000000007E-5</v>
      </c>
      <c r="C14811" s="5">
        <v>73980</v>
      </c>
      <c r="D14811" s="74">
        <f t="shared" si="541"/>
        <v>9.9877799356361415E-4</v>
      </c>
      <c r="E14811" s="46"/>
      <c r="F14811" s="3"/>
      <c r="G14811" s="3"/>
      <c r="H14811" s="3"/>
      <c r="I14811" s="3"/>
      <c r="Y14811" s="27"/>
    </row>
    <row r="14812" spans="2:25" x14ac:dyDescent="0.25">
      <c r="B14812" s="6">
        <f t="shared" si="542"/>
        <v>7.3985000000000004E-5</v>
      </c>
      <c r="C14812" s="5">
        <v>73985</v>
      </c>
      <c r="D14812" s="74">
        <f t="shared" si="541"/>
        <v>9.9851291767193888E-4</v>
      </c>
      <c r="E14812" s="46"/>
      <c r="F14812" s="3"/>
      <c r="G14812" s="3"/>
      <c r="H14812" s="3"/>
      <c r="I14812" s="3"/>
      <c r="Y14812" s="27"/>
    </row>
    <row r="14813" spans="2:25" x14ac:dyDescent="0.25">
      <c r="B14813" s="6">
        <f t="shared" si="542"/>
        <v>7.3990000000000001E-5</v>
      </c>
      <c r="C14813" s="5">
        <v>73990</v>
      </c>
      <c r="D14813" s="74">
        <f t="shared" si="541"/>
        <v>9.9824792969982652E-4</v>
      </c>
      <c r="E14813" s="46"/>
      <c r="F14813" s="3"/>
      <c r="G14813" s="3"/>
      <c r="H14813" s="3"/>
      <c r="I14813" s="3"/>
      <c r="Y14813" s="27"/>
    </row>
    <row r="14814" spans="2:25" x14ac:dyDescent="0.25">
      <c r="B14814" s="6">
        <f t="shared" si="542"/>
        <v>7.3994999999999999E-5</v>
      </c>
      <c r="C14814" s="5">
        <v>73995</v>
      </c>
      <c r="D14814" s="74">
        <f t="shared" si="541"/>
        <v>9.979830296122942E-4</v>
      </c>
      <c r="E14814" s="46"/>
      <c r="F14814" s="3"/>
      <c r="G14814" s="3"/>
      <c r="H14814" s="3"/>
      <c r="I14814" s="3"/>
      <c r="Y14814" s="27"/>
    </row>
    <row r="14815" spans="2:25" x14ac:dyDescent="0.25">
      <c r="B14815" s="6">
        <f t="shared" si="542"/>
        <v>7.400000000000001E-5</v>
      </c>
      <c r="C14815" s="5">
        <v>74000</v>
      </c>
      <c r="D14815" s="74">
        <f t="shared" si="541"/>
        <v>9.9771821737436729E-4</v>
      </c>
      <c r="E14815" s="46"/>
      <c r="F14815" s="3"/>
      <c r="G14815" s="3"/>
      <c r="H14815" s="3"/>
      <c r="I14815" s="3"/>
      <c r="Y14815" s="27"/>
    </row>
    <row r="14816" spans="2:25" x14ac:dyDescent="0.25">
      <c r="B14816" s="6">
        <f t="shared" si="542"/>
        <v>7.4005000000000007E-5</v>
      </c>
      <c r="C14816" s="5">
        <v>74005</v>
      </c>
      <c r="D14816" s="74">
        <f t="shared" si="541"/>
        <v>9.9745349295109805E-4</v>
      </c>
      <c r="E14816" s="46"/>
      <c r="F14816" s="3"/>
      <c r="G14816" s="3"/>
      <c r="H14816" s="3"/>
      <c r="I14816" s="3"/>
      <c r="Y14816" s="27"/>
    </row>
    <row r="14817" spans="2:25" x14ac:dyDescent="0.25">
      <c r="B14817" s="6">
        <f t="shared" si="542"/>
        <v>7.4010000000000005E-5</v>
      </c>
      <c r="C14817" s="5">
        <v>74010</v>
      </c>
      <c r="D14817" s="74">
        <f t="shared" si="541"/>
        <v>9.9718885630754807E-4</v>
      </c>
      <c r="E14817" s="46"/>
      <c r="F14817" s="3"/>
      <c r="G14817" s="3"/>
      <c r="H14817" s="3"/>
      <c r="I14817" s="3"/>
      <c r="Y14817" s="27"/>
    </row>
    <row r="14818" spans="2:25" x14ac:dyDescent="0.25">
      <c r="B14818" s="6">
        <f t="shared" si="542"/>
        <v>7.4015000000000002E-5</v>
      </c>
      <c r="C14818" s="5">
        <v>74015</v>
      </c>
      <c r="D14818" s="74">
        <f t="shared" si="541"/>
        <v>9.9692430740879693E-4</v>
      </c>
      <c r="E14818" s="46"/>
      <c r="F14818" s="3"/>
      <c r="G14818" s="3"/>
      <c r="H14818" s="3"/>
      <c r="I14818" s="3"/>
      <c r="Y14818" s="27"/>
    </row>
    <row r="14819" spans="2:25" x14ac:dyDescent="0.25">
      <c r="B14819" s="6">
        <f t="shared" si="542"/>
        <v>7.4019999999999999E-5</v>
      </c>
      <c r="C14819" s="5">
        <v>74020</v>
      </c>
      <c r="D14819" s="74">
        <f t="shared" si="541"/>
        <v>9.9665984621994243E-4</v>
      </c>
      <c r="E14819" s="46"/>
      <c r="F14819" s="3"/>
      <c r="G14819" s="3"/>
      <c r="H14819" s="3"/>
      <c r="I14819" s="3"/>
      <c r="Y14819" s="27"/>
    </row>
    <row r="14820" spans="2:25" x14ac:dyDescent="0.25">
      <c r="B14820" s="6">
        <f t="shared" si="542"/>
        <v>7.402500000000001E-5</v>
      </c>
      <c r="C14820" s="5">
        <v>74025</v>
      </c>
      <c r="D14820" s="74">
        <f t="shared" si="541"/>
        <v>9.9639547270609168E-4</v>
      </c>
      <c r="E14820" s="46"/>
      <c r="F14820" s="3"/>
      <c r="G14820" s="3"/>
      <c r="H14820" s="3"/>
      <c r="I14820" s="3"/>
      <c r="Y14820" s="27"/>
    </row>
    <row r="14821" spans="2:25" x14ac:dyDescent="0.25">
      <c r="B14821" s="6">
        <f t="shared" si="542"/>
        <v>7.4030000000000008E-5</v>
      </c>
      <c r="C14821" s="5">
        <v>74030</v>
      </c>
      <c r="D14821" s="74">
        <f t="shared" si="541"/>
        <v>9.9613118683237892E-4</v>
      </c>
      <c r="E14821" s="46"/>
      <c r="F14821" s="3"/>
      <c r="G14821" s="3"/>
      <c r="H14821" s="3"/>
      <c r="I14821" s="3"/>
      <c r="Y14821" s="27"/>
    </row>
    <row r="14822" spans="2:25" x14ac:dyDescent="0.25">
      <c r="B14822" s="6">
        <f t="shared" si="542"/>
        <v>7.4035000000000005E-5</v>
      </c>
      <c r="C14822" s="5">
        <v>74035</v>
      </c>
      <c r="D14822" s="74">
        <f t="shared" si="541"/>
        <v>9.9586698856394444E-4</v>
      </c>
      <c r="E14822" s="46"/>
      <c r="F14822" s="3"/>
      <c r="G14822" s="3"/>
      <c r="H14822" s="3"/>
      <c r="I14822" s="3"/>
      <c r="Y14822" s="27"/>
    </row>
    <row r="14823" spans="2:25" x14ac:dyDescent="0.25">
      <c r="B14823" s="6">
        <f t="shared" si="542"/>
        <v>7.4040000000000003E-5</v>
      </c>
      <c r="C14823" s="5">
        <v>74040</v>
      </c>
      <c r="D14823" s="74">
        <f t="shared" si="541"/>
        <v>9.9560287786595154E-4</v>
      </c>
      <c r="E14823" s="46"/>
      <c r="F14823" s="3"/>
      <c r="G14823" s="3"/>
      <c r="H14823" s="3"/>
      <c r="I14823" s="3"/>
      <c r="Y14823" s="27"/>
    </row>
    <row r="14824" spans="2:25" x14ac:dyDescent="0.25">
      <c r="B14824" s="6">
        <f t="shared" si="542"/>
        <v>7.4045E-5</v>
      </c>
      <c r="C14824" s="5">
        <v>74045</v>
      </c>
      <c r="D14824" s="74">
        <f t="shared" si="541"/>
        <v>9.9533885470357453E-4</v>
      </c>
      <c r="E14824" s="46"/>
      <c r="F14824" s="3"/>
      <c r="G14824" s="3"/>
      <c r="H14824" s="3"/>
      <c r="I14824" s="3"/>
      <c r="Y14824" s="27"/>
    </row>
    <row r="14825" spans="2:25" x14ac:dyDescent="0.25">
      <c r="B14825" s="6">
        <f t="shared" si="542"/>
        <v>7.4050000000000011E-5</v>
      </c>
      <c r="C14825" s="5">
        <v>74050</v>
      </c>
      <c r="D14825" s="74">
        <f t="shared" si="541"/>
        <v>9.9507491904200621E-4</v>
      </c>
      <c r="E14825" s="46"/>
      <c r="F14825" s="3"/>
      <c r="G14825" s="3"/>
      <c r="H14825" s="3"/>
      <c r="I14825" s="3"/>
      <c r="Y14825" s="27"/>
    </row>
    <row r="14826" spans="2:25" x14ac:dyDescent="0.25">
      <c r="B14826" s="6">
        <f t="shared" si="542"/>
        <v>7.4055000000000008E-5</v>
      </c>
      <c r="C14826" s="5">
        <v>74055</v>
      </c>
      <c r="D14826" s="74">
        <f t="shared" si="541"/>
        <v>9.9481107084645908E-4</v>
      </c>
      <c r="E14826" s="46"/>
      <c r="F14826" s="3"/>
      <c r="G14826" s="3"/>
      <c r="H14826" s="3"/>
      <c r="I14826" s="3"/>
      <c r="Y14826" s="27"/>
    </row>
    <row r="14827" spans="2:25" x14ac:dyDescent="0.25">
      <c r="B14827" s="6">
        <f t="shared" si="542"/>
        <v>7.4060000000000006E-5</v>
      </c>
      <c r="C14827" s="5">
        <v>74060</v>
      </c>
      <c r="D14827" s="74">
        <f t="shared" si="541"/>
        <v>9.9454731008215454E-4</v>
      </c>
      <c r="E14827" s="46"/>
      <c r="F14827" s="3"/>
      <c r="G14827" s="3"/>
      <c r="H14827" s="3"/>
      <c r="I14827" s="3"/>
      <c r="Y14827" s="27"/>
    </row>
    <row r="14828" spans="2:25" x14ac:dyDescent="0.25">
      <c r="B14828" s="6">
        <f t="shared" si="542"/>
        <v>7.4065000000000003E-5</v>
      </c>
      <c r="C14828" s="5">
        <v>74065</v>
      </c>
      <c r="D14828" s="74">
        <f t="shared" si="541"/>
        <v>9.9428363671433652E-4</v>
      </c>
      <c r="E14828" s="46"/>
      <c r="F14828" s="3"/>
      <c r="G14828" s="3"/>
      <c r="H14828" s="3"/>
      <c r="I14828" s="3"/>
      <c r="Y14828" s="27"/>
    </row>
    <row r="14829" spans="2:25" x14ac:dyDescent="0.25">
      <c r="B14829" s="6">
        <f t="shared" si="542"/>
        <v>7.4070000000000001E-5</v>
      </c>
      <c r="C14829" s="5">
        <v>74070</v>
      </c>
      <c r="D14829" s="74">
        <f t="shared" si="541"/>
        <v>9.9402005070826091E-4</v>
      </c>
      <c r="E14829" s="46"/>
      <c r="F14829" s="3"/>
      <c r="G14829" s="3"/>
      <c r="H14829" s="3"/>
      <c r="I14829" s="3"/>
      <c r="Y14829" s="27"/>
    </row>
    <row r="14830" spans="2:25" x14ac:dyDescent="0.25">
      <c r="B14830" s="6">
        <f t="shared" si="542"/>
        <v>7.4074999999999998E-5</v>
      </c>
      <c r="C14830" s="5">
        <v>74075</v>
      </c>
      <c r="D14830" s="74">
        <f t="shared" si="541"/>
        <v>9.9375655202920093E-4</v>
      </c>
      <c r="E14830" s="46"/>
      <c r="F14830" s="3"/>
      <c r="G14830" s="3"/>
      <c r="H14830" s="3"/>
      <c r="I14830" s="3"/>
      <c r="Y14830" s="27"/>
    </row>
    <row r="14831" spans="2:25" x14ac:dyDescent="0.25">
      <c r="B14831" s="6">
        <f t="shared" si="542"/>
        <v>7.4080000000000009E-5</v>
      </c>
      <c r="C14831" s="5">
        <v>74080</v>
      </c>
      <c r="D14831" s="74">
        <f t="shared" si="541"/>
        <v>9.9349314064244671E-4</v>
      </c>
      <c r="E14831" s="46"/>
      <c r="F14831" s="3"/>
      <c r="G14831" s="3"/>
      <c r="H14831" s="3"/>
      <c r="I14831" s="3"/>
      <c r="Y14831" s="27"/>
    </row>
    <row r="14832" spans="2:25" x14ac:dyDescent="0.25">
      <c r="B14832" s="6">
        <f t="shared" si="542"/>
        <v>7.4085000000000006E-5</v>
      </c>
      <c r="C14832" s="5">
        <v>74085</v>
      </c>
      <c r="D14832" s="74">
        <f t="shared" si="541"/>
        <v>9.9322981651330379E-4</v>
      </c>
      <c r="E14832" s="46"/>
      <c r="F14832" s="3"/>
      <c r="G14832" s="3"/>
      <c r="H14832" s="3"/>
      <c r="I14832" s="3"/>
      <c r="Y14832" s="27"/>
    </row>
    <row r="14833" spans="2:25" x14ac:dyDescent="0.25">
      <c r="B14833" s="6">
        <f t="shared" si="542"/>
        <v>7.4090000000000004E-5</v>
      </c>
      <c r="C14833" s="5">
        <v>74090</v>
      </c>
      <c r="D14833" s="74">
        <f t="shared" si="541"/>
        <v>9.9296657960709633E-4</v>
      </c>
      <c r="E14833" s="46"/>
      <c r="F14833" s="3"/>
      <c r="G14833" s="3"/>
      <c r="H14833" s="3"/>
      <c r="I14833" s="3"/>
      <c r="Y14833" s="27"/>
    </row>
    <row r="14834" spans="2:25" x14ac:dyDescent="0.25">
      <c r="B14834" s="6">
        <f t="shared" si="542"/>
        <v>7.4095000000000001E-5</v>
      </c>
      <c r="C14834" s="5">
        <v>74095</v>
      </c>
      <c r="D14834" s="74">
        <f t="shared" si="541"/>
        <v>9.9270342988915829E-4</v>
      </c>
      <c r="E14834" s="46"/>
      <c r="F14834" s="3"/>
      <c r="G14834" s="3"/>
      <c r="H14834" s="3"/>
      <c r="I14834" s="3"/>
      <c r="Y14834" s="27"/>
    </row>
    <row r="14835" spans="2:25" x14ac:dyDescent="0.25">
      <c r="B14835" s="6">
        <f t="shared" si="542"/>
        <v>7.4099999999999999E-5</v>
      </c>
      <c r="C14835" s="5">
        <v>74100</v>
      </c>
      <c r="D14835" s="74">
        <f t="shared" si="541"/>
        <v>9.9244036732484657E-4</v>
      </c>
      <c r="E14835" s="46"/>
      <c r="F14835" s="3"/>
      <c r="G14835" s="3"/>
      <c r="H14835" s="3"/>
      <c r="I14835" s="3"/>
      <c r="Y14835" s="27"/>
    </row>
    <row r="14836" spans="2:25" x14ac:dyDescent="0.25">
      <c r="B14836" s="6">
        <f t="shared" si="542"/>
        <v>7.410500000000001E-5</v>
      </c>
      <c r="C14836" s="5">
        <v>74105</v>
      </c>
      <c r="D14836" s="74">
        <f t="shared" si="541"/>
        <v>9.921773918795296E-4</v>
      </c>
      <c r="E14836" s="46"/>
      <c r="F14836" s="3"/>
      <c r="G14836" s="3"/>
      <c r="H14836" s="3"/>
      <c r="I14836" s="3"/>
      <c r="Y14836" s="27"/>
    </row>
    <row r="14837" spans="2:25" x14ac:dyDescent="0.25">
      <c r="B14837" s="6">
        <f t="shared" si="542"/>
        <v>7.4110000000000007E-5</v>
      </c>
      <c r="C14837" s="5">
        <v>74110</v>
      </c>
      <c r="D14837" s="74">
        <f t="shared" si="541"/>
        <v>9.9191450351859443E-4</v>
      </c>
      <c r="E14837" s="46"/>
      <c r="F14837" s="3"/>
      <c r="G14837" s="3"/>
      <c r="H14837" s="3"/>
      <c r="I14837" s="3"/>
      <c r="Y14837" s="27"/>
    </row>
    <row r="14838" spans="2:25" x14ac:dyDescent="0.25">
      <c r="B14838" s="6">
        <f t="shared" si="542"/>
        <v>7.4115000000000004E-5</v>
      </c>
      <c r="C14838" s="5">
        <v>74115</v>
      </c>
      <c r="D14838" s="74">
        <f t="shared" si="541"/>
        <v>9.9165170220744158E-4</v>
      </c>
      <c r="E14838" s="46"/>
      <c r="F14838" s="3"/>
      <c r="G14838" s="3"/>
      <c r="H14838" s="3"/>
      <c r="I14838" s="3"/>
      <c r="Y14838" s="27"/>
    </row>
    <row r="14839" spans="2:25" x14ac:dyDescent="0.25">
      <c r="B14839" s="6">
        <f t="shared" si="542"/>
        <v>7.4120000000000002E-5</v>
      </c>
      <c r="C14839" s="5">
        <v>74120</v>
      </c>
      <c r="D14839" s="74">
        <f t="shared" si="541"/>
        <v>9.9138898791149171E-4</v>
      </c>
      <c r="E14839" s="46"/>
      <c r="F14839" s="3"/>
      <c r="G14839" s="3"/>
      <c r="H14839" s="3"/>
      <c r="I14839" s="3"/>
      <c r="Y14839" s="27"/>
    </row>
    <row r="14840" spans="2:25" x14ac:dyDescent="0.25">
      <c r="B14840" s="6">
        <f t="shared" si="542"/>
        <v>7.4124999999999999E-5</v>
      </c>
      <c r="C14840" s="5">
        <v>74125</v>
      </c>
      <c r="D14840" s="74">
        <f t="shared" si="541"/>
        <v>9.9112636059617808E-4</v>
      </c>
      <c r="E14840" s="46"/>
      <c r="F14840" s="3"/>
      <c r="G14840" s="3"/>
      <c r="H14840" s="3"/>
      <c r="I14840" s="3"/>
      <c r="Y14840" s="27"/>
    </row>
    <row r="14841" spans="2:25" x14ac:dyDescent="0.25">
      <c r="B14841" s="6">
        <f t="shared" si="542"/>
        <v>7.413000000000001E-5</v>
      </c>
      <c r="C14841" s="5">
        <v>74130</v>
      </c>
      <c r="D14841" s="74">
        <f t="shared" si="541"/>
        <v>9.9086382022694867E-4</v>
      </c>
      <c r="E14841" s="46"/>
      <c r="F14841" s="3"/>
      <c r="G14841" s="3"/>
      <c r="H14841" s="3"/>
      <c r="I14841" s="3"/>
      <c r="Y14841" s="27"/>
    </row>
    <row r="14842" spans="2:25" x14ac:dyDescent="0.25">
      <c r="B14842" s="6">
        <f t="shared" si="542"/>
        <v>7.4135000000000008E-5</v>
      </c>
      <c r="C14842" s="5">
        <v>74135</v>
      </c>
      <c r="D14842" s="74">
        <f t="shared" si="541"/>
        <v>9.906013667692708E-4</v>
      </c>
      <c r="E14842" s="46"/>
      <c r="F14842" s="3"/>
      <c r="G14842" s="3"/>
      <c r="H14842" s="3"/>
      <c r="I14842" s="3"/>
      <c r="Y14842" s="27"/>
    </row>
    <row r="14843" spans="2:25" x14ac:dyDescent="0.25">
      <c r="B14843" s="6">
        <f t="shared" si="542"/>
        <v>7.4140000000000005E-5</v>
      </c>
      <c r="C14843" s="5">
        <v>74140</v>
      </c>
      <c r="D14843" s="74">
        <f t="shared" si="541"/>
        <v>9.9033900018862843E-4</v>
      </c>
      <c r="E14843" s="46"/>
      <c r="F14843" s="3"/>
      <c r="G14843" s="3"/>
      <c r="H14843" s="3"/>
      <c r="I14843" s="3"/>
      <c r="Y14843" s="27"/>
    </row>
    <row r="14844" spans="2:25" x14ac:dyDescent="0.25">
      <c r="B14844" s="6">
        <f t="shared" si="542"/>
        <v>7.4145000000000002E-5</v>
      </c>
      <c r="C14844" s="5">
        <v>74145</v>
      </c>
      <c r="D14844" s="74">
        <f t="shared" si="541"/>
        <v>9.9007672045051793E-4</v>
      </c>
      <c r="E14844" s="46"/>
      <c r="F14844" s="3"/>
      <c r="G14844" s="3"/>
      <c r="H14844" s="3"/>
      <c r="I14844" s="3"/>
      <c r="Y14844" s="27"/>
    </row>
    <row r="14845" spans="2:25" x14ac:dyDescent="0.25">
      <c r="B14845" s="6">
        <f t="shared" si="542"/>
        <v>7.415E-5</v>
      </c>
      <c r="C14845" s="5">
        <v>74150</v>
      </c>
      <c r="D14845" s="74">
        <f t="shared" si="541"/>
        <v>9.898145275204545E-4</v>
      </c>
      <c r="E14845" s="46"/>
      <c r="F14845" s="3"/>
      <c r="G14845" s="3"/>
      <c r="H14845" s="3"/>
      <c r="I14845" s="3"/>
      <c r="Y14845" s="27"/>
    </row>
    <row r="14846" spans="2:25" x14ac:dyDescent="0.25">
      <c r="B14846" s="6">
        <f t="shared" si="542"/>
        <v>7.4155000000000011E-5</v>
      </c>
      <c r="C14846" s="5">
        <v>74155</v>
      </c>
      <c r="D14846" s="74">
        <f t="shared" si="541"/>
        <v>9.8955242136396812E-4</v>
      </c>
      <c r="E14846" s="46"/>
      <c r="F14846" s="3"/>
      <c r="G14846" s="3"/>
      <c r="H14846" s="3"/>
      <c r="I14846" s="3"/>
      <c r="Y14846" s="27"/>
    </row>
    <row r="14847" spans="2:25" x14ac:dyDescent="0.25">
      <c r="B14847" s="6">
        <f t="shared" si="542"/>
        <v>7.4160000000000008E-5</v>
      </c>
      <c r="C14847" s="5">
        <v>74160</v>
      </c>
      <c r="D14847" s="74">
        <f t="shared" si="541"/>
        <v>9.8929040194660283E-4</v>
      </c>
      <c r="E14847" s="46"/>
      <c r="F14847" s="3"/>
      <c r="G14847" s="3"/>
      <c r="H14847" s="3"/>
      <c r="I14847" s="3"/>
      <c r="Y14847" s="27"/>
    </row>
    <row r="14848" spans="2:25" x14ac:dyDescent="0.25">
      <c r="B14848" s="6">
        <f t="shared" si="542"/>
        <v>7.4165000000000006E-5</v>
      </c>
      <c r="C14848" s="5">
        <v>74165</v>
      </c>
      <c r="D14848" s="74">
        <f t="shared" si="541"/>
        <v>9.890284692339235E-4</v>
      </c>
      <c r="E14848" s="46"/>
      <c r="F14848" s="3"/>
      <c r="G14848" s="3"/>
      <c r="H14848" s="3"/>
      <c r="I14848" s="3"/>
      <c r="Y14848" s="27"/>
    </row>
    <row r="14849" spans="2:25" x14ac:dyDescent="0.25">
      <c r="B14849" s="6">
        <f t="shared" si="542"/>
        <v>7.4170000000000003E-5</v>
      </c>
      <c r="C14849" s="5">
        <v>74170</v>
      </c>
      <c r="D14849" s="74">
        <f t="shared" si="541"/>
        <v>9.8876662319150629E-4</v>
      </c>
      <c r="E14849" s="46"/>
      <c r="F14849" s="3"/>
      <c r="G14849" s="3"/>
      <c r="H14849" s="3"/>
      <c r="I14849" s="3"/>
      <c r="Y14849" s="27"/>
    </row>
    <row r="14850" spans="2:25" x14ac:dyDescent="0.25">
      <c r="B14850" s="6">
        <f t="shared" si="542"/>
        <v>7.4175E-5</v>
      </c>
      <c r="C14850" s="5">
        <v>74175</v>
      </c>
      <c r="D14850" s="74">
        <f t="shared" si="541"/>
        <v>9.8850486378494686E-4</v>
      </c>
      <c r="E14850" s="46"/>
      <c r="F14850" s="3"/>
      <c r="G14850" s="3"/>
      <c r="H14850" s="3"/>
      <c r="I14850" s="3"/>
      <c r="Y14850" s="27"/>
    </row>
    <row r="14851" spans="2:25" x14ac:dyDescent="0.25">
      <c r="B14851" s="6">
        <f t="shared" si="542"/>
        <v>7.4179999999999998E-5</v>
      </c>
      <c r="C14851" s="5">
        <v>74180</v>
      </c>
      <c r="D14851" s="74">
        <f t="shared" si="541"/>
        <v>9.8824319097985235E-4</v>
      </c>
      <c r="E14851" s="46"/>
      <c r="F14851" s="3"/>
      <c r="G14851" s="3"/>
      <c r="H14851" s="3"/>
      <c r="I14851" s="3"/>
      <c r="Y14851" s="27"/>
    </row>
    <row r="14852" spans="2:25" x14ac:dyDescent="0.25">
      <c r="B14852" s="6">
        <f t="shared" si="542"/>
        <v>7.4185000000000009E-5</v>
      </c>
      <c r="C14852" s="5">
        <v>74185</v>
      </c>
      <c r="D14852" s="74">
        <f t="shared" si="541"/>
        <v>9.8798160474185119E-4</v>
      </c>
      <c r="E14852" s="46"/>
      <c r="F14852" s="3"/>
      <c r="G14852" s="3"/>
      <c r="H14852" s="3"/>
      <c r="I14852" s="3"/>
      <c r="Y14852" s="27"/>
    </row>
    <row r="14853" spans="2:25" x14ac:dyDescent="0.25">
      <c r="B14853" s="6">
        <f t="shared" si="542"/>
        <v>7.4190000000000006E-5</v>
      </c>
      <c r="C14853" s="5">
        <v>74190</v>
      </c>
      <c r="D14853" s="74">
        <f t="shared" si="541"/>
        <v>9.8772010503658412E-4</v>
      </c>
      <c r="E14853" s="46"/>
      <c r="F14853" s="3"/>
      <c r="G14853" s="3"/>
      <c r="H14853" s="3"/>
      <c r="I14853" s="3"/>
      <c r="Y14853" s="27"/>
    </row>
    <row r="14854" spans="2:25" x14ac:dyDescent="0.25">
      <c r="B14854" s="6">
        <f t="shared" si="542"/>
        <v>7.4195000000000004E-5</v>
      </c>
      <c r="C14854" s="5">
        <v>74195</v>
      </c>
      <c r="D14854" s="74">
        <f t="shared" si="541"/>
        <v>9.8745869182970819E-4</v>
      </c>
      <c r="E14854" s="46"/>
      <c r="F14854" s="3"/>
      <c r="G14854" s="3"/>
      <c r="H14854" s="3"/>
      <c r="I14854" s="3"/>
      <c r="Y14854" s="27"/>
    </row>
    <row r="14855" spans="2:25" x14ac:dyDescent="0.25">
      <c r="B14855" s="6">
        <f t="shared" si="542"/>
        <v>7.4200000000000001E-5</v>
      </c>
      <c r="C14855" s="5">
        <v>74200</v>
      </c>
      <c r="D14855" s="74">
        <f t="shared" si="541"/>
        <v>9.8719736508689842E-4</v>
      </c>
      <c r="E14855" s="46"/>
      <c r="F14855" s="3"/>
      <c r="G14855" s="3"/>
      <c r="H14855" s="3"/>
      <c r="I14855" s="3"/>
      <c r="Y14855" s="27"/>
    </row>
    <row r="14856" spans="2:25" x14ac:dyDescent="0.25">
      <c r="B14856" s="6">
        <f t="shared" si="542"/>
        <v>7.4204999999999999E-5</v>
      </c>
      <c r="C14856" s="5">
        <v>74205</v>
      </c>
      <c r="D14856" s="74">
        <f t="shared" si="541"/>
        <v>9.8693612477384284E-4</v>
      </c>
      <c r="E14856" s="46"/>
      <c r="F14856" s="3"/>
      <c r="G14856" s="3"/>
      <c r="H14856" s="3"/>
      <c r="I14856" s="3"/>
      <c r="Y14856" s="27"/>
    </row>
    <row r="14857" spans="2:25" x14ac:dyDescent="0.25">
      <c r="B14857" s="6">
        <f t="shared" si="542"/>
        <v>7.4210000000000009E-5</v>
      </c>
      <c r="C14857" s="5">
        <v>74210</v>
      </c>
      <c r="D14857" s="74">
        <f t="shared" si="541"/>
        <v>9.8667497085624554E-4</v>
      </c>
      <c r="E14857" s="46"/>
      <c r="F14857" s="3"/>
      <c r="G14857" s="3"/>
      <c r="H14857" s="3"/>
      <c r="I14857" s="3"/>
      <c r="Y14857" s="27"/>
    </row>
    <row r="14858" spans="2:25" x14ac:dyDescent="0.25">
      <c r="B14858" s="6">
        <f t="shared" si="542"/>
        <v>7.4215000000000007E-5</v>
      </c>
      <c r="C14858" s="5">
        <v>74215</v>
      </c>
      <c r="D14858" s="74">
        <f t="shared" si="541"/>
        <v>9.8641390329982925E-4</v>
      </c>
      <c r="E14858" s="46"/>
      <c r="F14858" s="3"/>
      <c r="G14858" s="3"/>
      <c r="H14858" s="3"/>
      <c r="I14858" s="3"/>
      <c r="Y14858" s="27"/>
    </row>
    <row r="14859" spans="2:25" x14ac:dyDescent="0.25">
      <c r="B14859" s="6">
        <f t="shared" si="542"/>
        <v>7.4220000000000004E-5</v>
      </c>
      <c r="C14859" s="5">
        <v>74220</v>
      </c>
      <c r="D14859" s="74">
        <f t="shared" si="541"/>
        <v>9.8615292207033232E-4</v>
      </c>
      <c r="E14859" s="46"/>
      <c r="F14859" s="3"/>
      <c r="G14859" s="3"/>
      <c r="H14859" s="3"/>
      <c r="I14859" s="3"/>
      <c r="Y14859" s="27"/>
    </row>
    <row r="14860" spans="2:25" x14ac:dyDescent="0.25">
      <c r="B14860" s="6">
        <f t="shared" si="542"/>
        <v>7.4225000000000002E-5</v>
      </c>
      <c r="C14860" s="5">
        <v>74225</v>
      </c>
      <c r="D14860" s="74">
        <f t="shared" si="541"/>
        <v>9.8589202713350631E-4</v>
      </c>
      <c r="E14860" s="46"/>
      <c r="F14860" s="3"/>
      <c r="G14860" s="3"/>
      <c r="H14860" s="3"/>
      <c r="I14860" s="3"/>
      <c r="Y14860" s="27"/>
    </row>
    <row r="14861" spans="2:25" x14ac:dyDescent="0.25">
      <c r="B14861" s="6">
        <f t="shared" si="542"/>
        <v>7.4229999999999999E-5</v>
      </c>
      <c r="C14861" s="5">
        <v>74230</v>
      </c>
      <c r="D14861" s="74">
        <f t="shared" si="541"/>
        <v>9.8563121845511971E-4</v>
      </c>
      <c r="E14861" s="46"/>
      <c r="F14861" s="3"/>
      <c r="G14861" s="3"/>
      <c r="H14861" s="3"/>
      <c r="I14861" s="3"/>
      <c r="Y14861" s="27"/>
    </row>
    <row r="14862" spans="2:25" x14ac:dyDescent="0.25">
      <c r="B14862" s="6">
        <f t="shared" si="542"/>
        <v>7.423500000000001E-5</v>
      </c>
      <c r="C14862" s="5">
        <v>74235</v>
      </c>
      <c r="D14862" s="74">
        <f t="shared" si="541"/>
        <v>9.8537049600095575E-4</v>
      </c>
      <c r="E14862" s="46"/>
      <c r="F14862" s="3"/>
      <c r="G14862" s="3"/>
      <c r="H14862" s="3"/>
      <c r="I14862" s="3"/>
      <c r="Y14862" s="27"/>
    </row>
    <row r="14863" spans="2:25" x14ac:dyDescent="0.25">
      <c r="B14863" s="6">
        <f t="shared" si="542"/>
        <v>7.4240000000000007E-5</v>
      </c>
      <c r="C14863" s="5">
        <v>74240</v>
      </c>
      <c r="D14863" s="74">
        <f t="shared" si="541"/>
        <v>9.8510985973681675E-4</v>
      </c>
      <c r="E14863" s="46"/>
      <c r="F14863" s="3"/>
      <c r="G14863" s="3"/>
      <c r="H14863" s="3"/>
      <c r="I14863" s="3"/>
      <c r="Y14863" s="27"/>
    </row>
    <row r="14864" spans="2:25" x14ac:dyDescent="0.25">
      <c r="B14864" s="6">
        <f t="shared" si="542"/>
        <v>7.4245000000000005E-5</v>
      </c>
      <c r="C14864" s="5">
        <v>74245</v>
      </c>
      <c r="D14864" s="74">
        <f t="shared" si="541"/>
        <v>9.848493096285191E-4</v>
      </c>
      <c r="E14864" s="46"/>
      <c r="F14864" s="3"/>
      <c r="G14864" s="3"/>
      <c r="H14864" s="3"/>
      <c r="I14864" s="3"/>
      <c r="Y14864" s="27"/>
    </row>
    <row r="14865" spans="2:25" x14ac:dyDescent="0.25">
      <c r="B14865" s="6">
        <f t="shared" si="542"/>
        <v>7.4250000000000002E-5</v>
      </c>
      <c r="C14865" s="5">
        <v>74250</v>
      </c>
      <c r="D14865" s="74">
        <f t="shared" si="541"/>
        <v>9.8458884564189353E-4</v>
      </c>
      <c r="E14865" s="46"/>
      <c r="F14865" s="3"/>
      <c r="G14865" s="3"/>
      <c r="H14865" s="3"/>
      <c r="I14865" s="3"/>
      <c r="Y14865" s="27"/>
    </row>
    <row r="14866" spans="2:25" x14ac:dyDescent="0.25">
      <c r="B14866" s="6">
        <f t="shared" si="542"/>
        <v>7.4255E-5</v>
      </c>
      <c r="C14866" s="5">
        <v>74255</v>
      </c>
      <c r="D14866" s="74">
        <f t="shared" si="541"/>
        <v>9.8432846774278962E-4</v>
      </c>
      <c r="E14866" s="46"/>
      <c r="F14866" s="3"/>
      <c r="G14866" s="3"/>
      <c r="H14866" s="3"/>
      <c r="I14866" s="3"/>
      <c r="Y14866" s="27"/>
    </row>
    <row r="14867" spans="2:25" x14ac:dyDescent="0.25">
      <c r="B14867" s="6">
        <f t="shared" si="542"/>
        <v>7.4260000000000011E-5</v>
      </c>
      <c r="C14867" s="5">
        <v>74260</v>
      </c>
      <c r="D14867" s="74">
        <f t="shared" ref="D14867:D14930" si="543">IF(ISERROR($D$12*2*PI()*$D$4*$D$5^2/B14867^5*10^-9*(1/(EXP(($D$4*$D$5)/(B14867*$D$6*($D$9)))-1))),0,$D$12*2*PI()*$D$4*$D$5^2/B14867^5*10^-9*(1/(EXP(($D$4*$D$5)/(B14867*$D$6*($D$9)))-1)))</f>
        <v>9.840681758970678E-4</v>
      </c>
      <c r="E14867" s="46"/>
      <c r="F14867" s="3"/>
      <c r="G14867" s="3"/>
      <c r="H14867" s="3"/>
      <c r="I14867" s="3"/>
      <c r="Y14867" s="27"/>
    </row>
    <row r="14868" spans="2:25" x14ac:dyDescent="0.25">
      <c r="B14868" s="6">
        <f t="shared" ref="B14868:B14931" si="544">C14868*10^-9</f>
        <v>7.4265000000000008E-5</v>
      </c>
      <c r="C14868" s="5">
        <v>74265</v>
      </c>
      <c r="D14868" s="74">
        <f t="shared" si="543"/>
        <v>9.8380797007060995E-4</v>
      </c>
      <c r="E14868" s="46"/>
      <c r="F14868" s="3"/>
      <c r="G14868" s="3"/>
      <c r="H14868" s="3"/>
      <c r="I14868" s="3"/>
      <c r="Y14868" s="27"/>
    </row>
    <row r="14869" spans="2:25" x14ac:dyDescent="0.25">
      <c r="B14869" s="6">
        <f t="shared" si="544"/>
        <v>7.4270000000000006E-5</v>
      </c>
      <c r="C14869" s="5">
        <v>74270</v>
      </c>
      <c r="D14869" s="74">
        <f t="shared" si="543"/>
        <v>9.8354785022931163E-4</v>
      </c>
      <c r="E14869" s="46"/>
      <c r="F14869" s="3"/>
      <c r="G14869" s="3"/>
      <c r="H14869" s="3"/>
      <c r="I14869" s="3"/>
      <c r="Y14869" s="27"/>
    </row>
    <row r="14870" spans="2:25" x14ac:dyDescent="0.25">
      <c r="B14870" s="6">
        <f t="shared" si="544"/>
        <v>7.4275000000000003E-5</v>
      </c>
      <c r="C14870" s="5">
        <v>74275</v>
      </c>
      <c r="D14870" s="74">
        <f t="shared" si="543"/>
        <v>9.8328781633908336E-4</v>
      </c>
      <c r="E14870" s="46"/>
      <c r="F14870" s="3"/>
      <c r="G14870" s="3"/>
      <c r="H14870" s="3"/>
      <c r="I14870" s="3"/>
      <c r="Y14870" s="27"/>
    </row>
    <row r="14871" spans="2:25" x14ac:dyDescent="0.25">
      <c r="B14871" s="6">
        <f t="shared" si="544"/>
        <v>7.428E-5</v>
      </c>
      <c r="C14871" s="5">
        <v>74280</v>
      </c>
      <c r="D14871" s="74">
        <f t="shared" si="543"/>
        <v>9.8302786836585083E-4</v>
      </c>
      <c r="E14871" s="46"/>
      <c r="F14871" s="3"/>
      <c r="G14871" s="3"/>
      <c r="H14871" s="3"/>
      <c r="I14871" s="3"/>
      <c r="Y14871" s="27"/>
    </row>
    <row r="14872" spans="2:25" x14ac:dyDescent="0.25">
      <c r="B14872" s="6">
        <f t="shared" si="544"/>
        <v>7.4285000000000011E-5</v>
      </c>
      <c r="C14872" s="5">
        <v>74285</v>
      </c>
      <c r="D14872" s="74">
        <f t="shared" si="543"/>
        <v>9.82768006275556E-4</v>
      </c>
      <c r="E14872" s="46"/>
      <c r="F14872" s="3"/>
      <c r="G14872" s="3"/>
      <c r="H14872" s="3"/>
      <c r="I14872" s="3"/>
      <c r="Y14872" s="27"/>
    </row>
    <row r="14873" spans="2:25" x14ac:dyDescent="0.25">
      <c r="B14873" s="6">
        <f t="shared" si="544"/>
        <v>7.4290000000000009E-5</v>
      </c>
      <c r="C14873" s="5">
        <v>74290</v>
      </c>
      <c r="D14873" s="74">
        <f t="shared" si="543"/>
        <v>9.825082300341586E-4</v>
      </c>
      <c r="E14873" s="46"/>
      <c r="F14873" s="3"/>
      <c r="G14873" s="3"/>
      <c r="H14873" s="3"/>
      <c r="I14873" s="3"/>
      <c r="Y14873" s="27"/>
    </row>
    <row r="14874" spans="2:25" x14ac:dyDescent="0.25">
      <c r="B14874" s="6">
        <f t="shared" si="544"/>
        <v>7.4295000000000006E-5</v>
      </c>
      <c r="C14874" s="5">
        <v>74295</v>
      </c>
      <c r="D14874" s="74">
        <f t="shared" si="543"/>
        <v>9.822485396076342E-4</v>
      </c>
      <c r="E14874" s="46"/>
      <c r="F14874" s="3"/>
      <c r="G14874" s="3"/>
      <c r="H14874" s="3"/>
      <c r="I14874" s="3"/>
      <c r="Y14874" s="27"/>
    </row>
    <row r="14875" spans="2:25" x14ac:dyDescent="0.25">
      <c r="B14875" s="6">
        <f t="shared" si="544"/>
        <v>7.4300000000000004E-5</v>
      </c>
      <c r="C14875" s="5">
        <v>74300</v>
      </c>
      <c r="D14875" s="74">
        <f t="shared" si="543"/>
        <v>9.8198893496196792E-4</v>
      </c>
      <c r="E14875" s="46"/>
      <c r="F14875" s="3"/>
      <c r="G14875" s="3"/>
      <c r="H14875" s="3"/>
      <c r="I14875" s="3"/>
      <c r="Y14875" s="27"/>
    </row>
    <row r="14876" spans="2:25" x14ac:dyDescent="0.25">
      <c r="B14876" s="6">
        <f t="shared" si="544"/>
        <v>7.4305000000000001E-5</v>
      </c>
      <c r="C14876" s="5">
        <v>74305</v>
      </c>
      <c r="D14876" s="74">
        <f t="shared" si="543"/>
        <v>9.8172941606316914E-4</v>
      </c>
      <c r="E14876" s="46"/>
      <c r="F14876" s="3"/>
      <c r="G14876" s="3"/>
      <c r="H14876" s="3"/>
      <c r="I14876" s="3"/>
      <c r="Y14876" s="27"/>
    </row>
    <row r="14877" spans="2:25" x14ac:dyDescent="0.25">
      <c r="B14877" s="6">
        <f t="shared" si="544"/>
        <v>7.4309999999999998E-5</v>
      </c>
      <c r="C14877" s="5">
        <v>74310</v>
      </c>
      <c r="D14877" s="74">
        <f t="shared" si="543"/>
        <v>9.814699828772581E-4</v>
      </c>
      <c r="E14877" s="46"/>
      <c r="F14877" s="3"/>
      <c r="G14877" s="3"/>
      <c r="H14877" s="3"/>
      <c r="I14877" s="3"/>
      <c r="Y14877" s="27"/>
    </row>
    <row r="14878" spans="2:25" x14ac:dyDescent="0.25">
      <c r="B14878" s="6">
        <f t="shared" si="544"/>
        <v>7.4315000000000009E-5</v>
      </c>
      <c r="C14878" s="5">
        <v>74315</v>
      </c>
      <c r="D14878" s="74">
        <f t="shared" si="543"/>
        <v>9.8121063537026957E-4</v>
      </c>
      <c r="E14878" s="46"/>
      <c r="F14878" s="3"/>
      <c r="G14878" s="3"/>
      <c r="H14878" s="3"/>
      <c r="I14878" s="3"/>
      <c r="Y14878" s="27"/>
    </row>
    <row r="14879" spans="2:25" x14ac:dyDescent="0.25">
      <c r="B14879" s="6">
        <f t="shared" si="544"/>
        <v>7.4320000000000007E-5</v>
      </c>
      <c r="C14879" s="5">
        <v>74320</v>
      </c>
      <c r="D14879" s="74">
        <f t="shared" si="543"/>
        <v>9.809513735082574E-4</v>
      </c>
      <c r="E14879" s="46"/>
      <c r="F14879" s="3"/>
      <c r="G14879" s="3"/>
      <c r="H14879" s="3"/>
      <c r="I14879" s="3"/>
      <c r="Y14879" s="27"/>
    </row>
    <row r="14880" spans="2:25" x14ac:dyDescent="0.25">
      <c r="B14880" s="6">
        <f t="shared" si="544"/>
        <v>7.4325000000000004E-5</v>
      </c>
      <c r="C14880" s="5">
        <v>74325</v>
      </c>
      <c r="D14880" s="74">
        <f t="shared" si="543"/>
        <v>9.8069219725729125E-4</v>
      </c>
      <c r="E14880" s="46"/>
      <c r="F14880" s="3"/>
      <c r="G14880" s="3"/>
      <c r="H14880" s="3"/>
      <c r="I14880" s="3"/>
      <c r="Y14880" s="27"/>
    </row>
    <row r="14881" spans="2:25" x14ac:dyDescent="0.25">
      <c r="B14881" s="6">
        <f t="shared" si="544"/>
        <v>7.4330000000000002E-5</v>
      </c>
      <c r="C14881" s="5">
        <v>74330</v>
      </c>
      <c r="D14881" s="74">
        <f t="shared" si="543"/>
        <v>9.8043310658345382E-4</v>
      </c>
      <c r="E14881" s="46"/>
      <c r="F14881" s="3"/>
      <c r="G14881" s="3"/>
      <c r="H14881" s="3"/>
      <c r="I14881" s="3"/>
      <c r="Y14881" s="27"/>
    </row>
    <row r="14882" spans="2:25" x14ac:dyDescent="0.25">
      <c r="B14882" s="6">
        <f t="shared" si="544"/>
        <v>7.4334999999999999E-5</v>
      </c>
      <c r="C14882" s="5">
        <v>74335</v>
      </c>
      <c r="D14882" s="74">
        <f t="shared" si="543"/>
        <v>9.8017410145284406E-4</v>
      </c>
      <c r="E14882" s="46"/>
      <c r="F14882" s="3"/>
      <c r="G14882" s="3"/>
      <c r="H14882" s="3"/>
      <c r="I14882" s="3"/>
      <c r="Y14882" s="27"/>
    </row>
    <row r="14883" spans="2:25" x14ac:dyDescent="0.25">
      <c r="B14883" s="6">
        <f t="shared" si="544"/>
        <v>7.434000000000001E-5</v>
      </c>
      <c r="C14883" s="5">
        <v>74340</v>
      </c>
      <c r="D14883" s="74">
        <f t="shared" si="543"/>
        <v>9.7991518183157805E-4</v>
      </c>
      <c r="E14883" s="46"/>
      <c r="F14883" s="3"/>
      <c r="G14883" s="3"/>
      <c r="H14883" s="3"/>
      <c r="I14883" s="3"/>
      <c r="Y14883" s="27"/>
    </row>
    <row r="14884" spans="2:25" x14ac:dyDescent="0.25">
      <c r="B14884" s="6">
        <f t="shared" si="544"/>
        <v>7.4345000000000007E-5</v>
      </c>
      <c r="C14884" s="5">
        <v>74345</v>
      </c>
      <c r="D14884" s="74">
        <f t="shared" si="543"/>
        <v>9.7965634768578704E-4</v>
      </c>
      <c r="E14884" s="46"/>
      <c r="F14884" s="3"/>
      <c r="G14884" s="3"/>
      <c r="H14884" s="3"/>
      <c r="I14884" s="3"/>
      <c r="Y14884" s="27"/>
    </row>
    <row r="14885" spans="2:25" x14ac:dyDescent="0.25">
      <c r="B14885" s="6">
        <f t="shared" si="544"/>
        <v>7.4350000000000005E-5</v>
      </c>
      <c r="C14885" s="5">
        <v>74350</v>
      </c>
      <c r="D14885" s="74">
        <f t="shared" si="543"/>
        <v>9.7939759898161682E-4</v>
      </c>
      <c r="E14885" s="46"/>
      <c r="F14885" s="3"/>
      <c r="G14885" s="3"/>
      <c r="H14885" s="3"/>
      <c r="I14885" s="3"/>
      <c r="Y14885" s="27"/>
    </row>
    <row r="14886" spans="2:25" x14ac:dyDescent="0.25">
      <c r="B14886" s="6">
        <f t="shared" si="544"/>
        <v>7.4355000000000002E-5</v>
      </c>
      <c r="C14886" s="5">
        <v>74355</v>
      </c>
      <c r="D14886" s="74">
        <f t="shared" si="543"/>
        <v>9.7913893568522922E-4</v>
      </c>
      <c r="E14886" s="46"/>
      <c r="F14886" s="3"/>
      <c r="G14886" s="3"/>
      <c r="H14886" s="3"/>
      <c r="I14886" s="3"/>
      <c r="Y14886" s="27"/>
    </row>
    <row r="14887" spans="2:25" x14ac:dyDescent="0.25">
      <c r="B14887" s="6">
        <f t="shared" si="544"/>
        <v>7.436E-5</v>
      </c>
      <c r="C14887" s="5">
        <v>74360</v>
      </c>
      <c r="D14887" s="74">
        <f t="shared" si="543"/>
        <v>9.7888035776280322E-4</v>
      </c>
      <c r="E14887" s="46"/>
      <c r="F14887" s="3"/>
      <c r="G14887" s="3"/>
      <c r="H14887" s="3"/>
      <c r="I14887" s="3"/>
      <c r="Y14887" s="27"/>
    </row>
    <row r="14888" spans="2:25" x14ac:dyDescent="0.25">
      <c r="B14888" s="6">
        <f t="shared" si="544"/>
        <v>7.4365000000000011E-5</v>
      </c>
      <c r="C14888" s="5">
        <v>74365</v>
      </c>
      <c r="D14888" s="74">
        <f t="shared" si="543"/>
        <v>9.7862186518053035E-4</v>
      </c>
      <c r="E14888" s="46"/>
      <c r="F14888" s="3"/>
      <c r="G14888" s="3"/>
      <c r="H14888" s="3"/>
      <c r="I14888" s="3"/>
      <c r="Y14888" s="27"/>
    </row>
    <row r="14889" spans="2:25" x14ac:dyDescent="0.25">
      <c r="B14889" s="6">
        <f t="shared" si="544"/>
        <v>7.4370000000000008E-5</v>
      </c>
      <c r="C14889" s="5">
        <v>74370</v>
      </c>
      <c r="D14889" s="74">
        <f t="shared" si="543"/>
        <v>9.7836345790462166E-4</v>
      </c>
      <c r="E14889" s="46"/>
      <c r="F14889" s="3"/>
      <c r="G14889" s="3"/>
      <c r="H14889" s="3"/>
      <c r="I14889" s="3"/>
      <c r="Y14889" s="27"/>
    </row>
    <row r="14890" spans="2:25" x14ac:dyDescent="0.25">
      <c r="B14890" s="6">
        <f t="shared" si="544"/>
        <v>7.4375000000000005E-5</v>
      </c>
      <c r="C14890" s="5">
        <v>74375</v>
      </c>
      <c r="D14890" s="74">
        <f t="shared" si="543"/>
        <v>9.7810513590130166E-4</v>
      </c>
      <c r="E14890" s="46"/>
      <c r="F14890" s="3"/>
      <c r="G14890" s="3"/>
      <c r="H14890" s="3"/>
      <c r="I14890" s="3"/>
      <c r="Y14890" s="27"/>
    </row>
    <row r="14891" spans="2:25" x14ac:dyDescent="0.25">
      <c r="B14891" s="6">
        <f t="shared" si="544"/>
        <v>7.4380000000000003E-5</v>
      </c>
      <c r="C14891" s="5">
        <v>74380</v>
      </c>
      <c r="D14891" s="74">
        <f t="shared" si="543"/>
        <v>9.7784689913680851E-4</v>
      </c>
      <c r="E14891" s="46"/>
      <c r="F14891" s="3"/>
      <c r="G14891" s="3"/>
      <c r="H14891" s="3"/>
      <c r="I14891" s="3"/>
      <c r="Y14891" s="27"/>
    </row>
    <row r="14892" spans="2:25" x14ac:dyDescent="0.25">
      <c r="B14892" s="6">
        <f t="shared" si="544"/>
        <v>7.4385E-5</v>
      </c>
      <c r="C14892" s="5">
        <v>74385</v>
      </c>
      <c r="D14892" s="74">
        <f t="shared" si="543"/>
        <v>9.7758874757740161E-4</v>
      </c>
      <c r="E14892" s="46"/>
      <c r="F14892" s="3"/>
      <c r="G14892" s="3"/>
      <c r="H14892" s="3"/>
      <c r="I14892" s="3"/>
      <c r="Y14892" s="27"/>
    </row>
    <row r="14893" spans="2:25" x14ac:dyDescent="0.25">
      <c r="B14893" s="6">
        <f t="shared" si="544"/>
        <v>7.4390000000000011E-5</v>
      </c>
      <c r="C14893" s="5">
        <v>74390</v>
      </c>
      <c r="D14893" s="74">
        <f t="shared" si="543"/>
        <v>9.7733068118934841E-4</v>
      </c>
      <c r="E14893" s="46"/>
      <c r="F14893" s="3"/>
      <c r="G14893" s="3"/>
      <c r="H14893" s="3"/>
      <c r="I14893" s="3"/>
      <c r="Y14893" s="27"/>
    </row>
    <row r="14894" spans="2:25" x14ac:dyDescent="0.25">
      <c r="B14894" s="6">
        <f t="shared" si="544"/>
        <v>7.4395000000000009E-5</v>
      </c>
      <c r="C14894" s="5">
        <v>74395</v>
      </c>
      <c r="D14894" s="74">
        <f t="shared" si="543"/>
        <v>9.7707269993893781E-4</v>
      </c>
      <c r="E14894" s="46"/>
      <c r="F14894" s="3"/>
      <c r="G14894" s="3"/>
      <c r="H14894" s="3"/>
      <c r="I14894" s="3"/>
      <c r="Y14894" s="27"/>
    </row>
    <row r="14895" spans="2:25" x14ac:dyDescent="0.25">
      <c r="B14895" s="6">
        <f t="shared" si="544"/>
        <v>7.4400000000000006E-5</v>
      </c>
      <c r="C14895" s="5">
        <v>74400</v>
      </c>
      <c r="D14895" s="74">
        <f t="shared" si="543"/>
        <v>9.7681480379247301E-4</v>
      </c>
      <c r="E14895" s="46"/>
      <c r="F14895" s="3"/>
      <c r="G14895" s="3"/>
      <c r="H14895" s="3"/>
      <c r="I14895" s="3"/>
      <c r="Y14895" s="27"/>
    </row>
    <row r="14896" spans="2:25" x14ac:dyDescent="0.25">
      <c r="B14896" s="6">
        <f t="shared" si="544"/>
        <v>7.4405000000000003E-5</v>
      </c>
      <c r="C14896" s="5">
        <v>74405</v>
      </c>
      <c r="D14896" s="74">
        <f t="shared" si="543"/>
        <v>9.7655699271627231E-4</v>
      </c>
      <c r="E14896" s="46"/>
      <c r="F14896" s="3"/>
      <c r="G14896" s="3"/>
      <c r="H14896" s="3"/>
      <c r="I14896" s="3"/>
      <c r="Y14896" s="27"/>
    </row>
    <row r="14897" spans="2:25" x14ac:dyDescent="0.25">
      <c r="B14897" s="6">
        <f t="shared" si="544"/>
        <v>7.4410000000000001E-5</v>
      </c>
      <c r="C14897" s="5">
        <v>74410</v>
      </c>
      <c r="D14897" s="74">
        <f t="shared" si="543"/>
        <v>9.7629926667666732E-4</v>
      </c>
      <c r="E14897" s="46"/>
      <c r="F14897" s="3"/>
      <c r="G14897" s="3"/>
      <c r="H14897" s="3"/>
      <c r="I14897" s="3"/>
      <c r="Y14897" s="27"/>
    </row>
    <row r="14898" spans="2:25" x14ac:dyDescent="0.25">
      <c r="B14898" s="6">
        <f t="shared" si="544"/>
        <v>7.4414999999999998E-5</v>
      </c>
      <c r="C14898" s="5">
        <v>74415</v>
      </c>
      <c r="D14898" s="74">
        <f t="shared" si="543"/>
        <v>9.7604162564000842E-4</v>
      </c>
      <c r="E14898" s="46"/>
      <c r="F14898" s="3"/>
      <c r="G14898" s="3"/>
      <c r="H14898" s="3"/>
      <c r="I14898" s="3"/>
      <c r="Y14898" s="27"/>
    </row>
    <row r="14899" spans="2:25" x14ac:dyDescent="0.25">
      <c r="B14899" s="6">
        <f t="shared" si="544"/>
        <v>7.4420000000000009E-5</v>
      </c>
      <c r="C14899" s="5">
        <v>74420</v>
      </c>
      <c r="D14899" s="74">
        <f t="shared" si="543"/>
        <v>9.7578406957266018E-4</v>
      </c>
      <c r="E14899" s="46"/>
      <c r="F14899" s="3"/>
      <c r="G14899" s="3"/>
      <c r="H14899" s="3"/>
      <c r="I14899" s="3"/>
      <c r="Y14899" s="27"/>
    </row>
    <row r="14900" spans="2:25" x14ac:dyDescent="0.25">
      <c r="B14900" s="6">
        <f t="shared" si="544"/>
        <v>7.4425000000000007E-5</v>
      </c>
      <c r="C14900" s="5">
        <v>74425</v>
      </c>
      <c r="D14900" s="74">
        <f t="shared" si="543"/>
        <v>9.7552659844100389E-4</v>
      </c>
      <c r="E14900" s="46"/>
      <c r="F14900" s="3"/>
      <c r="G14900" s="3"/>
      <c r="H14900" s="3"/>
      <c r="I14900" s="3"/>
      <c r="Y14900" s="27"/>
    </row>
    <row r="14901" spans="2:25" x14ac:dyDescent="0.25">
      <c r="B14901" s="6">
        <f t="shared" si="544"/>
        <v>7.4430000000000004E-5</v>
      </c>
      <c r="C14901" s="5">
        <v>74430</v>
      </c>
      <c r="D14901" s="74">
        <f t="shared" si="543"/>
        <v>9.7526921221143415E-4</v>
      </c>
      <c r="E14901" s="46"/>
      <c r="F14901" s="3"/>
      <c r="G14901" s="3"/>
      <c r="H14901" s="3"/>
      <c r="I14901" s="3"/>
      <c r="Y14901" s="27"/>
    </row>
    <row r="14902" spans="2:25" x14ac:dyDescent="0.25">
      <c r="B14902" s="6">
        <f t="shared" si="544"/>
        <v>7.4435000000000001E-5</v>
      </c>
      <c r="C14902" s="5">
        <v>74435</v>
      </c>
      <c r="D14902" s="74">
        <f t="shared" si="543"/>
        <v>9.7501191085036239E-4</v>
      </c>
      <c r="E14902" s="46"/>
      <c r="F14902" s="3"/>
      <c r="G14902" s="3"/>
      <c r="H14902" s="3"/>
      <c r="I14902" s="3"/>
      <c r="Y14902" s="27"/>
    </row>
    <row r="14903" spans="2:25" x14ac:dyDescent="0.25">
      <c r="B14903" s="6">
        <f t="shared" si="544"/>
        <v>7.4439999999999999E-5</v>
      </c>
      <c r="C14903" s="5">
        <v>74440</v>
      </c>
      <c r="D14903" s="74">
        <f t="shared" si="543"/>
        <v>9.7475469432421573E-4</v>
      </c>
      <c r="E14903" s="46"/>
      <c r="F14903" s="3"/>
      <c r="G14903" s="3"/>
      <c r="H14903" s="3"/>
      <c r="I14903" s="3"/>
      <c r="Y14903" s="27"/>
    </row>
    <row r="14904" spans="2:25" x14ac:dyDescent="0.25">
      <c r="B14904" s="6">
        <f t="shared" si="544"/>
        <v>7.444500000000001E-5</v>
      </c>
      <c r="C14904" s="5">
        <v>74445</v>
      </c>
      <c r="D14904" s="74">
        <f t="shared" si="543"/>
        <v>9.744975625994365E-4</v>
      </c>
      <c r="E14904" s="46"/>
      <c r="F14904" s="3"/>
      <c r="G14904" s="3"/>
      <c r="H14904" s="3"/>
      <c r="I14904" s="3"/>
      <c r="Y14904" s="27"/>
    </row>
    <row r="14905" spans="2:25" x14ac:dyDescent="0.25">
      <c r="B14905" s="6">
        <f t="shared" si="544"/>
        <v>7.4450000000000007E-5</v>
      </c>
      <c r="C14905" s="5">
        <v>74450</v>
      </c>
      <c r="D14905" s="74">
        <f t="shared" si="543"/>
        <v>9.742405156424811E-4</v>
      </c>
      <c r="E14905" s="46"/>
      <c r="F14905" s="3"/>
      <c r="G14905" s="3"/>
      <c r="H14905" s="3"/>
      <c r="I14905" s="3"/>
      <c r="Y14905" s="27"/>
    </row>
    <row r="14906" spans="2:25" x14ac:dyDescent="0.25">
      <c r="B14906" s="6">
        <f t="shared" si="544"/>
        <v>7.4455000000000005E-5</v>
      </c>
      <c r="C14906" s="5">
        <v>74455</v>
      </c>
      <c r="D14906" s="74">
        <f t="shared" si="543"/>
        <v>9.7398355341982515E-4</v>
      </c>
      <c r="E14906" s="46"/>
      <c r="F14906" s="3"/>
      <c r="G14906" s="3"/>
      <c r="H14906" s="3"/>
      <c r="I14906" s="3"/>
      <c r="Y14906" s="27"/>
    </row>
    <row r="14907" spans="2:25" x14ac:dyDescent="0.25">
      <c r="B14907" s="6">
        <f t="shared" si="544"/>
        <v>7.4460000000000002E-5</v>
      </c>
      <c r="C14907" s="5">
        <v>74460</v>
      </c>
      <c r="D14907" s="74">
        <f t="shared" si="543"/>
        <v>9.737266758979567E-4</v>
      </c>
      <c r="E14907" s="46"/>
      <c r="F14907" s="3"/>
      <c r="G14907" s="3"/>
      <c r="H14907" s="3"/>
      <c r="I14907" s="3"/>
      <c r="Y14907" s="27"/>
    </row>
    <row r="14908" spans="2:25" x14ac:dyDescent="0.25">
      <c r="B14908" s="6">
        <f t="shared" si="544"/>
        <v>7.4464999999999999E-5</v>
      </c>
      <c r="C14908" s="5">
        <v>74465</v>
      </c>
      <c r="D14908" s="74">
        <f t="shared" si="543"/>
        <v>9.734698830433789E-4</v>
      </c>
      <c r="E14908" s="46"/>
      <c r="F14908" s="3"/>
      <c r="G14908" s="3"/>
      <c r="H14908" s="3"/>
      <c r="I14908" s="3"/>
      <c r="Y14908" s="27"/>
    </row>
    <row r="14909" spans="2:25" x14ac:dyDescent="0.25">
      <c r="B14909" s="6">
        <f t="shared" si="544"/>
        <v>7.447000000000001E-5</v>
      </c>
      <c r="C14909" s="5">
        <v>74470</v>
      </c>
      <c r="D14909" s="74">
        <f t="shared" si="543"/>
        <v>9.7321317482261039E-4</v>
      </c>
      <c r="E14909" s="46"/>
      <c r="F14909" s="3"/>
      <c r="G14909" s="3"/>
      <c r="H14909" s="3"/>
      <c r="I14909" s="3"/>
      <c r="Y14909" s="27"/>
    </row>
    <row r="14910" spans="2:25" x14ac:dyDescent="0.25">
      <c r="B14910" s="6">
        <f t="shared" si="544"/>
        <v>7.4475000000000008E-5</v>
      </c>
      <c r="C14910" s="5">
        <v>74475</v>
      </c>
      <c r="D14910" s="74">
        <f t="shared" si="543"/>
        <v>9.7295655120218922E-4</v>
      </c>
      <c r="E14910" s="46"/>
      <c r="F14910" s="3"/>
      <c r="G14910" s="3"/>
      <c r="H14910" s="3"/>
      <c r="I14910" s="3"/>
      <c r="Y14910" s="27"/>
    </row>
    <row r="14911" spans="2:25" x14ac:dyDescent="0.25">
      <c r="B14911" s="6">
        <f t="shared" si="544"/>
        <v>7.4480000000000005E-5</v>
      </c>
      <c r="C14911" s="5">
        <v>74480</v>
      </c>
      <c r="D14911" s="74">
        <f t="shared" si="543"/>
        <v>9.72700012148663E-4</v>
      </c>
      <c r="E14911" s="46"/>
      <c r="F14911" s="3"/>
      <c r="G14911" s="3"/>
      <c r="H14911" s="3"/>
      <c r="I14911" s="3"/>
      <c r="Y14911" s="27"/>
    </row>
    <row r="14912" spans="2:25" x14ac:dyDescent="0.25">
      <c r="B14912" s="6">
        <f t="shared" si="544"/>
        <v>7.4485000000000003E-5</v>
      </c>
      <c r="C14912" s="5">
        <v>74485</v>
      </c>
      <c r="D14912" s="74">
        <f t="shared" si="543"/>
        <v>9.7244355762860001E-4</v>
      </c>
      <c r="E14912" s="46"/>
      <c r="F14912" s="3"/>
      <c r="G14912" s="3"/>
      <c r="H14912" s="3"/>
      <c r="I14912" s="3"/>
      <c r="Y14912" s="27"/>
    </row>
    <row r="14913" spans="2:25" x14ac:dyDescent="0.25">
      <c r="B14913" s="6">
        <f t="shared" si="544"/>
        <v>7.449E-5</v>
      </c>
      <c r="C14913" s="5">
        <v>74490</v>
      </c>
      <c r="D14913" s="74">
        <f t="shared" si="543"/>
        <v>9.7218718760858091E-4</v>
      </c>
      <c r="E14913" s="46"/>
      <c r="F14913" s="3"/>
      <c r="G14913" s="3"/>
      <c r="H14913" s="3"/>
      <c r="I14913" s="3"/>
      <c r="Y14913" s="27"/>
    </row>
    <row r="14914" spans="2:25" x14ac:dyDescent="0.25">
      <c r="B14914" s="6">
        <f t="shared" si="544"/>
        <v>7.4495000000000011E-5</v>
      </c>
      <c r="C14914" s="5">
        <v>74495</v>
      </c>
      <c r="D14914" s="74">
        <f t="shared" si="543"/>
        <v>9.7193090205520026E-4</v>
      </c>
      <c r="E14914" s="46"/>
      <c r="F14914" s="3"/>
      <c r="G14914" s="3"/>
      <c r="H14914" s="3"/>
      <c r="I14914" s="3"/>
      <c r="Y14914" s="27"/>
    </row>
    <row r="14915" spans="2:25" x14ac:dyDescent="0.25">
      <c r="B14915" s="6">
        <f t="shared" si="544"/>
        <v>7.4500000000000008E-5</v>
      </c>
      <c r="C14915" s="5">
        <v>74500</v>
      </c>
      <c r="D14915" s="74">
        <f t="shared" si="543"/>
        <v>9.7167470093507307E-4</v>
      </c>
      <c r="E14915" s="46"/>
      <c r="F14915" s="3"/>
      <c r="G14915" s="3"/>
      <c r="H14915" s="3"/>
      <c r="I14915" s="3"/>
      <c r="Y14915" s="27"/>
    </row>
    <row r="14916" spans="2:25" x14ac:dyDescent="0.25">
      <c r="B14916" s="6">
        <f t="shared" si="544"/>
        <v>7.4505000000000006E-5</v>
      </c>
      <c r="C14916" s="5">
        <v>74505</v>
      </c>
      <c r="D14916" s="74">
        <f t="shared" si="543"/>
        <v>9.714185842148263E-4</v>
      </c>
      <c r="E14916" s="46"/>
      <c r="F14916" s="3"/>
      <c r="G14916" s="3"/>
      <c r="H14916" s="3"/>
      <c r="I14916" s="3"/>
      <c r="Y14916" s="27"/>
    </row>
    <row r="14917" spans="2:25" x14ac:dyDescent="0.25">
      <c r="B14917" s="6">
        <f t="shared" si="544"/>
        <v>7.4510000000000003E-5</v>
      </c>
      <c r="C14917" s="5">
        <v>74510</v>
      </c>
      <c r="D14917" s="74">
        <f t="shared" si="543"/>
        <v>9.7116255186110198E-4</v>
      </c>
      <c r="E14917" s="46"/>
      <c r="F14917" s="3"/>
      <c r="G14917" s="3"/>
      <c r="H14917" s="3"/>
      <c r="I14917" s="3"/>
      <c r="Y14917" s="27"/>
    </row>
    <row r="14918" spans="2:25" x14ac:dyDescent="0.25">
      <c r="B14918" s="6">
        <f t="shared" si="544"/>
        <v>7.4515000000000001E-5</v>
      </c>
      <c r="C14918" s="5">
        <v>74515</v>
      </c>
      <c r="D14918" s="74">
        <f t="shared" si="543"/>
        <v>9.7090660384055829E-4</v>
      </c>
      <c r="E14918" s="46"/>
      <c r="F14918" s="3"/>
      <c r="G14918" s="3"/>
      <c r="H14918" s="3"/>
      <c r="I14918" s="3"/>
      <c r="Y14918" s="27"/>
    </row>
    <row r="14919" spans="2:25" x14ac:dyDescent="0.25">
      <c r="B14919" s="6">
        <f t="shared" si="544"/>
        <v>7.4519999999999998E-5</v>
      </c>
      <c r="C14919" s="5">
        <v>74520</v>
      </c>
      <c r="D14919" s="74">
        <f t="shared" si="543"/>
        <v>9.7065074011987065E-4</v>
      </c>
      <c r="E14919" s="46"/>
      <c r="F14919" s="3"/>
      <c r="G14919" s="3"/>
      <c r="H14919" s="3"/>
      <c r="I14919" s="3"/>
      <c r="Y14919" s="27"/>
    </row>
    <row r="14920" spans="2:25" x14ac:dyDescent="0.25">
      <c r="B14920" s="6">
        <f t="shared" si="544"/>
        <v>7.4525000000000009E-5</v>
      </c>
      <c r="C14920" s="5">
        <v>74525</v>
      </c>
      <c r="D14920" s="74">
        <f t="shared" si="543"/>
        <v>9.7039496066572478E-4</v>
      </c>
      <c r="E14920" s="46"/>
      <c r="F14920" s="3"/>
      <c r="G14920" s="3"/>
      <c r="H14920" s="3"/>
      <c r="I14920" s="3"/>
      <c r="Y14920" s="27"/>
    </row>
    <row r="14921" spans="2:25" x14ac:dyDescent="0.25">
      <c r="B14921" s="6">
        <f t="shared" si="544"/>
        <v>7.4530000000000006E-5</v>
      </c>
      <c r="C14921" s="5">
        <v>74530</v>
      </c>
      <c r="D14921" s="74">
        <f t="shared" si="543"/>
        <v>9.7013926544482927E-4</v>
      </c>
      <c r="E14921" s="46"/>
      <c r="F14921" s="3"/>
      <c r="G14921" s="3"/>
      <c r="H14921" s="3"/>
      <c r="I14921" s="3"/>
      <c r="Y14921" s="27"/>
    </row>
    <row r="14922" spans="2:25" x14ac:dyDescent="0.25">
      <c r="B14922" s="6">
        <f t="shared" si="544"/>
        <v>7.4535000000000004E-5</v>
      </c>
      <c r="C14922" s="5">
        <v>74535</v>
      </c>
      <c r="D14922" s="74">
        <f t="shared" si="543"/>
        <v>9.6988365442390032E-4</v>
      </c>
      <c r="E14922" s="46"/>
      <c r="F14922" s="3"/>
      <c r="G14922" s="3"/>
      <c r="H14922" s="3"/>
      <c r="I14922" s="3"/>
      <c r="Y14922" s="27"/>
    </row>
    <row r="14923" spans="2:25" x14ac:dyDescent="0.25">
      <c r="B14923" s="6">
        <f t="shared" si="544"/>
        <v>7.4540000000000001E-5</v>
      </c>
      <c r="C14923" s="5">
        <v>74540</v>
      </c>
      <c r="D14923" s="74">
        <f t="shared" si="543"/>
        <v>9.6962812756967525E-4</v>
      </c>
      <c r="E14923" s="46"/>
      <c r="F14923" s="3"/>
      <c r="G14923" s="3"/>
      <c r="H14923" s="3"/>
      <c r="I14923" s="3"/>
      <c r="Y14923" s="27"/>
    </row>
    <row r="14924" spans="2:25" x14ac:dyDescent="0.25">
      <c r="B14924" s="6">
        <f t="shared" si="544"/>
        <v>7.4544999999999999E-5</v>
      </c>
      <c r="C14924" s="5">
        <v>74545</v>
      </c>
      <c r="D14924" s="74">
        <f t="shared" si="543"/>
        <v>9.6937268484890288E-4</v>
      </c>
      <c r="E14924" s="46"/>
      <c r="F14924" s="3"/>
      <c r="G14924" s="3"/>
      <c r="H14924" s="3"/>
      <c r="I14924" s="3"/>
      <c r="Y14924" s="27"/>
    </row>
    <row r="14925" spans="2:25" x14ac:dyDescent="0.25">
      <c r="B14925" s="6">
        <f t="shared" si="544"/>
        <v>7.455000000000001E-5</v>
      </c>
      <c r="C14925" s="5">
        <v>74550</v>
      </c>
      <c r="D14925" s="74">
        <f t="shared" si="543"/>
        <v>9.6911732622834926E-4</v>
      </c>
      <c r="E14925" s="46"/>
      <c r="F14925" s="3"/>
      <c r="G14925" s="3"/>
      <c r="H14925" s="3"/>
      <c r="I14925" s="3"/>
      <c r="Y14925" s="27"/>
    </row>
    <row r="14926" spans="2:25" x14ac:dyDescent="0.25">
      <c r="B14926" s="6">
        <f t="shared" si="544"/>
        <v>7.4555000000000007E-5</v>
      </c>
      <c r="C14926" s="5">
        <v>74555</v>
      </c>
      <c r="D14926" s="74">
        <f t="shared" si="543"/>
        <v>9.688620516747963E-4</v>
      </c>
      <c r="E14926" s="46"/>
      <c r="F14926" s="3"/>
      <c r="G14926" s="3"/>
      <c r="H14926" s="3"/>
      <c r="I14926" s="3"/>
      <c r="Y14926" s="27"/>
    </row>
    <row r="14927" spans="2:25" x14ac:dyDescent="0.25">
      <c r="B14927" s="6">
        <f t="shared" si="544"/>
        <v>7.4560000000000004E-5</v>
      </c>
      <c r="C14927" s="5">
        <v>74560</v>
      </c>
      <c r="D14927" s="74">
        <f t="shared" si="543"/>
        <v>9.6860686115504073E-4</v>
      </c>
      <c r="E14927" s="46"/>
      <c r="F14927" s="3"/>
      <c r="G14927" s="3"/>
      <c r="H14927" s="3"/>
      <c r="I14927" s="3"/>
      <c r="Y14927" s="27"/>
    </row>
    <row r="14928" spans="2:25" x14ac:dyDescent="0.25">
      <c r="B14928" s="6">
        <f t="shared" si="544"/>
        <v>7.4565000000000002E-5</v>
      </c>
      <c r="C14928" s="5">
        <v>74565</v>
      </c>
      <c r="D14928" s="74">
        <f t="shared" si="543"/>
        <v>9.6835175463589197E-4</v>
      </c>
      <c r="E14928" s="46"/>
      <c r="F14928" s="3"/>
      <c r="G14928" s="3"/>
      <c r="H14928" s="3"/>
      <c r="I14928" s="3"/>
      <c r="Y14928" s="27"/>
    </row>
    <row r="14929" spans="2:25" x14ac:dyDescent="0.25">
      <c r="B14929" s="6">
        <f t="shared" si="544"/>
        <v>7.4569999999999999E-5</v>
      </c>
      <c r="C14929" s="5">
        <v>74570</v>
      </c>
      <c r="D14929" s="74">
        <f t="shared" si="543"/>
        <v>9.6809673208417876E-4</v>
      </c>
      <c r="E14929" s="46"/>
      <c r="F14929" s="3"/>
      <c r="G14929" s="3"/>
      <c r="H14929" s="3"/>
      <c r="I14929" s="3"/>
      <c r="Y14929" s="27"/>
    </row>
    <row r="14930" spans="2:25" x14ac:dyDescent="0.25">
      <c r="B14930" s="6">
        <f t="shared" si="544"/>
        <v>7.457500000000001E-5</v>
      </c>
      <c r="C14930" s="5">
        <v>74575</v>
      </c>
      <c r="D14930" s="74">
        <f t="shared" si="543"/>
        <v>9.6784179346674293E-4</v>
      </c>
      <c r="E14930" s="46"/>
      <c r="F14930" s="3"/>
      <c r="G14930" s="3"/>
      <c r="H14930" s="3"/>
      <c r="I14930" s="3"/>
      <c r="Y14930" s="27"/>
    </row>
    <row r="14931" spans="2:25" x14ac:dyDescent="0.25">
      <c r="B14931" s="6">
        <f t="shared" si="544"/>
        <v>7.4580000000000008E-5</v>
      </c>
      <c r="C14931" s="5">
        <v>74580</v>
      </c>
      <c r="D14931" s="74">
        <f t="shared" ref="D14931:D14994" si="545">IF(ISERROR($D$12*2*PI()*$D$4*$D$5^2/B14931^5*10^-9*(1/(EXP(($D$4*$D$5)/(B14931*$D$6*($D$9)))-1))),0,$D$12*2*PI()*$D$4*$D$5^2/B14931^5*10^-9*(1/(EXP(($D$4*$D$5)/(B14931*$D$6*($D$9)))-1)))</f>
        <v>9.6758693875044141E-4</v>
      </c>
      <c r="E14931" s="46"/>
      <c r="F14931" s="3"/>
      <c r="G14931" s="3"/>
      <c r="H14931" s="3"/>
      <c r="I14931" s="3"/>
      <c r="Y14931" s="27"/>
    </row>
    <row r="14932" spans="2:25" x14ac:dyDescent="0.25">
      <c r="B14932" s="6">
        <f t="shared" ref="B14932:B14995" si="546">C14932*10^-9</f>
        <v>7.4585000000000005E-5</v>
      </c>
      <c r="C14932" s="5">
        <v>74585</v>
      </c>
      <c r="D14932" s="74">
        <f t="shared" si="545"/>
        <v>9.6733216790214672E-4</v>
      </c>
      <c r="E14932" s="46"/>
      <c r="F14932" s="3"/>
      <c r="G14932" s="3"/>
      <c r="H14932" s="3"/>
      <c r="I14932" s="3"/>
      <c r="Y14932" s="27"/>
    </row>
    <row r="14933" spans="2:25" x14ac:dyDescent="0.25">
      <c r="B14933" s="6">
        <f t="shared" si="546"/>
        <v>7.4590000000000002E-5</v>
      </c>
      <c r="C14933" s="5">
        <v>74590</v>
      </c>
      <c r="D14933" s="74">
        <f t="shared" si="545"/>
        <v>9.6707748088874831E-4</v>
      </c>
      <c r="E14933" s="46"/>
      <c r="F14933" s="3"/>
      <c r="G14933" s="3"/>
      <c r="H14933" s="3"/>
      <c r="I14933" s="3"/>
      <c r="Y14933" s="27"/>
    </row>
    <row r="14934" spans="2:25" x14ac:dyDescent="0.25">
      <c r="B14934" s="6">
        <f t="shared" si="546"/>
        <v>7.4595E-5</v>
      </c>
      <c r="C14934" s="5">
        <v>74595</v>
      </c>
      <c r="D14934" s="74">
        <f t="shared" si="545"/>
        <v>9.6682287767714883E-4</v>
      </c>
      <c r="E14934" s="46"/>
      <c r="F14934" s="3"/>
      <c r="G14934" s="3"/>
      <c r="H14934" s="3"/>
      <c r="I14934" s="3"/>
      <c r="Y14934" s="27"/>
    </row>
    <row r="14935" spans="2:25" x14ac:dyDescent="0.25">
      <c r="B14935" s="6">
        <f t="shared" si="546"/>
        <v>7.4600000000000011E-5</v>
      </c>
      <c r="C14935" s="5">
        <v>74600</v>
      </c>
      <c r="D14935" s="74">
        <f t="shared" si="545"/>
        <v>9.6656835823426561E-4</v>
      </c>
      <c r="E14935" s="46"/>
      <c r="F14935" s="3"/>
      <c r="G14935" s="3"/>
      <c r="H14935" s="3"/>
      <c r="I14935" s="3"/>
      <c r="Y14935" s="27"/>
    </row>
    <row r="14936" spans="2:25" x14ac:dyDescent="0.25">
      <c r="B14936" s="6">
        <f t="shared" si="546"/>
        <v>7.4605000000000008E-5</v>
      </c>
      <c r="C14936" s="5">
        <v>74605</v>
      </c>
      <c r="D14936" s="74">
        <f t="shared" si="545"/>
        <v>9.6631392252703404E-4</v>
      </c>
      <c r="E14936" s="46"/>
      <c r="F14936" s="3"/>
      <c r="G14936" s="3"/>
      <c r="H14936" s="3"/>
      <c r="I14936" s="3"/>
      <c r="Y14936" s="27"/>
    </row>
    <row r="14937" spans="2:25" x14ac:dyDescent="0.25">
      <c r="B14937" s="6">
        <f t="shared" si="546"/>
        <v>7.4610000000000006E-5</v>
      </c>
      <c r="C14937" s="5">
        <v>74610</v>
      </c>
      <c r="D14937" s="74">
        <f t="shared" si="545"/>
        <v>9.6605957052240256E-4</v>
      </c>
      <c r="E14937" s="46"/>
      <c r="F14937" s="3"/>
      <c r="G14937" s="3"/>
      <c r="H14937" s="3"/>
      <c r="I14937" s="3"/>
      <c r="Y14937" s="27"/>
    </row>
    <row r="14938" spans="2:25" x14ac:dyDescent="0.25">
      <c r="B14938" s="6">
        <f t="shared" si="546"/>
        <v>7.4615000000000003E-5</v>
      </c>
      <c r="C14938" s="5">
        <v>74615</v>
      </c>
      <c r="D14938" s="74">
        <f t="shared" si="545"/>
        <v>9.6580530218733421E-4</v>
      </c>
      <c r="E14938" s="46"/>
      <c r="F14938" s="3"/>
      <c r="G14938" s="3"/>
      <c r="H14938" s="3"/>
      <c r="I14938" s="3"/>
      <c r="Y14938" s="27"/>
    </row>
    <row r="14939" spans="2:25" x14ac:dyDescent="0.25">
      <c r="B14939" s="6">
        <f t="shared" si="546"/>
        <v>7.462E-5</v>
      </c>
      <c r="C14939" s="5">
        <v>74620</v>
      </c>
      <c r="D14939" s="74">
        <f t="shared" si="545"/>
        <v>9.655511174888093E-4</v>
      </c>
      <c r="E14939" s="46"/>
      <c r="F14939" s="3"/>
      <c r="G14939" s="3"/>
      <c r="H14939" s="3"/>
      <c r="I14939" s="3"/>
      <c r="Y14939" s="27"/>
    </row>
    <row r="14940" spans="2:25" x14ac:dyDescent="0.25">
      <c r="B14940" s="6">
        <f t="shared" si="546"/>
        <v>7.4625000000000011E-5</v>
      </c>
      <c r="C14940" s="5">
        <v>74625</v>
      </c>
      <c r="D14940" s="74">
        <f t="shared" si="545"/>
        <v>9.6529701639382244E-4</v>
      </c>
      <c r="E14940" s="46"/>
      <c r="F14940" s="3"/>
      <c r="G14940" s="3"/>
      <c r="H14940" s="3"/>
      <c r="I14940" s="3"/>
      <c r="Y14940" s="27"/>
    </row>
    <row r="14941" spans="2:25" x14ac:dyDescent="0.25">
      <c r="B14941" s="6">
        <f t="shared" si="546"/>
        <v>7.4630000000000009E-5</v>
      </c>
      <c r="C14941" s="5">
        <v>74630</v>
      </c>
      <c r="D14941" s="74">
        <f t="shared" si="545"/>
        <v>9.6504299886938233E-4</v>
      </c>
      <c r="E14941" s="46"/>
      <c r="F14941" s="3"/>
      <c r="G14941" s="3"/>
      <c r="H14941" s="3"/>
      <c r="I14941" s="3"/>
      <c r="Y14941" s="27"/>
    </row>
    <row r="14942" spans="2:25" x14ac:dyDescent="0.25">
      <c r="B14942" s="6">
        <f t="shared" si="546"/>
        <v>7.4635000000000006E-5</v>
      </c>
      <c r="C14942" s="5">
        <v>74635</v>
      </c>
      <c r="D14942" s="74">
        <f t="shared" si="545"/>
        <v>9.6478906488251556E-4</v>
      </c>
      <c r="E14942" s="46"/>
      <c r="F14942" s="3"/>
      <c r="G14942" s="3"/>
      <c r="H14942" s="3"/>
      <c r="I14942" s="3"/>
      <c r="Y14942" s="27"/>
    </row>
    <row r="14943" spans="2:25" x14ac:dyDescent="0.25">
      <c r="B14943" s="6">
        <f t="shared" si="546"/>
        <v>7.4640000000000004E-5</v>
      </c>
      <c r="C14943" s="5">
        <v>74640</v>
      </c>
      <c r="D14943" s="74">
        <f t="shared" si="545"/>
        <v>9.6453521440026228E-4</v>
      </c>
      <c r="E14943" s="46"/>
      <c r="F14943" s="3"/>
      <c r="G14943" s="3"/>
      <c r="H14943" s="3"/>
      <c r="I14943" s="3"/>
      <c r="Y14943" s="27"/>
    </row>
    <row r="14944" spans="2:25" x14ac:dyDescent="0.25">
      <c r="B14944" s="6">
        <f t="shared" si="546"/>
        <v>7.4645000000000001E-5</v>
      </c>
      <c r="C14944" s="5">
        <v>74645</v>
      </c>
      <c r="D14944" s="74">
        <f t="shared" si="545"/>
        <v>9.6428144738967684E-4</v>
      </c>
      <c r="E14944" s="46"/>
      <c r="F14944" s="3"/>
      <c r="G14944" s="3"/>
      <c r="H14944" s="3"/>
      <c r="I14944" s="3"/>
      <c r="Y14944" s="27"/>
    </row>
    <row r="14945" spans="2:25" x14ac:dyDescent="0.25">
      <c r="B14945" s="6">
        <f t="shared" si="546"/>
        <v>7.4649999999999998E-5</v>
      </c>
      <c r="C14945" s="5">
        <v>74650</v>
      </c>
      <c r="D14945" s="74">
        <f t="shared" si="545"/>
        <v>9.6402776381782844E-4</v>
      </c>
      <c r="E14945" s="46"/>
      <c r="F14945" s="3"/>
      <c r="G14945" s="3"/>
      <c r="H14945" s="3"/>
      <c r="I14945" s="3"/>
      <c r="Y14945" s="27"/>
    </row>
    <row r="14946" spans="2:25" x14ac:dyDescent="0.25">
      <c r="B14946" s="6">
        <f t="shared" si="546"/>
        <v>7.4655000000000009E-5</v>
      </c>
      <c r="C14946" s="5">
        <v>74655</v>
      </c>
      <c r="D14946" s="74">
        <f t="shared" si="545"/>
        <v>9.6377416365180405E-4</v>
      </c>
      <c r="E14946" s="46"/>
      <c r="F14946" s="3"/>
      <c r="G14946" s="3"/>
      <c r="H14946" s="3"/>
      <c r="I14946" s="3"/>
      <c r="Y14946" s="27"/>
    </row>
    <row r="14947" spans="2:25" x14ac:dyDescent="0.25">
      <c r="B14947" s="6">
        <f t="shared" si="546"/>
        <v>7.4660000000000007E-5</v>
      </c>
      <c r="C14947" s="5">
        <v>74660</v>
      </c>
      <c r="D14947" s="74">
        <f t="shared" si="545"/>
        <v>9.6352064685870575E-4</v>
      </c>
      <c r="E14947" s="46"/>
      <c r="F14947" s="3"/>
      <c r="G14947" s="3"/>
      <c r="H14947" s="3"/>
      <c r="I14947" s="3"/>
      <c r="Y14947" s="27"/>
    </row>
    <row r="14948" spans="2:25" x14ac:dyDescent="0.25">
      <c r="B14948" s="6">
        <f t="shared" si="546"/>
        <v>7.4665000000000004E-5</v>
      </c>
      <c r="C14948" s="5">
        <v>74665</v>
      </c>
      <c r="D14948" s="74">
        <f t="shared" si="545"/>
        <v>9.6326721340564674E-4</v>
      </c>
      <c r="E14948" s="46"/>
      <c r="F14948" s="3"/>
      <c r="G14948" s="3"/>
      <c r="H14948" s="3"/>
      <c r="I14948" s="3"/>
      <c r="Y14948" s="27"/>
    </row>
    <row r="14949" spans="2:25" x14ac:dyDescent="0.25">
      <c r="B14949" s="6">
        <f t="shared" si="546"/>
        <v>7.4670000000000002E-5</v>
      </c>
      <c r="C14949" s="5">
        <v>74670</v>
      </c>
      <c r="D14949" s="74">
        <f t="shared" si="545"/>
        <v>9.6301386325976064E-4</v>
      </c>
      <c r="E14949" s="46"/>
      <c r="F14949" s="3"/>
      <c r="G14949" s="3"/>
      <c r="H14949" s="3"/>
      <c r="I14949" s="3"/>
      <c r="Y14949" s="27"/>
    </row>
    <row r="14950" spans="2:25" x14ac:dyDescent="0.25">
      <c r="B14950" s="6">
        <f t="shared" si="546"/>
        <v>7.4674999999999999E-5</v>
      </c>
      <c r="C14950" s="5">
        <v>74675</v>
      </c>
      <c r="D14950" s="74">
        <f t="shared" si="545"/>
        <v>9.6276059638819101E-4</v>
      </c>
      <c r="E14950" s="46"/>
      <c r="F14950" s="3"/>
      <c r="G14950" s="3"/>
      <c r="H14950" s="3"/>
      <c r="I14950" s="3"/>
      <c r="Y14950" s="27"/>
    </row>
    <row r="14951" spans="2:25" x14ac:dyDescent="0.25">
      <c r="B14951" s="6">
        <f t="shared" si="546"/>
        <v>7.468000000000001E-5</v>
      </c>
      <c r="C14951" s="5">
        <v>74680</v>
      </c>
      <c r="D14951" s="74">
        <f t="shared" si="545"/>
        <v>9.6250741275810139E-4</v>
      </c>
      <c r="E14951" s="46"/>
      <c r="F14951" s="3"/>
      <c r="G14951" s="3"/>
      <c r="H14951" s="3"/>
      <c r="I14951" s="3"/>
      <c r="Y14951" s="27"/>
    </row>
    <row r="14952" spans="2:25" x14ac:dyDescent="0.25">
      <c r="B14952" s="6">
        <f t="shared" si="546"/>
        <v>7.4685000000000007E-5</v>
      </c>
      <c r="C14952" s="5">
        <v>74685</v>
      </c>
      <c r="D14952" s="74">
        <f t="shared" si="545"/>
        <v>9.6225431233666679E-4</v>
      </c>
      <c r="E14952" s="46"/>
      <c r="F14952" s="3"/>
      <c r="G14952" s="3"/>
      <c r="H14952" s="3"/>
      <c r="I14952" s="3"/>
      <c r="Y14952" s="27"/>
    </row>
    <row r="14953" spans="2:25" x14ac:dyDescent="0.25">
      <c r="B14953" s="6">
        <f t="shared" si="546"/>
        <v>7.4690000000000005E-5</v>
      </c>
      <c r="C14953" s="5">
        <v>74690</v>
      </c>
      <c r="D14953" s="74">
        <f t="shared" si="545"/>
        <v>9.6200129509107926E-4</v>
      </c>
      <c r="E14953" s="46"/>
      <c r="F14953" s="3"/>
      <c r="G14953" s="3"/>
      <c r="H14953" s="3"/>
      <c r="I14953" s="3"/>
      <c r="Y14953" s="27"/>
    </row>
    <row r="14954" spans="2:25" x14ac:dyDescent="0.25">
      <c r="B14954" s="6">
        <f t="shared" si="546"/>
        <v>7.4695000000000002E-5</v>
      </c>
      <c r="C14954" s="5">
        <v>74695</v>
      </c>
      <c r="D14954" s="74">
        <f t="shared" si="545"/>
        <v>9.6174836098854516E-4</v>
      </c>
      <c r="E14954" s="46"/>
      <c r="F14954" s="3"/>
      <c r="G14954" s="3"/>
      <c r="H14954" s="3"/>
      <c r="I14954" s="3"/>
      <c r="Y14954" s="27"/>
    </row>
    <row r="14955" spans="2:25" x14ac:dyDescent="0.25">
      <c r="B14955" s="6">
        <f t="shared" si="546"/>
        <v>7.47E-5</v>
      </c>
      <c r="C14955" s="5">
        <v>74700</v>
      </c>
      <c r="D14955" s="74">
        <f t="shared" si="545"/>
        <v>9.6149550999628536E-4</v>
      </c>
      <c r="E14955" s="46"/>
      <c r="F14955" s="3"/>
      <c r="G14955" s="3"/>
      <c r="H14955" s="3"/>
      <c r="I14955" s="3"/>
      <c r="Y14955" s="27"/>
    </row>
    <row r="14956" spans="2:25" x14ac:dyDescent="0.25">
      <c r="B14956" s="6">
        <f t="shared" si="546"/>
        <v>7.4705000000000011E-5</v>
      </c>
      <c r="C14956" s="5">
        <v>74705</v>
      </c>
      <c r="D14956" s="74">
        <f t="shared" si="545"/>
        <v>9.6124274208153626E-4</v>
      </c>
      <c r="E14956" s="46"/>
      <c r="F14956" s="3"/>
      <c r="G14956" s="3"/>
      <c r="H14956" s="3"/>
      <c r="I14956" s="3"/>
      <c r="Y14956" s="27"/>
    </row>
    <row r="14957" spans="2:25" x14ac:dyDescent="0.25">
      <c r="B14957" s="6">
        <f t="shared" si="546"/>
        <v>7.4710000000000008E-5</v>
      </c>
      <c r="C14957" s="5">
        <v>74710</v>
      </c>
      <c r="D14957" s="74">
        <f t="shared" si="545"/>
        <v>9.6099005721155201E-4</v>
      </c>
      <c r="E14957" s="46"/>
      <c r="F14957" s="3"/>
      <c r="G14957" s="3"/>
      <c r="H14957" s="3"/>
      <c r="I14957" s="3"/>
      <c r="Y14957" s="27"/>
    </row>
    <row r="14958" spans="2:25" x14ac:dyDescent="0.25">
      <c r="B14958" s="6">
        <f t="shared" si="546"/>
        <v>7.4715000000000005E-5</v>
      </c>
      <c r="C14958" s="5">
        <v>74715</v>
      </c>
      <c r="D14958" s="74">
        <f t="shared" si="545"/>
        <v>9.6073745535359687E-4</v>
      </c>
      <c r="E14958" s="46"/>
      <c r="F14958" s="3"/>
      <c r="G14958" s="3"/>
      <c r="H14958" s="3"/>
      <c r="I14958" s="3"/>
      <c r="Y14958" s="27"/>
    </row>
    <row r="14959" spans="2:25" x14ac:dyDescent="0.25">
      <c r="B14959" s="6">
        <f t="shared" si="546"/>
        <v>7.4720000000000003E-5</v>
      </c>
      <c r="C14959" s="5">
        <v>74720</v>
      </c>
      <c r="D14959" s="74">
        <f t="shared" si="545"/>
        <v>9.6048493647495536E-4</v>
      </c>
      <c r="E14959" s="46"/>
      <c r="F14959" s="3"/>
      <c r="G14959" s="3"/>
      <c r="H14959" s="3"/>
      <c r="I14959" s="3"/>
      <c r="Y14959" s="27"/>
    </row>
    <row r="14960" spans="2:25" x14ac:dyDescent="0.25">
      <c r="B14960" s="6">
        <f t="shared" si="546"/>
        <v>7.4725E-5</v>
      </c>
      <c r="C14960" s="5">
        <v>74725</v>
      </c>
      <c r="D14960" s="74">
        <f t="shared" si="545"/>
        <v>9.602325005429221E-4</v>
      </c>
      <c r="E14960" s="46"/>
      <c r="F14960" s="3"/>
      <c r="G14960" s="3"/>
      <c r="H14960" s="3"/>
      <c r="I14960" s="3"/>
      <c r="Y14960" s="27"/>
    </row>
    <row r="14961" spans="2:25" x14ac:dyDescent="0.25">
      <c r="B14961" s="6">
        <f t="shared" si="546"/>
        <v>7.4730000000000011E-5</v>
      </c>
      <c r="C14961" s="5">
        <v>74730</v>
      </c>
      <c r="D14961" s="74">
        <f t="shared" si="545"/>
        <v>9.5998014752480827E-4</v>
      </c>
      <c r="E14961" s="46"/>
      <c r="F14961" s="3"/>
      <c r="G14961" s="3"/>
      <c r="H14961" s="3"/>
      <c r="I14961" s="3"/>
      <c r="Y14961" s="27"/>
    </row>
    <row r="14962" spans="2:25" x14ac:dyDescent="0.25">
      <c r="B14962" s="6">
        <f t="shared" si="546"/>
        <v>7.4735000000000009E-5</v>
      </c>
      <c r="C14962" s="5">
        <v>74735</v>
      </c>
      <c r="D14962" s="74">
        <f t="shared" si="545"/>
        <v>9.5972787738794415E-4</v>
      </c>
      <c r="E14962" s="46"/>
      <c r="F14962" s="3"/>
      <c r="G14962" s="3"/>
      <c r="H14962" s="3"/>
      <c r="I14962" s="3"/>
      <c r="Y14962" s="27"/>
    </row>
    <row r="14963" spans="2:25" x14ac:dyDescent="0.25">
      <c r="B14963" s="6">
        <f t="shared" si="546"/>
        <v>7.4740000000000006E-5</v>
      </c>
      <c r="C14963" s="5">
        <v>74740</v>
      </c>
      <c r="D14963" s="74">
        <f t="shared" si="545"/>
        <v>9.594756900996686E-4</v>
      </c>
      <c r="E14963" s="46"/>
      <c r="F14963" s="3"/>
      <c r="G14963" s="3"/>
      <c r="H14963" s="3"/>
      <c r="I14963" s="3"/>
      <c r="Y14963" s="27"/>
    </row>
    <row r="14964" spans="2:25" x14ac:dyDescent="0.25">
      <c r="B14964" s="6">
        <f t="shared" si="546"/>
        <v>7.4745000000000003E-5</v>
      </c>
      <c r="C14964" s="5">
        <v>74745</v>
      </c>
      <c r="D14964" s="74">
        <f t="shared" si="545"/>
        <v>9.5922358562734061E-4</v>
      </c>
      <c r="E14964" s="46"/>
      <c r="F14964" s="3"/>
      <c r="G14964" s="3"/>
      <c r="H14964" s="3"/>
      <c r="I14964" s="3"/>
      <c r="Y14964" s="27"/>
    </row>
    <row r="14965" spans="2:25" x14ac:dyDescent="0.25">
      <c r="B14965" s="6">
        <f t="shared" si="546"/>
        <v>7.4750000000000001E-5</v>
      </c>
      <c r="C14965" s="5">
        <v>74750</v>
      </c>
      <c r="D14965" s="74">
        <f t="shared" si="545"/>
        <v>9.5897156393833101E-4</v>
      </c>
      <c r="E14965" s="46"/>
      <c r="F14965" s="3"/>
      <c r="G14965" s="3"/>
      <c r="H14965" s="3"/>
      <c r="I14965" s="3"/>
      <c r="Y14965" s="27"/>
    </row>
    <row r="14966" spans="2:25" x14ac:dyDescent="0.25">
      <c r="B14966" s="6">
        <f t="shared" si="546"/>
        <v>7.4754999999999998E-5</v>
      </c>
      <c r="C14966" s="5">
        <v>74755</v>
      </c>
      <c r="D14966" s="74">
        <f t="shared" si="545"/>
        <v>9.5871962500002766E-4</v>
      </c>
      <c r="E14966" s="46"/>
      <c r="F14966" s="3"/>
      <c r="G14966" s="3"/>
      <c r="H14966" s="3"/>
      <c r="I14966" s="3"/>
      <c r="Y14966" s="27"/>
    </row>
    <row r="14967" spans="2:25" x14ac:dyDescent="0.25">
      <c r="B14967" s="6">
        <f t="shared" si="546"/>
        <v>7.4760000000000009E-5</v>
      </c>
      <c r="C14967" s="5">
        <v>74760</v>
      </c>
      <c r="D14967" s="74">
        <f t="shared" si="545"/>
        <v>9.5846776877983023E-4</v>
      </c>
      <c r="E14967" s="46"/>
      <c r="F14967" s="3"/>
      <c r="G14967" s="3"/>
      <c r="H14967" s="3"/>
      <c r="I14967" s="3"/>
      <c r="Y14967" s="27"/>
    </row>
    <row r="14968" spans="2:25" x14ac:dyDescent="0.25">
      <c r="B14968" s="6">
        <f t="shared" si="546"/>
        <v>7.4765000000000007E-5</v>
      </c>
      <c r="C14968" s="5">
        <v>74765</v>
      </c>
      <c r="D14968" s="74">
        <f t="shared" si="545"/>
        <v>9.5821599524515907E-4</v>
      </c>
      <c r="E14968" s="46"/>
      <c r="F14968" s="3"/>
      <c r="G14968" s="3"/>
      <c r="H14968" s="3"/>
      <c r="I14968" s="3"/>
      <c r="Y14968" s="27"/>
    </row>
    <row r="14969" spans="2:25" x14ac:dyDescent="0.25">
      <c r="B14969" s="6">
        <f t="shared" si="546"/>
        <v>7.4770000000000004E-5</v>
      </c>
      <c r="C14969" s="5">
        <v>74770</v>
      </c>
      <c r="D14969" s="74">
        <f t="shared" si="545"/>
        <v>9.5796430436344445E-4</v>
      </c>
      <c r="E14969" s="46"/>
      <c r="F14969" s="3"/>
      <c r="G14969" s="3"/>
      <c r="H14969" s="3"/>
      <c r="I14969" s="3"/>
      <c r="Y14969" s="27"/>
    </row>
    <row r="14970" spans="2:25" x14ac:dyDescent="0.25">
      <c r="B14970" s="6">
        <f t="shared" si="546"/>
        <v>7.4775000000000002E-5</v>
      </c>
      <c r="C14970" s="5">
        <v>74775</v>
      </c>
      <c r="D14970" s="74">
        <f t="shared" si="545"/>
        <v>9.5771269610213242E-4</v>
      </c>
      <c r="E14970" s="46"/>
      <c r="F14970" s="3"/>
      <c r="G14970" s="3"/>
      <c r="H14970" s="3"/>
      <c r="I14970" s="3"/>
      <c r="Y14970" s="27"/>
    </row>
    <row r="14971" spans="2:25" x14ac:dyDescent="0.25">
      <c r="B14971" s="6">
        <f t="shared" si="546"/>
        <v>7.4779999999999999E-5</v>
      </c>
      <c r="C14971" s="5">
        <v>74780</v>
      </c>
      <c r="D14971" s="74">
        <f t="shared" si="545"/>
        <v>9.5746117042868706E-4</v>
      </c>
      <c r="E14971" s="46"/>
      <c r="F14971" s="3"/>
      <c r="G14971" s="3"/>
      <c r="H14971" s="3"/>
      <c r="I14971" s="3"/>
      <c r="Y14971" s="27"/>
    </row>
    <row r="14972" spans="2:25" x14ac:dyDescent="0.25">
      <c r="B14972" s="6">
        <f t="shared" si="546"/>
        <v>7.478500000000001E-5</v>
      </c>
      <c r="C14972" s="5">
        <v>74785</v>
      </c>
      <c r="D14972" s="74">
        <f t="shared" si="545"/>
        <v>9.5720972731058176E-4</v>
      </c>
      <c r="E14972" s="46"/>
      <c r="F14972" s="3"/>
      <c r="G14972" s="3"/>
      <c r="H14972" s="3"/>
      <c r="I14972" s="3"/>
      <c r="Y14972" s="27"/>
    </row>
    <row r="14973" spans="2:25" x14ac:dyDescent="0.25">
      <c r="B14973" s="6">
        <f t="shared" si="546"/>
        <v>7.4790000000000007E-5</v>
      </c>
      <c r="C14973" s="5">
        <v>74790</v>
      </c>
      <c r="D14973" s="74">
        <f t="shared" si="545"/>
        <v>9.5695836671531149E-4</v>
      </c>
      <c r="E14973" s="46"/>
      <c r="F14973" s="3"/>
      <c r="G14973" s="3"/>
      <c r="H14973" s="3"/>
      <c r="I14973" s="3"/>
      <c r="Y14973" s="27"/>
    </row>
    <row r="14974" spans="2:25" x14ac:dyDescent="0.25">
      <c r="B14974" s="6">
        <f t="shared" si="546"/>
        <v>7.4795000000000005E-5</v>
      </c>
      <c r="C14974" s="5">
        <v>74795</v>
      </c>
      <c r="D14974" s="74">
        <f t="shared" si="545"/>
        <v>9.5670708861038043E-4</v>
      </c>
      <c r="E14974" s="46"/>
      <c r="F14974" s="3"/>
      <c r="G14974" s="3"/>
      <c r="H14974" s="3"/>
      <c r="I14974" s="3"/>
      <c r="Y14974" s="27"/>
    </row>
    <row r="14975" spans="2:25" x14ac:dyDescent="0.25">
      <c r="B14975" s="6">
        <f t="shared" si="546"/>
        <v>7.4800000000000002E-5</v>
      </c>
      <c r="C14975" s="5">
        <v>74800</v>
      </c>
      <c r="D14975" s="74">
        <f t="shared" si="545"/>
        <v>9.5645589296331315E-4</v>
      </c>
      <c r="E14975" s="46"/>
      <c r="F14975" s="3"/>
      <c r="G14975" s="3"/>
      <c r="H14975" s="3"/>
      <c r="I14975" s="3"/>
      <c r="Y14975" s="27"/>
    </row>
    <row r="14976" spans="2:25" x14ac:dyDescent="0.25">
      <c r="B14976" s="6">
        <f t="shared" si="546"/>
        <v>7.4805E-5</v>
      </c>
      <c r="C14976" s="5">
        <v>74805</v>
      </c>
      <c r="D14976" s="74">
        <f t="shared" si="545"/>
        <v>9.5620477974164202E-4</v>
      </c>
      <c r="E14976" s="46"/>
      <c r="F14976" s="3"/>
      <c r="G14976" s="3"/>
      <c r="H14976" s="3"/>
      <c r="I14976" s="3"/>
      <c r="Y14976" s="27"/>
    </row>
    <row r="14977" spans="2:25" x14ac:dyDescent="0.25">
      <c r="B14977" s="6">
        <f t="shared" si="546"/>
        <v>7.481000000000001E-5</v>
      </c>
      <c r="C14977" s="5">
        <v>74810</v>
      </c>
      <c r="D14977" s="74">
        <f t="shared" si="545"/>
        <v>9.559537489129224E-4</v>
      </c>
      <c r="E14977" s="46"/>
      <c r="F14977" s="3"/>
      <c r="G14977" s="3"/>
      <c r="H14977" s="3"/>
      <c r="I14977" s="3"/>
      <c r="Y14977" s="27"/>
    </row>
    <row r="14978" spans="2:25" x14ac:dyDescent="0.25">
      <c r="B14978" s="6">
        <f t="shared" si="546"/>
        <v>7.4815000000000008E-5</v>
      </c>
      <c r="C14978" s="5">
        <v>74815</v>
      </c>
      <c r="D14978" s="74">
        <f t="shared" si="545"/>
        <v>9.5570280044471833E-4</v>
      </c>
      <c r="E14978" s="46"/>
      <c r="F14978" s="3"/>
      <c r="G14978" s="3"/>
      <c r="H14978" s="3"/>
      <c r="I14978" s="3"/>
      <c r="Y14978" s="27"/>
    </row>
    <row r="14979" spans="2:25" x14ac:dyDescent="0.25">
      <c r="B14979" s="6">
        <f t="shared" si="546"/>
        <v>7.4820000000000005E-5</v>
      </c>
      <c r="C14979" s="5">
        <v>74820</v>
      </c>
      <c r="D14979" s="74">
        <f t="shared" si="545"/>
        <v>9.5545193430461182E-4</v>
      </c>
      <c r="E14979" s="46"/>
      <c r="F14979" s="3"/>
      <c r="G14979" s="3"/>
      <c r="H14979" s="3"/>
      <c r="I14979" s="3"/>
      <c r="Y14979" s="27"/>
    </row>
    <row r="14980" spans="2:25" x14ac:dyDescent="0.25">
      <c r="B14980" s="6">
        <f t="shared" si="546"/>
        <v>7.4825000000000003E-5</v>
      </c>
      <c r="C14980" s="5">
        <v>74825</v>
      </c>
      <c r="D14980" s="74">
        <f t="shared" si="545"/>
        <v>9.5520115046019924E-4</v>
      </c>
      <c r="E14980" s="46"/>
      <c r="F14980" s="3"/>
      <c r="G14980" s="3"/>
      <c r="H14980" s="3"/>
      <c r="I14980" s="3"/>
      <c r="Y14980" s="27"/>
    </row>
    <row r="14981" spans="2:25" x14ac:dyDescent="0.25">
      <c r="B14981" s="6">
        <f t="shared" si="546"/>
        <v>7.483E-5</v>
      </c>
      <c r="C14981" s="5">
        <v>74830</v>
      </c>
      <c r="D14981" s="74">
        <f t="shared" si="545"/>
        <v>9.5495044887909002E-4</v>
      </c>
      <c r="E14981" s="46"/>
      <c r="F14981" s="3"/>
      <c r="G14981" s="3"/>
      <c r="H14981" s="3"/>
      <c r="I14981" s="3"/>
      <c r="Y14981" s="27"/>
    </row>
    <row r="14982" spans="2:25" x14ac:dyDescent="0.25">
      <c r="B14982" s="6">
        <f t="shared" si="546"/>
        <v>7.4835000000000011E-5</v>
      </c>
      <c r="C14982" s="5">
        <v>74835</v>
      </c>
      <c r="D14982" s="74">
        <f t="shared" si="545"/>
        <v>9.5469982952891164E-4</v>
      </c>
      <c r="E14982" s="46"/>
      <c r="F14982" s="3"/>
      <c r="G14982" s="3"/>
      <c r="H14982" s="3"/>
      <c r="I14982" s="3"/>
      <c r="Y14982" s="27"/>
    </row>
    <row r="14983" spans="2:25" x14ac:dyDescent="0.25">
      <c r="B14983" s="6">
        <f t="shared" si="546"/>
        <v>7.4840000000000009E-5</v>
      </c>
      <c r="C14983" s="5">
        <v>74840</v>
      </c>
      <c r="D14983" s="74">
        <f t="shared" si="545"/>
        <v>9.5444929237730293E-4</v>
      </c>
      <c r="E14983" s="46"/>
      <c r="F14983" s="3"/>
      <c r="G14983" s="3"/>
      <c r="H14983" s="3"/>
      <c r="I14983" s="3"/>
      <c r="Y14983" s="27"/>
    </row>
    <row r="14984" spans="2:25" x14ac:dyDescent="0.25">
      <c r="B14984" s="6">
        <f t="shared" si="546"/>
        <v>7.4845000000000006E-5</v>
      </c>
      <c r="C14984" s="5">
        <v>74845</v>
      </c>
      <c r="D14984" s="74">
        <f t="shared" si="545"/>
        <v>9.5419883739192302E-4</v>
      </c>
      <c r="E14984" s="46"/>
      <c r="F14984" s="3"/>
      <c r="G14984" s="3"/>
      <c r="H14984" s="3"/>
      <c r="I14984" s="3"/>
      <c r="Y14984" s="27"/>
    </row>
    <row r="14985" spans="2:25" x14ac:dyDescent="0.25">
      <c r="B14985" s="6">
        <f t="shared" si="546"/>
        <v>7.4850000000000003E-5</v>
      </c>
      <c r="C14985" s="5">
        <v>74850</v>
      </c>
      <c r="D14985" s="74">
        <f t="shared" si="545"/>
        <v>9.5394846454043719E-4</v>
      </c>
      <c r="E14985" s="46"/>
      <c r="F14985" s="3"/>
      <c r="G14985" s="3"/>
      <c r="H14985" s="3"/>
      <c r="I14985" s="3"/>
      <c r="Y14985" s="27"/>
    </row>
    <row r="14986" spans="2:25" x14ac:dyDescent="0.25">
      <c r="B14986" s="6">
        <f t="shared" si="546"/>
        <v>7.4855000000000001E-5</v>
      </c>
      <c r="C14986" s="5">
        <v>74855</v>
      </c>
      <c r="D14986" s="74">
        <f t="shared" si="545"/>
        <v>9.5369817379053481E-4</v>
      </c>
      <c r="E14986" s="46"/>
      <c r="F14986" s="3"/>
      <c r="G14986" s="3"/>
      <c r="H14986" s="3"/>
      <c r="I14986" s="3"/>
      <c r="Y14986" s="27"/>
    </row>
    <row r="14987" spans="2:25" x14ac:dyDescent="0.25">
      <c r="B14987" s="6">
        <f t="shared" si="546"/>
        <v>7.4859999999999998E-5</v>
      </c>
      <c r="C14987" s="5">
        <v>74860</v>
      </c>
      <c r="D14987" s="74">
        <f t="shared" si="545"/>
        <v>9.5344796510991436E-4</v>
      </c>
      <c r="E14987" s="46"/>
      <c r="F14987" s="3"/>
      <c r="G14987" s="3"/>
      <c r="H14987" s="3"/>
      <c r="I14987" s="3"/>
      <c r="Y14987" s="27"/>
    </row>
    <row r="14988" spans="2:25" x14ac:dyDescent="0.25">
      <c r="B14988" s="6">
        <f t="shared" si="546"/>
        <v>7.4865000000000009E-5</v>
      </c>
      <c r="C14988" s="5">
        <v>74865</v>
      </c>
      <c r="D14988" s="74">
        <f t="shared" si="545"/>
        <v>9.5319783846628981E-4</v>
      </c>
      <c r="E14988" s="46"/>
      <c r="F14988" s="3"/>
      <c r="G14988" s="3"/>
      <c r="H14988" s="3"/>
      <c r="I14988" s="3"/>
      <c r="Y14988" s="27"/>
    </row>
    <row r="14989" spans="2:25" x14ac:dyDescent="0.25">
      <c r="B14989" s="6">
        <f t="shared" si="546"/>
        <v>7.4870000000000007E-5</v>
      </c>
      <c r="C14989" s="5">
        <v>74870</v>
      </c>
      <c r="D14989" s="74">
        <f t="shared" si="545"/>
        <v>9.5294779382739195E-4</v>
      </c>
      <c r="E14989" s="46"/>
      <c r="F14989" s="3"/>
      <c r="G14989" s="3"/>
      <c r="H14989" s="3"/>
      <c r="I14989" s="3"/>
      <c r="Y14989" s="27"/>
    </row>
    <row r="14990" spans="2:25" x14ac:dyDescent="0.25">
      <c r="B14990" s="6">
        <f t="shared" si="546"/>
        <v>7.4875000000000004E-5</v>
      </c>
      <c r="C14990" s="5">
        <v>74875</v>
      </c>
      <c r="D14990" s="74">
        <f t="shared" si="545"/>
        <v>9.5269783116096705E-4</v>
      </c>
      <c r="E14990" s="46"/>
      <c r="F14990" s="3"/>
      <c r="G14990" s="3"/>
      <c r="H14990" s="3"/>
      <c r="I14990" s="3"/>
      <c r="Y14990" s="27"/>
    </row>
    <row r="14991" spans="2:25" x14ac:dyDescent="0.25">
      <c r="B14991" s="6">
        <f t="shared" si="546"/>
        <v>7.4880000000000001E-5</v>
      </c>
      <c r="C14991" s="5">
        <v>74880</v>
      </c>
      <c r="D14991" s="74">
        <f t="shared" si="545"/>
        <v>9.5244795043477107E-4</v>
      </c>
      <c r="E14991" s="46"/>
      <c r="F14991" s="3"/>
      <c r="G14991" s="3"/>
      <c r="H14991" s="3"/>
      <c r="I14991" s="3"/>
      <c r="Y14991" s="27"/>
    </row>
    <row r="14992" spans="2:25" x14ac:dyDescent="0.25">
      <c r="B14992" s="6">
        <f t="shared" si="546"/>
        <v>7.4884999999999999E-5</v>
      </c>
      <c r="C14992" s="5">
        <v>74885</v>
      </c>
      <c r="D14992" s="74">
        <f t="shared" si="545"/>
        <v>9.5219815161657923E-4</v>
      </c>
      <c r="E14992" s="46"/>
      <c r="F14992" s="3"/>
      <c r="G14992" s="3"/>
      <c r="H14992" s="3"/>
      <c r="I14992" s="3"/>
      <c r="Y14992" s="27"/>
    </row>
    <row r="14993" spans="2:25" x14ac:dyDescent="0.25">
      <c r="B14993" s="6">
        <f t="shared" si="546"/>
        <v>7.489000000000001E-5</v>
      </c>
      <c r="C14993" s="5">
        <v>74890</v>
      </c>
      <c r="D14993" s="74">
        <f t="shared" si="545"/>
        <v>9.5194843467417945E-4</v>
      </c>
      <c r="E14993" s="46"/>
      <c r="F14993" s="3"/>
      <c r="G14993" s="3"/>
      <c r="H14993" s="3"/>
      <c r="I14993" s="3"/>
      <c r="Y14993" s="27"/>
    </row>
    <row r="14994" spans="2:25" x14ac:dyDescent="0.25">
      <c r="B14994" s="6">
        <f t="shared" si="546"/>
        <v>7.4895000000000007E-5</v>
      </c>
      <c r="C14994" s="5">
        <v>74895</v>
      </c>
      <c r="D14994" s="74">
        <f t="shared" si="545"/>
        <v>9.5169879957537841E-4</v>
      </c>
      <c r="E14994" s="46"/>
      <c r="F14994" s="3"/>
      <c r="G14994" s="3"/>
      <c r="H14994" s="3"/>
      <c r="I14994" s="3"/>
      <c r="Y14994" s="27"/>
    </row>
    <row r="14995" spans="2:25" x14ac:dyDescent="0.25">
      <c r="B14995" s="6">
        <f t="shared" si="546"/>
        <v>7.4900000000000005E-5</v>
      </c>
      <c r="C14995" s="5">
        <v>74900</v>
      </c>
      <c r="D14995" s="74">
        <f t="shared" ref="D14995:D15058" si="547">IF(ISERROR($D$12*2*PI()*$D$4*$D$5^2/B14995^5*10^-9*(1/(EXP(($D$4*$D$5)/(B14995*$D$6*($D$9)))-1))),0,$D$12*2*PI()*$D$4*$D$5^2/B14995^5*10^-9*(1/(EXP(($D$4*$D$5)/(B14995*$D$6*($D$9)))-1)))</f>
        <v>9.5144924628799178E-4</v>
      </c>
      <c r="E14995" s="46"/>
      <c r="F14995" s="3"/>
      <c r="G14995" s="3"/>
      <c r="H14995" s="3"/>
      <c r="I14995" s="3"/>
      <c r="Y14995" s="27"/>
    </row>
    <row r="14996" spans="2:25" x14ac:dyDescent="0.25">
      <c r="B14996" s="6">
        <f t="shared" ref="B14996:B15059" si="548">C14996*10^-9</f>
        <v>7.4905000000000002E-5</v>
      </c>
      <c r="C14996" s="5">
        <v>74905</v>
      </c>
      <c r="D14996" s="74">
        <f t="shared" si="547"/>
        <v>9.5119977477985476E-4</v>
      </c>
      <c r="E14996" s="46"/>
      <c r="F14996" s="3"/>
      <c r="G14996" s="3"/>
      <c r="H14996" s="3"/>
      <c r="I14996" s="3"/>
      <c r="Y14996" s="27"/>
    </row>
    <row r="14997" spans="2:25" x14ac:dyDescent="0.25">
      <c r="B14997" s="6">
        <f t="shared" si="548"/>
        <v>7.4909999999999999E-5</v>
      </c>
      <c r="C14997" s="5">
        <v>74910</v>
      </c>
      <c r="D14997" s="74">
        <f t="shared" si="547"/>
        <v>9.5095038501881424E-4</v>
      </c>
      <c r="E14997" s="46"/>
      <c r="F14997" s="3"/>
      <c r="G14997" s="3"/>
      <c r="H14997" s="3"/>
      <c r="I14997" s="3"/>
      <c r="Y14997" s="27"/>
    </row>
    <row r="14998" spans="2:25" x14ac:dyDescent="0.25">
      <c r="B14998" s="6">
        <f t="shared" si="548"/>
        <v>7.491500000000001E-5</v>
      </c>
      <c r="C14998" s="5">
        <v>74915</v>
      </c>
      <c r="D14998" s="74">
        <f t="shared" si="547"/>
        <v>9.5070107697273047E-4</v>
      </c>
      <c r="E14998" s="46"/>
      <c r="F14998" s="3"/>
      <c r="G14998" s="3"/>
      <c r="H14998" s="3"/>
      <c r="I14998" s="3"/>
      <c r="Y14998" s="27"/>
    </row>
    <row r="14999" spans="2:25" x14ac:dyDescent="0.25">
      <c r="B14999" s="6">
        <f t="shared" si="548"/>
        <v>7.4920000000000008E-5</v>
      </c>
      <c r="C14999" s="5">
        <v>74920</v>
      </c>
      <c r="D14999" s="74">
        <f t="shared" si="547"/>
        <v>9.5045185060948492E-4</v>
      </c>
      <c r="E14999" s="46"/>
      <c r="F14999" s="3"/>
      <c r="G14999" s="3"/>
      <c r="H14999" s="3"/>
      <c r="I14999" s="3"/>
      <c r="Y14999" s="27"/>
    </row>
    <row r="15000" spans="2:25" x14ac:dyDescent="0.25">
      <c r="B15000" s="6">
        <f t="shared" si="548"/>
        <v>7.4925000000000005E-5</v>
      </c>
      <c r="C15000" s="5">
        <v>74925</v>
      </c>
      <c r="D15000" s="74">
        <f t="shared" si="547"/>
        <v>9.5020270589696722E-4</v>
      </c>
      <c r="E15000" s="46"/>
      <c r="F15000" s="3"/>
      <c r="G15000" s="3"/>
      <c r="H15000" s="3"/>
      <c r="I15000" s="3"/>
      <c r="Y15000" s="27"/>
    </row>
    <row r="15001" spans="2:25" x14ac:dyDescent="0.25">
      <c r="B15001" s="6">
        <f t="shared" si="548"/>
        <v>7.4930000000000003E-5</v>
      </c>
      <c r="C15001" s="5">
        <v>74930</v>
      </c>
      <c r="D15001" s="74">
        <f t="shared" si="547"/>
        <v>9.4995364280308508E-4</v>
      </c>
      <c r="E15001" s="46"/>
      <c r="F15001" s="3"/>
      <c r="G15001" s="3"/>
      <c r="H15001" s="3"/>
      <c r="I15001" s="3"/>
      <c r="Y15001" s="27"/>
    </row>
    <row r="15002" spans="2:25" x14ac:dyDescent="0.25">
      <c r="B15002" s="6">
        <f t="shared" si="548"/>
        <v>7.4935E-5</v>
      </c>
      <c r="C15002" s="5">
        <v>74935</v>
      </c>
      <c r="D15002" s="74">
        <f t="shared" si="547"/>
        <v>9.4970466129575936E-4</v>
      </c>
      <c r="E15002" s="46"/>
      <c r="F15002" s="3"/>
      <c r="G15002" s="3"/>
      <c r="H15002" s="3"/>
      <c r="I15002" s="3"/>
      <c r="Y15002" s="27"/>
    </row>
    <row r="15003" spans="2:25" x14ac:dyDescent="0.25">
      <c r="B15003" s="6">
        <f t="shared" si="548"/>
        <v>7.4940000000000011E-5</v>
      </c>
      <c r="C15003" s="5">
        <v>74940</v>
      </c>
      <c r="D15003" s="74">
        <f t="shared" si="547"/>
        <v>9.4945576134292629E-4</v>
      </c>
      <c r="E15003" s="46"/>
      <c r="F15003" s="3"/>
      <c r="G15003" s="3"/>
      <c r="H15003" s="3"/>
      <c r="I15003" s="3"/>
      <c r="Y15003" s="27"/>
    </row>
    <row r="15004" spans="2:25" x14ac:dyDescent="0.25">
      <c r="B15004" s="6">
        <f t="shared" si="548"/>
        <v>7.4945000000000008E-5</v>
      </c>
      <c r="C15004" s="5">
        <v>74945</v>
      </c>
      <c r="D15004" s="74">
        <f t="shared" si="547"/>
        <v>9.4920694291253914E-4</v>
      </c>
      <c r="E15004" s="46"/>
      <c r="F15004" s="3"/>
      <c r="G15004" s="3"/>
      <c r="H15004" s="3"/>
      <c r="I15004" s="3"/>
      <c r="Y15004" s="27"/>
    </row>
    <row r="15005" spans="2:25" x14ac:dyDescent="0.25">
      <c r="B15005" s="6">
        <f t="shared" si="548"/>
        <v>7.4950000000000006E-5</v>
      </c>
      <c r="C15005" s="5">
        <v>74950</v>
      </c>
      <c r="D15005" s="74">
        <f t="shared" si="547"/>
        <v>9.4895820597255961E-4</v>
      </c>
      <c r="E15005" s="46"/>
      <c r="F15005" s="3"/>
      <c r="G15005" s="3"/>
      <c r="H15005" s="3"/>
      <c r="I15005" s="3"/>
      <c r="Y15005" s="27"/>
    </row>
    <row r="15006" spans="2:25" x14ac:dyDescent="0.25">
      <c r="B15006" s="6">
        <f t="shared" si="548"/>
        <v>7.4955000000000003E-5</v>
      </c>
      <c r="C15006" s="5">
        <v>74955</v>
      </c>
      <c r="D15006" s="74">
        <f t="shared" si="547"/>
        <v>9.4870955049097187E-4</v>
      </c>
      <c r="E15006" s="46"/>
      <c r="F15006" s="3"/>
      <c r="G15006" s="3"/>
      <c r="H15006" s="3"/>
      <c r="I15006" s="3"/>
      <c r="Y15006" s="27"/>
    </row>
    <row r="15007" spans="2:25" x14ac:dyDescent="0.25">
      <c r="B15007" s="6">
        <f t="shared" si="548"/>
        <v>7.4960000000000001E-5</v>
      </c>
      <c r="C15007" s="5">
        <v>74960</v>
      </c>
      <c r="D15007" s="74">
        <f t="shared" si="547"/>
        <v>9.484609764357693E-4</v>
      </c>
      <c r="E15007" s="46"/>
      <c r="F15007" s="3"/>
      <c r="G15007" s="3"/>
      <c r="H15007" s="3"/>
      <c r="I15007" s="3"/>
      <c r="Y15007" s="27"/>
    </row>
    <row r="15008" spans="2:25" x14ac:dyDescent="0.25">
      <c r="B15008" s="6">
        <f t="shared" si="548"/>
        <v>7.4964999999999998E-5</v>
      </c>
      <c r="C15008" s="5">
        <v>74965</v>
      </c>
      <c r="D15008" s="74">
        <f t="shared" si="547"/>
        <v>9.4821248377496077E-4</v>
      </c>
      <c r="E15008" s="46"/>
      <c r="F15008" s="3"/>
      <c r="G15008" s="3"/>
      <c r="H15008" s="3"/>
      <c r="I15008" s="3"/>
      <c r="Y15008" s="27"/>
    </row>
    <row r="15009" spans="2:25" x14ac:dyDescent="0.25">
      <c r="B15009" s="6">
        <f t="shared" si="548"/>
        <v>7.4970000000000009E-5</v>
      </c>
      <c r="C15009" s="5">
        <v>74970</v>
      </c>
      <c r="D15009" s="74">
        <f t="shared" si="547"/>
        <v>9.4796407247657046E-4</v>
      </c>
      <c r="E15009" s="46"/>
      <c r="F15009" s="3"/>
      <c r="G15009" s="3"/>
      <c r="H15009" s="3"/>
      <c r="I15009" s="3"/>
      <c r="Y15009" s="27"/>
    </row>
    <row r="15010" spans="2:25" x14ac:dyDescent="0.25">
      <c r="B15010" s="6">
        <f t="shared" si="548"/>
        <v>7.4975000000000006E-5</v>
      </c>
      <c r="C15010" s="5">
        <v>74975</v>
      </c>
      <c r="D15010" s="74">
        <f t="shared" si="547"/>
        <v>9.4771574250863955E-4</v>
      </c>
      <c r="E15010" s="46"/>
      <c r="F15010" s="3"/>
      <c r="G15010" s="3"/>
      <c r="H15010" s="3"/>
      <c r="I15010" s="3"/>
      <c r="Y15010" s="27"/>
    </row>
    <row r="15011" spans="2:25" x14ac:dyDescent="0.25">
      <c r="B15011" s="6">
        <f t="shared" si="548"/>
        <v>7.4980000000000004E-5</v>
      </c>
      <c r="C15011" s="5">
        <v>74980</v>
      </c>
      <c r="D15011" s="74">
        <f t="shared" si="547"/>
        <v>9.4746749383922007E-4</v>
      </c>
      <c r="E15011" s="46"/>
      <c r="F15011" s="3"/>
      <c r="G15011" s="3"/>
      <c r="H15011" s="3"/>
      <c r="I15011" s="3"/>
      <c r="Y15011" s="27"/>
    </row>
    <row r="15012" spans="2:25" x14ac:dyDescent="0.25">
      <c r="B15012" s="6">
        <f t="shared" si="548"/>
        <v>7.4985000000000001E-5</v>
      </c>
      <c r="C15012" s="5">
        <v>74985</v>
      </c>
      <c r="D15012" s="74">
        <f t="shared" si="547"/>
        <v>9.4721932643638065E-4</v>
      </c>
      <c r="E15012" s="46"/>
      <c r="F15012" s="3"/>
      <c r="G15012" s="3"/>
      <c r="H15012" s="3"/>
      <c r="I15012" s="3"/>
      <c r="Y15012" s="27"/>
    </row>
    <row r="15013" spans="2:25" x14ac:dyDescent="0.25">
      <c r="B15013" s="6">
        <f t="shared" si="548"/>
        <v>7.4989999999999999E-5</v>
      </c>
      <c r="C15013" s="5">
        <v>74990</v>
      </c>
      <c r="D15013" s="74">
        <f t="shared" si="547"/>
        <v>9.4697124026820421E-4</v>
      </c>
      <c r="E15013" s="46"/>
      <c r="F15013" s="3"/>
      <c r="G15013" s="3"/>
      <c r="H15013" s="3"/>
      <c r="I15013" s="3"/>
      <c r="Y15013" s="27"/>
    </row>
    <row r="15014" spans="2:25" x14ac:dyDescent="0.25">
      <c r="B15014" s="6">
        <f t="shared" si="548"/>
        <v>7.499500000000001E-5</v>
      </c>
      <c r="C15014" s="5">
        <v>74995</v>
      </c>
      <c r="D15014" s="74">
        <f t="shared" si="547"/>
        <v>9.4672323530278876E-4</v>
      </c>
      <c r="E15014" s="46"/>
      <c r="F15014" s="3"/>
      <c r="G15014" s="3"/>
      <c r="H15014" s="3"/>
      <c r="I15014" s="3"/>
      <c r="Y15014" s="27"/>
    </row>
    <row r="15015" spans="2:25" x14ac:dyDescent="0.25">
      <c r="B15015" s="6">
        <f t="shared" si="548"/>
        <v>7.5000000000000007E-5</v>
      </c>
      <c r="C15015" s="5">
        <v>75000</v>
      </c>
      <c r="D15015" s="74">
        <f t="shared" si="547"/>
        <v>9.4647531150824445E-4</v>
      </c>
      <c r="E15015" s="46"/>
      <c r="F15015" s="3"/>
      <c r="G15015" s="3"/>
      <c r="H15015" s="3"/>
      <c r="I15015" s="3"/>
      <c r="Y15015" s="27"/>
    </row>
    <row r="15016" spans="2:25" x14ac:dyDescent="0.25">
      <c r="B15016" s="6">
        <f t="shared" si="548"/>
        <v>7.5005000000000004E-5</v>
      </c>
      <c r="C15016" s="5">
        <v>75005</v>
      </c>
      <c r="D15016" s="74">
        <f t="shared" si="547"/>
        <v>9.4622746885270038E-4</v>
      </c>
      <c r="E15016" s="46"/>
      <c r="F15016" s="3"/>
      <c r="G15016" s="3"/>
      <c r="H15016" s="3"/>
      <c r="I15016" s="3"/>
      <c r="Y15016" s="27"/>
    </row>
    <row r="15017" spans="2:25" x14ac:dyDescent="0.25">
      <c r="B15017" s="6">
        <f t="shared" si="548"/>
        <v>7.5010000000000002E-5</v>
      </c>
      <c r="C15017" s="5">
        <v>75010</v>
      </c>
      <c r="D15017" s="74">
        <f t="shared" si="547"/>
        <v>9.4597970730429695E-4</v>
      </c>
      <c r="E15017" s="46"/>
      <c r="F15017" s="3"/>
      <c r="G15017" s="3"/>
      <c r="H15017" s="3"/>
      <c r="I15017" s="3"/>
      <c r="Y15017" s="27"/>
    </row>
    <row r="15018" spans="2:25" x14ac:dyDescent="0.25">
      <c r="B15018" s="6">
        <f t="shared" si="548"/>
        <v>7.5014999999999999E-5</v>
      </c>
      <c r="C15018" s="5">
        <v>75015</v>
      </c>
      <c r="D15018" s="74">
        <f t="shared" si="547"/>
        <v>9.4573202683118985E-4</v>
      </c>
      <c r="E15018" s="46"/>
      <c r="F15018" s="3"/>
      <c r="G15018" s="3"/>
      <c r="H15018" s="3"/>
      <c r="I15018" s="3"/>
      <c r="Y15018" s="27"/>
    </row>
    <row r="15019" spans="2:25" x14ac:dyDescent="0.25">
      <c r="B15019" s="6">
        <f t="shared" si="548"/>
        <v>7.502000000000001E-5</v>
      </c>
      <c r="C15019" s="5">
        <v>75020</v>
      </c>
      <c r="D15019" s="74">
        <f t="shared" si="547"/>
        <v>9.4548442740154896E-4</v>
      </c>
      <c r="E15019" s="46"/>
      <c r="F15019" s="3"/>
      <c r="G15019" s="3"/>
      <c r="H15019" s="3"/>
      <c r="I15019" s="3"/>
      <c r="Y15019" s="27"/>
    </row>
    <row r="15020" spans="2:25" x14ac:dyDescent="0.25">
      <c r="B15020" s="6">
        <f t="shared" si="548"/>
        <v>7.5025000000000008E-5</v>
      </c>
      <c r="C15020" s="5">
        <v>75025</v>
      </c>
      <c r="D15020" s="74">
        <f t="shared" si="547"/>
        <v>9.4523690898356096E-4</v>
      </c>
      <c r="E15020" s="46"/>
      <c r="F15020" s="3"/>
      <c r="G15020" s="3"/>
      <c r="H15020" s="3"/>
      <c r="I15020" s="3"/>
      <c r="Y15020" s="27"/>
    </row>
    <row r="15021" spans="2:25" x14ac:dyDescent="0.25">
      <c r="B15021" s="6">
        <f t="shared" si="548"/>
        <v>7.5030000000000005E-5</v>
      </c>
      <c r="C15021" s="5">
        <v>75030</v>
      </c>
      <c r="D15021" s="74">
        <f t="shared" si="547"/>
        <v>9.44989471545426E-4</v>
      </c>
      <c r="E15021" s="46"/>
      <c r="F15021" s="3"/>
      <c r="G15021" s="3"/>
      <c r="H15021" s="3"/>
      <c r="I15021" s="3"/>
      <c r="Y15021" s="27"/>
    </row>
    <row r="15022" spans="2:25" x14ac:dyDescent="0.25">
      <c r="B15022" s="6">
        <f t="shared" si="548"/>
        <v>7.5035000000000002E-5</v>
      </c>
      <c r="C15022" s="5">
        <v>75035</v>
      </c>
      <c r="D15022" s="74">
        <f t="shared" si="547"/>
        <v>9.4474211505535613E-4</v>
      </c>
      <c r="E15022" s="46"/>
      <c r="F15022" s="3"/>
      <c r="G15022" s="3"/>
      <c r="H15022" s="3"/>
      <c r="I15022" s="3"/>
      <c r="Y15022" s="27"/>
    </row>
    <row r="15023" spans="2:25" x14ac:dyDescent="0.25">
      <c r="B15023" s="6">
        <f t="shared" si="548"/>
        <v>7.504E-5</v>
      </c>
      <c r="C15023" s="5">
        <v>75040</v>
      </c>
      <c r="D15023" s="74">
        <f t="shared" si="547"/>
        <v>9.4449483948157989E-4</v>
      </c>
      <c r="E15023" s="46"/>
      <c r="F15023" s="3"/>
      <c r="G15023" s="3"/>
      <c r="H15023" s="3"/>
      <c r="I15023" s="3"/>
      <c r="Y15023" s="27"/>
    </row>
    <row r="15024" spans="2:25" x14ac:dyDescent="0.25">
      <c r="B15024" s="6">
        <f t="shared" si="548"/>
        <v>7.5045000000000011E-5</v>
      </c>
      <c r="C15024" s="5">
        <v>75045</v>
      </c>
      <c r="D15024" s="74">
        <f t="shared" si="547"/>
        <v>9.4424764479234273E-4</v>
      </c>
      <c r="E15024" s="46"/>
      <c r="F15024" s="3"/>
      <c r="G15024" s="3"/>
      <c r="H15024" s="3"/>
      <c r="I15024" s="3"/>
      <c r="Y15024" s="27"/>
    </row>
    <row r="15025" spans="2:25" x14ac:dyDescent="0.25">
      <c r="B15025" s="6">
        <f t="shared" si="548"/>
        <v>7.5050000000000008E-5</v>
      </c>
      <c r="C15025" s="5">
        <v>75050</v>
      </c>
      <c r="D15025" s="74">
        <f t="shared" si="547"/>
        <v>9.4400053095590214E-4</v>
      </c>
      <c r="E15025" s="46"/>
      <c r="F15025" s="3"/>
      <c r="G15025" s="3"/>
      <c r="H15025" s="3"/>
      <c r="I15025" s="3"/>
      <c r="Y15025" s="27"/>
    </row>
    <row r="15026" spans="2:25" x14ac:dyDescent="0.25">
      <c r="B15026" s="6">
        <f t="shared" si="548"/>
        <v>7.5055000000000006E-5</v>
      </c>
      <c r="C15026" s="5">
        <v>75055</v>
      </c>
      <c r="D15026" s="74">
        <f t="shared" si="547"/>
        <v>9.4375349794052928E-4</v>
      </c>
      <c r="E15026" s="46"/>
      <c r="F15026" s="3"/>
      <c r="G15026" s="3"/>
      <c r="H15026" s="3"/>
      <c r="I15026" s="3"/>
      <c r="Y15026" s="27"/>
    </row>
    <row r="15027" spans="2:25" x14ac:dyDescent="0.25">
      <c r="B15027" s="6">
        <f t="shared" si="548"/>
        <v>7.5060000000000003E-5</v>
      </c>
      <c r="C15027" s="5">
        <v>75060</v>
      </c>
      <c r="D15027" s="74">
        <f t="shared" si="547"/>
        <v>9.4350654571451079E-4</v>
      </c>
      <c r="E15027" s="46"/>
      <c r="F15027" s="3"/>
      <c r="G15027" s="3"/>
      <c r="H15027" s="3"/>
      <c r="I15027" s="3"/>
      <c r="Y15027" s="27"/>
    </row>
    <row r="15028" spans="2:25" x14ac:dyDescent="0.25">
      <c r="B15028" s="6">
        <f t="shared" si="548"/>
        <v>7.5065E-5</v>
      </c>
      <c r="C15028" s="5">
        <v>75065</v>
      </c>
      <c r="D15028" s="74">
        <f t="shared" si="547"/>
        <v>9.4325967424615002E-4</v>
      </c>
      <c r="E15028" s="46"/>
      <c r="F15028" s="3"/>
      <c r="G15028" s="3"/>
      <c r="H15028" s="3"/>
      <c r="I15028" s="3"/>
      <c r="Y15028" s="27"/>
    </row>
    <row r="15029" spans="2:25" x14ac:dyDescent="0.25">
      <c r="B15029" s="6">
        <f t="shared" si="548"/>
        <v>7.5070000000000011E-5</v>
      </c>
      <c r="C15029" s="5">
        <v>75070</v>
      </c>
      <c r="D15029" s="74">
        <f t="shared" si="547"/>
        <v>9.430128835037616E-4</v>
      </c>
      <c r="E15029" s="46"/>
      <c r="F15029" s="3"/>
      <c r="G15029" s="3"/>
      <c r="H15029" s="3"/>
      <c r="I15029" s="3"/>
      <c r="Y15029" s="27"/>
    </row>
    <row r="15030" spans="2:25" x14ac:dyDescent="0.25">
      <c r="B15030" s="6">
        <f t="shared" si="548"/>
        <v>7.5075000000000009E-5</v>
      </c>
      <c r="C15030" s="5">
        <v>75075</v>
      </c>
      <c r="D15030" s="74">
        <f t="shared" si="547"/>
        <v>9.4276617345567554E-4</v>
      </c>
      <c r="E15030" s="46"/>
      <c r="F15030" s="3"/>
      <c r="G15030" s="3"/>
      <c r="H15030" s="3"/>
      <c r="I15030" s="3"/>
      <c r="Y15030" s="27"/>
    </row>
    <row r="15031" spans="2:25" x14ac:dyDescent="0.25">
      <c r="B15031" s="6">
        <f t="shared" si="548"/>
        <v>7.5080000000000006E-5</v>
      </c>
      <c r="C15031" s="5">
        <v>75080</v>
      </c>
      <c r="D15031" s="74">
        <f t="shared" si="547"/>
        <v>9.4251954407023792E-4</v>
      </c>
      <c r="E15031" s="46"/>
      <c r="F15031" s="3"/>
      <c r="G15031" s="3"/>
      <c r="H15031" s="3"/>
      <c r="I15031" s="3"/>
      <c r="Y15031" s="27"/>
    </row>
    <row r="15032" spans="2:25" x14ac:dyDescent="0.25">
      <c r="B15032" s="6">
        <f t="shared" si="548"/>
        <v>7.5085000000000004E-5</v>
      </c>
      <c r="C15032" s="5">
        <v>75085</v>
      </c>
      <c r="D15032" s="74">
        <f t="shared" si="547"/>
        <v>9.4227299531580706E-4</v>
      </c>
      <c r="E15032" s="46"/>
      <c r="F15032" s="3"/>
      <c r="G15032" s="3"/>
      <c r="H15032" s="3"/>
      <c r="I15032" s="3"/>
      <c r="Y15032" s="27"/>
    </row>
    <row r="15033" spans="2:25" x14ac:dyDescent="0.25">
      <c r="B15033" s="6">
        <f t="shared" si="548"/>
        <v>7.5090000000000001E-5</v>
      </c>
      <c r="C15033" s="5">
        <v>75090</v>
      </c>
      <c r="D15033" s="74">
        <f t="shared" si="547"/>
        <v>9.4202652716075775E-4</v>
      </c>
      <c r="E15033" s="46"/>
      <c r="F15033" s="3"/>
      <c r="G15033" s="3"/>
      <c r="H15033" s="3"/>
      <c r="I15033" s="3"/>
      <c r="Y15033" s="27"/>
    </row>
    <row r="15034" spans="2:25" x14ac:dyDescent="0.25">
      <c r="B15034" s="6">
        <f t="shared" si="548"/>
        <v>7.5094999999999998E-5</v>
      </c>
      <c r="C15034" s="5">
        <v>75095</v>
      </c>
      <c r="D15034" s="74">
        <f t="shared" si="547"/>
        <v>9.4178013957347856E-4</v>
      </c>
      <c r="E15034" s="46"/>
      <c r="F15034" s="3"/>
      <c r="G15034" s="3"/>
      <c r="H15034" s="3"/>
      <c r="I15034" s="3"/>
      <c r="Y15034" s="27"/>
    </row>
    <row r="15035" spans="2:25" x14ac:dyDescent="0.25">
      <c r="B15035" s="6">
        <f t="shared" si="548"/>
        <v>7.5100000000000009E-5</v>
      </c>
      <c r="C15035" s="5">
        <v>75100</v>
      </c>
      <c r="D15035" s="74">
        <f t="shared" si="547"/>
        <v>9.4153383252237042E-4</v>
      </c>
      <c r="E15035" s="46"/>
      <c r="F15035" s="3"/>
      <c r="G15035" s="3"/>
      <c r="H15035" s="3"/>
      <c r="I15035" s="3"/>
      <c r="Y15035" s="27"/>
    </row>
    <row r="15036" spans="2:25" x14ac:dyDescent="0.25">
      <c r="B15036" s="6">
        <f t="shared" si="548"/>
        <v>7.5105000000000007E-5</v>
      </c>
      <c r="C15036" s="5">
        <v>75105</v>
      </c>
      <c r="D15036" s="74">
        <f t="shared" si="547"/>
        <v>9.4128760597585366E-4</v>
      </c>
      <c r="E15036" s="46"/>
      <c r="F15036" s="3"/>
      <c r="G15036" s="3"/>
      <c r="H15036" s="3"/>
      <c r="I15036" s="3"/>
      <c r="Y15036" s="27"/>
    </row>
    <row r="15037" spans="2:25" x14ac:dyDescent="0.25">
      <c r="B15037" s="6">
        <f t="shared" si="548"/>
        <v>7.5110000000000004E-5</v>
      </c>
      <c r="C15037" s="5">
        <v>75110</v>
      </c>
      <c r="D15037" s="74">
        <f t="shared" si="547"/>
        <v>9.4104145990235675E-4</v>
      </c>
      <c r="E15037" s="46"/>
      <c r="F15037" s="3"/>
      <c r="G15037" s="3"/>
      <c r="H15037" s="3"/>
      <c r="I15037" s="3"/>
      <c r="Y15037" s="27"/>
    </row>
    <row r="15038" spans="2:25" x14ac:dyDescent="0.25">
      <c r="B15038" s="6">
        <f t="shared" si="548"/>
        <v>7.5115000000000002E-5</v>
      </c>
      <c r="C15038" s="5">
        <v>75115</v>
      </c>
      <c r="D15038" s="74">
        <f t="shared" si="547"/>
        <v>9.4079539427032789E-4</v>
      </c>
      <c r="E15038" s="46"/>
      <c r="F15038" s="3"/>
      <c r="G15038" s="3"/>
      <c r="H15038" s="3"/>
      <c r="I15038" s="3"/>
      <c r="Y15038" s="27"/>
    </row>
    <row r="15039" spans="2:25" x14ac:dyDescent="0.25">
      <c r="B15039" s="6">
        <f t="shared" si="548"/>
        <v>7.5119999999999999E-5</v>
      </c>
      <c r="C15039" s="5">
        <v>75120</v>
      </c>
      <c r="D15039" s="74">
        <f t="shared" si="547"/>
        <v>9.4054940904822579E-4</v>
      </c>
      <c r="E15039" s="46"/>
      <c r="F15039" s="3"/>
      <c r="G15039" s="3"/>
      <c r="H15039" s="3"/>
      <c r="I15039" s="3"/>
      <c r="Y15039" s="27"/>
    </row>
    <row r="15040" spans="2:25" x14ac:dyDescent="0.25">
      <c r="B15040" s="6">
        <f t="shared" si="548"/>
        <v>7.512500000000001E-5</v>
      </c>
      <c r="C15040" s="5">
        <v>75125</v>
      </c>
      <c r="D15040" s="74">
        <f t="shared" si="547"/>
        <v>9.4030350420452706E-4</v>
      </c>
      <c r="E15040" s="46"/>
      <c r="F15040" s="3"/>
      <c r="G15040" s="3"/>
      <c r="H15040" s="3"/>
      <c r="I15040" s="3"/>
      <c r="Y15040" s="27"/>
    </row>
    <row r="15041" spans="2:25" x14ac:dyDescent="0.25">
      <c r="B15041" s="6">
        <f t="shared" si="548"/>
        <v>7.5130000000000007E-5</v>
      </c>
      <c r="C15041" s="5">
        <v>75130</v>
      </c>
      <c r="D15041" s="74">
        <f t="shared" si="547"/>
        <v>9.4005767970772175E-4</v>
      </c>
      <c r="E15041" s="46"/>
      <c r="F15041" s="3"/>
      <c r="G15041" s="3"/>
      <c r="H15041" s="3"/>
      <c r="I15041" s="3"/>
      <c r="Y15041" s="27"/>
    </row>
    <row r="15042" spans="2:25" x14ac:dyDescent="0.25">
      <c r="B15042" s="6">
        <f t="shared" si="548"/>
        <v>7.5135000000000005E-5</v>
      </c>
      <c r="C15042" s="5">
        <v>75135</v>
      </c>
      <c r="D15042" s="74">
        <f t="shared" si="547"/>
        <v>9.3981193552631205E-4</v>
      </c>
      <c r="E15042" s="46"/>
      <c r="F15042" s="3"/>
      <c r="G15042" s="3"/>
      <c r="H15042" s="3"/>
      <c r="I15042" s="3"/>
      <c r="Y15042" s="27"/>
    </row>
    <row r="15043" spans="2:25" x14ac:dyDescent="0.25">
      <c r="B15043" s="6">
        <f t="shared" si="548"/>
        <v>7.5140000000000002E-5</v>
      </c>
      <c r="C15043" s="5">
        <v>75140</v>
      </c>
      <c r="D15043" s="74">
        <f t="shared" si="547"/>
        <v>9.3956627162881696E-4</v>
      </c>
      <c r="E15043" s="46"/>
      <c r="F15043" s="3"/>
      <c r="G15043" s="3"/>
      <c r="H15043" s="3"/>
      <c r="I15043" s="3"/>
      <c r="Y15043" s="27"/>
    </row>
    <row r="15044" spans="2:25" x14ac:dyDescent="0.25">
      <c r="B15044" s="6">
        <f t="shared" si="548"/>
        <v>7.5145E-5</v>
      </c>
      <c r="C15044" s="5">
        <v>75145</v>
      </c>
      <c r="D15044" s="74">
        <f t="shared" si="547"/>
        <v>9.3932068798376869E-4</v>
      </c>
      <c r="E15044" s="46"/>
      <c r="F15044" s="3"/>
      <c r="G15044" s="3"/>
      <c r="H15044" s="3"/>
      <c r="I15044" s="3"/>
      <c r="Y15044" s="27"/>
    </row>
    <row r="15045" spans="2:25" x14ac:dyDescent="0.25">
      <c r="B15045" s="6">
        <f t="shared" si="548"/>
        <v>7.5150000000000011E-5</v>
      </c>
      <c r="C15045" s="5">
        <v>75150</v>
      </c>
      <c r="D15045" s="74">
        <f t="shared" si="547"/>
        <v>9.3907518455971434E-4</v>
      </c>
      <c r="E15045" s="46"/>
      <c r="F15045" s="3"/>
      <c r="G15045" s="3"/>
      <c r="H15045" s="3"/>
      <c r="I15045" s="3"/>
      <c r="Y15045" s="27"/>
    </row>
    <row r="15046" spans="2:25" x14ac:dyDescent="0.25">
      <c r="B15046" s="6">
        <f t="shared" si="548"/>
        <v>7.5155000000000008E-5</v>
      </c>
      <c r="C15046" s="5">
        <v>75155</v>
      </c>
      <c r="D15046" s="74">
        <f t="shared" si="547"/>
        <v>9.3882976132521616E-4</v>
      </c>
      <c r="E15046" s="46"/>
      <c r="F15046" s="3"/>
      <c r="G15046" s="3"/>
      <c r="H15046" s="3"/>
      <c r="I15046" s="3"/>
      <c r="Y15046" s="27"/>
    </row>
    <row r="15047" spans="2:25" x14ac:dyDescent="0.25">
      <c r="B15047" s="6">
        <f t="shared" si="548"/>
        <v>7.5160000000000005E-5</v>
      </c>
      <c r="C15047" s="5">
        <v>75160</v>
      </c>
      <c r="D15047" s="74">
        <f t="shared" si="547"/>
        <v>9.3858441824884746E-4</v>
      </c>
      <c r="E15047" s="46"/>
      <c r="F15047" s="3"/>
      <c r="G15047" s="3"/>
      <c r="H15047" s="3"/>
      <c r="I15047" s="3"/>
      <c r="Y15047" s="27"/>
    </row>
    <row r="15048" spans="2:25" x14ac:dyDescent="0.25">
      <c r="B15048" s="6">
        <f t="shared" si="548"/>
        <v>7.5165000000000003E-5</v>
      </c>
      <c r="C15048" s="5">
        <v>75165</v>
      </c>
      <c r="D15048" s="74">
        <f t="shared" si="547"/>
        <v>9.3833915529920183E-4</v>
      </c>
      <c r="E15048" s="46"/>
      <c r="F15048" s="3"/>
      <c r="G15048" s="3"/>
      <c r="H15048" s="3"/>
      <c r="I15048" s="3"/>
      <c r="Y15048" s="27"/>
    </row>
    <row r="15049" spans="2:25" x14ac:dyDescent="0.25">
      <c r="B15049" s="6">
        <f t="shared" si="548"/>
        <v>7.517E-5</v>
      </c>
      <c r="C15049" s="5">
        <v>75170</v>
      </c>
      <c r="D15049" s="74">
        <f t="shared" si="547"/>
        <v>9.3809397244488122E-4</v>
      </c>
      <c r="E15049" s="46"/>
      <c r="F15049" s="3"/>
      <c r="G15049" s="3"/>
      <c r="H15049" s="3"/>
      <c r="I15049" s="3"/>
      <c r="Y15049" s="27"/>
    </row>
    <row r="15050" spans="2:25" x14ac:dyDescent="0.25">
      <c r="B15050" s="6">
        <f t="shared" si="548"/>
        <v>7.5175000000000011E-5</v>
      </c>
      <c r="C15050" s="5">
        <v>75175</v>
      </c>
      <c r="D15050" s="74">
        <f t="shared" si="547"/>
        <v>9.3784886965450468E-4</v>
      </c>
      <c r="E15050" s="46"/>
      <c r="F15050" s="3"/>
      <c r="G15050" s="3"/>
      <c r="H15050" s="3"/>
      <c r="I15050" s="3"/>
      <c r="Y15050" s="27"/>
    </row>
    <row r="15051" spans="2:25" x14ac:dyDescent="0.25">
      <c r="B15051" s="6">
        <f t="shared" si="548"/>
        <v>7.5180000000000009E-5</v>
      </c>
      <c r="C15051" s="5">
        <v>75180</v>
      </c>
      <c r="D15051" s="74">
        <f t="shared" si="547"/>
        <v>9.3760384689670789E-4</v>
      </c>
      <c r="E15051" s="46"/>
      <c r="F15051" s="3"/>
      <c r="G15051" s="3"/>
      <c r="H15051" s="3"/>
      <c r="I15051" s="3"/>
      <c r="Y15051" s="27"/>
    </row>
    <row r="15052" spans="2:25" x14ac:dyDescent="0.25">
      <c r="B15052" s="6">
        <f t="shared" si="548"/>
        <v>7.5185000000000006E-5</v>
      </c>
      <c r="C15052" s="5">
        <v>75185</v>
      </c>
      <c r="D15052" s="74">
        <f t="shared" si="547"/>
        <v>9.3735890414013516E-4</v>
      </c>
      <c r="E15052" s="46"/>
      <c r="F15052" s="3"/>
      <c r="G15052" s="3"/>
      <c r="H15052" s="3"/>
      <c r="I15052" s="3"/>
      <c r="Y15052" s="27"/>
    </row>
    <row r="15053" spans="2:25" x14ac:dyDescent="0.25">
      <c r="B15053" s="6">
        <f t="shared" si="548"/>
        <v>7.5190000000000003E-5</v>
      </c>
      <c r="C15053" s="5">
        <v>75190</v>
      </c>
      <c r="D15053" s="74">
        <f t="shared" si="547"/>
        <v>9.3711404135344927E-4</v>
      </c>
      <c r="E15053" s="46"/>
      <c r="F15053" s="3"/>
      <c r="G15053" s="3"/>
      <c r="H15053" s="3"/>
      <c r="I15053" s="3"/>
      <c r="Y15053" s="27"/>
    </row>
    <row r="15054" spans="2:25" x14ac:dyDescent="0.25">
      <c r="B15054" s="6">
        <f t="shared" si="548"/>
        <v>7.5195000000000001E-5</v>
      </c>
      <c r="C15054" s="5">
        <v>75195</v>
      </c>
      <c r="D15054" s="74">
        <f t="shared" si="547"/>
        <v>9.3686925850532674E-4</v>
      </c>
      <c r="E15054" s="46"/>
      <c r="F15054" s="3"/>
      <c r="G15054" s="3"/>
      <c r="H15054" s="3"/>
      <c r="I15054" s="3"/>
      <c r="Y15054" s="27"/>
    </row>
    <row r="15055" spans="2:25" x14ac:dyDescent="0.25">
      <c r="B15055" s="6">
        <f t="shared" si="548"/>
        <v>7.5199999999999998E-5</v>
      </c>
      <c r="C15055" s="5">
        <v>75200</v>
      </c>
      <c r="D15055" s="74">
        <f t="shared" si="547"/>
        <v>9.3662455556445853E-4</v>
      </c>
      <c r="E15055" s="46"/>
      <c r="F15055" s="3"/>
      <c r="G15055" s="3"/>
      <c r="H15055" s="3"/>
      <c r="I15055" s="3"/>
      <c r="Y15055" s="27"/>
    </row>
    <row r="15056" spans="2:25" x14ac:dyDescent="0.25">
      <c r="B15056" s="6">
        <f t="shared" si="548"/>
        <v>7.5205000000000009E-5</v>
      </c>
      <c r="C15056" s="5">
        <v>75205</v>
      </c>
      <c r="D15056" s="74">
        <f t="shared" si="547"/>
        <v>9.3637993249954718E-4</v>
      </c>
      <c r="E15056" s="46"/>
      <c r="F15056" s="3"/>
      <c r="G15056" s="3"/>
      <c r="H15056" s="3"/>
      <c r="I15056" s="3"/>
      <c r="Y15056" s="27"/>
    </row>
    <row r="15057" spans="2:25" x14ac:dyDescent="0.25">
      <c r="B15057" s="6">
        <f t="shared" si="548"/>
        <v>7.5210000000000007E-5</v>
      </c>
      <c r="C15057" s="5">
        <v>75210</v>
      </c>
      <c r="D15057" s="74">
        <f t="shared" si="547"/>
        <v>9.3613538927931402E-4</v>
      </c>
      <c r="E15057" s="46"/>
      <c r="F15057" s="3"/>
      <c r="G15057" s="3"/>
      <c r="H15057" s="3"/>
      <c r="I15057" s="3"/>
      <c r="Y15057" s="27"/>
    </row>
    <row r="15058" spans="2:25" x14ac:dyDescent="0.25">
      <c r="B15058" s="6">
        <f t="shared" si="548"/>
        <v>7.5215000000000004E-5</v>
      </c>
      <c r="C15058" s="5">
        <v>75215</v>
      </c>
      <c r="D15058" s="74">
        <f t="shared" si="547"/>
        <v>9.3589092587249238E-4</v>
      </c>
      <c r="E15058" s="46"/>
      <c r="F15058" s="3"/>
      <c r="G15058" s="3"/>
      <c r="H15058" s="3"/>
      <c r="I15058" s="3"/>
      <c r="Y15058" s="27"/>
    </row>
    <row r="15059" spans="2:25" x14ac:dyDescent="0.25">
      <c r="B15059" s="6">
        <f t="shared" si="548"/>
        <v>7.5220000000000001E-5</v>
      </c>
      <c r="C15059" s="5">
        <v>75220</v>
      </c>
      <c r="D15059" s="74">
        <f t="shared" ref="D15059:D15122" si="549">IF(ISERROR($D$12*2*PI()*$D$4*$D$5^2/B15059^5*10^-9*(1/(EXP(($D$4*$D$5)/(B15059*$D$6*($D$9)))-1))),0,$D$12*2*PI()*$D$4*$D$5^2/B15059^5*10^-9*(1/(EXP(($D$4*$D$5)/(B15059*$D$6*($D$9)))-1)))</f>
        <v>9.3564654224782893E-4</v>
      </c>
      <c r="E15059" s="46"/>
      <c r="F15059" s="3"/>
      <c r="G15059" s="3"/>
      <c r="H15059" s="3"/>
      <c r="I15059" s="3"/>
      <c r="Y15059" s="27"/>
    </row>
    <row r="15060" spans="2:25" x14ac:dyDescent="0.25">
      <c r="B15060" s="6">
        <f t="shared" ref="B15060:B15123" si="550">C15060*10^-9</f>
        <v>7.5224999999999999E-5</v>
      </c>
      <c r="C15060" s="5">
        <v>75225</v>
      </c>
      <c r="D15060" s="74">
        <f t="shared" si="549"/>
        <v>9.3540223837408599E-4</v>
      </c>
      <c r="E15060" s="46"/>
      <c r="F15060" s="3"/>
      <c r="G15060" s="3"/>
      <c r="H15060" s="3"/>
      <c r="I15060" s="3"/>
      <c r="Y15060" s="27"/>
    </row>
    <row r="15061" spans="2:25" x14ac:dyDescent="0.25">
      <c r="B15061" s="6">
        <f t="shared" si="550"/>
        <v>7.523000000000001E-5</v>
      </c>
      <c r="C15061" s="5">
        <v>75230</v>
      </c>
      <c r="D15061" s="74">
        <f t="shared" si="549"/>
        <v>9.351580142200396E-4</v>
      </c>
      <c r="E15061" s="46"/>
      <c r="F15061" s="3"/>
      <c r="G15061" s="3"/>
      <c r="H15061" s="3"/>
      <c r="I15061" s="3"/>
      <c r="Y15061" s="27"/>
    </row>
    <row r="15062" spans="2:25" x14ac:dyDescent="0.25">
      <c r="B15062" s="6">
        <f t="shared" si="550"/>
        <v>7.5235000000000007E-5</v>
      </c>
      <c r="C15062" s="5">
        <v>75235</v>
      </c>
      <c r="D15062" s="74">
        <f t="shared" si="549"/>
        <v>9.3491386975447959E-4</v>
      </c>
      <c r="E15062" s="46"/>
      <c r="F15062" s="3"/>
      <c r="G15062" s="3"/>
      <c r="H15062" s="3"/>
      <c r="I15062" s="3"/>
      <c r="Y15062" s="27"/>
    </row>
    <row r="15063" spans="2:25" x14ac:dyDescent="0.25">
      <c r="B15063" s="6">
        <f t="shared" si="550"/>
        <v>7.5240000000000005E-5</v>
      </c>
      <c r="C15063" s="5">
        <v>75240</v>
      </c>
      <c r="D15063" s="74">
        <f t="shared" si="549"/>
        <v>9.3466980494621163E-4</v>
      </c>
      <c r="E15063" s="46"/>
      <c r="F15063" s="3"/>
      <c r="G15063" s="3"/>
      <c r="H15063" s="3"/>
      <c r="I15063" s="3"/>
      <c r="Y15063" s="27"/>
    </row>
    <row r="15064" spans="2:25" x14ac:dyDescent="0.25">
      <c r="B15064" s="6">
        <f t="shared" si="550"/>
        <v>7.5245000000000002E-5</v>
      </c>
      <c r="C15064" s="5">
        <v>75245</v>
      </c>
      <c r="D15064" s="74">
        <f t="shared" si="549"/>
        <v>9.3442581976405504E-4</v>
      </c>
      <c r="E15064" s="46"/>
      <c r="F15064" s="3"/>
      <c r="G15064" s="3"/>
      <c r="H15064" s="3"/>
      <c r="I15064" s="3"/>
      <c r="Y15064" s="27"/>
    </row>
    <row r="15065" spans="2:25" x14ac:dyDescent="0.25">
      <c r="B15065" s="6">
        <f t="shared" si="550"/>
        <v>7.525E-5</v>
      </c>
      <c r="C15065" s="5">
        <v>75250</v>
      </c>
      <c r="D15065" s="74">
        <f t="shared" si="549"/>
        <v>9.3418191417684042E-4</v>
      </c>
      <c r="E15065" s="46"/>
      <c r="F15065" s="3"/>
      <c r="G15065" s="3"/>
      <c r="H15065" s="3"/>
      <c r="I15065" s="3"/>
      <c r="Y15065" s="27"/>
    </row>
    <row r="15066" spans="2:25" x14ac:dyDescent="0.25">
      <c r="B15066" s="6">
        <f t="shared" si="550"/>
        <v>7.525500000000001E-5</v>
      </c>
      <c r="C15066" s="5">
        <v>75255</v>
      </c>
      <c r="D15066" s="74">
        <f t="shared" si="549"/>
        <v>9.3393808815341809E-4</v>
      </c>
      <c r="E15066" s="46"/>
      <c r="F15066" s="3"/>
      <c r="G15066" s="3"/>
      <c r="H15066" s="3"/>
      <c r="I15066" s="3"/>
      <c r="Y15066" s="27"/>
    </row>
    <row r="15067" spans="2:25" x14ac:dyDescent="0.25">
      <c r="B15067" s="6">
        <f t="shared" si="550"/>
        <v>7.5260000000000008E-5</v>
      </c>
      <c r="C15067" s="5">
        <v>75260</v>
      </c>
      <c r="D15067" s="74">
        <f t="shared" si="549"/>
        <v>9.3369434166264804E-4</v>
      </c>
      <c r="E15067" s="46"/>
      <c r="F15067" s="3"/>
      <c r="G15067" s="3"/>
      <c r="H15067" s="3"/>
      <c r="I15067" s="3"/>
      <c r="Y15067" s="27"/>
    </row>
    <row r="15068" spans="2:25" x14ac:dyDescent="0.25">
      <c r="B15068" s="6">
        <f t="shared" si="550"/>
        <v>7.5265000000000005E-5</v>
      </c>
      <c r="C15068" s="5">
        <v>75265</v>
      </c>
      <c r="D15068" s="74">
        <f t="shared" si="549"/>
        <v>9.3345067467340639E-4</v>
      </c>
      <c r="E15068" s="46"/>
      <c r="F15068" s="3"/>
      <c r="G15068" s="3"/>
      <c r="H15068" s="3"/>
      <c r="I15068" s="3"/>
      <c r="Y15068" s="27"/>
    </row>
    <row r="15069" spans="2:25" x14ac:dyDescent="0.25">
      <c r="B15069" s="6">
        <f t="shared" si="550"/>
        <v>7.5270000000000003E-5</v>
      </c>
      <c r="C15069" s="5">
        <v>75270</v>
      </c>
      <c r="D15069" s="74">
        <f t="shared" si="549"/>
        <v>9.3320708715458338E-4</v>
      </c>
      <c r="E15069" s="46"/>
      <c r="F15069" s="3"/>
      <c r="G15069" s="3"/>
      <c r="H15069" s="3"/>
      <c r="I15069" s="3"/>
      <c r="Y15069" s="27"/>
    </row>
    <row r="15070" spans="2:25" x14ac:dyDescent="0.25">
      <c r="B15070" s="6">
        <f t="shared" si="550"/>
        <v>7.5275E-5</v>
      </c>
      <c r="C15070" s="5">
        <v>75275</v>
      </c>
      <c r="D15070" s="74">
        <f t="shared" si="549"/>
        <v>9.3296357907508257E-4</v>
      </c>
      <c r="E15070" s="46"/>
      <c r="F15070" s="3"/>
      <c r="G15070" s="3"/>
      <c r="H15070" s="3"/>
      <c r="I15070" s="3"/>
      <c r="Y15070" s="27"/>
    </row>
    <row r="15071" spans="2:25" x14ac:dyDescent="0.25">
      <c r="B15071" s="6">
        <f t="shared" si="550"/>
        <v>7.5280000000000011E-5</v>
      </c>
      <c r="C15071" s="5">
        <v>75280</v>
      </c>
      <c r="D15071" s="74">
        <f t="shared" si="549"/>
        <v>9.3272015040382302E-4</v>
      </c>
      <c r="E15071" s="46"/>
      <c r="F15071" s="3"/>
      <c r="G15071" s="3"/>
      <c r="H15071" s="3"/>
      <c r="I15071" s="3"/>
      <c r="Y15071" s="27"/>
    </row>
    <row r="15072" spans="2:25" x14ac:dyDescent="0.25">
      <c r="B15072" s="6">
        <f t="shared" si="550"/>
        <v>7.5285000000000008E-5</v>
      </c>
      <c r="C15072" s="5">
        <v>75285</v>
      </c>
      <c r="D15072" s="74">
        <f t="shared" si="549"/>
        <v>9.3247680110973823E-4</v>
      </c>
      <c r="E15072" s="46"/>
      <c r="F15072" s="3"/>
      <c r="G15072" s="3"/>
      <c r="H15072" s="3"/>
      <c r="I15072" s="3"/>
      <c r="Y15072" s="27"/>
    </row>
    <row r="15073" spans="2:25" x14ac:dyDescent="0.25">
      <c r="B15073" s="6">
        <f t="shared" si="550"/>
        <v>7.5290000000000006E-5</v>
      </c>
      <c r="C15073" s="5">
        <v>75290</v>
      </c>
      <c r="D15073" s="74">
        <f t="shared" si="549"/>
        <v>9.3223353116177307E-4</v>
      </c>
      <c r="E15073" s="46"/>
      <c r="F15073" s="3"/>
      <c r="G15073" s="3"/>
      <c r="H15073" s="3"/>
      <c r="I15073" s="3"/>
      <c r="Y15073" s="27"/>
    </row>
    <row r="15074" spans="2:25" x14ac:dyDescent="0.25">
      <c r="B15074" s="6">
        <f t="shared" si="550"/>
        <v>7.5295000000000003E-5</v>
      </c>
      <c r="C15074" s="5">
        <v>75295</v>
      </c>
      <c r="D15074" s="74">
        <f t="shared" si="549"/>
        <v>9.3199034052888986E-4</v>
      </c>
      <c r="E15074" s="46"/>
      <c r="F15074" s="3"/>
      <c r="G15074" s="3"/>
      <c r="H15074" s="3"/>
      <c r="I15074" s="3"/>
      <c r="Y15074" s="27"/>
    </row>
    <row r="15075" spans="2:25" x14ac:dyDescent="0.25">
      <c r="B15075" s="6">
        <f t="shared" si="550"/>
        <v>7.5300000000000001E-5</v>
      </c>
      <c r="C15075" s="5">
        <v>75300</v>
      </c>
      <c r="D15075" s="74">
        <f t="shared" si="549"/>
        <v>9.3174722918006351E-4</v>
      </c>
      <c r="E15075" s="46"/>
      <c r="F15075" s="3"/>
      <c r="G15075" s="3"/>
      <c r="H15075" s="3"/>
      <c r="I15075" s="3"/>
      <c r="Y15075" s="27"/>
    </row>
    <row r="15076" spans="2:25" x14ac:dyDescent="0.25">
      <c r="B15076" s="6">
        <f t="shared" si="550"/>
        <v>7.5304999999999998E-5</v>
      </c>
      <c r="C15076" s="5">
        <v>75305</v>
      </c>
      <c r="D15076" s="74">
        <f t="shared" si="549"/>
        <v>9.3150419708428378E-4</v>
      </c>
      <c r="E15076" s="46"/>
      <c r="F15076" s="3"/>
      <c r="G15076" s="3"/>
      <c r="H15076" s="3"/>
      <c r="I15076" s="3"/>
      <c r="Y15076" s="27"/>
    </row>
    <row r="15077" spans="2:25" x14ac:dyDescent="0.25">
      <c r="B15077" s="6">
        <f t="shared" si="550"/>
        <v>7.5310000000000009E-5</v>
      </c>
      <c r="C15077" s="5">
        <v>75310</v>
      </c>
      <c r="D15077" s="74">
        <f t="shared" si="549"/>
        <v>9.3126124421055148E-4</v>
      </c>
      <c r="E15077" s="46"/>
      <c r="F15077" s="3"/>
      <c r="G15077" s="3"/>
      <c r="H15077" s="3"/>
      <c r="I15077" s="3"/>
      <c r="Y15077" s="27"/>
    </row>
    <row r="15078" spans="2:25" x14ac:dyDescent="0.25">
      <c r="B15078" s="6">
        <f t="shared" si="550"/>
        <v>7.5315000000000007E-5</v>
      </c>
      <c r="C15078" s="5">
        <v>75315</v>
      </c>
      <c r="D15078" s="74">
        <f t="shared" si="549"/>
        <v>9.3101837052788727E-4</v>
      </c>
      <c r="E15078" s="46"/>
      <c r="F15078" s="3"/>
      <c r="G15078" s="3"/>
      <c r="H15078" s="3"/>
      <c r="I15078" s="3"/>
      <c r="Y15078" s="27"/>
    </row>
    <row r="15079" spans="2:25" x14ac:dyDescent="0.25">
      <c r="B15079" s="6">
        <f t="shared" si="550"/>
        <v>7.5320000000000004E-5</v>
      </c>
      <c r="C15079" s="5">
        <v>75320</v>
      </c>
      <c r="D15079" s="74">
        <f t="shared" si="549"/>
        <v>9.3077557600532124E-4</v>
      </c>
      <c r="E15079" s="46"/>
      <c r="F15079" s="3"/>
      <c r="G15079" s="3"/>
      <c r="H15079" s="3"/>
      <c r="I15079" s="3"/>
      <c r="Y15079" s="27"/>
    </row>
    <row r="15080" spans="2:25" x14ac:dyDescent="0.25">
      <c r="B15080" s="6">
        <f t="shared" si="550"/>
        <v>7.5325000000000001E-5</v>
      </c>
      <c r="C15080" s="5">
        <v>75325</v>
      </c>
      <c r="D15080" s="74">
        <f t="shared" si="549"/>
        <v>9.3053286061189997E-4</v>
      </c>
      <c r="E15080" s="46"/>
      <c r="F15080" s="3"/>
      <c r="G15080" s="3"/>
      <c r="H15080" s="3"/>
      <c r="I15080" s="3"/>
      <c r="Y15080" s="27"/>
    </row>
    <row r="15081" spans="2:25" x14ac:dyDescent="0.25">
      <c r="B15081" s="6">
        <f t="shared" si="550"/>
        <v>7.5329999999999999E-5</v>
      </c>
      <c r="C15081" s="5">
        <v>75330</v>
      </c>
      <c r="D15081" s="74">
        <f t="shared" si="549"/>
        <v>9.3029022431668172E-4</v>
      </c>
      <c r="E15081" s="46"/>
      <c r="F15081" s="3"/>
      <c r="G15081" s="3"/>
      <c r="H15081" s="3"/>
      <c r="I15081" s="3"/>
      <c r="Y15081" s="27"/>
    </row>
    <row r="15082" spans="2:25" x14ac:dyDescent="0.25">
      <c r="B15082" s="6">
        <f t="shared" si="550"/>
        <v>7.533500000000001E-5</v>
      </c>
      <c r="C15082" s="5">
        <v>75335</v>
      </c>
      <c r="D15082" s="74">
        <f t="shared" si="549"/>
        <v>9.300476670887429E-4</v>
      </c>
      <c r="E15082" s="46"/>
      <c r="F15082" s="3"/>
      <c r="G15082" s="3"/>
      <c r="H15082" s="3"/>
      <c r="I15082" s="3"/>
      <c r="Y15082" s="27"/>
    </row>
    <row r="15083" spans="2:25" x14ac:dyDescent="0.25">
      <c r="B15083" s="6">
        <f t="shared" si="550"/>
        <v>7.5340000000000007E-5</v>
      </c>
      <c r="C15083" s="5">
        <v>75340</v>
      </c>
      <c r="D15083" s="74">
        <f t="shared" si="549"/>
        <v>9.298051888971706E-4</v>
      </c>
      <c r="E15083" s="46"/>
      <c r="F15083" s="3"/>
      <c r="G15083" s="3"/>
      <c r="H15083" s="3"/>
      <c r="I15083" s="3"/>
      <c r="Y15083" s="27"/>
    </row>
    <row r="15084" spans="2:25" x14ac:dyDescent="0.25">
      <c r="B15084" s="6">
        <f t="shared" si="550"/>
        <v>7.5345000000000005E-5</v>
      </c>
      <c r="C15084" s="5">
        <v>75345</v>
      </c>
      <c r="D15084" s="74">
        <f t="shared" si="549"/>
        <v>9.2956278971106639E-4</v>
      </c>
      <c r="E15084" s="46"/>
      <c r="F15084" s="3"/>
      <c r="G15084" s="3"/>
      <c r="H15084" s="3"/>
      <c r="I15084" s="3"/>
      <c r="Y15084" s="27"/>
    </row>
    <row r="15085" spans="2:25" x14ac:dyDescent="0.25">
      <c r="B15085" s="6">
        <f t="shared" si="550"/>
        <v>7.5350000000000002E-5</v>
      </c>
      <c r="C15085" s="5">
        <v>75350</v>
      </c>
      <c r="D15085" s="74">
        <f t="shared" si="549"/>
        <v>9.2932046949954815E-4</v>
      </c>
      <c r="E15085" s="46"/>
      <c r="F15085" s="3"/>
      <c r="G15085" s="3"/>
      <c r="H15085" s="3"/>
      <c r="I15085" s="3"/>
      <c r="Y15085" s="27"/>
    </row>
    <row r="15086" spans="2:25" x14ac:dyDescent="0.25">
      <c r="B15086" s="6">
        <f t="shared" si="550"/>
        <v>7.5354999999999999E-5</v>
      </c>
      <c r="C15086" s="5">
        <v>75355</v>
      </c>
      <c r="D15086" s="74">
        <f t="shared" si="549"/>
        <v>9.2907822823174585E-4</v>
      </c>
      <c r="E15086" s="46"/>
      <c r="F15086" s="3"/>
      <c r="G15086" s="3"/>
      <c r="H15086" s="3"/>
      <c r="I15086" s="3"/>
      <c r="Y15086" s="27"/>
    </row>
    <row r="15087" spans="2:25" x14ac:dyDescent="0.25">
      <c r="B15087" s="6">
        <f t="shared" si="550"/>
        <v>7.536000000000001E-5</v>
      </c>
      <c r="C15087" s="5">
        <v>75360</v>
      </c>
      <c r="D15087" s="74">
        <f t="shared" si="549"/>
        <v>9.2883606587680135E-4</v>
      </c>
      <c r="E15087" s="46"/>
      <c r="F15087" s="3"/>
      <c r="G15087" s="3"/>
      <c r="H15087" s="3"/>
      <c r="I15087" s="3"/>
      <c r="Y15087" s="27"/>
    </row>
    <row r="15088" spans="2:25" x14ac:dyDescent="0.25">
      <c r="B15088" s="6">
        <f t="shared" si="550"/>
        <v>7.5365000000000008E-5</v>
      </c>
      <c r="C15088" s="5">
        <v>75365</v>
      </c>
      <c r="D15088" s="74">
        <f t="shared" si="549"/>
        <v>9.2859398240387702E-4</v>
      </c>
      <c r="E15088" s="46"/>
      <c r="F15088" s="3"/>
      <c r="G15088" s="3"/>
      <c r="H15088" s="3"/>
      <c r="I15088" s="3"/>
      <c r="Y15088" s="27"/>
    </row>
    <row r="15089" spans="2:25" x14ac:dyDescent="0.25">
      <c r="B15089" s="6">
        <f t="shared" si="550"/>
        <v>7.5370000000000005E-5</v>
      </c>
      <c r="C15089" s="5">
        <v>75370</v>
      </c>
      <c r="D15089" s="74">
        <f t="shared" si="549"/>
        <v>9.2835197778214442E-4</v>
      </c>
      <c r="E15089" s="46"/>
      <c r="F15089" s="3"/>
      <c r="G15089" s="3"/>
      <c r="H15089" s="3"/>
      <c r="I15089" s="3"/>
      <c r="Y15089" s="27"/>
    </row>
    <row r="15090" spans="2:25" x14ac:dyDescent="0.25">
      <c r="B15090" s="6">
        <f t="shared" si="550"/>
        <v>7.5375000000000003E-5</v>
      </c>
      <c r="C15090" s="5">
        <v>75375</v>
      </c>
      <c r="D15090" s="74">
        <f t="shared" si="549"/>
        <v>9.2811005198078795E-4</v>
      </c>
      <c r="E15090" s="46"/>
      <c r="F15090" s="3"/>
      <c r="G15090" s="3"/>
      <c r="H15090" s="3"/>
      <c r="I15090" s="3"/>
      <c r="Y15090" s="27"/>
    </row>
    <row r="15091" spans="2:25" x14ac:dyDescent="0.25">
      <c r="B15091" s="6">
        <f t="shared" si="550"/>
        <v>7.538E-5</v>
      </c>
      <c r="C15091" s="5">
        <v>75380</v>
      </c>
      <c r="D15091" s="74">
        <f t="shared" si="549"/>
        <v>9.2786820496901148E-4</v>
      </c>
      <c r="E15091" s="46"/>
      <c r="F15091" s="3"/>
      <c r="G15091" s="3"/>
      <c r="H15091" s="3"/>
      <c r="I15091" s="3"/>
      <c r="Y15091" s="27"/>
    </row>
    <row r="15092" spans="2:25" x14ac:dyDescent="0.25">
      <c r="B15092" s="6">
        <f t="shared" si="550"/>
        <v>7.5385000000000011E-5</v>
      </c>
      <c r="C15092" s="5">
        <v>75385</v>
      </c>
      <c r="D15092" s="74">
        <f t="shared" si="549"/>
        <v>9.2762643671602659E-4</v>
      </c>
      <c r="E15092" s="46"/>
      <c r="F15092" s="3"/>
      <c r="G15092" s="3"/>
      <c r="H15092" s="3"/>
      <c r="I15092" s="3"/>
      <c r="Y15092" s="27"/>
    </row>
    <row r="15093" spans="2:25" x14ac:dyDescent="0.25">
      <c r="B15093" s="6">
        <f t="shared" si="550"/>
        <v>7.5390000000000008E-5</v>
      </c>
      <c r="C15093" s="5">
        <v>75390</v>
      </c>
      <c r="D15093" s="74">
        <f t="shared" si="549"/>
        <v>9.2738474719106516E-4</v>
      </c>
      <c r="E15093" s="46"/>
      <c r="F15093" s="3"/>
      <c r="G15093" s="3"/>
      <c r="H15093" s="3"/>
      <c r="I15093" s="3"/>
      <c r="Y15093" s="27"/>
    </row>
    <row r="15094" spans="2:25" x14ac:dyDescent="0.25">
      <c r="B15094" s="6">
        <f t="shared" si="550"/>
        <v>7.5395000000000006E-5</v>
      </c>
      <c r="C15094" s="5">
        <v>75395</v>
      </c>
      <c r="D15094" s="74">
        <f t="shared" si="549"/>
        <v>9.2714313636336847E-4</v>
      </c>
      <c r="E15094" s="46"/>
      <c r="F15094" s="3"/>
      <c r="G15094" s="3"/>
      <c r="H15094" s="3"/>
      <c r="I15094" s="3"/>
      <c r="Y15094" s="27"/>
    </row>
    <row r="15095" spans="2:25" x14ac:dyDescent="0.25">
      <c r="B15095" s="6">
        <f t="shared" si="550"/>
        <v>7.5400000000000003E-5</v>
      </c>
      <c r="C15095" s="5">
        <v>75400</v>
      </c>
      <c r="D15095" s="74">
        <f t="shared" si="549"/>
        <v>9.2690160420219397E-4</v>
      </c>
      <c r="E15095" s="46"/>
      <c r="F15095" s="3"/>
      <c r="G15095" s="3"/>
      <c r="H15095" s="3"/>
      <c r="I15095" s="3"/>
      <c r="Y15095" s="27"/>
    </row>
    <row r="15096" spans="2:25" x14ac:dyDescent="0.25">
      <c r="B15096" s="6">
        <f t="shared" si="550"/>
        <v>7.5405000000000001E-5</v>
      </c>
      <c r="C15096" s="5">
        <v>75405</v>
      </c>
      <c r="D15096" s="74">
        <f t="shared" si="549"/>
        <v>9.2666015067681049E-4</v>
      </c>
      <c r="E15096" s="46"/>
      <c r="F15096" s="3"/>
      <c r="G15096" s="3"/>
      <c r="H15096" s="3"/>
      <c r="I15096" s="3"/>
      <c r="Y15096" s="27"/>
    </row>
    <row r="15097" spans="2:25" x14ac:dyDescent="0.25">
      <c r="B15097" s="6">
        <f t="shared" si="550"/>
        <v>7.5409999999999998E-5</v>
      </c>
      <c r="C15097" s="5">
        <v>75410</v>
      </c>
      <c r="D15097" s="74">
        <f t="shared" si="549"/>
        <v>9.2641877575650605E-4</v>
      </c>
      <c r="E15097" s="46"/>
      <c r="F15097" s="3"/>
      <c r="G15097" s="3"/>
      <c r="H15097" s="3"/>
      <c r="I15097" s="3"/>
      <c r="Y15097" s="27"/>
    </row>
    <row r="15098" spans="2:25" x14ac:dyDescent="0.25">
      <c r="B15098" s="6">
        <f t="shared" si="550"/>
        <v>7.5415000000000009E-5</v>
      </c>
      <c r="C15098" s="5">
        <v>75415</v>
      </c>
      <c r="D15098" s="74">
        <f t="shared" si="549"/>
        <v>9.2617747941057594E-4</v>
      </c>
      <c r="E15098" s="46"/>
      <c r="F15098" s="3"/>
      <c r="G15098" s="3"/>
      <c r="H15098" s="3"/>
      <c r="I15098" s="3"/>
      <c r="Y15098" s="27"/>
    </row>
    <row r="15099" spans="2:25" x14ac:dyDescent="0.25">
      <c r="B15099" s="6">
        <f t="shared" si="550"/>
        <v>7.5420000000000006E-5</v>
      </c>
      <c r="C15099" s="5">
        <v>75420</v>
      </c>
      <c r="D15099" s="74">
        <f t="shared" si="549"/>
        <v>9.2593626160833648E-4</v>
      </c>
      <c r="E15099" s="46"/>
      <c r="F15099" s="3"/>
      <c r="G15099" s="3"/>
      <c r="H15099" s="3"/>
      <c r="I15099" s="3"/>
      <c r="Y15099" s="27"/>
    </row>
    <row r="15100" spans="2:25" x14ac:dyDescent="0.25">
      <c r="B15100" s="6">
        <f t="shared" si="550"/>
        <v>7.5425000000000004E-5</v>
      </c>
      <c r="C15100" s="5">
        <v>75425</v>
      </c>
      <c r="D15100" s="74">
        <f t="shared" si="549"/>
        <v>9.256951223191118E-4</v>
      </c>
      <c r="E15100" s="46"/>
      <c r="F15100" s="3"/>
      <c r="G15100" s="3"/>
      <c r="H15100" s="3"/>
      <c r="I15100" s="3"/>
      <c r="Y15100" s="27"/>
    </row>
    <row r="15101" spans="2:25" x14ac:dyDescent="0.25">
      <c r="B15101" s="6">
        <f t="shared" si="550"/>
        <v>7.5430000000000001E-5</v>
      </c>
      <c r="C15101" s="5">
        <v>75430</v>
      </c>
      <c r="D15101" s="74">
        <f t="shared" si="549"/>
        <v>9.2545406151224466E-4</v>
      </c>
      <c r="E15101" s="46"/>
      <c r="F15101" s="3"/>
      <c r="G15101" s="3"/>
      <c r="H15101" s="3"/>
      <c r="I15101" s="3"/>
      <c r="Y15101" s="27"/>
    </row>
    <row r="15102" spans="2:25" x14ac:dyDescent="0.25">
      <c r="B15102" s="6">
        <f t="shared" si="550"/>
        <v>7.5434999999999999E-5</v>
      </c>
      <c r="C15102" s="5">
        <v>75435</v>
      </c>
      <c r="D15102" s="74">
        <f t="shared" si="549"/>
        <v>9.252130791570876E-4</v>
      </c>
      <c r="E15102" s="46"/>
      <c r="F15102" s="3"/>
      <c r="G15102" s="3"/>
      <c r="H15102" s="3"/>
      <c r="I15102" s="3"/>
      <c r="Y15102" s="27"/>
    </row>
    <row r="15103" spans="2:25" x14ac:dyDescent="0.25">
      <c r="B15103" s="6">
        <f t="shared" si="550"/>
        <v>7.544000000000001E-5</v>
      </c>
      <c r="C15103" s="5">
        <v>75440</v>
      </c>
      <c r="D15103" s="74">
        <f t="shared" si="549"/>
        <v>9.2497217522300996E-4</v>
      </c>
      <c r="E15103" s="46"/>
      <c r="F15103" s="3"/>
      <c r="G15103" s="3"/>
      <c r="H15103" s="3"/>
      <c r="I15103" s="3"/>
      <c r="Y15103" s="27"/>
    </row>
    <row r="15104" spans="2:25" x14ac:dyDescent="0.25">
      <c r="B15104" s="6">
        <f t="shared" si="550"/>
        <v>7.5445000000000007E-5</v>
      </c>
      <c r="C15104" s="5">
        <v>75445</v>
      </c>
      <c r="D15104" s="74">
        <f t="shared" si="549"/>
        <v>9.2473134967939626E-4</v>
      </c>
      <c r="E15104" s="46"/>
      <c r="F15104" s="3"/>
      <c r="G15104" s="3"/>
      <c r="H15104" s="3"/>
      <c r="I15104" s="3"/>
      <c r="Y15104" s="27"/>
    </row>
    <row r="15105" spans="2:25" x14ac:dyDescent="0.25">
      <c r="B15105" s="6">
        <f t="shared" si="550"/>
        <v>7.5450000000000004E-5</v>
      </c>
      <c r="C15105" s="5">
        <v>75450</v>
      </c>
      <c r="D15105" s="74">
        <f t="shared" si="549"/>
        <v>9.2449060249564174E-4</v>
      </c>
      <c r="E15105" s="46"/>
      <c r="F15105" s="3"/>
      <c r="G15105" s="3"/>
      <c r="H15105" s="3"/>
      <c r="I15105" s="3"/>
      <c r="Y15105" s="27"/>
    </row>
    <row r="15106" spans="2:25" x14ac:dyDescent="0.25">
      <c r="B15106" s="6">
        <f t="shared" si="550"/>
        <v>7.5455000000000002E-5</v>
      </c>
      <c r="C15106" s="5">
        <v>75455</v>
      </c>
      <c r="D15106" s="74">
        <f t="shared" si="549"/>
        <v>9.2424993364115672E-4</v>
      </c>
      <c r="E15106" s="46"/>
      <c r="F15106" s="3"/>
      <c r="G15106" s="3"/>
      <c r="H15106" s="3"/>
      <c r="I15106" s="3"/>
      <c r="Y15106" s="27"/>
    </row>
    <row r="15107" spans="2:25" x14ac:dyDescent="0.25">
      <c r="B15107" s="6">
        <f t="shared" si="550"/>
        <v>7.5459999999999999E-5</v>
      </c>
      <c r="C15107" s="5">
        <v>75460</v>
      </c>
      <c r="D15107" s="74">
        <f t="shared" si="549"/>
        <v>9.2400934308536561E-4</v>
      </c>
      <c r="E15107" s="46"/>
      <c r="F15107" s="3"/>
      <c r="G15107" s="3"/>
      <c r="H15107" s="3"/>
      <c r="I15107" s="3"/>
      <c r="Y15107" s="27"/>
    </row>
    <row r="15108" spans="2:25" x14ac:dyDescent="0.25">
      <c r="B15108" s="6">
        <f t="shared" si="550"/>
        <v>7.546500000000001E-5</v>
      </c>
      <c r="C15108" s="5">
        <v>75465</v>
      </c>
      <c r="D15108" s="74">
        <f t="shared" si="549"/>
        <v>9.2376883079770726E-4</v>
      </c>
      <c r="E15108" s="46"/>
      <c r="F15108" s="3"/>
      <c r="G15108" s="3"/>
      <c r="H15108" s="3"/>
      <c r="I15108" s="3"/>
      <c r="Y15108" s="27"/>
    </row>
    <row r="15109" spans="2:25" x14ac:dyDescent="0.25">
      <c r="B15109" s="6">
        <f t="shared" si="550"/>
        <v>7.5470000000000008E-5</v>
      </c>
      <c r="C15109" s="5">
        <v>75470</v>
      </c>
      <c r="D15109" s="74">
        <f t="shared" si="549"/>
        <v>9.2352839674763319E-4</v>
      </c>
      <c r="E15109" s="46"/>
      <c r="F15109" s="3"/>
      <c r="G15109" s="3"/>
      <c r="H15109" s="3"/>
      <c r="I15109" s="3"/>
      <c r="Y15109" s="27"/>
    </row>
    <row r="15110" spans="2:25" x14ac:dyDescent="0.25">
      <c r="B15110" s="6">
        <f t="shared" si="550"/>
        <v>7.5475000000000005E-5</v>
      </c>
      <c r="C15110" s="5">
        <v>75475</v>
      </c>
      <c r="D15110" s="74">
        <f t="shared" si="549"/>
        <v>9.232880409046104E-4</v>
      </c>
      <c r="E15110" s="46"/>
      <c r="F15110" s="3"/>
      <c r="G15110" s="3"/>
      <c r="H15110" s="3"/>
      <c r="I15110" s="3"/>
      <c r="Y15110" s="27"/>
    </row>
    <row r="15111" spans="2:25" x14ac:dyDescent="0.25">
      <c r="B15111" s="6">
        <f t="shared" si="550"/>
        <v>7.5480000000000002E-5</v>
      </c>
      <c r="C15111" s="5">
        <v>75480</v>
      </c>
      <c r="D15111" s="74">
        <f t="shared" si="549"/>
        <v>9.2304776323811873E-4</v>
      </c>
      <c r="E15111" s="46"/>
      <c r="F15111" s="3"/>
      <c r="G15111" s="3"/>
      <c r="H15111" s="3"/>
      <c r="I15111" s="3"/>
      <c r="Y15111" s="27"/>
    </row>
    <row r="15112" spans="2:25" x14ac:dyDescent="0.25">
      <c r="B15112" s="6">
        <f t="shared" si="550"/>
        <v>7.5485E-5</v>
      </c>
      <c r="C15112" s="5">
        <v>75485</v>
      </c>
      <c r="D15112" s="74">
        <f t="shared" si="549"/>
        <v>9.2280756371765219E-4</v>
      </c>
      <c r="E15112" s="46"/>
      <c r="F15112" s="3"/>
      <c r="G15112" s="3"/>
      <c r="H15112" s="3"/>
      <c r="I15112" s="3"/>
      <c r="Y15112" s="27"/>
    </row>
    <row r="15113" spans="2:25" x14ac:dyDescent="0.25">
      <c r="B15113" s="6">
        <f t="shared" si="550"/>
        <v>7.5490000000000011E-5</v>
      </c>
      <c r="C15113" s="5">
        <v>75490</v>
      </c>
      <c r="D15113" s="74">
        <f t="shared" si="549"/>
        <v>9.225674423127176E-4</v>
      </c>
      <c r="E15113" s="46"/>
      <c r="F15113" s="3"/>
      <c r="G15113" s="3"/>
      <c r="H15113" s="3"/>
      <c r="I15113" s="3"/>
      <c r="Y15113" s="27"/>
    </row>
    <row r="15114" spans="2:25" x14ac:dyDescent="0.25">
      <c r="B15114" s="6">
        <f t="shared" si="550"/>
        <v>7.5495000000000008E-5</v>
      </c>
      <c r="C15114" s="5">
        <v>75495</v>
      </c>
      <c r="D15114" s="74">
        <f t="shared" si="549"/>
        <v>9.2232739899283738E-4</v>
      </c>
      <c r="E15114" s="46"/>
      <c r="F15114" s="3"/>
      <c r="G15114" s="3"/>
      <c r="H15114" s="3"/>
      <c r="I15114" s="3"/>
      <c r="Y15114" s="27"/>
    </row>
    <row r="15115" spans="2:25" x14ac:dyDescent="0.25">
      <c r="B15115" s="6">
        <f t="shared" si="550"/>
        <v>7.5500000000000006E-5</v>
      </c>
      <c r="C15115" s="5">
        <v>75500</v>
      </c>
      <c r="D15115" s="74">
        <f t="shared" si="549"/>
        <v>9.2208743372754946E-4</v>
      </c>
      <c r="E15115" s="46"/>
      <c r="F15115" s="3"/>
      <c r="G15115" s="3"/>
      <c r="H15115" s="3"/>
      <c r="I15115" s="3"/>
      <c r="Y15115" s="27"/>
    </row>
    <row r="15116" spans="2:25" x14ac:dyDescent="0.25">
      <c r="B15116" s="6">
        <f t="shared" si="550"/>
        <v>7.5505000000000003E-5</v>
      </c>
      <c r="C15116" s="5">
        <v>75505</v>
      </c>
      <c r="D15116" s="74">
        <f t="shared" si="549"/>
        <v>9.2184754648639948E-4</v>
      </c>
      <c r="E15116" s="46"/>
      <c r="F15116" s="3"/>
      <c r="G15116" s="3"/>
      <c r="H15116" s="3"/>
      <c r="I15116" s="3"/>
      <c r="Y15116" s="27"/>
    </row>
    <row r="15117" spans="2:25" x14ac:dyDescent="0.25">
      <c r="B15117" s="6">
        <f t="shared" si="550"/>
        <v>7.551E-5</v>
      </c>
      <c r="C15117" s="5">
        <v>75510</v>
      </c>
      <c r="D15117" s="74">
        <f t="shared" si="549"/>
        <v>9.2160773723895366E-4</v>
      </c>
      <c r="E15117" s="46"/>
      <c r="F15117" s="3"/>
      <c r="G15117" s="3"/>
      <c r="H15117" s="3"/>
      <c r="I15117" s="3"/>
      <c r="Y15117" s="27"/>
    </row>
    <row r="15118" spans="2:25" x14ac:dyDescent="0.25">
      <c r="B15118" s="6">
        <f t="shared" si="550"/>
        <v>7.5515000000000011E-5</v>
      </c>
      <c r="C15118" s="5">
        <v>75515</v>
      </c>
      <c r="D15118" s="74">
        <f t="shared" si="549"/>
        <v>9.2136800595478635E-4</v>
      </c>
      <c r="E15118" s="46"/>
      <c r="F15118" s="3"/>
      <c r="G15118" s="3"/>
      <c r="H15118" s="3"/>
      <c r="I15118" s="3"/>
      <c r="Y15118" s="27"/>
    </row>
    <row r="15119" spans="2:25" x14ac:dyDescent="0.25">
      <c r="B15119" s="6">
        <f t="shared" si="550"/>
        <v>7.5520000000000009E-5</v>
      </c>
      <c r="C15119" s="5">
        <v>75520</v>
      </c>
      <c r="D15119" s="74">
        <f t="shared" si="549"/>
        <v>9.2112835260349101E-4</v>
      </c>
      <c r="E15119" s="46"/>
      <c r="F15119" s="3"/>
      <c r="G15119" s="3"/>
      <c r="H15119" s="3"/>
      <c r="I15119" s="3"/>
      <c r="Y15119" s="27"/>
    </row>
    <row r="15120" spans="2:25" x14ac:dyDescent="0.25">
      <c r="B15120" s="6">
        <f t="shared" si="550"/>
        <v>7.5525000000000006E-5</v>
      </c>
      <c r="C15120" s="5">
        <v>75525</v>
      </c>
      <c r="D15120" s="74">
        <f t="shared" si="549"/>
        <v>9.2088877715467224E-4</v>
      </c>
      <c r="E15120" s="46"/>
      <c r="F15120" s="3"/>
      <c r="G15120" s="3"/>
      <c r="H15120" s="3"/>
      <c r="I15120" s="3"/>
      <c r="Y15120" s="27"/>
    </row>
    <row r="15121" spans="2:25" x14ac:dyDescent="0.25">
      <c r="B15121" s="6">
        <f t="shared" si="550"/>
        <v>7.5530000000000004E-5</v>
      </c>
      <c r="C15121" s="5">
        <v>75530</v>
      </c>
      <c r="D15121" s="74">
        <f t="shared" si="549"/>
        <v>9.2064927957794809E-4</v>
      </c>
      <c r="E15121" s="46"/>
      <c r="F15121" s="3"/>
      <c r="G15121" s="3"/>
      <c r="H15121" s="3"/>
      <c r="I15121" s="3"/>
      <c r="Y15121" s="27"/>
    </row>
    <row r="15122" spans="2:25" x14ac:dyDescent="0.25">
      <c r="B15122" s="6">
        <f t="shared" si="550"/>
        <v>7.5535000000000001E-5</v>
      </c>
      <c r="C15122" s="5">
        <v>75535</v>
      </c>
      <c r="D15122" s="74">
        <f t="shared" si="549"/>
        <v>9.2040985984295147E-4</v>
      </c>
      <c r="E15122" s="46"/>
      <c r="F15122" s="3"/>
      <c r="G15122" s="3"/>
      <c r="H15122" s="3"/>
      <c r="I15122" s="3"/>
      <c r="Y15122" s="27"/>
    </row>
    <row r="15123" spans="2:25" x14ac:dyDescent="0.25">
      <c r="B15123" s="6">
        <f t="shared" si="550"/>
        <v>7.5539999999999998E-5</v>
      </c>
      <c r="C15123" s="5">
        <v>75540</v>
      </c>
      <c r="D15123" s="74">
        <f t="shared" ref="D15123:D15186" si="551">IF(ISERROR($D$12*2*PI()*$D$4*$D$5^2/B15123^5*10^-9*(1/(EXP(($D$4*$D$5)/(B15123*$D$6*($D$9)))-1))),0,$D$12*2*PI()*$D$4*$D$5^2/B15123^5*10^-9*(1/(EXP(($D$4*$D$5)/(B15123*$D$6*($D$9)))-1)))</f>
        <v>9.201705179193284E-4</v>
      </c>
      <c r="E15123" s="46"/>
      <c r="F15123" s="3"/>
      <c r="G15123" s="3"/>
      <c r="H15123" s="3"/>
      <c r="I15123" s="3"/>
      <c r="Y15123" s="27"/>
    </row>
    <row r="15124" spans="2:25" x14ac:dyDescent="0.25">
      <c r="B15124" s="6">
        <f t="shared" ref="B15124:B15187" si="552">C15124*10^-9</f>
        <v>7.5545000000000009E-5</v>
      </c>
      <c r="C15124" s="5">
        <v>75545</v>
      </c>
      <c r="D15124" s="74">
        <f t="shared" si="551"/>
        <v>9.1993125377673739E-4</v>
      </c>
      <c r="E15124" s="46"/>
      <c r="F15124" s="3"/>
      <c r="G15124" s="3"/>
      <c r="H15124" s="3"/>
      <c r="I15124" s="3"/>
      <c r="Y15124" s="27"/>
    </row>
    <row r="15125" spans="2:25" x14ac:dyDescent="0.25">
      <c r="B15125" s="6">
        <f t="shared" si="552"/>
        <v>7.5550000000000007E-5</v>
      </c>
      <c r="C15125" s="5">
        <v>75550</v>
      </c>
      <c r="D15125" s="74">
        <f t="shared" si="551"/>
        <v>9.196920673848547E-4</v>
      </c>
      <c r="E15125" s="46"/>
      <c r="F15125" s="3"/>
      <c r="G15125" s="3"/>
      <c r="H15125" s="3"/>
      <c r="I15125" s="3"/>
      <c r="Y15125" s="27"/>
    </row>
    <row r="15126" spans="2:25" x14ac:dyDescent="0.25">
      <c r="B15126" s="6">
        <f t="shared" si="552"/>
        <v>7.5555000000000004E-5</v>
      </c>
      <c r="C15126" s="5">
        <v>75555</v>
      </c>
      <c r="D15126" s="74">
        <f t="shared" si="551"/>
        <v>9.1945295871336821E-4</v>
      </c>
      <c r="E15126" s="46"/>
      <c r="F15126" s="3"/>
      <c r="G15126" s="3"/>
      <c r="H15126" s="3"/>
      <c r="I15126" s="3"/>
      <c r="Y15126" s="27"/>
    </row>
    <row r="15127" spans="2:25" x14ac:dyDescent="0.25">
      <c r="B15127" s="6">
        <f t="shared" si="552"/>
        <v>7.5560000000000002E-5</v>
      </c>
      <c r="C15127" s="5">
        <v>75560</v>
      </c>
      <c r="D15127" s="74">
        <f t="shared" si="551"/>
        <v>9.1921392773197815E-4</v>
      </c>
      <c r="E15127" s="46"/>
      <c r="F15127" s="3"/>
      <c r="G15127" s="3"/>
      <c r="H15127" s="3"/>
      <c r="I15127" s="3"/>
      <c r="Y15127" s="27"/>
    </row>
    <row r="15128" spans="2:25" x14ac:dyDescent="0.25">
      <c r="B15128" s="6">
        <f t="shared" si="552"/>
        <v>7.5564999999999999E-5</v>
      </c>
      <c r="C15128" s="5">
        <v>75565</v>
      </c>
      <c r="D15128" s="74">
        <f t="shared" si="551"/>
        <v>9.1897497441039962E-4</v>
      </c>
      <c r="E15128" s="46"/>
      <c r="F15128" s="3"/>
      <c r="G15128" s="3"/>
      <c r="H15128" s="3"/>
      <c r="I15128" s="3"/>
      <c r="Y15128" s="27"/>
    </row>
    <row r="15129" spans="2:25" x14ac:dyDescent="0.25">
      <c r="B15129" s="6">
        <f t="shared" si="552"/>
        <v>7.557000000000001E-5</v>
      </c>
      <c r="C15129" s="5">
        <v>75570</v>
      </c>
      <c r="D15129" s="74">
        <f t="shared" si="551"/>
        <v>9.1873609871836277E-4</v>
      </c>
      <c r="E15129" s="46"/>
      <c r="F15129" s="3"/>
      <c r="G15129" s="3"/>
      <c r="H15129" s="3"/>
      <c r="I15129" s="3"/>
      <c r="Y15129" s="27"/>
    </row>
    <row r="15130" spans="2:25" x14ac:dyDescent="0.25">
      <c r="B15130" s="6">
        <f t="shared" si="552"/>
        <v>7.5575000000000007E-5</v>
      </c>
      <c r="C15130" s="5">
        <v>75575</v>
      </c>
      <c r="D15130" s="74">
        <f t="shared" si="551"/>
        <v>9.1849730062560947E-4</v>
      </c>
      <c r="E15130" s="46"/>
      <c r="F15130" s="3"/>
      <c r="G15130" s="3"/>
      <c r="H15130" s="3"/>
      <c r="I15130" s="3"/>
      <c r="Y15130" s="27"/>
    </row>
    <row r="15131" spans="2:25" x14ac:dyDescent="0.25">
      <c r="B15131" s="6">
        <f t="shared" si="552"/>
        <v>7.5580000000000005E-5</v>
      </c>
      <c r="C15131" s="5">
        <v>75580</v>
      </c>
      <c r="D15131" s="74">
        <f t="shared" si="551"/>
        <v>9.1825858010189732E-4</v>
      </c>
      <c r="E15131" s="46"/>
      <c r="F15131" s="3"/>
      <c r="G15131" s="3"/>
      <c r="H15131" s="3"/>
      <c r="I15131" s="3"/>
      <c r="Y15131" s="27"/>
    </row>
    <row r="15132" spans="2:25" x14ac:dyDescent="0.25">
      <c r="B15132" s="6">
        <f t="shared" si="552"/>
        <v>7.5585000000000002E-5</v>
      </c>
      <c r="C15132" s="5">
        <v>75585</v>
      </c>
      <c r="D15132" s="74">
        <f t="shared" si="551"/>
        <v>9.1801993711699561E-4</v>
      </c>
      <c r="E15132" s="46"/>
      <c r="F15132" s="3"/>
      <c r="G15132" s="3"/>
      <c r="H15132" s="3"/>
      <c r="I15132" s="3"/>
      <c r="Y15132" s="27"/>
    </row>
    <row r="15133" spans="2:25" x14ac:dyDescent="0.25">
      <c r="B15133" s="6">
        <f t="shared" si="552"/>
        <v>7.559E-5</v>
      </c>
      <c r="C15133" s="5">
        <v>75590</v>
      </c>
      <c r="D15133" s="74">
        <f t="shared" si="551"/>
        <v>9.1778137164068763E-4</v>
      </c>
      <c r="E15133" s="46"/>
      <c r="F15133" s="3"/>
      <c r="G15133" s="3"/>
      <c r="H15133" s="3"/>
      <c r="I15133" s="3"/>
      <c r="Y15133" s="27"/>
    </row>
    <row r="15134" spans="2:25" x14ac:dyDescent="0.25">
      <c r="B15134" s="6">
        <f t="shared" si="552"/>
        <v>7.5595000000000011E-5</v>
      </c>
      <c r="C15134" s="5">
        <v>75595</v>
      </c>
      <c r="D15134" s="74">
        <f t="shared" si="551"/>
        <v>9.1754288364277238E-4</v>
      </c>
      <c r="E15134" s="46"/>
      <c r="F15134" s="3"/>
      <c r="G15134" s="3"/>
      <c r="H15134" s="3"/>
      <c r="I15134" s="3"/>
      <c r="Y15134" s="27"/>
    </row>
    <row r="15135" spans="2:25" x14ac:dyDescent="0.25">
      <c r="B15135" s="6">
        <f t="shared" si="552"/>
        <v>7.5600000000000008E-5</v>
      </c>
      <c r="C15135" s="5">
        <v>75600</v>
      </c>
      <c r="D15135" s="74">
        <f t="shared" si="551"/>
        <v>9.1730447309306242E-4</v>
      </c>
      <c r="E15135" s="46"/>
      <c r="F15135" s="3"/>
      <c r="G15135" s="3"/>
      <c r="H15135" s="3"/>
      <c r="I15135" s="3"/>
      <c r="Y15135" s="27"/>
    </row>
    <row r="15136" spans="2:25" x14ac:dyDescent="0.25">
      <c r="B15136" s="6">
        <f t="shared" si="552"/>
        <v>7.5605000000000005E-5</v>
      </c>
      <c r="C15136" s="5">
        <v>75605</v>
      </c>
      <c r="D15136" s="74">
        <f t="shared" si="551"/>
        <v>9.1706613996138213E-4</v>
      </c>
      <c r="E15136" s="46"/>
      <c r="F15136" s="3"/>
      <c r="G15136" s="3"/>
      <c r="H15136" s="3"/>
      <c r="I15136" s="3"/>
      <c r="Y15136" s="27"/>
    </row>
    <row r="15137" spans="2:25" x14ac:dyDescent="0.25">
      <c r="B15137" s="6">
        <f t="shared" si="552"/>
        <v>7.5610000000000003E-5</v>
      </c>
      <c r="C15137" s="5">
        <v>75610</v>
      </c>
      <c r="D15137" s="74">
        <f t="shared" si="551"/>
        <v>9.1682788421756966E-4</v>
      </c>
      <c r="E15137" s="46"/>
      <c r="F15137" s="3"/>
      <c r="G15137" s="3"/>
      <c r="H15137" s="3"/>
      <c r="I15137" s="3"/>
      <c r="Y15137" s="27"/>
    </row>
    <row r="15138" spans="2:25" x14ac:dyDescent="0.25">
      <c r="B15138" s="6">
        <f t="shared" si="552"/>
        <v>7.5615E-5</v>
      </c>
      <c r="C15138" s="5">
        <v>75615</v>
      </c>
      <c r="D15138" s="74">
        <f t="shared" si="551"/>
        <v>9.16589705831478E-4</v>
      </c>
      <c r="E15138" s="46"/>
      <c r="F15138" s="3"/>
      <c r="G15138" s="3"/>
      <c r="H15138" s="3"/>
      <c r="I15138" s="3"/>
      <c r="Y15138" s="27"/>
    </row>
    <row r="15139" spans="2:25" x14ac:dyDescent="0.25">
      <c r="B15139" s="6">
        <f t="shared" si="552"/>
        <v>7.5620000000000011E-5</v>
      </c>
      <c r="C15139" s="5">
        <v>75620</v>
      </c>
      <c r="D15139" s="74">
        <f t="shared" si="551"/>
        <v>9.1635160477297143E-4</v>
      </c>
      <c r="E15139" s="46"/>
      <c r="F15139" s="3"/>
      <c r="G15139" s="3"/>
      <c r="H15139" s="3"/>
      <c r="I15139" s="3"/>
      <c r="Y15139" s="27"/>
    </row>
    <row r="15140" spans="2:25" x14ac:dyDescent="0.25">
      <c r="B15140" s="6">
        <f t="shared" si="552"/>
        <v>7.5625000000000009E-5</v>
      </c>
      <c r="C15140" s="5">
        <v>75625</v>
      </c>
      <c r="D15140" s="74">
        <f t="shared" si="551"/>
        <v>9.1611358101193504E-4</v>
      </c>
      <c r="E15140" s="46"/>
      <c r="F15140" s="3"/>
      <c r="G15140" s="3"/>
      <c r="H15140" s="3"/>
      <c r="I15140" s="3"/>
      <c r="Y15140" s="27"/>
    </row>
    <row r="15141" spans="2:25" x14ac:dyDescent="0.25">
      <c r="B15141" s="6">
        <f t="shared" si="552"/>
        <v>7.5630000000000006E-5</v>
      </c>
      <c r="C15141" s="5">
        <v>75630</v>
      </c>
      <c r="D15141" s="74">
        <f t="shared" si="551"/>
        <v>9.158756345182587E-4</v>
      </c>
      <c r="E15141" s="46"/>
      <c r="F15141" s="3"/>
      <c r="G15141" s="3"/>
      <c r="H15141" s="3"/>
      <c r="I15141" s="3"/>
      <c r="Y15141" s="27"/>
    </row>
    <row r="15142" spans="2:25" x14ac:dyDescent="0.25">
      <c r="B15142" s="6">
        <f t="shared" si="552"/>
        <v>7.5635000000000003E-5</v>
      </c>
      <c r="C15142" s="5">
        <v>75635</v>
      </c>
      <c r="D15142" s="74">
        <f t="shared" si="551"/>
        <v>9.1563776526185135E-4</v>
      </c>
      <c r="E15142" s="46"/>
      <c r="F15142" s="3"/>
      <c r="G15142" s="3"/>
      <c r="H15142" s="3"/>
      <c r="I15142" s="3"/>
      <c r="Y15142" s="27"/>
    </row>
    <row r="15143" spans="2:25" x14ac:dyDescent="0.25">
      <c r="B15143" s="6">
        <f t="shared" si="552"/>
        <v>7.5640000000000001E-5</v>
      </c>
      <c r="C15143" s="5">
        <v>75640</v>
      </c>
      <c r="D15143" s="74">
        <f t="shared" si="551"/>
        <v>9.1539997321263343E-4</v>
      </c>
      <c r="E15143" s="46"/>
      <c r="F15143" s="3"/>
      <c r="G15143" s="3"/>
      <c r="H15143" s="3"/>
      <c r="I15143" s="3"/>
      <c r="Y15143" s="27"/>
    </row>
    <row r="15144" spans="2:25" x14ac:dyDescent="0.25">
      <c r="B15144" s="6">
        <f t="shared" si="552"/>
        <v>7.5644999999999998E-5</v>
      </c>
      <c r="C15144" s="5">
        <v>75645</v>
      </c>
      <c r="D15144" s="74">
        <f t="shared" si="551"/>
        <v>9.1516225834054E-4</v>
      </c>
      <c r="E15144" s="46"/>
      <c r="F15144" s="3"/>
      <c r="G15144" s="3"/>
      <c r="H15144" s="3"/>
      <c r="I15144" s="3"/>
      <c r="Y15144" s="27"/>
    </row>
    <row r="15145" spans="2:25" x14ac:dyDescent="0.25">
      <c r="B15145" s="6">
        <f t="shared" si="552"/>
        <v>7.5650000000000009E-5</v>
      </c>
      <c r="C15145" s="5">
        <v>75650</v>
      </c>
      <c r="D15145" s="74">
        <f t="shared" si="551"/>
        <v>9.1492462061551775E-4</v>
      </c>
      <c r="E15145" s="46"/>
      <c r="F15145" s="3"/>
      <c r="G15145" s="3"/>
      <c r="H15145" s="3"/>
      <c r="I15145" s="3"/>
      <c r="Y15145" s="27"/>
    </row>
    <row r="15146" spans="2:25" x14ac:dyDescent="0.25">
      <c r="B15146" s="6">
        <f t="shared" si="552"/>
        <v>7.5655000000000007E-5</v>
      </c>
      <c r="C15146" s="5">
        <v>75655</v>
      </c>
      <c r="D15146" s="74">
        <f t="shared" si="551"/>
        <v>9.1468706000753222E-4</v>
      </c>
      <c r="E15146" s="46"/>
      <c r="F15146" s="3"/>
      <c r="G15146" s="3"/>
      <c r="H15146" s="3"/>
      <c r="I15146" s="3"/>
      <c r="Y15146" s="27"/>
    </row>
    <row r="15147" spans="2:25" x14ac:dyDescent="0.25">
      <c r="B15147" s="6">
        <f t="shared" si="552"/>
        <v>7.5660000000000004E-5</v>
      </c>
      <c r="C15147" s="5">
        <v>75660</v>
      </c>
      <c r="D15147" s="74">
        <f t="shared" si="551"/>
        <v>9.1444957648655588E-4</v>
      </c>
      <c r="E15147" s="46"/>
      <c r="F15147" s="3"/>
      <c r="G15147" s="3"/>
      <c r="H15147" s="3"/>
      <c r="I15147" s="3"/>
      <c r="Y15147" s="27"/>
    </row>
    <row r="15148" spans="2:25" x14ac:dyDescent="0.25">
      <c r="B15148" s="6">
        <f t="shared" si="552"/>
        <v>7.5665000000000001E-5</v>
      </c>
      <c r="C15148" s="5">
        <v>75665</v>
      </c>
      <c r="D15148" s="74">
        <f t="shared" si="551"/>
        <v>9.1421217002257986E-4</v>
      </c>
      <c r="E15148" s="46"/>
      <c r="F15148" s="3"/>
      <c r="G15148" s="3"/>
      <c r="H15148" s="3"/>
      <c r="I15148" s="3"/>
      <c r="Y15148" s="27"/>
    </row>
    <row r="15149" spans="2:25" x14ac:dyDescent="0.25">
      <c r="B15149" s="6">
        <f t="shared" si="552"/>
        <v>7.5669999999999999E-5</v>
      </c>
      <c r="C15149" s="5">
        <v>75670</v>
      </c>
      <c r="D15149" s="74">
        <f t="shared" si="551"/>
        <v>9.1397484058560613E-4</v>
      </c>
      <c r="E15149" s="46"/>
      <c r="F15149" s="3"/>
      <c r="G15149" s="3"/>
      <c r="H15149" s="3"/>
      <c r="I15149" s="3"/>
      <c r="Y15149" s="27"/>
    </row>
    <row r="15150" spans="2:25" x14ac:dyDescent="0.25">
      <c r="B15150" s="6">
        <f t="shared" si="552"/>
        <v>7.567500000000001E-5</v>
      </c>
      <c r="C15150" s="5">
        <v>75675</v>
      </c>
      <c r="D15150" s="74">
        <f t="shared" si="551"/>
        <v>9.1373758814565064E-4</v>
      </c>
      <c r="E15150" s="46"/>
      <c r="F15150" s="3"/>
      <c r="G15150" s="3"/>
      <c r="H15150" s="3"/>
      <c r="I15150" s="3"/>
      <c r="Y15150" s="27"/>
    </row>
    <row r="15151" spans="2:25" x14ac:dyDescent="0.25">
      <c r="B15151" s="6">
        <f t="shared" si="552"/>
        <v>7.5680000000000007E-5</v>
      </c>
      <c r="C15151" s="5">
        <v>75680</v>
      </c>
      <c r="D15151" s="74">
        <f t="shared" si="551"/>
        <v>9.1350041267274551E-4</v>
      </c>
      <c r="E15151" s="46"/>
      <c r="F15151" s="3"/>
      <c r="G15151" s="3"/>
      <c r="H15151" s="3"/>
      <c r="I15151" s="3"/>
      <c r="Y15151" s="27"/>
    </row>
    <row r="15152" spans="2:25" x14ac:dyDescent="0.25">
      <c r="B15152" s="6">
        <f t="shared" si="552"/>
        <v>7.5685000000000005E-5</v>
      </c>
      <c r="C15152" s="5">
        <v>75685</v>
      </c>
      <c r="D15152" s="74">
        <f t="shared" si="551"/>
        <v>9.1326331413693303E-4</v>
      </c>
      <c r="E15152" s="46"/>
      <c r="F15152" s="3"/>
      <c r="G15152" s="3"/>
      <c r="H15152" s="3"/>
      <c r="I15152" s="3"/>
      <c r="Y15152" s="27"/>
    </row>
    <row r="15153" spans="2:25" x14ac:dyDescent="0.25">
      <c r="B15153" s="6">
        <f t="shared" si="552"/>
        <v>7.5690000000000002E-5</v>
      </c>
      <c r="C15153" s="5">
        <v>75690</v>
      </c>
      <c r="D15153" s="74">
        <f t="shared" si="551"/>
        <v>9.1302629250827232E-4</v>
      </c>
      <c r="E15153" s="46"/>
      <c r="F15153" s="3"/>
      <c r="G15153" s="3"/>
      <c r="H15153" s="3"/>
      <c r="I15153" s="3"/>
      <c r="Y15153" s="27"/>
    </row>
    <row r="15154" spans="2:25" x14ac:dyDescent="0.25">
      <c r="B15154" s="6">
        <f t="shared" si="552"/>
        <v>7.5694999999999999E-5</v>
      </c>
      <c r="C15154" s="5">
        <v>75695</v>
      </c>
      <c r="D15154" s="74">
        <f t="shared" si="551"/>
        <v>9.1278934775683288E-4</v>
      </c>
      <c r="E15154" s="46"/>
      <c r="F15154" s="3"/>
      <c r="G15154" s="3"/>
      <c r="H15154" s="3"/>
      <c r="I15154" s="3"/>
      <c r="Y15154" s="27"/>
    </row>
    <row r="15155" spans="2:25" x14ac:dyDescent="0.25">
      <c r="B15155" s="6">
        <f t="shared" si="552"/>
        <v>7.570000000000001E-5</v>
      </c>
      <c r="C15155" s="5">
        <v>75700</v>
      </c>
      <c r="D15155" s="74">
        <f t="shared" si="551"/>
        <v>9.1255247985269823E-4</v>
      </c>
      <c r="E15155" s="46"/>
      <c r="F15155" s="3"/>
      <c r="G15155" s="3"/>
      <c r="H15155" s="3"/>
      <c r="I15155" s="3"/>
      <c r="Y15155" s="27"/>
    </row>
    <row r="15156" spans="2:25" x14ac:dyDescent="0.25">
      <c r="B15156" s="6">
        <f t="shared" si="552"/>
        <v>7.5705000000000008E-5</v>
      </c>
      <c r="C15156" s="5">
        <v>75705</v>
      </c>
      <c r="D15156" s="74">
        <f t="shared" si="551"/>
        <v>9.1231568876596854E-4</v>
      </c>
      <c r="E15156" s="46"/>
      <c r="F15156" s="3"/>
      <c r="G15156" s="3"/>
      <c r="H15156" s="3"/>
      <c r="I15156" s="3"/>
      <c r="Y15156" s="27"/>
    </row>
    <row r="15157" spans="2:25" x14ac:dyDescent="0.25">
      <c r="B15157" s="6">
        <f t="shared" si="552"/>
        <v>7.5710000000000005E-5</v>
      </c>
      <c r="C15157" s="5">
        <v>75710</v>
      </c>
      <c r="D15157" s="74">
        <f t="shared" si="551"/>
        <v>9.1207897446675499E-4</v>
      </c>
      <c r="E15157" s="46"/>
      <c r="F15157" s="3"/>
      <c r="G15157" s="3"/>
      <c r="H15157" s="3"/>
      <c r="I15157" s="3"/>
      <c r="Y15157" s="27"/>
    </row>
    <row r="15158" spans="2:25" x14ac:dyDescent="0.25">
      <c r="B15158" s="6">
        <f t="shared" si="552"/>
        <v>7.5715000000000003E-5</v>
      </c>
      <c r="C15158" s="5">
        <v>75715</v>
      </c>
      <c r="D15158" s="74">
        <f t="shared" si="551"/>
        <v>9.1184233692518236E-4</v>
      </c>
      <c r="E15158" s="46"/>
      <c r="F15158" s="3"/>
      <c r="G15158" s="3"/>
      <c r="H15158" s="3"/>
      <c r="I15158" s="3"/>
      <c r="Y15158" s="27"/>
    </row>
    <row r="15159" spans="2:25" x14ac:dyDescent="0.25">
      <c r="B15159" s="6">
        <f t="shared" si="552"/>
        <v>7.572E-5</v>
      </c>
      <c r="C15159" s="5">
        <v>75720</v>
      </c>
      <c r="D15159" s="74">
        <f t="shared" si="551"/>
        <v>9.1160577611139055E-4</v>
      </c>
      <c r="E15159" s="46"/>
      <c r="F15159" s="3"/>
      <c r="G15159" s="3"/>
      <c r="H15159" s="3"/>
      <c r="I15159" s="3"/>
      <c r="Y15159" s="27"/>
    </row>
    <row r="15160" spans="2:25" x14ac:dyDescent="0.25">
      <c r="B15160" s="6">
        <f t="shared" si="552"/>
        <v>7.5725000000000011E-5</v>
      </c>
      <c r="C15160" s="5">
        <v>75725</v>
      </c>
      <c r="D15160" s="74">
        <f t="shared" si="551"/>
        <v>9.1136929199552908E-4</v>
      </c>
      <c r="E15160" s="46"/>
      <c r="F15160" s="3"/>
      <c r="G15160" s="3"/>
      <c r="H15160" s="3"/>
      <c r="I15160" s="3"/>
      <c r="Y15160" s="27"/>
    </row>
    <row r="15161" spans="2:25" x14ac:dyDescent="0.25">
      <c r="B15161" s="6">
        <f t="shared" si="552"/>
        <v>7.5730000000000008E-5</v>
      </c>
      <c r="C15161" s="5">
        <v>75730</v>
      </c>
      <c r="D15161" s="74">
        <f t="shared" si="551"/>
        <v>9.1113288454776808E-4</v>
      </c>
      <c r="E15161" s="46"/>
      <c r="F15161" s="3"/>
      <c r="G15161" s="3"/>
      <c r="H15161" s="3"/>
      <c r="I15161" s="3"/>
      <c r="Y15161" s="27"/>
    </row>
    <row r="15162" spans="2:25" x14ac:dyDescent="0.25">
      <c r="B15162" s="6">
        <f t="shared" si="552"/>
        <v>7.5735000000000006E-5</v>
      </c>
      <c r="C15162" s="5">
        <v>75735</v>
      </c>
      <c r="D15162" s="74">
        <f t="shared" si="551"/>
        <v>9.1089655373828473E-4</v>
      </c>
      <c r="E15162" s="46"/>
      <c r="F15162" s="3"/>
      <c r="G15162" s="3"/>
      <c r="H15162" s="3"/>
      <c r="I15162" s="3"/>
      <c r="Y15162" s="27"/>
    </row>
    <row r="15163" spans="2:25" x14ac:dyDescent="0.25">
      <c r="B15163" s="6">
        <f t="shared" si="552"/>
        <v>7.5740000000000003E-5</v>
      </c>
      <c r="C15163" s="5">
        <v>75740</v>
      </c>
      <c r="D15163" s="74">
        <f t="shared" si="551"/>
        <v>9.1066029953727127E-4</v>
      </c>
      <c r="E15163" s="46"/>
      <c r="F15163" s="3"/>
      <c r="G15163" s="3"/>
      <c r="H15163" s="3"/>
      <c r="I15163" s="3"/>
      <c r="Y15163" s="27"/>
    </row>
    <row r="15164" spans="2:25" x14ac:dyDescent="0.25">
      <c r="B15164" s="6">
        <f t="shared" si="552"/>
        <v>7.5745000000000001E-5</v>
      </c>
      <c r="C15164" s="5">
        <v>75745</v>
      </c>
      <c r="D15164" s="74">
        <f t="shared" si="551"/>
        <v>9.1042412191493633E-4</v>
      </c>
      <c r="E15164" s="46"/>
      <c r="F15164" s="3"/>
      <c r="G15164" s="3"/>
      <c r="H15164" s="3"/>
      <c r="I15164" s="3"/>
      <c r="Y15164" s="27"/>
    </row>
    <row r="15165" spans="2:25" x14ac:dyDescent="0.25">
      <c r="B15165" s="6">
        <f t="shared" si="552"/>
        <v>7.5749999999999998E-5</v>
      </c>
      <c r="C15165" s="5">
        <v>75750</v>
      </c>
      <c r="D15165" s="74">
        <f t="shared" si="551"/>
        <v>9.1018802084149729E-4</v>
      </c>
      <c r="E15165" s="46"/>
      <c r="F15165" s="3"/>
      <c r="G15165" s="3"/>
      <c r="H15165" s="3"/>
      <c r="I15165" s="3"/>
      <c r="Y15165" s="27"/>
    </row>
    <row r="15166" spans="2:25" x14ac:dyDescent="0.25">
      <c r="B15166" s="6">
        <f t="shared" si="552"/>
        <v>7.5755000000000009E-5</v>
      </c>
      <c r="C15166" s="5">
        <v>75755</v>
      </c>
      <c r="D15166" s="74">
        <f t="shared" si="551"/>
        <v>9.0995199628719108E-4</v>
      </c>
      <c r="E15166" s="46"/>
      <c r="F15166" s="3"/>
      <c r="G15166" s="3"/>
      <c r="H15166" s="3"/>
      <c r="I15166" s="3"/>
      <c r="Y15166" s="27"/>
    </row>
    <row r="15167" spans="2:25" x14ac:dyDescent="0.25">
      <c r="B15167" s="6">
        <f t="shared" si="552"/>
        <v>7.5760000000000006E-5</v>
      </c>
      <c r="C15167" s="5">
        <v>75760</v>
      </c>
      <c r="D15167" s="74">
        <f t="shared" si="551"/>
        <v>9.0971604822226025E-4</v>
      </c>
      <c r="E15167" s="46"/>
      <c r="F15167" s="3"/>
      <c r="G15167" s="3"/>
      <c r="H15167" s="3"/>
      <c r="I15167" s="3"/>
      <c r="Y15167" s="27"/>
    </row>
    <row r="15168" spans="2:25" x14ac:dyDescent="0.25">
      <c r="B15168" s="6">
        <f t="shared" si="552"/>
        <v>7.5765000000000004E-5</v>
      </c>
      <c r="C15168" s="5">
        <v>75765</v>
      </c>
      <c r="D15168" s="74">
        <f t="shared" si="551"/>
        <v>9.0948017661697002E-4</v>
      </c>
      <c r="E15168" s="46"/>
      <c r="F15168" s="3"/>
      <c r="G15168" s="3"/>
      <c r="H15168" s="3"/>
      <c r="I15168" s="3"/>
      <c r="Y15168" s="27"/>
    </row>
    <row r="15169" spans="2:25" x14ac:dyDescent="0.25">
      <c r="B15169" s="6">
        <f t="shared" si="552"/>
        <v>7.5770000000000001E-5</v>
      </c>
      <c r="C15169" s="5">
        <v>75770</v>
      </c>
      <c r="D15169" s="74">
        <f t="shared" si="551"/>
        <v>9.0924438144159155E-4</v>
      </c>
      <c r="E15169" s="46"/>
      <c r="F15169" s="3"/>
      <c r="G15169" s="3"/>
      <c r="H15169" s="3"/>
      <c r="I15169" s="3"/>
      <c r="Y15169" s="27"/>
    </row>
    <row r="15170" spans="2:25" x14ac:dyDescent="0.25">
      <c r="B15170" s="6">
        <f t="shared" si="552"/>
        <v>7.5774999999999999E-5</v>
      </c>
      <c r="C15170" s="5">
        <v>75775</v>
      </c>
      <c r="D15170" s="74">
        <f t="shared" si="551"/>
        <v>9.0900866266641273E-4</v>
      </c>
      <c r="E15170" s="46"/>
      <c r="F15170" s="3"/>
      <c r="G15170" s="3"/>
      <c r="H15170" s="3"/>
      <c r="I15170" s="3"/>
      <c r="Y15170" s="27"/>
    </row>
    <row r="15171" spans="2:25" x14ac:dyDescent="0.25">
      <c r="B15171" s="6">
        <f t="shared" si="552"/>
        <v>7.578000000000001E-5</v>
      </c>
      <c r="C15171" s="5">
        <v>75780</v>
      </c>
      <c r="D15171" s="74">
        <f t="shared" si="551"/>
        <v>9.087730202617352E-4</v>
      </c>
      <c r="E15171" s="46"/>
      <c r="F15171" s="3"/>
      <c r="G15171" s="3"/>
      <c r="H15171" s="3"/>
      <c r="I15171" s="3"/>
      <c r="Y15171" s="27"/>
    </row>
    <row r="15172" spans="2:25" x14ac:dyDescent="0.25">
      <c r="B15172" s="6">
        <f t="shared" si="552"/>
        <v>7.5785000000000007E-5</v>
      </c>
      <c r="C15172" s="5">
        <v>75785</v>
      </c>
      <c r="D15172" s="74">
        <f t="shared" si="551"/>
        <v>9.0853745419787306E-4</v>
      </c>
      <c r="E15172" s="46"/>
      <c r="F15172" s="3"/>
      <c r="G15172" s="3"/>
      <c r="H15172" s="3"/>
      <c r="I15172" s="3"/>
      <c r="Y15172" s="27"/>
    </row>
    <row r="15173" spans="2:25" x14ac:dyDescent="0.25">
      <c r="B15173" s="6">
        <f t="shared" si="552"/>
        <v>7.5790000000000005E-5</v>
      </c>
      <c r="C15173" s="5">
        <v>75790</v>
      </c>
      <c r="D15173" s="74">
        <f t="shared" si="551"/>
        <v>9.0830196444515463E-4</v>
      </c>
      <c r="E15173" s="46"/>
      <c r="F15173" s="3"/>
      <c r="G15173" s="3"/>
      <c r="H15173" s="3"/>
      <c r="I15173" s="3"/>
      <c r="Y15173" s="27"/>
    </row>
    <row r="15174" spans="2:25" x14ac:dyDescent="0.25">
      <c r="B15174" s="6">
        <f t="shared" si="552"/>
        <v>7.5795000000000002E-5</v>
      </c>
      <c r="C15174" s="5">
        <v>75795</v>
      </c>
      <c r="D15174" s="74">
        <f t="shared" si="551"/>
        <v>9.0806655097392102E-4</v>
      </c>
      <c r="E15174" s="46"/>
      <c r="F15174" s="3"/>
      <c r="G15174" s="3"/>
      <c r="H15174" s="3"/>
      <c r="I15174" s="3"/>
      <c r="Y15174" s="27"/>
    </row>
    <row r="15175" spans="2:25" x14ac:dyDescent="0.25">
      <c r="B15175" s="6">
        <f t="shared" si="552"/>
        <v>7.5799999999999999E-5</v>
      </c>
      <c r="C15175" s="5">
        <v>75800</v>
      </c>
      <c r="D15175" s="74">
        <f t="shared" si="551"/>
        <v>9.0783121375452645E-4</v>
      </c>
      <c r="E15175" s="46"/>
      <c r="F15175" s="3"/>
      <c r="G15175" s="3"/>
      <c r="H15175" s="3"/>
      <c r="I15175" s="3"/>
      <c r="Y15175" s="27"/>
    </row>
    <row r="15176" spans="2:25" x14ac:dyDescent="0.25">
      <c r="B15176" s="6">
        <f t="shared" si="552"/>
        <v>7.580500000000001E-5</v>
      </c>
      <c r="C15176" s="5">
        <v>75805</v>
      </c>
      <c r="D15176" s="74">
        <f t="shared" si="551"/>
        <v>9.0759595275733936E-4</v>
      </c>
      <c r="E15176" s="46"/>
      <c r="F15176" s="3"/>
      <c r="G15176" s="3"/>
      <c r="H15176" s="3"/>
      <c r="I15176" s="3"/>
      <c r="Y15176" s="27"/>
    </row>
    <row r="15177" spans="2:25" x14ac:dyDescent="0.25">
      <c r="B15177" s="6">
        <f t="shared" si="552"/>
        <v>7.5810000000000008E-5</v>
      </c>
      <c r="C15177" s="5">
        <v>75810</v>
      </c>
      <c r="D15177" s="74">
        <f t="shared" si="551"/>
        <v>9.0736076795274118E-4</v>
      </c>
      <c r="E15177" s="46"/>
      <c r="F15177" s="3"/>
      <c r="G15177" s="3"/>
      <c r="H15177" s="3"/>
      <c r="I15177" s="3"/>
      <c r="Y15177" s="27"/>
    </row>
    <row r="15178" spans="2:25" x14ac:dyDescent="0.25">
      <c r="B15178" s="6">
        <f t="shared" si="552"/>
        <v>7.5815000000000005E-5</v>
      </c>
      <c r="C15178" s="5">
        <v>75815</v>
      </c>
      <c r="D15178" s="74">
        <f t="shared" si="551"/>
        <v>9.0712565931112767E-4</v>
      </c>
      <c r="E15178" s="46"/>
      <c r="F15178" s="3"/>
      <c r="G15178" s="3"/>
      <c r="H15178" s="3"/>
      <c r="I15178" s="3"/>
      <c r="Y15178" s="27"/>
    </row>
    <row r="15179" spans="2:25" x14ac:dyDescent="0.25">
      <c r="B15179" s="6">
        <f t="shared" si="552"/>
        <v>7.5820000000000003E-5</v>
      </c>
      <c r="C15179" s="5">
        <v>75820</v>
      </c>
      <c r="D15179" s="74">
        <f t="shared" si="551"/>
        <v>9.0689062680290801E-4</v>
      </c>
      <c r="E15179" s="46"/>
      <c r="F15179" s="3"/>
      <c r="G15179" s="3"/>
      <c r="H15179" s="3"/>
      <c r="I15179" s="3"/>
      <c r="Y15179" s="27"/>
    </row>
    <row r="15180" spans="2:25" x14ac:dyDescent="0.25">
      <c r="B15180" s="6">
        <f t="shared" si="552"/>
        <v>7.5825E-5</v>
      </c>
      <c r="C15180" s="5">
        <v>75825</v>
      </c>
      <c r="D15180" s="74">
        <f t="shared" si="551"/>
        <v>9.0665567039850215E-4</v>
      </c>
      <c r="E15180" s="46"/>
      <c r="F15180" s="3"/>
      <c r="G15180" s="3"/>
      <c r="H15180" s="3"/>
      <c r="I15180" s="3"/>
      <c r="Y15180" s="27"/>
    </row>
    <row r="15181" spans="2:25" x14ac:dyDescent="0.25">
      <c r="B15181" s="6">
        <f t="shared" si="552"/>
        <v>7.5830000000000011E-5</v>
      </c>
      <c r="C15181" s="5">
        <v>75830</v>
      </c>
      <c r="D15181" s="74">
        <f t="shared" si="551"/>
        <v>9.0642079006834691E-4</v>
      </c>
      <c r="E15181" s="46"/>
      <c r="F15181" s="3"/>
      <c r="G15181" s="3"/>
      <c r="H15181" s="3"/>
      <c r="I15181" s="3"/>
      <c r="Y15181" s="27"/>
    </row>
    <row r="15182" spans="2:25" x14ac:dyDescent="0.25">
      <c r="B15182" s="6">
        <f t="shared" si="552"/>
        <v>7.5835000000000008E-5</v>
      </c>
      <c r="C15182" s="5">
        <v>75835</v>
      </c>
      <c r="D15182" s="74">
        <f t="shared" si="551"/>
        <v>9.0618598578288978E-4</v>
      </c>
      <c r="E15182" s="46"/>
      <c r="F15182" s="3"/>
      <c r="G15182" s="3"/>
      <c r="H15182" s="3"/>
      <c r="I15182" s="3"/>
      <c r="Y15182" s="27"/>
    </row>
    <row r="15183" spans="2:25" x14ac:dyDescent="0.25">
      <c r="B15183" s="6">
        <f t="shared" si="552"/>
        <v>7.5840000000000006E-5</v>
      </c>
      <c r="C15183" s="5">
        <v>75840</v>
      </c>
      <c r="D15183" s="74">
        <f t="shared" si="551"/>
        <v>9.0595125751259469E-4</v>
      </c>
      <c r="E15183" s="46"/>
      <c r="F15183" s="3"/>
      <c r="G15183" s="3"/>
      <c r="H15183" s="3"/>
      <c r="I15183" s="3"/>
      <c r="Y15183" s="27"/>
    </row>
    <row r="15184" spans="2:25" x14ac:dyDescent="0.25">
      <c r="B15184" s="6">
        <f t="shared" si="552"/>
        <v>7.5845000000000003E-5</v>
      </c>
      <c r="C15184" s="5">
        <v>75845</v>
      </c>
      <c r="D15184" s="74">
        <f t="shared" si="551"/>
        <v>9.0571660522793655E-4</v>
      </c>
      <c r="E15184" s="46"/>
      <c r="F15184" s="3"/>
      <c r="G15184" s="3"/>
      <c r="H15184" s="3"/>
      <c r="I15184" s="3"/>
      <c r="Y15184" s="27"/>
    </row>
    <row r="15185" spans="2:25" x14ac:dyDescent="0.25">
      <c r="B15185" s="6">
        <f t="shared" si="552"/>
        <v>7.5850000000000001E-5</v>
      </c>
      <c r="C15185" s="5">
        <v>75850</v>
      </c>
      <c r="D15185" s="74">
        <f t="shared" si="551"/>
        <v>9.0548202889940207E-4</v>
      </c>
      <c r="E15185" s="46"/>
      <c r="F15185" s="3"/>
      <c r="G15185" s="3"/>
      <c r="H15185" s="3"/>
      <c r="I15185" s="3"/>
      <c r="Y15185" s="27"/>
    </row>
    <row r="15186" spans="2:25" x14ac:dyDescent="0.25">
      <c r="B15186" s="6">
        <f t="shared" si="552"/>
        <v>7.5854999999999998E-5</v>
      </c>
      <c r="C15186" s="5">
        <v>75855</v>
      </c>
      <c r="D15186" s="74">
        <f t="shared" si="551"/>
        <v>9.0524752849749672E-4</v>
      </c>
      <c r="E15186" s="46"/>
      <c r="F15186" s="3"/>
      <c r="G15186" s="3"/>
      <c r="H15186" s="3"/>
      <c r="I15186" s="3"/>
      <c r="Y15186" s="27"/>
    </row>
    <row r="15187" spans="2:25" x14ac:dyDescent="0.25">
      <c r="B15187" s="6">
        <f t="shared" si="552"/>
        <v>7.5860000000000009E-5</v>
      </c>
      <c r="C15187" s="5">
        <v>75860</v>
      </c>
      <c r="D15187" s="74">
        <f t="shared" ref="D15187:D15250" si="553">IF(ISERROR($D$12*2*PI()*$D$4*$D$5^2/B15187^5*10^-9*(1/(EXP(($D$4*$D$5)/(B15187*$D$6*($D$9)))-1))),0,$D$12*2*PI()*$D$4*$D$5^2/B15187^5*10^-9*(1/(EXP(($D$4*$D$5)/(B15187*$D$6*($D$9)))-1)))</f>
        <v>9.0501310399273302E-4</v>
      </c>
      <c r="E15187" s="46"/>
      <c r="F15187" s="3"/>
      <c r="G15187" s="3"/>
      <c r="H15187" s="3"/>
      <c r="I15187" s="3"/>
      <c r="Y15187" s="27"/>
    </row>
    <row r="15188" spans="2:25" x14ac:dyDescent="0.25">
      <c r="B15188" s="6">
        <f t="shared" ref="B15188:B15251" si="554">C15188*10^-9</f>
        <v>7.5865000000000006E-5</v>
      </c>
      <c r="C15188" s="5">
        <v>75865</v>
      </c>
      <c r="D15188" s="74">
        <f t="shared" si="553"/>
        <v>9.0477875535564215E-4</v>
      </c>
      <c r="E15188" s="46"/>
      <c r="F15188" s="3"/>
      <c r="G15188" s="3"/>
      <c r="H15188" s="3"/>
      <c r="I15188" s="3"/>
      <c r="Y15188" s="27"/>
    </row>
    <row r="15189" spans="2:25" x14ac:dyDescent="0.25">
      <c r="B15189" s="6">
        <f t="shared" si="554"/>
        <v>7.5870000000000004E-5</v>
      </c>
      <c r="C15189" s="5">
        <v>75870</v>
      </c>
      <c r="D15189" s="74">
        <f t="shared" si="553"/>
        <v>9.0454448255676697E-4</v>
      </c>
      <c r="E15189" s="46"/>
      <c r="F15189" s="3"/>
      <c r="G15189" s="3"/>
      <c r="H15189" s="3"/>
      <c r="I15189" s="3"/>
      <c r="Y15189" s="27"/>
    </row>
    <row r="15190" spans="2:25" x14ac:dyDescent="0.25">
      <c r="B15190" s="6">
        <f t="shared" si="554"/>
        <v>7.5875000000000001E-5</v>
      </c>
      <c r="C15190" s="5">
        <v>75875</v>
      </c>
      <c r="D15190" s="74">
        <f t="shared" si="553"/>
        <v>9.0431028556666035E-4</v>
      </c>
      <c r="E15190" s="46"/>
      <c r="F15190" s="3"/>
      <c r="G15190" s="3"/>
      <c r="H15190" s="3"/>
      <c r="I15190" s="3"/>
      <c r="Y15190" s="27"/>
    </row>
    <row r="15191" spans="2:25" x14ac:dyDescent="0.25">
      <c r="B15191" s="6">
        <f t="shared" si="554"/>
        <v>7.5879999999999999E-5</v>
      </c>
      <c r="C15191" s="5">
        <v>75880</v>
      </c>
      <c r="D15191" s="74">
        <f t="shared" si="553"/>
        <v>9.0407616435589377E-4</v>
      </c>
      <c r="E15191" s="46"/>
      <c r="F15191" s="3"/>
      <c r="G15191" s="3"/>
      <c r="H15191" s="3"/>
      <c r="I15191" s="3"/>
      <c r="Y15191" s="27"/>
    </row>
    <row r="15192" spans="2:25" x14ac:dyDescent="0.25">
      <c r="B15192" s="6">
        <f t="shared" si="554"/>
        <v>7.588500000000001E-5</v>
      </c>
      <c r="C15192" s="5">
        <v>75885</v>
      </c>
      <c r="D15192" s="74">
        <f t="shared" si="553"/>
        <v>9.0384211889504721E-4</v>
      </c>
      <c r="E15192" s="46"/>
      <c r="F15192" s="3"/>
      <c r="G15192" s="3"/>
      <c r="H15192" s="3"/>
      <c r="I15192" s="3"/>
      <c r="Y15192" s="27"/>
    </row>
    <row r="15193" spans="2:25" x14ac:dyDescent="0.25">
      <c r="B15193" s="6">
        <f t="shared" si="554"/>
        <v>7.5890000000000007E-5</v>
      </c>
      <c r="C15193" s="5">
        <v>75890</v>
      </c>
      <c r="D15193" s="74">
        <f t="shared" si="553"/>
        <v>9.0360814915471882E-4</v>
      </c>
      <c r="E15193" s="46"/>
      <c r="F15193" s="3"/>
      <c r="G15193" s="3"/>
      <c r="H15193" s="3"/>
      <c r="I15193" s="3"/>
      <c r="Y15193" s="27"/>
    </row>
    <row r="15194" spans="2:25" x14ac:dyDescent="0.25">
      <c r="B15194" s="6">
        <f t="shared" si="554"/>
        <v>7.5895000000000004E-5</v>
      </c>
      <c r="C15194" s="5">
        <v>75895</v>
      </c>
      <c r="D15194" s="74">
        <f t="shared" si="553"/>
        <v>9.0337425510551611E-4</v>
      </c>
      <c r="E15194" s="46"/>
      <c r="F15194" s="3"/>
      <c r="G15194" s="3"/>
      <c r="H15194" s="3"/>
      <c r="I15194" s="3"/>
      <c r="Y15194" s="27"/>
    </row>
    <row r="15195" spans="2:25" x14ac:dyDescent="0.25">
      <c r="B15195" s="6">
        <f t="shared" si="554"/>
        <v>7.5900000000000002E-5</v>
      </c>
      <c r="C15195" s="5">
        <v>75900</v>
      </c>
      <c r="D15195" s="74">
        <f t="shared" si="553"/>
        <v>9.0314043671806197E-4</v>
      </c>
      <c r="E15195" s="46"/>
      <c r="F15195" s="3"/>
      <c r="G15195" s="3"/>
      <c r="H15195" s="3"/>
      <c r="I15195" s="3"/>
      <c r="Y15195" s="27"/>
    </row>
    <row r="15196" spans="2:25" x14ac:dyDescent="0.25">
      <c r="B15196" s="6">
        <f t="shared" si="554"/>
        <v>7.5904999999999999E-5</v>
      </c>
      <c r="C15196" s="5">
        <v>75905</v>
      </c>
      <c r="D15196" s="74">
        <f t="shared" si="553"/>
        <v>9.0290669396298992E-4</v>
      </c>
      <c r="E15196" s="46"/>
      <c r="F15196" s="3"/>
      <c r="G15196" s="3"/>
      <c r="H15196" s="3"/>
      <c r="I15196" s="3"/>
      <c r="Y15196" s="27"/>
    </row>
    <row r="15197" spans="2:25" x14ac:dyDescent="0.25">
      <c r="B15197" s="6">
        <f t="shared" si="554"/>
        <v>7.591000000000001E-5</v>
      </c>
      <c r="C15197" s="5">
        <v>75910</v>
      </c>
      <c r="D15197" s="74">
        <f t="shared" si="553"/>
        <v>9.0267302681095222E-4</v>
      </c>
      <c r="E15197" s="46"/>
      <c r="F15197" s="3"/>
      <c r="G15197" s="3"/>
      <c r="H15197" s="3"/>
      <c r="I15197" s="3"/>
      <c r="Y15197" s="27"/>
    </row>
    <row r="15198" spans="2:25" x14ac:dyDescent="0.25">
      <c r="B15198" s="6">
        <f t="shared" si="554"/>
        <v>7.5915000000000008E-5</v>
      </c>
      <c r="C15198" s="5">
        <v>75915</v>
      </c>
      <c r="D15198" s="74">
        <f t="shared" si="553"/>
        <v>9.0243943523260722E-4</v>
      </c>
      <c r="E15198" s="46"/>
      <c r="F15198" s="3"/>
      <c r="G15198" s="3"/>
      <c r="H15198" s="3"/>
      <c r="I15198" s="3"/>
      <c r="Y15198" s="27"/>
    </row>
    <row r="15199" spans="2:25" x14ac:dyDescent="0.25">
      <c r="B15199" s="6">
        <f t="shared" si="554"/>
        <v>7.5920000000000005E-5</v>
      </c>
      <c r="C15199" s="5">
        <v>75920</v>
      </c>
      <c r="D15199" s="74">
        <f t="shared" si="553"/>
        <v>9.0220591919863387E-4</v>
      </c>
      <c r="E15199" s="46"/>
      <c r="F15199" s="3"/>
      <c r="G15199" s="3"/>
      <c r="H15199" s="3"/>
      <c r="I15199" s="3"/>
      <c r="Y15199" s="27"/>
    </row>
    <row r="15200" spans="2:25" x14ac:dyDescent="0.25">
      <c r="B15200" s="6">
        <f t="shared" si="554"/>
        <v>7.5925000000000002E-5</v>
      </c>
      <c r="C15200" s="5">
        <v>75925</v>
      </c>
      <c r="D15200" s="74">
        <f t="shared" si="553"/>
        <v>9.0197247867971958E-4</v>
      </c>
      <c r="E15200" s="46"/>
      <c r="F15200" s="3"/>
      <c r="G15200" s="3"/>
      <c r="H15200" s="3"/>
      <c r="I15200" s="3"/>
      <c r="Y15200" s="27"/>
    </row>
    <row r="15201" spans="2:25" x14ac:dyDescent="0.25">
      <c r="B15201" s="6">
        <f t="shared" si="554"/>
        <v>7.593E-5</v>
      </c>
      <c r="C15201" s="5">
        <v>75930</v>
      </c>
      <c r="D15201" s="74">
        <f t="shared" si="553"/>
        <v>9.0173911364656398E-4</v>
      </c>
      <c r="E15201" s="46"/>
      <c r="F15201" s="3"/>
      <c r="G15201" s="3"/>
      <c r="H15201" s="3"/>
      <c r="I15201" s="3"/>
      <c r="Y15201" s="27"/>
    </row>
    <row r="15202" spans="2:25" x14ac:dyDescent="0.25">
      <c r="B15202" s="6">
        <f t="shared" si="554"/>
        <v>7.5935000000000011E-5</v>
      </c>
      <c r="C15202" s="5">
        <v>75935</v>
      </c>
      <c r="D15202" s="74">
        <f t="shared" si="553"/>
        <v>9.0150582406988507E-4</v>
      </c>
      <c r="E15202" s="46"/>
      <c r="F15202" s="3"/>
      <c r="G15202" s="3"/>
      <c r="H15202" s="3"/>
      <c r="I15202" s="3"/>
      <c r="Y15202" s="27"/>
    </row>
    <row r="15203" spans="2:25" x14ac:dyDescent="0.25">
      <c r="B15203" s="6">
        <f t="shared" si="554"/>
        <v>7.5940000000000008E-5</v>
      </c>
      <c r="C15203" s="5">
        <v>75940</v>
      </c>
      <c r="D15203" s="74">
        <f t="shared" si="553"/>
        <v>9.0127260992041089E-4</v>
      </c>
      <c r="E15203" s="46"/>
      <c r="F15203" s="3"/>
      <c r="G15203" s="3"/>
      <c r="H15203" s="3"/>
      <c r="I15203" s="3"/>
      <c r="Y15203" s="27"/>
    </row>
    <row r="15204" spans="2:25" x14ac:dyDescent="0.25">
      <c r="B15204" s="6">
        <f t="shared" si="554"/>
        <v>7.5945000000000006E-5</v>
      </c>
      <c r="C15204" s="5">
        <v>75945</v>
      </c>
      <c r="D15204" s="74">
        <f t="shared" si="553"/>
        <v>9.0103947116888284E-4</v>
      </c>
      <c r="E15204" s="46"/>
      <c r="F15204" s="3"/>
      <c r="G15204" s="3"/>
      <c r="H15204" s="3"/>
      <c r="I15204" s="3"/>
      <c r="Y15204" s="27"/>
    </row>
    <row r="15205" spans="2:25" x14ac:dyDescent="0.25">
      <c r="B15205" s="6">
        <f t="shared" si="554"/>
        <v>7.5950000000000003E-5</v>
      </c>
      <c r="C15205" s="5">
        <v>75950</v>
      </c>
      <c r="D15205" s="74">
        <f t="shared" si="553"/>
        <v>9.0080640778605512E-4</v>
      </c>
      <c r="E15205" s="46"/>
      <c r="F15205" s="3"/>
      <c r="G15205" s="3"/>
      <c r="H15205" s="3"/>
      <c r="I15205" s="3"/>
      <c r="Y15205" s="27"/>
    </row>
    <row r="15206" spans="2:25" x14ac:dyDescent="0.25">
      <c r="B15206" s="6">
        <f t="shared" si="554"/>
        <v>7.5955E-5</v>
      </c>
      <c r="C15206" s="5">
        <v>75955</v>
      </c>
      <c r="D15206" s="74">
        <f t="shared" si="553"/>
        <v>9.0057341974269795E-4</v>
      </c>
      <c r="E15206" s="46"/>
      <c r="F15206" s="3"/>
      <c r="G15206" s="3"/>
      <c r="H15206" s="3"/>
      <c r="I15206" s="3"/>
      <c r="Y15206" s="27"/>
    </row>
    <row r="15207" spans="2:25" x14ac:dyDescent="0.25">
      <c r="B15207" s="6">
        <f t="shared" si="554"/>
        <v>7.5960000000000011E-5</v>
      </c>
      <c r="C15207" s="5">
        <v>75960</v>
      </c>
      <c r="D15207" s="74">
        <f t="shared" si="553"/>
        <v>9.0034050700958938E-4</v>
      </c>
      <c r="E15207" s="46"/>
      <c r="F15207" s="3"/>
      <c r="G15207" s="3"/>
      <c r="H15207" s="3"/>
      <c r="I15207" s="3"/>
      <c r="Y15207" s="27"/>
    </row>
    <row r="15208" spans="2:25" x14ac:dyDescent="0.25">
      <c r="B15208" s="6">
        <f t="shared" si="554"/>
        <v>7.5965000000000009E-5</v>
      </c>
      <c r="C15208" s="5">
        <v>75965</v>
      </c>
      <c r="D15208" s="74">
        <f t="shared" si="553"/>
        <v>9.0010766955752675E-4</v>
      </c>
      <c r="E15208" s="46"/>
      <c r="F15208" s="3"/>
      <c r="G15208" s="3"/>
      <c r="H15208" s="3"/>
      <c r="I15208" s="3"/>
      <c r="Y15208" s="27"/>
    </row>
    <row r="15209" spans="2:25" x14ac:dyDescent="0.25">
      <c r="B15209" s="6">
        <f t="shared" si="554"/>
        <v>7.5970000000000006E-5</v>
      </c>
      <c r="C15209" s="5">
        <v>75970</v>
      </c>
      <c r="D15209" s="74">
        <f t="shared" si="553"/>
        <v>8.9987490735731737E-4</v>
      </c>
      <c r="E15209" s="46"/>
      <c r="F15209" s="3"/>
      <c r="G15209" s="3"/>
      <c r="H15209" s="3"/>
      <c r="I15209" s="3"/>
      <c r="Y15209" s="27"/>
    </row>
    <row r="15210" spans="2:25" x14ac:dyDescent="0.25">
      <c r="B15210" s="6">
        <f t="shared" si="554"/>
        <v>7.5975000000000004E-5</v>
      </c>
      <c r="C15210" s="5">
        <v>75975</v>
      </c>
      <c r="D15210" s="74">
        <f t="shared" si="553"/>
        <v>8.9964222037978135E-4</v>
      </c>
      <c r="E15210" s="46"/>
      <c r="F15210" s="3"/>
      <c r="G15210" s="3"/>
      <c r="H15210" s="3"/>
      <c r="I15210" s="3"/>
      <c r="Y15210" s="27"/>
    </row>
    <row r="15211" spans="2:25" x14ac:dyDescent="0.25">
      <c r="B15211" s="6">
        <f t="shared" si="554"/>
        <v>7.5980000000000001E-5</v>
      </c>
      <c r="C15211" s="5">
        <v>75980</v>
      </c>
      <c r="D15211" s="74">
        <f t="shared" si="553"/>
        <v>8.9940960859575365E-4</v>
      </c>
      <c r="E15211" s="46"/>
      <c r="F15211" s="3"/>
      <c r="G15211" s="3"/>
      <c r="H15211" s="3"/>
      <c r="I15211" s="3"/>
      <c r="Y15211" s="27"/>
    </row>
    <row r="15212" spans="2:25" x14ac:dyDescent="0.25">
      <c r="B15212" s="6">
        <f t="shared" si="554"/>
        <v>7.5984999999999998E-5</v>
      </c>
      <c r="C15212" s="5">
        <v>75985</v>
      </c>
      <c r="D15212" s="74">
        <f t="shared" si="553"/>
        <v>8.9917707197608105E-4</v>
      </c>
      <c r="E15212" s="46"/>
      <c r="F15212" s="3"/>
      <c r="G15212" s="3"/>
      <c r="H15212" s="3"/>
      <c r="I15212" s="3"/>
      <c r="Y15212" s="27"/>
    </row>
    <row r="15213" spans="2:25" x14ac:dyDescent="0.25">
      <c r="B15213" s="6">
        <f t="shared" si="554"/>
        <v>7.5990000000000009E-5</v>
      </c>
      <c r="C15213" s="5">
        <v>75990</v>
      </c>
      <c r="D15213" s="74">
        <f t="shared" si="553"/>
        <v>8.9894461049162442E-4</v>
      </c>
      <c r="E15213" s="46"/>
      <c r="F15213" s="3"/>
      <c r="G15213" s="3"/>
      <c r="H15213" s="3"/>
      <c r="I15213" s="3"/>
      <c r="Y15213" s="27"/>
    </row>
    <row r="15214" spans="2:25" x14ac:dyDescent="0.25">
      <c r="B15214" s="6">
        <f t="shared" si="554"/>
        <v>7.5995000000000007E-5</v>
      </c>
      <c r="C15214" s="5">
        <v>75995</v>
      </c>
      <c r="D15214" s="74">
        <f t="shared" si="553"/>
        <v>8.9871222411325841E-4</v>
      </c>
      <c r="E15214" s="46"/>
      <c r="F15214" s="3"/>
      <c r="G15214" s="3"/>
      <c r="H15214" s="3"/>
      <c r="I15214" s="3"/>
      <c r="Y15214" s="27"/>
    </row>
    <row r="15215" spans="2:25" x14ac:dyDescent="0.25">
      <c r="B15215" s="6">
        <f t="shared" si="554"/>
        <v>7.6000000000000004E-5</v>
      </c>
      <c r="C15215" s="5">
        <v>76000</v>
      </c>
      <c r="D15215" s="74">
        <f t="shared" si="553"/>
        <v>8.9847991281186894E-4</v>
      </c>
      <c r="E15215" s="46"/>
      <c r="F15215" s="3"/>
      <c r="G15215" s="3"/>
      <c r="H15215" s="3"/>
      <c r="I15215" s="3"/>
      <c r="Y15215" s="27"/>
    </row>
    <row r="15216" spans="2:25" x14ac:dyDescent="0.25">
      <c r="B15216" s="6">
        <f t="shared" si="554"/>
        <v>7.6005000000000002E-5</v>
      </c>
      <c r="C15216" s="5">
        <v>76005</v>
      </c>
      <c r="D15216" s="74">
        <f t="shared" si="553"/>
        <v>8.9824767655835699E-4</v>
      </c>
      <c r="E15216" s="46"/>
      <c r="F15216" s="3"/>
      <c r="G15216" s="3"/>
      <c r="H15216" s="3"/>
      <c r="I15216" s="3"/>
      <c r="Y15216" s="27"/>
    </row>
    <row r="15217" spans="2:25" x14ac:dyDescent="0.25">
      <c r="B15217" s="6">
        <f t="shared" si="554"/>
        <v>7.6009999999999999E-5</v>
      </c>
      <c r="C15217" s="5">
        <v>76010</v>
      </c>
      <c r="D15217" s="74">
        <f t="shared" si="553"/>
        <v>8.9801551532363419E-4</v>
      </c>
      <c r="E15217" s="46"/>
      <c r="F15217" s="3"/>
      <c r="G15217" s="3"/>
      <c r="H15217" s="3"/>
      <c r="I15217" s="3"/>
      <c r="Y15217" s="27"/>
    </row>
    <row r="15218" spans="2:25" x14ac:dyDescent="0.25">
      <c r="B15218" s="6">
        <f t="shared" si="554"/>
        <v>7.601500000000001E-5</v>
      </c>
      <c r="C15218" s="5">
        <v>76015</v>
      </c>
      <c r="D15218" s="74">
        <f t="shared" si="553"/>
        <v>8.9778342907862753E-4</v>
      </c>
      <c r="E15218" s="46"/>
      <c r="F15218" s="3"/>
      <c r="G15218" s="3"/>
      <c r="H15218" s="3"/>
      <c r="I15218" s="3"/>
      <c r="Y15218" s="27"/>
    </row>
    <row r="15219" spans="2:25" x14ac:dyDescent="0.25">
      <c r="B15219" s="6">
        <f t="shared" si="554"/>
        <v>7.6020000000000007E-5</v>
      </c>
      <c r="C15219" s="5">
        <v>76020</v>
      </c>
      <c r="D15219" s="74">
        <f t="shared" si="553"/>
        <v>8.9755141779427803E-4</v>
      </c>
      <c r="E15219" s="46"/>
      <c r="F15219" s="3"/>
      <c r="G15219" s="3"/>
      <c r="H15219" s="3"/>
      <c r="I15219" s="3"/>
      <c r="Y15219" s="27"/>
    </row>
    <row r="15220" spans="2:25" x14ac:dyDescent="0.25">
      <c r="B15220" s="6">
        <f t="shared" si="554"/>
        <v>7.6025000000000005E-5</v>
      </c>
      <c r="C15220" s="5">
        <v>76025</v>
      </c>
      <c r="D15220" s="74">
        <f t="shared" si="553"/>
        <v>8.973194814415374E-4</v>
      </c>
      <c r="E15220" s="46"/>
      <c r="F15220" s="3"/>
      <c r="G15220" s="3"/>
      <c r="H15220" s="3"/>
      <c r="I15220" s="3"/>
      <c r="Y15220" s="27"/>
    </row>
    <row r="15221" spans="2:25" x14ac:dyDescent="0.25">
      <c r="B15221" s="6">
        <f t="shared" si="554"/>
        <v>7.6030000000000002E-5</v>
      </c>
      <c r="C15221" s="5">
        <v>76030</v>
      </c>
      <c r="D15221" s="74">
        <f t="shared" si="553"/>
        <v>8.9708761999137212E-4</v>
      </c>
      <c r="E15221" s="46"/>
      <c r="F15221" s="3"/>
      <c r="G15221" s="3"/>
      <c r="H15221" s="3"/>
      <c r="I15221" s="3"/>
      <c r="Y15221" s="27"/>
    </row>
    <row r="15222" spans="2:25" x14ac:dyDescent="0.25">
      <c r="B15222" s="6">
        <f t="shared" si="554"/>
        <v>7.6035E-5</v>
      </c>
      <c r="C15222" s="5">
        <v>76035</v>
      </c>
      <c r="D15222" s="74">
        <f t="shared" si="553"/>
        <v>8.9685583341475908E-4</v>
      </c>
      <c r="E15222" s="46"/>
      <c r="F15222" s="3"/>
      <c r="G15222" s="3"/>
      <c r="H15222" s="3"/>
      <c r="I15222" s="3"/>
      <c r="Y15222" s="27"/>
    </row>
    <row r="15223" spans="2:25" x14ac:dyDescent="0.25">
      <c r="B15223" s="6">
        <f t="shared" si="554"/>
        <v>7.6040000000000011E-5</v>
      </c>
      <c r="C15223" s="5">
        <v>76040</v>
      </c>
      <c r="D15223" s="74">
        <f t="shared" si="553"/>
        <v>8.9662412168269143E-4</v>
      </c>
      <c r="E15223" s="46"/>
      <c r="F15223" s="3"/>
      <c r="G15223" s="3"/>
      <c r="H15223" s="3"/>
      <c r="I15223" s="3"/>
      <c r="Y15223" s="27"/>
    </row>
    <row r="15224" spans="2:25" x14ac:dyDescent="0.25">
      <c r="B15224" s="6">
        <f t="shared" si="554"/>
        <v>7.6045000000000008E-5</v>
      </c>
      <c r="C15224" s="5">
        <v>76045</v>
      </c>
      <c r="D15224" s="74">
        <f t="shared" si="553"/>
        <v>8.963924847661751E-4</v>
      </c>
      <c r="E15224" s="46"/>
      <c r="F15224" s="3"/>
      <c r="G15224" s="3"/>
      <c r="H15224" s="3"/>
      <c r="I15224" s="3"/>
      <c r="Y15224" s="27"/>
    </row>
    <row r="15225" spans="2:25" x14ac:dyDescent="0.25">
      <c r="B15225" s="6">
        <f t="shared" si="554"/>
        <v>7.6050000000000005E-5</v>
      </c>
      <c r="C15225" s="5">
        <v>76050</v>
      </c>
      <c r="D15225" s="74">
        <f t="shared" si="553"/>
        <v>8.9616092263622904E-4</v>
      </c>
      <c r="E15225" s="46"/>
      <c r="F15225" s="3"/>
      <c r="G15225" s="3"/>
      <c r="H15225" s="3"/>
      <c r="I15225" s="3"/>
      <c r="Y15225" s="27"/>
    </row>
    <row r="15226" spans="2:25" x14ac:dyDescent="0.25">
      <c r="B15226" s="6">
        <f t="shared" si="554"/>
        <v>7.6055000000000003E-5</v>
      </c>
      <c r="C15226" s="5">
        <v>76055</v>
      </c>
      <c r="D15226" s="74">
        <f t="shared" si="553"/>
        <v>8.9592943526388077E-4</v>
      </c>
      <c r="E15226" s="46"/>
      <c r="F15226" s="3"/>
      <c r="G15226" s="3"/>
      <c r="H15226" s="3"/>
      <c r="I15226" s="3"/>
      <c r="Y15226" s="27"/>
    </row>
    <row r="15227" spans="2:25" x14ac:dyDescent="0.25">
      <c r="B15227" s="6">
        <f t="shared" si="554"/>
        <v>7.606E-5</v>
      </c>
      <c r="C15227" s="5">
        <v>76060</v>
      </c>
      <c r="D15227" s="74">
        <f t="shared" si="553"/>
        <v>8.9569802262018025E-4</v>
      </c>
      <c r="E15227" s="46"/>
      <c r="F15227" s="3"/>
      <c r="G15227" s="3"/>
      <c r="H15227" s="3"/>
      <c r="I15227" s="3"/>
      <c r="Y15227" s="27"/>
    </row>
    <row r="15228" spans="2:25" x14ac:dyDescent="0.25">
      <c r="B15228" s="6">
        <f t="shared" si="554"/>
        <v>7.6065000000000011E-5</v>
      </c>
      <c r="C15228" s="5">
        <v>76065</v>
      </c>
      <c r="D15228" s="74">
        <f t="shared" si="553"/>
        <v>8.9546668467617907E-4</v>
      </c>
      <c r="E15228" s="46"/>
      <c r="F15228" s="3"/>
      <c r="G15228" s="3"/>
      <c r="H15228" s="3"/>
      <c r="I15228" s="3"/>
      <c r="Y15228" s="27"/>
    </row>
    <row r="15229" spans="2:25" x14ac:dyDescent="0.25">
      <c r="B15229" s="6">
        <f t="shared" si="554"/>
        <v>7.6070000000000009E-5</v>
      </c>
      <c r="C15229" s="5">
        <v>76070</v>
      </c>
      <c r="D15229" s="74">
        <f t="shared" si="553"/>
        <v>8.9523542140295342E-4</v>
      </c>
      <c r="E15229" s="46"/>
      <c r="F15229" s="3"/>
      <c r="G15229" s="3"/>
      <c r="H15229" s="3"/>
      <c r="I15229" s="3"/>
      <c r="Y15229" s="27"/>
    </row>
    <row r="15230" spans="2:25" x14ac:dyDescent="0.25">
      <c r="B15230" s="6">
        <f t="shared" si="554"/>
        <v>7.6075000000000006E-5</v>
      </c>
      <c r="C15230" s="5">
        <v>76075</v>
      </c>
      <c r="D15230" s="74">
        <f t="shared" si="553"/>
        <v>8.9500423277158307E-4</v>
      </c>
      <c r="E15230" s="46"/>
      <c r="F15230" s="3"/>
      <c r="G15230" s="3"/>
      <c r="H15230" s="3"/>
      <c r="I15230" s="3"/>
      <c r="Y15230" s="27"/>
    </row>
    <row r="15231" spans="2:25" x14ac:dyDescent="0.25">
      <c r="B15231" s="6">
        <f t="shared" si="554"/>
        <v>7.6080000000000003E-5</v>
      </c>
      <c r="C15231" s="5">
        <v>76080</v>
      </c>
      <c r="D15231" s="74">
        <f t="shared" si="553"/>
        <v>8.9477311875316558E-4</v>
      </c>
      <c r="E15231" s="46"/>
      <c r="F15231" s="3"/>
      <c r="G15231" s="3"/>
      <c r="H15231" s="3"/>
      <c r="I15231" s="3"/>
      <c r="Y15231" s="27"/>
    </row>
    <row r="15232" spans="2:25" x14ac:dyDescent="0.25">
      <c r="B15232" s="6">
        <f t="shared" si="554"/>
        <v>7.6085000000000001E-5</v>
      </c>
      <c r="C15232" s="5">
        <v>76085</v>
      </c>
      <c r="D15232" s="74">
        <f t="shared" si="553"/>
        <v>8.9454207931881325E-4</v>
      </c>
      <c r="E15232" s="46"/>
      <c r="F15232" s="3"/>
      <c r="G15232" s="3"/>
      <c r="H15232" s="3"/>
      <c r="I15232" s="3"/>
      <c r="Y15232" s="27"/>
    </row>
    <row r="15233" spans="2:25" x14ac:dyDescent="0.25">
      <c r="B15233" s="6">
        <f t="shared" si="554"/>
        <v>7.6089999999999998E-5</v>
      </c>
      <c r="C15233" s="5">
        <v>76090</v>
      </c>
      <c r="D15233" s="74">
        <f t="shared" si="553"/>
        <v>8.9431111443964424E-4</v>
      </c>
      <c r="E15233" s="46"/>
      <c r="F15233" s="3"/>
      <c r="G15233" s="3"/>
      <c r="H15233" s="3"/>
      <c r="I15233" s="3"/>
      <c r="Y15233" s="27"/>
    </row>
    <row r="15234" spans="2:25" x14ac:dyDescent="0.25">
      <c r="B15234" s="6">
        <f t="shared" si="554"/>
        <v>7.6095000000000009E-5</v>
      </c>
      <c r="C15234" s="5">
        <v>76095</v>
      </c>
      <c r="D15234" s="74">
        <f t="shared" si="553"/>
        <v>8.9408022408679903E-4</v>
      </c>
      <c r="E15234" s="46"/>
      <c r="F15234" s="3"/>
      <c r="G15234" s="3"/>
      <c r="H15234" s="3"/>
      <c r="I15234" s="3"/>
      <c r="Y15234" s="27"/>
    </row>
    <row r="15235" spans="2:25" x14ac:dyDescent="0.25">
      <c r="B15235" s="6">
        <f t="shared" si="554"/>
        <v>7.6100000000000007E-5</v>
      </c>
      <c r="C15235" s="5">
        <v>76100</v>
      </c>
      <c r="D15235" s="74">
        <f t="shared" si="553"/>
        <v>8.9384940823142344E-4</v>
      </c>
      <c r="E15235" s="46"/>
      <c r="F15235" s="3"/>
      <c r="G15235" s="3"/>
      <c r="H15235" s="3"/>
      <c r="I15235" s="3"/>
      <c r="Y15235" s="27"/>
    </row>
    <row r="15236" spans="2:25" x14ac:dyDescent="0.25">
      <c r="B15236" s="6">
        <f t="shared" si="554"/>
        <v>7.6105000000000004E-5</v>
      </c>
      <c r="C15236" s="5">
        <v>76105</v>
      </c>
      <c r="D15236" s="74">
        <f t="shared" si="553"/>
        <v>8.9361866684468157E-4</v>
      </c>
      <c r="E15236" s="46"/>
      <c r="F15236" s="3"/>
      <c r="G15236" s="3"/>
      <c r="H15236" s="3"/>
      <c r="I15236" s="3"/>
      <c r="Y15236" s="27"/>
    </row>
    <row r="15237" spans="2:25" x14ac:dyDescent="0.25">
      <c r="B15237" s="6">
        <f t="shared" si="554"/>
        <v>7.6110000000000001E-5</v>
      </c>
      <c r="C15237" s="5">
        <v>76110</v>
      </c>
      <c r="D15237" s="74">
        <f t="shared" si="553"/>
        <v>8.9338799989774678E-4</v>
      </c>
      <c r="E15237" s="46"/>
      <c r="F15237" s="3"/>
      <c r="G15237" s="3"/>
      <c r="H15237" s="3"/>
      <c r="I15237" s="3"/>
      <c r="Y15237" s="27"/>
    </row>
    <row r="15238" spans="2:25" x14ac:dyDescent="0.25">
      <c r="B15238" s="6">
        <f t="shared" si="554"/>
        <v>7.6114999999999999E-5</v>
      </c>
      <c r="C15238" s="5">
        <v>76115</v>
      </c>
      <c r="D15238" s="74">
        <f t="shared" si="553"/>
        <v>8.9315740736180824E-4</v>
      </c>
      <c r="E15238" s="46"/>
      <c r="F15238" s="3"/>
      <c r="G15238" s="3"/>
      <c r="H15238" s="3"/>
      <c r="I15238" s="3"/>
      <c r="Y15238" s="27"/>
    </row>
    <row r="15239" spans="2:25" x14ac:dyDescent="0.25">
      <c r="B15239" s="6">
        <f t="shared" si="554"/>
        <v>7.612000000000001E-5</v>
      </c>
      <c r="C15239" s="5">
        <v>76120</v>
      </c>
      <c r="D15239" s="74">
        <f t="shared" si="553"/>
        <v>8.9292688920806498E-4</v>
      </c>
      <c r="E15239" s="46"/>
      <c r="F15239" s="3"/>
      <c r="G15239" s="3"/>
      <c r="H15239" s="3"/>
      <c r="I15239" s="3"/>
      <c r="Y15239" s="27"/>
    </row>
    <row r="15240" spans="2:25" x14ac:dyDescent="0.25">
      <c r="B15240" s="6">
        <f t="shared" si="554"/>
        <v>7.6125000000000007E-5</v>
      </c>
      <c r="C15240" s="5">
        <v>76125</v>
      </c>
      <c r="D15240" s="74">
        <f t="shared" si="553"/>
        <v>8.9269644540773208E-4</v>
      </c>
      <c r="E15240" s="46"/>
      <c r="F15240" s="3"/>
      <c r="G15240" s="3"/>
      <c r="H15240" s="3"/>
      <c r="I15240" s="3"/>
      <c r="Y15240" s="27"/>
    </row>
    <row r="15241" spans="2:25" x14ac:dyDescent="0.25">
      <c r="B15241" s="6">
        <f t="shared" si="554"/>
        <v>7.6130000000000005E-5</v>
      </c>
      <c r="C15241" s="5">
        <v>76130</v>
      </c>
      <c r="D15241" s="74">
        <f t="shared" si="553"/>
        <v>8.9246607593203818E-4</v>
      </c>
      <c r="E15241" s="46"/>
      <c r="F15241" s="3"/>
      <c r="G15241" s="3"/>
      <c r="H15241" s="3"/>
      <c r="I15241" s="3"/>
      <c r="Y15241" s="27"/>
    </row>
    <row r="15242" spans="2:25" x14ac:dyDescent="0.25">
      <c r="B15242" s="6">
        <f t="shared" si="554"/>
        <v>7.6135000000000002E-5</v>
      </c>
      <c r="C15242" s="5">
        <v>76135</v>
      </c>
      <c r="D15242" s="74">
        <f t="shared" si="553"/>
        <v>8.9223578075222059E-4</v>
      </c>
      <c r="E15242" s="46"/>
      <c r="F15242" s="3"/>
      <c r="G15242" s="3"/>
      <c r="H15242" s="3"/>
      <c r="I15242" s="3"/>
      <c r="Y15242" s="27"/>
    </row>
    <row r="15243" spans="2:25" x14ac:dyDescent="0.25">
      <c r="B15243" s="6">
        <f t="shared" si="554"/>
        <v>7.6139999999999999E-5</v>
      </c>
      <c r="C15243" s="5">
        <v>76140</v>
      </c>
      <c r="D15243" s="74">
        <f t="shared" si="553"/>
        <v>8.9200555983953505E-4</v>
      </c>
      <c r="E15243" s="46"/>
      <c r="F15243" s="3"/>
      <c r="G15243" s="3"/>
      <c r="H15243" s="3"/>
      <c r="I15243" s="3"/>
      <c r="Y15243" s="27"/>
    </row>
    <row r="15244" spans="2:25" x14ac:dyDescent="0.25">
      <c r="B15244" s="6">
        <f t="shared" si="554"/>
        <v>7.614500000000001E-5</v>
      </c>
      <c r="C15244" s="5">
        <v>76145</v>
      </c>
      <c r="D15244" s="74">
        <f t="shared" si="553"/>
        <v>8.9177541316524435E-4</v>
      </c>
      <c r="E15244" s="46"/>
      <c r="F15244" s="3"/>
      <c r="G15244" s="3"/>
      <c r="H15244" s="3"/>
      <c r="I15244" s="3"/>
      <c r="Y15244" s="27"/>
    </row>
    <row r="15245" spans="2:25" x14ac:dyDescent="0.25">
      <c r="B15245" s="6">
        <f t="shared" si="554"/>
        <v>7.6150000000000008E-5</v>
      </c>
      <c r="C15245" s="5">
        <v>76150</v>
      </c>
      <c r="D15245" s="74">
        <f t="shared" si="553"/>
        <v>8.915453407006284E-4</v>
      </c>
      <c r="E15245" s="46"/>
      <c r="F15245" s="3"/>
      <c r="G15245" s="3"/>
      <c r="H15245" s="3"/>
      <c r="I15245" s="3"/>
      <c r="Y15245" s="27"/>
    </row>
    <row r="15246" spans="2:25" x14ac:dyDescent="0.25">
      <c r="B15246" s="6">
        <f t="shared" si="554"/>
        <v>7.6155000000000005E-5</v>
      </c>
      <c r="C15246" s="5">
        <v>76155</v>
      </c>
      <c r="D15246" s="74">
        <f t="shared" si="553"/>
        <v>8.91315342416981E-4</v>
      </c>
      <c r="E15246" s="46"/>
      <c r="F15246" s="3"/>
      <c r="G15246" s="3"/>
      <c r="H15246" s="3"/>
      <c r="I15246" s="3"/>
      <c r="Y15246" s="27"/>
    </row>
    <row r="15247" spans="2:25" x14ac:dyDescent="0.25">
      <c r="B15247" s="6">
        <f t="shared" si="554"/>
        <v>7.6160000000000003E-5</v>
      </c>
      <c r="C15247" s="5">
        <v>76160</v>
      </c>
      <c r="D15247" s="74">
        <f t="shared" si="553"/>
        <v>8.9108541828560506E-4</v>
      </c>
      <c r="E15247" s="46"/>
      <c r="F15247" s="3"/>
      <c r="G15247" s="3"/>
      <c r="H15247" s="3"/>
      <c r="I15247" s="3"/>
      <c r="Y15247" s="27"/>
    </row>
    <row r="15248" spans="2:25" x14ac:dyDescent="0.25">
      <c r="B15248" s="6">
        <f t="shared" si="554"/>
        <v>7.6165E-5</v>
      </c>
      <c r="C15248" s="5">
        <v>76165</v>
      </c>
      <c r="D15248" s="74">
        <f t="shared" si="553"/>
        <v>8.9085556827781811E-4</v>
      </c>
      <c r="E15248" s="46"/>
      <c r="F15248" s="3"/>
      <c r="G15248" s="3"/>
      <c r="H15248" s="3"/>
      <c r="I15248" s="3"/>
      <c r="Y15248" s="27"/>
    </row>
    <row r="15249" spans="2:25" x14ac:dyDescent="0.25">
      <c r="B15249" s="6">
        <f t="shared" si="554"/>
        <v>7.6170000000000011E-5</v>
      </c>
      <c r="C15249" s="5">
        <v>76170</v>
      </c>
      <c r="D15249" s="74">
        <f t="shared" si="553"/>
        <v>8.906257923649519E-4</v>
      </c>
      <c r="E15249" s="46"/>
      <c r="F15249" s="3"/>
      <c r="G15249" s="3"/>
      <c r="H15249" s="3"/>
      <c r="I15249" s="3"/>
      <c r="Y15249" s="27"/>
    </row>
    <row r="15250" spans="2:25" x14ac:dyDescent="0.25">
      <c r="B15250" s="6">
        <f t="shared" si="554"/>
        <v>7.6175000000000008E-5</v>
      </c>
      <c r="C15250" s="5">
        <v>76175</v>
      </c>
      <c r="D15250" s="74">
        <f t="shared" si="553"/>
        <v>8.9039609051835052E-4</v>
      </c>
      <c r="E15250" s="46"/>
      <c r="F15250" s="3"/>
      <c r="G15250" s="3"/>
      <c r="H15250" s="3"/>
      <c r="I15250" s="3"/>
      <c r="Y15250" s="27"/>
    </row>
    <row r="15251" spans="2:25" x14ac:dyDescent="0.25">
      <c r="B15251" s="6">
        <f t="shared" si="554"/>
        <v>7.6180000000000006E-5</v>
      </c>
      <c r="C15251" s="5">
        <v>76180</v>
      </c>
      <c r="D15251" s="74">
        <f t="shared" ref="D15251:D15314" si="555">IF(ISERROR($D$12*2*PI()*$D$4*$D$5^2/B15251^5*10^-9*(1/(EXP(($D$4*$D$5)/(B15251*$D$6*($D$9)))-1))),0,$D$12*2*PI()*$D$4*$D$5^2/B15251^5*10^-9*(1/(EXP(($D$4*$D$5)/(B15251*$D$6*($D$9)))-1)))</f>
        <v>8.9016646270936894E-4</v>
      </c>
      <c r="E15251" s="46"/>
      <c r="F15251" s="3"/>
      <c r="G15251" s="3"/>
      <c r="H15251" s="3"/>
      <c r="I15251" s="3"/>
      <c r="Y15251" s="27"/>
    </row>
    <row r="15252" spans="2:25" x14ac:dyDescent="0.25">
      <c r="B15252" s="6">
        <f t="shared" ref="B15252:B15315" si="556">C15252*10^-9</f>
        <v>7.6185000000000003E-5</v>
      </c>
      <c r="C15252" s="5">
        <v>76185</v>
      </c>
      <c r="D15252" s="74">
        <f t="shared" si="555"/>
        <v>8.8993690890937693E-4</v>
      </c>
      <c r="E15252" s="46"/>
      <c r="F15252" s="3"/>
      <c r="G15252" s="3"/>
      <c r="H15252" s="3"/>
      <c r="I15252" s="3"/>
      <c r="Y15252" s="27"/>
    </row>
    <row r="15253" spans="2:25" x14ac:dyDescent="0.25">
      <c r="B15253" s="6">
        <f t="shared" si="556"/>
        <v>7.6190000000000001E-5</v>
      </c>
      <c r="C15253" s="5">
        <v>76190</v>
      </c>
      <c r="D15253" s="74">
        <f t="shared" si="555"/>
        <v>8.8970742908975765E-4</v>
      </c>
      <c r="E15253" s="46"/>
      <c r="F15253" s="3"/>
      <c r="G15253" s="3"/>
      <c r="H15253" s="3"/>
      <c r="I15253" s="3"/>
      <c r="Y15253" s="27"/>
    </row>
    <row r="15254" spans="2:25" x14ac:dyDescent="0.25">
      <c r="B15254" s="6">
        <f t="shared" si="556"/>
        <v>7.6194999999999998E-5</v>
      </c>
      <c r="C15254" s="5">
        <v>76195</v>
      </c>
      <c r="D15254" s="74">
        <f t="shared" si="555"/>
        <v>8.8947802322190581E-4</v>
      </c>
      <c r="E15254" s="46"/>
      <c r="F15254" s="3"/>
      <c r="G15254" s="3"/>
      <c r="H15254" s="3"/>
      <c r="I15254" s="3"/>
      <c r="Y15254" s="27"/>
    </row>
    <row r="15255" spans="2:25" x14ac:dyDescent="0.25">
      <c r="B15255" s="6">
        <f t="shared" si="556"/>
        <v>7.6200000000000009E-5</v>
      </c>
      <c r="C15255" s="5">
        <v>76200</v>
      </c>
      <c r="D15255" s="74">
        <f t="shared" si="555"/>
        <v>8.8924869127722918E-4</v>
      </c>
      <c r="E15255" s="46"/>
      <c r="F15255" s="3"/>
      <c r="G15255" s="3"/>
      <c r="H15255" s="3"/>
      <c r="I15255" s="3"/>
      <c r="Y15255" s="27"/>
    </row>
    <row r="15256" spans="2:25" x14ac:dyDescent="0.25">
      <c r="B15256" s="6">
        <f t="shared" si="556"/>
        <v>7.6205000000000006E-5</v>
      </c>
      <c r="C15256" s="5">
        <v>76205</v>
      </c>
      <c r="D15256" s="74">
        <f t="shared" si="555"/>
        <v>8.8901943322715034E-4</v>
      </c>
      <c r="E15256" s="46"/>
      <c r="F15256" s="3"/>
      <c r="G15256" s="3"/>
      <c r="H15256" s="3"/>
      <c r="I15256" s="3"/>
      <c r="Y15256" s="27"/>
    </row>
    <row r="15257" spans="2:25" x14ac:dyDescent="0.25">
      <c r="B15257" s="6">
        <f t="shared" si="556"/>
        <v>7.6210000000000004E-5</v>
      </c>
      <c r="C15257" s="5">
        <v>76210</v>
      </c>
      <c r="D15257" s="74">
        <f t="shared" si="555"/>
        <v>8.8879024904310144E-4</v>
      </c>
      <c r="E15257" s="46"/>
      <c r="F15257" s="3"/>
      <c r="G15257" s="3"/>
      <c r="H15257" s="3"/>
      <c r="I15257" s="3"/>
      <c r="Y15257" s="27"/>
    </row>
    <row r="15258" spans="2:25" x14ac:dyDescent="0.25">
      <c r="B15258" s="6">
        <f t="shared" si="556"/>
        <v>7.6215000000000001E-5</v>
      </c>
      <c r="C15258" s="5">
        <v>76215</v>
      </c>
      <c r="D15258" s="74">
        <f t="shared" si="555"/>
        <v>8.8856113869653067E-4</v>
      </c>
      <c r="E15258" s="46"/>
      <c r="F15258" s="3"/>
      <c r="G15258" s="3"/>
      <c r="H15258" s="3"/>
      <c r="I15258" s="3"/>
      <c r="Y15258" s="27"/>
    </row>
    <row r="15259" spans="2:25" x14ac:dyDescent="0.25">
      <c r="B15259" s="6">
        <f t="shared" si="556"/>
        <v>7.6219999999999999E-5</v>
      </c>
      <c r="C15259" s="5">
        <v>76220</v>
      </c>
      <c r="D15259" s="74">
        <f t="shared" si="555"/>
        <v>8.8833210215889878E-4</v>
      </c>
      <c r="E15259" s="46"/>
      <c r="F15259" s="3"/>
      <c r="G15259" s="3"/>
      <c r="H15259" s="3"/>
      <c r="I15259" s="3"/>
      <c r="Y15259" s="27"/>
    </row>
    <row r="15260" spans="2:25" x14ac:dyDescent="0.25">
      <c r="B15260" s="6">
        <f t="shared" si="556"/>
        <v>7.622500000000001E-5</v>
      </c>
      <c r="C15260" s="5">
        <v>76225</v>
      </c>
      <c r="D15260" s="74">
        <f t="shared" si="555"/>
        <v>8.8810313940167434E-4</v>
      </c>
      <c r="E15260" s="46"/>
      <c r="F15260" s="3"/>
      <c r="G15260" s="3"/>
      <c r="H15260" s="3"/>
      <c r="I15260" s="3"/>
      <c r="Y15260" s="27"/>
    </row>
    <row r="15261" spans="2:25" x14ac:dyDescent="0.25">
      <c r="B15261" s="6">
        <f t="shared" si="556"/>
        <v>7.6230000000000007E-5</v>
      </c>
      <c r="C15261" s="5">
        <v>76230</v>
      </c>
      <c r="D15261" s="74">
        <f t="shared" si="555"/>
        <v>8.8787425039634719E-4</v>
      </c>
      <c r="E15261" s="46"/>
      <c r="F15261" s="3"/>
      <c r="G15261" s="3"/>
      <c r="H15261" s="3"/>
      <c r="I15261" s="3"/>
      <c r="Y15261" s="27"/>
    </row>
    <row r="15262" spans="2:25" x14ac:dyDescent="0.25">
      <c r="B15262" s="6">
        <f t="shared" si="556"/>
        <v>7.6235000000000004E-5</v>
      </c>
      <c r="C15262" s="5">
        <v>76235</v>
      </c>
      <c r="D15262" s="74">
        <f t="shared" si="555"/>
        <v>8.8764543511441287E-4</v>
      </c>
      <c r="E15262" s="46"/>
      <c r="F15262" s="3"/>
      <c r="G15262" s="3"/>
      <c r="H15262" s="3"/>
      <c r="I15262" s="3"/>
      <c r="Y15262" s="27"/>
    </row>
    <row r="15263" spans="2:25" x14ac:dyDescent="0.25">
      <c r="B15263" s="6">
        <f t="shared" si="556"/>
        <v>7.6240000000000002E-5</v>
      </c>
      <c r="C15263" s="5">
        <v>76240</v>
      </c>
      <c r="D15263" s="74">
        <f t="shared" si="555"/>
        <v>8.8741669352738442E-4</v>
      </c>
      <c r="E15263" s="46"/>
      <c r="F15263" s="3"/>
      <c r="G15263" s="3"/>
      <c r="H15263" s="3"/>
      <c r="I15263" s="3"/>
      <c r="Y15263" s="27"/>
    </row>
    <row r="15264" spans="2:25" x14ac:dyDescent="0.25">
      <c r="B15264" s="6">
        <f t="shared" si="556"/>
        <v>7.6244999999999999E-5</v>
      </c>
      <c r="C15264" s="5">
        <v>76245</v>
      </c>
      <c r="D15264" s="74">
        <f t="shared" si="555"/>
        <v>8.8718802560678407E-4</v>
      </c>
      <c r="E15264" s="46"/>
      <c r="F15264" s="3"/>
      <c r="G15264" s="3"/>
      <c r="H15264" s="3"/>
      <c r="I15264" s="3"/>
      <c r="Y15264" s="27"/>
    </row>
    <row r="15265" spans="2:25" x14ac:dyDescent="0.25">
      <c r="B15265" s="6">
        <f t="shared" si="556"/>
        <v>7.625000000000001E-5</v>
      </c>
      <c r="C15265" s="5">
        <v>76250</v>
      </c>
      <c r="D15265" s="74">
        <f t="shared" si="555"/>
        <v>8.8695943132414935E-4</v>
      </c>
      <c r="E15265" s="46"/>
      <c r="F15265" s="3"/>
      <c r="G15265" s="3"/>
      <c r="H15265" s="3"/>
      <c r="I15265" s="3"/>
      <c r="Y15265" s="27"/>
    </row>
    <row r="15266" spans="2:25" x14ac:dyDescent="0.25">
      <c r="B15266" s="6">
        <f t="shared" si="556"/>
        <v>7.6255000000000008E-5</v>
      </c>
      <c r="C15266" s="5">
        <v>76255</v>
      </c>
      <c r="D15266" s="74">
        <f t="shared" si="555"/>
        <v>8.8673091065103013E-4</v>
      </c>
      <c r="E15266" s="46"/>
      <c r="F15266" s="3"/>
      <c r="G15266" s="3"/>
      <c r="H15266" s="3"/>
      <c r="I15266" s="3"/>
      <c r="Y15266" s="27"/>
    </row>
    <row r="15267" spans="2:25" x14ac:dyDescent="0.25">
      <c r="B15267" s="6">
        <f t="shared" si="556"/>
        <v>7.6260000000000005E-5</v>
      </c>
      <c r="C15267" s="5">
        <v>76260</v>
      </c>
      <c r="D15267" s="74">
        <f t="shared" si="555"/>
        <v>8.8650246355898997E-4</v>
      </c>
      <c r="E15267" s="46"/>
      <c r="F15267" s="3"/>
      <c r="G15267" s="3"/>
      <c r="H15267" s="3"/>
      <c r="I15267" s="3"/>
      <c r="Y15267" s="27"/>
    </row>
    <row r="15268" spans="2:25" x14ac:dyDescent="0.25">
      <c r="B15268" s="6">
        <f t="shared" si="556"/>
        <v>7.6265000000000002E-5</v>
      </c>
      <c r="C15268" s="5">
        <v>76265</v>
      </c>
      <c r="D15268" s="74">
        <f t="shared" si="555"/>
        <v>8.8627409001960152E-4</v>
      </c>
      <c r="E15268" s="46"/>
      <c r="F15268" s="3"/>
      <c r="G15268" s="3"/>
      <c r="H15268" s="3"/>
      <c r="I15268" s="3"/>
      <c r="Y15268" s="27"/>
    </row>
    <row r="15269" spans="2:25" x14ac:dyDescent="0.25">
      <c r="B15269" s="6">
        <f t="shared" si="556"/>
        <v>7.627E-5</v>
      </c>
      <c r="C15269" s="5">
        <v>76270</v>
      </c>
      <c r="D15269" s="74">
        <f t="shared" si="555"/>
        <v>8.8604579000445629E-4</v>
      </c>
      <c r="E15269" s="46"/>
      <c r="F15269" s="3"/>
      <c r="G15269" s="3"/>
      <c r="H15269" s="3"/>
      <c r="I15269" s="3"/>
      <c r="Y15269" s="27"/>
    </row>
    <row r="15270" spans="2:25" x14ac:dyDescent="0.25">
      <c r="B15270" s="6">
        <f t="shared" si="556"/>
        <v>7.6275000000000011E-5</v>
      </c>
      <c r="C15270" s="5">
        <v>76275</v>
      </c>
      <c r="D15270" s="74">
        <f t="shared" si="555"/>
        <v>8.8581756348515145E-4</v>
      </c>
      <c r="E15270" s="46"/>
      <c r="F15270" s="3"/>
      <c r="G15270" s="3"/>
      <c r="H15270" s="3"/>
      <c r="I15270" s="3"/>
      <c r="Y15270" s="27"/>
    </row>
    <row r="15271" spans="2:25" x14ac:dyDescent="0.25">
      <c r="B15271" s="6">
        <f t="shared" si="556"/>
        <v>7.6280000000000008E-5</v>
      </c>
      <c r="C15271" s="5">
        <v>76280</v>
      </c>
      <c r="D15271" s="74">
        <f t="shared" si="555"/>
        <v>8.8558941043330312E-4</v>
      </c>
      <c r="E15271" s="46"/>
      <c r="F15271" s="3"/>
      <c r="G15271" s="3"/>
      <c r="H15271" s="3"/>
      <c r="I15271" s="3"/>
      <c r="Y15271" s="27"/>
    </row>
    <row r="15272" spans="2:25" x14ac:dyDescent="0.25">
      <c r="B15272" s="6">
        <f t="shared" si="556"/>
        <v>7.6285000000000006E-5</v>
      </c>
      <c r="C15272" s="5">
        <v>76285</v>
      </c>
      <c r="D15272" s="74">
        <f t="shared" si="555"/>
        <v>8.853613308205375E-4</v>
      </c>
      <c r="E15272" s="46"/>
      <c r="F15272" s="3"/>
      <c r="G15272" s="3"/>
      <c r="H15272" s="3"/>
      <c r="I15272" s="3"/>
      <c r="Y15272" s="27"/>
    </row>
    <row r="15273" spans="2:25" x14ac:dyDescent="0.25">
      <c r="B15273" s="6">
        <f t="shared" si="556"/>
        <v>7.6290000000000003E-5</v>
      </c>
      <c r="C15273" s="5">
        <v>76290</v>
      </c>
      <c r="D15273" s="74">
        <f t="shared" si="555"/>
        <v>8.8513332461849276E-4</v>
      </c>
      <c r="E15273" s="46"/>
      <c r="F15273" s="3"/>
      <c r="G15273" s="3"/>
      <c r="H15273" s="3"/>
      <c r="I15273" s="3"/>
      <c r="Y15273" s="27"/>
    </row>
    <row r="15274" spans="2:25" x14ac:dyDescent="0.25">
      <c r="B15274" s="6">
        <f t="shared" si="556"/>
        <v>7.6295000000000001E-5</v>
      </c>
      <c r="C15274" s="5">
        <v>76295</v>
      </c>
      <c r="D15274" s="74">
        <f t="shared" si="555"/>
        <v>8.8490539179882251E-4</v>
      </c>
      <c r="E15274" s="46"/>
      <c r="F15274" s="3"/>
      <c r="G15274" s="3"/>
      <c r="H15274" s="3"/>
      <c r="I15274" s="3"/>
      <c r="Y15274" s="27"/>
    </row>
    <row r="15275" spans="2:25" x14ac:dyDescent="0.25">
      <c r="B15275" s="6">
        <f t="shared" si="556"/>
        <v>7.6300000000000011E-5</v>
      </c>
      <c r="C15275" s="5">
        <v>76300</v>
      </c>
      <c r="D15275" s="74">
        <f t="shared" si="555"/>
        <v>8.8467753233318898E-4</v>
      </c>
      <c r="E15275" s="46"/>
      <c r="F15275" s="3"/>
      <c r="G15275" s="3"/>
      <c r="H15275" s="3"/>
      <c r="I15275" s="3"/>
      <c r="Y15275" s="27"/>
    </row>
    <row r="15276" spans="2:25" x14ac:dyDescent="0.25">
      <c r="B15276" s="6">
        <f t="shared" si="556"/>
        <v>7.6305000000000009E-5</v>
      </c>
      <c r="C15276" s="5">
        <v>76305</v>
      </c>
      <c r="D15276" s="74">
        <f t="shared" si="555"/>
        <v>8.8444974619327431E-4</v>
      </c>
      <c r="E15276" s="46"/>
      <c r="F15276" s="3"/>
      <c r="G15276" s="3"/>
      <c r="H15276" s="3"/>
      <c r="I15276" s="3"/>
      <c r="Y15276" s="27"/>
    </row>
    <row r="15277" spans="2:25" x14ac:dyDescent="0.25">
      <c r="B15277" s="6">
        <f t="shared" si="556"/>
        <v>7.6310000000000006E-5</v>
      </c>
      <c r="C15277" s="5">
        <v>76310</v>
      </c>
      <c r="D15277" s="74">
        <f t="shared" si="555"/>
        <v>8.8422203335076458E-4</v>
      </c>
      <c r="E15277" s="46"/>
      <c r="F15277" s="3"/>
      <c r="G15277" s="3"/>
      <c r="H15277" s="3"/>
      <c r="I15277" s="3"/>
      <c r="Y15277" s="27"/>
    </row>
    <row r="15278" spans="2:25" x14ac:dyDescent="0.25">
      <c r="B15278" s="6">
        <f t="shared" si="556"/>
        <v>7.6315000000000004E-5</v>
      </c>
      <c r="C15278" s="5">
        <v>76315</v>
      </c>
      <c r="D15278" s="74">
        <f t="shared" si="555"/>
        <v>8.8399439377736362E-4</v>
      </c>
      <c r="E15278" s="46"/>
      <c r="F15278" s="3"/>
      <c r="G15278" s="3"/>
      <c r="H15278" s="3"/>
      <c r="I15278" s="3"/>
      <c r="Y15278" s="27"/>
    </row>
    <row r="15279" spans="2:25" x14ac:dyDescent="0.25">
      <c r="B15279" s="6">
        <f t="shared" si="556"/>
        <v>7.6320000000000001E-5</v>
      </c>
      <c r="C15279" s="5">
        <v>76320</v>
      </c>
      <c r="D15279" s="74">
        <f t="shared" si="555"/>
        <v>8.8376682744479012E-4</v>
      </c>
      <c r="E15279" s="46"/>
      <c r="F15279" s="3"/>
      <c r="G15279" s="3"/>
      <c r="H15279" s="3"/>
      <c r="I15279" s="3"/>
      <c r="Y15279" s="27"/>
    </row>
    <row r="15280" spans="2:25" x14ac:dyDescent="0.25">
      <c r="B15280" s="6">
        <f t="shared" si="556"/>
        <v>7.6324999999999999E-5</v>
      </c>
      <c r="C15280" s="5">
        <v>76325</v>
      </c>
      <c r="D15280" s="74">
        <f t="shared" si="555"/>
        <v>8.8353933432476907E-4</v>
      </c>
      <c r="E15280" s="46"/>
      <c r="F15280" s="3"/>
      <c r="G15280" s="3"/>
      <c r="H15280" s="3"/>
      <c r="I15280" s="3"/>
      <c r="Y15280" s="27"/>
    </row>
    <row r="15281" spans="2:25" x14ac:dyDescent="0.25">
      <c r="B15281" s="6">
        <f t="shared" si="556"/>
        <v>7.6330000000000009E-5</v>
      </c>
      <c r="C15281" s="5">
        <v>76330</v>
      </c>
      <c r="D15281" s="74">
        <f t="shared" si="555"/>
        <v>8.8331191438904225E-4</v>
      </c>
      <c r="E15281" s="46"/>
      <c r="F15281" s="3"/>
      <c r="G15281" s="3"/>
      <c r="H15281" s="3"/>
      <c r="I15281" s="3"/>
      <c r="Y15281" s="27"/>
    </row>
    <row r="15282" spans="2:25" x14ac:dyDescent="0.25">
      <c r="B15282" s="6">
        <f t="shared" si="556"/>
        <v>7.6335000000000007E-5</v>
      </c>
      <c r="C15282" s="5">
        <v>76335</v>
      </c>
      <c r="D15282" s="74">
        <f t="shared" si="555"/>
        <v>8.830845676093661E-4</v>
      </c>
      <c r="E15282" s="46"/>
      <c r="F15282" s="3"/>
      <c r="G15282" s="3"/>
      <c r="H15282" s="3"/>
      <c r="I15282" s="3"/>
      <c r="Y15282" s="27"/>
    </row>
    <row r="15283" spans="2:25" x14ac:dyDescent="0.25">
      <c r="B15283" s="6">
        <f t="shared" si="556"/>
        <v>7.6340000000000004E-5</v>
      </c>
      <c r="C15283" s="5">
        <v>76340</v>
      </c>
      <c r="D15283" s="74">
        <f t="shared" si="555"/>
        <v>8.8285729395750604E-4</v>
      </c>
      <c r="E15283" s="46"/>
      <c r="F15283" s="3"/>
      <c r="G15283" s="3"/>
      <c r="H15283" s="3"/>
      <c r="I15283" s="3"/>
      <c r="Y15283" s="27"/>
    </row>
    <row r="15284" spans="2:25" x14ac:dyDescent="0.25">
      <c r="B15284" s="6">
        <f t="shared" si="556"/>
        <v>7.6345000000000002E-5</v>
      </c>
      <c r="C15284" s="5">
        <v>76345</v>
      </c>
      <c r="D15284" s="74">
        <f t="shared" si="555"/>
        <v>8.8263009340524049E-4</v>
      </c>
      <c r="E15284" s="46"/>
      <c r="F15284" s="3"/>
      <c r="G15284" s="3"/>
      <c r="H15284" s="3"/>
      <c r="I15284" s="3"/>
      <c r="Y15284" s="27"/>
    </row>
    <row r="15285" spans="2:25" x14ac:dyDescent="0.25">
      <c r="B15285" s="6">
        <f t="shared" si="556"/>
        <v>7.6349999999999999E-5</v>
      </c>
      <c r="C15285" s="5">
        <v>76350</v>
      </c>
      <c r="D15285" s="74">
        <f t="shared" si="555"/>
        <v>8.824029659243621E-4</v>
      </c>
      <c r="E15285" s="46"/>
      <c r="F15285" s="3"/>
      <c r="G15285" s="3"/>
      <c r="H15285" s="3"/>
      <c r="I15285" s="3"/>
      <c r="Y15285" s="27"/>
    </row>
    <row r="15286" spans="2:25" x14ac:dyDescent="0.25">
      <c r="B15286" s="6">
        <f t="shared" si="556"/>
        <v>7.635500000000001E-5</v>
      </c>
      <c r="C15286" s="5">
        <v>76355</v>
      </c>
      <c r="D15286" s="74">
        <f t="shared" si="555"/>
        <v>8.8217591148667652E-4</v>
      </c>
      <c r="E15286" s="46"/>
      <c r="F15286" s="3"/>
      <c r="G15286" s="3"/>
      <c r="H15286" s="3"/>
      <c r="I15286" s="3"/>
      <c r="Y15286" s="27"/>
    </row>
    <row r="15287" spans="2:25" x14ac:dyDescent="0.25">
      <c r="B15287" s="6">
        <f t="shared" si="556"/>
        <v>7.6360000000000008E-5</v>
      </c>
      <c r="C15287" s="5">
        <v>76360</v>
      </c>
      <c r="D15287" s="74">
        <f t="shared" si="555"/>
        <v>8.8194893006400088E-4</v>
      </c>
      <c r="E15287" s="46"/>
      <c r="F15287" s="3"/>
      <c r="G15287" s="3"/>
      <c r="H15287" s="3"/>
      <c r="I15287" s="3"/>
      <c r="Y15287" s="27"/>
    </row>
    <row r="15288" spans="2:25" x14ac:dyDescent="0.25">
      <c r="B15288" s="6">
        <f t="shared" si="556"/>
        <v>7.6365000000000005E-5</v>
      </c>
      <c r="C15288" s="5">
        <v>76365</v>
      </c>
      <c r="D15288" s="74">
        <f t="shared" si="555"/>
        <v>8.8172202162816382E-4</v>
      </c>
      <c r="E15288" s="46"/>
      <c r="F15288" s="3"/>
      <c r="G15288" s="3"/>
      <c r="H15288" s="3"/>
      <c r="I15288" s="3"/>
      <c r="Y15288" s="27"/>
    </row>
    <row r="15289" spans="2:25" x14ac:dyDescent="0.25">
      <c r="B15289" s="6">
        <f t="shared" si="556"/>
        <v>7.6370000000000002E-5</v>
      </c>
      <c r="C15289" s="5">
        <v>76370</v>
      </c>
      <c r="D15289" s="74">
        <f t="shared" si="555"/>
        <v>8.8149518615101207E-4</v>
      </c>
      <c r="E15289" s="46"/>
      <c r="F15289" s="3"/>
      <c r="G15289" s="3"/>
      <c r="H15289" s="3"/>
      <c r="I15289" s="3"/>
      <c r="Y15289" s="27"/>
    </row>
    <row r="15290" spans="2:25" x14ac:dyDescent="0.25">
      <c r="B15290" s="6">
        <f t="shared" si="556"/>
        <v>7.6375E-5</v>
      </c>
      <c r="C15290" s="5">
        <v>76375</v>
      </c>
      <c r="D15290" s="74">
        <f t="shared" si="555"/>
        <v>8.8126842360439759E-4</v>
      </c>
      <c r="E15290" s="46"/>
      <c r="F15290" s="3"/>
      <c r="G15290" s="3"/>
      <c r="H15290" s="3"/>
      <c r="I15290" s="3"/>
      <c r="Y15290" s="27"/>
    </row>
    <row r="15291" spans="2:25" x14ac:dyDescent="0.25">
      <c r="B15291" s="6">
        <f t="shared" si="556"/>
        <v>7.6380000000000011E-5</v>
      </c>
      <c r="C15291" s="5">
        <v>76380</v>
      </c>
      <c r="D15291" s="74">
        <f t="shared" si="555"/>
        <v>8.8104173396018868E-4</v>
      </c>
      <c r="E15291" s="46"/>
      <c r="F15291" s="3"/>
      <c r="G15291" s="3"/>
      <c r="H15291" s="3"/>
      <c r="I15291" s="3"/>
      <c r="Y15291" s="27"/>
    </row>
    <row r="15292" spans="2:25" x14ac:dyDescent="0.25">
      <c r="B15292" s="6">
        <f t="shared" si="556"/>
        <v>7.6385000000000008E-5</v>
      </c>
      <c r="C15292" s="5">
        <v>76385</v>
      </c>
      <c r="D15292" s="74">
        <f t="shared" si="555"/>
        <v>8.8081511719026841E-4</v>
      </c>
      <c r="E15292" s="46"/>
      <c r="F15292" s="3"/>
      <c r="G15292" s="3"/>
      <c r="H15292" s="3"/>
      <c r="I15292" s="3"/>
      <c r="Y15292" s="27"/>
    </row>
    <row r="15293" spans="2:25" x14ac:dyDescent="0.25">
      <c r="B15293" s="6">
        <f t="shared" si="556"/>
        <v>7.6390000000000006E-5</v>
      </c>
      <c r="C15293" s="5">
        <v>76390</v>
      </c>
      <c r="D15293" s="74">
        <f t="shared" si="555"/>
        <v>8.8058857326652981E-4</v>
      </c>
      <c r="E15293" s="46"/>
      <c r="F15293" s="3"/>
      <c r="G15293" s="3"/>
      <c r="H15293" s="3"/>
      <c r="I15293" s="3"/>
      <c r="Y15293" s="27"/>
    </row>
    <row r="15294" spans="2:25" x14ac:dyDescent="0.25">
      <c r="B15294" s="6">
        <f t="shared" si="556"/>
        <v>7.6395000000000003E-5</v>
      </c>
      <c r="C15294" s="5">
        <v>76395</v>
      </c>
      <c r="D15294" s="74">
        <f t="shared" si="555"/>
        <v>8.8036210216087697E-4</v>
      </c>
      <c r="E15294" s="46"/>
      <c r="F15294" s="3"/>
      <c r="G15294" s="3"/>
      <c r="H15294" s="3"/>
      <c r="I15294" s="3"/>
      <c r="Y15294" s="27"/>
    </row>
    <row r="15295" spans="2:25" x14ac:dyDescent="0.25">
      <c r="B15295" s="6">
        <f t="shared" si="556"/>
        <v>7.64E-5</v>
      </c>
      <c r="C15295" s="5">
        <v>76400</v>
      </c>
      <c r="D15295" s="74">
        <f t="shared" si="555"/>
        <v>8.80135703845231E-4</v>
      </c>
      <c r="E15295" s="46"/>
      <c r="F15295" s="3"/>
      <c r="G15295" s="3"/>
      <c r="H15295" s="3"/>
      <c r="I15295" s="3"/>
      <c r="Y15295" s="27"/>
    </row>
    <row r="15296" spans="2:25" x14ac:dyDescent="0.25">
      <c r="B15296" s="6">
        <f t="shared" si="556"/>
        <v>7.6405000000000011E-5</v>
      </c>
      <c r="C15296" s="5">
        <v>76405</v>
      </c>
      <c r="D15296" s="74">
        <f t="shared" si="555"/>
        <v>8.7990937829152149E-4</v>
      </c>
      <c r="E15296" s="46"/>
      <c r="F15296" s="3"/>
      <c r="G15296" s="3"/>
      <c r="H15296" s="3"/>
      <c r="I15296" s="3"/>
      <c r="Y15296" s="27"/>
    </row>
    <row r="15297" spans="2:25" x14ac:dyDescent="0.25">
      <c r="B15297" s="6">
        <f t="shared" si="556"/>
        <v>7.6410000000000009E-5</v>
      </c>
      <c r="C15297" s="5">
        <v>76410</v>
      </c>
      <c r="D15297" s="74">
        <f t="shared" si="555"/>
        <v>8.796831254716948E-4</v>
      </c>
      <c r="E15297" s="46"/>
      <c r="F15297" s="3"/>
      <c r="G15297" s="3"/>
      <c r="H15297" s="3"/>
      <c r="I15297" s="3"/>
      <c r="Y15297" s="27"/>
    </row>
    <row r="15298" spans="2:25" x14ac:dyDescent="0.25">
      <c r="B15298" s="6">
        <f t="shared" si="556"/>
        <v>7.6415000000000006E-5</v>
      </c>
      <c r="C15298" s="5">
        <v>76415</v>
      </c>
      <c r="D15298" s="74">
        <f t="shared" si="555"/>
        <v>8.7945694535770578E-4</v>
      </c>
      <c r="E15298" s="46"/>
      <c r="F15298" s="3"/>
      <c r="G15298" s="3"/>
      <c r="H15298" s="3"/>
      <c r="I15298" s="3"/>
      <c r="Y15298" s="27"/>
    </row>
    <row r="15299" spans="2:25" x14ac:dyDescent="0.25">
      <c r="B15299" s="6">
        <f t="shared" si="556"/>
        <v>7.6420000000000004E-5</v>
      </c>
      <c r="C15299" s="5">
        <v>76420</v>
      </c>
      <c r="D15299" s="74">
        <f t="shared" si="555"/>
        <v>8.7923083792152497E-4</v>
      </c>
      <c r="E15299" s="46"/>
      <c r="F15299" s="3"/>
      <c r="G15299" s="3"/>
      <c r="H15299" s="3"/>
      <c r="I15299" s="3"/>
      <c r="Y15299" s="27"/>
    </row>
    <row r="15300" spans="2:25" x14ac:dyDescent="0.25">
      <c r="B15300" s="6">
        <f t="shared" si="556"/>
        <v>7.6425000000000001E-5</v>
      </c>
      <c r="C15300" s="5">
        <v>76425</v>
      </c>
      <c r="D15300" s="74">
        <f t="shared" si="555"/>
        <v>8.790048031351329E-4</v>
      </c>
      <c r="E15300" s="46"/>
      <c r="F15300" s="3"/>
      <c r="G15300" s="3"/>
      <c r="H15300" s="3"/>
      <c r="I15300" s="3"/>
      <c r="Y15300" s="27"/>
    </row>
    <row r="15301" spans="2:25" x14ac:dyDescent="0.25">
      <c r="B15301" s="6">
        <f t="shared" si="556"/>
        <v>7.6429999999999998E-5</v>
      </c>
      <c r="C15301" s="5">
        <v>76430</v>
      </c>
      <c r="D15301" s="74">
        <f t="shared" si="555"/>
        <v>8.787788409705253E-4</v>
      </c>
      <c r="E15301" s="46"/>
      <c r="F15301" s="3"/>
      <c r="G15301" s="3"/>
      <c r="H15301" s="3"/>
      <c r="I15301" s="3"/>
      <c r="Y15301" s="27"/>
    </row>
    <row r="15302" spans="2:25" x14ac:dyDescent="0.25">
      <c r="B15302" s="6">
        <f t="shared" si="556"/>
        <v>7.6435000000000009E-5</v>
      </c>
      <c r="C15302" s="5">
        <v>76435</v>
      </c>
      <c r="D15302" s="74">
        <f t="shared" si="555"/>
        <v>8.7855295139970815E-4</v>
      </c>
      <c r="E15302" s="46"/>
      <c r="F15302" s="3"/>
      <c r="G15302" s="3"/>
      <c r="H15302" s="3"/>
      <c r="I15302" s="3"/>
      <c r="Y15302" s="27"/>
    </row>
    <row r="15303" spans="2:25" x14ac:dyDescent="0.25">
      <c r="B15303" s="6">
        <f t="shared" si="556"/>
        <v>7.6440000000000007E-5</v>
      </c>
      <c r="C15303" s="5">
        <v>76440</v>
      </c>
      <c r="D15303" s="74">
        <f t="shared" si="555"/>
        <v>8.7832713439470048E-4</v>
      </c>
      <c r="E15303" s="46"/>
      <c r="F15303" s="3"/>
      <c r="G15303" s="3"/>
      <c r="H15303" s="3"/>
      <c r="I15303" s="3"/>
      <c r="Y15303" s="27"/>
    </row>
    <row r="15304" spans="2:25" x14ac:dyDescent="0.25">
      <c r="B15304" s="6">
        <f t="shared" si="556"/>
        <v>7.6445000000000004E-5</v>
      </c>
      <c r="C15304" s="5">
        <v>76445</v>
      </c>
      <c r="D15304" s="74">
        <f t="shared" si="555"/>
        <v>8.7810138992753704E-4</v>
      </c>
      <c r="E15304" s="46"/>
      <c r="F15304" s="3"/>
      <c r="G15304" s="3"/>
      <c r="H15304" s="3"/>
      <c r="I15304" s="3"/>
      <c r="Y15304" s="27"/>
    </row>
    <row r="15305" spans="2:25" x14ac:dyDescent="0.25">
      <c r="B15305" s="6">
        <f t="shared" si="556"/>
        <v>7.6450000000000002E-5</v>
      </c>
      <c r="C15305" s="5">
        <v>76450</v>
      </c>
      <c r="D15305" s="74">
        <f t="shared" si="555"/>
        <v>8.7787571797026123E-4</v>
      </c>
      <c r="E15305" s="46"/>
      <c r="F15305" s="3"/>
      <c r="G15305" s="3"/>
      <c r="H15305" s="3"/>
      <c r="I15305" s="3"/>
      <c r="Y15305" s="27"/>
    </row>
    <row r="15306" spans="2:25" x14ac:dyDescent="0.25">
      <c r="B15306" s="6">
        <f t="shared" si="556"/>
        <v>7.6454999999999999E-5</v>
      </c>
      <c r="C15306" s="5">
        <v>76455</v>
      </c>
      <c r="D15306" s="74">
        <f t="shared" si="555"/>
        <v>8.7765011849493153E-4</v>
      </c>
      <c r="E15306" s="46"/>
      <c r="F15306" s="3"/>
      <c r="G15306" s="3"/>
      <c r="H15306" s="3"/>
      <c r="I15306" s="3"/>
      <c r="Y15306" s="27"/>
    </row>
    <row r="15307" spans="2:25" x14ac:dyDescent="0.25">
      <c r="B15307" s="6">
        <f t="shared" si="556"/>
        <v>7.646000000000001E-5</v>
      </c>
      <c r="C15307" s="5">
        <v>76460</v>
      </c>
      <c r="D15307" s="74">
        <f t="shared" si="555"/>
        <v>8.7742459147361577E-4</v>
      </c>
      <c r="E15307" s="46"/>
      <c r="F15307" s="3"/>
      <c r="G15307" s="3"/>
      <c r="H15307" s="3"/>
      <c r="I15307" s="3"/>
      <c r="Y15307" s="27"/>
    </row>
    <row r="15308" spans="2:25" x14ac:dyDescent="0.25">
      <c r="B15308" s="6">
        <f t="shared" si="556"/>
        <v>7.6465000000000007E-5</v>
      </c>
      <c r="C15308" s="5">
        <v>76465</v>
      </c>
      <c r="D15308" s="74">
        <f t="shared" si="555"/>
        <v>8.771991368783968E-4</v>
      </c>
      <c r="E15308" s="46"/>
      <c r="F15308" s="3"/>
      <c r="G15308" s="3"/>
      <c r="H15308" s="3"/>
      <c r="I15308" s="3"/>
      <c r="Y15308" s="27"/>
    </row>
    <row r="15309" spans="2:25" x14ac:dyDescent="0.25">
      <c r="B15309" s="6">
        <f t="shared" si="556"/>
        <v>7.6470000000000005E-5</v>
      </c>
      <c r="C15309" s="5">
        <v>76470</v>
      </c>
      <c r="D15309" s="74">
        <f t="shared" si="555"/>
        <v>8.7697375468137151E-4</v>
      </c>
      <c r="E15309" s="46"/>
      <c r="F15309" s="3"/>
      <c r="G15309" s="3"/>
      <c r="H15309" s="3"/>
      <c r="I15309" s="3"/>
      <c r="Y15309" s="27"/>
    </row>
    <row r="15310" spans="2:25" x14ac:dyDescent="0.25">
      <c r="B15310" s="6">
        <f t="shared" si="556"/>
        <v>7.6475000000000002E-5</v>
      </c>
      <c r="C15310" s="5">
        <v>76475</v>
      </c>
      <c r="D15310" s="74">
        <f t="shared" si="555"/>
        <v>8.7674844485464705E-4</v>
      </c>
      <c r="E15310" s="46"/>
      <c r="F15310" s="3"/>
      <c r="G15310" s="3"/>
      <c r="H15310" s="3"/>
      <c r="I15310" s="3"/>
      <c r="Y15310" s="27"/>
    </row>
    <row r="15311" spans="2:25" x14ac:dyDescent="0.25">
      <c r="B15311" s="6">
        <f t="shared" si="556"/>
        <v>7.648E-5</v>
      </c>
      <c r="C15311" s="5">
        <v>76480</v>
      </c>
      <c r="D15311" s="74">
        <f t="shared" si="555"/>
        <v>8.7652320737034153E-4</v>
      </c>
      <c r="E15311" s="46"/>
      <c r="F15311" s="3"/>
      <c r="G15311" s="3"/>
      <c r="H15311" s="3"/>
      <c r="I15311" s="3"/>
      <c r="Y15311" s="27"/>
    </row>
    <row r="15312" spans="2:25" x14ac:dyDescent="0.25">
      <c r="B15312" s="6">
        <f t="shared" si="556"/>
        <v>7.6485000000000011E-5</v>
      </c>
      <c r="C15312" s="5">
        <v>76485</v>
      </c>
      <c r="D15312" s="74">
        <f t="shared" si="555"/>
        <v>8.7629804220058934E-4</v>
      </c>
      <c r="E15312" s="46"/>
      <c r="F15312" s="3"/>
      <c r="G15312" s="3"/>
      <c r="H15312" s="3"/>
      <c r="I15312" s="3"/>
      <c r="Y15312" s="27"/>
    </row>
    <row r="15313" spans="2:25" x14ac:dyDescent="0.25">
      <c r="B15313" s="6">
        <f t="shared" si="556"/>
        <v>7.6490000000000008E-5</v>
      </c>
      <c r="C15313" s="5">
        <v>76490</v>
      </c>
      <c r="D15313" s="74">
        <f t="shared" si="555"/>
        <v>8.7607294931753581E-4</v>
      </c>
      <c r="E15313" s="46"/>
      <c r="F15313" s="3"/>
      <c r="G15313" s="3"/>
      <c r="H15313" s="3"/>
      <c r="I15313" s="3"/>
      <c r="Y15313" s="27"/>
    </row>
    <row r="15314" spans="2:25" x14ac:dyDescent="0.25">
      <c r="B15314" s="6">
        <f t="shared" si="556"/>
        <v>7.6495000000000005E-5</v>
      </c>
      <c r="C15314" s="5">
        <v>76495</v>
      </c>
      <c r="D15314" s="74">
        <f t="shared" si="555"/>
        <v>8.7584792869333829E-4</v>
      </c>
      <c r="E15314" s="46"/>
      <c r="F15314" s="3"/>
      <c r="G15314" s="3"/>
      <c r="H15314" s="3"/>
      <c r="I15314" s="3"/>
      <c r="Y15314" s="27"/>
    </row>
    <row r="15315" spans="2:25" x14ac:dyDescent="0.25">
      <c r="B15315" s="6">
        <f t="shared" si="556"/>
        <v>7.6500000000000003E-5</v>
      </c>
      <c r="C15315" s="5">
        <v>76500</v>
      </c>
      <c r="D15315" s="74">
        <f t="shared" ref="D15315:D15378" si="557">IF(ISERROR($D$12*2*PI()*$D$4*$D$5^2/B15315^5*10^-9*(1/(EXP(($D$4*$D$5)/(B15315*$D$6*($D$9)))-1))),0,$D$12*2*PI()*$D$4*$D$5^2/B15315^5*10^-9*(1/(EXP(($D$4*$D$5)/(B15315*$D$6*($D$9)))-1)))</f>
        <v>8.7562298030016607E-4</v>
      </c>
      <c r="E15315" s="46"/>
      <c r="F15315" s="3"/>
      <c r="G15315" s="3"/>
      <c r="H15315" s="3"/>
      <c r="I15315" s="3"/>
      <c r="Y15315" s="27"/>
    </row>
    <row r="15316" spans="2:25" x14ac:dyDescent="0.25">
      <c r="B15316" s="6">
        <f t="shared" ref="B15316:B15379" si="558">C15316*10^-9</f>
        <v>7.6505E-5</v>
      </c>
      <c r="C15316" s="5">
        <v>76505</v>
      </c>
      <c r="D15316" s="74">
        <f t="shared" si="557"/>
        <v>8.7539810411020439E-4</v>
      </c>
      <c r="E15316" s="46"/>
      <c r="F15316" s="3"/>
      <c r="G15316" s="3"/>
      <c r="H15316" s="3"/>
      <c r="I15316" s="3"/>
      <c r="Y15316" s="27"/>
    </row>
    <row r="15317" spans="2:25" x14ac:dyDescent="0.25">
      <c r="B15317" s="6">
        <f t="shared" si="558"/>
        <v>7.6510000000000011E-5</v>
      </c>
      <c r="C15317" s="5">
        <v>76510</v>
      </c>
      <c r="D15317" s="74">
        <f t="shared" si="557"/>
        <v>8.7517330009564357E-4</v>
      </c>
      <c r="E15317" s="46"/>
      <c r="F15317" s="3"/>
      <c r="G15317" s="3"/>
      <c r="H15317" s="3"/>
      <c r="I15317" s="3"/>
      <c r="Y15317" s="27"/>
    </row>
    <row r="15318" spans="2:25" x14ac:dyDescent="0.25">
      <c r="B15318" s="6">
        <f t="shared" si="558"/>
        <v>7.6515000000000009E-5</v>
      </c>
      <c r="C15318" s="5">
        <v>76515</v>
      </c>
      <c r="D15318" s="74">
        <f t="shared" si="557"/>
        <v>8.7494856822869767E-4</v>
      </c>
      <c r="E15318" s="46"/>
      <c r="F15318" s="3"/>
      <c r="G15318" s="3"/>
      <c r="H15318" s="3"/>
      <c r="I15318" s="3"/>
      <c r="Y15318" s="27"/>
    </row>
    <row r="15319" spans="2:25" x14ac:dyDescent="0.25">
      <c r="B15319" s="6">
        <f t="shared" si="558"/>
        <v>7.6520000000000006E-5</v>
      </c>
      <c r="C15319" s="5">
        <v>76520</v>
      </c>
      <c r="D15319" s="74">
        <f t="shared" si="557"/>
        <v>8.7472390848158195E-4</v>
      </c>
      <c r="E15319" s="46"/>
      <c r="F15319" s="3"/>
      <c r="G15319" s="3"/>
      <c r="H15319" s="3"/>
      <c r="I15319" s="3"/>
      <c r="Y15319" s="27"/>
    </row>
    <row r="15320" spans="2:25" x14ac:dyDescent="0.25">
      <c r="B15320" s="6">
        <f t="shared" si="558"/>
        <v>7.6525000000000003E-5</v>
      </c>
      <c r="C15320" s="5">
        <v>76525</v>
      </c>
      <c r="D15320" s="74">
        <f t="shared" si="557"/>
        <v>8.7449932082653032E-4</v>
      </c>
      <c r="E15320" s="46"/>
      <c r="F15320" s="3"/>
      <c r="G15320" s="3"/>
      <c r="H15320" s="3"/>
      <c r="I15320" s="3"/>
      <c r="Y15320" s="27"/>
    </row>
    <row r="15321" spans="2:25" x14ac:dyDescent="0.25">
      <c r="B15321" s="6">
        <f t="shared" si="558"/>
        <v>7.6530000000000001E-5</v>
      </c>
      <c r="C15321" s="5">
        <v>76530</v>
      </c>
      <c r="D15321" s="74">
        <f t="shared" si="557"/>
        <v>8.7427480523578926E-4</v>
      </c>
      <c r="E15321" s="46"/>
      <c r="F15321" s="3"/>
      <c r="G15321" s="3"/>
      <c r="H15321" s="3"/>
      <c r="I15321" s="3"/>
      <c r="Y15321" s="27"/>
    </row>
    <row r="15322" spans="2:25" x14ac:dyDescent="0.25">
      <c r="B15322" s="6">
        <f t="shared" si="558"/>
        <v>7.6534999999999998E-5</v>
      </c>
      <c r="C15322" s="5">
        <v>76535</v>
      </c>
      <c r="D15322" s="74">
        <f t="shared" si="557"/>
        <v>8.740503616816148E-4</v>
      </c>
      <c r="E15322" s="46"/>
      <c r="F15322" s="3"/>
      <c r="G15322" s="3"/>
      <c r="H15322" s="3"/>
      <c r="I15322" s="3"/>
      <c r="Y15322" s="27"/>
    </row>
    <row r="15323" spans="2:25" x14ac:dyDescent="0.25">
      <c r="B15323" s="6">
        <f t="shared" si="558"/>
        <v>7.6540000000000009E-5</v>
      </c>
      <c r="C15323" s="5">
        <v>76540</v>
      </c>
      <c r="D15323" s="74">
        <f t="shared" si="557"/>
        <v>8.7382599013627815E-4</v>
      </c>
      <c r="E15323" s="46"/>
      <c r="F15323" s="3"/>
      <c r="G15323" s="3"/>
      <c r="H15323" s="3"/>
      <c r="I15323" s="3"/>
      <c r="Y15323" s="27"/>
    </row>
    <row r="15324" spans="2:25" x14ac:dyDescent="0.25">
      <c r="B15324" s="6">
        <f t="shared" si="558"/>
        <v>7.6545000000000007E-5</v>
      </c>
      <c r="C15324" s="5">
        <v>76545</v>
      </c>
      <c r="D15324" s="74">
        <f t="shared" si="557"/>
        <v>8.7360169057206167E-4</v>
      </c>
      <c r="E15324" s="46"/>
      <c r="F15324" s="3"/>
      <c r="G15324" s="3"/>
      <c r="H15324" s="3"/>
      <c r="I15324" s="3"/>
      <c r="Y15324" s="27"/>
    </row>
    <row r="15325" spans="2:25" x14ac:dyDescent="0.25">
      <c r="B15325" s="6">
        <f t="shared" si="558"/>
        <v>7.6550000000000004E-5</v>
      </c>
      <c r="C15325" s="5">
        <v>76550</v>
      </c>
      <c r="D15325" s="74">
        <f t="shared" si="557"/>
        <v>8.7337746296125846E-4</v>
      </c>
      <c r="E15325" s="46"/>
      <c r="F15325" s="3"/>
      <c r="G15325" s="3"/>
      <c r="H15325" s="3"/>
      <c r="I15325" s="3"/>
      <c r="Y15325" s="27"/>
    </row>
    <row r="15326" spans="2:25" x14ac:dyDescent="0.25">
      <c r="B15326" s="6">
        <f t="shared" si="558"/>
        <v>7.6555000000000001E-5</v>
      </c>
      <c r="C15326" s="5">
        <v>76555</v>
      </c>
      <c r="D15326" s="74">
        <f t="shared" si="557"/>
        <v>8.7315330727617878E-4</v>
      </c>
      <c r="E15326" s="46"/>
      <c r="F15326" s="3"/>
      <c r="G15326" s="3"/>
      <c r="H15326" s="3"/>
      <c r="I15326" s="3"/>
      <c r="Y15326" s="27"/>
    </row>
    <row r="15327" spans="2:25" x14ac:dyDescent="0.25">
      <c r="B15327" s="6">
        <f t="shared" si="558"/>
        <v>7.6559999999999999E-5</v>
      </c>
      <c r="C15327" s="5">
        <v>76560</v>
      </c>
      <c r="D15327" s="74">
        <f t="shared" si="557"/>
        <v>8.7292922348914011E-4</v>
      </c>
      <c r="E15327" s="46"/>
      <c r="F15327" s="3"/>
      <c r="G15327" s="3"/>
      <c r="H15327" s="3"/>
      <c r="I15327" s="3"/>
      <c r="Y15327" s="27"/>
    </row>
    <row r="15328" spans="2:25" x14ac:dyDescent="0.25">
      <c r="B15328" s="6">
        <f t="shared" si="558"/>
        <v>7.656500000000001E-5</v>
      </c>
      <c r="C15328" s="5">
        <v>76565</v>
      </c>
      <c r="D15328" s="74">
        <f t="shared" si="557"/>
        <v>8.7270521157247383E-4</v>
      </c>
      <c r="E15328" s="46"/>
      <c r="F15328" s="3"/>
      <c r="G15328" s="3"/>
      <c r="H15328" s="3"/>
      <c r="I15328" s="3"/>
      <c r="Y15328" s="27"/>
    </row>
    <row r="15329" spans="2:25" x14ac:dyDescent="0.25">
      <c r="B15329" s="6">
        <f t="shared" si="558"/>
        <v>7.6570000000000007E-5</v>
      </c>
      <c r="C15329" s="5">
        <v>76570</v>
      </c>
      <c r="D15329" s="74">
        <f t="shared" si="557"/>
        <v>8.7248127149852867E-4</v>
      </c>
      <c r="E15329" s="46"/>
      <c r="F15329" s="3"/>
      <c r="G15329" s="3"/>
      <c r="H15329" s="3"/>
      <c r="I15329" s="3"/>
      <c r="Y15329" s="27"/>
    </row>
    <row r="15330" spans="2:25" x14ac:dyDescent="0.25">
      <c r="B15330" s="6">
        <f t="shared" si="558"/>
        <v>7.6575000000000005E-5</v>
      </c>
      <c r="C15330" s="5">
        <v>76575</v>
      </c>
      <c r="D15330" s="74">
        <f t="shared" si="557"/>
        <v>8.7225740323965833E-4</v>
      </c>
      <c r="E15330" s="46"/>
      <c r="F15330" s="3"/>
      <c r="G15330" s="3"/>
      <c r="H15330" s="3"/>
      <c r="I15330" s="3"/>
      <c r="Y15330" s="27"/>
    </row>
    <row r="15331" spans="2:25" x14ac:dyDescent="0.25">
      <c r="B15331" s="6">
        <f t="shared" si="558"/>
        <v>7.6580000000000002E-5</v>
      </c>
      <c r="C15331" s="5">
        <v>76580</v>
      </c>
      <c r="D15331" s="74">
        <f t="shared" si="557"/>
        <v>8.7203360676823378E-4</v>
      </c>
      <c r="E15331" s="46"/>
      <c r="F15331" s="3"/>
      <c r="G15331" s="3"/>
      <c r="H15331" s="3"/>
      <c r="I15331" s="3"/>
      <c r="Y15331" s="27"/>
    </row>
    <row r="15332" spans="2:25" x14ac:dyDescent="0.25">
      <c r="B15332" s="6">
        <f t="shared" si="558"/>
        <v>7.6584999999999999E-5</v>
      </c>
      <c r="C15332" s="5">
        <v>76585</v>
      </c>
      <c r="D15332" s="74">
        <f t="shared" si="557"/>
        <v>8.718098820566355E-4</v>
      </c>
      <c r="E15332" s="46"/>
      <c r="F15332" s="3"/>
      <c r="G15332" s="3"/>
      <c r="H15332" s="3"/>
      <c r="I15332" s="3"/>
      <c r="Y15332" s="27"/>
    </row>
    <row r="15333" spans="2:25" x14ac:dyDescent="0.25">
      <c r="B15333" s="6">
        <f t="shared" si="558"/>
        <v>7.659000000000001E-5</v>
      </c>
      <c r="C15333" s="5">
        <v>76590</v>
      </c>
      <c r="D15333" s="74">
        <f t="shared" si="557"/>
        <v>8.715862290772584E-4</v>
      </c>
      <c r="E15333" s="46"/>
      <c r="F15333" s="3"/>
      <c r="G15333" s="3"/>
      <c r="H15333" s="3"/>
      <c r="I15333" s="3"/>
      <c r="Y15333" s="27"/>
    </row>
    <row r="15334" spans="2:25" x14ac:dyDescent="0.25">
      <c r="B15334" s="6">
        <f t="shared" si="558"/>
        <v>7.6595000000000008E-5</v>
      </c>
      <c r="C15334" s="5">
        <v>76595</v>
      </c>
      <c r="D15334" s="74">
        <f t="shared" si="557"/>
        <v>8.7136264780251116E-4</v>
      </c>
      <c r="E15334" s="46"/>
      <c r="F15334" s="3"/>
      <c r="G15334" s="3"/>
      <c r="H15334" s="3"/>
      <c r="I15334" s="3"/>
      <c r="Y15334" s="27"/>
    </row>
    <row r="15335" spans="2:25" x14ac:dyDescent="0.25">
      <c r="B15335" s="6">
        <f t="shared" si="558"/>
        <v>7.6600000000000005E-5</v>
      </c>
      <c r="C15335" s="5">
        <v>76600</v>
      </c>
      <c r="D15335" s="74">
        <f t="shared" si="557"/>
        <v>8.711391382048093E-4</v>
      </c>
      <c r="E15335" s="46"/>
      <c r="F15335" s="3"/>
      <c r="G15335" s="3"/>
      <c r="H15335" s="3"/>
      <c r="I15335" s="3"/>
      <c r="Y15335" s="27"/>
    </row>
    <row r="15336" spans="2:25" x14ac:dyDescent="0.25">
      <c r="B15336" s="6">
        <f t="shared" si="558"/>
        <v>7.6605000000000003E-5</v>
      </c>
      <c r="C15336" s="5">
        <v>76605</v>
      </c>
      <c r="D15336" s="74">
        <f t="shared" si="557"/>
        <v>8.7091570025658643E-4</v>
      </c>
      <c r="E15336" s="46"/>
      <c r="F15336" s="3"/>
      <c r="G15336" s="3"/>
      <c r="H15336" s="3"/>
      <c r="I15336" s="3"/>
      <c r="Y15336" s="27"/>
    </row>
    <row r="15337" spans="2:25" x14ac:dyDescent="0.25">
      <c r="B15337" s="6">
        <f t="shared" si="558"/>
        <v>7.661E-5</v>
      </c>
      <c r="C15337" s="5">
        <v>76610</v>
      </c>
      <c r="D15337" s="74">
        <f t="shared" si="557"/>
        <v>8.7069233393028637E-4</v>
      </c>
      <c r="E15337" s="46"/>
      <c r="F15337" s="3"/>
      <c r="G15337" s="3"/>
      <c r="H15337" s="3"/>
      <c r="I15337" s="3"/>
      <c r="Y15337" s="27"/>
    </row>
    <row r="15338" spans="2:25" x14ac:dyDescent="0.25">
      <c r="B15338" s="6">
        <f t="shared" si="558"/>
        <v>7.6615000000000011E-5</v>
      </c>
      <c r="C15338" s="5">
        <v>76615</v>
      </c>
      <c r="D15338" s="74">
        <f t="shared" si="557"/>
        <v>8.7046903919836332E-4</v>
      </c>
      <c r="E15338" s="46"/>
      <c r="F15338" s="3"/>
      <c r="G15338" s="3"/>
      <c r="H15338" s="3"/>
      <c r="I15338" s="3"/>
      <c r="Y15338" s="27"/>
    </row>
    <row r="15339" spans="2:25" x14ac:dyDescent="0.25">
      <c r="B15339" s="6">
        <f t="shared" si="558"/>
        <v>7.6620000000000008E-5</v>
      </c>
      <c r="C15339" s="5">
        <v>76620</v>
      </c>
      <c r="D15339" s="74">
        <f t="shared" si="557"/>
        <v>8.7024581603328713E-4</v>
      </c>
      <c r="E15339" s="46"/>
      <c r="F15339" s="3"/>
      <c r="G15339" s="3"/>
      <c r="H15339" s="3"/>
      <c r="I15339" s="3"/>
      <c r="Y15339" s="27"/>
    </row>
    <row r="15340" spans="2:25" x14ac:dyDescent="0.25">
      <c r="B15340" s="6">
        <f t="shared" si="558"/>
        <v>7.6625000000000006E-5</v>
      </c>
      <c r="C15340" s="5">
        <v>76625</v>
      </c>
      <c r="D15340" s="74">
        <f t="shared" si="557"/>
        <v>8.700226644075391E-4</v>
      </c>
      <c r="E15340" s="46"/>
      <c r="F15340" s="3"/>
      <c r="G15340" s="3"/>
      <c r="H15340" s="3"/>
      <c r="I15340" s="3"/>
      <c r="Y15340" s="27"/>
    </row>
    <row r="15341" spans="2:25" x14ac:dyDescent="0.25">
      <c r="B15341" s="6">
        <f t="shared" si="558"/>
        <v>7.6630000000000003E-5</v>
      </c>
      <c r="C15341" s="5">
        <v>76630</v>
      </c>
      <c r="D15341" s="74">
        <f t="shared" si="557"/>
        <v>8.6979958429361196E-4</v>
      </c>
      <c r="E15341" s="46"/>
      <c r="F15341" s="3"/>
      <c r="G15341" s="3"/>
      <c r="H15341" s="3"/>
      <c r="I15341" s="3"/>
      <c r="Y15341" s="27"/>
    </row>
    <row r="15342" spans="2:25" x14ac:dyDescent="0.25">
      <c r="B15342" s="6">
        <f t="shared" si="558"/>
        <v>7.6635000000000001E-5</v>
      </c>
      <c r="C15342" s="5">
        <v>76635</v>
      </c>
      <c r="D15342" s="74">
        <f t="shared" si="557"/>
        <v>8.6957657566401217E-4</v>
      </c>
      <c r="E15342" s="46"/>
      <c r="F15342" s="3"/>
      <c r="G15342" s="3"/>
      <c r="H15342" s="3"/>
      <c r="I15342" s="3"/>
      <c r="Y15342" s="27"/>
    </row>
    <row r="15343" spans="2:25" x14ac:dyDescent="0.25">
      <c r="B15343" s="6">
        <f t="shared" si="558"/>
        <v>7.6639999999999998E-5</v>
      </c>
      <c r="C15343" s="5">
        <v>76640</v>
      </c>
      <c r="D15343" s="74">
        <f t="shared" si="557"/>
        <v>8.6935363849125532E-4</v>
      </c>
      <c r="E15343" s="46"/>
      <c r="F15343" s="3"/>
      <c r="G15343" s="3"/>
      <c r="H15343" s="3"/>
      <c r="I15343" s="3"/>
      <c r="Y15343" s="27"/>
    </row>
    <row r="15344" spans="2:25" x14ac:dyDescent="0.25">
      <c r="B15344" s="6">
        <f t="shared" si="558"/>
        <v>7.6645000000000009E-5</v>
      </c>
      <c r="C15344" s="5">
        <v>76645</v>
      </c>
      <c r="D15344" s="74">
        <f t="shared" si="557"/>
        <v>8.6913077274787304E-4</v>
      </c>
      <c r="E15344" s="46"/>
      <c r="F15344" s="3"/>
      <c r="G15344" s="3"/>
      <c r="H15344" s="3"/>
      <c r="I15344" s="3"/>
      <c r="Y15344" s="27"/>
    </row>
    <row r="15345" spans="2:25" x14ac:dyDescent="0.25">
      <c r="B15345" s="6">
        <f t="shared" si="558"/>
        <v>7.6650000000000006E-5</v>
      </c>
      <c r="C15345" s="5">
        <v>76650</v>
      </c>
      <c r="D15345" s="74">
        <f t="shared" si="557"/>
        <v>8.6890797840640693E-4</v>
      </c>
      <c r="E15345" s="46"/>
      <c r="F15345" s="3"/>
      <c r="G15345" s="3"/>
      <c r="H15345" s="3"/>
      <c r="I15345" s="3"/>
      <c r="Y15345" s="27"/>
    </row>
    <row r="15346" spans="2:25" x14ac:dyDescent="0.25">
      <c r="B15346" s="6">
        <f t="shared" si="558"/>
        <v>7.6655000000000004E-5</v>
      </c>
      <c r="C15346" s="5">
        <v>76655</v>
      </c>
      <c r="D15346" s="74">
        <f t="shared" si="557"/>
        <v>8.6868525543941431E-4</v>
      </c>
      <c r="E15346" s="46"/>
      <c r="F15346" s="3"/>
      <c r="G15346" s="3"/>
      <c r="H15346" s="3"/>
      <c r="I15346" s="3"/>
      <c r="Y15346" s="27"/>
    </row>
    <row r="15347" spans="2:25" x14ac:dyDescent="0.25">
      <c r="B15347" s="6">
        <f t="shared" si="558"/>
        <v>7.6660000000000001E-5</v>
      </c>
      <c r="C15347" s="5">
        <v>76660</v>
      </c>
      <c r="D15347" s="74">
        <f t="shared" si="557"/>
        <v>8.6846260381945827E-4</v>
      </c>
      <c r="E15347" s="46"/>
      <c r="F15347" s="3"/>
      <c r="G15347" s="3"/>
      <c r="H15347" s="3"/>
      <c r="I15347" s="3"/>
      <c r="Y15347" s="27"/>
    </row>
    <row r="15348" spans="2:25" x14ac:dyDescent="0.25">
      <c r="B15348" s="6">
        <f t="shared" si="558"/>
        <v>7.6664999999999999E-5</v>
      </c>
      <c r="C15348" s="5">
        <v>76665</v>
      </c>
      <c r="D15348" s="74">
        <f t="shared" si="557"/>
        <v>8.6824002351912203E-4</v>
      </c>
      <c r="E15348" s="46"/>
      <c r="F15348" s="3"/>
      <c r="G15348" s="3"/>
      <c r="H15348" s="3"/>
      <c r="I15348" s="3"/>
      <c r="Y15348" s="27"/>
    </row>
    <row r="15349" spans="2:25" x14ac:dyDescent="0.25">
      <c r="B15349" s="6">
        <f t="shared" si="558"/>
        <v>7.667000000000001E-5</v>
      </c>
      <c r="C15349" s="5">
        <v>76670</v>
      </c>
      <c r="D15349" s="74">
        <f t="shared" si="557"/>
        <v>8.6801751451099426E-4</v>
      </c>
      <c r="E15349" s="46"/>
      <c r="F15349" s="3"/>
      <c r="G15349" s="3"/>
      <c r="H15349" s="3"/>
      <c r="I15349" s="3"/>
      <c r="Y15349" s="27"/>
    </row>
    <row r="15350" spans="2:25" x14ac:dyDescent="0.25">
      <c r="B15350" s="6">
        <f t="shared" si="558"/>
        <v>7.6675000000000007E-5</v>
      </c>
      <c r="C15350" s="5">
        <v>76675</v>
      </c>
      <c r="D15350" s="74">
        <f t="shared" si="557"/>
        <v>8.6779507676768204E-4</v>
      </c>
      <c r="E15350" s="46"/>
      <c r="F15350" s="3"/>
      <c r="G15350" s="3"/>
      <c r="H15350" s="3"/>
      <c r="I15350" s="3"/>
      <c r="Y15350" s="27"/>
    </row>
    <row r="15351" spans="2:25" x14ac:dyDescent="0.25">
      <c r="B15351" s="6">
        <f t="shared" si="558"/>
        <v>7.6680000000000004E-5</v>
      </c>
      <c r="C15351" s="5">
        <v>76680</v>
      </c>
      <c r="D15351" s="74">
        <f t="shared" si="557"/>
        <v>8.6757271026179929E-4</v>
      </c>
      <c r="E15351" s="46"/>
      <c r="F15351" s="3"/>
      <c r="G15351" s="3"/>
      <c r="H15351" s="3"/>
      <c r="I15351" s="3"/>
      <c r="Y15351" s="27"/>
    </row>
    <row r="15352" spans="2:25" x14ac:dyDescent="0.25">
      <c r="B15352" s="6">
        <f t="shared" si="558"/>
        <v>7.6685000000000002E-5</v>
      </c>
      <c r="C15352" s="5">
        <v>76685</v>
      </c>
      <c r="D15352" s="74">
        <f t="shared" si="557"/>
        <v>8.6735041496597523E-4</v>
      </c>
      <c r="E15352" s="46"/>
      <c r="F15352" s="3"/>
      <c r="G15352" s="3"/>
      <c r="H15352" s="3"/>
      <c r="I15352" s="3"/>
      <c r="Y15352" s="27"/>
    </row>
    <row r="15353" spans="2:25" x14ac:dyDescent="0.25">
      <c r="B15353" s="6">
        <f t="shared" si="558"/>
        <v>7.6689999999999999E-5</v>
      </c>
      <c r="C15353" s="5">
        <v>76690</v>
      </c>
      <c r="D15353" s="74">
        <f t="shared" si="557"/>
        <v>8.6712819085284969E-4</v>
      </c>
      <c r="E15353" s="46"/>
      <c r="F15353" s="3"/>
      <c r="G15353" s="3"/>
      <c r="H15353" s="3"/>
      <c r="I15353" s="3"/>
      <c r="Y15353" s="27"/>
    </row>
    <row r="15354" spans="2:25" x14ac:dyDescent="0.25">
      <c r="B15354" s="6">
        <f t="shared" si="558"/>
        <v>7.669500000000001E-5</v>
      </c>
      <c r="C15354" s="5">
        <v>76695</v>
      </c>
      <c r="D15354" s="74">
        <f t="shared" si="557"/>
        <v>8.6690603789507691E-4</v>
      </c>
      <c r="E15354" s="46"/>
      <c r="F15354" s="3"/>
      <c r="G15354" s="3"/>
      <c r="H15354" s="3"/>
      <c r="I15354" s="3"/>
      <c r="Y15354" s="27"/>
    </row>
    <row r="15355" spans="2:25" x14ac:dyDescent="0.25">
      <c r="B15355" s="6">
        <f t="shared" si="558"/>
        <v>7.6700000000000008E-5</v>
      </c>
      <c r="C15355" s="5">
        <v>76700</v>
      </c>
      <c r="D15355" s="74">
        <f t="shared" si="557"/>
        <v>8.6668395606532341E-4</v>
      </c>
      <c r="E15355" s="46"/>
      <c r="F15355" s="3"/>
      <c r="G15355" s="3"/>
      <c r="H15355" s="3"/>
      <c r="I15355" s="3"/>
      <c r="Y15355" s="27"/>
    </row>
    <row r="15356" spans="2:25" x14ac:dyDescent="0.25">
      <c r="B15356" s="6">
        <f t="shared" si="558"/>
        <v>7.6705000000000005E-5</v>
      </c>
      <c r="C15356" s="5">
        <v>76705</v>
      </c>
      <c r="D15356" s="74">
        <f t="shared" si="557"/>
        <v>8.6646194533626316E-4</v>
      </c>
      <c r="E15356" s="46"/>
      <c r="F15356" s="3"/>
      <c r="G15356" s="3"/>
      <c r="H15356" s="3"/>
      <c r="I15356" s="3"/>
      <c r="Y15356" s="27"/>
    </row>
    <row r="15357" spans="2:25" x14ac:dyDescent="0.25">
      <c r="B15357" s="6">
        <f t="shared" si="558"/>
        <v>7.6710000000000002E-5</v>
      </c>
      <c r="C15357" s="5">
        <v>76710</v>
      </c>
      <c r="D15357" s="74">
        <f t="shared" si="557"/>
        <v>8.6624000568059055E-4</v>
      </c>
      <c r="E15357" s="46"/>
      <c r="F15357" s="3"/>
      <c r="G15357" s="3"/>
      <c r="H15357" s="3"/>
      <c r="I15357" s="3"/>
      <c r="Y15357" s="27"/>
    </row>
    <row r="15358" spans="2:25" x14ac:dyDescent="0.25">
      <c r="B15358" s="6">
        <f t="shared" si="558"/>
        <v>7.6715E-5</v>
      </c>
      <c r="C15358" s="5">
        <v>76715</v>
      </c>
      <c r="D15358" s="74">
        <f t="shared" si="557"/>
        <v>8.6601813707100339E-4</v>
      </c>
      <c r="E15358" s="46"/>
      <c r="F15358" s="3"/>
      <c r="G15358" s="3"/>
      <c r="H15358" s="3"/>
      <c r="I15358" s="3"/>
      <c r="Y15358" s="27"/>
    </row>
    <row r="15359" spans="2:25" x14ac:dyDescent="0.25">
      <c r="B15359" s="6">
        <f t="shared" si="558"/>
        <v>7.6720000000000011E-5</v>
      </c>
      <c r="C15359" s="5">
        <v>76720</v>
      </c>
      <c r="D15359" s="74">
        <f t="shared" si="557"/>
        <v>8.6579633948021721E-4</v>
      </c>
      <c r="E15359" s="46"/>
      <c r="F15359" s="3"/>
      <c r="G15359" s="3"/>
      <c r="H15359" s="3"/>
      <c r="I15359" s="3"/>
      <c r="Y15359" s="27"/>
    </row>
    <row r="15360" spans="2:25" x14ac:dyDescent="0.25">
      <c r="B15360" s="6">
        <f t="shared" si="558"/>
        <v>7.6725000000000008E-5</v>
      </c>
      <c r="C15360" s="5">
        <v>76725</v>
      </c>
      <c r="D15360" s="74">
        <f t="shared" si="557"/>
        <v>8.6557461288096053E-4</v>
      </c>
      <c r="E15360" s="46"/>
      <c r="F15360" s="3"/>
      <c r="G15360" s="3"/>
      <c r="H15360" s="3"/>
      <c r="I15360" s="3"/>
      <c r="Y15360" s="27"/>
    </row>
    <row r="15361" spans="2:25" x14ac:dyDescent="0.25">
      <c r="B15361" s="6">
        <f t="shared" si="558"/>
        <v>7.6730000000000006E-5</v>
      </c>
      <c r="C15361" s="5">
        <v>76730</v>
      </c>
      <c r="D15361" s="74">
        <f t="shared" si="557"/>
        <v>8.6535295724597054E-4</v>
      </c>
      <c r="E15361" s="46"/>
      <c r="F15361" s="3"/>
      <c r="G15361" s="3"/>
      <c r="H15361" s="3"/>
      <c r="I15361" s="3"/>
      <c r="Y15361" s="27"/>
    </row>
    <row r="15362" spans="2:25" x14ac:dyDescent="0.25">
      <c r="B15362" s="6">
        <f t="shared" si="558"/>
        <v>7.6735000000000003E-5</v>
      </c>
      <c r="C15362" s="5">
        <v>76735</v>
      </c>
      <c r="D15362" s="74">
        <f t="shared" si="557"/>
        <v>8.6513137254799733E-4</v>
      </c>
      <c r="E15362" s="46"/>
      <c r="F15362" s="3"/>
      <c r="G15362" s="3"/>
      <c r="H15362" s="3"/>
      <c r="I15362" s="3"/>
      <c r="Y15362" s="27"/>
    </row>
    <row r="15363" spans="2:25" x14ac:dyDescent="0.25">
      <c r="B15363" s="6">
        <f t="shared" si="558"/>
        <v>7.674E-5</v>
      </c>
      <c r="C15363" s="5">
        <v>76740</v>
      </c>
      <c r="D15363" s="74">
        <f t="shared" si="557"/>
        <v>8.6490985875980553E-4</v>
      </c>
      <c r="E15363" s="46"/>
      <c r="F15363" s="3"/>
      <c r="G15363" s="3"/>
      <c r="H15363" s="3"/>
      <c r="I15363" s="3"/>
      <c r="Y15363" s="27"/>
    </row>
    <row r="15364" spans="2:25" x14ac:dyDescent="0.25">
      <c r="B15364" s="6">
        <f t="shared" si="558"/>
        <v>7.6745000000000011E-5</v>
      </c>
      <c r="C15364" s="5">
        <v>76745</v>
      </c>
      <c r="D15364" s="74">
        <f t="shared" si="557"/>
        <v>8.6468841585416898E-4</v>
      </c>
      <c r="E15364" s="46"/>
      <c r="F15364" s="3"/>
      <c r="G15364" s="3"/>
      <c r="H15364" s="3"/>
      <c r="I15364" s="3"/>
      <c r="Y15364" s="27"/>
    </row>
    <row r="15365" spans="2:25" x14ac:dyDescent="0.25">
      <c r="B15365" s="6">
        <f t="shared" si="558"/>
        <v>7.6750000000000009E-5</v>
      </c>
      <c r="C15365" s="5">
        <v>76750</v>
      </c>
      <c r="D15365" s="74">
        <f t="shared" si="557"/>
        <v>8.6446704380387562E-4</v>
      </c>
      <c r="E15365" s="46"/>
      <c r="F15365" s="3"/>
      <c r="G15365" s="3"/>
      <c r="H15365" s="3"/>
      <c r="I15365" s="3"/>
      <c r="Y15365" s="27"/>
    </row>
    <row r="15366" spans="2:25" x14ac:dyDescent="0.25">
      <c r="B15366" s="6">
        <f t="shared" si="558"/>
        <v>7.6755000000000006E-5</v>
      </c>
      <c r="C15366" s="5">
        <v>76755</v>
      </c>
      <c r="D15366" s="74">
        <f t="shared" si="557"/>
        <v>8.6424574258172726E-4</v>
      </c>
      <c r="E15366" s="46"/>
      <c r="F15366" s="3"/>
      <c r="G15366" s="3"/>
      <c r="H15366" s="3"/>
      <c r="I15366" s="3"/>
      <c r="Y15366" s="27"/>
    </row>
    <row r="15367" spans="2:25" x14ac:dyDescent="0.25">
      <c r="B15367" s="6">
        <f t="shared" si="558"/>
        <v>7.6760000000000004E-5</v>
      </c>
      <c r="C15367" s="5">
        <v>76760</v>
      </c>
      <c r="D15367" s="74">
        <f t="shared" si="557"/>
        <v>8.6402451216053362E-4</v>
      </c>
      <c r="E15367" s="46"/>
      <c r="F15367" s="3"/>
      <c r="G15367" s="3"/>
      <c r="H15367" s="3"/>
      <c r="I15367" s="3"/>
      <c r="Y15367" s="27"/>
    </row>
    <row r="15368" spans="2:25" x14ac:dyDescent="0.25">
      <c r="B15368" s="6">
        <f t="shared" si="558"/>
        <v>7.6765000000000001E-5</v>
      </c>
      <c r="C15368" s="5">
        <v>76765</v>
      </c>
      <c r="D15368" s="74">
        <f t="shared" si="557"/>
        <v>8.6380335251311875E-4</v>
      </c>
      <c r="E15368" s="46"/>
      <c r="F15368" s="3"/>
      <c r="G15368" s="3"/>
      <c r="H15368" s="3"/>
      <c r="I15368" s="3"/>
      <c r="Y15368" s="27"/>
    </row>
    <row r="15369" spans="2:25" x14ac:dyDescent="0.25">
      <c r="B15369" s="6">
        <f t="shared" si="558"/>
        <v>7.6769999999999999E-5</v>
      </c>
      <c r="C15369" s="5">
        <v>76770</v>
      </c>
      <c r="D15369" s="74">
        <f t="shared" si="557"/>
        <v>8.6358226361232002E-4</v>
      </c>
      <c r="E15369" s="46"/>
      <c r="F15369" s="3"/>
      <c r="G15369" s="3"/>
      <c r="H15369" s="3"/>
      <c r="I15369" s="3"/>
      <c r="Y15369" s="27"/>
    </row>
    <row r="15370" spans="2:25" x14ac:dyDescent="0.25">
      <c r="B15370" s="6">
        <f t="shared" si="558"/>
        <v>7.6775000000000009E-5</v>
      </c>
      <c r="C15370" s="5">
        <v>76775</v>
      </c>
      <c r="D15370" s="74">
        <f t="shared" si="557"/>
        <v>8.6336124543098325E-4</v>
      </c>
      <c r="E15370" s="46"/>
      <c r="F15370" s="3"/>
      <c r="G15370" s="3"/>
      <c r="H15370" s="3"/>
      <c r="I15370" s="3"/>
      <c r="Y15370" s="27"/>
    </row>
    <row r="15371" spans="2:25" x14ac:dyDescent="0.25">
      <c r="B15371" s="6">
        <f t="shared" si="558"/>
        <v>7.6780000000000007E-5</v>
      </c>
      <c r="C15371" s="5">
        <v>76780</v>
      </c>
      <c r="D15371" s="74">
        <f t="shared" si="557"/>
        <v>8.6314029794197261E-4</v>
      </c>
      <c r="E15371" s="46"/>
      <c r="F15371" s="3"/>
      <c r="G15371" s="3"/>
      <c r="H15371" s="3"/>
      <c r="I15371" s="3"/>
      <c r="Y15371" s="27"/>
    </row>
    <row r="15372" spans="2:25" x14ac:dyDescent="0.25">
      <c r="B15372" s="6">
        <f t="shared" si="558"/>
        <v>7.6785000000000004E-5</v>
      </c>
      <c r="C15372" s="5">
        <v>76785</v>
      </c>
      <c r="D15372" s="74">
        <f t="shared" si="557"/>
        <v>8.6291942111815908E-4</v>
      </c>
      <c r="E15372" s="46"/>
      <c r="F15372" s="3"/>
      <c r="G15372" s="3"/>
      <c r="H15372" s="3"/>
      <c r="I15372" s="3"/>
      <c r="Y15372" s="27"/>
    </row>
    <row r="15373" spans="2:25" x14ac:dyDescent="0.25">
      <c r="B15373" s="6">
        <f t="shared" si="558"/>
        <v>7.6790000000000002E-5</v>
      </c>
      <c r="C15373" s="5">
        <v>76790</v>
      </c>
      <c r="D15373" s="74">
        <f t="shared" si="557"/>
        <v>8.6269861493242764E-4</v>
      </c>
      <c r="E15373" s="46"/>
      <c r="F15373" s="3"/>
      <c r="G15373" s="3"/>
      <c r="H15373" s="3"/>
      <c r="I15373" s="3"/>
      <c r="Y15373" s="27"/>
    </row>
    <row r="15374" spans="2:25" x14ac:dyDescent="0.25">
      <c r="B15374" s="6">
        <f t="shared" si="558"/>
        <v>7.6794999999999999E-5</v>
      </c>
      <c r="C15374" s="5">
        <v>76795</v>
      </c>
      <c r="D15374" s="74">
        <f t="shared" si="557"/>
        <v>8.624778793576743E-4</v>
      </c>
      <c r="E15374" s="46"/>
      <c r="F15374" s="3"/>
      <c r="G15374" s="3"/>
      <c r="H15374" s="3"/>
      <c r="I15374" s="3"/>
      <c r="Y15374" s="27"/>
    </row>
    <row r="15375" spans="2:25" x14ac:dyDescent="0.25">
      <c r="B15375" s="6">
        <f t="shared" si="558"/>
        <v>7.680000000000001E-5</v>
      </c>
      <c r="C15375" s="5">
        <v>76800</v>
      </c>
      <c r="D15375" s="74">
        <f t="shared" si="557"/>
        <v>8.6225721436680876E-4</v>
      </c>
      <c r="E15375" s="46"/>
      <c r="F15375" s="3"/>
      <c r="G15375" s="3"/>
      <c r="H15375" s="3"/>
      <c r="I15375" s="3"/>
      <c r="Y15375" s="27"/>
    </row>
    <row r="15376" spans="2:25" x14ac:dyDescent="0.25">
      <c r="B15376" s="6">
        <f t="shared" si="558"/>
        <v>7.6805000000000007E-5</v>
      </c>
      <c r="C15376" s="5">
        <v>76805</v>
      </c>
      <c r="D15376" s="74">
        <f t="shared" si="557"/>
        <v>8.6203661993275221E-4</v>
      </c>
      <c r="E15376" s="46"/>
      <c r="F15376" s="3"/>
      <c r="G15376" s="3"/>
      <c r="H15376" s="3"/>
      <c r="I15376" s="3"/>
      <c r="Y15376" s="27"/>
    </row>
    <row r="15377" spans="2:25" x14ac:dyDescent="0.25">
      <c r="B15377" s="6">
        <f t="shared" si="558"/>
        <v>7.6810000000000005E-5</v>
      </c>
      <c r="C15377" s="5">
        <v>76810</v>
      </c>
      <c r="D15377" s="74">
        <f t="shared" si="557"/>
        <v>8.6181609602843927E-4</v>
      </c>
      <c r="E15377" s="46"/>
      <c r="F15377" s="3"/>
      <c r="G15377" s="3"/>
      <c r="H15377" s="3"/>
      <c r="I15377" s="3"/>
      <c r="Y15377" s="27"/>
    </row>
    <row r="15378" spans="2:25" x14ac:dyDescent="0.25">
      <c r="B15378" s="6">
        <f t="shared" si="558"/>
        <v>7.6815000000000002E-5</v>
      </c>
      <c r="C15378" s="5">
        <v>76815</v>
      </c>
      <c r="D15378" s="74">
        <f t="shared" si="557"/>
        <v>8.6159564262681411E-4</v>
      </c>
      <c r="E15378" s="46"/>
      <c r="F15378" s="3"/>
      <c r="G15378" s="3"/>
      <c r="H15378" s="3"/>
      <c r="I15378" s="3"/>
      <c r="Y15378" s="27"/>
    </row>
    <row r="15379" spans="2:25" x14ac:dyDescent="0.25">
      <c r="B15379" s="6">
        <f t="shared" si="558"/>
        <v>7.682E-5</v>
      </c>
      <c r="C15379" s="5">
        <v>76820</v>
      </c>
      <c r="D15379" s="74">
        <f t="shared" ref="D15379:D15442" si="559">IF(ISERROR($D$12*2*PI()*$D$4*$D$5^2/B15379^5*10^-9*(1/(EXP(($D$4*$D$5)/(B15379*$D$6*($D$9)))-1))),0,$D$12*2*PI()*$D$4*$D$5^2/B15379^5*10^-9*(1/(EXP(($D$4*$D$5)/(B15379*$D$6*($D$9)))-1)))</f>
        <v>8.6137525970083402E-4</v>
      </c>
      <c r="E15379" s="46"/>
      <c r="F15379" s="3"/>
      <c r="G15379" s="3"/>
      <c r="H15379" s="3"/>
      <c r="I15379" s="3"/>
      <c r="Y15379" s="27"/>
    </row>
    <row r="15380" spans="2:25" x14ac:dyDescent="0.25">
      <c r="B15380" s="6">
        <f t="shared" ref="B15380:B15443" si="560">C15380*10^-9</f>
        <v>7.6825000000000011E-5</v>
      </c>
      <c r="C15380" s="5">
        <v>76825</v>
      </c>
      <c r="D15380" s="74">
        <f t="shared" si="559"/>
        <v>8.6115494722346897E-4</v>
      </c>
      <c r="E15380" s="46"/>
      <c r="F15380" s="3"/>
      <c r="G15380" s="3"/>
      <c r="H15380" s="3"/>
      <c r="I15380" s="3"/>
      <c r="Y15380" s="27"/>
    </row>
    <row r="15381" spans="2:25" x14ac:dyDescent="0.25">
      <c r="B15381" s="6">
        <f t="shared" si="560"/>
        <v>7.6830000000000008E-5</v>
      </c>
      <c r="C15381" s="5">
        <v>76830</v>
      </c>
      <c r="D15381" s="74">
        <f t="shared" si="559"/>
        <v>8.6093470516770108E-4</v>
      </c>
      <c r="E15381" s="46"/>
      <c r="F15381" s="3"/>
      <c r="G15381" s="3"/>
      <c r="H15381" s="3"/>
      <c r="I15381" s="3"/>
      <c r="Y15381" s="27"/>
    </row>
    <row r="15382" spans="2:25" x14ac:dyDescent="0.25">
      <c r="B15382" s="6">
        <f t="shared" si="560"/>
        <v>7.6835000000000006E-5</v>
      </c>
      <c r="C15382" s="5">
        <v>76835</v>
      </c>
      <c r="D15382" s="74">
        <f t="shared" si="559"/>
        <v>8.6071453350652319E-4</v>
      </c>
      <c r="E15382" s="46"/>
      <c r="F15382" s="3"/>
      <c r="G15382" s="3"/>
      <c r="H15382" s="3"/>
      <c r="I15382" s="3"/>
      <c r="Y15382" s="27"/>
    </row>
    <row r="15383" spans="2:25" x14ac:dyDescent="0.25">
      <c r="B15383" s="6">
        <f t="shared" si="560"/>
        <v>7.6840000000000003E-5</v>
      </c>
      <c r="C15383" s="5">
        <v>76840</v>
      </c>
      <c r="D15383" s="74">
        <f t="shared" si="559"/>
        <v>8.6049443221294269E-4</v>
      </c>
      <c r="E15383" s="46"/>
      <c r="F15383" s="3"/>
      <c r="G15383" s="3"/>
      <c r="H15383" s="3"/>
      <c r="I15383" s="3"/>
      <c r="Y15383" s="27"/>
    </row>
    <row r="15384" spans="2:25" x14ac:dyDescent="0.25">
      <c r="B15384" s="6">
        <f t="shared" si="560"/>
        <v>7.6845E-5</v>
      </c>
      <c r="C15384" s="5">
        <v>76845</v>
      </c>
      <c r="D15384" s="74">
        <f t="shared" si="559"/>
        <v>8.6027440125997757E-4</v>
      </c>
      <c r="E15384" s="46"/>
      <c r="F15384" s="3"/>
      <c r="G15384" s="3"/>
      <c r="H15384" s="3"/>
      <c r="I15384" s="3"/>
      <c r="Y15384" s="27"/>
    </row>
    <row r="15385" spans="2:25" x14ac:dyDescent="0.25">
      <c r="B15385" s="6">
        <f t="shared" si="560"/>
        <v>7.6850000000000011E-5</v>
      </c>
      <c r="C15385" s="5">
        <v>76850</v>
      </c>
      <c r="D15385" s="74">
        <f t="shared" si="559"/>
        <v>8.6005444062065603E-4</v>
      </c>
      <c r="E15385" s="46"/>
      <c r="F15385" s="3"/>
      <c r="G15385" s="3"/>
      <c r="H15385" s="3"/>
      <c r="I15385" s="3"/>
      <c r="Y15385" s="27"/>
    </row>
    <row r="15386" spans="2:25" x14ac:dyDescent="0.25">
      <c r="B15386" s="6">
        <f t="shared" si="560"/>
        <v>7.6855000000000009E-5</v>
      </c>
      <c r="C15386" s="5">
        <v>76855</v>
      </c>
      <c r="D15386" s="74">
        <f t="shared" si="559"/>
        <v>8.5983455026802165E-4</v>
      </c>
      <c r="E15386" s="46"/>
      <c r="F15386" s="3"/>
      <c r="G15386" s="3"/>
      <c r="H15386" s="3"/>
      <c r="I15386" s="3"/>
      <c r="Y15386" s="27"/>
    </row>
    <row r="15387" spans="2:25" x14ac:dyDescent="0.25">
      <c r="B15387" s="6">
        <f t="shared" si="560"/>
        <v>7.6860000000000006E-5</v>
      </c>
      <c r="C15387" s="5">
        <v>76860</v>
      </c>
      <c r="D15387" s="74">
        <f t="shared" si="559"/>
        <v>8.5961473017512802E-4</v>
      </c>
      <c r="E15387" s="46"/>
      <c r="F15387" s="3"/>
      <c r="G15387" s="3"/>
      <c r="H15387" s="3"/>
      <c r="I15387" s="3"/>
      <c r="Y15387" s="27"/>
    </row>
    <row r="15388" spans="2:25" x14ac:dyDescent="0.25">
      <c r="B15388" s="6">
        <f t="shared" si="560"/>
        <v>7.6865000000000004E-5</v>
      </c>
      <c r="C15388" s="5">
        <v>76865</v>
      </c>
      <c r="D15388" s="74">
        <f t="shared" si="559"/>
        <v>8.5939498031504234E-4</v>
      </c>
      <c r="E15388" s="46"/>
      <c r="F15388" s="3"/>
      <c r="G15388" s="3"/>
      <c r="H15388" s="3"/>
      <c r="I15388" s="3"/>
      <c r="Y15388" s="27"/>
    </row>
    <row r="15389" spans="2:25" x14ac:dyDescent="0.25">
      <c r="B15389" s="6">
        <f t="shared" si="560"/>
        <v>7.6870000000000001E-5</v>
      </c>
      <c r="C15389" s="5">
        <v>76870</v>
      </c>
      <c r="D15389" s="74">
        <f t="shared" si="559"/>
        <v>8.5917530066084062E-4</v>
      </c>
      <c r="E15389" s="46"/>
      <c r="F15389" s="3"/>
      <c r="G15389" s="3"/>
      <c r="H15389" s="3"/>
      <c r="I15389" s="3"/>
      <c r="Y15389" s="27"/>
    </row>
    <row r="15390" spans="2:25" x14ac:dyDescent="0.25">
      <c r="B15390" s="6">
        <f t="shared" si="560"/>
        <v>7.6874999999999998E-5</v>
      </c>
      <c r="C15390" s="5">
        <v>76875</v>
      </c>
      <c r="D15390" s="74">
        <f t="shared" si="559"/>
        <v>8.5895569118561547E-4</v>
      </c>
      <c r="E15390" s="46"/>
      <c r="F15390" s="3"/>
      <c r="G15390" s="3"/>
      <c r="H15390" s="3"/>
      <c r="I15390" s="3"/>
      <c r="Y15390" s="27"/>
    </row>
    <row r="15391" spans="2:25" x14ac:dyDescent="0.25">
      <c r="B15391" s="6">
        <f t="shared" si="560"/>
        <v>7.6880000000000009E-5</v>
      </c>
      <c r="C15391" s="5">
        <v>76880</v>
      </c>
      <c r="D15391" s="74">
        <f t="shared" si="559"/>
        <v>8.5873615186246902E-4</v>
      </c>
      <c r="E15391" s="46"/>
      <c r="F15391" s="3"/>
      <c r="G15391" s="3"/>
      <c r="H15391" s="3"/>
      <c r="I15391" s="3"/>
      <c r="Y15391" s="27"/>
    </row>
    <row r="15392" spans="2:25" x14ac:dyDescent="0.25">
      <c r="B15392" s="6">
        <f t="shared" si="560"/>
        <v>7.6885000000000007E-5</v>
      </c>
      <c r="C15392" s="5">
        <v>76885</v>
      </c>
      <c r="D15392" s="74">
        <f t="shared" si="559"/>
        <v>8.5851668266451327E-4</v>
      </c>
      <c r="E15392" s="46"/>
      <c r="F15392" s="3"/>
      <c r="G15392" s="3"/>
      <c r="H15392" s="3"/>
      <c r="I15392" s="3"/>
      <c r="Y15392" s="27"/>
    </row>
    <row r="15393" spans="2:25" x14ac:dyDescent="0.25">
      <c r="B15393" s="6">
        <f t="shared" si="560"/>
        <v>7.6890000000000004E-5</v>
      </c>
      <c r="C15393" s="5">
        <v>76890</v>
      </c>
      <c r="D15393" s="74">
        <f t="shared" si="559"/>
        <v>8.5829728356487812E-4</v>
      </c>
      <c r="E15393" s="46"/>
      <c r="F15393" s="3"/>
      <c r="G15393" s="3"/>
      <c r="H15393" s="3"/>
      <c r="I15393" s="3"/>
      <c r="Y15393" s="27"/>
    </row>
    <row r="15394" spans="2:25" x14ac:dyDescent="0.25">
      <c r="B15394" s="6">
        <f t="shared" si="560"/>
        <v>7.6895000000000002E-5</v>
      </c>
      <c r="C15394" s="5">
        <v>76895</v>
      </c>
      <c r="D15394" s="74">
        <f t="shared" si="559"/>
        <v>8.5807795453669942E-4</v>
      </c>
      <c r="E15394" s="46"/>
      <c r="F15394" s="3"/>
      <c r="G15394" s="3"/>
      <c r="H15394" s="3"/>
      <c r="I15394" s="3"/>
      <c r="Y15394" s="27"/>
    </row>
    <row r="15395" spans="2:25" x14ac:dyDescent="0.25">
      <c r="B15395" s="6">
        <f t="shared" si="560"/>
        <v>7.6899999999999999E-5</v>
      </c>
      <c r="C15395" s="5">
        <v>76900</v>
      </c>
      <c r="D15395" s="74">
        <f t="shared" si="559"/>
        <v>8.5785869555312852E-4</v>
      </c>
      <c r="E15395" s="46"/>
      <c r="F15395" s="3"/>
      <c r="G15395" s="3"/>
      <c r="H15395" s="3"/>
      <c r="I15395" s="3"/>
      <c r="Y15395" s="27"/>
    </row>
    <row r="15396" spans="2:25" x14ac:dyDescent="0.25">
      <c r="B15396" s="6">
        <f t="shared" si="560"/>
        <v>7.690500000000001E-5</v>
      </c>
      <c r="C15396" s="5">
        <v>76905</v>
      </c>
      <c r="D15396" s="74">
        <f t="shared" si="559"/>
        <v>8.5763950658732742E-4</v>
      </c>
      <c r="E15396" s="46"/>
      <c r="F15396" s="3"/>
      <c r="G15396" s="3"/>
      <c r="H15396" s="3"/>
      <c r="I15396" s="3"/>
      <c r="Y15396" s="27"/>
    </row>
    <row r="15397" spans="2:25" x14ac:dyDescent="0.25">
      <c r="B15397" s="6">
        <f t="shared" si="560"/>
        <v>7.6910000000000007E-5</v>
      </c>
      <c r="C15397" s="5">
        <v>76910</v>
      </c>
      <c r="D15397" s="74">
        <f t="shared" si="559"/>
        <v>8.5742038761246991E-4</v>
      </c>
      <c r="E15397" s="46"/>
      <c r="F15397" s="3"/>
      <c r="G15397" s="3"/>
      <c r="H15397" s="3"/>
      <c r="I15397" s="3"/>
      <c r="Y15397" s="27"/>
    </row>
    <row r="15398" spans="2:25" x14ac:dyDescent="0.25">
      <c r="B15398" s="6">
        <f t="shared" si="560"/>
        <v>7.6915000000000005E-5</v>
      </c>
      <c r="C15398" s="5">
        <v>76915</v>
      </c>
      <c r="D15398" s="74">
        <f t="shared" si="559"/>
        <v>8.5720133860174531E-4</v>
      </c>
      <c r="E15398" s="46"/>
      <c r="F15398" s="3"/>
      <c r="G15398" s="3"/>
      <c r="H15398" s="3"/>
      <c r="I15398" s="3"/>
      <c r="Y15398" s="27"/>
    </row>
    <row r="15399" spans="2:25" x14ac:dyDescent="0.25">
      <c r="B15399" s="6">
        <f t="shared" si="560"/>
        <v>7.6920000000000002E-5</v>
      </c>
      <c r="C15399" s="5">
        <v>76920</v>
      </c>
      <c r="D15399" s="74">
        <f t="shared" si="559"/>
        <v>8.5698235952834747E-4</v>
      </c>
      <c r="E15399" s="46"/>
      <c r="F15399" s="3"/>
      <c r="G15399" s="3"/>
      <c r="H15399" s="3"/>
      <c r="I15399" s="3"/>
      <c r="Y15399" s="27"/>
    </row>
    <row r="15400" spans="2:25" x14ac:dyDescent="0.25">
      <c r="B15400" s="6">
        <f t="shared" si="560"/>
        <v>7.6925E-5</v>
      </c>
      <c r="C15400" s="5">
        <v>76925</v>
      </c>
      <c r="D15400" s="74">
        <f t="shared" si="559"/>
        <v>8.5676345036549031E-4</v>
      </c>
      <c r="E15400" s="46"/>
      <c r="F15400" s="3"/>
      <c r="G15400" s="3"/>
      <c r="H15400" s="3"/>
      <c r="I15400" s="3"/>
      <c r="Y15400" s="27"/>
    </row>
    <row r="15401" spans="2:25" x14ac:dyDescent="0.25">
      <c r="B15401" s="6">
        <f t="shared" si="560"/>
        <v>7.6930000000000011E-5</v>
      </c>
      <c r="C15401" s="5">
        <v>76930</v>
      </c>
      <c r="D15401" s="74">
        <f t="shared" si="559"/>
        <v>8.5654461108639383E-4</v>
      </c>
      <c r="E15401" s="46"/>
      <c r="F15401" s="3"/>
      <c r="G15401" s="3"/>
      <c r="H15401" s="3"/>
      <c r="I15401" s="3"/>
      <c r="Y15401" s="27"/>
    </row>
    <row r="15402" spans="2:25" x14ac:dyDescent="0.25">
      <c r="B15402" s="6">
        <f t="shared" si="560"/>
        <v>7.6935000000000008E-5</v>
      </c>
      <c r="C15402" s="5">
        <v>76935</v>
      </c>
      <c r="D15402" s="74">
        <f t="shared" si="559"/>
        <v>8.5632584166429426E-4</v>
      </c>
      <c r="E15402" s="46"/>
      <c r="F15402" s="3"/>
      <c r="G15402" s="3"/>
      <c r="H15402" s="3"/>
      <c r="I15402" s="3"/>
      <c r="Y15402" s="27"/>
    </row>
    <row r="15403" spans="2:25" x14ac:dyDescent="0.25">
      <c r="B15403" s="6">
        <f t="shared" si="560"/>
        <v>7.6940000000000005E-5</v>
      </c>
      <c r="C15403" s="5">
        <v>76940</v>
      </c>
      <c r="D15403" s="74">
        <f t="shared" si="559"/>
        <v>8.5610714207243676E-4</v>
      </c>
      <c r="E15403" s="46"/>
      <c r="F15403" s="3"/>
      <c r="G15403" s="3"/>
      <c r="H15403" s="3"/>
      <c r="I15403" s="3"/>
      <c r="Y15403" s="27"/>
    </row>
    <row r="15404" spans="2:25" x14ac:dyDescent="0.25">
      <c r="B15404" s="6">
        <f t="shared" si="560"/>
        <v>7.6945000000000003E-5</v>
      </c>
      <c r="C15404" s="5">
        <v>76945</v>
      </c>
      <c r="D15404" s="74">
        <f t="shared" si="559"/>
        <v>8.5588851228407938E-4</v>
      </c>
      <c r="E15404" s="46"/>
      <c r="F15404" s="3"/>
      <c r="G15404" s="3"/>
      <c r="H15404" s="3"/>
      <c r="I15404" s="3"/>
      <c r="Y15404" s="27"/>
    </row>
    <row r="15405" spans="2:25" x14ac:dyDescent="0.25">
      <c r="B15405" s="6">
        <f t="shared" si="560"/>
        <v>7.695E-5</v>
      </c>
      <c r="C15405" s="5">
        <v>76950</v>
      </c>
      <c r="D15405" s="74">
        <f t="shared" si="559"/>
        <v>8.5566995227249251E-4</v>
      </c>
      <c r="E15405" s="46"/>
      <c r="F15405" s="3"/>
      <c r="G15405" s="3"/>
      <c r="H15405" s="3"/>
      <c r="I15405" s="3"/>
      <c r="Y15405" s="27"/>
    </row>
    <row r="15406" spans="2:25" x14ac:dyDescent="0.25">
      <c r="B15406" s="6">
        <f t="shared" si="560"/>
        <v>7.6955000000000011E-5</v>
      </c>
      <c r="C15406" s="5">
        <v>76955</v>
      </c>
      <c r="D15406" s="74">
        <f t="shared" si="559"/>
        <v>8.5545146201095794E-4</v>
      </c>
      <c r="E15406" s="46"/>
      <c r="F15406" s="3"/>
      <c r="G15406" s="3"/>
      <c r="H15406" s="3"/>
      <c r="I15406" s="3"/>
      <c r="Y15406" s="27"/>
    </row>
    <row r="15407" spans="2:25" x14ac:dyDescent="0.25">
      <c r="B15407" s="6">
        <f t="shared" si="560"/>
        <v>7.6960000000000009E-5</v>
      </c>
      <c r="C15407" s="5">
        <v>76960</v>
      </c>
      <c r="D15407" s="74">
        <f t="shared" si="559"/>
        <v>8.552330414727708E-4</v>
      </c>
      <c r="E15407" s="46"/>
      <c r="F15407" s="3"/>
      <c r="G15407" s="3"/>
      <c r="H15407" s="3"/>
      <c r="I15407" s="3"/>
      <c r="Y15407" s="27"/>
    </row>
    <row r="15408" spans="2:25" x14ac:dyDescent="0.25">
      <c r="B15408" s="6">
        <f t="shared" si="560"/>
        <v>7.6965000000000006E-5</v>
      </c>
      <c r="C15408" s="5">
        <v>76965</v>
      </c>
      <c r="D15408" s="74">
        <f t="shared" si="559"/>
        <v>8.5501469063123511E-4</v>
      </c>
      <c r="E15408" s="46"/>
      <c r="F15408" s="3"/>
      <c r="G15408" s="3"/>
      <c r="H15408" s="3"/>
      <c r="I15408" s="3"/>
      <c r="Y15408" s="27"/>
    </row>
    <row r="15409" spans="2:25" x14ac:dyDescent="0.25">
      <c r="B15409" s="6">
        <f t="shared" si="560"/>
        <v>7.6970000000000003E-5</v>
      </c>
      <c r="C15409" s="5">
        <v>76970</v>
      </c>
      <c r="D15409" s="74">
        <f t="shared" si="559"/>
        <v>8.5479640945967136E-4</v>
      </c>
      <c r="E15409" s="46"/>
      <c r="F15409" s="3"/>
      <c r="G15409" s="3"/>
      <c r="H15409" s="3"/>
      <c r="I15409" s="3"/>
      <c r="Y15409" s="27"/>
    </row>
    <row r="15410" spans="2:25" x14ac:dyDescent="0.25">
      <c r="B15410" s="6">
        <f t="shared" si="560"/>
        <v>7.6975000000000001E-5</v>
      </c>
      <c r="C15410" s="5">
        <v>76975</v>
      </c>
      <c r="D15410" s="74">
        <f t="shared" si="559"/>
        <v>8.5457819793140568E-4</v>
      </c>
      <c r="E15410" s="46"/>
      <c r="F15410" s="3"/>
      <c r="G15410" s="3"/>
      <c r="H15410" s="3"/>
      <c r="I15410" s="3"/>
      <c r="Y15410" s="27"/>
    </row>
    <row r="15411" spans="2:25" x14ac:dyDescent="0.25">
      <c r="B15411" s="6">
        <f t="shared" si="560"/>
        <v>7.6979999999999998E-5</v>
      </c>
      <c r="C15411" s="5">
        <v>76980</v>
      </c>
      <c r="D15411" s="74">
        <f t="shared" si="559"/>
        <v>8.543600560197834E-4</v>
      </c>
      <c r="E15411" s="46"/>
      <c r="F15411" s="3"/>
      <c r="G15411" s="3"/>
      <c r="H15411" s="3"/>
      <c r="I15411" s="3"/>
      <c r="Y15411" s="27"/>
    </row>
    <row r="15412" spans="2:25" x14ac:dyDescent="0.25">
      <c r="B15412" s="6">
        <f t="shared" si="560"/>
        <v>7.6985000000000009E-5</v>
      </c>
      <c r="C15412" s="5">
        <v>76985</v>
      </c>
      <c r="D15412" s="74">
        <f t="shared" si="559"/>
        <v>8.5414198369815504E-4</v>
      </c>
      <c r="E15412" s="46"/>
      <c r="F15412" s="3"/>
      <c r="G15412" s="3"/>
      <c r="H15412" s="3"/>
      <c r="I15412" s="3"/>
      <c r="Y15412" s="27"/>
    </row>
    <row r="15413" spans="2:25" x14ac:dyDescent="0.25">
      <c r="B15413" s="6">
        <f t="shared" si="560"/>
        <v>7.6990000000000007E-5</v>
      </c>
      <c r="C15413" s="5">
        <v>76990</v>
      </c>
      <c r="D15413" s="74">
        <f t="shared" si="559"/>
        <v>8.539239809398874E-4</v>
      </c>
      <c r="E15413" s="46"/>
      <c r="F15413" s="3"/>
      <c r="G15413" s="3"/>
      <c r="H15413" s="3"/>
      <c r="I15413" s="3"/>
      <c r="Y15413" s="27"/>
    </row>
    <row r="15414" spans="2:25" x14ac:dyDescent="0.25">
      <c r="B15414" s="6">
        <f t="shared" si="560"/>
        <v>7.6995000000000004E-5</v>
      </c>
      <c r="C15414" s="5">
        <v>76995</v>
      </c>
      <c r="D15414" s="74">
        <f t="shared" si="559"/>
        <v>8.5370604771835854E-4</v>
      </c>
      <c r="E15414" s="46"/>
      <c r="F15414" s="3"/>
      <c r="G15414" s="3"/>
      <c r="H15414" s="3"/>
      <c r="I15414" s="3"/>
      <c r="Y15414" s="27"/>
    </row>
    <row r="15415" spans="2:25" x14ac:dyDescent="0.25">
      <c r="B15415" s="6">
        <f t="shared" si="560"/>
        <v>7.7000000000000001E-5</v>
      </c>
      <c r="C15415" s="5">
        <v>77000</v>
      </c>
      <c r="D15415" s="74">
        <f t="shared" si="559"/>
        <v>8.534881840069579E-4</v>
      </c>
      <c r="E15415" s="46"/>
      <c r="F15415" s="3"/>
      <c r="G15415" s="3"/>
      <c r="H15415" s="3"/>
      <c r="I15415" s="3"/>
      <c r="Y15415" s="27"/>
    </row>
    <row r="15416" spans="2:25" x14ac:dyDescent="0.25">
      <c r="B15416" s="6">
        <f t="shared" si="560"/>
        <v>7.7004999999999999E-5</v>
      </c>
      <c r="C15416" s="5">
        <v>77005</v>
      </c>
      <c r="D15416" s="74">
        <f t="shared" si="559"/>
        <v>8.5327038977908362E-4</v>
      </c>
      <c r="E15416" s="46"/>
      <c r="F15416" s="3"/>
      <c r="G15416" s="3"/>
      <c r="H15416" s="3"/>
      <c r="I15416" s="3"/>
      <c r="Y15416" s="27"/>
    </row>
    <row r="15417" spans="2:25" x14ac:dyDescent="0.25">
      <c r="B15417" s="6">
        <f t="shared" si="560"/>
        <v>7.701000000000001E-5</v>
      </c>
      <c r="C15417" s="5">
        <v>77010</v>
      </c>
      <c r="D15417" s="74">
        <f t="shared" si="559"/>
        <v>8.5305266500815225E-4</v>
      </c>
      <c r="E15417" s="46"/>
      <c r="F15417" s="3"/>
      <c r="G15417" s="3"/>
      <c r="H15417" s="3"/>
      <c r="I15417" s="3"/>
      <c r="Y15417" s="27"/>
    </row>
    <row r="15418" spans="2:25" x14ac:dyDescent="0.25">
      <c r="B15418" s="6">
        <f t="shared" si="560"/>
        <v>7.7015000000000007E-5</v>
      </c>
      <c r="C15418" s="5">
        <v>77015</v>
      </c>
      <c r="D15418" s="74">
        <f t="shared" si="559"/>
        <v>8.5283500966758686E-4</v>
      </c>
      <c r="E15418" s="46"/>
      <c r="F15418" s="3"/>
      <c r="G15418" s="3"/>
      <c r="H15418" s="3"/>
      <c r="I15418" s="3"/>
      <c r="Y15418" s="27"/>
    </row>
    <row r="15419" spans="2:25" x14ac:dyDescent="0.25">
      <c r="B15419" s="6">
        <f t="shared" si="560"/>
        <v>7.7020000000000005E-5</v>
      </c>
      <c r="C15419" s="5">
        <v>77020</v>
      </c>
      <c r="D15419" s="74">
        <f t="shared" si="559"/>
        <v>8.5261742373082415E-4</v>
      </c>
      <c r="E15419" s="46"/>
      <c r="F15419" s="3"/>
      <c r="G15419" s="3"/>
      <c r="H15419" s="3"/>
      <c r="I15419" s="3"/>
      <c r="Y15419" s="27"/>
    </row>
    <row r="15420" spans="2:25" x14ac:dyDescent="0.25">
      <c r="B15420" s="6">
        <f t="shared" si="560"/>
        <v>7.7025000000000002E-5</v>
      </c>
      <c r="C15420" s="5">
        <v>77025</v>
      </c>
      <c r="D15420" s="74">
        <f t="shared" si="559"/>
        <v>8.5239990717131332E-4</v>
      </c>
      <c r="E15420" s="46"/>
      <c r="F15420" s="3"/>
      <c r="G15420" s="3"/>
      <c r="H15420" s="3"/>
      <c r="I15420" s="3"/>
      <c r="Y15420" s="27"/>
    </row>
    <row r="15421" spans="2:25" x14ac:dyDescent="0.25">
      <c r="B15421" s="6">
        <f t="shared" si="560"/>
        <v>7.7029999999999999E-5</v>
      </c>
      <c r="C15421" s="5">
        <v>77030</v>
      </c>
      <c r="D15421" s="74">
        <f t="shared" si="559"/>
        <v>8.5218245996251387E-4</v>
      </c>
      <c r="E15421" s="46"/>
      <c r="F15421" s="3"/>
      <c r="G15421" s="3"/>
      <c r="H15421" s="3"/>
      <c r="I15421" s="3"/>
      <c r="Y15421" s="27"/>
    </row>
    <row r="15422" spans="2:25" x14ac:dyDescent="0.25">
      <c r="B15422" s="6">
        <f t="shared" si="560"/>
        <v>7.703500000000001E-5</v>
      </c>
      <c r="C15422" s="5">
        <v>77035</v>
      </c>
      <c r="D15422" s="74">
        <f t="shared" si="559"/>
        <v>8.5196508207789927E-4</v>
      </c>
      <c r="E15422" s="46"/>
      <c r="F15422" s="3"/>
      <c r="G15422" s="3"/>
      <c r="H15422" s="3"/>
      <c r="I15422" s="3"/>
      <c r="Y15422" s="27"/>
    </row>
    <row r="15423" spans="2:25" x14ac:dyDescent="0.25">
      <c r="B15423" s="6">
        <f t="shared" si="560"/>
        <v>7.7040000000000008E-5</v>
      </c>
      <c r="C15423" s="5">
        <v>77040</v>
      </c>
      <c r="D15423" s="74">
        <f t="shared" si="559"/>
        <v>8.517477734909522E-4</v>
      </c>
      <c r="E15423" s="46"/>
      <c r="F15423" s="3"/>
      <c r="G15423" s="3"/>
      <c r="H15423" s="3"/>
      <c r="I15423" s="3"/>
      <c r="Y15423" s="27"/>
    </row>
    <row r="15424" spans="2:25" x14ac:dyDescent="0.25">
      <c r="B15424" s="6">
        <f t="shared" si="560"/>
        <v>7.7045000000000005E-5</v>
      </c>
      <c r="C15424" s="5">
        <v>77045</v>
      </c>
      <c r="D15424" s="74">
        <f t="shared" si="559"/>
        <v>8.5153053417517022E-4</v>
      </c>
      <c r="E15424" s="46"/>
      <c r="F15424" s="3"/>
      <c r="G15424" s="3"/>
      <c r="H15424" s="3"/>
      <c r="I15424" s="3"/>
      <c r="Y15424" s="27"/>
    </row>
    <row r="15425" spans="2:25" x14ac:dyDescent="0.25">
      <c r="B15425" s="6">
        <f t="shared" si="560"/>
        <v>7.7050000000000003E-5</v>
      </c>
      <c r="C15425" s="5">
        <v>77050</v>
      </c>
      <c r="D15425" s="74">
        <f t="shared" si="559"/>
        <v>8.5131336410406051E-4</v>
      </c>
      <c r="E15425" s="46"/>
      <c r="F15425" s="3"/>
      <c r="G15425" s="3"/>
      <c r="H15425" s="3"/>
      <c r="I15425" s="3"/>
      <c r="Y15425" s="27"/>
    </row>
    <row r="15426" spans="2:25" x14ac:dyDescent="0.25">
      <c r="B15426" s="6">
        <f t="shared" si="560"/>
        <v>7.7055E-5</v>
      </c>
      <c r="C15426" s="5">
        <v>77055</v>
      </c>
      <c r="D15426" s="74">
        <f t="shared" si="559"/>
        <v>8.5109626325114134E-4</v>
      </c>
      <c r="E15426" s="46"/>
      <c r="F15426" s="3"/>
      <c r="G15426" s="3"/>
      <c r="H15426" s="3"/>
      <c r="I15426" s="3"/>
      <c r="Y15426" s="27"/>
    </row>
    <row r="15427" spans="2:25" x14ac:dyDescent="0.25">
      <c r="B15427" s="6">
        <f t="shared" si="560"/>
        <v>7.7060000000000011E-5</v>
      </c>
      <c r="C15427" s="5">
        <v>77060</v>
      </c>
      <c r="D15427" s="74">
        <f t="shared" si="559"/>
        <v>8.5087923158994559E-4</v>
      </c>
      <c r="E15427" s="46"/>
      <c r="F15427" s="3"/>
      <c r="G15427" s="3"/>
      <c r="H15427" s="3"/>
      <c r="I15427" s="3"/>
      <c r="Y15427" s="27"/>
    </row>
    <row r="15428" spans="2:25" x14ac:dyDescent="0.25">
      <c r="B15428" s="6">
        <f t="shared" si="560"/>
        <v>7.7065000000000008E-5</v>
      </c>
      <c r="C15428" s="5">
        <v>77065</v>
      </c>
      <c r="D15428" s="74">
        <f t="shared" si="559"/>
        <v>8.5066226909401635E-4</v>
      </c>
      <c r="E15428" s="46"/>
      <c r="F15428" s="3"/>
      <c r="G15428" s="3"/>
      <c r="H15428" s="3"/>
      <c r="I15428" s="3"/>
      <c r="Y15428" s="27"/>
    </row>
    <row r="15429" spans="2:25" x14ac:dyDescent="0.25">
      <c r="B15429" s="6">
        <f t="shared" si="560"/>
        <v>7.7070000000000006E-5</v>
      </c>
      <c r="C15429" s="5">
        <v>77070</v>
      </c>
      <c r="D15429" s="74">
        <f t="shared" si="559"/>
        <v>8.5044537573690754E-4</v>
      </c>
      <c r="E15429" s="46"/>
      <c r="F15429" s="3"/>
      <c r="G15429" s="3"/>
      <c r="H15429" s="3"/>
      <c r="I15429" s="3"/>
      <c r="Y15429" s="27"/>
    </row>
    <row r="15430" spans="2:25" x14ac:dyDescent="0.25">
      <c r="B15430" s="6">
        <f t="shared" si="560"/>
        <v>7.7075000000000003E-5</v>
      </c>
      <c r="C15430" s="5">
        <v>77075</v>
      </c>
      <c r="D15430" s="74">
        <f t="shared" si="559"/>
        <v>8.5022855149218782E-4</v>
      </c>
      <c r="E15430" s="46"/>
      <c r="F15430" s="3"/>
      <c r="G15430" s="3"/>
      <c r="H15430" s="3"/>
      <c r="I15430" s="3"/>
      <c r="Y15430" s="27"/>
    </row>
    <row r="15431" spans="2:25" x14ac:dyDescent="0.25">
      <c r="B15431" s="6">
        <f t="shared" si="560"/>
        <v>7.7080000000000001E-5</v>
      </c>
      <c r="C15431" s="5">
        <v>77080</v>
      </c>
      <c r="D15431" s="74">
        <f t="shared" si="559"/>
        <v>8.5001179633343389E-4</v>
      </c>
      <c r="E15431" s="46"/>
      <c r="F15431" s="3"/>
      <c r="G15431" s="3"/>
      <c r="H15431" s="3"/>
      <c r="I15431" s="3"/>
      <c r="Y15431" s="27"/>
    </row>
    <row r="15432" spans="2:25" x14ac:dyDescent="0.25">
      <c r="B15432" s="6">
        <f t="shared" si="560"/>
        <v>7.7084999999999998E-5</v>
      </c>
      <c r="C15432" s="5">
        <v>77085</v>
      </c>
      <c r="D15432" s="74">
        <f t="shared" si="559"/>
        <v>8.4979511023423665E-4</v>
      </c>
      <c r="E15432" s="46"/>
      <c r="F15432" s="3"/>
      <c r="G15432" s="3"/>
      <c r="H15432" s="3"/>
      <c r="I15432" s="3"/>
      <c r="Y15432" s="27"/>
    </row>
    <row r="15433" spans="2:25" x14ac:dyDescent="0.25">
      <c r="B15433" s="6">
        <f t="shared" si="560"/>
        <v>7.7090000000000009E-5</v>
      </c>
      <c r="C15433" s="5">
        <v>77090</v>
      </c>
      <c r="D15433" s="74">
        <f t="shared" si="559"/>
        <v>8.4957849316819696E-4</v>
      </c>
      <c r="E15433" s="46"/>
      <c r="F15433" s="3"/>
      <c r="G15433" s="3"/>
      <c r="H15433" s="3"/>
      <c r="I15433" s="3"/>
      <c r="Y15433" s="27"/>
    </row>
    <row r="15434" spans="2:25" x14ac:dyDescent="0.25">
      <c r="B15434" s="6">
        <f t="shared" si="560"/>
        <v>7.7095000000000006E-5</v>
      </c>
      <c r="C15434" s="5">
        <v>77095</v>
      </c>
      <c r="D15434" s="74">
        <f t="shared" si="559"/>
        <v>8.4936194510893119E-4</v>
      </c>
      <c r="E15434" s="46"/>
      <c r="F15434" s="3"/>
      <c r="G15434" s="3"/>
      <c r="H15434" s="3"/>
      <c r="I15434" s="3"/>
      <c r="Y15434" s="27"/>
    </row>
    <row r="15435" spans="2:25" x14ac:dyDescent="0.25">
      <c r="B15435" s="6">
        <f t="shared" si="560"/>
        <v>7.7100000000000004E-5</v>
      </c>
      <c r="C15435" s="5">
        <v>77100</v>
      </c>
      <c r="D15435" s="74">
        <f t="shared" si="559"/>
        <v>8.4914546603006506E-4</v>
      </c>
      <c r="E15435" s="46"/>
      <c r="F15435" s="3"/>
      <c r="G15435" s="3"/>
      <c r="H15435" s="3"/>
      <c r="I15435" s="3"/>
      <c r="Y15435" s="27"/>
    </row>
    <row r="15436" spans="2:25" x14ac:dyDescent="0.25">
      <c r="B15436" s="6">
        <f t="shared" si="560"/>
        <v>7.7105000000000001E-5</v>
      </c>
      <c r="C15436" s="5">
        <v>77105</v>
      </c>
      <c r="D15436" s="74">
        <f t="shared" si="559"/>
        <v>8.4892905590523314E-4</v>
      </c>
      <c r="E15436" s="46"/>
      <c r="F15436" s="3"/>
      <c r="G15436" s="3"/>
      <c r="H15436" s="3"/>
      <c r="I15436" s="3"/>
      <c r="Y15436" s="27"/>
    </row>
    <row r="15437" spans="2:25" x14ac:dyDescent="0.25">
      <c r="B15437" s="6">
        <f t="shared" si="560"/>
        <v>7.7109999999999999E-5</v>
      </c>
      <c r="C15437" s="5">
        <v>77110</v>
      </c>
      <c r="D15437" s="74">
        <f t="shared" si="559"/>
        <v>8.4871271470808747E-4</v>
      </c>
      <c r="E15437" s="46"/>
      <c r="F15437" s="3"/>
      <c r="G15437" s="3"/>
      <c r="H15437" s="3"/>
      <c r="I15437" s="3"/>
      <c r="Y15437" s="27"/>
    </row>
    <row r="15438" spans="2:25" x14ac:dyDescent="0.25">
      <c r="B15438" s="6">
        <f t="shared" si="560"/>
        <v>7.711500000000001E-5</v>
      </c>
      <c r="C15438" s="5">
        <v>77115</v>
      </c>
      <c r="D15438" s="74">
        <f t="shared" si="559"/>
        <v>8.4849644241228683E-4</v>
      </c>
      <c r="E15438" s="46"/>
      <c r="F15438" s="3"/>
      <c r="G15438" s="3"/>
      <c r="H15438" s="3"/>
      <c r="I15438" s="3"/>
      <c r="Y15438" s="27"/>
    </row>
    <row r="15439" spans="2:25" x14ac:dyDescent="0.25">
      <c r="B15439" s="6">
        <f t="shared" si="560"/>
        <v>7.7120000000000007E-5</v>
      </c>
      <c r="C15439" s="5">
        <v>77120</v>
      </c>
      <c r="D15439" s="74">
        <f t="shared" si="559"/>
        <v>8.4828023899150549E-4</v>
      </c>
      <c r="E15439" s="46"/>
      <c r="F15439" s="3"/>
      <c r="G15439" s="3"/>
      <c r="H15439" s="3"/>
      <c r="I15439" s="3"/>
      <c r="Y15439" s="27"/>
    </row>
    <row r="15440" spans="2:25" x14ac:dyDescent="0.25">
      <c r="B15440" s="6">
        <f t="shared" si="560"/>
        <v>7.7125000000000004E-5</v>
      </c>
      <c r="C15440" s="5">
        <v>77125</v>
      </c>
      <c r="D15440" s="74">
        <f t="shared" si="559"/>
        <v>8.4806410441942606E-4</v>
      </c>
      <c r="E15440" s="46"/>
      <c r="F15440" s="3"/>
      <c r="G15440" s="3"/>
      <c r="H15440" s="3"/>
      <c r="I15440" s="3"/>
      <c r="Y15440" s="27"/>
    </row>
    <row r="15441" spans="2:25" x14ac:dyDescent="0.25">
      <c r="B15441" s="6">
        <f t="shared" si="560"/>
        <v>7.7130000000000002E-5</v>
      </c>
      <c r="C15441" s="5">
        <v>77130</v>
      </c>
      <c r="D15441" s="74">
        <f t="shared" si="559"/>
        <v>8.4784803866974742E-4</v>
      </c>
      <c r="E15441" s="46"/>
      <c r="F15441" s="3"/>
      <c r="G15441" s="3"/>
      <c r="H15441" s="3"/>
      <c r="I15441" s="3"/>
      <c r="Y15441" s="27"/>
    </row>
    <row r="15442" spans="2:25" x14ac:dyDescent="0.25">
      <c r="B15442" s="6">
        <f t="shared" si="560"/>
        <v>7.7134999999999999E-5</v>
      </c>
      <c r="C15442" s="5">
        <v>77135</v>
      </c>
      <c r="D15442" s="74">
        <f t="shared" si="559"/>
        <v>8.4763204171617475E-4</v>
      </c>
      <c r="E15442" s="46"/>
      <c r="F15442" s="3"/>
      <c r="G15442" s="3"/>
      <c r="H15442" s="3"/>
      <c r="I15442" s="3"/>
      <c r="Y15442" s="27"/>
    </row>
    <row r="15443" spans="2:25" x14ac:dyDescent="0.25">
      <c r="B15443" s="6">
        <f t="shared" si="560"/>
        <v>7.714000000000001E-5</v>
      </c>
      <c r="C15443" s="5">
        <v>77140</v>
      </c>
      <c r="D15443" s="74">
        <f t="shared" ref="D15443:D15506" si="561">IF(ISERROR($D$12*2*PI()*$D$4*$D$5^2/B15443^5*10^-9*(1/(EXP(($D$4*$D$5)/(B15443*$D$6*($D$9)))-1))),0,$D$12*2*PI()*$D$4*$D$5^2/B15443^5*10^-9*(1/(EXP(($D$4*$D$5)/(B15443*$D$6*($D$9)))-1)))</f>
        <v>8.4741611353242763E-4</v>
      </c>
      <c r="E15443" s="46"/>
      <c r="F15443" s="3"/>
      <c r="G15443" s="3"/>
      <c r="H15443" s="3"/>
      <c r="I15443" s="3"/>
      <c r="Y15443" s="27"/>
    </row>
    <row r="15444" spans="2:25" x14ac:dyDescent="0.25">
      <c r="B15444" s="6">
        <f t="shared" ref="B15444:B15507" si="562">C15444*10^-9</f>
        <v>7.7145000000000008E-5</v>
      </c>
      <c r="C15444" s="5">
        <v>77145</v>
      </c>
      <c r="D15444" s="74">
        <f t="shared" si="561"/>
        <v>8.4720025409224019E-4</v>
      </c>
      <c r="E15444" s="46"/>
      <c r="F15444" s="3"/>
      <c r="G15444" s="3"/>
      <c r="H15444" s="3"/>
      <c r="I15444" s="3"/>
      <c r="Y15444" s="27"/>
    </row>
    <row r="15445" spans="2:25" x14ac:dyDescent="0.25">
      <c r="B15445" s="6">
        <f t="shared" si="562"/>
        <v>7.7150000000000005E-5</v>
      </c>
      <c r="C15445" s="5">
        <v>77150</v>
      </c>
      <c r="D15445" s="74">
        <f t="shared" si="561"/>
        <v>8.4698446336935163E-4</v>
      </c>
      <c r="E15445" s="46"/>
      <c r="F15445" s="3"/>
      <c r="G15445" s="3"/>
      <c r="H15445" s="3"/>
      <c r="I15445" s="3"/>
      <c r="Y15445" s="27"/>
    </row>
    <row r="15446" spans="2:25" x14ac:dyDescent="0.25">
      <c r="B15446" s="6">
        <f t="shared" si="562"/>
        <v>7.7155000000000002E-5</v>
      </c>
      <c r="C15446" s="5">
        <v>77155</v>
      </c>
      <c r="D15446" s="74">
        <f t="shared" si="561"/>
        <v>8.4676874133751982E-4</v>
      </c>
      <c r="E15446" s="46"/>
      <c r="F15446" s="3"/>
      <c r="G15446" s="3"/>
      <c r="H15446" s="3"/>
      <c r="I15446" s="3"/>
      <c r="Y15446" s="27"/>
    </row>
    <row r="15447" spans="2:25" x14ac:dyDescent="0.25">
      <c r="B15447" s="6">
        <f t="shared" si="562"/>
        <v>7.716E-5</v>
      </c>
      <c r="C15447" s="5">
        <v>77160</v>
      </c>
      <c r="D15447" s="74">
        <f t="shared" si="561"/>
        <v>8.4655308797050978E-4</v>
      </c>
      <c r="E15447" s="46"/>
      <c r="F15447" s="3"/>
      <c r="G15447" s="3"/>
      <c r="H15447" s="3"/>
      <c r="I15447" s="3"/>
      <c r="Y15447" s="27"/>
    </row>
    <row r="15448" spans="2:25" x14ac:dyDescent="0.25">
      <c r="B15448" s="6">
        <f t="shared" si="562"/>
        <v>7.7165000000000011E-5</v>
      </c>
      <c r="C15448" s="5">
        <v>77165</v>
      </c>
      <c r="D15448" s="74">
        <f t="shared" si="561"/>
        <v>8.4633750324209791E-4</v>
      </c>
      <c r="E15448" s="46"/>
      <c r="F15448" s="3"/>
      <c r="G15448" s="3"/>
      <c r="H15448" s="3"/>
      <c r="I15448" s="3"/>
      <c r="Y15448" s="27"/>
    </row>
    <row r="15449" spans="2:25" x14ac:dyDescent="0.25">
      <c r="B15449" s="6">
        <f t="shared" si="562"/>
        <v>7.7170000000000008E-5</v>
      </c>
      <c r="C15449" s="5">
        <v>77170</v>
      </c>
      <c r="D15449" s="74">
        <f t="shared" si="561"/>
        <v>8.4612198712607654E-4</v>
      </c>
      <c r="E15449" s="46"/>
      <c r="F15449" s="3"/>
      <c r="G15449" s="3"/>
      <c r="H15449" s="3"/>
      <c r="I15449" s="3"/>
      <c r="Y15449" s="27"/>
    </row>
    <row r="15450" spans="2:25" x14ac:dyDescent="0.25">
      <c r="B15450" s="6">
        <f t="shared" si="562"/>
        <v>7.7175000000000006E-5</v>
      </c>
      <c r="C15450" s="5">
        <v>77175</v>
      </c>
      <c r="D15450" s="74">
        <f t="shared" si="561"/>
        <v>8.4590653959624692E-4</v>
      </c>
      <c r="E15450" s="46"/>
      <c r="F15450" s="3"/>
      <c r="G15450" s="3"/>
      <c r="H15450" s="3"/>
      <c r="I15450" s="3"/>
      <c r="Y15450" s="27"/>
    </row>
    <row r="15451" spans="2:25" x14ac:dyDescent="0.25">
      <c r="B15451" s="6">
        <f t="shared" si="562"/>
        <v>7.7180000000000003E-5</v>
      </c>
      <c r="C15451" s="5">
        <v>77180</v>
      </c>
      <c r="D15451" s="74">
        <f t="shared" si="561"/>
        <v>8.4569116062641991E-4</v>
      </c>
      <c r="E15451" s="46"/>
      <c r="F15451" s="3"/>
      <c r="G15451" s="3"/>
      <c r="H15451" s="3"/>
      <c r="I15451" s="3"/>
      <c r="Y15451" s="27"/>
    </row>
    <row r="15452" spans="2:25" x14ac:dyDescent="0.25">
      <c r="B15452" s="6">
        <f t="shared" si="562"/>
        <v>7.7185E-5</v>
      </c>
      <c r="C15452" s="5">
        <v>77185</v>
      </c>
      <c r="D15452" s="74">
        <f t="shared" si="561"/>
        <v>8.4547585019042256E-4</v>
      </c>
      <c r="E15452" s="46"/>
      <c r="F15452" s="3"/>
      <c r="G15452" s="3"/>
      <c r="H15452" s="3"/>
      <c r="I15452" s="3"/>
      <c r="Y15452" s="27"/>
    </row>
    <row r="15453" spans="2:25" x14ac:dyDescent="0.25">
      <c r="B15453" s="6">
        <f t="shared" si="562"/>
        <v>7.7190000000000011E-5</v>
      </c>
      <c r="C15453" s="5">
        <v>77190</v>
      </c>
      <c r="D15453" s="74">
        <f t="shared" si="561"/>
        <v>8.4526060826208959E-4</v>
      </c>
      <c r="E15453" s="46"/>
      <c r="F15453" s="3"/>
      <c r="G15453" s="3"/>
      <c r="H15453" s="3"/>
      <c r="I15453" s="3"/>
      <c r="Y15453" s="27"/>
    </row>
    <row r="15454" spans="2:25" x14ac:dyDescent="0.25">
      <c r="B15454" s="6">
        <f t="shared" si="562"/>
        <v>7.7195000000000009E-5</v>
      </c>
      <c r="C15454" s="5">
        <v>77195</v>
      </c>
      <c r="D15454" s="74">
        <f t="shared" si="561"/>
        <v>8.4504543481526951E-4</v>
      </c>
      <c r="E15454" s="46"/>
      <c r="F15454" s="3"/>
      <c r="G15454" s="3"/>
      <c r="H15454" s="3"/>
      <c r="I15454" s="3"/>
      <c r="Y15454" s="27"/>
    </row>
    <row r="15455" spans="2:25" x14ac:dyDescent="0.25">
      <c r="B15455" s="6">
        <f t="shared" si="562"/>
        <v>7.7200000000000006E-5</v>
      </c>
      <c r="C15455" s="5">
        <v>77200</v>
      </c>
      <c r="D15455" s="74">
        <f t="shared" si="561"/>
        <v>8.4483032982382242E-4</v>
      </c>
      <c r="E15455" s="46"/>
      <c r="F15455" s="3"/>
      <c r="G15455" s="3"/>
      <c r="H15455" s="3"/>
      <c r="I15455" s="3"/>
      <c r="Y15455" s="27"/>
    </row>
    <row r="15456" spans="2:25" x14ac:dyDescent="0.25">
      <c r="B15456" s="6">
        <f t="shared" si="562"/>
        <v>7.7205000000000004E-5</v>
      </c>
      <c r="C15456" s="5">
        <v>77205</v>
      </c>
      <c r="D15456" s="74">
        <f t="shared" si="561"/>
        <v>8.446152932616198E-4</v>
      </c>
      <c r="E15456" s="46"/>
      <c r="F15456" s="3"/>
      <c r="G15456" s="3"/>
      <c r="H15456" s="3"/>
      <c r="I15456" s="3"/>
      <c r="Y15456" s="27"/>
    </row>
    <row r="15457" spans="2:25" x14ac:dyDescent="0.25">
      <c r="B15457" s="6">
        <f t="shared" si="562"/>
        <v>7.7210000000000001E-5</v>
      </c>
      <c r="C15457" s="5">
        <v>77210</v>
      </c>
      <c r="D15457" s="74">
        <f t="shared" si="561"/>
        <v>8.444003251025442E-4</v>
      </c>
      <c r="E15457" s="46"/>
      <c r="F15457" s="3"/>
      <c r="G15457" s="3"/>
      <c r="H15457" s="3"/>
      <c r="I15457" s="3"/>
      <c r="Y15457" s="27"/>
    </row>
    <row r="15458" spans="2:25" x14ac:dyDescent="0.25">
      <c r="B15458" s="6">
        <f t="shared" si="562"/>
        <v>7.7214999999999998E-5</v>
      </c>
      <c r="C15458" s="5">
        <v>77215</v>
      </c>
      <c r="D15458" s="74">
        <f t="shared" si="561"/>
        <v>8.4418542532049053E-4</v>
      </c>
      <c r="E15458" s="46"/>
      <c r="F15458" s="3"/>
      <c r="G15458" s="3"/>
      <c r="H15458" s="3"/>
      <c r="I15458" s="3"/>
      <c r="Y15458" s="27"/>
    </row>
    <row r="15459" spans="2:25" x14ac:dyDescent="0.25">
      <c r="B15459" s="6">
        <f t="shared" si="562"/>
        <v>7.7220000000000009E-5</v>
      </c>
      <c r="C15459" s="5">
        <v>77220</v>
      </c>
      <c r="D15459" s="74">
        <f t="shared" si="561"/>
        <v>8.4397059388936367E-4</v>
      </c>
      <c r="E15459" s="46"/>
      <c r="F15459" s="3"/>
      <c r="G15459" s="3"/>
      <c r="H15459" s="3"/>
      <c r="I15459" s="3"/>
      <c r="Y15459" s="27"/>
    </row>
    <row r="15460" spans="2:25" x14ac:dyDescent="0.25">
      <c r="B15460" s="6">
        <f t="shared" si="562"/>
        <v>7.7225000000000007E-5</v>
      </c>
      <c r="C15460" s="5">
        <v>77225</v>
      </c>
      <c r="D15460" s="74">
        <f t="shared" si="561"/>
        <v>8.4375583078308281E-4</v>
      </c>
      <c r="E15460" s="46"/>
      <c r="F15460" s="3"/>
      <c r="G15460" s="3"/>
      <c r="H15460" s="3"/>
      <c r="I15460" s="3"/>
      <c r="Y15460" s="27"/>
    </row>
    <row r="15461" spans="2:25" x14ac:dyDescent="0.25">
      <c r="B15461" s="6">
        <f t="shared" si="562"/>
        <v>7.7230000000000004E-5</v>
      </c>
      <c r="C15461" s="5">
        <v>77230</v>
      </c>
      <c r="D15461" s="74">
        <f t="shared" si="561"/>
        <v>8.4354113597557819E-4</v>
      </c>
      <c r="E15461" s="46"/>
      <c r="F15461" s="3"/>
      <c r="G15461" s="3"/>
      <c r="H15461" s="3"/>
      <c r="I15461" s="3"/>
      <c r="Y15461" s="27"/>
    </row>
    <row r="15462" spans="2:25" x14ac:dyDescent="0.25">
      <c r="B15462" s="6">
        <f t="shared" si="562"/>
        <v>7.7235000000000002E-5</v>
      </c>
      <c r="C15462" s="5">
        <v>77235</v>
      </c>
      <c r="D15462" s="74">
        <f t="shared" si="561"/>
        <v>8.4332650944078842E-4</v>
      </c>
      <c r="E15462" s="46"/>
      <c r="F15462" s="3"/>
      <c r="G15462" s="3"/>
      <c r="H15462" s="3"/>
      <c r="I15462" s="3"/>
      <c r="Y15462" s="27"/>
    </row>
    <row r="15463" spans="2:25" x14ac:dyDescent="0.25">
      <c r="B15463" s="6">
        <f t="shared" si="562"/>
        <v>7.7239999999999999E-5</v>
      </c>
      <c r="C15463" s="5">
        <v>77240</v>
      </c>
      <c r="D15463" s="74">
        <f t="shared" si="561"/>
        <v>8.4311195115266717E-4</v>
      </c>
      <c r="E15463" s="46"/>
      <c r="F15463" s="3"/>
      <c r="G15463" s="3"/>
      <c r="H15463" s="3"/>
      <c r="I15463" s="3"/>
      <c r="Y15463" s="27"/>
    </row>
    <row r="15464" spans="2:25" x14ac:dyDescent="0.25">
      <c r="B15464" s="6">
        <f t="shared" si="562"/>
        <v>7.724500000000001E-5</v>
      </c>
      <c r="C15464" s="5">
        <v>77245</v>
      </c>
      <c r="D15464" s="74">
        <f t="shared" si="561"/>
        <v>8.4289746108517916E-4</v>
      </c>
      <c r="E15464" s="46"/>
      <c r="F15464" s="3"/>
      <c r="G15464" s="3"/>
      <c r="H15464" s="3"/>
      <c r="I15464" s="3"/>
      <c r="Y15464" s="27"/>
    </row>
    <row r="15465" spans="2:25" x14ac:dyDescent="0.25">
      <c r="B15465" s="6">
        <f t="shared" si="562"/>
        <v>7.7250000000000007E-5</v>
      </c>
      <c r="C15465" s="5">
        <v>77250</v>
      </c>
      <c r="D15465" s="74">
        <f t="shared" si="561"/>
        <v>8.4268303921229985E-4</v>
      </c>
      <c r="E15465" s="46"/>
      <c r="F15465" s="3"/>
      <c r="G15465" s="3"/>
      <c r="H15465" s="3"/>
      <c r="I15465" s="3"/>
      <c r="Y15465" s="27"/>
    </row>
    <row r="15466" spans="2:25" x14ac:dyDescent="0.25">
      <c r="B15466" s="6">
        <f t="shared" si="562"/>
        <v>7.7255000000000005E-5</v>
      </c>
      <c r="C15466" s="5">
        <v>77255</v>
      </c>
      <c r="D15466" s="74">
        <f t="shared" si="561"/>
        <v>8.4246868550801643E-4</v>
      </c>
      <c r="E15466" s="46"/>
      <c r="F15466" s="3"/>
      <c r="G15466" s="3"/>
      <c r="H15466" s="3"/>
      <c r="I15466" s="3"/>
      <c r="Y15466" s="27"/>
    </row>
    <row r="15467" spans="2:25" x14ac:dyDescent="0.25">
      <c r="B15467" s="6">
        <f t="shared" si="562"/>
        <v>7.7260000000000002E-5</v>
      </c>
      <c r="C15467" s="5">
        <v>77260</v>
      </c>
      <c r="D15467" s="74">
        <f t="shared" si="561"/>
        <v>8.4225439994632851E-4</v>
      </c>
      <c r="E15467" s="46"/>
      <c r="F15467" s="3"/>
      <c r="G15467" s="3"/>
      <c r="H15467" s="3"/>
      <c r="I15467" s="3"/>
      <c r="Y15467" s="27"/>
    </row>
    <row r="15468" spans="2:25" x14ac:dyDescent="0.25">
      <c r="B15468" s="6">
        <f t="shared" si="562"/>
        <v>7.7265E-5</v>
      </c>
      <c r="C15468" s="5">
        <v>77265</v>
      </c>
      <c r="D15468" s="74">
        <f t="shared" si="561"/>
        <v>8.4204018250124703E-4</v>
      </c>
      <c r="E15468" s="46"/>
      <c r="F15468" s="3"/>
      <c r="G15468" s="3"/>
      <c r="H15468" s="3"/>
      <c r="I15468" s="3"/>
      <c r="Y15468" s="27"/>
    </row>
    <row r="15469" spans="2:25" x14ac:dyDescent="0.25">
      <c r="B15469" s="6">
        <f t="shared" si="562"/>
        <v>7.7270000000000011E-5</v>
      </c>
      <c r="C15469" s="5">
        <v>77270</v>
      </c>
      <c r="D15469" s="74">
        <f t="shared" si="561"/>
        <v>8.418260331467906E-4</v>
      </c>
      <c r="E15469" s="46"/>
      <c r="F15469" s="3"/>
      <c r="G15469" s="3"/>
      <c r="H15469" s="3"/>
      <c r="I15469" s="3"/>
      <c r="Y15469" s="27"/>
    </row>
    <row r="15470" spans="2:25" x14ac:dyDescent="0.25">
      <c r="B15470" s="6">
        <f t="shared" si="562"/>
        <v>7.7275000000000008E-5</v>
      </c>
      <c r="C15470" s="5">
        <v>77275</v>
      </c>
      <c r="D15470" s="74">
        <f t="shared" si="561"/>
        <v>8.4161195185699722E-4</v>
      </c>
      <c r="E15470" s="46"/>
      <c r="F15470" s="3"/>
      <c r="G15470" s="3"/>
      <c r="H15470" s="3"/>
      <c r="I15470" s="3"/>
      <c r="Y15470" s="27"/>
    </row>
    <row r="15471" spans="2:25" x14ac:dyDescent="0.25">
      <c r="B15471" s="6">
        <f t="shared" si="562"/>
        <v>7.7280000000000005E-5</v>
      </c>
      <c r="C15471" s="5">
        <v>77280</v>
      </c>
      <c r="D15471" s="74">
        <f t="shared" si="561"/>
        <v>8.4139793860591079E-4</v>
      </c>
      <c r="E15471" s="46"/>
      <c r="F15471" s="3"/>
      <c r="G15471" s="3"/>
      <c r="H15471" s="3"/>
      <c r="I15471" s="3"/>
      <c r="Y15471" s="27"/>
    </row>
    <row r="15472" spans="2:25" x14ac:dyDescent="0.25">
      <c r="B15472" s="6">
        <f t="shared" si="562"/>
        <v>7.7285000000000003E-5</v>
      </c>
      <c r="C15472" s="5">
        <v>77285</v>
      </c>
      <c r="D15472" s="74">
        <f t="shared" si="561"/>
        <v>8.4118399336758644E-4</v>
      </c>
      <c r="E15472" s="46"/>
      <c r="F15472" s="3"/>
      <c r="G15472" s="3"/>
      <c r="H15472" s="3"/>
      <c r="I15472" s="3"/>
      <c r="Y15472" s="27"/>
    </row>
    <row r="15473" spans="2:25" x14ac:dyDescent="0.25">
      <c r="B15473" s="6">
        <f t="shared" si="562"/>
        <v>7.729E-5</v>
      </c>
      <c r="C15473" s="5">
        <v>77290</v>
      </c>
      <c r="D15473" s="74">
        <f t="shared" si="561"/>
        <v>8.4097011611609441E-4</v>
      </c>
      <c r="E15473" s="46"/>
      <c r="F15473" s="3"/>
      <c r="G15473" s="3"/>
      <c r="H15473" s="3"/>
      <c r="I15473" s="3"/>
      <c r="Y15473" s="27"/>
    </row>
    <row r="15474" spans="2:25" x14ac:dyDescent="0.25">
      <c r="B15474" s="6">
        <f t="shared" si="562"/>
        <v>7.7295000000000011E-5</v>
      </c>
      <c r="C15474" s="5">
        <v>77295</v>
      </c>
      <c r="D15474" s="74">
        <f t="shared" si="561"/>
        <v>8.4075630682551293E-4</v>
      </c>
      <c r="E15474" s="46"/>
      <c r="F15474" s="3"/>
      <c r="G15474" s="3"/>
      <c r="H15474" s="3"/>
      <c r="I15474" s="3"/>
      <c r="Y15474" s="27"/>
    </row>
    <row r="15475" spans="2:25" x14ac:dyDescent="0.25">
      <c r="B15475" s="6">
        <f t="shared" si="562"/>
        <v>7.7300000000000009E-5</v>
      </c>
      <c r="C15475" s="5">
        <v>77300</v>
      </c>
      <c r="D15475" s="74">
        <f t="shared" si="561"/>
        <v>8.4054256546993369E-4</v>
      </c>
      <c r="E15475" s="46"/>
      <c r="F15475" s="3"/>
      <c r="G15475" s="3"/>
      <c r="H15475" s="3"/>
      <c r="I15475" s="3"/>
      <c r="Y15475" s="27"/>
    </row>
    <row r="15476" spans="2:25" x14ac:dyDescent="0.25">
      <c r="B15476" s="6">
        <f t="shared" si="562"/>
        <v>7.7305000000000006E-5</v>
      </c>
      <c r="C15476" s="5">
        <v>77305</v>
      </c>
      <c r="D15476" s="74">
        <f t="shared" si="561"/>
        <v>8.4032889202346063E-4</v>
      </c>
      <c r="E15476" s="46"/>
      <c r="F15476" s="3"/>
      <c r="G15476" s="3"/>
      <c r="H15476" s="3"/>
      <c r="I15476" s="3"/>
      <c r="Y15476" s="27"/>
    </row>
    <row r="15477" spans="2:25" x14ac:dyDescent="0.25">
      <c r="B15477" s="6">
        <f t="shared" si="562"/>
        <v>7.7310000000000004E-5</v>
      </c>
      <c r="C15477" s="5">
        <v>77310</v>
      </c>
      <c r="D15477" s="74">
        <f t="shared" si="561"/>
        <v>8.4011528646020766E-4</v>
      </c>
      <c r="E15477" s="46"/>
      <c r="F15477" s="3"/>
      <c r="G15477" s="3"/>
      <c r="H15477" s="3"/>
      <c r="I15477" s="3"/>
      <c r="Y15477" s="27"/>
    </row>
    <row r="15478" spans="2:25" x14ac:dyDescent="0.25">
      <c r="B15478" s="6">
        <f t="shared" si="562"/>
        <v>7.7315000000000001E-5</v>
      </c>
      <c r="C15478" s="5">
        <v>77315</v>
      </c>
      <c r="D15478" s="74">
        <f t="shared" si="561"/>
        <v>8.3990174875430085E-4</v>
      </c>
      <c r="E15478" s="46"/>
      <c r="F15478" s="3"/>
      <c r="G15478" s="3"/>
      <c r="H15478" s="3"/>
      <c r="I15478" s="3"/>
      <c r="Y15478" s="27"/>
    </row>
    <row r="15479" spans="2:25" x14ac:dyDescent="0.25">
      <c r="B15479" s="6">
        <f t="shared" si="562"/>
        <v>7.7319999999999998E-5</v>
      </c>
      <c r="C15479" s="5">
        <v>77320</v>
      </c>
      <c r="D15479" s="74">
        <f t="shared" si="561"/>
        <v>8.3968827887987633E-4</v>
      </c>
      <c r="E15479" s="46"/>
      <c r="F15479" s="3"/>
      <c r="G15479" s="3"/>
      <c r="H15479" s="3"/>
      <c r="I15479" s="3"/>
      <c r="Y15479" s="27"/>
    </row>
    <row r="15480" spans="2:25" x14ac:dyDescent="0.25">
      <c r="B15480" s="6">
        <f t="shared" si="562"/>
        <v>7.7325000000000009E-5</v>
      </c>
      <c r="C15480" s="5">
        <v>77325</v>
      </c>
      <c r="D15480" s="74">
        <f t="shared" si="561"/>
        <v>8.3947487681108261E-4</v>
      </c>
      <c r="E15480" s="46"/>
      <c r="F15480" s="3"/>
      <c r="G15480" s="3"/>
      <c r="H15480" s="3"/>
      <c r="I15480" s="3"/>
      <c r="Y15480" s="27"/>
    </row>
    <row r="15481" spans="2:25" x14ac:dyDescent="0.25">
      <c r="B15481" s="6">
        <f t="shared" si="562"/>
        <v>7.7330000000000007E-5</v>
      </c>
      <c r="C15481" s="5">
        <v>77330</v>
      </c>
      <c r="D15481" s="74">
        <f t="shared" si="561"/>
        <v>8.3926154252208271E-4</v>
      </c>
      <c r="E15481" s="46"/>
      <c r="F15481" s="3"/>
      <c r="G15481" s="3"/>
      <c r="H15481" s="3"/>
      <c r="I15481" s="3"/>
      <c r="Y15481" s="27"/>
    </row>
    <row r="15482" spans="2:25" x14ac:dyDescent="0.25">
      <c r="B15482" s="6">
        <f t="shared" si="562"/>
        <v>7.7335000000000004E-5</v>
      </c>
      <c r="C15482" s="5">
        <v>77335</v>
      </c>
      <c r="D15482" s="74">
        <f t="shared" si="561"/>
        <v>8.3904827598704692E-4</v>
      </c>
      <c r="E15482" s="46"/>
      <c r="F15482" s="3"/>
      <c r="G15482" s="3"/>
      <c r="H15482" s="3"/>
      <c r="I15482" s="3"/>
      <c r="Y15482" s="27"/>
    </row>
    <row r="15483" spans="2:25" x14ac:dyDescent="0.25">
      <c r="B15483" s="6">
        <f t="shared" si="562"/>
        <v>7.7340000000000002E-5</v>
      </c>
      <c r="C15483" s="5">
        <v>77340</v>
      </c>
      <c r="D15483" s="74">
        <f t="shared" si="561"/>
        <v>8.3883507718015865E-4</v>
      </c>
      <c r="E15483" s="46"/>
      <c r="F15483" s="3"/>
      <c r="G15483" s="3"/>
      <c r="H15483" s="3"/>
      <c r="I15483" s="3"/>
      <c r="Y15483" s="27"/>
    </row>
    <row r="15484" spans="2:25" x14ac:dyDescent="0.25">
      <c r="B15484" s="6">
        <f t="shared" si="562"/>
        <v>7.7344999999999999E-5</v>
      </c>
      <c r="C15484" s="5">
        <v>77345</v>
      </c>
      <c r="D15484" s="74">
        <f t="shared" si="561"/>
        <v>8.3862194607561271E-4</v>
      </c>
      <c r="E15484" s="46"/>
      <c r="F15484" s="3"/>
      <c r="G15484" s="3"/>
      <c r="H15484" s="3"/>
      <c r="I15484" s="3"/>
      <c r="Y15484" s="27"/>
    </row>
    <row r="15485" spans="2:25" x14ac:dyDescent="0.25">
      <c r="B15485" s="6">
        <f t="shared" si="562"/>
        <v>7.735000000000001E-5</v>
      </c>
      <c r="C15485" s="5">
        <v>77350</v>
      </c>
      <c r="D15485" s="74">
        <f t="shared" si="561"/>
        <v>8.3840888264761408E-4</v>
      </c>
      <c r="E15485" s="46"/>
      <c r="F15485" s="3"/>
      <c r="G15485" s="3"/>
      <c r="H15485" s="3"/>
      <c r="I15485" s="3"/>
      <c r="Y15485" s="27"/>
    </row>
    <row r="15486" spans="2:25" x14ac:dyDescent="0.25">
      <c r="B15486" s="6">
        <f t="shared" si="562"/>
        <v>7.7355000000000007E-5</v>
      </c>
      <c r="C15486" s="5">
        <v>77355</v>
      </c>
      <c r="D15486" s="74">
        <f t="shared" si="561"/>
        <v>8.3819588687038347E-4</v>
      </c>
      <c r="E15486" s="46"/>
      <c r="F15486" s="3"/>
      <c r="G15486" s="3"/>
      <c r="H15486" s="3"/>
      <c r="I15486" s="3"/>
      <c r="Y15486" s="27"/>
    </row>
    <row r="15487" spans="2:25" x14ac:dyDescent="0.25">
      <c r="B15487" s="6">
        <f t="shared" si="562"/>
        <v>7.7360000000000005E-5</v>
      </c>
      <c r="C15487" s="5">
        <v>77360</v>
      </c>
      <c r="D15487" s="74">
        <f t="shared" si="561"/>
        <v>8.3798295871814798E-4</v>
      </c>
      <c r="E15487" s="46"/>
      <c r="F15487" s="3"/>
      <c r="G15487" s="3"/>
      <c r="H15487" s="3"/>
      <c r="I15487" s="3"/>
      <c r="Y15487" s="27"/>
    </row>
    <row r="15488" spans="2:25" x14ac:dyDescent="0.25">
      <c r="B15488" s="6">
        <f t="shared" si="562"/>
        <v>7.7365000000000002E-5</v>
      </c>
      <c r="C15488" s="5">
        <v>77365</v>
      </c>
      <c r="D15488" s="74">
        <f t="shared" si="561"/>
        <v>8.3777009816514772E-4</v>
      </c>
      <c r="E15488" s="46"/>
      <c r="F15488" s="3"/>
      <c r="G15488" s="3"/>
      <c r="H15488" s="3"/>
      <c r="I15488" s="3"/>
      <c r="Y15488" s="27"/>
    </row>
    <row r="15489" spans="2:25" x14ac:dyDescent="0.25">
      <c r="B15489" s="6">
        <f t="shared" si="562"/>
        <v>7.737E-5</v>
      </c>
      <c r="C15489" s="5">
        <v>77370</v>
      </c>
      <c r="D15489" s="74">
        <f t="shared" si="561"/>
        <v>8.3755730518563637E-4</v>
      </c>
      <c r="E15489" s="46"/>
      <c r="F15489" s="3"/>
      <c r="G15489" s="3"/>
      <c r="H15489" s="3"/>
      <c r="I15489" s="3"/>
      <c r="Y15489" s="27"/>
    </row>
    <row r="15490" spans="2:25" x14ac:dyDescent="0.25">
      <c r="B15490" s="6">
        <f t="shared" si="562"/>
        <v>7.7375000000000011E-5</v>
      </c>
      <c r="C15490" s="5">
        <v>77375</v>
      </c>
      <c r="D15490" s="74">
        <f t="shared" si="561"/>
        <v>8.3734457975387713E-4</v>
      </c>
      <c r="E15490" s="46"/>
      <c r="F15490" s="3"/>
      <c r="G15490" s="3"/>
      <c r="H15490" s="3"/>
      <c r="I15490" s="3"/>
      <c r="Y15490" s="27"/>
    </row>
    <row r="15491" spans="2:25" x14ac:dyDescent="0.25">
      <c r="B15491" s="6">
        <f t="shared" si="562"/>
        <v>7.7380000000000008E-5</v>
      </c>
      <c r="C15491" s="5">
        <v>77380</v>
      </c>
      <c r="D15491" s="74">
        <f t="shared" si="561"/>
        <v>8.3713192184414439E-4</v>
      </c>
      <c r="E15491" s="46"/>
      <c r="F15491" s="3"/>
      <c r="G15491" s="3"/>
      <c r="H15491" s="3"/>
      <c r="I15491" s="3"/>
      <c r="Y15491" s="27"/>
    </row>
    <row r="15492" spans="2:25" x14ac:dyDescent="0.25">
      <c r="B15492" s="6">
        <f t="shared" si="562"/>
        <v>7.7385000000000005E-5</v>
      </c>
      <c r="C15492" s="5">
        <v>77385</v>
      </c>
      <c r="D15492" s="74">
        <f t="shared" si="561"/>
        <v>8.3691933143072519E-4</v>
      </c>
      <c r="E15492" s="46"/>
      <c r="F15492" s="3"/>
      <c r="G15492" s="3"/>
      <c r="H15492" s="3"/>
      <c r="I15492" s="3"/>
      <c r="Y15492" s="27"/>
    </row>
    <row r="15493" spans="2:25" x14ac:dyDescent="0.25">
      <c r="B15493" s="6">
        <f t="shared" si="562"/>
        <v>7.7390000000000003E-5</v>
      </c>
      <c r="C15493" s="5">
        <v>77390</v>
      </c>
      <c r="D15493" s="74">
        <f t="shared" si="561"/>
        <v>8.367068084879168E-4</v>
      </c>
      <c r="E15493" s="46"/>
      <c r="F15493" s="3"/>
      <c r="G15493" s="3"/>
      <c r="H15493" s="3"/>
      <c r="I15493" s="3"/>
      <c r="Y15493" s="27"/>
    </row>
    <row r="15494" spans="2:25" x14ac:dyDescent="0.25">
      <c r="B15494" s="6">
        <f t="shared" si="562"/>
        <v>7.7395E-5</v>
      </c>
      <c r="C15494" s="5">
        <v>77395</v>
      </c>
      <c r="D15494" s="74">
        <f t="shared" si="561"/>
        <v>8.3649435299002785E-4</v>
      </c>
      <c r="E15494" s="46"/>
      <c r="F15494" s="3"/>
      <c r="G15494" s="3"/>
      <c r="H15494" s="3"/>
      <c r="I15494" s="3"/>
      <c r="Y15494" s="27"/>
    </row>
    <row r="15495" spans="2:25" x14ac:dyDescent="0.25">
      <c r="B15495" s="6">
        <f t="shared" si="562"/>
        <v>7.7400000000000011E-5</v>
      </c>
      <c r="C15495" s="5">
        <v>77400</v>
      </c>
      <c r="D15495" s="74">
        <f t="shared" si="561"/>
        <v>8.362819649113801E-4</v>
      </c>
      <c r="E15495" s="46"/>
      <c r="F15495" s="3"/>
      <c r="G15495" s="3"/>
      <c r="H15495" s="3"/>
      <c r="I15495" s="3"/>
      <c r="Y15495" s="27"/>
    </row>
    <row r="15496" spans="2:25" x14ac:dyDescent="0.25">
      <c r="B15496" s="6">
        <f t="shared" si="562"/>
        <v>7.7405000000000009E-5</v>
      </c>
      <c r="C15496" s="5">
        <v>77405</v>
      </c>
      <c r="D15496" s="74">
        <f t="shared" si="561"/>
        <v>8.3606964422630592E-4</v>
      </c>
      <c r="E15496" s="46"/>
      <c r="F15496" s="3"/>
      <c r="G15496" s="3"/>
      <c r="H15496" s="3"/>
      <c r="I15496" s="3"/>
      <c r="Y15496" s="27"/>
    </row>
    <row r="15497" spans="2:25" x14ac:dyDescent="0.25">
      <c r="B15497" s="6">
        <f t="shared" si="562"/>
        <v>7.7410000000000006E-5</v>
      </c>
      <c r="C15497" s="5">
        <v>77410</v>
      </c>
      <c r="D15497" s="74">
        <f t="shared" si="561"/>
        <v>8.3585739090914822E-4</v>
      </c>
      <c r="E15497" s="46"/>
      <c r="F15497" s="3"/>
      <c r="G15497" s="3"/>
      <c r="H15497" s="3"/>
      <c r="I15497" s="3"/>
      <c r="Y15497" s="27"/>
    </row>
    <row r="15498" spans="2:25" x14ac:dyDescent="0.25">
      <c r="B15498" s="6">
        <f t="shared" si="562"/>
        <v>7.7415000000000003E-5</v>
      </c>
      <c r="C15498" s="5">
        <v>77415</v>
      </c>
      <c r="D15498" s="74">
        <f t="shared" si="561"/>
        <v>8.3564520493426139E-4</v>
      </c>
      <c r="E15498" s="46"/>
      <c r="F15498" s="3"/>
      <c r="G15498" s="3"/>
      <c r="H15498" s="3"/>
      <c r="I15498" s="3"/>
      <c r="Y15498" s="27"/>
    </row>
    <row r="15499" spans="2:25" x14ac:dyDescent="0.25">
      <c r="B15499" s="6">
        <f t="shared" si="562"/>
        <v>7.7420000000000001E-5</v>
      </c>
      <c r="C15499" s="5">
        <v>77420</v>
      </c>
      <c r="D15499" s="74">
        <f t="shared" si="561"/>
        <v>8.3543308627601108E-4</v>
      </c>
      <c r="E15499" s="46"/>
      <c r="F15499" s="3"/>
      <c r="G15499" s="3"/>
      <c r="H15499" s="3"/>
      <c r="I15499" s="3"/>
      <c r="Y15499" s="27"/>
    </row>
    <row r="15500" spans="2:25" x14ac:dyDescent="0.25">
      <c r="B15500" s="6">
        <f t="shared" si="562"/>
        <v>7.7424999999999998E-5</v>
      </c>
      <c r="C15500" s="5">
        <v>77425</v>
      </c>
      <c r="D15500" s="74">
        <f t="shared" si="561"/>
        <v>8.3522103490877675E-4</v>
      </c>
      <c r="E15500" s="46"/>
      <c r="F15500" s="3"/>
      <c r="G15500" s="3"/>
      <c r="H15500" s="3"/>
      <c r="I15500" s="3"/>
      <c r="Y15500" s="27"/>
    </row>
    <row r="15501" spans="2:25" x14ac:dyDescent="0.25">
      <c r="B15501" s="6">
        <f t="shared" si="562"/>
        <v>7.7430000000000009E-5</v>
      </c>
      <c r="C15501" s="5">
        <v>77430</v>
      </c>
      <c r="D15501" s="74">
        <f t="shared" si="561"/>
        <v>8.3500905080694584E-4</v>
      </c>
      <c r="E15501" s="46"/>
      <c r="F15501" s="3"/>
      <c r="G15501" s="3"/>
      <c r="H15501" s="3"/>
      <c r="I15501" s="3"/>
      <c r="Y15501" s="27"/>
    </row>
    <row r="15502" spans="2:25" x14ac:dyDescent="0.25">
      <c r="B15502" s="6">
        <f t="shared" si="562"/>
        <v>7.7435000000000007E-5</v>
      </c>
      <c r="C15502" s="5">
        <v>77435</v>
      </c>
      <c r="D15502" s="74">
        <f t="shared" si="561"/>
        <v>8.3479713394491947E-4</v>
      </c>
      <c r="E15502" s="46"/>
      <c r="F15502" s="3"/>
      <c r="G15502" s="3"/>
      <c r="H15502" s="3"/>
      <c r="I15502" s="3"/>
      <c r="Y15502" s="27"/>
    </row>
    <row r="15503" spans="2:25" x14ac:dyDescent="0.25">
      <c r="B15503" s="6">
        <f t="shared" si="562"/>
        <v>7.7440000000000004E-5</v>
      </c>
      <c r="C15503" s="5">
        <v>77440</v>
      </c>
      <c r="D15503" s="74">
        <f t="shared" si="561"/>
        <v>8.3458528429710907E-4</v>
      </c>
      <c r="E15503" s="46"/>
      <c r="F15503" s="3"/>
      <c r="G15503" s="3"/>
      <c r="H15503" s="3"/>
      <c r="I15503" s="3"/>
      <c r="Y15503" s="27"/>
    </row>
    <row r="15504" spans="2:25" x14ac:dyDescent="0.25">
      <c r="B15504" s="6">
        <f t="shared" si="562"/>
        <v>7.7445000000000001E-5</v>
      </c>
      <c r="C15504" s="5">
        <v>77445</v>
      </c>
      <c r="D15504" s="74">
        <f t="shared" si="561"/>
        <v>8.3437350183793819E-4</v>
      </c>
      <c r="E15504" s="46"/>
      <c r="F15504" s="3"/>
      <c r="G15504" s="3"/>
      <c r="H15504" s="3"/>
      <c r="I15504" s="3"/>
      <c r="Y15504" s="27"/>
    </row>
    <row r="15505" spans="2:25" x14ac:dyDescent="0.25">
      <c r="B15505" s="6">
        <f t="shared" si="562"/>
        <v>7.7449999999999999E-5</v>
      </c>
      <c r="C15505" s="5">
        <v>77450</v>
      </c>
      <c r="D15505" s="74">
        <f t="shared" si="561"/>
        <v>8.3416178654184103E-4</v>
      </c>
      <c r="E15505" s="46"/>
      <c r="F15505" s="3"/>
      <c r="G15505" s="3"/>
      <c r="H15505" s="3"/>
      <c r="I15505" s="3"/>
      <c r="Y15505" s="27"/>
    </row>
    <row r="15506" spans="2:25" x14ac:dyDescent="0.25">
      <c r="B15506" s="6">
        <f t="shared" si="562"/>
        <v>7.745500000000001E-5</v>
      </c>
      <c r="C15506" s="5">
        <v>77455</v>
      </c>
      <c r="D15506" s="74">
        <f t="shared" si="561"/>
        <v>8.3395013838326207E-4</v>
      </c>
      <c r="E15506" s="46"/>
      <c r="F15506" s="3"/>
      <c r="G15506" s="3"/>
      <c r="H15506" s="3"/>
      <c r="I15506" s="3"/>
      <c r="Y15506" s="27"/>
    </row>
    <row r="15507" spans="2:25" x14ac:dyDescent="0.25">
      <c r="B15507" s="6">
        <f t="shared" si="562"/>
        <v>7.7460000000000007E-5</v>
      </c>
      <c r="C15507" s="5">
        <v>77460</v>
      </c>
      <c r="D15507" s="74">
        <f t="shared" ref="D15507:D15570" si="563">IF(ISERROR($D$12*2*PI()*$D$4*$D$5^2/B15507^5*10^-9*(1/(EXP(($D$4*$D$5)/(B15507*$D$6*($D$9)))-1))),0,$D$12*2*PI()*$D$4*$D$5^2/B15507^5*10^-9*(1/(EXP(($D$4*$D$5)/(B15507*$D$6*($D$9)))-1)))</f>
        <v>8.3373855733665956E-4</v>
      </c>
      <c r="E15507" s="46"/>
      <c r="F15507" s="3"/>
      <c r="G15507" s="3"/>
      <c r="H15507" s="3"/>
      <c r="I15507" s="3"/>
      <c r="Y15507" s="27"/>
    </row>
    <row r="15508" spans="2:25" x14ac:dyDescent="0.25">
      <c r="B15508" s="6">
        <f t="shared" ref="B15508:B15571" si="564">C15508*10^-9</f>
        <v>7.7465000000000005E-5</v>
      </c>
      <c r="C15508" s="5">
        <v>77465</v>
      </c>
      <c r="D15508" s="74">
        <f t="shared" si="563"/>
        <v>8.3352704337650316E-4</v>
      </c>
      <c r="E15508" s="46"/>
      <c r="F15508" s="3"/>
      <c r="G15508" s="3"/>
      <c r="H15508" s="3"/>
      <c r="I15508" s="3"/>
      <c r="Y15508" s="27"/>
    </row>
    <row r="15509" spans="2:25" x14ac:dyDescent="0.25">
      <c r="B15509" s="6">
        <f t="shared" si="564"/>
        <v>7.7470000000000002E-5</v>
      </c>
      <c r="C15509" s="5">
        <v>77470</v>
      </c>
      <c r="D15509" s="74">
        <f t="shared" si="563"/>
        <v>8.333155964772716E-4</v>
      </c>
      <c r="E15509" s="46"/>
      <c r="F15509" s="3"/>
      <c r="G15509" s="3"/>
      <c r="H15509" s="3"/>
      <c r="I15509" s="3"/>
      <c r="Y15509" s="27"/>
    </row>
    <row r="15510" spans="2:25" x14ac:dyDescent="0.25">
      <c r="B15510" s="6">
        <f t="shared" si="564"/>
        <v>7.7474999999999999E-5</v>
      </c>
      <c r="C15510" s="5">
        <v>77475</v>
      </c>
      <c r="D15510" s="74">
        <f t="shared" si="563"/>
        <v>8.3310421661345448E-4</v>
      </c>
      <c r="E15510" s="46"/>
      <c r="F15510" s="3"/>
      <c r="G15510" s="3"/>
      <c r="H15510" s="3"/>
      <c r="I15510" s="3"/>
      <c r="Y15510" s="27"/>
    </row>
    <row r="15511" spans="2:25" x14ac:dyDescent="0.25">
      <c r="B15511" s="6">
        <f t="shared" si="564"/>
        <v>7.748000000000001E-5</v>
      </c>
      <c r="C15511" s="5">
        <v>77480</v>
      </c>
      <c r="D15511" s="74">
        <f t="shared" si="563"/>
        <v>8.3289290375955657E-4</v>
      </c>
      <c r="E15511" s="46"/>
      <c r="F15511" s="3"/>
      <c r="G15511" s="3"/>
      <c r="H15511" s="3"/>
      <c r="I15511" s="3"/>
      <c r="Y15511" s="27"/>
    </row>
    <row r="15512" spans="2:25" x14ac:dyDescent="0.25">
      <c r="B15512" s="6">
        <f t="shared" si="564"/>
        <v>7.7485000000000008E-5</v>
      </c>
      <c r="C15512" s="5">
        <v>77485</v>
      </c>
      <c r="D15512" s="74">
        <f t="shared" si="563"/>
        <v>8.3268165789009032E-4</v>
      </c>
      <c r="E15512" s="46"/>
      <c r="F15512" s="3"/>
      <c r="G15512" s="3"/>
      <c r="H15512" s="3"/>
      <c r="I15512" s="3"/>
      <c r="Y15512" s="27"/>
    </row>
    <row r="15513" spans="2:25" x14ac:dyDescent="0.25">
      <c r="B15513" s="6">
        <f t="shared" si="564"/>
        <v>7.7490000000000005E-5</v>
      </c>
      <c r="C15513" s="5">
        <v>77490</v>
      </c>
      <c r="D15513" s="74">
        <f t="shared" si="563"/>
        <v>8.3247047897958058E-4</v>
      </c>
      <c r="E15513" s="46"/>
      <c r="F15513" s="3"/>
      <c r="G15513" s="3"/>
      <c r="H15513" s="3"/>
      <c r="I15513" s="3"/>
      <c r="Y15513" s="27"/>
    </row>
    <row r="15514" spans="2:25" x14ac:dyDescent="0.25">
      <c r="B15514" s="6">
        <f t="shared" si="564"/>
        <v>7.7495000000000003E-5</v>
      </c>
      <c r="C15514" s="5">
        <v>77495</v>
      </c>
      <c r="D15514" s="74">
        <f t="shared" si="563"/>
        <v>8.3225936700256453E-4</v>
      </c>
      <c r="E15514" s="46"/>
      <c r="F15514" s="3"/>
      <c r="G15514" s="3"/>
      <c r="H15514" s="3"/>
      <c r="I15514" s="3"/>
      <c r="Y15514" s="27"/>
    </row>
    <row r="15515" spans="2:25" x14ac:dyDescent="0.25">
      <c r="B15515" s="6">
        <f t="shared" si="564"/>
        <v>7.75E-5</v>
      </c>
      <c r="C15515" s="5">
        <v>77500</v>
      </c>
      <c r="D15515" s="74">
        <f t="shared" si="563"/>
        <v>8.3204832193358932E-4</v>
      </c>
      <c r="E15515" s="46"/>
      <c r="F15515" s="3"/>
      <c r="G15515" s="3"/>
      <c r="H15515" s="3"/>
      <c r="I15515" s="3"/>
      <c r="Y15515" s="27"/>
    </row>
    <row r="15516" spans="2:25" x14ac:dyDescent="0.25">
      <c r="B15516" s="6">
        <f t="shared" si="564"/>
        <v>7.7505000000000011E-5</v>
      </c>
      <c r="C15516" s="5">
        <v>77505</v>
      </c>
      <c r="D15516" s="74">
        <f t="shared" si="563"/>
        <v>8.3183734374721297E-4</v>
      </c>
      <c r="E15516" s="46"/>
      <c r="F15516" s="3"/>
      <c r="G15516" s="3"/>
      <c r="H15516" s="3"/>
      <c r="I15516" s="3"/>
      <c r="Y15516" s="27"/>
    </row>
    <row r="15517" spans="2:25" x14ac:dyDescent="0.25">
      <c r="B15517" s="6">
        <f t="shared" si="564"/>
        <v>7.7510000000000008E-5</v>
      </c>
      <c r="C15517" s="5">
        <v>77510</v>
      </c>
      <c r="D15517" s="74">
        <f t="shared" si="563"/>
        <v>8.3162643241800854E-4</v>
      </c>
      <c r="E15517" s="46"/>
      <c r="F15517" s="3"/>
      <c r="G15517" s="3"/>
      <c r="H15517" s="3"/>
      <c r="I15517" s="3"/>
      <c r="Y15517" s="27"/>
    </row>
    <row r="15518" spans="2:25" x14ac:dyDescent="0.25">
      <c r="B15518" s="6">
        <f t="shared" si="564"/>
        <v>7.7515000000000006E-5</v>
      </c>
      <c r="C15518" s="5">
        <v>77515</v>
      </c>
      <c r="D15518" s="74">
        <f t="shared" si="563"/>
        <v>8.3141558792055475E-4</v>
      </c>
      <c r="E15518" s="46"/>
      <c r="F15518" s="3"/>
      <c r="G15518" s="3"/>
      <c r="H15518" s="3"/>
      <c r="I15518" s="3"/>
      <c r="Y15518" s="27"/>
    </row>
    <row r="15519" spans="2:25" x14ac:dyDescent="0.25">
      <c r="B15519" s="6">
        <f t="shared" si="564"/>
        <v>7.7520000000000003E-5</v>
      </c>
      <c r="C15519" s="5">
        <v>77520</v>
      </c>
      <c r="D15519" s="74">
        <f t="shared" si="563"/>
        <v>8.3120481022944505E-4</v>
      </c>
      <c r="E15519" s="46"/>
      <c r="F15519" s="3"/>
      <c r="G15519" s="3"/>
      <c r="H15519" s="3"/>
      <c r="I15519" s="3"/>
      <c r="Y15519" s="27"/>
    </row>
    <row r="15520" spans="2:25" x14ac:dyDescent="0.25">
      <c r="B15520" s="6">
        <f t="shared" si="564"/>
        <v>7.7525000000000001E-5</v>
      </c>
      <c r="C15520" s="5">
        <v>77525</v>
      </c>
      <c r="D15520" s="74">
        <f t="shared" si="563"/>
        <v>8.3099409931928396E-4</v>
      </c>
      <c r="E15520" s="46"/>
      <c r="F15520" s="3"/>
      <c r="G15520" s="3"/>
      <c r="H15520" s="3"/>
      <c r="I15520" s="3"/>
      <c r="Y15520" s="27"/>
    </row>
    <row r="15521" spans="2:25" x14ac:dyDescent="0.25">
      <c r="B15521" s="6">
        <f t="shared" si="564"/>
        <v>7.7530000000000012E-5</v>
      </c>
      <c r="C15521" s="5">
        <v>77530</v>
      </c>
      <c r="D15521" s="74">
        <f t="shared" si="563"/>
        <v>8.3078345516468598E-4</v>
      </c>
      <c r="E15521" s="46"/>
      <c r="F15521" s="3"/>
      <c r="G15521" s="3"/>
      <c r="H15521" s="3"/>
      <c r="I15521" s="3"/>
      <c r="Y15521" s="27"/>
    </row>
    <row r="15522" spans="2:25" x14ac:dyDescent="0.25">
      <c r="B15522" s="6">
        <f t="shared" si="564"/>
        <v>7.7535000000000009E-5</v>
      </c>
      <c r="C15522" s="5">
        <v>77535</v>
      </c>
      <c r="D15522" s="74">
        <f t="shared" si="563"/>
        <v>8.3057287774027913E-4</v>
      </c>
      <c r="E15522" s="46"/>
      <c r="F15522" s="3"/>
      <c r="G15522" s="3"/>
      <c r="H15522" s="3"/>
      <c r="I15522" s="3"/>
      <c r="Y15522" s="27"/>
    </row>
    <row r="15523" spans="2:25" x14ac:dyDescent="0.25">
      <c r="B15523" s="6">
        <f t="shared" si="564"/>
        <v>7.7540000000000006E-5</v>
      </c>
      <c r="C15523" s="5">
        <v>77540</v>
      </c>
      <c r="D15523" s="74">
        <f t="shared" si="563"/>
        <v>8.303623670206996E-4</v>
      </c>
      <c r="E15523" s="46"/>
      <c r="F15523" s="3"/>
      <c r="G15523" s="3"/>
      <c r="H15523" s="3"/>
      <c r="I15523" s="3"/>
      <c r="Y15523" s="27"/>
    </row>
    <row r="15524" spans="2:25" x14ac:dyDescent="0.25">
      <c r="B15524" s="6">
        <f t="shared" si="564"/>
        <v>7.7545000000000004E-5</v>
      </c>
      <c r="C15524" s="5">
        <v>77545</v>
      </c>
      <c r="D15524" s="74">
        <f t="shared" si="563"/>
        <v>8.3015192298059679E-4</v>
      </c>
      <c r="E15524" s="46"/>
      <c r="F15524" s="3"/>
      <c r="G15524" s="3"/>
      <c r="H15524" s="3"/>
      <c r="I15524" s="3"/>
      <c r="Y15524" s="27"/>
    </row>
    <row r="15525" spans="2:25" x14ac:dyDescent="0.25">
      <c r="B15525" s="6">
        <f t="shared" si="564"/>
        <v>7.7550000000000001E-5</v>
      </c>
      <c r="C15525" s="5">
        <v>77550</v>
      </c>
      <c r="D15525" s="74">
        <f t="shared" si="563"/>
        <v>8.2994154559463149E-4</v>
      </c>
      <c r="E15525" s="46"/>
      <c r="F15525" s="3"/>
      <c r="G15525" s="3"/>
      <c r="H15525" s="3"/>
      <c r="I15525" s="3"/>
      <c r="Y15525" s="27"/>
    </row>
    <row r="15526" spans="2:25" x14ac:dyDescent="0.25">
      <c r="B15526" s="6">
        <f t="shared" si="564"/>
        <v>7.7554999999999999E-5</v>
      </c>
      <c r="C15526" s="5">
        <v>77555</v>
      </c>
      <c r="D15526" s="74">
        <f t="shared" si="563"/>
        <v>8.2973123483747564E-4</v>
      </c>
      <c r="E15526" s="46"/>
      <c r="F15526" s="3"/>
      <c r="G15526" s="3"/>
      <c r="H15526" s="3"/>
      <c r="I15526" s="3"/>
      <c r="Y15526" s="27"/>
    </row>
    <row r="15527" spans="2:25" x14ac:dyDescent="0.25">
      <c r="B15527" s="6">
        <f t="shared" si="564"/>
        <v>7.756000000000001E-5</v>
      </c>
      <c r="C15527" s="5">
        <v>77560</v>
      </c>
      <c r="D15527" s="74">
        <f t="shared" si="563"/>
        <v>8.2952099068380988E-4</v>
      </c>
      <c r="E15527" s="46"/>
      <c r="F15527" s="3"/>
      <c r="G15527" s="3"/>
      <c r="H15527" s="3"/>
      <c r="I15527" s="3"/>
      <c r="Y15527" s="27"/>
    </row>
    <row r="15528" spans="2:25" x14ac:dyDescent="0.25">
      <c r="B15528" s="6">
        <f t="shared" si="564"/>
        <v>7.7565000000000007E-5</v>
      </c>
      <c r="C15528" s="5">
        <v>77565</v>
      </c>
      <c r="D15528" s="74">
        <f t="shared" si="563"/>
        <v>8.2931081310833087E-4</v>
      </c>
      <c r="E15528" s="46"/>
      <c r="F15528" s="3"/>
      <c r="G15528" s="3"/>
      <c r="H15528" s="3"/>
      <c r="I15528" s="3"/>
      <c r="Y15528" s="27"/>
    </row>
    <row r="15529" spans="2:25" x14ac:dyDescent="0.25">
      <c r="B15529" s="6">
        <f t="shared" si="564"/>
        <v>7.7570000000000004E-5</v>
      </c>
      <c r="C15529" s="5">
        <v>77570</v>
      </c>
      <c r="D15529" s="74">
        <f t="shared" si="563"/>
        <v>8.2910070208574202E-4</v>
      </c>
      <c r="E15529" s="46"/>
      <c r="F15529" s="3"/>
      <c r="G15529" s="3"/>
      <c r="H15529" s="3"/>
      <c r="I15529" s="3"/>
      <c r="Y15529" s="27"/>
    </row>
    <row r="15530" spans="2:25" x14ac:dyDescent="0.25">
      <c r="B15530" s="6">
        <f t="shared" si="564"/>
        <v>7.7575000000000002E-5</v>
      </c>
      <c r="C15530" s="5">
        <v>77575</v>
      </c>
      <c r="D15530" s="74">
        <f t="shared" si="563"/>
        <v>8.2889065759075983E-4</v>
      </c>
      <c r="E15530" s="46"/>
      <c r="F15530" s="3"/>
      <c r="G15530" s="3"/>
      <c r="H15530" s="3"/>
      <c r="I15530" s="3"/>
      <c r="Y15530" s="27"/>
    </row>
    <row r="15531" spans="2:25" x14ac:dyDescent="0.25">
      <c r="B15531" s="6">
        <f t="shared" si="564"/>
        <v>7.7579999999999999E-5</v>
      </c>
      <c r="C15531" s="5">
        <v>77580</v>
      </c>
      <c r="D15531" s="74">
        <f t="shared" si="563"/>
        <v>8.2868067959811307E-4</v>
      </c>
      <c r="E15531" s="46"/>
      <c r="F15531" s="3"/>
      <c r="G15531" s="3"/>
      <c r="H15531" s="3"/>
      <c r="I15531" s="3"/>
      <c r="Y15531" s="27"/>
    </row>
    <row r="15532" spans="2:25" x14ac:dyDescent="0.25">
      <c r="B15532" s="6">
        <f t="shared" si="564"/>
        <v>7.758500000000001E-5</v>
      </c>
      <c r="C15532" s="5">
        <v>77585</v>
      </c>
      <c r="D15532" s="74">
        <f t="shared" si="563"/>
        <v>8.2847076808253831E-4</v>
      </c>
      <c r="E15532" s="46"/>
      <c r="F15532" s="3"/>
      <c r="G15532" s="3"/>
      <c r="H15532" s="3"/>
      <c r="I15532" s="3"/>
      <c r="Y15532" s="27"/>
    </row>
    <row r="15533" spans="2:25" x14ac:dyDescent="0.25">
      <c r="B15533" s="6">
        <f t="shared" si="564"/>
        <v>7.7590000000000008E-5</v>
      </c>
      <c r="C15533" s="5">
        <v>77590</v>
      </c>
      <c r="D15533" s="74">
        <f t="shared" si="563"/>
        <v>8.2826092301878785E-4</v>
      </c>
      <c r="E15533" s="46"/>
      <c r="F15533" s="3"/>
      <c r="G15533" s="3"/>
      <c r="H15533" s="3"/>
      <c r="I15533" s="3"/>
      <c r="Y15533" s="27"/>
    </row>
    <row r="15534" spans="2:25" x14ac:dyDescent="0.25">
      <c r="B15534" s="6">
        <f t="shared" si="564"/>
        <v>7.7595000000000005E-5</v>
      </c>
      <c r="C15534" s="5">
        <v>77595</v>
      </c>
      <c r="D15534" s="74">
        <f t="shared" si="563"/>
        <v>8.2805114438162092E-4</v>
      </c>
      <c r="E15534" s="46"/>
      <c r="F15534" s="3"/>
      <c r="G15534" s="3"/>
      <c r="H15534" s="3"/>
      <c r="I15534" s="3"/>
      <c r="Y15534" s="27"/>
    </row>
    <row r="15535" spans="2:25" x14ac:dyDescent="0.25">
      <c r="B15535" s="6">
        <f t="shared" si="564"/>
        <v>7.7600000000000002E-5</v>
      </c>
      <c r="C15535" s="5">
        <v>77600</v>
      </c>
      <c r="D15535" s="74">
        <f t="shared" si="563"/>
        <v>8.2784143214581192E-4</v>
      </c>
      <c r="E15535" s="46"/>
      <c r="F15535" s="3"/>
      <c r="G15535" s="3"/>
      <c r="H15535" s="3"/>
      <c r="I15535" s="3"/>
      <c r="Y15535" s="27"/>
    </row>
    <row r="15536" spans="2:25" x14ac:dyDescent="0.25">
      <c r="B15536" s="6">
        <f t="shared" si="564"/>
        <v>7.7605E-5</v>
      </c>
      <c r="C15536" s="5">
        <v>77605</v>
      </c>
      <c r="D15536" s="74">
        <f t="shared" si="563"/>
        <v>8.2763178628614286E-4</v>
      </c>
      <c r="E15536" s="46"/>
      <c r="F15536" s="3"/>
      <c r="G15536" s="3"/>
      <c r="H15536" s="3"/>
      <c r="I15536" s="3"/>
      <c r="Y15536" s="27"/>
    </row>
    <row r="15537" spans="2:25" x14ac:dyDescent="0.25">
      <c r="B15537" s="6">
        <f t="shared" si="564"/>
        <v>7.7610000000000011E-5</v>
      </c>
      <c r="C15537" s="5">
        <v>77610</v>
      </c>
      <c r="D15537" s="74">
        <f t="shared" si="563"/>
        <v>8.2742220677740755E-4</v>
      </c>
      <c r="E15537" s="46"/>
      <c r="F15537" s="3"/>
      <c r="G15537" s="3"/>
      <c r="H15537" s="3"/>
      <c r="I15537" s="3"/>
      <c r="Y15537" s="27"/>
    </row>
    <row r="15538" spans="2:25" x14ac:dyDescent="0.25">
      <c r="B15538" s="6">
        <f t="shared" si="564"/>
        <v>7.7615000000000008E-5</v>
      </c>
      <c r="C15538" s="5">
        <v>77615</v>
      </c>
      <c r="D15538" s="74">
        <f t="shared" si="563"/>
        <v>8.2721269359441456E-4</v>
      </c>
      <c r="E15538" s="46"/>
      <c r="F15538" s="3"/>
      <c r="G15538" s="3"/>
      <c r="H15538" s="3"/>
      <c r="I15538" s="3"/>
      <c r="Y15538" s="27"/>
    </row>
    <row r="15539" spans="2:25" x14ac:dyDescent="0.25">
      <c r="B15539" s="6">
        <f t="shared" si="564"/>
        <v>7.7620000000000006E-5</v>
      </c>
      <c r="C15539" s="5">
        <v>77620</v>
      </c>
      <c r="D15539" s="74">
        <f t="shared" si="563"/>
        <v>8.2700324671197982E-4</v>
      </c>
      <c r="E15539" s="46"/>
      <c r="F15539" s="3"/>
      <c r="G15539" s="3"/>
      <c r="H15539" s="3"/>
      <c r="I15539" s="3"/>
      <c r="Y15539" s="27"/>
    </row>
    <row r="15540" spans="2:25" x14ac:dyDescent="0.25">
      <c r="B15540" s="6">
        <f t="shared" si="564"/>
        <v>7.7625000000000003E-5</v>
      </c>
      <c r="C15540" s="5">
        <v>77625</v>
      </c>
      <c r="D15540" s="74">
        <f t="shared" si="563"/>
        <v>8.2679386610492967E-4</v>
      </c>
      <c r="E15540" s="46"/>
      <c r="F15540" s="3"/>
      <c r="G15540" s="3"/>
      <c r="H15540" s="3"/>
      <c r="I15540" s="3"/>
      <c r="Y15540" s="27"/>
    </row>
    <row r="15541" spans="2:25" x14ac:dyDescent="0.25">
      <c r="B15541" s="6">
        <f t="shared" si="564"/>
        <v>7.763E-5</v>
      </c>
      <c r="C15541" s="5">
        <v>77630</v>
      </c>
      <c r="D15541" s="74">
        <f t="shared" si="563"/>
        <v>8.2658455174810543E-4</v>
      </c>
      <c r="E15541" s="46"/>
      <c r="F15541" s="3"/>
      <c r="G15541" s="3"/>
      <c r="H15541" s="3"/>
      <c r="I15541" s="3"/>
      <c r="Y15541" s="27"/>
    </row>
    <row r="15542" spans="2:25" x14ac:dyDescent="0.25">
      <c r="B15542" s="6">
        <f t="shared" si="564"/>
        <v>7.7635000000000011E-5</v>
      </c>
      <c r="C15542" s="5">
        <v>77635</v>
      </c>
      <c r="D15542" s="74">
        <f t="shared" si="563"/>
        <v>8.263753036163563E-4</v>
      </c>
      <c r="E15542" s="46"/>
      <c r="F15542" s="3"/>
      <c r="G15542" s="3"/>
      <c r="H15542" s="3"/>
      <c r="I15542" s="3"/>
      <c r="Y15542" s="27"/>
    </row>
    <row r="15543" spans="2:25" x14ac:dyDescent="0.25">
      <c r="B15543" s="6">
        <f t="shared" si="564"/>
        <v>7.7640000000000009E-5</v>
      </c>
      <c r="C15543" s="5">
        <v>77640</v>
      </c>
      <c r="D15543" s="74">
        <f t="shared" si="563"/>
        <v>8.2616612168454496E-4</v>
      </c>
      <c r="E15543" s="46"/>
      <c r="F15543" s="3"/>
      <c r="G15543" s="3"/>
      <c r="H15543" s="3"/>
      <c r="I15543" s="3"/>
      <c r="Y15543" s="27"/>
    </row>
    <row r="15544" spans="2:25" x14ac:dyDescent="0.25">
      <c r="B15544" s="6">
        <f t="shared" si="564"/>
        <v>7.7645000000000006E-5</v>
      </c>
      <c r="C15544" s="5">
        <v>77645</v>
      </c>
      <c r="D15544" s="74">
        <f t="shared" si="563"/>
        <v>8.2595700592754382E-4</v>
      </c>
      <c r="E15544" s="46"/>
      <c r="F15544" s="3"/>
      <c r="G15544" s="3"/>
      <c r="H15544" s="3"/>
      <c r="I15544" s="3"/>
      <c r="Y15544" s="27"/>
    </row>
    <row r="15545" spans="2:25" x14ac:dyDescent="0.25">
      <c r="B15545" s="6">
        <f t="shared" si="564"/>
        <v>7.7650000000000004E-5</v>
      </c>
      <c r="C15545" s="5">
        <v>77650</v>
      </c>
      <c r="D15545" s="74">
        <f t="shared" si="563"/>
        <v>8.2574795632023648E-4</v>
      </c>
      <c r="E15545" s="46"/>
      <c r="F15545" s="3"/>
      <c r="G15545" s="3"/>
      <c r="H15545" s="3"/>
      <c r="I15545" s="3"/>
      <c r="Y15545" s="27"/>
    </row>
    <row r="15546" spans="2:25" x14ac:dyDescent="0.25">
      <c r="B15546" s="6">
        <f t="shared" si="564"/>
        <v>7.7655000000000001E-5</v>
      </c>
      <c r="C15546" s="5">
        <v>77655</v>
      </c>
      <c r="D15546" s="74">
        <f t="shared" si="563"/>
        <v>8.2553897283751954E-4</v>
      </c>
      <c r="E15546" s="46"/>
      <c r="F15546" s="3"/>
      <c r="G15546" s="3"/>
      <c r="H15546" s="3"/>
      <c r="I15546" s="3"/>
      <c r="Y15546" s="27"/>
    </row>
    <row r="15547" spans="2:25" x14ac:dyDescent="0.25">
      <c r="B15547" s="6">
        <f t="shared" si="564"/>
        <v>7.7659999999999998E-5</v>
      </c>
      <c r="C15547" s="5">
        <v>77660</v>
      </c>
      <c r="D15547" s="74">
        <f t="shared" si="563"/>
        <v>8.2533005545429566E-4</v>
      </c>
      <c r="E15547" s="46"/>
      <c r="F15547" s="3"/>
      <c r="G15547" s="3"/>
      <c r="H15547" s="3"/>
      <c r="I15547" s="3"/>
      <c r="Y15547" s="27"/>
    </row>
    <row r="15548" spans="2:25" x14ac:dyDescent="0.25">
      <c r="B15548" s="6">
        <f t="shared" si="564"/>
        <v>7.7665000000000009E-5</v>
      </c>
      <c r="C15548" s="5">
        <v>77665</v>
      </c>
      <c r="D15548" s="74">
        <f t="shared" si="563"/>
        <v>8.2512120414548324E-4</v>
      </c>
      <c r="E15548" s="46"/>
      <c r="F15548" s="3"/>
      <c r="G15548" s="3"/>
      <c r="H15548" s="3"/>
      <c r="I15548" s="3"/>
      <c r="Y15548" s="27"/>
    </row>
    <row r="15549" spans="2:25" x14ac:dyDescent="0.25">
      <c r="B15549" s="6">
        <f t="shared" si="564"/>
        <v>7.7670000000000007E-5</v>
      </c>
      <c r="C15549" s="5">
        <v>77670</v>
      </c>
      <c r="D15549" s="74">
        <f t="shared" si="563"/>
        <v>8.2491241888601313E-4</v>
      </c>
      <c r="E15549" s="46"/>
      <c r="F15549" s="3"/>
      <c r="G15549" s="3"/>
      <c r="H15549" s="3"/>
      <c r="I15549" s="3"/>
      <c r="Y15549" s="27"/>
    </row>
    <row r="15550" spans="2:25" x14ac:dyDescent="0.25">
      <c r="B15550" s="6">
        <f t="shared" si="564"/>
        <v>7.7675000000000004E-5</v>
      </c>
      <c r="C15550" s="5">
        <v>77675</v>
      </c>
      <c r="D15550" s="74">
        <f t="shared" si="563"/>
        <v>8.2470369965082153E-4</v>
      </c>
      <c r="E15550" s="46"/>
      <c r="F15550" s="3"/>
      <c r="G15550" s="3"/>
      <c r="H15550" s="3"/>
      <c r="I15550" s="3"/>
      <c r="Y15550" s="27"/>
    </row>
    <row r="15551" spans="2:25" x14ac:dyDescent="0.25">
      <c r="B15551" s="6">
        <f t="shared" si="564"/>
        <v>7.7680000000000002E-5</v>
      </c>
      <c r="C15551" s="5">
        <v>77680</v>
      </c>
      <c r="D15551" s="74">
        <f t="shared" si="563"/>
        <v>8.244950464148615E-4</v>
      </c>
      <c r="E15551" s="46"/>
      <c r="F15551" s="3"/>
      <c r="G15551" s="3"/>
      <c r="H15551" s="3"/>
      <c r="I15551" s="3"/>
      <c r="Y15551" s="27"/>
    </row>
    <row r="15552" spans="2:25" x14ac:dyDescent="0.25">
      <c r="B15552" s="6">
        <f t="shared" si="564"/>
        <v>7.7684999999999999E-5</v>
      </c>
      <c r="C15552" s="5">
        <v>77685</v>
      </c>
      <c r="D15552" s="74">
        <f t="shared" si="563"/>
        <v>8.2428645915309177E-4</v>
      </c>
      <c r="E15552" s="46"/>
      <c r="F15552" s="3"/>
      <c r="G15552" s="3"/>
      <c r="H15552" s="3"/>
      <c r="I15552" s="3"/>
      <c r="Y15552" s="27"/>
    </row>
    <row r="15553" spans="2:25" x14ac:dyDescent="0.25">
      <c r="B15553" s="6">
        <f t="shared" si="564"/>
        <v>7.769000000000001E-5</v>
      </c>
      <c r="C15553" s="5">
        <v>77690</v>
      </c>
      <c r="D15553" s="74">
        <f t="shared" si="563"/>
        <v>8.2407793784048668E-4</v>
      </c>
      <c r="E15553" s="46"/>
      <c r="F15553" s="3"/>
      <c r="G15553" s="3"/>
      <c r="H15553" s="3"/>
      <c r="I15553" s="3"/>
      <c r="Y15553" s="27"/>
    </row>
    <row r="15554" spans="2:25" x14ac:dyDescent="0.25">
      <c r="B15554" s="6">
        <f t="shared" si="564"/>
        <v>7.7695000000000007E-5</v>
      </c>
      <c r="C15554" s="5">
        <v>77695</v>
      </c>
      <c r="D15554" s="74">
        <f t="shared" si="563"/>
        <v>8.2386948245203023E-4</v>
      </c>
      <c r="E15554" s="46"/>
      <c r="F15554" s="3"/>
      <c r="G15554" s="3"/>
      <c r="H15554" s="3"/>
      <c r="I15554" s="3"/>
      <c r="Y15554" s="27"/>
    </row>
    <row r="15555" spans="2:25" x14ac:dyDescent="0.25">
      <c r="B15555" s="6">
        <f t="shared" si="564"/>
        <v>7.7700000000000005E-5</v>
      </c>
      <c r="C15555" s="5">
        <v>77700</v>
      </c>
      <c r="D15555" s="74">
        <f t="shared" si="563"/>
        <v>8.2366109296271636E-4</v>
      </c>
      <c r="E15555" s="46"/>
      <c r="F15555" s="3"/>
      <c r="G15555" s="3"/>
      <c r="H15555" s="3"/>
      <c r="I15555" s="3"/>
      <c r="Y15555" s="27"/>
    </row>
    <row r="15556" spans="2:25" x14ac:dyDescent="0.25">
      <c r="B15556" s="6">
        <f t="shared" si="564"/>
        <v>7.7705000000000002E-5</v>
      </c>
      <c r="C15556" s="5">
        <v>77705</v>
      </c>
      <c r="D15556" s="74">
        <f t="shared" si="563"/>
        <v>8.234527693475515E-4</v>
      </c>
      <c r="E15556" s="46"/>
      <c r="F15556" s="3"/>
      <c r="G15556" s="3"/>
      <c r="H15556" s="3"/>
      <c r="I15556" s="3"/>
      <c r="Y15556" s="27"/>
    </row>
    <row r="15557" spans="2:25" x14ac:dyDescent="0.25">
      <c r="B15557" s="6">
        <f t="shared" si="564"/>
        <v>7.771E-5</v>
      </c>
      <c r="C15557" s="5">
        <v>77710</v>
      </c>
      <c r="D15557" s="74">
        <f t="shared" si="563"/>
        <v>8.2324451158155218E-4</v>
      </c>
      <c r="E15557" s="46"/>
      <c r="F15557" s="3"/>
      <c r="G15557" s="3"/>
      <c r="H15557" s="3"/>
      <c r="I15557" s="3"/>
      <c r="Y15557" s="27"/>
    </row>
    <row r="15558" spans="2:25" x14ac:dyDescent="0.25">
      <c r="B15558" s="6">
        <f t="shared" si="564"/>
        <v>7.7715000000000011E-5</v>
      </c>
      <c r="C15558" s="5">
        <v>77715</v>
      </c>
      <c r="D15558" s="74">
        <f t="shared" si="563"/>
        <v>8.230363196397465E-4</v>
      </c>
      <c r="E15558" s="46"/>
      <c r="F15558" s="3"/>
      <c r="G15558" s="3"/>
      <c r="H15558" s="3"/>
      <c r="I15558" s="3"/>
      <c r="Y15558" s="27"/>
    </row>
    <row r="15559" spans="2:25" x14ac:dyDescent="0.25">
      <c r="B15559" s="6">
        <f t="shared" si="564"/>
        <v>7.7720000000000008E-5</v>
      </c>
      <c r="C15559" s="5">
        <v>77720</v>
      </c>
      <c r="D15559" s="74">
        <f t="shared" si="563"/>
        <v>8.2282819349717309E-4</v>
      </c>
      <c r="E15559" s="46"/>
      <c r="F15559" s="3"/>
      <c r="G15559" s="3"/>
      <c r="H15559" s="3"/>
      <c r="I15559" s="3"/>
      <c r="Y15559" s="27"/>
    </row>
    <row r="15560" spans="2:25" x14ac:dyDescent="0.25">
      <c r="B15560" s="6">
        <f t="shared" si="564"/>
        <v>7.7725000000000005E-5</v>
      </c>
      <c r="C15560" s="5">
        <v>77725</v>
      </c>
      <c r="D15560" s="74">
        <f t="shared" si="563"/>
        <v>8.226201331288836E-4</v>
      </c>
      <c r="E15560" s="46"/>
      <c r="F15560" s="3"/>
      <c r="G15560" s="3"/>
      <c r="H15560" s="3"/>
      <c r="I15560" s="3"/>
      <c r="Y15560" s="27"/>
    </row>
    <row r="15561" spans="2:25" x14ac:dyDescent="0.25">
      <c r="B15561" s="6">
        <f t="shared" si="564"/>
        <v>7.7730000000000003E-5</v>
      </c>
      <c r="C15561" s="5">
        <v>77730</v>
      </c>
      <c r="D15561" s="74">
        <f t="shared" si="563"/>
        <v>8.2241213850993704E-4</v>
      </c>
      <c r="E15561" s="46"/>
      <c r="F15561" s="3"/>
      <c r="G15561" s="3"/>
      <c r="H15561" s="3"/>
      <c r="I15561" s="3"/>
      <c r="Y15561" s="27"/>
    </row>
    <row r="15562" spans="2:25" x14ac:dyDescent="0.25">
      <c r="B15562" s="6">
        <f t="shared" si="564"/>
        <v>7.7735E-5</v>
      </c>
      <c r="C15562" s="5">
        <v>77735</v>
      </c>
      <c r="D15562" s="74">
        <f t="shared" si="563"/>
        <v>8.2220420961540543E-4</v>
      </c>
      <c r="E15562" s="46"/>
      <c r="F15562" s="3"/>
      <c r="G15562" s="3"/>
      <c r="H15562" s="3"/>
      <c r="I15562" s="3"/>
      <c r="Y15562" s="27"/>
    </row>
    <row r="15563" spans="2:25" x14ac:dyDescent="0.25">
      <c r="B15563" s="6">
        <f t="shared" si="564"/>
        <v>7.7740000000000011E-5</v>
      </c>
      <c r="C15563" s="5">
        <v>77740</v>
      </c>
      <c r="D15563" s="74">
        <f t="shared" si="563"/>
        <v>8.2199634642037326E-4</v>
      </c>
      <c r="E15563" s="46"/>
      <c r="F15563" s="3"/>
      <c r="G15563" s="3"/>
      <c r="H15563" s="3"/>
      <c r="I15563" s="3"/>
      <c r="Y15563" s="27"/>
    </row>
    <row r="15564" spans="2:25" x14ac:dyDescent="0.25">
      <c r="B15564" s="6">
        <f t="shared" si="564"/>
        <v>7.7745000000000009E-5</v>
      </c>
      <c r="C15564" s="5">
        <v>77745</v>
      </c>
      <c r="D15564" s="74">
        <f t="shared" si="563"/>
        <v>8.2178854889993489E-4</v>
      </c>
      <c r="E15564" s="46"/>
      <c r="F15564" s="3"/>
      <c r="G15564" s="3"/>
      <c r="H15564" s="3"/>
      <c r="I15564" s="3"/>
      <c r="Y15564" s="27"/>
    </row>
    <row r="15565" spans="2:25" x14ac:dyDescent="0.25">
      <c r="B15565" s="6">
        <f t="shared" si="564"/>
        <v>7.7750000000000006E-5</v>
      </c>
      <c r="C15565" s="5">
        <v>77750</v>
      </c>
      <c r="D15565" s="74">
        <f t="shared" si="563"/>
        <v>8.2158081702919368E-4</v>
      </c>
      <c r="E15565" s="46"/>
      <c r="F15565" s="3"/>
      <c r="G15565" s="3"/>
      <c r="H15565" s="3"/>
      <c r="I15565" s="3"/>
      <c r="Y15565" s="27"/>
    </row>
    <row r="15566" spans="2:25" x14ac:dyDescent="0.25">
      <c r="B15566" s="6">
        <f t="shared" si="564"/>
        <v>7.7755000000000003E-5</v>
      </c>
      <c r="C15566" s="5">
        <v>77755</v>
      </c>
      <c r="D15566" s="74">
        <f t="shared" si="563"/>
        <v>8.2137315078326708E-4</v>
      </c>
      <c r="E15566" s="46"/>
      <c r="F15566" s="3"/>
      <c r="G15566" s="3"/>
      <c r="H15566" s="3"/>
      <c r="I15566" s="3"/>
      <c r="Y15566" s="27"/>
    </row>
    <row r="15567" spans="2:25" x14ac:dyDescent="0.25">
      <c r="B15567" s="6">
        <f t="shared" si="564"/>
        <v>7.7760000000000001E-5</v>
      </c>
      <c r="C15567" s="5">
        <v>77760</v>
      </c>
      <c r="D15567" s="74">
        <f t="shared" si="563"/>
        <v>8.2116555013728317E-4</v>
      </c>
      <c r="E15567" s="46"/>
      <c r="F15567" s="3"/>
      <c r="G15567" s="3"/>
      <c r="H15567" s="3"/>
      <c r="I15567" s="3"/>
      <c r="Y15567" s="27"/>
    </row>
    <row r="15568" spans="2:25" x14ac:dyDescent="0.25">
      <c r="B15568" s="6">
        <f t="shared" si="564"/>
        <v>7.7764999999999998E-5</v>
      </c>
      <c r="C15568" s="5">
        <v>77765</v>
      </c>
      <c r="D15568" s="74">
        <f t="shared" si="563"/>
        <v>8.2095801506637772E-4</v>
      </c>
      <c r="E15568" s="46"/>
      <c r="F15568" s="3"/>
      <c r="G15568" s="3"/>
      <c r="H15568" s="3"/>
      <c r="I15568" s="3"/>
      <c r="Y15568" s="27"/>
    </row>
    <row r="15569" spans="2:25" x14ac:dyDescent="0.25">
      <c r="B15569" s="6">
        <f t="shared" si="564"/>
        <v>7.7770000000000009E-5</v>
      </c>
      <c r="C15569" s="5">
        <v>77770</v>
      </c>
      <c r="D15569" s="74">
        <f t="shared" si="563"/>
        <v>8.2075054554570212E-4</v>
      </c>
      <c r="E15569" s="46"/>
      <c r="F15569" s="3"/>
      <c r="G15569" s="3"/>
      <c r="H15569" s="3"/>
      <c r="I15569" s="3"/>
      <c r="Y15569" s="27"/>
    </row>
    <row r="15570" spans="2:25" x14ac:dyDescent="0.25">
      <c r="B15570" s="6">
        <f t="shared" si="564"/>
        <v>7.7775000000000007E-5</v>
      </c>
      <c r="C15570" s="5">
        <v>77775</v>
      </c>
      <c r="D15570" s="74">
        <f t="shared" si="563"/>
        <v>8.2054314155041534E-4</v>
      </c>
      <c r="E15570" s="46"/>
      <c r="F15570" s="3"/>
      <c r="G15570" s="3"/>
      <c r="H15570" s="3"/>
      <c r="I15570" s="3"/>
      <c r="Y15570" s="27"/>
    </row>
    <row r="15571" spans="2:25" x14ac:dyDescent="0.25">
      <c r="B15571" s="6">
        <f t="shared" si="564"/>
        <v>7.7780000000000004E-5</v>
      </c>
      <c r="C15571" s="5">
        <v>77780</v>
      </c>
      <c r="D15571" s="74">
        <f t="shared" ref="D15571:D15634" si="565">IF(ISERROR($D$12*2*PI()*$D$4*$D$5^2/B15571^5*10^-9*(1/(EXP(($D$4*$D$5)/(B15571*$D$6*($D$9)))-1))),0,$D$12*2*PI()*$D$4*$D$5^2/B15571^5*10^-9*(1/(EXP(($D$4*$D$5)/(B15571*$D$6*($D$9)))-1)))</f>
        <v>8.2033580305568754E-4</v>
      </c>
      <c r="E15571" s="46"/>
      <c r="F15571" s="3"/>
      <c r="G15571" s="3"/>
      <c r="H15571" s="3"/>
      <c r="I15571" s="3"/>
      <c r="Y15571" s="27"/>
    </row>
    <row r="15572" spans="2:25" x14ac:dyDescent="0.25">
      <c r="B15572" s="6">
        <f t="shared" ref="B15572:B15635" si="566">C15572*10^-9</f>
        <v>7.7785000000000001E-5</v>
      </c>
      <c r="C15572" s="5">
        <v>77785</v>
      </c>
      <c r="D15572" s="74">
        <f t="shared" si="565"/>
        <v>8.2012853003670359E-4</v>
      </c>
      <c r="E15572" s="46"/>
      <c r="F15572" s="3"/>
      <c r="G15572" s="3"/>
      <c r="H15572" s="3"/>
      <c r="I15572" s="3"/>
      <c r="Y15572" s="27"/>
    </row>
    <row r="15573" spans="2:25" x14ac:dyDescent="0.25">
      <c r="B15573" s="6">
        <f t="shared" si="566"/>
        <v>7.7789999999999999E-5</v>
      </c>
      <c r="C15573" s="5">
        <v>77790</v>
      </c>
      <c r="D15573" s="74">
        <f t="shared" si="565"/>
        <v>8.1992132246865382E-4</v>
      </c>
      <c r="E15573" s="46"/>
      <c r="F15573" s="3"/>
      <c r="G15573" s="3"/>
      <c r="H15573" s="3"/>
      <c r="I15573" s="3"/>
      <c r="Y15573" s="27"/>
    </row>
    <row r="15574" spans="2:25" x14ac:dyDescent="0.25">
      <c r="B15574" s="6">
        <f t="shared" si="566"/>
        <v>7.779500000000001E-5</v>
      </c>
      <c r="C15574" s="5">
        <v>77795</v>
      </c>
      <c r="D15574" s="74">
        <f t="shared" si="565"/>
        <v>8.1971418032674402E-4</v>
      </c>
      <c r="E15574" s="46"/>
      <c r="F15574" s="3"/>
      <c r="G15574" s="3"/>
      <c r="H15574" s="3"/>
      <c r="I15574" s="3"/>
      <c r="Y15574" s="27"/>
    </row>
    <row r="15575" spans="2:25" x14ac:dyDescent="0.25">
      <c r="B15575" s="6">
        <f t="shared" si="566"/>
        <v>7.7800000000000007E-5</v>
      </c>
      <c r="C15575" s="5">
        <v>77800</v>
      </c>
      <c r="D15575" s="74">
        <f t="shared" si="565"/>
        <v>8.1950710358618826E-4</v>
      </c>
      <c r="E15575" s="46"/>
      <c r="F15575" s="3"/>
      <c r="G15575" s="3"/>
      <c r="H15575" s="3"/>
      <c r="I15575" s="3"/>
      <c r="Y15575" s="27"/>
    </row>
    <row r="15576" spans="2:25" x14ac:dyDescent="0.25">
      <c r="B15576" s="6">
        <f t="shared" si="566"/>
        <v>7.7805000000000005E-5</v>
      </c>
      <c r="C15576" s="5">
        <v>77805</v>
      </c>
      <c r="D15576" s="74">
        <f t="shared" si="565"/>
        <v>8.1930009222221166E-4</v>
      </c>
      <c r="E15576" s="46"/>
      <c r="F15576" s="3"/>
      <c r="G15576" s="3"/>
      <c r="H15576" s="3"/>
      <c r="I15576" s="3"/>
      <c r="Y15576" s="27"/>
    </row>
    <row r="15577" spans="2:25" x14ac:dyDescent="0.25">
      <c r="B15577" s="6">
        <f t="shared" si="566"/>
        <v>7.7810000000000002E-5</v>
      </c>
      <c r="C15577" s="5">
        <v>77810</v>
      </c>
      <c r="D15577" s="74">
        <f t="shared" si="565"/>
        <v>8.1909314621005384E-4</v>
      </c>
      <c r="E15577" s="46"/>
      <c r="F15577" s="3"/>
      <c r="G15577" s="3"/>
      <c r="H15577" s="3"/>
      <c r="I15577" s="3"/>
      <c r="Y15577" s="27"/>
    </row>
    <row r="15578" spans="2:25" x14ac:dyDescent="0.25">
      <c r="B15578" s="6">
        <f t="shared" si="566"/>
        <v>7.7815E-5</v>
      </c>
      <c r="C15578" s="5">
        <v>77815</v>
      </c>
      <c r="D15578" s="74">
        <f t="shared" si="565"/>
        <v>8.1888626552495977E-4</v>
      </c>
      <c r="E15578" s="46"/>
      <c r="F15578" s="3"/>
      <c r="G15578" s="3"/>
      <c r="H15578" s="3"/>
      <c r="I15578" s="3"/>
      <c r="Y15578" s="27"/>
    </row>
    <row r="15579" spans="2:25" x14ac:dyDescent="0.25">
      <c r="B15579" s="6">
        <f t="shared" si="566"/>
        <v>7.782000000000001E-5</v>
      </c>
      <c r="C15579" s="5">
        <v>77820</v>
      </c>
      <c r="D15579" s="74">
        <f t="shared" si="565"/>
        <v>8.1867945014218958E-4</v>
      </c>
      <c r="E15579" s="46"/>
      <c r="F15579" s="3"/>
      <c r="G15579" s="3"/>
      <c r="H15579" s="3"/>
      <c r="I15579" s="3"/>
      <c r="Y15579" s="27"/>
    </row>
    <row r="15580" spans="2:25" x14ac:dyDescent="0.25">
      <c r="B15580" s="6">
        <f t="shared" si="566"/>
        <v>7.7825000000000008E-5</v>
      </c>
      <c r="C15580" s="5">
        <v>77825</v>
      </c>
      <c r="D15580" s="74">
        <f t="shared" si="565"/>
        <v>8.1847270003701392E-4</v>
      </c>
      <c r="E15580" s="46"/>
      <c r="F15580" s="3"/>
      <c r="G15580" s="3"/>
      <c r="H15580" s="3"/>
      <c r="I15580" s="3"/>
      <c r="Y15580" s="27"/>
    </row>
    <row r="15581" spans="2:25" x14ac:dyDescent="0.25">
      <c r="B15581" s="6">
        <f t="shared" si="566"/>
        <v>7.7830000000000005E-5</v>
      </c>
      <c r="C15581" s="5">
        <v>77830</v>
      </c>
      <c r="D15581" s="74">
        <f t="shared" si="565"/>
        <v>8.1826601518471124E-4</v>
      </c>
      <c r="E15581" s="46"/>
      <c r="F15581" s="3"/>
      <c r="G15581" s="3"/>
      <c r="H15581" s="3"/>
      <c r="I15581" s="3"/>
      <c r="Y15581" s="27"/>
    </row>
    <row r="15582" spans="2:25" x14ac:dyDescent="0.25">
      <c r="B15582" s="6">
        <f t="shared" si="566"/>
        <v>7.7835000000000003E-5</v>
      </c>
      <c r="C15582" s="5">
        <v>77835</v>
      </c>
      <c r="D15582" s="74">
        <f t="shared" si="565"/>
        <v>8.1805939556057409E-4</v>
      </c>
      <c r="E15582" s="46"/>
      <c r="F15582" s="3"/>
      <c r="G15582" s="3"/>
      <c r="H15582" s="3"/>
      <c r="I15582" s="3"/>
      <c r="Y15582" s="27"/>
    </row>
    <row r="15583" spans="2:25" x14ac:dyDescent="0.25">
      <c r="B15583" s="6">
        <f t="shared" si="566"/>
        <v>7.784E-5</v>
      </c>
      <c r="C15583" s="5">
        <v>77840</v>
      </c>
      <c r="D15583" s="74">
        <f t="shared" si="565"/>
        <v>8.1785284113990414E-4</v>
      </c>
      <c r="E15583" s="46"/>
      <c r="F15583" s="3"/>
      <c r="G15583" s="3"/>
      <c r="H15583" s="3"/>
      <c r="I15583" s="3"/>
      <c r="Y15583" s="27"/>
    </row>
    <row r="15584" spans="2:25" x14ac:dyDescent="0.25">
      <c r="B15584" s="6">
        <f t="shared" si="566"/>
        <v>7.7845000000000011E-5</v>
      </c>
      <c r="C15584" s="5">
        <v>77845</v>
      </c>
      <c r="D15584" s="74">
        <f t="shared" si="565"/>
        <v>8.1764635189801604E-4</v>
      </c>
      <c r="E15584" s="46"/>
      <c r="F15584" s="3"/>
      <c r="G15584" s="3"/>
      <c r="H15584" s="3"/>
      <c r="I15584" s="3"/>
      <c r="Y15584" s="27"/>
    </row>
    <row r="15585" spans="2:25" x14ac:dyDescent="0.25">
      <c r="B15585" s="6">
        <f t="shared" si="566"/>
        <v>7.7850000000000008E-5</v>
      </c>
      <c r="C15585" s="5">
        <v>77850</v>
      </c>
      <c r="D15585" s="74">
        <f t="shared" si="565"/>
        <v>8.1743992781023369E-4</v>
      </c>
      <c r="E15585" s="46"/>
      <c r="F15585" s="3"/>
      <c r="G15585" s="3"/>
      <c r="H15585" s="3"/>
      <c r="I15585" s="3"/>
      <c r="Y15585" s="27"/>
    </row>
    <row r="15586" spans="2:25" x14ac:dyDescent="0.25">
      <c r="B15586" s="6">
        <f t="shared" si="566"/>
        <v>7.7855000000000006E-5</v>
      </c>
      <c r="C15586" s="5">
        <v>77855</v>
      </c>
      <c r="D15586" s="74">
        <f t="shared" si="565"/>
        <v>8.1723356885189278E-4</v>
      </c>
      <c r="E15586" s="46"/>
      <c r="F15586" s="3"/>
      <c r="G15586" s="3"/>
      <c r="H15586" s="3"/>
      <c r="I15586" s="3"/>
      <c r="Y15586" s="27"/>
    </row>
    <row r="15587" spans="2:25" x14ac:dyDescent="0.25">
      <c r="B15587" s="6">
        <f t="shared" si="566"/>
        <v>7.7860000000000003E-5</v>
      </c>
      <c r="C15587" s="5">
        <v>77860</v>
      </c>
      <c r="D15587" s="74">
        <f t="shared" si="565"/>
        <v>8.1702727499833694E-4</v>
      </c>
      <c r="E15587" s="46"/>
      <c r="F15587" s="3"/>
      <c r="G15587" s="3"/>
      <c r="H15587" s="3"/>
      <c r="I15587" s="3"/>
      <c r="Y15587" s="27"/>
    </row>
    <row r="15588" spans="2:25" x14ac:dyDescent="0.25">
      <c r="B15588" s="6">
        <f t="shared" si="566"/>
        <v>7.7865000000000001E-5</v>
      </c>
      <c r="C15588" s="5">
        <v>77865</v>
      </c>
      <c r="D15588" s="74">
        <f t="shared" si="565"/>
        <v>8.168210462249256E-4</v>
      </c>
      <c r="E15588" s="46"/>
      <c r="F15588" s="3"/>
      <c r="G15588" s="3"/>
      <c r="H15588" s="3"/>
      <c r="I15588" s="3"/>
      <c r="Y15588" s="27"/>
    </row>
    <row r="15589" spans="2:25" x14ac:dyDescent="0.25">
      <c r="B15589" s="6">
        <f t="shared" si="566"/>
        <v>7.7869999999999998E-5</v>
      </c>
      <c r="C15589" s="5">
        <v>77870</v>
      </c>
      <c r="D15589" s="74">
        <f t="shared" si="565"/>
        <v>8.1661488250702613E-4</v>
      </c>
      <c r="E15589" s="46"/>
      <c r="F15589" s="3"/>
      <c r="G15589" s="3"/>
      <c r="H15589" s="3"/>
      <c r="I15589" s="3"/>
      <c r="Y15589" s="27"/>
    </row>
    <row r="15590" spans="2:25" x14ac:dyDescent="0.25">
      <c r="B15590" s="6">
        <f t="shared" si="566"/>
        <v>7.7875000000000009E-5</v>
      </c>
      <c r="C15590" s="5">
        <v>77875</v>
      </c>
      <c r="D15590" s="74">
        <f t="shared" si="565"/>
        <v>8.1640878382001553E-4</v>
      </c>
      <c r="E15590" s="46"/>
      <c r="F15590" s="3"/>
      <c r="G15590" s="3"/>
      <c r="H15590" s="3"/>
      <c r="I15590" s="3"/>
      <c r="Y15590" s="27"/>
    </row>
    <row r="15591" spans="2:25" x14ac:dyDescent="0.25">
      <c r="B15591" s="6">
        <f t="shared" si="566"/>
        <v>7.7880000000000007E-5</v>
      </c>
      <c r="C15591" s="5">
        <v>77880</v>
      </c>
      <c r="D15591" s="74">
        <f t="shared" si="565"/>
        <v>8.1620275013928546E-4</v>
      </c>
      <c r="E15591" s="46"/>
      <c r="F15591" s="3"/>
      <c r="G15591" s="3"/>
      <c r="H15591" s="3"/>
      <c r="I15591" s="3"/>
      <c r="Y15591" s="27"/>
    </row>
    <row r="15592" spans="2:25" x14ac:dyDescent="0.25">
      <c r="B15592" s="6">
        <f t="shared" si="566"/>
        <v>7.7885000000000004E-5</v>
      </c>
      <c r="C15592" s="5">
        <v>77885</v>
      </c>
      <c r="D15592" s="74">
        <f t="shared" si="565"/>
        <v>8.1599678144023537E-4</v>
      </c>
      <c r="E15592" s="46"/>
      <c r="F15592" s="3"/>
      <c r="G15592" s="3"/>
      <c r="H15592" s="3"/>
      <c r="I15592" s="3"/>
      <c r="Y15592" s="27"/>
    </row>
    <row r="15593" spans="2:25" x14ac:dyDescent="0.25">
      <c r="B15593" s="6">
        <f t="shared" si="566"/>
        <v>7.7890000000000001E-5</v>
      </c>
      <c r="C15593" s="5">
        <v>77890</v>
      </c>
      <c r="D15593" s="74">
        <f t="shared" si="565"/>
        <v>8.1579087769827587E-4</v>
      </c>
      <c r="E15593" s="46"/>
      <c r="F15593" s="3"/>
      <c r="G15593" s="3"/>
      <c r="H15593" s="3"/>
      <c r="I15593" s="3"/>
      <c r="Y15593" s="27"/>
    </row>
    <row r="15594" spans="2:25" x14ac:dyDescent="0.25">
      <c r="B15594" s="6">
        <f t="shared" si="566"/>
        <v>7.7894999999999999E-5</v>
      </c>
      <c r="C15594" s="5">
        <v>77895</v>
      </c>
      <c r="D15594" s="74">
        <f t="shared" si="565"/>
        <v>8.1558503888883136E-4</v>
      </c>
      <c r="E15594" s="46"/>
      <c r="F15594" s="3"/>
      <c r="G15594" s="3"/>
      <c r="H15594" s="3"/>
      <c r="I15594" s="3"/>
      <c r="Y15594" s="27"/>
    </row>
    <row r="15595" spans="2:25" x14ac:dyDescent="0.25">
      <c r="B15595" s="6">
        <f t="shared" si="566"/>
        <v>7.790000000000001E-5</v>
      </c>
      <c r="C15595" s="5">
        <v>77900</v>
      </c>
      <c r="D15595" s="74">
        <f t="shared" si="565"/>
        <v>8.153792649873311E-4</v>
      </c>
      <c r="E15595" s="46"/>
      <c r="F15595" s="3"/>
      <c r="G15595" s="3"/>
      <c r="H15595" s="3"/>
      <c r="I15595" s="3"/>
      <c r="Y15595" s="27"/>
    </row>
    <row r="15596" spans="2:25" x14ac:dyDescent="0.25">
      <c r="B15596" s="6">
        <f t="shared" si="566"/>
        <v>7.7905000000000007E-5</v>
      </c>
      <c r="C15596" s="5">
        <v>77905</v>
      </c>
      <c r="D15596" s="74">
        <f t="shared" si="565"/>
        <v>8.1517355596922279E-4</v>
      </c>
      <c r="E15596" s="46"/>
      <c r="F15596" s="3"/>
      <c r="G15596" s="3"/>
      <c r="H15596" s="3"/>
      <c r="I15596" s="3"/>
      <c r="Y15596" s="27"/>
    </row>
    <row r="15597" spans="2:25" x14ac:dyDescent="0.25">
      <c r="B15597" s="6">
        <f t="shared" si="566"/>
        <v>7.7910000000000005E-5</v>
      </c>
      <c r="C15597" s="5">
        <v>77910</v>
      </c>
      <c r="D15597" s="74">
        <f t="shared" si="565"/>
        <v>8.1496791180995837E-4</v>
      </c>
      <c r="E15597" s="46"/>
      <c r="F15597" s="3"/>
      <c r="G15597" s="3"/>
      <c r="H15597" s="3"/>
      <c r="I15597" s="3"/>
      <c r="Y15597" s="27"/>
    </row>
    <row r="15598" spans="2:25" x14ac:dyDescent="0.25">
      <c r="B15598" s="6">
        <f t="shared" si="566"/>
        <v>7.7915000000000002E-5</v>
      </c>
      <c r="C15598" s="5">
        <v>77915</v>
      </c>
      <c r="D15598" s="74">
        <f t="shared" si="565"/>
        <v>8.1476233248500482E-4</v>
      </c>
      <c r="E15598" s="46"/>
      <c r="F15598" s="3"/>
      <c r="G15598" s="3"/>
      <c r="H15598" s="3"/>
      <c r="I15598" s="3"/>
      <c r="Y15598" s="27"/>
    </row>
    <row r="15599" spans="2:25" x14ac:dyDescent="0.25">
      <c r="B15599" s="6">
        <f t="shared" si="566"/>
        <v>7.7919999999999999E-5</v>
      </c>
      <c r="C15599" s="5">
        <v>77920</v>
      </c>
      <c r="D15599" s="74">
        <f t="shared" si="565"/>
        <v>8.1455681796983837E-4</v>
      </c>
      <c r="E15599" s="46"/>
      <c r="F15599" s="3"/>
      <c r="G15599" s="3"/>
      <c r="H15599" s="3"/>
      <c r="I15599" s="3"/>
      <c r="Y15599" s="27"/>
    </row>
    <row r="15600" spans="2:25" x14ac:dyDescent="0.25">
      <c r="B15600" s="6">
        <f t="shared" si="566"/>
        <v>7.792500000000001E-5</v>
      </c>
      <c r="C15600" s="5">
        <v>77925</v>
      </c>
      <c r="D15600" s="74">
        <f t="shared" si="565"/>
        <v>8.143513682399439E-4</v>
      </c>
      <c r="E15600" s="46"/>
      <c r="F15600" s="3"/>
      <c r="G15600" s="3"/>
      <c r="H15600" s="3"/>
      <c r="I15600" s="3"/>
      <c r="Y15600" s="27"/>
    </row>
    <row r="15601" spans="2:25" x14ac:dyDescent="0.25">
      <c r="B15601" s="6">
        <f t="shared" si="566"/>
        <v>7.7930000000000008E-5</v>
      </c>
      <c r="C15601" s="5">
        <v>77930</v>
      </c>
      <c r="D15601" s="74">
        <f t="shared" si="565"/>
        <v>8.1414598327082311E-4</v>
      </c>
      <c r="E15601" s="46"/>
      <c r="F15601" s="3"/>
      <c r="G15601" s="3"/>
      <c r="H15601" s="3"/>
      <c r="I15601" s="3"/>
      <c r="Y15601" s="27"/>
    </row>
    <row r="15602" spans="2:25" x14ac:dyDescent="0.25">
      <c r="B15602" s="6">
        <f t="shared" si="566"/>
        <v>7.7935000000000005E-5</v>
      </c>
      <c r="C15602" s="5">
        <v>77935</v>
      </c>
      <c r="D15602" s="74">
        <f t="shared" si="565"/>
        <v>8.1394066303798224E-4</v>
      </c>
      <c r="E15602" s="46"/>
      <c r="F15602" s="3"/>
      <c r="G15602" s="3"/>
      <c r="H15602" s="3"/>
      <c r="I15602" s="3"/>
      <c r="Y15602" s="27"/>
    </row>
    <row r="15603" spans="2:25" x14ac:dyDescent="0.25">
      <c r="B15603" s="6">
        <f t="shared" si="566"/>
        <v>7.7940000000000003E-5</v>
      </c>
      <c r="C15603" s="5">
        <v>77940</v>
      </c>
      <c r="D15603" s="74">
        <f t="shared" si="565"/>
        <v>8.1373540751694087E-4</v>
      </c>
      <c r="E15603" s="46"/>
      <c r="F15603" s="3"/>
      <c r="G15603" s="3"/>
      <c r="H15603" s="3"/>
      <c r="I15603" s="3"/>
      <c r="Y15603" s="27"/>
    </row>
    <row r="15604" spans="2:25" x14ac:dyDescent="0.25">
      <c r="B15604" s="6">
        <f t="shared" si="566"/>
        <v>7.7945E-5</v>
      </c>
      <c r="C15604" s="5">
        <v>77945</v>
      </c>
      <c r="D15604" s="74">
        <f t="shared" si="565"/>
        <v>8.1353021668322976E-4</v>
      </c>
      <c r="E15604" s="46"/>
      <c r="F15604" s="3"/>
      <c r="G15604" s="3"/>
      <c r="H15604" s="3"/>
      <c r="I15604" s="3"/>
      <c r="Y15604" s="27"/>
    </row>
    <row r="15605" spans="2:25" x14ac:dyDescent="0.25">
      <c r="B15605" s="6">
        <f t="shared" si="566"/>
        <v>7.7950000000000011E-5</v>
      </c>
      <c r="C15605" s="5">
        <v>77950</v>
      </c>
      <c r="D15605" s="74">
        <f t="shared" si="565"/>
        <v>8.1332509051238963E-4</v>
      </c>
      <c r="E15605" s="46"/>
      <c r="F15605" s="3"/>
      <c r="G15605" s="3"/>
      <c r="H15605" s="3"/>
      <c r="I15605" s="3"/>
      <c r="Y15605" s="27"/>
    </row>
    <row r="15606" spans="2:25" x14ac:dyDescent="0.25">
      <c r="B15606" s="6">
        <f t="shared" si="566"/>
        <v>7.7955000000000008E-5</v>
      </c>
      <c r="C15606" s="5">
        <v>77955</v>
      </c>
      <c r="D15606" s="74">
        <f t="shared" si="565"/>
        <v>8.1312002897997475E-4</v>
      </c>
      <c r="E15606" s="46"/>
      <c r="F15606" s="3"/>
      <c r="G15606" s="3"/>
      <c r="H15606" s="3"/>
      <c r="I15606" s="3"/>
      <c r="Y15606" s="27"/>
    </row>
    <row r="15607" spans="2:25" x14ac:dyDescent="0.25">
      <c r="B15607" s="6">
        <f t="shared" si="566"/>
        <v>7.7960000000000006E-5</v>
      </c>
      <c r="C15607" s="5">
        <v>77960</v>
      </c>
      <c r="D15607" s="74">
        <f t="shared" si="565"/>
        <v>8.1291503206154438E-4</v>
      </c>
      <c r="E15607" s="46"/>
      <c r="F15607" s="3"/>
      <c r="G15607" s="3"/>
      <c r="H15607" s="3"/>
      <c r="I15607" s="3"/>
      <c r="Y15607" s="27"/>
    </row>
    <row r="15608" spans="2:25" x14ac:dyDescent="0.25">
      <c r="B15608" s="6">
        <f t="shared" si="566"/>
        <v>7.7965000000000003E-5</v>
      </c>
      <c r="C15608" s="5">
        <v>77965</v>
      </c>
      <c r="D15608" s="74">
        <f t="shared" si="565"/>
        <v>8.1271009973267483E-4</v>
      </c>
      <c r="E15608" s="46"/>
      <c r="F15608" s="3"/>
      <c r="G15608" s="3"/>
      <c r="H15608" s="3"/>
      <c r="I15608" s="3"/>
      <c r="Y15608" s="27"/>
    </row>
    <row r="15609" spans="2:25" x14ac:dyDescent="0.25">
      <c r="B15609" s="6">
        <f t="shared" si="566"/>
        <v>7.7970000000000001E-5</v>
      </c>
      <c r="C15609" s="5">
        <v>77970</v>
      </c>
      <c r="D15609" s="74">
        <f t="shared" si="565"/>
        <v>8.1250523196894778E-4</v>
      </c>
      <c r="E15609" s="46"/>
      <c r="F15609" s="3"/>
      <c r="G15609" s="3"/>
      <c r="H15609" s="3"/>
      <c r="I15609" s="3"/>
      <c r="Y15609" s="27"/>
    </row>
    <row r="15610" spans="2:25" x14ac:dyDescent="0.25">
      <c r="B15610" s="6">
        <f t="shared" si="566"/>
        <v>7.7975000000000012E-5</v>
      </c>
      <c r="C15610" s="5">
        <v>77975</v>
      </c>
      <c r="D15610" s="74">
        <f t="shared" si="565"/>
        <v>8.1230042874595981E-4</v>
      </c>
      <c r="E15610" s="46"/>
      <c r="F15610" s="3"/>
      <c r="G15610" s="3"/>
      <c r="H15610" s="3"/>
      <c r="I15610" s="3"/>
      <c r="Y15610" s="27"/>
    </row>
    <row r="15611" spans="2:25" x14ac:dyDescent="0.25">
      <c r="B15611" s="6">
        <f t="shared" si="566"/>
        <v>7.7980000000000009E-5</v>
      </c>
      <c r="C15611" s="5">
        <v>77980</v>
      </c>
      <c r="D15611" s="74">
        <f t="shared" si="565"/>
        <v>8.1209569003931712E-4</v>
      </c>
      <c r="E15611" s="46"/>
      <c r="F15611" s="3"/>
      <c r="G15611" s="3"/>
      <c r="H15611" s="3"/>
      <c r="I15611" s="3"/>
      <c r="Y15611" s="27"/>
    </row>
    <row r="15612" spans="2:25" x14ac:dyDescent="0.25">
      <c r="B15612" s="6">
        <f t="shared" si="566"/>
        <v>7.7985000000000006E-5</v>
      </c>
      <c r="C15612" s="5">
        <v>77985</v>
      </c>
      <c r="D15612" s="74">
        <f t="shared" si="565"/>
        <v>8.1189101582463568E-4</v>
      </c>
      <c r="E15612" s="46"/>
      <c r="F15612" s="3"/>
      <c r="G15612" s="3"/>
      <c r="H15612" s="3"/>
      <c r="I15612" s="3"/>
      <c r="Y15612" s="27"/>
    </row>
    <row r="15613" spans="2:25" x14ac:dyDescent="0.25">
      <c r="B15613" s="6">
        <f t="shared" si="566"/>
        <v>7.7990000000000004E-5</v>
      </c>
      <c r="C15613" s="5">
        <v>77990</v>
      </c>
      <c r="D15613" s="74">
        <f t="shared" si="565"/>
        <v>8.1168640607754338E-4</v>
      </c>
      <c r="E15613" s="46"/>
      <c r="F15613" s="3"/>
      <c r="G15613" s="3"/>
      <c r="H15613" s="3"/>
      <c r="I15613" s="3"/>
      <c r="Y15613" s="27"/>
    </row>
    <row r="15614" spans="2:25" x14ac:dyDescent="0.25">
      <c r="B15614" s="6">
        <f t="shared" si="566"/>
        <v>7.7995000000000001E-5</v>
      </c>
      <c r="C15614" s="5">
        <v>77995</v>
      </c>
      <c r="D15614" s="74">
        <f t="shared" si="565"/>
        <v>8.114818607736768E-4</v>
      </c>
      <c r="E15614" s="46"/>
      <c r="F15614" s="3"/>
      <c r="G15614" s="3"/>
      <c r="H15614" s="3"/>
      <c r="I15614" s="3"/>
      <c r="Y15614" s="27"/>
    </row>
    <row r="15615" spans="2:25" x14ac:dyDescent="0.25">
      <c r="B15615" s="6">
        <f t="shared" si="566"/>
        <v>7.7999999999999999E-5</v>
      </c>
      <c r="C15615" s="5">
        <v>78000</v>
      </c>
      <c r="D15615" s="74">
        <f t="shared" si="565"/>
        <v>8.1127737988868497E-4</v>
      </c>
      <c r="E15615" s="46"/>
      <c r="F15615" s="3"/>
      <c r="G15615" s="3"/>
      <c r="H15615" s="3"/>
      <c r="I15615" s="3"/>
      <c r="Y15615" s="27"/>
    </row>
    <row r="15616" spans="2:25" x14ac:dyDescent="0.25">
      <c r="B15616" s="6">
        <f t="shared" si="566"/>
        <v>7.800500000000001E-5</v>
      </c>
      <c r="C15616" s="5">
        <v>78005</v>
      </c>
      <c r="D15616" s="74">
        <f t="shared" si="565"/>
        <v>8.1107296339822841E-4</v>
      </c>
      <c r="E15616" s="46"/>
      <c r="F15616" s="3"/>
      <c r="G15616" s="3"/>
      <c r="H15616" s="3"/>
      <c r="I15616" s="3"/>
      <c r="Y15616" s="27"/>
    </row>
    <row r="15617" spans="2:25" x14ac:dyDescent="0.25">
      <c r="B15617" s="6">
        <f t="shared" si="566"/>
        <v>7.8010000000000007E-5</v>
      </c>
      <c r="C15617" s="5">
        <v>78010</v>
      </c>
      <c r="D15617" s="74">
        <f t="shared" si="565"/>
        <v>8.1086861127797677E-4</v>
      </c>
      <c r="E15617" s="46"/>
      <c r="F15617" s="3"/>
      <c r="G15617" s="3"/>
      <c r="H15617" s="3"/>
      <c r="I15617" s="3"/>
      <c r="Y15617" s="27"/>
    </row>
    <row r="15618" spans="2:25" x14ac:dyDescent="0.25">
      <c r="B15618" s="6">
        <f t="shared" si="566"/>
        <v>7.8015000000000004E-5</v>
      </c>
      <c r="C15618" s="5">
        <v>78015</v>
      </c>
      <c r="D15618" s="74">
        <f t="shared" si="565"/>
        <v>8.1066432350361105E-4</v>
      </c>
      <c r="E15618" s="46"/>
      <c r="F15618" s="3"/>
      <c r="G15618" s="3"/>
      <c r="H15618" s="3"/>
      <c r="I15618" s="3"/>
      <c r="Y15618" s="27"/>
    </row>
    <row r="15619" spans="2:25" x14ac:dyDescent="0.25">
      <c r="B15619" s="6">
        <f t="shared" si="566"/>
        <v>7.8020000000000002E-5</v>
      </c>
      <c r="C15619" s="5">
        <v>78020</v>
      </c>
      <c r="D15619" s="74">
        <f t="shared" si="565"/>
        <v>8.104601000508226E-4</v>
      </c>
      <c r="E15619" s="46"/>
      <c r="F15619" s="3"/>
      <c r="G15619" s="3"/>
      <c r="H15619" s="3"/>
      <c r="I15619" s="3"/>
      <c r="Y15619" s="27"/>
    </row>
    <row r="15620" spans="2:25" x14ac:dyDescent="0.25">
      <c r="B15620" s="6">
        <f t="shared" si="566"/>
        <v>7.8024999999999999E-5</v>
      </c>
      <c r="C15620" s="5">
        <v>78025</v>
      </c>
      <c r="D15620" s="74">
        <f t="shared" si="565"/>
        <v>8.1025594089531507E-4</v>
      </c>
      <c r="E15620" s="46"/>
      <c r="F15620" s="3"/>
      <c r="G15620" s="3"/>
      <c r="H15620" s="3"/>
      <c r="I15620" s="3"/>
      <c r="Y15620" s="27"/>
    </row>
    <row r="15621" spans="2:25" x14ac:dyDescent="0.25">
      <c r="B15621" s="6">
        <f t="shared" si="566"/>
        <v>7.803000000000001E-5</v>
      </c>
      <c r="C15621" s="5">
        <v>78030</v>
      </c>
      <c r="D15621" s="74">
        <f t="shared" si="565"/>
        <v>8.1005184601279996E-4</v>
      </c>
      <c r="E15621" s="46"/>
      <c r="F15621" s="3"/>
      <c r="G15621" s="3"/>
      <c r="H15621" s="3"/>
      <c r="I15621" s="3"/>
      <c r="Y15621" s="27"/>
    </row>
    <row r="15622" spans="2:25" x14ac:dyDescent="0.25">
      <c r="B15622" s="6">
        <f t="shared" si="566"/>
        <v>7.8035000000000008E-5</v>
      </c>
      <c r="C15622" s="5">
        <v>78035</v>
      </c>
      <c r="D15622" s="74">
        <f t="shared" si="565"/>
        <v>8.0984781537900155E-4</v>
      </c>
      <c r="E15622" s="46"/>
      <c r="F15622" s="3"/>
      <c r="G15622" s="3"/>
      <c r="H15622" s="3"/>
      <c r="I15622" s="3"/>
      <c r="Y15622" s="27"/>
    </row>
    <row r="15623" spans="2:25" x14ac:dyDescent="0.25">
      <c r="B15623" s="6">
        <f t="shared" si="566"/>
        <v>7.8040000000000005E-5</v>
      </c>
      <c r="C15623" s="5">
        <v>78040</v>
      </c>
      <c r="D15623" s="74">
        <f t="shared" si="565"/>
        <v>8.0964384896965518E-4</v>
      </c>
      <c r="E15623" s="46"/>
      <c r="F15623" s="3"/>
      <c r="G15623" s="3"/>
      <c r="H15623" s="3"/>
      <c r="I15623" s="3"/>
      <c r="Y15623" s="27"/>
    </row>
    <row r="15624" spans="2:25" x14ac:dyDescent="0.25">
      <c r="B15624" s="6">
        <f t="shared" si="566"/>
        <v>7.8045000000000002E-5</v>
      </c>
      <c r="C15624" s="5">
        <v>78045</v>
      </c>
      <c r="D15624" s="74">
        <f t="shared" si="565"/>
        <v>8.0943994676050573E-4</v>
      </c>
      <c r="E15624" s="46"/>
      <c r="F15624" s="3"/>
      <c r="G15624" s="3"/>
      <c r="H15624" s="3"/>
      <c r="I15624" s="3"/>
      <c r="Y15624" s="27"/>
    </row>
    <row r="15625" spans="2:25" x14ac:dyDescent="0.25">
      <c r="B15625" s="6">
        <f t="shared" si="566"/>
        <v>7.805E-5</v>
      </c>
      <c r="C15625" s="5">
        <v>78050</v>
      </c>
      <c r="D15625" s="74">
        <f t="shared" si="565"/>
        <v>8.0923610872730815E-4</v>
      </c>
      <c r="E15625" s="46"/>
      <c r="F15625" s="3"/>
      <c r="G15625" s="3"/>
      <c r="H15625" s="3"/>
      <c r="I15625" s="3"/>
      <c r="Y15625" s="27"/>
    </row>
    <row r="15626" spans="2:25" x14ac:dyDescent="0.25">
      <c r="B15626" s="6">
        <f t="shared" si="566"/>
        <v>7.8055000000000011E-5</v>
      </c>
      <c r="C15626" s="5">
        <v>78055</v>
      </c>
      <c r="D15626" s="74">
        <f t="shared" si="565"/>
        <v>8.0903233484582848E-4</v>
      </c>
      <c r="E15626" s="46"/>
      <c r="F15626" s="3"/>
      <c r="G15626" s="3"/>
      <c r="H15626" s="3"/>
      <c r="I15626" s="3"/>
      <c r="Y15626" s="27"/>
    </row>
    <row r="15627" spans="2:25" x14ac:dyDescent="0.25">
      <c r="B15627" s="6">
        <f t="shared" si="566"/>
        <v>7.8060000000000008E-5</v>
      </c>
      <c r="C15627" s="5">
        <v>78060</v>
      </c>
      <c r="D15627" s="74">
        <f t="shared" si="565"/>
        <v>8.088286250918453E-4</v>
      </c>
      <c r="E15627" s="46"/>
      <c r="F15627" s="3"/>
      <c r="G15627" s="3"/>
      <c r="H15627" s="3"/>
      <c r="I15627" s="3"/>
      <c r="Y15627" s="27"/>
    </row>
    <row r="15628" spans="2:25" x14ac:dyDescent="0.25">
      <c r="B15628" s="6">
        <f t="shared" si="566"/>
        <v>7.8065000000000006E-5</v>
      </c>
      <c r="C15628" s="5">
        <v>78065</v>
      </c>
      <c r="D15628" s="74">
        <f t="shared" si="565"/>
        <v>8.0862497944114708E-4</v>
      </c>
      <c r="E15628" s="46"/>
      <c r="F15628" s="3"/>
      <c r="G15628" s="3"/>
      <c r="H15628" s="3"/>
      <c r="I15628" s="3"/>
      <c r="Y15628" s="27"/>
    </row>
    <row r="15629" spans="2:25" x14ac:dyDescent="0.25">
      <c r="B15629" s="6">
        <f t="shared" si="566"/>
        <v>7.8070000000000003E-5</v>
      </c>
      <c r="C15629" s="5">
        <v>78070</v>
      </c>
      <c r="D15629" s="74">
        <f t="shared" si="565"/>
        <v>8.0842139786953054E-4</v>
      </c>
      <c r="E15629" s="46"/>
      <c r="F15629" s="3"/>
      <c r="G15629" s="3"/>
      <c r="H15629" s="3"/>
      <c r="I15629" s="3"/>
      <c r="Y15629" s="27"/>
    </row>
    <row r="15630" spans="2:25" x14ac:dyDescent="0.25">
      <c r="B15630" s="6">
        <f t="shared" si="566"/>
        <v>7.8075E-5</v>
      </c>
      <c r="C15630" s="5">
        <v>78075</v>
      </c>
      <c r="D15630" s="74">
        <f t="shared" si="565"/>
        <v>8.0821788035280657E-4</v>
      </c>
      <c r="E15630" s="46"/>
      <c r="F15630" s="3"/>
      <c r="G15630" s="3"/>
      <c r="H15630" s="3"/>
      <c r="I15630" s="3"/>
      <c r="Y15630" s="27"/>
    </row>
    <row r="15631" spans="2:25" x14ac:dyDescent="0.25">
      <c r="B15631" s="6">
        <f t="shared" si="566"/>
        <v>7.8080000000000011E-5</v>
      </c>
      <c r="C15631" s="5">
        <v>78080</v>
      </c>
      <c r="D15631" s="74">
        <f t="shared" si="565"/>
        <v>8.0801442686679388E-4</v>
      </c>
      <c r="E15631" s="46"/>
      <c r="F15631" s="3"/>
      <c r="G15631" s="3"/>
      <c r="H15631" s="3"/>
      <c r="I15631" s="3"/>
      <c r="Y15631" s="27"/>
    </row>
    <row r="15632" spans="2:25" x14ac:dyDescent="0.25">
      <c r="B15632" s="6">
        <f t="shared" si="566"/>
        <v>7.8085000000000009E-5</v>
      </c>
      <c r="C15632" s="5">
        <v>78085</v>
      </c>
      <c r="D15632" s="74">
        <f t="shared" si="565"/>
        <v>8.0781103738732335E-4</v>
      </c>
      <c r="E15632" s="46"/>
      <c r="F15632" s="3"/>
      <c r="G15632" s="3"/>
      <c r="H15632" s="3"/>
      <c r="I15632" s="3"/>
      <c r="Y15632" s="27"/>
    </row>
    <row r="15633" spans="2:25" x14ac:dyDescent="0.25">
      <c r="B15633" s="6">
        <f t="shared" si="566"/>
        <v>7.8090000000000006E-5</v>
      </c>
      <c r="C15633" s="5">
        <v>78090</v>
      </c>
      <c r="D15633" s="74">
        <f t="shared" si="565"/>
        <v>8.0760771189023525E-4</v>
      </c>
      <c r="E15633" s="46"/>
      <c r="F15633" s="3"/>
      <c r="G15633" s="3"/>
      <c r="H15633" s="3"/>
      <c r="I15633" s="3"/>
      <c r="Y15633" s="27"/>
    </row>
    <row r="15634" spans="2:25" x14ac:dyDescent="0.25">
      <c r="B15634" s="6">
        <f t="shared" si="566"/>
        <v>7.8095000000000004E-5</v>
      </c>
      <c r="C15634" s="5">
        <v>78095</v>
      </c>
      <c r="D15634" s="74">
        <f t="shared" si="565"/>
        <v>8.0740445035138255E-4</v>
      </c>
      <c r="E15634" s="46"/>
      <c r="F15634" s="3"/>
      <c r="G15634" s="3"/>
      <c r="H15634" s="3"/>
      <c r="I15634" s="3"/>
      <c r="Y15634" s="27"/>
    </row>
    <row r="15635" spans="2:25" x14ac:dyDescent="0.25">
      <c r="B15635" s="6">
        <f t="shared" si="566"/>
        <v>7.8100000000000001E-5</v>
      </c>
      <c r="C15635" s="5">
        <v>78100</v>
      </c>
      <c r="D15635" s="74">
        <f t="shared" ref="D15635:D15698" si="567">IF(ISERROR($D$12*2*PI()*$D$4*$D$5^2/B15635^5*10^-9*(1/(EXP(($D$4*$D$5)/(B15635*$D$6*($D$9)))-1))),0,$D$12*2*PI()*$D$4*$D$5^2/B15635^5*10^-9*(1/(EXP(($D$4*$D$5)/(B15635*$D$6*($D$9)))-1)))</f>
        <v>8.0720125274662735E-4</v>
      </c>
      <c r="E15635" s="46"/>
      <c r="F15635" s="3"/>
      <c r="G15635" s="3"/>
      <c r="H15635" s="3"/>
      <c r="I15635" s="3"/>
      <c r="Y15635" s="27"/>
    </row>
    <row r="15636" spans="2:25" x14ac:dyDescent="0.25">
      <c r="B15636" s="6">
        <f t="shared" ref="B15636:B15699" si="568">C15636*10^-9</f>
        <v>7.8104999999999998E-5</v>
      </c>
      <c r="C15636" s="5">
        <v>78105</v>
      </c>
      <c r="D15636" s="74">
        <f t="shared" si="567"/>
        <v>8.0699811905184332E-4</v>
      </c>
      <c r="E15636" s="46"/>
      <c r="F15636" s="3"/>
      <c r="G15636" s="3"/>
      <c r="H15636" s="3"/>
      <c r="I15636" s="3"/>
      <c r="Y15636" s="27"/>
    </row>
    <row r="15637" spans="2:25" x14ac:dyDescent="0.25">
      <c r="B15637" s="6">
        <f t="shared" si="568"/>
        <v>7.8110000000000009E-5</v>
      </c>
      <c r="C15637" s="5">
        <v>78110</v>
      </c>
      <c r="D15637" s="74">
        <f t="shared" si="567"/>
        <v>8.0679504924291131E-4</v>
      </c>
      <c r="E15637" s="46"/>
      <c r="F15637" s="3"/>
      <c r="G15637" s="3"/>
      <c r="H15637" s="3"/>
      <c r="I15637" s="3"/>
      <c r="Y15637" s="27"/>
    </row>
    <row r="15638" spans="2:25" x14ac:dyDescent="0.25">
      <c r="B15638" s="6">
        <f t="shared" si="568"/>
        <v>7.8115000000000007E-5</v>
      </c>
      <c r="C15638" s="5">
        <v>78115</v>
      </c>
      <c r="D15638" s="74">
        <f t="shared" si="567"/>
        <v>8.0659204329573003E-4</v>
      </c>
      <c r="E15638" s="46"/>
      <c r="F15638" s="3"/>
      <c r="G15638" s="3"/>
      <c r="H15638" s="3"/>
      <c r="I15638" s="3"/>
      <c r="Y15638" s="27"/>
    </row>
    <row r="15639" spans="2:25" x14ac:dyDescent="0.25">
      <c r="B15639" s="6">
        <f t="shared" si="568"/>
        <v>7.8120000000000004E-5</v>
      </c>
      <c r="C15639" s="5">
        <v>78120</v>
      </c>
      <c r="D15639" s="74">
        <f t="shared" si="567"/>
        <v>8.0638910118620104E-4</v>
      </c>
      <c r="E15639" s="46"/>
      <c r="F15639" s="3"/>
      <c r="G15639" s="3"/>
      <c r="H15639" s="3"/>
      <c r="I15639" s="3"/>
      <c r="Y15639" s="27"/>
    </row>
    <row r="15640" spans="2:25" x14ac:dyDescent="0.25">
      <c r="B15640" s="6">
        <f t="shared" si="568"/>
        <v>7.8125000000000002E-5</v>
      </c>
      <c r="C15640" s="5">
        <v>78125</v>
      </c>
      <c r="D15640" s="74">
        <f t="shared" si="567"/>
        <v>8.0618622289023987E-4</v>
      </c>
      <c r="E15640" s="46"/>
      <c r="F15640" s="3"/>
      <c r="G15640" s="3"/>
      <c r="H15640" s="3"/>
      <c r="I15640" s="3"/>
      <c r="Y15640" s="27"/>
    </row>
    <row r="15641" spans="2:25" x14ac:dyDescent="0.25">
      <c r="B15641" s="6">
        <f t="shared" si="568"/>
        <v>7.8129999999999999E-5</v>
      </c>
      <c r="C15641" s="5">
        <v>78130</v>
      </c>
      <c r="D15641" s="74">
        <f t="shared" si="567"/>
        <v>8.059834083837743E-4</v>
      </c>
      <c r="E15641" s="46"/>
      <c r="F15641" s="3"/>
      <c r="G15641" s="3"/>
      <c r="H15641" s="3"/>
      <c r="I15641" s="3"/>
      <c r="Y15641" s="27"/>
    </row>
    <row r="15642" spans="2:25" x14ac:dyDescent="0.25">
      <c r="B15642" s="6">
        <f t="shared" si="568"/>
        <v>7.813500000000001E-5</v>
      </c>
      <c r="C15642" s="5">
        <v>78135</v>
      </c>
      <c r="D15642" s="74">
        <f t="shared" si="567"/>
        <v>8.0578065764274058E-4</v>
      </c>
      <c r="E15642" s="46"/>
      <c r="F15642" s="3"/>
      <c r="G15642" s="3"/>
      <c r="H15642" s="3"/>
      <c r="I15642" s="3"/>
      <c r="Y15642" s="27"/>
    </row>
    <row r="15643" spans="2:25" x14ac:dyDescent="0.25">
      <c r="B15643" s="6">
        <f t="shared" si="568"/>
        <v>7.8140000000000007E-5</v>
      </c>
      <c r="C15643" s="5">
        <v>78140</v>
      </c>
      <c r="D15643" s="74">
        <f t="shared" si="567"/>
        <v>8.055779706430846E-4</v>
      </c>
      <c r="E15643" s="46"/>
      <c r="F15643" s="3"/>
      <c r="G15643" s="3"/>
      <c r="H15643" s="3"/>
      <c r="I15643" s="3"/>
      <c r="Y15643" s="27"/>
    </row>
    <row r="15644" spans="2:25" x14ac:dyDescent="0.25">
      <c r="B15644" s="6">
        <f t="shared" si="568"/>
        <v>7.8145000000000005E-5</v>
      </c>
      <c r="C15644" s="5">
        <v>78145</v>
      </c>
      <c r="D15644" s="74">
        <f t="shared" si="567"/>
        <v>8.0537534736076547E-4</v>
      </c>
      <c r="E15644" s="46"/>
      <c r="F15644" s="3"/>
      <c r="G15644" s="3"/>
      <c r="H15644" s="3"/>
      <c r="I15644" s="3"/>
      <c r="Y15644" s="27"/>
    </row>
    <row r="15645" spans="2:25" x14ac:dyDescent="0.25">
      <c r="B15645" s="6">
        <f t="shared" si="568"/>
        <v>7.8150000000000002E-5</v>
      </c>
      <c r="C15645" s="5">
        <v>78150</v>
      </c>
      <c r="D15645" s="74">
        <f t="shared" si="567"/>
        <v>8.0517278777175163E-4</v>
      </c>
      <c r="E15645" s="46"/>
      <c r="F15645" s="3"/>
      <c r="G15645" s="3"/>
      <c r="H15645" s="3"/>
      <c r="I15645" s="3"/>
      <c r="Y15645" s="27"/>
    </row>
    <row r="15646" spans="2:25" x14ac:dyDescent="0.25">
      <c r="B15646" s="6">
        <f t="shared" si="568"/>
        <v>7.8155E-5</v>
      </c>
      <c r="C15646" s="5">
        <v>78155</v>
      </c>
      <c r="D15646" s="74">
        <f t="shared" si="567"/>
        <v>8.0497029185202195E-4</v>
      </c>
      <c r="E15646" s="46"/>
      <c r="F15646" s="3"/>
      <c r="G15646" s="3"/>
      <c r="H15646" s="3"/>
      <c r="I15646" s="3"/>
      <c r="Y15646" s="27"/>
    </row>
    <row r="15647" spans="2:25" x14ac:dyDescent="0.25">
      <c r="B15647" s="6">
        <f t="shared" si="568"/>
        <v>7.8160000000000011E-5</v>
      </c>
      <c r="C15647" s="5">
        <v>78160</v>
      </c>
      <c r="D15647" s="74">
        <f t="shared" si="567"/>
        <v>8.0476785957756501E-4</v>
      </c>
      <c r="E15647" s="46"/>
      <c r="F15647" s="3"/>
      <c r="G15647" s="3"/>
      <c r="H15647" s="3"/>
      <c r="I15647" s="3"/>
      <c r="Y15647" s="27"/>
    </row>
    <row r="15648" spans="2:25" x14ac:dyDescent="0.25">
      <c r="B15648" s="6">
        <f t="shared" si="568"/>
        <v>7.8165000000000008E-5</v>
      </c>
      <c r="C15648" s="5">
        <v>78165</v>
      </c>
      <c r="D15648" s="74">
        <f t="shared" si="567"/>
        <v>8.045654909243818E-4</v>
      </c>
      <c r="E15648" s="46"/>
      <c r="F15648" s="3"/>
      <c r="G15648" s="3"/>
      <c r="H15648" s="3"/>
      <c r="I15648" s="3"/>
      <c r="Y15648" s="27"/>
    </row>
    <row r="15649" spans="2:25" x14ac:dyDescent="0.25">
      <c r="B15649" s="6">
        <f t="shared" si="568"/>
        <v>7.8170000000000005E-5</v>
      </c>
      <c r="C15649" s="5">
        <v>78170</v>
      </c>
      <c r="D15649" s="74">
        <f t="shared" si="567"/>
        <v>8.043631858684839E-4</v>
      </c>
      <c r="E15649" s="46"/>
      <c r="F15649" s="3"/>
      <c r="G15649" s="3"/>
      <c r="H15649" s="3"/>
      <c r="I15649" s="3"/>
      <c r="Y15649" s="27"/>
    </row>
    <row r="15650" spans="2:25" x14ac:dyDescent="0.25">
      <c r="B15650" s="6">
        <f t="shared" si="568"/>
        <v>7.8175000000000003E-5</v>
      </c>
      <c r="C15650" s="5">
        <v>78175</v>
      </c>
      <c r="D15650" s="74">
        <f t="shared" si="567"/>
        <v>8.0416094438589083E-4</v>
      </c>
      <c r="E15650" s="46"/>
      <c r="F15650" s="3"/>
      <c r="G15650" s="3"/>
      <c r="H15650" s="3"/>
      <c r="I15650" s="3"/>
      <c r="Y15650" s="27"/>
    </row>
    <row r="15651" spans="2:25" x14ac:dyDescent="0.25">
      <c r="B15651" s="6">
        <f t="shared" si="568"/>
        <v>7.818E-5</v>
      </c>
      <c r="C15651" s="5">
        <v>78180</v>
      </c>
      <c r="D15651" s="74">
        <f t="shared" si="567"/>
        <v>8.0395876645263542E-4</v>
      </c>
      <c r="E15651" s="46"/>
      <c r="F15651" s="3"/>
      <c r="G15651" s="3"/>
      <c r="H15651" s="3"/>
      <c r="I15651" s="3"/>
      <c r="Y15651" s="27"/>
    </row>
    <row r="15652" spans="2:25" x14ac:dyDescent="0.25">
      <c r="B15652" s="6">
        <f t="shared" si="568"/>
        <v>7.8185000000000011E-5</v>
      </c>
      <c r="C15652" s="5">
        <v>78185</v>
      </c>
      <c r="D15652" s="74">
        <f t="shared" si="567"/>
        <v>8.037566520447579E-4</v>
      </c>
      <c r="E15652" s="46"/>
      <c r="F15652" s="3"/>
      <c r="G15652" s="3"/>
      <c r="H15652" s="3"/>
      <c r="I15652" s="3"/>
      <c r="Y15652" s="27"/>
    </row>
    <row r="15653" spans="2:25" x14ac:dyDescent="0.25">
      <c r="B15653" s="6">
        <f t="shared" si="568"/>
        <v>7.8190000000000009E-5</v>
      </c>
      <c r="C15653" s="5">
        <v>78190</v>
      </c>
      <c r="D15653" s="74">
        <f t="shared" si="567"/>
        <v>8.0355460113831474E-4</v>
      </c>
      <c r="E15653" s="46"/>
      <c r="F15653" s="3"/>
      <c r="G15653" s="3"/>
      <c r="H15653" s="3"/>
      <c r="I15653" s="3"/>
      <c r="Y15653" s="27"/>
    </row>
    <row r="15654" spans="2:25" x14ac:dyDescent="0.25">
      <c r="B15654" s="6">
        <f t="shared" si="568"/>
        <v>7.8195000000000006E-5</v>
      </c>
      <c r="C15654" s="5">
        <v>78195</v>
      </c>
      <c r="D15654" s="74">
        <f t="shared" si="567"/>
        <v>8.033526137093673E-4</v>
      </c>
      <c r="E15654" s="46"/>
      <c r="F15654" s="3"/>
      <c r="G15654" s="3"/>
      <c r="H15654" s="3"/>
      <c r="I15654" s="3"/>
      <c r="Y15654" s="27"/>
    </row>
    <row r="15655" spans="2:25" x14ac:dyDescent="0.25">
      <c r="B15655" s="6">
        <f t="shared" si="568"/>
        <v>7.8200000000000003E-5</v>
      </c>
      <c r="C15655" s="5">
        <v>78200</v>
      </c>
      <c r="D15655" s="74">
        <f t="shared" si="567"/>
        <v>8.031506897339893E-4</v>
      </c>
      <c r="E15655" s="46"/>
      <c r="F15655" s="3"/>
      <c r="G15655" s="3"/>
      <c r="H15655" s="3"/>
      <c r="I15655" s="3"/>
      <c r="Y15655" s="27"/>
    </row>
    <row r="15656" spans="2:25" x14ac:dyDescent="0.25">
      <c r="B15656" s="6">
        <f t="shared" si="568"/>
        <v>7.8205000000000001E-5</v>
      </c>
      <c r="C15656" s="5">
        <v>78205</v>
      </c>
      <c r="D15656" s="74">
        <f t="shared" si="567"/>
        <v>8.0294882918826617E-4</v>
      </c>
      <c r="E15656" s="46"/>
      <c r="F15656" s="3"/>
      <c r="G15656" s="3"/>
      <c r="H15656" s="3"/>
      <c r="I15656" s="3"/>
      <c r="Y15656" s="27"/>
    </row>
    <row r="15657" spans="2:25" x14ac:dyDescent="0.25">
      <c r="B15657" s="6">
        <f t="shared" si="568"/>
        <v>7.8209999999999998E-5</v>
      </c>
      <c r="C15657" s="5">
        <v>78210</v>
      </c>
      <c r="D15657" s="74">
        <f t="shared" si="567"/>
        <v>8.0274703204829146E-4</v>
      </c>
      <c r="E15657" s="46"/>
      <c r="F15657" s="3"/>
      <c r="G15657" s="3"/>
      <c r="H15657" s="3"/>
      <c r="I15657" s="3"/>
      <c r="Y15657" s="27"/>
    </row>
    <row r="15658" spans="2:25" x14ac:dyDescent="0.25">
      <c r="B15658" s="6">
        <f t="shared" si="568"/>
        <v>7.8215000000000009E-5</v>
      </c>
      <c r="C15658" s="5">
        <v>78215</v>
      </c>
      <c r="D15658" s="74">
        <f t="shared" si="567"/>
        <v>8.0254529829016969E-4</v>
      </c>
      <c r="E15658" s="46"/>
      <c r="F15658" s="3"/>
      <c r="G15658" s="3"/>
      <c r="H15658" s="3"/>
      <c r="I15658" s="3"/>
      <c r="Y15658" s="27"/>
    </row>
    <row r="15659" spans="2:25" x14ac:dyDescent="0.25">
      <c r="B15659" s="6">
        <f t="shared" si="568"/>
        <v>7.8220000000000007E-5</v>
      </c>
      <c r="C15659" s="5">
        <v>78220</v>
      </c>
      <c r="D15659" s="74">
        <f t="shared" si="567"/>
        <v>8.0234362789002064E-4</v>
      </c>
      <c r="E15659" s="46"/>
      <c r="F15659" s="3"/>
      <c r="G15659" s="3"/>
      <c r="H15659" s="3"/>
      <c r="I15659" s="3"/>
      <c r="Y15659" s="27"/>
    </row>
    <row r="15660" spans="2:25" x14ac:dyDescent="0.25">
      <c r="B15660" s="6">
        <f t="shared" si="568"/>
        <v>7.8225000000000004E-5</v>
      </c>
      <c r="C15660" s="5">
        <v>78225</v>
      </c>
      <c r="D15660" s="74">
        <f t="shared" si="567"/>
        <v>8.0214202082396846E-4</v>
      </c>
      <c r="E15660" s="46"/>
      <c r="F15660" s="3"/>
      <c r="G15660" s="3"/>
      <c r="H15660" s="3"/>
      <c r="I15660" s="3"/>
      <c r="Y15660" s="27"/>
    </row>
    <row r="15661" spans="2:25" x14ac:dyDescent="0.25">
      <c r="B15661" s="6">
        <f t="shared" si="568"/>
        <v>7.8230000000000001E-5</v>
      </c>
      <c r="C15661" s="5">
        <v>78230</v>
      </c>
      <c r="D15661" s="74">
        <f t="shared" si="567"/>
        <v>8.0194047706814899E-4</v>
      </c>
      <c r="E15661" s="46"/>
      <c r="F15661" s="3"/>
      <c r="G15661" s="3"/>
      <c r="H15661" s="3"/>
      <c r="I15661" s="3"/>
      <c r="Y15661" s="27"/>
    </row>
    <row r="15662" spans="2:25" x14ac:dyDescent="0.25">
      <c r="B15662" s="6">
        <f t="shared" si="568"/>
        <v>7.8234999999999999E-5</v>
      </c>
      <c r="C15662" s="5">
        <v>78235</v>
      </c>
      <c r="D15662" s="74">
        <f t="shared" si="567"/>
        <v>8.0173899659871184E-4</v>
      </c>
      <c r="E15662" s="46"/>
      <c r="F15662" s="3"/>
      <c r="G15662" s="3"/>
      <c r="H15662" s="3"/>
      <c r="I15662" s="3"/>
      <c r="Y15662" s="27"/>
    </row>
    <row r="15663" spans="2:25" x14ac:dyDescent="0.25">
      <c r="B15663" s="6">
        <f t="shared" si="568"/>
        <v>7.824000000000001E-5</v>
      </c>
      <c r="C15663" s="5">
        <v>78240</v>
      </c>
      <c r="D15663" s="74">
        <f t="shared" si="567"/>
        <v>8.0153757939181345E-4</v>
      </c>
      <c r="E15663" s="46"/>
      <c r="F15663" s="3"/>
      <c r="G15663" s="3"/>
      <c r="H15663" s="3"/>
      <c r="I15663" s="3"/>
      <c r="Y15663" s="27"/>
    </row>
    <row r="15664" spans="2:25" x14ac:dyDescent="0.25">
      <c r="B15664" s="6">
        <f t="shared" si="568"/>
        <v>7.8245000000000007E-5</v>
      </c>
      <c r="C15664" s="5">
        <v>78245</v>
      </c>
      <c r="D15664" s="74">
        <f t="shared" si="567"/>
        <v>8.0133622542362306E-4</v>
      </c>
      <c r="E15664" s="46"/>
      <c r="F15664" s="3"/>
      <c r="G15664" s="3"/>
      <c r="H15664" s="3"/>
      <c r="I15664" s="3"/>
      <c r="Y15664" s="27"/>
    </row>
    <row r="15665" spans="2:25" x14ac:dyDescent="0.25">
      <c r="B15665" s="6">
        <f t="shared" si="568"/>
        <v>7.8250000000000005E-5</v>
      </c>
      <c r="C15665" s="5">
        <v>78250</v>
      </c>
      <c r="D15665" s="74">
        <f t="shared" si="567"/>
        <v>8.0113493467031858E-4</v>
      </c>
      <c r="E15665" s="46"/>
      <c r="F15665" s="3"/>
      <c r="G15665" s="3"/>
      <c r="H15665" s="3"/>
      <c r="I15665" s="3"/>
      <c r="Y15665" s="27"/>
    </row>
    <row r="15666" spans="2:25" x14ac:dyDescent="0.25">
      <c r="B15666" s="6">
        <f t="shared" si="568"/>
        <v>7.8255000000000002E-5</v>
      </c>
      <c r="C15666" s="5">
        <v>78255</v>
      </c>
      <c r="D15666" s="74">
        <f t="shared" si="567"/>
        <v>8.0093370710808984E-4</v>
      </c>
      <c r="E15666" s="46"/>
      <c r="F15666" s="3"/>
      <c r="G15666" s="3"/>
      <c r="H15666" s="3"/>
      <c r="I15666" s="3"/>
      <c r="Y15666" s="27"/>
    </row>
    <row r="15667" spans="2:25" x14ac:dyDescent="0.25">
      <c r="B15667" s="6">
        <f t="shared" si="568"/>
        <v>7.8259999999999999E-5</v>
      </c>
      <c r="C15667" s="5">
        <v>78260</v>
      </c>
      <c r="D15667" s="74">
        <f t="shared" si="567"/>
        <v>8.0073254271313698E-4</v>
      </c>
      <c r="E15667" s="46"/>
      <c r="F15667" s="3"/>
      <c r="G15667" s="3"/>
      <c r="H15667" s="3"/>
      <c r="I15667" s="3"/>
      <c r="Y15667" s="27"/>
    </row>
    <row r="15668" spans="2:25" x14ac:dyDescent="0.25">
      <c r="B15668" s="6">
        <f t="shared" si="568"/>
        <v>7.826500000000001E-5</v>
      </c>
      <c r="C15668" s="5">
        <v>78265</v>
      </c>
      <c r="D15668" s="74">
        <f t="shared" si="567"/>
        <v>8.0053144146167044E-4</v>
      </c>
      <c r="E15668" s="46"/>
      <c r="F15668" s="3"/>
      <c r="G15668" s="3"/>
      <c r="H15668" s="3"/>
      <c r="I15668" s="3"/>
      <c r="Y15668" s="27"/>
    </row>
    <row r="15669" spans="2:25" x14ac:dyDescent="0.25">
      <c r="B15669" s="6">
        <f t="shared" si="568"/>
        <v>7.8270000000000008E-5</v>
      </c>
      <c r="C15669" s="5">
        <v>78270</v>
      </c>
      <c r="D15669" s="74">
        <f t="shared" si="567"/>
        <v>8.0033040332990954E-4</v>
      </c>
      <c r="E15669" s="46"/>
      <c r="F15669" s="3"/>
      <c r="G15669" s="3"/>
      <c r="H15669" s="3"/>
      <c r="I15669" s="3"/>
      <c r="Y15669" s="27"/>
    </row>
    <row r="15670" spans="2:25" x14ac:dyDescent="0.25">
      <c r="B15670" s="6">
        <f t="shared" si="568"/>
        <v>7.8275000000000005E-5</v>
      </c>
      <c r="C15670" s="5">
        <v>78275</v>
      </c>
      <c r="D15670" s="74">
        <f t="shared" si="567"/>
        <v>8.0012942829408597E-4</v>
      </c>
      <c r="E15670" s="46"/>
      <c r="F15670" s="3"/>
      <c r="G15670" s="3"/>
      <c r="H15670" s="3"/>
      <c r="I15670" s="3"/>
      <c r="Y15670" s="27"/>
    </row>
    <row r="15671" spans="2:25" x14ac:dyDescent="0.25">
      <c r="B15671" s="6">
        <f t="shared" si="568"/>
        <v>7.8280000000000003E-5</v>
      </c>
      <c r="C15671" s="5">
        <v>78280</v>
      </c>
      <c r="D15671" s="74">
        <f t="shared" si="567"/>
        <v>7.9992851633044345E-4</v>
      </c>
      <c r="E15671" s="46"/>
      <c r="F15671" s="3"/>
      <c r="G15671" s="3"/>
      <c r="H15671" s="3"/>
      <c r="I15671" s="3"/>
      <c r="Y15671" s="27"/>
    </row>
    <row r="15672" spans="2:25" x14ac:dyDescent="0.25">
      <c r="B15672" s="6">
        <f t="shared" si="568"/>
        <v>7.8285E-5</v>
      </c>
      <c r="C15672" s="5">
        <v>78285</v>
      </c>
      <c r="D15672" s="74">
        <f t="shared" si="567"/>
        <v>7.9972766741523015E-4</v>
      </c>
      <c r="E15672" s="46"/>
      <c r="F15672" s="3"/>
      <c r="G15672" s="3"/>
      <c r="H15672" s="3"/>
      <c r="I15672" s="3"/>
      <c r="Y15672" s="27"/>
    </row>
    <row r="15673" spans="2:25" x14ac:dyDescent="0.25">
      <c r="B15673" s="6">
        <f t="shared" si="568"/>
        <v>7.8290000000000011E-5</v>
      </c>
      <c r="C15673" s="5">
        <v>78290</v>
      </c>
      <c r="D15673" s="74">
        <f t="shared" si="567"/>
        <v>7.9952688152471092E-4</v>
      </c>
      <c r="E15673" s="46"/>
      <c r="F15673" s="3"/>
      <c r="G15673" s="3"/>
      <c r="H15673" s="3"/>
      <c r="I15673" s="3"/>
      <c r="Y15673" s="27"/>
    </row>
    <row r="15674" spans="2:25" x14ac:dyDescent="0.25">
      <c r="B15674" s="6">
        <f t="shared" si="568"/>
        <v>7.8295000000000008E-5</v>
      </c>
      <c r="C15674" s="5">
        <v>78295</v>
      </c>
      <c r="D15674" s="74">
        <f t="shared" si="567"/>
        <v>7.9932615863515964E-4</v>
      </c>
      <c r="E15674" s="46"/>
      <c r="F15674" s="3"/>
      <c r="G15674" s="3"/>
      <c r="H15674" s="3"/>
      <c r="I15674" s="3"/>
      <c r="Y15674" s="27"/>
    </row>
    <row r="15675" spans="2:25" x14ac:dyDescent="0.25">
      <c r="B15675" s="6">
        <f t="shared" si="568"/>
        <v>7.8300000000000006E-5</v>
      </c>
      <c r="C15675" s="5">
        <v>78300</v>
      </c>
      <c r="D15675" s="74">
        <f t="shared" si="567"/>
        <v>7.991254987228572E-4</v>
      </c>
      <c r="E15675" s="46"/>
      <c r="F15675" s="3"/>
      <c r="G15675" s="3"/>
      <c r="H15675" s="3"/>
      <c r="I15675" s="3"/>
      <c r="Y15675" s="27"/>
    </row>
    <row r="15676" spans="2:25" x14ac:dyDescent="0.25">
      <c r="B15676" s="6">
        <f t="shared" si="568"/>
        <v>7.8305000000000003E-5</v>
      </c>
      <c r="C15676" s="5">
        <v>78305</v>
      </c>
      <c r="D15676" s="74">
        <f t="shared" si="567"/>
        <v>7.989249017640983E-4</v>
      </c>
      <c r="E15676" s="46"/>
      <c r="F15676" s="3"/>
      <c r="G15676" s="3"/>
      <c r="H15676" s="3"/>
      <c r="I15676" s="3"/>
      <c r="Y15676" s="27"/>
    </row>
    <row r="15677" spans="2:25" x14ac:dyDescent="0.25">
      <c r="B15677" s="6">
        <f t="shared" si="568"/>
        <v>7.8310000000000001E-5</v>
      </c>
      <c r="C15677" s="5">
        <v>78310</v>
      </c>
      <c r="D15677" s="74">
        <f t="shared" si="567"/>
        <v>7.9872436773518703E-4</v>
      </c>
      <c r="E15677" s="46"/>
      <c r="F15677" s="3"/>
      <c r="G15677" s="3"/>
      <c r="H15677" s="3"/>
      <c r="I15677" s="3"/>
      <c r="Y15677" s="27"/>
    </row>
    <row r="15678" spans="2:25" x14ac:dyDescent="0.25">
      <c r="B15678" s="6">
        <f t="shared" si="568"/>
        <v>7.8314999999999998E-5</v>
      </c>
      <c r="C15678" s="5">
        <v>78315</v>
      </c>
      <c r="D15678" s="74">
        <f t="shared" si="567"/>
        <v>7.9852389661243814E-4</v>
      </c>
      <c r="E15678" s="46"/>
      <c r="F15678" s="3"/>
      <c r="G15678" s="3"/>
      <c r="H15678" s="3"/>
      <c r="I15678" s="3"/>
      <c r="Y15678" s="27"/>
    </row>
    <row r="15679" spans="2:25" x14ac:dyDescent="0.25">
      <c r="B15679" s="6">
        <f t="shared" si="568"/>
        <v>7.8320000000000009E-5</v>
      </c>
      <c r="C15679" s="5">
        <v>78320</v>
      </c>
      <c r="D15679" s="74">
        <f t="shared" si="567"/>
        <v>7.9832348837217558E-4</v>
      </c>
      <c r="E15679" s="46"/>
      <c r="F15679" s="3"/>
      <c r="G15679" s="3"/>
      <c r="H15679" s="3"/>
      <c r="I15679" s="3"/>
      <c r="Y15679" s="27"/>
    </row>
    <row r="15680" spans="2:25" x14ac:dyDescent="0.25">
      <c r="B15680" s="6">
        <f t="shared" si="568"/>
        <v>7.8325000000000006E-5</v>
      </c>
      <c r="C15680" s="5">
        <v>78325</v>
      </c>
      <c r="D15680" s="74">
        <f t="shared" si="567"/>
        <v>7.9812314299073479E-4</v>
      </c>
      <c r="E15680" s="46"/>
      <c r="F15680" s="3"/>
      <c r="G15680" s="3"/>
      <c r="H15680" s="3"/>
      <c r="I15680" s="3"/>
      <c r="Y15680" s="27"/>
    </row>
    <row r="15681" spans="2:25" x14ac:dyDescent="0.25">
      <c r="B15681" s="6">
        <f t="shared" si="568"/>
        <v>7.8330000000000004E-5</v>
      </c>
      <c r="C15681" s="5">
        <v>78330</v>
      </c>
      <c r="D15681" s="74">
        <f t="shared" si="567"/>
        <v>7.9792286044446379E-4</v>
      </c>
      <c r="E15681" s="46"/>
      <c r="F15681" s="3"/>
      <c r="G15681" s="3"/>
      <c r="H15681" s="3"/>
      <c r="I15681" s="3"/>
      <c r="Y15681" s="27"/>
    </row>
    <row r="15682" spans="2:25" x14ac:dyDescent="0.25">
      <c r="B15682" s="6">
        <f t="shared" si="568"/>
        <v>7.8335000000000001E-5</v>
      </c>
      <c r="C15682" s="5">
        <v>78335</v>
      </c>
      <c r="D15682" s="74">
        <f t="shared" si="567"/>
        <v>7.9772264070971603E-4</v>
      </c>
      <c r="E15682" s="46"/>
      <c r="F15682" s="3"/>
      <c r="G15682" s="3"/>
      <c r="H15682" s="3"/>
      <c r="I15682" s="3"/>
      <c r="Y15682" s="27"/>
    </row>
    <row r="15683" spans="2:25" x14ac:dyDescent="0.25">
      <c r="B15683" s="6">
        <f t="shared" si="568"/>
        <v>7.8339999999999999E-5</v>
      </c>
      <c r="C15683" s="5">
        <v>78340</v>
      </c>
      <c r="D15683" s="74">
        <f t="shared" si="567"/>
        <v>7.9752248376286001E-4</v>
      </c>
      <c r="E15683" s="46"/>
      <c r="F15683" s="3"/>
      <c r="G15683" s="3"/>
      <c r="H15683" s="3"/>
      <c r="I15683" s="3"/>
      <c r="Y15683" s="27"/>
    </row>
    <row r="15684" spans="2:25" x14ac:dyDescent="0.25">
      <c r="B15684" s="6">
        <f t="shared" si="568"/>
        <v>7.834500000000001E-5</v>
      </c>
      <c r="C15684" s="5">
        <v>78345</v>
      </c>
      <c r="D15684" s="74">
        <f t="shared" si="567"/>
        <v>7.9732238958026881E-4</v>
      </c>
      <c r="E15684" s="46"/>
      <c r="F15684" s="3"/>
      <c r="G15684" s="3"/>
      <c r="H15684" s="3"/>
      <c r="I15684" s="3"/>
      <c r="Y15684" s="27"/>
    </row>
    <row r="15685" spans="2:25" x14ac:dyDescent="0.25">
      <c r="B15685" s="6">
        <f t="shared" si="568"/>
        <v>7.8350000000000007E-5</v>
      </c>
      <c r="C15685" s="5">
        <v>78350</v>
      </c>
      <c r="D15685" s="74">
        <f t="shared" si="567"/>
        <v>7.9712235813833424E-4</v>
      </c>
      <c r="E15685" s="46"/>
      <c r="F15685" s="3"/>
      <c r="G15685" s="3"/>
      <c r="H15685" s="3"/>
      <c r="I15685" s="3"/>
      <c r="Y15685" s="27"/>
    </row>
    <row r="15686" spans="2:25" x14ac:dyDescent="0.25">
      <c r="B15686" s="6">
        <f t="shared" si="568"/>
        <v>7.8355000000000005E-5</v>
      </c>
      <c r="C15686" s="5">
        <v>78355</v>
      </c>
      <c r="D15686" s="74">
        <f t="shared" si="567"/>
        <v>7.9692238941345096E-4</v>
      </c>
      <c r="E15686" s="46"/>
      <c r="F15686" s="3"/>
      <c r="G15686" s="3"/>
      <c r="H15686" s="3"/>
      <c r="I15686" s="3"/>
      <c r="Y15686" s="27"/>
    </row>
    <row r="15687" spans="2:25" x14ac:dyDescent="0.25">
      <c r="B15687" s="6">
        <f t="shared" si="568"/>
        <v>7.8360000000000002E-5</v>
      </c>
      <c r="C15687" s="5">
        <v>78360</v>
      </c>
      <c r="D15687" s="74">
        <f t="shared" si="567"/>
        <v>7.9672248338202834E-4</v>
      </c>
      <c r="E15687" s="46"/>
      <c r="F15687" s="3"/>
      <c r="G15687" s="3"/>
      <c r="H15687" s="3"/>
      <c r="I15687" s="3"/>
      <c r="Y15687" s="27"/>
    </row>
    <row r="15688" spans="2:25" x14ac:dyDescent="0.25">
      <c r="B15688" s="6">
        <f t="shared" si="568"/>
        <v>7.8364999999999999E-5</v>
      </c>
      <c r="C15688" s="5">
        <v>78365</v>
      </c>
      <c r="D15688" s="74">
        <f t="shared" si="567"/>
        <v>7.9652264002048445E-4</v>
      </c>
      <c r="E15688" s="46"/>
      <c r="F15688" s="3"/>
      <c r="G15688" s="3"/>
      <c r="H15688" s="3"/>
      <c r="I15688" s="3"/>
      <c r="Y15688" s="27"/>
    </row>
    <row r="15689" spans="2:25" x14ac:dyDescent="0.25">
      <c r="B15689" s="6">
        <f t="shared" si="568"/>
        <v>7.837000000000001E-5</v>
      </c>
      <c r="C15689" s="5">
        <v>78370</v>
      </c>
      <c r="D15689" s="74">
        <f t="shared" si="567"/>
        <v>7.9632285930524688E-4</v>
      </c>
      <c r="E15689" s="46"/>
      <c r="F15689" s="3"/>
      <c r="G15689" s="3"/>
      <c r="H15689" s="3"/>
      <c r="I15689" s="3"/>
      <c r="Y15689" s="27"/>
    </row>
    <row r="15690" spans="2:25" x14ac:dyDescent="0.25">
      <c r="B15690" s="6">
        <f t="shared" si="568"/>
        <v>7.8375000000000008E-5</v>
      </c>
      <c r="C15690" s="5">
        <v>78375</v>
      </c>
      <c r="D15690" s="74">
        <f t="shared" si="567"/>
        <v>7.9612314121275442E-4</v>
      </c>
      <c r="E15690" s="46"/>
      <c r="F15690" s="3"/>
      <c r="G15690" s="3"/>
      <c r="H15690" s="3"/>
      <c r="I15690" s="3"/>
      <c r="Y15690" s="27"/>
    </row>
    <row r="15691" spans="2:25" x14ac:dyDescent="0.25">
      <c r="B15691" s="6">
        <f t="shared" si="568"/>
        <v>7.8380000000000005E-5</v>
      </c>
      <c r="C15691" s="5">
        <v>78380</v>
      </c>
      <c r="D15691" s="74">
        <f t="shared" si="567"/>
        <v>7.959234857194585E-4</v>
      </c>
      <c r="E15691" s="46"/>
      <c r="F15691" s="3"/>
      <c r="G15691" s="3"/>
      <c r="H15691" s="3"/>
      <c r="I15691" s="3"/>
      <c r="Y15691" s="27"/>
    </row>
    <row r="15692" spans="2:25" x14ac:dyDescent="0.25">
      <c r="B15692" s="6">
        <f t="shared" si="568"/>
        <v>7.8385000000000003E-5</v>
      </c>
      <c r="C15692" s="5">
        <v>78385</v>
      </c>
      <c r="D15692" s="74">
        <f t="shared" si="567"/>
        <v>7.9572389280181633E-4</v>
      </c>
      <c r="E15692" s="46"/>
      <c r="F15692" s="3"/>
      <c r="G15692" s="3"/>
      <c r="H15692" s="3"/>
      <c r="I15692" s="3"/>
      <c r="Y15692" s="27"/>
    </row>
    <row r="15693" spans="2:25" x14ac:dyDescent="0.25">
      <c r="B15693" s="6">
        <f t="shared" si="568"/>
        <v>7.839E-5</v>
      </c>
      <c r="C15693" s="5">
        <v>78390</v>
      </c>
      <c r="D15693" s="74">
        <f t="shared" si="567"/>
        <v>7.9552436243629976E-4</v>
      </c>
      <c r="E15693" s="46"/>
      <c r="F15693" s="3"/>
      <c r="G15693" s="3"/>
      <c r="H15693" s="3"/>
      <c r="I15693" s="3"/>
      <c r="Y15693" s="27"/>
    </row>
    <row r="15694" spans="2:25" x14ac:dyDescent="0.25">
      <c r="B15694" s="6">
        <f t="shared" si="568"/>
        <v>7.8395000000000011E-5</v>
      </c>
      <c r="C15694" s="5">
        <v>78395</v>
      </c>
      <c r="D15694" s="74">
        <f t="shared" si="567"/>
        <v>7.9532489459938657E-4</v>
      </c>
      <c r="E15694" s="46"/>
      <c r="F15694" s="3"/>
      <c r="G15694" s="3"/>
      <c r="H15694" s="3"/>
      <c r="I15694" s="3"/>
      <c r="Y15694" s="27"/>
    </row>
    <row r="15695" spans="2:25" x14ac:dyDescent="0.25">
      <c r="B15695" s="6">
        <f t="shared" si="568"/>
        <v>7.8400000000000008E-5</v>
      </c>
      <c r="C15695" s="5">
        <v>78400</v>
      </c>
      <c r="D15695" s="74">
        <f t="shared" si="567"/>
        <v>7.9512548926756986E-4</v>
      </c>
      <c r="E15695" s="46"/>
      <c r="F15695" s="3"/>
      <c r="G15695" s="3"/>
      <c r="H15695" s="3"/>
      <c r="I15695" s="3"/>
      <c r="Y15695" s="27"/>
    </row>
    <row r="15696" spans="2:25" x14ac:dyDescent="0.25">
      <c r="B15696" s="6">
        <f t="shared" si="568"/>
        <v>7.8405000000000006E-5</v>
      </c>
      <c r="C15696" s="5">
        <v>78405</v>
      </c>
      <c r="D15696" s="74">
        <f t="shared" si="567"/>
        <v>7.9492614641734933E-4</v>
      </c>
      <c r="E15696" s="46"/>
      <c r="F15696" s="3"/>
      <c r="G15696" s="3"/>
      <c r="H15696" s="3"/>
      <c r="I15696" s="3"/>
      <c r="Y15696" s="27"/>
    </row>
    <row r="15697" spans="2:25" x14ac:dyDescent="0.25">
      <c r="B15697" s="6">
        <f t="shared" si="568"/>
        <v>7.8410000000000003E-5</v>
      </c>
      <c r="C15697" s="5">
        <v>78410</v>
      </c>
      <c r="D15697" s="74">
        <f t="shared" si="567"/>
        <v>7.9472686602523801E-4</v>
      </c>
      <c r="E15697" s="46"/>
      <c r="F15697" s="3"/>
      <c r="G15697" s="3"/>
      <c r="H15697" s="3"/>
      <c r="I15697" s="3"/>
      <c r="Y15697" s="27"/>
    </row>
    <row r="15698" spans="2:25" x14ac:dyDescent="0.25">
      <c r="B15698" s="6">
        <f t="shared" si="568"/>
        <v>7.8415000000000001E-5</v>
      </c>
      <c r="C15698" s="5">
        <v>78415</v>
      </c>
      <c r="D15698" s="74">
        <f t="shared" si="567"/>
        <v>7.9452764806775371E-4</v>
      </c>
      <c r="E15698" s="46"/>
      <c r="F15698" s="3"/>
      <c r="G15698" s="3"/>
      <c r="H15698" s="3"/>
      <c r="I15698" s="3"/>
      <c r="Y15698" s="27"/>
    </row>
    <row r="15699" spans="2:25" x14ac:dyDescent="0.25">
      <c r="B15699" s="6">
        <f t="shared" si="568"/>
        <v>7.8420000000000012E-5</v>
      </c>
      <c r="C15699" s="5">
        <v>78420</v>
      </c>
      <c r="D15699" s="74">
        <f t="shared" ref="D15699:D15762" si="569">IF(ISERROR($D$12*2*PI()*$D$4*$D$5^2/B15699^5*10^-9*(1/(EXP(($D$4*$D$5)/(B15699*$D$6*($D$9)))-1))),0,$D$12*2*PI()*$D$4*$D$5^2/B15699^5*10^-9*(1/(EXP(($D$4*$D$5)/(B15699*$D$6*($D$9)))-1)))</f>
        <v>7.9432849252143137E-4</v>
      </c>
      <c r="E15699" s="46"/>
      <c r="F15699" s="3"/>
      <c r="G15699" s="3"/>
      <c r="H15699" s="3"/>
      <c r="I15699" s="3"/>
      <c r="Y15699" s="27"/>
    </row>
    <row r="15700" spans="2:25" x14ac:dyDescent="0.25">
      <c r="B15700" s="6">
        <f t="shared" ref="B15700:B15763" si="570">C15700*10^-9</f>
        <v>7.8425000000000009E-5</v>
      </c>
      <c r="C15700" s="5">
        <v>78425</v>
      </c>
      <c r="D15700" s="74">
        <f t="shared" si="569"/>
        <v>7.9412939936281232E-4</v>
      </c>
      <c r="E15700" s="46"/>
      <c r="F15700" s="3"/>
      <c r="G15700" s="3"/>
      <c r="H15700" s="3"/>
      <c r="I15700" s="3"/>
      <c r="Y15700" s="27"/>
    </row>
    <row r="15701" spans="2:25" x14ac:dyDescent="0.25">
      <c r="B15701" s="6">
        <f t="shared" si="570"/>
        <v>7.8430000000000006E-5</v>
      </c>
      <c r="C15701" s="5">
        <v>78430</v>
      </c>
      <c r="D15701" s="74">
        <f t="shared" si="569"/>
        <v>7.9393036856844821E-4</v>
      </c>
      <c r="E15701" s="46"/>
      <c r="F15701" s="3"/>
      <c r="G15701" s="3"/>
      <c r="H15701" s="3"/>
      <c r="I15701" s="3"/>
      <c r="Y15701" s="27"/>
    </row>
    <row r="15702" spans="2:25" x14ac:dyDescent="0.25">
      <c r="B15702" s="6">
        <f t="shared" si="570"/>
        <v>7.8435000000000004E-5</v>
      </c>
      <c r="C15702" s="5">
        <v>78435</v>
      </c>
      <c r="D15702" s="74">
        <f t="shared" si="569"/>
        <v>7.9373140011490192E-4</v>
      </c>
      <c r="E15702" s="46"/>
      <c r="F15702" s="3"/>
      <c r="G15702" s="3"/>
      <c r="H15702" s="3"/>
      <c r="I15702" s="3"/>
      <c r="Y15702" s="27"/>
    </row>
    <row r="15703" spans="2:25" x14ac:dyDescent="0.25">
      <c r="B15703" s="6">
        <f t="shared" si="570"/>
        <v>7.8440000000000001E-5</v>
      </c>
      <c r="C15703" s="5">
        <v>78440</v>
      </c>
      <c r="D15703" s="74">
        <f t="shared" si="569"/>
        <v>7.9353249397874648E-4</v>
      </c>
      <c r="E15703" s="46"/>
      <c r="F15703" s="3"/>
      <c r="G15703" s="3"/>
      <c r="H15703" s="3"/>
      <c r="I15703" s="3"/>
      <c r="Y15703" s="27"/>
    </row>
    <row r="15704" spans="2:25" x14ac:dyDescent="0.25">
      <c r="B15704" s="6">
        <f t="shared" si="570"/>
        <v>7.8444999999999999E-5</v>
      </c>
      <c r="C15704" s="5">
        <v>78445</v>
      </c>
      <c r="D15704" s="74">
        <f t="shared" si="569"/>
        <v>7.9333365013656472E-4</v>
      </c>
      <c r="E15704" s="46"/>
      <c r="F15704" s="3"/>
      <c r="G15704" s="3"/>
      <c r="H15704" s="3"/>
      <c r="I15704" s="3"/>
      <c r="Y15704" s="27"/>
    </row>
    <row r="15705" spans="2:25" x14ac:dyDescent="0.25">
      <c r="B15705" s="6">
        <f t="shared" si="570"/>
        <v>7.845000000000001E-5</v>
      </c>
      <c r="C15705" s="5">
        <v>78450</v>
      </c>
      <c r="D15705" s="74">
        <f t="shared" si="569"/>
        <v>7.9313486856495078E-4</v>
      </c>
      <c r="E15705" s="46"/>
      <c r="F15705" s="3"/>
      <c r="G15705" s="3"/>
      <c r="H15705" s="3"/>
      <c r="I15705" s="3"/>
      <c r="Y15705" s="27"/>
    </row>
    <row r="15706" spans="2:25" x14ac:dyDescent="0.25">
      <c r="B15706" s="6">
        <f t="shared" si="570"/>
        <v>7.8455000000000007E-5</v>
      </c>
      <c r="C15706" s="5">
        <v>78455</v>
      </c>
      <c r="D15706" s="74">
        <f t="shared" si="569"/>
        <v>7.9293614924050846E-4</v>
      </c>
      <c r="E15706" s="46"/>
      <c r="F15706" s="3"/>
      <c r="G15706" s="3"/>
      <c r="H15706" s="3"/>
      <c r="I15706" s="3"/>
      <c r="Y15706" s="27"/>
    </row>
    <row r="15707" spans="2:25" x14ac:dyDescent="0.25">
      <c r="B15707" s="6">
        <f t="shared" si="570"/>
        <v>7.8460000000000004E-5</v>
      </c>
      <c r="C15707" s="5">
        <v>78460</v>
      </c>
      <c r="D15707" s="74">
        <f t="shared" si="569"/>
        <v>7.9273749213985085E-4</v>
      </c>
      <c r="E15707" s="46"/>
      <c r="F15707" s="3"/>
      <c r="G15707" s="3"/>
      <c r="H15707" s="3"/>
      <c r="I15707" s="3"/>
      <c r="Y15707" s="27"/>
    </row>
    <row r="15708" spans="2:25" x14ac:dyDescent="0.25">
      <c r="B15708" s="6">
        <f t="shared" si="570"/>
        <v>7.8465000000000002E-5</v>
      </c>
      <c r="C15708" s="5">
        <v>78465</v>
      </c>
      <c r="D15708" s="74">
        <f t="shared" si="569"/>
        <v>7.9253889723960322E-4</v>
      </c>
      <c r="E15708" s="46"/>
      <c r="F15708" s="3"/>
      <c r="G15708" s="3"/>
      <c r="H15708" s="3"/>
      <c r="I15708" s="3"/>
      <c r="Y15708" s="27"/>
    </row>
    <row r="15709" spans="2:25" x14ac:dyDescent="0.25">
      <c r="B15709" s="6">
        <f t="shared" si="570"/>
        <v>7.8469999999999999E-5</v>
      </c>
      <c r="C15709" s="5">
        <v>78470</v>
      </c>
      <c r="D15709" s="74">
        <f t="shared" si="569"/>
        <v>7.9234036451639948E-4</v>
      </c>
      <c r="E15709" s="46"/>
      <c r="F15709" s="3"/>
      <c r="G15709" s="3"/>
      <c r="H15709" s="3"/>
      <c r="I15709" s="3"/>
      <c r="Y15709" s="27"/>
    </row>
    <row r="15710" spans="2:25" x14ac:dyDescent="0.25">
      <c r="B15710" s="6">
        <f t="shared" si="570"/>
        <v>7.847500000000001E-5</v>
      </c>
      <c r="C15710" s="5">
        <v>78475</v>
      </c>
      <c r="D15710" s="74">
        <f t="shared" si="569"/>
        <v>7.9214189394688343E-4</v>
      </c>
      <c r="E15710" s="46"/>
      <c r="F15710" s="3"/>
      <c r="G15710" s="3"/>
      <c r="H15710" s="3"/>
      <c r="I15710" s="3"/>
      <c r="Y15710" s="27"/>
    </row>
    <row r="15711" spans="2:25" x14ac:dyDescent="0.25">
      <c r="B15711" s="6">
        <f t="shared" si="570"/>
        <v>7.8480000000000008E-5</v>
      </c>
      <c r="C15711" s="5">
        <v>78480</v>
      </c>
      <c r="D15711" s="74">
        <f t="shared" si="569"/>
        <v>7.9194348550771154E-4</v>
      </c>
      <c r="E15711" s="46"/>
      <c r="F15711" s="3"/>
      <c r="G15711" s="3"/>
      <c r="H15711" s="3"/>
      <c r="I15711" s="3"/>
      <c r="Y15711" s="27"/>
    </row>
    <row r="15712" spans="2:25" x14ac:dyDescent="0.25">
      <c r="B15712" s="6">
        <f t="shared" si="570"/>
        <v>7.8485000000000005E-5</v>
      </c>
      <c r="C15712" s="5">
        <v>78485</v>
      </c>
      <c r="D15712" s="74">
        <f t="shared" si="569"/>
        <v>7.9174513917554831E-4</v>
      </c>
      <c r="E15712" s="46"/>
      <c r="F15712" s="3"/>
      <c r="G15712" s="3"/>
      <c r="H15712" s="3"/>
      <c r="I15712" s="3"/>
      <c r="Y15712" s="27"/>
    </row>
    <row r="15713" spans="2:25" x14ac:dyDescent="0.25">
      <c r="B15713" s="6">
        <f t="shared" si="570"/>
        <v>7.8490000000000002E-5</v>
      </c>
      <c r="C15713" s="5">
        <v>78490</v>
      </c>
      <c r="D15713" s="74">
        <f t="shared" si="569"/>
        <v>7.9154685492706877E-4</v>
      </c>
      <c r="E15713" s="46"/>
      <c r="F15713" s="3"/>
      <c r="G15713" s="3"/>
      <c r="H15713" s="3"/>
      <c r="I15713" s="3"/>
      <c r="Y15713" s="27"/>
    </row>
    <row r="15714" spans="2:25" x14ac:dyDescent="0.25">
      <c r="B15714" s="6">
        <f t="shared" si="570"/>
        <v>7.8495E-5</v>
      </c>
      <c r="C15714" s="5">
        <v>78495</v>
      </c>
      <c r="D15714" s="74">
        <f t="shared" si="569"/>
        <v>7.9134863273895855E-4</v>
      </c>
      <c r="E15714" s="46"/>
      <c r="F15714" s="3"/>
      <c r="G15714" s="3"/>
      <c r="H15714" s="3"/>
      <c r="I15714" s="3"/>
      <c r="Y15714" s="27"/>
    </row>
    <row r="15715" spans="2:25" x14ac:dyDescent="0.25">
      <c r="B15715" s="6">
        <f t="shared" si="570"/>
        <v>7.8500000000000011E-5</v>
      </c>
      <c r="C15715" s="5">
        <v>78500</v>
      </c>
      <c r="D15715" s="74">
        <f t="shared" si="569"/>
        <v>7.9115047258791369E-4</v>
      </c>
      <c r="E15715" s="46"/>
      <c r="F15715" s="3"/>
      <c r="G15715" s="3"/>
      <c r="H15715" s="3"/>
      <c r="I15715" s="3"/>
      <c r="Y15715" s="27"/>
    </row>
    <row r="15716" spans="2:25" x14ac:dyDescent="0.25">
      <c r="B15716" s="6">
        <f t="shared" si="570"/>
        <v>7.8505000000000008E-5</v>
      </c>
      <c r="C15716" s="5">
        <v>78505</v>
      </c>
      <c r="D15716" s="74">
        <f t="shared" si="569"/>
        <v>7.9095237445064046E-4</v>
      </c>
      <c r="E15716" s="46"/>
      <c r="F15716" s="3"/>
      <c r="G15716" s="3"/>
      <c r="H15716" s="3"/>
      <c r="I15716" s="3"/>
      <c r="Y15716" s="27"/>
    </row>
    <row r="15717" spans="2:25" x14ac:dyDescent="0.25">
      <c r="B15717" s="6">
        <f t="shared" si="570"/>
        <v>7.8510000000000006E-5</v>
      </c>
      <c r="C15717" s="5">
        <v>78510</v>
      </c>
      <c r="D15717" s="74">
        <f t="shared" si="569"/>
        <v>7.9075433830385418E-4</v>
      </c>
      <c r="E15717" s="46"/>
      <c r="F15717" s="3"/>
      <c r="G15717" s="3"/>
      <c r="H15717" s="3"/>
      <c r="I15717" s="3"/>
      <c r="Y15717" s="27"/>
    </row>
    <row r="15718" spans="2:25" x14ac:dyDescent="0.25">
      <c r="B15718" s="6">
        <f t="shared" si="570"/>
        <v>7.8515000000000003E-5</v>
      </c>
      <c r="C15718" s="5">
        <v>78515</v>
      </c>
      <c r="D15718" s="74">
        <f t="shared" si="569"/>
        <v>7.9055636412428268E-4</v>
      </c>
      <c r="E15718" s="46"/>
      <c r="F15718" s="3"/>
      <c r="G15718" s="3"/>
      <c r="H15718" s="3"/>
      <c r="I15718" s="3"/>
      <c r="Y15718" s="27"/>
    </row>
    <row r="15719" spans="2:25" x14ac:dyDescent="0.25">
      <c r="B15719" s="6">
        <f t="shared" si="570"/>
        <v>7.852E-5</v>
      </c>
      <c r="C15719" s="5">
        <v>78520</v>
      </c>
      <c r="D15719" s="74">
        <f t="shared" si="569"/>
        <v>7.9035845188866181E-4</v>
      </c>
      <c r="E15719" s="46"/>
      <c r="F15719" s="3"/>
      <c r="G15719" s="3"/>
      <c r="H15719" s="3"/>
      <c r="I15719" s="3"/>
      <c r="Y15719" s="27"/>
    </row>
    <row r="15720" spans="2:25" x14ac:dyDescent="0.25">
      <c r="B15720" s="6">
        <f t="shared" si="570"/>
        <v>7.8525000000000011E-5</v>
      </c>
      <c r="C15720" s="5">
        <v>78525</v>
      </c>
      <c r="D15720" s="74">
        <f t="shared" si="569"/>
        <v>7.9016060157373726E-4</v>
      </c>
      <c r="E15720" s="46"/>
      <c r="F15720" s="3"/>
      <c r="G15720" s="3"/>
      <c r="H15720" s="3"/>
      <c r="I15720" s="3"/>
      <c r="Y15720" s="27"/>
    </row>
    <row r="15721" spans="2:25" x14ac:dyDescent="0.25">
      <c r="B15721" s="6">
        <f t="shared" si="570"/>
        <v>7.8530000000000009E-5</v>
      </c>
      <c r="C15721" s="5">
        <v>78530</v>
      </c>
      <c r="D15721" s="74">
        <f t="shared" si="569"/>
        <v>7.8996281315626862E-4</v>
      </c>
      <c r="E15721" s="46"/>
      <c r="F15721" s="3"/>
      <c r="G15721" s="3"/>
      <c r="H15721" s="3"/>
      <c r="I15721" s="3"/>
      <c r="Y15721" s="27"/>
    </row>
    <row r="15722" spans="2:25" x14ac:dyDescent="0.25">
      <c r="B15722" s="6">
        <f t="shared" si="570"/>
        <v>7.8535000000000006E-5</v>
      </c>
      <c r="C15722" s="5">
        <v>78535</v>
      </c>
      <c r="D15722" s="74">
        <f t="shared" si="569"/>
        <v>7.8976508661302025E-4</v>
      </c>
      <c r="E15722" s="46"/>
      <c r="F15722" s="3"/>
      <c r="G15722" s="3"/>
      <c r="H15722" s="3"/>
      <c r="I15722" s="3"/>
      <c r="Y15722" s="27"/>
    </row>
    <row r="15723" spans="2:25" x14ac:dyDescent="0.25">
      <c r="B15723" s="6">
        <f t="shared" si="570"/>
        <v>7.8540000000000004E-5</v>
      </c>
      <c r="C15723" s="5">
        <v>78540</v>
      </c>
      <c r="D15723" s="74">
        <f t="shared" si="569"/>
        <v>7.8956742192077178E-4</v>
      </c>
      <c r="E15723" s="46"/>
      <c r="F15723" s="3"/>
      <c r="G15723" s="3"/>
      <c r="H15723" s="3"/>
      <c r="I15723" s="3"/>
      <c r="Y15723" s="27"/>
    </row>
    <row r="15724" spans="2:25" x14ac:dyDescent="0.25">
      <c r="B15724" s="6">
        <f t="shared" si="570"/>
        <v>7.8545000000000001E-5</v>
      </c>
      <c r="C15724" s="5">
        <v>78545</v>
      </c>
      <c r="D15724" s="74">
        <f t="shared" si="569"/>
        <v>7.8936981905630851E-4</v>
      </c>
      <c r="E15724" s="46"/>
      <c r="F15724" s="3"/>
      <c r="G15724" s="3"/>
      <c r="H15724" s="3"/>
      <c r="I15724" s="3"/>
      <c r="Y15724" s="27"/>
    </row>
    <row r="15725" spans="2:25" x14ac:dyDescent="0.25">
      <c r="B15725" s="6">
        <f t="shared" si="570"/>
        <v>7.8549999999999998E-5</v>
      </c>
      <c r="C15725" s="5">
        <v>78550</v>
      </c>
      <c r="D15725" s="74">
        <f t="shared" si="569"/>
        <v>7.8917227799642925E-4</v>
      </c>
      <c r="E15725" s="46"/>
      <c r="F15725" s="3"/>
      <c r="G15725" s="3"/>
      <c r="H15725" s="3"/>
      <c r="I15725" s="3"/>
      <c r="Y15725" s="27"/>
    </row>
    <row r="15726" spans="2:25" x14ac:dyDescent="0.25">
      <c r="B15726" s="6">
        <f t="shared" si="570"/>
        <v>7.8555000000000009E-5</v>
      </c>
      <c r="C15726" s="5">
        <v>78555</v>
      </c>
      <c r="D15726" s="74">
        <f t="shared" si="569"/>
        <v>7.8897479871794249E-4</v>
      </c>
      <c r="E15726" s="46"/>
      <c r="F15726" s="3"/>
      <c r="G15726" s="3"/>
      <c r="H15726" s="3"/>
      <c r="I15726" s="3"/>
      <c r="Y15726" s="27"/>
    </row>
    <row r="15727" spans="2:25" x14ac:dyDescent="0.25">
      <c r="B15727" s="6">
        <f t="shared" si="570"/>
        <v>7.8560000000000007E-5</v>
      </c>
      <c r="C15727" s="5">
        <v>78560</v>
      </c>
      <c r="D15727" s="74">
        <f t="shared" si="569"/>
        <v>7.8877738119766463E-4</v>
      </c>
      <c r="E15727" s="46"/>
      <c r="F15727" s="3"/>
      <c r="G15727" s="3"/>
      <c r="H15727" s="3"/>
      <c r="I15727" s="3"/>
      <c r="Y15727" s="27"/>
    </row>
    <row r="15728" spans="2:25" x14ac:dyDescent="0.25">
      <c r="B15728" s="6">
        <f t="shared" si="570"/>
        <v>7.8565000000000004E-5</v>
      </c>
      <c r="C15728" s="5">
        <v>78565</v>
      </c>
      <c r="D15728" s="74">
        <f t="shared" si="569"/>
        <v>7.8858002541242497E-4</v>
      </c>
      <c r="E15728" s="46"/>
      <c r="F15728" s="3"/>
      <c r="G15728" s="3"/>
      <c r="H15728" s="3"/>
      <c r="I15728" s="3"/>
      <c r="Y15728" s="27"/>
    </row>
    <row r="15729" spans="2:25" x14ac:dyDescent="0.25">
      <c r="B15729" s="6">
        <f t="shared" si="570"/>
        <v>7.8570000000000002E-5</v>
      </c>
      <c r="C15729" s="5">
        <v>78570</v>
      </c>
      <c r="D15729" s="74">
        <f t="shared" si="569"/>
        <v>7.8838273133906137E-4</v>
      </c>
      <c r="E15729" s="46"/>
      <c r="F15729" s="3"/>
      <c r="G15729" s="3"/>
      <c r="H15729" s="3"/>
      <c r="I15729" s="3"/>
      <c r="Y15729" s="27"/>
    </row>
    <row r="15730" spans="2:25" x14ac:dyDescent="0.25">
      <c r="B15730" s="6">
        <f t="shared" si="570"/>
        <v>7.8574999999999999E-5</v>
      </c>
      <c r="C15730" s="5">
        <v>78575</v>
      </c>
      <c r="D15730" s="74">
        <f t="shared" si="569"/>
        <v>7.8818549895442232E-4</v>
      </c>
      <c r="E15730" s="46"/>
      <c r="F15730" s="3"/>
      <c r="G15730" s="3"/>
      <c r="H15730" s="3"/>
      <c r="I15730" s="3"/>
      <c r="Y15730" s="27"/>
    </row>
    <row r="15731" spans="2:25" x14ac:dyDescent="0.25">
      <c r="B15731" s="6">
        <f t="shared" si="570"/>
        <v>7.858000000000001E-5</v>
      </c>
      <c r="C15731" s="5">
        <v>78580</v>
      </c>
      <c r="D15731" s="74">
        <f t="shared" si="569"/>
        <v>7.8798832823536553E-4</v>
      </c>
      <c r="E15731" s="46"/>
      <c r="F15731" s="3"/>
      <c r="G15731" s="3"/>
      <c r="H15731" s="3"/>
      <c r="I15731" s="3"/>
      <c r="Y15731" s="27"/>
    </row>
    <row r="15732" spans="2:25" x14ac:dyDescent="0.25">
      <c r="B15732" s="6">
        <f t="shared" si="570"/>
        <v>7.8585000000000007E-5</v>
      </c>
      <c r="C15732" s="5">
        <v>78585</v>
      </c>
      <c r="D15732" s="74">
        <f t="shared" si="569"/>
        <v>7.8779121915876029E-4</v>
      </c>
      <c r="E15732" s="46"/>
      <c r="F15732" s="3"/>
      <c r="G15732" s="3"/>
      <c r="H15732" s="3"/>
      <c r="I15732" s="3"/>
      <c r="Y15732" s="27"/>
    </row>
    <row r="15733" spans="2:25" x14ac:dyDescent="0.25">
      <c r="B15733" s="6">
        <f t="shared" si="570"/>
        <v>7.8590000000000005E-5</v>
      </c>
      <c r="C15733" s="5">
        <v>78590</v>
      </c>
      <c r="D15733" s="74">
        <f t="shared" si="569"/>
        <v>7.8759417170148633E-4</v>
      </c>
      <c r="E15733" s="46"/>
      <c r="F15733" s="3"/>
      <c r="G15733" s="3"/>
      <c r="H15733" s="3"/>
      <c r="I15733" s="3"/>
      <c r="Y15733" s="27"/>
    </row>
    <row r="15734" spans="2:25" x14ac:dyDescent="0.25">
      <c r="B15734" s="6">
        <f t="shared" si="570"/>
        <v>7.8595000000000002E-5</v>
      </c>
      <c r="C15734" s="5">
        <v>78595</v>
      </c>
      <c r="D15734" s="74">
        <f t="shared" si="569"/>
        <v>7.8739718584043062E-4</v>
      </c>
      <c r="E15734" s="46"/>
      <c r="F15734" s="3"/>
      <c r="G15734" s="3"/>
      <c r="H15734" s="3"/>
      <c r="I15734" s="3"/>
      <c r="Y15734" s="27"/>
    </row>
    <row r="15735" spans="2:25" x14ac:dyDescent="0.25">
      <c r="B15735" s="6">
        <f t="shared" si="570"/>
        <v>7.86E-5</v>
      </c>
      <c r="C15735" s="5">
        <v>78600</v>
      </c>
      <c r="D15735" s="74">
        <f t="shared" si="569"/>
        <v>7.8720026155249272E-4</v>
      </c>
      <c r="E15735" s="46"/>
      <c r="F15735" s="3"/>
      <c r="G15735" s="3"/>
      <c r="H15735" s="3"/>
      <c r="I15735" s="3"/>
      <c r="Y15735" s="27"/>
    </row>
    <row r="15736" spans="2:25" x14ac:dyDescent="0.25">
      <c r="B15736" s="6">
        <f t="shared" si="570"/>
        <v>7.8605000000000011E-5</v>
      </c>
      <c r="C15736" s="5">
        <v>78605</v>
      </c>
      <c r="D15736" s="74">
        <f t="shared" si="569"/>
        <v>7.8700339881458269E-4</v>
      </c>
      <c r="E15736" s="46"/>
      <c r="F15736" s="3"/>
      <c r="G15736" s="3"/>
      <c r="H15736" s="3"/>
      <c r="I15736" s="3"/>
      <c r="Y15736" s="27"/>
    </row>
    <row r="15737" spans="2:25" x14ac:dyDescent="0.25">
      <c r="B15737" s="6">
        <f t="shared" si="570"/>
        <v>7.8610000000000008E-5</v>
      </c>
      <c r="C15737" s="5">
        <v>78610</v>
      </c>
      <c r="D15737" s="74">
        <f t="shared" si="569"/>
        <v>7.8680659760361994E-4</v>
      </c>
      <c r="E15737" s="46"/>
      <c r="F15737" s="3"/>
      <c r="G15737" s="3"/>
      <c r="H15737" s="3"/>
      <c r="I15737" s="3"/>
      <c r="Y15737" s="27"/>
    </row>
    <row r="15738" spans="2:25" x14ac:dyDescent="0.25">
      <c r="B15738" s="6">
        <f t="shared" si="570"/>
        <v>7.8615000000000005E-5</v>
      </c>
      <c r="C15738" s="5">
        <v>78615</v>
      </c>
      <c r="D15738" s="74">
        <f t="shared" si="569"/>
        <v>7.8660985789653145E-4</v>
      </c>
      <c r="E15738" s="46"/>
      <c r="F15738" s="3"/>
      <c r="G15738" s="3"/>
      <c r="H15738" s="3"/>
      <c r="I15738" s="3"/>
      <c r="Y15738" s="27"/>
    </row>
    <row r="15739" spans="2:25" x14ac:dyDescent="0.25">
      <c r="B15739" s="6">
        <f t="shared" si="570"/>
        <v>7.8620000000000003E-5</v>
      </c>
      <c r="C15739" s="5">
        <v>78620</v>
      </c>
      <c r="D15739" s="74">
        <f t="shared" si="569"/>
        <v>7.8641317967025883E-4</v>
      </c>
      <c r="E15739" s="46"/>
      <c r="F15739" s="3"/>
      <c r="G15739" s="3"/>
      <c r="H15739" s="3"/>
      <c r="I15739" s="3"/>
      <c r="Y15739" s="27"/>
    </row>
    <row r="15740" spans="2:25" x14ac:dyDescent="0.25">
      <c r="B15740" s="6">
        <f t="shared" si="570"/>
        <v>7.8625E-5</v>
      </c>
      <c r="C15740" s="5">
        <v>78625</v>
      </c>
      <c r="D15740" s="74">
        <f t="shared" si="569"/>
        <v>7.8621656290175088E-4</v>
      </c>
      <c r="E15740" s="46"/>
      <c r="F15740" s="3"/>
      <c r="G15740" s="3"/>
      <c r="H15740" s="3"/>
      <c r="I15740" s="3"/>
      <c r="Y15740" s="27"/>
    </row>
    <row r="15741" spans="2:25" x14ac:dyDescent="0.25">
      <c r="B15741" s="6">
        <f t="shared" si="570"/>
        <v>7.8630000000000011E-5</v>
      </c>
      <c r="C15741" s="5">
        <v>78630</v>
      </c>
      <c r="D15741" s="74">
        <f t="shared" si="569"/>
        <v>7.8602000756796536E-4</v>
      </c>
      <c r="E15741" s="46"/>
      <c r="F15741" s="3"/>
      <c r="G15741" s="3"/>
      <c r="H15741" s="3"/>
      <c r="I15741" s="3"/>
      <c r="Y15741" s="27"/>
    </row>
    <row r="15742" spans="2:25" x14ac:dyDescent="0.25">
      <c r="B15742" s="6">
        <f t="shared" si="570"/>
        <v>7.8635000000000009E-5</v>
      </c>
      <c r="C15742" s="5">
        <v>78635</v>
      </c>
      <c r="D15742" s="74">
        <f t="shared" si="569"/>
        <v>7.8582351364587502E-4</v>
      </c>
      <c r="E15742" s="46"/>
      <c r="F15742" s="3"/>
      <c r="G15742" s="3"/>
      <c r="H15742" s="3"/>
      <c r="I15742" s="3"/>
      <c r="Y15742" s="27"/>
    </row>
    <row r="15743" spans="2:25" x14ac:dyDescent="0.25">
      <c r="B15743" s="6">
        <f t="shared" si="570"/>
        <v>7.8640000000000006E-5</v>
      </c>
      <c r="C15743" s="5">
        <v>78640</v>
      </c>
      <c r="D15743" s="74">
        <f t="shared" si="569"/>
        <v>7.8562708111245768E-4</v>
      </c>
      <c r="E15743" s="46"/>
      <c r="F15743" s="3"/>
      <c r="G15743" s="3"/>
      <c r="H15743" s="3"/>
      <c r="I15743" s="3"/>
      <c r="Y15743" s="27"/>
    </row>
    <row r="15744" spans="2:25" x14ac:dyDescent="0.25">
      <c r="B15744" s="6">
        <f t="shared" si="570"/>
        <v>7.8645000000000003E-5</v>
      </c>
      <c r="C15744" s="5">
        <v>78645</v>
      </c>
      <c r="D15744" s="74">
        <f t="shared" si="569"/>
        <v>7.8543070994470398E-4</v>
      </c>
      <c r="E15744" s="46"/>
      <c r="F15744" s="3"/>
      <c r="G15744" s="3"/>
      <c r="H15744" s="3"/>
      <c r="I15744" s="3"/>
      <c r="Y15744" s="27"/>
    </row>
    <row r="15745" spans="2:25" x14ac:dyDescent="0.25">
      <c r="B15745" s="6">
        <f t="shared" si="570"/>
        <v>7.8650000000000001E-5</v>
      </c>
      <c r="C15745" s="5">
        <v>78650</v>
      </c>
      <c r="D15745" s="74">
        <f t="shared" si="569"/>
        <v>7.8523440011961214E-4</v>
      </c>
      <c r="E15745" s="46"/>
      <c r="F15745" s="3"/>
      <c r="G15745" s="3"/>
      <c r="H15745" s="3"/>
      <c r="I15745" s="3"/>
      <c r="Y15745" s="27"/>
    </row>
    <row r="15746" spans="2:25" x14ac:dyDescent="0.25">
      <c r="B15746" s="6">
        <f t="shared" si="570"/>
        <v>7.8654999999999998E-5</v>
      </c>
      <c r="C15746" s="5">
        <v>78655</v>
      </c>
      <c r="D15746" s="74">
        <f t="shared" si="569"/>
        <v>7.8503815161419467E-4</v>
      </c>
      <c r="E15746" s="46"/>
      <c r="F15746" s="3"/>
      <c r="G15746" s="3"/>
      <c r="H15746" s="3"/>
      <c r="I15746" s="3"/>
      <c r="Y15746" s="27"/>
    </row>
    <row r="15747" spans="2:25" x14ac:dyDescent="0.25">
      <c r="B15747" s="6">
        <f t="shared" si="570"/>
        <v>7.8660000000000009E-5</v>
      </c>
      <c r="C15747" s="5">
        <v>78660</v>
      </c>
      <c r="D15747" s="74">
        <f t="shared" si="569"/>
        <v>7.8484196440546813E-4</v>
      </c>
      <c r="E15747" s="46"/>
      <c r="F15747" s="3"/>
      <c r="G15747" s="3"/>
      <c r="H15747" s="3"/>
      <c r="I15747" s="3"/>
      <c r="Y15747" s="27"/>
    </row>
    <row r="15748" spans="2:25" x14ac:dyDescent="0.25">
      <c r="B15748" s="6">
        <f t="shared" si="570"/>
        <v>7.8665000000000007E-5</v>
      </c>
      <c r="C15748" s="5">
        <v>78665</v>
      </c>
      <c r="D15748" s="74">
        <f t="shared" si="569"/>
        <v>7.8464583847046455E-4</v>
      </c>
      <c r="E15748" s="46"/>
      <c r="F15748" s="3"/>
      <c r="G15748" s="3"/>
      <c r="H15748" s="3"/>
      <c r="I15748" s="3"/>
      <c r="Y15748" s="27"/>
    </row>
    <row r="15749" spans="2:25" x14ac:dyDescent="0.25">
      <c r="B15749" s="6">
        <f t="shared" si="570"/>
        <v>7.8670000000000004E-5</v>
      </c>
      <c r="C15749" s="5">
        <v>78670</v>
      </c>
      <c r="D15749" s="74">
        <f t="shared" si="569"/>
        <v>7.8444977378622455E-4</v>
      </c>
      <c r="E15749" s="46"/>
      <c r="F15749" s="3"/>
      <c r="G15749" s="3"/>
      <c r="H15749" s="3"/>
      <c r="I15749" s="3"/>
      <c r="Y15749" s="27"/>
    </row>
    <row r="15750" spans="2:25" x14ac:dyDescent="0.25">
      <c r="B15750" s="6">
        <f t="shared" si="570"/>
        <v>7.8675000000000001E-5</v>
      </c>
      <c r="C15750" s="5">
        <v>78675</v>
      </c>
      <c r="D15750" s="74">
        <f t="shared" si="569"/>
        <v>7.8425377032979708E-4</v>
      </c>
      <c r="E15750" s="46"/>
      <c r="F15750" s="3"/>
      <c r="G15750" s="3"/>
      <c r="H15750" s="3"/>
      <c r="I15750" s="3"/>
      <c r="Y15750" s="27"/>
    </row>
    <row r="15751" spans="2:25" x14ac:dyDescent="0.25">
      <c r="B15751" s="6">
        <f t="shared" si="570"/>
        <v>7.8679999999999999E-5</v>
      </c>
      <c r="C15751" s="5">
        <v>78680</v>
      </c>
      <c r="D15751" s="74">
        <f t="shared" si="569"/>
        <v>7.8405782807824151E-4</v>
      </c>
      <c r="E15751" s="46"/>
      <c r="F15751" s="3"/>
      <c r="G15751" s="3"/>
      <c r="H15751" s="3"/>
      <c r="I15751" s="3"/>
      <c r="Y15751" s="27"/>
    </row>
    <row r="15752" spans="2:25" x14ac:dyDescent="0.25">
      <c r="B15752" s="6">
        <f t="shared" si="570"/>
        <v>7.868500000000001E-5</v>
      </c>
      <c r="C15752" s="5">
        <v>78685</v>
      </c>
      <c r="D15752" s="74">
        <f t="shared" si="569"/>
        <v>7.8386194700862978E-4</v>
      </c>
      <c r="E15752" s="46"/>
      <c r="F15752" s="3"/>
      <c r="G15752" s="3"/>
      <c r="H15752" s="3"/>
      <c r="I15752" s="3"/>
      <c r="Y15752" s="27"/>
    </row>
    <row r="15753" spans="2:25" x14ac:dyDescent="0.25">
      <c r="B15753" s="6">
        <f t="shared" si="570"/>
        <v>7.8690000000000007E-5</v>
      </c>
      <c r="C15753" s="5">
        <v>78690</v>
      </c>
      <c r="D15753" s="74">
        <f t="shared" si="569"/>
        <v>7.8366612709804067E-4</v>
      </c>
      <c r="E15753" s="46"/>
      <c r="F15753" s="3"/>
      <c r="G15753" s="3"/>
      <c r="H15753" s="3"/>
      <c r="I15753" s="3"/>
      <c r="Y15753" s="27"/>
    </row>
    <row r="15754" spans="2:25" x14ac:dyDescent="0.25">
      <c r="B15754" s="6">
        <f t="shared" si="570"/>
        <v>7.8695000000000005E-5</v>
      </c>
      <c r="C15754" s="5">
        <v>78695</v>
      </c>
      <c r="D15754" s="74">
        <f t="shared" si="569"/>
        <v>7.8347036832356433E-4</v>
      </c>
      <c r="E15754" s="46"/>
      <c r="F15754" s="3"/>
      <c r="G15754" s="3"/>
      <c r="H15754" s="3"/>
      <c r="I15754" s="3"/>
      <c r="Y15754" s="27"/>
    </row>
    <row r="15755" spans="2:25" x14ac:dyDescent="0.25">
      <c r="B15755" s="6">
        <f t="shared" si="570"/>
        <v>7.8700000000000002E-5</v>
      </c>
      <c r="C15755" s="5">
        <v>78700</v>
      </c>
      <c r="D15755" s="74">
        <f t="shared" si="569"/>
        <v>7.8327467066230221E-4</v>
      </c>
      <c r="E15755" s="46"/>
      <c r="F15755" s="3"/>
      <c r="G15755" s="3"/>
      <c r="H15755" s="3"/>
      <c r="I15755" s="3"/>
      <c r="Y15755" s="27"/>
    </row>
    <row r="15756" spans="2:25" x14ac:dyDescent="0.25">
      <c r="B15756" s="6">
        <f t="shared" si="570"/>
        <v>7.8704999999999999E-5</v>
      </c>
      <c r="C15756" s="5">
        <v>78705</v>
      </c>
      <c r="D15756" s="74">
        <f t="shared" si="569"/>
        <v>7.8307903409136287E-4</v>
      </c>
      <c r="E15756" s="46"/>
      <c r="F15756" s="3"/>
      <c r="G15756" s="3"/>
      <c r="H15756" s="3"/>
      <c r="I15756" s="3"/>
      <c r="Y15756" s="27"/>
    </row>
    <row r="15757" spans="2:25" x14ac:dyDescent="0.25">
      <c r="B15757" s="6">
        <f t="shared" si="570"/>
        <v>7.871000000000001E-5</v>
      </c>
      <c r="C15757" s="5">
        <v>78710</v>
      </c>
      <c r="D15757" s="74">
        <f t="shared" si="569"/>
        <v>7.8288345858786663E-4</v>
      </c>
      <c r="E15757" s="46"/>
      <c r="F15757" s="3"/>
      <c r="G15757" s="3"/>
      <c r="H15757" s="3"/>
      <c r="I15757" s="3"/>
      <c r="Y15757" s="27"/>
    </row>
    <row r="15758" spans="2:25" x14ac:dyDescent="0.25">
      <c r="B15758" s="6">
        <f t="shared" si="570"/>
        <v>7.8715000000000008E-5</v>
      </c>
      <c r="C15758" s="5">
        <v>78715</v>
      </c>
      <c r="D15758" s="74">
        <f t="shared" si="569"/>
        <v>7.8268794412894365E-4</v>
      </c>
      <c r="E15758" s="46"/>
      <c r="F15758" s="3"/>
      <c r="G15758" s="3"/>
      <c r="H15758" s="3"/>
      <c r="I15758" s="3"/>
      <c r="Y15758" s="27"/>
    </row>
    <row r="15759" spans="2:25" x14ac:dyDescent="0.25">
      <c r="B15759" s="6">
        <f t="shared" si="570"/>
        <v>7.8720000000000005E-5</v>
      </c>
      <c r="C15759" s="5">
        <v>78720</v>
      </c>
      <c r="D15759" s="74">
        <f t="shared" si="569"/>
        <v>7.8249249069173548E-4</v>
      </c>
      <c r="E15759" s="46"/>
      <c r="F15759" s="3"/>
      <c r="G15759" s="3"/>
      <c r="H15759" s="3"/>
      <c r="I15759" s="3"/>
      <c r="Y15759" s="27"/>
    </row>
    <row r="15760" spans="2:25" x14ac:dyDescent="0.25">
      <c r="B15760" s="6">
        <f t="shared" si="570"/>
        <v>7.8725000000000003E-5</v>
      </c>
      <c r="C15760" s="5">
        <v>78725</v>
      </c>
      <c r="D15760" s="74">
        <f t="shared" si="569"/>
        <v>7.822970982533918E-4</v>
      </c>
      <c r="E15760" s="46"/>
      <c r="F15760" s="3"/>
      <c r="G15760" s="3"/>
      <c r="H15760" s="3"/>
      <c r="I15760" s="3"/>
      <c r="Y15760" s="27"/>
    </row>
    <row r="15761" spans="2:25" x14ac:dyDescent="0.25">
      <c r="B15761" s="6">
        <f t="shared" si="570"/>
        <v>7.873E-5</v>
      </c>
      <c r="C15761" s="5">
        <v>78730</v>
      </c>
      <c r="D15761" s="74">
        <f t="shared" si="569"/>
        <v>7.8210176679107128E-4</v>
      </c>
      <c r="E15761" s="46"/>
      <c r="F15761" s="3"/>
      <c r="G15761" s="3"/>
      <c r="H15761" s="3"/>
      <c r="I15761" s="3"/>
      <c r="Y15761" s="27"/>
    </row>
    <row r="15762" spans="2:25" x14ac:dyDescent="0.25">
      <c r="B15762" s="6">
        <f t="shared" si="570"/>
        <v>7.8735000000000011E-5</v>
      </c>
      <c r="C15762" s="5">
        <v>78735</v>
      </c>
      <c r="D15762" s="74">
        <f t="shared" si="569"/>
        <v>7.8190649628194443E-4</v>
      </c>
      <c r="E15762" s="46"/>
      <c r="F15762" s="3"/>
      <c r="G15762" s="3"/>
      <c r="H15762" s="3"/>
      <c r="I15762" s="3"/>
      <c r="Y15762" s="27"/>
    </row>
    <row r="15763" spans="2:25" x14ac:dyDescent="0.25">
      <c r="B15763" s="6">
        <f t="shared" si="570"/>
        <v>7.8740000000000008E-5</v>
      </c>
      <c r="C15763" s="5">
        <v>78740</v>
      </c>
      <c r="D15763" s="74">
        <f t="shared" ref="D15763:D15826" si="571">IF(ISERROR($D$12*2*PI()*$D$4*$D$5^2/B15763^5*10^-9*(1/(EXP(($D$4*$D$5)/(B15763*$D$6*($D$9)))-1))),0,$D$12*2*PI()*$D$4*$D$5^2/B15763^5*10^-9*(1/(EXP(($D$4*$D$5)/(B15763*$D$6*($D$9)))-1)))</f>
        <v>7.8171128670319182E-4</v>
      </c>
      <c r="E15763" s="46"/>
      <c r="F15763" s="3"/>
      <c r="G15763" s="3"/>
      <c r="H15763" s="3"/>
      <c r="I15763" s="3"/>
      <c r="Y15763" s="27"/>
    </row>
    <row r="15764" spans="2:25" x14ac:dyDescent="0.25">
      <c r="B15764" s="6">
        <f t="shared" ref="B15764:B15827" si="572">C15764*10^-9</f>
        <v>7.8745000000000006E-5</v>
      </c>
      <c r="C15764" s="5">
        <v>78745</v>
      </c>
      <c r="D15764" s="74">
        <f t="shared" si="571"/>
        <v>7.8151613803200412E-4</v>
      </c>
      <c r="E15764" s="46"/>
      <c r="F15764" s="3"/>
      <c r="G15764" s="3"/>
      <c r="H15764" s="3"/>
      <c r="I15764" s="3"/>
      <c r="Y15764" s="27"/>
    </row>
    <row r="15765" spans="2:25" x14ac:dyDescent="0.25">
      <c r="B15765" s="6">
        <f t="shared" si="572"/>
        <v>7.8750000000000003E-5</v>
      </c>
      <c r="C15765" s="5">
        <v>78750</v>
      </c>
      <c r="D15765" s="74">
        <f t="shared" si="571"/>
        <v>7.8132105024558056E-4</v>
      </c>
      <c r="E15765" s="46"/>
      <c r="F15765" s="3"/>
      <c r="G15765" s="3"/>
      <c r="H15765" s="3"/>
      <c r="I15765" s="3"/>
      <c r="Y15765" s="27"/>
    </row>
    <row r="15766" spans="2:25" x14ac:dyDescent="0.25">
      <c r="B15766" s="6">
        <f t="shared" si="572"/>
        <v>7.8755000000000001E-5</v>
      </c>
      <c r="C15766" s="5">
        <v>78755</v>
      </c>
      <c r="D15766" s="74">
        <f t="shared" si="571"/>
        <v>7.8112602332112958E-4</v>
      </c>
      <c r="E15766" s="46"/>
      <c r="F15766" s="3"/>
      <c r="G15766" s="3"/>
      <c r="H15766" s="3"/>
      <c r="I15766" s="3"/>
      <c r="Y15766" s="27"/>
    </row>
    <row r="15767" spans="2:25" x14ac:dyDescent="0.25">
      <c r="B15767" s="6">
        <f t="shared" si="572"/>
        <v>7.8760000000000012E-5</v>
      </c>
      <c r="C15767" s="5">
        <v>78760</v>
      </c>
      <c r="D15767" s="74">
        <f t="shared" si="571"/>
        <v>7.8093105723587382E-4</v>
      </c>
      <c r="E15767" s="46"/>
      <c r="F15767" s="3"/>
      <c r="G15767" s="3"/>
      <c r="H15767" s="3"/>
      <c r="I15767" s="3"/>
      <c r="Y15767" s="27"/>
    </row>
    <row r="15768" spans="2:25" x14ac:dyDescent="0.25">
      <c r="B15768" s="6">
        <f t="shared" si="572"/>
        <v>7.8765000000000009E-5</v>
      </c>
      <c r="C15768" s="5">
        <v>78765</v>
      </c>
      <c r="D15768" s="74">
        <f t="shared" si="571"/>
        <v>7.8073615196704146E-4</v>
      </c>
      <c r="E15768" s="46"/>
      <c r="F15768" s="3"/>
      <c r="G15768" s="3"/>
      <c r="H15768" s="3"/>
      <c r="I15768" s="3"/>
      <c r="Y15768" s="27"/>
    </row>
    <row r="15769" spans="2:25" x14ac:dyDescent="0.25">
      <c r="B15769" s="6">
        <f t="shared" si="572"/>
        <v>7.8770000000000006E-5</v>
      </c>
      <c r="C15769" s="5">
        <v>78770</v>
      </c>
      <c r="D15769" s="74">
        <f t="shared" si="571"/>
        <v>7.8054130749187196E-4</v>
      </c>
      <c r="E15769" s="46"/>
      <c r="F15769" s="3"/>
      <c r="G15769" s="3"/>
      <c r="H15769" s="3"/>
      <c r="I15769" s="3"/>
      <c r="Y15769" s="27"/>
    </row>
    <row r="15770" spans="2:25" x14ac:dyDescent="0.25">
      <c r="B15770" s="6">
        <f t="shared" si="572"/>
        <v>7.8775000000000004E-5</v>
      </c>
      <c r="C15770" s="5">
        <v>78775</v>
      </c>
      <c r="D15770" s="74">
        <f t="shared" si="571"/>
        <v>7.8034652378761692E-4</v>
      </c>
      <c r="E15770" s="46"/>
      <c r="F15770" s="3"/>
      <c r="G15770" s="3"/>
      <c r="H15770" s="3"/>
      <c r="I15770" s="3"/>
      <c r="Y15770" s="27"/>
    </row>
    <row r="15771" spans="2:25" x14ac:dyDescent="0.25">
      <c r="B15771" s="6">
        <f t="shared" si="572"/>
        <v>7.8780000000000001E-5</v>
      </c>
      <c r="C15771" s="5">
        <v>78780</v>
      </c>
      <c r="D15771" s="74">
        <f t="shared" si="571"/>
        <v>7.8015180083153301E-4</v>
      </c>
      <c r="E15771" s="46"/>
      <c r="F15771" s="3"/>
      <c r="G15771" s="3"/>
      <c r="H15771" s="3"/>
      <c r="I15771" s="3"/>
      <c r="Y15771" s="27"/>
    </row>
    <row r="15772" spans="2:25" x14ac:dyDescent="0.25">
      <c r="B15772" s="6">
        <f t="shared" si="572"/>
        <v>7.8784999999999999E-5</v>
      </c>
      <c r="C15772" s="5">
        <v>78785</v>
      </c>
      <c r="D15772" s="74">
        <f t="shared" si="571"/>
        <v>7.7995713860089266E-4</v>
      </c>
      <c r="E15772" s="46"/>
      <c r="F15772" s="3"/>
      <c r="G15772" s="3"/>
      <c r="H15772" s="3"/>
      <c r="I15772" s="3"/>
      <c r="Y15772" s="27"/>
    </row>
    <row r="15773" spans="2:25" x14ac:dyDescent="0.25">
      <c r="B15773" s="6">
        <f t="shared" si="572"/>
        <v>7.879000000000001E-5</v>
      </c>
      <c r="C15773" s="5">
        <v>78790</v>
      </c>
      <c r="D15773" s="74">
        <f t="shared" si="571"/>
        <v>7.7976253707297261E-4</v>
      </c>
      <c r="E15773" s="46"/>
      <c r="F15773" s="3"/>
      <c r="G15773" s="3"/>
      <c r="H15773" s="3"/>
      <c r="I15773" s="3"/>
      <c r="Y15773" s="27"/>
    </row>
    <row r="15774" spans="2:25" x14ac:dyDescent="0.25">
      <c r="B15774" s="6">
        <f t="shared" si="572"/>
        <v>7.8795000000000007E-5</v>
      </c>
      <c r="C15774" s="5">
        <v>78795</v>
      </c>
      <c r="D15774" s="74">
        <f t="shared" si="571"/>
        <v>7.7956799622506468E-4</v>
      </c>
      <c r="E15774" s="46"/>
      <c r="F15774" s="3"/>
      <c r="G15774" s="3"/>
      <c r="H15774" s="3"/>
      <c r="I15774" s="3"/>
      <c r="Y15774" s="27"/>
    </row>
    <row r="15775" spans="2:25" x14ac:dyDescent="0.25">
      <c r="B15775" s="6">
        <f t="shared" si="572"/>
        <v>7.8800000000000004E-5</v>
      </c>
      <c r="C15775" s="5">
        <v>78800</v>
      </c>
      <c r="D15775" s="74">
        <f t="shared" si="571"/>
        <v>7.7937351603446742E-4</v>
      </c>
      <c r="E15775" s="46"/>
      <c r="F15775" s="3"/>
      <c r="G15775" s="3"/>
      <c r="H15775" s="3"/>
      <c r="I15775" s="3"/>
      <c r="Y15775" s="27"/>
    </row>
    <row r="15776" spans="2:25" x14ac:dyDescent="0.25">
      <c r="B15776" s="6">
        <f t="shared" si="572"/>
        <v>7.8805000000000002E-5</v>
      </c>
      <c r="C15776" s="5">
        <v>78805</v>
      </c>
      <c r="D15776" s="74">
        <f t="shared" si="571"/>
        <v>7.7917909647849041E-4</v>
      </c>
      <c r="E15776" s="46"/>
      <c r="F15776" s="3"/>
      <c r="G15776" s="3"/>
      <c r="H15776" s="3"/>
      <c r="I15776" s="3"/>
      <c r="Y15776" s="27"/>
    </row>
    <row r="15777" spans="2:25" x14ac:dyDescent="0.25">
      <c r="B15777" s="6">
        <f t="shared" si="572"/>
        <v>7.8809999999999999E-5</v>
      </c>
      <c r="C15777" s="5">
        <v>78810</v>
      </c>
      <c r="D15777" s="74">
        <f t="shared" si="571"/>
        <v>7.7898473753445173E-4</v>
      </c>
      <c r="E15777" s="46"/>
      <c r="F15777" s="3"/>
      <c r="G15777" s="3"/>
      <c r="H15777" s="3"/>
      <c r="I15777" s="3"/>
      <c r="Y15777" s="27"/>
    </row>
    <row r="15778" spans="2:25" x14ac:dyDescent="0.25">
      <c r="B15778" s="6">
        <f t="shared" si="572"/>
        <v>7.881500000000001E-5</v>
      </c>
      <c r="C15778" s="5">
        <v>78815</v>
      </c>
      <c r="D15778" s="74">
        <f t="shared" si="571"/>
        <v>7.7879043917968027E-4</v>
      </c>
      <c r="E15778" s="46"/>
      <c r="F15778" s="3"/>
      <c r="G15778" s="3"/>
      <c r="H15778" s="3"/>
      <c r="I15778" s="3"/>
      <c r="Y15778" s="27"/>
    </row>
    <row r="15779" spans="2:25" x14ac:dyDescent="0.25">
      <c r="B15779" s="6">
        <f t="shared" si="572"/>
        <v>7.8820000000000008E-5</v>
      </c>
      <c r="C15779" s="5">
        <v>78820</v>
      </c>
      <c r="D15779" s="74">
        <f t="shared" si="571"/>
        <v>7.7859620139151479E-4</v>
      </c>
      <c r="E15779" s="46"/>
      <c r="F15779" s="3"/>
      <c r="G15779" s="3"/>
      <c r="H15779" s="3"/>
      <c r="I15779" s="3"/>
      <c r="Y15779" s="27"/>
    </row>
    <row r="15780" spans="2:25" x14ac:dyDescent="0.25">
      <c r="B15780" s="6">
        <f t="shared" si="572"/>
        <v>7.8825000000000005E-5</v>
      </c>
      <c r="C15780" s="5">
        <v>78825</v>
      </c>
      <c r="D15780" s="74">
        <f t="shared" si="571"/>
        <v>7.7840202414730664E-4</v>
      </c>
      <c r="E15780" s="46"/>
      <c r="F15780" s="3"/>
      <c r="G15780" s="3"/>
      <c r="H15780" s="3"/>
      <c r="I15780" s="3"/>
      <c r="Y15780" s="27"/>
    </row>
    <row r="15781" spans="2:25" x14ac:dyDescent="0.25">
      <c r="B15781" s="6">
        <f t="shared" si="572"/>
        <v>7.8830000000000002E-5</v>
      </c>
      <c r="C15781" s="5">
        <v>78830</v>
      </c>
      <c r="D15781" s="74">
        <f t="shared" si="571"/>
        <v>7.7820790742441105E-4</v>
      </c>
      <c r="E15781" s="46"/>
      <c r="F15781" s="3"/>
      <c r="G15781" s="3"/>
      <c r="H15781" s="3"/>
      <c r="I15781" s="3"/>
      <c r="Y15781" s="27"/>
    </row>
    <row r="15782" spans="2:25" x14ac:dyDescent="0.25">
      <c r="B15782" s="6">
        <f t="shared" si="572"/>
        <v>7.8835E-5</v>
      </c>
      <c r="C15782" s="5">
        <v>78835</v>
      </c>
      <c r="D15782" s="74">
        <f t="shared" si="571"/>
        <v>7.7801385120019988E-4</v>
      </c>
      <c r="E15782" s="46"/>
      <c r="F15782" s="3"/>
      <c r="G15782" s="3"/>
      <c r="H15782" s="3"/>
      <c r="I15782" s="3"/>
      <c r="Y15782" s="27"/>
    </row>
    <row r="15783" spans="2:25" x14ac:dyDescent="0.25">
      <c r="B15783" s="6">
        <f t="shared" si="572"/>
        <v>7.8840000000000011E-5</v>
      </c>
      <c r="C15783" s="5">
        <v>78840</v>
      </c>
      <c r="D15783" s="74">
        <f t="shared" si="571"/>
        <v>7.7781985545204754E-4</v>
      </c>
      <c r="E15783" s="46"/>
      <c r="F15783" s="3"/>
      <c r="G15783" s="3"/>
      <c r="H15783" s="3"/>
      <c r="I15783" s="3"/>
      <c r="Y15783" s="27"/>
    </row>
    <row r="15784" spans="2:25" x14ac:dyDescent="0.25">
      <c r="B15784" s="6">
        <f t="shared" si="572"/>
        <v>7.8845000000000008E-5</v>
      </c>
      <c r="C15784" s="5">
        <v>78845</v>
      </c>
      <c r="D15784" s="74">
        <f t="shared" si="571"/>
        <v>7.776259201573455E-4</v>
      </c>
      <c r="E15784" s="46"/>
      <c r="F15784" s="3"/>
      <c r="G15784" s="3"/>
      <c r="H15784" s="3"/>
      <c r="I15784" s="3"/>
      <c r="Y15784" s="27"/>
    </row>
    <row r="15785" spans="2:25" x14ac:dyDescent="0.25">
      <c r="B15785" s="6">
        <f t="shared" si="572"/>
        <v>7.8850000000000006E-5</v>
      </c>
      <c r="C15785" s="5">
        <v>78850</v>
      </c>
      <c r="D15785" s="74">
        <f t="shared" si="571"/>
        <v>7.7743204529349096E-4</v>
      </c>
      <c r="E15785" s="46"/>
      <c r="F15785" s="3"/>
      <c r="G15785" s="3"/>
      <c r="H15785" s="3"/>
      <c r="I15785" s="3"/>
      <c r="Y15785" s="27"/>
    </row>
    <row r="15786" spans="2:25" x14ac:dyDescent="0.25">
      <c r="B15786" s="6">
        <f t="shared" si="572"/>
        <v>7.8855000000000003E-5</v>
      </c>
      <c r="C15786" s="5">
        <v>78855</v>
      </c>
      <c r="D15786" s="74">
        <f t="shared" si="571"/>
        <v>7.7723823083789196E-4</v>
      </c>
      <c r="E15786" s="46"/>
      <c r="F15786" s="3"/>
      <c r="G15786" s="3"/>
      <c r="H15786" s="3"/>
      <c r="I15786" s="3"/>
      <c r="Y15786" s="27"/>
    </row>
    <row r="15787" spans="2:25" x14ac:dyDescent="0.25">
      <c r="B15787" s="6">
        <f t="shared" si="572"/>
        <v>7.8860000000000001E-5</v>
      </c>
      <c r="C15787" s="5">
        <v>78860</v>
      </c>
      <c r="D15787" s="74">
        <f t="shared" si="571"/>
        <v>7.7704447676796588E-4</v>
      </c>
      <c r="E15787" s="46"/>
      <c r="F15787" s="3"/>
      <c r="G15787" s="3"/>
      <c r="H15787" s="3"/>
      <c r="I15787" s="3"/>
      <c r="Y15787" s="27"/>
    </row>
    <row r="15788" spans="2:25" x14ac:dyDescent="0.25">
      <c r="B15788" s="6">
        <f t="shared" si="572"/>
        <v>7.8865000000000011E-5</v>
      </c>
      <c r="C15788" s="5">
        <v>78865</v>
      </c>
      <c r="D15788" s="74">
        <f t="shared" si="571"/>
        <v>7.7685078306114061E-4</v>
      </c>
      <c r="E15788" s="46"/>
      <c r="F15788" s="3"/>
      <c r="G15788" s="3"/>
      <c r="H15788" s="3"/>
      <c r="I15788" s="3"/>
      <c r="Y15788" s="27"/>
    </row>
    <row r="15789" spans="2:25" x14ac:dyDescent="0.25">
      <c r="B15789" s="6">
        <f t="shared" si="572"/>
        <v>7.8870000000000009E-5</v>
      </c>
      <c r="C15789" s="5">
        <v>78870</v>
      </c>
      <c r="D15789" s="74">
        <f t="shared" si="571"/>
        <v>7.7665714969485475E-4</v>
      </c>
      <c r="E15789" s="46"/>
      <c r="F15789" s="3"/>
      <c r="G15789" s="3"/>
      <c r="H15789" s="3"/>
      <c r="I15789" s="3"/>
      <c r="Y15789" s="27"/>
    </row>
    <row r="15790" spans="2:25" x14ac:dyDescent="0.25">
      <c r="B15790" s="6">
        <f t="shared" si="572"/>
        <v>7.8875000000000006E-5</v>
      </c>
      <c r="C15790" s="5">
        <v>78875</v>
      </c>
      <c r="D15790" s="74">
        <f t="shared" si="571"/>
        <v>7.7646357664655366E-4</v>
      </c>
      <c r="E15790" s="46"/>
      <c r="F15790" s="3"/>
      <c r="G15790" s="3"/>
      <c r="H15790" s="3"/>
      <c r="I15790" s="3"/>
      <c r="Y15790" s="27"/>
    </row>
    <row r="15791" spans="2:25" x14ac:dyDescent="0.25">
      <c r="B15791" s="6">
        <f t="shared" si="572"/>
        <v>7.8880000000000004E-5</v>
      </c>
      <c r="C15791" s="5">
        <v>78880</v>
      </c>
      <c r="D15791" s="74">
        <f t="shared" si="571"/>
        <v>7.7627006389369634E-4</v>
      </c>
      <c r="E15791" s="46"/>
      <c r="F15791" s="3"/>
      <c r="G15791" s="3"/>
      <c r="H15791" s="3"/>
      <c r="I15791" s="3"/>
      <c r="Y15791" s="27"/>
    </row>
    <row r="15792" spans="2:25" x14ac:dyDescent="0.25">
      <c r="B15792" s="6">
        <f t="shared" si="572"/>
        <v>7.8885000000000001E-5</v>
      </c>
      <c r="C15792" s="5">
        <v>78885</v>
      </c>
      <c r="D15792" s="74">
        <f t="shared" si="571"/>
        <v>7.760766114137496E-4</v>
      </c>
      <c r="E15792" s="46"/>
      <c r="F15792" s="3"/>
      <c r="G15792" s="3"/>
      <c r="H15792" s="3"/>
      <c r="I15792" s="3"/>
      <c r="Y15792" s="27"/>
    </row>
    <row r="15793" spans="2:25" x14ac:dyDescent="0.25">
      <c r="B15793" s="6">
        <f t="shared" si="572"/>
        <v>7.8889999999999999E-5</v>
      </c>
      <c r="C15793" s="5">
        <v>78890</v>
      </c>
      <c r="D15793" s="74">
        <f t="shared" si="571"/>
        <v>7.7588321918418881E-4</v>
      </c>
      <c r="E15793" s="46"/>
      <c r="F15793" s="3"/>
      <c r="G15793" s="3"/>
      <c r="H15793" s="3"/>
      <c r="I15793" s="3"/>
      <c r="Y15793" s="27"/>
    </row>
    <row r="15794" spans="2:25" x14ac:dyDescent="0.25">
      <c r="B15794" s="6">
        <f t="shared" si="572"/>
        <v>7.889500000000001E-5</v>
      </c>
      <c r="C15794" s="5">
        <v>78895</v>
      </c>
      <c r="D15794" s="74">
        <f t="shared" si="571"/>
        <v>7.7568988718250138E-4</v>
      </c>
      <c r="E15794" s="46"/>
      <c r="F15794" s="3"/>
      <c r="G15794" s="3"/>
      <c r="H15794" s="3"/>
      <c r="I15794" s="3"/>
      <c r="Y15794" s="27"/>
    </row>
    <row r="15795" spans="2:25" x14ac:dyDescent="0.25">
      <c r="B15795" s="6">
        <f t="shared" si="572"/>
        <v>7.8900000000000007E-5</v>
      </c>
      <c r="C15795" s="5">
        <v>78900</v>
      </c>
      <c r="D15795" s="74">
        <f t="shared" si="571"/>
        <v>7.7549661538618469E-4</v>
      </c>
      <c r="E15795" s="46"/>
      <c r="F15795" s="3"/>
      <c r="G15795" s="3"/>
      <c r="H15795" s="3"/>
      <c r="I15795" s="3"/>
      <c r="Y15795" s="27"/>
    </row>
    <row r="15796" spans="2:25" x14ac:dyDescent="0.25">
      <c r="B15796" s="6">
        <f t="shared" si="572"/>
        <v>7.8905000000000004E-5</v>
      </c>
      <c r="C15796" s="5">
        <v>78905</v>
      </c>
      <c r="D15796" s="74">
        <f t="shared" si="571"/>
        <v>7.7530340377274405E-4</v>
      </c>
      <c r="E15796" s="46"/>
      <c r="F15796" s="3"/>
      <c r="G15796" s="3"/>
      <c r="H15796" s="3"/>
      <c r="I15796" s="3"/>
      <c r="Y15796" s="27"/>
    </row>
    <row r="15797" spans="2:25" x14ac:dyDescent="0.25">
      <c r="B15797" s="6">
        <f t="shared" si="572"/>
        <v>7.8910000000000002E-5</v>
      </c>
      <c r="C15797" s="5">
        <v>78910</v>
      </c>
      <c r="D15797" s="74">
        <f t="shared" si="571"/>
        <v>7.7511025231969679E-4</v>
      </c>
      <c r="E15797" s="46"/>
      <c r="F15797" s="3"/>
      <c r="G15797" s="3"/>
      <c r="H15797" s="3"/>
      <c r="I15797" s="3"/>
      <c r="Y15797" s="27"/>
    </row>
    <row r="15798" spans="2:25" x14ac:dyDescent="0.25">
      <c r="B15798" s="6">
        <f t="shared" si="572"/>
        <v>7.8914999999999999E-5</v>
      </c>
      <c r="C15798" s="5">
        <v>78915</v>
      </c>
      <c r="D15798" s="74">
        <f t="shared" si="571"/>
        <v>7.7491716100456739E-4</v>
      </c>
      <c r="E15798" s="46"/>
      <c r="F15798" s="3"/>
      <c r="G15798" s="3"/>
      <c r="H15798" s="3"/>
      <c r="I15798" s="3"/>
      <c r="Y15798" s="27"/>
    </row>
    <row r="15799" spans="2:25" x14ac:dyDescent="0.25">
      <c r="B15799" s="6">
        <f t="shared" si="572"/>
        <v>7.892000000000001E-5</v>
      </c>
      <c r="C15799" s="5">
        <v>78920</v>
      </c>
      <c r="D15799" s="74">
        <f t="shared" si="571"/>
        <v>7.747241298048913E-4</v>
      </c>
      <c r="E15799" s="46"/>
      <c r="F15799" s="3"/>
      <c r="G15799" s="3"/>
      <c r="H15799" s="3"/>
      <c r="I15799" s="3"/>
      <c r="Y15799" s="27"/>
    </row>
    <row r="15800" spans="2:25" x14ac:dyDescent="0.25">
      <c r="B15800" s="6">
        <f t="shared" si="572"/>
        <v>7.8925000000000008E-5</v>
      </c>
      <c r="C15800" s="5">
        <v>78925</v>
      </c>
      <c r="D15800" s="74">
        <f t="shared" si="571"/>
        <v>7.7453115869821458E-4</v>
      </c>
      <c r="E15800" s="46"/>
      <c r="F15800" s="3"/>
      <c r="G15800" s="3"/>
      <c r="H15800" s="3"/>
      <c r="I15800" s="3"/>
      <c r="Y15800" s="27"/>
    </row>
    <row r="15801" spans="2:25" x14ac:dyDescent="0.25">
      <c r="B15801" s="6">
        <f t="shared" si="572"/>
        <v>7.8930000000000005E-5</v>
      </c>
      <c r="C15801" s="5">
        <v>78930</v>
      </c>
      <c r="D15801" s="74">
        <f t="shared" si="571"/>
        <v>7.7433824766209283E-4</v>
      </c>
      <c r="E15801" s="46"/>
      <c r="F15801" s="3"/>
      <c r="G15801" s="3"/>
      <c r="H15801" s="3"/>
      <c r="I15801" s="3"/>
      <c r="Y15801" s="27"/>
    </row>
    <row r="15802" spans="2:25" x14ac:dyDescent="0.25">
      <c r="B15802" s="6">
        <f t="shared" si="572"/>
        <v>7.8935000000000002E-5</v>
      </c>
      <c r="C15802" s="5">
        <v>78935</v>
      </c>
      <c r="D15802" s="74">
        <f t="shared" si="571"/>
        <v>7.7414539667409197E-4</v>
      </c>
      <c r="E15802" s="46"/>
      <c r="F15802" s="3"/>
      <c r="G15802" s="3"/>
      <c r="H15802" s="3"/>
      <c r="I15802" s="3"/>
      <c r="Y15802" s="27"/>
    </row>
    <row r="15803" spans="2:25" x14ac:dyDescent="0.25">
      <c r="B15803" s="6">
        <f t="shared" si="572"/>
        <v>7.894E-5</v>
      </c>
      <c r="C15803" s="5">
        <v>78940</v>
      </c>
      <c r="D15803" s="74">
        <f t="shared" si="571"/>
        <v>7.7395260571178439E-4</v>
      </c>
      <c r="E15803" s="46"/>
      <c r="F15803" s="3"/>
      <c r="G15803" s="3"/>
      <c r="H15803" s="3"/>
      <c r="I15803" s="3"/>
      <c r="Y15803" s="27"/>
    </row>
    <row r="15804" spans="2:25" x14ac:dyDescent="0.25">
      <c r="B15804" s="6">
        <f t="shared" si="572"/>
        <v>7.8945000000000011E-5</v>
      </c>
      <c r="C15804" s="5">
        <v>78945</v>
      </c>
      <c r="D15804" s="74">
        <f t="shared" si="571"/>
        <v>7.7375987475275705E-4</v>
      </c>
      <c r="E15804" s="46"/>
      <c r="F15804" s="3"/>
      <c r="G15804" s="3"/>
      <c r="H15804" s="3"/>
      <c r="I15804" s="3"/>
      <c r="Y15804" s="27"/>
    </row>
    <row r="15805" spans="2:25" x14ac:dyDescent="0.25">
      <c r="B15805" s="6">
        <f t="shared" si="572"/>
        <v>7.8950000000000008E-5</v>
      </c>
      <c r="C15805" s="5">
        <v>78950</v>
      </c>
      <c r="D15805" s="74">
        <f t="shared" si="571"/>
        <v>7.735672037746024E-4</v>
      </c>
      <c r="E15805" s="46"/>
      <c r="F15805" s="3"/>
      <c r="G15805" s="3"/>
      <c r="H15805" s="3"/>
      <c r="I15805" s="3"/>
      <c r="Y15805" s="27"/>
    </row>
    <row r="15806" spans="2:25" x14ac:dyDescent="0.25">
      <c r="B15806" s="6">
        <f t="shared" si="572"/>
        <v>7.8955000000000006E-5</v>
      </c>
      <c r="C15806" s="5">
        <v>78955</v>
      </c>
      <c r="D15806" s="74">
        <f t="shared" si="571"/>
        <v>7.7337459275492529E-4</v>
      </c>
      <c r="E15806" s="46"/>
      <c r="F15806" s="3"/>
      <c r="G15806" s="3"/>
      <c r="H15806" s="3"/>
      <c r="I15806" s="3"/>
      <c r="Y15806" s="27"/>
    </row>
    <row r="15807" spans="2:25" x14ac:dyDescent="0.25">
      <c r="B15807" s="6">
        <f t="shared" si="572"/>
        <v>7.8960000000000003E-5</v>
      </c>
      <c r="C15807" s="5">
        <v>78960</v>
      </c>
      <c r="D15807" s="74">
        <f t="shared" si="571"/>
        <v>7.7318204167134018E-4</v>
      </c>
      <c r="E15807" s="46"/>
      <c r="F15807" s="3"/>
      <c r="G15807" s="3"/>
      <c r="H15807" s="3"/>
      <c r="I15807" s="3"/>
      <c r="Y15807" s="27"/>
    </row>
    <row r="15808" spans="2:25" x14ac:dyDescent="0.25">
      <c r="B15808" s="6">
        <f t="shared" si="572"/>
        <v>7.8965E-5</v>
      </c>
      <c r="C15808" s="5">
        <v>78965</v>
      </c>
      <c r="D15808" s="74">
        <f t="shared" si="571"/>
        <v>7.729895505014699E-4</v>
      </c>
      <c r="E15808" s="46"/>
      <c r="F15808" s="3"/>
      <c r="G15808" s="3"/>
      <c r="H15808" s="3"/>
      <c r="I15808" s="3"/>
      <c r="Y15808" s="27"/>
    </row>
    <row r="15809" spans="2:25" x14ac:dyDescent="0.25">
      <c r="B15809" s="6">
        <f t="shared" si="572"/>
        <v>7.8970000000000011E-5</v>
      </c>
      <c r="C15809" s="5">
        <v>78970</v>
      </c>
      <c r="D15809" s="74">
        <f t="shared" si="571"/>
        <v>7.7279711922294736E-4</v>
      </c>
      <c r="E15809" s="46"/>
      <c r="F15809" s="3"/>
      <c r="G15809" s="3"/>
      <c r="H15809" s="3"/>
      <c r="I15809" s="3"/>
      <c r="Y15809" s="27"/>
    </row>
    <row r="15810" spans="2:25" x14ac:dyDescent="0.25">
      <c r="B15810" s="6">
        <f t="shared" si="572"/>
        <v>7.8975000000000009E-5</v>
      </c>
      <c r="C15810" s="5">
        <v>78975</v>
      </c>
      <c r="D15810" s="74">
        <f t="shared" si="571"/>
        <v>7.7260474781341599E-4</v>
      </c>
      <c r="E15810" s="46"/>
      <c r="F15810" s="3"/>
      <c r="G15810" s="3"/>
      <c r="H15810" s="3"/>
      <c r="I15810" s="3"/>
      <c r="Y15810" s="27"/>
    </row>
    <row r="15811" spans="2:25" x14ac:dyDescent="0.25">
      <c r="B15811" s="6">
        <f t="shared" si="572"/>
        <v>7.8980000000000006E-5</v>
      </c>
      <c r="C15811" s="5">
        <v>78980</v>
      </c>
      <c r="D15811" s="74">
        <f t="shared" si="571"/>
        <v>7.7241243625052994E-4</v>
      </c>
      <c r="E15811" s="46"/>
      <c r="F15811" s="3"/>
      <c r="G15811" s="3"/>
      <c r="H15811" s="3"/>
      <c r="I15811" s="3"/>
      <c r="Y15811" s="27"/>
    </row>
    <row r="15812" spans="2:25" x14ac:dyDescent="0.25">
      <c r="B15812" s="6">
        <f t="shared" si="572"/>
        <v>7.8985000000000004E-5</v>
      </c>
      <c r="C15812" s="5">
        <v>78985</v>
      </c>
      <c r="D15812" s="74">
        <f t="shared" si="571"/>
        <v>7.7222018451195032E-4</v>
      </c>
      <c r="E15812" s="46"/>
      <c r="F15812" s="3"/>
      <c r="G15812" s="3"/>
      <c r="H15812" s="3"/>
      <c r="I15812" s="3"/>
      <c r="Y15812" s="27"/>
    </row>
    <row r="15813" spans="2:25" x14ac:dyDescent="0.25">
      <c r="B15813" s="6">
        <f t="shared" si="572"/>
        <v>7.8990000000000001E-5</v>
      </c>
      <c r="C15813" s="5">
        <v>78990</v>
      </c>
      <c r="D15813" s="74">
        <f t="shared" si="571"/>
        <v>7.7202799257534971E-4</v>
      </c>
      <c r="E15813" s="46"/>
      <c r="F15813" s="3"/>
      <c r="G15813" s="3"/>
      <c r="H15813" s="3"/>
      <c r="I15813" s="3"/>
      <c r="Y15813" s="27"/>
    </row>
    <row r="15814" spans="2:25" x14ac:dyDescent="0.25">
      <c r="B15814" s="6">
        <f t="shared" si="572"/>
        <v>7.8994999999999998E-5</v>
      </c>
      <c r="C15814" s="5">
        <v>78995</v>
      </c>
      <c r="D15814" s="74">
        <f t="shared" si="571"/>
        <v>7.7183586041841069E-4</v>
      </c>
      <c r="E15814" s="46"/>
      <c r="F15814" s="3"/>
      <c r="G15814" s="3"/>
      <c r="H15814" s="3"/>
      <c r="I15814" s="3"/>
      <c r="Y15814" s="27"/>
    </row>
    <row r="15815" spans="2:25" x14ac:dyDescent="0.25">
      <c r="B15815" s="6">
        <f t="shared" si="572"/>
        <v>7.9000000000000009E-5</v>
      </c>
      <c r="C15815" s="5">
        <v>79000</v>
      </c>
      <c r="D15815" s="74">
        <f t="shared" si="571"/>
        <v>7.716437880188234E-4</v>
      </c>
      <c r="E15815" s="46"/>
      <c r="F15815" s="3"/>
      <c r="G15815" s="3"/>
      <c r="H15815" s="3"/>
      <c r="I15815" s="3"/>
      <c r="Y15815" s="27"/>
    </row>
    <row r="15816" spans="2:25" x14ac:dyDescent="0.25">
      <c r="B15816" s="6">
        <f t="shared" si="572"/>
        <v>7.9005000000000007E-5</v>
      </c>
      <c r="C15816" s="5">
        <v>79005</v>
      </c>
      <c r="D15816" s="74">
        <f t="shared" si="571"/>
        <v>7.7145177535429025E-4</v>
      </c>
      <c r="E15816" s="46"/>
      <c r="F15816" s="3"/>
      <c r="G15816" s="3"/>
      <c r="H15816" s="3"/>
      <c r="I15816" s="3"/>
      <c r="Y15816" s="27"/>
    </row>
    <row r="15817" spans="2:25" x14ac:dyDescent="0.25">
      <c r="B15817" s="6">
        <f t="shared" si="572"/>
        <v>7.9010000000000004E-5</v>
      </c>
      <c r="C15817" s="5">
        <v>79010</v>
      </c>
      <c r="D15817" s="74">
        <f t="shared" si="571"/>
        <v>7.7125982240252265E-4</v>
      </c>
      <c r="E15817" s="46"/>
      <c r="F15817" s="3"/>
      <c r="G15817" s="3"/>
      <c r="H15817" s="3"/>
      <c r="I15817" s="3"/>
      <c r="Y15817" s="27"/>
    </row>
    <row r="15818" spans="2:25" x14ac:dyDescent="0.25">
      <c r="B15818" s="6">
        <f t="shared" si="572"/>
        <v>7.9015000000000002E-5</v>
      </c>
      <c r="C15818" s="5">
        <v>79015</v>
      </c>
      <c r="D15818" s="74">
        <f t="shared" si="571"/>
        <v>7.7106792914124198E-4</v>
      </c>
      <c r="E15818" s="46"/>
      <c r="F15818" s="3"/>
      <c r="G15818" s="3"/>
      <c r="H15818" s="3"/>
      <c r="I15818" s="3"/>
      <c r="Y15818" s="27"/>
    </row>
    <row r="15819" spans="2:25" x14ac:dyDescent="0.25">
      <c r="B15819" s="6">
        <f t="shared" si="572"/>
        <v>7.9019999999999999E-5</v>
      </c>
      <c r="C15819" s="5">
        <v>79020</v>
      </c>
      <c r="D15819" s="74">
        <f t="shared" si="571"/>
        <v>7.7087609554817743E-4</v>
      </c>
      <c r="E15819" s="46"/>
      <c r="F15819" s="3"/>
      <c r="G15819" s="3"/>
      <c r="H15819" s="3"/>
      <c r="I15819" s="3"/>
      <c r="Y15819" s="27"/>
    </row>
    <row r="15820" spans="2:25" x14ac:dyDescent="0.25">
      <c r="B15820" s="6">
        <f t="shared" si="572"/>
        <v>7.902500000000001E-5</v>
      </c>
      <c r="C15820" s="5">
        <v>79025</v>
      </c>
      <c r="D15820" s="74">
        <f t="shared" si="571"/>
        <v>7.7068432160106912E-4</v>
      </c>
      <c r="E15820" s="46"/>
      <c r="F15820" s="3"/>
      <c r="G15820" s="3"/>
      <c r="H15820" s="3"/>
      <c r="I15820" s="3"/>
      <c r="Y15820" s="27"/>
    </row>
    <row r="15821" spans="2:25" x14ac:dyDescent="0.25">
      <c r="B15821" s="6">
        <f t="shared" si="572"/>
        <v>7.9030000000000007E-5</v>
      </c>
      <c r="C15821" s="5">
        <v>79030</v>
      </c>
      <c r="D15821" s="74">
        <f t="shared" si="571"/>
        <v>7.7049260727766913E-4</v>
      </c>
      <c r="E15821" s="46"/>
      <c r="F15821" s="3"/>
      <c r="G15821" s="3"/>
      <c r="H15821" s="3"/>
      <c r="I15821" s="3"/>
      <c r="Y15821" s="27"/>
    </row>
    <row r="15822" spans="2:25" x14ac:dyDescent="0.25">
      <c r="B15822" s="6">
        <f t="shared" si="572"/>
        <v>7.9035000000000005E-5</v>
      </c>
      <c r="C15822" s="5">
        <v>79035</v>
      </c>
      <c r="D15822" s="74">
        <f t="shared" si="571"/>
        <v>7.7030095255573429E-4</v>
      </c>
      <c r="E15822" s="46"/>
      <c r="F15822" s="3"/>
      <c r="G15822" s="3"/>
      <c r="H15822" s="3"/>
      <c r="I15822" s="3"/>
      <c r="Y15822" s="27"/>
    </row>
    <row r="15823" spans="2:25" x14ac:dyDescent="0.25">
      <c r="B15823" s="6">
        <f t="shared" si="572"/>
        <v>7.9040000000000002E-5</v>
      </c>
      <c r="C15823" s="5">
        <v>79040</v>
      </c>
      <c r="D15823" s="74">
        <f t="shared" si="571"/>
        <v>7.701093574130352E-4</v>
      </c>
      <c r="E15823" s="46"/>
      <c r="F15823" s="3"/>
      <c r="G15823" s="3"/>
      <c r="H15823" s="3"/>
      <c r="I15823" s="3"/>
      <c r="Y15823" s="27"/>
    </row>
    <row r="15824" spans="2:25" x14ac:dyDescent="0.25">
      <c r="B15824" s="6">
        <f t="shared" si="572"/>
        <v>7.9045E-5</v>
      </c>
      <c r="C15824" s="5">
        <v>79045</v>
      </c>
      <c r="D15824" s="74">
        <f t="shared" si="571"/>
        <v>7.6991782182735081E-4</v>
      </c>
      <c r="E15824" s="46"/>
      <c r="F15824" s="3"/>
      <c r="G15824" s="3"/>
      <c r="H15824" s="3"/>
      <c r="I15824" s="3"/>
      <c r="Y15824" s="27"/>
    </row>
    <row r="15825" spans="2:25" x14ac:dyDescent="0.25">
      <c r="B15825" s="6">
        <f t="shared" si="572"/>
        <v>7.9050000000000011E-5</v>
      </c>
      <c r="C15825" s="5">
        <v>79050</v>
      </c>
      <c r="D15825" s="74">
        <f t="shared" si="571"/>
        <v>7.6972634577646864E-4</v>
      </c>
      <c r="E15825" s="46"/>
      <c r="F15825" s="3"/>
      <c r="G15825" s="3"/>
      <c r="H15825" s="3"/>
      <c r="I15825" s="3"/>
      <c r="Y15825" s="27"/>
    </row>
    <row r="15826" spans="2:25" x14ac:dyDescent="0.25">
      <c r="B15826" s="6">
        <f t="shared" si="572"/>
        <v>7.9055000000000008E-5</v>
      </c>
      <c r="C15826" s="5">
        <v>79055</v>
      </c>
      <c r="D15826" s="74">
        <f t="shared" si="571"/>
        <v>7.6953492923818813E-4</v>
      </c>
      <c r="E15826" s="46"/>
      <c r="F15826" s="3"/>
      <c r="G15826" s="3"/>
      <c r="H15826" s="3"/>
      <c r="I15826" s="3"/>
      <c r="Y15826" s="27"/>
    </row>
    <row r="15827" spans="2:25" x14ac:dyDescent="0.25">
      <c r="B15827" s="6">
        <f t="shared" si="572"/>
        <v>7.9060000000000005E-5</v>
      </c>
      <c r="C15827" s="5">
        <v>79060</v>
      </c>
      <c r="D15827" s="74">
        <f t="shared" ref="D15827:D15890" si="573">IF(ISERROR($D$12*2*PI()*$D$4*$D$5^2/B15827^5*10^-9*(1/(EXP(($D$4*$D$5)/(B15827*$D$6*($D$9)))-1))),0,$D$12*2*PI()*$D$4*$D$5^2/B15827^5*10^-9*(1/(EXP(($D$4*$D$5)/(B15827*$D$6*($D$9)))-1)))</f>
        <v>7.6934357219031685E-4</v>
      </c>
      <c r="E15827" s="46"/>
      <c r="F15827" s="3"/>
      <c r="G15827" s="3"/>
      <c r="H15827" s="3"/>
      <c r="I15827" s="3"/>
      <c r="Y15827" s="27"/>
    </row>
    <row r="15828" spans="2:25" x14ac:dyDescent="0.25">
      <c r="B15828" s="6">
        <f t="shared" ref="B15828:B15891" si="574">C15828*10^-9</f>
        <v>7.9065000000000003E-5</v>
      </c>
      <c r="C15828" s="5">
        <v>79065</v>
      </c>
      <c r="D15828" s="74">
        <f t="shared" si="573"/>
        <v>7.6915227461067269E-4</v>
      </c>
      <c r="E15828" s="46"/>
      <c r="F15828" s="3"/>
      <c r="G15828" s="3"/>
      <c r="H15828" s="3"/>
      <c r="I15828" s="3"/>
      <c r="Y15828" s="27"/>
    </row>
    <row r="15829" spans="2:25" x14ac:dyDescent="0.25">
      <c r="B15829" s="6">
        <f t="shared" si="574"/>
        <v>7.907E-5</v>
      </c>
      <c r="C15829" s="5">
        <v>79070</v>
      </c>
      <c r="D15829" s="74">
        <f t="shared" si="573"/>
        <v>7.6896103647708272E-4</v>
      </c>
      <c r="E15829" s="46"/>
      <c r="F15829" s="3"/>
      <c r="G15829" s="3"/>
      <c r="H15829" s="3"/>
      <c r="I15829" s="3"/>
      <c r="Y15829" s="27"/>
    </row>
    <row r="15830" spans="2:25" x14ac:dyDescent="0.25">
      <c r="B15830" s="6">
        <f t="shared" si="574"/>
        <v>7.9075000000000011E-5</v>
      </c>
      <c r="C15830" s="5">
        <v>79075</v>
      </c>
      <c r="D15830" s="74">
        <f t="shared" si="573"/>
        <v>7.6876985776738337E-4</v>
      </c>
      <c r="E15830" s="46"/>
      <c r="F15830" s="3"/>
      <c r="G15830" s="3"/>
      <c r="H15830" s="3"/>
      <c r="I15830" s="3"/>
      <c r="Y15830" s="27"/>
    </row>
    <row r="15831" spans="2:25" x14ac:dyDescent="0.25">
      <c r="B15831" s="6">
        <f t="shared" si="574"/>
        <v>7.9080000000000009E-5</v>
      </c>
      <c r="C15831" s="5">
        <v>79080</v>
      </c>
      <c r="D15831" s="74">
        <f t="shared" si="573"/>
        <v>7.6857873845942188E-4</v>
      </c>
      <c r="E15831" s="46"/>
      <c r="F15831" s="3"/>
      <c r="G15831" s="3"/>
      <c r="H15831" s="3"/>
      <c r="I15831" s="3"/>
      <c r="Y15831" s="27"/>
    </row>
    <row r="15832" spans="2:25" x14ac:dyDescent="0.25">
      <c r="B15832" s="6">
        <f t="shared" si="574"/>
        <v>7.9085000000000006E-5</v>
      </c>
      <c r="C15832" s="5">
        <v>79085</v>
      </c>
      <c r="D15832" s="74">
        <f t="shared" si="573"/>
        <v>7.68387678531053E-4</v>
      </c>
      <c r="E15832" s="46"/>
      <c r="F15832" s="3"/>
      <c r="G15832" s="3"/>
      <c r="H15832" s="3"/>
      <c r="I15832" s="3"/>
      <c r="Y15832" s="27"/>
    </row>
    <row r="15833" spans="2:25" x14ac:dyDescent="0.25">
      <c r="B15833" s="6">
        <f t="shared" si="574"/>
        <v>7.9090000000000003E-5</v>
      </c>
      <c r="C15833" s="5">
        <v>79090</v>
      </c>
      <c r="D15833" s="74">
        <f t="shared" si="573"/>
        <v>7.6819667796014415E-4</v>
      </c>
      <c r="E15833" s="46"/>
      <c r="F15833" s="3"/>
      <c r="G15833" s="3"/>
      <c r="H15833" s="3"/>
      <c r="I15833" s="3"/>
      <c r="Y15833" s="27"/>
    </row>
    <row r="15834" spans="2:25" x14ac:dyDescent="0.25">
      <c r="B15834" s="6">
        <f t="shared" si="574"/>
        <v>7.9095000000000001E-5</v>
      </c>
      <c r="C15834" s="5">
        <v>79095</v>
      </c>
      <c r="D15834" s="74">
        <f t="shared" si="573"/>
        <v>7.6800573672457001E-4</v>
      </c>
      <c r="E15834" s="46"/>
      <c r="F15834" s="3"/>
      <c r="G15834" s="3"/>
      <c r="H15834" s="3"/>
      <c r="I15834" s="3"/>
      <c r="Y15834" s="27"/>
    </row>
    <row r="15835" spans="2:25" x14ac:dyDescent="0.25">
      <c r="B15835" s="6">
        <f t="shared" si="574"/>
        <v>7.9099999999999998E-5</v>
      </c>
      <c r="C15835" s="5">
        <v>79100</v>
      </c>
      <c r="D15835" s="74">
        <f t="shared" si="573"/>
        <v>7.678148548022159E-4</v>
      </c>
      <c r="E15835" s="46"/>
      <c r="F15835" s="3"/>
      <c r="G15835" s="3"/>
      <c r="H15835" s="3"/>
      <c r="I15835" s="3"/>
      <c r="Y15835" s="27"/>
    </row>
    <row r="15836" spans="2:25" x14ac:dyDescent="0.25">
      <c r="B15836" s="6">
        <f t="shared" si="574"/>
        <v>7.9105000000000009E-5</v>
      </c>
      <c r="C15836" s="5">
        <v>79105</v>
      </c>
      <c r="D15836" s="74">
        <f t="shared" si="573"/>
        <v>7.6762403217097406E-4</v>
      </c>
      <c r="E15836" s="46"/>
      <c r="F15836" s="3"/>
      <c r="G15836" s="3"/>
      <c r="H15836" s="3"/>
      <c r="I15836" s="3"/>
      <c r="Y15836" s="27"/>
    </row>
    <row r="15837" spans="2:25" x14ac:dyDescent="0.25">
      <c r="B15837" s="6">
        <f t="shared" si="574"/>
        <v>7.9110000000000007E-5</v>
      </c>
      <c r="C15837" s="5">
        <v>79110</v>
      </c>
      <c r="D15837" s="74">
        <f t="shared" si="573"/>
        <v>7.6743326880875226E-4</v>
      </c>
      <c r="E15837" s="46"/>
      <c r="F15837" s="3"/>
      <c r="G15837" s="3"/>
      <c r="H15837" s="3"/>
      <c r="I15837" s="3"/>
      <c r="Y15837" s="27"/>
    </row>
    <row r="15838" spans="2:25" x14ac:dyDescent="0.25">
      <c r="B15838" s="6">
        <f t="shared" si="574"/>
        <v>7.9115000000000004E-5</v>
      </c>
      <c r="C15838" s="5">
        <v>79115</v>
      </c>
      <c r="D15838" s="74">
        <f t="shared" si="573"/>
        <v>7.6724256469346236E-4</v>
      </c>
      <c r="E15838" s="46"/>
      <c r="F15838" s="3"/>
      <c r="G15838" s="3"/>
      <c r="H15838" s="3"/>
      <c r="I15838" s="3"/>
      <c r="Y15838" s="27"/>
    </row>
    <row r="15839" spans="2:25" x14ac:dyDescent="0.25">
      <c r="B15839" s="6">
        <f t="shared" si="574"/>
        <v>7.9120000000000001E-5</v>
      </c>
      <c r="C15839" s="5">
        <v>79120</v>
      </c>
      <c r="D15839" s="74">
        <f t="shared" si="573"/>
        <v>7.6705191980302892E-4</v>
      </c>
      <c r="E15839" s="46"/>
      <c r="F15839" s="3"/>
      <c r="G15839" s="3"/>
      <c r="H15839" s="3"/>
      <c r="I15839" s="3"/>
      <c r="Y15839" s="27"/>
    </row>
    <row r="15840" spans="2:25" x14ac:dyDescent="0.25">
      <c r="B15840" s="6">
        <f t="shared" si="574"/>
        <v>7.9124999999999999E-5</v>
      </c>
      <c r="C15840" s="5">
        <v>79125</v>
      </c>
      <c r="D15840" s="74">
        <f t="shared" si="573"/>
        <v>7.6686133411538421E-4</v>
      </c>
      <c r="E15840" s="46"/>
      <c r="F15840" s="3"/>
      <c r="G15840" s="3"/>
      <c r="H15840" s="3"/>
      <c r="I15840" s="3"/>
      <c r="Y15840" s="27"/>
    </row>
    <row r="15841" spans="2:25" x14ac:dyDescent="0.25">
      <c r="B15841" s="6">
        <f t="shared" si="574"/>
        <v>7.913000000000001E-5</v>
      </c>
      <c r="C15841" s="5">
        <v>79130</v>
      </c>
      <c r="D15841" s="74">
        <f t="shared" si="573"/>
        <v>7.6667080760846947E-4</v>
      </c>
      <c r="E15841" s="46"/>
      <c r="F15841" s="3"/>
      <c r="G15841" s="3"/>
      <c r="H15841" s="3"/>
      <c r="I15841" s="3"/>
      <c r="Y15841" s="27"/>
    </row>
    <row r="15842" spans="2:25" x14ac:dyDescent="0.25">
      <c r="B15842" s="6">
        <f t="shared" si="574"/>
        <v>7.9135000000000007E-5</v>
      </c>
      <c r="C15842" s="5">
        <v>79135</v>
      </c>
      <c r="D15842" s="74">
        <f t="shared" si="573"/>
        <v>7.664803402602393E-4</v>
      </c>
      <c r="E15842" s="46"/>
      <c r="F15842" s="3"/>
      <c r="G15842" s="3"/>
      <c r="H15842" s="3"/>
      <c r="I15842" s="3"/>
      <c r="Y15842" s="27"/>
    </row>
    <row r="15843" spans="2:25" x14ac:dyDescent="0.25">
      <c r="B15843" s="6">
        <f t="shared" si="574"/>
        <v>7.9140000000000005E-5</v>
      </c>
      <c r="C15843" s="5">
        <v>79140</v>
      </c>
      <c r="D15843" s="74">
        <f t="shared" si="573"/>
        <v>7.6628993204865394E-4</v>
      </c>
      <c r="E15843" s="46"/>
      <c r="F15843" s="3"/>
      <c r="G15843" s="3"/>
      <c r="H15843" s="3"/>
      <c r="I15843" s="3"/>
      <c r="Y15843" s="27"/>
    </row>
    <row r="15844" spans="2:25" x14ac:dyDescent="0.25">
      <c r="B15844" s="6">
        <f t="shared" si="574"/>
        <v>7.9145000000000002E-5</v>
      </c>
      <c r="C15844" s="5">
        <v>79145</v>
      </c>
      <c r="D15844" s="74">
        <f t="shared" si="573"/>
        <v>7.6609958295168672E-4</v>
      </c>
      <c r="E15844" s="46"/>
      <c r="F15844" s="3"/>
      <c r="G15844" s="3"/>
      <c r="H15844" s="3"/>
      <c r="I15844" s="3"/>
      <c r="Y15844" s="27"/>
    </row>
    <row r="15845" spans="2:25" x14ac:dyDescent="0.25">
      <c r="B15845" s="6">
        <f t="shared" si="574"/>
        <v>7.9149999999999999E-5</v>
      </c>
      <c r="C15845" s="5">
        <v>79150</v>
      </c>
      <c r="D15845" s="74">
        <f t="shared" si="573"/>
        <v>7.6590929294731577E-4</v>
      </c>
      <c r="E15845" s="46"/>
      <c r="F15845" s="3"/>
      <c r="G15845" s="3"/>
      <c r="H15845" s="3"/>
      <c r="I15845" s="3"/>
      <c r="Y15845" s="27"/>
    </row>
    <row r="15846" spans="2:25" x14ac:dyDescent="0.25">
      <c r="B15846" s="6">
        <f t="shared" si="574"/>
        <v>7.915500000000001E-5</v>
      </c>
      <c r="C15846" s="5">
        <v>79155</v>
      </c>
      <c r="D15846" s="74">
        <f t="shared" si="573"/>
        <v>7.6571906201353362E-4</v>
      </c>
      <c r="E15846" s="46"/>
      <c r="F15846" s="3"/>
      <c r="G15846" s="3"/>
      <c r="H15846" s="3"/>
      <c r="I15846" s="3"/>
      <c r="Y15846" s="27"/>
    </row>
    <row r="15847" spans="2:25" x14ac:dyDescent="0.25">
      <c r="B15847" s="6">
        <f t="shared" si="574"/>
        <v>7.9160000000000008E-5</v>
      </c>
      <c r="C15847" s="5">
        <v>79160</v>
      </c>
      <c r="D15847" s="74">
        <f t="shared" si="573"/>
        <v>7.6552889012833857E-4</v>
      </c>
      <c r="E15847" s="46"/>
      <c r="F15847" s="3"/>
      <c r="G15847" s="3"/>
      <c r="H15847" s="3"/>
      <c r="I15847" s="3"/>
      <c r="Y15847" s="27"/>
    </row>
    <row r="15848" spans="2:25" x14ac:dyDescent="0.25">
      <c r="B15848" s="6">
        <f t="shared" si="574"/>
        <v>7.9165000000000005E-5</v>
      </c>
      <c r="C15848" s="5">
        <v>79165</v>
      </c>
      <c r="D15848" s="74">
        <f t="shared" si="573"/>
        <v>7.6533877726974299E-4</v>
      </c>
      <c r="E15848" s="46"/>
      <c r="F15848" s="3"/>
      <c r="G15848" s="3"/>
      <c r="H15848" s="3"/>
      <c r="I15848" s="3"/>
      <c r="Y15848" s="27"/>
    </row>
    <row r="15849" spans="2:25" x14ac:dyDescent="0.25">
      <c r="B15849" s="6">
        <f t="shared" si="574"/>
        <v>7.9170000000000003E-5</v>
      </c>
      <c r="C15849" s="5">
        <v>79170</v>
      </c>
      <c r="D15849" s="74">
        <f t="shared" si="573"/>
        <v>7.651487234157636E-4</v>
      </c>
      <c r="E15849" s="46"/>
      <c r="F15849" s="3"/>
      <c r="G15849" s="3"/>
      <c r="H15849" s="3"/>
      <c r="I15849" s="3"/>
      <c r="Y15849" s="27"/>
    </row>
    <row r="15850" spans="2:25" x14ac:dyDescent="0.25">
      <c r="B15850" s="6">
        <f t="shared" si="574"/>
        <v>7.9175E-5</v>
      </c>
      <c r="C15850" s="5">
        <v>79175</v>
      </c>
      <c r="D15850" s="74">
        <f t="shared" si="573"/>
        <v>7.6495872854442991E-4</v>
      </c>
      <c r="E15850" s="46"/>
      <c r="F15850" s="3"/>
      <c r="G15850" s="3"/>
      <c r="H15850" s="3"/>
      <c r="I15850" s="3"/>
      <c r="Y15850" s="27"/>
    </row>
    <row r="15851" spans="2:25" x14ac:dyDescent="0.25">
      <c r="B15851" s="6">
        <f t="shared" si="574"/>
        <v>7.9180000000000011E-5</v>
      </c>
      <c r="C15851" s="5">
        <v>79180</v>
      </c>
      <c r="D15851" s="74">
        <f t="shared" si="573"/>
        <v>7.6476879263377912E-4</v>
      </c>
      <c r="E15851" s="46"/>
      <c r="F15851" s="3"/>
      <c r="G15851" s="3"/>
      <c r="H15851" s="3"/>
      <c r="I15851" s="3"/>
      <c r="Y15851" s="27"/>
    </row>
    <row r="15852" spans="2:25" x14ac:dyDescent="0.25">
      <c r="B15852" s="6">
        <f t="shared" si="574"/>
        <v>7.9185000000000008E-5</v>
      </c>
      <c r="C15852" s="5">
        <v>79185</v>
      </c>
      <c r="D15852" s="74">
        <f t="shared" si="573"/>
        <v>7.6457891566186125E-4</v>
      </c>
      <c r="E15852" s="46"/>
      <c r="F15852" s="3"/>
      <c r="G15852" s="3"/>
      <c r="H15852" s="3"/>
      <c r="I15852" s="3"/>
      <c r="Y15852" s="27"/>
    </row>
    <row r="15853" spans="2:25" x14ac:dyDescent="0.25">
      <c r="B15853" s="6">
        <f t="shared" si="574"/>
        <v>7.9190000000000006E-5</v>
      </c>
      <c r="C15853" s="5">
        <v>79190</v>
      </c>
      <c r="D15853" s="74">
        <f t="shared" si="573"/>
        <v>7.6438909760673257E-4</v>
      </c>
      <c r="E15853" s="46"/>
      <c r="F15853" s="3"/>
      <c r="G15853" s="3"/>
      <c r="H15853" s="3"/>
      <c r="I15853" s="3"/>
      <c r="Y15853" s="27"/>
    </row>
    <row r="15854" spans="2:25" x14ac:dyDescent="0.25">
      <c r="B15854" s="6">
        <f t="shared" si="574"/>
        <v>7.9195000000000003E-5</v>
      </c>
      <c r="C15854" s="5">
        <v>79195</v>
      </c>
      <c r="D15854" s="74">
        <f t="shared" si="573"/>
        <v>7.6419933844645957E-4</v>
      </c>
      <c r="E15854" s="46"/>
      <c r="F15854" s="3"/>
      <c r="G15854" s="3"/>
      <c r="H15854" s="3"/>
      <c r="I15854" s="3"/>
      <c r="Y15854" s="27"/>
    </row>
    <row r="15855" spans="2:25" x14ac:dyDescent="0.25">
      <c r="B15855" s="6">
        <f t="shared" si="574"/>
        <v>7.9200000000000001E-5</v>
      </c>
      <c r="C15855" s="5">
        <v>79200</v>
      </c>
      <c r="D15855" s="74">
        <f t="shared" si="573"/>
        <v>7.6400963815911947E-4</v>
      </c>
      <c r="E15855" s="46"/>
      <c r="F15855" s="3"/>
      <c r="G15855" s="3"/>
      <c r="H15855" s="3"/>
      <c r="I15855" s="3"/>
      <c r="Y15855" s="27"/>
    </row>
    <row r="15856" spans="2:25" x14ac:dyDescent="0.25">
      <c r="B15856" s="6">
        <f t="shared" si="574"/>
        <v>7.9205000000000012E-5</v>
      </c>
      <c r="C15856" s="5">
        <v>79205</v>
      </c>
      <c r="D15856" s="74">
        <f t="shared" si="573"/>
        <v>7.6381999672279577E-4</v>
      </c>
      <c r="E15856" s="46"/>
      <c r="F15856" s="3"/>
      <c r="G15856" s="3"/>
      <c r="H15856" s="3"/>
      <c r="I15856" s="3"/>
      <c r="Y15856" s="27"/>
    </row>
    <row r="15857" spans="2:25" x14ac:dyDescent="0.25">
      <c r="B15857" s="6">
        <f t="shared" si="574"/>
        <v>7.9210000000000009E-5</v>
      </c>
      <c r="C15857" s="5">
        <v>79210</v>
      </c>
      <c r="D15857" s="74">
        <f t="shared" si="573"/>
        <v>7.6363041411558704E-4</v>
      </c>
      <c r="E15857" s="46"/>
      <c r="F15857" s="3"/>
      <c r="G15857" s="3"/>
      <c r="H15857" s="3"/>
      <c r="I15857" s="3"/>
      <c r="Y15857" s="27"/>
    </row>
    <row r="15858" spans="2:25" x14ac:dyDescent="0.25">
      <c r="B15858" s="6">
        <f t="shared" si="574"/>
        <v>7.9215000000000006E-5</v>
      </c>
      <c r="C15858" s="5">
        <v>79215</v>
      </c>
      <c r="D15858" s="74">
        <f t="shared" si="573"/>
        <v>7.634408903155962E-4</v>
      </c>
      <c r="E15858" s="46"/>
      <c r="F15858" s="3"/>
      <c r="G15858" s="3"/>
      <c r="H15858" s="3"/>
      <c r="I15858" s="3"/>
      <c r="Y15858" s="27"/>
    </row>
    <row r="15859" spans="2:25" x14ac:dyDescent="0.25">
      <c r="B15859" s="6">
        <f t="shared" si="574"/>
        <v>7.9220000000000004E-5</v>
      </c>
      <c r="C15859" s="5">
        <v>79220</v>
      </c>
      <c r="D15859" s="74">
        <f t="shared" si="573"/>
        <v>7.6325142530093927E-4</v>
      </c>
      <c r="E15859" s="46"/>
      <c r="F15859" s="3"/>
      <c r="G15859" s="3"/>
      <c r="H15859" s="3"/>
      <c r="I15859" s="3"/>
      <c r="Y15859" s="27"/>
    </row>
    <row r="15860" spans="2:25" x14ac:dyDescent="0.25">
      <c r="B15860" s="6">
        <f t="shared" si="574"/>
        <v>7.9225000000000001E-5</v>
      </c>
      <c r="C15860" s="5">
        <v>79225</v>
      </c>
      <c r="D15860" s="74">
        <f t="shared" si="573"/>
        <v>7.6306201904973955E-4</v>
      </c>
      <c r="E15860" s="46"/>
      <c r="F15860" s="3"/>
      <c r="G15860" s="3"/>
      <c r="H15860" s="3"/>
      <c r="I15860" s="3"/>
      <c r="Y15860" s="27"/>
    </row>
    <row r="15861" spans="2:25" x14ac:dyDescent="0.25">
      <c r="B15861" s="6">
        <f t="shared" si="574"/>
        <v>7.9229999999999999E-5</v>
      </c>
      <c r="C15861" s="5">
        <v>79230</v>
      </c>
      <c r="D15861" s="74">
        <f t="shared" si="573"/>
        <v>7.6287267154012933E-4</v>
      </c>
      <c r="E15861" s="46"/>
      <c r="F15861" s="3"/>
      <c r="G15861" s="3"/>
      <c r="H15861" s="3"/>
      <c r="I15861" s="3"/>
      <c r="Y15861" s="27"/>
    </row>
    <row r="15862" spans="2:25" x14ac:dyDescent="0.25">
      <c r="B15862" s="6">
        <f t="shared" si="574"/>
        <v>7.923500000000001E-5</v>
      </c>
      <c r="C15862" s="5">
        <v>79235</v>
      </c>
      <c r="D15862" s="74">
        <f t="shared" si="573"/>
        <v>7.6268338275025174E-4</v>
      </c>
      <c r="E15862" s="46"/>
      <c r="F15862" s="3"/>
      <c r="G15862" s="3"/>
      <c r="H15862" s="3"/>
      <c r="I15862" s="3"/>
      <c r="Y15862" s="27"/>
    </row>
    <row r="15863" spans="2:25" x14ac:dyDescent="0.25">
      <c r="B15863" s="6">
        <f t="shared" si="574"/>
        <v>7.9240000000000007E-5</v>
      </c>
      <c r="C15863" s="5">
        <v>79240</v>
      </c>
      <c r="D15863" s="74">
        <f t="shared" si="573"/>
        <v>7.6249415265826044E-4</v>
      </c>
      <c r="E15863" s="46"/>
      <c r="F15863" s="3"/>
      <c r="G15863" s="3"/>
      <c r="H15863" s="3"/>
      <c r="I15863" s="3"/>
      <c r="Y15863" s="27"/>
    </row>
    <row r="15864" spans="2:25" x14ac:dyDescent="0.25">
      <c r="B15864" s="6">
        <f t="shared" si="574"/>
        <v>7.9245000000000004E-5</v>
      </c>
      <c r="C15864" s="5">
        <v>79245</v>
      </c>
      <c r="D15864" s="74">
        <f t="shared" si="573"/>
        <v>7.6230498124231743E-4</v>
      </c>
      <c r="E15864" s="46"/>
      <c r="F15864" s="3"/>
      <c r="G15864" s="3"/>
      <c r="H15864" s="3"/>
      <c r="I15864" s="3"/>
      <c r="Y15864" s="27"/>
    </row>
    <row r="15865" spans="2:25" x14ac:dyDescent="0.25">
      <c r="B15865" s="6">
        <f t="shared" si="574"/>
        <v>7.9250000000000002E-5</v>
      </c>
      <c r="C15865" s="5">
        <v>79250</v>
      </c>
      <c r="D15865" s="74">
        <f t="shared" si="573"/>
        <v>7.6211586848059295E-4</v>
      </c>
      <c r="E15865" s="46"/>
      <c r="F15865" s="3"/>
      <c r="G15865" s="3"/>
      <c r="H15865" s="3"/>
      <c r="I15865" s="3"/>
      <c r="Y15865" s="27"/>
    </row>
    <row r="15866" spans="2:25" x14ac:dyDescent="0.25">
      <c r="B15866" s="6">
        <f t="shared" si="574"/>
        <v>7.9254999999999999E-5</v>
      </c>
      <c r="C15866" s="5">
        <v>79255</v>
      </c>
      <c r="D15866" s="74">
        <f t="shared" si="573"/>
        <v>7.6192681435126709E-4</v>
      </c>
      <c r="E15866" s="46"/>
      <c r="F15866" s="3"/>
      <c r="G15866" s="3"/>
      <c r="H15866" s="3"/>
      <c r="I15866" s="3"/>
      <c r="Y15866" s="27"/>
    </row>
    <row r="15867" spans="2:25" x14ac:dyDescent="0.25">
      <c r="B15867" s="6">
        <f t="shared" si="574"/>
        <v>7.926000000000001E-5</v>
      </c>
      <c r="C15867" s="5">
        <v>79260</v>
      </c>
      <c r="D15867" s="74">
        <f t="shared" si="573"/>
        <v>7.6173781883253288E-4</v>
      </c>
      <c r="E15867" s="46"/>
      <c r="F15867" s="3"/>
      <c r="G15867" s="3"/>
      <c r="H15867" s="3"/>
      <c r="I15867" s="3"/>
      <c r="Y15867" s="27"/>
    </row>
    <row r="15868" spans="2:25" x14ac:dyDescent="0.25">
      <c r="B15868" s="6">
        <f t="shared" si="574"/>
        <v>7.9265000000000008E-5</v>
      </c>
      <c r="C15868" s="5">
        <v>79265</v>
      </c>
      <c r="D15868" s="74">
        <f t="shared" si="573"/>
        <v>7.6154888190258787E-4</v>
      </c>
      <c r="E15868" s="46"/>
      <c r="F15868" s="3"/>
      <c r="G15868" s="3"/>
      <c r="H15868" s="3"/>
      <c r="I15868" s="3"/>
      <c r="Y15868" s="27"/>
    </row>
    <row r="15869" spans="2:25" x14ac:dyDescent="0.25">
      <c r="B15869" s="6">
        <f t="shared" si="574"/>
        <v>7.9270000000000005E-5</v>
      </c>
      <c r="C15869" s="5">
        <v>79270</v>
      </c>
      <c r="D15869" s="74">
        <f t="shared" si="573"/>
        <v>7.6136000353964101E-4</v>
      </c>
      <c r="E15869" s="46"/>
      <c r="F15869" s="3"/>
      <c r="G15869" s="3"/>
      <c r="H15869" s="3"/>
      <c r="I15869" s="3"/>
      <c r="Y15869" s="27"/>
    </row>
    <row r="15870" spans="2:25" x14ac:dyDescent="0.25">
      <c r="B15870" s="6">
        <f t="shared" si="574"/>
        <v>7.9275000000000002E-5</v>
      </c>
      <c r="C15870" s="5">
        <v>79275</v>
      </c>
      <c r="D15870" s="74">
        <f t="shared" si="573"/>
        <v>7.6117118372191316E-4</v>
      </c>
      <c r="E15870" s="46"/>
      <c r="F15870" s="3"/>
      <c r="G15870" s="3"/>
      <c r="H15870" s="3"/>
      <c r="I15870" s="3"/>
      <c r="Y15870" s="27"/>
    </row>
    <row r="15871" spans="2:25" x14ac:dyDescent="0.25">
      <c r="B15871" s="6">
        <f t="shared" si="574"/>
        <v>7.928E-5</v>
      </c>
      <c r="C15871" s="5">
        <v>79280</v>
      </c>
      <c r="D15871" s="74">
        <f t="shared" si="573"/>
        <v>7.6098242242763074E-4</v>
      </c>
      <c r="E15871" s="46"/>
      <c r="F15871" s="3"/>
      <c r="G15871" s="3"/>
      <c r="H15871" s="3"/>
      <c r="I15871" s="3"/>
      <c r="Y15871" s="27"/>
    </row>
    <row r="15872" spans="2:25" x14ac:dyDescent="0.25">
      <c r="B15872" s="6">
        <f t="shared" si="574"/>
        <v>7.9285000000000011E-5</v>
      </c>
      <c r="C15872" s="5">
        <v>79285</v>
      </c>
      <c r="D15872" s="74">
        <f t="shared" si="573"/>
        <v>7.6079371963503142E-4</v>
      </c>
      <c r="E15872" s="46"/>
      <c r="F15872" s="3"/>
      <c r="G15872" s="3"/>
      <c r="H15872" s="3"/>
      <c r="I15872" s="3"/>
      <c r="Y15872" s="27"/>
    </row>
    <row r="15873" spans="2:25" x14ac:dyDescent="0.25">
      <c r="B15873" s="6">
        <f t="shared" si="574"/>
        <v>7.9290000000000008E-5</v>
      </c>
      <c r="C15873" s="5">
        <v>79290</v>
      </c>
      <c r="D15873" s="74">
        <f t="shared" si="573"/>
        <v>7.6060507532236317E-4</v>
      </c>
      <c r="E15873" s="46"/>
      <c r="F15873" s="3"/>
      <c r="G15873" s="3"/>
      <c r="H15873" s="3"/>
      <c r="I15873" s="3"/>
      <c r="Y15873" s="27"/>
    </row>
    <row r="15874" spans="2:25" x14ac:dyDescent="0.25">
      <c r="B15874" s="6">
        <f t="shared" si="574"/>
        <v>7.9295000000000006E-5</v>
      </c>
      <c r="C15874" s="5">
        <v>79295</v>
      </c>
      <c r="D15874" s="74">
        <f t="shared" si="573"/>
        <v>7.6041648946788124E-4</v>
      </c>
      <c r="E15874" s="46"/>
      <c r="F15874" s="3"/>
      <c r="G15874" s="3"/>
      <c r="H15874" s="3"/>
      <c r="I15874" s="3"/>
      <c r="Y15874" s="27"/>
    </row>
    <row r="15875" spans="2:25" x14ac:dyDescent="0.25">
      <c r="B15875" s="6">
        <f t="shared" si="574"/>
        <v>7.9300000000000003E-5</v>
      </c>
      <c r="C15875" s="5">
        <v>79300</v>
      </c>
      <c r="D15875" s="74">
        <f t="shared" si="573"/>
        <v>7.6022796204985215E-4</v>
      </c>
      <c r="E15875" s="46"/>
      <c r="F15875" s="3"/>
      <c r="G15875" s="3"/>
      <c r="H15875" s="3"/>
      <c r="I15875" s="3"/>
      <c r="Y15875" s="27"/>
    </row>
    <row r="15876" spans="2:25" x14ac:dyDescent="0.25">
      <c r="B15876" s="6">
        <f t="shared" si="574"/>
        <v>7.9305E-5</v>
      </c>
      <c r="C15876" s="5">
        <v>79305</v>
      </c>
      <c r="D15876" s="74">
        <f t="shared" si="573"/>
        <v>7.6003949304655183E-4</v>
      </c>
      <c r="E15876" s="46"/>
      <c r="F15876" s="3"/>
      <c r="G15876" s="3"/>
      <c r="H15876" s="3"/>
      <c r="I15876" s="3"/>
      <c r="Y15876" s="27"/>
    </row>
    <row r="15877" spans="2:25" x14ac:dyDescent="0.25">
      <c r="B15877" s="6">
        <f t="shared" si="574"/>
        <v>7.9310000000000011E-5</v>
      </c>
      <c r="C15877" s="5">
        <v>79310</v>
      </c>
      <c r="D15877" s="74">
        <f t="shared" si="573"/>
        <v>7.5985108243626254E-4</v>
      </c>
      <c r="E15877" s="46"/>
      <c r="F15877" s="3"/>
      <c r="G15877" s="3"/>
      <c r="H15877" s="3"/>
      <c r="I15877" s="3"/>
      <c r="Y15877" s="27"/>
    </row>
    <row r="15878" spans="2:25" x14ac:dyDescent="0.25">
      <c r="B15878" s="6">
        <f t="shared" si="574"/>
        <v>7.9315000000000009E-5</v>
      </c>
      <c r="C15878" s="5">
        <v>79315</v>
      </c>
      <c r="D15878" s="74">
        <f t="shared" si="573"/>
        <v>7.5966273019728125E-4</v>
      </c>
      <c r="E15878" s="46"/>
      <c r="F15878" s="3"/>
      <c r="G15878" s="3"/>
      <c r="H15878" s="3"/>
      <c r="I15878" s="3"/>
      <c r="Y15878" s="27"/>
    </row>
    <row r="15879" spans="2:25" x14ac:dyDescent="0.25">
      <c r="B15879" s="6">
        <f t="shared" si="574"/>
        <v>7.9320000000000006E-5</v>
      </c>
      <c r="C15879" s="5">
        <v>79320</v>
      </c>
      <c r="D15879" s="74">
        <f t="shared" si="573"/>
        <v>7.5947443630791081E-4</v>
      </c>
      <c r="E15879" s="46"/>
      <c r="F15879" s="3"/>
      <c r="G15879" s="3"/>
      <c r="H15879" s="3"/>
      <c r="I15879" s="3"/>
      <c r="Y15879" s="27"/>
    </row>
    <row r="15880" spans="2:25" x14ac:dyDescent="0.25">
      <c r="B15880" s="6">
        <f t="shared" si="574"/>
        <v>7.9325000000000004E-5</v>
      </c>
      <c r="C15880" s="5">
        <v>79325</v>
      </c>
      <c r="D15880" s="74">
        <f t="shared" si="573"/>
        <v>7.5928620074646445E-4</v>
      </c>
      <c r="E15880" s="46"/>
      <c r="F15880" s="3"/>
      <c r="G15880" s="3"/>
      <c r="H15880" s="3"/>
      <c r="I15880" s="3"/>
      <c r="Y15880" s="27"/>
    </row>
    <row r="15881" spans="2:25" x14ac:dyDescent="0.25">
      <c r="B15881" s="6">
        <f t="shared" si="574"/>
        <v>7.9330000000000001E-5</v>
      </c>
      <c r="C15881" s="5">
        <v>79330</v>
      </c>
      <c r="D15881" s="74">
        <f t="shared" si="573"/>
        <v>7.5909802349126226E-4</v>
      </c>
      <c r="E15881" s="46"/>
      <c r="F15881" s="3"/>
      <c r="G15881" s="3"/>
      <c r="H15881" s="3"/>
      <c r="I15881" s="3"/>
      <c r="Y15881" s="27"/>
    </row>
    <row r="15882" spans="2:25" x14ac:dyDescent="0.25">
      <c r="B15882" s="6">
        <f t="shared" si="574"/>
        <v>7.9334999999999999E-5</v>
      </c>
      <c r="C15882" s="5">
        <v>79335</v>
      </c>
      <c r="D15882" s="74">
        <f t="shared" si="573"/>
        <v>7.5890990452063818E-4</v>
      </c>
      <c r="E15882" s="46"/>
      <c r="F15882" s="3"/>
      <c r="G15882" s="3"/>
      <c r="H15882" s="3"/>
      <c r="I15882" s="3"/>
      <c r="Y15882" s="27"/>
    </row>
    <row r="15883" spans="2:25" x14ac:dyDescent="0.25">
      <c r="B15883" s="6">
        <f t="shared" si="574"/>
        <v>7.9340000000000009E-5</v>
      </c>
      <c r="C15883" s="5">
        <v>79340</v>
      </c>
      <c r="D15883" s="74">
        <f t="shared" si="573"/>
        <v>7.5872184381293192E-4</v>
      </c>
      <c r="E15883" s="46"/>
      <c r="F15883" s="3"/>
      <c r="G15883" s="3"/>
      <c r="H15883" s="3"/>
      <c r="I15883" s="3"/>
      <c r="Y15883" s="27"/>
    </row>
    <row r="15884" spans="2:25" x14ac:dyDescent="0.25">
      <c r="B15884" s="6">
        <f t="shared" si="574"/>
        <v>7.9345000000000007E-5</v>
      </c>
      <c r="C15884" s="5">
        <v>79345</v>
      </c>
      <c r="D15884" s="74">
        <f t="shared" si="573"/>
        <v>7.5853384134649566E-4</v>
      </c>
      <c r="E15884" s="46"/>
      <c r="F15884" s="3"/>
      <c r="G15884" s="3"/>
      <c r="H15884" s="3"/>
      <c r="I15884" s="3"/>
      <c r="Y15884" s="27"/>
    </row>
    <row r="15885" spans="2:25" x14ac:dyDescent="0.25">
      <c r="B15885" s="6">
        <f t="shared" si="574"/>
        <v>7.9350000000000004E-5</v>
      </c>
      <c r="C15885" s="5">
        <v>79350</v>
      </c>
      <c r="D15885" s="74">
        <f t="shared" si="573"/>
        <v>7.583458970996887E-4</v>
      </c>
      <c r="E15885" s="46"/>
      <c r="F15885" s="3"/>
      <c r="G15885" s="3"/>
      <c r="H15885" s="3"/>
      <c r="I15885" s="3"/>
      <c r="Y15885" s="27"/>
    </row>
    <row r="15886" spans="2:25" x14ac:dyDescent="0.25">
      <c r="B15886" s="6">
        <f t="shared" si="574"/>
        <v>7.9355000000000002E-5</v>
      </c>
      <c r="C15886" s="5">
        <v>79355</v>
      </c>
      <c r="D15886" s="74">
        <f t="shared" si="573"/>
        <v>7.5815801105088014E-4</v>
      </c>
      <c r="E15886" s="46"/>
      <c r="F15886" s="3"/>
      <c r="G15886" s="3"/>
      <c r="H15886" s="3"/>
      <c r="I15886" s="3"/>
      <c r="Y15886" s="27"/>
    </row>
    <row r="15887" spans="2:25" x14ac:dyDescent="0.25">
      <c r="B15887" s="6">
        <f t="shared" si="574"/>
        <v>7.9359999999999999E-5</v>
      </c>
      <c r="C15887" s="5">
        <v>79360</v>
      </c>
      <c r="D15887" s="74">
        <f t="shared" si="573"/>
        <v>7.5797018317844838E-4</v>
      </c>
      <c r="E15887" s="46"/>
      <c r="F15887" s="3"/>
      <c r="G15887" s="3"/>
      <c r="H15887" s="3"/>
      <c r="I15887" s="3"/>
      <c r="Y15887" s="27"/>
    </row>
    <row r="15888" spans="2:25" x14ac:dyDescent="0.25">
      <c r="B15888" s="6">
        <f t="shared" si="574"/>
        <v>7.936500000000001E-5</v>
      </c>
      <c r="C15888" s="5">
        <v>79365</v>
      </c>
      <c r="D15888" s="74">
        <f t="shared" si="573"/>
        <v>7.5778241346078159E-4</v>
      </c>
      <c r="E15888" s="46"/>
      <c r="F15888" s="3"/>
      <c r="G15888" s="3"/>
      <c r="H15888" s="3"/>
      <c r="I15888" s="3"/>
      <c r="Y15888" s="27"/>
    </row>
    <row r="15889" spans="2:25" x14ac:dyDescent="0.25">
      <c r="B15889" s="6">
        <f t="shared" si="574"/>
        <v>7.9370000000000007E-5</v>
      </c>
      <c r="C15889" s="5">
        <v>79370</v>
      </c>
      <c r="D15889" s="74">
        <f t="shared" si="573"/>
        <v>7.5759470187627747E-4</v>
      </c>
      <c r="E15889" s="46"/>
      <c r="F15889" s="3"/>
      <c r="G15889" s="3"/>
      <c r="H15889" s="3"/>
      <c r="I15889" s="3"/>
      <c r="Y15889" s="27"/>
    </row>
    <row r="15890" spans="2:25" x14ac:dyDescent="0.25">
      <c r="B15890" s="6">
        <f t="shared" si="574"/>
        <v>7.9375000000000005E-5</v>
      </c>
      <c r="C15890" s="5">
        <v>79375</v>
      </c>
      <c r="D15890" s="74">
        <f t="shared" si="573"/>
        <v>7.5740704840334338E-4</v>
      </c>
      <c r="E15890" s="46"/>
      <c r="F15890" s="3"/>
      <c r="G15890" s="3"/>
      <c r="H15890" s="3"/>
      <c r="I15890" s="3"/>
      <c r="Y15890" s="27"/>
    </row>
    <row r="15891" spans="2:25" x14ac:dyDescent="0.25">
      <c r="B15891" s="6">
        <f t="shared" si="574"/>
        <v>7.9380000000000002E-5</v>
      </c>
      <c r="C15891" s="5">
        <v>79380</v>
      </c>
      <c r="D15891" s="74">
        <f t="shared" ref="D15891:D15954" si="575">IF(ISERROR($D$12*2*PI()*$D$4*$D$5^2/B15891^5*10^-9*(1/(EXP(($D$4*$D$5)/(B15891*$D$6*($D$9)))-1))),0,$D$12*2*PI()*$D$4*$D$5^2/B15891^5*10^-9*(1/(EXP(($D$4*$D$5)/(B15891*$D$6*($D$9)))-1)))</f>
        <v>7.5721945302039469E-4</v>
      </c>
      <c r="E15891" s="46"/>
      <c r="F15891" s="3"/>
      <c r="G15891" s="3"/>
      <c r="H15891" s="3"/>
      <c r="I15891" s="3"/>
      <c r="Y15891" s="27"/>
    </row>
    <row r="15892" spans="2:25" x14ac:dyDescent="0.25">
      <c r="B15892" s="6">
        <f t="shared" ref="B15892:B15955" si="576">C15892*10^-9</f>
        <v>7.9385E-5</v>
      </c>
      <c r="C15892" s="5">
        <v>79385</v>
      </c>
      <c r="D15892" s="74">
        <f t="shared" si="575"/>
        <v>7.5703191570585589E-4</v>
      </c>
      <c r="E15892" s="46"/>
      <c r="F15892" s="3"/>
      <c r="G15892" s="3"/>
      <c r="H15892" s="3"/>
      <c r="I15892" s="3"/>
      <c r="Y15892" s="27"/>
    </row>
    <row r="15893" spans="2:25" x14ac:dyDescent="0.25">
      <c r="B15893" s="6">
        <f t="shared" si="576"/>
        <v>7.9390000000000011E-5</v>
      </c>
      <c r="C15893" s="5">
        <v>79390</v>
      </c>
      <c r="D15893" s="74">
        <f t="shared" si="575"/>
        <v>7.5684443643816339E-4</v>
      </c>
      <c r="E15893" s="46"/>
      <c r="F15893" s="3"/>
      <c r="G15893" s="3"/>
      <c r="H15893" s="3"/>
      <c r="I15893" s="3"/>
      <c r="Y15893" s="27"/>
    </row>
    <row r="15894" spans="2:25" x14ac:dyDescent="0.25">
      <c r="B15894" s="6">
        <f t="shared" si="576"/>
        <v>7.9395000000000008E-5</v>
      </c>
      <c r="C15894" s="5">
        <v>79395</v>
      </c>
      <c r="D15894" s="74">
        <f t="shared" si="575"/>
        <v>7.5665701519576044E-4</v>
      </c>
      <c r="E15894" s="46"/>
      <c r="F15894" s="3"/>
      <c r="G15894" s="3"/>
      <c r="H15894" s="3"/>
      <c r="I15894" s="3"/>
      <c r="Y15894" s="27"/>
    </row>
    <row r="15895" spans="2:25" x14ac:dyDescent="0.25">
      <c r="B15895" s="6">
        <f t="shared" si="576"/>
        <v>7.9400000000000006E-5</v>
      </c>
      <c r="C15895" s="5">
        <v>79400</v>
      </c>
      <c r="D15895" s="74">
        <f t="shared" si="575"/>
        <v>7.5646965195710078E-4</v>
      </c>
      <c r="E15895" s="46"/>
      <c r="F15895" s="3"/>
      <c r="G15895" s="3"/>
      <c r="H15895" s="3"/>
      <c r="I15895" s="3"/>
      <c r="Y15895" s="27"/>
    </row>
    <row r="15896" spans="2:25" x14ac:dyDescent="0.25">
      <c r="B15896" s="6">
        <f t="shared" si="576"/>
        <v>7.9405000000000003E-5</v>
      </c>
      <c r="C15896" s="5">
        <v>79405</v>
      </c>
      <c r="D15896" s="74">
        <f t="shared" si="575"/>
        <v>7.5628234670064751E-4</v>
      </c>
      <c r="E15896" s="46"/>
      <c r="F15896" s="3"/>
      <c r="G15896" s="3"/>
      <c r="H15896" s="3"/>
      <c r="I15896" s="3"/>
      <c r="Y15896" s="27"/>
    </row>
    <row r="15897" spans="2:25" x14ac:dyDescent="0.25">
      <c r="B15897" s="6">
        <f t="shared" si="576"/>
        <v>7.941E-5</v>
      </c>
      <c r="C15897" s="5">
        <v>79410</v>
      </c>
      <c r="D15897" s="74">
        <f t="shared" si="575"/>
        <v>7.5609509940487314E-4</v>
      </c>
      <c r="E15897" s="46"/>
      <c r="F15897" s="3"/>
      <c r="G15897" s="3"/>
      <c r="H15897" s="3"/>
      <c r="I15897" s="3"/>
      <c r="Y15897" s="27"/>
    </row>
    <row r="15898" spans="2:25" x14ac:dyDescent="0.25">
      <c r="B15898" s="6">
        <f t="shared" si="576"/>
        <v>7.9415000000000011E-5</v>
      </c>
      <c r="C15898" s="5">
        <v>79415</v>
      </c>
      <c r="D15898" s="74">
        <f t="shared" si="575"/>
        <v>7.5590791004825789E-4</v>
      </c>
      <c r="E15898" s="46"/>
      <c r="F15898" s="3"/>
      <c r="G15898" s="3"/>
      <c r="H15898" s="3"/>
      <c r="I15898" s="3"/>
      <c r="Y15898" s="27"/>
    </row>
    <row r="15899" spans="2:25" x14ac:dyDescent="0.25">
      <c r="B15899" s="6">
        <f t="shared" si="576"/>
        <v>7.9420000000000009E-5</v>
      </c>
      <c r="C15899" s="5">
        <v>79420</v>
      </c>
      <c r="D15899" s="74">
        <f t="shared" si="575"/>
        <v>7.5572077860929323E-4</v>
      </c>
      <c r="E15899" s="46"/>
      <c r="F15899" s="3"/>
      <c r="G15899" s="3"/>
      <c r="H15899" s="3"/>
      <c r="I15899" s="3"/>
      <c r="Y15899" s="27"/>
    </row>
    <row r="15900" spans="2:25" x14ac:dyDescent="0.25">
      <c r="B15900" s="6">
        <f t="shared" si="576"/>
        <v>7.9425000000000006E-5</v>
      </c>
      <c r="C15900" s="5">
        <v>79425</v>
      </c>
      <c r="D15900" s="74">
        <f t="shared" si="575"/>
        <v>7.5553370506647967E-4</v>
      </c>
      <c r="E15900" s="46"/>
      <c r="F15900" s="3"/>
      <c r="G15900" s="3"/>
      <c r="H15900" s="3"/>
      <c r="I15900" s="3"/>
      <c r="Y15900" s="27"/>
    </row>
    <row r="15901" spans="2:25" x14ac:dyDescent="0.25">
      <c r="B15901" s="6">
        <f t="shared" si="576"/>
        <v>7.9430000000000004E-5</v>
      </c>
      <c r="C15901" s="5">
        <v>79430</v>
      </c>
      <c r="D15901" s="74">
        <f t="shared" si="575"/>
        <v>7.5534668939832711E-4</v>
      </c>
      <c r="E15901" s="46"/>
      <c r="F15901" s="3"/>
      <c r="G15901" s="3"/>
      <c r="H15901" s="3"/>
      <c r="I15901" s="3"/>
      <c r="Y15901" s="27"/>
    </row>
    <row r="15902" spans="2:25" x14ac:dyDescent="0.25">
      <c r="B15902" s="6">
        <f t="shared" si="576"/>
        <v>7.9435000000000001E-5</v>
      </c>
      <c r="C15902" s="5">
        <v>79435</v>
      </c>
      <c r="D15902" s="74">
        <f t="shared" si="575"/>
        <v>7.5515973158335275E-4</v>
      </c>
      <c r="E15902" s="46"/>
      <c r="F15902" s="3"/>
      <c r="G15902" s="3"/>
      <c r="H15902" s="3"/>
      <c r="I15902" s="3"/>
      <c r="Y15902" s="27"/>
    </row>
    <row r="15903" spans="2:25" x14ac:dyDescent="0.25">
      <c r="B15903" s="6">
        <f t="shared" si="576"/>
        <v>7.9439999999999998E-5</v>
      </c>
      <c r="C15903" s="5">
        <v>79440</v>
      </c>
      <c r="D15903" s="74">
        <f t="shared" si="575"/>
        <v>7.5497283160008428E-4</v>
      </c>
      <c r="E15903" s="46"/>
      <c r="F15903" s="3"/>
      <c r="G15903" s="3"/>
      <c r="H15903" s="3"/>
      <c r="I15903" s="3"/>
      <c r="Y15903" s="27"/>
    </row>
    <row r="15904" spans="2:25" x14ac:dyDescent="0.25">
      <c r="B15904" s="6">
        <f t="shared" si="576"/>
        <v>7.9445000000000009E-5</v>
      </c>
      <c r="C15904" s="5">
        <v>79445</v>
      </c>
      <c r="D15904" s="74">
        <f t="shared" si="575"/>
        <v>7.5478598942706123E-4</v>
      </c>
      <c r="E15904" s="46"/>
      <c r="F15904" s="3"/>
      <c r="G15904" s="3"/>
      <c r="H15904" s="3"/>
      <c r="I15904" s="3"/>
      <c r="Y15904" s="27"/>
    </row>
    <row r="15905" spans="2:25" x14ac:dyDescent="0.25">
      <c r="B15905" s="6">
        <f t="shared" si="576"/>
        <v>7.9450000000000007E-5</v>
      </c>
      <c r="C15905" s="5">
        <v>79450</v>
      </c>
      <c r="D15905" s="74">
        <f t="shared" si="575"/>
        <v>7.5459920504282821E-4</v>
      </c>
      <c r="E15905" s="46"/>
      <c r="F15905" s="3"/>
      <c r="G15905" s="3"/>
      <c r="H15905" s="3"/>
      <c r="I15905" s="3"/>
      <c r="Y15905" s="27"/>
    </row>
    <row r="15906" spans="2:25" x14ac:dyDescent="0.25">
      <c r="B15906" s="6">
        <f t="shared" si="576"/>
        <v>7.9455000000000004E-5</v>
      </c>
      <c r="C15906" s="5">
        <v>79455</v>
      </c>
      <c r="D15906" s="74">
        <f t="shared" si="575"/>
        <v>7.5441247842594295E-4</v>
      </c>
      <c r="E15906" s="46"/>
      <c r="F15906" s="3"/>
      <c r="G15906" s="3"/>
      <c r="H15906" s="3"/>
      <c r="I15906" s="3"/>
      <c r="Y15906" s="27"/>
    </row>
    <row r="15907" spans="2:25" x14ac:dyDescent="0.25">
      <c r="B15907" s="6">
        <f t="shared" si="576"/>
        <v>7.9460000000000002E-5</v>
      </c>
      <c r="C15907" s="5">
        <v>79460</v>
      </c>
      <c r="D15907" s="74">
        <f t="shared" si="575"/>
        <v>7.5422580955496925E-4</v>
      </c>
      <c r="E15907" s="46"/>
      <c r="F15907" s="3"/>
      <c r="G15907" s="3"/>
      <c r="H15907" s="3"/>
      <c r="I15907" s="3"/>
      <c r="Y15907" s="27"/>
    </row>
    <row r="15908" spans="2:25" x14ac:dyDescent="0.25">
      <c r="B15908" s="6">
        <f t="shared" si="576"/>
        <v>7.9464999999999999E-5</v>
      </c>
      <c r="C15908" s="5">
        <v>79465</v>
      </c>
      <c r="D15908" s="74">
        <f t="shared" si="575"/>
        <v>7.5403919840848254E-4</v>
      </c>
      <c r="E15908" s="46"/>
      <c r="F15908" s="3"/>
      <c r="G15908" s="3"/>
      <c r="H15908" s="3"/>
      <c r="I15908" s="3"/>
      <c r="Y15908" s="27"/>
    </row>
    <row r="15909" spans="2:25" x14ac:dyDescent="0.25">
      <c r="B15909" s="6">
        <f t="shared" si="576"/>
        <v>7.947000000000001E-5</v>
      </c>
      <c r="C15909" s="5">
        <v>79470</v>
      </c>
      <c r="D15909" s="74">
        <f t="shared" si="575"/>
        <v>7.5385264496506395E-4</v>
      </c>
      <c r="E15909" s="46"/>
      <c r="F15909" s="3"/>
      <c r="G15909" s="3"/>
      <c r="H15909" s="3"/>
      <c r="I15909" s="3"/>
      <c r="Y15909" s="27"/>
    </row>
    <row r="15910" spans="2:25" x14ac:dyDescent="0.25">
      <c r="B15910" s="6">
        <f t="shared" si="576"/>
        <v>7.9475000000000007E-5</v>
      </c>
      <c r="C15910" s="5">
        <v>79475</v>
      </c>
      <c r="D15910" s="74">
        <f t="shared" si="575"/>
        <v>7.5366614920331057E-4</v>
      </c>
      <c r="E15910" s="46"/>
      <c r="F15910" s="3"/>
      <c r="G15910" s="3"/>
      <c r="H15910" s="3"/>
      <c r="I15910" s="3"/>
      <c r="Y15910" s="27"/>
    </row>
    <row r="15911" spans="2:25" x14ac:dyDescent="0.25">
      <c r="B15911" s="6">
        <f t="shared" si="576"/>
        <v>7.9480000000000005E-5</v>
      </c>
      <c r="C15911" s="5">
        <v>79480</v>
      </c>
      <c r="D15911" s="74">
        <f t="shared" si="575"/>
        <v>7.5347971110182211E-4</v>
      </c>
      <c r="E15911" s="46"/>
      <c r="F15911" s="3"/>
      <c r="G15911" s="3"/>
      <c r="H15911" s="3"/>
      <c r="I15911" s="3"/>
      <c r="Y15911" s="27"/>
    </row>
    <row r="15912" spans="2:25" x14ac:dyDescent="0.25">
      <c r="B15912" s="6">
        <f t="shared" si="576"/>
        <v>7.9485000000000002E-5</v>
      </c>
      <c r="C15912" s="5">
        <v>79485</v>
      </c>
      <c r="D15912" s="74">
        <f t="shared" si="575"/>
        <v>7.5329333063921039E-4</v>
      </c>
      <c r="E15912" s="46"/>
      <c r="F15912" s="3"/>
      <c r="G15912" s="3"/>
      <c r="H15912" s="3"/>
      <c r="I15912" s="3"/>
      <c r="Y15912" s="27"/>
    </row>
    <row r="15913" spans="2:25" x14ac:dyDescent="0.25">
      <c r="B15913" s="6">
        <f t="shared" si="576"/>
        <v>7.949E-5</v>
      </c>
      <c r="C15913" s="5">
        <v>79490</v>
      </c>
      <c r="D15913" s="74">
        <f t="shared" si="575"/>
        <v>7.5310700779409668E-4</v>
      </c>
      <c r="E15913" s="46"/>
      <c r="F15913" s="3"/>
      <c r="G15913" s="3"/>
      <c r="H15913" s="3"/>
      <c r="I15913" s="3"/>
      <c r="Y15913" s="27"/>
    </row>
    <row r="15914" spans="2:25" x14ac:dyDescent="0.25">
      <c r="B15914" s="6">
        <f t="shared" si="576"/>
        <v>7.9495000000000011E-5</v>
      </c>
      <c r="C15914" s="5">
        <v>79495</v>
      </c>
      <c r="D15914" s="74">
        <f t="shared" si="575"/>
        <v>7.5292074254511038E-4</v>
      </c>
      <c r="E15914" s="46"/>
      <c r="F15914" s="3"/>
      <c r="G15914" s="3"/>
      <c r="H15914" s="3"/>
      <c r="I15914" s="3"/>
      <c r="Y15914" s="27"/>
    </row>
    <row r="15915" spans="2:25" x14ac:dyDescent="0.25">
      <c r="B15915" s="6">
        <f t="shared" si="576"/>
        <v>7.9500000000000008E-5</v>
      </c>
      <c r="C15915" s="5">
        <v>79500</v>
      </c>
      <c r="D15915" s="74">
        <f t="shared" si="575"/>
        <v>7.5273453487089033E-4</v>
      </c>
      <c r="E15915" s="46"/>
      <c r="F15915" s="3"/>
      <c r="G15915" s="3"/>
      <c r="H15915" s="3"/>
      <c r="I15915" s="3"/>
      <c r="Y15915" s="27"/>
    </row>
    <row r="15916" spans="2:25" x14ac:dyDescent="0.25">
      <c r="B15916" s="6">
        <f t="shared" si="576"/>
        <v>7.9505000000000005E-5</v>
      </c>
      <c r="C15916" s="5">
        <v>79505</v>
      </c>
      <c r="D15916" s="74">
        <f t="shared" si="575"/>
        <v>7.5254838475008728E-4</v>
      </c>
      <c r="E15916" s="46"/>
      <c r="F15916" s="3"/>
      <c r="G15916" s="3"/>
      <c r="H15916" s="3"/>
      <c r="I15916" s="3"/>
      <c r="Y15916" s="27"/>
    </row>
    <row r="15917" spans="2:25" x14ac:dyDescent="0.25">
      <c r="B15917" s="6">
        <f t="shared" si="576"/>
        <v>7.9510000000000003E-5</v>
      </c>
      <c r="C15917" s="5">
        <v>79510</v>
      </c>
      <c r="D15917" s="74">
        <f t="shared" si="575"/>
        <v>7.5236229216135719E-4</v>
      </c>
      <c r="E15917" s="46"/>
      <c r="F15917" s="3"/>
      <c r="G15917" s="3"/>
      <c r="H15917" s="3"/>
      <c r="I15917" s="3"/>
      <c r="Y15917" s="27"/>
    </row>
    <row r="15918" spans="2:25" x14ac:dyDescent="0.25">
      <c r="B15918" s="6">
        <f t="shared" si="576"/>
        <v>7.9515E-5</v>
      </c>
      <c r="C15918" s="5">
        <v>79515</v>
      </c>
      <c r="D15918" s="74">
        <f t="shared" si="575"/>
        <v>7.5217625708336698E-4</v>
      </c>
      <c r="E15918" s="46"/>
      <c r="F15918" s="3"/>
      <c r="G15918" s="3"/>
      <c r="H15918" s="3"/>
      <c r="I15918" s="3"/>
      <c r="Y15918" s="27"/>
    </row>
    <row r="15919" spans="2:25" x14ac:dyDescent="0.25">
      <c r="B15919" s="6">
        <f t="shared" si="576"/>
        <v>7.9520000000000011E-5</v>
      </c>
      <c r="C15919" s="5">
        <v>79520</v>
      </c>
      <c r="D15919" s="74">
        <f t="shared" si="575"/>
        <v>7.5199027949479288E-4</v>
      </c>
      <c r="E15919" s="46"/>
      <c r="F15919" s="3"/>
      <c r="G15919" s="3"/>
      <c r="H15919" s="3"/>
      <c r="I15919" s="3"/>
      <c r="Y15919" s="27"/>
    </row>
    <row r="15920" spans="2:25" x14ac:dyDescent="0.25">
      <c r="B15920" s="6">
        <f t="shared" si="576"/>
        <v>7.9525000000000009E-5</v>
      </c>
      <c r="C15920" s="5">
        <v>79525</v>
      </c>
      <c r="D15920" s="74">
        <f t="shared" si="575"/>
        <v>7.5180435937432079E-4</v>
      </c>
      <c r="E15920" s="46"/>
      <c r="F15920" s="3"/>
      <c r="G15920" s="3"/>
      <c r="H15920" s="3"/>
      <c r="I15920" s="3"/>
      <c r="Y15920" s="27"/>
    </row>
    <row r="15921" spans="2:25" x14ac:dyDescent="0.25">
      <c r="B15921" s="6">
        <f t="shared" si="576"/>
        <v>7.9530000000000006E-5</v>
      </c>
      <c r="C15921" s="5">
        <v>79530</v>
      </c>
      <c r="D15921" s="74">
        <f t="shared" si="575"/>
        <v>7.5161849670064612E-4</v>
      </c>
      <c r="E15921" s="46"/>
      <c r="F15921" s="3"/>
      <c r="G15921" s="3"/>
      <c r="H15921" s="3"/>
      <c r="I15921" s="3"/>
      <c r="Y15921" s="27"/>
    </row>
    <row r="15922" spans="2:25" x14ac:dyDescent="0.25">
      <c r="B15922" s="6">
        <f t="shared" si="576"/>
        <v>7.9535000000000003E-5</v>
      </c>
      <c r="C15922" s="5">
        <v>79535</v>
      </c>
      <c r="D15922" s="74">
        <f t="shared" si="575"/>
        <v>7.5143269145247157E-4</v>
      </c>
      <c r="E15922" s="46"/>
      <c r="F15922" s="3"/>
      <c r="G15922" s="3"/>
      <c r="H15922" s="3"/>
      <c r="I15922" s="3"/>
      <c r="Y15922" s="27"/>
    </row>
    <row r="15923" spans="2:25" x14ac:dyDescent="0.25">
      <c r="B15923" s="6">
        <f t="shared" si="576"/>
        <v>7.9540000000000001E-5</v>
      </c>
      <c r="C15923" s="5">
        <v>79540</v>
      </c>
      <c r="D15923" s="74">
        <f t="shared" si="575"/>
        <v>7.5124694360850992E-4</v>
      </c>
      <c r="E15923" s="46"/>
      <c r="F15923" s="3"/>
      <c r="G15923" s="3"/>
      <c r="H15923" s="3"/>
      <c r="I15923" s="3"/>
      <c r="Y15923" s="27"/>
    </row>
    <row r="15924" spans="2:25" x14ac:dyDescent="0.25">
      <c r="B15924" s="6">
        <f t="shared" si="576"/>
        <v>7.9544999999999998E-5</v>
      </c>
      <c r="C15924" s="5">
        <v>79545</v>
      </c>
      <c r="D15924" s="74">
        <f t="shared" si="575"/>
        <v>7.5106125314748434E-4</v>
      </c>
      <c r="E15924" s="46"/>
      <c r="F15924" s="3"/>
      <c r="G15924" s="3"/>
      <c r="H15924" s="3"/>
      <c r="I15924" s="3"/>
      <c r="Y15924" s="27"/>
    </row>
    <row r="15925" spans="2:25" x14ac:dyDescent="0.25">
      <c r="B15925" s="6">
        <f t="shared" si="576"/>
        <v>7.9550000000000009E-5</v>
      </c>
      <c r="C15925" s="5">
        <v>79550</v>
      </c>
      <c r="D15925" s="74">
        <f t="shared" si="575"/>
        <v>7.5087562004812615E-4</v>
      </c>
      <c r="E15925" s="46"/>
      <c r="F15925" s="3"/>
      <c r="G15925" s="3"/>
      <c r="H15925" s="3"/>
      <c r="I15925" s="3"/>
      <c r="Y15925" s="27"/>
    </row>
    <row r="15926" spans="2:25" x14ac:dyDescent="0.25">
      <c r="B15926" s="6">
        <f t="shared" si="576"/>
        <v>7.9555000000000007E-5</v>
      </c>
      <c r="C15926" s="5">
        <v>79555</v>
      </c>
      <c r="D15926" s="74">
        <f t="shared" si="575"/>
        <v>7.5069004428917577E-4</v>
      </c>
      <c r="E15926" s="46"/>
      <c r="F15926" s="3"/>
      <c r="G15926" s="3"/>
      <c r="H15926" s="3"/>
      <c r="I15926" s="3"/>
      <c r="Y15926" s="27"/>
    </row>
    <row r="15927" spans="2:25" x14ac:dyDescent="0.25">
      <c r="B15927" s="6">
        <f t="shared" si="576"/>
        <v>7.9560000000000004E-5</v>
      </c>
      <c r="C15927" s="5">
        <v>79560</v>
      </c>
      <c r="D15927" s="74">
        <f t="shared" si="575"/>
        <v>7.5050452584938317E-4</v>
      </c>
      <c r="E15927" s="46"/>
      <c r="F15927" s="3"/>
      <c r="G15927" s="3"/>
      <c r="H15927" s="3"/>
      <c r="I15927" s="3"/>
      <c r="Y15927" s="27"/>
    </row>
    <row r="15928" spans="2:25" x14ac:dyDescent="0.25">
      <c r="B15928" s="6">
        <f t="shared" si="576"/>
        <v>7.9565000000000001E-5</v>
      </c>
      <c r="C15928" s="5">
        <v>79565</v>
      </c>
      <c r="D15928" s="74">
        <f t="shared" si="575"/>
        <v>7.5031906470750666E-4</v>
      </c>
      <c r="E15928" s="46"/>
      <c r="F15928" s="3"/>
      <c r="G15928" s="3"/>
      <c r="H15928" s="3"/>
      <c r="I15928" s="3"/>
      <c r="Y15928" s="27"/>
    </row>
    <row r="15929" spans="2:25" x14ac:dyDescent="0.25">
      <c r="B15929" s="6">
        <f t="shared" si="576"/>
        <v>7.9569999999999999E-5</v>
      </c>
      <c r="C15929" s="5">
        <v>79570</v>
      </c>
      <c r="D15929" s="74">
        <f t="shared" si="575"/>
        <v>7.5013366084231538E-4</v>
      </c>
      <c r="E15929" s="46"/>
      <c r="F15929" s="3"/>
      <c r="G15929" s="3"/>
      <c r="H15929" s="3"/>
      <c r="I15929" s="3"/>
      <c r="Y15929" s="27"/>
    </row>
    <row r="15930" spans="2:25" x14ac:dyDescent="0.25">
      <c r="B15930" s="6">
        <f t="shared" si="576"/>
        <v>7.957500000000001E-5</v>
      </c>
      <c r="C15930" s="5">
        <v>79575</v>
      </c>
      <c r="D15930" s="74">
        <f t="shared" si="575"/>
        <v>7.4994831423258663E-4</v>
      </c>
      <c r="E15930" s="46"/>
      <c r="F15930" s="3"/>
      <c r="G15930" s="3"/>
      <c r="H15930" s="3"/>
      <c r="I15930" s="3"/>
      <c r="Y15930" s="27"/>
    </row>
    <row r="15931" spans="2:25" x14ac:dyDescent="0.25">
      <c r="B15931" s="6">
        <f t="shared" si="576"/>
        <v>7.9580000000000007E-5</v>
      </c>
      <c r="C15931" s="5">
        <v>79580</v>
      </c>
      <c r="D15931" s="74">
        <f t="shared" si="575"/>
        <v>7.4976302485710766E-4</v>
      </c>
      <c r="E15931" s="46"/>
      <c r="F15931" s="3"/>
      <c r="G15931" s="3"/>
      <c r="H15931" s="3"/>
      <c r="I15931" s="3"/>
      <c r="Y15931" s="27"/>
    </row>
    <row r="15932" spans="2:25" x14ac:dyDescent="0.25">
      <c r="B15932" s="6">
        <f t="shared" si="576"/>
        <v>7.9585000000000005E-5</v>
      </c>
      <c r="C15932" s="5">
        <v>79585</v>
      </c>
      <c r="D15932" s="74">
        <f t="shared" si="575"/>
        <v>7.4957779269467311E-4</v>
      </c>
      <c r="E15932" s="46"/>
      <c r="F15932" s="3"/>
      <c r="G15932" s="3"/>
      <c r="H15932" s="3"/>
      <c r="I15932" s="3"/>
      <c r="Y15932" s="27"/>
    </row>
    <row r="15933" spans="2:25" x14ac:dyDescent="0.25">
      <c r="B15933" s="6">
        <f t="shared" si="576"/>
        <v>7.9590000000000002E-5</v>
      </c>
      <c r="C15933" s="5">
        <v>79590</v>
      </c>
      <c r="D15933" s="74">
        <f t="shared" si="575"/>
        <v>7.4939261772408779E-4</v>
      </c>
      <c r="E15933" s="46"/>
      <c r="F15933" s="3"/>
      <c r="G15933" s="3"/>
      <c r="H15933" s="3"/>
      <c r="I15933" s="3"/>
      <c r="Y15933" s="27"/>
    </row>
    <row r="15934" spans="2:25" x14ac:dyDescent="0.25">
      <c r="B15934" s="6">
        <f t="shared" si="576"/>
        <v>7.9594999999999999E-5</v>
      </c>
      <c r="C15934" s="5">
        <v>79595</v>
      </c>
      <c r="D15934" s="74">
        <f t="shared" si="575"/>
        <v>7.4920749992416554E-4</v>
      </c>
      <c r="E15934" s="46"/>
      <c r="F15934" s="3"/>
      <c r="G15934" s="3"/>
      <c r="H15934" s="3"/>
      <c r="I15934" s="3"/>
      <c r="Y15934" s="27"/>
    </row>
    <row r="15935" spans="2:25" x14ac:dyDescent="0.25">
      <c r="B15935" s="6">
        <f t="shared" si="576"/>
        <v>7.960000000000001E-5</v>
      </c>
      <c r="C15935" s="5">
        <v>79600</v>
      </c>
      <c r="D15935" s="74">
        <f t="shared" si="575"/>
        <v>7.4902243927373079E-4</v>
      </c>
      <c r="E15935" s="46"/>
      <c r="F15935" s="3"/>
      <c r="G15935" s="3"/>
      <c r="H15935" s="3"/>
      <c r="I15935" s="3"/>
      <c r="Y15935" s="27"/>
    </row>
    <row r="15936" spans="2:25" x14ac:dyDescent="0.25">
      <c r="B15936" s="6">
        <f t="shared" si="576"/>
        <v>7.9605000000000008E-5</v>
      </c>
      <c r="C15936" s="5">
        <v>79605</v>
      </c>
      <c r="D15936" s="74">
        <f t="shared" si="575"/>
        <v>7.4883743575161592E-4</v>
      </c>
      <c r="E15936" s="46"/>
      <c r="F15936" s="3"/>
      <c r="G15936" s="3"/>
      <c r="H15936" s="3"/>
      <c r="I15936" s="3"/>
      <c r="Y15936" s="27"/>
    </row>
    <row r="15937" spans="2:25" x14ac:dyDescent="0.25">
      <c r="B15937" s="6">
        <f t="shared" si="576"/>
        <v>7.9610000000000005E-5</v>
      </c>
      <c r="C15937" s="5">
        <v>79610</v>
      </c>
      <c r="D15937" s="74">
        <f t="shared" si="575"/>
        <v>7.4865248933666108E-4</v>
      </c>
      <c r="E15937" s="46"/>
      <c r="F15937" s="3"/>
      <c r="G15937" s="3"/>
      <c r="H15937" s="3"/>
      <c r="I15937" s="3"/>
      <c r="Y15937" s="27"/>
    </row>
    <row r="15938" spans="2:25" x14ac:dyDescent="0.25">
      <c r="B15938" s="6">
        <f t="shared" si="576"/>
        <v>7.9615000000000003E-5</v>
      </c>
      <c r="C15938" s="5">
        <v>79615</v>
      </c>
      <c r="D15938" s="74">
        <f t="shared" si="575"/>
        <v>7.484676000077187E-4</v>
      </c>
      <c r="E15938" s="46"/>
      <c r="F15938" s="3"/>
      <c r="G15938" s="3"/>
      <c r="H15938" s="3"/>
      <c r="I15938" s="3"/>
      <c r="Y15938" s="27"/>
    </row>
    <row r="15939" spans="2:25" x14ac:dyDescent="0.25">
      <c r="B15939" s="6">
        <f t="shared" si="576"/>
        <v>7.962E-5</v>
      </c>
      <c r="C15939" s="5">
        <v>79620</v>
      </c>
      <c r="D15939" s="74">
        <f t="shared" si="575"/>
        <v>7.4828276774364726E-4</v>
      </c>
      <c r="E15939" s="46"/>
      <c r="F15939" s="3"/>
      <c r="G15939" s="3"/>
      <c r="H15939" s="3"/>
      <c r="I15939" s="3"/>
      <c r="Y15939" s="27"/>
    </row>
    <row r="15940" spans="2:25" x14ac:dyDescent="0.25">
      <c r="B15940" s="6">
        <f t="shared" si="576"/>
        <v>7.9625000000000011E-5</v>
      </c>
      <c r="C15940" s="5">
        <v>79625</v>
      </c>
      <c r="D15940" s="74">
        <f t="shared" si="575"/>
        <v>7.480979925233146E-4</v>
      </c>
      <c r="E15940" s="46"/>
      <c r="F15940" s="3"/>
      <c r="G15940" s="3"/>
      <c r="H15940" s="3"/>
      <c r="I15940" s="3"/>
      <c r="Y15940" s="27"/>
    </row>
    <row r="15941" spans="2:25" x14ac:dyDescent="0.25">
      <c r="B15941" s="6">
        <f t="shared" si="576"/>
        <v>7.9630000000000008E-5</v>
      </c>
      <c r="C15941" s="5">
        <v>79630</v>
      </c>
      <c r="D15941" s="74">
        <f t="shared" si="575"/>
        <v>7.4791327432560109E-4</v>
      </c>
      <c r="E15941" s="46"/>
      <c r="F15941" s="3"/>
      <c r="G15941" s="3"/>
      <c r="H15941" s="3"/>
      <c r="I15941" s="3"/>
      <c r="Y15941" s="27"/>
    </row>
    <row r="15942" spans="2:25" x14ac:dyDescent="0.25">
      <c r="B15942" s="6">
        <f t="shared" si="576"/>
        <v>7.9635000000000006E-5</v>
      </c>
      <c r="C15942" s="5">
        <v>79635</v>
      </c>
      <c r="D15942" s="74">
        <f t="shared" si="575"/>
        <v>7.4772861312939396E-4</v>
      </c>
      <c r="E15942" s="46"/>
      <c r="F15942" s="3"/>
      <c r="G15942" s="3"/>
      <c r="H15942" s="3"/>
      <c r="I15942" s="3"/>
      <c r="Y15942" s="27"/>
    </row>
    <row r="15943" spans="2:25" x14ac:dyDescent="0.25">
      <c r="B15943" s="6">
        <f t="shared" si="576"/>
        <v>7.9640000000000003E-5</v>
      </c>
      <c r="C15943" s="5">
        <v>79640</v>
      </c>
      <c r="D15943" s="74">
        <f t="shared" si="575"/>
        <v>7.4754400891358661E-4</v>
      </c>
      <c r="E15943" s="46"/>
      <c r="F15943" s="3"/>
      <c r="G15943" s="3"/>
      <c r="H15943" s="3"/>
      <c r="I15943" s="3"/>
      <c r="Y15943" s="27"/>
    </row>
    <row r="15944" spans="2:25" x14ac:dyDescent="0.25">
      <c r="B15944" s="6">
        <f t="shared" si="576"/>
        <v>7.9645000000000001E-5</v>
      </c>
      <c r="C15944" s="5">
        <v>79645</v>
      </c>
      <c r="D15944" s="74">
        <f t="shared" si="575"/>
        <v>7.4735946165708773E-4</v>
      </c>
      <c r="E15944" s="46"/>
      <c r="F15944" s="3"/>
      <c r="G15944" s="3"/>
      <c r="H15944" s="3"/>
      <c r="I15944" s="3"/>
      <c r="Y15944" s="27"/>
    </row>
    <row r="15945" spans="2:25" x14ac:dyDescent="0.25">
      <c r="B15945" s="6">
        <f t="shared" si="576"/>
        <v>7.9650000000000012E-5</v>
      </c>
      <c r="C15945" s="5">
        <v>79650</v>
      </c>
      <c r="D15945" s="74">
        <f t="shared" si="575"/>
        <v>7.4717497133880938E-4</v>
      </c>
      <c r="E15945" s="46"/>
      <c r="F15945" s="3"/>
      <c r="G15945" s="3"/>
      <c r="H15945" s="3"/>
      <c r="I15945" s="3"/>
      <c r="Y15945" s="27"/>
    </row>
    <row r="15946" spans="2:25" x14ac:dyDescent="0.25">
      <c r="B15946" s="6">
        <f t="shared" si="576"/>
        <v>7.9655000000000009E-5</v>
      </c>
      <c r="C15946" s="5">
        <v>79655</v>
      </c>
      <c r="D15946" s="74">
        <f t="shared" si="575"/>
        <v>7.4699053793767802E-4</v>
      </c>
      <c r="E15946" s="46"/>
      <c r="F15946" s="3"/>
      <c r="G15946" s="3"/>
      <c r="H15946" s="3"/>
      <c r="I15946" s="3"/>
      <c r="Y15946" s="27"/>
    </row>
    <row r="15947" spans="2:25" x14ac:dyDescent="0.25">
      <c r="B15947" s="6">
        <f t="shared" si="576"/>
        <v>7.9660000000000006E-5</v>
      </c>
      <c r="C15947" s="5">
        <v>79660</v>
      </c>
      <c r="D15947" s="74">
        <f t="shared" si="575"/>
        <v>7.4680616143262359E-4</v>
      </c>
      <c r="E15947" s="46"/>
      <c r="F15947" s="3"/>
      <c r="G15947" s="3"/>
      <c r="H15947" s="3"/>
      <c r="I15947" s="3"/>
      <c r="Y15947" s="27"/>
    </row>
    <row r="15948" spans="2:25" x14ac:dyDescent="0.25">
      <c r="B15948" s="6">
        <f t="shared" si="576"/>
        <v>7.9665000000000004E-5</v>
      </c>
      <c r="C15948" s="5">
        <v>79665</v>
      </c>
      <c r="D15948" s="74">
        <f t="shared" si="575"/>
        <v>7.4662184180258873E-4</v>
      </c>
      <c r="E15948" s="46"/>
      <c r="F15948" s="3"/>
      <c r="G15948" s="3"/>
      <c r="H15948" s="3"/>
      <c r="I15948" s="3"/>
      <c r="Y15948" s="27"/>
    </row>
    <row r="15949" spans="2:25" x14ac:dyDescent="0.25">
      <c r="B15949" s="6">
        <f t="shared" si="576"/>
        <v>7.9670000000000001E-5</v>
      </c>
      <c r="C15949" s="5">
        <v>79670</v>
      </c>
      <c r="D15949" s="74">
        <f t="shared" si="575"/>
        <v>7.464375790265244E-4</v>
      </c>
      <c r="E15949" s="46"/>
      <c r="F15949" s="3"/>
      <c r="G15949" s="3"/>
      <c r="H15949" s="3"/>
      <c r="I15949" s="3"/>
      <c r="Y15949" s="27"/>
    </row>
    <row r="15950" spans="2:25" x14ac:dyDescent="0.25">
      <c r="B15950" s="6">
        <f t="shared" si="576"/>
        <v>7.9674999999999999E-5</v>
      </c>
      <c r="C15950" s="5">
        <v>79675</v>
      </c>
      <c r="D15950" s="74">
        <f t="shared" si="575"/>
        <v>7.4625337308339089E-4</v>
      </c>
      <c r="E15950" s="46"/>
      <c r="F15950" s="3"/>
      <c r="G15950" s="3"/>
      <c r="H15950" s="3"/>
      <c r="I15950" s="3"/>
      <c r="Y15950" s="27"/>
    </row>
    <row r="15951" spans="2:25" x14ac:dyDescent="0.25">
      <c r="B15951" s="6">
        <f t="shared" si="576"/>
        <v>7.968000000000001E-5</v>
      </c>
      <c r="C15951" s="5">
        <v>79680</v>
      </c>
      <c r="D15951" s="74">
        <f t="shared" si="575"/>
        <v>7.4606922395215709E-4</v>
      </c>
      <c r="E15951" s="46"/>
      <c r="F15951" s="3"/>
      <c r="G15951" s="3"/>
      <c r="H15951" s="3"/>
      <c r="I15951" s="3"/>
      <c r="Y15951" s="27"/>
    </row>
    <row r="15952" spans="2:25" x14ac:dyDescent="0.25">
      <c r="B15952" s="6">
        <f t="shared" si="576"/>
        <v>7.9685000000000007E-5</v>
      </c>
      <c r="C15952" s="5">
        <v>79685</v>
      </c>
      <c r="D15952" s="74">
        <f t="shared" si="575"/>
        <v>7.4588513161180127E-4</v>
      </c>
      <c r="E15952" s="46"/>
      <c r="F15952" s="3"/>
      <c r="G15952" s="3"/>
      <c r="H15952" s="3"/>
      <c r="I15952" s="3"/>
      <c r="Y15952" s="27"/>
    </row>
    <row r="15953" spans="2:25" x14ac:dyDescent="0.25">
      <c r="B15953" s="6">
        <f t="shared" si="576"/>
        <v>7.9690000000000004E-5</v>
      </c>
      <c r="C15953" s="5">
        <v>79690</v>
      </c>
      <c r="D15953" s="74">
        <f t="shared" si="575"/>
        <v>7.4570109604131019E-4</v>
      </c>
      <c r="E15953" s="46"/>
      <c r="F15953" s="3"/>
      <c r="G15953" s="3"/>
      <c r="H15953" s="3"/>
      <c r="I15953" s="3"/>
      <c r="Y15953" s="27"/>
    </row>
    <row r="15954" spans="2:25" x14ac:dyDescent="0.25">
      <c r="B15954" s="6">
        <f t="shared" si="576"/>
        <v>7.9695000000000002E-5</v>
      </c>
      <c r="C15954" s="5">
        <v>79695</v>
      </c>
      <c r="D15954" s="74">
        <f t="shared" si="575"/>
        <v>7.455171172196808E-4</v>
      </c>
      <c r="E15954" s="46"/>
      <c r="F15954" s="3"/>
      <c r="G15954" s="3"/>
      <c r="H15954" s="3"/>
      <c r="I15954" s="3"/>
      <c r="Y15954" s="27"/>
    </row>
    <row r="15955" spans="2:25" x14ac:dyDescent="0.25">
      <c r="B15955" s="6">
        <f t="shared" si="576"/>
        <v>7.9699999999999999E-5</v>
      </c>
      <c r="C15955" s="5">
        <v>79700</v>
      </c>
      <c r="D15955" s="74">
        <f t="shared" ref="D15955:D16018" si="577">IF(ISERROR($D$12*2*PI()*$D$4*$D$5^2/B15955^5*10^-9*(1/(EXP(($D$4*$D$5)/(B15955*$D$6*($D$9)))-1))),0,$D$12*2*PI()*$D$4*$D$5^2/B15955^5*10^-9*(1/(EXP(($D$4*$D$5)/(B15955*$D$6*($D$9)))-1)))</f>
        <v>7.4533319512591915E-4</v>
      </c>
      <c r="E15955" s="46"/>
      <c r="F15955" s="3"/>
      <c r="G15955" s="3"/>
      <c r="H15955" s="3"/>
      <c r="I15955" s="3"/>
      <c r="Y15955" s="27"/>
    </row>
    <row r="15956" spans="2:25" x14ac:dyDescent="0.25">
      <c r="B15956" s="6">
        <f t="shared" ref="B15956:B16019" si="578">C15956*10^-9</f>
        <v>7.970500000000001E-5</v>
      </c>
      <c r="C15956" s="5">
        <v>79705</v>
      </c>
      <c r="D15956" s="74">
        <f t="shared" si="577"/>
        <v>7.4514932973903714E-4</v>
      </c>
      <c r="E15956" s="46"/>
      <c r="F15956" s="3"/>
      <c r="G15956" s="3"/>
      <c r="H15956" s="3"/>
      <c r="I15956" s="3"/>
      <c r="Y15956" s="27"/>
    </row>
    <row r="15957" spans="2:25" x14ac:dyDescent="0.25">
      <c r="B15957" s="6">
        <f t="shared" si="578"/>
        <v>7.9710000000000008E-5</v>
      </c>
      <c r="C15957" s="5">
        <v>79710</v>
      </c>
      <c r="D15957" s="74">
        <f t="shared" si="577"/>
        <v>7.4496552103805948E-4</v>
      </c>
      <c r="E15957" s="46"/>
      <c r="F15957" s="3"/>
      <c r="G15957" s="3"/>
      <c r="H15957" s="3"/>
      <c r="I15957" s="3"/>
      <c r="Y15957" s="27"/>
    </row>
    <row r="15958" spans="2:25" x14ac:dyDescent="0.25">
      <c r="B15958" s="6">
        <f t="shared" si="578"/>
        <v>7.9715000000000005E-5</v>
      </c>
      <c r="C15958" s="5">
        <v>79715</v>
      </c>
      <c r="D15958" s="74">
        <f t="shared" si="577"/>
        <v>7.447817690020204E-4</v>
      </c>
      <c r="E15958" s="46"/>
      <c r="F15958" s="3"/>
      <c r="G15958" s="3"/>
      <c r="H15958" s="3"/>
      <c r="I15958" s="3"/>
      <c r="Y15958" s="27"/>
    </row>
    <row r="15959" spans="2:25" x14ac:dyDescent="0.25">
      <c r="B15959" s="6">
        <f t="shared" si="578"/>
        <v>7.9720000000000002E-5</v>
      </c>
      <c r="C15959" s="5">
        <v>79720</v>
      </c>
      <c r="D15959" s="74">
        <f t="shared" si="577"/>
        <v>7.4459807360995913E-4</v>
      </c>
      <c r="E15959" s="46"/>
      <c r="F15959" s="3"/>
      <c r="G15959" s="3"/>
      <c r="H15959" s="3"/>
      <c r="I15959" s="3"/>
      <c r="Y15959" s="27"/>
    </row>
    <row r="15960" spans="2:25" x14ac:dyDescent="0.25">
      <c r="B15960" s="6">
        <f t="shared" si="578"/>
        <v>7.9725E-5</v>
      </c>
      <c r="C15960" s="5">
        <v>79725</v>
      </c>
      <c r="D15960" s="74">
        <f t="shared" si="577"/>
        <v>7.4441443484092791E-4</v>
      </c>
      <c r="E15960" s="46"/>
      <c r="F15960" s="3"/>
      <c r="G15960" s="3"/>
      <c r="H15960" s="3"/>
      <c r="I15960" s="3"/>
      <c r="Y15960" s="27"/>
    </row>
    <row r="15961" spans="2:25" x14ac:dyDescent="0.25">
      <c r="B15961" s="6">
        <f t="shared" si="578"/>
        <v>7.9730000000000011E-5</v>
      </c>
      <c r="C15961" s="5">
        <v>79730</v>
      </c>
      <c r="D15961" s="74">
        <f t="shared" si="577"/>
        <v>7.4423085267398472E-4</v>
      </c>
      <c r="E15961" s="46"/>
      <c r="F15961" s="3"/>
      <c r="G15961" s="3"/>
      <c r="H15961" s="3"/>
      <c r="I15961" s="3"/>
      <c r="Y15961" s="27"/>
    </row>
    <row r="15962" spans="2:25" x14ac:dyDescent="0.25">
      <c r="B15962" s="6">
        <f t="shared" si="578"/>
        <v>7.9735000000000008E-5</v>
      </c>
      <c r="C15962" s="5">
        <v>79735</v>
      </c>
      <c r="D15962" s="74">
        <f t="shared" si="577"/>
        <v>7.4404732708820002E-4</v>
      </c>
      <c r="E15962" s="46"/>
      <c r="F15962" s="3"/>
      <c r="G15962" s="3"/>
      <c r="H15962" s="3"/>
      <c r="I15962" s="3"/>
      <c r="Y15962" s="27"/>
    </row>
    <row r="15963" spans="2:25" x14ac:dyDescent="0.25">
      <c r="B15963" s="6">
        <f t="shared" si="578"/>
        <v>7.9740000000000006E-5</v>
      </c>
      <c r="C15963" s="5">
        <v>79740</v>
      </c>
      <c r="D15963" s="74">
        <f t="shared" si="577"/>
        <v>7.4386385806265065E-4</v>
      </c>
      <c r="E15963" s="46"/>
      <c r="F15963" s="3"/>
      <c r="G15963" s="3"/>
      <c r="H15963" s="3"/>
      <c r="I15963" s="3"/>
      <c r="Y15963" s="27"/>
    </row>
    <row r="15964" spans="2:25" x14ac:dyDescent="0.25">
      <c r="B15964" s="6">
        <f t="shared" si="578"/>
        <v>7.9745000000000003E-5</v>
      </c>
      <c r="C15964" s="5">
        <v>79745</v>
      </c>
      <c r="D15964" s="74">
        <f t="shared" si="577"/>
        <v>7.4368044557642302E-4</v>
      </c>
      <c r="E15964" s="46"/>
      <c r="F15964" s="3"/>
      <c r="G15964" s="3"/>
      <c r="H15964" s="3"/>
      <c r="I15964" s="3"/>
      <c r="Y15964" s="27"/>
    </row>
    <row r="15965" spans="2:25" x14ac:dyDescent="0.25">
      <c r="B15965" s="6">
        <f t="shared" si="578"/>
        <v>7.975E-5</v>
      </c>
      <c r="C15965" s="5">
        <v>79750</v>
      </c>
      <c r="D15965" s="74">
        <f t="shared" si="577"/>
        <v>7.434970896086138E-4</v>
      </c>
      <c r="E15965" s="46"/>
      <c r="F15965" s="3"/>
      <c r="G15965" s="3"/>
      <c r="H15965" s="3"/>
      <c r="I15965" s="3"/>
      <c r="Y15965" s="27"/>
    </row>
    <row r="15966" spans="2:25" x14ac:dyDescent="0.25">
      <c r="B15966" s="6">
        <f t="shared" si="578"/>
        <v>7.9755000000000011E-5</v>
      </c>
      <c r="C15966" s="5">
        <v>79755</v>
      </c>
      <c r="D15966" s="74">
        <f t="shared" si="577"/>
        <v>7.433137901383263E-4</v>
      </c>
      <c r="E15966" s="46"/>
      <c r="F15966" s="3"/>
      <c r="G15966" s="3"/>
      <c r="H15966" s="3"/>
      <c r="I15966" s="3"/>
      <c r="Y15966" s="27"/>
    </row>
    <row r="15967" spans="2:25" x14ac:dyDescent="0.25">
      <c r="B15967" s="6">
        <f t="shared" si="578"/>
        <v>7.9760000000000009E-5</v>
      </c>
      <c r="C15967" s="5">
        <v>79760</v>
      </c>
      <c r="D15967" s="74">
        <f t="shared" si="577"/>
        <v>7.4313054714467564E-4</v>
      </c>
      <c r="E15967" s="46"/>
      <c r="F15967" s="3"/>
      <c r="G15967" s="3"/>
      <c r="H15967" s="3"/>
      <c r="I15967" s="3"/>
      <c r="Y15967" s="27"/>
    </row>
    <row r="15968" spans="2:25" x14ac:dyDescent="0.25">
      <c r="B15968" s="6">
        <f t="shared" si="578"/>
        <v>7.9765000000000006E-5</v>
      </c>
      <c r="C15968" s="5">
        <v>79765</v>
      </c>
      <c r="D15968" s="74">
        <f t="shared" si="577"/>
        <v>7.4294736060678487E-4</v>
      </c>
      <c r="E15968" s="46"/>
      <c r="F15968" s="3"/>
      <c r="G15968" s="3"/>
      <c r="H15968" s="3"/>
      <c r="I15968" s="3"/>
      <c r="Y15968" s="27"/>
    </row>
    <row r="15969" spans="2:25" x14ac:dyDescent="0.25">
      <c r="B15969" s="6">
        <f t="shared" si="578"/>
        <v>7.9770000000000004E-5</v>
      </c>
      <c r="C15969" s="5">
        <v>79770</v>
      </c>
      <c r="D15969" s="74">
        <f t="shared" si="577"/>
        <v>7.4276423050378482E-4</v>
      </c>
      <c r="E15969" s="46"/>
      <c r="F15969" s="3"/>
      <c r="G15969" s="3"/>
      <c r="H15969" s="3"/>
      <c r="I15969" s="3"/>
      <c r="Y15969" s="27"/>
    </row>
    <row r="15970" spans="2:25" x14ac:dyDescent="0.25">
      <c r="B15970" s="6">
        <f t="shared" si="578"/>
        <v>7.9775000000000001E-5</v>
      </c>
      <c r="C15970" s="5">
        <v>79775</v>
      </c>
      <c r="D15970" s="74">
        <f t="shared" si="577"/>
        <v>7.4258115681481674E-4</v>
      </c>
      <c r="E15970" s="46"/>
      <c r="F15970" s="3"/>
      <c r="G15970" s="3"/>
      <c r="H15970" s="3"/>
      <c r="I15970" s="3"/>
      <c r="Y15970" s="27"/>
    </row>
    <row r="15971" spans="2:25" x14ac:dyDescent="0.25">
      <c r="B15971" s="6">
        <f t="shared" si="578"/>
        <v>7.9779999999999998E-5</v>
      </c>
      <c r="C15971" s="5">
        <v>79780</v>
      </c>
      <c r="D15971" s="74">
        <f t="shared" si="577"/>
        <v>7.4239813951902938E-4</v>
      </c>
      <c r="E15971" s="46"/>
      <c r="F15971" s="3"/>
      <c r="G15971" s="3"/>
      <c r="H15971" s="3"/>
      <c r="I15971" s="3"/>
      <c r="Y15971" s="27"/>
    </row>
    <row r="15972" spans="2:25" x14ac:dyDescent="0.25">
      <c r="B15972" s="6">
        <f t="shared" si="578"/>
        <v>7.9785000000000009E-5</v>
      </c>
      <c r="C15972" s="5">
        <v>79785</v>
      </c>
      <c r="D15972" s="74">
        <f t="shared" si="577"/>
        <v>7.4221517859558272E-4</v>
      </c>
      <c r="E15972" s="46"/>
      <c r="F15972" s="3"/>
      <c r="G15972" s="3"/>
      <c r="H15972" s="3"/>
      <c r="I15972" s="3"/>
      <c r="Y15972" s="27"/>
    </row>
    <row r="15973" spans="2:25" x14ac:dyDescent="0.25">
      <c r="B15973" s="6">
        <f t="shared" si="578"/>
        <v>7.9790000000000007E-5</v>
      </c>
      <c r="C15973" s="5">
        <v>79790</v>
      </c>
      <c r="D15973" s="74">
        <f t="shared" si="577"/>
        <v>7.4203227402364438E-4</v>
      </c>
      <c r="E15973" s="46"/>
      <c r="F15973" s="3"/>
      <c r="G15973" s="3"/>
      <c r="H15973" s="3"/>
      <c r="I15973" s="3"/>
      <c r="Y15973" s="27"/>
    </row>
    <row r="15974" spans="2:25" x14ac:dyDescent="0.25">
      <c r="B15974" s="6">
        <f t="shared" si="578"/>
        <v>7.9795000000000004E-5</v>
      </c>
      <c r="C15974" s="5">
        <v>79795</v>
      </c>
      <c r="D15974" s="74">
        <f t="shared" si="577"/>
        <v>7.4184942578239019E-4</v>
      </c>
      <c r="E15974" s="46"/>
      <c r="F15974" s="3"/>
      <c r="G15974" s="3"/>
      <c r="H15974" s="3"/>
      <c r="I15974" s="3"/>
      <c r="Y15974" s="27"/>
    </row>
    <row r="15975" spans="2:25" x14ac:dyDescent="0.25">
      <c r="B15975" s="6">
        <f t="shared" si="578"/>
        <v>7.9800000000000002E-5</v>
      </c>
      <c r="C15975" s="5">
        <v>79800</v>
      </c>
      <c r="D15975" s="74">
        <f t="shared" si="577"/>
        <v>7.4166663385100769E-4</v>
      </c>
      <c r="E15975" s="46"/>
      <c r="F15975" s="3"/>
      <c r="G15975" s="3"/>
      <c r="H15975" s="3"/>
      <c r="I15975" s="3"/>
      <c r="Y15975" s="27"/>
    </row>
    <row r="15976" spans="2:25" x14ac:dyDescent="0.25">
      <c r="B15976" s="6">
        <f t="shared" si="578"/>
        <v>7.9804999999999999E-5</v>
      </c>
      <c r="C15976" s="5">
        <v>79805</v>
      </c>
      <c r="D15976" s="74">
        <f t="shared" si="577"/>
        <v>7.414838982086892E-4</v>
      </c>
      <c r="E15976" s="46"/>
      <c r="F15976" s="3"/>
      <c r="G15976" s="3"/>
      <c r="H15976" s="3"/>
      <c r="I15976" s="3"/>
      <c r="Y15976" s="27"/>
    </row>
    <row r="15977" spans="2:25" x14ac:dyDescent="0.25">
      <c r="B15977" s="6">
        <f t="shared" si="578"/>
        <v>7.981000000000001E-5</v>
      </c>
      <c r="C15977" s="5">
        <v>79810</v>
      </c>
      <c r="D15977" s="74">
        <f t="shared" si="577"/>
        <v>7.4130121883464017E-4</v>
      </c>
      <c r="E15977" s="46"/>
      <c r="F15977" s="3"/>
      <c r="G15977" s="3"/>
      <c r="H15977" s="3"/>
      <c r="I15977" s="3"/>
      <c r="Y15977" s="27"/>
    </row>
    <row r="15978" spans="2:25" x14ac:dyDescent="0.25">
      <c r="B15978" s="6">
        <f t="shared" si="578"/>
        <v>7.9815000000000007E-5</v>
      </c>
      <c r="C15978" s="5">
        <v>79815</v>
      </c>
      <c r="D15978" s="74">
        <f t="shared" si="577"/>
        <v>7.4111859570807242E-4</v>
      </c>
      <c r="E15978" s="46"/>
      <c r="F15978" s="3"/>
      <c r="G15978" s="3"/>
      <c r="H15978" s="3"/>
      <c r="I15978" s="3"/>
      <c r="Y15978" s="27"/>
    </row>
    <row r="15979" spans="2:25" x14ac:dyDescent="0.25">
      <c r="B15979" s="6">
        <f t="shared" si="578"/>
        <v>7.9820000000000005E-5</v>
      </c>
      <c r="C15979" s="5">
        <v>79820</v>
      </c>
      <c r="D15979" s="74">
        <f t="shared" si="577"/>
        <v>7.4093602880820775E-4</v>
      </c>
      <c r="E15979" s="46"/>
      <c r="F15979" s="3"/>
      <c r="G15979" s="3"/>
      <c r="H15979" s="3"/>
      <c r="I15979" s="3"/>
      <c r="Y15979" s="27"/>
    </row>
    <row r="15980" spans="2:25" x14ac:dyDescent="0.25">
      <c r="B15980" s="6">
        <f t="shared" si="578"/>
        <v>7.9825000000000002E-5</v>
      </c>
      <c r="C15980" s="5">
        <v>79825</v>
      </c>
      <c r="D15980" s="74">
        <f t="shared" si="577"/>
        <v>7.4075351811427666E-4</v>
      </c>
      <c r="E15980" s="46"/>
      <c r="F15980" s="3"/>
      <c r="G15980" s="3"/>
      <c r="H15980" s="3"/>
      <c r="I15980" s="3"/>
      <c r="Y15980" s="27"/>
    </row>
    <row r="15981" spans="2:25" x14ac:dyDescent="0.25">
      <c r="B15981" s="6">
        <f t="shared" si="578"/>
        <v>7.983E-5</v>
      </c>
      <c r="C15981" s="5">
        <v>79830</v>
      </c>
      <c r="D15981" s="74">
        <f t="shared" si="577"/>
        <v>7.4057106360551873E-4</v>
      </c>
      <c r="E15981" s="46"/>
      <c r="F15981" s="3"/>
      <c r="G15981" s="3"/>
      <c r="H15981" s="3"/>
      <c r="I15981" s="3"/>
      <c r="Y15981" s="27"/>
    </row>
    <row r="15982" spans="2:25" x14ac:dyDescent="0.25">
      <c r="B15982" s="6">
        <f t="shared" si="578"/>
        <v>7.9835000000000011E-5</v>
      </c>
      <c r="C15982" s="5">
        <v>79835</v>
      </c>
      <c r="D15982" s="74">
        <f t="shared" si="577"/>
        <v>7.40388665261182E-4</v>
      </c>
      <c r="E15982" s="46"/>
      <c r="F15982" s="3"/>
      <c r="G15982" s="3"/>
      <c r="H15982" s="3"/>
      <c r="I15982" s="3"/>
      <c r="Y15982" s="27"/>
    </row>
    <row r="15983" spans="2:25" x14ac:dyDescent="0.25">
      <c r="B15983" s="6">
        <f t="shared" si="578"/>
        <v>7.9840000000000008E-5</v>
      </c>
      <c r="C15983" s="5">
        <v>79840</v>
      </c>
      <c r="D15983" s="74">
        <f t="shared" si="577"/>
        <v>7.4020632306052428E-4</v>
      </c>
      <c r="E15983" s="46"/>
      <c r="F15983" s="3"/>
      <c r="G15983" s="3"/>
      <c r="H15983" s="3"/>
      <c r="I15983" s="3"/>
      <c r="Y15983" s="27"/>
    </row>
    <row r="15984" spans="2:25" x14ac:dyDescent="0.25">
      <c r="B15984" s="6">
        <f t="shared" si="578"/>
        <v>7.9845000000000005E-5</v>
      </c>
      <c r="C15984" s="5">
        <v>79845</v>
      </c>
      <c r="D15984" s="74">
        <f t="shared" si="577"/>
        <v>7.4002403698281171E-4</v>
      </c>
      <c r="E15984" s="46"/>
      <c r="F15984" s="3"/>
      <c r="G15984" s="3"/>
      <c r="H15984" s="3"/>
      <c r="I15984" s="3"/>
      <c r="Y15984" s="27"/>
    </row>
    <row r="15985" spans="2:25" x14ac:dyDescent="0.25">
      <c r="B15985" s="6">
        <f t="shared" si="578"/>
        <v>7.9850000000000003E-5</v>
      </c>
      <c r="C15985" s="5">
        <v>79850</v>
      </c>
      <c r="D15985" s="74">
        <f t="shared" si="577"/>
        <v>7.3984180700731891E-4</v>
      </c>
      <c r="E15985" s="46"/>
      <c r="F15985" s="3"/>
      <c r="G15985" s="3"/>
      <c r="H15985" s="3"/>
      <c r="I15985" s="3"/>
      <c r="Y15985" s="27"/>
    </row>
    <row r="15986" spans="2:25" x14ac:dyDescent="0.25">
      <c r="B15986" s="6">
        <f t="shared" si="578"/>
        <v>7.9855E-5</v>
      </c>
      <c r="C15986" s="5">
        <v>79855</v>
      </c>
      <c r="D15986" s="74">
        <f t="shared" si="577"/>
        <v>7.3965963311333188E-4</v>
      </c>
      <c r="E15986" s="46"/>
      <c r="F15986" s="3"/>
      <c r="G15986" s="3"/>
      <c r="H15986" s="3"/>
      <c r="I15986" s="3"/>
      <c r="Y15986" s="27"/>
    </row>
    <row r="15987" spans="2:25" x14ac:dyDescent="0.25">
      <c r="B15987" s="6">
        <f t="shared" si="578"/>
        <v>7.9860000000000011E-5</v>
      </c>
      <c r="C15987" s="5">
        <v>79860</v>
      </c>
      <c r="D15987" s="74">
        <f t="shared" si="577"/>
        <v>7.3947751528014082E-4</v>
      </c>
      <c r="E15987" s="46"/>
      <c r="F15987" s="3"/>
      <c r="G15987" s="3"/>
      <c r="H15987" s="3"/>
      <c r="I15987" s="3"/>
      <c r="Y15987" s="27"/>
    </row>
    <row r="15988" spans="2:25" x14ac:dyDescent="0.25">
      <c r="B15988" s="6">
        <f t="shared" si="578"/>
        <v>7.9865000000000009E-5</v>
      </c>
      <c r="C15988" s="5">
        <v>79865</v>
      </c>
      <c r="D15988" s="74">
        <f t="shared" si="577"/>
        <v>7.3929545348704908E-4</v>
      </c>
      <c r="E15988" s="46"/>
      <c r="F15988" s="3"/>
      <c r="G15988" s="3"/>
      <c r="H15988" s="3"/>
      <c r="I15988" s="3"/>
      <c r="Y15988" s="27"/>
    </row>
    <row r="15989" spans="2:25" x14ac:dyDescent="0.25">
      <c r="B15989" s="6">
        <f t="shared" si="578"/>
        <v>7.9870000000000006E-5</v>
      </c>
      <c r="C15989" s="5">
        <v>79870</v>
      </c>
      <c r="D15989" s="74">
        <f t="shared" si="577"/>
        <v>7.3911344771336899E-4</v>
      </c>
      <c r="E15989" s="46"/>
      <c r="F15989" s="3"/>
      <c r="G15989" s="3"/>
      <c r="H15989" s="3"/>
      <c r="I15989" s="3"/>
      <c r="Y15989" s="27"/>
    </row>
    <row r="15990" spans="2:25" x14ac:dyDescent="0.25">
      <c r="B15990" s="6">
        <f t="shared" si="578"/>
        <v>7.9875000000000004E-5</v>
      </c>
      <c r="C15990" s="5">
        <v>79875</v>
      </c>
      <c r="D15990" s="74">
        <f t="shared" si="577"/>
        <v>7.3893149793841833E-4</v>
      </c>
      <c r="E15990" s="46"/>
      <c r="F15990" s="3"/>
      <c r="G15990" s="3"/>
      <c r="H15990" s="3"/>
      <c r="I15990" s="3"/>
      <c r="Y15990" s="27"/>
    </row>
    <row r="15991" spans="2:25" x14ac:dyDescent="0.25">
      <c r="B15991" s="6">
        <f t="shared" si="578"/>
        <v>7.9880000000000001E-5</v>
      </c>
      <c r="C15991" s="5">
        <v>79880</v>
      </c>
      <c r="D15991" s="74">
        <f t="shared" si="577"/>
        <v>7.3874960414152795E-4</v>
      </c>
      <c r="E15991" s="46"/>
      <c r="F15991" s="3"/>
      <c r="G15991" s="3"/>
      <c r="H15991" s="3"/>
      <c r="I15991" s="3"/>
      <c r="Y15991" s="27"/>
    </row>
    <row r="15992" spans="2:25" x14ac:dyDescent="0.25">
      <c r="B15992" s="6">
        <f t="shared" si="578"/>
        <v>7.9884999999999998E-5</v>
      </c>
      <c r="C15992" s="5">
        <v>79885</v>
      </c>
      <c r="D15992" s="74">
        <f t="shared" si="577"/>
        <v>7.3856776630203287E-4</v>
      </c>
      <c r="E15992" s="46"/>
      <c r="F15992" s="3"/>
      <c r="G15992" s="3"/>
      <c r="H15992" s="3"/>
      <c r="I15992" s="3"/>
      <c r="Y15992" s="27"/>
    </row>
    <row r="15993" spans="2:25" x14ac:dyDescent="0.25">
      <c r="B15993" s="6">
        <f t="shared" si="578"/>
        <v>7.9890000000000009E-5</v>
      </c>
      <c r="C15993" s="5">
        <v>79890</v>
      </c>
      <c r="D15993" s="74">
        <f t="shared" si="577"/>
        <v>7.3838598439928045E-4</v>
      </c>
      <c r="E15993" s="46"/>
      <c r="F15993" s="3"/>
      <c r="G15993" s="3"/>
      <c r="H15993" s="3"/>
      <c r="I15993" s="3"/>
      <c r="Y15993" s="27"/>
    </row>
    <row r="15994" spans="2:25" x14ac:dyDescent="0.25">
      <c r="B15994" s="6">
        <f t="shared" si="578"/>
        <v>7.9895000000000007E-5</v>
      </c>
      <c r="C15994" s="5">
        <v>79895</v>
      </c>
      <c r="D15994" s="74">
        <f t="shared" si="577"/>
        <v>7.3820425841262692E-4</v>
      </c>
      <c r="E15994" s="46"/>
      <c r="F15994" s="3"/>
      <c r="G15994" s="3"/>
      <c r="H15994" s="3"/>
      <c r="I15994" s="3"/>
      <c r="Y15994" s="27"/>
    </row>
    <row r="15995" spans="2:25" x14ac:dyDescent="0.25">
      <c r="B15995" s="6">
        <f t="shared" si="578"/>
        <v>7.9900000000000004E-5</v>
      </c>
      <c r="C15995" s="5">
        <v>79900</v>
      </c>
      <c r="D15995" s="74">
        <f t="shared" si="577"/>
        <v>7.3802258832143656E-4</v>
      </c>
      <c r="E15995" s="46"/>
      <c r="F15995" s="3"/>
      <c r="G15995" s="3"/>
      <c r="H15995" s="3"/>
      <c r="I15995" s="3"/>
      <c r="Y15995" s="27"/>
    </row>
    <row r="15996" spans="2:25" x14ac:dyDescent="0.25">
      <c r="B15996" s="6">
        <f t="shared" si="578"/>
        <v>7.9905000000000002E-5</v>
      </c>
      <c r="C15996" s="5">
        <v>79905</v>
      </c>
      <c r="D15996" s="74">
        <f t="shared" si="577"/>
        <v>7.3784097410508178E-4</v>
      </c>
      <c r="E15996" s="46"/>
      <c r="F15996" s="3"/>
      <c r="G15996" s="3"/>
      <c r="H15996" s="3"/>
      <c r="I15996" s="3"/>
      <c r="Y15996" s="27"/>
    </row>
    <row r="15997" spans="2:25" x14ac:dyDescent="0.25">
      <c r="B15997" s="6">
        <f t="shared" si="578"/>
        <v>7.9909999999999999E-5</v>
      </c>
      <c r="C15997" s="5">
        <v>79910</v>
      </c>
      <c r="D15997" s="74">
        <f t="shared" si="577"/>
        <v>7.3765941574294505E-4</v>
      </c>
      <c r="E15997" s="46"/>
      <c r="F15997" s="3"/>
      <c r="G15997" s="3"/>
      <c r="H15997" s="3"/>
      <c r="I15997" s="3"/>
      <c r="Y15997" s="27"/>
    </row>
    <row r="15998" spans="2:25" x14ac:dyDescent="0.25">
      <c r="B15998" s="6">
        <f t="shared" si="578"/>
        <v>7.991500000000001E-5</v>
      </c>
      <c r="C15998" s="5">
        <v>79915</v>
      </c>
      <c r="D15998" s="74">
        <f t="shared" si="577"/>
        <v>7.3747791321441668E-4</v>
      </c>
      <c r="E15998" s="46"/>
      <c r="F15998" s="3"/>
      <c r="G15998" s="3"/>
      <c r="H15998" s="3"/>
      <c r="I15998" s="3"/>
      <c r="Y15998" s="27"/>
    </row>
    <row r="15999" spans="2:25" x14ac:dyDescent="0.25">
      <c r="B15999" s="6">
        <f t="shared" si="578"/>
        <v>7.9920000000000007E-5</v>
      </c>
      <c r="C15999" s="5">
        <v>79920</v>
      </c>
      <c r="D15999" s="74">
        <f t="shared" si="577"/>
        <v>7.3729646649889715E-4</v>
      </c>
      <c r="E15999" s="46"/>
      <c r="F15999" s="3"/>
      <c r="G15999" s="3"/>
      <c r="H15999" s="3"/>
      <c r="I15999" s="3"/>
      <c r="Y15999" s="27"/>
    </row>
    <row r="16000" spans="2:25" x14ac:dyDescent="0.25">
      <c r="B16000" s="6">
        <f t="shared" si="578"/>
        <v>7.9925000000000005E-5</v>
      </c>
      <c r="C16000" s="5">
        <v>79925</v>
      </c>
      <c r="D16000" s="74">
        <f t="shared" si="577"/>
        <v>7.3711507557579637E-4</v>
      </c>
      <c r="E16000" s="46"/>
      <c r="F16000" s="3"/>
      <c r="G16000" s="3"/>
      <c r="H16000" s="3"/>
      <c r="I16000" s="3"/>
      <c r="Y16000" s="27"/>
    </row>
    <row r="16001" spans="2:25" x14ac:dyDescent="0.25">
      <c r="B16001" s="6">
        <f t="shared" si="578"/>
        <v>7.9930000000000002E-5</v>
      </c>
      <c r="C16001" s="5">
        <v>79930</v>
      </c>
      <c r="D16001" s="74">
        <f t="shared" si="577"/>
        <v>7.3693374042452893E-4</v>
      </c>
      <c r="E16001" s="46"/>
      <c r="F16001" s="3"/>
      <c r="G16001" s="3"/>
      <c r="H16001" s="3"/>
      <c r="I16001" s="3"/>
      <c r="Y16001" s="27"/>
    </row>
    <row r="16002" spans="2:25" x14ac:dyDescent="0.25">
      <c r="B16002" s="6">
        <f t="shared" si="578"/>
        <v>7.9935E-5</v>
      </c>
      <c r="C16002" s="5">
        <v>79935</v>
      </c>
      <c r="D16002" s="74">
        <f t="shared" si="577"/>
        <v>7.3675246102452348E-4</v>
      </c>
      <c r="E16002" s="46"/>
      <c r="F16002" s="3"/>
      <c r="G16002" s="3"/>
      <c r="H16002" s="3"/>
      <c r="I16002" s="3"/>
      <c r="Y16002" s="27"/>
    </row>
    <row r="16003" spans="2:25" x14ac:dyDescent="0.25">
      <c r="B16003" s="6">
        <f t="shared" si="578"/>
        <v>7.9940000000000011E-5</v>
      </c>
      <c r="C16003" s="5">
        <v>79940</v>
      </c>
      <c r="D16003" s="74">
        <f t="shared" si="577"/>
        <v>7.365712373552136E-4</v>
      </c>
      <c r="E16003" s="46"/>
      <c r="F16003" s="3"/>
      <c r="G16003" s="3"/>
      <c r="H16003" s="3"/>
      <c r="I16003" s="3"/>
      <c r="Y16003" s="27"/>
    </row>
    <row r="16004" spans="2:25" x14ac:dyDescent="0.25">
      <c r="B16004" s="6">
        <f t="shared" si="578"/>
        <v>7.9945000000000008E-5</v>
      </c>
      <c r="C16004" s="5">
        <v>79945</v>
      </c>
      <c r="D16004" s="74">
        <f t="shared" si="577"/>
        <v>7.3639006939604551E-4</v>
      </c>
      <c r="E16004" s="46"/>
      <c r="F16004" s="3"/>
      <c r="G16004" s="3"/>
      <c r="H16004" s="3"/>
      <c r="I16004" s="3"/>
      <c r="Y16004" s="27"/>
    </row>
    <row r="16005" spans="2:25" x14ac:dyDescent="0.25">
      <c r="B16005" s="6">
        <f t="shared" si="578"/>
        <v>7.9950000000000005E-5</v>
      </c>
      <c r="C16005" s="5">
        <v>79950</v>
      </c>
      <c r="D16005" s="74">
        <f t="shared" si="577"/>
        <v>7.3620895712646979E-4</v>
      </c>
      <c r="E16005" s="46"/>
      <c r="F16005" s="3"/>
      <c r="G16005" s="3"/>
      <c r="H16005" s="3"/>
      <c r="I16005" s="3"/>
      <c r="Y16005" s="27"/>
    </row>
    <row r="16006" spans="2:25" x14ac:dyDescent="0.25">
      <c r="B16006" s="6">
        <f t="shared" si="578"/>
        <v>7.9955000000000003E-5</v>
      </c>
      <c r="C16006" s="5">
        <v>79955</v>
      </c>
      <c r="D16006" s="74">
        <f t="shared" si="577"/>
        <v>7.360279005259497E-4</v>
      </c>
      <c r="E16006" s="46"/>
      <c r="F16006" s="3"/>
      <c r="G16006" s="3"/>
      <c r="H16006" s="3"/>
      <c r="I16006" s="3"/>
      <c r="Y16006" s="27"/>
    </row>
    <row r="16007" spans="2:25" x14ac:dyDescent="0.25">
      <c r="B16007" s="6">
        <f t="shared" si="578"/>
        <v>7.996E-5</v>
      </c>
      <c r="C16007" s="5">
        <v>79960</v>
      </c>
      <c r="D16007" s="74">
        <f t="shared" si="577"/>
        <v>7.358468995739563E-4</v>
      </c>
      <c r="E16007" s="46"/>
      <c r="F16007" s="3"/>
      <c r="G16007" s="3"/>
      <c r="H16007" s="3"/>
      <c r="I16007" s="3"/>
      <c r="Y16007" s="27"/>
    </row>
    <row r="16008" spans="2:25" x14ac:dyDescent="0.25">
      <c r="B16008" s="6">
        <f t="shared" si="578"/>
        <v>7.9965000000000011E-5</v>
      </c>
      <c r="C16008" s="5">
        <v>79965</v>
      </c>
      <c r="D16008" s="74">
        <f t="shared" si="577"/>
        <v>7.3566595424996684E-4</v>
      </c>
      <c r="E16008" s="46"/>
      <c r="F16008" s="3"/>
      <c r="G16008" s="3"/>
      <c r="H16008" s="3"/>
      <c r="I16008" s="3"/>
      <c r="Y16008" s="27"/>
    </row>
    <row r="16009" spans="2:25" x14ac:dyDescent="0.25">
      <c r="B16009" s="6">
        <f t="shared" si="578"/>
        <v>7.9970000000000009E-5</v>
      </c>
      <c r="C16009" s="5">
        <v>79970</v>
      </c>
      <c r="D16009" s="74">
        <f t="shared" si="577"/>
        <v>7.354850645334718E-4</v>
      </c>
      <c r="E16009" s="46"/>
      <c r="F16009" s="3"/>
      <c r="G16009" s="3"/>
      <c r="H16009" s="3"/>
      <c r="I16009" s="3"/>
      <c r="Y16009" s="27"/>
    </row>
    <row r="16010" spans="2:25" x14ac:dyDescent="0.25">
      <c r="B16010" s="6">
        <f t="shared" si="578"/>
        <v>7.9975000000000006E-5</v>
      </c>
      <c r="C16010" s="5">
        <v>79975</v>
      </c>
      <c r="D16010" s="74">
        <f t="shared" si="577"/>
        <v>7.3530423040396825E-4</v>
      </c>
      <c r="E16010" s="46"/>
      <c r="F16010" s="3"/>
      <c r="G16010" s="3"/>
      <c r="H16010" s="3"/>
      <c r="I16010" s="3"/>
      <c r="Y16010" s="27"/>
    </row>
    <row r="16011" spans="2:25" x14ac:dyDescent="0.25">
      <c r="B16011" s="6">
        <f t="shared" si="578"/>
        <v>7.9980000000000003E-5</v>
      </c>
      <c r="C16011" s="5">
        <v>79980</v>
      </c>
      <c r="D16011" s="74">
        <f t="shared" si="577"/>
        <v>7.3512345184096022E-4</v>
      </c>
      <c r="E16011" s="46"/>
      <c r="F16011" s="3"/>
      <c r="G16011" s="3"/>
      <c r="H16011" s="3"/>
      <c r="I16011" s="3"/>
      <c r="Y16011" s="27"/>
    </row>
    <row r="16012" spans="2:25" x14ac:dyDescent="0.25">
      <c r="B16012" s="6">
        <f t="shared" si="578"/>
        <v>7.9985000000000001E-5</v>
      </c>
      <c r="C16012" s="5">
        <v>79985</v>
      </c>
      <c r="D16012" s="74">
        <f t="shared" si="577"/>
        <v>7.3494272882396357E-4</v>
      </c>
      <c r="E16012" s="46"/>
      <c r="F16012" s="3"/>
      <c r="G16012" s="3"/>
      <c r="H16012" s="3"/>
      <c r="I16012" s="3"/>
      <c r="Y16012" s="27"/>
    </row>
    <row r="16013" spans="2:25" x14ac:dyDescent="0.25">
      <c r="B16013" s="6">
        <f t="shared" si="578"/>
        <v>7.9990000000000012E-5</v>
      </c>
      <c r="C16013" s="5">
        <v>79990</v>
      </c>
      <c r="D16013" s="74">
        <f t="shared" si="577"/>
        <v>7.3476206133250019E-4</v>
      </c>
      <c r="E16013" s="46"/>
      <c r="F16013" s="3"/>
      <c r="G16013" s="3"/>
      <c r="H16013" s="3"/>
      <c r="I16013" s="3"/>
      <c r="Y16013" s="27"/>
    </row>
    <row r="16014" spans="2:25" x14ac:dyDescent="0.25">
      <c r="B16014" s="6">
        <f t="shared" si="578"/>
        <v>7.9995000000000009E-5</v>
      </c>
      <c r="C16014" s="5">
        <v>79995</v>
      </c>
      <c r="D16014" s="74">
        <f t="shared" si="577"/>
        <v>7.3458144934610556E-4</v>
      </c>
      <c r="E16014" s="46"/>
      <c r="F16014" s="3"/>
      <c r="G16014" s="3"/>
      <c r="H16014" s="3"/>
      <c r="I16014" s="3"/>
      <c r="Y16014" s="27"/>
    </row>
    <row r="16015" spans="2:25" x14ac:dyDescent="0.25">
      <c r="B16015" s="6">
        <f t="shared" si="578"/>
        <v>8.0000000000000007E-5</v>
      </c>
      <c r="C16015" s="5">
        <v>80000</v>
      </c>
      <c r="D16015" s="74">
        <f t="shared" si="577"/>
        <v>7.3440089284431938E-4</v>
      </c>
      <c r="E16015" s="46"/>
      <c r="F16015" s="3"/>
      <c r="G16015" s="3"/>
      <c r="H16015" s="3"/>
      <c r="I16015" s="3"/>
      <c r="Y16015" s="27"/>
    </row>
    <row r="16016" spans="2:25" x14ac:dyDescent="0.25">
      <c r="B16016" s="6">
        <f t="shared" si="578"/>
        <v>8.0005000000000004E-5</v>
      </c>
      <c r="C16016" s="5">
        <v>80005</v>
      </c>
      <c r="D16016" s="74">
        <f t="shared" si="577"/>
        <v>7.342203918066911E-4</v>
      </c>
      <c r="E16016" s="46"/>
      <c r="F16016" s="3"/>
      <c r="G16016" s="3"/>
      <c r="H16016" s="3"/>
      <c r="I16016" s="3"/>
      <c r="Y16016" s="27"/>
    </row>
    <row r="16017" spans="2:25" x14ac:dyDescent="0.25">
      <c r="B16017" s="6">
        <f t="shared" si="578"/>
        <v>8.0010000000000001E-5</v>
      </c>
      <c r="C16017" s="5">
        <v>80010</v>
      </c>
      <c r="D16017" s="74">
        <f t="shared" si="577"/>
        <v>7.3403994621277873E-4</v>
      </c>
      <c r="E16017" s="46"/>
      <c r="F16017" s="3"/>
      <c r="G16017" s="3"/>
      <c r="H16017" s="3"/>
      <c r="I16017" s="3"/>
      <c r="Y16017" s="27"/>
    </row>
    <row r="16018" spans="2:25" x14ac:dyDescent="0.25">
      <c r="B16018" s="6">
        <f t="shared" si="578"/>
        <v>8.0014999999999999E-5</v>
      </c>
      <c r="C16018" s="5">
        <v>80015</v>
      </c>
      <c r="D16018" s="74">
        <f t="shared" si="577"/>
        <v>7.3385955604215222E-4</v>
      </c>
      <c r="E16018" s="46"/>
      <c r="F16018" s="3"/>
      <c r="G16018" s="3"/>
      <c r="H16018" s="3"/>
      <c r="I16018" s="3"/>
      <c r="Y16018" s="27"/>
    </row>
    <row r="16019" spans="2:25" x14ac:dyDescent="0.25">
      <c r="B16019" s="6">
        <f t="shared" si="578"/>
        <v>8.002000000000001E-5</v>
      </c>
      <c r="C16019" s="5">
        <v>80020</v>
      </c>
      <c r="D16019" s="74">
        <f t="shared" ref="D16019:D16082" si="579">IF(ISERROR($D$12*2*PI()*$D$4*$D$5^2/B16019^5*10^-9*(1/(EXP(($D$4*$D$5)/(B16019*$D$6*($D$9)))-1))),0,$D$12*2*PI()*$D$4*$D$5^2/B16019^5*10^-9*(1/(EXP(($D$4*$D$5)/(B16019*$D$6*($D$9)))-1)))</f>
        <v>7.3367922127438423E-4</v>
      </c>
      <c r="E16019" s="46"/>
      <c r="F16019" s="3"/>
      <c r="G16019" s="3"/>
      <c r="H16019" s="3"/>
      <c r="I16019" s="3"/>
      <c r="Y16019" s="27"/>
    </row>
    <row r="16020" spans="2:25" x14ac:dyDescent="0.25">
      <c r="B16020" s="6">
        <f t="shared" ref="B16020:B16083" si="580">C16020*10^-9</f>
        <v>8.0025000000000007E-5</v>
      </c>
      <c r="C16020" s="5">
        <v>80025</v>
      </c>
      <c r="D16020" s="74">
        <f t="shared" si="579"/>
        <v>7.3349894188906378E-4</v>
      </c>
      <c r="E16020" s="46"/>
      <c r="F16020" s="3"/>
      <c r="G16020" s="3"/>
      <c r="H16020" s="3"/>
      <c r="I16020" s="3"/>
      <c r="Y16020" s="27"/>
    </row>
    <row r="16021" spans="2:25" x14ac:dyDescent="0.25">
      <c r="B16021" s="6">
        <f t="shared" si="580"/>
        <v>8.0030000000000005E-5</v>
      </c>
      <c r="C16021" s="5">
        <v>80030</v>
      </c>
      <c r="D16021" s="74">
        <f t="shared" si="579"/>
        <v>7.3331871786578196E-4</v>
      </c>
      <c r="E16021" s="46"/>
      <c r="F16021" s="3"/>
      <c r="G16021" s="3"/>
      <c r="H16021" s="3"/>
      <c r="I16021" s="3"/>
      <c r="Y16021" s="27"/>
    </row>
    <row r="16022" spans="2:25" x14ac:dyDescent="0.25">
      <c r="B16022" s="6">
        <f t="shared" si="580"/>
        <v>8.0035000000000002E-5</v>
      </c>
      <c r="C16022" s="5">
        <v>80035</v>
      </c>
      <c r="D16022" s="74">
        <f t="shared" si="579"/>
        <v>7.3313854918414243E-4</v>
      </c>
      <c r="E16022" s="46"/>
      <c r="F16022" s="3"/>
      <c r="G16022" s="3"/>
      <c r="H16022" s="3"/>
      <c r="I16022" s="3"/>
      <c r="Y16022" s="27"/>
    </row>
    <row r="16023" spans="2:25" x14ac:dyDescent="0.25">
      <c r="B16023" s="6">
        <f t="shared" si="580"/>
        <v>8.0039999999999999E-5</v>
      </c>
      <c r="C16023" s="5">
        <v>80040</v>
      </c>
      <c r="D16023" s="74">
        <f t="shared" si="579"/>
        <v>7.3295843582375699E-4</v>
      </c>
      <c r="E16023" s="46"/>
      <c r="F16023" s="3"/>
      <c r="G16023" s="3"/>
      <c r="H16023" s="3"/>
      <c r="I16023" s="3"/>
      <c r="Y16023" s="27"/>
    </row>
    <row r="16024" spans="2:25" x14ac:dyDescent="0.25">
      <c r="B16024" s="6">
        <f t="shared" si="580"/>
        <v>8.004500000000001E-5</v>
      </c>
      <c r="C16024" s="5">
        <v>80045</v>
      </c>
      <c r="D16024" s="74">
        <f t="shared" si="579"/>
        <v>7.3277837776424459E-4</v>
      </c>
      <c r="E16024" s="46"/>
      <c r="F16024" s="3"/>
      <c r="G16024" s="3"/>
      <c r="H16024" s="3"/>
      <c r="I16024" s="3"/>
      <c r="Y16024" s="27"/>
    </row>
    <row r="16025" spans="2:25" x14ac:dyDescent="0.25">
      <c r="B16025" s="6">
        <f t="shared" si="580"/>
        <v>8.0050000000000008E-5</v>
      </c>
      <c r="C16025" s="5">
        <v>80050</v>
      </c>
      <c r="D16025" s="74">
        <f t="shared" si="579"/>
        <v>7.3259837498523481E-4</v>
      </c>
      <c r="E16025" s="46"/>
      <c r="F16025" s="3"/>
      <c r="G16025" s="3"/>
      <c r="H16025" s="3"/>
      <c r="I16025" s="3"/>
      <c r="Y16025" s="27"/>
    </row>
    <row r="16026" spans="2:25" x14ac:dyDescent="0.25">
      <c r="B16026" s="6">
        <f t="shared" si="580"/>
        <v>8.0055000000000005E-5</v>
      </c>
      <c r="C16026" s="5">
        <v>80055</v>
      </c>
      <c r="D16026" s="74">
        <f t="shared" si="579"/>
        <v>7.3241842746636599E-4</v>
      </c>
      <c r="E16026" s="46"/>
      <c r="F16026" s="3"/>
      <c r="G16026" s="3"/>
      <c r="H16026" s="3"/>
      <c r="I16026" s="3"/>
      <c r="Y16026" s="27"/>
    </row>
    <row r="16027" spans="2:25" x14ac:dyDescent="0.25">
      <c r="B16027" s="6">
        <f t="shared" si="580"/>
        <v>8.0060000000000003E-5</v>
      </c>
      <c r="C16027" s="5">
        <v>80060</v>
      </c>
      <c r="D16027" s="74">
        <f t="shared" si="579"/>
        <v>7.3223853518728258E-4</v>
      </c>
      <c r="E16027" s="46"/>
      <c r="F16027" s="3"/>
      <c r="G16027" s="3"/>
      <c r="H16027" s="3"/>
      <c r="I16027" s="3"/>
      <c r="Y16027" s="27"/>
    </row>
    <row r="16028" spans="2:25" x14ac:dyDescent="0.25">
      <c r="B16028" s="6">
        <f t="shared" si="580"/>
        <v>8.0065E-5</v>
      </c>
      <c r="C16028" s="5">
        <v>80065</v>
      </c>
      <c r="D16028" s="74">
        <f t="shared" si="579"/>
        <v>7.3205869812764137E-4</v>
      </c>
      <c r="E16028" s="46"/>
      <c r="F16028" s="3"/>
      <c r="G16028" s="3"/>
      <c r="H16028" s="3"/>
      <c r="I16028" s="3"/>
      <c r="Y16028" s="27"/>
    </row>
    <row r="16029" spans="2:25" x14ac:dyDescent="0.25">
      <c r="B16029" s="6">
        <f t="shared" si="580"/>
        <v>8.0070000000000011E-5</v>
      </c>
      <c r="C16029" s="5">
        <v>80070</v>
      </c>
      <c r="D16029" s="74">
        <f t="shared" si="579"/>
        <v>7.3187891626710574E-4</v>
      </c>
      <c r="E16029" s="46"/>
      <c r="F16029" s="3"/>
      <c r="G16029" s="3"/>
      <c r="H16029" s="3"/>
      <c r="I16029" s="3"/>
      <c r="Y16029" s="27"/>
    </row>
    <row r="16030" spans="2:25" x14ac:dyDescent="0.25">
      <c r="B16030" s="6">
        <f t="shared" si="580"/>
        <v>8.0075000000000008E-5</v>
      </c>
      <c r="C16030" s="5">
        <v>80075</v>
      </c>
      <c r="D16030" s="74">
        <f t="shared" si="579"/>
        <v>7.3169918958534768E-4</v>
      </c>
      <c r="E16030" s="46"/>
      <c r="F16030" s="3"/>
      <c r="G16030" s="3"/>
      <c r="H16030" s="3"/>
      <c r="I16030" s="3"/>
      <c r="Y16030" s="27"/>
    </row>
    <row r="16031" spans="2:25" x14ac:dyDescent="0.25">
      <c r="B16031" s="6">
        <f t="shared" si="580"/>
        <v>8.0080000000000006E-5</v>
      </c>
      <c r="C16031" s="5">
        <v>80080</v>
      </c>
      <c r="D16031" s="74">
        <f t="shared" si="579"/>
        <v>7.3151951806205032E-4</v>
      </c>
      <c r="E16031" s="46"/>
      <c r="F16031" s="3"/>
      <c r="G16031" s="3"/>
      <c r="H16031" s="3"/>
      <c r="I16031" s="3"/>
      <c r="Y16031" s="27"/>
    </row>
    <row r="16032" spans="2:25" x14ac:dyDescent="0.25">
      <c r="B16032" s="6">
        <f t="shared" si="580"/>
        <v>8.0085000000000003E-5</v>
      </c>
      <c r="C16032" s="5">
        <v>80085</v>
      </c>
      <c r="D16032" s="74">
        <f t="shared" si="579"/>
        <v>7.3133990167690188E-4</v>
      </c>
      <c r="E16032" s="46"/>
      <c r="F16032" s="3"/>
      <c r="G16032" s="3"/>
      <c r="H16032" s="3"/>
      <c r="I16032" s="3"/>
      <c r="Y16032" s="27"/>
    </row>
    <row r="16033" spans="2:25" x14ac:dyDescent="0.25">
      <c r="B16033" s="6">
        <f t="shared" si="580"/>
        <v>8.0090000000000001E-5</v>
      </c>
      <c r="C16033" s="5">
        <v>80090</v>
      </c>
      <c r="D16033" s="74">
        <f t="shared" si="579"/>
        <v>7.3116034040960189E-4</v>
      </c>
      <c r="E16033" s="46"/>
      <c r="F16033" s="3"/>
      <c r="G16033" s="3"/>
      <c r="H16033" s="3"/>
      <c r="I16033" s="3"/>
      <c r="Y16033" s="27"/>
    </row>
    <row r="16034" spans="2:25" x14ac:dyDescent="0.25">
      <c r="B16034" s="6">
        <f t="shared" si="580"/>
        <v>8.0095000000000012E-5</v>
      </c>
      <c r="C16034" s="5">
        <v>80095</v>
      </c>
      <c r="D16034" s="74">
        <f t="shared" si="579"/>
        <v>7.3098083423985775E-4</v>
      </c>
      <c r="E16034" s="46"/>
      <c r="F16034" s="3"/>
      <c r="G16034" s="3"/>
      <c r="H16034" s="3"/>
      <c r="I16034" s="3"/>
      <c r="Y16034" s="27"/>
    </row>
    <row r="16035" spans="2:25" x14ac:dyDescent="0.25">
      <c r="B16035" s="6">
        <f t="shared" si="580"/>
        <v>8.0100000000000009E-5</v>
      </c>
      <c r="C16035" s="5">
        <v>80100</v>
      </c>
      <c r="D16035" s="74">
        <f t="shared" si="579"/>
        <v>7.3080138314738556E-4</v>
      </c>
      <c r="E16035" s="46"/>
      <c r="F16035" s="3"/>
      <c r="G16035" s="3"/>
      <c r="H16035" s="3"/>
      <c r="I16035" s="3"/>
      <c r="Y16035" s="27"/>
    </row>
    <row r="16036" spans="2:25" x14ac:dyDescent="0.25">
      <c r="B16036" s="6">
        <f t="shared" si="580"/>
        <v>8.0105000000000006E-5</v>
      </c>
      <c r="C16036" s="5">
        <v>80105</v>
      </c>
      <c r="D16036" s="74">
        <f t="shared" si="579"/>
        <v>7.3062198711191205E-4</v>
      </c>
      <c r="E16036" s="46"/>
      <c r="F16036" s="3"/>
      <c r="G16036" s="3"/>
      <c r="H16036" s="3"/>
      <c r="I16036" s="3"/>
      <c r="Y16036" s="27"/>
    </row>
    <row r="16037" spans="2:25" x14ac:dyDescent="0.25">
      <c r="B16037" s="6">
        <f t="shared" si="580"/>
        <v>8.0110000000000004E-5</v>
      </c>
      <c r="C16037" s="5">
        <v>80110</v>
      </c>
      <c r="D16037" s="74">
        <f t="shared" si="579"/>
        <v>7.3044264611316751E-4</v>
      </c>
      <c r="E16037" s="46"/>
      <c r="F16037" s="3"/>
      <c r="G16037" s="3"/>
      <c r="H16037" s="3"/>
      <c r="I16037" s="3"/>
      <c r="Y16037" s="27"/>
    </row>
    <row r="16038" spans="2:25" x14ac:dyDescent="0.25">
      <c r="B16038" s="6">
        <f t="shared" si="580"/>
        <v>8.0115000000000001E-5</v>
      </c>
      <c r="C16038" s="5">
        <v>80115</v>
      </c>
      <c r="D16038" s="74">
        <f t="shared" si="579"/>
        <v>7.302633601308972E-4</v>
      </c>
      <c r="E16038" s="46"/>
      <c r="F16038" s="3"/>
      <c r="G16038" s="3"/>
      <c r="H16038" s="3"/>
      <c r="I16038" s="3"/>
      <c r="Y16038" s="27"/>
    </row>
    <row r="16039" spans="2:25" x14ac:dyDescent="0.25">
      <c r="B16039" s="6">
        <f t="shared" si="580"/>
        <v>8.0119999999999999E-5</v>
      </c>
      <c r="C16039" s="5">
        <v>80120</v>
      </c>
      <c r="D16039" s="74">
        <f t="shared" si="579"/>
        <v>7.3008412914484996E-4</v>
      </c>
      <c r="E16039" s="46"/>
      <c r="F16039" s="3"/>
      <c r="G16039" s="3"/>
      <c r="H16039" s="3"/>
      <c r="I16039" s="3"/>
      <c r="Y16039" s="27"/>
    </row>
    <row r="16040" spans="2:25" x14ac:dyDescent="0.25">
      <c r="B16040" s="6">
        <f t="shared" si="580"/>
        <v>8.012500000000001E-5</v>
      </c>
      <c r="C16040" s="5">
        <v>80125</v>
      </c>
      <c r="D16040" s="74">
        <f t="shared" si="579"/>
        <v>7.2990495313478743E-4</v>
      </c>
      <c r="E16040" s="46"/>
      <c r="F16040" s="3"/>
      <c r="G16040" s="3"/>
      <c r="H16040" s="3"/>
      <c r="I16040" s="3"/>
      <c r="Y16040" s="27"/>
    </row>
    <row r="16041" spans="2:25" x14ac:dyDescent="0.25">
      <c r="B16041" s="6">
        <f t="shared" si="580"/>
        <v>8.0130000000000007E-5</v>
      </c>
      <c r="C16041" s="5">
        <v>80130</v>
      </c>
      <c r="D16041" s="74">
        <f t="shared" si="579"/>
        <v>7.2972583208047719E-4</v>
      </c>
      <c r="E16041" s="46"/>
      <c r="F16041" s="3"/>
      <c r="G16041" s="3"/>
      <c r="H16041" s="3"/>
      <c r="I16041" s="3"/>
      <c r="Y16041" s="27"/>
    </row>
    <row r="16042" spans="2:25" x14ac:dyDescent="0.25">
      <c r="B16042" s="6">
        <f t="shared" si="580"/>
        <v>8.0135000000000004E-5</v>
      </c>
      <c r="C16042" s="5">
        <v>80135</v>
      </c>
      <c r="D16042" s="74">
        <f t="shared" si="579"/>
        <v>7.2954676596169584E-4</v>
      </c>
      <c r="E16042" s="46"/>
      <c r="F16042" s="3"/>
      <c r="G16042" s="3"/>
      <c r="H16042" s="3"/>
      <c r="I16042" s="3"/>
      <c r="Y16042" s="27"/>
    </row>
    <row r="16043" spans="2:25" x14ac:dyDescent="0.25">
      <c r="B16043" s="6">
        <f t="shared" si="580"/>
        <v>8.0140000000000002E-5</v>
      </c>
      <c r="C16043" s="5">
        <v>80140</v>
      </c>
      <c r="D16043" s="74">
        <f t="shared" si="579"/>
        <v>7.2936775475823006E-4</v>
      </c>
      <c r="E16043" s="46"/>
      <c r="F16043" s="3"/>
      <c r="G16043" s="3"/>
      <c r="H16043" s="3"/>
      <c r="I16043" s="3"/>
      <c r="Y16043" s="27"/>
    </row>
    <row r="16044" spans="2:25" x14ac:dyDescent="0.25">
      <c r="B16044" s="6">
        <f t="shared" si="580"/>
        <v>8.0144999999999999E-5</v>
      </c>
      <c r="C16044" s="5">
        <v>80145</v>
      </c>
      <c r="D16044" s="74">
        <f t="shared" si="579"/>
        <v>7.2918879844987379E-4</v>
      </c>
      <c r="E16044" s="46"/>
      <c r="F16044" s="3"/>
      <c r="G16044" s="3"/>
      <c r="H16044" s="3"/>
      <c r="I16044" s="3"/>
      <c r="Y16044" s="27"/>
    </row>
    <row r="16045" spans="2:25" x14ac:dyDescent="0.25">
      <c r="B16045" s="6">
        <f t="shared" si="580"/>
        <v>8.015000000000001E-5</v>
      </c>
      <c r="C16045" s="5">
        <v>80150</v>
      </c>
      <c r="D16045" s="74">
        <f t="shared" si="579"/>
        <v>7.2900989701643007E-4</v>
      </c>
      <c r="E16045" s="46"/>
      <c r="F16045" s="3"/>
      <c r="G16045" s="3"/>
      <c r="H16045" s="3"/>
      <c r="I16045" s="3"/>
      <c r="Y16045" s="27"/>
    </row>
    <row r="16046" spans="2:25" x14ac:dyDescent="0.25">
      <c r="B16046" s="6">
        <f t="shared" si="580"/>
        <v>8.0155000000000008E-5</v>
      </c>
      <c r="C16046" s="5">
        <v>80155</v>
      </c>
      <c r="D16046" s="74">
        <f t="shared" si="579"/>
        <v>7.2883105043771085E-4</v>
      </c>
      <c r="E16046" s="46"/>
      <c r="F16046" s="3"/>
      <c r="G16046" s="3"/>
      <c r="H16046" s="3"/>
      <c r="I16046" s="3"/>
      <c r="Y16046" s="27"/>
    </row>
    <row r="16047" spans="2:25" x14ac:dyDescent="0.25">
      <c r="B16047" s="6">
        <f t="shared" si="580"/>
        <v>8.0160000000000005E-5</v>
      </c>
      <c r="C16047" s="5">
        <v>80160</v>
      </c>
      <c r="D16047" s="74">
        <f t="shared" si="579"/>
        <v>7.2865225869353728E-4</v>
      </c>
      <c r="E16047" s="46"/>
      <c r="F16047" s="3"/>
      <c r="G16047" s="3"/>
      <c r="H16047" s="3"/>
      <c r="I16047" s="3"/>
      <c r="Y16047" s="27"/>
    </row>
    <row r="16048" spans="2:25" x14ac:dyDescent="0.25">
      <c r="B16048" s="6">
        <f t="shared" si="580"/>
        <v>8.0165000000000002E-5</v>
      </c>
      <c r="C16048" s="5">
        <v>80165</v>
      </c>
      <c r="D16048" s="74">
        <f t="shared" si="579"/>
        <v>7.28473521763738E-4</v>
      </c>
      <c r="E16048" s="46"/>
      <c r="F16048" s="3"/>
      <c r="G16048" s="3"/>
      <c r="H16048" s="3"/>
      <c r="I16048" s="3"/>
      <c r="Y16048" s="27"/>
    </row>
    <row r="16049" spans="2:25" x14ac:dyDescent="0.25">
      <c r="B16049" s="6">
        <f t="shared" si="580"/>
        <v>8.017E-5</v>
      </c>
      <c r="C16049" s="5">
        <v>80170</v>
      </c>
      <c r="D16049" s="74">
        <f t="shared" si="579"/>
        <v>7.2829483962815074E-4</v>
      </c>
      <c r="E16049" s="46"/>
      <c r="F16049" s="3"/>
      <c r="G16049" s="3"/>
      <c r="H16049" s="3"/>
      <c r="I16049" s="3"/>
      <c r="Y16049" s="27"/>
    </row>
    <row r="16050" spans="2:25" x14ac:dyDescent="0.25">
      <c r="B16050" s="6">
        <f t="shared" si="580"/>
        <v>8.0175000000000011E-5</v>
      </c>
      <c r="C16050" s="5">
        <v>80175</v>
      </c>
      <c r="D16050" s="74">
        <f t="shared" si="579"/>
        <v>7.2811621226662128E-4</v>
      </c>
      <c r="E16050" s="46"/>
      <c r="F16050" s="3"/>
      <c r="G16050" s="3"/>
      <c r="H16050" s="3"/>
      <c r="I16050" s="3"/>
      <c r="Y16050" s="27"/>
    </row>
    <row r="16051" spans="2:25" x14ac:dyDescent="0.25">
      <c r="B16051" s="6">
        <f t="shared" si="580"/>
        <v>8.0180000000000008E-5</v>
      </c>
      <c r="C16051" s="5">
        <v>80180</v>
      </c>
      <c r="D16051" s="74">
        <f t="shared" si="579"/>
        <v>7.2793763965900633E-4</v>
      </c>
      <c r="E16051" s="46"/>
      <c r="F16051" s="3"/>
      <c r="G16051" s="3"/>
      <c r="H16051" s="3"/>
      <c r="I16051" s="3"/>
      <c r="Y16051" s="27"/>
    </row>
    <row r="16052" spans="2:25" x14ac:dyDescent="0.25">
      <c r="B16052" s="6">
        <f t="shared" si="580"/>
        <v>8.0185000000000006E-5</v>
      </c>
      <c r="C16052" s="5">
        <v>80185</v>
      </c>
      <c r="D16052" s="74">
        <f t="shared" si="579"/>
        <v>7.2775912178516748E-4</v>
      </c>
      <c r="E16052" s="46"/>
      <c r="F16052" s="3"/>
      <c r="G16052" s="3"/>
      <c r="H16052" s="3"/>
      <c r="I16052" s="3"/>
      <c r="Y16052" s="27"/>
    </row>
    <row r="16053" spans="2:25" x14ac:dyDescent="0.25">
      <c r="B16053" s="6">
        <f t="shared" si="580"/>
        <v>8.0190000000000003E-5</v>
      </c>
      <c r="C16053" s="5">
        <v>80190</v>
      </c>
      <c r="D16053" s="74">
        <f t="shared" si="579"/>
        <v>7.2758065862497977E-4</v>
      </c>
      <c r="E16053" s="46"/>
      <c r="F16053" s="3"/>
      <c r="G16053" s="3"/>
      <c r="H16053" s="3"/>
      <c r="I16053" s="3"/>
      <c r="Y16053" s="27"/>
    </row>
    <row r="16054" spans="2:25" x14ac:dyDescent="0.25">
      <c r="B16054" s="6">
        <f t="shared" si="580"/>
        <v>8.0195E-5</v>
      </c>
      <c r="C16054" s="5">
        <v>80195</v>
      </c>
      <c r="D16054" s="74">
        <f t="shared" si="579"/>
        <v>7.2740225015832183E-4</v>
      </c>
      <c r="E16054" s="46"/>
      <c r="F16054" s="3"/>
      <c r="G16054" s="3"/>
      <c r="H16054" s="3"/>
      <c r="I16054" s="3"/>
      <c r="Y16054" s="27"/>
    </row>
    <row r="16055" spans="2:25" x14ac:dyDescent="0.25">
      <c r="B16055" s="6">
        <f t="shared" si="580"/>
        <v>8.0200000000000011E-5</v>
      </c>
      <c r="C16055" s="5">
        <v>80200</v>
      </c>
      <c r="D16055" s="74">
        <f t="shared" si="579"/>
        <v>7.2722389636508311E-4</v>
      </c>
      <c r="E16055" s="46"/>
      <c r="F16055" s="3"/>
      <c r="G16055" s="3"/>
      <c r="H16055" s="3"/>
      <c r="I16055" s="3"/>
      <c r="Y16055" s="27"/>
    </row>
    <row r="16056" spans="2:25" x14ac:dyDescent="0.25">
      <c r="B16056" s="6">
        <f t="shared" si="580"/>
        <v>8.0205000000000009E-5</v>
      </c>
      <c r="C16056" s="5">
        <v>80205</v>
      </c>
      <c r="D16056" s="74">
        <f t="shared" si="579"/>
        <v>7.2704559722516348E-4</v>
      </c>
      <c r="E16056" s="46"/>
      <c r="F16056" s="3"/>
      <c r="G16056" s="3"/>
      <c r="H16056" s="3"/>
      <c r="I16056" s="3"/>
      <c r="Y16056" s="27"/>
    </row>
    <row r="16057" spans="2:25" x14ac:dyDescent="0.25">
      <c r="B16057" s="6">
        <f t="shared" si="580"/>
        <v>8.0210000000000006E-5</v>
      </c>
      <c r="C16057" s="5">
        <v>80210</v>
      </c>
      <c r="D16057" s="74">
        <f t="shared" si="579"/>
        <v>7.2686735271846941E-4</v>
      </c>
      <c r="E16057" s="46"/>
      <c r="F16057" s="3"/>
      <c r="G16057" s="3"/>
      <c r="H16057" s="3"/>
      <c r="I16057" s="3"/>
      <c r="Y16057" s="27"/>
    </row>
    <row r="16058" spans="2:25" x14ac:dyDescent="0.25">
      <c r="B16058" s="6">
        <f t="shared" si="580"/>
        <v>8.0215000000000004E-5</v>
      </c>
      <c r="C16058" s="5">
        <v>80215</v>
      </c>
      <c r="D16058" s="74">
        <f t="shared" si="579"/>
        <v>7.2668916282491629E-4</v>
      </c>
      <c r="E16058" s="46"/>
      <c r="F16058" s="3"/>
      <c r="G16058" s="3"/>
      <c r="H16058" s="3"/>
      <c r="I16058" s="3"/>
      <c r="Y16058" s="27"/>
    </row>
    <row r="16059" spans="2:25" x14ac:dyDescent="0.25">
      <c r="B16059" s="6">
        <f t="shared" si="580"/>
        <v>8.0220000000000001E-5</v>
      </c>
      <c r="C16059" s="5">
        <v>80220</v>
      </c>
      <c r="D16059" s="74">
        <f t="shared" si="579"/>
        <v>7.2651102752442826E-4</v>
      </c>
      <c r="E16059" s="46"/>
      <c r="F16059" s="3"/>
      <c r="G16059" s="3"/>
      <c r="H16059" s="3"/>
      <c r="I16059" s="3"/>
      <c r="Y16059" s="27"/>
    </row>
    <row r="16060" spans="2:25" x14ac:dyDescent="0.25">
      <c r="B16060" s="6">
        <f t="shared" si="580"/>
        <v>8.0224999999999998E-5</v>
      </c>
      <c r="C16060" s="5">
        <v>80225</v>
      </c>
      <c r="D16060" s="74">
        <f t="shared" si="579"/>
        <v>7.2633294679693805E-4</v>
      </c>
      <c r="E16060" s="46"/>
      <c r="F16060" s="3"/>
      <c r="G16060" s="3"/>
      <c r="H16060" s="3"/>
      <c r="I16060" s="3"/>
      <c r="Y16060" s="27"/>
    </row>
    <row r="16061" spans="2:25" x14ac:dyDescent="0.25">
      <c r="B16061" s="6">
        <f t="shared" si="580"/>
        <v>8.0230000000000009E-5</v>
      </c>
      <c r="C16061" s="5">
        <v>80230</v>
      </c>
      <c r="D16061" s="74">
        <f t="shared" si="579"/>
        <v>7.2615492062238563E-4</v>
      </c>
      <c r="E16061" s="46"/>
      <c r="F16061" s="3"/>
      <c r="G16061" s="3"/>
      <c r="H16061" s="3"/>
      <c r="I16061" s="3"/>
      <c r="Y16061" s="27"/>
    </row>
    <row r="16062" spans="2:25" x14ac:dyDescent="0.25">
      <c r="B16062" s="6">
        <f t="shared" si="580"/>
        <v>8.0235000000000007E-5</v>
      </c>
      <c r="C16062" s="5">
        <v>80235</v>
      </c>
      <c r="D16062" s="74">
        <f t="shared" si="579"/>
        <v>7.2597694898072324E-4</v>
      </c>
      <c r="E16062" s="46"/>
      <c r="F16062" s="3"/>
      <c r="G16062" s="3"/>
      <c r="H16062" s="3"/>
      <c r="I16062" s="3"/>
      <c r="Y16062" s="27"/>
    </row>
    <row r="16063" spans="2:25" x14ac:dyDescent="0.25">
      <c r="B16063" s="6">
        <f t="shared" si="580"/>
        <v>8.0240000000000004E-5</v>
      </c>
      <c r="C16063" s="5">
        <v>80240</v>
      </c>
      <c r="D16063" s="74">
        <f t="shared" si="579"/>
        <v>7.2579903185190778E-4</v>
      </c>
      <c r="E16063" s="46"/>
      <c r="F16063" s="3"/>
      <c r="G16063" s="3"/>
      <c r="H16063" s="3"/>
      <c r="I16063" s="3"/>
      <c r="Y16063" s="27"/>
    </row>
    <row r="16064" spans="2:25" x14ac:dyDescent="0.25">
      <c r="B16064" s="6">
        <f t="shared" si="580"/>
        <v>8.0245000000000002E-5</v>
      </c>
      <c r="C16064" s="5">
        <v>80245</v>
      </c>
      <c r="D16064" s="74">
        <f t="shared" si="579"/>
        <v>7.2562116921590623E-4</v>
      </c>
      <c r="E16064" s="46"/>
      <c r="F16064" s="3"/>
      <c r="G16064" s="3"/>
      <c r="H16064" s="3"/>
      <c r="I16064" s="3"/>
      <c r="Y16064" s="27"/>
    </row>
    <row r="16065" spans="2:25" x14ac:dyDescent="0.25">
      <c r="B16065" s="6">
        <f t="shared" si="580"/>
        <v>8.0249999999999999E-5</v>
      </c>
      <c r="C16065" s="5">
        <v>80250</v>
      </c>
      <c r="D16065" s="74">
        <f t="shared" si="579"/>
        <v>7.2544336105269532E-4</v>
      </c>
      <c r="E16065" s="46"/>
      <c r="F16065" s="3"/>
      <c r="G16065" s="3"/>
      <c r="H16065" s="3"/>
      <c r="I16065" s="3"/>
      <c r="Y16065" s="27"/>
    </row>
    <row r="16066" spans="2:25" x14ac:dyDescent="0.25">
      <c r="B16066" s="6">
        <f t="shared" si="580"/>
        <v>8.025500000000001E-5</v>
      </c>
      <c r="C16066" s="5">
        <v>80255</v>
      </c>
      <c r="D16066" s="74">
        <f t="shared" si="579"/>
        <v>7.2526560734225819E-4</v>
      </c>
      <c r="E16066" s="46"/>
      <c r="F16066" s="3"/>
      <c r="G16066" s="3"/>
      <c r="H16066" s="3"/>
      <c r="I16066" s="3"/>
      <c r="Y16066" s="27"/>
    </row>
    <row r="16067" spans="2:25" x14ac:dyDescent="0.25">
      <c r="B16067" s="6">
        <f t="shared" si="580"/>
        <v>8.0260000000000007E-5</v>
      </c>
      <c r="C16067" s="5">
        <v>80260</v>
      </c>
      <c r="D16067" s="74">
        <f t="shared" si="579"/>
        <v>7.2508790806458947E-4</v>
      </c>
      <c r="E16067" s="46"/>
      <c r="F16067" s="3"/>
      <c r="G16067" s="3"/>
      <c r="H16067" s="3"/>
      <c r="I16067" s="3"/>
      <c r="Y16067" s="27"/>
    </row>
    <row r="16068" spans="2:25" x14ac:dyDescent="0.25">
      <c r="B16068" s="6">
        <f t="shared" si="580"/>
        <v>8.0265000000000005E-5</v>
      </c>
      <c r="C16068" s="5">
        <v>80265</v>
      </c>
      <c r="D16068" s="74">
        <f t="shared" si="579"/>
        <v>7.2491026319968822E-4</v>
      </c>
      <c r="E16068" s="46"/>
      <c r="F16068" s="3"/>
      <c r="G16068" s="3"/>
      <c r="H16068" s="3"/>
      <c r="I16068" s="3"/>
      <c r="Y16068" s="27"/>
    </row>
    <row r="16069" spans="2:25" x14ac:dyDescent="0.25">
      <c r="B16069" s="6">
        <f t="shared" si="580"/>
        <v>8.0270000000000002E-5</v>
      </c>
      <c r="C16069" s="5">
        <v>80270</v>
      </c>
      <c r="D16069" s="74">
        <f t="shared" si="579"/>
        <v>7.2473267272756643E-4</v>
      </c>
      <c r="E16069" s="46"/>
      <c r="F16069" s="3"/>
      <c r="G16069" s="3"/>
      <c r="H16069" s="3"/>
      <c r="I16069" s="3"/>
      <c r="Y16069" s="27"/>
    </row>
    <row r="16070" spans="2:25" x14ac:dyDescent="0.25">
      <c r="B16070" s="6">
        <f t="shared" si="580"/>
        <v>8.0275E-5</v>
      </c>
      <c r="C16070" s="5">
        <v>80275</v>
      </c>
      <c r="D16070" s="74">
        <f t="shared" si="579"/>
        <v>7.2455513662824246E-4</v>
      </c>
      <c r="E16070" s="46"/>
      <c r="F16070" s="3"/>
      <c r="G16070" s="3"/>
      <c r="H16070" s="3"/>
      <c r="I16070" s="3"/>
      <c r="Y16070" s="27"/>
    </row>
    <row r="16071" spans="2:25" x14ac:dyDescent="0.25">
      <c r="B16071" s="6">
        <f t="shared" si="580"/>
        <v>8.0280000000000011E-5</v>
      </c>
      <c r="C16071" s="5">
        <v>80280</v>
      </c>
      <c r="D16071" s="74">
        <f t="shared" si="579"/>
        <v>7.2437765488174118E-4</v>
      </c>
      <c r="E16071" s="46"/>
      <c r="F16071" s="3"/>
      <c r="G16071" s="3"/>
      <c r="H16071" s="3"/>
      <c r="I16071" s="3"/>
      <c r="Y16071" s="27"/>
    </row>
    <row r="16072" spans="2:25" x14ac:dyDescent="0.25">
      <c r="B16072" s="6">
        <f t="shared" si="580"/>
        <v>8.0285000000000008E-5</v>
      </c>
      <c r="C16072" s="5">
        <v>80285</v>
      </c>
      <c r="D16072" s="74">
        <f t="shared" si="579"/>
        <v>7.2420022746810093E-4</v>
      </c>
      <c r="E16072" s="46"/>
      <c r="F16072" s="3"/>
      <c r="G16072" s="3"/>
      <c r="H16072" s="3"/>
      <c r="I16072" s="3"/>
      <c r="Y16072" s="27"/>
    </row>
    <row r="16073" spans="2:25" x14ac:dyDescent="0.25">
      <c r="B16073" s="6">
        <f t="shared" si="580"/>
        <v>8.0290000000000005E-5</v>
      </c>
      <c r="C16073" s="5">
        <v>80290</v>
      </c>
      <c r="D16073" s="74">
        <f t="shared" si="579"/>
        <v>7.240228543673651E-4</v>
      </c>
      <c r="E16073" s="46"/>
      <c r="F16073" s="3"/>
      <c r="G16073" s="3"/>
      <c r="H16073" s="3"/>
      <c r="I16073" s="3"/>
      <c r="Y16073" s="27"/>
    </row>
    <row r="16074" spans="2:25" x14ac:dyDescent="0.25">
      <c r="B16074" s="6">
        <f t="shared" si="580"/>
        <v>8.0295000000000003E-5</v>
      </c>
      <c r="C16074" s="5">
        <v>80295</v>
      </c>
      <c r="D16074" s="74">
        <f t="shared" si="579"/>
        <v>7.2384553555958581E-4</v>
      </c>
      <c r="E16074" s="46"/>
      <c r="F16074" s="3"/>
      <c r="G16074" s="3"/>
      <c r="H16074" s="3"/>
      <c r="I16074" s="3"/>
      <c r="Y16074" s="27"/>
    </row>
    <row r="16075" spans="2:25" x14ac:dyDescent="0.25">
      <c r="B16075" s="6">
        <f t="shared" si="580"/>
        <v>8.03E-5</v>
      </c>
      <c r="C16075" s="5">
        <v>80300</v>
      </c>
      <c r="D16075" s="74">
        <f t="shared" si="579"/>
        <v>7.2366827102482575E-4</v>
      </c>
      <c r="E16075" s="46"/>
      <c r="F16075" s="3"/>
      <c r="G16075" s="3"/>
      <c r="H16075" s="3"/>
      <c r="I16075" s="3"/>
      <c r="Y16075" s="27"/>
    </row>
    <row r="16076" spans="2:25" x14ac:dyDescent="0.25">
      <c r="B16076" s="6">
        <f t="shared" si="580"/>
        <v>8.0305000000000011E-5</v>
      </c>
      <c r="C16076" s="5">
        <v>80305</v>
      </c>
      <c r="D16076" s="74">
        <f t="shared" si="579"/>
        <v>7.2349106074315252E-4</v>
      </c>
      <c r="E16076" s="46"/>
      <c r="F16076" s="3"/>
      <c r="G16076" s="3"/>
      <c r="H16076" s="3"/>
      <c r="I16076" s="3"/>
      <c r="Y16076" s="27"/>
    </row>
    <row r="16077" spans="2:25" x14ac:dyDescent="0.25">
      <c r="B16077" s="6">
        <f t="shared" si="580"/>
        <v>8.0310000000000009E-5</v>
      </c>
      <c r="C16077" s="5">
        <v>80310</v>
      </c>
      <c r="D16077" s="74">
        <f t="shared" si="579"/>
        <v>7.2331390469464597E-4</v>
      </c>
      <c r="E16077" s="46"/>
      <c r="F16077" s="3"/>
      <c r="G16077" s="3"/>
      <c r="H16077" s="3"/>
      <c r="I16077" s="3"/>
      <c r="Y16077" s="27"/>
    </row>
    <row r="16078" spans="2:25" x14ac:dyDescent="0.25">
      <c r="B16078" s="6">
        <f t="shared" si="580"/>
        <v>8.0315000000000006E-5</v>
      </c>
      <c r="C16078" s="5">
        <v>80315</v>
      </c>
      <c r="D16078" s="74">
        <f t="shared" si="579"/>
        <v>7.2313680285939408E-4</v>
      </c>
      <c r="E16078" s="46"/>
      <c r="F16078" s="3"/>
      <c r="G16078" s="3"/>
      <c r="H16078" s="3"/>
      <c r="I16078" s="3"/>
      <c r="Y16078" s="27"/>
    </row>
    <row r="16079" spans="2:25" x14ac:dyDescent="0.25">
      <c r="B16079" s="6">
        <f t="shared" si="580"/>
        <v>8.0320000000000003E-5</v>
      </c>
      <c r="C16079" s="5">
        <v>80320</v>
      </c>
      <c r="D16079" s="74">
        <f t="shared" si="579"/>
        <v>7.2295975521749142E-4</v>
      </c>
      <c r="E16079" s="46"/>
      <c r="F16079" s="3"/>
      <c r="G16079" s="3"/>
      <c r="H16079" s="3"/>
      <c r="I16079" s="3"/>
      <c r="Y16079" s="27"/>
    </row>
    <row r="16080" spans="2:25" x14ac:dyDescent="0.25">
      <c r="B16080" s="6">
        <f t="shared" si="580"/>
        <v>8.0325000000000001E-5</v>
      </c>
      <c r="C16080" s="5">
        <v>80325</v>
      </c>
      <c r="D16080" s="74">
        <f t="shared" si="579"/>
        <v>7.2278276174904106E-4</v>
      </c>
      <c r="E16080" s="46"/>
      <c r="F16080" s="3"/>
      <c r="G16080" s="3"/>
      <c r="H16080" s="3"/>
      <c r="I16080" s="3"/>
      <c r="Y16080" s="27"/>
    </row>
    <row r="16081" spans="2:25" x14ac:dyDescent="0.25">
      <c r="B16081" s="6">
        <f t="shared" si="580"/>
        <v>8.0329999999999998E-5</v>
      </c>
      <c r="C16081" s="5">
        <v>80330</v>
      </c>
      <c r="D16081" s="74">
        <f t="shared" si="579"/>
        <v>7.2260582243415634E-4</v>
      </c>
      <c r="E16081" s="46"/>
      <c r="F16081" s="3"/>
      <c r="G16081" s="3"/>
      <c r="H16081" s="3"/>
      <c r="I16081" s="3"/>
      <c r="Y16081" s="27"/>
    </row>
    <row r="16082" spans="2:25" x14ac:dyDescent="0.25">
      <c r="B16082" s="6">
        <f t="shared" si="580"/>
        <v>8.0335000000000009E-5</v>
      </c>
      <c r="C16082" s="5">
        <v>80335</v>
      </c>
      <c r="D16082" s="74">
        <f t="shared" si="579"/>
        <v>7.2242893725295754E-4</v>
      </c>
      <c r="E16082" s="46"/>
      <c r="F16082" s="3"/>
      <c r="G16082" s="3"/>
      <c r="H16082" s="3"/>
      <c r="I16082" s="3"/>
      <c r="Y16082" s="27"/>
    </row>
    <row r="16083" spans="2:25" x14ac:dyDescent="0.25">
      <c r="B16083" s="6">
        <f t="shared" si="580"/>
        <v>8.0340000000000007E-5</v>
      </c>
      <c r="C16083" s="5">
        <v>80340</v>
      </c>
      <c r="D16083" s="74">
        <f t="shared" ref="D16083:D16146" si="581">IF(ISERROR($D$12*2*PI()*$D$4*$D$5^2/B16083^5*10^-9*(1/(EXP(($D$4*$D$5)/(B16083*$D$6*($D$9)))-1))),0,$D$12*2*PI()*$D$4*$D$5^2/B16083^5*10^-9*(1/(EXP(($D$4*$D$5)/(B16083*$D$6*($D$9)))-1)))</f>
        <v>7.2225210618557525E-4</v>
      </c>
      <c r="E16083" s="46"/>
      <c r="F16083" s="3"/>
      <c r="G16083" s="3"/>
      <c r="H16083" s="3"/>
      <c r="I16083" s="3"/>
      <c r="Y16083" s="27"/>
    </row>
    <row r="16084" spans="2:25" x14ac:dyDescent="0.25">
      <c r="B16084" s="6">
        <f t="shared" ref="B16084:B16147" si="582">C16084*10^-9</f>
        <v>8.0345000000000004E-5</v>
      </c>
      <c r="C16084" s="5">
        <v>80345</v>
      </c>
      <c r="D16084" s="74">
        <f t="shared" si="581"/>
        <v>7.2207532921214732E-4</v>
      </c>
      <c r="E16084" s="46"/>
      <c r="F16084" s="3"/>
      <c r="G16084" s="3"/>
      <c r="H16084" s="3"/>
      <c r="I16084" s="3"/>
      <c r="Y16084" s="27"/>
    </row>
    <row r="16085" spans="2:25" x14ac:dyDescent="0.25">
      <c r="B16085" s="6">
        <f t="shared" si="582"/>
        <v>8.0350000000000001E-5</v>
      </c>
      <c r="C16085" s="5">
        <v>80350</v>
      </c>
      <c r="D16085" s="74">
        <f t="shared" si="581"/>
        <v>7.2189860631282038E-4</v>
      </c>
      <c r="E16085" s="46"/>
      <c r="F16085" s="3"/>
      <c r="G16085" s="3"/>
      <c r="H16085" s="3"/>
      <c r="I16085" s="3"/>
      <c r="Y16085" s="27"/>
    </row>
    <row r="16086" spans="2:25" x14ac:dyDescent="0.25">
      <c r="B16086" s="6">
        <f t="shared" si="582"/>
        <v>8.0354999999999999E-5</v>
      </c>
      <c r="C16086" s="5">
        <v>80355</v>
      </c>
      <c r="D16086" s="74">
        <f t="shared" si="581"/>
        <v>7.2172193746774843E-4</v>
      </c>
      <c r="E16086" s="46"/>
      <c r="F16086" s="3"/>
      <c r="G16086" s="3"/>
      <c r="H16086" s="3"/>
      <c r="I16086" s="3"/>
      <c r="Y16086" s="27"/>
    </row>
    <row r="16087" spans="2:25" x14ac:dyDescent="0.25">
      <c r="B16087" s="6">
        <f t="shared" si="582"/>
        <v>8.036000000000001E-5</v>
      </c>
      <c r="C16087" s="5">
        <v>80360</v>
      </c>
      <c r="D16087" s="74">
        <f t="shared" si="581"/>
        <v>7.2154532265709568E-4</v>
      </c>
      <c r="E16087" s="46"/>
      <c r="F16087" s="3"/>
      <c r="G16087" s="3"/>
      <c r="H16087" s="3"/>
      <c r="I16087" s="3"/>
      <c r="Y16087" s="27"/>
    </row>
    <row r="16088" spans="2:25" x14ac:dyDescent="0.25">
      <c r="B16088" s="6">
        <f t="shared" si="582"/>
        <v>8.0365000000000007E-5</v>
      </c>
      <c r="C16088" s="5">
        <v>80365</v>
      </c>
      <c r="D16088" s="74">
        <f t="shared" si="581"/>
        <v>7.2136876186103521E-4</v>
      </c>
      <c r="E16088" s="46"/>
      <c r="F16088" s="3"/>
      <c r="G16088" s="3"/>
      <c r="H16088" s="3"/>
      <c r="I16088" s="3"/>
      <c r="Y16088" s="27"/>
    </row>
    <row r="16089" spans="2:25" x14ac:dyDescent="0.25">
      <c r="B16089" s="6">
        <f t="shared" si="582"/>
        <v>8.0370000000000005E-5</v>
      </c>
      <c r="C16089" s="5">
        <v>80370</v>
      </c>
      <c r="D16089" s="74">
        <f t="shared" si="581"/>
        <v>7.2119225505974584E-4</v>
      </c>
      <c r="E16089" s="46"/>
      <c r="F16089" s="3"/>
      <c r="G16089" s="3"/>
      <c r="H16089" s="3"/>
      <c r="I16089" s="3"/>
      <c r="Y16089" s="27"/>
    </row>
    <row r="16090" spans="2:25" x14ac:dyDescent="0.25">
      <c r="B16090" s="6">
        <f t="shared" si="582"/>
        <v>8.0375000000000002E-5</v>
      </c>
      <c r="C16090" s="5">
        <v>80375</v>
      </c>
      <c r="D16090" s="74">
        <f t="shared" si="581"/>
        <v>7.2101580223341726E-4</v>
      </c>
      <c r="E16090" s="46"/>
      <c r="F16090" s="3"/>
      <c r="G16090" s="3"/>
      <c r="H16090" s="3"/>
      <c r="I16090" s="3"/>
      <c r="Y16090" s="27"/>
    </row>
    <row r="16091" spans="2:25" x14ac:dyDescent="0.25">
      <c r="B16091" s="6">
        <f t="shared" si="582"/>
        <v>8.038E-5</v>
      </c>
      <c r="C16091" s="5">
        <v>80380</v>
      </c>
      <c r="D16091" s="74">
        <f t="shared" si="581"/>
        <v>7.2083940336224804E-4</v>
      </c>
      <c r="E16091" s="46"/>
      <c r="F16091" s="3"/>
      <c r="G16091" s="3"/>
      <c r="H16091" s="3"/>
      <c r="I16091" s="3"/>
      <c r="Y16091" s="27"/>
    </row>
    <row r="16092" spans="2:25" x14ac:dyDescent="0.25">
      <c r="B16092" s="6">
        <f t="shared" si="582"/>
        <v>8.038500000000001E-5</v>
      </c>
      <c r="C16092" s="5">
        <v>80385</v>
      </c>
      <c r="D16092" s="74">
        <f t="shared" si="581"/>
        <v>7.2066305842644139E-4</v>
      </c>
      <c r="E16092" s="46"/>
      <c r="F16092" s="3"/>
      <c r="G16092" s="3"/>
      <c r="H16092" s="3"/>
      <c r="I16092" s="3"/>
      <c r="Y16092" s="27"/>
    </row>
    <row r="16093" spans="2:25" x14ac:dyDescent="0.25">
      <c r="B16093" s="6">
        <f t="shared" si="582"/>
        <v>8.0390000000000008E-5</v>
      </c>
      <c r="C16093" s="5">
        <v>80390</v>
      </c>
      <c r="D16093" s="74">
        <f t="shared" si="581"/>
        <v>7.204867674062141E-4</v>
      </c>
      <c r="E16093" s="46"/>
      <c r="F16093" s="3"/>
      <c r="G16093" s="3"/>
      <c r="H16093" s="3"/>
      <c r="I16093" s="3"/>
      <c r="Y16093" s="27"/>
    </row>
    <row r="16094" spans="2:25" x14ac:dyDescent="0.25">
      <c r="B16094" s="6">
        <f t="shared" si="582"/>
        <v>8.0395000000000005E-5</v>
      </c>
      <c r="C16094" s="5">
        <v>80395</v>
      </c>
      <c r="D16094" s="74">
        <f t="shared" si="581"/>
        <v>7.2031053028178793E-4</v>
      </c>
      <c r="E16094" s="46"/>
      <c r="F16094" s="3"/>
      <c r="G16094" s="3"/>
      <c r="H16094" s="3"/>
      <c r="I16094" s="3"/>
      <c r="Y16094" s="27"/>
    </row>
    <row r="16095" spans="2:25" x14ac:dyDescent="0.25">
      <c r="B16095" s="6">
        <f t="shared" si="582"/>
        <v>8.0400000000000003E-5</v>
      </c>
      <c r="C16095" s="5">
        <v>80400</v>
      </c>
      <c r="D16095" s="74">
        <f t="shared" si="581"/>
        <v>7.2013434703339626E-4</v>
      </c>
      <c r="E16095" s="46"/>
      <c r="F16095" s="3"/>
      <c r="G16095" s="3"/>
      <c r="H16095" s="3"/>
      <c r="I16095" s="3"/>
      <c r="Y16095" s="27"/>
    </row>
    <row r="16096" spans="2:25" x14ac:dyDescent="0.25">
      <c r="B16096" s="6">
        <f t="shared" si="582"/>
        <v>8.0405E-5</v>
      </c>
      <c r="C16096" s="5">
        <v>80405</v>
      </c>
      <c r="D16096" s="74">
        <f t="shared" si="581"/>
        <v>7.1995821764127689E-4</v>
      </c>
      <c r="E16096" s="46"/>
      <c r="F16096" s="3"/>
      <c r="G16096" s="3"/>
      <c r="H16096" s="3"/>
      <c r="I16096" s="3"/>
      <c r="Y16096" s="27"/>
    </row>
    <row r="16097" spans="2:25" x14ac:dyDescent="0.25">
      <c r="B16097" s="6">
        <f t="shared" si="582"/>
        <v>8.0410000000000011E-5</v>
      </c>
      <c r="C16097" s="5">
        <v>80410</v>
      </c>
      <c r="D16097" s="74">
        <f t="shared" si="581"/>
        <v>7.1978214208567697E-4</v>
      </c>
      <c r="E16097" s="46"/>
      <c r="F16097" s="3"/>
      <c r="G16097" s="3"/>
      <c r="H16097" s="3"/>
      <c r="I16097" s="3"/>
      <c r="Y16097" s="27"/>
    </row>
    <row r="16098" spans="2:25" x14ac:dyDescent="0.25">
      <c r="B16098" s="6">
        <f t="shared" si="582"/>
        <v>8.0415000000000009E-5</v>
      </c>
      <c r="C16098" s="5">
        <v>80415</v>
      </c>
      <c r="D16098" s="74">
        <f t="shared" si="581"/>
        <v>7.1960612034685577E-4</v>
      </c>
      <c r="E16098" s="46"/>
      <c r="F16098" s="3"/>
      <c r="G16098" s="3"/>
      <c r="H16098" s="3"/>
      <c r="I16098" s="3"/>
      <c r="Y16098" s="27"/>
    </row>
    <row r="16099" spans="2:25" x14ac:dyDescent="0.25">
      <c r="B16099" s="6">
        <f t="shared" si="582"/>
        <v>8.0420000000000006E-5</v>
      </c>
      <c r="C16099" s="5">
        <v>80420</v>
      </c>
      <c r="D16099" s="74">
        <f t="shared" si="581"/>
        <v>7.1943015240507756E-4</v>
      </c>
      <c r="E16099" s="46"/>
      <c r="F16099" s="3"/>
      <c r="G16099" s="3"/>
      <c r="H16099" s="3"/>
      <c r="I16099" s="3"/>
      <c r="Y16099" s="27"/>
    </row>
    <row r="16100" spans="2:25" x14ac:dyDescent="0.25">
      <c r="B16100" s="6">
        <f t="shared" si="582"/>
        <v>8.0425000000000003E-5</v>
      </c>
      <c r="C16100" s="5">
        <v>80425</v>
      </c>
      <c r="D16100" s="74">
        <f t="shared" si="581"/>
        <v>7.1925423824061615E-4</v>
      </c>
      <c r="E16100" s="46"/>
      <c r="F16100" s="3"/>
      <c r="G16100" s="3"/>
      <c r="H16100" s="3"/>
      <c r="I16100" s="3"/>
      <c r="Y16100" s="27"/>
    </row>
    <row r="16101" spans="2:25" x14ac:dyDescent="0.25">
      <c r="B16101" s="6">
        <f t="shared" si="582"/>
        <v>8.0430000000000001E-5</v>
      </c>
      <c r="C16101" s="5">
        <v>80430</v>
      </c>
      <c r="D16101" s="74">
        <f t="shared" si="581"/>
        <v>7.1907837783375273E-4</v>
      </c>
      <c r="E16101" s="46"/>
      <c r="F16101" s="3"/>
      <c r="G16101" s="3"/>
      <c r="H16101" s="3"/>
      <c r="I16101" s="3"/>
      <c r="Y16101" s="27"/>
    </row>
    <row r="16102" spans="2:25" x14ac:dyDescent="0.25">
      <c r="B16102" s="6">
        <f t="shared" si="582"/>
        <v>8.0435000000000012E-5</v>
      </c>
      <c r="C16102" s="5">
        <v>80435</v>
      </c>
      <c r="D16102" s="74">
        <f t="shared" si="581"/>
        <v>7.1890257116477823E-4</v>
      </c>
      <c r="E16102" s="46"/>
      <c r="F16102" s="3"/>
      <c r="G16102" s="3"/>
      <c r="H16102" s="3"/>
      <c r="I16102" s="3"/>
      <c r="Y16102" s="27"/>
    </row>
    <row r="16103" spans="2:25" x14ac:dyDescent="0.25">
      <c r="B16103" s="6">
        <f t="shared" si="582"/>
        <v>8.0440000000000009E-5</v>
      </c>
      <c r="C16103" s="5">
        <v>80440</v>
      </c>
      <c r="D16103" s="74">
        <f t="shared" si="581"/>
        <v>7.1872681821399281E-4</v>
      </c>
      <c r="E16103" s="46"/>
      <c r="F16103" s="3"/>
      <c r="G16103" s="3"/>
      <c r="H16103" s="3"/>
      <c r="I16103" s="3"/>
      <c r="Y16103" s="27"/>
    </row>
    <row r="16104" spans="2:25" x14ac:dyDescent="0.25">
      <c r="B16104" s="6">
        <f t="shared" si="582"/>
        <v>8.0445000000000007E-5</v>
      </c>
      <c r="C16104" s="5">
        <v>80445</v>
      </c>
      <c r="D16104" s="74">
        <f t="shared" si="581"/>
        <v>7.1855111896170138E-4</v>
      </c>
      <c r="E16104" s="46"/>
      <c r="F16104" s="3"/>
      <c r="G16104" s="3"/>
      <c r="H16104" s="3"/>
      <c r="I16104" s="3"/>
      <c r="Y16104" s="27"/>
    </row>
    <row r="16105" spans="2:25" x14ac:dyDescent="0.25">
      <c r="B16105" s="6">
        <f t="shared" si="582"/>
        <v>8.0450000000000004E-5</v>
      </c>
      <c r="C16105" s="5">
        <v>80450</v>
      </c>
      <c r="D16105" s="74">
        <f t="shared" si="581"/>
        <v>7.1837547338822211E-4</v>
      </c>
      <c r="E16105" s="46"/>
      <c r="F16105" s="3"/>
      <c r="G16105" s="3"/>
      <c r="H16105" s="3"/>
      <c r="I16105" s="3"/>
      <c r="Y16105" s="27"/>
    </row>
    <row r="16106" spans="2:25" x14ac:dyDescent="0.25">
      <c r="B16106" s="6">
        <f t="shared" si="582"/>
        <v>8.0455000000000001E-5</v>
      </c>
      <c r="C16106" s="5">
        <v>80455</v>
      </c>
      <c r="D16106" s="74">
        <f t="shared" si="581"/>
        <v>7.1819988147387727E-4</v>
      </c>
      <c r="E16106" s="46"/>
      <c r="F16106" s="3"/>
      <c r="G16106" s="3"/>
      <c r="H16106" s="3"/>
      <c r="I16106" s="3"/>
      <c r="Y16106" s="27"/>
    </row>
    <row r="16107" spans="2:25" x14ac:dyDescent="0.25">
      <c r="B16107" s="6">
        <f t="shared" si="582"/>
        <v>8.0459999999999999E-5</v>
      </c>
      <c r="C16107" s="5">
        <v>80460</v>
      </c>
      <c r="D16107" s="74">
        <f t="shared" si="581"/>
        <v>7.1802434319899933E-4</v>
      </c>
      <c r="E16107" s="46"/>
      <c r="F16107" s="3"/>
      <c r="G16107" s="3"/>
      <c r="H16107" s="3"/>
      <c r="I16107" s="3"/>
      <c r="Y16107" s="27"/>
    </row>
    <row r="16108" spans="2:25" x14ac:dyDescent="0.25">
      <c r="B16108" s="6">
        <f t="shared" si="582"/>
        <v>8.046500000000001E-5</v>
      </c>
      <c r="C16108" s="5">
        <v>80465</v>
      </c>
      <c r="D16108" s="74">
        <f t="shared" si="581"/>
        <v>7.1784885854393103E-4</v>
      </c>
      <c r="E16108" s="46"/>
      <c r="F16108" s="3"/>
      <c r="G16108" s="3"/>
      <c r="H16108" s="3"/>
      <c r="I16108" s="3"/>
      <c r="Y16108" s="27"/>
    </row>
    <row r="16109" spans="2:25" x14ac:dyDescent="0.25">
      <c r="B16109" s="6">
        <f t="shared" si="582"/>
        <v>8.0470000000000007E-5</v>
      </c>
      <c r="C16109" s="5">
        <v>80470</v>
      </c>
      <c r="D16109" s="74">
        <f t="shared" si="581"/>
        <v>7.1767342748902047E-4</v>
      </c>
      <c r="E16109" s="46"/>
      <c r="F16109" s="3"/>
      <c r="G16109" s="3"/>
      <c r="H16109" s="3"/>
      <c r="I16109" s="3"/>
      <c r="Y16109" s="27"/>
    </row>
    <row r="16110" spans="2:25" x14ac:dyDescent="0.25">
      <c r="B16110" s="6">
        <f t="shared" si="582"/>
        <v>8.0475000000000005E-5</v>
      </c>
      <c r="C16110" s="5">
        <v>80475</v>
      </c>
      <c r="D16110" s="74">
        <f t="shared" si="581"/>
        <v>7.1749805001462569E-4</v>
      </c>
      <c r="E16110" s="46"/>
      <c r="F16110" s="3"/>
      <c r="G16110" s="3"/>
      <c r="H16110" s="3"/>
      <c r="I16110" s="3"/>
      <c r="Y16110" s="27"/>
    </row>
    <row r="16111" spans="2:25" x14ac:dyDescent="0.25">
      <c r="B16111" s="6">
        <f t="shared" si="582"/>
        <v>8.0480000000000002E-5</v>
      </c>
      <c r="C16111" s="5">
        <v>80480</v>
      </c>
      <c r="D16111" s="74">
        <f t="shared" si="581"/>
        <v>7.1732272610111397E-4</v>
      </c>
      <c r="E16111" s="46"/>
      <c r="F16111" s="3"/>
      <c r="G16111" s="3"/>
      <c r="H16111" s="3"/>
      <c r="I16111" s="3"/>
      <c r="Y16111" s="27"/>
    </row>
    <row r="16112" spans="2:25" x14ac:dyDescent="0.25">
      <c r="B16112" s="6">
        <f t="shared" si="582"/>
        <v>8.0484999999999999E-5</v>
      </c>
      <c r="C16112" s="5">
        <v>80485</v>
      </c>
      <c r="D16112" s="74">
        <f t="shared" si="581"/>
        <v>7.1714745572885863E-4</v>
      </c>
      <c r="E16112" s="46"/>
      <c r="F16112" s="3"/>
      <c r="G16112" s="3"/>
      <c r="H16112" s="3"/>
      <c r="I16112" s="3"/>
      <c r="Y16112" s="27"/>
    </row>
    <row r="16113" spans="2:25" x14ac:dyDescent="0.25">
      <c r="B16113" s="6">
        <f t="shared" si="582"/>
        <v>8.049000000000001E-5</v>
      </c>
      <c r="C16113" s="5">
        <v>80490</v>
      </c>
      <c r="D16113" s="74">
        <f t="shared" si="581"/>
        <v>7.1697223887824181E-4</v>
      </c>
      <c r="E16113" s="46"/>
      <c r="F16113" s="3"/>
      <c r="G16113" s="3"/>
      <c r="H16113" s="3"/>
      <c r="I16113" s="3"/>
      <c r="Y16113" s="27"/>
    </row>
    <row r="16114" spans="2:25" x14ac:dyDescent="0.25">
      <c r="B16114" s="6">
        <f t="shared" si="582"/>
        <v>8.0495000000000008E-5</v>
      </c>
      <c r="C16114" s="5">
        <v>80495</v>
      </c>
      <c r="D16114" s="74">
        <f t="shared" si="581"/>
        <v>7.1679707552965732E-4</v>
      </c>
      <c r="E16114" s="46"/>
      <c r="F16114" s="3"/>
      <c r="G16114" s="3"/>
      <c r="H16114" s="3"/>
      <c r="I16114" s="3"/>
      <c r="Y16114" s="27"/>
    </row>
    <row r="16115" spans="2:25" x14ac:dyDescent="0.25">
      <c r="B16115" s="6">
        <f t="shared" si="582"/>
        <v>8.0500000000000005E-5</v>
      </c>
      <c r="C16115" s="5">
        <v>80500</v>
      </c>
      <c r="D16115" s="74">
        <f t="shared" si="581"/>
        <v>7.1662196566350247E-4</v>
      </c>
      <c r="E16115" s="46"/>
      <c r="F16115" s="3"/>
      <c r="G16115" s="3"/>
      <c r="H16115" s="3"/>
      <c r="I16115" s="3"/>
      <c r="Y16115" s="27"/>
    </row>
    <row r="16116" spans="2:25" x14ac:dyDescent="0.25">
      <c r="B16116" s="6">
        <f t="shared" si="582"/>
        <v>8.0505000000000003E-5</v>
      </c>
      <c r="C16116" s="5">
        <v>80505</v>
      </c>
      <c r="D16116" s="74">
        <f t="shared" si="581"/>
        <v>7.164469092601879E-4</v>
      </c>
      <c r="E16116" s="46"/>
      <c r="F16116" s="3"/>
      <c r="G16116" s="3"/>
      <c r="H16116" s="3"/>
      <c r="I16116" s="3"/>
      <c r="Y16116" s="27"/>
    </row>
    <row r="16117" spans="2:25" x14ac:dyDescent="0.25">
      <c r="B16117" s="6">
        <f t="shared" si="582"/>
        <v>8.051E-5</v>
      </c>
      <c r="C16117" s="5">
        <v>80510</v>
      </c>
      <c r="D16117" s="74">
        <f t="shared" si="581"/>
        <v>7.1627190630012716E-4</v>
      </c>
      <c r="E16117" s="46"/>
      <c r="F16117" s="3"/>
      <c r="G16117" s="3"/>
      <c r="H16117" s="3"/>
      <c r="I16117" s="3"/>
      <c r="Y16117" s="27"/>
    </row>
    <row r="16118" spans="2:25" x14ac:dyDescent="0.25">
      <c r="B16118" s="6">
        <f t="shared" si="582"/>
        <v>8.0515000000000011E-5</v>
      </c>
      <c r="C16118" s="5">
        <v>80515</v>
      </c>
      <c r="D16118" s="74">
        <f t="shared" si="581"/>
        <v>7.160969567637464E-4</v>
      </c>
      <c r="E16118" s="46"/>
      <c r="F16118" s="3"/>
      <c r="G16118" s="3"/>
      <c r="H16118" s="3"/>
      <c r="I16118" s="3"/>
      <c r="Y16118" s="27"/>
    </row>
    <row r="16119" spans="2:25" x14ac:dyDescent="0.25">
      <c r="B16119" s="6">
        <f t="shared" si="582"/>
        <v>8.0520000000000008E-5</v>
      </c>
      <c r="C16119" s="5">
        <v>80520</v>
      </c>
      <c r="D16119" s="74">
        <f t="shared" si="581"/>
        <v>7.1592206063147968E-4</v>
      </c>
      <c r="E16119" s="46"/>
      <c r="F16119" s="3"/>
      <c r="G16119" s="3"/>
      <c r="H16119" s="3"/>
      <c r="I16119" s="3"/>
      <c r="Y16119" s="27"/>
    </row>
    <row r="16120" spans="2:25" x14ac:dyDescent="0.25">
      <c r="B16120" s="6">
        <f t="shared" si="582"/>
        <v>8.0525000000000006E-5</v>
      </c>
      <c r="C16120" s="5">
        <v>80525</v>
      </c>
      <c r="D16120" s="74">
        <f t="shared" si="581"/>
        <v>7.1574721788376797E-4</v>
      </c>
      <c r="E16120" s="46"/>
      <c r="F16120" s="3"/>
      <c r="G16120" s="3"/>
      <c r="H16120" s="3"/>
      <c r="I16120" s="3"/>
      <c r="Y16120" s="27"/>
    </row>
    <row r="16121" spans="2:25" x14ac:dyDescent="0.25">
      <c r="B16121" s="6">
        <f t="shared" si="582"/>
        <v>8.0530000000000003E-5</v>
      </c>
      <c r="C16121" s="5">
        <v>80530</v>
      </c>
      <c r="D16121" s="74">
        <f t="shared" si="581"/>
        <v>7.1557242850106052E-4</v>
      </c>
      <c r="E16121" s="46"/>
      <c r="F16121" s="3"/>
      <c r="G16121" s="3"/>
      <c r="H16121" s="3"/>
      <c r="I16121" s="3"/>
      <c r="Y16121" s="27"/>
    </row>
    <row r="16122" spans="2:25" x14ac:dyDescent="0.25">
      <c r="B16122" s="6">
        <f t="shared" si="582"/>
        <v>8.0535000000000001E-5</v>
      </c>
      <c r="C16122" s="5">
        <v>80535</v>
      </c>
      <c r="D16122" s="74">
        <f t="shared" si="581"/>
        <v>7.1539769246381751E-4</v>
      </c>
      <c r="E16122" s="46"/>
      <c r="F16122" s="3"/>
      <c r="G16122" s="3"/>
      <c r="H16122" s="3"/>
      <c r="I16122" s="3"/>
      <c r="Y16122" s="27"/>
    </row>
    <row r="16123" spans="2:25" x14ac:dyDescent="0.25">
      <c r="B16123" s="6">
        <f t="shared" si="582"/>
        <v>8.0540000000000012E-5</v>
      </c>
      <c r="C16123" s="5">
        <v>80540</v>
      </c>
      <c r="D16123" s="74">
        <f t="shared" si="581"/>
        <v>7.1522300975250227E-4</v>
      </c>
      <c r="E16123" s="46"/>
      <c r="F16123" s="3"/>
      <c r="G16123" s="3"/>
      <c r="H16123" s="3"/>
      <c r="I16123" s="3"/>
      <c r="Y16123" s="27"/>
    </row>
    <row r="16124" spans="2:25" x14ac:dyDescent="0.25">
      <c r="B16124" s="6">
        <f t="shared" si="582"/>
        <v>8.0545000000000009E-5</v>
      </c>
      <c r="C16124" s="5">
        <v>80545</v>
      </c>
      <c r="D16124" s="74">
        <f t="shared" si="581"/>
        <v>7.1504838034759232E-4</v>
      </c>
      <c r="E16124" s="46"/>
      <c r="F16124" s="3"/>
      <c r="G16124" s="3"/>
      <c r="H16124" s="3"/>
      <c r="I16124" s="3"/>
      <c r="Y16124" s="27"/>
    </row>
    <row r="16125" spans="2:25" x14ac:dyDescent="0.25">
      <c r="B16125" s="6">
        <f t="shared" si="582"/>
        <v>8.0550000000000006E-5</v>
      </c>
      <c r="C16125" s="5">
        <v>80550</v>
      </c>
      <c r="D16125" s="74">
        <f t="shared" si="581"/>
        <v>7.1487380422957062E-4</v>
      </c>
      <c r="E16125" s="46"/>
      <c r="F16125" s="3"/>
      <c r="G16125" s="3"/>
      <c r="H16125" s="3"/>
      <c r="I16125" s="3"/>
      <c r="Y16125" s="27"/>
    </row>
    <row r="16126" spans="2:25" x14ac:dyDescent="0.25">
      <c r="B16126" s="6">
        <f t="shared" si="582"/>
        <v>8.0555000000000004E-5</v>
      </c>
      <c r="C16126" s="5">
        <v>80555</v>
      </c>
      <c r="D16126" s="74">
        <f t="shared" si="581"/>
        <v>7.1469928137892977E-4</v>
      </c>
      <c r="E16126" s="46"/>
      <c r="F16126" s="3"/>
      <c r="G16126" s="3"/>
      <c r="H16126" s="3"/>
      <c r="I16126" s="3"/>
      <c r="Y16126" s="27"/>
    </row>
    <row r="16127" spans="2:25" x14ac:dyDescent="0.25">
      <c r="B16127" s="6">
        <f t="shared" si="582"/>
        <v>8.0560000000000001E-5</v>
      </c>
      <c r="C16127" s="5">
        <v>80560</v>
      </c>
      <c r="D16127" s="74">
        <f t="shared" si="581"/>
        <v>7.1452481177616692E-4</v>
      </c>
      <c r="E16127" s="46"/>
      <c r="F16127" s="3"/>
      <c r="G16127" s="3"/>
      <c r="H16127" s="3"/>
      <c r="I16127" s="3"/>
      <c r="Y16127" s="27"/>
    </row>
    <row r="16128" spans="2:25" x14ac:dyDescent="0.25">
      <c r="B16128" s="6">
        <f t="shared" si="582"/>
        <v>8.0564999999999999E-5</v>
      </c>
      <c r="C16128" s="5">
        <v>80565</v>
      </c>
      <c r="D16128" s="74">
        <f t="shared" si="581"/>
        <v>7.1435039540179192E-4</v>
      </c>
      <c r="E16128" s="46"/>
      <c r="F16128" s="3"/>
      <c r="G16128" s="3"/>
      <c r="H16128" s="3"/>
      <c r="I16128" s="3"/>
      <c r="Y16128" s="27"/>
    </row>
    <row r="16129" spans="2:25" x14ac:dyDescent="0.25">
      <c r="B16129" s="6">
        <f t="shared" si="582"/>
        <v>8.057000000000001E-5</v>
      </c>
      <c r="C16129" s="5">
        <v>80570</v>
      </c>
      <c r="D16129" s="74">
        <f t="shared" si="581"/>
        <v>7.1417603223632165E-4</v>
      </c>
      <c r="E16129" s="46"/>
      <c r="F16129" s="3"/>
      <c r="G16129" s="3"/>
      <c r="H16129" s="3"/>
      <c r="I16129" s="3"/>
      <c r="Y16129" s="27"/>
    </row>
    <row r="16130" spans="2:25" x14ac:dyDescent="0.25">
      <c r="B16130" s="6">
        <f t="shared" si="582"/>
        <v>8.0575000000000007E-5</v>
      </c>
      <c r="C16130" s="5">
        <v>80575</v>
      </c>
      <c r="D16130" s="74">
        <f t="shared" si="581"/>
        <v>7.1400172226028166E-4</v>
      </c>
      <c r="E16130" s="46"/>
      <c r="F16130" s="3"/>
      <c r="G16130" s="3"/>
      <c r="H16130" s="3"/>
      <c r="I16130" s="3"/>
      <c r="Y16130" s="27"/>
    </row>
    <row r="16131" spans="2:25" x14ac:dyDescent="0.25">
      <c r="B16131" s="6">
        <f t="shared" si="582"/>
        <v>8.0580000000000004E-5</v>
      </c>
      <c r="C16131" s="5">
        <v>80580</v>
      </c>
      <c r="D16131" s="74">
        <f t="shared" si="581"/>
        <v>7.138274654542036E-4</v>
      </c>
      <c r="E16131" s="46"/>
      <c r="F16131" s="3"/>
      <c r="G16131" s="3"/>
      <c r="H16131" s="3"/>
      <c r="I16131" s="3"/>
      <c r="Y16131" s="27"/>
    </row>
    <row r="16132" spans="2:25" x14ac:dyDescent="0.25">
      <c r="B16132" s="6">
        <f t="shared" si="582"/>
        <v>8.0585000000000002E-5</v>
      </c>
      <c r="C16132" s="5">
        <v>80585</v>
      </c>
      <c r="D16132" s="74">
        <f t="shared" si="581"/>
        <v>7.1365326179862929E-4</v>
      </c>
      <c r="E16132" s="46"/>
      <c r="F16132" s="3"/>
      <c r="G16132" s="3"/>
      <c r="H16132" s="3"/>
      <c r="I16132" s="3"/>
      <c r="Y16132" s="27"/>
    </row>
    <row r="16133" spans="2:25" x14ac:dyDescent="0.25">
      <c r="B16133" s="6">
        <f t="shared" si="582"/>
        <v>8.0589999999999999E-5</v>
      </c>
      <c r="C16133" s="5">
        <v>80590</v>
      </c>
      <c r="D16133" s="74">
        <f t="shared" si="581"/>
        <v>7.1347911127410976E-4</v>
      </c>
      <c r="E16133" s="46"/>
      <c r="F16133" s="3"/>
      <c r="G16133" s="3"/>
      <c r="H16133" s="3"/>
      <c r="I16133" s="3"/>
      <c r="Y16133" s="27"/>
    </row>
    <row r="16134" spans="2:25" x14ac:dyDescent="0.25">
      <c r="B16134" s="6">
        <f t="shared" si="582"/>
        <v>8.059500000000001E-5</v>
      </c>
      <c r="C16134" s="5">
        <v>80595</v>
      </c>
      <c r="D16134" s="74">
        <f t="shared" si="581"/>
        <v>7.1330501386120213E-4</v>
      </c>
      <c r="E16134" s="46"/>
      <c r="F16134" s="3"/>
      <c r="G16134" s="3"/>
      <c r="H16134" s="3"/>
      <c r="I16134" s="3"/>
      <c r="Y16134" s="27"/>
    </row>
    <row r="16135" spans="2:25" x14ac:dyDescent="0.25">
      <c r="B16135" s="6">
        <f t="shared" si="582"/>
        <v>8.0600000000000008E-5</v>
      </c>
      <c r="C16135" s="5">
        <v>80600</v>
      </c>
      <c r="D16135" s="74">
        <f t="shared" si="581"/>
        <v>7.1313096954047327E-4</v>
      </c>
      <c r="E16135" s="46"/>
      <c r="F16135" s="3"/>
      <c r="G16135" s="3"/>
      <c r="H16135" s="3"/>
      <c r="I16135" s="3"/>
      <c r="Y16135" s="27"/>
    </row>
    <row r="16136" spans="2:25" x14ac:dyDescent="0.25">
      <c r="B16136" s="6">
        <f t="shared" si="582"/>
        <v>8.0605000000000005E-5</v>
      </c>
      <c r="C16136" s="5">
        <v>80605</v>
      </c>
      <c r="D16136" s="74">
        <f t="shared" si="581"/>
        <v>7.1295697829249882E-4</v>
      </c>
      <c r="E16136" s="46"/>
      <c r="F16136" s="3"/>
      <c r="G16136" s="3"/>
      <c r="H16136" s="3"/>
      <c r="I16136" s="3"/>
      <c r="Y16136" s="27"/>
    </row>
    <row r="16137" spans="2:25" x14ac:dyDescent="0.25">
      <c r="B16137" s="6">
        <f t="shared" si="582"/>
        <v>8.0610000000000002E-5</v>
      </c>
      <c r="C16137" s="5">
        <v>80610</v>
      </c>
      <c r="D16137" s="74">
        <f t="shared" si="581"/>
        <v>7.1278304009785975E-4</v>
      </c>
      <c r="E16137" s="46"/>
      <c r="F16137" s="3"/>
      <c r="G16137" s="3"/>
      <c r="H16137" s="3"/>
      <c r="I16137" s="3"/>
      <c r="Y16137" s="27"/>
    </row>
    <row r="16138" spans="2:25" x14ac:dyDescent="0.25">
      <c r="B16138" s="6">
        <f t="shared" si="582"/>
        <v>8.0615E-5</v>
      </c>
      <c r="C16138" s="5">
        <v>80615</v>
      </c>
      <c r="D16138" s="74">
        <f t="shared" si="581"/>
        <v>7.1260915493714906E-4</v>
      </c>
      <c r="E16138" s="46"/>
      <c r="F16138" s="3"/>
      <c r="G16138" s="3"/>
      <c r="H16138" s="3"/>
      <c r="I16138" s="3"/>
      <c r="Y16138" s="27"/>
    </row>
    <row r="16139" spans="2:25" x14ac:dyDescent="0.25">
      <c r="B16139" s="6">
        <f t="shared" si="582"/>
        <v>8.0620000000000011E-5</v>
      </c>
      <c r="C16139" s="5">
        <v>80620</v>
      </c>
      <c r="D16139" s="74">
        <f t="shared" si="581"/>
        <v>7.1243532279096581E-4</v>
      </c>
      <c r="E16139" s="46"/>
      <c r="F16139" s="3"/>
      <c r="G16139" s="3"/>
      <c r="H16139" s="3"/>
      <c r="I16139" s="3"/>
      <c r="Y16139" s="27"/>
    </row>
    <row r="16140" spans="2:25" x14ac:dyDescent="0.25">
      <c r="B16140" s="6">
        <f t="shared" si="582"/>
        <v>8.0625000000000008E-5</v>
      </c>
      <c r="C16140" s="5">
        <v>80625</v>
      </c>
      <c r="D16140" s="74">
        <f t="shared" si="581"/>
        <v>7.122615436399183E-4</v>
      </c>
      <c r="E16140" s="46"/>
      <c r="F16140" s="3"/>
      <c r="G16140" s="3"/>
      <c r="H16140" s="3"/>
      <c r="I16140" s="3"/>
      <c r="Y16140" s="27"/>
    </row>
    <row r="16141" spans="2:25" x14ac:dyDescent="0.25">
      <c r="B16141" s="6">
        <f t="shared" si="582"/>
        <v>8.0630000000000006E-5</v>
      </c>
      <c r="C16141" s="5">
        <v>80630</v>
      </c>
      <c r="D16141" s="74">
        <f t="shared" si="581"/>
        <v>7.1208781746462206E-4</v>
      </c>
      <c r="E16141" s="46"/>
      <c r="F16141" s="3"/>
      <c r="G16141" s="3"/>
      <c r="H16141" s="3"/>
      <c r="I16141" s="3"/>
      <c r="Y16141" s="27"/>
    </row>
    <row r="16142" spans="2:25" x14ac:dyDescent="0.25">
      <c r="B16142" s="6">
        <f t="shared" si="582"/>
        <v>8.0635000000000003E-5</v>
      </c>
      <c r="C16142" s="5">
        <v>80635</v>
      </c>
      <c r="D16142" s="74">
        <f t="shared" si="581"/>
        <v>7.1191414424570144E-4</v>
      </c>
      <c r="E16142" s="46"/>
      <c r="F16142" s="3"/>
      <c r="G16142" s="3"/>
      <c r="H16142" s="3"/>
      <c r="I16142" s="3"/>
      <c r="Y16142" s="27"/>
    </row>
    <row r="16143" spans="2:25" x14ac:dyDescent="0.25">
      <c r="B16143" s="6">
        <f t="shared" si="582"/>
        <v>8.064E-5</v>
      </c>
      <c r="C16143" s="5">
        <v>80640</v>
      </c>
      <c r="D16143" s="74">
        <f t="shared" si="581"/>
        <v>7.1174052396379031E-4</v>
      </c>
      <c r="E16143" s="46"/>
      <c r="F16143" s="3"/>
      <c r="G16143" s="3"/>
      <c r="H16143" s="3"/>
      <c r="I16143" s="3"/>
      <c r="Y16143" s="27"/>
    </row>
    <row r="16144" spans="2:25" x14ac:dyDescent="0.25">
      <c r="B16144" s="6">
        <f t="shared" si="582"/>
        <v>8.0645000000000011E-5</v>
      </c>
      <c r="C16144" s="5">
        <v>80645</v>
      </c>
      <c r="D16144" s="74">
        <f t="shared" si="581"/>
        <v>7.1156695659952806E-4</v>
      </c>
      <c r="E16144" s="46"/>
      <c r="F16144" s="3"/>
      <c r="G16144" s="3"/>
      <c r="H16144" s="3"/>
      <c r="I16144" s="3"/>
      <c r="Y16144" s="27"/>
    </row>
    <row r="16145" spans="2:25" x14ac:dyDescent="0.25">
      <c r="B16145" s="6">
        <f t="shared" si="582"/>
        <v>8.0650000000000009E-5</v>
      </c>
      <c r="C16145" s="5">
        <v>80650</v>
      </c>
      <c r="D16145" s="74">
        <f t="shared" si="581"/>
        <v>7.1139344213356473E-4</v>
      </c>
      <c r="E16145" s="46"/>
      <c r="F16145" s="3"/>
      <c r="G16145" s="3"/>
      <c r="H16145" s="3"/>
      <c r="I16145" s="3"/>
      <c r="Y16145" s="27"/>
    </row>
    <row r="16146" spans="2:25" x14ac:dyDescent="0.25">
      <c r="B16146" s="6">
        <f t="shared" si="582"/>
        <v>8.0655000000000006E-5</v>
      </c>
      <c r="C16146" s="5">
        <v>80655</v>
      </c>
      <c r="D16146" s="74">
        <f t="shared" si="581"/>
        <v>7.1121998054655814E-4</v>
      </c>
      <c r="E16146" s="46"/>
      <c r="F16146" s="3"/>
      <c r="G16146" s="3"/>
      <c r="H16146" s="3"/>
      <c r="I16146" s="3"/>
      <c r="Y16146" s="27"/>
    </row>
    <row r="16147" spans="2:25" x14ac:dyDescent="0.25">
      <c r="B16147" s="6">
        <f t="shared" si="582"/>
        <v>8.0660000000000004E-5</v>
      </c>
      <c r="C16147" s="5">
        <v>80660</v>
      </c>
      <c r="D16147" s="74">
        <f t="shared" ref="D16147:D16210" si="583">IF(ISERROR($D$12*2*PI()*$D$4*$D$5^2/B16147^5*10^-9*(1/(EXP(($D$4*$D$5)/(B16147*$D$6*($D$9)))-1))),0,$D$12*2*PI()*$D$4*$D$5^2/B16147^5*10^-9*(1/(EXP(($D$4*$D$5)/(B16147*$D$6*($D$9)))-1)))</f>
        <v>7.1104657181917438E-4</v>
      </c>
      <c r="E16147" s="46"/>
      <c r="F16147" s="3"/>
      <c r="G16147" s="3"/>
      <c r="H16147" s="3"/>
      <c r="I16147" s="3"/>
      <c r="Y16147" s="27"/>
    </row>
    <row r="16148" spans="2:25" x14ac:dyDescent="0.25">
      <c r="B16148" s="6">
        <f t="shared" ref="B16148:B16211" si="584">C16148*10^-9</f>
        <v>8.0665000000000001E-5</v>
      </c>
      <c r="C16148" s="5">
        <v>80665</v>
      </c>
      <c r="D16148" s="74">
        <f t="shared" si="583"/>
        <v>7.1087321593208612E-4</v>
      </c>
      <c r="E16148" s="46"/>
      <c r="F16148" s="3"/>
      <c r="G16148" s="3"/>
      <c r="H16148" s="3"/>
      <c r="I16148" s="3"/>
      <c r="Y16148" s="27"/>
    </row>
    <row r="16149" spans="2:25" x14ac:dyDescent="0.25">
      <c r="B16149" s="6">
        <f t="shared" si="584"/>
        <v>8.0669999999999998E-5</v>
      </c>
      <c r="C16149" s="5">
        <v>80670</v>
      </c>
      <c r="D16149" s="74">
        <f t="shared" si="583"/>
        <v>7.1069991286597592E-4</v>
      </c>
      <c r="E16149" s="46"/>
      <c r="F16149" s="3"/>
      <c r="G16149" s="3"/>
      <c r="H16149" s="3"/>
      <c r="I16149" s="3"/>
      <c r="Y16149" s="27"/>
    </row>
    <row r="16150" spans="2:25" x14ac:dyDescent="0.25">
      <c r="B16150" s="6">
        <f t="shared" si="584"/>
        <v>8.0675000000000009E-5</v>
      </c>
      <c r="C16150" s="5">
        <v>80675</v>
      </c>
      <c r="D16150" s="74">
        <f t="shared" si="583"/>
        <v>7.1052666260153457E-4</v>
      </c>
      <c r="E16150" s="46"/>
      <c r="F16150" s="3"/>
      <c r="G16150" s="3"/>
      <c r="H16150" s="3"/>
      <c r="I16150" s="3"/>
      <c r="Y16150" s="27"/>
    </row>
    <row r="16151" spans="2:25" x14ac:dyDescent="0.25">
      <c r="B16151" s="6">
        <f t="shared" si="584"/>
        <v>8.0680000000000007E-5</v>
      </c>
      <c r="C16151" s="5">
        <v>80680</v>
      </c>
      <c r="D16151" s="74">
        <f t="shared" si="583"/>
        <v>7.1035346511946068E-4</v>
      </c>
      <c r="E16151" s="46"/>
      <c r="F16151" s="3"/>
      <c r="G16151" s="3"/>
      <c r="H16151" s="3"/>
      <c r="I16151" s="3"/>
      <c r="Y16151" s="27"/>
    </row>
    <row r="16152" spans="2:25" x14ac:dyDescent="0.25">
      <c r="B16152" s="6">
        <f t="shared" si="584"/>
        <v>8.0685000000000004E-5</v>
      </c>
      <c r="C16152" s="5">
        <v>80685</v>
      </c>
      <c r="D16152" s="74">
        <f t="shared" si="583"/>
        <v>7.1018032040046151E-4</v>
      </c>
      <c r="E16152" s="46"/>
      <c r="F16152" s="3"/>
      <c r="G16152" s="3"/>
      <c r="H16152" s="3"/>
      <c r="I16152" s="3"/>
      <c r="Y16152" s="27"/>
    </row>
    <row r="16153" spans="2:25" x14ac:dyDescent="0.25">
      <c r="B16153" s="6">
        <f t="shared" si="584"/>
        <v>8.0690000000000002E-5</v>
      </c>
      <c r="C16153" s="5">
        <v>80690</v>
      </c>
      <c r="D16153" s="74">
        <f t="shared" si="583"/>
        <v>7.1000722842525215E-4</v>
      </c>
      <c r="E16153" s="46"/>
      <c r="F16153" s="3"/>
      <c r="G16153" s="3"/>
      <c r="H16153" s="3"/>
      <c r="I16153" s="3"/>
      <c r="Y16153" s="27"/>
    </row>
    <row r="16154" spans="2:25" x14ac:dyDescent="0.25">
      <c r="B16154" s="6">
        <f t="shared" si="584"/>
        <v>8.0694999999999999E-5</v>
      </c>
      <c r="C16154" s="5">
        <v>80695</v>
      </c>
      <c r="D16154" s="74">
        <f t="shared" si="583"/>
        <v>7.0983418917455493E-4</v>
      </c>
      <c r="E16154" s="46"/>
      <c r="F16154" s="3"/>
      <c r="G16154" s="3"/>
      <c r="H16154" s="3"/>
      <c r="I16154" s="3"/>
      <c r="Y16154" s="27"/>
    </row>
    <row r="16155" spans="2:25" x14ac:dyDescent="0.25">
      <c r="B16155" s="6">
        <f t="shared" si="584"/>
        <v>8.070000000000001E-5</v>
      </c>
      <c r="C16155" s="5">
        <v>80700</v>
      </c>
      <c r="D16155" s="74">
        <f t="shared" si="583"/>
        <v>7.096612026291024E-4</v>
      </c>
      <c r="E16155" s="46"/>
      <c r="F16155" s="3"/>
      <c r="G16155" s="3"/>
      <c r="H16155" s="3"/>
      <c r="I16155" s="3"/>
      <c r="Y16155" s="27"/>
    </row>
    <row r="16156" spans="2:25" x14ac:dyDescent="0.25">
      <c r="B16156" s="6">
        <f t="shared" si="584"/>
        <v>8.0705000000000007E-5</v>
      </c>
      <c r="C16156" s="5">
        <v>80705</v>
      </c>
      <c r="D16156" s="74">
        <f t="shared" si="583"/>
        <v>7.094882687696337E-4</v>
      </c>
      <c r="E16156" s="46"/>
      <c r="F16156" s="3"/>
      <c r="G16156" s="3"/>
      <c r="H16156" s="3"/>
      <c r="I16156" s="3"/>
      <c r="Y16156" s="27"/>
    </row>
    <row r="16157" spans="2:25" x14ac:dyDescent="0.25">
      <c r="B16157" s="6">
        <f t="shared" si="584"/>
        <v>8.0710000000000005E-5</v>
      </c>
      <c r="C16157" s="5">
        <v>80710</v>
      </c>
      <c r="D16157" s="74">
        <f t="shared" si="583"/>
        <v>7.0931538757689893E-4</v>
      </c>
      <c r="E16157" s="46"/>
      <c r="F16157" s="3"/>
      <c r="G16157" s="3"/>
      <c r="H16157" s="3"/>
      <c r="I16157" s="3"/>
      <c r="Y16157" s="27"/>
    </row>
    <row r="16158" spans="2:25" x14ac:dyDescent="0.25">
      <c r="B16158" s="6">
        <f t="shared" si="584"/>
        <v>8.0715000000000002E-5</v>
      </c>
      <c r="C16158" s="5">
        <v>80715</v>
      </c>
      <c r="D16158" s="74">
        <f t="shared" si="583"/>
        <v>7.0914255903165089E-4</v>
      </c>
      <c r="E16158" s="46"/>
      <c r="F16158" s="3"/>
      <c r="G16158" s="3"/>
      <c r="H16158" s="3"/>
      <c r="I16158" s="3"/>
      <c r="Y16158" s="27"/>
    </row>
    <row r="16159" spans="2:25" x14ac:dyDescent="0.25">
      <c r="B16159" s="6">
        <f t="shared" si="584"/>
        <v>8.072E-5</v>
      </c>
      <c r="C16159" s="5">
        <v>80720</v>
      </c>
      <c r="D16159" s="74">
        <f t="shared" si="583"/>
        <v>7.0896978311465705E-4</v>
      </c>
      <c r="E16159" s="46"/>
      <c r="F16159" s="3"/>
      <c r="G16159" s="3"/>
      <c r="H16159" s="3"/>
      <c r="I16159" s="3"/>
      <c r="Y16159" s="27"/>
    </row>
    <row r="16160" spans="2:25" x14ac:dyDescent="0.25">
      <c r="B16160" s="6">
        <f t="shared" si="584"/>
        <v>8.0725000000000011E-5</v>
      </c>
      <c r="C16160" s="5">
        <v>80725</v>
      </c>
      <c r="D16160" s="74">
        <f t="shared" si="583"/>
        <v>7.0879705980668787E-4</v>
      </c>
      <c r="E16160" s="46"/>
      <c r="F16160" s="3"/>
      <c r="G16160" s="3"/>
      <c r="H16160" s="3"/>
      <c r="I16160" s="3"/>
      <c r="Y16160" s="27"/>
    </row>
    <row r="16161" spans="2:25" x14ac:dyDescent="0.25">
      <c r="B16161" s="6">
        <f t="shared" si="584"/>
        <v>8.0730000000000008E-5</v>
      </c>
      <c r="C16161" s="5">
        <v>80730</v>
      </c>
      <c r="D16161" s="74">
        <f t="shared" si="583"/>
        <v>7.0862438908852533E-4</v>
      </c>
      <c r="E16161" s="46"/>
      <c r="F16161" s="3"/>
      <c r="G16161" s="3"/>
      <c r="H16161" s="3"/>
      <c r="I16161" s="3"/>
      <c r="Y16161" s="27"/>
    </row>
    <row r="16162" spans="2:25" x14ac:dyDescent="0.25">
      <c r="B16162" s="6">
        <f t="shared" si="584"/>
        <v>8.0735000000000005E-5</v>
      </c>
      <c r="C16162" s="5">
        <v>80735</v>
      </c>
      <c r="D16162" s="74">
        <f t="shared" si="583"/>
        <v>7.084517709409578E-4</v>
      </c>
      <c r="E16162" s="46"/>
      <c r="F16162" s="3"/>
      <c r="G16162" s="3"/>
      <c r="H16162" s="3"/>
      <c r="I16162" s="3"/>
      <c r="Y16162" s="27"/>
    </row>
    <row r="16163" spans="2:25" x14ac:dyDescent="0.25">
      <c r="B16163" s="6">
        <f t="shared" si="584"/>
        <v>8.0740000000000003E-5</v>
      </c>
      <c r="C16163" s="5">
        <v>80740</v>
      </c>
      <c r="D16163" s="74">
        <f t="shared" si="583"/>
        <v>7.0827920534478374E-4</v>
      </c>
      <c r="E16163" s="46"/>
      <c r="F16163" s="3"/>
      <c r="G16163" s="3"/>
      <c r="H16163" s="3"/>
      <c r="I16163" s="3"/>
      <c r="Y16163" s="27"/>
    </row>
    <row r="16164" spans="2:25" x14ac:dyDescent="0.25">
      <c r="B16164" s="6">
        <f t="shared" si="584"/>
        <v>8.0745E-5</v>
      </c>
      <c r="C16164" s="5">
        <v>80745</v>
      </c>
      <c r="D16164" s="74">
        <f t="shared" si="583"/>
        <v>7.0810669228080745E-4</v>
      </c>
      <c r="E16164" s="46"/>
      <c r="F16164" s="3"/>
      <c r="G16164" s="3"/>
      <c r="H16164" s="3"/>
      <c r="I16164" s="3"/>
      <c r="Y16164" s="27"/>
    </row>
    <row r="16165" spans="2:25" x14ac:dyDescent="0.25">
      <c r="B16165" s="6">
        <f t="shared" si="584"/>
        <v>8.0750000000000011E-5</v>
      </c>
      <c r="C16165" s="5">
        <v>80750</v>
      </c>
      <c r="D16165" s="74">
        <f t="shared" si="583"/>
        <v>7.0793423172984106E-4</v>
      </c>
      <c r="E16165" s="46"/>
      <c r="F16165" s="3"/>
      <c r="G16165" s="3"/>
      <c r="H16165" s="3"/>
      <c r="I16165" s="3"/>
      <c r="Y16165" s="27"/>
    </row>
    <row r="16166" spans="2:25" x14ac:dyDescent="0.25">
      <c r="B16166" s="6">
        <f t="shared" si="584"/>
        <v>8.0755000000000009E-5</v>
      </c>
      <c r="C16166" s="5">
        <v>80755</v>
      </c>
      <c r="D16166" s="74">
        <f t="shared" si="583"/>
        <v>7.0776182367270925E-4</v>
      </c>
      <c r="E16166" s="46"/>
      <c r="F16166" s="3"/>
      <c r="G16166" s="3"/>
      <c r="H16166" s="3"/>
      <c r="I16166" s="3"/>
      <c r="Y16166" s="27"/>
    </row>
    <row r="16167" spans="2:25" x14ac:dyDescent="0.25">
      <c r="B16167" s="6">
        <f t="shared" si="584"/>
        <v>8.0760000000000006E-5</v>
      </c>
      <c r="C16167" s="5">
        <v>80760</v>
      </c>
      <c r="D16167" s="74">
        <f t="shared" si="583"/>
        <v>7.0758946809024083E-4</v>
      </c>
      <c r="E16167" s="46"/>
      <c r="F16167" s="3"/>
      <c r="G16167" s="3"/>
      <c r="H16167" s="3"/>
      <c r="I16167" s="3"/>
      <c r="Y16167" s="27"/>
    </row>
    <row r="16168" spans="2:25" x14ac:dyDescent="0.25">
      <c r="B16168" s="6">
        <f t="shared" si="584"/>
        <v>8.0765000000000003E-5</v>
      </c>
      <c r="C16168" s="5">
        <v>80765</v>
      </c>
      <c r="D16168" s="74">
        <f t="shared" si="583"/>
        <v>7.0741716496327287E-4</v>
      </c>
      <c r="E16168" s="46"/>
      <c r="F16168" s="3"/>
      <c r="G16168" s="3"/>
      <c r="H16168" s="3"/>
      <c r="I16168" s="3"/>
      <c r="Y16168" s="27"/>
    </row>
    <row r="16169" spans="2:25" x14ac:dyDescent="0.25">
      <c r="B16169" s="6">
        <f t="shared" si="584"/>
        <v>8.0770000000000001E-5</v>
      </c>
      <c r="C16169" s="5">
        <v>80770</v>
      </c>
      <c r="D16169" s="74">
        <f t="shared" si="583"/>
        <v>7.0724491427265226E-4</v>
      </c>
      <c r="E16169" s="46"/>
      <c r="F16169" s="3"/>
      <c r="G16169" s="3"/>
      <c r="H16169" s="3"/>
      <c r="I16169" s="3"/>
      <c r="Y16169" s="27"/>
    </row>
    <row r="16170" spans="2:25" x14ac:dyDescent="0.25">
      <c r="B16170" s="6">
        <f t="shared" si="584"/>
        <v>8.0774999999999998E-5</v>
      </c>
      <c r="C16170" s="5">
        <v>80775</v>
      </c>
      <c r="D16170" s="74">
        <f t="shared" si="583"/>
        <v>7.0707271599923277E-4</v>
      </c>
      <c r="E16170" s="46"/>
      <c r="F16170" s="3"/>
      <c r="G16170" s="3"/>
      <c r="H16170" s="3"/>
      <c r="I16170" s="3"/>
      <c r="Y16170" s="27"/>
    </row>
    <row r="16171" spans="2:25" x14ac:dyDescent="0.25">
      <c r="B16171" s="6">
        <f t="shared" si="584"/>
        <v>8.0780000000000009E-5</v>
      </c>
      <c r="C16171" s="5">
        <v>80780</v>
      </c>
      <c r="D16171" s="74">
        <f t="shared" si="583"/>
        <v>7.0690057012387823E-4</v>
      </c>
      <c r="E16171" s="46"/>
      <c r="F16171" s="3"/>
      <c r="G16171" s="3"/>
      <c r="H16171" s="3"/>
      <c r="I16171" s="3"/>
      <c r="Y16171" s="27"/>
    </row>
    <row r="16172" spans="2:25" x14ac:dyDescent="0.25">
      <c r="B16172" s="6">
        <f t="shared" si="584"/>
        <v>8.0785000000000007E-5</v>
      </c>
      <c r="C16172" s="5">
        <v>80785</v>
      </c>
      <c r="D16172" s="74">
        <f t="shared" si="583"/>
        <v>7.0672847662745788E-4</v>
      </c>
      <c r="E16172" s="46"/>
      <c r="F16172" s="3"/>
      <c r="G16172" s="3"/>
      <c r="H16172" s="3"/>
      <c r="I16172" s="3"/>
      <c r="Y16172" s="27"/>
    </row>
    <row r="16173" spans="2:25" x14ac:dyDescent="0.25">
      <c r="B16173" s="6">
        <f t="shared" si="584"/>
        <v>8.0790000000000004E-5</v>
      </c>
      <c r="C16173" s="5">
        <v>80790</v>
      </c>
      <c r="D16173" s="74">
        <f t="shared" si="583"/>
        <v>7.0655643549085226E-4</v>
      </c>
      <c r="E16173" s="46"/>
      <c r="F16173" s="3"/>
      <c r="G16173" s="3"/>
      <c r="H16173" s="3"/>
      <c r="I16173" s="3"/>
      <c r="Y16173" s="27"/>
    </row>
    <row r="16174" spans="2:25" x14ac:dyDescent="0.25">
      <c r="B16174" s="6">
        <f t="shared" si="584"/>
        <v>8.0795000000000001E-5</v>
      </c>
      <c r="C16174" s="5">
        <v>80795</v>
      </c>
      <c r="D16174" s="74">
        <f t="shared" si="583"/>
        <v>7.0638444669494731E-4</v>
      </c>
      <c r="E16174" s="46"/>
      <c r="F16174" s="3"/>
      <c r="G16174" s="3"/>
      <c r="H16174" s="3"/>
      <c r="I16174" s="3"/>
      <c r="Y16174" s="27"/>
    </row>
    <row r="16175" spans="2:25" x14ac:dyDescent="0.25">
      <c r="B16175" s="6">
        <f t="shared" si="584"/>
        <v>8.0799999999999999E-5</v>
      </c>
      <c r="C16175" s="5">
        <v>80800</v>
      </c>
      <c r="D16175" s="74">
        <f t="shared" si="583"/>
        <v>7.0621251022063691E-4</v>
      </c>
      <c r="E16175" s="46"/>
      <c r="F16175" s="3"/>
      <c r="G16175" s="3"/>
      <c r="H16175" s="3"/>
      <c r="I16175" s="3"/>
      <c r="Y16175" s="27"/>
    </row>
    <row r="16176" spans="2:25" x14ac:dyDescent="0.25">
      <c r="B16176" s="6">
        <f t="shared" si="584"/>
        <v>8.080500000000001E-5</v>
      </c>
      <c r="C16176" s="5">
        <v>80805</v>
      </c>
      <c r="D16176" s="74">
        <f t="shared" si="583"/>
        <v>7.0604062604882607E-4</v>
      </c>
      <c r="E16176" s="46"/>
      <c r="F16176" s="3"/>
      <c r="G16176" s="3"/>
      <c r="H16176" s="3"/>
      <c r="I16176" s="3"/>
      <c r="Y16176" s="27"/>
    </row>
    <row r="16177" spans="2:25" x14ac:dyDescent="0.25">
      <c r="B16177" s="6">
        <f t="shared" si="584"/>
        <v>8.0810000000000007E-5</v>
      </c>
      <c r="C16177" s="5">
        <v>80810</v>
      </c>
      <c r="D16177" s="74">
        <f t="shared" si="583"/>
        <v>7.0586879416042634E-4</v>
      </c>
      <c r="E16177" s="46"/>
      <c r="F16177" s="3"/>
      <c r="G16177" s="3"/>
      <c r="H16177" s="3"/>
      <c r="I16177" s="3"/>
      <c r="Y16177" s="27"/>
    </row>
    <row r="16178" spans="2:25" x14ac:dyDescent="0.25">
      <c r="B16178" s="6">
        <f t="shared" si="584"/>
        <v>8.0815000000000005E-5</v>
      </c>
      <c r="C16178" s="5">
        <v>80815</v>
      </c>
      <c r="D16178" s="74">
        <f t="shared" si="583"/>
        <v>7.0569701453635598E-4</v>
      </c>
      <c r="E16178" s="46"/>
      <c r="F16178" s="3"/>
      <c r="G16178" s="3"/>
      <c r="H16178" s="3"/>
      <c r="I16178" s="3"/>
      <c r="Y16178" s="27"/>
    </row>
    <row r="16179" spans="2:25" x14ac:dyDescent="0.25">
      <c r="B16179" s="6">
        <f t="shared" si="584"/>
        <v>8.0820000000000002E-5</v>
      </c>
      <c r="C16179" s="5">
        <v>80820</v>
      </c>
      <c r="D16179" s="74">
        <f t="shared" si="583"/>
        <v>7.0552528715754311E-4</v>
      </c>
      <c r="E16179" s="46"/>
      <c r="F16179" s="3"/>
      <c r="G16179" s="3"/>
      <c r="H16179" s="3"/>
      <c r="I16179" s="3"/>
      <c r="Y16179" s="27"/>
    </row>
    <row r="16180" spans="2:25" x14ac:dyDescent="0.25">
      <c r="B16180" s="6">
        <f t="shared" si="584"/>
        <v>8.0824999999999999E-5</v>
      </c>
      <c r="C16180" s="5">
        <v>80825</v>
      </c>
      <c r="D16180" s="74">
        <f t="shared" si="583"/>
        <v>7.0535361200492269E-4</v>
      </c>
      <c r="E16180" s="46"/>
      <c r="F16180" s="3"/>
      <c r="G16180" s="3"/>
      <c r="H16180" s="3"/>
      <c r="I16180" s="3"/>
      <c r="Y16180" s="27"/>
    </row>
    <row r="16181" spans="2:25" x14ac:dyDescent="0.25">
      <c r="B16181" s="6">
        <f t="shared" si="584"/>
        <v>8.083000000000001E-5</v>
      </c>
      <c r="C16181" s="5">
        <v>80830</v>
      </c>
      <c r="D16181" s="74">
        <f t="shared" si="583"/>
        <v>7.0518198905944018E-4</v>
      </c>
      <c r="E16181" s="46"/>
      <c r="F16181" s="3"/>
      <c r="G16181" s="3"/>
      <c r="H16181" s="3"/>
      <c r="I16181" s="3"/>
      <c r="Y16181" s="27"/>
    </row>
    <row r="16182" spans="2:25" x14ac:dyDescent="0.25">
      <c r="B16182" s="6">
        <f t="shared" si="584"/>
        <v>8.0835000000000008E-5</v>
      </c>
      <c r="C16182" s="5">
        <v>80835</v>
      </c>
      <c r="D16182" s="74">
        <f t="shared" si="583"/>
        <v>7.0501041830204681E-4</v>
      </c>
      <c r="E16182" s="46"/>
      <c r="F16182" s="3"/>
      <c r="G16182" s="3"/>
      <c r="H16182" s="3"/>
      <c r="I16182" s="3"/>
      <c r="Y16182" s="27"/>
    </row>
    <row r="16183" spans="2:25" x14ac:dyDescent="0.25">
      <c r="B16183" s="6">
        <f t="shared" si="584"/>
        <v>8.0840000000000005E-5</v>
      </c>
      <c r="C16183" s="5">
        <v>80840</v>
      </c>
      <c r="D16183" s="74">
        <f t="shared" si="583"/>
        <v>7.0483889971370247E-4</v>
      </c>
      <c r="E16183" s="46"/>
      <c r="F16183" s="3"/>
      <c r="G16183" s="3"/>
      <c r="H16183" s="3"/>
      <c r="I16183" s="3"/>
      <c r="Y16183" s="27"/>
    </row>
    <row r="16184" spans="2:25" x14ac:dyDescent="0.25">
      <c r="B16184" s="6">
        <f t="shared" si="584"/>
        <v>8.0845000000000003E-5</v>
      </c>
      <c r="C16184" s="5">
        <v>80845</v>
      </c>
      <c r="D16184" s="74">
        <f t="shared" si="583"/>
        <v>7.0466743327537507E-4</v>
      </c>
      <c r="E16184" s="46"/>
      <c r="F16184" s="3"/>
      <c r="G16184" s="3"/>
      <c r="H16184" s="3"/>
      <c r="I16184" s="3"/>
      <c r="Y16184" s="27"/>
    </row>
    <row r="16185" spans="2:25" x14ac:dyDescent="0.25">
      <c r="B16185" s="6">
        <f t="shared" si="584"/>
        <v>8.085E-5</v>
      </c>
      <c r="C16185" s="5">
        <v>80850</v>
      </c>
      <c r="D16185" s="74">
        <f t="shared" si="583"/>
        <v>7.0449601896804088E-4</v>
      </c>
      <c r="E16185" s="46"/>
      <c r="F16185" s="3"/>
      <c r="G16185" s="3"/>
      <c r="H16185" s="3"/>
      <c r="I16185" s="3"/>
      <c r="Y16185" s="27"/>
    </row>
    <row r="16186" spans="2:25" x14ac:dyDescent="0.25">
      <c r="B16186" s="6">
        <f t="shared" si="584"/>
        <v>8.0855000000000011E-5</v>
      </c>
      <c r="C16186" s="5">
        <v>80855</v>
      </c>
      <c r="D16186" s="74">
        <f t="shared" si="583"/>
        <v>7.0432465677268527E-4</v>
      </c>
      <c r="E16186" s="46"/>
      <c r="F16186" s="3"/>
      <c r="G16186" s="3"/>
      <c r="H16186" s="3"/>
      <c r="I16186" s="3"/>
      <c r="Y16186" s="27"/>
    </row>
    <row r="16187" spans="2:25" x14ac:dyDescent="0.25">
      <c r="B16187" s="6">
        <f t="shared" si="584"/>
        <v>8.0860000000000008E-5</v>
      </c>
      <c r="C16187" s="5">
        <v>80860</v>
      </c>
      <c r="D16187" s="74">
        <f t="shared" si="583"/>
        <v>7.0415334667029989E-4</v>
      </c>
      <c r="E16187" s="46"/>
      <c r="F16187" s="3"/>
      <c r="G16187" s="3"/>
      <c r="H16187" s="3"/>
      <c r="I16187" s="3"/>
      <c r="Y16187" s="27"/>
    </row>
    <row r="16188" spans="2:25" x14ac:dyDescent="0.25">
      <c r="B16188" s="6">
        <f t="shared" si="584"/>
        <v>8.0865000000000006E-5</v>
      </c>
      <c r="C16188" s="5">
        <v>80865</v>
      </c>
      <c r="D16188" s="74">
        <f t="shared" si="583"/>
        <v>7.0398208864188531E-4</v>
      </c>
      <c r="E16188" s="46"/>
      <c r="F16188" s="3"/>
      <c r="G16188" s="3"/>
      <c r="H16188" s="3"/>
      <c r="I16188" s="3"/>
      <c r="Y16188" s="27"/>
    </row>
    <row r="16189" spans="2:25" x14ac:dyDescent="0.25">
      <c r="B16189" s="6">
        <f t="shared" si="584"/>
        <v>8.0870000000000003E-5</v>
      </c>
      <c r="C16189" s="5">
        <v>80870</v>
      </c>
      <c r="D16189" s="74">
        <f t="shared" si="583"/>
        <v>7.0381088266845051E-4</v>
      </c>
      <c r="E16189" s="46"/>
      <c r="F16189" s="3"/>
      <c r="G16189" s="3"/>
      <c r="H16189" s="3"/>
      <c r="I16189" s="3"/>
      <c r="Y16189" s="27"/>
    </row>
    <row r="16190" spans="2:25" x14ac:dyDescent="0.25">
      <c r="B16190" s="6">
        <f t="shared" si="584"/>
        <v>8.0875000000000001E-5</v>
      </c>
      <c r="C16190" s="5">
        <v>80875</v>
      </c>
      <c r="D16190" s="74">
        <f t="shared" si="583"/>
        <v>7.0363972873101123E-4</v>
      </c>
      <c r="E16190" s="46"/>
      <c r="F16190" s="3"/>
      <c r="G16190" s="3"/>
      <c r="H16190" s="3"/>
      <c r="I16190" s="3"/>
      <c r="Y16190" s="27"/>
    </row>
    <row r="16191" spans="2:25" x14ac:dyDescent="0.25">
      <c r="B16191" s="6">
        <f t="shared" si="584"/>
        <v>8.0880000000000012E-5</v>
      </c>
      <c r="C16191" s="5">
        <v>80880</v>
      </c>
      <c r="D16191" s="74">
        <f t="shared" si="583"/>
        <v>7.0346862681059307E-4</v>
      </c>
      <c r="E16191" s="46"/>
      <c r="F16191" s="3"/>
      <c r="G16191" s="3"/>
      <c r="H16191" s="3"/>
      <c r="I16191" s="3"/>
      <c r="Y16191" s="27"/>
    </row>
    <row r="16192" spans="2:25" x14ac:dyDescent="0.25">
      <c r="B16192" s="6">
        <f t="shared" si="584"/>
        <v>8.0885000000000009E-5</v>
      </c>
      <c r="C16192" s="5">
        <v>80885</v>
      </c>
      <c r="D16192" s="74">
        <f t="shared" si="583"/>
        <v>7.03297576888229E-4</v>
      </c>
      <c r="E16192" s="46"/>
      <c r="F16192" s="3"/>
      <c r="G16192" s="3"/>
      <c r="H16192" s="3"/>
      <c r="I16192" s="3"/>
      <c r="Y16192" s="27"/>
    </row>
    <row r="16193" spans="2:25" x14ac:dyDescent="0.25">
      <c r="B16193" s="6">
        <f t="shared" si="584"/>
        <v>8.0890000000000006E-5</v>
      </c>
      <c r="C16193" s="5">
        <v>80890</v>
      </c>
      <c r="D16193" s="74">
        <f t="shared" si="583"/>
        <v>7.0312657894495945E-4</v>
      </c>
      <c r="E16193" s="46"/>
      <c r="F16193" s="3"/>
      <c r="G16193" s="3"/>
      <c r="H16193" s="3"/>
      <c r="I16193" s="3"/>
      <c r="Y16193" s="27"/>
    </row>
    <row r="16194" spans="2:25" x14ac:dyDescent="0.25">
      <c r="B16194" s="6">
        <f t="shared" si="584"/>
        <v>8.0895000000000004E-5</v>
      </c>
      <c r="C16194" s="5">
        <v>80895</v>
      </c>
      <c r="D16194" s="74">
        <f t="shared" si="583"/>
        <v>7.0295563296183389E-4</v>
      </c>
      <c r="E16194" s="46"/>
      <c r="F16194" s="3"/>
      <c r="G16194" s="3"/>
      <c r="H16194" s="3"/>
      <c r="I16194" s="3"/>
      <c r="Y16194" s="27"/>
    </row>
    <row r="16195" spans="2:25" x14ac:dyDescent="0.25">
      <c r="B16195" s="6">
        <f t="shared" si="584"/>
        <v>8.0900000000000001E-5</v>
      </c>
      <c r="C16195" s="5">
        <v>80900</v>
      </c>
      <c r="D16195" s="74">
        <f t="shared" si="583"/>
        <v>7.0278473891990988E-4</v>
      </c>
      <c r="E16195" s="46"/>
      <c r="F16195" s="3"/>
      <c r="G16195" s="3"/>
      <c r="H16195" s="3"/>
      <c r="I16195" s="3"/>
      <c r="Y16195" s="27"/>
    </row>
    <row r="16196" spans="2:25" x14ac:dyDescent="0.25">
      <c r="B16196" s="6">
        <f t="shared" si="584"/>
        <v>8.0904999999999999E-5</v>
      </c>
      <c r="C16196" s="5">
        <v>80905</v>
      </c>
      <c r="D16196" s="74">
        <f t="shared" si="583"/>
        <v>7.026138968002501E-4</v>
      </c>
      <c r="E16196" s="46"/>
      <c r="F16196" s="3"/>
      <c r="G16196" s="3"/>
      <c r="H16196" s="3"/>
      <c r="I16196" s="3"/>
      <c r="Y16196" s="27"/>
    </row>
    <row r="16197" spans="2:25" x14ac:dyDescent="0.25">
      <c r="B16197" s="6">
        <f t="shared" si="584"/>
        <v>8.091000000000001E-5</v>
      </c>
      <c r="C16197" s="5">
        <v>80910</v>
      </c>
      <c r="D16197" s="74">
        <f t="shared" si="583"/>
        <v>7.0244310658393034E-4</v>
      </c>
      <c r="E16197" s="46"/>
      <c r="F16197" s="3"/>
      <c r="G16197" s="3"/>
      <c r="H16197" s="3"/>
      <c r="I16197" s="3"/>
      <c r="Y16197" s="27"/>
    </row>
    <row r="16198" spans="2:25" x14ac:dyDescent="0.25">
      <c r="B16198" s="6">
        <f t="shared" si="584"/>
        <v>8.0915000000000007E-5</v>
      </c>
      <c r="C16198" s="5">
        <v>80915</v>
      </c>
      <c r="D16198" s="74">
        <f t="shared" si="583"/>
        <v>7.0227236825203031E-4</v>
      </c>
      <c r="E16198" s="46"/>
      <c r="F16198" s="3"/>
      <c r="G16198" s="3"/>
      <c r="H16198" s="3"/>
      <c r="I16198" s="3"/>
      <c r="Y16198" s="27"/>
    </row>
    <row r="16199" spans="2:25" x14ac:dyDescent="0.25">
      <c r="B16199" s="6">
        <f t="shared" si="584"/>
        <v>8.0920000000000005E-5</v>
      </c>
      <c r="C16199" s="5">
        <v>80920</v>
      </c>
      <c r="D16199" s="74">
        <f t="shared" si="583"/>
        <v>7.021016817856401E-4</v>
      </c>
      <c r="E16199" s="46"/>
      <c r="F16199" s="3"/>
      <c r="G16199" s="3"/>
      <c r="H16199" s="3"/>
      <c r="I16199" s="3"/>
      <c r="Y16199" s="27"/>
    </row>
    <row r="16200" spans="2:25" x14ac:dyDescent="0.25">
      <c r="B16200" s="6">
        <f t="shared" si="584"/>
        <v>8.0925000000000002E-5</v>
      </c>
      <c r="C16200" s="5">
        <v>80925</v>
      </c>
      <c r="D16200" s="74">
        <f t="shared" si="583"/>
        <v>7.0193104716585687E-4</v>
      </c>
      <c r="E16200" s="46"/>
      <c r="F16200" s="3"/>
      <c r="G16200" s="3"/>
      <c r="H16200" s="3"/>
      <c r="I16200" s="3"/>
      <c r="Y16200" s="27"/>
    </row>
    <row r="16201" spans="2:25" x14ac:dyDescent="0.25">
      <c r="B16201" s="6">
        <f t="shared" si="584"/>
        <v>8.0929999999999999E-5</v>
      </c>
      <c r="C16201" s="5">
        <v>80930</v>
      </c>
      <c r="D16201" s="74">
        <f t="shared" si="583"/>
        <v>7.0176046437378525E-4</v>
      </c>
      <c r="E16201" s="46"/>
      <c r="F16201" s="3"/>
      <c r="G16201" s="3"/>
      <c r="H16201" s="3"/>
      <c r="I16201" s="3"/>
      <c r="Y16201" s="27"/>
    </row>
    <row r="16202" spans="2:25" x14ac:dyDescent="0.25">
      <c r="B16202" s="6">
        <f t="shared" si="584"/>
        <v>8.093500000000001E-5</v>
      </c>
      <c r="C16202" s="5">
        <v>80935</v>
      </c>
      <c r="D16202" s="74">
        <f t="shared" si="583"/>
        <v>7.0158993339053779E-4</v>
      </c>
      <c r="E16202" s="46"/>
      <c r="F16202" s="3"/>
      <c r="G16202" s="3"/>
      <c r="H16202" s="3"/>
      <c r="I16202" s="3"/>
      <c r="Y16202" s="27"/>
    </row>
    <row r="16203" spans="2:25" x14ac:dyDescent="0.25">
      <c r="B16203" s="6">
        <f t="shared" si="584"/>
        <v>8.0940000000000008E-5</v>
      </c>
      <c r="C16203" s="5">
        <v>80940</v>
      </c>
      <c r="D16203" s="74">
        <f t="shared" si="583"/>
        <v>7.0141945419723863E-4</v>
      </c>
      <c r="E16203" s="46"/>
      <c r="F16203" s="3"/>
      <c r="G16203" s="3"/>
      <c r="H16203" s="3"/>
      <c r="I16203" s="3"/>
      <c r="Y16203" s="27"/>
    </row>
    <row r="16204" spans="2:25" x14ac:dyDescent="0.25">
      <c r="B16204" s="6">
        <f t="shared" si="584"/>
        <v>8.0945000000000005E-5</v>
      </c>
      <c r="C16204" s="5">
        <v>80945</v>
      </c>
      <c r="D16204" s="74">
        <f t="shared" si="583"/>
        <v>7.0124902677501475E-4</v>
      </c>
      <c r="E16204" s="46"/>
      <c r="F16204" s="3"/>
      <c r="G16204" s="3"/>
      <c r="H16204" s="3"/>
      <c r="I16204" s="3"/>
      <c r="Y16204" s="27"/>
    </row>
    <row r="16205" spans="2:25" x14ac:dyDescent="0.25">
      <c r="B16205" s="6">
        <f t="shared" si="584"/>
        <v>8.0950000000000003E-5</v>
      </c>
      <c r="C16205" s="5">
        <v>80950</v>
      </c>
      <c r="D16205" s="74">
        <f t="shared" si="583"/>
        <v>7.0107865110500558E-4</v>
      </c>
      <c r="E16205" s="46"/>
      <c r="F16205" s="3"/>
      <c r="G16205" s="3"/>
      <c r="H16205" s="3"/>
      <c r="I16205" s="3"/>
      <c r="Y16205" s="27"/>
    </row>
    <row r="16206" spans="2:25" x14ac:dyDescent="0.25">
      <c r="B16206" s="6">
        <f t="shared" si="584"/>
        <v>8.0955E-5</v>
      </c>
      <c r="C16206" s="5">
        <v>80955</v>
      </c>
      <c r="D16206" s="74">
        <f t="shared" si="583"/>
        <v>7.0090832716835456E-4</v>
      </c>
      <c r="E16206" s="46"/>
      <c r="F16206" s="3"/>
      <c r="G16206" s="3"/>
      <c r="H16206" s="3"/>
      <c r="I16206" s="3"/>
      <c r="Y16206" s="27"/>
    </row>
    <row r="16207" spans="2:25" x14ac:dyDescent="0.25">
      <c r="B16207" s="6">
        <f t="shared" si="584"/>
        <v>8.0960000000000011E-5</v>
      </c>
      <c r="C16207" s="5">
        <v>80960</v>
      </c>
      <c r="D16207" s="74">
        <f t="shared" si="583"/>
        <v>7.0073805494621588E-4</v>
      </c>
      <c r="E16207" s="46"/>
      <c r="F16207" s="3"/>
      <c r="G16207" s="3"/>
      <c r="H16207" s="3"/>
      <c r="I16207" s="3"/>
      <c r="Y16207" s="27"/>
    </row>
    <row r="16208" spans="2:25" x14ac:dyDescent="0.25">
      <c r="B16208" s="6">
        <f t="shared" si="584"/>
        <v>8.0965000000000008E-5</v>
      </c>
      <c r="C16208" s="5">
        <v>80965</v>
      </c>
      <c r="D16208" s="74">
        <f t="shared" si="583"/>
        <v>7.0056783441975056E-4</v>
      </c>
      <c r="E16208" s="46"/>
      <c r="F16208" s="3"/>
      <c r="G16208" s="3"/>
      <c r="H16208" s="3"/>
      <c r="I16208" s="3"/>
      <c r="Y16208" s="27"/>
    </row>
    <row r="16209" spans="2:25" x14ac:dyDescent="0.25">
      <c r="B16209" s="6">
        <f t="shared" si="584"/>
        <v>8.0970000000000006E-5</v>
      </c>
      <c r="C16209" s="5">
        <v>80970</v>
      </c>
      <c r="D16209" s="74">
        <f t="shared" si="583"/>
        <v>7.003976655701287E-4</v>
      </c>
      <c r="E16209" s="46"/>
      <c r="F16209" s="3"/>
      <c r="G16209" s="3"/>
      <c r="H16209" s="3"/>
      <c r="I16209" s="3"/>
      <c r="Y16209" s="27"/>
    </row>
    <row r="16210" spans="2:25" x14ac:dyDescent="0.25">
      <c r="B16210" s="6">
        <f t="shared" si="584"/>
        <v>8.0975000000000003E-5</v>
      </c>
      <c r="C16210" s="5">
        <v>80975</v>
      </c>
      <c r="D16210" s="74">
        <f t="shared" si="583"/>
        <v>7.0022754837852899E-4</v>
      </c>
      <c r="E16210" s="46"/>
      <c r="F16210" s="3"/>
      <c r="G16210" s="3"/>
      <c r="H16210" s="3"/>
      <c r="I16210" s="3"/>
      <c r="Y16210" s="27"/>
    </row>
    <row r="16211" spans="2:25" x14ac:dyDescent="0.25">
      <c r="B16211" s="6">
        <f t="shared" si="584"/>
        <v>8.0980000000000001E-5</v>
      </c>
      <c r="C16211" s="5">
        <v>80980</v>
      </c>
      <c r="D16211" s="74">
        <f t="shared" ref="D16211:D16274" si="585">IF(ISERROR($D$12*2*PI()*$D$4*$D$5^2/B16211^5*10^-9*(1/(EXP(($D$4*$D$5)/(B16211*$D$6*($D$9)))-1))),0,$D$12*2*PI()*$D$4*$D$5^2/B16211^5*10^-9*(1/(EXP(($D$4*$D$5)/(B16211*$D$6*($D$9)))-1)))</f>
        <v>7.0005748282613381E-4</v>
      </c>
      <c r="E16211" s="46"/>
      <c r="F16211" s="3"/>
      <c r="G16211" s="3"/>
      <c r="H16211" s="3"/>
      <c r="I16211" s="3"/>
      <c r="Y16211" s="27"/>
    </row>
    <row r="16212" spans="2:25" x14ac:dyDescent="0.25">
      <c r="B16212" s="6">
        <f t="shared" ref="B16212:B16275" si="586">C16212*10^-9</f>
        <v>8.0985000000000012E-5</v>
      </c>
      <c r="C16212" s="5">
        <v>80985</v>
      </c>
      <c r="D16212" s="74">
        <f t="shared" si="585"/>
        <v>6.9988746889413853E-4</v>
      </c>
      <c r="E16212" s="46"/>
      <c r="F16212" s="3"/>
      <c r="G16212" s="3"/>
      <c r="H16212" s="3"/>
      <c r="I16212" s="3"/>
      <c r="Y16212" s="27"/>
    </row>
    <row r="16213" spans="2:25" x14ac:dyDescent="0.25">
      <c r="B16213" s="6">
        <f t="shared" si="586"/>
        <v>8.0990000000000009E-5</v>
      </c>
      <c r="C16213" s="5">
        <v>80990</v>
      </c>
      <c r="D16213" s="74">
        <f t="shared" si="585"/>
        <v>6.9971750656374536E-4</v>
      </c>
      <c r="E16213" s="46"/>
      <c r="F16213" s="3"/>
      <c r="G16213" s="3"/>
      <c r="H16213" s="3"/>
      <c r="I16213" s="3"/>
      <c r="Y16213" s="27"/>
    </row>
    <row r="16214" spans="2:25" x14ac:dyDescent="0.25">
      <c r="B16214" s="6">
        <f t="shared" si="586"/>
        <v>8.0995000000000006E-5</v>
      </c>
      <c r="C16214" s="5">
        <v>80995</v>
      </c>
      <c r="D16214" s="74">
        <f t="shared" si="585"/>
        <v>6.9954759581616194E-4</v>
      </c>
      <c r="E16214" s="46"/>
      <c r="F16214" s="3"/>
      <c r="G16214" s="3"/>
      <c r="H16214" s="3"/>
      <c r="I16214" s="3"/>
      <c r="Y16214" s="27"/>
    </row>
    <row r="16215" spans="2:25" x14ac:dyDescent="0.25">
      <c r="B16215" s="6">
        <f t="shared" si="586"/>
        <v>8.1000000000000004E-5</v>
      </c>
      <c r="C16215" s="5">
        <v>81000</v>
      </c>
      <c r="D16215" s="74">
        <f t="shared" si="585"/>
        <v>6.9937773663260707E-4</v>
      </c>
      <c r="E16215" s="46"/>
      <c r="F16215" s="3"/>
      <c r="G16215" s="3"/>
      <c r="H16215" s="3"/>
      <c r="I16215" s="3"/>
      <c r="Y16215" s="27"/>
    </row>
    <row r="16216" spans="2:25" x14ac:dyDescent="0.25">
      <c r="B16216" s="6">
        <f t="shared" si="586"/>
        <v>8.1005000000000001E-5</v>
      </c>
      <c r="C16216" s="5">
        <v>81005</v>
      </c>
      <c r="D16216" s="74">
        <f t="shared" si="585"/>
        <v>6.9920792899430474E-4</v>
      </c>
      <c r="E16216" s="46"/>
      <c r="F16216" s="3"/>
      <c r="G16216" s="3"/>
      <c r="H16216" s="3"/>
      <c r="I16216" s="3"/>
      <c r="Y16216" s="27"/>
    </row>
    <row r="16217" spans="2:25" x14ac:dyDescent="0.25">
      <c r="B16217" s="6">
        <f t="shared" si="586"/>
        <v>8.1009999999999999E-5</v>
      </c>
      <c r="C16217" s="5">
        <v>81010</v>
      </c>
      <c r="D16217" s="74">
        <f t="shared" si="585"/>
        <v>6.9903817288249025E-4</v>
      </c>
      <c r="E16217" s="46"/>
      <c r="F16217" s="3"/>
      <c r="G16217" s="3"/>
      <c r="H16217" s="3"/>
      <c r="I16217" s="3"/>
      <c r="Y16217" s="27"/>
    </row>
    <row r="16218" spans="2:25" x14ac:dyDescent="0.25">
      <c r="B16218" s="6">
        <f t="shared" si="586"/>
        <v>8.101500000000001E-5</v>
      </c>
      <c r="C16218" s="5">
        <v>81015</v>
      </c>
      <c r="D16218" s="74">
        <f t="shared" si="585"/>
        <v>6.9886846827840255E-4</v>
      </c>
      <c r="E16218" s="46"/>
      <c r="F16218" s="3"/>
      <c r="G16218" s="3"/>
      <c r="H16218" s="3"/>
      <c r="I16218" s="3"/>
      <c r="Y16218" s="27"/>
    </row>
    <row r="16219" spans="2:25" x14ac:dyDescent="0.25">
      <c r="B16219" s="6">
        <f t="shared" si="586"/>
        <v>8.1020000000000007E-5</v>
      </c>
      <c r="C16219" s="5">
        <v>81020</v>
      </c>
      <c r="D16219" s="74">
        <f t="shared" si="585"/>
        <v>6.9869881516329243E-4</v>
      </c>
      <c r="E16219" s="46"/>
      <c r="F16219" s="3"/>
      <c r="G16219" s="3"/>
      <c r="H16219" s="3"/>
      <c r="I16219" s="3"/>
      <c r="Y16219" s="27"/>
    </row>
    <row r="16220" spans="2:25" x14ac:dyDescent="0.25">
      <c r="B16220" s="6">
        <f t="shared" si="586"/>
        <v>8.1025000000000004E-5</v>
      </c>
      <c r="C16220" s="5">
        <v>81025</v>
      </c>
      <c r="D16220" s="74">
        <f t="shared" si="585"/>
        <v>6.9852921351841685E-4</v>
      </c>
      <c r="E16220" s="46"/>
      <c r="F16220" s="3"/>
      <c r="G16220" s="3"/>
      <c r="H16220" s="3"/>
      <c r="I16220" s="3"/>
      <c r="Y16220" s="27"/>
    </row>
    <row r="16221" spans="2:25" x14ac:dyDescent="0.25">
      <c r="B16221" s="6">
        <f t="shared" si="586"/>
        <v>8.1030000000000002E-5</v>
      </c>
      <c r="C16221" s="5">
        <v>81030</v>
      </c>
      <c r="D16221" s="74">
        <f t="shared" si="585"/>
        <v>6.9835966332504199E-4</v>
      </c>
      <c r="E16221" s="46"/>
      <c r="F16221" s="3"/>
      <c r="G16221" s="3"/>
      <c r="H16221" s="3"/>
      <c r="I16221" s="3"/>
      <c r="Y16221" s="27"/>
    </row>
    <row r="16222" spans="2:25" x14ac:dyDescent="0.25">
      <c r="B16222" s="6">
        <f t="shared" si="586"/>
        <v>8.1034999999999999E-5</v>
      </c>
      <c r="C16222" s="5">
        <v>81035</v>
      </c>
      <c r="D16222" s="74">
        <f t="shared" si="585"/>
        <v>6.9819016456443869E-4</v>
      </c>
      <c r="E16222" s="46"/>
      <c r="F16222" s="3"/>
      <c r="G16222" s="3"/>
      <c r="H16222" s="3"/>
      <c r="I16222" s="3"/>
      <c r="Y16222" s="27"/>
    </row>
    <row r="16223" spans="2:25" x14ac:dyDescent="0.25">
      <c r="B16223" s="6">
        <f t="shared" si="586"/>
        <v>8.104000000000001E-5</v>
      </c>
      <c r="C16223" s="5">
        <v>81040</v>
      </c>
      <c r="D16223" s="74">
        <f t="shared" si="585"/>
        <v>6.9802071721788983E-4</v>
      </c>
      <c r="E16223" s="46"/>
      <c r="F16223" s="3"/>
      <c r="G16223" s="3"/>
      <c r="H16223" s="3"/>
      <c r="I16223" s="3"/>
      <c r="Y16223" s="27"/>
    </row>
    <row r="16224" spans="2:25" x14ac:dyDescent="0.25">
      <c r="B16224" s="6">
        <f t="shared" si="586"/>
        <v>8.1045000000000008E-5</v>
      </c>
      <c r="C16224" s="5">
        <v>81045</v>
      </c>
      <c r="D16224" s="74">
        <f t="shared" si="585"/>
        <v>6.9785132126668446E-4</v>
      </c>
      <c r="E16224" s="46"/>
      <c r="F16224" s="3"/>
      <c r="G16224" s="3"/>
      <c r="H16224" s="3"/>
      <c r="I16224" s="3"/>
      <c r="Y16224" s="27"/>
    </row>
    <row r="16225" spans="2:25" x14ac:dyDescent="0.25">
      <c r="B16225" s="6">
        <f t="shared" si="586"/>
        <v>8.1050000000000005E-5</v>
      </c>
      <c r="C16225" s="5">
        <v>81050</v>
      </c>
      <c r="D16225" s="74">
        <f t="shared" si="585"/>
        <v>6.9768197669211837E-4</v>
      </c>
      <c r="E16225" s="46"/>
      <c r="F16225" s="3"/>
      <c r="G16225" s="3"/>
      <c r="H16225" s="3"/>
      <c r="I16225" s="3"/>
      <c r="Y16225" s="27"/>
    </row>
    <row r="16226" spans="2:25" x14ac:dyDescent="0.25">
      <c r="B16226" s="6">
        <f t="shared" si="586"/>
        <v>8.1055000000000002E-5</v>
      </c>
      <c r="C16226" s="5">
        <v>81055</v>
      </c>
      <c r="D16226" s="74">
        <f t="shared" si="585"/>
        <v>6.9751268347549827E-4</v>
      </c>
      <c r="E16226" s="46"/>
      <c r="F16226" s="3"/>
      <c r="G16226" s="3"/>
      <c r="H16226" s="3"/>
      <c r="I16226" s="3"/>
      <c r="Y16226" s="27"/>
    </row>
    <row r="16227" spans="2:25" x14ac:dyDescent="0.25">
      <c r="B16227" s="6">
        <f t="shared" si="586"/>
        <v>8.106E-5</v>
      </c>
      <c r="C16227" s="5">
        <v>81060</v>
      </c>
      <c r="D16227" s="74">
        <f t="shared" si="585"/>
        <v>6.97343441598136E-4</v>
      </c>
      <c r="E16227" s="46"/>
      <c r="F16227" s="3"/>
      <c r="G16227" s="3"/>
      <c r="H16227" s="3"/>
      <c r="I16227" s="3"/>
      <c r="Y16227" s="27"/>
    </row>
    <row r="16228" spans="2:25" x14ac:dyDescent="0.25">
      <c r="B16228" s="6">
        <f t="shared" si="586"/>
        <v>8.1065000000000011E-5</v>
      </c>
      <c r="C16228" s="5">
        <v>81065</v>
      </c>
      <c r="D16228" s="74">
        <f t="shared" si="585"/>
        <v>6.9717425104135183E-4</v>
      </c>
      <c r="E16228" s="46"/>
      <c r="F16228" s="3"/>
      <c r="G16228" s="3"/>
      <c r="H16228" s="3"/>
      <c r="I16228" s="3"/>
      <c r="Y16228" s="27"/>
    </row>
    <row r="16229" spans="2:25" x14ac:dyDescent="0.25">
      <c r="B16229" s="6">
        <f t="shared" si="586"/>
        <v>8.1070000000000008E-5</v>
      </c>
      <c r="C16229" s="5">
        <v>81070</v>
      </c>
      <c r="D16229" s="74">
        <f t="shared" si="585"/>
        <v>6.9700511178647569E-4</v>
      </c>
      <c r="E16229" s="46"/>
      <c r="F16229" s="3"/>
      <c r="G16229" s="3"/>
      <c r="H16229" s="3"/>
      <c r="I16229" s="3"/>
      <c r="Y16229" s="27"/>
    </row>
    <row r="16230" spans="2:25" x14ac:dyDescent="0.25">
      <c r="B16230" s="6">
        <f t="shared" si="586"/>
        <v>8.1075000000000006E-5</v>
      </c>
      <c r="C16230" s="5">
        <v>81075</v>
      </c>
      <c r="D16230" s="74">
        <f t="shared" si="585"/>
        <v>6.9683602381484316E-4</v>
      </c>
      <c r="E16230" s="46"/>
      <c r="F16230" s="3"/>
      <c r="G16230" s="3"/>
      <c r="H16230" s="3"/>
      <c r="I16230" s="3"/>
      <c r="Y16230" s="27"/>
    </row>
    <row r="16231" spans="2:25" x14ac:dyDescent="0.25">
      <c r="B16231" s="6">
        <f t="shared" si="586"/>
        <v>8.1080000000000003E-5</v>
      </c>
      <c r="C16231" s="5">
        <v>81080</v>
      </c>
      <c r="D16231" s="74">
        <f t="shared" si="585"/>
        <v>6.9666698710779955E-4</v>
      </c>
      <c r="E16231" s="46"/>
      <c r="F16231" s="3"/>
      <c r="G16231" s="3"/>
      <c r="H16231" s="3"/>
      <c r="I16231" s="3"/>
      <c r="Y16231" s="27"/>
    </row>
    <row r="16232" spans="2:25" x14ac:dyDescent="0.25">
      <c r="B16232" s="6">
        <f t="shared" si="586"/>
        <v>8.1085E-5</v>
      </c>
      <c r="C16232" s="5">
        <v>81085</v>
      </c>
      <c r="D16232" s="74">
        <f t="shared" si="585"/>
        <v>6.9649800164669725E-4</v>
      </c>
      <c r="E16232" s="46"/>
      <c r="F16232" s="3"/>
      <c r="G16232" s="3"/>
      <c r="H16232" s="3"/>
      <c r="I16232" s="3"/>
      <c r="Y16232" s="27"/>
    </row>
    <row r="16233" spans="2:25" x14ac:dyDescent="0.25">
      <c r="B16233" s="6">
        <f t="shared" si="586"/>
        <v>8.1090000000000011E-5</v>
      </c>
      <c r="C16233" s="5">
        <v>81090</v>
      </c>
      <c r="D16233" s="74">
        <f t="shared" si="585"/>
        <v>6.963290674128961E-4</v>
      </c>
      <c r="E16233" s="46"/>
      <c r="F16233" s="3"/>
      <c r="G16233" s="3"/>
      <c r="H16233" s="3"/>
      <c r="I16233" s="3"/>
      <c r="Y16233" s="27"/>
    </row>
    <row r="16234" spans="2:25" x14ac:dyDescent="0.25">
      <c r="B16234" s="6">
        <f t="shared" si="586"/>
        <v>8.1095000000000009E-5</v>
      </c>
      <c r="C16234" s="5">
        <v>81095</v>
      </c>
      <c r="D16234" s="74">
        <f t="shared" si="585"/>
        <v>6.9616018438776529E-4</v>
      </c>
      <c r="E16234" s="46"/>
      <c r="F16234" s="3"/>
      <c r="G16234" s="3"/>
      <c r="H16234" s="3"/>
      <c r="I16234" s="3"/>
      <c r="Y16234" s="27"/>
    </row>
    <row r="16235" spans="2:25" x14ac:dyDescent="0.25">
      <c r="B16235" s="6">
        <f t="shared" si="586"/>
        <v>8.1100000000000006E-5</v>
      </c>
      <c r="C16235" s="5">
        <v>81100</v>
      </c>
      <c r="D16235" s="74">
        <f t="shared" si="585"/>
        <v>6.9599135255268157E-4</v>
      </c>
      <c r="E16235" s="46"/>
      <c r="F16235" s="3"/>
      <c r="G16235" s="3"/>
      <c r="H16235" s="3"/>
      <c r="I16235" s="3"/>
      <c r="Y16235" s="27"/>
    </row>
    <row r="16236" spans="2:25" x14ac:dyDescent="0.25">
      <c r="B16236" s="6">
        <f t="shared" si="586"/>
        <v>8.1105000000000004E-5</v>
      </c>
      <c r="C16236" s="5">
        <v>81105</v>
      </c>
      <c r="D16236" s="74">
        <f t="shared" si="585"/>
        <v>6.9582257188902747E-4</v>
      </c>
      <c r="E16236" s="46"/>
      <c r="F16236" s="3"/>
      <c r="G16236" s="3"/>
      <c r="H16236" s="3"/>
      <c r="I16236" s="3"/>
      <c r="Y16236" s="27"/>
    </row>
    <row r="16237" spans="2:25" x14ac:dyDescent="0.25">
      <c r="B16237" s="6">
        <f t="shared" si="586"/>
        <v>8.1110000000000001E-5</v>
      </c>
      <c r="C16237" s="5">
        <v>81110</v>
      </c>
      <c r="D16237" s="74">
        <f t="shared" si="585"/>
        <v>6.9565384237819461E-4</v>
      </c>
      <c r="E16237" s="46"/>
      <c r="F16237" s="3"/>
      <c r="G16237" s="3"/>
      <c r="H16237" s="3"/>
      <c r="I16237" s="3"/>
      <c r="Y16237" s="27"/>
    </row>
    <row r="16238" spans="2:25" x14ac:dyDescent="0.25">
      <c r="B16238" s="6">
        <f t="shared" si="586"/>
        <v>8.1114999999999998E-5</v>
      </c>
      <c r="C16238" s="5">
        <v>81115</v>
      </c>
      <c r="D16238" s="74">
        <f t="shared" si="585"/>
        <v>6.9548516400158567E-4</v>
      </c>
      <c r="E16238" s="46"/>
      <c r="F16238" s="3"/>
      <c r="G16238" s="3"/>
      <c r="H16238" s="3"/>
      <c r="I16238" s="3"/>
      <c r="Y16238" s="27"/>
    </row>
    <row r="16239" spans="2:25" x14ac:dyDescent="0.25">
      <c r="B16239" s="6">
        <f t="shared" si="586"/>
        <v>8.1120000000000009E-5</v>
      </c>
      <c r="C16239" s="5">
        <v>81120</v>
      </c>
      <c r="D16239" s="74">
        <f t="shared" si="585"/>
        <v>6.9531653674060549E-4</v>
      </c>
      <c r="E16239" s="46"/>
      <c r="F16239" s="3"/>
      <c r="G16239" s="3"/>
      <c r="H16239" s="3"/>
      <c r="I16239" s="3"/>
      <c r="Y16239" s="27"/>
    </row>
    <row r="16240" spans="2:25" x14ac:dyDescent="0.25">
      <c r="B16240" s="6">
        <f t="shared" si="586"/>
        <v>8.1125000000000007E-5</v>
      </c>
      <c r="C16240" s="5">
        <v>81125</v>
      </c>
      <c r="D16240" s="74">
        <f t="shared" si="585"/>
        <v>6.9514796057667117E-4</v>
      </c>
      <c r="E16240" s="46"/>
      <c r="F16240" s="3"/>
      <c r="G16240" s="3"/>
      <c r="H16240" s="3"/>
      <c r="I16240" s="3"/>
      <c r="Y16240" s="27"/>
    </row>
    <row r="16241" spans="2:25" x14ac:dyDescent="0.25">
      <c r="B16241" s="6">
        <f t="shared" si="586"/>
        <v>8.1130000000000004E-5</v>
      </c>
      <c r="C16241" s="5">
        <v>81130</v>
      </c>
      <c r="D16241" s="74">
        <f t="shared" si="585"/>
        <v>6.9497943549120633E-4</v>
      </c>
      <c r="E16241" s="46"/>
      <c r="F16241" s="3"/>
      <c r="G16241" s="3"/>
      <c r="H16241" s="3"/>
      <c r="I16241" s="3"/>
      <c r="Y16241" s="27"/>
    </row>
    <row r="16242" spans="2:25" x14ac:dyDescent="0.25">
      <c r="B16242" s="6">
        <f t="shared" si="586"/>
        <v>8.1135000000000002E-5</v>
      </c>
      <c r="C16242" s="5">
        <v>81135</v>
      </c>
      <c r="D16242" s="74">
        <f t="shared" si="585"/>
        <v>6.948109614656428E-4</v>
      </c>
      <c r="E16242" s="46"/>
      <c r="F16242" s="3"/>
      <c r="G16242" s="3"/>
      <c r="H16242" s="3"/>
      <c r="I16242" s="3"/>
      <c r="Y16242" s="27"/>
    </row>
    <row r="16243" spans="2:25" x14ac:dyDescent="0.25">
      <c r="B16243" s="6">
        <f t="shared" si="586"/>
        <v>8.1139999999999999E-5</v>
      </c>
      <c r="C16243" s="5">
        <v>81140</v>
      </c>
      <c r="D16243" s="74">
        <f t="shared" si="585"/>
        <v>6.9464253848141796E-4</v>
      </c>
      <c r="E16243" s="46"/>
      <c r="F16243" s="3"/>
      <c r="G16243" s="3"/>
      <c r="H16243" s="3"/>
      <c r="I16243" s="3"/>
      <c r="Y16243" s="27"/>
    </row>
    <row r="16244" spans="2:25" x14ac:dyDescent="0.25">
      <c r="B16244" s="6">
        <f t="shared" si="586"/>
        <v>8.114500000000001E-5</v>
      </c>
      <c r="C16244" s="5">
        <v>81145</v>
      </c>
      <c r="D16244" s="74">
        <f t="shared" si="585"/>
        <v>6.944741665199809E-4</v>
      </c>
      <c r="E16244" s="46"/>
      <c r="F16244" s="3"/>
      <c r="G16244" s="3"/>
      <c r="H16244" s="3"/>
      <c r="I16244" s="3"/>
      <c r="Y16244" s="27"/>
    </row>
    <row r="16245" spans="2:25" x14ac:dyDescent="0.25">
      <c r="B16245" s="6">
        <f t="shared" si="586"/>
        <v>8.1150000000000007E-5</v>
      </c>
      <c r="C16245" s="5">
        <v>81150</v>
      </c>
      <c r="D16245" s="74">
        <f t="shared" si="585"/>
        <v>6.9430584556278612E-4</v>
      </c>
      <c r="E16245" s="46"/>
      <c r="F16245" s="3"/>
      <c r="G16245" s="3"/>
      <c r="H16245" s="3"/>
      <c r="I16245" s="3"/>
      <c r="Y16245" s="27"/>
    </row>
    <row r="16246" spans="2:25" x14ac:dyDescent="0.25">
      <c r="B16246" s="6">
        <f t="shared" si="586"/>
        <v>8.1155000000000005E-5</v>
      </c>
      <c r="C16246" s="5">
        <v>81155</v>
      </c>
      <c r="D16246" s="74">
        <f t="shared" si="585"/>
        <v>6.941375755912969E-4</v>
      </c>
      <c r="E16246" s="46"/>
      <c r="F16246" s="3"/>
      <c r="G16246" s="3"/>
      <c r="H16246" s="3"/>
      <c r="I16246" s="3"/>
      <c r="Y16246" s="27"/>
    </row>
    <row r="16247" spans="2:25" x14ac:dyDescent="0.25">
      <c r="B16247" s="6">
        <f t="shared" si="586"/>
        <v>8.1160000000000002E-5</v>
      </c>
      <c r="C16247" s="5">
        <v>81160</v>
      </c>
      <c r="D16247" s="74">
        <f t="shared" si="585"/>
        <v>6.9396935658698413E-4</v>
      </c>
      <c r="E16247" s="46"/>
      <c r="F16247" s="3"/>
      <c r="G16247" s="3"/>
      <c r="H16247" s="3"/>
      <c r="I16247" s="3"/>
      <c r="Y16247" s="27"/>
    </row>
    <row r="16248" spans="2:25" x14ac:dyDescent="0.25">
      <c r="B16248" s="6">
        <f t="shared" si="586"/>
        <v>8.1165E-5</v>
      </c>
      <c r="C16248" s="5">
        <v>81165</v>
      </c>
      <c r="D16248" s="74">
        <f t="shared" si="585"/>
        <v>6.9380118853132463E-4</v>
      </c>
      <c r="E16248" s="46"/>
      <c r="F16248" s="3"/>
      <c r="G16248" s="3"/>
      <c r="H16248" s="3"/>
      <c r="I16248" s="3"/>
      <c r="Y16248" s="27"/>
    </row>
    <row r="16249" spans="2:25" x14ac:dyDescent="0.25">
      <c r="B16249" s="6">
        <f t="shared" si="586"/>
        <v>8.1170000000000011E-5</v>
      </c>
      <c r="C16249" s="5">
        <v>81170</v>
      </c>
      <c r="D16249" s="74">
        <f t="shared" si="585"/>
        <v>6.9363307140580697E-4</v>
      </c>
      <c r="E16249" s="46"/>
      <c r="F16249" s="3"/>
      <c r="G16249" s="3"/>
      <c r="H16249" s="3"/>
      <c r="I16249" s="3"/>
      <c r="Y16249" s="27"/>
    </row>
    <row r="16250" spans="2:25" x14ac:dyDescent="0.25">
      <c r="B16250" s="6">
        <f t="shared" si="586"/>
        <v>8.1175000000000008E-5</v>
      </c>
      <c r="C16250" s="5">
        <v>81175</v>
      </c>
      <c r="D16250" s="74">
        <f t="shared" si="585"/>
        <v>6.934650051919249E-4</v>
      </c>
      <c r="E16250" s="46"/>
      <c r="F16250" s="3"/>
      <c r="G16250" s="3"/>
      <c r="H16250" s="3"/>
      <c r="I16250" s="3"/>
      <c r="Y16250" s="27"/>
    </row>
    <row r="16251" spans="2:25" x14ac:dyDescent="0.25">
      <c r="B16251" s="6">
        <f t="shared" si="586"/>
        <v>8.1180000000000005E-5</v>
      </c>
      <c r="C16251" s="5">
        <v>81180</v>
      </c>
      <c r="D16251" s="74">
        <f t="shared" si="585"/>
        <v>6.9329698987117953E-4</v>
      </c>
      <c r="E16251" s="46"/>
      <c r="F16251" s="3"/>
      <c r="G16251" s="3"/>
      <c r="H16251" s="3"/>
      <c r="I16251" s="3"/>
      <c r="Y16251" s="27"/>
    </row>
    <row r="16252" spans="2:25" x14ac:dyDescent="0.25">
      <c r="B16252" s="6">
        <f t="shared" si="586"/>
        <v>8.1185000000000003E-5</v>
      </c>
      <c r="C16252" s="5">
        <v>81185</v>
      </c>
      <c r="D16252" s="74">
        <f t="shared" si="585"/>
        <v>6.9312902542508306E-4</v>
      </c>
      <c r="E16252" s="46"/>
      <c r="F16252" s="3"/>
      <c r="G16252" s="3"/>
      <c r="H16252" s="3"/>
      <c r="I16252" s="3"/>
      <c r="Y16252" s="27"/>
    </row>
    <row r="16253" spans="2:25" x14ac:dyDescent="0.25">
      <c r="B16253" s="6">
        <f t="shared" si="586"/>
        <v>8.119E-5</v>
      </c>
      <c r="C16253" s="5">
        <v>81190</v>
      </c>
      <c r="D16253" s="74">
        <f t="shared" si="585"/>
        <v>6.9296111183515048E-4</v>
      </c>
      <c r="E16253" s="46"/>
      <c r="F16253" s="3"/>
      <c r="G16253" s="3"/>
      <c r="H16253" s="3"/>
      <c r="I16253" s="3"/>
      <c r="Y16253" s="27"/>
    </row>
    <row r="16254" spans="2:25" x14ac:dyDescent="0.25">
      <c r="B16254" s="6">
        <f t="shared" si="586"/>
        <v>8.1195000000000011E-5</v>
      </c>
      <c r="C16254" s="5">
        <v>81195</v>
      </c>
      <c r="D16254" s="74">
        <f t="shared" si="585"/>
        <v>6.9279324908290906E-4</v>
      </c>
      <c r="E16254" s="46"/>
      <c r="F16254" s="3"/>
      <c r="G16254" s="3"/>
      <c r="H16254" s="3"/>
      <c r="I16254" s="3"/>
      <c r="Y16254" s="27"/>
    </row>
    <row r="16255" spans="2:25" x14ac:dyDescent="0.25">
      <c r="B16255" s="6">
        <f t="shared" si="586"/>
        <v>8.1200000000000009E-5</v>
      </c>
      <c r="C16255" s="5">
        <v>81200</v>
      </c>
      <c r="D16255" s="74">
        <f t="shared" si="585"/>
        <v>6.9262543714989288E-4</v>
      </c>
      <c r="E16255" s="46"/>
      <c r="F16255" s="3"/>
      <c r="G16255" s="3"/>
      <c r="H16255" s="3"/>
      <c r="I16255" s="3"/>
      <c r="Y16255" s="27"/>
    </row>
    <row r="16256" spans="2:25" x14ac:dyDescent="0.25">
      <c r="B16256" s="6">
        <f t="shared" si="586"/>
        <v>8.1205000000000006E-5</v>
      </c>
      <c r="C16256" s="5">
        <v>81205</v>
      </c>
      <c r="D16256" s="74">
        <f t="shared" si="585"/>
        <v>6.9245767601764329E-4</v>
      </c>
      <c r="E16256" s="46"/>
      <c r="F16256" s="3"/>
      <c r="G16256" s="3"/>
      <c r="H16256" s="3"/>
      <c r="I16256" s="3"/>
      <c r="Y16256" s="27"/>
    </row>
    <row r="16257" spans="2:25" x14ac:dyDescent="0.25">
      <c r="B16257" s="6">
        <f t="shared" si="586"/>
        <v>8.1210000000000003E-5</v>
      </c>
      <c r="C16257" s="5">
        <v>81210</v>
      </c>
      <c r="D16257" s="74">
        <f t="shared" si="585"/>
        <v>6.9228996566770814E-4</v>
      </c>
      <c r="E16257" s="46"/>
      <c r="F16257" s="3"/>
      <c r="G16257" s="3"/>
      <c r="H16257" s="3"/>
      <c r="I16257" s="3"/>
      <c r="Y16257" s="27"/>
    </row>
    <row r="16258" spans="2:25" x14ac:dyDescent="0.25">
      <c r="B16258" s="6">
        <f t="shared" si="586"/>
        <v>8.1215000000000001E-5</v>
      </c>
      <c r="C16258" s="5">
        <v>81215</v>
      </c>
      <c r="D16258" s="74">
        <f t="shared" si="585"/>
        <v>6.9212230608164569E-4</v>
      </c>
      <c r="E16258" s="46"/>
      <c r="F16258" s="3"/>
      <c r="G16258" s="3"/>
      <c r="H16258" s="3"/>
      <c r="I16258" s="3"/>
      <c r="Y16258" s="27"/>
    </row>
    <row r="16259" spans="2:25" x14ac:dyDescent="0.25">
      <c r="B16259" s="6">
        <f t="shared" si="586"/>
        <v>8.1220000000000012E-5</v>
      </c>
      <c r="C16259" s="5">
        <v>81220</v>
      </c>
      <c r="D16259" s="74">
        <f t="shared" si="585"/>
        <v>6.9195469724101899E-4</v>
      </c>
      <c r="E16259" s="46"/>
      <c r="F16259" s="3"/>
      <c r="G16259" s="3"/>
      <c r="H16259" s="3"/>
      <c r="I16259" s="3"/>
      <c r="Y16259" s="27"/>
    </row>
    <row r="16260" spans="2:25" x14ac:dyDescent="0.25">
      <c r="B16260" s="6">
        <f t="shared" si="586"/>
        <v>8.1225000000000009E-5</v>
      </c>
      <c r="C16260" s="5">
        <v>81225</v>
      </c>
      <c r="D16260" s="74">
        <f t="shared" si="585"/>
        <v>6.9178713912740211E-4</v>
      </c>
      <c r="E16260" s="46"/>
      <c r="F16260" s="3"/>
      <c r="G16260" s="3"/>
      <c r="H16260" s="3"/>
      <c r="I16260" s="3"/>
      <c r="Y16260" s="27"/>
    </row>
    <row r="16261" spans="2:25" x14ac:dyDescent="0.25">
      <c r="B16261" s="6">
        <f t="shared" si="586"/>
        <v>8.1230000000000007E-5</v>
      </c>
      <c r="C16261" s="5">
        <v>81230</v>
      </c>
      <c r="D16261" s="74">
        <f t="shared" si="585"/>
        <v>6.9161963172237534E-4</v>
      </c>
      <c r="E16261" s="46"/>
      <c r="F16261" s="3"/>
      <c r="G16261" s="3"/>
      <c r="H16261" s="3"/>
      <c r="I16261" s="3"/>
      <c r="Y16261" s="27"/>
    </row>
    <row r="16262" spans="2:25" x14ac:dyDescent="0.25">
      <c r="B16262" s="6">
        <f t="shared" si="586"/>
        <v>8.1235000000000004E-5</v>
      </c>
      <c r="C16262" s="5">
        <v>81235</v>
      </c>
      <c r="D16262" s="74">
        <f t="shared" si="585"/>
        <v>6.9145217500752622E-4</v>
      </c>
      <c r="E16262" s="46"/>
      <c r="F16262" s="3"/>
      <c r="G16262" s="3"/>
      <c r="H16262" s="3"/>
      <c r="I16262" s="3"/>
      <c r="Y16262" s="27"/>
    </row>
    <row r="16263" spans="2:25" x14ac:dyDescent="0.25">
      <c r="B16263" s="6">
        <f t="shared" si="586"/>
        <v>8.1240000000000001E-5</v>
      </c>
      <c r="C16263" s="5">
        <v>81240</v>
      </c>
      <c r="D16263" s="74">
        <f t="shared" si="585"/>
        <v>6.9128476896445246E-4</v>
      </c>
      <c r="E16263" s="46"/>
      <c r="F16263" s="3"/>
      <c r="G16263" s="3"/>
      <c r="H16263" s="3"/>
      <c r="I16263" s="3"/>
      <c r="Y16263" s="27"/>
    </row>
    <row r="16264" spans="2:25" x14ac:dyDescent="0.25">
      <c r="B16264" s="6">
        <f t="shared" si="586"/>
        <v>8.1244999999999999E-5</v>
      </c>
      <c r="C16264" s="5">
        <v>81245</v>
      </c>
      <c r="D16264" s="74">
        <f t="shared" si="585"/>
        <v>6.9111741357475527E-4</v>
      </c>
      <c r="E16264" s="46"/>
      <c r="F16264" s="3"/>
      <c r="G16264" s="3"/>
      <c r="H16264" s="3"/>
      <c r="I16264" s="3"/>
      <c r="Y16264" s="27"/>
    </row>
    <row r="16265" spans="2:25" x14ac:dyDescent="0.25">
      <c r="B16265" s="6">
        <f t="shared" si="586"/>
        <v>8.125000000000001E-5</v>
      </c>
      <c r="C16265" s="5">
        <v>81250</v>
      </c>
      <c r="D16265" s="74">
        <f t="shared" si="585"/>
        <v>6.9095010882004679E-4</v>
      </c>
      <c r="E16265" s="46"/>
      <c r="F16265" s="3"/>
      <c r="G16265" s="3"/>
      <c r="H16265" s="3"/>
      <c r="I16265" s="3"/>
      <c r="Y16265" s="27"/>
    </row>
    <row r="16266" spans="2:25" x14ac:dyDescent="0.25">
      <c r="B16266" s="6">
        <f t="shared" si="586"/>
        <v>8.1255000000000007E-5</v>
      </c>
      <c r="C16266" s="5">
        <v>81255</v>
      </c>
      <c r="D16266" s="74">
        <f t="shared" si="585"/>
        <v>6.9078285468194872E-4</v>
      </c>
      <c r="E16266" s="46"/>
      <c r="F16266" s="3"/>
      <c r="G16266" s="3"/>
      <c r="H16266" s="3"/>
      <c r="I16266" s="3"/>
      <c r="Y16266" s="27"/>
    </row>
    <row r="16267" spans="2:25" x14ac:dyDescent="0.25">
      <c r="B16267" s="6">
        <f t="shared" si="586"/>
        <v>8.1260000000000005E-5</v>
      </c>
      <c r="C16267" s="5">
        <v>81260</v>
      </c>
      <c r="D16267" s="74">
        <f t="shared" si="585"/>
        <v>6.9061565114208535E-4</v>
      </c>
      <c r="E16267" s="46"/>
      <c r="F16267" s="3"/>
      <c r="G16267" s="3"/>
      <c r="H16267" s="3"/>
      <c r="I16267" s="3"/>
      <c r="Y16267" s="27"/>
    </row>
    <row r="16268" spans="2:25" x14ac:dyDescent="0.25">
      <c r="B16268" s="6">
        <f t="shared" si="586"/>
        <v>8.1265000000000002E-5</v>
      </c>
      <c r="C16268" s="5">
        <v>81265</v>
      </c>
      <c r="D16268" s="74">
        <f t="shared" si="585"/>
        <v>6.9044849818209332E-4</v>
      </c>
      <c r="E16268" s="46"/>
      <c r="F16268" s="3"/>
      <c r="G16268" s="3"/>
      <c r="H16268" s="3"/>
      <c r="I16268" s="3"/>
      <c r="Y16268" s="27"/>
    </row>
    <row r="16269" spans="2:25" x14ac:dyDescent="0.25">
      <c r="B16269" s="6">
        <f t="shared" si="586"/>
        <v>8.1269999999999999E-5</v>
      </c>
      <c r="C16269" s="5">
        <v>81270</v>
      </c>
      <c r="D16269" s="74">
        <f t="shared" si="585"/>
        <v>6.9028139578361459E-4</v>
      </c>
      <c r="E16269" s="46"/>
      <c r="F16269" s="3"/>
      <c r="G16269" s="3"/>
      <c r="H16269" s="3"/>
      <c r="I16269" s="3"/>
      <c r="Y16269" s="27"/>
    </row>
    <row r="16270" spans="2:25" x14ac:dyDescent="0.25">
      <c r="B16270" s="6">
        <f t="shared" si="586"/>
        <v>8.127500000000001E-5</v>
      </c>
      <c r="C16270" s="5">
        <v>81275</v>
      </c>
      <c r="D16270" s="74">
        <f t="shared" si="585"/>
        <v>6.9011434392829939E-4</v>
      </c>
      <c r="E16270" s="46"/>
      <c r="F16270" s="3"/>
      <c r="G16270" s="3"/>
      <c r="H16270" s="3"/>
      <c r="I16270" s="3"/>
      <c r="Y16270" s="27"/>
    </row>
    <row r="16271" spans="2:25" x14ac:dyDescent="0.25">
      <c r="B16271" s="6">
        <f t="shared" si="586"/>
        <v>8.1280000000000008E-5</v>
      </c>
      <c r="C16271" s="5">
        <v>81280</v>
      </c>
      <c r="D16271" s="74">
        <f t="shared" si="585"/>
        <v>6.8994734259780776E-4</v>
      </c>
      <c r="E16271" s="46"/>
      <c r="F16271" s="3"/>
      <c r="G16271" s="3"/>
      <c r="H16271" s="3"/>
      <c r="I16271" s="3"/>
      <c r="Y16271" s="27"/>
    </row>
    <row r="16272" spans="2:25" x14ac:dyDescent="0.25">
      <c r="B16272" s="6">
        <f t="shared" si="586"/>
        <v>8.1285000000000005E-5</v>
      </c>
      <c r="C16272" s="5">
        <v>81285</v>
      </c>
      <c r="D16272" s="74">
        <f t="shared" si="585"/>
        <v>6.8978039177380413E-4</v>
      </c>
      <c r="E16272" s="46"/>
      <c r="F16272" s="3"/>
      <c r="G16272" s="3"/>
      <c r="H16272" s="3"/>
      <c r="I16272" s="3"/>
      <c r="Y16272" s="27"/>
    </row>
    <row r="16273" spans="2:25" x14ac:dyDescent="0.25">
      <c r="B16273" s="6">
        <f t="shared" si="586"/>
        <v>8.1290000000000003E-5</v>
      </c>
      <c r="C16273" s="5">
        <v>81290</v>
      </c>
      <c r="D16273" s="74">
        <f t="shared" si="585"/>
        <v>6.8961349143796134E-4</v>
      </c>
      <c r="E16273" s="46"/>
      <c r="F16273" s="3"/>
      <c r="G16273" s="3"/>
      <c r="H16273" s="3"/>
      <c r="I16273" s="3"/>
      <c r="Y16273" s="27"/>
    </row>
    <row r="16274" spans="2:25" x14ac:dyDescent="0.25">
      <c r="B16274" s="6">
        <f t="shared" si="586"/>
        <v>8.1295E-5</v>
      </c>
      <c r="C16274" s="5">
        <v>81295</v>
      </c>
      <c r="D16274" s="74">
        <f t="shared" si="585"/>
        <v>6.8944664157196333E-4</v>
      </c>
      <c r="E16274" s="46"/>
      <c r="F16274" s="3"/>
      <c r="G16274" s="3"/>
      <c r="H16274" s="3"/>
      <c r="I16274" s="3"/>
      <c r="Y16274" s="27"/>
    </row>
    <row r="16275" spans="2:25" x14ac:dyDescent="0.25">
      <c r="B16275" s="6">
        <f t="shared" si="586"/>
        <v>8.1300000000000011E-5</v>
      </c>
      <c r="C16275" s="5">
        <v>81300</v>
      </c>
      <c r="D16275" s="74">
        <f t="shared" ref="D16275:D16338" si="587">IF(ISERROR($D$12*2*PI()*$D$4*$D$5^2/B16275^5*10^-9*(1/(EXP(($D$4*$D$5)/(B16275*$D$6*($D$9)))-1))),0,$D$12*2*PI()*$D$4*$D$5^2/B16275^5*10^-9*(1/(EXP(($D$4*$D$5)/(B16275*$D$6*($D$9)))-1)))</f>
        <v>6.8927984215749706E-4</v>
      </c>
      <c r="E16275" s="46"/>
      <c r="F16275" s="3"/>
      <c r="G16275" s="3"/>
      <c r="H16275" s="3"/>
      <c r="I16275" s="3"/>
      <c r="Y16275" s="27"/>
    </row>
    <row r="16276" spans="2:25" x14ac:dyDescent="0.25">
      <c r="B16276" s="6">
        <f t="shared" ref="B16276:B16339" si="588">C16276*10^-9</f>
        <v>8.1305000000000008E-5</v>
      </c>
      <c r="C16276" s="5">
        <v>81305</v>
      </c>
      <c r="D16276" s="74">
        <f t="shared" si="587"/>
        <v>6.8911309317626096E-4</v>
      </c>
      <c r="E16276" s="46"/>
      <c r="F16276" s="3"/>
      <c r="G16276" s="3"/>
      <c r="H16276" s="3"/>
      <c r="I16276" s="3"/>
      <c r="Y16276" s="27"/>
    </row>
    <row r="16277" spans="2:25" x14ac:dyDescent="0.25">
      <c r="B16277" s="6">
        <f t="shared" si="588"/>
        <v>8.1310000000000006E-5</v>
      </c>
      <c r="C16277" s="5">
        <v>81310</v>
      </c>
      <c r="D16277" s="74">
        <f t="shared" si="587"/>
        <v>6.8894639460996001E-4</v>
      </c>
      <c r="E16277" s="46"/>
      <c r="F16277" s="3"/>
      <c r="G16277" s="3"/>
      <c r="H16277" s="3"/>
      <c r="I16277" s="3"/>
      <c r="Y16277" s="27"/>
    </row>
    <row r="16278" spans="2:25" x14ac:dyDescent="0.25">
      <c r="B16278" s="6">
        <f t="shared" si="588"/>
        <v>8.1315000000000003E-5</v>
      </c>
      <c r="C16278" s="5">
        <v>81315</v>
      </c>
      <c r="D16278" s="74">
        <f t="shared" si="587"/>
        <v>6.8877974644030642E-4</v>
      </c>
      <c r="E16278" s="46"/>
      <c r="F16278" s="3"/>
      <c r="G16278" s="3"/>
      <c r="H16278" s="3"/>
      <c r="I16278" s="3"/>
      <c r="Y16278" s="27"/>
    </row>
    <row r="16279" spans="2:25" x14ac:dyDescent="0.25">
      <c r="B16279" s="6">
        <f t="shared" si="588"/>
        <v>8.1320000000000001E-5</v>
      </c>
      <c r="C16279" s="5">
        <v>81320</v>
      </c>
      <c r="D16279" s="74">
        <f t="shared" si="587"/>
        <v>6.8861314864901988E-4</v>
      </c>
      <c r="E16279" s="46"/>
      <c r="F16279" s="3"/>
      <c r="G16279" s="3"/>
      <c r="H16279" s="3"/>
      <c r="I16279" s="3"/>
      <c r="Y16279" s="27"/>
    </row>
    <row r="16280" spans="2:25" x14ac:dyDescent="0.25">
      <c r="B16280" s="6">
        <f t="shared" si="588"/>
        <v>8.1325000000000012E-5</v>
      </c>
      <c r="C16280" s="5">
        <v>81325</v>
      </c>
      <c r="D16280" s="74">
        <f t="shared" si="587"/>
        <v>6.8844660121782802E-4</v>
      </c>
      <c r="E16280" s="46"/>
      <c r="F16280" s="3"/>
      <c r="G16280" s="3"/>
      <c r="H16280" s="3"/>
      <c r="I16280" s="3"/>
      <c r="Y16280" s="27"/>
    </row>
    <row r="16281" spans="2:25" x14ac:dyDescent="0.25">
      <c r="B16281" s="6">
        <f t="shared" si="588"/>
        <v>8.1330000000000009E-5</v>
      </c>
      <c r="C16281" s="5">
        <v>81330</v>
      </c>
      <c r="D16281" s="74">
        <f t="shared" si="587"/>
        <v>6.882801041284681E-4</v>
      </c>
      <c r="E16281" s="46"/>
      <c r="F16281" s="3"/>
      <c r="G16281" s="3"/>
      <c r="H16281" s="3"/>
      <c r="I16281" s="3"/>
      <c r="Y16281" s="27"/>
    </row>
    <row r="16282" spans="2:25" x14ac:dyDescent="0.25">
      <c r="B16282" s="6">
        <f t="shared" si="588"/>
        <v>8.1335000000000006E-5</v>
      </c>
      <c r="C16282" s="5">
        <v>81335</v>
      </c>
      <c r="D16282" s="74">
        <f t="shared" si="587"/>
        <v>6.8811365736268183E-4</v>
      </c>
      <c r="E16282" s="46"/>
      <c r="F16282" s="3"/>
      <c r="G16282" s="3"/>
      <c r="H16282" s="3"/>
      <c r="I16282" s="3"/>
      <c r="Y16282" s="27"/>
    </row>
    <row r="16283" spans="2:25" x14ac:dyDescent="0.25">
      <c r="B16283" s="6">
        <f t="shared" si="588"/>
        <v>8.1340000000000004E-5</v>
      </c>
      <c r="C16283" s="5">
        <v>81340</v>
      </c>
      <c r="D16283" s="74">
        <f t="shared" si="587"/>
        <v>6.879472609022222E-4</v>
      </c>
      <c r="E16283" s="46"/>
      <c r="F16283" s="3"/>
      <c r="G16283" s="3"/>
      <c r="H16283" s="3"/>
      <c r="I16283" s="3"/>
      <c r="Y16283" s="27"/>
    </row>
    <row r="16284" spans="2:25" x14ac:dyDescent="0.25">
      <c r="B16284" s="6">
        <f t="shared" si="588"/>
        <v>8.1345000000000001E-5</v>
      </c>
      <c r="C16284" s="5">
        <v>81345</v>
      </c>
      <c r="D16284" s="74">
        <f t="shared" si="587"/>
        <v>6.8778091472884598E-4</v>
      </c>
      <c r="E16284" s="46"/>
      <c r="F16284" s="3"/>
      <c r="G16284" s="3"/>
      <c r="H16284" s="3"/>
      <c r="I16284" s="3"/>
      <c r="Y16284" s="27"/>
    </row>
    <row r="16285" spans="2:25" x14ac:dyDescent="0.25">
      <c r="B16285" s="6">
        <f t="shared" si="588"/>
        <v>8.1349999999999999E-5</v>
      </c>
      <c r="C16285" s="5">
        <v>81350</v>
      </c>
      <c r="D16285" s="74">
        <f t="shared" si="587"/>
        <v>6.8761461882432297E-4</v>
      </c>
      <c r="E16285" s="46"/>
      <c r="F16285" s="3"/>
      <c r="G16285" s="3"/>
      <c r="H16285" s="3"/>
      <c r="I16285" s="3"/>
      <c r="Y16285" s="27"/>
    </row>
    <row r="16286" spans="2:25" x14ac:dyDescent="0.25">
      <c r="B16286" s="6">
        <f t="shared" si="588"/>
        <v>8.135500000000001E-5</v>
      </c>
      <c r="C16286" s="5">
        <v>81355</v>
      </c>
      <c r="D16286" s="74">
        <f t="shared" si="587"/>
        <v>6.8744837317042285E-4</v>
      </c>
      <c r="E16286" s="46"/>
      <c r="F16286" s="3"/>
      <c r="G16286" s="3"/>
      <c r="H16286" s="3"/>
      <c r="I16286" s="3"/>
      <c r="Y16286" s="27"/>
    </row>
    <row r="16287" spans="2:25" x14ac:dyDescent="0.25">
      <c r="B16287" s="6">
        <f t="shared" si="588"/>
        <v>8.1360000000000007E-5</v>
      </c>
      <c r="C16287" s="5">
        <v>81360</v>
      </c>
      <c r="D16287" s="74">
        <f t="shared" si="587"/>
        <v>6.8728217774893222E-4</v>
      </c>
      <c r="E16287" s="46"/>
      <c r="F16287" s="3"/>
      <c r="G16287" s="3"/>
      <c r="H16287" s="3"/>
      <c r="I16287" s="3"/>
      <c r="Y16287" s="27"/>
    </row>
    <row r="16288" spans="2:25" x14ac:dyDescent="0.25">
      <c r="B16288" s="6">
        <f t="shared" si="588"/>
        <v>8.1365000000000004E-5</v>
      </c>
      <c r="C16288" s="5">
        <v>81365</v>
      </c>
      <c r="D16288" s="74">
        <f t="shared" si="587"/>
        <v>6.8711603254163745E-4</v>
      </c>
      <c r="E16288" s="46"/>
      <c r="F16288" s="3"/>
      <c r="G16288" s="3"/>
      <c r="H16288" s="3"/>
      <c r="I16288" s="3"/>
      <c r="Y16288" s="27"/>
    </row>
    <row r="16289" spans="2:25" x14ac:dyDescent="0.25">
      <c r="B16289" s="6">
        <f t="shared" si="588"/>
        <v>8.1370000000000002E-5</v>
      </c>
      <c r="C16289" s="5">
        <v>81370</v>
      </c>
      <c r="D16289" s="74">
        <f t="shared" si="587"/>
        <v>6.8694993753033848E-4</v>
      </c>
      <c r="E16289" s="46"/>
      <c r="F16289" s="3"/>
      <c r="G16289" s="3"/>
      <c r="H16289" s="3"/>
      <c r="I16289" s="3"/>
      <c r="Y16289" s="27"/>
    </row>
    <row r="16290" spans="2:25" x14ac:dyDescent="0.25">
      <c r="B16290" s="6">
        <f t="shared" si="588"/>
        <v>8.1374999999999999E-5</v>
      </c>
      <c r="C16290" s="5">
        <v>81375</v>
      </c>
      <c r="D16290" s="74">
        <f t="shared" si="587"/>
        <v>6.8678389269683827E-4</v>
      </c>
      <c r="E16290" s="46"/>
      <c r="F16290" s="3"/>
      <c r="G16290" s="3"/>
      <c r="H16290" s="3"/>
      <c r="I16290" s="3"/>
      <c r="Y16290" s="27"/>
    </row>
    <row r="16291" spans="2:25" x14ac:dyDescent="0.25">
      <c r="B16291" s="6">
        <f t="shared" si="588"/>
        <v>8.138000000000001E-5</v>
      </c>
      <c r="C16291" s="5">
        <v>81380</v>
      </c>
      <c r="D16291" s="74">
        <f t="shared" si="587"/>
        <v>6.866178980229501E-4</v>
      </c>
      <c r="E16291" s="46"/>
      <c r="F16291" s="3"/>
      <c r="G16291" s="3"/>
      <c r="H16291" s="3"/>
      <c r="I16291" s="3"/>
      <c r="Y16291" s="27"/>
    </row>
    <row r="16292" spans="2:25" x14ac:dyDescent="0.25">
      <c r="B16292" s="6">
        <f t="shared" si="588"/>
        <v>8.1385000000000008E-5</v>
      </c>
      <c r="C16292" s="5">
        <v>81385</v>
      </c>
      <c r="D16292" s="74">
        <f t="shared" si="587"/>
        <v>6.8645195349049633E-4</v>
      </c>
      <c r="E16292" s="46"/>
      <c r="F16292" s="3"/>
      <c r="G16292" s="3"/>
      <c r="H16292" s="3"/>
      <c r="I16292" s="3"/>
      <c r="Y16292" s="27"/>
    </row>
    <row r="16293" spans="2:25" x14ac:dyDescent="0.25">
      <c r="B16293" s="6">
        <f t="shared" si="588"/>
        <v>8.1390000000000005E-5</v>
      </c>
      <c r="C16293" s="5">
        <v>81390</v>
      </c>
      <c r="D16293" s="74">
        <f t="shared" si="587"/>
        <v>6.862860590813038E-4</v>
      </c>
      <c r="E16293" s="46"/>
      <c r="F16293" s="3"/>
      <c r="G16293" s="3"/>
      <c r="H16293" s="3"/>
      <c r="I16293" s="3"/>
      <c r="Y16293" s="27"/>
    </row>
    <row r="16294" spans="2:25" x14ac:dyDescent="0.25">
      <c r="B16294" s="6">
        <f t="shared" si="588"/>
        <v>8.1395000000000003E-5</v>
      </c>
      <c r="C16294" s="5">
        <v>81395</v>
      </c>
      <c r="D16294" s="74">
        <f t="shared" si="587"/>
        <v>6.8612021477720711E-4</v>
      </c>
      <c r="E16294" s="46"/>
      <c r="F16294" s="3"/>
      <c r="G16294" s="3"/>
      <c r="H16294" s="3"/>
      <c r="I16294" s="3"/>
      <c r="Y16294" s="27"/>
    </row>
    <row r="16295" spans="2:25" x14ac:dyDescent="0.25">
      <c r="B16295" s="6">
        <f t="shared" si="588"/>
        <v>8.14E-5</v>
      </c>
      <c r="C16295" s="5">
        <v>81400</v>
      </c>
      <c r="D16295" s="74">
        <f t="shared" si="587"/>
        <v>6.8595442056005175E-4</v>
      </c>
      <c r="E16295" s="46"/>
      <c r="F16295" s="3"/>
      <c r="G16295" s="3"/>
      <c r="H16295" s="3"/>
      <c r="I16295" s="3"/>
      <c r="Y16295" s="27"/>
    </row>
    <row r="16296" spans="2:25" x14ac:dyDescent="0.25">
      <c r="B16296" s="6">
        <f t="shared" si="588"/>
        <v>8.1405000000000011E-5</v>
      </c>
      <c r="C16296" s="5">
        <v>81405</v>
      </c>
      <c r="D16296" s="74">
        <f t="shared" si="587"/>
        <v>6.8578867641168827E-4</v>
      </c>
      <c r="E16296" s="46"/>
      <c r="F16296" s="3"/>
      <c r="G16296" s="3"/>
      <c r="H16296" s="3"/>
      <c r="I16296" s="3"/>
      <c r="Y16296" s="27"/>
    </row>
    <row r="16297" spans="2:25" x14ac:dyDescent="0.25">
      <c r="B16297" s="6">
        <f t="shared" si="588"/>
        <v>8.1410000000000008E-5</v>
      </c>
      <c r="C16297" s="5">
        <v>81410</v>
      </c>
      <c r="D16297" s="74">
        <f t="shared" si="587"/>
        <v>6.8562298231397527E-4</v>
      </c>
      <c r="E16297" s="46"/>
      <c r="F16297" s="3"/>
      <c r="G16297" s="3"/>
      <c r="H16297" s="3"/>
      <c r="I16297" s="3"/>
      <c r="Y16297" s="27"/>
    </row>
    <row r="16298" spans="2:25" x14ac:dyDescent="0.25">
      <c r="B16298" s="6">
        <f t="shared" si="588"/>
        <v>8.1415000000000006E-5</v>
      </c>
      <c r="C16298" s="5">
        <v>81415</v>
      </c>
      <c r="D16298" s="74">
        <f t="shared" si="587"/>
        <v>6.8545733824878011E-4</v>
      </c>
      <c r="E16298" s="46"/>
      <c r="F16298" s="3"/>
      <c r="G16298" s="3"/>
      <c r="H16298" s="3"/>
      <c r="I16298" s="3"/>
      <c r="Y16298" s="27"/>
    </row>
    <row r="16299" spans="2:25" x14ac:dyDescent="0.25">
      <c r="B16299" s="6">
        <f t="shared" si="588"/>
        <v>8.1420000000000003E-5</v>
      </c>
      <c r="C16299" s="5">
        <v>81420</v>
      </c>
      <c r="D16299" s="74">
        <f t="shared" si="587"/>
        <v>6.8529174419797655E-4</v>
      </c>
      <c r="E16299" s="46"/>
      <c r="F16299" s="3"/>
      <c r="G16299" s="3"/>
      <c r="H16299" s="3"/>
      <c r="I16299" s="3"/>
      <c r="Y16299" s="27"/>
    </row>
    <row r="16300" spans="2:25" x14ac:dyDescent="0.25">
      <c r="B16300" s="6">
        <f t="shared" si="588"/>
        <v>8.1425000000000001E-5</v>
      </c>
      <c r="C16300" s="5">
        <v>81425</v>
      </c>
      <c r="D16300" s="74">
        <f t="shared" si="587"/>
        <v>6.8512620014344618E-4</v>
      </c>
      <c r="E16300" s="46"/>
      <c r="F16300" s="3"/>
      <c r="G16300" s="3"/>
      <c r="H16300" s="3"/>
      <c r="I16300" s="3"/>
      <c r="Y16300" s="27"/>
    </row>
    <row r="16301" spans="2:25" x14ac:dyDescent="0.25">
      <c r="B16301" s="6">
        <f t="shared" si="588"/>
        <v>8.1430000000000011E-5</v>
      </c>
      <c r="C16301" s="5">
        <v>81430</v>
      </c>
      <c r="D16301" s="74">
        <f t="shared" si="587"/>
        <v>6.8496070606707848E-4</v>
      </c>
      <c r="E16301" s="46"/>
      <c r="F16301" s="3"/>
      <c r="G16301" s="3"/>
      <c r="H16301" s="3"/>
      <c r="I16301" s="3"/>
      <c r="Y16301" s="27"/>
    </row>
    <row r="16302" spans="2:25" x14ac:dyDescent="0.25">
      <c r="B16302" s="6">
        <f t="shared" si="588"/>
        <v>8.1435000000000009E-5</v>
      </c>
      <c r="C16302" s="5">
        <v>81435</v>
      </c>
      <c r="D16302" s="74">
        <f t="shared" si="587"/>
        <v>6.847952619507716E-4</v>
      </c>
      <c r="E16302" s="46"/>
      <c r="F16302" s="3"/>
      <c r="G16302" s="3"/>
      <c r="H16302" s="3"/>
      <c r="I16302" s="3"/>
      <c r="Y16302" s="27"/>
    </row>
    <row r="16303" spans="2:25" x14ac:dyDescent="0.25">
      <c r="B16303" s="6">
        <f t="shared" si="588"/>
        <v>8.1440000000000006E-5</v>
      </c>
      <c r="C16303" s="5">
        <v>81440</v>
      </c>
      <c r="D16303" s="74">
        <f t="shared" si="587"/>
        <v>6.8462986777642891E-4</v>
      </c>
      <c r="E16303" s="46"/>
      <c r="F16303" s="3"/>
      <c r="G16303" s="3"/>
      <c r="H16303" s="3"/>
      <c r="I16303" s="3"/>
      <c r="Y16303" s="27"/>
    </row>
    <row r="16304" spans="2:25" x14ac:dyDescent="0.25">
      <c r="B16304" s="6">
        <f t="shared" si="588"/>
        <v>8.1445000000000004E-5</v>
      </c>
      <c r="C16304" s="5">
        <v>81445</v>
      </c>
      <c r="D16304" s="74">
        <f t="shared" si="587"/>
        <v>6.8446452352596376E-4</v>
      </c>
      <c r="E16304" s="46"/>
      <c r="F16304" s="3"/>
      <c r="G16304" s="3"/>
      <c r="H16304" s="3"/>
      <c r="I16304" s="3"/>
      <c r="Y16304" s="27"/>
    </row>
    <row r="16305" spans="2:25" x14ac:dyDescent="0.25">
      <c r="B16305" s="6">
        <f t="shared" si="588"/>
        <v>8.1450000000000001E-5</v>
      </c>
      <c r="C16305" s="5">
        <v>81450</v>
      </c>
      <c r="D16305" s="74">
        <f t="shared" si="587"/>
        <v>6.842992291812962E-4</v>
      </c>
      <c r="E16305" s="46"/>
      <c r="F16305" s="3"/>
      <c r="G16305" s="3"/>
      <c r="H16305" s="3"/>
      <c r="I16305" s="3"/>
      <c r="Y16305" s="27"/>
    </row>
    <row r="16306" spans="2:25" x14ac:dyDescent="0.25">
      <c r="B16306" s="6">
        <f t="shared" si="588"/>
        <v>8.1454999999999999E-5</v>
      </c>
      <c r="C16306" s="5">
        <v>81455</v>
      </c>
      <c r="D16306" s="74">
        <f t="shared" si="587"/>
        <v>6.8413398472435421E-4</v>
      </c>
      <c r="E16306" s="46"/>
      <c r="F16306" s="3"/>
      <c r="G16306" s="3"/>
      <c r="H16306" s="3"/>
      <c r="I16306" s="3"/>
      <c r="Y16306" s="27"/>
    </row>
    <row r="16307" spans="2:25" x14ac:dyDescent="0.25">
      <c r="B16307" s="6">
        <f t="shared" si="588"/>
        <v>8.146000000000001E-5</v>
      </c>
      <c r="C16307" s="5">
        <v>81460</v>
      </c>
      <c r="D16307" s="74">
        <f t="shared" si="587"/>
        <v>6.8396879013707303E-4</v>
      </c>
      <c r="E16307" s="46"/>
      <c r="F16307" s="3"/>
      <c r="G16307" s="3"/>
      <c r="H16307" s="3"/>
      <c r="I16307" s="3"/>
      <c r="Y16307" s="27"/>
    </row>
    <row r="16308" spans="2:25" x14ac:dyDescent="0.25">
      <c r="B16308" s="6">
        <f t="shared" si="588"/>
        <v>8.1465000000000007E-5</v>
      </c>
      <c r="C16308" s="5">
        <v>81465</v>
      </c>
      <c r="D16308" s="74">
        <f t="shared" si="587"/>
        <v>6.8380364540139506E-4</v>
      </c>
      <c r="E16308" s="46"/>
      <c r="F16308" s="3"/>
      <c r="G16308" s="3"/>
      <c r="H16308" s="3"/>
      <c r="I16308" s="3"/>
      <c r="Y16308" s="27"/>
    </row>
    <row r="16309" spans="2:25" x14ac:dyDescent="0.25">
      <c r="B16309" s="6">
        <f t="shared" si="588"/>
        <v>8.1470000000000004E-5</v>
      </c>
      <c r="C16309" s="5">
        <v>81470</v>
      </c>
      <c r="D16309" s="74">
        <f t="shared" si="587"/>
        <v>6.8363855049927201E-4</v>
      </c>
      <c r="E16309" s="46"/>
      <c r="F16309" s="3"/>
      <c r="G16309" s="3"/>
      <c r="H16309" s="3"/>
      <c r="I16309" s="3"/>
      <c r="Y16309" s="27"/>
    </row>
    <row r="16310" spans="2:25" x14ac:dyDescent="0.25">
      <c r="B16310" s="6">
        <f t="shared" si="588"/>
        <v>8.1475000000000002E-5</v>
      </c>
      <c r="C16310" s="5">
        <v>81475</v>
      </c>
      <c r="D16310" s="74">
        <f t="shared" si="587"/>
        <v>6.8347350541266092E-4</v>
      </c>
      <c r="E16310" s="46"/>
      <c r="F16310" s="3"/>
      <c r="G16310" s="3"/>
      <c r="H16310" s="3"/>
      <c r="I16310" s="3"/>
      <c r="Y16310" s="27"/>
    </row>
    <row r="16311" spans="2:25" x14ac:dyDescent="0.25">
      <c r="B16311" s="6">
        <f t="shared" si="588"/>
        <v>8.1479999999999999E-5</v>
      </c>
      <c r="C16311" s="5">
        <v>81480</v>
      </c>
      <c r="D16311" s="74">
        <f t="shared" si="587"/>
        <v>6.8330851012352945E-4</v>
      </c>
      <c r="E16311" s="46"/>
      <c r="F16311" s="3"/>
      <c r="G16311" s="3"/>
      <c r="H16311" s="3"/>
      <c r="I16311" s="3"/>
      <c r="Y16311" s="27"/>
    </row>
    <row r="16312" spans="2:25" x14ac:dyDescent="0.25">
      <c r="B16312" s="6">
        <f t="shared" si="588"/>
        <v>8.148500000000001E-5</v>
      </c>
      <c r="C16312" s="5">
        <v>81485</v>
      </c>
      <c r="D16312" s="74">
        <f t="shared" si="587"/>
        <v>6.8314356461384915E-4</v>
      </c>
      <c r="E16312" s="46"/>
      <c r="F16312" s="3"/>
      <c r="G16312" s="3"/>
      <c r="H16312" s="3"/>
      <c r="I16312" s="3"/>
      <c r="Y16312" s="27"/>
    </row>
    <row r="16313" spans="2:25" x14ac:dyDescent="0.25">
      <c r="B16313" s="6">
        <f t="shared" si="588"/>
        <v>8.1490000000000008E-5</v>
      </c>
      <c r="C16313" s="5">
        <v>81490</v>
      </c>
      <c r="D16313" s="74">
        <f t="shared" si="587"/>
        <v>6.8297866886560255E-4</v>
      </c>
      <c r="E16313" s="46"/>
      <c r="F16313" s="3"/>
      <c r="G16313" s="3"/>
      <c r="H16313" s="3"/>
      <c r="I16313" s="3"/>
      <c r="Y16313" s="27"/>
    </row>
    <row r="16314" spans="2:25" x14ac:dyDescent="0.25">
      <c r="B16314" s="6">
        <f t="shared" si="588"/>
        <v>8.1495000000000005E-5</v>
      </c>
      <c r="C16314" s="5">
        <v>81495</v>
      </c>
      <c r="D16314" s="74">
        <f t="shared" si="587"/>
        <v>6.8281382286077778E-4</v>
      </c>
      <c r="E16314" s="46"/>
      <c r="F16314" s="3"/>
      <c r="G16314" s="3"/>
      <c r="H16314" s="3"/>
      <c r="I16314" s="3"/>
      <c r="Y16314" s="27"/>
    </row>
    <row r="16315" spans="2:25" x14ac:dyDescent="0.25">
      <c r="B16315" s="6">
        <f t="shared" si="588"/>
        <v>8.1500000000000002E-5</v>
      </c>
      <c r="C16315" s="5">
        <v>81500</v>
      </c>
      <c r="D16315" s="74">
        <f t="shared" si="587"/>
        <v>6.8264902658137091E-4</v>
      </c>
      <c r="E16315" s="46"/>
      <c r="F16315" s="3"/>
      <c r="G16315" s="3"/>
      <c r="H16315" s="3"/>
      <c r="I16315" s="3"/>
      <c r="Y16315" s="27"/>
    </row>
    <row r="16316" spans="2:25" x14ac:dyDescent="0.25">
      <c r="B16316" s="6">
        <f t="shared" si="588"/>
        <v>8.1505E-5</v>
      </c>
      <c r="C16316" s="5">
        <v>81505</v>
      </c>
      <c r="D16316" s="74">
        <f t="shared" si="587"/>
        <v>6.8248428000938679E-4</v>
      </c>
      <c r="E16316" s="46"/>
      <c r="F16316" s="3"/>
      <c r="G16316" s="3"/>
      <c r="H16316" s="3"/>
      <c r="I16316" s="3"/>
      <c r="Y16316" s="27"/>
    </row>
    <row r="16317" spans="2:25" x14ac:dyDescent="0.25">
      <c r="B16317" s="6">
        <f t="shared" si="588"/>
        <v>8.1510000000000011E-5</v>
      </c>
      <c r="C16317" s="5">
        <v>81510</v>
      </c>
      <c r="D16317" s="74">
        <f t="shared" si="587"/>
        <v>6.8231958312683536E-4</v>
      </c>
      <c r="E16317" s="46"/>
      <c r="F16317" s="3"/>
      <c r="G16317" s="3"/>
      <c r="H16317" s="3"/>
      <c r="I16317" s="3"/>
      <c r="Y16317" s="27"/>
    </row>
    <row r="16318" spans="2:25" x14ac:dyDescent="0.25">
      <c r="B16318" s="6">
        <f t="shared" si="588"/>
        <v>8.1515000000000008E-5</v>
      </c>
      <c r="C16318" s="5">
        <v>81515</v>
      </c>
      <c r="D16318" s="74">
        <f t="shared" si="587"/>
        <v>6.8215493591573752E-4</v>
      </c>
      <c r="E16318" s="46"/>
      <c r="F16318" s="3"/>
      <c r="G16318" s="3"/>
      <c r="H16318" s="3"/>
      <c r="I16318" s="3"/>
      <c r="Y16318" s="27"/>
    </row>
    <row r="16319" spans="2:25" x14ac:dyDescent="0.25">
      <c r="B16319" s="6">
        <f t="shared" si="588"/>
        <v>8.1520000000000006E-5</v>
      </c>
      <c r="C16319" s="5">
        <v>81520</v>
      </c>
      <c r="D16319" s="74">
        <f t="shared" si="587"/>
        <v>6.8199033835811989E-4</v>
      </c>
      <c r="E16319" s="46"/>
      <c r="F16319" s="3"/>
      <c r="G16319" s="3"/>
      <c r="H16319" s="3"/>
      <c r="I16319" s="3"/>
      <c r="Y16319" s="27"/>
    </row>
    <row r="16320" spans="2:25" x14ac:dyDescent="0.25">
      <c r="B16320" s="6">
        <f t="shared" si="588"/>
        <v>8.1525000000000003E-5</v>
      </c>
      <c r="C16320" s="5">
        <v>81525</v>
      </c>
      <c r="D16320" s="74">
        <f t="shared" si="587"/>
        <v>6.8182579043601455E-4</v>
      </c>
      <c r="E16320" s="46"/>
      <c r="F16320" s="3"/>
      <c r="G16320" s="3"/>
      <c r="H16320" s="3"/>
      <c r="I16320" s="3"/>
      <c r="Y16320" s="27"/>
    </row>
    <row r="16321" spans="2:25" x14ac:dyDescent="0.25">
      <c r="B16321" s="6">
        <f t="shared" si="588"/>
        <v>8.153E-5</v>
      </c>
      <c r="C16321" s="5">
        <v>81530</v>
      </c>
      <c r="D16321" s="74">
        <f t="shared" si="587"/>
        <v>6.8166129213146698E-4</v>
      </c>
      <c r="E16321" s="46"/>
      <c r="F16321" s="3"/>
      <c r="G16321" s="3"/>
      <c r="H16321" s="3"/>
      <c r="I16321" s="3"/>
      <c r="Y16321" s="27"/>
    </row>
    <row r="16322" spans="2:25" x14ac:dyDescent="0.25">
      <c r="B16322" s="6">
        <f t="shared" si="588"/>
        <v>8.1535000000000011E-5</v>
      </c>
      <c r="C16322" s="5">
        <v>81535</v>
      </c>
      <c r="D16322" s="74">
        <f t="shared" si="587"/>
        <v>6.8149684342652206E-4</v>
      </c>
      <c r="E16322" s="46"/>
      <c r="F16322" s="3"/>
      <c r="G16322" s="3"/>
      <c r="H16322" s="3"/>
      <c r="I16322" s="3"/>
      <c r="Y16322" s="27"/>
    </row>
    <row r="16323" spans="2:25" x14ac:dyDescent="0.25">
      <c r="B16323" s="6">
        <f t="shared" si="588"/>
        <v>8.1540000000000009E-5</v>
      </c>
      <c r="C16323" s="5">
        <v>81540</v>
      </c>
      <c r="D16323" s="74">
        <f t="shared" si="587"/>
        <v>6.813324443032411E-4</v>
      </c>
      <c r="E16323" s="46"/>
      <c r="F16323" s="3"/>
      <c r="G16323" s="3"/>
      <c r="H16323" s="3"/>
      <c r="I16323" s="3"/>
      <c r="Y16323" s="27"/>
    </row>
    <row r="16324" spans="2:25" x14ac:dyDescent="0.25">
      <c r="B16324" s="6">
        <f t="shared" si="588"/>
        <v>8.1545000000000006E-5</v>
      </c>
      <c r="C16324" s="5">
        <v>81545</v>
      </c>
      <c r="D16324" s="74">
        <f t="shared" si="587"/>
        <v>6.8116809474368675E-4</v>
      </c>
      <c r="E16324" s="46"/>
      <c r="F16324" s="3"/>
      <c r="G16324" s="3"/>
      <c r="H16324" s="3"/>
      <c r="I16324" s="3"/>
      <c r="Y16324" s="27"/>
    </row>
    <row r="16325" spans="2:25" x14ac:dyDescent="0.25">
      <c r="B16325" s="6">
        <f t="shared" si="588"/>
        <v>8.1550000000000004E-5</v>
      </c>
      <c r="C16325" s="5">
        <v>81550</v>
      </c>
      <c r="D16325" s="74">
        <f t="shared" si="587"/>
        <v>6.8100379472993064E-4</v>
      </c>
      <c r="E16325" s="46"/>
      <c r="F16325" s="3"/>
      <c r="G16325" s="3"/>
      <c r="H16325" s="3"/>
      <c r="I16325" s="3"/>
      <c r="Y16325" s="27"/>
    </row>
    <row r="16326" spans="2:25" x14ac:dyDescent="0.25">
      <c r="B16326" s="6">
        <f t="shared" si="588"/>
        <v>8.1555000000000001E-5</v>
      </c>
      <c r="C16326" s="5">
        <v>81555</v>
      </c>
      <c r="D16326" s="74">
        <f t="shared" si="587"/>
        <v>6.8083954424405329E-4</v>
      </c>
      <c r="E16326" s="46"/>
      <c r="F16326" s="3"/>
      <c r="G16326" s="3"/>
      <c r="H16326" s="3"/>
      <c r="I16326" s="3"/>
      <c r="Y16326" s="27"/>
    </row>
    <row r="16327" spans="2:25" x14ac:dyDescent="0.25">
      <c r="B16327" s="6">
        <f t="shared" si="588"/>
        <v>8.1559999999999998E-5</v>
      </c>
      <c r="C16327" s="5">
        <v>81560</v>
      </c>
      <c r="D16327" s="74">
        <f t="shared" si="587"/>
        <v>6.806753432681427E-4</v>
      </c>
      <c r="E16327" s="46"/>
      <c r="F16327" s="3"/>
      <c r="G16327" s="3"/>
      <c r="H16327" s="3"/>
      <c r="I16327" s="3"/>
      <c r="Y16327" s="27"/>
    </row>
    <row r="16328" spans="2:25" x14ac:dyDescent="0.25">
      <c r="B16328" s="6">
        <f t="shared" si="588"/>
        <v>8.1565000000000009E-5</v>
      </c>
      <c r="C16328" s="5">
        <v>81565</v>
      </c>
      <c r="D16328" s="74">
        <f t="shared" si="587"/>
        <v>6.8051119178429295E-4</v>
      </c>
      <c r="E16328" s="46"/>
      <c r="F16328" s="3"/>
      <c r="G16328" s="3"/>
      <c r="H16328" s="3"/>
      <c r="I16328" s="3"/>
      <c r="Y16328" s="27"/>
    </row>
    <row r="16329" spans="2:25" x14ac:dyDescent="0.25">
      <c r="B16329" s="6">
        <f t="shared" si="588"/>
        <v>8.1570000000000007E-5</v>
      </c>
      <c r="C16329" s="5">
        <v>81570</v>
      </c>
      <c r="D16329" s="74">
        <f t="shared" si="587"/>
        <v>6.8034708977460592E-4</v>
      </c>
      <c r="E16329" s="46"/>
      <c r="F16329" s="3"/>
      <c r="G16329" s="3"/>
      <c r="H16329" s="3"/>
      <c r="I16329" s="3"/>
      <c r="Y16329" s="27"/>
    </row>
    <row r="16330" spans="2:25" x14ac:dyDescent="0.25">
      <c r="B16330" s="6">
        <f t="shared" si="588"/>
        <v>8.1575000000000004E-5</v>
      </c>
      <c r="C16330" s="5">
        <v>81575</v>
      </c>
      <c r="D16330" s="74">
        <f t="shared" si="587"/>
        <v>6.8018303722119173E-4</v>
      </c>
      <c r="E16330" s="46"/>
      <c r="F16330" s="3"/>
      <c r="G16330" s="3"/>
      <c r="H16330" s="3"/>
      <c r="I16330" s="3"/>
      <c r="Y16330" s="27"/>
    </row>
    <row r="16331" spans="2:25" x14ac:dyDescent="0.25">
      <c r="B16331" s="6">
        <f t="shared" si="588"/>
        <v>8.1580000000000002E-5</v>
      </c>
      <c r="C16331" s="5">
        <v>81580</v>
      </c>
      <c r="D16331" s="74">
        <f t="shared" si="587"/>
        <v>6.8001903410616908E-4</v>
      </c>
      <c r="E16331" s="46"/>
      <c r="F16331" s="3"/>
      <c r="G16331" s="3"/>
      <c r="H16331" s="3"/>
      <c r="I16331" s="3"/>
      <c r="Y16331" s="27"/>
    </row>
    <row r="16332" spans="2:25" x14ac:dyDescent="0.25">
      <c r="B16332" s="6">
        <f t="shared" si="588"/>
        <v>8.1584999999999999E-5</v>
      </c>
      <c r="C16332" s="5">
        <v>81585</v>
      </c>
      <c r="D16332" s="74">
        <f t="shared" si="587"/>
        <v>6.7985508041166272E-4</v>
      </c>
      <c r="E16332" s="46"/>
      <c r="F16332" s="3"/>
      <c r="G16332" s="3"/>
      <c r="H16332" s="3"/>
      <c r="I16332" s="3"/>
      <c r="Y16332" s="27"/>
    </row>
    <row r="16333" spans="2:25" x14ac:dyDescent="0.25">
      <c r="B16333" s="6">
        <f t="shared" si="588"/>
        <v>8.159000000000001E-5</v>
      </c>
      <c r="C16333" s="5">
        <v>81590</v>
      </c>
      <c r="D16333" s="74">
        <f t="shared" si="587"/>
        <v>6.7969117611980337E-4</v>
      </c>
      <c r="E16333" s="46"/>
      <c r="F16333" s="3"/>
      <c r="G16333" s="3"/>
      <c r="H16333" s="3"/>
      <c r="I16333" s="3"/>
      <c r="Y16333" s="27"/>
    </row>
    <row r="16334" spans="2:25" x14ac:dyDescent="0.25">
      <c r="B16334" s="6">
        <f t="shared" si="588"/>
        <v>8.1595000000000007E-5</v>
      </c>
      <c r="C16334" s="5">
        <v>81595</v>
      </c>
      <c r="D16334" s="74">
        <f t="shared" si="587"/>
        <v>6.7952732121273238E-4</v>
      </c>
      <c r="E16334" s="46"/>
      <c r="F16334" s="3"/>
      <c r="G16334" s="3"/>
      <c r="H16334" s="3"/>
      <c r="I16334" s="3"/>
      <c r="Y16334" s="27"/>
    </row>
    <row r="16335" spans="2:25" x14ac:dyDescent="0.25">
      <c r="B16335" s="6">
        <f t="shared" si="588"/>
        <v>8.1600000000000005E-5</v>
      </c>
      <c r="C16335" s="5">
        <v>81600</v>
      </c>
      <c r="D16335" s="74">
        <f t="shared" si="587"/>
        <v>6.7936351567259869E-4</v>
      </c>
      <c r="E16335" s="46"/>
      <c r="F16335" s="3"/>
      <c r="G16335" s="3"/>
      <c r="H16335" s="3"/>
      <c r="I16335" s="3"/>
      <c r="Y16335" s="27"/>
    </row>
    <row r="16336" spans="2:25" x14ac:dyDescent="0.25">
      <c r="B16336" s="6">
        <f t="shared" si="588"/>
        <v>8.1605000000000002E-5</v>
      </c>
      <c r="C16336" s="5">
        <v>81605</v>
      </c>
      <c r="D16336" s="74">
        <f t="shared" si="587"/>
        <v>6.7919975948155611E-4</v>
      </c>
      <c r="E16336" s="46"/>
      <c r="F16336" s="3"/>
      <c r="G16336" s="3"/>
      <c r="H16336" s="3"/>
      <c r="I16336" s="3"/>
      <c r="Y16336" s="27"/>
    </row>
    <row r="16337" spans="2:25" x14ac:dyDescent="0.25">
      <c r="B16337" s="6">
        <f t="shared" si="588"/>
        <v>8.161E-5</v>
      </c>
      <c r="C16337" s="5">
        <v>81610</v>
      </c>
      <c r="D16337" s="74">
        <f t="shared" si="587"/>
        <v>6.7903605262176702E-4</v>
      </c>
      <c r="E16337" s="46"/>
      <c r="F16337" s="3"/>
      <c r="G16337" s="3"/>
      <c r="H16337" s="3"/>
      <c r="I16337" s="3"/>
      <c r="Y16337" s="27"/>
    </row>
    <row r="16338" spans="2:25" x14ac:dyDescent="0.25">
      <c r="B16338" s="6">
        <f t="shared" si="588"/>
        <v>8.1615000000000011E-5</v>
      </c>
      <c r="C16338" s="5">
        <v>81615</v>
      </c>
      <c r="D16338" s="74">
        <f t="shared" si="587"/>
        <v>6.7887239507540258E-4</v>
      </c>
      <c r="E16338" s="46"/>
      <c r="F16338" s="3"/>
      <c r="G16338" s="3"/>
      <c r="H16338" s="3"/>
      <c r="I16338" s="3"/>
      <c r="Y16338" s="27"/>
    </row>
    <row r="16339" spans="2:25" x14ac:dyDescent="0.25">
      <c r="B16339" s="6">
        <f t="shared" si="588"/>
        <v>8.1620000000000008E-5</v>
      </c>
      <c r="C16339" s="5">
        <v>81620</v>
      </c>
      <c r="D16339" s="74">
        <f t="shared" ref="D16339:D16402" si="589">IF(ISERROR($D$12*2*PI()*$D$4*$D$5^2/B16339^5*10^-9*(1/(EXP(($D$4*$D$5)/(B16339*$D$6*($D$9)))-1))),0,$D$12*2*PI()*$D$4*$D$5^2/B16339^5*10^-9*(1/(EXP(($D$4*$D$5)/(B16339*$D$6*($D$9)))-1)))</f>
        <v>6.7870878682463971E-4</v>
      </c>
      <c r="E16339" s="46"/>
      <c r="F16339" s="3"/>
      <c r="G16339" s="3"/>
      <c r="H16339" s="3"/>
      <c r="I16339" s="3"/>
      <c r="Y16339" s="27"/>
    </row>
    <row r="16340" spans="2:25" x14ac:dyDescent="0.25">
      <c r="B16340" s="6">
        <f t="shared" ref="B16340:B16403" si="590">C16340*10^-9</f>
        <v>8.1625000000000005E-5</v>
      </c>
      <c r="C16340" s="5">
        <v>81625</v>
      </c>
      <c r="D16340" s="74">
        <f t="shared" si="589"/>
        <v>6.7854522785166485E-4</v>
      </c>
      <c r="E16340" s="46"/>
      <c r="F16340" s="3"/>
      <c r="G16340" s="3"/>
      <c r="H16340" s="3"/>
      <c r="I16340" s="3"/>
      <c r="Y16340" s="27"/>
    </row>
    <row r="16341" spans="2:25" x14ac:dyDescent="0.25">
      <c r="B16341" s="6">
        <f t="shared" si="590"/>
        <v>8.1630000000000003E-5</v>
      </c>
      <c r="C16341" s="5">
        <v>81630</v>
      </c>
      <c r="D16341" s="74">
        <f t="shared" si="589"/>
        <v>6.7838171813866847E-4</v>
      </c>
      <c r="E16341" s="46"/>
      <c r="F16341" s="3"/>
      <c r="G16341" s="3"/>
      <c r="H16341" s="3"/>
      <c r="I16341" s="3"/>
      <c r="Y16341" s="27"/>
    </row>
    <row r="16342" spans="2:25" x14ac:dyDescent="0.25">
      <c r="B16342" s="6">
        <f t="shared" si="590"/>
        <v>8.1635E-5</v>
      </c>
      <c r="C16342" s="5">
        <v>81635</v>
      </c>
      <c r="D16342" s="74">
        <f t="shared" si="589"/>
        <v>6.7821825766785338E-4</v>
      </c>
      <c r="E16342" s="46"/>
      <c r="F16342" s="3"/>
      <c r="G16342" s="3"/>
      <c r="H16342" s="3"/>
      <c r="I16342" s="3"/>
      <c r="Y16342" s="27"/>
    </row>
    <row r="16343" spans="2:25" x14ac:dyDescent="0.25">
      <c r="B16343" s="6">
        <f t="shared" si="590"/>
        <v>8.1640000000000011E-5</v>
      </c>
      <c r="C16343" s="5">
        <v>81640</v>
      </c>
      <c r="D16343" s="74">
        <f t="shared" si="589"/>
        <v>6.7805484642142664E-4</v>
      </c>
      <c r="E16343" s="46"/>
      <c r="F16343" s="3"/>
      <c r="G16343" s="3"/>
      <c r="H16343" s="3"/>
      <c r="I16343" s="3"/>
      <c r="Y16343" s="27"/>
    </row>
    <row r="16344" spans="2:25" x14ac:dyDescent="0.25">
      <c r="B16344" s="6">
        <f t="shared" si="590"/>
        <v>8.1645000000000009E-5</v>
      </c>
      <c r="C16344" s="5">
        <v>81645</v>
      </c>
      <c r="D16344" s="74">
        <f t="shared" si="589"/>
        <v>6.7789148438160201E-4</v>
      </c>
      <c r="E16344" s="46"/>
      <c r="F16344" s="3"/>
      <c r="G16344" s="3"/>
      <c r="H16344" s="3"/>
      <c r="I16344" s="3"/>
      <c r="Y16344" s="27"/>
    </row>
    <row r="16345" spans="2:25" x14ac:dyDescent="0.25">
      <c r="B16345" s="6">
        <f t="shared" si="590"/>
        <v>8.1650000000000006E-5</v>
      </c>
      <c r="C16345" s="5">
        <v>81650</v>
      </c>
      <c r="D16345" s="74">
        <f t="shared" si="589"/>
        <v>6.7772817153060412E-4</v>
      </c>
      <c r="E16345" s="46"/>
      <c r="F16345" s="3"/>
      <c r="G16345" s="3"/>
      <c r="H16345" s="3"/>
      <c r="I16345" s="3"/>
      <c r="Y16345" s="27"/>
    </row>
    <row r="16346" spans="2:25" x14ac:dyDescent="0.25">
      <c r="B16346" s="6">
        <f t="shared" si="590"/>
        <v>8.1655000000000003E-5</v>
      </c>
      <c r="C16346" s="5">
        <v>81655</v>
      </c>
      <c r="D16346" s="74">
        <f t="shared" si="589"/>
        <v>6.7756490785066332E-4</v>
      </c>
      <c r="E16346" s="46"/>
      <c r="F16346" s="3"/>
      <c r="G16346" s="3"/>
      <c r="H16346" s="3"/>
      <c r="I16346" s="3"/>
      <c r="Y16346" s="27"/>
    </row>
    <row r="16347" spans="2:25" x14ac:dyDescent="0.25">
      <c r="B16347" s="6">
        <f t="shared" si="590"/>
        <v>8.1660000000000001E-5</v>
      </c>
      <c r="C16347" s="5">
        <v>81660</v>
      </c>
      <c r="D16347" s="74">
        <f t="shared" si="589"/>
        <v>6.7740169332401561E-4</v>
      </c>
      <c r="E16347" s="46"/>
      <c r="F16347" s="3"/>
      <c r="G16347" s="3"/>
      <c r="H16347" s="3"/>
      <c r="I16347" s="3"/>
      <c r="Y16347" s="27"/>
    </row>
    <row r="16348" spans="2:25" x14ac:dyDescent="0.25">
      <c r="B16348" s="6">
        <f t="shared" si="590"/>
        <v>8.1665000000000012E-5</v>
      </c>
      <c r="C16348" s="5">
        <v>81665</v>
      </c>
      <c r="D16348" s="74">
        <f t="shared" si="589"/>
        <v>6.7723852793290663E-4</v>
      </c>
      <c r="E16348" s="46"/>
      <c r="F16348" s="3"/>
      <c r="G16348" s="3"/>
      <c r="H16348" s="3"/>
      <c r="I16348" s="3"/>
      <c r="Y16348" s="27"/>
    </row>
    <row r="16349" spans="2:25" x14ac:dyDescent="0.25">
      <c r="B16349" s="6">
        <f t="shared" si="590"/>
        <v>8.1670000000000009E-5</v>
      </c>
      <c r="C16349" s="5">
        <v>81670</v>
      </c>
      <c r="D16349" s="74">
        <f t="shared" si="589"/>
        <v>6.7707541165959017E-4</v>
      </c>
      <c r="E16349" s="46"/>
      <c r="F16349" s="3"/>
      <c r="G16349" s="3"/>
      <c r="H16349" s="3"/>
      <c r="I16349" s="3"/>
      <c r="Y16349" s="27"/>
    </row>
    <row r="16350" spans="2:25" x14ac:dyDescent="0.25">
      <c r="B16350" s="6">
        <f t="shared" si="590"/>
        <v>8.1675000000000007E-5</v>
      </c>
      <c r="C16350" s="5">
        <v>81675</v>
      </c>
      <c r="D16350" s="74">
        <f t="shared" si="589"/>
        <v>6.7691234448632575E-4</v>
      </c>
      <c r="E16350" s="46"/>
      <c r="F16350" s="3"/>
      <c r="G16350" s="3"/>
      <c r="H16350" s="3"/>
      <c r="I16350" s="3"/>
      <c r="Y16350" s="27"/>
    </row>
    <row r="16351" spans="2:25" x14ac:dyDescent="0.25">
      <c r="B16351" s="6">
        <f t="shared" si="590"/>
        <v>8.1680000000000004E-5</v>
      </c>
      <c r="C16351" s="5">
        <v>81680</v>
      </c>
      <c r="D16351" s="74">
        <f t="shared" si="589"/>
        <v>6.7674932639538146E-4</v>
      </c>
      <c r="E16351" s="46"/>
      <c r="F16351" s="3"/>
      <c r="G16351" s="3"/>
      <c r="H16351" s="3"/>
      <c r="I16351" s="3"/>
      <c r="Y16351" s="27"/>
    </row>
    <row r="16352" spans="2:25" x14ac:dyDescent="0.25">
      <c r="B16352" s="6">
        <f t="shared" si="590"/>
        <v>8.1685000000000001E-5</v>
      </c>
      <c r="C16352" s="5">
        <v>81685</v>
      </c>
      <c r="D16352" s="74">
        <f t="shared" si="589"/>
        <v>6.7658635736903255E-4</v>
      </c>
      <c r="E16352" s="46"/>
      <c r="F16352" s="3"/>
      <c r="G16352" s="3"/>
      <c r="H16352" s="3"/>
      <c r="I16352" s="3"/>
      <c r="Y16352" s="27"/>
    </row>
    <row r="16353" spans="2:25" x14ac:dyDescent="0.25">
      <c r="B16353" s="6">
        <f t="shared" si="590"/>
        <v>8.1689999999999999E-5</v>
      </c>
      <c r="C16353" s="5">
        <v>81690</v>
      </c>
      <c r="D16353" s="74">
        <f t="shared" si="589"/>
        <v>6.7642343738956055E-4</v>
      </c>
      <c r="E16353" s="46"/>
      <c r="F16353" s="3"/>
      <c r="G16353" s="3"/>
      <c r="H16353" s="3"/>
      <c r="I16353" s="3"/>
      <c r="Y16353" s="27"/>
    </row>
    <row r="16354" spans="2:25" x14ac:dyDescent="0.25">
      <c r="B16354" s="6">
        <f t="shared" si="590"/>
        <v>8.169500000000001E-5</v>
      </c>
      <c r="C16354" s="5">
        <v>81695</v>
      </c>
      <c r="D16354" s="74">
        <f t="shared" si="589"/>
        <v>6.7626056643925599E-4</v>
      </c>
      <c r="E16354" s="46"/>
      <c r="F16354" s="3"/>
      <c r="G16354" s="3"/>
      <c r="H16354" s="3"/>
      <c r="I16354" s="3"/>
      <c r="Y16354" s="27"/>
    </row>
    <row r="16355" spans="2:25" x14ac:dyDescent="0.25">
      <c r="B16355" s="6">
        <f t="shared" si="590"/>
        <v>8.1700000000000007E-5</v>
      </c>
      <c r="C16355" s="5">
        <v>81700</v>
      </c>
      <c r="D16355" s="74">
        <f t="shared" si="589"/>
        <v>6.7609774450041657E-4</v>
      </c>
      <c r="E16355" s="46"/>
      <c r="F16355" s="3"/>
      <c r="G16355" s="3"/>
      <c r="H16355" s="3"/>
      <c r="I16355" s="3"/>
      <c r="Y16355" s="27"/>
    </row>
    <row r="16356" spans="2:25" x14ac:dyDescent="0.25">
      <c r="B16356" s="6">
        <f t="shared" si="590"/>
        <v>8.1705000000000005E-5</v>
      </c>
      <c r="C16356" s="5">
        <v>81705</v>
      </c>
      <c r="D16356" s="74">
        <f t="shared" si="589"/>
        <v>6.7593497155534778E-4</v>
      </c>
      <c r="E16356" s="46"/>
      <c r="F16356" s="3"/>
      <c r="G16356" s="3"/>
      <c r="H16356" s="3"/>
      <c r="I16356" s="3"/>
      <c r="Y16356" s="27"/>
    </row>
    <row r="16357" spans="2:25" x14ac:dyDescent="0.25">
      <c r="B16357" s="6">
        <f t="shared" si="590"/>
        <v>8.1710000000000002E-5</v>
      </c>
      <c r="C16357" s="5">
        <v>81710</v>
      </c>
      <c r="D16357" s="74">
        <f t="shared" si="589"/>
        <v>6.7577224758636097E-4</v>
      </c>
      <c r="E16357" s="46"/>
      <c r="F16357" s="3"/>
      <c r="G16357" s="3"/>
      <c r="H16357" s="3"/>
      <c r="I16357" s="3"/>
      <c r="Y16357" s="27"/>
    </row>
    <row r="16358" spans="2:25" x14ac:dyDescent="0.25">
      <c r="B16358" s="6">
        <f t="shared" si="590"/>
        <v>8.1714999999999999E-5</v>
      </c>
      <c r="C16358" s="5">
        <v>81715</v>
      </c>
      <c r="D16358" s="74">
        <f t="shared" si="589"/>
        <v>6.7560957257577691E-4</v>
      </c>
      <c r="E16358" s="46"/>
      <c r="F16358" s="3"/>
      <c r="G16358" s="3"/>
      <c r="H16358" s="3"/>
      <c r="I16358" s="3"/>
      <c r="Y16358" s="27"/>
    </row>
    <row r="16359" spans="2:25" x14ac:dyDescent="0.25">
      <c r="B16359" s="6">
        <f t="shared" si="590"/>
        <v>8.172000000000001E-5</v>
      </c>
      <c r="C16359" s="5">
        <v>81720</v>
      </c>
      <c r="D16359" s="74">
        <f t="shared" si="589"/>
        <v>6.7544694650592226E-4</v>
      </c>
      <c r="E16359" s="46"/>
      <c r="F16359" s="3"/>
      <c r="G16359" s="3"/>
      <c r="H16359" s="3"/>
      <c r="I16359" s="3"/>
      <c r="Y16359" s="27"/>
    </row>
    <row r="16360" spans="2:25" x14ac:dyDescent="0.25">
      <c r="B16360" s="6">
        <f t="shared" si="590"/>
        <v>8.1725000000000008E-5</v>
      </c>
      <c r="C16360" s="5">
        <v>81725</v>
      </c>
      <c r="D16360" s="74">
        <f t="shared" si="589"/>
        <v>6.7528436935913264E-4</v>
      </c>
      <c r="E16360" s="46"/>
      <c r="F16360" s="3"/>
      <c r="G16360" s="3"/>
      <c r="H16360" s="3"/>
      <c r="I16360" s="3"/>
      <c r="Y16360" s="27"/>
    </row>
    <row r="16361" spans="2:25" x14ac:dyDescent="0.25">
      <c r="B16361" s="6">
        <f t="shared" si="590"/>
        <v>8.1730000000000005E-5</v>
      </c>
      <c r="C16361" s="5">
        <v>81730</v>
      </c>
      <c r="D16361" s="74">
        <f t="shared" si="589"/>
        <v>6.7512184111774836E-4</v>
      </c>
      <c r="E16361" s="46"/>
      <c r="F16361" s="3"/>
      <c r="G16361" s="3"/>
      <c r="H16361" s="3"/>
      <c r="I16361" s="3"/>
      <c r="Y16361" s="27"/>
    </row>
    <row r="16362" spans="2:25" x14ac:dyDescent="0.25">
      <c r="B16362" s="6">
        <f t="shared" si="590"/>
        <v>8.1735000000000003E-5</v>
      </c>
      <c r="C16362" s="5">
        <v>81735</v>
      </c>
      <c r="D16362" s="74">
        <f t="shared" si="589"/>
        <v>6.7495936176412152E-4</v>
      </c>
      <c r="E16362" s="46"/>
      <c r="F16362" s="3"/>
      <c r="G16362" s="3"/>
      <c r="H16362" s="3"/>
      <c r="I16362" s="3"/>
      <c r="Y16362" s="27"/>
    </row>
    <row r="16363" spans="2:25" x14ac:dyDescent="0.25">
      <c r="B16363" s="6">
        <f t="shared" si="590"/>
        <v>8.174E-5</v>
      </c>
      <c r="C16363" s="5">
        <v>81740</v>
      </c>
      <c r="D16363" s="74">
        <f t="shared" si="589"/>
        <v>6.7479693128060826E-4</v>
      </c>
      <c r="E16363" s="46"/>
      <c r="F16363" s="3"/>
      <c r="G16363" s="3"/>
      <c r="H16363" s="3"/>
      <c r="I16363" s="3"/>
      <c r="Y16363" s="27"/>
    </row>
    <row r="16364" spans="2:25" x14ac:dyDescent="0.25">
      <c r="B16364" s="6">
        <f t="shared" si="590"/>
        <v>8.1745000000000011E-5</v>
      </c>
      <c r="C16364" s="5">
        <v>81745</v>
      </c>
      <c r="D16364" s="74">
        <f t="shared" si="589"/>
        <v>6.7463454964957154E-4</v>
      </c>
      <c r="E16364" s="46"/>
      <c r="F16364" s="3"/>
      <c r="G16364" s="3"/>
      <c r="H16364" s="3"/>
      <c r="I16364" s="3"/>
      <c r="Y16364" s="27"/>
    </row>
    <row r="16365" spans="2:25" x14ac:dyDescent="0.25">
      <c r="B16365" s="6">
        <f t="shared" si="590"/>
        <v>8.1750000000000008E-5</v>
      </c>
      <c r="C16365" s="5">
        <v>81750</v>
      </c>
      <c r="D16365" s="74">
        <f t="shared" si="589"/>
        <v>6.7447221685338569E-4</v>
      </c>
      <c r="E16365" s="46"/>
      <c r="F16365" s="3"/>
      <c r="G16365" s="3"/>
      <c r="H16365" s="3"/>
      <c r="I16365" s="3"/>
      <c r="Y16365" s="27"/>
    </row>
    <row r="16366" spans="2:25" x14ac:dyDescent="0.25">
      <c r="B16366" s="6">
        <f t="shared" si="590"/>
        <v>8.1755000000000006E-5</v>
      </c>
      <c r="C16366" s="5">
        <v>81755</v>
      </c>
      <c r="D16366" s="74">
        <f t="shared" si="589"/>
        <v>6.7430993287442831E-4</v>
      </c>
      <c r="E16366" s="46"/>
      <c r="F16366" s="3"/>
      <c r="G16366" s="3"/>
      <c r="H16366" s="3"/>
      <c r="I16366" s="3"/>
      <c r="Y16366" s="27"/>
    </row>
    <row r="16367" spans="2:25" x14ac:dyDescent="0.25">
      <c r="B16367" s="6">
        <f t="shared" si="590"/>
        <v>8.1760000000000003E-5</v>
      </c>
      <c r="C16367" s="5">
        <v>81760</v>
      </c>
      <c r="D16367" s="74">
        <f t="shared" si="589"/>
        <v>6.741476976950873E-4</v>
      </c>
      <c r="E16367" s="46"/>
      <c r="F16367" s="3"/>
      <c r="G16367" s="3"/>
      <c r="H16367" s="3"/>
      <c r="I16367" s="3"/>
      <c r="Y16367" s="27"/>
    </row>
    <row r="16368" spans="2:25" x14ac:dyDescent="0.25">
      <c r="B16368" s="6">
        <f t="shared" si="590"/>
        <v>8.1765000000000001E-5</v>
      </c>
      <c r="C16368" s="5">
        <v>81765</v>
      </c>
      <c r="D16368" s="74">
        <f t="shared" si="589"/>
        <v>6.7398551129775543E-4</v>
      </c>
      <c r="E16368" s="46"/>
      <c r="F16368" s="3"/>
      <c r="G16368" s="3"/>
      <c r="H16368" s="3"/>
      <c r="I16368" s="3"/>
      <c r="Y16368" s="27"/>
    </row>
    <row r="16369" spans="2:25" x14ac:dyDescent="0.25">
      <c r="B16369" s="6">
        <f t="shared" si="590"/>
        <v>8.1770000000000012E-5</v>
      </c>
      <c r="C16369" s="5">
        <v>81770</v>
      </c>
      <c r="D16369" s="74">
        <f t="shared" si="589"/>
        <v>6.738233736648349E-4</v>
      </c>
      <c r="E16369" s="46"/>
      <c r="F16369" s="3"/>
      <c r="G16369" s="3"/>
      <c r="H16369" s="3"/>
      <c r="I16369" s="3"/>
      <c r="Y16369" s="27"/>
    </row>
    <row r="16370" spans="2:25" x14ac:dyDescent="0.25">
      <c r="B16370" s="6">
        <f t="shared" si="590"/>
        <v>8.1775000000000009E-5</v>
      </c>
      <c r="C16370" s="5">
        <v>81775</v>
      </c>
      <c r="D16370" s="74">
        <f t="shared" si="589"/>
        <v>6.7366128477873606E-4</v>
      </c>
      <c r="E16370" s="46"/>
      <c r="F16370" s="3"/>
      <c r="G16370" s="3"/>
      <c r="H16370" s="3"/>
      <c r="I16370" s="3"/>
      <c r="Y16370" s="27"/>
    </row>
    <row r="16371" spans="2:25" x14ac:dyDescent="0.25">
      <c r="B16371" s="6">
        <f t="shared" si="590"/>
        <v>8.1780000000000006E-5</v>
      </c>
      <c r="C16371" s="5">
        <v>81780</v>
      </c>
      <c r="D16371" s="74">
        <f t="shared" si="589"/>
        <v>6.7349924462187314E-4</v>
      </c>
      <c r="E16371" s="46"/>
      <c r="F16371" s="3"/>
      <c r="G16371" s="3"/>
      <c r="H16371" s="3"/>
      <c r="I16371" s="3"/>
      <c r="Y16371" s="27"/>
    </row>
    <row r="16372" spans="2:25" x14ac:dyDescent="0.25">
      <c r="B16372" s="6">
        <f t="shared" si="590"/>
        <v>8.1785000000000004E-5</v>
      </c>
      <c r="C16372" s="5">
        <v>81785</v>
      </c>
      <c r="D16372" s="74">
        <f t="shared" si="589"/>
        <v>6.7333725317667156E-4</v>
      </c>
      <c r="E16372" s="46"/>
      <c r="F16372" s="3"/>
      <c r="G16372" s="3"/>
      <c r="H16372" s="3"/>
      <c r="I16372" s="3"/>
      <c r="Y16372" s="27"/>
    </row>
    <row r="16373" spans="2:25" x14ac:dyDescent="0.25">
      <c r="B16373" s="6">
        <f t="shared" si="590"/>
        <v>8.1790000000000001E-5</v>
      </c>
      <c r="C16373" s="5">
        <v>81790</v>
      </c>
      <c r="D16373" s="74">
        <f t="shared" si="589"/>
        <v>6.7317531042556083E-4</v>
      </c>
      <c r="E16373" s="46"/>
      <c r="F16373" s="3"/>
      <c r="G16373" s="3"/>
      <c r="H16373" s="3"/>
      <c r="I16373" s="3"/>
      <c r="Y16373" s="27"/>
    </row>
    <row r="16374" spans="2:25" x14ac:dyDescent="0.25">
      <c r="B16374" s="6">
        <f t="shared" si="590"/>
        <v>8.1794999999999999E-5</v>
      </c>
      <c r="C16374" s="5">
        <v>81795</v>
      </c>
      <c r="D16374" s="74">
        <f t="shared" si="589"/>
        <v>6.7301341635098155E-4</v>
      </c>
      <c r="E16374" s="46"/>
      <c r="F16374" s="3"/>
      <c r="G16374" s="3"/>
      <c r="H16374" s="3"/>
      <c r="I16374" s="3"/>
      <c r="Y16374" s="27"/>
    </row>
    <row r="16375" spans="2:25" x14ac:dyDescent="0.25">
      <c r="B16375" s="6">
        <f t="shared" si="590"/>
        <v>8.180000000000001E-5</v>
      </c>
      <c r="C16375" s="5">
        <v>81800</v>
      </c>
      <c r="D16375" s="74">
        <f t="shared" si="589"/>
        <v>6.728515709353781E-4</v>
      </c>
      <c r="E16375" s="46"/>
      <c r="F16375" s="3"/>
      <c r="G16375" s="3"/>
      <c r="H16375" s="3"/>
      <c r="I16375" s="3"/>
      <c r="Y16375" s="27"/>
    </row>
    <row r="16376" spans="2:25" x14ac:dyDescent="0.25">
      <c r="B16376" s="6">
        <f t="shared" si="590"/>
        <v>8.1805000000000007E-5</v>
      </c>
      <c r="C16376" s="5">
        <v>81805</v>
      </c>
      <c r="D16376" s="74">
        <f t="shared" si="589"/>
        <v>6.7268977416120419E-4</v>
      </c>
      <c r="E16376" s="46"/>
      <c r="F16376" s="3"/>
      <c r="G16376" s="3"/>
      <c r="H16376" s="3"/>
      <c r="I16376" s="3"/>
      <c r="Y16376" s="27"/>
    </row>
    <row r="16377" spans="2:25" x14ac:dyDescent="0.25">
      <c r="B16377" s="6">
        <f t="shared" si="590"/>
        <v>8.1810000000000004E-5</v>
      </c>
      <c r="C16377" s="5">
        <v>81810</v>
      </c>
      <c r="D16377" s="74">
        <f t="shared" si="589"/>
        <v>6.7252802601092153E-4</v>
      </c>
      <c r="E16377" s="46"/>
      <c r="F16377" s="3"/>
      <c r="G16377" s="3"/>
      <c r="H16377" s="3"/>
      <c r="I16377" s="3"/>
      <c r="Y16377" s="27"/>
    </row>
    <row r="16378" spans="2:25" x14ac:dyDescent="0.25">
      <c r="B16378" s="6">
        <f t="shared" si="590"/>
        <v>8.1815000000000002E-5</v>
      </c>
      <c r="C16378" s="5">
        <v>81815</v>
      </c>
      <c r="D16378" s="74">
        <f t="shared" si="589"/>
        <v>6.7236632646699632E-4</v>
      </c>
      <c r="E16378" s="46"/>
      <c r="F16378" s="3"/>
      <c r="G16378" s="3"/>
      <c r="H16378" s="3"/>
      <c r="I16378" s="3"/>
      <c r="Y16378" s="27"/>
    </row>
    <row r="16379" spans="2:25" x14ac:dyDescent="0.25">
      <c r="B16379" s="6">
        <f t="shared" si="590"/>
        <v>8.1819999999999999E-5</v>
      </c>
      <c r="C16379" s="5">
        <v>81820</v>
      </c>
      <c r="D16379" s="74">
        <f t="shared" si="589"/>
        <v>6.7220467551190545E-4</v>
      </c>
      <c r="E16379" s="46"/>
      <c r="F16379" s="3"/>
      <c r="G16379" s="3"/>
      <c r="H16379" s="3"/>
      <c r="I16379" s="3"/>
      <c r="Y16379" s="27"/>
    </row>
    <row r="16380" spans="2:25" x14ac:dyDescent="0.25">
      <c r="B16380" s="6">
        <f t="shared" si="590"/>
        <v>8.182500000000001E-5</v>
      </c>
      <c r="C16380" s="5">
        <v>81825</v>
      </c>
      <c r="D16380" s="74">
        <f t="shared" si="589"/>
        <v>6.7204307312813179E-4</v>
      </c>
      <c r="E16380" s="46"/>
      <c r="F16380" s="3"/>
      <c r="G16380" s="3"/>
      <c r="H16380" s="3"/>
      <c r="I16380" s="3"/>
      <c r="Y16380" s="27"/>
    </row>
    <row r="16381" spans="2:25" x14ac:dyDescent="0.25">
      <c r="B16381" s="6">
        <f t="shared" si="590"/>
        <v>8.1830000000000008E-5</v>
      </c>
      <c r="C16381" s="5">
        <v>81830</v>
      </c>
      <c r="D16381" s="74">
        <f t="shared" si="589"/>
        <v>6.7188151929816376E-4</v>
      </c>
      <c r="E16381" s="46"/>
      <c r="F16381" s="3"/>
      <c r="G16381" s="3"/>
      <c r="H16381" s="3"/>
      <c r="I16381" s="3"/>
      <c r="Y16381" s="27"/>
    </row>
    <row r="16382" spans="2:25" x14ac:dyDescent="0.25">
      <c r="B16382" s="6">
        <f t="shared" si="590"/>
        <v>8.1835000000000005E-5</v>
      </c>
      <c r="C16382" s="5">
        <v>81835</v>
      </c>
      <c r="D16382" s="74">
        <f t="shared" si="589"/>
        <v>6.7172001400450155E-4</v>
      </c>
      <c r="E16382" s="46"/>
      <c r="F16382" s="3"/>
      <c r="G16382" s="3"/>
      <c r="H16382" s="3"/>
      <c r="I16382" s="3"/>
      <c r="Y16382" s="27"/>
    </row>
    <row r="16383" spans="2:25" x14ac:dyDescent="0.25">
      <c r="B16383" s="6">
        <f t="shared" si="590"/>
        <v>8.1840000000000002E-5</v>
      </c>
      <c r="C16383" s="5">
        <v>81840</v>
      </c>
      <c r="D16383" s="74">
        <f t="shared" si="589"/>
        <v>6.7155855722964778E-4</v>
      </c>
      <c r="E16383" s="46"/>
      <c r="F16383" s="3"/>
      <c r="G16383" s="3"/>
      <c r="H16383" s="3"/>
      <c r="I16383" s="3"/>
      <c r="Y16383" s="27"/>
    </row>
    <row r="16384" spans="2:25" x14ac:dyDescent="0.25">
      <c r="B16384" s="6">
        <f t="shared" si="590"/>
        <v>8.1845E-5</v>
      </c>
      <c r="C16384" s="5">
        <v>81845</v>
      </c>
      <c r="D16384" s="74">
        <f t="shared" si="589"/>
        <v>6.7139714895611622E-4</v>
      </c>
      <c r="E16384" s="46"/>
      <c r="F16384" s="3"/>
      <c r="G16384" s="3"/>
      <c r="H16384" s="3"/>
      <c r="I16384" s="3"/>
      <c r="Y16384" s="27"/>
    </row>
    <row r="16385" spans="2:25" x14ac:dyDescent="0.25">
      <c r="B16385" s="6">
        <f t="shared" si="590"/>
        <v>8.1850000000000011E-5</v>
      </c>
      <c r="C16385" s="5">
        <v>81850</v>
      </c>
      <c r="D16385" s="74">
        <f t="shared" si="589"/>
        <v>6.7123578916642563E-4</v>
      </c>
      <c r="E16385" s="46"/>
      <c r="F16385" s="3"/>
      <c r="G16385" s="3"/>
      <c r="H16385" s="3"/>
      <c r="I16385" s="3"/>
      <c r="Y16385" s="27"/>
    </row>
    <row r="16386" spans="2:25" x14ac:dyDescent="0.25">
      <c r="B16386" s="6">
        <f t="shared" si="590"/>
        <v>8.1855000000000008E-5</v>
      </c>
      <c r="C16386" s="5">
        <v>81855</v>
      </c>
      <c r="D16386" s="74">
        <f t="shared" si="589"/>
        <v>6.7107447784310408E-4</v>
      </c>
      <c r="E16386" s="46"/>
      <c r="F16386" s="3"/>
      <c r="G16386" s="3"/>
      <c r="H16386" s="3"/>
      <c r="I16386" s="3"/>
      <c r="Y16386" s="27"/>
    </row>
    <row r="16387" spans="2:25" x14ac:dyDescent="0.25">
      <c r="B16387" s="6">
        <f t="shared" si="590"/>
        <v>8.1860000000000006E-5</v>
      </c>
      <c r="C16387" s="5">
        <v>81860</v>
      </c>
      <c r="D16387" s="74">
        <f t="shared" si="589"/>
        <v>6.7091321496868432E-4</v>
      </c>
      <c r="E16387" s="46"/>
      <c r="F16387" s="3"/>
      <c r="G16387" s="3"/>
      <c r="H16387" s="3"/>
      <c r="I16387" s="3"/>
      <c r="Y16387" s="27"/>
    </row>
    <row r="16388" spans="2:25" x14ac:dyDescent="0.25">
      <c r="B16388" s="6">
        <f t="shared" si="590"/>
        <v>8.1865000000000003E-5</v>
      </c>
      <c r="C16388" s="5">
        <v>81865</v>
      </c>
      <c r="D16388" s="74">
        <f t="shared" si="589"/>
        <v>6.7075200052571016E-4</v>
      </c>
      <c r="E16388" s="46"/>
      <c r="F16388" s="3"/>
      <c r="G16388" s="3"/>
      <c r="H16388" s="3"/>
      <c r="I16388" s="3"/>
      <c r="Y16388" s="27"/>
    </row>
    <row r="16389" spans="2:25" x14ac:dyDescent="0.25">
      <c r="B16389" s="6">
        <f t="shared" si="590"/>
        <v>8.187E-5</v>
      </c>
      <c r="C16389" s="5">
        <v>81870</v>
      </c>
      <c r="D16389" s="74">
        <f t="shared" si="589"/>
        <v>6.7059083449672865E-4</v>
      </c>
      <c r="E16389" s="46"/>
      <c r="F16389" s="3"/>
      <c r="G16389" s="3"/>
      <c r="H16389" s="3"/>
      <c r="I16389" s="3"/>
      <c r="Y16389" s="27"/>
    </row>
    <row r="16390" spans="2:25" x14ac:dyDescent="0.25">
      <c r="B16390" s="6">
        <f t="shared" si="590"/>
        <v>8.1875000000000011E-5</v>
      </c>
      <c r="C16390" s="5">
        <v>81875</v>
      </c>
      <c r="D16390" s="74">
        <f t="shared" si="589"/>
        <v>6.7042971686429584E-4</v>
      </c>
      <c r="E16390" s="46"/>
      <c r="F16390" s="3"/>
      <c r="G16390" s="3"/>
      <c r="H16390" s="3"/>
      <c r="I16390" s="3"/>
      <c r="Y16390" s="27"/>
    </row>
    <row r="16391" spans="2:25" x14ac:dyDescent="0.25">
      <c r="B16391" s="6">
        <f t="shared" si="590"/>
        <v>8.1880000000000009E-5</v>
      </c>
      <c r="C16391" s="5">
        <v>81880</v>
      </c>
      <c r="D16391" s="74">
        <f t="shared" si="589"/>
        <v>6.7026864761097777E-4</v>
      </c>
      <c r="E16391" s="46"/>
      <c r="F16391" s="3"/>
      <c r="G16391" s="3"/>
      <c r="H16391" s="3"/>
      <c r="I16391" s="3"/>
      <c r="Y16391" s="27"/>
    </row>
    <row r="16392" spans="2:25" x14ac:dyDescent="0.25">
      <c r="B16392" s="6">
        <f t="shared" si="590"/>
        <v>8.1885000000000006E-5</v>
      </c>
      <c r="C16392" s="5">
        <v>81885</v>
      </c>
      <c r="D16392" s="74">
        <f t="shared" si="589"/>
        <v>6.7010762671934274E-4</v>
      </c>
      <c r="E16392" s="46"/>
      <c r="F16392" s="3"/>
      <c r="G16392" s="3"/>
      <c r="H16392" s="3"/>
      <c r="I16392" s="3"/>
      <c r="Y16392" s="27"/>
    </row>
    <row r="16393" spans="2:25" x14ac:dyDescent="0.25">
      <c r="B16393" s="6">
        <f t="shared" si="590"/>
        <v>8.1890000000000004E-5</v>
      </c>
      <c r="C16393" s="5">
        <v>81890</v>
      </c>
      <c r="D16393" s="74">
        <f t="shared" si="589"/>
        <v>6.6994665417197119E-4</v>
      </c>
      <c r="E16393" s="46"/>
      <c r="F16393" s="3"/>
      <c r="G16393" s="3"/>
      <c r="H16393" s="3"/>
      <c r="I16393" s="3"/>
      <c r="Y16393" s="27"/>
    </row>
    <row r="16394" spans="2:25" x14ac:dyDescent="0.25">
      <c r="B16394" s="6">
        <f t="shared" si="590"/>
        <v>8.1895000000000001E-5</v>
      </c>
      <c r="C16394" s="5">
        <v>81895</v>
      </c>
      <c r="D16394" s="74">
        <f t="shared" si="589"/>
        <v>6.697857299514477E-4</v>
      </c>
      <c r="E16394" s="46"/>
      <c r="F16394" s="3"/>
      <c r="G16394" s="3"/>
      <c r="H16394" s="3"/>
      <c r="I16394" s="3"/>
      <c r="Y16394" s="27"/>
    </row>
    <row r="16395" spans="2:25" x14ac:dyDescent="0.25">
      <c r="B16395" s="6">
        <f t="shared" si="590"/>
        <v>8.1899999999999999E-5</v>
      </c>
      <c r="C16395" s="5">
        <v>81900</v>
      </c>
      <c r="D16395" s="74">
        <f t="shared" si="589"/>
        <v>6.6962485404036562E-4</v>
      </c>
      <c r="E16395" s="46"/>
      <c r="F16395" s="3"/>
      <c r="G16395" s="3"/>
      <c r="H16395" s="3"/>
      <c r="I16395" s="3"/>
      <c r="Y16395" s="27"/>
    </row>
    <row r="16396" spans="2:25" x14ac:dyDescent="0.25">
      <c r="B16396" s="6">
        <f t="shared" si="590"/>
        <v>8.1905000000000009E-5</v>
      </c>
      <c r="C16396" s="5">
        <v>81905</v>
      </c>
      <c r="D16396" s="74">
        <f t="shared" si="589"/>
        <v>6.6946402642132513E-4</v>
      </c>
      <c r="E16396" s="46"/>
      <c r="F16396" s="3"/>
      <c r="G16396" s="3"/>
      <c r="H16396" s="3"/>
      <c r="I16396" s="3"/>
      <c r="Y16396" s="27"/>
    </row>
    <row r="16397" spans="2:25" x14ac:dyDescent="0.25">
      <c r="B16397" s="6">
        <f t="shared" si="590"/>
        <v>8.1910000000000007E-5</v>
      </c>
      <c r="C16397" s="5">
        <v>81910</v>
      </c>
      <c r="D16397" s="74">
        <f t="shared" si="589"/>
        <v>6.6930324707693313E-4</v>
      </c>
      <c r="E16397" s="46"/>
      <c r="F16397" s="3"/>
      <c r="G16397" s="3"/>
      <c r="H16397" s="3"/>
      <c r="I16397" s="3"/>
      <c r="Y16397" s="27"/>
    </row>
    <row r="16398" spans="2:25" x14ac:dyDescent="0.25">
      <c r="B16398" s="6">
        <f t="shared" si="590"/>
        <v>8.1915000000000004E-5</v>
      </c>
      <c r="C16398" s="5">
        <v>81915</v>
      </c>
      <c r="D16398" s="74">
        <f t="shared" si="589"/>
        <v>6.6914251598980553E-4</v>
      </c>
      <c r="E16398" s="46"/>
      <c r="F16398" s="3"/>
      <c r="G16398" s="3"/>
      <c r="H16398" s="3"/>
      <c r="I16398" s="3"/>
      <c r="Y16398" s="27"/>
    </row>
    <row r="16399" spans="2:25" x14ac:dyDescent="0.25">
      <c r="B16399" s="6">
        <f t="shared" si="590"/>
        <v>8.1920000000000002E-5</v>
      </c>
      <c r="C16399" s="5">
        <v>81920</v>
      </c>
      <c r="D16399" s="74">
        <f t="shared" si="589"/>
        <v>6.6898183314256429E-4</v>
      </c>
      <c r="E16399" s="46"/>
      <c r="F16399" s="3"/>
      <c r="G16399" s="3"/>
      <c r="H16399" s="3"/>
      <c r="I16399" s="3"/>
      <c r="Y16399" s="27"/>
    </row>
    <row r="16400" spans="2:25" x14ac:dyDescent="0.25">
      <c r="B16400" s="6">
        <f t="shared" si="590"/>
        <v>8.1924999999999999E-5</v>
      </c>
      <c r="C16400" s="5">
        <v>81925</v>
      </c>
      <c r="D16400" s="74">
        <f t="shared" si="589"/>
        <v>6.6882119851783834E-4</v>
      </c>
      <c r="E16400" s="46"/>
      <c r="F16400" s="3"/>
      <c r="G16400" s="3"/>
      <c r="H16400" s="3"/>
      <c r="I16400" s="3"/>
      <c r="Y16400" s="27"/>
    </row>
    <row r="16401" spans="2:25" x14ac:dyDescent="0.25">
      <c r="B16401" s="6">
        <f t="shared" si="590"/>
        <v>8.193000000000001E-5</v>
      </c>
      <c r="C16401" s="5">
        <v>81930</v>
      </c>
      <c r="D16401" s="74">
        <f t="shared" si="589"/>
        <v>6.6866061209826385E-4</v>
      </c>
      <c r="E16401" s="46"/>
      <c r="F16401" s="3"/>
      <c r="G16401" s="3"/>
      <c r="H16401" s="3"/>
      <c r="I16401" s="3"/>
      <c r="Y16401" s="27"/>
    </row>
    <row r="16402" spans="2:25" x14ac:dyDescent="0.25">
      <c r="B16402" s="6">
        <f t="shared" si="590"/>
        <v>8.1935000000000007E-5</v>
      </c>
      <c r="C16402" s="5">
        <v>81935</v>
      </c>
      <c r="D16402" s="74">
        <f t="shared" si="589"/>
        <v>6.685000738664874E-4</v>
      </c>
      <c r="E16402" s="46"/>
      <c r="F16402" s="3"/>
      <c r="G16402" s="3"/>
      <c r="H16402" s="3"/>
      <c r="I16402" s="3"/>
      <c r="Y16402" s="27"/>
    </row>
    <row r="16403" spans="2:25" x14ac:dyDescent="0.25">
      <c r="B16403" s="6">
        <f t="shared" si="590"/>
        <v>8.1940000000000005E-5</v>
      </c>
      <c r="C16403" s="5">
        <v>81940</v>
      </c>
      <c r="D16403" s="74">
        <f t="shared" ref="D16403:D16466" si="591">IF(ISERROR($D$12*2*PI()*$D$4*$D$5^2/B16403^5*10^-9*(1/(EXP(($D$4*$D$5)/(B16403*$D$6*($D$9)))-1))),0,$D$12*2*PI()*$D$4*$D$5^2/B16403^5*10^-9*(1/(EXP(($D$4*$D$5)/(B16403*$D$6*($D$9)))-1)))</f>
        <v>6.6833958380515895E-4</v>
      </c>
      <c r="E16403" s="46"/>
      <c r="F16403" s="3"/>
      <c r="G16403" s="3"/>
      <c r="H16403" s="3"/>
      <c r="I16403" s="3"/>
      <c r="Y16403" s="27"/>
    </row>
    <row r="16404" spans="2:25" x14ac:dyDescent="0.25">
      <c r="B16404" s="6">
        <f t="shared" ref="B16404:B16467" si="592">C16404*10^-9</f>
        <v>8.1945000000000002E-5</v>
      </c>
      <c r="C16404" s="5">
        <v>81945</v>
      </c>
      <c r="D16404" s="74">
        <f t="shared" si="591"/>
        <v>6.6817914189693591E-4</v>
      </c>
      <c r="E16404" s="46"/>
      <c r="F16404" s="3"/>
      <c r="G16404" s="3"/>
      <c r="H16404" s="3"/>
      <c r="I16404" s="3"/>
      <c r="Y16404" s="27"/>
    </row>
    <row r="16405" spans="2:25" x14ac:dyDescent="0.25">
      <c r="B16405" s="6">
        <f t="shared" si="592"/>
        <v>8.195E-5</v>
      </c>
      <c r="C16405" s="5">
        <v>81950</v>
      </c>
      <c r="D16405" s="74">
        <f t="shared" si="591"/>
        <v>6.6801874812448623E-4</v>
      </c>
      <c r="E16405" s="46"/>
      <c r="F16405" s="3"/>
      <c r="G16405" s="3"/>
      <c r="H16405" s="3"/>
      <c r="I16405" s="3"/>
      <c r="Y16405" s="27"/>
    </row>
    <row r="16406" spans="2:25" x14ac:dyDescent="0.25">
      <c r="B16406" s="6">
        <f t="shared" si="592"/>
        <v>8.1955000000000011E-5</v>
      </c>
      <c r="C16406" s="5">
        <v>81955</v>
      </c>
      <c r="D16406" s="74">
        <f t="shared" si="591"/>
        <v>6.6785840247048165E-4</v>
      </c>
      <c r="E16406" s="46"/>
      <c r="F16406" s="3"/>
      <c r="G16406" s="3"/>
      <c r="H16406" s="3"/>
      <c r="I16406" s="3"/>
      <c r="Y16406" s="27"/>
    </row>
    <row r="16407" spans="2:25" x14ac:dyDescent="0.25">
      <c r="B16407" s="6">
        <f t="shared" si="592"/>
        <v>8.1960000000000008E-5</v>
      </c>
      <c r="C16407" s="5">
        <v>81960</v>
      </c>
      <c r="D16407" s="74">
        <f t="shared" si="591"/>
        <v>6.6769810491760302E-4</v>
      </c>
      <c r="E16407" s="46"/>
      <c r="F16407" s="3"/>
      <c r="G16407" s="3"/>
      <c r="H16407" s="3"/>
      <c r="I16407" s="3"/>
      <c r="Y16407" s="27"/>
    </row>
    <row r="16408" spans="2:25" x14ac:dyDescent="0.25">
      <c r="B16408" s="6">
        <f t="shared" si="592"/>
        <v>8.1965000000000006E-5</v>
      </c>
      <c r="C16408" s="5">
        <v>81965</v>
      </c>
      <c r="D16408" s="74">
        <f t="shared" si="591"/>
        <v>6.6753785544853889E-4</v>
      </c>
      <c r="E16408" s="46"/>
      <c r="F16408" s="3"/>
      <c r="G16408" s="3"/>
      <c r="H16408" s="3"/>
      <c r="I16408" s="3"/>
      <c r="Y16408" s="27"/>
    </row>
    <row r="16409" spans="2:25" x14ac:dyDescent="0.25">
      <c r="B16409" s="6">
        <f t="shared" si="592"/>
        <v>8.1970000000000003E-5</v>
      </c>
      <c r="C16409" s="5">
        <v>81970</v>
      </c>
      <c r="D16409" s="74">
        <f t="shared" si="591"/>
        <v>6.6737765404598396E-4</v>
      </c>
      <c r="E16409" s="46"/>
      <c r="F16409" s="3"/>
      <c r="G16409" s="3"/>
      <c r="H16409" s="3"/>
      <c r="I16409" s="3"/>
      <c r="Y16409" s="27"/>
    </row>
    <row r="16410" spans="2:25" x14ac:dyDescent="0.25">
      <c r="B16410" s="6">
        <f t="shared" si="592"/>
        <v>8.1975E-5</v>
      </c>
      <c r="C16410" s="5">
        <v>81975</v>
      </c>
      <c r="D16410" s="74">
        <f t="shared" si="591"/>
        <v>6.6721750069263959E-4</v>
      </c>
      <c r="E16410" s="46"/>
      <c r="F16410" s="3"/>
      <c r="G16410" s="3"/>
      <c r="H16410" s="3"/>
      <c r="I16410" s="3"/>
      <c r="Y16410" s="27"/>
    </row>
    <row r="16411" spans="2:25" x14ac:dyDescent="0.25">
      <c r="B16411" s="6">
        <f t="shared" si="592"/>
        <v>8.1980000000000011E-5</v>
      </c>
      <c r="C16411" s="5">
        <v>81980</v>
      </c>
      <c r="D16411" s="74">
        <f t="shared" si="591"/>
        <v>6.6705739537121567E-4</v>
      </c>
      <c r="E16411" s="46"/>
      <c r="F16411" s="3"/>
      <c r="G16411" s="3"/>
      <c r="H16411" s="3"/>
      <c r="I16411" s="3"/>
      <c r="Y16411" s="27"/>
    </row>
    <row r="16412" spans="2:25" x14ac:dyDescent="0.25">
      <c r="B16412" s="6">
        <f t="shared" si="592"/>
        <v>8.1985000000000009E-5</v>
      </c>
      <c r="C16412" s="5">
        <v>81985</v>
      </c>
      <c r="D16412" s="74">
        <f t="shared" si="591"/>
        <v>6.6689733806443035E-4</v>
      </c>
      <c r="E16412" s="46"/>
      <c r="F16412" s="3"/>
      <c r="G16412" s="3"/>
      <c r="H16412" s="3"/>
      <c r="I16412" s="3"/>
      <c r="Y16412" s="27"/>
    </row>
    <row r="16413" spans="2:25" x14ac:dyDescent="0.25">
      <c r="B16413" s="6">
        <f t="shared" si="592"/>
        <v>8.1990000000000006E-5</v>
      </c>
      <c r="C16413" s="5">
        <v>81990</v>
      </c>
      <c r="D16413" s="74">
        <f t="shared" si="591"/>
        <v>6.6673732875500676E-4</v>
      </c>
      <c r="E16413" s="46"/>
      <c r="F16413" s="3"/>
      <c r="G16413" s="3"/>
      <c r="H16413" s="3"/>
      <c r="I16413" s="3"/>
      <c r="Y16413" s="27"/>
    </row>
    <row r="16414" spans="2:25" x14ac:dyDescent="0.25">
      <c r="B16414" s="6">
        <f t="shared" si="592"/>
        <v>8.1995000000000004E-5</v>
      </c>
      <c r="C16414" s="5">
        <v>81995</v>
      </c>
      <c r="D16414" s="74">
        <f t="shared" si="591"/>
        <v>6.6657736742567616E-4</v>
      </c>
      <c r="E16414" s="46"/>
      <c r="F16414" s="3"/>
      <c r="G16414" s="3"/>
      <c r="H16414" s="3"/>
      <c r="I16414" s="3"/>
      <c r="Y16414" s="27"/>
    </row>
    <row r="16415" spans="2:25" x14ac:dyDescent="0.25">
      <c r="B16415" s="6">
        <f t="shared" si="592"/>
        <v>8.2000000000000001E-5</v>
      </c>
      <c r="C16415" s="5">
        <v>82000</v>
      </c>
      <c r="D16415" s="74">
        <f t="shared" si="591"/>
        <v>6.6641745405917696E-4</v>
      </c>
      <c r="E16415" s="46"/>
      <c r="F16415" s="3"/>
      <c r="G16415" s="3"/>
      <c r="H16415" s="3"/>
      <c r="I16415" s="3"/>
      <c r="Y16415" s="27"/>
    </row>
    <row r="16416" spans="2:25" x14ac:dyDescent="0.25">
      <c r="B16416" s="6">
        <f t="shared" si="592"/>
        <v>8.2004999999999998E-5</v>
      </c>
      <c r="C16416" s="5">
        <v>82005</v>
      </c>
      <c r="D16416" s="74">
        <f t="shared" si="591"/>
        <v>6.6625758863825409E-4</v>
      </c>
      <c r="E16416" s="46"/>
      <c r="F16416" s="3"/>
      <c r="G16416" s="3"/>
      <c r="H16416" s="3"/>
      <c r="I16416" s="3"/>
      <c r="Y16416" s="27"/>
    </row>
    <row r="16417" spans="2:25" x14ac:dyDescent="0.25">
      <c r="B16417" s="6">
        <f t="shared" si="592"/>
        <v>8.2010000000000009E-5</v>
      </c>
      <c r="C16417" s="5">
        <v>82010</v>
      </c>
      <c r="D16417" s="74">
        <f t="shared" si="591"/>
        <v>6.6609777114566223E-4</v>
      </c>
      <c r="E16417" s="46"/>
      <c r="F16417" s="3"/>
      <c r="G16417" s="3"/>
      <c r="H16417" s="3"/>
      <c r="I16417" s="3"/>
      <c r="Y16417" s="27"/>
    </row>
    <row r="16418" spans="2:25" x14ac:dyDescent="0.25">
      <c r="B16418" s="6">
        <f t="shared" si="592"/>
        <v>8.2015000000000007E-5</v>
      </c>
      <c r="C16418" s="5">
        <v>82015</v>
      </c>
      <c r="D16418" s="74">
        <f t="shared" si="591"/>
        <v>6.6593800156416203E-4</v>
      </c>
      <c r="E16418" s="46"/>
      <c r="F16418" s="3"/>
      <c r="G16418" s="3"/>
      <c r="H16418" s="3"/>
      <c r="I16418" s="3"/>
      <c r="Y16418" s="27"/>
    </row>
    <row r="16419" spans="2:25" x14ac:dyDescent="0.25">
      <c r="B16419" s="6">
        <f t="shared" si="592"/>
        <v>8.2020000000000004E-5</v>
      </c>
      <c r="C16419" s="5">
        <v>82020</v>
      </c>
      <c r="D16419" s="74">
        <f t="shared" si="591"/>
        <v>6.6577827987651867E-4</v>
      </c>
      <c r="E16419" s="46"/>
      <c r="F16419" s="3"/>
      <c r="G16419" s="3"/>
      <c r="H16419" s="3"/>
      <c r="I16419" s="3"/>
      <c r="Y16419" s="27"/>
    </row>
    <row r="16420" spans="2:25" x14ac:dyDescent="0.25">
      <c r="B16420" s="6">
        <f t="shared" si="592"/>
        <v>8.2025000000000002E-5</v>
      </c>
      <c r="C16420" s="5">
        <v>82025</v>
      </c>
      <c r="D16420" s="74">
        <f t="shared" si="591"/>
        <v>6.6561860606550939E-4</v>
      </c>
      <c r="E16420" s="46"/>
      <c r="F16420" s="3"/>
      <c r="G16420" s="3"/>
      <c r="H16420" s="3"/>
      <c r="I16420" s="3"/>
      <c r="Y16420" s="27"/>
    </row>
    <row r="16421" spans="2:25" x14ac:dyDescent="0.25">
      <c r="B16421" s="6">
        <f t="shared" si="592"/>
        <v>8.2029999999999999E-5</v>
      </c>
      <c r="C16421" s="5">
        <v>82030</v>
      </c>
      <c r="D16421" s="74">
        <f t="shared" si="591"/>
        <v>6.6545898011391457E-4</v>
      </c>
      <c r="E16421" s="46"/>
      <c r="F16421" s="3"/>
      <c r="G16421" s="3"/>
      <c r="H16421" s="3"/>
      <c r="I16421" s="3"/>
      <c r="Y16421" s="27"/>
    </row>
    <row r="16422" spans="2:25" x14ac:dyDescent="0.25">
      <c r="B16422" s="6">
        <f t="shared" si="592"/>
        <v>8.203500000000001E-5</v>
      </c>
      <c r="C16422" s="5">
        <v>82035</v>
      </c>
      <c r="D16422" s="74">
        <f t="shared" si="591"/>
        <v>6.6529940200452293E-4</v>
      </c>
      <c r="E16422" s="46"/>
      <c r="F16422" s="3"/>
      <c r="G16422" s="3"/>
      <c r="H16422" s="3"/>
      <c r="I16422" s="3"/>
      <c r="Y16422" s="27"/>
    </row>
    <row r="16423" spans="2:25" x14ac:dyDescent="0.25">
      <c r="B16423" s="6">
        <f t="shared" si="592"/>
        <v>8.2040000000000007E-5</v>
      </c>
      <c r="C16423" s="5">
        <v>82040</v>
      </c>
      <c r="D16423" s="74">
        <f t="shared" si="591"/>
        <v>6.6513987172013328E-4</v>
      </c>
      <c r="E16423" s="46"/>
      <c r="F16423" s="3"/>
      <c r="G16423" s="3"/>
      <c r="H16423" s="3"/>
      <c r="I16423" s="3"/>
      <c r="Y16423" s="27"/>
    </row>
    <row r="16424" spans="2:25" x14ac:dyDescent="0.25">
      <c r="B16424" s="6">
        <f t="shared" si="592"/>
        <v>8.2045000000000005E-5</v>
      </c>
      <c r="C16424" s="5">
        <v>82045</v>
      </c>
      <c r="D16424" s="74">
        <f t="shared" si="591"/>
        <v>6.6498038924354779E-4</v>
      </c>
      <c r="E16424" s="46"/>
      <c r="F16424" s="3"/>
      <c r="G16424" s="3"/>
      <c r="H16424" s="3"/>
      <c r="I16424" s="3"/>
      <c r="Y16424" s="27"/>
    </row>
    <row r="16425" spans="2:25" x14ac:dyDescent="0.25">
      <c r="B16425" s="6">
        <f t="shared" si="592"/>
        <v>8.2050000000000002E-5</v>
      </c>
      <c r="C16425" s="5">
        <v>82050</v>
      </c>
      <c r="D16425" s="74">
        <f t="shared" si="591"/>
        <v>6.6482095455757697E-4</v>
      </c>
      <c r="E16425" s="46"/>
      <c r="F16425" s="3"/>
      <c r="G16425" s="3"/>
      <c r="H16425" s="3"/>
      <c r="I16425" s="3"/>
      <c r="Y16425" s="27"/>
    </row>
    <row r="16426" spans="2:25" x14ac:dyDescent="0.25">
      <c r="B16426" s="6">
        <f t="shared" si="592"/>
        <v>8.2055E-5</v>
      </c>
      <c r="C16426" s="5">
        <v>82055</v>
      </c>
      <c r="D16426" s="74">
        <f t="shared" si="591"/>
        <v>6.6466156764503871E-4</v>
      </c>
      <c r="E16426" s="46"/>
      <c r="F16426" s="3"/>
      <c r="G16426" s="3"/>
      <c r="H16426" s="3"/>
      <c r="I16426" s="3"/>
      <c r="Y16426" s="27"/>
    </row>
    <row r="16427" spans="2:25" x14ac:dyDescent="0.25">
      <c r="B16427" s="6">
        <f t="shared" si="592"/>
        <v>8.2060000000000011E-5</v>
      </c>
      <c r="C16427" s="5">
        <v>82060</v>
      </c>
      <c r="D16427" s="74">
        <f t="shared" si="591"/>
        <v>6.6450222848875838E-4</v>
      </c>
      <c r="E16427" s="46"/>
      <c r="F16427" s="3"/>
      <c r="G16427" s="3"/>
      <c r="H16427" s="3"/>
      <c r="I16427" s="3"/>
      <c r="Y16427" s="27"/>
    </row>
    <row r="16428" spans="2:25" x14ac:dyDescent="0.25">
      <c r="B16428" s="6">
        <f t="shared" si="592"/>
        <v>8.2065000000000008E-5</v>
      </c>
      <c r="C16428" s="5">
        <v>82065</v>
      </c>
      <c r="D16428" s="74">
        <f t="shared" si="591"/>
        <v>6.6434293707157057E-4</v>
      </c>
      <c r="E16428" s="46"/>
      <c r="F16428" s="3"/>
      <c r="G16428" s="3"/>
      <c r="H16428" s="3"/>
      <c r="I16428" s="3"/>
      <c r="Y16428" s="27"/>
    </row>
    <row r="16429" spans="2:25" x14ac:dyDescent="0.25">
      <c r="B16429" s="6">
        <f t="shared" si="592"/>
        <v>8.2070000000000005E-5</v>
      </c>
      <c r="C16429" s="5">
        <v>82070</v>
      </c>
      <c r="D16429" s="74">
        <f t="shared" si="591"/>
        <v>6.6418369337631182E-4</v>
      </c>
      <c r="E16429" s="46"/>
      <c r="F16429" s="3"/>
      <c r="G16429" s="3"/>
      <c r="H16429" s="3"/>
      <c r="I16429" s="3"/>
      <c r="Y16429" s="27"/>
    </row>
    <row r="16430" spans="2:25" x14ac:dyDescent="0.25">
      <c r="B16430" s="6">
        <f t="shared" si="592"/>
        <v>8.2075000000000003E-5</v>
      </c>
      <c r="C16430" s="5">
        <v>82075</v>
      </c>
      <c r="D16430" s="74">
        <f t="shared" si="591"/>
        <v>6.6402449738583069E-4</v>
      </c>
      <c r="E16430" s="46"/>
      <c r="F16430" s="3"/>
      <c r="G16430" s="3"/>
      <c r="H16430" s="3"/>
      <c r="I16430" s="3"/>
      <c r="Y16430" s="27"/>
    </row>
    <row r="16431" spans="2:25" x14ac:dyDescent="0.25">
      <c r="B16431" s="6">
        <f t="shared" si="592"/>
        <v>8.208E-5</v>
      </c>
      <c r="C16431" s="5">
        <v>82080</v>
      </c>
      <c r="D16431" s="74">
        <f t="shared" si="591"/>
        <v>6.6386534908298076E-4</v>
      </c>
      <c r="E16431" s="46"/>
      <c r="F16431" s="3"/>
      <c r="G16431" s="3"/>
      <c r="H16431" s="3"/>
      <c r="I16431" s="3"/>
      <c r="Y16431" s="27"/>
    </row>
    <row r="16432" spans="2:25" x14ac:dyDescent="0.25">
      <c r="B16432" s="6">
        <f t="shared" si="592"/>
        <v>8.2085000000000011E-5</v>
      </c>
      <c r="C16432" s="5">
        <v>82085</v>
      </c>
      <c r="D16432" s="74">
        <f t="shared" si="591"/>
        <v>6.6370624845062337E-4</v>
      </c>
      <c r="E16432" s="46"/>
      <c r="F16432" s="3"/>
      <c r="G16432" s="3"/>
      <c r="H16432" s="3"/>
      <c r="I16432" s="3"/>
      <c r="Y16432" s="27"/>
    </row>
    <row r="16433" spans="2:25" x14ac:dyDescent="0.25">
      <c r="B16433" s="6">
        <f t="shared" si="592"/>
        <v>8.2090000000000009E-5</v>
      </c>
      <c r="C16433" s="5">
        <v>82090</v>
      </c>
      <c r="D16433" s="74">
        <f t="shared" si="591"/>
        <v>6.6354719547162815E-4</v>
      </c>
      <c r="E16433" s="46"/>
      <c r="F16433" s="3"/>
      <c r="G16433" s="3"/>
      <c r="H16433" s="3"/>
      <c r="I16433" s="3"/>
      <c r="Y16433" s="27"/>
    </row>
    <row r="16434" spans="2:25" x14ac:dyDescent="0.25">
      <c r="B16434" s="6">
        <f t="shared" si="592"/>
        <v>8.2095000000000006E-5</v>
      </c>
      <c r="C16434" s="5">
        <v>82095</v>
      </c>
      <c r="D16434" s="74">
        <f t="shared" si="591"/>
        <v>6.6338819012886849E-4</v>
      </c>
      <c r="E16434" s="46"/>
      <c r="F16434" s="3"/>
      <c r="G16434" s="3"/>
      <c r="H16434" s="3"/>
      <c r="I16434" s="3"/>
      <c r="Y16434" s="27"/>
    </row>
    <row r="16435" spans="2:25" x14ac:dyDescent="0.25">
      <c r="B16435" s="6">
        <f t="shared" si="592"/>
        <v>8.2100000000000003E-5</v>
      </c>
      <c r="C16435" s="5">
        <v>82100</v>
      </c>
      <c r="D16435" s="74">
        <f t="shared" si="591"/>
        <v>6.6322923240522884E-4</v>
      </c>
      <c r="E16435" s="46"/>
      <c r="F16435" s="3"/>
      <c r="G16435" s="3"/>
      <c r="H16435" s="3"/>
      <c r="I16435" s="3"/>
      <c r="Y16435" s="27"/>
    </row>
    <row r="16436" spans="2:25" x14ac:dyDescent="0.25">
      <c r="B16436" s="6">
        <f t="shared" si="592"/>
        <v>8.2105000000000001E-5</v>
      </c>
      <c r="C16436" s="5">
        <v>82105</v>
      </c>
      <c r="D16436" s="74">
        <f t="shared" si="591"/>
        <v>6.6307032228359757E-4</v>
      </c>
      <c r="E16436" s="46"/>
      <c r="F16436" s="3"/>
      <c r="G16436" s="3"/>
      <c r="H16436" s="3"/>
      <c r="I16436" s="3"/>
      <c r="Y16436" s="27"/>
    </row>
    <row r="16437" spans="2:25" x14ac:dyDescent="0.25">
      <c r="B16437" s="6">
        <f t="shared" si="592"/>
        <v>8.2110000000000012E-5</v>
      </c>
      <c r="C16437" s="5">
        <v>82110</v>
      </c>
      <c r="D16437" s="74">
        <f t="shared" si="591"/>
        <v>6.6291145974687303E-4</v>
      </c>
      <c r="E16437" s="46"/>
      <c r="F16437" s="3"/>
      <c r="G16437" s="3"/>
      <c r="H16437" s="3"/>
      <c r="I16437" s="3"/>
      <c r="Y16437" s="27"/>
    </row>
    <row r="16438" spans="2:25" x14ac:dyDescent="0.25">
      <c r="B16438" s="6">
        <f t="shared" si="592"/>
        <v>8.2115000000000009E-5</v>
      </c>
      <c r="C16438" s="5">
        <v>82115</v>
      </c>
      <c r="D16438" s="74">
        <f t="shared" si="591"/>
        <v>6.6275264477795961E-4</v>
      </c>
      <c r="E16438" s="46"/>
      <c r="F16438" s="3"/>
      <c r="G16438" s="3"/>
      <c r="H16438" s="3"/>
      <c r="I16438" s="3"/>
      <c r="Y16438" s="27"/>
    </row>
    <row r="16439" spans="2:25" x14ac:dyDescent="0.25">
      <c r="B16439" s="6">
        <f t="shared" si="592"/>
        <v>8.2120000000000007E-5</v>
      </c>
      <c r="C16439" s="5">
        <v>82120</v>
      </c>
      <c r="D16439" s="74">
        <f t="shared" si="591"/>
        <v>6.6259387735976855E-4</v>
      </c>
      <c r="E16439" s="46"/>
      <c r="F16439" s="3"/>
      <c r="G16439" s="3"/>
      <c r="H16439" s="3"/>
      <c r="I16439" s="3"/>
      <c r="Y16439" s="27"/>
    </row>
    <row r="16440" spans="2:25" x14ac:dyDescent="0.25">
      <c r="B16440" s="6">
        <f t="shared" si="592"/>
        <v>8.2125000000000004E-5</v>
      </c>
      <c r="C16440" s="5">
        <v>82125</v>
      </c>
      <c r="D16440" s="74">
        <f t="shared" si="591"/>
        <v>6.624351574752175E-4</v>
      </c>
      <c r="E16440" s="46"/>
      <c r="F16440" s="3"/>
      <c r="G16440" s="3"/>
      <c r="H16440" s="3"/>
      <c r="I16440" s="3"/>
      <c r="Y16440" s="27"/>
    </row>
    <row r="16441" spans="2:25" x14ac:dyDescent="0.25">
      <c r="B16441" s="6">
        <f t="shared" si="592"/>
        <v>8.2130000000000001E-5</v>
      </c>
      <c r="C16441" s="5">
        <v>82130</v>
      </c>
      <c r="D16441" s="74">
        <f t="shared" si="591"/>
        <v>6.6227648510723395E-4</v>
      </c>
      <c r="E16441" s="46"/>
      <c r="F16441" s="3"/>
      <c r="G16441" s="3"/>
      <c r="H16441" s="3"/>
      <c r="I16441" s="3"/>
      <c r="Y16441" s="27"/>
    </row>
    <row r="16442" spans="2:25" x14ac:dyDescent="0.25">
      <c r="B16442" s="6">
        <f t="shared" si="592"/>
        <v>8.2134999999999999E-5</v>
      </c>
      <c r="C16442" s="5">
        <v>82135</v>
      </c>
      <c r="D16442" s="74">
        <f t="shared" si="591"/>
        <v>6.6211786023874898E-4</v>
      </c>
      <c r="E16442" s="46"/>
      <c r="F16442" s="3"/>
      <c r="G16442" s="3"/>
      <c r="H16442" s="3"/>
      <c r="I16442" s="3"/>
      <c r="Y16442" s="27"/>
    </row>
    <row r="16443" spans="2:25" x14ac:dyDescent="0.25">
      <c r="B16443" s="6">
        <f t="shared" si="592"/>
        <v>8.214000000000001E-5</v>
      </c>
      <c r="C16443" s="5">
        <v>82140</v>
      </c>
      <c r="D16443" s="74">
        <f t="shared" si="591"/>
        <v>6.6195928285270322E-4</v>
      </c>
      <c r="E16443" s="46"/>
      <c r="F16443" s="3"/>
      <c r="G16443" s="3"/>
      <c r="H16443" s="3"/>
      <c r="I16443" s="3"/>
      <c r="Y16443" s="27"/>
    </row>
    <row r="16444" spans="2:25" x14ac:dyDescent="0.25">
      <c r="B16444" s="6">
        <f t="shared" si="592"/>
        <v>8.2145000000000007E-5</v>
      </c>
      <c r="C16444" s="5">
        <v>82145</v>
      </c>
      <c r="D16444" s="74">
        <f t="shared" si="591"/>
        <v>6.6180075293204639E-4</v>
      </c>
      <c r="E16444" s="46"/>
      <c r="F16444" s="3"/>
      <c r="G16444" s="3"/>
      <c r="H16444" s="3"/>
      <c r="I16444" s="3"/>
      <c r="Y16444" s="27"/>
    </row>
    <row r="16445" spans="2:25" x14ac:dyDescent="0.25">
      <c r="B16445" s="6">
        <f t="shared" si="592"/>
        <v>8.2150000000000005E-5</v>
      </c>
      <c r="C16445" s="5">
        <v>82150</v>
      </c>
      <c r="D16445" s="74">
        <f t="shared" si="591"/>
        <v>6.6164227045972953E-4</v>
      </c>
      <c r="E16445" s="46"/>
      <c r="F16445" s="3"/>
      <c r="G16445" s="3"/>
      <c r="H16445" s="3"/>
      <c r="I16445" s="3"/>
      <c r="Y16445" s="27"/>
    </row>
    <row r="16446" spans="2:25" x14ac:dyDescent="0.25">
      <c r="B16446" s="6">
        <f t="shared" si="592"/>
        <v>8.2155000000000002E-5</v>
      </c>
      <c r="C16446" s="5">
        <v>82155</v>
      </c>
      <c r="D16446" s="74">
        <f t="shared" si="591"/>
        <v>6.6148383541871482E-4</v>
      </c>
      <c r="E16446" s="46"/>
      <c r="F16446" s="3"/>
      <c r="G16446" s="3"/>
      <c r="H16446" s="3"/>
      <c r="I16446" s="3"/>
      <c r="Y16446" s="27"/>
    </row>
    <row r="16447" spans="2:25" x14ac:dyDescent="0.25">
      <c r="B16447" s="6">
        <f t="shared" si="592"/>
        <v>8.2159999999999999E-5</v>
      </c>
      <c r="C16447" s="5">
        <v>82160</v>
      </c>
      <c r="D16447" s="74">
        <f t="shared" si="591"/>
        <v>6.6132544779197216E-4</v>
      </c>
      <c r="E16447" s="46"/>
      <c r="F16447" s="3"/>
      <c r="G16447" s="3"/>
      <c r="H16447" s="3"/>
      <c r="I16447" s="3"/>
      <c r="Y16447" s="27"/>
    </row>
    <row r="16448" spans="2:25" x14ac:dyDescent="0.25">
      <c r="B16448" s="6">
        <f t="shared" si="592"/>
        <v>8.216500000000001E-5</v>
      </c>
      <c r="C16448" s="5">
        <v>82165</v>
      </c>
      <c r="D16448" s="74">
        <f t="shared" si="591"/>
        <v>6.6116710756247623E-4</v>
      </c>
      <c r="E16448" s="46"/>
      <c r="F16448" s="3"/>
      <c r="G16448" s="3"/>
      <c r="H16448" s="3"/>
      <c r="I16448" s="3"/>
      <c r="Y16448" s="27"/>
    </row>
    <row r="16449" spans="2:25" x14ac:dyDescent="0.25">
      <c r="B16449" s="6">
        <f t="shared" si="592"/>
        <v>8.2170000000000008E-5</v>
      </c>
      <c r="C16449" s="5">
        <v>82170</v>
      </c>
      <c r="D16449" s="74">
        <f t="shared" si="591"/>
        <v>6.61008814713211E-4</v>
      </c>
      <c r="E16449" s="46"/>
      <c r="F16449" s="3"/>
      <c r="G16449" s="3"/>
      <c r="H16449" s="3"/>
      <c r="I16449" s="3"/>
      <c r="Y16449" s="27"/>
    </row>
    <row r="16450" spans="2:25" x14ac:dyDescent="0.25">
      <c r="B16450" s="6">
        <f t="shared" si="592"/>
        <v>8.2175000000000005E-5</v>
      </c>
      <c r="C16450" s="5">
        <v>82175</v>
      </c>
      <c r="D16450" s="74">
        <f t="shared" si="591"/>
        <v>6.6085056922716491E-4</v>
      </c>
      <c r="E16450" s="46"/>
      <c r="F16450" s="3"/>
      <c r="G16450" s="3"/>
      <c r="H16450" s="3"/>
      <c r="I16450" s="3"/>
      <c r="Y16450" s="27"/>
    </row>
    <row r="16451" spans="2:25" x14ac:dyDescent="0.25">
      <c r="B16451" s="6">
        <f t="shared" si="592"/>
        <v>8.2180000000000003E-5</v>
      </c>
      <c r="C16451" s="5">
        <v>82180</v>
      </c>
      <c r="D16451" s="74">
        <f t="shared" si="591"/>
        <v>6.6069237108733702E-4</v>
      </c>
      <c r="E16451" s="46"/>
      <c r="F16451" s="3"/>
      <c r="G16451" s="3"/>
      <c r="H16451" s="3"/>
      <c r="I16451" s="3"/>
      <c r="Y16451" s="27"/>
    </row>
    <row r="16452" spans="2:25" x14ac:dyDescent="0.25">
      <c r="B16452" s="6">
        <f t="shared" si="592"/>
        <v>8.2185E-5</v>
      </c>
      <c r="C16452" s="5">
        <v>82185</v>
      </c>
      <c r="D16452" s="74">
        <f t="shared" si="591"/>
        <v>6.6053422027673072E-4</v>
      </c>
      <c r="E16452" s="46"/>
      <c r="F16452" s="3"/>
      <c r="G16452" s="3"/>
      <c r="H16452" s="3"/>
      <c r="I16452" s="3"/>
      <c r="Y16452" s="27"/>
    </row>
    <row r="16453" spans="2:25" x14ac:dyDescent="0.25">
      <c r="B16453" s="6">
        <f t="shared" si="592"/>
        <v>8.2190000000000011E-5</v>
      </c>
      <c r="C16453" s="5">
        <v>82190</v>
      </c>
      <c r="D16453" s="74">
        <f t="shared" si="591"/>
        <v>6.6037611677835549E-4</v>
      </c>
      <c r="E16453" s="46"/>
      <c r="F16453" s="3"/>
      <c r="G16453" s="3"/>
      <c r="H16453" s="3"/>
      <c r="I16453" s="3"/>
      <c r="Y16453" s="27"/>
    </row>
    <row r="16454" spans="2:25" x14ac:dyDescent="0.25">
      <c r="B16454" s="6">
        <f t="shared" si="592"/>
        <v>8.2195000000000008E-5</v>
      </c>
      <c r="C16454" s="5">
        <v>82195</v>
      </c>
      <c r="D16454" s="74">
        <f t="shared" si="591"/>
        <v>6.6021806057523402E-4</v>
      </c>
      <c r="E16454" s="46"/>
      <c r="F16454" s="3"/>
      <c r="G16454" s="3"/>
      <c r="H16454" s="3"/>
      <c r="I16454" s="3"/>
      <c r="Y16454" s="27"/>
    </row>
    <row r="16455" spans="2:25" x14ac:dyDescent="0.25">
      <c r="B16455" s="6">
        <f t="shared" si="592"/>
        <v>8.2200000000000006E-5</v>
      </c>
      <c r="C16455" s="5">
        <v>82200</v>
      </c>
      <c r="D16455" s="74">
        <f t="shared" si="591"/>
        <v>6.6006005165038803E-4</v>
      </c>
      <c r="E16455" s="46"/>
      <c r="F16455" s="3"/>
      <c r="G16455" s="3"/>
      <c r="H16455" s="3"/>
      <c r="I16455" s="3"/>
      <c r="Y16455" s="27"/>
    </row>
    <row r="16456" spans="2:25" x14ac:dyDescent="0.25">
      <c r="B16456" s="6">
        <f t="shared" si="592"/>
        <v>8.2205000000000003E-5</v>
      </c>
      <c r="C16456" s="5">
        <v>82205</v>
      </c>
      <c r="D16456" s="74">
        <f t="shared" si="591"/>
        <v>6.5990208998685214E-4</v>
      </c>
      <c r="E16456" s="46"/>
      <c r="F16456" s="3"/>
      <c r="G16456" s="3"/>
      <c r="H16456" s="3"/>
      <c r="I16456" s="3"/>
      <c r="Y16456" s="27"/>
    </row>
    <row r="16457" spans="2:25" x14ac:dyDescent="0.25">
      <c r="B16457" s="6">
        <f t="shared" si="592"/>
        <v>8.2210000000000001E-5</v>
      </c>
      <c r="C16457" s="5">
        <v>82210</v>
      </c>
      <c r="D16457" s="74">
        <f t="shared" si="591"/>
        <v>6.5974417556766585E-4</v>
      </c>
      <c r="E16457" s="46"/>
      <c r="F16457" s="3"/>
      <c r="G16457" s="3"/>
      <c r="H16457" s="3"/>
      <c r="I16457" s="3"/>
      <c r="Y16457" s="27"/>
    </row>
    <row r="16458" spans="2:25" x14ac:dyDescent="0.25">
      <c r="B16458" s="6">
        <f t="shared" si="592"/>
        <v>8.2215000000000012E-5</v>
      </c>
      <c r="C16458" s="5">
        <v>82215</v>
      </c>
      <c r="D16458" s="74">
        <f t="shared" si="591"/>
        <v>6.5958630837587625E-4</v>
      </c>
      <c r="E16458" s="46"/>
      <c r="F16458" s="3"/>
      <c r="G16458" s="3"/>
      <c r="H16458" s="3"/>
      <c r="I16458" s="3"/>
      <c r="Y16458" s="27"/>
    </row>
    <row r="16459" spans="2:25" x14ac:dyDescent="0.25">
      <c r="B16459" s="6">
        <f t="shared" si="592"/>
        <v>8.2220000000000009E-5</v>
      </c>
      <c r="C16459" s="5">
        <v>82220</v>
      </c>
      <c r="D16459" s="74">
        <f t="shared" si="591"/>
        <v>6.5942848839453747E-4</v>
      </c>
      <c r="E16459" s="46"/>
      <c r="F16459" s="3"/>
      <c r="G16459" s="3"/>
      <c r="H16459" s="3"/>
      <c r="I16459" s="3"/>
      <c r="Y16459" s="27"/>
    </row>
    <row r="16460" spans="2:25" x14ac:dyDescent="0.25">
      <c r="B16460" s="6">
        <f t="shared" si="592"/>
        <v>8.2225000000000006E-5</v>
      </c>
      <c r="C16460" s="5">
        <v>82225</v>
      </c>
      <c r="D16460" s="74">
        <f t="shared" si="591"/>
        <v>6.5927071560670973E-4</v>
      </c>
      <c r="E16460" s="46"/>
      <c r="F16460" s="3"/>
      <c r="G16460" s="3"/>
      <c r="H16460" s="3"/>
      <c r="I16460" s="3"/>
      <c r="Y16460" s="27"/>
    </row>
    <row r="16461" spans="2:25" x14ac:dyDescent="0.25">
      <c r="B16461" s="6">
        <f t="shared" si="592"/>
        <v>8.2230000000000004E-5</v>
      </c>
      <c r="C16461" s="5">
        <v>82230</v>
      </c>
      <c r="D16461" s="74">
        <f t="shared" si="591"/>
        <v>6.5911298999546267E-4</v>
      </c>
      <c r="E16461" s="46"/>
      <c r="F16461" s="3"/>
      <c r="G16461" s="3"/>
      <c r="H16461" s="3"/>
      <c r="I16461" s="3"/>
      <c r="Y16461" s="27"/>
    </row>
    <row r="16462" spans="2:25" x14ac:dyDescent="0.25">
      <c r="B16462" s="6">
        <f t="shared" si="592"/>
        <v>8.2235000000000001E-5</v>
      </c>
      <c r="C16462" s="5">
        <v>82235</v>
      </c>
      <c r="D16462" s="74">
        <f t="shared" si="591"/>
        <v>6.5895531154387048E-4</v>
      </c>
      <c r="E16462" s="46"/>
      <c r="F16462" s="3"/>
      <c r="G16462" s="3"/>
      <c r="H16462" s="3"/>
      <c r="I16462" s="3"/>
      <c r="Y16462" s="27"/>
    </row>
    <row r="16463" spans="2:25" x14ac:dyDescent="0.25">
      <c r="B16463" s="6">
        <f t="shared" si="592"/>
        <v>8.2239999999999999E-5</v>
      </c>
      <c r="C16463" s="5">
        <v>82240</v>
      </c>
      <c r="D16463" s="74">
        <f t="shared" si="591"/>
        <v>6.5879768023501559E-4</v>
      </c>
      <c r="E16463" s="46"/>
      <c r="F16463" s="3"/>
      <c r="G16463" s="3"/>
      <c r="H16463" s="3"/>
      <c r="I16463" s="3"/>
      <c r="Y16463" s="27"/>
    </row>
    <row r="16464" spans="2:25" x14ac:dyDescent="0.25">
      <c r="B16464" s="6">
        <f t="shared" si="592"/>
        <v>8.224500000000001E-5</v>
      </c>
      <c r="C16464" s="5">
        <v>82245</v>
      </c>
      <c r="D16464" s="74">
        <f t="shared" si="591"/>
        <v>6.5864009605198705E-4</v>
      </c>
      <c r="E16464" s="46"/>
      <c r="F16464" s="3"/>
      <c r="G16464" s="3"/>
      <c r="H16464" s="3"/>
      <c r="I16464" s="3"/>
      <c r="Y16464" s="27"/>
    </row>
    <row r="16465" spans="2:25" x14ac:dyDescent="0.25">
      <c r="B16465" s="6">
        <f t="shared" si="592"/>
        <v>8.2250000000000007E-5</v>
      </c>
      <c r="C16465" s="5">
        <v>82250</v>
      </c>
      <c r="D16465" s="74">
        <f t="shared" si="591"/>
        <v>6.5848255897788248E-4</v>
      </c>
      <c r="E16465" s="46"/>
      <c r="F16465" s="3"/>
      <c r="G16465" s="3"/>
      <c r="H16465" s="3"/>
      <c r="I16465" s="3"/>
      <c r="Y16465" s="27"/>
    </row>
    <row r="16466" spans="2:25" x14ac:dyDescent="0.25">
      <c r="B16466" s="6">
        <f t="shared" si="592"/>
        <v>8.2255000000000004E-5</v>
      </c>
      <c r="C16466" s="5">
        <v>82255</v>
      </c>
      <c r="D16466" s="74">
        <f t="shared" si="591"/>
        <v>6.5832506899580492E-4</v>
      </c>
      <c r="E16466" s="46"/>
      <c r="F16466" s="3"/>
      <c r="G16466" s="3"/>
      <c r="H16466" s="3"/>
      <c r="I16466" s="3"/>
      <c r="Y16466" s="27"/>
    </row>
    <row r="16467" spans="2:25" x14ac:dyDescent="0.25">
      <c r="B16467" s="6">
        <f t="shared" si="592"/>
        <v>8.2260000000000002E-5</v>
      </c>
      <c r="C16467" s="5">
        <v>82260</v>
      </c>
      <c r="D16467" s="74">
        <f t="shared" ref="D16467:D16530" si="593">IF(ISERROR($D$12*2*PI()*$D$4*$D$5^2/B16467^5*10^-9*(1/(EXP(($D$4*$D$5)/(B16467*$D$6*($D$9)))-1))),0,$D$12*2*PI()*$D$4*$D$5^2/B16467^5*10^-9*(1/(EXP(($D$4*$D$5)/(B16467*$D$6*($D$9)))-1)))</f>
        <v>6.5816762608886595E-4</v>
      </c>
      <c r="E16467" s="46"/>
      <c r="F16467" s="3"/>
      <c r="G16467" s="3"/>
      <c r="H16467" s="3"/>
      <c r="I16467" s="3"/>
      <c r="Y16467" s="27"/>
    </row>
    <row r="16468" spans="2:25" x14ac:dyDescent="0.25">
      <c r="B16468" s="6">
        <f t="shared" ref="B16468:B16531" si="594">C16468*10^-9</f>
        <v>8.2264999999999999E-5</v>
      </c>
      <c r="C16468" s="5">
        <v>82265</v>
      </c>
      <c r="D16468" s="74">
        <f t="shared" si="593"/>
        <v>6.5801023024018163E-4</v>
      </c>
      <c r="E16468" s="46"/>
      <c r="F16468" s="3"/>
      <c r="G16468" s="3"/>
      <c r="H16468" s="3"/>
      <c r="I16468" s="3"/>
      <c r="Y16468" s="27"/>
    </row>
    <row r="16469" spans="2:25" x14ac:dyDescent="0.25">
      <c r="B16469" s="6">
        <f t="shared" si="594"/>
        <v>8.227000000000001E-5</v>
      </c>
      <c r="C16469" s="5">
        <v>82270</v>
      </c>
      <c r="D16469" s="74">
        <f t="shared" si="593"/>
        <v>6.5785288143287732E-4</v>
      </c>
      <c r="E16469" s="46"/>
      <c r="F16469" s="3"/>
      <c r="G16469" s="3"/>
      <c r="H16469" s="3"/>
      <c r="I16469" s="3"/>
      <c r="Y16469" s="27"/>
    </row>
    <row r="16470" spans="2:25" x14ac:dyDescent="0.25">
      <c r="B16470" s="6">
        <f t="shared" si="594"/>
        <v>8.2275000000000008E-5</v>
      </c>
      <c r="C16470" s="5">
        <v>82275</v>
      </c>
      <c r="D16470" s="74">
        <f t="shared" si="593"/>
        <v>6.5769557965008631E-4</v>
      </c>
      <c r="E16470" s="46"/>
      <c r="F16470" s="3"/>
      <c r="G16470" s="3"/>
      <c r="H16470" s="3"/>
      <c r="I16470" s="3"/>
      <c r="Y16470" s="27"/>
    </row>
    <row r="16471" spans="2:25" x14ac:dyDescent="0.25">
      <c r="B16471" s="6">
        <f t="shared" si="594"/>
        <v>8.2280000000000005E-5</v>
      </c>
      <c r="C16471" s="5">
        <v>82280</v>
      </c>
      <c r="D16471" s="74">
        <f t="shared" si="593"/>
        <v>6.5753832487494513E-4</v>
      </c>
      <c r="E16471" s="46"/>
      <c r="F16471" s="3"/>
      <c r="G16471" s="3"/>
      <c r="H16471" s="3"/>
      <c r="I16471" s="3"/>
      <c r="Y16471" s="27"/>
    </row>
    <row r="16472" spans="2:25" x14ac:dyDescent="0.25">
      <c r="B16472" s="6">
        <f t="shared" si="594"/>
        <v>8.2285000000000002E-5</v>
      </c>
      <c r="C16472" s="5">
        <v>82285</v>
      </c>
      <c r="D16472" s="74">
        <f t="shared" si="593"/>
        <v>6.5738111709060215E-4</v>
      </c>
      <c r="E16472" s="46"/>
      <c r="F16472" s="3"/>
      <c r="G16472" s="3"/>
      <c r="H16472" s="3"/>
      <c r="I16472" s="3"/>
      <c r="Y16472" s="27"/>
    </row>
    <row r="16473" spans="2:25" x14ac:dyDescent="0.25">
      <c r="B16473" s="6">
        <f t="shared" si="594"/>
        <v>8.229E-5</v>
      </c>
      <c r="C16473" s="5">
        <v>82290</v>
      </c>
      <c r="D16473" s="74">
        <f t="shared" si="593"/>
        <v>6.5722395628020885E-4</v>
      </c>
      <c r="E16473" s="46"/>
      <c r="F16473" s="3"/>
      <c r="G16473" s="3"/>
      <c r="H16473" s="3"/>
      <c r="I16473" s="3"/>
      <c r="Y16473" s="27"/>
    </row>
    <row r="16474" spans="2:25" x14ac:dyDescent="0.25">
      <c r="B16474" s="6">
        <f t="shared" si="594"/>
        <v>8.2295000000000011E-5</v>
      </c>
      <c r="C16474" s="5">
        <v>82295</v>
      </c>
      <c r="D16474" s="74">
        <f t="shared" si="593"/>
        <v>6.5706684242692421E-4</v>
      </c>
      <c r="E16474" s="46"/>
      <c r="F16474" s="3"/>
      <c r="G16474" s="3"/>
      <c r="H16474" s="3"/>
      <c r="I16474" s="3"/>
      <c r="Y16474" s="27"/>
    </row>
    <row r="16475" spans="2:25" x14ac:dyDescent="0.25">
      <c r="B16475" s="6">
        <f t="shared" si="594"/>
        <v>8.2300000000000008E-5</v>
      </c>
      <c r="C16475" s="5">
        <v>82300</v>
      </c>
      <c r="D16475" s="74">
        <f t="shared" si="593"/>
        <v>6.5690977551391774E-4</v>
      </c>
      <c r="E16475" s="46"/>
      <c r="F16475" s="3"/>
      <c r="G16475" s="3"/>
      <c r="H16475" s="3"/>
      <c r="I16475" s="3"/>
      <c r="Y16475" s="27"/>
    </row>
    <row r="16476" spans="2:25" x14ac:dyDescent="0.25">
      <c r="B16476" s="6">
        <f t="shared" si="594"/>
        <v>8.2305000000000006E-5</v>
      </c>
      <c r="C16476" s="5">
        <v>82305</v>
      </c>
      <c r="D16476" s="74">
        <f t="shared" si="593"/>
        <v>6.5675275552436305E-4</v>
      </c>
      <c r="E16476" s="46"/>
      <c r="F16476" s="3"/>
      <c r="G16476" s="3"/>
      <c r="H16476" s="3"/>
      <c r="I16476" s="3"/>
      <c r="Y16476" s="27"/>
    </row>
    <row r="16477" spans="2:25" x14ac:dyDescent="0.25">
      <c r="B16477" s="6">
        <f t="shared" si="594"/>
        <v>8.2310000000000003E-5</v>
      </c>
      <c r="C16477" s="5">
        <v>82310</v>
      </c>
      <c r="D16477" s="74">
        <f t="shared" si="593"/>
        <v>6.5659578244144036E-4</v>
      </c>
      <c r="E16477" s="46"/>
      <c r="F16477" s="3"/>
      <c r="G16477" s="3"/>
      <c r="H16477" s="3"/>
      <c r="I16477" s="3"/>
      <c r="Y16477" s="27"/>
    </row>
    <row r="16478" spans="2:25" x14ac:dyDescent="0.25">
      <c r="B16478" s="6">
        <f t="shared" si="594"/>
        <v>8.2315E-5</v>
      </c>
      <c r="C16478" s="5">
        <v>82315</v>
      </c>
      <c r="D16478" s="74">
        <f t="shared" si="593"/>
        <v>6.5643885624833923E-4</v>
      </c>
      <c r="E16478" s="46"/>
      <c r="F16478" s="3"/>
      <c r="G16478" s="3"/>
      <c r="H16478" s="3"/>
      <c r="I16478" s="3"/>
      <c r="Y16478" s="27"/>
    </row>
    <row r="16479" spans="2:25" x14ac:dyDescent="0.25">
      <c r="B16479" s="6">
        <f t="shared" si="594"/>
        <v>8.2320000000000011E-5</v>
      </c>
      <c r="C16479" s="5">
        <v>82320</v>
      </c>
      <c r="D16479" s="74">
        <f t="shared" si="593"/>
        <v>6.562819769282528E-4</v>
      </c>
      <c r="E16479" s="46"/>
      <c r="F16479" s="3"/>
      <c r="G16479" s="3"/>
      <c r="H16479" s="3"/>
      <c r="I16479" s="3"/>
      <c r="Y16479" s="27"/>
    </row>
    <row r="16480" spans="2:25" x14ac:dyDescent="0.25">
      <c r="B16480" s="6">
        <f t="shared" si="594"/>
        <v>8.2325000000000009E-5</v>
      </c>
      <c r="C16480" s="5">
        <v>82325</v>
      </c>
      <c r="D16480" s="74">
        <f t="shared" si="593"/>
        <v>6.5612514446438503E-4</v>
      </c>
      <c r="E16480" s="46"/>
      <c r="F16480" s="3"/>
      <c r="G16480" s="3"/>
      <c r="H16480" s="3"/>
      <c r="I16480" s="3"/>
      <c r="Y16480" s="27"/>
    </row>
    <row r="16481" spans="2:25" x14ac:dyDescent="0.25">
      <c r="B16481" s="6">
        <f t="shared" si="594"/>
        <v>8.2330000000000006E-5</v>
      </c>
      <c r="C16481" s="5">
        <v>82330</v>
      </c>
      <c r="D16481" s="74">
        <f t="shared" si="593"/>
        <v>6.5596835883994489E-4</v>
      </c>
      <c r="E16481" s="46"/>
      <c r="F16481" s="3"/>
      <c r="G16481" s="3"/>
      <c r="H16481" s="3"/>
      <c r="I16481" s="3"/>
      <c r="Y16481" s="27"/>
    </row>
    <row r="16482" spans="2:25" x14ac:dyDescent="0.25">
      <c r="B16482" s="6">
        <f t="shared" si="594"/>
        <v>8.2335000000000004E-5</v>
      </c>
      <c r="C16482" s="5">
        <v>82335</v>
      </c>
      <c r="D16482" s="74">
        <f t="shared" si="593"/>
        <v>6.5581162003814915E-4</v>
      </c>
      <c r="E16482" s="46"/>
      <c r="F16482" s="3"/>
      <c r="G16482" s="3"/>
      <c r="H16482" s="3"/>
      <c r="I16482" s="3"/>
      <c r="Y16482" s="27"/>
    </row>
    <row r="16483" spans="2:25" x14ac:dyDescent="0.25">
      <c r="B16483" s="6">
        <f t="shared" si="594"/>
        <v>8.2340000000000001E-5</v>
      </c>
      <c r="C16483" s="5">
        <v>82340</v>
      </c>
      <c r="D16483" s="74">
        <f t="shared" si="593"/>
        <v>6.5565492804221944E-4</v>
      </c>
      <c r="E16483" s="46"/>
      <c r="F16483" s="3"/>
      <c r="G16483" s="3"/>
      <c r="H16483" s="3"/>
      <c r="I16483" s="3"/>
      <c r="Y16483" s="27"/>
    </row>
    <row r="16484" spans="2:25" x14ac:dyDescent="0.25">
      <c r="B16484" s="6">
        <f t="shared" si="594"/>
        <v>8.2344999999999998E-5</v>
      </c>
      <c r="C16484" s="5">
        <v>82345</v>
      </c>
      <c r="D16484" s="74">
        <f t="shared" si="593"/>
        <v>6.5549828283538794E-4</v>
      </c>
      <c r="E16484" s="46"/>
      <c r="F16484" s="3"/>
      <c r="G16484" s="3"/>
      <c r="H16484" s="3"/>
      <c r="I16484" s="3"/>
      <c r="Y16484" s="27"/>
    </row>
    <row r="16485" spans="2:25" x14ac:dyDescent="0.25">
      <c r="B16485" s="6">
        <f t="shared" si="594"/>
        <v>8.2350000000000009E-5</v>
      </c>
      <c r="C16485" s="5">
        <v>82350</v>
      </c>
      <c r="D16485" s="74">
        <f t="shared" si="593"/>
        <v>6.5534168440089082E-4</v>
      </c>
      <c r="E16485" s="46"/>
      <c r="F16485" s="3"/>
      <c r="G16485" s="3"/>
      <c r="H16485" s="3"/>
      <c r="I16485" s="3"/>
      <c r="Y16485" s="27"/>
    </row>
    <row r="16486" spans="2:25" x14ac:dyDescent="0.25">
      <c r="B16486" s="6">
        <f t="shared" si="594"/>
        <v>8.2355000000000007E-5</v>
      </c>
      <c r="C16486" s="5">
        <v>82355</v>
      </c>
      <c r="D16486" s="74">
        <f t="shared" si="593"/>
        <v>6.5518513272197216E-4</v>
      </c>
      <c r="E16486" s="46"/>
      <c r="F16486" s="3"/>
      <c r="G16486" s="3"/>
      <c r="H16486" s="3"/>
      <c r="I16486" s="3"/>
      <c r="Y16486" s="27"/>
    </row>
    <row r="16487" spans="2:25" x14ac:dyDescent="0.25">
      <c r="B16487" s="6">
        <f t="shared" si="594"/>
        <v>8.2360000000000004E-5</v>
      </c>
      <c r="C16487" s="5">
        <v>82360</v>
      </c>
      <c r="D16487" s="74">
        <f t="shared" si="593"/>
        <v>6.5502862778188419E-4</v>
      </c>
      <c r="E16487" s="46"/>
      <c r="F16487" s="3"/>
      <c r="G16487" s="3"/>
      <c r="H16487" s="3"/>
      <c r="I16487" s="3"/>
      <c r="Y16487" s="27"/>
    </row>
    <row r="16488" spans="2:25" x14ac:dyDescent="0.25">
      <c r="B16488" s="6">
        <f t="shared" si="594"/>
        <v>8.2365000000000002E-5</v>
      </c>
      <c r="C16488" s="5">
        <v>82365</v>
      </c>
      <c r="D16488" s="74">
        <f t="shared" si="593"/>
        <v>6.5487216956388542E-4</v>
      </c>
      <c r="E16488" s="46"/>
      <c r="F16488" s="3"/>
      <c r="G16488" s="3"/>
      <c r="H16488" s="3"/>
      <c r="I16488" s="3"/>
      <c r="Y16488" s="27"/>
    </row>
    <row r="16489" spans="2:25" x14ac:dyDescent="0.25">
      <c r="B16489" s="6">
        <f t="shared" si="594"/>
        <v>8.2369999999999999E-5</v>
      </c>
      <c r="C16489" s="5">
        <v>82370</v>
      </c>
      <c r="D16489" s="74">
        <f t="shared" si="593"/>
        <v>6.5471575805124075E-4</v>
      </c>
      <c r="E16489" s="46"/>
      <c r="F16489" s="3"/>
      <c r="G16489" s="3"/>
      <c r="H16489" s="3"/>
      <c r="I16489" s="3"/>
      <c r="Y16489" s="27"/>
    </row>
    <row r="16490" spans="2:25" x14ac:dyDescent="0.25">
      <c r="B16490" s="6">
        <f t="shared" si="594"/>
        <v>8.237500000000001E-5</v>
      </c>
      <c r="C16490" s="5">
        <v>82375</v>
      </c>
      <c r="D16490" s="74">
        <f t="shared" si="593"/>
        <v>6.5455939322722084E-4</v>
      </c>
      <c r="E16490" s="46"/>
      <c r="F16490" s="3"/>
      <c r="G16490" s="3"/>
      <c r="H16490" s="3"/>
      <c r="I16490" s="3"/>
      <c r="Y16490" s="27"/>
    </row>
    <row r="16491" spans="2:25" x14ac:dyDescent="0.25">
      <c r="B16491" s="6">
        <f t="shared" si="594"/>
        <v>8.2380000000000007E-5</v>
      </c>
      <c r="C16491" s="5">
        <v>82380</v>
      </c>
      <c r="D16491" s="74">
        <f t="shared" si="593"/>
        <v>6.5440307507510815E-4</v>
      </c>
      <c r="E16491" s="46"/>
      <c r="F16491" s="3"/>
      <c r="G16491" s="3"/>
      <c r="H16491" s="3"/>
      <c r="I16491" s="3"/>
      <c r="Y16491" s="27"/>
    </row>
    <row r="16492" spans="2:25" x14ac:dyDescent="0.25">
      <c r="B16492" s="6">
        <f t="shared" si="594"/>
        <v>8.2385000000000005E-5</v>
      </c>
      <c r="C16492" s="5">
        <v>82385</v>
      </c>
      <c r="D16492" s="74">
        <f t="shared" si="593"/>
        <v>6.5424680357818819E-4</v>
      </c>
      <c r="E16492" s="46"/>
      <c r="F16492" s="3"/>
      <c r="G16492" s="3"/>
      <c r="H16492" s="3"/>
      <c r="I16492" s="3"/>
      <c r="Y16492" s="27"/>
    </row>
    <row r="16493" spans="2:25" x14ac:dyDescent="0.25">
      <c r="B16493" s="6">
        <f t="shared" si="594"/>
        <v>8.2390000000000002E-5</v>
      </c>
      <c r="C16493" s="5">
        <v>82390</v>
      </c>
      <c r="D16493" s="74">
        <f t="shared" si="593"/>
        <v>6.540905787197521E-4</v>
      </c>
      <c r="E16493" s="46"/>
      <c r="F16493" s="3"/>
      <c r="G16493" s="3"/>
      <c r="H16493" s="3"/>
      <c r="I16493" s="3"/>
      <c r="Y16493" s="27"/>
    </row>
    <row r="16494" spans="2:25" x14ac:dyDescent="0.25">
      <c r="B16494" s="6">
        <f t="shared" si="594"/>
        <v>8.2395E-5</v>
      </c>
      <c r="C16494" s="5">
        <v>82395</v>
      </c>
      <c r="D16494" s="74">
        <f t="shared" si="593"/>
        <v>6.5393440048310155E-4</v>
      </c>
      <c r="E16494" s="46"/>
      <c r="F16494" s="3"/>
      <c r="G16494" s="3"/>
      <c r="H16494" s="3"/>
      <c r="I16494" s="3"/>
      <c r="Y16494" s="27"/>
    </row>
    <row r="16495" spans="2:25" x14ac:dyDescent="0.25">
      <c r="B16495" s="6">
        <f t="shared" si="594"/>
        <v>8.2400000000000011E-5</v>
      </c>
      <c r="C16495" s="5">
        <v>82400</v>
      </c>
      <c r="D16495" s="74">
        <f t="shared" si="593"/>
        <v>6.5377826885154437E-4</v>
      </c>
      <c r="E16495" s="46"/>
      <c r="F16495" s="3"/>
      <c r="G16495" s="3"/>
      <c r="H16495" s="3"/>
      <c r="I16495" s="3"/>
      <c r="Y16495" s="27"/>
    </row>
    <row r="16496" spans="2:25" x14ac:dyDescent="0.25">
      <c r="B16496" s="6">
        <f t="shared" si="594"/>
        <v>8.2405000000000008E-5</v>
      </c>
      <c r="C16496" s="5">
        <v>82405</v>
      </c>
      <c r="D16496" s="74">
        <f t="shared" si="593"/>
        <v>6.5362218380839415E-4</v>
      </c>
      <c r="E16496" s="46"/>
      <c r="F16496" s="3"/>
      <c r="G16496" s="3"/>
      <c r="H16496" s="3"/>
      <c r="I16496" s="3"/>
      <c r="Y16496" s="27"/>
    </row>
    <row r="16497" spans="2:25" x14ac:dyDescent="0.25">
      <c r="B16497" s="6">
        <f t="shared" si="594"/>
        <v>8.2410000000000005E-5</v>
      </c>
      <c r="C16497" s="5">
        <v>82410</v>
      </c>
      <c r="D16497" s="74">
        <f t="shared" si="593"/>
        <v>6.5346614533697163E-4</v>
      </c>
      <c r="E16497" s="46"/>
      <c r="F16497" s="3"/>
      <c r="G16497" s="3"/>
      <c r="H16497" s="3"/>
      <c r="I16497" s="3"/>
      <c r="Y16497" s="27"/>
    </row>
    <row r="16498" spans="2:25" x14ac:dyDescent="0.25">
      <c r="B16498" s="6">
        <f t="shared" si="594"/>
        <v>8.2415000000000003E-5</v>
      </c>
      <c r="C16498" s="5">
        <v>82415</v>
      </c>
      <c r="D16498" s="74">
        <f t="shared" si="593"/>
        <v>6.533101534206058E-4</v>
      </c>
      <c r="E16498" s="46"/>
      <c r="F16498" s="3"/>
      <c r="G16498" s="3"/>
      <c r="H16498" s="3"/>
      <c r="I16498" s="3"/>
      <c r="Y16498" s="27"/>
    </row>
    <row r="16499" spans="2:25" x14ac:dyDescent="0.25">
      <c r="B16499" s="6">
        <f t="shared" si="594"/>
        <v>8.242E-5</v>
      </c>
      <c r="C16499" s="5">
        <v>82420</v>
      </c>
      <c r="D16499" s="74">
        <f t="shared" si="593"/>
        <v>6.5315420804263214E-4</v>
      </c>
      <c r="E16499" s="46"/>
      <c r="F16499" s="3"/>
      <c r="G16499" s="3"/>
      <c r="H16499" s="3"/>
      <c r="I16499" s="3"/>
      <c r="Y16499" s="27"/>
    </row>
    <row r="16500" spans="2:25" x14ac:dyDescent="0.25">
      <c r="B16500" s="6">
        <f t="shared" si="594"/>
        <v>8.2425000000000011E-5</v>
      </c>
      <c r="C16500" s="5">
        <v>82425</v>
      </c>
      <c r="D16500" s="74">
        <f t="shared" si="593"/>
        <v>6.5299830918639091E-4</v>
      </c>
      <c r="E16500" s="46"/>
      <c r="F16500" s="3"/>
      <c r="G16500" s="3"/>
      <c r="H16500" s="3"/>
      <c r="I16500" s="3"/>
      <c r="Y16500" s="27"/>
    </row>
    <row r="16501" spans="2:25" x14ac:dyDescent="0.25">
      <c r="B16501" s="6">
        <f t="shared" si="594"/>
        <v>8.2430000000000009E-5</v>
      </c>
      <c r="C16501" s="5">
        <v>82430</v>
      </c>
      <c r="D16501" s="74">
        <f t="shared" si="593"/>
        <v>6.5284245683523137E-4</v>
      </c>
      <c r="E16501" s="46"/>
      <c r="F16501" s="3"/>
      <c r="G16501" s="3"/>
      <c r="H16501" s="3"/>
      <c r="I16501" s="3"/>
      <c r="Y16501" s="27"/>
    </row>
    <row r="16502" spans="2:25" x14ac:dyDescent="0.25">
      <c r="B16502" s="6">
        <f t="shared" si="594"/>
        <v>8.2435000000000006E-5</v>
      </c>
      <c r="C16502" s="5">
        <v>82435</v>
      </c>
      <c r="D16502" s="74">
        <f t="shared" si="593"/>
        <v>6.5268665097251155E-4</v>
      </c>
      <c r="E16502" s="46"/>
      <c r="F16502" s="3"/>
      <c r="G16502" s="3"/>
      <c r="H16502" s="3"/>
      <c r="I16502" s="3"/>
      <c r="Y16502" s="27"/>
    </row>
    <row r="16503" spans="2:25" x14ac:dyDescent="0.25">
      <c r="B16503" s="6">
        <f t="shared" si="594"/>
        <v>8.2440000000000004E-5</v>
      </c>
      <c r="C16503" s="5">
        <v>82440</v>
      </c>
      <c r="D16503" s="74">
        <f t="shared" si="593"/>
        <v>6.5253089158159307E-4</v>
      </c>
      <c r="E16503" s="46"/>
      <c r="F16503" s="3"/>
      <c r="G16503" s="3"/>
      <c r="H16503" s="3"/>
      <c r="I16503" s="3"/>
      <c r="Y16503" s="27"/>
    </row>
    <row r="16504" spans="2:25" x14ac:dyDescent="0.25">
      <c r="B16504" s="6">
        <f t="shared" si="594"/>
        <v>8.2445000000000001E-5</v>
      </c>
      <c r="C16504" s="5">
        <v>82445</v>
      </c>
      <c r="D16504" s="74">
        <f t="shared" si="593"/>
        <v>6.5237517864584536E-4</v>
      </c>
      <c r="E16504" s="46"/>
      <c r="F16504" s="3"/>
      <c r="G16504" s="3"/>
      <c r="H16504" s="3"/>
      <c r="I16504" s="3"/>
      <c r="Y16504" s="27"/>
    </row>
    <row r="16505" spans="2:25" x14ac:dyDescent="0.25">
      <c r="B16505" s="6">
        <f t="shared" si="594"/>
        <v>8.2450000000000012E-5</v>
      </c>
      <c r="C16505" s="5">
        <v>82450</v>
      </c>
      <c r="D16505" s="74">
        <f t="shared" si="593"/>
        <v>6.52219512148645E-4</v>
      </c>
      <c r="E16505" s="46"/>
      <c r="F16505" s="3"/>
      <c r="G16505" s="3"/>
      <c r="H16505" s="3"/>
      <c r="I16505" s="3"/>
      <c r="Y16505" s="27"/>
    </row>
    <row r="16506" spans="2:25" x14ac:dyDescent="0.25">
      <c r="B16506" s="6">
        <f t="shared" si="594"/>
        <v>8.2455000000000009E-5</v>
      </c>
      <c r="C16506" s="5">
        <v>82455</v>
      </c>
      <c r="D16506" s="74">
        <f t="shared" si="593"/>
        <v>6.5206389207337712E-4</v>
      </c>
      <c r="E16506" s="46"/>
      <c r="F16506" s="3"/>
      <c r="G16506" s="3"/>
      <c r="H16506" s="3"/>
      <c r="I16506" s="3"/>
      <c r="Y16506" s="27"/>
    </row>
    <row r="16507" spans="2:25" x14ac:dyDescent="0.25">
      <c r="B16507" s="6">
        <f t="shared" si="594"/>
        <v>8.2460000000000007E-5</v>
      </c>
      <c r="C16507" s="5">
        <v>82460</v>
      </c>
      <c r="D16507" s="74">
        <f t="shared" si="593"/>
        <v>6.5190831840343186E-4</v>
      </c>
      <c r="E16507" s="46"/>
      <c r="F16507" s="3"/>
      <c r="G16507" s="3"/>
      <c r="H16507" s="3"/>
      <c r="I16507" s="3"/>
      <c r="Y16507" s="27"/>
    </row>
    <row r="16508" spans="2:25" x14ac:dyDescent="0.25">
      <c r="B16508" s="6">
        <f t="shared" si="594"/>
        <v>8.2465000000000004E-5</v>
      </c>
      <c r="C16508" s="5">
        <v>82465</v>
      </c>
      <c r="D16508" s="74">
        <f t="shared" si="593"/>
        <v>6.5175279112220531E-4</v>
      </c>
      <c r="E16508" s="46"/>
      <c r="F16508" s="3"/>
      <c r="G16508" s="3"/>
      <c r="H16508" s="3"/>
      <c r="I16508" s="3"/>
      <c r="Y16508" s="27"/>
    </row>
    <row r="16509" spans="2:25" x14ac:dyDescent="0.25">
      <c r="B16509" s="6">
        <f t="shared" si="594"/>
        <v>8.2470000000000002E-5</v>
      </c>
      <c r="C16509" s="5">
        <v>82470</v>
      </c>
      <c r="D16509" s="74">
        <f t="shared" si="593"/>
        <v>6.5159731021310441E-4</v>
      </c>
      <c r="E16509" s="46"/>
      <c r="F16509" s="3"/>
      <c r="G16509" s="3"/>
      <c r="H16509" s="3"/>
      <c r="I16509" s="3"/>
      <c r="Y16509" s="27"/>
    </row>
    <row r="16510" spans="2:25" x14ac:dyDescent="0.25">
      <c r="B16510" s="6">
        <f t="shared" si="594"/>
        <v>8.2474999999999999E-5</v>
      </c>
      <c r="C16510" s="5">
        <v>82475</v>
      </c>
      <c r="D16510" s="74">
        <f t="shared" si="593"/>
        <v>6.5144187565953978E-4</v>
      </c>
      <c r="E16510" s="46"/>
      <c r="F16510" s="3"/>
      <c r="G16510" s="3"/>
      <c r="H16510" s="3"/>
      <c r="I16510" s="3"/>
      <c r="Y16510" s="27"/>
    </row>
    <row r="16511" spans="2:25" x14ac:dyDescent="0.25">
      <c r="B16511" s="6">
        <f t="shared" si="594"/>
        <v>8.248000000000001E-5</v>
      </c>
      <c r="C16511" s="5">
        <v>82480</v>
      </c>
      <c r="D16511" s="74">
        <f t="shared" si="593"/>
        <v>6.5128648744492855E-4</v>
      </c>
      <c r="E16511" s="46"/>
      <c r="F16511" s="3"/>
      <c r="G16511" s="3"/>
      <c r="H16511" s="3"/>
      <c r="I16511" s="3"/>
      <c r="Y16511" s="27"/>
    </row>
    <row r="16512" spans="2:25" x14ac:dyDescent="0.25">
      <c r="B16512" s="6">
        <f t="shared" si="594"/>
        <v>8.2485000000000007E-5</v>
      </c>
      <c r="C16512" s="5">
        <v>82485</v>
      </c>
      <c r="D16512" s="74">
        <f t="shared" si="593"/>
        <v>6.5113114555269728E-4</v>
      </c>
      <c r="E16512" s="46"/>
      <c r="F16512" s="3"/>
      <c r="G16512" s="3"/>
      <c r="H16512" s="3"/>
      <c r="I16512" s="3"/>
      <c r="Y16512" s="27"/>
    </row>
    <row r="16513" spans="2:25" x14ac:dyDescent="0.25">
      <c r="B16513" s="6">
        <f t="shared" si="594"/>
        <v>8.2490000000000005E-5</v>
      </c>
      <c r="C16513" s="5">
        <v>82490</v>
      </c>
      <c r="D16513" s="74">
        <f t="shared" si="593"/>
        <v>6.5097584996627828E-4</v>
      </c>
      <c r="E16513" s="46"/>
      <c r="F16513" s="3"/>
      <c r="G16513" s="3"/>
      <c r="H16513" s="3"/>
      <c r="I16513" s="3"/>
      <c r="Y16513" s="27"/>
    </row>
    <row r="16514" spans="2:25" x14ac:dyDescent="0.25">
      <c r="B16514" s="6">
        <f t="shared" si="594"/>
        <v>8.2495000000000002E-5</v>
      </c>
      <c r="C16514" s="5">
        <v>82495</v>
      </c>
      <c r="D16514" s="74">
        <f t="shared" si="593"/>
        <v>6.5082060066910981E-4</v>
      </c>
      <c r="E16514" s="46"/>
      <c r="F16514" s="3"/>
      <c r="G16514" s="3"/>
      <c r="H16514" s="3"/>
      <c r="I16514" s="3"/>
      <c r="Y16514" s="27"/>
    </row>
    <row r="16515" spans="2:25" x14ac:dyDescent="0.25">
      <c r="B16515" s="6">
        <f t="shared" si="594"/>
        <v>8.25E-5</v>
      </c>
      <c r="C16515" s="5">
        <v>82500</v>
      </c>
      <c r="D16515" s="74">
        <f t="shared" si="593"/>
        <v>6.5066539764463871E-4</v>
      </c>
      <c r="E16515" s="46"/>
      <c r="F16515" s="3"/>
      <c r="G16515" s="3"/>
      <c r="H16515" s="3"/>
      <c r="I16515" s="3"/>
      <c r="Y16515" s="27"/>
    </row>
    <row r="16516" spans="2:25" x14ac:dyDescent="0.25">
      <c r="B16516" s="6">
        <f t="shared" si="594"/>
        <v>8.2505000000000011E-5</v>
      </c>
      <c r="C16516" s="5">
        <v>82505</v>
      </c>
      <c r="D16516" s="74">
        <f t="shared" si="593"/>
        <v>6.505102408763167E-4</v>
      </c>
      <c r="E16516" s="46"/>
      <c r="F16516" s="3"/>
      <c r="G16516" s="3"/>
      <c r="H16516" s="3"/>
      <c r="I16516" s="3"/>
      <c r="Y16516" s="27"/>
    </row>
    <row r="16517" spans="2:25" x14ac:dyDescent="0.25">
      <c r="B16517" s="6">
        <f t="shared" si="594"/>
        <v>8.2510000000000008E-5</v>
      </c>
      <c r="C16517" s="5">
        <v>82510</v>
      </c>
      <c r="D16517" s="74">
        <f t="shared" si="593"/>
        <v>6.5035513034760524E-4</v>
      </c>
      <c r="E16517" s="46"/>
      <c r="F16517" s="3"/>
      <c r="G16517" s="3"/>
      <c r="H16517" s="3"/>
      <c r="I16517" s="3"/>
      <c r="Y16517" s="27"/>
    </row>
    <row r="16518" spans="2:25" x14ac:dyDescent="0.25">
      <c r="B16518" s="6">
        <f t="shared" si="594"/>
        <v>8.2515000000000005E-5</v>
      </c>
      <c r="C16518" s="5">
        <v>82515</v>
      </c>
      <c r="D16518" s="74">
        <f t="shared" si="593"/>
        <v>6.5020006604197037E-4</v>
      </c>
      <c r="E16518" s="46"/>
      <c r="F16518" s="3"/>
      <c r="G16518" s="3"/>
      <c r="H16518" s="3"/>
      <c r="I16518" s="3"/>
      <c r="Y16518" s="27"/>
    </row>
    <row r="16519" spans="2:25" x14ac:dyDescent="0.25">
      <c r="B16519" s="6">
        <f t="shared" si="594"/>
        <v>8.2520000000000003E-5</v>
      </c>
      <c r="C16519" s="5">
        <v>82520</v>
      </c>
      <c r="D16519" s="74">
        <f t="shared" si="593"/>
        <v>6.5004504794288548E-4</v>
      </c>
      <c r="E16519" s="46"/>
      <c r="F16519" s="3"/>
      <c r="G16519" s="3"/>
      <c r="H16519" s="3"/>
      <c r="I16519" s="3"/>
      <c r="Y16519" s="27"/>
    </row>
    <row r="16520" spans="2:25" x14ac:dyDescent="0.25">
      <c r="B16520" s="6">
        <f t="shared" si="594"/>
        <v>8.2525E-5</v>
      </c>
      <c r="C16520" s="5">
        <v>82525</v>
      </c>
      <c r="D16520" s="74">
        <f t="shared" si="593"/>
        <v>6.4989007603383155E-4</v>
      </c>
      <c r="E16520" s="46"/>
      <c r="F16520" s="3"/>
      <c r="G16520" s="3"/>
      <c r="H16520" s="3"/>
      <c r="I16520" s="3"/>
      <c r="Y16520" s="27"/>
    </row>
    <row r="16521" spans="2:25" x14ac:dyDescent="0.25">
      <c r="B16521" s="6">
        <f t="shared" si="594"/>
        <v>8.2530000000000011E-5</v>
      </c>
      <c r="C16521" s="5">
        <v>82530</v>
      </c>
      <c r="D16521" s="74">
        <f t="shared" si="593"/>
        <v>6.4973515029829521E-4</v>
      </c>
      <c r="E16521" s="46"/>
      <c r="F16521" s="3"/>
      <c r="G16521" s="3"/>
      <c r="H16521" s="3"/>
      <c r="I16521" s="3"/>
      <c r="Y16521" s="27"/>
    </row>
    <row r="16522" spans="2:25" x14ac:dyDescent="0.25">
      <c r="B16522" s="6">
        <f t="shared" si="594"/>
        <v>8.2535000000000009E-5</v>
      </c>
      <c r="C16522" s="5">
        <v>82535</v>
      </c>
      <c r="D16522" s="74">
        <f t="shared" si="593"/>
        <v>6.4958027071977198E-4</v>
      </c>
      <c r="E16522" s="46"/>
      <c r="F16522" s="3"/>
      <c r="G16522" s="3"/>
      <c r="H16522" s="3"/>
      <c r="I16522" s="3"/>
      <c r="Y16522" s="27"/>
    </row>
    <row r="16523" spans="2:25" x14ac:dyDescent="0.25">
      <c r="B16523" s="6">
        <f t="shared" si="594"/>
        <v>8.2540000000000006E-5</v>
      </c>
      <c r="C16523" s="5">
        <v>82540</v>
      </c>
      <c r="D16523" s="74">
        <f t="shared" si="593"/>
        <v>6.4942543728176215E-4</v>
      </c>
      <c r="E16523" s="46"/>
      <c r="F16523" s="3"/>
      <c r="G16523" s="3"/>
      <c r="H16523" s="3"/>
      <c r="I16523" s="3"/>
      <c r="Y16523" s="27"/>
    </row>
    <row r="16524" spans="2:25" x14ac:dyDescent="0.25">
      <c r="B16524" s="6">
        <f t="shared" si="594"/>
        <v>8.2545000000000003E-5</v>
      </c>
      <c r="C16524" s="5">
        <v>82545</v>
      </c>
      <c r="D16524" s="74">
        <f t="shared" si="593"/>
        <v>6.4927064996777391E-4</v>
      </c>
      <c r="E16524" s="46"/>
      <c r="F16524" s="3"/>
      <c r="G16524" s="3"/>
      <c r="H16524" s="3"/>
      <c r="I16524" s="3"/>
      <c r="Y16524" s="27"/>
    </row>
    <row r="16525" spans="2:25" x14ac:dyDescent="0.25">
      <c r="B16525" s="6">
        <f t="shared" si="594"/>
        <v>8.2550000000000001E-5</v>
      </c>
      <c r="C16525" s="5">
        <v>82550</v>
      </c>
      <c r="D16525" s="74">
        <f t="shared" si="593"/>
        <v>6.4911590876132251E-4</v>
      </c>
      <c r="E16525" s="46"/>
      <c r="F16525" s="3"/>
      <c r="G16525" s="3"/>
      <c r="H16525" s="3"/>
      <c r="I16525" s="3"/>
      <c r="Y16525" s="27"/>
    </row>
    <row r="16526" spans="2:25" x14ac:dyDescent="0.25">
      <c r="B16526" s="6">
        <f t="shared" si="594"/>
        <v>8.2555000000000012E-5</v>
      </c>
      <c r="C16526" s="5">
        <v>82555</v>
      </c>
      <c r="D16526" s="74">
        <f t="shared" si="593"/>
        <v>6.489612136459284E-4</v>
      </c>
      <c r="E16526" s="46"/>
      <c r="F16526" s="3"/>
      <c r="G16526" s="3"/>
      <c r="H16526" s="3"/>
      <c r="I16526" s="3"/>
      <c r="Y16526" s="27"/>
    </row>
    <row r="16527" spans="2:25" x14ac:dyDescent="0.25">
      <c r="B16527" s="6">
        <f t="shared" si="594"/>
        <v>8.2560000000000009E-5</v>
      </c>
      <c r="C16527" s="5">
        <v>82560</v>
      </c>
      <c r="D16527" s="74">
        <f t="shared" si="593"/>
        <v>6.4880656460512202E-4</v>
      </c>
      <c r="E16527" s="46"/>
      <c r="F16527" s="3"/>
      <c r="G16527" s="3"/>
      <c r="H16527" s="3"/>
      <c r="I16527" s="3"/>
      <c r="Y16527" s="27"/>
    </row>
    <row r="16528" spans="2:25" x14ac:dyDescent="0.25">
      <c r="B16528" s="6">
        <f t="shared" si="594"/>
        <v>8.2565000000000007E-5</v>
      </c>
      <c r="C16528" s="5">
        <v>82565</v>
      </c>
      <c r="D16528" s="74">
        <f t="shared" si="593"/>
        <v>6.4865196162243856E-4</v>
      </c>
      <c r="E16528" s="46"/>
      <c r="F16528" s="3"/>
      <c r="G16528" s="3"/>
      <c r="H16528" s="3"/>
      <c r="I16528" s="3"/>
      <c r="Y16528" s="27"/>
    </row>
    <row r="16529" spans="2:25" x14ac:dyDescent="0.25">
      <c r="B16529" s="6">
        <f t="shared" si="594"/>
        <v>8.2570000000000004E-5</v>
      </c>
      <c r="C16529" s="5">
        <v>82570</v>
      </c>
      <c r="D16529" s="74">
        <f t="shared" si="593"/>
        <v>6.4849740468142069E-4</v>
      </c>
      <c r="E16529" s="46"/>
      <c r="F16529" s="3"/>
      <c r="G16529" s="3"/>
      <c r="H16529" s="3"/>
      <c r="I16529" s="3"/>
      <c r="Y16529" s="27"/>
    </row>
    <row r="16530" spans="2:25" x14ac:dyDescent="0.25">
      <c r="B16530" s="6">
        <f t="shared" si="594"/>
        <v>8.2575000000000001E-5</v>
      </c>
      <c r="C16530" s="5">
        <v>82575</v>
      </c>
      <c r="D16530" s="74">
        <f t="shared" si="593"/>
        <v>6.4834289376561696E-4</v>
      </c>
      <c r="E16530" s="46"/>
      <c r="F16530" s="3"/>
      <c r="G16530" s="3"/>
      <c r="H16530" s="3"/>
      <c r="I16530" s="3"/>
      <c r="Y16530" s="27"/>
    </row>
    <row r="16531" spans="2:25" x14ac:dyDescent="0.25">
      <c r="B16531" s="6">
        <f t="shared" si="594"/>
        <v>8.2579999999999999E-5</v>
      </c>
      <c r="C16531" s="5">
        <v>82580</v>
      </c>
      <c r="D16531" s="74">
        <f t="shared" ref="D16531:D16594" si="595">IF(ISERROR($D$12*2*PI()*$D$4*$D$5^2/B16531^5*10^-9*(1/(EXP(($D$4*$D$5)/(B16531*$D$6*($D$9)))-1))),0,$D$12*2*PI()*$D$4*$D$5^2/B16531^5*10^-9*(1/(EXP(($D$4*$D$5)/(B16531*$D$6*($D$9)))-1)))</f>
        <v>6.4818842885858304E-4</v>
      </c>
      <c r="E16531" s="46"/>
      <c r="F16531" s="3"/>
      <c r="G16531" s="3"/>
      <c r="H16531" s="3"/>
      <c r="I16531" s="3"/>
      <c r="Y16531" s="27"/>
    </row>
    <row r="16532" spans="2:25" x14ac:dyDescent="0.25">
      <c r="B16532" s="6">
        <f t="shared" ref="B16532:B16595" si="596">C16532*10^-9</f>
        <v>8.258500000000001E-5</v>
      </c>
      <c r="C16532" s="5">
        <v>82585</v>
      </c>
      <c r="D16532" s="74">
        <f t="shared" si="595"/>
        <v>6.4803400994388244E-4</v>
      </c>
      <c r="E16532" s="46"/>
      <c r="F16532" s="3"/>
      <c r="G16532" s="3"/>
      <c r="H16532" s="3"/>
      <c r="I16532" s="3"/>
      <c r="Y16532" s="27"/>
    </row>
    <row r="16533" spans="2:25" x14ac:dyDescent="0.25">
      <c r="B16533" s="6">
        <f t="shared" si="596"/>
        <v>8.2590000000000007E-5</v>
      </c>
      <c r="C16533" s="5">
        <v>82590</v>
      </c>
      <c r="D16533" s="74">
        <f t="shared" si="595"/>
        <v>6.4787963700508558E-4</v>
      </c>
      <c r="E16533" s="46"/>
      <c r="F16533" s="3"/>
      <c r="G16533" s="3"/>
      <c r="H16533" s="3"/>
      <c r="I16533" s="3"/>
      <c r="Y16533" s="27"/>
    </row>
    <row r="16534" spans="2:25" x14ac:dyDescent="0.25">
      <c r="B16534" s="6">
        <f t="shared" si="596"/>
        <v>8.2595000000000005E-5</v>
      </c>
      <c r="C16534" s="5">
        <v>82595</v>
      </c>
      <c r="D16534" s="74">
        <f t="shared" si="595"/>
        <v>6.4772531002576877E-4</v>
      </c>
      <c r="E16534" s="46"/>
      <c r="F16534" s="3"/>
      <c r="G16534" s="3"/>
      <c r="H16534" s="3"/>
      <c r="I16534" s="3"/>
      <c r="Y16534" s="27"/>
    </row>
    <row r="16535" spans="2:25" x14ac:dyDescent="0.25">
      <c r="B16535" s="6">
        <f t="shared" si="596"/>
        <v>8.2600000000000002E-5</v>
      </c>
      <c r="C16535" s="5">
        <v>82600</v>
      </c>
      <c r="D16535" s="74">
        <f t="shared" si="595"/>
        <v>6.4757102898951532E-4</v>
      </c>
      <c r="E16535" s="46"/>
      <c r="F16535" s="3"/>
      <c r="G16535" s="3"/>
      <c r="H16535" s="3"/>
      <c r="I16535" s="3"/>
      <c r="Y16535" s="27"/>
    </row>
    <row r="16536" spans="2:25" x14ac:dyDescent="0.25">
      <c r="B16536" s="6">
        <f t="shared" si="596"/>
        <v>8.2604999999999999E-5</v>
      </c>
      <c r="C16536" s="5">
        <v>82605</v>
      </c>
      <c r="D16536" s="74">
        <f t="shared" si="595"/>
        <v>6.4741679387991552E-4</v>
      </c>
      <c r="E16536" s="46"/>
      <c r="F16536" s="3"/>
      <c r="G16536" s="3"/>
      <c r="H16536" s="3"/>
      <c r="I16536" s="3"/>
      <c r="Y16536" s="27"/>
    </row>
    <row r="16537" spans="2:25" x14ac:dyDescent="0.25">
      <c r="B16537" s="6">
        <f t="shared" si="596"/>
        <v>8.261000000000001E-5</v>
      </c>
      <c r="C16537" s="5">
        <v>82610</v>
      </c>
      <c r="D16537" s="74">
        <f t="shared" si="595"/>
        <v>6.4726260468056735E-4</v>
      </c>
      <c r="E16537" s="46"/>
      <c r="F16537" s="3"/>
      <c r="G16537" s="3"/>
      <c r="H16537" s="3"/>
      <c r="I16537" s="3"/>
      <c r="Y16537" s="27"/>
    </row>
    <row r="16538" spans="2:25" x14ac:dyDescent="0.25">
      <c r="B16538" s="6">
        <f t="shared" si="596"/>
        <v>8.2615000000000008E-5</v>
      </c>
      <c r="C16538" s="5">
        <v>82615</v>
      </c>
      <c r="D16538" s="74">
        <f t="shared" si="595"/>
        <v>6.471084613750731E-4</v>
      </c>
      <c r="E16538" s="46"/>
      <c r="F16538" s="3"/>
      <c r="G16538" s="3"/>
      <c r="H16538" s="3"/>
      <c r="I16538" s="3"/>
      <c r="Y16538" s="27"/>
    </row>
    <row r="16539" spans="2:25" x14ac:dyDescent="0.25">
      <c r="B16539" s="6">
        <f t="shared" si="596"/>
        <v>8.2620000000000005E-5</v>
      </c>
      <c r="C16539" s="5">
        <v>82620</v>
      </c>
      <c r="D16539" s="74">
        <f t="shared" si="595"/>
        <v>6.4695436394704604E-4</v>
      </c>
      <c r="E16539" s="46"/>
      <c r="F16539" s="3"/>
      <c r="G16539" s="3"/>
      <c r="H16539" s="3"/>
      <c r="I16539" s="3"/>
      <c r="Y16539" s="27"/>
    </row>
    <row r="16540" spans="2:25" x14ac:dyDescent="0.25">
      <c r="B16540" s="6">
        <f t="shared" si="596"/>
        <v>8.2625000000000003E-5</v>
      </c>
      <c r="C16540" s="5">
        <v>82625</v>
      </c>
      <c r="D16540" s="74">
        <f t="shared" si="595"/>
        <v>6.468003123801016E-4</v>
      </c>
      <c r="E16540" s="46"/>
      <c r="F16540" s="3"/>
      <c r="G16540" s="3"/>
      <c r="H16540" s="3"/>
      <c r="I16540" s="3"/>
      <c r="Y16540" s="27"/>
    </row>
    <row r="16541" spans="2:25" x14ac:dyDescent="0.25">
      <c r="B16541" s="6">
        <f t="shared" si="596"/>
        <v>8.263E-5</v>
      </c>
      <c r="C16541" s="5">
        <v>82630</v>
      </c>
      <c r="D16541" s="74">
        <f t="shared" si="595"/>
        <v>6.4664630665786595E-4</v>
      </c>
      <c r="E16541" s="46"/>
      <c r="F16541" s="3"/>
      <c r="G16541" s="3"/>
      <c r="H16541" s="3"/>
      <c r="I16541" s="3"/>
      <c r="Y16541" s="27"/>
    </row>
    <row r="16542" spans="2:25" x14ac:dyDescent="0.25">
      <c r="B16542" s="6">
        <f t="shared" si="596"/>
        <v>8.2635000000000011E-5</v>
      </c>
      <c r="C16542" s="5">
        <v>82635</v>
      </c>
      <c r="D16542" s="74">
        <f t="shared" si="595"/>
        <v>6.4649234676396891E-4</v>
      </c>
      <c r="E16542" s="46"/>
      <c r="F16542" s="3"/>
      <c r="G16542" s="3"/>
      <c r="H16542" s="3"/>
      <c r="I16542" s="3"/>
      <c r="Y16542" s="27"/>
    </row>
    <row r="16543" spans="2:25" x14ac:dyDescent="0.25">
      <c r="B16543" s="6">
        <f t="shared" si="596"/>
        <v>8.2640000000000008E-5</v>
      </c>
      <c r="C16543" s="5">
        <v>82640</v>
      </c>
      <c r="D16543" s="74">
        <f t="shared" si="595"/>
        <v>6.4633843268205034E-4</v>
      </c>
      <c r="E16543" s="46"/>
      <c r="F16543" s="3"/>
      <c r="G16543" s="3"/>
      <c r="H16543" s="3"/>
      <c r="I16543" s="3"/>
      <c r="Y16543" s="27"/>
    </row>
    <row r="16544" spans="2:25" x14ac:dyDescent="0.25">
      <c r="B16544" s="6">
        <f t="shared" si="596"/>
        <v>8.2645000000000006E-5</v>
      </c>
      <c r="C16544" s="5">
        <v>82645</v>
      </c>
      <c r="D16544" s="74">
        <f t="shared" si="595"/>
        <v>6.4618456439575317E-4</v>
      </c>
      <c r="E16544" s="46"/>
      <c r="F16544" s="3"/>
      <c r="G16544" s="3"/>
      <c r="H16544" s="3"/>
      <c r="I16544" s="3"/>
      <c r="Y16544" s="27"/>
    </row>
    <row r="16545" spans="2:25" x14ac:dyDescent="0.25">
      <c r="B16545" s="6">
        <f t="shared" si="596"/>
        <v>8.2650000000000003E-5</v>
      </c>
      <c r="C16545" s="5">
        <v>82650</v>
      </c>
      <c r="D16545" s="74">
        <f t="shared" si="595"/>
        <v>6.4603074188873178E-4</v>
      </c>
      <c r="E16545" s="46"/>
      <c r="F16545" s="3"/>
      <c r="G16545" s="3"/>
      <c r="H16545" s="3"/>
      <c r="I16545" s="3"/>
      <c r="Y16545" s="27"/>
    </row>
    <row r="16546" spans="2:25" x14ac:dyDescent="0.25">
      <c r="B16546" s="6">
        <f t="shared" si="596"/>
        <v>8.2655000000000001E-5</v>
      </c>
      <c r="C16546" s="5">
        <v>82655</v>
      </c>
      <c r="D16546" s="74">
        <f t="shared" si="595"/>
        <v>6.458769651446429E-4</v>
      </c>
      <c r="E16546" s="46"/>
      <c r="F16546" s="3"/>
      <c r="G16546" s="3"/>
      <c r="H16546" s="3"/>
      <c r="I16546" s="3"/>
      <c r="Y16546" s="27"/>
    </row>
    <row r="16547" spans="2:25" x14ac:dyDescent="0.25">
      <c r="B16547" s="6">
        <f t="shared" si="596"/>
        <v>8.2660000000000012E-5</v>
      </c>
      <c r="C16547" s="5">
        <v>82660</v>
      </c>
      <c r="D16547" s="74">
        <f t="shared" si="595"/>
        <v>6.4572323414715128E-4</v>
      </c>
      <c r="E16547" s="46"/>
      <c r="F16547" s="3"/>
      <c r="G16547" s="3"/>
      <c r="H16547" s="3"/>
      <c r="I16547" s="3"/>
      <c r="Y16547" s="27"/>
    </row>
    <row r="16548" spans="2:25" x14ac:dyDescent="0.25">
      <c r="B16548" s="6">
        <f t="shared" si="596"/>
        <v>8.2665000000000009E-5</v>
      </c>
      <c r="C16548" s="5">
        <v>82665</v>
      </c>
      <c r="D16548" s="74">
        <f t="shared" si="595"/>
        <v>6.4556954887993046E-4</v>
      </c>
      <c r="E16548" s="46"/>
      <c r="F16548" s="3"/>
      <c r="G16548" s="3"/>
      <c r="H16548" s="3"/>
      <c r="I16548" s="3"/>
      <c r="Y16548" s="27"/>
    </row>
    <row r="16549" spans="2:25" x14ac:dyDescent="0.25">
      <c r="B16549" s="6">
        <f t="shared" si="596"/>
        <v>8.2670000000000006E-5</v>
      </c>
      <c r="C16549" s="5">
        <v>82670</v>
      </c>
      <c r="D16549" s="74">
        <f t="shared" si="595"/>
        <v>6.4541590932665953E-4</v>
      </c>
      <c r="E16549" s="46"/>
      <c r="F16549" s="3"/>
      <c r="G16549" s="3"/>
      <c r="H16549" s="3"/>
      <c r="I16549" s="3"/>
      <c r="Y16549" s="27"/>
    </row>
    <row r="16550" spans="2:25" x14ac:dyDescent="0.25">
      <c r="B16550" s="6">
        <f t="shared" si="596"/>
        <v>8.2675000000000004E-5</v>
      </c>
      <c r="C16550" s="5">
        <v>82675</v>
      </c>
      <c r="D16550" s="74">
        <f t="shared" si="595"/>
        <v>6.4526231547102405E-4</v>
      </c>
      <c r="E16550" s="46"/>
      <c r="F16550" s="3"/>
      <c r="G16550" s="3"/>
      <c r="H16550" s="3"/>
      <c r="I16550" s="3"/>
      <c r="Y16550" s="27"/>
    </row>
    <row r="16551" spans="2:25" x14ac:dyDescent="0.25">
      <c r="B16551" s="6">
        <f t="shared" si="596"/>
        <v>8.2680000000000001E-5</v>
      </c>
      <c r="C16551" s="5">
        <v>82680</v>
      </c>
      <c r="D16551" s="74">
        <f t="shared" si="595"/>
        <v>6.4510876729671567E-4</v>
      </c>
      <c r="E16551" s="46"/>
      <c r="F16551" s="3"/>
      <c r="G16551" s="3"/>
      <c r="H16551" s="3"/>
      <c r="I16551" s="3"/>
      <c r="Y16551" s="27"/>
    </row>
    <row r="16552" spans="2:25" x14ac:dyDescent="0.25">
      <c r="B16552" s="6">
        <f t="shared" si="596"/>
        <v>8.2684999999999999E-5</v>
      </c>
      <c r="C16552" s="5">
        <v>82685</v>
      </c>
      <c r="D16552" s="74">
        <f t="shared" si="595"/>
        <v>6.4495526478743461E-4</v>
      </c>
      <c r="E16552" s="46"/>
      <c r="F16552" s="3"/>
      <c r="G16552" s="3"/>
      <c r="H16552" s="3"/>
      <c r="I16552" s="3"/>
      <c r="Y16552" s="27"/>
    </row>
    <row r="16553" spans="2:25" x14ac:dyDescent="0.25">
      <c r="B16553" s="6">
        <f t="shared" si="596"/>
        <v>8.269000000000001E-5</v>
      </c>
      <c r="C16553" s="5">
        <v>82690</v>
      </c>
      <c r="D16553" s="74">
        <f t="shared" si="595"/>
        <v>6.4480180792688693E-4</v>
      </c>
      <c r="E16553" s="46"/>
      <c r="F16553" s="3"/>
      <c r="G16553" s="3"/>
      <c r="H16553" s="3"/>
      <c r="I16553" s="3"/>
      <c r="Y16553" s="27"/>
    </row>
    <row r="16554" spans="2:25" x14ac:dyDescent="0.25">
      <c r="B16554" s="6">
        <f t="shared" si="596"/>
        <v>8.2695000000000007E-5</v>
      </c>
      <c r="C16554" s="5">
        <v>82695</v>
      </c>
      <c r="D16554" s="74">
        <f t="shared" si="595"/>
        <v>6.4464839669878542E-4</v>
      </c>
      <c r="E16554" s="46"/>
      <c r="F16554" s="3"/>
      <c r="G16554" s="3"/>
      <c r="H16554" s="3"/>
      <c r="I16554" s="3"/>
      <c r="Y16554" s="27"/>
    </row>
    <row r="16555" spans="2:25" x14ac:dyDescent="0.25">
      <c r="B16555" s="6">
        <f t="shared" si="596"/>
        <v>8.2700000000000004E-5</v>
      </c>
      <c r="C16555" s="5">
        <v>82700</v>
      </c>
      <c r="D16555" s="74">
        <f t="shared" si="595"/>
        <v>6.4449503108685079E-4</v>
      </c>
      <c r="E16555" s="46"/>
      <c r="F16555" s="3"/>
      <c r="G16555" s="3"/>
      <c r="H16555" s="3"/>
      <c r="I16555" s="3"/>
      <c r="Y16555" s="27"/>
    </row>
    <row r="16556" spans="2:25" x14ac:dyDescent="0.25">
      <c r="B16556" s="6">
        <f t="shared" si="596"/>
        <v>8.2705000000000002E-5</v>
      </c>
      <c r="C16556" s="5">
        <v>82705</v>
      </c>
      <c r="D16556" s="74">
        <f t="shared" si="595"/>
        <v>6.4434171107480699E-4</v>
      </c>
      <c r="E16556" s="46"/>
      <c r="F16556" s="3"/>
      <c r="G16556" s="3"/>
      <c r="H16556" s="3"/>
      <c r="I16556" s="3"/>
      <c r="Y16556" s="27"/>
    </row>
    <row r="16557" spans="2:25" x14ac:dyDescent="0.25">
      <c r="B16557" s="6">
        <f t="shared" si="596"/>
        <v>8.2709999999999999E-5</v>
      </c>
      <c r="C16557" s="5">
        <v>82710</v>
      </c>
      <c r="D16557" s="74">
        <f t="shared" si="595"/>
        <v>6.4418843664638937E-4</v>
      </c>
      <c r="E16557" s="46"/>
      <c r="F16557" s="3"/>
      <c r="G16557" s="3"/>
      <c r="H16557" s="3"/>
      <c r="I16557" s="3"/>
      <c r="Y16557" s="27"/>
    </row>
    <row r="16558" spans="2:25" x14ac:dyDescent="0.25">
      <c r="B16558" s="6">
        <f t="shared" si="596"/>
        <v>8.271500000000001E-5</v>
      </c>
      <c r="C16558" s="5">
        <v>82715</v>
      </c>
      <c r="D16558" s="74">
        <f t="shared" si="595"/>
        <v>6.4403520778533706E-4</v>
      </c>
      <c r="E16558" s="46"/>
      <c r="F16558" s="3"/>
      <c r="G16558" s="3"/>
      <c r="H16558" s="3"/>
      <c r="I16558" s="3"/>
      <c r="Y16558" s="27"/>
    </row>
    <row r="16559" spans="2:25" x14ac:dyDescent="0.25">
      <c r="B16559" s="6">
        <f t="shared" si="596"/>
        <v>8.2720000000000008E-5</v>
      </c>
      <c r="C16559" s="5">
        <v>82720</v>
      </c>
      <c r="D16559" s="74">
        <f t="shared" si="595"/>
        <v>6.4388202447539765E-4</v>
      </c>
      <c r="E16559" s="46"/>
      <c r="F16559" s="3"/>
      <c r="G16559" s="3"/>
      <c r="H16559" s="3"/>
      <c r="I16559" s="3"/>
      <c r="Y16559" s="27"/>
    </row>
    <row r="16560" spans="2:25" x14ac:dyDescent="0.25">
      <c r="B16560" s="6">
        <f t="shared" si="596"/>
        <v>8.2725000000000005E-5</v>
      </c>
      <c r="C16560" s="5">
        <v>82725</v>
      </c>
      <c r="D16560" s="74">
        <f t="shared" si="595"/>
        <v>6.4372888670032415E-4</v>
      </c>
      <c r="E16560" s="46"/>
      <c r="F16560" s="3"/>
      <c r="G16560" s="3"/>
      <c r="H16560" s="3"/>
      <c r="I16560" s="3"/>
      <c r="Y16560" s="27"/>
    </row>
    <row r="16561" spans="2:25" x14ac:dyDescent="0.25">
      <c r="B16561" s="6">
        <f t="shared" si="596"/>
        <v>8.2730000000000002E-5</v>
      </c>
      <c r="C16561" s="5">
        <v>82730</v>
      </c>
      <c r="D16561" s="74">
        <f t="shared" si="595"/>
        <v>6.4357579444387686E-4</v>
      </c>
      <c r="E16561" s="46"/>
      <c r="F16561" s="3"/>
      <c r="G16561" s="3"/>
      <c r="H16561" s="3"/>
      <c r="I16561" s="3"/>
      <c r="Y16561" s="27"/>
    </row>
    <row r="16562" spans="2:25" x14ac:dyDescent="0.25">
      <c r="B16562" s="6">
        <f t="shared" si="596"/>
        <v>8.2735E-5</v>
      </c>
      <c r="C16562" s="5">
        <v>82735</v>
      </c>
      <c r="D16562" s="74">
        <f t="shared" si="595"/>
        <v>6.4342274768982341E-4</v>
      </c>
      <c r="E16562" s="46"/>
      <c r="F16562" s="3"/>
      <c r="G16562" s="3"/>
      <c r="H16562" s="3"/>
      <c r="I16562" s="3"/>
      <c r="Y16562" s="27"/>
    </row>
    <row r="16563" spans="2:25" x14ac:dyDescent="0.25">
      <c r="B16563" s="6">
        <f t="shared" si="596"/>
        <v>8.2740000000000011E-5</v>
      </c>
      <c r="C16563" s="5">
        <v>82740</v>
      </c>
      <c r="D16563" s="74">
        <f t="shared" si="595"/>
        <v>6.4326974642193568E-4</v>
      </c>
      <c r="E16563" s="46"/>
      <c r="F16563" s="3"/>
      <c r="G16563" s="3"/>
      <c r="H16563" s="3"/>
      <c r="I16563" s="3"/>
      <c r="Y16563" s="27"/>
    </row>
    <row r="16564" spans="2:25" x14ac:dyDescent="0.25">
      <c r="B16564" s="6">
        <f t="shared" si="596"/>
        <v>8.2745000000000008E-5</v>
      </c>
      <c r="C16564" s="5">
        <v>82745</v>
      </c>
      <c r="D16564" s="74">
        <f t="shared" si="595"/>
        <v>6.4311679062399748E-4</v>
      </c>
      <c r="E16564" s="46"/>
      <c r="F16564" s="3"/>
      <c r="G16564" s="3"/>
      <c r="H16564" s="3"/>
      <c r="I16564" s="3"/>
      <c r="Y16564" s="27"/>
    </row>
    <row r="16565" spans="2:25" x14ac:dyDescent="0.25">
      <c r="B16565" s="6">
        <f t="shared" si="596"/>
        <v>8.2750000000000006E-5</v>
      </c>
      <c r="C16565" s="5">
        <v>82750</v>
      </c>
      <c r="D16565" s="74">
        <f t="shared" si="595"/>
        <v>6.4296388027979337E-4</v>
      </c>
      <c r="E16565" s="46"/>
      <c r="F16565" s="3"/>
      <c r="G16565" s="3"/>
      <c r="H16565" s="3"/>
      <c r="I16565" s="3"/>
      <c r="Y16565" s="27"/>
    </row>
    <row r="16566" spans="2:25" x14ac:dyDescent="0.25">
      <c r="B16566" s="6">
        <f t="shared" si="596"/>
        <v>8.2755000000000003E-5</v>
      </c>
      <c r="C16566" s="5">
        <v>82755</v>
      </c>
      <c r="D16566" s="74">
        <f t="shared" si="595"/>
        <v>6.4281101537311811E-4</v>
      </c>
      <c r="E16566" s="46"/>
      <c r="F16566" s="3"/>
      <c r="G16566" s="3"/>
      <c r="H16566" s="3"/>
      <c r="I16566" s="3"/>
      <c r="Y16566" s="27"/>
    </row>
    <row r="16567" spans="2:25" x14ac:dyDescent="0.25">
      <c r="B16567" s="6">
        <f t="shared" si="596"/>
        <v>8.276E-5</v>
      </c>
      <c r="C16567" s="5">
        <v>82760</v>
      </c>
      <c r="D16567" s="74">
        <f t="shared" si="595"/>
        <v>6.4265819588777296E-4</v>
      </c>
      <c r="E16567" s="46"/>
      <c r="F16567" s="3"/>
      <c r="G16567" s="3"/>
      <c r="H16567" s="3"/>
      <c r="I16567" s="3"/>
      <c r="Y16567" s="27"/>
    </row>
    <row r="16568" spans="2:25" x14ac:dyDescent="0.25">
      <c r="B16568" s="6">
        <f t="shared" si="596"/>
        <v>8.2765000000000011E-5</v>
      </c>
      <c r="C16568" s="5">
        <v>82765</v>
      </c>
      <c r="D16568" s="74">
        <f t="shared" si="595"/>
        <v>6.4250542180756428E-4</v>
      </c>
      <c r="E16568" s="46"/>
      <c r="F16568" s="3"/>
      <c r="G16568" s="3"/>
      <c r="H16568" s="3"/>
      <c r="I16568" s="3"/>
      <c r="Y16568" s="27"/>
    </row>
    <row r="16569" spans="2:25" x14ac:dyDescent="0.25">
      <c r="B16569" s="6">
        <f t="shared" si="596"/>
        <v>8.2770000000000009E-5</v>
      </c>
      <c r="C16569" s="5">
        <v>82770</v>
      </c>
      <c r="D16569" s="74">
        <f t="shared" si="595"/>
        <v>6.4235269311630817E-4</v>
      </c>
      <c r="E16569" s="46"/>
      <c r="F16569" s="3"/>
      <c r="G16569" s="3"/>
      <c r="H16569" s="3"/>
      <c r="I16569" s="3"/>
      <c r="Y16569" s="27"/>
    </row>
    <row r="16570" spans="2:25" x14ac:dyDescent="0.25">
      <c r="B16570" s="6">
        <f t="shared" si="596"/>
        <v>8.2775000000000006E-5</v>
      </c>
      <c r="C16570" s="5">
        <v>82775</v>
      </c>
      <c r="D16570" s="74">
        <f t="shared" si="595"/>
        <v>6.4220000979782466E-4</v>
      </c>
      <c r="E16570" s="46"/>
      <c r="F16570" s="3"/>
      <c r="G16570" s="3"/>
      <c r="H16570" s="3"/>
      <c r="I16570" s="3"/>
      <c r="Y16570" s="27"/>
    </row>
    <row r="16571" spans="2:25" x14ac:dyDescent="0.25">
      <c r="B16571" s="6">
        <f t="shared" si="596"/>
        <v>8.2780000000000004E-5</v>
      </c>
      <c r="C16571" s="5">
        <v>82780</v>
      </c>
      <c r="D16571" s="74">
        <f t="shared" si="595"/>
        <v>6.4204737183594135E-4</v>
      </c>
      <c r="E16571" s="46"/>
      <c r="F16571" s="3"/>
      <c r="G16571" s="3"/>
      <c r="H16571" s="3"/>
      <c r="I16571" s="3"/>
      <c r="Y16571" s="27"/>
    </row>
    <row r="16572" spans="2:25" x14ac:dyDescent="0.25">
      <c r="B16572" s="6">
        <f t="shared" si="596"/>
        <v>8.2785000000000001E-5</v>
      </c>
      <c r="C16572" s="5">
        <v>82785</v>
      </c>
      <c r="D16572" s="74">
        <f t="shared" si="595"/>
        <v>6.4189477921449323E-4</v>
      </c>
      <c r="E16572" s="46"/>
      <c r="F16572" s="3"/>
      <c r="G16572" s="3"/>
      <c r="H16572" s="3"/>
      <c r="I16572" s="3"/>
      <c r="Y16572" s="27"/>
    </row>
    <row r="16573" spans="2:25" x14ac:dyDescent="0.25">
      <c r="B16573" s="6">
        <f t="shared" si="596"/>
        <v>8.2789999999999998E-5</v>
      </c>
      <c r="C16573" s="5">
        <v>82790</v>
      </c>
      <c r="D16573" s="74">
        <f t="shared" si="595"/>
        <v>6.4174223191732068E-4</v>
      </c>
      <c r="E16573" s="46"/>
      <c r="F16573" s="3"/>
      <c r="G16573" s="3"/>
      <c r="H16573" s="3"/>
      <c r="I16573" s="3"/>
      <c r="Y16573" s="27"/>
    </row>
    <row r="16574" spans="2:25" x14ac:dyDescent="0.25">
      <c r="B16574" s="6">
        <f t="shared" si="596"/>
        <v>8.2795000000000009E-5</v>
      </c>
      <c r="C16574" s="5">
        <v>82795</v>
      </c>
      <c r="D16574" s="74">
        <f t="shared" si="595"/>
        <v>6.4158972992827182E-4</v>
      </c>
      <c r="E16574" s="46"/>
      <c r="F16574" s="3"/>
      <c r="G16574" s="3"/>
      <c r="H16574" s="3"/>
      <c r="I16574" s="3"/>
      <c r="Y16574" s="27"/>
    </row>
    <row r="16575" spans="2:25" x14ac:dyDescent="0.25">
      <c r="B16575" s="6">
        <f t="shared" si="596"/>
        <v>8.2800000000000007E-5</v>
      </c>
      <c r="C16575" s="5">
        <v>82800</v>
      </c>
      <c r="D16575" s="74">
        <f t="shared" si="595"/>
        <v>6.4143727323120157E-4</v>
      </c>
      <c r="E16575" s="46"/>
      <c r="F16575" s="3"/>
      <c r="G16575" s="3"/>
      <c r="H16575" s="3"/>
      <c r="I16575" s="3"/>
      <c r="Y16575" s="27"/>
    </row>
    <row r="16576" spans="2:25" x14ac:dyDescent="0.25">
      <c r="B16576" s="6">
        <f t="shared" si="596"/>
        <v>8.2805000000000004E-5</v>
      </c>
      <c r="C16576" s="5">
        <v>82805</v>
      </c>
      <c r="D16576" s="74">
        <f t="shared" si="595"/>
        <v>6.4128486180997093E-4</v>
      </c>
      <c r="E16576" s="46"/>
      <c r="F16576" s="3"/>
      <c r="G16576" s="3"/>
      <c r="H16576" s="3"/>
      <c r="I16576" s="3"/>
      <c r="Y16576" s="27"/>
    </row>
    <row r="16577" spans="2:25" x14ac:dyDescent="0.25">
      <c r="B16577" s="6">
        <f t="shared" si="596"/>
        <v>8.2810000000000002E-5</v>
      </c>
      <c r="C16577" s="5">
        <v>82810</v>
      </c>
      <c r="D16577" s="74">
        <f t="shared" si="595"/>
        <v>6.4113249564844784E-4</v>
      </c>
      <c r="E16577" s="46"/>
      <c r="F16577" s="3"/>
      <c r="G16577" s="3"/>
      <c r="H16577" s="3"/>
      <c r="I16577" s="3"/>
      <c r="Y16577" s="27"/>
    </row>
    <row r="16578" spans="2:25" x14ac:dyDescent="0.25">
      <c r="B16578" s="6">
        <f t="shared" si="596"/>
        <v>8.2814999999999999E-5</v>
      </c>
      <c r="C16578" s="5">
        <v>82815</v>
      </c>
      <c r="D16578" s="74">
        <f t="shared" si="595"/>
        <v>6.4098017473050782E-4</v>
      </c>
      <c r="E16578" s="46"/>
      <c r="F16578" s="3"/>
      <c r="G16578" s="3"/>
      <c r="H16578" s="3"/>
      <c r="I16578" s="3"/>
      <c r="Y16578" s="27"/>
    </row>
    <row r="16579" spans="2:25" x14ac:dyDescent="0.25">
      <c r="B16579" s="6">
        <f t="shared" si="596"/>
        <v>8.282000000000001E-5</v>
      </c>
      <c r="C16579" s="5">
        <v>82820</v>
      </c>
      <c r="D16579" s="74">
        <f t="shared" si="595"/>
        <v>6.4082789904003085E-4</v>
      </c>
      <c r="E16579" s="46"/>
      <c r="F16579" s="3"/>
      <c r="G16579" s="3"/>
      <c r="H16579" s="3"/>
      <c r="I16579" s="3"/>
      <c r="Y16579" s="27"/>
    </row>
    <row r="16580" spans="2:25" x14ac:dyDescent="0.25">
      <c r="B16580" s="6">
        <f t="shared" si="596"/>
        <v>8.2825000000000007E-5</v>
      </c>
      <c r="C16580" s="5">
        <v>82825</v>
      </c>
      <c r="D16580" s="74">
        <f t="shared" si="595"/>
        <v>6.4067566856090613E-4</v>
      </c>
      <c r="E16580" s="46"/>
      <c r="F16580" s="3"/>
      <c r="G16580" s="3"/>
      <c r="H16580" s="3"/>
      <c r="I16580" s="3"/>
      <c r="Y16580" s="27"/>
    </row>
    <row r="16581" spans="2:25" x14ac:dyDescent="0.25">
      <c r="B16581" s="6">
        <f t="shared" si="596"/>
        <v>8.2830000000000005E-5</v>
      </c>
      <c r="C16581" s="5">
        <v>82830</v>
      </c>
      <c r="D16581" s="74">
        <f t="shared" si="595"/>
        <v>6.4052348327702847E-4</v>
      </c>
      <c r="E16581" s="46"/>
      <c r="F16581" s="3"/>
      <c r="G16581" s="3"/>
      <c r="H16581" s="3"/>
      <c r="I16581" s="3"/>
      <c r="Y16581" s="27"/>
    </row>
    <row r="16582" spans="2:25" x14ac:dyDescent="0.25">
      <c r="B16582" s="6">
        <f t="shared" si="596"/>
        <v>8.2835000000000002E-5</v>
      </c>
      <c r="C16582" s="5">
        <v>82835</v>
      </c>
      <c r="D16582" s="74">
        <f t="shared" si="595"/>
        <v>6.4037134317229856E-4</v>
      </c>
      <c r="E16582" s="46"/>
      <c r="F16582" s="3"/>
      <c r="G16582" s="3"/>
      <c r="H16582" s="3"/>
      <c r="I16582" s="3"/>
      <c r="Y16582" s="27"/>
    </row>
    <row r="16583" spans="2:25" x14ac:dyDescent="0.25">
      <c r="B16583" s="6">
        <f t="shared" si="596"/>
        <v>8.284E-5</v>
      </c>
      <c r="C16583" s="5">
        <v>82840</v>
      </c>
      <c r="D16583" s="74">
        <f t="shared" si="595"/>
        <v>6.4021924823062511E-4</v>
      </c>
      <c r="E16583" s="46"/>
      <c r="F16583" s="3"/>
      <c r="G16583" s="3"/>
      <c r="H16583" s="3"/>
      <c r="I16583" s="3"/>
      <c r="Y16583" s="27"/>
    </row>
    <row r="16584" spans="2:25" x14ac:dyDescent="0.25">
      <c r="B16584" s="6">
        <f t="shared" si="596"/>
        <v>8.2845000000000011E-5</v>
      </c>
      <c r="C16584" s="5">
        <v>82845</v>
      </c>
      <c r="D16584" s="74">
        <f t="shared" si="595"/>
        <v>6.4006719843592364E-4</v>
      </c>
      <c r="E16584" s="46"/>
      <c r="F16584" s="3"/>
      <c r="G16584" s="3"/>
      <c r="H16584" s="3"/>
      <c r="I16584" s="3"/>
      <c r="Y16584" s="27"/>
    </row>
    <row r="16585" spans="2:25" x14ac:dyDescent="0.25">
      <c r="B16585" s="6">
        <f t="shared" si="596"/>
        <v>8.2850000000000008E-5</v>
      </c>
      <c r="C16585" s="5">
        <v>82850</v>
      </c>
      <c r="D16585" s="74">
        <f t="shared" si="595"/>
        <v>6.3991519377211469E-4</v>
      </c>
      <c r="E16585" s="46"/>
      <c r="F16585" s="3"/>
      <c r="G16585" s="3"/>
      <c r="H16585" s="3"/>
      <c r="I16585" s="3"/>
      <c r="Y16585" s="27"/>
    </row>
    <row r="16586" spans="2:25" x14ac:dyDescent="0.25">
      <c r="B16586" s="6">
        <f t="shared" si="596"/>
        <v>8.2855000000000005E-5</v>
      </c>
      <c r="C16586" s="5">
        <v>82855</v>
      </c>
      <c r="D16586" s="74">
        <f t="shared" si="595"/>
        <v>6.3976323422312723E-4</v>
      </c>
      <c r="E16586" s="46"/>
      <c r="F16586" s="3"/>
      <c r="G16586" s="3"/>
      <c r="H16586" s="3"/>
      <c r="I16586" s="3"/>
      <c r="Y16586" s="27"/>
    </row>
    <row r="16587" spans="2:25" x14ac:dyDescent="0.25">
      <c r="B16587" s="6">
        <f t="shared" si="596"/>
        <v>8.2860000000000003E-5</v>
      </c>
      <c r="C16587" s="5">
        <v>82860</v>
      </c>
      <c r="D16587" s="74">
        <f t="shared" si="595"/>
        <v>6.3961131977289512E-4</v>
      </c>
      <c r="E16587" s="46"/>
      <c r="F16587" s="3"/>
      <c r="G16587" s="3"/>
      <c r="H16587" s="3"/>
      <c r="I16587" s="3"/>
      <c r="Y16587" s="27"/>
    </row>
    <row r="16588" spans="2:25" x14ac:dyDescent="0.25">
      <c r="B16588" s="6">
        <f t="shared" si="596"/>
        <v>8.2865E-5</v>
      </c>
      <c r="C16588" s="5">
        <v>82865</v>
      </c>
      <c r="D16588" s="74">
        <f t="shared" si="595"/>
        <v>6.3945945040536165E-4</v>
      </c>
      <c r="E16588" s="46"/>
      <c r="F16588" s="3"/>
      <c r="G16588" s="3"/>
      <c r="H16588" s="3"/>
      <c r="I16588" s="3"/>
      <c r="Y16588" s="27"/>
    </row>
    <row r="16589" spans="2:25" x14ac:dyDescent="0.25">
      <c r="B16589" s="6">
        <f t="shared" si="596"/>
        <v>8.2870000000000011E-5</v>
      </c>
      <c r="C16589" s="5">
        <v>82870</v>
      </c>
      <c r="D16589" s="74">
        <f t="shared" si="595"/>
        <v>6.3930762610447261E-4</v>
      </c>
      <c r="E16589" s="46"/>
      <c r="F16589" s="3"/>
      <c r="G16589" s="3"/>
      <c r="H16589" s="3"/>
      <c r="I16589" s="3"/>
      <c r="Y16589" s="27"/>
    </row>
    <row r="16590" spans="2:25" x14ac:dyDescent="0.25">
      <c r="B16590" s="6">
        <f t="shared" si="596"/>
        <v>8.2875000000000009E-5</v>
      </c>
      <c r="C16590" s="5">
        <v>82875</v>
      </c>
      <c r="D16590" s="74">
        <f t="shared" si="595"/>
        <v>6.3915584685418582E-4</v>
      </c>
      <c r="E16590" s="46"/>
      <c r="F16590" s="3"/>
      <c r="G16590" s="3"/>
      <c r="H16590" s="3"/>
      <c r="I16590" s="3"/>
      <c r="Y16590" s="27"/>
    </row>
    <row r="16591" spans="2:25" x14ac:dyDescent="0.25">
      <c r="B16591" s="6">
        <f t="shared" si="596"/>
        <v>8.2880000000000006E-5</v>
      </c>
      <c r="C16591" s="5">
        <v>82880</v>
      </c>
      <c r="D16591" s="74">
        <f t="shared" si="595"/>
        <v>6.3900411263846126E-4</v>
      </c>
      <c r="E16591" s="46"/>
      <c r="F16591" s="3"/>
      <c r="G16591" s="3"/>
      <c r="H16591" s="3"/>
      <c r="I16591" s="3"/>
      <c r="Y16591" s="27"/>
    </row>
    <row r="16592" spans="2:25" x14ac:dyDescent="0.25">
      <c r="B16592" s="6">
        <f t="shared" si="596"/>
        <v>8.2885000000000003E-5</v>
      </c>
      <c r="C16592" s="5">
        <v>82885</v>
      </c>
      <c r="D16592" s="74">
        <f t="shared" si="595"/>
        <v>6.388524234412664E-4</v>
      </c>
      <c r="E16592" s="46"/>
      <c r="F16592" s="3"/>
      <c r="G16592" s="3"/>
      <c r="H16592" s="3"/>
      <c r="I16592" s="3"/>
      <c r="Y16592" s="27"/>
    </row>
    <row r="16593" spans="2:25" x14ac:dyDescent="0.25">
      <c r="B16593" s="6">
        <f t="shared" si="596"/>
        <v>8.2890000000000001E-5</v>
      </c>
      <c r="C16593" s="5">
        <v>82890</v>
      </c>
      <c r="D16593" s="74">
        <f t="shared" si="595"/>
        <v>6.3870077924657804E-4</v>
      </c>
      <c r="E16593" s="46"/>
      <c r="F16593" s="3"/>
      <c r="G16593" s="3"/>
      <c r="H16593" s="3"/>
      <c r="I16593" s="3"/>
      <c r="Y16593" s="27"/>
    </row>
    <row r="16594" spans="2:25" x14ac:dyDescent="0.25">
      <c r="B16594" s="6">
        <f t="shared" si="596"/>
        <v>8.2895000000000012E-5</v>
      </c>
      <c r="C16594" s="5">
        <v>82895</v>
      </c>
      <c r="D16594" s="74">
        <f t="shared" si="595"/>
        <v>6.3854918003837622E-4</v>
      </c>
      <c r="E16594" s="46"/>
      <c r="F16594" s="3"/>
      <c r="G16594" s="3"/>
      <c r="H16594" s="3"/>
      <c r="I16594" s="3"/>
      <c r="Y16594" s="27"/>
    </row>
    <row r="16595" spans="2:25" x14ac:dyDescent="0.25">
      <c r="B16595" s="6">
        <f t="shared" si="596"/>
        <v>8.2900000000000009E-5</v>
      </c>
      <c r="C16595" s="5">
        <v>82900</v>
      </c>
      <c r="D16595" s="74">
        <f t="shared" ref="D16595:D16658" si="597">IF(ISERROR($D$12*2*PI()*$D$4*$D$5^2/B16595^5*10^-9*(1/(EXP(($D$4*$D$5)/(B16595*$D$6*($D$9)))-1))),0,$D$12*2*PI()*$D$4*$D$5^2/B16595^5*10^-9*(1/(EXP(($D$4*$D$5)/(B16595*$D$6*($D$9)))-1)))</f>
        <v>6.3839762580064987E-4</v>
      </c>
      <c r="E16595" s="46"/>
      <c r="F16595" s="3"/>
      <c r="G16595" s="3"/>
      <c r="H16595" s="3"/>
      <c r="I16595" s="3"/>
      <c r="Y16595" s="27"/>
    </row>
    <row r="16596" spans="2:25" x14ac:dyDescent="0.25">
      <c r="B16596" s="6">
        <f t="shared" ref="B16596:B16659" si="598">C16596*10^-9</f>
        <v>8.2905000000000007E-5</v>
      </c>
      <c r="C16596" s="5">
        <v>82905</v>
      </c>
      <c r="D16596" s="74">
        <f t="shared" si="597"/>
        <v>6.3824611651739391E-4</v>
      </c>
      <c r="E16596" s="46"/>
      <c r="F16596" s="3"/>
      <c r="G16596" s="3"/>
      <c r="H16596" s="3"/>
      <c r="I16596" s="3"/>
      <c r="Y16596" s="27"/>
    </row>
    <row r="16597" spans="2:25" x14ac:dyDescent="0.25">
      <c r="B16597" s="6">
        <f t="shared" si="598"/>
        <v>8.2910000000000004E-5</v>
      </c>
      <c r="C16597" s="5">
        <v>82910</v>
      </c>
      <c r="D16597" s="74">
        <f t="shared" si="597"/>
        <v>6.3809465217260939E-4</v>
      </c>
      <c r="E16597" s="46"/>
      <c r="F16597" s="3"/>
      <c r="G16597" s="3"/>
      <c r="H16597" s="3"/>
      <c r="I16597" s="3"/>
      <c r="Y16597" s="27"/>
    </row>
    <row r="16598" spans="2:25" x14ac:dyDescent="0.25">
      <c r="B16598" s="6">
        <f t="shared" si="598"/>
        <v>8.2915000000000002E-5</v>
      </c>
      <c r="C16598" s="5">
        <v>82915</v>
      </c>
      <c r="D16598" s="74">
        <f t="shared" si="597"/>
        <v>6.3794323275030522E-4</v>
      </c>
      <c r="E16598" s="46"/>
      <c r="F16598" s="3"/>
      <c r="G16598" s="3"/>
      <c r="H16598" s="3"/>
      <c r="I16598" s="3"/>
      <c r="Y16598" s="27"/>
    </row>
    <row r="16599" spans="2:25" x14ac:dyDescent="0.25">
      <c r="B16599" s="6">
        <f t="shared" si="598"/>
        <v>8.2919999999999999E-5</v>
      </c>
      <c r="C16599" s="5">
        <v>82920</v>
      </c>
      <c r="D16599" s="74">
        <f t="shared" si="597"/>
        <v>6.377918582344957E-4</v>
      </c>
      <c r="E16599" s="46"/>
      <c r="F16599" s="3"/>
      <c r="G16599" s="3"/>
      <c r="H16599" s="3"/>
      <c r="I16599" s="3"/>
      <c r="Y16599" s="27"/>
    </row>
    <row r="16600" spans="2:25" x14ac:dyDescent="0.25">
      <c r="B16600" s="6">
        <f t="shared" si="598"/>
        <v>8.292500000000001E-5</v>
      </c>
      <c r="C16600" s="5">
        <v>82925</v>
      </c>
      <c r="D16600" s="74">
        <f t="shared" si="597"/>
        <v>6.376405286092012E-4</v>
      </c>
      <c r="E16600" s="46"/>
      <c r="F16600" s="3"/>
      <c r="G16600" s="3"/>
      <c r="H16600" s="3"/>
      <c r="I16600" s="3"/>
      <c r="Y16600" s="27"/>
    </row>
    <row r="16601" spans="2:25" x14ac:dyDescent="0.25">
      <c r="B16601" s="6">
        <f t="shared" si="598"/>
        <v>8.2930000000000007E-5</v>
      </c>
      <c r="C16601" s="5">
        <v>82930</v>
      </c>
      <c r="D16601" s="74">
        <f t="shared" si="597"/>
        <v>6.3748924385845132E-4</v>
      </c>
      <c r="E16601" s="46"/>
      <c r="F16601" s="3"/>
      <c r="G16601" s="3"/>
      <c r="H16601" s="3"/>
      <c r="I16601" s="3"/>
      <c r="Y16601" s="27"/>
    </row>
    <row r="16602" spans="2:25" x14ac:dyDescent="0.25">
      <c r="B16602" s="6">
        <f t="shared" si="598"/>
        <v>8.2935000000000005E-5</v>
      </c>
      <c r="C16602" s="5">
        <v>82935</v>
      </c>
      <c r="D16602" s="74">
        <f t="shared" si="597"/>
        <v>6.3733800396628031E-4</v>
      </c>
      <c r="E16602" s="46"/>
      <c r="F16602" s="3"/>
      <c r="G16602" s="3"/>
      <c r="H16602" s="3"/>
      <c r="I16602" s="3"/>
      <c r="Y16602" s="27"/>
    </row>
    <row r="16603" spans="2:25" x14ac:dyDescent="0.25">
      <c r="B16603" s="6">
        <f t="shared" si="598"/>
        <v>8.2940000000000002E-5</v>
      </c>
      <c r="C16603" s="5">
        <v>82940</v>
      </c>
      <c r="D16603" s="74">
        <f t="shared" si="597"/>
        <v>6.3718680891673013E-4</v>
      </c>
      <c r="E16603" s="46"/>
      <c r="F16603" s="3"/>
      <c r="G16603" s="3"/>
      <c r="H16603" s="3"/>
      <c r="I16603" s="3"/>
      <c r="Y16603" s="27"/>
    </row>
    <row r="16604" spans="2:25" x14ac:dyDescent="0.25">
      <c r="B16604" s="6">
        <f t="shared" si="598"/>
        <v>8.2945E-5</v>
      </c>
      <c r="C16604" s="5">
        <v>82945</v>
      </c>
      <c r="D16604" s="74">
        <f t="shared" si="597"/>
        <v>6.3703565869384728E-4</v>
      </c>
      <c r="E16604" s="46"/>
      <c r="F16604" s="3"/>
      <c r="G16604" s="3"/>
      <c r="H16604" s="3"/>
      <c r="I16604" s="3"/>
      <c r="Y16604" s="27"/>
    </row>
    <row r="16605" spans="2:25" x14ac:dyDescent="0.25">
      <c r="B16605" s="6">
        <f t="shared" si="598"/>
        <v>8.295000000000001E-5</v>
      </c>
      <c r="C16605" s="5">
        <v>82950</v>
      </c>
      <c r="D16605" s="74">
        <f t="shared" si="597"/>
        <v>6.3688455328168598E-4</v>
      </c>
      <c r="E16605" s="46"/>
      <c r="F16605" s="3"/>
      <c r="G16605" s="3"/>
      <c r="H16605" s="3"/>
      <c r="I16605" s="3"/>
      <c r="Y16605" s="27"/>
    </row>
    <row r="16606" spans="2:25" x14ac:dyDescent="0.25">
      <c r="B16606" s="6">
        <f t="shared" si="598"/>
        <v>8.2955000000000008E-5</v>
      </c>
      <c r="C16606" s="5">
        <v>82955</v>
      </c>
      <c r="D16606" s="74">
        <f t="shared" si="597"/>
        <v>6.3673349266430996E-4</v>
      </c>
      <c r="E16606" s="46"/>
      <c r="F16606" s="3"/>
      <c r="G16606" s="3"/>
      <c r="H16606" s="3"/>
      <c r="I16606" s="3"/>
      <c r="Y16606" s="27"/>
    </row>
    <row r="16607" spans="2:25" x14ac:dyDescent="0.25">
      <c r="B16607" s="6">
        <f t="shared" si="598"/>
        <v>8.2960000000000005E-5</v>
      </c>
      <c r="C16607" s="5">
        <v>82960</v>
      </c>
      <c r="D16607" s="74">
        <f t="shared" si="597"/>
        <v>6.3658247682578471E-4</v>
      </c>
      <c r="E16607" s="46"/>
      <c r="F16607" s="3"/>
      <c r="G16607" s="3"/>
      <c r="H16607" s="3"/>
      <c r="I16607" s="3"/>
      <c r="Y16607" s="27"/>
    </row>
    <row r="16608" spans="2:25" x14ac:dyDescent="0.25">
      <c r="B16608" s="6">
        <f t="shared" si="598"/>
        <v>8.2965000000000003E-5</v>
      </c>
      <c r="C16608" s="5">
        <v>82965</v>
      </c>
      <c r="D16608" s="74">
        <f t="shared" si="597"/>
        <v>6.3643150575018546E-4</v>
      </c>
      <c r="E16608" s="46"/>
      <c r="F16608" s="3"/>
      <c r="G16608" s="3"/>
      <c r="H16608" s="3"/>
      <c r="I16608" s="3"/>
      <c r="Y16608" s="27"/>
    </row>
    <row r="16609" spans="2:25" x14ac:dyDescent="0.25">
      <c r="B16609" s="6">
        <f t="shared" si="598"/>
        <v>8.297E-5</v>
      </c>
      <c r="C16609" s="5">
        <v>82970</v>
      </c>
      <c r="D16609" s="74">
        <f t="shared" si="597"/>
        <v>6.3628057942159244E-4</v>
      </c>
      <c r="E16609" s="46"/>
      <c r="F16609" s="3"/>
      <c r="G16609" s="3"/>
      <c r="H16609" s="3"/>
      <c r="I16609" s="3"/>
      <c r="Y16609" s="27"/>
    </row>
    <row r="16610" spans="2:25" x14ac:dyDescent="0.25">
      <c r="B16610" s="6">
        <f t="shared" si="598"/>
        <v>8.2975000000000011E-5</v>
      </c>
      <c r="C16610" s="5">
        <v>82975</v>
      </c>
      <c r="D16610" s="74">
        <f t="shared" si="597"/>
        <v>6.3612969782409379E-4</v>
      </c>
      <c r="E16610" s="46"/>
      <c r="F16610" s="3"/>
      <c r="G16610" s="3"/>
      <c r="H16610" s="3"/>
      <c r="I16610" s="3"/>
      <c r="Y16610" s="27"/>
    </row>
    <row r="16611" spans="2:25" x14ac:dyDescent="0.25">
      <c r="B16611" s="6">
        <f t="shared" si="598"/>
        <v>8.2980000000000009E-5</v>
      </c>
      <c r="C16611" s="5">
        <v>82980</v>
      </c>
      <c r="D16611" s="74">
        <f t="shared" si="597"/>
        <v>6.3597886094178416E-4</v>
      </c>
      <c r="E16611" s="46"/>
      <c r="F16611" s="3"/>
      <c r="G16611" s="3"/>
      <c r="H16611" s="3"/>
      <c r="I16611" s="3"/>
      <c r="Y16611" s="27"/>
    </row>
    <row r="16612" spans="2:25" x14ac:dyDescent="0.25">
      <c r="B16612" s="6">
        <f t="shared" si="598"/>
        <v>8.2985000000000006E-5</v>
      </c>
      <c r="C16612" s="5">
        <v>82985</v>
      </c>
      <c r="D16612" s="74">
        <f t="shared" si="597"/>
        <v>6.358280687587647E-4</v>
      </c>
      <c r="E16612" s="46"/>
      <c r="F16612" s="3"/>
      <c r="G16612" s="3"/>
      <c r="H16612" s="3"/>
      <c r="I16612" s="3"/>
      <c r="Y16612" s="27"/>
    </row>
    <row r="16613" spans="2:25" x14ac:dyDescent="0.25">
      <c r="B16613" s="6">
        <f t="shared" si="598"/>
        <v>8.2990000000000003E-5</v>
      </c>
      <c r="C16613" s="5">
        <v>82990</v>
      </c>
      <c r="D16613" s="74">
        <f t="shared" si="597"/>
        <v>6.3567732125914122E-4</v>
      </c>
      <c r="E16613" s="46"/>
      <c r="F16613" s="3"/>
      <c r="G16613" s="3"/>
      <c r="H16613" s="3"/>
      <c r="I16613" s="3"/>
      <c r="Y16613" s="27"/>
    </row>
    <row r="16614" spans="2:25" x14ac:dyDescent="0.25">
      <c r="B16614" s="6">
        <f t="shared" si="598"/>
        <v>8.2995000000000001E-5</v>
      </c>
      <c r="C16614" s="5">
        <v>82995</v>
      </c>
      <c r="D16614" s="74">
        <f t="shared" si="597"/>
        <v>6.355266184270282E-4</v>
      </c>
      <c r="E16614" s="46"/>
      <c r="F16614" s="3"/>
      <c r="G16614" s="3"/>
      <c r="H16614" s="3"/>
      <c r="I16614" s="3"/>
      <c r="Y16614" s="27"/>
    </row>
    <row r="16615" spans="2:25" x14ac:dyDescent="0.25">
      <c r="B16615" s="6">
        <f t="shared" si="598"/>
        <v>8.3000000000000012E-5</v>
      </c>
      <c r="C16615" s="5">
        <v>83000</v>
      </c>
      <c r="D16615" s="74">
        <f t="shared" si="597"/>
        <v>6.3537596024654675E-4</v>
      </c>
      <c r="E16615" s="46"/>
      <c r="F16615" s="3"/>
      <c r="G16615" s="3"/>
      <c r="H16615" s="3"/>
      <c r="I16615" s="3"/>
      <c r="Y16615" s="27"/>
    </row>
    <row r="16616" spans="2:25" x14ac:dyDescent="0.25">
      <c r="B16616" s="6">
        <f t="shared" si="598"/>
        <v>8.3005000000000009E-5</v>
      </c>
      <c r="C16616" s="5">
        <v>83005</v>
      </c>
      <c r="D16616" s="74">
        <f t="shared" si="597"/>
        <v>6.3522534670182361E-4</v>
      </c>
      <c r="E16616" s="46"/>
      <c r="F16616" s="3"/>
      <c r="G16616" s="3"/>
      <c r="H16616" s="3"/>
      <c r="I16616" s="3"/>
      <c r="Y16616" s="27"/>
    </row>
    <row r="16617" spans="2:25" x14ac:dyDescent="0.25">
      <c r="B16617" s="6">
        <f t="shared" si="598"/>
        <v>8.3010000000000007E-5</v>
      </c>
      <c r="C16617" s="5">
        <v>83010</v>
      </c>
      <c r="D16617" s="74">
        <f t="shared" si="597"/>
        <v>6.35074777776993E-4</v>
      </c>
      <c r="E16617" s="46"/>
      <c r="F16617" s="3"/>
      <c r="G16617" s="3"/>
      <c r="H16617" s="3"/>
      <c r="I16617" s="3"/>
      <c r="Y16617" s="27"/>
    </row>
    <row r="16618" spans="2:25" x14ac:dyDescent="0.25">
      <c r="B16618" s="6">
        <f t="shared" si="598"/>
        <v>8.3015000000000004E-5</v>
      </c>
      <c r="C16618" s="5">
        <v>83015</v>
      </c>
      <c r="D16618" s="74">
        <f t="shared" si="597"/>
        <v>6.3492425345619541E-4</v>
      </c>
      <c r="E16618" s="46"/>
      <c r="F16618" s="3"/>
      <c r="G16618" s="3"/>
      <c r="H16618" s="3"/>
      <c r="I16618" s="3"/>
      <c r="Y16618" s="27"/>
    </row>
    <row r="16619" spans="2:25" x14ac:dyDescent="0.25">
      <c r="B16619" s="6">
        <f t="shared" si="598"/>
        <v>8.3020000000000001E-5</v>
      </c>
      <c r="C16619" s="5">
        <v>83020</v>
      </c>
      <c r="D16619" s="74">
        <f t="shared" si="597"/>
        <v>6.3477377372357625E-4</v>
      </c>
      <c r="E16619" s="46"/>
      <c r="F16619" s="3"/>
      <c r="G16619" s="3"/>
      <c r="H16619" s="3"/>
      <c r="I16619" s="3"/>
      <c r="Y16619" s="27"/>
    </row>
    <row r="16620" spans="2:25" x14ac:dyDescent="0.25">
      <c r="B16620" s="6">
        <f t="shared" si="598"/>
        <v>8.3024999999999999E-5</v>
      </c>
      <c r="C16620" s="5">
        <v>83025</v>
      </c>
      <c r="D16620" s="74">
        <f t="shared" si="597"/>
        <v>6.3462333856329097E-4</v>
      </c>
      <c r="E16620" s="46"/>
      <c r="F16620" s="3"/>
      <c r="G16620" s="3"/>
      <c r="H16620" s="3"/>
      <c r="I16620" s="3"/>
      <c r="Y16620" s="27"/>
    </row>
    <row r="16621" spans="2:25" x14ac:dyDescent="0.25">
      <c r="B16621" s="6">
        <f t="shared" si="598"/>
        <v>8.303000000000001E-5</v>
      </c>
      <c r="C16621" s="5">
        <v>83030</v>
      </c>
      <c r="D16621" s="74">
        <f t="shared" si="597"/>
        <v>6.3447294795949732E-4</v>
      </c>
      <c r="E16621" s="46"/>
      <c r="F16621" s="3"/>
      <c r="G16621" s="3"/>
      <c r="H16621" s="3"/>
      <c r="I16621" s="3"/>
      <c r="Y16621" s="27"/>
    </row>
    <row r="16622" spans="2:25" x14ac:dyDescent="0.25">
      <c r="B16622" s="6">
        <f t="shared" si="598"/>
        <v>8.3035000000000007E-5</v>
      </c>
      <c r="C16622" s="5">
        <v>83035</v>
      </c>
      <c r="D16622" s="74">
        <f t="shared" si="597"/>
        <v>6.343226018963639E-4</v>
      </c>
      <c r="E16622" s="46"/>
      <c r="F16622" s="3"/>
      <c r="G16622" s="3"/>
      <c r="H16622" s="3"/>
      <c r="I16622" s="3"/>
      <c r="Y16622" s="27"/>
    </row>
    <row r="16623" spans="2:25" x14ac:dyDescent="0.25">
      <c r="B16623" s="6">
        <f t="shared" si="598"/>
        <v>8.3040000000000005E-5</v>
      </c>
      <c r="C16623" s="5">
        <v>83040</v>
      </c>
      <c r="D16623" s="74">
        <f t="shared" si="597"/>
        <v>6.3417230035806341E-4</v>
      </c>
      <c r="E16623" s="46"/>
      <c r="F16623" s="3"/>
      <c r="G16623" s="3"/>
      <c r="H16623" s="3"/>
      <c r="I16623" s="3"/>
      <c r="Y16623" s="27"/>
    </row>
    <row r="16624" spans="2:25" x14ac:dyDescent="0.25">
      <c r="B16624" s="6">
        <f t="shared" si="598"/>
        <v>8.3045000000000002E-5</v>
      </c>
      <c r="C16624" s="5">
        <v>83045</v>
      </c>
      <c r="D16624" s="74">
        <f t="shared" si="597"/>
        <v>6.340220433287742E-4</v>
      </c>
      <c r="E16624" s="46"/>
      <c r="F16624" s="3"/>
      <c r="G16624" s="3"/>
      <c r="H16624" s="3"/>
      <c r="I16624" s="3"/>
      <c r="Y16624" s="27"/>
    </row>
    <row r="16625" spans="2:25" x14ac:dyDescent="0.25">
      <c r="B16625" s="6">
        <f t="shared" si="598"/>
        <v>8.3049999999999999E-5</v>
      </c>
      <c r="C16625" s="5">
        <v>83050</v>
      </c>
      <c r="D16625" s="74">
        <f t="shared" si="597"/>
        <v>6.3387183079268469E-4</v>
      </c>
      <c r="E16625" s="46"/>
      <c r="F16625" s="3"/>
      <c r="G16625" s="3"/>
      <c r="H16625" s="3"/>
      <c r="I16625" s="3"/>
      <c r="Y16625" s="27"/>
    </row>
    <row r="16626" spans="2:25" x14ac:dyDescent="0.25">
      <c r="B16626" s="6">
        <f t="shared" si="598"/>
        <v>8.305500000000001E-5</v>
      </c>
      <c r="C16626" s="5">
        <v>83055</v>
      </c>
      <c r="D16626" s="74">
        <f t="shared" si="597"/>
        <v>6.3372166273398636E-4</v>
      </c>
      <c r="E16626" s="46"/>
      <c r="F16626" s="3"/>
      <c r="G16626" s="3"/>
      <c r="H16626" s="3"/>
      <c r="I16626" s="3"/>
      <c r="Y16626" s="27"/>
    </row>
    <row r="16627" spans="2:25" x14ac:dyDescent="0.25">
      <c r="B16627" s="6">
        <f t="shared" si="598"/>
        <v>8.3060000000000008E-5</v>
      </c>
      <c r="C16627" s="5">
        <v>83060</v>
      </c>
      <c r="D16627" s="74">
        <f t="shared" si="597"/>
        <v>6.3357153913687792E-4</v>
      </c>
      <c r="E16627" s="46"/>
      <c r="F16627" s="3"/>
      <c r="G16627" s="3"/>
      <c r="H16627" s="3"/>
      <c r="I16627" s="3"/>
      <c r="Y16627" s="27"/>
    </row>
    <row r="16628" spans="2:25" x14ac:dyDescent="0.25">
      <c r="B16628" s="6">
        <f t="shared" si="598"/>
        <v>8.3065000000000005E-5</v>
      </c>
      <c r="C16628" s="5">
        <v>83065</v>
      </c>
      <c r="D16628" s="74">
        <f t="shared" si="597"/>
        <v>6.3342145998556765E-4</v>
      </c>
      <c r="E16628" s="46"/>
      <c r="F16628" s="3"/>
      <c r="G16628" s="3"/>
      <c r="H16628" s="3"/>
      <c r="I16628" s="3"/>
      <c r="Y16628" s="27"/>
    </row>
    <row r="16629" spans="2:25" x14ac:dyDescent="0.25">
      <c r="B16629" s="6">
        <f t="shared" si="598"/>
        <v>8.3070000000000003E-5</v>
      </c>
      <c r="C16629" s="5">
        <v>83070</v>
      </c>
      <c r="D16629" s="74">
        <f t="shared" si="597"/>
        <v>6.3327142526426556E-4</v>
      </c>
      <c r="E16629" s="46"/>
      <c r="F16629" s="3"/>
      <c r="G16629" s="3"/>
      <c r="H16629" s="3"/>
      <c r="I16629" s="3"/>
      <c r="Y16629" s="27"/>
    </row>
    <row r="16630" spans="2:25" x14ac:dyDescent="0.25">
      <c r="B16630" s="6">
        <f t="shared" si="598"/>
        <v>8.3075E-5</v>
      </c>
      <c r="C16630" s="5">
        <v>83075</v>
      </c>
      <c r="D16630" s="74">
        <f t="shared" si="597"/>
        <v>6.3312143495719217E-4</v>
      </c>
      <c r="E16630" s="46"/>
      <c r="F16630" s="3"/>
      <c r="G16630" s="3"/>
      <c r="H16630" s="3"/>
      <c r="I16630" s="3"/>
      <c r="Y16630" s="27"/>
    </row>
    <row r="16631" spans="2:25" x14ac:dyDescent="0.25">
      <c r="B16631" s="6">
        <f t="shared" si="598"/>
        <v>8.3080000000000011E-5</v>
      </c>
      <c r="C16631" s="5">
        <v>83080</v>
      </c>
      <c r="D16631" s="74">
        <f t="shared" si="597"/>
        <v>6.329714890485719E-4</v>
      </c>
      <c r="E16631" s="46"/>
      <c r="F16631" s="3"/>
      <c r="G16631" s="3"/>
      <c r="H16631" s="3"/>
      <c r="I16631" s="3"/>
      <c r="Y16631" s="27"/>
    </row>
    <row r="16632" spans="2:25" x14ac:dyDescent="0.25">
      <c r="B16632" s="6">
        <f t="shared" si="598"/>
        <v>8.3085000000000008E-5</v>
      </c>
      <c r="C16632" s="5">
        <v>83085</v>
      </c>
      <c r="D16632" s="74">
        <f t="shared" si="597"/>
        <v>6.3282158752263806E-4</v>
      </c>
      <c r="E16632" s="46"/>
      <c r="F16632" s="3"/>
      <c r="G16632" s="3"/>
      <c r="H16632" s="3"/>
      <c r="I16632" s="3"/>
      <c r="Y16632" s="27"/>
    </row>
    <row r="16633" spans="2:25" x14ac:dyDescent="0.25">
      <c r="B16633" s="6">
        <f t="shared" si="598"/>
        <v>8.3090000000000006E-5</v>
      </c>
      <c r="C16633" s="5">
        <v>83090</v>
      </c>
      <c r="D16633" s="74">
        <f t="shared" si="597"/>
        <v>6.3267173036362918E-4</v>
      </c>
      <c r="E16633" s="46"/>
      <c r="F16633" s="3"/>
      <c r="G16633" s="3"/>
      <c r="H16633" s="3"/>
      <c r="I16633" s="3"/>
      <c r="Y16633" s="27"/>
    </row>
    <row r="16634" spans="2:25" x14ac:dyDescent="0.25">
      <c r="B16634" s="6">
        <f t="shared" si="598"/>
        <v>8.3095000000000003E-5</v>
      </c>
      <c r="C16634" s="5">
        <v>83095</v>
      </c>
      <c r="D16634" s="74">
        <f t="shared" si="597"/>
        <v>6.325219175557892E-4</v>
      </c>
      <c r="E16634" s="46"/>
      <c r="F16634" s="3"/>
      <c r="G16634" s="3"/>
      <c r="H16634" s="3"/>
      <c r="I16634" s="3"/>
      <c r="Y16634" s="27"/>
    </row>
    <row r="16635" spans="2:25" x14ac:dyDescent="0.25">
      <c r="B16635" s="6">
        <f t="shared" si="598"/>
        <v>8.3100000000000001E-5</v>
      </c>
      <c r="C16635" s="5">
        <v>83100</v>
      </c>
      <c r="D16635" s="74">
        <f t="shared" si="597"/>
        <v>6.3237214908337051E-4</v>
      </c>
      <c r="E16635" s="46"/>
      <c r="F16635" s="3"/>
      <c r="G16635" s="3"/>
      <c r="H16635" s="3"/>
      <c r="I16635" s="3"/>
      <c r="Y16635" s="27"/>
    </row>
    <row r="16636" spans="2:25" x14ac:dyDescent="0.25">
      <c r="B16636" s="6">
        <f t="shared" si="598"/>
        <v>8.3105000000000012E-5</v>
      </c>
      <c r="C16636" s="5">
        <v>83105</v>
      </c>
      <c r="D16636" s="74">
        <f t="shared" si="597"/>
        <v>6.3222242493063104E-4</v>
      </c>
      <c r="E16636" s="46"/>
      <c r="F16636" s="3"/>
      <c r="G16636" s="3"/>
      <c r="H16636" s="3"/>
      <c r="I16636" s="3"/>
      <c r="Y16636" s="27"/>
    </row>
    <row r="16637" spans="2:25" x14ac:dyDescent="0.25">
      <c r="B16637" s="6">
        <f t="shared" si="598"/>
        <v>8.3110000000000009E-5</v>
      </c>
      <c r="C16637" s="5">
        <v>83110</v>
      </c>
      <c r="D16637" s="74">
        <f t="shared" si="597"/>
        <v>6.3207274508183641E-4</v>
      </c>
      <c r="E16637" s="46"/>
      <c r="F16637" s="3"/>
      <c r="G16637" s="3"/>
      <c r="H16637" s="3"/>
      <c r="I16637" s="3"/>
      <c r="Y16637" s="27"/>
    </row>
    <row r="16638" spans="2:25" x14ac:dyDescent="0.25">
      <c r="B16638" s="6">
        <f t="shared" si="598"/>
        <v>8.3115000000000006E-5</v>
      </c>
      <c r="C16638" s="5">
        <v>83115</v>
      </c>
      <c r="D16638" s="74">
        <f t="shared" si="597"/>
        <v>6.319231095212567E-4</v>
      </c>
      <c r="E16638" s="46"/>
      <c r="F16638" s="3"/>
      <c r="G16638" s="3"/>
      <c r="H16638" s="3"/>
      <c r="I16638" s="3"/>
      <c r="Y16638" s="27"/>
    </row>
    <row r="16639" spans="2:25" x14ac:dyDescent="0.25">
      <c r="B16639" s="6">
        <f t="shared" si="598"/>
        <v>8.3120000000000004E-5</v>
      </c>
      <c r="C16639" s="5">
        <v>83120</v>
      </c>
      <c r="D16639" s="74">
        <f t="shared" si="597"/>
        <v>6.3177351823317065E-4</v>
      </c>
      <c r="E16639" s="46"/>
      <c r="F16639" s="3"/>
      <c r="G16639" s="3"/>
      <c r="H16639" s="3"/>
      <c r="I16639" s="3"/>
      <c r="Y16639" s="27"/>
    </row>
    <row r="16640" spans="2:25" x14ac:dyDescent="0.25">
      <c r="B16640" s="6">
        <f t="shared" si="598"/>
        <v>8.3125000000000001E-5</v>
      </c>
      <c r="C16640" s="5">
        <v>83125</v>
      </c>
      <c r="D16640" s="74">
        <f t="shared" si="597"/>
        <v>6.3162397120186144E-4</v>
      </c>
      <c r="E16640" s="46"/>
      <c r="F16640" s="3"/>
      <c r="G16640" s="3"/>
      <c r="H16640" s="3"/>
      <c r="I16640" s="3"/>
      <c r="Y16640" s="27"/>
    </row>
    <row r="16641" spans="2:25" x14ac:dyDescent="0.25">
      <c r="B16641" s="6">
        <f t="shared" si="598"/>
        <v>8.3129999999999999E-5</v>
      </c>
      <c r="C16641" s="5">
        <v>83130</v>
      </c>
      <c r="D16641" s="74">
        <f t="shared" si="597"/>
        <v>6.314744684116204E-4</v>
      </c>
      <c r="E16641" s="46"/>
      <c r="F16641" s="3"/>
      <c r="G16641" s="3"/>
      <c r="H16641" s="3"/>
      <c r="I16641" s="3"/>
      <c r="Y16641" s="27"/>
    </row>
    <row r="16642" spans="2:25" x14ac:dyDescent="0.25">
      <c r="B16642" s="6">
        <f t="shared" si="598"/>
        <v>8.313500000000001E-5</v>
      </c>
      <c r="C16642" s="5">
        <v>83135</v>
      </c>
      <c r="D16642" s="74">
        <f t="shared" si="597"/>
        <v>6.3132500984674524E-4</v>
      </c>
      <c r="E16642" s="46"/>
      <c r="F16642" s="3"/>
      <c r="G16642" s="3"/>
      <c r="H16642" s="3"/>
      <c r="I16642" s="3"/>
      <c r="Y16642" s="27"/>
    </row>
    <row r="16643" spans="2:25" x14ac:dyDescent="0.25">
      <c r="B16643" s="6">
        <f t="shared" si="598"/>
        <v>8.3140000000000007E-5</v>
      </c>
      <c r="C16643" s="5">
        <v>83140</v>
      </c>
      <c r="D16643" s="74">
        <f t="shared" si="597"/>
        <v>6.3117559549153866E-4</v>
      </c>
      <c r="E16643" s="46"/>
      <c r="F16643" s="3"/>
      <c r="G16643" s="3"/>
      <c r="H16643" s="3"/>
      <c r="I16643" s="3"/>
      <c r="Y16643" s="27"/>
    </row>
    <row r="16644" spans="2:25" x14ac:dyDescent="0.25">
      <c r="B16644" s="6">
        <f t="shared" si="598"/>
        <v>8.3145000000000004E-5</v>
      </c>
      <c r="C16644" s="5">
        <v>83145</v>
      </c>
      <c r="D16644" s="74">
        <f t="shared" si="597"/>
        <v>6.3102622533031227E-4</v>
      </c>
      <c r="E16644" s="46"/>
      <c r="F16644" s="3"/>
      <c r="G16644" s="3"/>
      <c r="H16644" s="3"/>
      <c r="I16644" s="3"/>
      <c r="Y16644" s="27"/>
    </row>
    <row r="16645" spans="2:25" x14ac:dyDescent="0.25">
      <c r="B16645" s="6">
        <f t="shared" si="598"/>
        <v>8.3150000000000002E-5</v>
      </c>
      <c r="C16645" s="5">
        <v>83150</v>
      </c>
      <c r="D16645" s="74">
        <f t="shared" si="597"/>
        <v>6.308768993473821E-4</v>
      </c>
      <c r="E16645" s="46"/>
      <c r="F16645" s="3"/>
      <c r="G16645" s="3"/>
      <c r="H16645" s="3"/>
      <c r="I16645" s="3"/>
      <c r="Y16645" s="27"/>
    </row>
    <row r="16646" spans="2:25" x14ac:dyDescent="0.25">
      <c r="B16646" s="6">
        <f t="shared" si="598"/>
        <v>8.3154999999999999E-5</v>
      </c>
      <c r="C16646" s="5">
        <v>83155</v>
      </c>
      <c r="D16646" s="74">
        <f t="shared" si="597"/>
        <v>6.3072761752706993E-4</v>
      </c>
      <c r="E16646" s="46"/>
      <c r="F16646" s="3"/>
      <c r="G16646" s="3"/>
      <c r="H16646" s="3"/>
      <c r="I16646" s="3"/>
      <c r="Y16646" s="27"/>
    </row>
    <row r="16647" spans="2:25" x14ac:dyDescent="0.25">
      <c r="B16647" s="6">
        <f t="shared" si="598"/>
        <v>8.316000000000001E-5</v>
      </c>
      <c r="C16647" s="5">
        <v>83160</v>
      </c>
      <c r="D16647" s="74">
        <f t="shared" si="597"/>
        <v>6.3057837985370797E-4</v>
      </c>
      <c r="E16647" s="46"/>
      <c r="F16647" s="3"/>
      <c r="G16647" s="3"/>
      <c r="H16647" s="3"/>
      <c r="I16647" s="3"/>
      <c r="Y16647" s="27"/>
    </row>
    <row r="16648" spans="2:25" x14ac:dyDescent="0.25">
      <c r="B16648" s="6">
        <f t="shared" si="598"/>
        <v>8.3165000000000008E-5</v>
      </c>
      <c r="C16648" s="5">
        <v>83165</v>
      </c>
      <c r="D16648" s="74">
        <f t="shared" si="597"/>
        <v>6.304291863116322E-4</v>
      </c>
      <c r="E16648" s="46"/>
      <c r="F16648" s="3"/>
      <c r="G16648" s="3"/>
      <c r="H16648" s="3"/>
      <c r="I16648" s="3"/>
      <c r="Y16648" s="27"/>
    </row>
    <row r="16649" spans="2:25" x14ac:dyDescent="0.25">
      <c r="B16649" s="6">
        <f t="shared" si="598"/>
        <v>8.3170000000000005E-5</v>
      </c>
      <c r="C16649" s="5">
        <v>83170</v>
      </c>
      <c r="D16649" s="74">
        <f t="shared" si="597"/>
        <v>6.3028003688518327E-4</v>
      </c>
      <c r="E16649" s="46"/>
      <c r="F16649" s="3"/>
      <c r="G16649" s="3"/>
      <c r="H16649" s="3"/>
      <c r="I16649" s="3"/>
      <c r="Y16649" s="27"/>
    </row>
    <row r="16650" spans="2:25" x14ac:dyDescent="0.25">
      <c r="B16650" s="6">
        <f t="shared" si="598"/>
        <v>8.3175000000000002E-5</v>
      </c>
      <c r="C16650" s="5">
        <v>83175</v>
      </c>
      <c r="D16650" s="74">
        <f t="shared" si="597"/>
        <v>6.3013093155871289E-4</v>
      </c>
      <c r="E16650" s="46"/>
      <c r="F16650" s="3"/>
      <c r="G16650" s="3"/>
      <c r="H16650" s="3"/>
      <c r="I16650" s="3"/>
      <c r="Y16650" s="27"/>
    </row>
    <row r="16651" spans="2:25" x14ac:dyDescent="0.25">
      <c r="B16651" s="6">
        <f t="shared" si="598"/>
        <v>8.318E-5</v>
      </c>
      <c r="C16651" s="5">
        <v>83180</v>
      </c>
      <c r="D16651" s="74">
        <f t="shared" si="597"/>
        <v>6.2998187031657418E-4</v>
      </c>
      <c r="E16651" s="46"/>
      <c r="F16651" s="3"/>
      <c r="G16651" s="3"/>
      <c r="H16651" s="3"/>
      <c r="I16651" s="3"/>
      <c r="Y16651" s="27"/>
    </row>
    <row r="16652" spans="2:25" x14ac:dyDescent="0.25">
      <c r="B16652" s="6">
        <f t="shared" si="598"/>
        <v>8.3185000000000011E-5</v>
      </c>
      <c r="C16652" s="5">
        <v>83185</v>
      </c>
      <c r="D16652" s="74">
        <f t="shared" si="597"/>
        <v>6.2983285314313132E-4</v>
      </c>
      <c r="E16652" s="46"/>
      <c r="F16652" s="3"/>
      <c r="G16652" s="3"/>
      <c r="H16652" s="3"/>
      <c r="I16652" s="3"/>
      <c r="Y16652" s="27"/>
    </row>
    <row r="16653" spans="2:25" x14ac:dyDescent="0.25">
      <c r="B16653" s="6">
        <f t="shared" si="598"/>
        <v>8.3190000000000008E-5</v>
      </c>
      <c r="C16653" s="5">
        <v>83190</v>
      </c>
      <c r="D16653" s="74">
        <f t="shared" si="597"/>
        <v>6.2968388002275131E-4</v>
      </c>
      <c r="E16653" s="46"/>
      <c r="F16653" s="3"/>
      <c r="G16653" s="3"/>
      <c r="H16653" s="3"/>
      <c r="I16653" s="3"/>
      <c r="Y16653" s="27"/>
    </row>
    <row r="16654" spans="2:25" x14ac:dyDescent="0.25">
      <c r="B16654" s="6">
        <f t="shared" si="598"/>
        <v>8.3195000000000006E-5</v>
      </c>
      <c r="C16654" s="5">
        <v>83195</v>
      </c>
      <c r="D16654" s="74">
        <f t="shared" si="597"/>
        <v>6.2953495093981122E-4</v>
      </c>
      <c r="E16654" s="46"/>
      <c r="F16654" s="3"/>
      <c r="G16654" s="3"/>
      <c r="H16654" s="3"/>
      <c r="I16654" s="3"/>
      <c r="Y16654" s="27"/>
    </row>
    <row r="16655" spans="2:25" x14ac:dyDescent="0.25">
      <c r="B16655" s="6">
        <f t="shared" si="598"/>
        <v>8.3200000000000003E-5</v>
      </c>
      <c r="C16655" s="5">
        <v>83200</v>
      </c>
      <c r="D16655" s="74">
        <f t="shared" si="597"/>
        <v>6.293860658786914E-4</v>
      </c>
      <c r="E16655" s="46"/>
      <c r="F16655" s="3"/>
      <c r="G16655" s="3"/>
      <c r="H16655" s="3"/>
      <c r="I16655" s="3"/>
      <c r="Y16655" s="27"/>
    </row>
    <row r="16656" spans="2:25" x14ac:dyDescent="0.25">
      <c r="B16656" s="6">
        <f t="shared" si="598"/>
        <v>8.3205E-5</v>
      </c>
      <c r="C16656" s="5">
        <v>83205</v>
      </c>
      <c r="D16656" s="74">
        <f t="shared" si="597"/>
        <v>6.2923722482377932E-4</v>
      </c>
      <c r="E16656" s="46"/>
      <c r="F16656" s="3"/>
      <c r="G16656" s="3"/>
      <c r="H16656" s="3"/>
      <c r="I16656" s="3"/>
      <c r="Y16656" s="27"/>
    </row>
    <row r="16657" spans="2:25" x14ac:dyDescent="0.25">
      <c r="B16657" s="6">
        <f t="shared" si="598"/>
        <v>8.3210000000000011E-5</v>
      </c>
      <c r="C16657" s="5">
        <v>83210</v>
      </c>
      <c r="D16657" s="74">
        <f t="shared" si="597"/>
        <v>6.2908842775947073E-4</v>
      </c>
      <c r="E16657" s="46"/>
      <c r="F16657" s="3"/>
      <c r="G16657" s="3"/>
      <c r="H16657" s="3"/>
      <c r="I16657" s="3"/>
      <c r="Y16657" s="27"/>
    </row>
    <row r="16658" spans="2:25" x14ac:dyDescent="0.25">
      <c r="B16658" s="6">
        <f t="shared" si="598"/>
        <v>8.3215000000000009E-5</v>
      </c>
      <c r="C16658" s="5">
        <v>83215</v>
      </c>
      <c r="D16658" s="74">
        <f t="shared" si="597"/>
        <v>6.2893967467016556E-4</v>
      </c>
      <c r="E16658" s="46"/>
      <c r="F16658" s="3"/>
      <c r="G16658" s="3"/>
      <c r="H16658" s="3"/>
      <c r="I16658" s="3"/>
      <c r="Y16658" s="27"/>
    </row>
    <row r="16659" spans="2:25" x14ac:dyDescent="0.25">
      <c r="B16659" s="6">
        <f t="shared" si="598"/>
        <v>8.3220000000000006E-5</v>
      </c>
      <c r="C16659" s="5">
        <v>83220</v>
      </c>
      <c r="D16659" s="74">
        <f t="shared" ref="D16659:D16722" si="599">IF(ISERROR($D$12*2*PI()*$D$4*$D$5^2/B16659^5*10^-9*(1/(EXP(($D$4*$D$5)/(B16659*$D$6*($D$9)))-1))),0,$D$12*2*PI()*$D$4*$D$5^2/B16659^5*10^-9*(1/(EXP(($D$4*$D$5)/(B16659*$D$6*($D$9)))-1)))</f>
        <v>6.2879096554027084E-4</v>
      </c>
      <c r="E16659" s="46"/>
      <c r="F16659" s="3"/>
      <c r="G16659" s="3"/>
      <c r="H16659" s="3"/>
      <c r="I16659" s="3"/>
      <c r="Y16659" s="27"/>
    </row>
    <row r="16660" spans="2:25" x14ac:dyDescent="0.25">
      <c r="B16660" s="6">
        <f t="shared" ref="B16660:B16723" si="600">C16660*10^-9</f>
        <v>8.3225000000000004E-5</v>
      </c>
      <c r="C16660" s="5">
        <v>83225</v>
      </c>
      <c r="D16660" s="74">
        <f t="shared" si="599"/>
        <v>6.2864230035420126E-4</v>
      </c>
      <c r="E16660" s="46"/>
      <c r="F16660" s="3"/>
      <c r="G16660" s="3"/>
      <c r="H16660" s="3"/>
      <c r="I16660" s="3"/>
      <c r="Y16660" s="27"/>
    </row>
    <row r="16661" spans="2:25" x14ac:dyDescent="0.25">
      <c r="B16661" s="6">
        <f t="shared" si="600"/>
        <v>8.3230000000000001E-5</v>
      </c>
      <c r="C16661" s="5">
        <v>83230</v>
      </c>
      <c r="D16661" s="74">
        <f t="shared" si="599"/>
        <v>6.284936790963777E-4</v>
      </c>
      <c r="E16661" s="46"/>
      <c r="F16661" s="3"/>
      <c r="G16661" s="3"/>
      <c r="H16661" s="3"/>
      <c r="I16661" s="3"/>
      <c r="Y16661" s="27"/>
    </row>
    <row r="16662" spans="2:25" x14ac:dyDescent="0.25">
      <c r="B16662" s="6">
        <f t="shared" si="600"/>
        <v>8.3234999999999998E-5</v>
      </c>
      <c r="C16662" s="5">
        <v>83235</v>
      </c>
      <c r="D16662" s="74">
        <f t="shared" si="599"/>
        <v>6.2834510175122506E-4</v>
      </c>
      <c r="E16662" s="46"/>
      <c r="F16662" s="3"/>
      <c r="G16662" s="3"/>
      <c r="H16662" s="3"/>
      <c r="I16662" s="3"/>
      <c r="Y16662" s="27"/>
    </row>
    <row r="16663" spans="2:25" x14ac:dyDescent="0.25">
      <c r="B16663" s="6">
        <f t="shared" si="600"/>
        <v>8.3240000000000009E-5</v>
      </c>
      <c r="C16663" s="5">
        <v>83240</v>
      </c>
      <c r="D16663" s="74">
        <f t="shared" si="599"/>
        <v>6.2819656830317831E-4</v>
      </c>
      <c r="E16663" s="46"/>
      <c r="F16663" s="3"/>
      <c r="G16663" s="3"/>
      <c r="H16663" s="3"/>
      <c r="I16663" s="3"/>
      <c r="Y16663" s="27"/>
    </row>
    <row r="16664" spans="2:25" x14ac:dyDescent="0.25">
      <c r="B16664" s="6">
        <f t="shared" si="600"/>
        <v>8.3245000000000007E-5</v>
      </c>
      <c r="C16664" s="5">
        <v>83245</v>
      </c>
      <c r="D16664" s="74">
        <f t="shared" si="599"/>
        <v>6.2804807873667557E-4</v>
      </c>
      <c r="E16664" s="46"/>
      <c r="F16664" s="3"/>
      <c r="G16664" s="3"/>
      <c r="H16664" s="3"/>
      <c r="I16664" s="3"/>
      <c r="Y16664" s="27"/>
    </row>
    <row r="16665" spans="2:25" x14ac:dyDescent="0.25">
      <c r="B16665" s="6">
        <f t="shared" si="600"/>
        <v>8.3250000000000004E-5</v>
      </c>
      <c r="C16665" s="5">
        <v>83250</v>
      </c>
      <c r="D16665" s="74">
        <f t="shared" si="599"/>
        <v>6.2789963303616354E-4</v>
      </c>
      <c r="E16665" s="46"/>
      <c r="F16665" s="3"/>
      <c r="G16665" s="3"/>
      <c r="H16665" s="3"/>
      <c r="I16665" s="3"/>
      <c r="Y16665" s="27"/>
    </row>
    <row r="16666" spans="2:25" x14ac:dyDescent="0.25">
      <c r="B16666" s="6">
        <f t="shared" si="600"/>
        <v>8.3255000000000002E-5</v>
      </c>
      <c r="C16666" s="5">
        <v>83255</v>
      </c>
      <c r="D16666" s="74">
        <f t="shared" si="599"/>
        <v>6.2775123118609377E-4</v>
      </c>
      <c r="E16666" s="46"/>
      <c r="F16666" s="3"/>
      <c r="G16666" s="3"/>
      <c r="H16666" s="3"/>
      <c r="I16666" s="3"/>
      <c r="Y16666" s="27"/>
    </row>
    <row r="16667" spans="2:25" x14ac:dyDescent="0.25">
      <c r="B16667" s="6">
        <f t="shared" si="600"/>
        <v>8.3259999999999999E-5</v>
      </c>
      <c r="C16667" s="5">
        <v>83260</v>
      </c>
      <c r="D16667" s="74">
        <f t="shared" si="599"/>
        <v>6.2760287317092749E-4</v>
      </c>
      <c r="E16667" s="46"/>
      <c r="F16667" s="3"/>
      <c r="G16667" s="3"/>
      <c r="H16667" s="3"/>
      <c r="I16667" s="3"/>
      <c r="Y16667" s="27"/>
    </row>
    <row r="16668" spans="2:25" x14ac:dyDescent="0.25">
      <c r="B16668" s="6">
        <f t="shared" si="600"/>
        <v>8.326500000000001E-5</v>
      </c>
      <c r="C16668" s="5">
        <v>83265</v>
      </c>
      <c r="D16668" s="74">
        <f t="shared" si="599"/>
        <v>6.2745455897512752E-4</v>
      </c>
      <c r="E16668" s="46"/>
      <c r="F16668" s="3"/>
      <c r="G16668" s="3"/>
      <c r="H16668" s="3"/>
      <c r="I16668" s="3"/>
      <c r="Y16668" s="27"/>
    </row>
    <row r="16669" spans="2:25" x14ac:dyDescent="0.25">
      <c r="B16669" s="6">
        <f t="shared" si="600"/>
        <v>8.3270000000000007E-5</v>
      </c>
      <c r="C16669" s="5">
        <v>83270</v>
      </c>
      <c r="D16669" s="74">
        <f t="shared" si="599"/>
        <v>6.2730628858316615E-4</v>
      </c>
      <c r="E16669" s="46"/>
      <c r="F16669" s="3"/>
      <c r="G16669" s="3"/>
      <c r="H16669" s="3"/>
      <c r="I16669" s="3"/>
      <c r="Y16669" s="27"/>
    </row>
    <row r="16670" spans="2:25" x14ac:dyDescent="0.25">
      <c r="B16670" s="6">
        <f t="shared" si="600"/>
        <v>8.3275000000000005E-5</v>
      </c>
      <c r="C16670" s="5">
        <v>83275</v>
      </c>
      <c r="D16670" s="74">
        <f t="shared" si="599"/>
        <v>6.2715806197952183E-4</v>
      </c>
      <c r="E16670" s="46"/>
      <c r="F16670" s="3"/>
      <c r="G16670" s="3"/>
      <c r="H16670" s="3"/>
      <c r="I16670" s="3"/>
      <c r="Y16670" s="27"/>
    </row>
    <row r="16671" spans="2:25" x14ac:dyDescent="0.25">
      <c r="B16671" s="6">
        <f t="shared" si="600"/>
        <v>8.3280000000000002E-5</v>
      </c>
      <c r="C16671" s="5">
        <v>83280</v>
      </c>
      <c r="D16671" s="74">
        <f t="shared" si="599"/>
        <v>6.2700987914868049E-4</v>
      </c>
      <c r="E16671" s="46"/>
      <c r="F16671" s="3"/>
      <c r="G16671" s="3"/>
      <c r="H16671" s="3"/>
      <c r="I16671" s="3"/>
      <c r="Y16671" s="27"/>
    </row>
    <row r="16672" spans="2:25" x14ac:dyDescent="0.25">
      <c r="B16672" s="6">
        <f t="shared" si="600"/>
        <v>8.3285E-5</v>
      </c>
      <c r="C16672" s="5">
        <v>83285</v>
      </c>
      <c r="D16672" s="74">
        <f t="shared" si="599"/>
        <v>6.2686174007513099E-4</v>
      </c>
      <c r="E16672" s="46"/>
      <c r="F16672" s="3"/>
      <c r="G16672" s="3"/>
      <c r="H16672" s="3"/>
      <c r="I16672" s="3"/>
      <c r="Y16672" s="27"/>
    </row>
    <row r="16673" spans="2:25" x14ac:dyDescent="0.25">
      <c r="B16673" s="6">
        <f t="shared" si="600"/>
        <v>8.3290000000000011E-5</v>
      </c>
      <c r="C16673" s="5">
        <v>83290</v>
      </c>
      <c r="D16673" s="74">
        <f t="shared" si="599"/>
        <v>6.2671364474337131E-4</v>
      </c>
      <c r="E16673" s="46"/>
      <c r="F16673" s="3"/>
      <c r="G16673" s="3"/>
      <c r="H16673" s="3"/>
      <c r="I16673" s="3"/>
      <c r="Y16673" s="27"/>
    </row>
    <row r="16674" spans="2:25" x14ac:dyDescent="0.25">
      <c r="B16674" s="6">
        <f t="shared" si="600"/>
        <v>8.3295000000000008E-5</v>
      </c>
      <c r="C16674" s="5">
        <v>83295</v>
      </c>
      <c r="D16674" s="74">
        <f t="shared" si="599"/>
        <v>6.2656559313790526E-4</v>
      </c>
      <c r="E16674" s="46"/>
      <c r="F16674" s="3"/>
      <c r="G16674" s="3"/>
      <c r="H16674" s="3"/>
      <c r="I16674" s="3"/>
      <c r="Y16674" s="27"/>
    </row>
    <row r="16675" spans="2:25" x14ac:dyDescent="0.25">
      <c r="B16675" s="6">
        <f t="shared" si="600"/>
        <v>8.3300000000000005E-5</v>
      </c>
      <c r="C16675" s="5">
        <v>83300</v>
      </c>
      <c r="D16675" s="74">
        <f t="shared" si="599"/>
        <v>6.2641758524324285E-4</v>
      </c>
      <c r="E16675" s="46"/>
      <c r="F16675" s="3"/>
      <c r="G16675" s="3"/>
      <c r="H16675" s="3"/>
      <c r="I16675" s="3"/>
      <c r="Y16675" s="27"/>
    </row>
    <row r="16676" spans="2:25" x14ac:dyDescent="0.25">
      <c r="B16676" s="6">
        <f t="shared" si="600"/>
        <v>8.3305000000000003E-5</v>
      </c>
      <c r="C16676" s="5">
        <v>83305</v>
      </c>
      <c r="D16676" s="74">
        <f t="shared" si="599"/>
        <v>6.2626962104390222E-4</v>
      </c>
      <c r="E16676" s="46"/>
      <c r="F16676" s="3"/>
      <c r="G16676" s="3"/>
      <c r="H16676" s="3"/>
      <c r="I16676" s="3"/>
      <c r="Y16676" s="27"/>
    </row>
    <row r="16677" spans="2:25" x14ac:dyDescent="0.25">
      <c r="B16677" s="6">
        <f t="shared" si="600"/>
        <v>8.331E-5</v>
      </c>
      <c r="C16677" s="5">
        <v>83310</v>
      </c>
      <c r="D16677" s="74">
        <f t="shared" si="599"/>
        <v>6.2612170052440443E-4</v>
      </c>
      <c r="E16677" s="46"/>
      <c r="F16677" s="3"/>
      <c r="G16677" s="3"/>
      <c r="H16677" s="3"/>
      <c r="I16677" s="3"/>
      <c r="Y16677" s="27"/>
    </row>
    <row r="16678" spans="2:25" x14ac:dyDescent="0.25">
      <c r="B16678" s="6">
        <f t="shared" si="600"/>
        <v>8.3315000000000011E-5</v>
      </c>
      <c r="C16678" s="5">
        <v>83315</v>
      </c>
      <c r="D16678" s="74">
        <f t="shared" si="599"/>
        <v>6.2597382366927931E-4</v>
      </c>
      <c r="E16678" s="46"/>
      <c r="F16678" s="3"/>
      <c r="G16678" s="3"/>
      <c r="H16678" s="3"/>
      <c r="I16678" s="3"/>
      <c r="Y16678" s="27"/>
    </row>
    <row r="16679" spans="2:25" x14ac:dyDescent="0.25">
      <c r="B16679" s="6">
        <f t="shared" si="600"/>
        <v>8.3320000000000009E-5</v>
      </c>
      <c r="C16679" s="5">
        <v>83320</v>
      </c>
      <c r="D16679" s="74">
        <f t="shared" si="599"/>
        <v>6.2582599046306258E-4</v>
      </c>
      <c r="E16679" s="46"/>
      <c r="F16679" s="3"/>
      <c r="G16679" s="3"/>
      <c r="H16679" s="3"/>
      <c r="I16679" s="3"/>
      <c r="Y16679" s="27"/>
    </row>
    <row r="16680" spans="2:25" x14ac:dyDescent="0.25">
      <c r="B16680" s="6">
        <f t="shared" si="600"/>
        <v>8.3325000000000006E-5</v>
      </c>
      <c r="C16680" s="5">
        <v>83325</v>
      </c>
      <c r="D16680" s="74">
        <f t="shared" si="599"/>
        <v>6.2567820089029719E-4</v>
      </c>
      <c r="E16680" s="46"/>
      <c r="F16680" s="3"/>
      <c r="G16680" s="3"/>
      <c r="H16680" s="3"/>
      <c r="I16680" s="3"/>
      <c r="Y16680" s="27"/>
    </row>
    <row r="16681" spans="2:25" x14ac:dyDescent="0.25">
      <c r="B16681" s="6">
        <f t="shared" si="600"/>
        <v>8.3330000000000003E-5</v>
      </c>
      <c r="C16681" s="5">
        <v>83330</v>
      </c>
      <c r="D16681" s="74">
        <f t="shared" si="599"/>
        <v>6.2553045493553077E-4</v>
      </c>
      <c r="E16681" s="46"/>
      <c r="F16681" s="3"/>
      <c r="G16681" s="3"/>
      <c r="H16681" s="3"/>
      <c r="I16681" s="3"/>
      <c r="Y16681" s="27"/>
    </row>
    <row r="16682" spans="2:25" x14ac:dyDescent="0.25">
      <c r="B16682" s="6">
        <f t="shared" si="600"/>
        <v>8.3335000000000001E-5</v>
      </c>
      <c r="C16682" s="5">
        <v>83335</v>
      </c>
      <c r="D16682" s="74">
        <f t="shared" si="599"/>
        <v>6.2538275258331962E-4</v>
      </c>
      <c r="E16682" s="46"/>
      <c r="F16682" s="3"/>
      <c r="G16682" s="3"/>
      <c r="H16682" s="3"/>
      <c r="I16682" s="3"/>
      <c r="Y16682" s="27"/>
    </row>
    <row r="16683" spans="2:25" x14ac:dyDescent="0.25">
      <c r="B16683" s="6">
        <f t="shared" si="600"/>
        <v>8.3340000000000012E-5</v>
      </c>
      <c r="C16683" s="5">
        <v>83340</v>
      </c>
      <c r="D16683" s="74">
        <f t="shared" si="599"/>
        <v>6.2523509381822372E-4</v>
      </c>
      <c r="E16683" s="46"/>
      <c r="F16683" s="3"/>
      <c r="G16683" s="3"/>
      <c r="H16683" s="3"/>
      <c r="I16683" s="3"/>
      <c r="Y16683" s="27"/>
    </row>
    <row r="16684" spans="2:25" x14ac:dyDescent="0.25">
      <c r="B16684" s="6">
        <f t="shared" si="600"/>
        <v>8.3345000000000009E-5</v>
      </c>
      <c r="C16684" s="5">
        <v>83345</v>
      </c>
      <c r="D16684" s="74">
        <f t="shared" si="599"/>
        <v>6.2508747862481055E-4</v>
      </c>
      <c r="E16684" s="46"/>
      <c r="F16684" s="3"/>
      <c r="G16684" s="3"/>
      <c r="H16684" s="3"/>
      <c r="I16684" s="3"/>
      <c r="Y16684" s="27"/>
    </row>
    <row r="16685" spans="2:25" x14ac:dyDescent="0.25">
      <c r="B16685" s="6">
        <f t="shared" si="600"/>
        <v>8.3350000000000007E-5</v>
      </c>
      <c r="C16685" s="5">
        <v>83350</v>
      </c>
      <c r="D16685" s="74">
        <f t="shared" si="599"/>
        <v>6.249399069876558E-4</v>
      </c>
      <c r="E16685" s="46"/>
      <c r="F16685" s="3"/>
      <c r="G16685" s="3"/>
      <c r="H16685" s="3"/>
      <c r="I16685" s="3"/>
      <c r="Y16685" s="27"/>
    </row>
    <row r="16686" spans="2:25" x14ac:dyDescent="0.25">
      <c r="B16686" s="6">
        <f t="shared" si="600"/>
        <v>8.3355000000000004E-5</v>
      </c>
      <c r="C16686" s="5">
        <v>83355</v>
      </c>
      <c r="D16686" s="74">
        <f t="shared" si="599"/>
        <v>6.2479237889133735E-4</v>
      </c>
      <c r="E16686" s="46"/>
      <c r="F16686" s="3"/>
      <c r="G16686" s="3"/>
      <c r="H16686" s="3"/>
      <c r="I16686" s="3"/>
      <c r="Y16686" s="27"/>
    </row>
    <row r="16687" spans="2:25" x14ac:dyDescent="0.25">
      <c r="B16687" s="6">
        <f t="shared" si="600"/>
        <v>8.3360000000000001E-5</v>
      </c>
      <c r="C16687" s="5">
        <v>83360</v>
      </c>
      <c r="D16687" s="74">
        <f t="shared" si="599"/>
        <v>6.2464489432044403E-4</v>
      </c>
      <c r="E16687" s="46"/>
      <c r="F16687" s="3"/>
      <c r="G16687" s="3"/>
      <c r="H16687" s="3"/>
      <c r="I16687" s="3"/>
      <c r="Y16687" s="27"/>
    </row>
    <row r="16688" spans="2:25" x14ac:dyDescent="0.25">
      <c r="B16688" s="6">
        <f t="shared" si="600"/>
        <v>8.3364999999999999E-5</v>
      </c>
      <c r="C16688" s="5">
        <v>83365</v>
      </c>
      <c r="D16688" s="74">
        <f t="shared" si="599"/>
        <v>6.2449745325956943E-4</v>
      </c>
      <c r="E16688" s="46"/>
      <c r="F16688" s="3"/>
      <c r="G16688" s="3"/>
      <c r="H16688" s="3"/>
      <c r="I16688" s="3"/>
      <c r="Y16688" s="27"/>
    </row>
    <row r="16689" spans="2:25" x14ac:dyDescent="0.25">
      <c r="B16689" s="6">
        <f t="shared" si="600"/>
        <v>8.337000000000001E-5</v>
      </c>
      <c r="C16689" s="5">
        <v>83370</v>
      </c>
      <c r="D16689" s="74">
        <f t="shared" si="599"/>
        <v>6.2435005569331061E-4</v>
      </c>
      <c r="E16689" s="46"/>
      <c r="F16689" s="3"/>
      <c r="G16689" s="3"/>
      <c r="H16689" s="3"/>
      <c r="I16689" s="3"/>
      <c r="Y16689" s="27"/>
    </row>
    <row r="16690" spans="2:25" x14ac:dyDescent="0.25">
      <c r="B16690" s="6">
        <f t="shared" si="600"/>
        <v>8.3375000000000007E-5</v>
      </c>
      <c r="C16690" s="5">
        <v>83375</v>
      </c>
      <c r="D16690" s="74">
        <f t="shared" si="599"/>
        <v>6.2420270160627603E-4</v>
      </c>
      <c r="E16690" s="46"/>
      <c r="F16690" s="3"/>
      <c r="G16690" s="3"/>
      <c r="H16690" s="3"/>
      <c r="I16690" s="3"/>
      <c r="Y16690" s="27"/>
    </row>
    <row r="16691" spans="2:25" x14ac:dyDescent="0.25">
      <c r="B16691" s="6">
        <f t="shared" si="600"/>
        <v>8.3380000000000005E-5</v>
      </c>
      <c r="C16691" s="5">
        <v>83380</v>
      </c>
      <c r="D16691" s="74">
        <f t="shared" si="599"/>
        <v>6.2405539098307652E-4</v>
      </c>
      <c r="E16691" s="46"/>
      <c r="F16691" s="3"/>
      <c r="G16691" s="3"/>
      <c r="H16691" s="3"/>
      <c r="I16691" s="3"/>
      <c r="Y16691" s="27"/>
    </row>
    <row r="16692" spans="2:25" x14ac:dyDescent="0.25">
      <c r="B16692" s="6">
        <f t="shared" si="600"/>
        <v>8.3385000000000002E-5</v>
      </c>
      <c r="C16692" s="5">
        <v>83385</v>
      </c>
      <c r="D16692" s="74">
        <f t="shared" si="599"/>
        <v>6.2390812380833148E-4</v>
      </c>
      <c r="E16692" s="46"/>
      <c r="F16692" s="3"/>
      <c r="G16692" s="3"/>
      <c r="H16692" s="3"/>
      <c r="I16692" s="3"/>
      <c r="Y16692" s="27"/>
    </row>
    <row r="16693" spans="2:25" x14ac:dyDescent="0.25">
      <c r="B16693" s="6">
        <f t="shared" si="600"/>
        <v>8.3389999999999999E-5</v>
      </c>
      <c r="C16693" s="5">
        <v>83390</v>
      </c>
      <c r="D16693" s="74">
        <f t="shared" si="599"/>
        <v>6.2376090006666422E-4</v>
      </c>
      <c r="E16693" s="46"/>
      <c r="F16693" s="3"/>
      <c r="G16693" s="3"/>
      <c r="H16693" s="3"/>
      <c r="I16693" s="3"/>
      <c r="Y16693" s="27"/>
    </row>
    <row r="16694" spans="2:25" x14ac:dyDescent="0.25">
      <c r="B16694" s="6">
        <f t="shared" si="600"/>
        <v>8.339500000000001E-5</v>
      </c>
      <c r="C16694" s="5">
        <v>83395</v>
      </c>
      <c r="D16694" s="74">
        <f t="shared" si="599"/>
        <v>6.2361371974270822E-4</v>
      </c>
      <c r="E16694" s="46"/>
      <c r="F16694" s="3"/>
      <c r="G16694" s="3"/>
      <c r="H16694" s="3"/>
      <c r="I16694" s="3"/>
      <c r="Y16694" s="27"/>
    </row>
    <row r="16695" spans="2:25" x14ac:dyDescent="0.25">
      <c r="B16695" s="6">
        <f t="shared" si="600"/>
        <v>8.3400000000000008E-5</v>
      </c>
      <c r="C16695" s="5">
        <v>83400</v>
      </c>
      <c r="D16695" s="74">
        <f t="shared" si="599"/>
        <v>6.2346658282109958E-4</v>
      </c>
      <c r="E16695" s="46"/>
      <c r="F16695" s="3"/>
      <c r="G16695" s="3"/>
      <c r="H16695" s="3"/>
      <c r="I16695" s="3"/>
      <c r="Y16695" s="27"/>
    </row>
    <row r="16696" spans="2:25" x14ac:dyDescent="0.25">
      <c r="B16696" s="6">
        <f t="shared" si="600"/>
        <v>8.3405000000000005E-5</v>
      </c>
      <c r="C16696" s="5">
        <v>83405</v>
      </c>
      <c r="D16696" s="74">
        <f t="shared" si="599"/>
        <v>6.2331948928648221E-4</v>
      </c>
      <c r="E16696" s="46"/>
      <c r="F16696" s="3"/>
      <c r="G16696" s="3"/>
      <c r="H16696" s="3"/>
      <c r="I16696" s="3"/>
      <c r="Y16696" s="27"/>
    </row>
    <row r="16697" spans="2:25" x14ac:dyDescent="0.25">
      <c r="B16697" s="6">
        <f t="shared" si="600"/>
        <v>8.3410000000000003E-5</v>
      </c>
      <c r="C16697" s="5">
        <v>83410</v>
      </c>
      <c r="D16697" s="74">
        <f t="shared" si="599"/>
        <v>6.2317243912350748E-4</v>
      </c>
      <c r="E16697" s="46"/>
      <c r="F16697" s="3"/>
      <c r="G16697" s="3"/>
      <c r="H16697" s="3"/>
      <c r="I16697" s="3"/>
      <c r="Y16697" s="27"/>
    </row>
    <row r="16698" spans="2:25" x14ac:dyDescent="0.25">
      <c r="B16698" s="6">
        <f t="shared" si="600"/>
        <v>8.3415E-5</v>
      </c>
      <c r="C16698" s="5">
        <v>83415</v>
      </c>
      <c r="D16698" s="74">
        <f t="shared" si="599"/>
        <v>6.2302543231683156E-4</v>
      </c>
      <c r="E16698" s="46"/>
      <c r="F16698" s="3"/>
      <c r="G16698" s="3"/>
      <c r="H16698" s="3"/>
      <c r="I16698" s="3"/>
      <c r="Y16698" s="27"/>
    </row>
    <row r="16699" spans="2:25" x14ac:dyDescent="0.25">
      <c r="B16699" s="6">
        <f t="shared" si="600"/>
        <v>8.3420000000000011E-5</v>
      </c>
      <c r="C16699" s="5">
        <v>83420</v>
      </c>
      <c r="D16699" s="74">
        <f t="shared" si="599"/>
        <v>6.2287846885111656E-4</v>
      </c>
      <c r="E16699" s="46"/>
      <c r="F16699" s="3"/>
      <c r="G16699" s="3"/>
      <c r="H16699" s="3"/>
      <c r="I16699" s="3"/>
      <c r="Y16699" s="27"/>
    </row>
    <row r="16700" spans="2:25" x14ac:dyDescent="0.25">
      <c r="B16700" s="6">
        <f t="shared" si="600"/>
        <v>8.3425000000000008E-5</v>
      </c>
      <c r="C16700" s="5">
        <v>83425</v>
      </c>
      <c r="D16700" s="74">
        <f t="shared" si="599"/>
        <v>6.2273154871103403E-4</v>
      </c>
      <c r="E16700" s="46"/>
      <c r="F16700" s="3"/>
      <c r="G16700" s="3"/>
      <c r="H16700" s="3"/>
      <c r="I16700" s="3"/>
      <c r="Y16700" s="27"/>
    </row>
    <row r="16701" spans="2:25" x14ac:dyDescent="0.25">
      <c r="B16701" s="6">
        <f t="shared" si="600"/>
        <v>8.3430000000000006E-5</v>
      </c>
      <c r="C16701" s="5">
        <v>83430</v>
      </c>
      <c r="D16701" s="74">
        <f t="shared" si="599"/>
        <v>6.2258467188125682E-4</v>
      </c>
      <c r="E16701" s="46"/>
      <c r="F16701" s="3"/>
      <c r="G16701" s="3"/>
      <c r="H16701" s="3"/>
      <c r="I16701" s="3"/>
      <c r="Y16701" s="27"/>
    </row>
    <row r="16702" spans="2:25" x14ac:dyDescent="0.25">
      <c r="B16702" s="6">
        <f t="shared" si="600"/>
        <v>8.3435000000000003E-5</v>
      </c>
      <c r="C16702" s="5">
        <v>83435</v>
      </c>
      <c r="D16702" s="74">
        <f t="shared" si="599"/>
        <v>6.2243783834646884E-4</v>
      </c>
      <c r="E16702" s="46"/>
      <c r="F16702" s="3"/>
      <c r="G16702" s="3"/>
      <c r="H16702" s="3"/>
      <c r="I16702" s="3"/>
      <c r="Y16702" s="27"/>
    </row>
    <row r="16703" spans="2:25" x14ac:dyDescent="0.25">
      <c r="B16703" s="6">
        <f t="shared" si="600"/>
        <v>8.3440000000000001E-5</v>
      </c>
      <c r="C16703" s="5">
        <v>83440</v>
      </c>
      <c r="D16703" s="74">
        <f t="shared" si="599"/>
        <v>6.2229104809135693E-4</v>
      </c>
      <c r="E16703" s="46"/>
      <c r="F16703" s="3"/>
      <c r="G16703" s="3"/>
      <c r="H16703" s="3"/>
      <c r="I16703" s="3"/>
      <c r="Y16703" s="27"/>
    </row>
    <row r="16704" spans="2:25" x14ac:dyDescent="0.25">
      <c r="B16704" s="6">
        <f t="shared" si="600"/>
        <v>8.3445000000000012E-5</v>
      </c>
      <c r="C16704" s="5">
        <v>83445</v>
      </c>
      <c r="D16704" s="74">
        <f t="shared" si="599"/>
        <v>6.2214430110061692E-4</v>
      </c>
      <c r="E16704" s="46"/>
      <c r="F16704" s="3"/>
      <c r="G16704" s="3"/>
      <c r="H16704" s="3"/>
      <c r="I16704" s="3"/>
      <c r="Y16704" s="27"/>
    </row>
    <row r="16705" spans="2:25" x14ac:dyDescent="0.25">
      <c r="B16705" s="6">
        <f t="shared" si="600"/>
        <v>8.3450000000000009E-5</v>
      </c>
      <c r="C16705" s="5">
        <v>83450</v>
      </c>
      <c r="D16705" s="74">
        <f t="shared" si="599"/>
        <v>6.2199759735894909E-4</v>
      </c>
      <c r="E16705" s="46"/>
      <c r="F16705" s="3"/>
      <c r="G16705" s="3"/>
      <c r="H16705" s="3"/>
      <c r="I16705" s="3"/>
      <c r="Y16705" s="27"/>
    </row>
    <row r="16706" spans="2:25" x14ac:dyDescent="0.25">
      <c r="B16706" s="6">
        <f t="shared" si="600"/>
        <v>8.3455000000000006E-5</v>
      </c>
      <c r="C16706" s="5">
        <v>83455</v>
      </c>
      <c r="D16706" s="74">
        <f t="shared" si="599"/>
        <v>6.2185093685106132E-4</v>
      </c>
      <c r="E16706" s="46"/>
      <c r="F16706" s="3"/>
      <c r="G16706" s="3"/>
      <c r="H16706" s="3"/>
      <c r="I16706" s="3"/>
      <c r="Y16706" s="27"/>
    </row>
    <row r="16707" spans="2:25" x14ac:dyDescent="0.25">
      <c r="B16707" s="6">
        <f t="shared" si="600"/>
        <v>8.3460000000000004E-5</v>
      </c>
      <c r="C16707" s="5">
        <v>83460</v>
      </c>
      <c r="D16707" s="74">
        <f t="shared" si="599"/>
        <v>6.2170431956166613E-4</v>
      </c>
      <c r="E16707" s="46"/>
      <c r="F16707" s="3"/>
      <c r="G16707" s="3"/>
      <c r="H16707" s="3"/>
      <c r="I16707" s="3"/>
      <c r="Y16707" s="27"/>
    </row>
    <row r="16708" spans="2:25" x14ac:dyDescent="0.25">
      <c r="B16708" s="6">
        <f t="shared" si="600"/>
        <v>8.3465000000000001E-5</v>
      </c>
      <c r="C16708" s="5">
        <v>83465</v>
      </c>
      <c r="D16708" s="74">
        <f t="shared" si="599"/>
        <v>6.2155774547548376E-4</v>
      </c>
      <c r="E16708" s="46"/>
      <c r="F16708" s="3"/>
      <c r="G16708" s="3"/>
      <c r="H16708" s="3"/>
      <c r="I16708" s="3"/>
      <c r="Y16708" s="27"/>
    </row>
    <row r="16709" spans="2:25" x14ac:dyDescent="0.25">
      <c r="B16709" s="6">
        <f t="shared" si="600"/>
        <v>8.3469999999999999E-5</v>
      </c>
      <c r="C16709" s="5">
        <v>83470</v>
      </c>
      <c r="D16709" s="74">
        <f t="shared" si="599"/>
        <v>6.2141121457723986E-4</v>
      </c>
      <c r="E16709" s="46"/>
      <c r="F16709" s="3"/>
      <c r="G16709" s="3"/>
      <c r="H16709" s="3"/>
      <c r="I16709" s="3"/>
      <c r="Y16709" s="27"/>
    </row>
    <row r="16710" spans="2:25" x14ac:dyDescent="0.25">
      <c r="B16710" s="6">
        <f t="shared" si="600"/>
        <v>8.347500000000001E-5</v>
      </c>
      <c r="C16710" s="5">
        <v>83475</v>
      </c>
      <c r="D16710" s="74">
        <f t="shared" si="599"/>
        <v>6.2126472685166854E-4</v>
      </c>
      <c r="E16710" s="46"/>
      <c r="F16710" s="3"/>
      <c r="G16710" s="3"/>
      <c r="H16710" s="3"/>
      <c r="I16710" s="3"/>
      <c r="Y16710" s="27"/>
    </row>
    <row r="16711" spans="2:25" x14ac:dyDescent="0.25">
      <c r="B16711" s="6">
        <f t="shared" si="600"/>
        <v>8.3480000000000007E-5</v>
      </c>
      <c r="C16711" s="5">
        <v>83480</v>
      </c>
      <c r="D16711" s="74">
        <f t="shared" si="599"/>
        <v>6.2111828228350585E-4</v>
      </c>
      <c r="E16711" s="46"/>
      <c r="F16711" s="3"/>
      <c r="G16711" s="3"/>
      <c r="H16711" s="3"/>
      <c r="I16711" s="3"/>
      <c r="Y16711" s="27"/>
    </row>
    <row r="16712" spans="2:25" x14ac:dyDescent="0.25">
      <c r="B16712" s="6">
        <f t="shared" si="600"/>
        <v>8.3485000000000005E-5</v>
      </c>
      <c r="C16712" s="5">
        <v>83485</v>
      </c>
      <c r="D16712" s="74">
        <f t="shared" si="599"/>
        <v>6.2097188085749946E-4</v>
      </c>
      <c r="E16712" s="46"/>
      <c r="F16712" s="3"/>
      <c r="G16712" s="3"/>
      <c r="H16712" s="3"/>
      <c r="I16712" s="3"/>
      <c r="Y16712" s="27"/>
    </row>
    <row r="16713" spans="2:25" x14ac:dyDescent="0.25">
      <c r="B16713" s="6">
        <f t="shared" si="600"/>
        <v>8.3490000000000002E-5</v>
      </c>
      <c r="C16713" s="5">
        <v>83490</v>
      </c>
      <c r="D16713" s="74">
        <f t="shared" si="599"/>
        <v>6.2082552255839877E-4</v>
      </c>
      <c r="E16713" s="46"/>
      <c r="F16713" s="3"/>
      <c r="G16713" s="3"/>
      <c r="H16713" s="3"/>
      <c r="I16713" s="3"/>
      <c r="Y16713" s="27"/>
    </row>
    <row r="16714" spans="2:25" x14ac:dyDescent="0.25">
      <c r="B16714" s="6">
        <f t="shared" si="600"/>
        <v>8.3494999999999999E-5</v>
      </c>
      <c r="C16714" s="5">
        <v>83495</v>
      </c>
      <c r="D16714" s="74">
        <f t="shared" si="599"/>
        <v>6.2067920737096248E-4</v>
      </c>
      <c r="E16714" s="46"/>
      <c r="F16714" s="3"/>
      <c r="G16714" s="3"/>
      <c r="H16714" s="3"/>
      <c r="I16714" s="3"/>
      <c r="Y16714" s="27"/>
    </row>
    <row r="16715" spans="2:25" x14ac:dyDescent="0.25">
      <c r="B16715" s="6">
        <f t="shared" si="600"/>
        <v>8.350000000000001E-5</v>
      </c>
      <c r="C16715" s="5">
        <v>83500</v>
      </c>
      <c r="D16715" s="74">
        <f t="shared" si="599"/>
        <v>6.2053293527995356E-4</v>
      </c>
      <c r="E16715" s="46"/>
      <c r="F16715" s="3"/>
      <c r="G16715" s="3"/>
      <c r="H16715" s="3"/>
      <c r="I16715" s="3"/>
      <c r="Y16715" s="27"/>
    </row>
    <row r="16716" spans="2:25" x14ac:dyDescent="0.25">
      <c r="B16716" s="6">
        <f t="shared" si="600"/>
        <v>8.3505000000000008E-5</v>
      </c>
      <c r="C16716" s="5">
        <v>83505</v>
      </c>
      <c r="D16716" s="74">
        <f t="shared" si="599"/>
        <v>6.2038670627014296E-4</v>
      </c>
      <c r="E16716" s="46"/>
      <c r="F16716" s="3"/>
      <c r="G16716" s="3"/>
      <c r="H16716" s="3"/>
      <c r="I16716" s="3"/>
      <c r="Y16716" s="27"/>
    </row>
    <row r="16717" spans="2:25" x14ac:dyDescent="0.25">
      <c r="B16717" s="6">
        <f t="shared" si="600"/>
        <v>8.3510000000000005E-5</v>
      </c>
      <c r="C16717" s="5">
        <v>83510</v>
      </c>
      <c r="D16717" s="74">
        <f t="shared" si="599"/>
        <v>6.2024052032630655E-4</v>
      </c>
      <c r="E16717" s="46"/>
      <c r="F16717" s="3"/>
      <c r="G16717" s="3"/>
      <c r="H16717" s="3"/>
      <c r="I16717" s="3"/>
      <c r="Y16717" s="27"/>
    </row>
    <row r="16718" spans="2:25" x14ac:dyDescent="0.25">
      <c r="B16718" s="6">
        <f t="shared" si="600"/>
        <v>8.3515000000000003E-5</v>
      </c>
      <c r="C16718" s="5">
        <v>83515</v>
      </c>
      <c r="D16718" s="74">
        <f t="shared" si="599"/>
        <v>6.2009437743322721E-4</v>
      </c>
      <c r="E16718" s="46"/>
      <c r="F16718" s="3"/>
      <c r="G16718" s="3"/>
      <c r="H16718" s="3"/>
      <c r="I16718" s="3"/>
      <c r="Y16718" s="27"/>
    </row>
    <row r="16719" spans="2:25" x14ac:dyDescent="0.25">
      <c r="B16719" s="6">
        <f t="shared" si="600"/>
        <v>8.352E-5</v>
      </c>
      <c r="C16719" s="5">
        <v>83520</v>
      </c>
      <c r="D16719" s="74">
        <f t="shared" si="599"/>
        <v>6.1994827757569479E-4</v>
      </c>
      <c r="E16719" s="46"/>
      <c r="F16719" s="3"/>
      <c r="G16719" s="3"/>
      <c r="H16719" s="3"/>
      <c r="I16719" s="3"/>
      <c r="Y16719" s="27"/>
    </row>
    <row r="16720" spans="2:25" x14ac:dyDescent="0.25">
      <c r="B16720" s="6">
        <f t="shared" si="600"/>
        <v>8.3525000000000011E-5</v>
      </c>
      <c r="C16720" s="5">
        <v>83525</v>
      </c>
      <c r="D16720" s="74">
        <f t="shared" si="599"/>
        <v>6.1980222073850335E-4</v>
      </c>
      <c r="E16720" s="46"/>
      <c r="F16720" s="3"/>
      <c r="G16720" s="3"/>
      <c r="H16720" s="3"/>
      <c r="I16720" s="3"/>
      <c r="Y16720" s="27"/>
    </row>
    <row r="16721" spans="2:25" x14ac:dyDescent="0.25">
      <c r="B16721" s="6">
        <f t="shared" si="600"/>
        <v>8.3530000000000008E-5</v>
      </c>
      <c r="C16721" s="5">
        <v>83530</v>
      </c>
      <c r="D16721" s="74">
        <f t="shared" si="599"/>
        <v>6.1965620690645432E-4</v>
      </c>
      <c r="E16721" s="46"/>
      <c r="F16721" s="3"/>
      <c r="G16721" s="3"/>
      <c r="H16721" s="3"/>
      <c r="I16721" s="3"/>
      <c r="Y16721" s="27"/>
    </row>
    <row r="16722" spans="2:25" x14ac:dyDescent="0.25">
      <c r="B16722" s="6">
        <f t="shared" si="600"/>
        <v>8.3535000000000006E-5</v>
      </c>
      <c r="C16722" s="5">
        <v>83535</v>
      </c>
      <c r="D16722" s="74">
        <f t="shared" si="599"/>
        <v>6.1951023606435565E-4</v>
      </c>
      <c r="E16722" s="46"/>
      <c r="F16722" s="3"/>
      <c r="G16722" s="3"/>
      <c r="H16722" s="3"/>
      <c r="I16722" s="3"/>
      <c r="Y16722" s="27"/>
    </row>
    <row r="16723" spans="2:25" x14ac:dyDescent="0.25">
      <c r="B16723" s="6">
        <f t="shared" si="600"/>
        <v>8.3540000000000003E-5</v>
      </c>
      <c r="C16723" s="5">
        <v>83540</v>
      </c>
      <c r="D16723" s="74">
        <f t="shared" ref="D16723:D16786" si="601">IF(ISERROR($D$12*2*PI()*$D$4*$D$5^2/B16723^5*10^-9*(1/(EXP(($D$4*$D$5)/(B16723*$D$6*($D$9)))-1))),0,$D$12*2*PI()*$D$4*$D$5^2/B16723^5*10^-9*(1/(EXP(($D$4*$D$5)/(B16723*$D$6*($D$9)))-1)))</f>
        <v>6.1936430819702233E-4</v>
      </c>
      <c r="E16723" s="46"/>
      <c r="F16723" s="3"/>
      <c r="G16723" s="3"/>
      <c r="H16723" s="3"/>
      <c r="I16723" s="3"/>
      <c r="Y16723" s="27"/>
    </row>
    <row r="16724" spans="2:25" x14ac:dyDescent="0.25">
      <c r="B16724" s="6">
        <f t="shared" ref="B16724:B16787" si="602">C16724*10^-9</f>
        <v>8.3545000000000001E-5</v>
      </c>
      <c r="C16724" s="5">
        <v>83545</v>
      </c>
      <c r="D16724" s="74">
        <f t="shared" si="601"/>
        <v>6.1921842328927445E-4</v>
      </c>
      <c r="E16724" s="46"/>
      <c r="F16724" s="3"/>
      <c r="G16724" s="3"/>
      <c r="H16724" s="3"/>
      <c r="I16724" s="3"/>
      <c r="Y16724" s="27"/>
    </row>
    <row r="16725" spans="2:25" x14ac:dyDescent="0.25">
      <c r="B16725" s="6">
        <f t="shared" si="602"/>
        <v>8.3550000000000012E-5</v>
      </c>
      <c r="C16725" s="5">
        <v>83550</v>
      </c>
      <c r="D16725" s="74">
        <f t="shared" si="601"/>
        <v>6.1907258132593598E-4</v>
      </c>
      <c r="E16725" s="46"/>
      <c r="F16725" s="3"/>
      <c r="G16725" s="3"/>
      <c r="H16725" s="3"/>
      <c r="I16725" s="3"/>
      <c r="Y16725" s="27"/>
    </row>
    <row r="16726" spans="2:25" x14ac:dyDescent="0.25">
      <c r="B16726" s="6">
        <f t="shared" si="602"/>
        <v>8.3555000000000009E-5</v>
      </c>
      <c r="C16726" s="5">
        <v>83555</v>
      </c>
      <c r="D16726" s="74">
        <f t="shared" si="601"/>
        <v>6.1892678229184383E-4</v>
      </c>
      <c r="E16726" s="46"/>
      <c r="F16726" s="3"/>
      <c r="G16726" s="3"/>
      <c r="H16726" s="3"/>
      <c r="I16726" s="3"/>
      <c r="Y16726" s="27"/>
    </row>
    <row r="16727" spans="2:25" x14ac:dyDescent="0.25">
      <c r="B16727" s="6">
        <f t="shared" si="602"/>
        <v>8.3560000000000006E-5</v>
      </c>
      <c r="C16727" s="5">
        <v>83560</v>
      </c>
      <c r="D16727" s="74">
        <f t="shared" si="601"/>
        <v>6.187810261718339E-4</v>
      </c>
      <c r="E16727" s="46"/>
      <c r="F16727" s="3"/>
      <c r="G16727" s="3"/>
      <c r="H16727" s="3"/>
      <c r="I16727" s="3"/>
      <c r="Y16727" s="27"/>
    </row>
    <row r="16728" spans="2:25" x14ac:dyDescent="0.25">
      <c r="B16728" s="6">
        <f t="shared" si="602"/>
        <v>8.3565000000000004E-5</v>
      </c>
      <c r="C16728" s="5">
        <v>83565</v>
      </c>
      <c r="D16728" s="74">
        <f t="shared" si="601"/>
        <v>6.1863531295075329E-4</v>
      </c>
      <c r="E16728" s="46"/>
      <c r="F16728" s="3"/>
      <c r="G16728" s="3"/>
      <c r="H16728" s="3"/>
      <c r="I16728" s="3"/>
      <c r="Y16728" s="27"/>
    </row>
    <row r="16729" spans="2:25" x14ac:dyDescent="0.25">
      <c r="B16729" s="6">
        <f t="shared" si="602"/>
        <v>8.3570000000000001E-5</v>
      </c>
      <c r="C16729" s="5">
        <v>83570</v>
      </c>
      <c r="D16729" s="74">
        <f t="shared" si="601"/>
        <v>6.1848964261345318E-4</v>
      </c>
      <c r="E16729" s="46"/>
      <c r="F16729" s="3"/>
      <c r="G16729" s="3"/>
      <c r="H16729" s="3"/>
      <c r="I16729" s="3"/>
      <c r="Y16729" s="27"/>
    </row>
    <row r="16730" spans="2:25" x14ac:dyDescent="0.25">
      <c r="B16730" s="6">
        <f t="shared" si="602"/>
        <v>8.3574999999999999E-5</v>
      </c>
      <c r="C16730" s="5">
        <v>83575</v>
      </c>
      <c r="D16730" s="74">
        <f t="shared" si="601"/>
        <v>6.1834401514478923E-4</v>
      </c>
      <c r="E16730" s="46"/>
      <c r="F16730" s="3"/>
      <c r="G16730" s="3"/>
      <c r="H16730" s="3"/>
      <c r="I16730" s="3"/>
      <c r="Y16730" s="27"/>
    </row>
    <row r="16731" spans="2:25" x14ac:dyDescent="0.25">
      <c r="B16731" s="6">
        <f t="shared" si="602"/>
        <v>8.358000000000001E-5</v>
      </c>
      <c r="C16731" s="5">
        <v>83580</v>
      </c>
      <c r="D16731" s="74">
        <f t="shared" si="601"/>
        <v>6.181984305296288E-4</v>
      </c>
      <c r="E16731" s="46"/>
      <c r="F16731" s="3"/>
      <c r="G16731" s="3"/>
      <c r="H16731" s="3"/>
      <c r="I16731" s="3"/>
      <c r="Y16731" s="27"/>
    </row>
    <row r="16732" spans="2:25" x14ac:dyDescent="0.25">
      <c r="B16732" s="6">
        <f t="shared" si="602"/>
        <v>8.3585000000000007E-5</v>
      </c>
      <c r="C16732" s="5">
        <v>83585</v>
      </c>
      <c r="D16732" s="74">
        <f t="shared" si="601"/>
        <v>6.1805288875284021E-4</v>
      </c>
      <c r="E16732" s="46"/>
      <c r="F16732" s="3"/>
      <c r="G16732" s="3"/>
      <c r="H16732" s="3"/>
      <c r="I16732" s="3"/>
      <c r="Y16732" s="27"/>
    </row>
    <row r="16733" spans="2:25" x14ac:dyDescent="0.25">
      <c r="B16733" s="6">
        <f t="shared" si="602"/>
        <v>8.3590000000000004E-5</v>
      </c>
      <c r="C16733" s="5">
        <v>83590</v>
      </c>
      <c r="D16733" s="74">
        <f t="shared" si="601"/>
        <v>6.179073897992994E-4</v>
      </c>
      <c r="E16733" s="46"/>
      <c r="F16733" s="3"/>
      <c r="G16733" s="3"/>
      <c r="H16733" s="3"/>
      <c r="I16733" s="3"/>
      <c r="Y16733" s="27"/>
    </row>
    <row r="16734" spans="2:25" x14ac:dyDescent="0.25">
      <c r="B16734" s="6">
        <f t="shared" si="602"/>
        <v>8.3595000000000002E-5</v>
      </c>
      <c r="C16734" s="5">
        <v>83595</v>
      </c>
      <c r="D16734" s="74">
        <f t="shared" si="601"/>
        <v>6.1776193365389105E-4</v>
      </c>
      <c r="E16734" s="46"/>
      <c r="F16734" s="3"/>
      <c r="G16734" s="3"/>
      <c r="H16734" s="3"/>
      <c r="I16734" s="3"/>
      <c r="Y16734" s="27"/>
    </row>
    <row r="16735" spans="2:25" x14ac:dyDescent="0.25">
      <c r="B16735" s="6">
        <f t="shared" si="602"/>
        <v>8.3599999999999999E-5</v>
      </c>
      <c r="C16735" s="5">
        <v>83600</v>
      </c>
      <c r="D16735" s="74">
        <f t="shared" si="601"/>
        <v>6.1761652030150238E-4</v>
      </c>
      <c r="E16735" s="46"/>
      <c r="F16735" s="3"/>
      <c r="G16735" s="3"/>
      <c r="H16735" s="3"/>
      <c r="I16735" s="3"/>
      <c r="Y16735" s="27"/>
    </row>
    <row r="16736" spans="2:25" x14ac:dyDescent="0.25">
      <c r="B16736" s="6">
        <f t="shared" si="602"/>
        <v>8.360500000000001E-5</v>
      </c>
      <c r="C16736" s="5">
        <v>83605</v>
      </c>
      <c r="D16736" s="74">
        <f t="shared" si="601"/>
        <v>6.1747114972702946E-4</v>
      </c>
      <c r="E16736" s="46"/>
      <c r="F16736" s="3"/>
      <c r="G16736" s="3"/>
      <c r="H16736" s="3"/>
      <c r="I16736" s="3"/>
      <c r="Y16736" s="27"/>
    </row>
    <row r="16737" spans="2:25" x14ac:dyDescent="0.25">
      <c r="B16737" s="6">
        <f t="shared" si="602"/>
        <v>8.3610000000000008E-5</v>
      </c>
      <c r="C16737" s="5">
        <v>83610</v>
      </c>
      <c r="D16737" s="74">
        <f t="shared" si="601"/>
        <v>6.1732582191537262E-4</v>
      </c>
      <c r="E16737" s="46"/>
      <c r="F16737" s="3"/>
      <c r="G16737" s="3"/>
      <c r="H16737" s="3"/>
      <c r="I16737" s="3"/>
      <c r="Y16737" s="27"/>
    </row>
    <row r="16738" spans="2:25" x14ac:dyDescent="0.25">
      <c r="B16738" s="6">
        <f t="shared" si="602"/>
        <v>8.3615000000000005E-5</v>
      </c>
      <c r="C16738" s="5">
        <v>83615</v>
      </c>
      <c r="D16738" s="74">
        <f t="shared" si="601"/>
        <v>6.1718053685144063E-4</v>
      </c>
      <c r="E16738" s="46"/>
      <c r="F16738" s="3"/>
      <c r="G16738" s="3"/>
      <c r="H16738" s="3"/>
      <c r="I16738" s="3"/>
      <c r="Y16738" s="27"/>
    </row>
    <row r="16739" spans="2:25" x14ac:dyDescent="0.25">
      <c r="B16739" s="6">
        <f t="shared" si="602"/>
        <v>8.3620000000000002E-5</v>
      </c>
      <c r="C16739" s="5">
        <v>83620</v>
      </c>
      <c r="D16739" s="74">
        <f t="shared" si="601"/>
        <v>6.1703529452014757E-4</v>
      </c>
      <c r="E16739" s="46"/>
      <c r="F16739" s="3"/>
      <c r="G16739" s="3"/>
      <c r="H16739" s="3"/>
      <c r="I16739" s="3"/>
      <c r="Y16739" s="27"/>
    </row>
    <row r="16740" spans="2:25" x14ac:dyDescent="0.25">
      <c r="B16740" s="6">
        <f t="shared" si="602"/>
        <v>8.3625E-5</v>
      </c>
      <c r="C16740" s="5">
        <v>83625</v>
      </c>
      <c r="D16740" s="74">
        <f t="shared" si="601"/>
        <v>6.1689009490641187E-4</v>
      </c>
      <c r="E16740" s="46"/>
      <c r="F16740" s="3"/>
      <c r="G16740" s="3"/>
      <c r="H16740" s="3"/>
      <c r="I16740" s="3"/>
      <c r="Y16740" s="27"/>
    </row>
    <row r="16741" spans="2:25" x14ac:dyDescent="0.25">
      <c r="B16741" s="6">
        <f t="shared" si="602"/>
        <v>8.3630000000000011E-5</v>
      </c>
      <c r="C16741" s="5">
        <v>83630</v>
      </c>
      <c r="D16741" s="74">
        <f t="shared" si="601"/>
        <v>6.1674493799515964E-4</v>
      </c>
      <c r="E16741" s="46"/>
      <c r="F16741" s="3"/>
      <c r="G16741" s="3"/>
      <c r="H16741" s="3"/>
      <c r="I16741" s="3"/>
      <c r="Y16741" s="27"/>
    </row>
    <row r="16742" spans="2:25" x14ac:dyDescent="0.25">
      <c r="B16742" s="6">
        <f t="shared" si="602"/>
        <v>8.3635000000000008E-5</v>
      </c>
      <c r="C16742" s="5">
        <v>83635</v>
      </c>
      <c r="D16742" s="74">
        <f t="shared" si="601"/>
        <v>6.1659982377132601E-4</v>
      </c>
      <c r="E16742" s="46"/>
      <c r="F16742" s="3"/>
      <c r="G16742" s="3"/>
      <c r="H16742" s="3"/>
      <c r="I16742" s="3"/>
      <c r="Y16742" s="27"/>
    </row>
    <row r="16743" spans="2:25" x14ac:dyDescent="0.25">
      <c r="B16743" s="6">
        <f t="shared" si="602"/>
        <v>8.3640000000000006E-5</v>
      </c>
      <c r="C16743" s="5">
        <v>83640</v>
      </c>
      <c r="D16743" s="74">
        <f t="shared" si="601"/>
        <v>6.164547522198462E-4</v>
      </c>
      <c r="E16743" s="46"/>
      <c r="F16743" s="3"/>
      <c r="G16743" s="3"/>
      <c r="H16743" s="3"/>
      <c r="I16743" s="3"/>
      <c r="Y16743" s="27"/>
    </row>
    <row r="16744" spans="2:25" x14ac:dyDescent="0.25">
      <c r="B16744" s="6">
        <f t="shared" si="602"/>
        <v>8.3645000000000003E-5</v>
      </c>
      <c r="C16744" s="5">
        <v>83645</v>
      </c>
      <c r="D16744" s="74">
        <f t="shared" si="601"/>
        <v>6.1630972332566824E-4</v>
      </c>
      <c r="E16744" s="46"/>
      <c r="F16744" s="3"/>
      <c r="G16744" s="3"/>
      <c r="H16744" s="3"/>
      <c r="I16744" s="3"/>
      <c r="Y16744" s="27"/>
    </row>
    <row r="16745" spans="2:25" x14ac:dyDescent="0.25">
      <c r="B16745" s="6">
        <f t="shared" si="602"/>
        <v>8.365E-5</v>
      </c>
      <c r="C16745" s="5">
        <v>83650</v>
      </c>
      <c r="D16745" s="74">
        <f t="shared" si="601"/>
        <v>6.1616473707374036E-4</v>
      </c>
      <c r="E16745" s="46"/>
      <c r="F16745" s="3"/>
      <c r="G16745" s="3"/>
      <c r="H16745" s="3"/>
      <c r="I16745" s="3"/>
      <c r="Y16745" s="27"/>
    </row>
    <row r="16746" spans="2:25" x14ac:dyDescent="0.25">
      <c r="B16746" s="6">
        <f t="shared" si="602"/>
        <v>8.3655000000000011E-5</v>
      </c>
      <c r="C16746" s="5">
        <v>83655</v>
      </c>
      <c r="D16746" s="74">
        <f t="shared" si="601"/>
        <v>6.1601979344902121E-4</v>
      </c>
      <c r="E16746" s="46"/>
      <c r="F16746" s="3"/>
      <c r="G16746" s="3"/>
      <c r="H16746" s="3"/>
      <c r="I16746" s="3"/>
      <c r="Y16746" s="27"/>
    </row>
    <row r="16747" spans="2:25" x14ac:dyDescent="0.25">
      <c r="B16747" s="6">
        <f t="shared" si="602"/>
        <v>8.3660000000000009E-5</v>
      </c>
      <c r="C16747" s="5">
        <v>83660</v>
      </c>
      <c r="D16747" s="74">
        <f t="shared" si="601"/>
        <v>6.1587489243647387E-4</v>
      </c>
      <c r="E16747" s="46"/>
      <c r="F16747" s="3"/>
      <c r="G16747" s="3"/>
      <c r="H16747" s="3"/>
      <c r="I16747" s="3"/>
      <c r="Y16747" s="27"/>
    </row>
    <row r="16748" spans="2:25" x14ac:dyDescent="0.25">
      <c r="B16748" s="6">
        <f t="shared" si="602"/>
        <v>8.3665000000000006E-5</v>
      </c>
      <c r="C16748" s="5">
        <v>83665</v>
      </c>
      <c r="D16748" s="74">
        <f t="shared" si="601"/>
        <v>6.1573003402106731E-4</v>
      </c>
      <c r="E16748" s="46"/>
      <c r="F16748" s="3"/>
      <c r="G16748" s="3"/>
      <c r="H16748" s="3"/>
      <c r="I16748" s="3"/>
      <c r="Y16748" s="27"/>
    </row>
    <row r="16749" spans="2:25" x14ac:dyDescent="0.25">
      <c r="B16749" s="6">
        <f t="shared" si="602"/>
        <v>8.3670000000000004E-5</v>
      </c>
      <c r="C16749" s="5">
        <v>83670</v>
      </c>
      <c r="D16749" s="74">
        <f t="shared" si="601"/>
        <v>6.1558521818777967E-4</v>
      </c>
      <c r="E16749" s="46"/>
      <c r="F16749" s="3"/>
      <c r="G16749" s="3"/>
      <c r="H16749" s="3"/>
      <c r="I16749" s="3"/>
      <c r="Y16749" s="27"/>
    </row>
    <row r="16750" spans="2:25" x14ac:dyDescent="0.25">
      <c r="B16750" s="6">
        <f t="shared" si="602"/>
        <v>8.3675000000000001E-5</v>
      </c>
      <c r="C16750" s="5">
        <v>83675</v>
      </c>
      <c r="D16750" s="74">
        <f t="shared" si="601"/>
        <v>6.1544044492158946E-4</v>
      </c>
      <c r="E16750" s="46"/>
      <c r="F16750" s="3"/>
      <c r="G16750" s="3"/>
      <c r="H16750" s="3"/>
      <c r="I16750" s="3"/>
      <c r="Y16750" s="27"/>
    </row>
    <row r="16751" spans="2:25" x14ac:dyDescent="0.25">
      <c r="B16751" s="6">
        <f t="shared" si="602"/>
        <v>8.3680000000000012E-5</v>
      </c>
      <c r="C16751" s="5">
        <v>83680</v>
      </c>
      <c r="D16751" s="74">
        <f t="shared" si="601"/>
        <v>6.1529571420748739E-4</v>
      </c>
      <c r="E16751" s="46"/>
      <c r="F16751" s="3"/>
      <c r="G16751" s="3"/>
      <c r="H16751" s="3"/>
      <c r="I16751" s="3"/>
      <c r="Y16751" s="27"/>
    </row>
    <row r="16752" spans="2:25" x14ac:dyDescent="0.25">
      <c r="B16752" s="6">
        <f t="shared" si="602"/>
        <v>8.3685000000000009E-5</v>
      </c>
      <c r="C16752" s="5">
        <v>83685</v>
      </c>
      <c r="D16752" s="74">
        <f t="shared" si="601"/>
        <v>6.151510260304665E-4</v>
      </c>
      <c r="E16752" s="46"/>
      <c r="F16752" s="3"/>
      <c r="G16752" s="3"/>
      <c r="H16752" s="3"/>
      <c r="I16752" s="3"/>
      <c r="Y16752" s="27"/>
    </row>
    <row r="16753" spans="2:25" x14ac:dyDescent="0.25">
      <c r="B16753" s="6">
        <f t="shared" si="602"/>
        <v>8.3690000000000007E-5</v>
      </c>
      <c r="C16753" s="5">
        <v>83690</v>
      </c>
      <c r="D16753" s="74">
        <f t="shared" si="601"/>
        <v>6.1500638037552847E-4</v>
      </c>
      <c r="E16753" s="46"/>
      <c r="F16753" s="3"/>
      <c r="G16753" s="3"/>
      <c r="H16753" s="3"/>
      <c r="I16753" s="3"/>
      <c r="Y16753" s="27"/>
    </row>
    <row r="16754" spans="2:25" x14ac:dyDescent="0.25">
      <c r="B16754" s="6">
        <f t="shared" si="602"/>
        <v>8.3695000000000004E-5</v>
      </c>
      <c r="C16754" s="5">
        <v>83695</v>
      </c>
      <c r="D16754" s="74">
        <f t="shared" si="601"/>
        <v>6.1486177722767791E-4</v>
      </c>
      <c r="E16754" s="46"/>
      <c r="F16754" s="3"/>
      <c r="G16754" s="3"/>
      <c r="H16754" s="3"/>
      <c r="I16754" s="3"/>
      <c r="Y16754" s="27"/>
    </row>
    <row r="16755" spans="2:25" x14ac:dyDescent="0.25">
      <c r="B16755" s="6">
        <f t="shared" si="602"/>
        <v>8.3700000000000002E-5</v>
      </c>
      <c r="C16755" s="5">
        <v>83700</v>
      </c>
      <c r="D16755" s="74">
        <f t="shared" si="601"/>
        <v>6.1471721657192964E-4</v>
      </c>
      <c r="E16755" s="46"/>
      <c r="F16755" s="3"/>
      <c r="G16755" s="3"/>
      <c r="H16755" s="3"/>
      <c r="I16755" s="3"/>
      <c r="Y16755" s="27"/>
    </row>
    <row r="16756" spans="2:25" x14ac:dyDescent="0.25">
      <c r="B16756" s="6">
        <f t="shared" si="602"/>
        <v>8.3704999999999999E-5</v>
      </c>
      <c r="C16756" s="5">
        <v>83705</v>
      </c>
      <c r="D16756" s="74">
        <f t="shared" si="601"/>
        <v>6.1457269839330214E-4</v>
      </c>
      <c r="E16756" s="46"/>
      <c r="F16756" s="3"/>
      <c r="G16756" s="3"/>
      <c r="H16756" s="3"/>
      <c r="I16756" s="3"/>
      <c r="Y16756" s="27"/>
    </row>
    <row r="16757" spans="2:25" x14ac:dyDescent="0.25">
      <c r="B16757" s="6">
        <f t="shared" si="602"/>
        <v>8.371000000000001E-5</v>
      </c>
      <c r="C16757" s="5">
        <v>83710</v>
      </c>
      <c r="D16757" s="74">
        <f t="shared" si="601"/>
        <v>6.1442822267681989E-4</v>
      </c>
      <c r="E16757" s="46"/>
      <c r="F16757" s="3"/>
      <c r="G16757" s="3"/>
      <c r="H16757" s="3"/>
      <c r="I16757" s="3"/>
      <c r="Y16757" s="27"/>
    </row>
    <row r="16758" spans="2:25" x14ac:dyDescent="0.25">
      <c r="B16758" s="6">
        <f t="shared" si="602"/>
        <v>8.3715000000000007E-5</v>
      </c>
      <c r="C16758" s="5">
        <v>83715</v>
      </c>
      <c r="D16758" s="74">
        <f t="shared" si="601"/>
        <v>6.1428378940751405E-4</v>
      </c>
      <c r="E16758" s="46"/>
      <c r="F16758" s="3"/>
      <c r="G16758" s="3"/>
      <c r="H16758" s="3"/>
      <c r="I16758" s="3"/>
      <c r="Y16758" s="27"/>
    </row>
    <row r="16759" spans="2:25" x14ac:dyDescent="0.25">
      <c r="B16759" s="6">
        <f t="shared" si="602"/>
        <v>8.3720000000000005E-5</v>
      </c>
      <c r="C16759" s="5">
        <v>83720</v>
      </c>
      <c r="D16759" s="74">
        <f t="shared" si="601"/>
        <v>6.1413939857042383E-4</v>
      </c>
      <c r="E16759" s="46"/>
      <c r="F16759" s="3"/>
      <c r="G16759" s="3"/>
      <c r="H16759" s="3"/>
      <c r="I16759" s="3"/>
      <c r="Y16759" s="27"/>
    </row>
    <row r="16760" spans="2:25" x14ac:dyDescent="0.25">
      <c r="B16760" s="6">
        <f t="shared" si="602"/>
        <v>8.3725000000000002E-5</v>
      </c>
      <c r="C16760" s="5">
        <v>83725</v>
      </c>
      <c r="D16760" s="74">
        <f t="shared" si="601"/>
        <v>6.1399505015059038E-4</v>
      </c>
      <c r="E16760" s="46"/>
      <c r="F16760" s="3"/>
      <c r="G16760" s="3"/>
      <c r="H16760" s="3"/>
      <c r="I16760" s="3"/>
      <c r="Y16760" s="27"/>
    </row>
    <row r="16761" spans="2:25" x14ac:dyDescent="0.25">
      <c r="B16761" s="6">
        <f t="shared" si="602"/>
        <v>8.373E-5</v>
      </c>
      <c r="C16761" s="5">
        <v>83730</v>
      </c>
      <c r="D16761" s="74">
        <f t="shared" si="601"/>
        <v>6.1385074413306483E-4</v>
      </c>
      <c r="E16761" s="46"/>
      <c r="F16761" s="3"/>
      <c r="G16761" s="3"/>
      <c r="H16761" s="3"/>
      <c r="I16761" s="3"/>
      <c r="Y16761" s="27"/>
    </row>
    <row r="16762" spans="2:25" x14ac:dyDescent="0.25">
      <c r="B16762" s="6">
        <f t="shared" si="602"/>
        <v>8.3735000000000011E-5</v>
      </c>
      <c r="C16762" s="5">
        <v>83735</v>
      </c>
      <c r="D16762" s="74">
        <f t="shared" si="601"/>
        <v>6.1370648050290265E-4</v>
      </c>
      <c r="E16762" s="46"/>
      <c r="F16762" s="3"/>
      <c r="G16762" s="3"/>
      <c r="H16762" s="3"/>
      <c r="I16762" s="3"/>
      <c r="Y16762" s="27"/>
    </row>
    <row r="16763" spans="2:25" x14ac:dyDescent="0.25">
      <c r="B16763" s="6">
        <f t="shared" si="602"/>
        <v>8.3740000000000008E-5</v>
      </c>
      <c r="C16763" s="5">
        <v>83740</v>
      </c>
      <c r="D16763" s="74">
        <f t="shared" si="601"/>
        <v>6.1356225924516733E-4</v>
      </c>
      <c r="E16763" s="46"/>
      <c r="F16763" s="3"/>
      <c r="G16763" s="3"/>
      <c r="H16763" s="3"/>
      <c r="I16763" s="3"/>
      <c r="Y16763" s="27"/>
    </row>
    <row r="16764" spans="2:25" x14ac:dyDescent="0.25">
      <c r="B16764" s="6">
        <f t="shared" si="602"/>
        <v>8.3745000000000005E-5</v>
      </c>
      <c r="C16764" s="5">
        <v>83745</v>
      </c>
      <c r="D16764" s="74">
        <f t="shared" si="601"/>
        <v>6.1341808034492561E-4</v>
      </c>
      <c r="E16764" s="46"/>
      <c r="F16764" s="3"/>
      <c r="G16764" s="3"/>
      <c r="H16764" s="3"/>
      <c r="I16764" s="3"/>
      <c r="Y16764" s="27"/>
    </row>
    <row r="16765" spans="2:25" x14ac:dyDescent="0.25">
      <c r="B16765" s="6">
        <f t="shared" si="602"/>
        <v>8.3750000000000003E-5</v>
      </c>
      <c r="C16765" s="5">
        <v>83750</v>
      </c>
      <c r="D16765" s="74">
        <f t="shared" si="601"/>
        <v>6.1327394378725094E-4</v>
      </c>
      <c r="E16765" s="46"/>
      <c r="F16765" s="3"/>
      <c r="G16765" s="3"/>
      <c r="H16765" s="3"/>
      <c r="I16765" s="3"/>
      <c r="Y16765" s="27"/>
    </row>
    <row r="16766" spans="2:25" x14ac:dyDescent="0.25">
      <c r="B16766" s="6">
        <f t="shared" si="602"/>
        <v>8.3755E-5</v>
      </c>
      <c r="C16766" s="5">
        <v>83755</v>
      </c>
      <c r="D16766" s="74">
        <f t="shared" si="601"/>
        <v>6.1312984955722558E-4</v>
      </c>
      <c r="E16766" s="46"/>
      <c r="F16766" s="3"/>
      <c r="G16766" s="3"/>
      <c r="H16766" s="3"/>
      <c r="I16766" s="3"/>
      <c r="Y16766" s="27"/>
    </row>
    <row r="16767" spans="2:25" x14ac:dyDescent="0.25">
      <c r="B16767" s="6">
        <f t="shared" si="602"/>
        <v>8.3760000000000011E-5</v>
      </c>
      <c r="C16767" s="5">
        <v>83760</v>
      </c>
      <c r="D16767" s="74">
        <f t="shared" si="601"/>
        <v>6.1298579763993525E-4</v>
      </c>
      <c r="E16767" s="46"/>
      <c r="F16767" s="3"/>
      <c r="G16767" s="3"/>
      <c r="H16767" s="3"/>
      <c r="I16767" s="3"/>
      <c r="Y16767" s="27"/>
    </row>
    <row r="16768" spans="2:25" x14ac:dyDescent="0.25">
      <c r="B16768" s="6">
        <f t="shared" si="602"/>
        <v>8.3765000000000009E-5</v>
      </c>
      <c r="C16768" s="5">
        <v>83765</v>
      </c>
      <c r="D16768" s="74">
        <f t="shared" si="601"/>
        <v>6.1284178802047291E-4</v>
      </c>
      <c r="E16768" s="46"/>
      <c r="F16768" s="3"/>
      <c r="G16768" s="3"/>
      <c r="H16768" s="3"/>
      <c r="I16768" s="3"/>
      <c r="Y16768" s="27"/>
    </row>
    <row r="16769" spans="2:25" x14ac:dyDescent="0.25">
      <c r="B16769" s="6">
        <f t="shared" si="602"/>
        <v>8.3770000000000006E-5</v>
      </c>
      <c r="C16769" s="5">
        <v>83770</v>
      </c>
      <c r="D16769" s="74">
        <f t="shared" si="601"/>
        <v>6.126978206839373E-4</v>
      </c>
      <c r="E16769" s="46"/>
      <c r="F16769" s="3"/>
      <c r="G16769" s="3"/>
      <c r="H16769" s="3"/>
      <c r="I16769" s="3"/>
      <c r="Y16769" s="27"/>
    </row>
    <row r="16770" spans="2:25" x14ac:dyDescent="0.25">
      <c r="B16770" s="6">
        <f t="shared" si="602"/>
        <v>8.3775000000000003E-5</v>
      </c>
      <c r="C16770" s="5">
        <v>83775</v>
      </c>
      <c r="D16770" s="74">
        <f t="shared" si="601"/>
        <v>6.1255389561543376E-4</v>
      </c>
      <c r="E16770" s="46"/>
      <c r="F16770" s="3"/>
      <c r="G16770" s="3"/>
      <c r="H16770" s="3"/>
      <c r="I16770" s="3"/>
      <c r="Y16770" s="27"/>
    </row>
    <row r="16771" spans="2:25" x14ac:dyDescent="0.25">
      <c r="B16771" s="6">
        <f t="shared" si="602"/>
        <v>8.3780000000000001E-5</v>
      </c>
      <c r="C16771" s="5">
        <v>83780</v>
      </c>
      <c r="D16771" s="74">
        <f t="shared" si="601"/>
        <v>6.1241001280007239E-4</v>
      </c>
      <c r="E16771" s="46"/>
      <c r="F16771" s="3"/>
      <c r="G16771" s="3"/>
      <c r="H16771" s="3"/>
      <c r="I16771" s="3"/>
      <c r="Y16771" s="27"/>
    </row>
    <row r="16772" spans="2:25" x14ac:dyDescent="0.25">
      <c r="B16772" s="6">
        <f t="shared" si="602"/>
        <v>8.3785000000000012E-5</v>
      </c>
      <c r="C16772" s="5">
        <v>83785</v>
      </c>
      <c r="D16772" s="74">
        <f t="shared" si="601"/>
        <v>6.1226617222297143E-4</v>
      </c>
      <c r="E16772" s="46"/>
      <c r="F16772" s="3"/>
      <c r="G16772" s="3"/>
      <c r="H16772" s="3"/>
      <c r="I16772" s="3"/>
      <c r="Y16772" s="27"/>
    </row>
    <row r="16773" spans="2:25" x14ac:dyDescent="0.25">
      <c r="B16773" s="6">
        <f t="shared" si="602"/>
        <v>8.3790000000000009E-5</v>
      </c>
      <c r="C16773" s="5">
        <v>83790</v>
      </c>
      <c r="D16773" s="74">
        <f t="shared" si="601"/>
        <v>6.1212237386925358E-4</v>
      </c>
      <c r="E16773" s="46"/>
      <c r="F16773" s="3"/>
      <c r="G16773" s="3"/>
      <c r="H16773" s="3"/>
      <c r="I16773" s="3"/>
      <c r="Y16773" s="27"/>
    </row>
    <row r="16774" spans="2:25" x14ac:dyDescent="0.25">
      <c r="B16774" s="6">
        <f t="shared" si="602"/>
        <v>8.3795000000000007E-5</v>
      </c>
      <c r="C16774" s="5">
        <v>83795</v>
      </c>
      <c r="D16774" s="74">
        <f t="shared" si="601"/>
        <v>6.1197861772404856E-4</v>
      </c>
      <c r="E16774" s="46"/>
      <c r="F16774" s="3"/>
      <c r="G16774" s="3"/>
      <c r="H16774" s="3"/>
      <c r="I16774" s="3"/>
      <c r="Y16774" s="27"/>
    </row>
    <row r="16775" spans="2:25" x14ac:dyDescent="0.25">
      <c r="B16775" s="6">
        <f t="shared" si="602"/>
        <v>8.3800000000000004E-5</v>
      </c>
      <c r="C16775" s="5">
        <v>83800</v>
      </c>
      <c r="D16775" s="74">
        <f t="shared" si="601"/>
        <v>6.1183490377249251E-4</v>
      </c>
      <c r="E16775" s="46"/>
      <c r="F16775" s="3"/>
      <c r="G16775" s="3"/>
      <c r="H16775" s="3"/>
      <c r="I16775" s="3"/>
      <c r="Y16775" s="27"/>
    </row>
    <row r="16776" spans="2:25" x14ac:dyDescent="0.25">
      <c r="B16776" s="6">
        <f t="shared" si="602"/>
        <v>8.3805000000000001E-5</v>
      </c>
      <c r="C16776" s="5">
        <v>83805</v>
      </c>
      <c r="D16776" s="74">
        <f t="shared" si="601"/>
        <v>6.11691231999726E-4</v>
      </c>
      <c r="E16776" s="46"/>
      <c r="F16776" s="3"/>
      <c r="G16776" s="3"/>
      <c r="H16776" s="3"/>
      <c r="I16776" s="3"/>
      <c r="Y16776" s="27"/>
    </row>
    <row r="16777" spans="2:25" x14ac:dyDescent="0.25">
      <c r="B16777" s="6">
        <f t="shared" si="602"/>
        <v>8.3809999999999999E-5</v>
      </c>
      <c r="C16777" s="5">
        <v>83810</v>
      </c>
      <c r="D16777" s="74">
        <f t="shared" si="601"/>
        <v>6.1154760239089654E-4</v>
      </c>
      <c r="E16777" s="46"/>
      <c r="F16777" s="3"/>
      <c r="G16777" s="3"/>
      <c r="H16777" s="3"/>
      <c r="I16777" s="3"/>
      <c r="Y16777" s="27"/>
    </row>
    <row r="16778" spans="2:25" x14ac:dyDescent="0.25">
      <c r="B16778" s="6">
        <f t="shared" si="602"/>
        <v>8.381500000000001E-5</v>
      </c>
      <c r="C16778" s="5">
        <v>83815</v>
      </c>
      <c r="D16778" s="74">
        <f t="shared" si="601"/>
        <v>6.1140401493115881E-4</v>
      </c>
      <c r="E16778" s="46"/>
      <c r="F16778" s="3"/>
      <c r="G16778" s="3"/>
      <c r="H16778" s="3"/>
      <c r="I16778" s="3"/>
      <c r="Y16778" s="27"/>
    </row>
    <row r="16779" spans="2:25" x14ac:dyDescent="0.25">
      <c r="B16779" s="6">
        <f t="shared" si="602"/>
        <v>8.3820000000000007E-5</v>
      </c>
      <c r="C16779" s="5">
        <v>83820</v>
      </c>
      <c r="D16779" s="74">
        <f t="shared" si="601"/>
        <v>6.1126046960567279E-4</v>
      </c>
      <c r="E16779" s="46"/>
      <c r="F16779" s="3"/>
      <c r="G16779" s="3"/>
      <c r="H16779" s="3"/>
      <c r="I16779" s="3"/>
      <c r="Y16779" s="27"/>
    </row>
    <row r="16780" spans="2:25" x14ac:dyDescent="0.25">
      <c r="B16780" s="6">
        <f t="shared" si="602"/>
        <v>8.3825000000000005E-5</v>
      </c>
      <c r="C16780" s="5">
        <v>83825</v>
      </c>
      <c r="D16780" s="74">
        <f t="shared" si="601"/>
        <v>6.1111696639960496E-4</v>
      </c>
      <c r="E16780" s="46"/>
      <c r="F16780" s="3"/>
      <c r="G16780" s="3"/>
      <c r="H16780" s="3"/>
      <c r="I16780" s="3"/>
      <c r="Y16780" s="27"/>
    </row>
    <row r="16781" spans="2:25" x14ac:dyDescent="0.25">
      <c r="B16781" s="6">
        <f t="shared" si="602"/>
        <v>8.3830000000000002E-5</v>
      </c>
      <c r="C16781" s="5">
        <v>83830</v>
      </c>
      <c r="D16781" s="74">
        <f t="shared" si="601"/>
        <v>6.1097350529812605E-4</v>
      </c>
      <c r="E16781" s="46"/>
      <c r="F16781" s="3"/>
      <c r="G16781" s="3"/>
      <c r="H16781" s="3"/>
      <c r="I16781" s="3"/>
      <c r="Y16781" s="27"/>
    </row>
    <row r="16782" spans="2:25" x14ac:dyDescent="0.25">
      <c r="B16782" s="6">
        <f t="shared" si="602"/>
        <v>8.3834999999999999E-5</v>
      </c>
      <c r="C16782" s="5">
        <v>83835</v>
      </c>
      <c r="D16782" s="74">
        <f t="shared" si="601"/>
        <v>6.1083008628641544E-4</v>
      </c>
      <c r="E16782" s="46"/>
      <c r="F16782" s="3"/>
      <c r="G16782" s="3"/>
      <c r="H16782" s="3"/>
      <c r="I16782" s="3"/>
      <c r="Y16782" s="27"/>
    </row>
    <row r="16783" spans="2:25" x14ac:dyDescent="0.25">
      <c r="B16783" s="6">
        <f t="shared" si="602"/>
        <v>8.384000000000001E-5</v>
      </c>
      <c r="C16783" s="5">
        <v>83840</v>
      </c>
      <c r="D16783" s="74">
        <f t="shared" si="601"/>
        <v>6.1068670934965631E-4</v>
      </c>
      <c r="E16783" s="46"/>
      <c r="F16783" s="3"/>
      <c r="G16783" s="3"/>
      <c r="H16783" s="3"/>
      <c r="I16783" s="3"/>
      <c r="Y16783" s="27"/>
    </row>
    <row r="16784" spans="2:25" x14ac:dyDescent="0.25">
      <c r="B16784" s="6">
        <f t="shared" si="602"/>
        <v>8.3845000000000008E-5</v>
      </c>
      <c r="C16784" s="5">
        <v>83845</v>
      </c>
      <c r="D16784" s="74">
        <f t="shared" si="601"/>
        <v>6.1054337447303956E-4</v>
      </c>
      <c r="E16784" s="46"/>
      <c r="F16784" s="3"/>
      <c r="G16784" s="3"/>
      <c r="H16784" s="3"/>
      <c r="I16784" s="3"/>
      <c r="Y16784" s="27"/>
    </row>
    <row r="16785" spans="2:25" x14ac:dyDescent="0.25">
      <c r="B16785" s="6">
        <f t="shared" si="602"/>
        <v>8.3850000000000005E-5</v>
      </c>
      <c r="C16785" s="5">
        <v>83850</v>
      </c>
      <c r="D16785" s="74">
        <f t="shared" si="601"/>
        <v>6.1040008164176245E-4</v>
      </c>
      <c r="E16785" s="46"/>
      <c r="F16785" s="3"/>
      <c r="G16785" s="3"/>
      <c r="H16785" s="3"/>
      <c r="I16785" s="3"/>
      <c r="Y16785" s="27"/>
    </row>
    <row r="16786" spans="2:25" x14ac:dyDescent="0.25">
      <c r="B16786" s="6">
        <f t="shared" si="602"/>
        <v>8.3855000000000003E-5</v>
      </c>
      <c r="C16786" s="5">
        <v>83855</v>
      </c>
      <c r="D16786" s="74">
        <f t="shared" si="601"/>
        <v>6.1025683084102716E-4</v>
      </c>
      <c r="E16786" s="46"/>
      <c r="F16786" s="3"/>
      <c r="G16786" s="3"/>
      <c r="H16786" s="3"/>
      <c r="I16786" s="3"/>
      <c r="Y16786" s="27"/>
    </row>
    <row r="16787" spans="2:25" x14ac:dyDescent="0.25">
      <c r="B16787" s="6">
        <f t="shared" si="602"/>
        <v>8.386E-5</v>
      </c>
      <c r="C16787" s="5">
        <v>83860</v>
      </c>
      <c r="D16787" s="74">
        <f t="shared" ref="D16787:D16850" si="603">IF(ISERROR($D$12*2*PI()*$D$4*$D$5^2/B16787^5*10^-9*(1/(EXP(($D$4*$D$5)/(B16787*$D$6*($D$9)))-1))),0,$D$12*2*PI()*$D$4*$D$5^2/B16787^5*10^-9*(1/(EXP(($D$4*$D$5)/(B16787*$D$6*($D$9)))-1)))</f>
        <v>6.1011362205604114E-4</v>
      </c>
      <c r="E16787" s="46"/>
      <c r="F16787" s="3"/>
      <c r="G16787" s="3"/>
      <c r="H16787" s="3"/>
      <c r="I16787" s="3"/>
      <c r="Y16787" s="27"/>
    </row>
    <row r="16788" spans="2:25" x14ac:dyDescent="0.25">
      <c r="B16788" s="6">
        <f t="shared" ref="B16788:B16851" si="604">C16788*10^-9</f>
        <v>8.3865000000000011E-5</v>
      </c>
      <c r="C16788" s="5">
        <v>83865</v>
      </c>
      <c r="D16788" s="74">
        <f t="shared" si="603"/>
        <v>6.0997045527202151E-4</v>
      </c>
      <c r="E16788" s="46"/>
      <c r="F16788" s="3"/>
      <c r="G16788" s="3"/>
      <c r="H16788" s="3"/>
      <c r="I16788" s="3"/>
      <c r="Y16788" s="27"/>
    </row>
    <row r="16789" spans="2:25" x14ac:dyDescent="0.25">
      <c r="B16789" s="6">
        <f t="shared" si="604"/>
        <v>8.3870000000000008E-5</v>
      </c>
      <c r="C16789" s="5">
        <v>83870</v>
      </c>
      <c r="D16789" s="74">
        <f t="shared" si="603"/>
        <v>6.0982733047418595E-4</v>
      </c>
      <c r="E16789" s="46"/>
      <c r="F16789" s="3"/>
      <c r="G16789" s="3"/>
      <c r="H16789" s="3"/>
      <c r="I16789" s="3"/>
      <c r="Y16789" s="27"/>
    </row>
    <row r="16790" spans="2:25" x14ac:dyDescent="0.25">
      <c r="B16790" s="6">
        <f t="shared" si="604"/>
        <v>8.3875000000000006E-5</v>
      </c>
      <c r="C16790" s="5">
        <v>83875</v>
      </c>
      <c r="D16790" s="74">
        <f t="shared" si="603"/>
        <v>6.0968424764776437E-4</v>
      </c>
      <c r="E16790" s="46"/>
      <c r="F16790" s="3"/>
      <c r="G16790" s="3"/>
      <c r="H16790" s="3"/>
      <c r="I16790" s="3"/>
      <c r="Y16790" s="27"/>
    </row>
    <row r="16791" spans="2:25" x14ac:dyDescent="0.25">
      <c r="B16791" s="6">
        <f t="shared" si="604"/>
        <v>8.3880000000000003E-5</v>
      </c>
      <c r="C16791" s="5">
        <v>83880</v>
      </c>
      <c r="D16791" s="74">
        <f t="shared" si="603"/>
        <v>6.09541206777987E-4</v>
      </c>
      <c r="E16791" s="46"/>
      <c r="F16791" s="3"/>
      <c r="G16791" s="3"/>
      <c r="H16791" s="3"/>
      <c r="I16791" s="3"/>
      <c r="Y16791" s="27"/>
    </row>
    <row r="16792" spans="2:25" x14ac:dyDescent="0.25">
      <c r="B16792" s="6">
        <f t="shared" si="604"/>
        <v>8.3885000000000001E-5</v>
      </c>
      <c r="C16792" s="5">
        <v>83885</v>
      </c>
      <c r="D16792" s="74">
        <f t="shared" si="603"/>
        <v>6.0939820785009449E-4</v>
      </c>
      <c r="E16792" s="46"/>
      <c r="F16792" s="3"/>
      <c r="G16792" s="3"/>
      <c r="H16792" s="3"/>
      <c r="I16792" s="3"/>
      <c r="Y16792" s="27"/>
    </row>
    <row r="16793" spans="2:25" x14ac:dyDescent="0.25">
      <c r="B16793" s="6">
        <f t="shared" si="604"/>
        <v>8.3890000000000012E-5</v>
      </c>
      <c r="C16793" s="5">
        <v>83890</v>
      </c>
      <c r="D16793" s="74">
        <f t="shared" si="603"/>
        <v>6.0925525084933063E-4</v>
      </c>
      <c r="E16793" s="46"/>
      <c r="F16793" s="3"/>
      <c r="G16793" s="3"/>
      <c r="H16793" s="3"/>
      <c r="I16793" s="3"/>
      <c r="Y16793" s="27"/>
    </row>
    <row r="16794" spans="2:25" x14ac:dyDescent="0.25">
      <c r="B16794" s="6">
        <f t="shared" si="604"/>
        <v>8.3895000000000009E-5</v>
      </c>
      <c r="C16794" s="5">
        <v>83895</v>
      </c>
      <c r="D16794" s="74">
        <f t="shared" si="603"/>
        <v>6.0911233576094799E-4</v>
      </c>
      <c r="E16794" s="46"/>
      <c r="F16794" s="3"/>
      <c r="G16794" s="3"/>
      <c r="H16794" s="3"/>
      <c r="I16794" s="3"/>
      <c r="Y16794" s="27"/>
    </row>
    <row r="16795" spans="2:25" x14ac:dyDescent="0.25">
      <c r="B16795" s="6">
        <f t="shared" si="604"/>
        <v>8.3900000000000006E-5</v>
      </c>
      <c r="C16795" s="5">
        <v>83900</v>
      </c>
      <c r="D16795" s="74">
        <f t="shared" si="603"/>
        <v>6.0896946257020306E-4</v>
      </c>
      <c r="E16795" s="46"/>
      <c r="F16795" s="3"/>
      <c r="G16795" s="3"/>
      <c r="H16795" s="3"/>
      <c r="I16795" s="3"/>
      <c r="Y16795" s="27"/>
    </row>
    <row r="16796" spans="2:25" x14ac:dyDescent="0.25">
      <c r="B16796" s="6">
        <f t="shared" si="604"/>
        <v>8.3905000000000004E-5</v>
      </c>
      <c r="C16796" s="5">
        <v>83905</v>
      </c>
      <c r="D16796" s="74">
        <f t="shared" si="603"/>
        <v>6.088266312623585E-4</v>
      </c>
      <c r="E16796" s="46"/>
      <c r="F16796" s="3"/>
      <c r="G16796" s="3"/>
      <c r="H16796" s="3"/>
      <c r="I16796" s="3"/>
      <c r="Y16796" s="27"/>
    </row>
    <row r="16797" spans="2:25" x14ac:dyDescent="0.25">
      <c r="B16797" s="6">
        <f t="shared" si="604"/>
        <v>8.3910000000000001E-5</v>
      </c>
      <c r="C16797" s="5">
        <v>83910</v>
      </c>
      <c r="D16797" s="74">
        <f t="shared" si="603"/>
        <v>6.0868384182268442E-4</v>
      </c>
      <c r="E16797" s="46"/>
      <c r="F16797" s="3"/>
      <c r="G16797" s="3"/>
      <c r="H16797" s="3"/>
      <c r="I16797" s="3"/>
      <c r="Y16797" s="27"/>
    </row>
    <row r="16798" spans="2:25" x14ac:dyDescent="0.25">
      <c r="B16798" s="6">
        <f t="shared" si="604"/>
        <v>8.3914999999999999E-5</v>
      </c>
      <c r="C16798" s="5">
        <v>83915</v>
      </c>
      <c r="D16798" s="74">
        <f t="shared" si="603"/>
        <v>6.0854109423645489E-4</v>
      </c>
      <c r="E16798" s="46"/>
      <c r="F16798" s="3"/>
      <c r="G16798" s="3"/>
      <c r="H16798" s="3"/>
      <c r="I16798" s="3"/>
      <c r="Y16798" s="27"/>
    </row>
    <row r="16799" spans="2:25" x14ac:dyDescent="0.25">
      <c r="B16799" s="6">
        <f t="shared" si="604"/>
        <v>8.392000000000001E-5</v>
      </c>
      <c r="C16799" s="5">
        <v>83920</v>
      </c>
      <c r="D16799" s="74">
        <f t="shared" si="603"/>
        <v>6.0839838848895185E-4</v>
      </c>
      <c r="E16799" s="46"/>
      <c r="F16799" s="3"/>
      <c r="G16799" s="3"/>
      <c r="H16799" s="3"/>
      <c r="I16799" s="3"/>
      <c r="Y16799" s="27"/>
    </row>
    <row r="16800" spans="2:25" x14ac:dyDescent="0.25">
      <c r="B16800" s="6">
        <f t="shared" si="604"/>
        <v>8.3925000000000007E-5</v>
      </c>
      <c r="C16800" s="5">
        <v>83925</v>
      </c>
      <c r="D16800" s="74">
        <f t="shared" si="603"/>
        <v>6.0825572456546214E-4</v>
      </c>
      <c r="E16800" s="46"/>
      <c r="F16800" s="3"/>
      <c r="G16800" s="3"/>
      <c r="H16800" s="3"/>
      <c r="I16800" s="3"/>
      <c r="Y16800" s="27"/>
    </row>
    <row r="16801" spans="2:25" x14ac:dyDescent="0.25">
      <c r="B16801" s="6">
        <f t="shared" si="604"/>
        <v>8.3930000000000004E-5</v>
      </c>
      <c r="C16801" s="5">
        <v>83930</v>
      </c>
      <c r="D16801" s="74">
        <f t="shared" si="603"/>
        <v>6.0811310245128104E-4</v>
      </c>
      <c r="E16801" s="46"/>
      <c r="F16801" s="3"/>
      <c r="G16801" s="3"/>
      <c r="H16801" s="3"/>
      <c r="I16801" s="3"/>
      <c r="Y16801" s="27"/>
    </row>
    <row r="16802" spans="2:25" x14ac:dyDescent="0.25">
      <c r="B16802" s="6">
        <f t="shared" si="604"/>
        <v>8.3935000000000002E-5</v>
      </c>
      <c r="C16802" s="5">
        <v>83935</v>
      </c>
      <c r="D16802" s="74">
        <f t="shared" si="603"/>
        <v>6.0797052213170581E-4</v>
      </c>
      <c r="E16802" s="46"/>
      <c r="F16802" s="3"/>
      <c r="G16802" s="3"/>
      <c r="H16802" s="3"/>
      <c r="I16802" s="3"/>
      <c r="Y16802" s="27"/>
    </row>
    <row r="16803" spans="2:25" x14ac:dyDescent="0.25">
      <c r="B16803" s="6">
        <f t="shared" si="604"/>
        <v>8.3939999999999999E-5</v>
      </c>
      <c r="C16803" s="5">
        <v>83940</v>
      </c>
      <c r="D16803" s="74">
        <f t="shared" si="603"/>
        <v>6.0782798359204204E-4</v>
      </c>
      <c r="E16803" s="46"/>
      <c r="F16803" s="3"/>
      <c r="G16803" s="3"/>
      <c r="H16803" s="3"/>
      <c r="I16803" s="3"/>
      <c r="Y16803" s="27"/>
    </row>
    <row r="16804" spans="2:25" x14ac:dyDescent="0.25">
      <c r="B16804" s="6">
        <f t="shared" si="604"/>
        <v>8.394500000000001E-5</v>
      </c>
      <c r="C16804" s="5">
        <v>83945</v>
      </c>
      <c r="D16804" s="74">
        <f t="shared" si="603"/>
        <v>6.0768548681760213E-4</v>
      </c>
      <c r="E16804" s="46"/>
      <c r="F16804" s="3"/>
      <c r="G16804" s="3"/>
      <c r="H16804" s="3"/>
      <c r="I16804" s="3"/>
      <c r="Y16804" s="27"/>
    </row>
    <row r="16805" spans="2:25" x14ac:dyDescent="0.25">
      <c r="B16805" s="6">
        <f t="shared" si="604"/>
        <v>8.3950000000000008E-5</v>
      </c>
      <c r="C16805" s="5">
        <v>83950</v>
      </c>
      <c r="D16805" s="74">
        <f t="shared" si="603"/>
        <v>6.0754303179370276E-4</v>
      </c>
      <c r="E16805" s="46"/>
      <c r="F16805" s="3"/>
      <c r="G16805" s="3"/>
      <c r="H16805" s="3"/>
      <c r="I16805" s="3"/>
      <c r="Y16805" s="27"/>
    </row>
    <row r="16806" spans="2:25" x14ac:dyDescent="0.25">
      <c r="B16806" s="6">
        <f t="shared" si="604"/>
        <v>8.3955000000000005E-5</v>
      </c>
      <c r="C16806" s="5">
        <v>83955</v>
      </c>
      <c r="D16806" s="74">
        <f t="shared" si="603"/>
        <v>6.0740061850566879E-4</v>
      </c>
      <c r="E16806" s="46"/>
      <c r="F16806" s="3"/>
      <c r="G16806" s="3"/>
      <c r="H16806" s="3"/>
      <c r="I16806" s="3"/>
      <c r="Y16806" s="27"/>
    </row>
    <row r="16807" spans="2:25" x14ac:dyDescent="0.25">
      <c r="B16807" s="6">
        <f t="shared" si="604"/>
        <v>8.3960000000000003E-5</v>
      </c>
      <c r="C16807" s="5">
        <v>83960</v>
      </c>
      <c r="D16807" s="74">
        <f t="shared" si="603"/>
        <v>6.0725824693882828E-4</v>
      </c>
      <c r="E16807" s="46"/>
      <c r="F16807" s="3"/>
      <c r="G16807" s="3"/>
      <c r="H16807" s="3"/>
      <c r="I16807" s="3"/>
      <c r="Y16807" s="27"/>
    </row>
    <row r="16808" spans="2:25" x14ac:dyDescent="0.25">
      <c r="B16808" s="6">
        <f t="shared" si="604"/>
        <v>8.3965E-5</v>
      </c>
      <c r="C16808" s="5">
        <v>83965</v>
      </c>
      <c r="D16808" s="74">
        <f t="shared" si="603"/>
        <v>6.0711591707851716E-4</v>
      </c>
      <c r="E16808" s="46"/>
      <c r="F16808" s="3"/>
      <c r="G16808" s="3"/>
      <c r="H16808" s="3"/>
      <c r="I16808" s="3"/>
      <c r="Y16808" s="27"/>
    </row>
    <row r="16809" spans="2:25" x14ac:dyDescent="0.25">
      <c r="B16809" s="6">
        <f t="shared" si="604"/>
        <v>8.3970000000000011E-5</v>
      </c>
      <c r="C16809" s="5">
        <v>83970</v>
      </c>
      <c r="D16809" s="74">
        <f t="shared" si="603"/>
        <v>6.0697362891007735E-4</v>
      </c>
      <c r="E16809" s="46"/>
      <c r="F16809" s="3"/>
      <c r="G16809" s="3"/>
      <c r="H16809" s="3"/>
      <c r="I16809" s="3"/>
      <c r="Y16809" s="27"/>
    </row>
    <row r="16810" spans="2:25" x14ac:dyDescent="0.25">
      <c r="B16810" s="6">
        <f t="shared" si="604"/>
        <v>8.3975000000000008E-5</v>
      </c>
      <c r="C16810" s="5">
        <v>83975</v>
      </c>
      <c r="D16810" s="74">
        <f t="shared" si="603"/>
        <v>6.0683138241885586E-4</v>
      </c>
      <c r="E16810" s="46"/>
      <c r="F16810" s="3"/>
      <c r="G16810" s="3"/>
      <c r="H16810" s="3"/>
      <c r="I16810" s="3"/>
      <c r="Y16810" s="27"/>
    </row>
    <row r="16811" spans="2:25" x14ac:dyDescent="0.25">
      <c r="B16811" s="6">
        <f t="shared" si="604"/>
        <v>8.3980000000000006E-5</v>
      </c>
      <c r="C16811" s="5">
        <v>83980</v>
      </c>
      <c r="D16811" s="74">
        <f t="shared" si="603"/>
        <v>6.0668917759020718E-4</v>
      </c>
      <c r="E16811" s="46"/>
      <c r="F16811" s="3"/>
      <c r="G16811" s="3"/>
      <c r="H16811" s="3"/>
      <c r="I16811" s="3"/>
      <c r="Y16811" s="27"/>
    </row>
    <row r="16812" spans="2:25" x14ac:dyDescent="0.25">
      <c r="B16812" s="6">
        <f t="shared" si="604"/>
        <v>8.3985000000000003E-5</v>
      </c>
      <c r="C16812" s="5">
        <v>83985</v>
      </c>
      <c r="D16812" s="74">
        <f t="shared" si="603"/>
        <v>6.0654701440948937E-4</v>
      </c>
      <c r="E16812" s="46"/>
      <c r="F16812" s="3"/>
      <c r="G16812" s="3"/>
      <c r="H16812" s="3"/>
      <c r="I16812" s="3"/>
      <c r="Y16812" s="27"/>
    </row>
    <row r="16813" spans="2:25" x14ac:dyDescent="0.25">
      <c r="B16813" s="6">
        <f t="shared" si="604"/>
        <v>8.3990000000000001E-5</v>
      </c>
      <c r="C16813" s="5">
        <v>83990</v>
      </c>
      <c r="D16813" s="74">
        <f t="shared" si="603"/>
        <v>6.0640489286207004E-4</v>
      </c>
      <c r="E16813" s="46"/>
      <c r="F16813" s="3"/>
      <c r="G16813" s="3"/>
      <c r="H16813" s="3"/>
      <c r="I16813" s="3"/>
      <c r="Y16813" s="27"/>
    </row>
    <row r="16814" spans="2:25" x14ac:dyDescent="0.25">
      <c r="B16814" s="6">
        <f t="shared" si="604"/>
        <v>8.3995000000000011E-5</v>
      </c>
      <c r="C16814" s="5">
        <v>83995</v>
      </c>
      <c r="D16814" s="74">
        <f t="shared" si="603"/>
        <v>6.062628129333182E-4</v>
      </c>
      <c r="E16814" s="46"/>
      <c r="F16814" s="3"/>
      <c r="G16814" s="3"/>
      <c r="H16814" s="3"/>
      <c r="I16814" s="3"/>
      <c r="Y16814" s="27"/>
    </row>
    <row r="16815" spans="2:25" x14ac:dyDescent="0.25">
      <c r="B16815" s="6">
        <f t="shared" si="604"/>
        <v>8.4000000000000009E-5</v>
      </c>
      <c r="C16815" s="5">
        <v>84000</v>
      </c>
      <c r="D16815" s="74">
        <f t="shared" si="603"/>
        <v>6.0612077460861372E-4</v>
      </c>
      <c r="E16815" s="46"/>
      <c r="F16815" s="3"/>
      <c r="G16815" s="3"/>
      <c r="H16815" s="3"/>
      <c r="I16815" s="3"/>
      <c r="Y16815" s="27"/>
    </row>
    <row r="16816" spans="2:25" x14ac:dyDescent="0.25">
      <c r="B16816" s="6">
        <f t="shared" si="604"/>
        <v>8.4005000000000006E-5</v>
      </c>
      <c r="C16816" s="5">
        <v>84005</v>
      </c>
      <c r="D16816" s="74">
        <f t="shared" si="603"/>
        <v>6.0597877787333927E-4</v>
      </c>
      <c r="E16816" s="46"/>
      <c r="F16816" s="3"/>
      <c r="G16816" s="3"/>
      <c r="H16816" s="3"/>
      <c r="I16816" s="3"/>
      <c r="Y16816" s="27"/>
    </row>
    <row r="16817" spans="2:25" x14ac:dyDescent="0.25">
      <c r="B16817" s="6">
        <f t="shared" si="604"/>
        <v>8.4010000000000004E-5</v>
      </c>
      <c r="C16817" s="5">
        <v>84010</v>
      </c>
      <c r="D16817" s="74">
        <f t="shared" si="603"/>
        <v>6.0583682271288415E-4</v>
      </c>
      <c r="E16817" s="46"/>
      <c r="F16817" s="3"/>
      <c r="G16817" s="3"/>
      <c r="H16817" s="3"/>
      <c r="I16817" s="3"/>
      <c r="Y16817" s="27"/>
    </row>
    <row r="16818" spans="2:25" x14ac:dyDescent="0.25">
      <c r="B16818" s="6">
        <f t="shared" si="604"/>
        <v>8.4015000000000001E-5</v>
      </c>
      <c r="C16818" s="5">
        <v>84015</v>
      </c>
      <c r="D16818" s="74">
        <f t="shared" si="603"/>
        <v>6.0569490911264415E-4</v>
      </c>
      <c r="E16818" s="46"/>
      <c r="F16818" s="3"/>
      <c r="G16818" s="3"/>
      <c r="H16818" s="3"/>
      <c r="I16818" s="3"/>
      <c r="Y16818" s="27"/>
    </row>
    <row r="16819" spans="2:25" x14ac:dyDescent="0.25">
      <c r="B16819" s="6">
        <f t="shared" si="604"/>
        <v>8.4019999999999999E-5</v>
      </c>
      <c r="C16819" s="5">
        <v>84020</v>
      </c>
      <c r="D16819" s="74">
        <f t="shared" si="603"/>
        <v>6.0555303705802071E-4</v>
      </c>
      <c r="E16819" s="46"/>
      <c r="F16819" s="3"/>
      <c r="G16819" s="3"/>
      <c r="H16819" s="3"/>
      <c r="I16819" s="3"/>
      <c r="Y16819" s="27"/>
    </row>
    <row r="16820" spans="2:25" x14ac:dyDescent="0.25">
      <c r="B16820" s="6">
        <f t="shared" si="604"/>
        <v>8.402500000000001E-5</v>
      </c>
      <c r="C16820" s="5">
        <v>84025</v>
      </c>
      <c r="D16820" s="74">
        <f t="shared" si="603"/>
        <v>6.0541120653442144E-4</v>
      </c>
      <c r="E16820" s="46"/>
      <c r="F16820" s="3"/>
      <c r="G16820" s="3"/>
      <c r="H16820" s="3"/>
      <c r="I16820" s="3"/>
      <c r="Y16820" s="27"/>
    </row>
    <row r="16821" spans="2:25" x14ac:dyDescent="0.25">
      <c r="B16821" s="6">
        <f t="shared" si="604"/>
        <v>8.4030000000000007E-5</v>
      </c>
      <c r="C16821" s="5">
        <v>84030</v>
      </c>
      <c r="D16821" s="74">
        <f t="shared" si="603"/>
        <v>6.0526941752725937E-4</v>
      </c>
      <c r="E16821" s="46"/>
      <c r="F16821" s="3"/>
      <c r="G16821" s="3"/>
      <c r="H16821" s="3"/>
      <c r="I16821" s="3"/>
      <c r="Y16821" s="27"/>
    </row>
    <row r="16822" spans="2:25" x14ac:dyDescent="0.25">
      <c r="B16822" s="6">
        <f t="shared" si="604"/>
        <v>8.4035000000000004E-5</v>
      </c>
      <c r="C16822" s="5">
        <v>84035</v>
      </c>
      <c r="D16822" s="74">
        <f t="shared" si="603"/>
        <v>6.0512767002195481E-4</v>
      </c>
      <c r="E16822" s="46"/>
      <c r="F16822" s="3"/>
      <c r="G16822" s="3"/>
      <c r="H16822" s="3"/>
      <c r="I16822" s="3"/>
      <c r="Y16822" s="27"/>
    </row>
    <row r="16823" spans="2:25" x14ac:dyDescent="0.25">
      <c r="B16823" s="6">
        <f t="shared" si="604"/>
        <v>8.4040000000000002E-5</v>
      </c>
      <c r="C16823" s="5">
        <v>84040</v>
      </c>
      <c r="D16823" s="74">
        <f t="shared" si="603"/>
        <v>6.0498596400393261E-4</v>
      </c>
      <c r="E16823" s="46"/>
      <c r="F16823" s="3"/>
      <c r="G16823" s="3"/>
      <c r="H16823" s="3"/>
      <c r="I16823" s="3"/>
      <c r="Y16823" s="27"/>
    </row>
    <row r="16824" spans="2:25" x14ac:dyDescent="0.25">
      <c r="B16824" s="6">
        <f t="shared" si="604"/>
        <v>8.4044999999999999E-5</v>
      </c>
      <c r="C16824" s="5">
        <v>84045</v>
      </c>
      <c r="D16824" s="74">
        <f t="shared" si="603"/>
        <v>6.0484429945862445E-4</v>
      </c>
      <c r="E16824" s="46"/>
      <c r="F16824" s="3"/>
      <c r="G16824" s="3"/>
      <c r="H16824" s="3"/>
      <c r="I16824" s="3"/>
      <c r="Y16824" s="27"/>
    </row>
    <row r="16825" spans="2:25" x14ac:dyDescent="0.25">
      <c r="B16825" s="6">
        <f t="shared" si="604"/>
        <v>8.405000000000001E-5</v>
      </c>
      <c r="C16825" s="5">
        <v>84050</v>
      </c>
      <c r="D16825" s="74">
        <f t="shared" si="603"/>
        <v>6.0470267637146723E-4</v>
      </c>
      <c r="E16825" s="46"/>
      <c r="F16825" s="3"/>
      <c r="G16825" s="3"/>
      <c r="H16825" s="3"/>
      <c r="I16825" s="3"/>
      <c r="Y16825" s="27"/>
    </row>
    <row r="16826" spans="2:25" x14ac:dyDescent="0.25">
      <c r="B16826" s="6">
        <f t="shared" si="604"/>
        <v>8.4055000000000008E-5</v>
      </c>
      <c r="C16826" s="5">
        <v>84055</v>
      </c>
      <c r="D16826" s="74">
        <f t="shared" si="603"/>
        <v>6.0456109472790422E-4</v>
      </c>
      <c r="E16826" s="46"/>
      <c r="F16826" s="3"/>
      <c r="G16826" s="3"/>
      <c r="H16826" s="3"/>
      <c r="I16826" s="3"/>
      <c r="Y16826" s="27"/>
    </row>
    <row r="16827" spans="2:25" x14ac:dyDescent="0.25">
      <c r="B16827" s="6">
        <f t="shared" si="604"/>
        <v>8.4060000000000005E-5</v>
      </c>
      <c r="C16827" s="5">
        <v>84060</v>
      </c>
      <c r="D16827" s="74">
        <f t="shared" si="603"/>
        <v>6.04419554513385E-4</v>
      </c>
      <c r="E16827" s="46"/>
      <c r="F16827" s="3"/>
      <c r="G16827" s="3"/>
      <c r="H16827" s="3"/>
      <c r="I16827" s="3"/>
      <c r="Y16827" s="27"/>
    </row>
    <row r="16828" spans="2:25" x14ac:dyDescent="0.25">
      <c r="B16828" s="6">
        <f t="shared" si="604"/>
        <v>8.4065000000000002E-5</v>
      </c>
      <c r="C16828" s="5">
        <v>84065</v>
      </c>
      <c r="D16828" s="74">
        <f t="shared" si="603"/>
        <v>6.0427805571336597E-4</v>
      </c>
      <c r="E16828" s="46"/>
      <c r="F16828" s="3"/>
      <c r="G16828" s="3"/>
      <c r="H16828" s="3"/>
      <c r="I16828" s="3"/>
      <c r="Y16828" s="27"/>
    </row>
    <row r="16829" spans="2:25" x14ac:dyDescent="0.25">
      <c r="B16829" s="6">
        <f t="shared" si="604"/>
        <v>8.407E-5</v>
      </c>
      <c r="C16829" s="5">
        <v>84070</v>
      </c>
      <c r="D16829" s="74">
        <f t="shared" si="603"/>
        <v>6.0413659831330669E-4</v>
      </c>
      <c r="E16829" s="46"/>
      <c r="F16829" s="3"/>
      <c r="G16829" s="3"/>
      <c r="H16829" s="3"/>
      <c r="I16829" s="3"/>
      <c r="Y16829" s="27"/>
    </row>
    <row r="16830" spans="2:25" x14ac:dyDescent="0.25">
      <c r="B16830" s="6">
        <f t="shared" si="604"/>
        <v>8.4075000000000011E-5</v>
      </c>
      <c r="C16830" s="5">
        <v>84075</v>
      </c>
      <c r="D16830" s="74">
        <f t="shared" si="603"/>
        <v>6.0399518229867406E-4</v>
      </c>
      <c r="E16830" s="46"/>
      <c r="F16830" s="3"/>
      <c r="G16830" s="3"/>
      <c r="H16830" s="3"/>
      <c r="I16830" s="3"/>
      <c r="Y16830" s="27"/>
    </row>
    <row r="16831" spans="2:25" x14ac:dyDescent="0.25">
      <c r="B16831" s="6">
        <f t="shared" si="604"/>
        <v>8.4080000000000008E-5</v>
      </c>
      <c r="C16831" s="5">
        <v>84080</v>
      </c>
      <c r="D16831" s="74">
        <f t="shared" si="603"/>
        <v>6.0385380765494271E-4</v>
      </c>
      <c r="E16831" s="46"/>
      <c r="F16831" s="3"/>
      <c r="G16831" s="3"/>
      <c r="H16831" s="3"/>
      <c r="I16831" s="3"/>
      <c r="Y16831" s="27"/>
    </row>
    <row r="16832" spans="2:25" x14ac:dyDescent="0.25">
      <c r="B16832" s="6">
        <f t="shared" si="604"/>
        <v>8.4085000000000006E-5</v>
      </c>
      <c r="C16832" s="5">
        <v>84085</v>
      </c>
      <c r="D16832" s="74">
        <f t="shared" si="603"/>
        <v>6.0371247436759128E-4</v>
      </c>
      <c r="E16832" s="46"/>
      <c r="F16832" s="3"/>
      <c r="G16832" s="3"/>
      <c r="H16832" s="3"/>
      <c r="I16832" s="3"/>
      <c r="Y16832" s="27"/>
    </row>
    <row r="16833" spans="2:25" x14ac:dyDescent="0.25">
      <c r="B16833" s="6">
        <f t="shared" si="604"/>
        <v>8.4090000000000003E-5</v>
      </c>
      <c r="C16833" s="5">
        <v>84090</v>
      </c>
      <c r="D16833" s="74">
        <f t="shared" si="603"/>
        <v>6.0357118242210369E-4</v>
      </c>
      <c r="E16833" s="46"/>
      <c r="F16833" s="3"/>
      <c r="G16833" s="3"/>
      <c r="H16833" s="3"/>
      <c r="I16833" s="3"/>
      <c r="Y16833" s="27"/>
    </row>
    <row r="16834" spans="2:25" x14ac:dyDescent="0.25">
      <c r="B16834" s="6">
        <f t="shared" si="604"/>
        <v>8.4095E-5</v>
      </c>
      <c r="C16834" s="5">
        <v>84095</v>
      </c>
      <c r="D16834" s="74">
        <f t="shared" si="603"/>
        <v>6.0342993180397214E-4</v>
      </c>
      <c r="E16834" s="46"/>
      <c r="F16834" s="3"/>
      <c r="G16834" s="3"/>
      <c r="H16834" s="3"/>
      <c r="I16834" s="3"/>
      <c r="Y16834" s="27"/>
    </row>
    <row r="16835" spans="2:25" x14ac:dyDescent="0.25">
      <c r="B16835" s="6">
        <f t="shared" si="604"/>
        <v>8.4100000000000011E-5</v>
      </c>
      <c r="C16835" s="5">
        <v>84100</v>
      </c>
      <c r="D16835" s="74">
        <f t="shared" si="603"/>
        <v>6.0328872249869239E-4</v>
      </c>
      <c r="E16835" s="46"/>
      <c r="F16835" s="3"/>
      <c r="G16835" s="3"/>
      <c r="H16835" s="3"/>
      <c r="I16835" s="3"/>
      <c r="Y16835" s="27"/>
    </row>
    <row r="16836" spans="2:25" x14ac:dyDescent="0.25">
      <c r="B16836" s="6">
        <f t="shared" si="604"/>
        <v>8.4105000000000009E-5</v>
      </c>
      <c r="C16836" s="5">
        <v>84105</v>
      </c>
      <c r="D16836" s="74">
        <f t="shared" si="603"/>
        <v>6.0314755449176875E-4</v>
      </c>
      <c r="E16836" s="46"/>
      <c r="F16836" s="3"/>
      <c r="G16836" s="3"/>
      <c r="H16836" s="3"/>
      <c r="I16836" s="3"/>
      <c r="Y16836" s="27"/>
    </row>
    <row r="16837" spans="2:25" x14ac:dyDescent="0.25">
      <c r="B16837" s="6">
        <f t="shared" si="604"/>
        <v>8.4110000000000006E-5</v>
      </c>
      <c r="C16837" s="5">
        <v>84110</v>
      </c>
      <c r="D16837" s="74">
        <f t="shared" si="603"/>
        <v>6.030064277687087E-4</v>
      </c>
      <c r="E16837" s="46"/>
      <c r="F16837" s="3"/>
      <c r="G16837" s="3"/>
      <c r="H16837" s="3"/>
      <c r="I16837" s="3"/>
      <c r="Y16837" s="27"/>
    </row>
    <row r="16838" spans="2:25" x14ac:dyDescent="0.25">
      <c r="B16838" s="6">
        <f t="shared" si="604"/>
        <v>8.4115000000000004E-5</v>
      </c>
      <c r="C16838" s="5">
        <v>84115</v>
      </c>
      <c r="D16838" s="74">
        <f t="shared" si="603"/>
        <v>6.0286534231502752E-4</v>
      </c>
      <c r="E16838" s="46"/>
      <c r="F16838" s="3"/>
      <c r="G16838" s="3"/>
      <c r="H16838" s="3"/>
      <c r="I16838" s="3"/>
      <c r="Y16838" s="27"/>
    </row>
    <row r="16839" spans="2:25" x14ac:dyDescent="0.25">
      <c r="B16839" s="6">
        <f t="shared" si="604"/>
        <v>8.4120000000000001E-5</v>
      </c>
      <c r="C16839" s="5">
        <v>84120</v>
      </c>
      <c r="D16839" s="74">
        <f t="shared" si="603"/>
        <v>6.0272429811624633E-4</v>
      </c>
      <c r="E16839" s="46"/>
      <c r="F16839" s="3"/>
      <c r="G16839" s="3"/>
      <c r="H16839" s="3"/>
      <c r="I16839" s="3"/>
      <c r="Y16839" s="27"/>
    </row>
    <row r="16840" spans="2:25" x14ac:dyDescent="0.25">
      <c r="B16840" s="6">
        <f t="shared" si="604"/>
        <v>8.4125000000000012E-5</v>
      </c>
      <c r="C16840" s="5">
        <v>84125</v>
      </c>
      <c r="D16840" s="74">
        <f t="shared" si="603"/>
        <v>6.0258329515788995E-4</v>
      </c>
      <c r="E16840" s="46"/>
      <c r="F16840" s="3"/>
      <c r="G16840" s="3"/>
      <c r="H16840" s="3"/>
      <c r="I16840" s="3"/>
      <c r="Y16840" s="27"/>
    </row>
    <row r="16841" spans="2:25" x14ac:dyDescent="0.25">
      <c r="B16841" s="6">
        <f t="shared" si="604"/>
        <v>8.4130000000000009E-5</v>
      </c>
      <c r="C16841" s="5">
        <v>84130</v>
      </c>
      <c r="D16841" s="74">
        <f t="shared" si="603"/>
        <v>6.0244233342549231E-4</v>
      </c>
      <c r="E16841" s="46"/>
      <c r="F16841" s="3"/>
      <c r="G16841" s="3"/>
      <c r="H16841" s="3"/>
      <c r="I16841" s="3"/>
      <c r="Y16841" s="27"/>
    </row>
    <row r="16842" spans="2:25" x14ac:dyDescent="0.25">
      <c r="B16842" s="6">
        <f t="shared" si="604"/>
        <v>8.4135000000000007E-5</v>
      </c>
      <c r="C16842" s="5">
        <v>84135</v>
      </c>
      <c r="D16842" s="74">
        <f t="shared" si="603"/>
        <v>6.0230141290459145E-4</v>
      </c>
      <c r="E16842" s="46"/>
      <c r="F16842" s="3"/>
      <c r="G16842" s="3"/>
      <c r="H16842" s="3"/>
      <c r="I16842" s="3"/>
      <c r="Y16842" s="27"/>
    </row>
    <row r="16843" spans="2:25" x14ac:dyDescent="0.25">
      <c r="B16843" s="6">
        <f t="shared" si="604"/>
        <v>8.4140000000000004E-5</v>
      </c>
      <c r="C16843" s="5">
        <v>84140</v>
      </c>
      <c r="D16843" s="74">
        <f t="shared" si="603"/>
        <v>6.021605335807316E-4</v>
      </c>
      <c r="E16843" s="46"/>
      <c r="F16843" s="3"/>
      <c r="G16843" s="3"/>
      <c r="H16843" s="3"/>
      <c r="I16843" s="3"/>
      <c r="Y16843" s="27"/>
    </row>
    <row r="16844" spans="2:25" x14ac:dyDescent="0.25">
      <c r="B16844" s="6">
        <f t="shared" si="604"/>
        <v>8.4145000000000002E-5</v>
      </c>
      <c r="C16844" s="5">
        <v>84145</v>
      </c>
      <c r="D16844" s="74">
        <f t="shared" si="603"/>
        <v>6.0201969543946261E-4</v>
      </c>
      <c r="E16844" s="46"/>
      <c r="F16844" s="3"/>
      <c r="G16844" s="3"/>
      <c r="H16844" s="3"/>
      <c r="I16844" s="3"/>
      <c r="Y16844" s="27"/>
    </row>
    <row r="16845" spans="2:25" x14ac:dyDescent="0.25">
      <c r="B16845" s="6">
        <f t="shared" si="604"/>
        <v>8.4149999999999999E-5</v>
      </c>
      <c r="C16845" s="5">
        <v>84150</v>
      </c>
      <c r="D16845" s="74">
        <f t="shared" si="603"/>
        <v>6.018788984663415E-4</v>
      </c>
      <c r="E16845" s="46"/>
      <c r="F16845" s="3"/>
      <c r="G16845" s="3"/>
      <c r="H16845" s="3"/>
      <c r="I16845" s="3"/>
      <c r="Y16845" s="27"/>
    </row>
    <row r="16846" spans="2:25" x14ac:dyDescent="0.25">
      <c r="B16846" s="6">
        <f t="shared" si="604"/>
        <v>8.415500000000001E-5</v>
      </c>
      <c r="C16846" s="5">
        <v>84155</v>
      </c>
      <c r="D16846" s="74">
        <f t="shared" si="603"/>
        <v>6.0173814264692931E-4</v>
      </c>
      <c r="E16846" s="46"/>
      <c r="F16846" s="3"/>
      <c r="G16846" s="3"/>
      <c r="H16846" s="3"/>
      <c r="I16846" s="3"/>
      <c r="Y16846" s="27"/>
    </row>
    <row r="16847" spans="2:25" x14ac:dyDescent="0.25">
      <c r="B16847" s="6">
        <f t="shared" si="604"/>
        <v>8.4160000000000007E-5</v>
      </c>
      <c r="C16847" s="5">
        <v>84160</v>
      </c>
      <c r="D16847" s="74">
        <f t="shared" si="603"/>
        <v>6.0159742796679454E-4</v>
      </c>
      <c r="E16847" s="46"/>
      <c r="F16847" s="3"/>
      <c r="G16847" s="3"/>
      <c r="H16847" s="3"/>
      <c r="I16847" s="3"/>
      <c r="Y16847" s="27"/>
    </row>
    <row r="16848" spans="2:25" x14ac:dyDescent="0.25">
      <c r="B16848" s="6">
        <f t="shared" si="604"/>
        <v>8.4165000000000005E-5</v>
      </c>
      <c r="C16848" s="5">
        <v>84165</v>
      </c>
      <c r="D16848" s="74">
        <f t="shared" si="603"/>
        <v>6.0145675441151134E-4</v>
      </c>
      <c r="E16848" s="46"/>
      <c r="F16848" s="3"/>
      <c r="G16848" s="3"/>
      <c r="H16848" s="3"/>
      <c r="I16848" s="3"/>
      <c r="Y16848" s="27"/>
    </row>
    <row r="16849" spans="2:25" x14ac:dyDescent="0.25">
      <c r="B16849" s="6">
        <f t="shared" si="604"/>
        <v>8.4170000000000002E-5</v>
      </c>
      <c r="C16849" s="5">
        <v>84170</v>
      </c>
      <c r="D16849" s="74">
        <f t="shared" si="603"/>
        <v>6.0131612196665852E-4</v>
      </c>
      <c r="E16849" s="46"/>
      <c r="F16849" s="3"/>
      <c r="G16849" s="3"/>
      <c r="H16849" s="3"/>
      <c r="I16849" s="3"/>
      <c r="Y16849" s="27"/>
    </row>
    <row r="16850" spans="2:25" x14ac:dyDescent="0.25">
      <c r="B16850" s="6">
        <f t="shared" si="604"/>
        <v>8.4175E-5</v>
      </c>
      <c r="C16850" s="5">
        <v>84175</v>
      </c>
      <c r="D16850" s="74">
        <f t="shared" si="603"/>
        <v>6.0117553061782248E-4</v>
      </c>
      <c r="E16850" s="46"/>
      <c r="F16850" s="3"/>
      <c r="G16850" s="3"/>
      <c r="H16850" s="3"/>
      <c r="I16850" s="3"/>
      <c r="Y16850" s="27"/>
    </row>
    <row r="16851" spans="2:25" x14ac:dyDescent="0.25">
      <c r="B16851" s="6">
        <f t="shared" si="604"/>
        <v>8.4180000000000011E-5</v>
      </c>
      <c r="C16851" s="5">
        <v>84180</v>
      </c>
      <c r="D16851" s="74">
        <f t="shared" ref="D16851:D16914" si="605">IF(ISERROR($D$12*2*PI()*$D$4*$D$5^2/B16851^5*10^-9*(1/(EXP(($D$4*$D$5)/(B16851*$D$6*($D$9)))-1))),0,$D$12*2*PI()*$D$4*$D$5^2/B16851^5*10^-9*(1/(EXP(($D$4*$D$5)/(B16851*$D$6*($D$9)))-1)))</f>
        <v>6.0103498035059407E-4</v>
      </c>
      <c r="E16851" s="46"/>
      <c r="F16851" s="3"/>
      <c r="G16851" s="3"/>
      <c r="H16851" s="3"/>
      <c r="I16851" s="3"/>
      <c r="Y16851" s="27"/>
    </row>
    <row r="16852" spans="2:25" x14ac:dyDescent="0.25">
      <c r="B16852" s="6">
        <f t="shared" ref="B16852:B16915" si="606">C16852*10^-9</f>
        <v>8.4185000000000008E-5</v>
      </c>
      <c r="C16852" s="5">
        <v>84185</v>
      </c>
      <c r="D16852" s="74">
        <f t="shared" si="605"/>
        <v>6.0089447115057215E-4</v>
      </c>
      <c r="E16852" s="46"/>
      <c r="F16852" s="3"/>
      <c r="G16852" s="3"/>
      <c r="H16852" s="3"/>
      <c r="I16852" s="3"/>
      <c r="Y16852" s="27"/>
    </row>
    <row r="16853" spans="2:25" x14ac:dyDescent="0.25">
      <c r="B16853" s="6">
        <f t="shared" si="606"/>
        <v>8.4190000000000005E-5</v>
      </c>
      <c r="C16853" s="5">
        <v>84190</v>
      </c>
      <c r="D16853" s="74">
        <f t="shared" si="605"/>
        <v>6.0075400300335896E-4</v>
      </c>
      <c r="E16853" s="46"/>
      <c r="F16853" s="3"/>
      <c r="G16853" s="3"/>
      <c r="H16853" s="3"/>
      <c r="I16853" s="3"/>
      <c r="Y16853" s="27"/>
    </row>
    <row r="16854" spans="2:25" x14ac:dyDescent="0.25">
      <c r="B16854" s="6">
        <f t="shared" si="606"/>
        <v>8.4195000000000003E-5</v>
      </c>
      <c r="C16854" s="5">
        <v>84195</v>
      </c>
      <c r="D16854" s="74">
        <f t="shared" si="605"/>
        <v>6.0061357589456354E-4</v>
      </c>
      <c r="E16854" s="46"/>
      <c r="F16854" s="3"/>
      <c r="G16854" s="3"/>
      <c r="H16854" s="3"/>
      <c r="I16854" s="3"/>
      <c r="Y16854" s="27"/>
    </row>
    <row r="16855" spans="2:25" x14ac:dyDescent="0.25">
      <c r="B16855" s="6">
        <f t="shared" si="606"/>
        <v>8.42E-5</v>
      </c>
      <c r="C16855" s="5">
        <v>84200</v>
      </c>
      <c r="D16855" s="74">
        <f t="shared" si="605"/>
        <v>6.0047318980980158E-4</v>
      </c>
      <c r="E16855" s="46"/>
      <c r="F16855" s="3"/>
      <c r="G16855" s="3"/>
      <c r="H16855" s="3"/>
      <c r="I16855" s="3"/>
      <c r="Y16855" s="27"/>
    </row>
    <row r="16856" spans="2:25" x14ac:dyDescent="0.25">
      <c r="B16856" s="6">
        <f t="shared" si="606"/>
        <v>8.4205000000000011E-5</v>
      </c>
      <c r="C16856" s="5">
        <v>84205</v>
      </c>
      <c r="D16856" s="74">
        <f t="shared" si="605"/>
        <v>6.0033284473469319E-4</v>
      </c>
      <c r="E16856" s="46"/>
      <c r="F16856" s="3"/>
      <c r="G16856" s="3"/>
      <c r="H16856" s="3"/>
      <c r="I16856" s="3"/>
      <c r="Y16856" s="27"/>
    </row>
    <row r="16857" spans="2:25" x14ac:dyDescent="0.25">
      <c r="B16857" s="6">
        <f t="shared" si="606"/>
        <v>8.4210000000000009E-5</v>
      </c>
      <c r="C16857" s="5">
        <v>84210</v>
      </c>
      <c r="D16857" s="74">
        <f t="shared" si="605"/>
        <v>6.0019254065486651E-4</v>
      </c>
      <c r="E16857" s="46"/>
      <c r="F16857" s="3"/>
      <c r="G16857" s="3"/>
      <c r="H16857" s="3"/>
      <c r="I16857" s="3"/>
      <c r="Y16857" s="27"/>
    </row>
    <row r="16858" spans="2:25" x14ac:dyDescent="0.25">
      <c r="B16858" s="6">
        <f t="shared" si="606"/>
        <v>8.4215000000000006E-5</v>
      </c>
      <c r="C16858" s="5">
        <v>84215</v>
      </c>
      <c r="D16858" s="74">
        <f t="shared" si="605"/>
        <v>6.0005227755595305E-4</v>
      </c>
      <c r="E16858" s="46"/>
      <c r="F16858" s="3"/>
      <c r="G16858" s="3"/>
      <c r="H16858" s="3"/>
      <c r="I16858" s="3"/>
      <c r="Y16858" s="27"/>
    </row>
    <row r="16859" spans="2:25" x14ac:dyDescent="0.25">
      <c r="B16859" s="6">
        <f t="shared" si="606"/>
        <v>8.4220000000000003E-5</v>
      </c>
      <c r="C16859" s="5">
        <v>84220</v>
      </c>
      <c r="D16859" s="74">
        <f t="shared" si="605"/>
        <v>5.9991205542359266E-4</v>
      </c>
      <c r="E16859" s="46"/>
      <c r="F16859" s="3"/>
      <c r="G16859" s="3"/>
      <c r="H16859" s="3"/>
      <c r="I16859" s="3"/>
      <c r="Y16859" s="27"/>
    </row>
    <row r="16860" spans="2:25" x14ac:dyDescent="0.25">
      <c r="B16860" s="6">
        <f t="shared" si="606"/>
        <v>8.4225000000000001E-5</v>
      </c>
      <c r="C16860" s="5">
        <v>84225</v>
      </c>
      <c r="D16860" s="74">
        <f t="shared" si="605"/>
        <v>5.9977187424342844E-4</v>
      </c>
      <c r="E16860" s="46"/>
      <c r="F16860" s="3"/>
      <c r="G16860" s="3"/>
      <c r="H16860" s="3"/>
      <c r="I16860" s="3"/>
      <c r="Y16860" s="27"/>
    </row>
    <row r="16861" spans="2:25" x14ac:dyDescent="0.25">
      <c r="B16861" s="6">
        <f t="shared" si="606"/>
        <v>8.4230000000000012E-5</v>
      </c>
      <c r="C16861" s="5">
        <v>84230</v>
      </c>
      <c r="D16861" s="74">
        <f t="shared" si="605"/>
        <v>5.9963173400111097E-4</v>
      </c>
      <c r="E16861" s="46"/>
      <c r="F16861" s="3"/>
      <c r="G16861" s="3"/>
      <c r="H16861" s="3"/>
      <c r="I16861" s="3"/>
      <c r="Y16861" s="27"/>
    </row>
    <row r="16862" spans="2:25" x14ac:dyDescent="0.25">
      <c r="B16862" s="6">
        <f t="shared" si="606"/>
        <v>8.4235000000000009E-5</v>
      </c>
      <c r="C16862" s="5">
        <v>84235</v>
      </c>
      <c r="D16862" s="74">
        <f t="shared" si="605"/>
        <v>5.9949163468229788E-4</v>
      </c>
      <c r="E16862" s="46"/>
      <c r="F16862" s="3"/>
      <c r="G16862" s="3"/>
      <c r="H16862" s="3"/>
      <c r="I16862" s="3"/>
      <c r="Y16862" s="27"/>
    </row>
    <row r="16863" spans="2:25" x14ac:dyDescent="0.25">
      <c r="B16863" s="6">
        <f t="shared" si="606"/>
        <v>8.4240000000000007E-5</v>
      </c>
      <c r="C16863" s="5">
        <v>84240</v>
      </c>
      <c r="D16863" s="74">
        <f t="shared" si="605"/>
        <v>5.993515762726504E-4</v>
      </c>
      <c r="E16863" s="46"/>
      <c r="F16863" s="3"/>
      <c r="G16863" s="3"/>
      <c r="H16863" s="3"/>
      <c r="I16863" s="3"/>
      <c r="Y16863" s="27"/>
    </row>
    <row r="16864" spans="2:25" x14ac:dyDescent="0.25">
      <c r="B16864" s="6">
        <f t="shared" si="606"/>
        <v>8.4245000000000004E-5</v>
      </c>
      <c r="C16864" s="5">
        <v>84245</v>
      </c>
      <c r="D16864" s="74">
        <f t="shared" si="605"/>
        <v>5.9921155875783535E-4</v>
      </c>
      <c r="E16864" s="46"/>
      <c r="F16864" s="3"/>
      <c r="G16864" s="3"/>
      <c r="H16864" s="3"/>
      <c r="I16864" s="3"/>
      <c r="Y16864" s="27"/>
    </row>
    <row r="16865" spans="2:25" x14ac:dyDescent="0.25">
      <c r="B16865" s="6">
        <f t="shared" si="606"/>
        <v>8.4250000000000001E-5</v>
      </c>
      <c r="C16865" s="5">
        <v>84250</v>
      </c>
      <c r="D16865" s="74">
        <f t="shared" si="605"/>
        <v>5.9907158212352794E-4</v>
      </c>
      <c r="E16865" s="46"/>
      <c r="F16865" s="3"/>
      <c r="G16865" s="3"/>
      <c r="H16865" s="3"/>
      <c r="I16865" s="3"/>
      <c r="Y16865" s="27"/>
    </row>
    <row r="16866" spans="2:25" x14ac:dyDescent="0.25">
      <c r="B16866" s="6">
        <f t="shared" si="606"/>
        <v>8.4254999999999999E-5</v>
      </c>
      <c r="C16866" s="5">
        <v>84255</v>
      </c>
      <c r="D16866" s="74">
        <f t="shared" si="605"/>
        <v>5.9893164635540716E-4</v>
      </c>
      <c r="E16866" s="46"/>
      <c r="F16866" s="3"/>
      <c r="G16866" s="3"/>
      <c r="H16866" s="3"/>
      <c r="I16866" s="3"/>
      <c r="Y16866" s="27"/>
    </row>
    <row r="16867" spans="2:25" x14ac:dyDescent="0.25">
      <c r="B16867" s="6">
        <f t="shared" si="606"/>
        <v>8.426000000000001E-5</v>
      </c>
      <c r="C16867" s="5">
        <v>84260</v>
      </c>
      <c r="D16867" s="74">
        <f t="shared" si="605"/>
        <v>5.987917514391585E-4</v>
      </c>
      <c r="E16867" s="46"/>
      <c r="F16867" s="3"/>
      <c r="G16867" s="3"/>
      <c r="H16867" s="3"/>
      <c r="I16867" s="3"/>
      <c r="Y16867" s="27"/>
    </row>
    <row r="16868" spans="2:25" x14ac:dyDescent="0.25">
      <c r="B16868" s="6">
        <f t="shared" si="606"/>
        <v>8.4265000000000007E-5</v>
      </c>
      <c r="C16868" s="5">
        <v>84265</v>
      </c>
      <c r="D16868" s="74">
        <f t="shared" si="605"/>
        <v>5.986518973604743E-4</v>
      </c>
      <c r="E16868" s="46"/>
      <c r="F16868" s="3"/>
      <c r="G16868" s="3"/>
      <c r="H16868" s="3"/>
      <c r="I16868" s="3"/>
      <c r="Y16868" s="27"/>
    </row>
    <row r="16869" spans="2:25" x14ac:dyDescent="0.25">
      <c r="B16869" s="6">
        <f t="shared" si="606"/>
        <v>8.4270000000000005E-5</v>
      </c>
      <c r="C16869" s="5">
        <v>84270</v>
      </c>
      <c r="D16869" s="74">
        <f t="shared" si="605"/>
        <v>5.9851208410505023E-4</v>
      </c>
      <c r="E16869" s="46"/>
      <c r="F16869" s="3"/>
      <c r="G16869" s="3"/>
      <c r="H16869" s="3"/>
      <c r="I16869" s="3"/>
      <c r="Y16869" s="27"/>
    </row>
    <row r="16870" spans="2:25" x14ac:dyDescent="0.25">
      <c r="B16870" s="6">
        <f t="shared" si="606"/>
        <v>8.4275000000000002E-5</v>
      </c>
      <c r="C16870" s="5">
        <v>84275</v>
      </c>
      <c r="D16870" s="74">
        <f t="shared" si="605"/>
        <v>5.983723116585899E-4</v>
      </c>
      <c r="E16870" s="46"/>
      <c r="F16870" s="3"/>
      <c r="G16870" s="3"/>
      <c r="H16870" s="3"/>
      <c r="I16870" s="3"/>
      <c r="Y16870" s="27"/>
    </row>
    <row r="16871" spans="2:25" x14ac:dyDescent="0.25">
      <c r="B16871" s="6">
        <f t="shared" si="606"/>
        <v>8.4279999999999999E-5</v>
      </c>
      <c r="C16871" s="5">
        <v>84280</v>
      </c>
      <c r="D16871" s="74">
        <f t="shared" si="605"/>
        <v>5.9823258000680276E-4</v>
      </c>
      <c r="E16871" s="46"/>
      <c r="F16871" s="3"/>
      <c r="G16871" s="3"/>
      <c r="H16871" s="3"/>
      <c r="I16871" s="3"/>
      <c r="Y16871" s="27"/>
    </row>
    <row r="16872" spans="2:25" x14ac:dyDescent="0.25">
      <c r="B16872" s="6">
        <f t="shared" si="606"/>
        <v>8.428500000000001E-5</v>
      </c>
      <c r="C16872" s="5">
        <v>84285</v>
      </c>
      <c r="D16872" s="74">
        <f t="shared" si="605"/>
        <v>5.9809288913540229E-4</v>
      </c>
      <c r="E16872" s="46"/>
      <c r="F16872" s="3"/>
      <c r="G16872" s="3"/>
      <c r="H16872" s="3"/>
      <c r="I16872" s="3"/>
      <c r="Y16872" s="27"/>
    </row>
    <row r="16873" spans="2:25" x14ac:dyDescent="0.25">
      <c r="B16873" s="6">
        <f t="shared" si="606"/>
        <v>8.4290000000000008E-5</v>
      </c>
      <c r="C16873" s="5">
        <v>84290</v>
      </c>
      <c r="D16873" s="74">
        <f t="shared" si="605"/>
        <v>5.9795323903011073E-4</v>
      </c>
      <c r="E16873" s="46"/>
      <c r="F16873" s="3"/>
      <c r="G16873" s="3"/>
      <c r="H16873" s="3"/>
      <c r="I16873" s="3"/>
      <c r="Y16873" s="27"/>
    </row>
    <row r="16874" spans="2:25" x14ac:dyDescent="0.25">
      <c r="B16874" s="6">
        <f t="shared" si="606"/>
        <v>8.4295000000000005E-5</v>
      </c>
      <c r="C16874" s="5">
        <v>84295</v>
      </c>
      <c r="D16874" s="74">
        <f t="shared" si="605"/>
        <v>5.978136296766525E-4</v>
      </c>
      <c r="E16874" s="46"/>
      <c r="F16874" s="3"/>
      <c r="G16874" s="3"/>
      <c r="H16874" s="3"/>
      <c r="I16874" s="3"/>
      <c r="Y16874" s="27"/>
    </row>
    <row r="16875" spans="2:25" x14ac:dyDescent="0.25">
      <c r="B16875" s="6">
        <f t="shared" si="606"/>
        <v>8.4300000000000003E-5</v>
      </c>
      <c r="C16875" s="5">
        <v>84300</v>
      </c>
      <c r="D16875" s="74">
        <f t="shared" si="605"/>
        <v>5.9767406106076167E-4</v>
      </c>
      <c r="E16875" s="46"/>
      <c r="F16875" s="3"/>
      <c r="G16875" s="3"/>
      <c r="H16875" s="3"/>
      <c r="I16875" s="3"/>
      <c r="Y16875" s="27"/>
    </row>
    <row r="16876" spans="2:25" x14ac:dyDescent="0.25">
      <c r="B16876" s="6">
        <f t="shared" si="606"/>
        <v>8.4305E-5</v>
      </c>
      <c r="C16876" s="5">
        <v>84305</v>
      </c>
      <c r="D16876" s="74">
        <f t="shared" si="605"/>
        <v>5.9753453316817599E-4</v>
      </c>
      <c r="E16876" s="46"/>
      <c r="F16876" s="3"/>
      <c r="G16876" s="3"/>
      <c r="H16876" s="3"/>
      <c r="I16876" s="3"/>
      <c r="Y16876" s="27"/>
    </row>
    <row r="16877" spans="2:25" x14ac:dyDescent="0.25">
      <c r="B16877" s="6">
        <f t="shared" si="606"/>
        <v>8.4310000000000011E-5</v>
      </c>
      <c r="C16877" s="5">
        <v>84310</v>
      </c>
      <c r="D16877" s="74">
        <f t="shared" si="605"/>
        <v>5.9739504598463756E-4</v>
      </c>
      <c r="E16877" s="46"/>
      <c r="F16877" s="3"/>
      <c r="G16877" s="3"/>
      <c r="H16877" s="3"/>
      <c r="I16877" s="3"/>
      <c r="Y16877" s="27"/>
    </row>
    <row r="16878" spans="2:25" x14ac:dyDescent="0.25">
      <c r="B16878" s="6">
        <f t="shared" si="606"/>
        <v>8.4315000000000008E-5</v>
      </c>
      <c r="C16878" s="5">
        <v>84315</v>
      </c>
      <c r="D16878" s="74">
        <f t="shared" si="605"/>
        <v>5.9725559949589725E-4</v>
      </c>
      <c r="E16878" s="46"/>
      <c r="F16878" s="3"/>
      <c r="G16878" s="3"/>
      <c r="H16878" s="3"/>
      <c r="I16878" s="3"/>
      <c r="Y16878" s="27"/>
    </row>
    <row r="16879" spans="2:25" x14ac:dyDescent="0.25">
      <c r="B16879" s="6">
        <f t="shared" si="606"/>
        <v>8.4320000000000006E-5</v>
      </c>
      <c r="C16879" s="5">
        <v>84320</v>
      </c>
      <c r="D16879" s="74">
        <f t="shared" si="605"/>
        <v>5.9711619368771124E-4</v>
      </c>
      <c r="E16879" s="46"/>
      <c r="F16879" s="3"/>
      <c r="G16879" s="3"/>
      <c r="H16879" s="3"/>
      <c r="I16879" s="3"/>
      <c r="Y16879" s="27"/>
    </row>
    <row r="16880" spans="2:25" x14ac:dyDescent="0.25">
      <c r="B16880" s="6">
        <f t="shared" si="606"/>
        <v>8.4325000000000003E-5</v>
      </c>
      <c r="C16880" s="5">
        <v>84325</v>
      </c>
      <c r="D16880" s="74">
        <f t="shared" si="605"/>
        <v>5.9697682854583961E-4</v>
      </c>
      <c r="E16880" s="46"/>
      <c r="F16880" s="3"/>
      <c r="G16880" s="3"/>
      <c r="H16880" s="3"/>
      <c r="I16880" s="3"/>
      <c r="Y16880" s="27"/>
    </row>
    <row r="16881" spans="2:25" x14ac:dyDescent="0.25">
      <c r="B16881" s="6">
        <f t="shared" si="606"/>
        <v>8.4330000000000001E-5</v>
      </c>
      <c r="C16881" s="5">
        <v>84330</v>
      </c>
      <c r="D16881" s="74">
        <f t="shared" si="605"/>
        <v>5.9683750405605028E-4</v>
      </c>
      <c r="E16881" s="46"/>
      <c r="F16881" s="3"/>
      <c r="G16881" s="3"/>
      <c r="H16881" s="3"/>
      <c r="I16881" s="3"/>
      <c r="Y16881" s="27"/>
    </row>
    <row r="16882" spans="2:25" x14ac:dyDescent="0.25">
      <c r="B16882" s="6">
        <f t="shared" si="606"/>
        <v>8.4335000000000012E-5</v>
      </c>
      <c r="C16882" s="5">
        <v>84335</v>
      </c>
      <c r="D16882" s="74">
        <f t="shared" si="605"/>
        <v>5.9669822020411568E-4</v>
      </c>
      <c r="E16882" s="46"/>
      <c r="F16882" s="3"/>
      <c r="G16882" s="3"/>
      <c r="H16882" s="3"/>
      <c r="I16882" s="3"/>
      <c r="Y16882" s="27"/>
    </row>
    <row r="16883" spans="2:25" x14ac:dyDescent="0.25">
      <c r="B16883" s="6">
        <f t="shared" si="606"/>
        <v>8.4340000000000009E-5</v>
      </c>
      <c r="C16883" s="5">
        <v>84340</v>
      </c>
      <c r="D16883" s="74">
        <f t="shared" si="605"/>
        <v>5.9655897697581586E-4</v>
      </c>
      <c r="E16883" s="46"/>
      <c r="F16883" s="3"/>
      <c r="G16883" s="3"/>
      <c r="H16883" s="3"/>
      <c r="I16883" s="3"/>
      <c r="Y16883" s="27"/>
    </row>
    <row r="16884" spans="2:25" x14ac:dyDescent="0.25">
      <c r="B16884" s="6">
        <f t="shared" si="606"/>
        <v>8.4345000000000006E-5</v>
      </c>
      <c r="C16884" s="5">
        <v>84345</v>
      </c>
      <c r="D16884" s="74">
        <f t="shared" si="605"/>
        <v>5.9641977435693323E-4</v>
      </c>
      <c r="E16884" s="46"/>
      <c r="F16884" s="3"/>
      <c r="G16884" s="3"/>
      <c r="H16884" s="3"/>
      <c r="I16884" s="3"/>
      <c r="Y16884" s="27"/>
    </row>
    <row r="16885" spans="2:25" x14ac:dyDescent="0.25">
      <c r="B16885" s="6">
        <f t="shared" si="606"/>
        <v>8.4350000000000004E-5</v>
      </c>
      <c r="C16885" s="5">
        <v>84350</v>
      </c>
      <c r="D16885" s="74">
        <f t="shared" si="605"/>
        <v>5.9628061233325976E-4</v>
      </c>
      <c r="E16885" s="46"/>
      <c r="F16885" s="3"/>
      <c r="G16885" s="3"/>
      <c r="H16885" s="3"/>
      <c r="I16885" s="3"/>
      <c r="Y16885" s="27"/>
    </row>
    <row r="16886" spans="2:25" x14ac:dyDescent="0.25">
      <c r="B16886" s="6">
        <f t="shared" si="606"/>
        <v>8.4355000000000001E-5</v>
      </c>
      <c r="C16886" s="5">
        <v>84355</v>
      </c>
      <c r="D16886" s="74">
        <f t="shared" si="605"/>
        <v>5.9614149089059056E-4</v>
      </c>
      <c r="E16886" s="46"/>
      <c r="F16886" s="3"/>
      <c r="G16886" s="3"/>
      <c r="H16886" s="3"/>
      <c r="I16886" s="3"/>
      <c r="Y16886" s="27"/>
    </row>
    <row r="16887" spans="2:25" x14ac:dyDescent="0.25">
      <c r="B16887" s="6">
        <f t="shared" si="606"/>
        <v>8.4359999999999999E-5</v>
      </c>
      <c r="C16887" s="5">
        <v>84360</v>
      </c>
      <c r="D16887" s="74">
        <f t="shared" si="605"/>
        <v>5.9600241001472908E-4</v>
      </c>
      <c r="E16887" s="46"/>
      <c r="F16887" s="3"/>
      <c r="G16887" s="3"/>
      <c r="H16887" s="3"/>
      <c r="I16887" s="3"/>
      <c r="Y16887" s="27"/>
    </row>
    <row r="16888" spans="2:25" x14ac:dyDescent="0.25">
      <c r="B16888" s="6">
        <f t="shared" si="606"/>
        <v>8.436500000000001E-5</v>
      </c>
      <c r="C16888" s="5">
        <v>84365</v>
      </c>
      <c r="D16888" s="74">
        <f t="shared" si="605"/>
        <v>5.9586336969148161E-4</v>
      </c>
      <c r="E16888" s="46"/>
      <c r="F16888" s="3"/>
      <c r="G16888" s="3"/>
      <c r="H16888" s="3"/>
      <c r="I16888" s="3"/>
      <c r="Y16888" s="27"/>
    </row>
    <row r="16889" spans="2:25" x14ac:dyDescent="0.25">
      <c r="B16889" s="6">
        <f t="shared" si="606"/>
        <v>8.4370000000000007E-5</v>
      </c>
      <c r="C16889" s="5">
        <v>84370</v>
      </c>
      <c r="D16889" s="74">
        <f t="shared" si="605"/>
        <v>5.9572436990666135E-4</v>
      </c>
      <c r="E16889" s="46"/>
      <c r="F16889" s="3"/>
      <c r="G16889" s="3"/>
      <c r="H16889" s="3"/>
      <c r="I16889" s="3"/>
      <c r="Y16889" s="27"/>
    </row>
    <row r="16890" spans="2:25" x14ac:dyDescent="0.25">
      <c r="B16890" s="6">
        <f t="shared" si="606"/>
        <v>8.4375000000000004E-5</v>
      </c>
      <c r="C16890" s="5">
        <v>84375</v>
      </c>
      <c r="D16890" s="74">
        <f t="shared" si="605"/>
        <v>5.9558541064608987E-4</v>
      </c>
      <c r="E16890" s="46"/>
      <c r="F16890" s="3"/>
      <c r="G16890" s="3"/>
      <c r="H16890" s="3"/>
      <c r="I16890" s="3"/>
      <c r="Y16890" s="27"/>
    </row>
    <row r="16891" spans="2:25" x14ac:dyDescent="0.25">
      <c r="B16891" s="6">
        <f t="shared" si="606"/>
        <v>8.4380000000000002E-5</v>
      </c>
      <c r="C16891" s="5">
        <v>84380</v>
      </c>
      <c r="D16891" s="74">
        <f t="shared" si="605"/>
        <v>5.9544649189558938E-4</v>
      </c>
      <c r="E16891" s="46"/>
      <c r="F16891" s="3"/>
      <c r="G16891" s="3"/>
      <c r="H16891" s="3"/>
      <c r="I16891" s="3"/>
      <c r="Y16891" s="27"/>
    </row>
    <row r="16892" spans="2:25" x14ac:dyDescent="0.25">
      <c r="B16892" s="6">
        <f t="shared" si="606"/>
        <v>8.4384999999999999E-5</v>
      </c>
      <c r="C16892" s="5">
        <v>84385</v>
      </c>
      <c r="D16892" s="74">
        <f t="shared" si="605"/>
        <v>5.9530761364099305E-4</v>
      </c>
      <c r="E16892" s="46"/>
      <c r="F16892" s="3"/>
      <c r="G16892" s="3"/>
      <c r="H16892" s="3"/>
      <c r="I16892" s="3"/>
      <c r="Y16892" s="27"/>
    </row>
    <row r="16893" spans="2:25" x14ac:dyDescent="0.25">
      <c r="B16893" s="6">
        <f t="shared" si="606"/>
        <v>8.439000000000001E-5</v>
      </c>
      <c r="C16893" s="5">
        <v>84390</v>
      </c>
      <c r="D16893" s="74">
        <f t="shared" si="605"/>
        <v>5.9516877586813664E-4</v>
      </c>
      <c r="E16893" s="46"/>
      <c r="F16893" s="3"/>
      <c r="G16893" s="3"/>
      <c r="H16893" s="3"/>
      <c r="I16893" s="3"/>
      <c r="Y16893" s="27"/>
    </row>
    <row r="16894" spans="2:25" x14ac:dyDescent="0.25">
      <c r="B16894" s="6">
        <f t="shared" si="606"/>
        <v>8.4395000000000008E-5</v>
      </c>
      <c r="C16894" s="5">
        <v>84395</v>
      </c>
      <c r="D16894" s="74">
        <f t="shared" si="605"/>
        <v>5.9502997856286297E-4</v>
      </c>
      <c r="E16894" s="46"/>
      <c r="F16894" s="3"/>
      <c r="G16894" s="3"/>
      <c r="H16894" s="3"/>
      <c r="I16894" s="3"/>
      <c r="Y16894" s="27"/>
    </row>
    <row r="16895" spans="2:25" x14ac:dyDescent="0.25">
      <c r="B16895" s="6">
        <f t="shared" si="606"/>
        <v>8.4400000000000005E-5</v>
      </c>
      <c r="C16895" s="5">
        <v>84400</v>
      </c>
      <c r="D16895" s="74">
        <f t="shared" si="605"/>
        <v>5.9489122171101918E-4</v>
      </c>
      <c r="E16895" s="46"/>
      <c r="F16895" s="3"/>
      <c r="G16895" s="3"/>
      <c r="H16895" s="3"/>
      <c r="I16895" s="3"/>
      <c r="Y16895" s="27"/>
    </row>
    <row r="16896" spans="2:25" x14ac:dyDescent="0.25">
      <c r="B16896" s="6">
        <f t="shared" si="606"/>
        <v>8.4405000000000002E-5</v>
      </c>
      <c r="C16896" s="5">
        <v>84405</v>
      </c>
      <c r="D16896" s="74">
        <f t="shared" si="605"/>
        <v>5.947525052984611E-4</v>
      </c>
      <c r="E16896" s="46"/>
      <c r="F16896" s="3"/>
      <c r="G16896" s="3"/>
      <c r="H16896" s="3"/>
      <c r="I16896" s="3"/>
      <c r="Y16896" s="27"/>
    </row>
    <row r="16897" spans="2:25" x14ac:dyDescent="0.25">
      <c r="B16897" s="6">
        <f t="shared" si="606"/>
        <v>8.441E-5</v>
      </c>
      <c r="C16897" s="5">
        <v>84410</v>
      </c>
      <c r="D16897" s="74">
        <f t="shared" si="605"/>
        <v>5.9461382931104726E-4</v>
      </c>
      <c r="E16897" s="46"/>
      <c r="F16897" s="3"/>
      <c r="G16897" s="3"/>
      <c r="H16897" s="3"/>
      <c r="I16897" s="3"/>
      <c r="Y16897" s="27"/>
    </row>
    <row r="16898" spans="2:25" x14ac:dyDescent="0.25">
      <c r="B16898" s="6">
        <f t="shared" si="606"/>
        <v>8.4415000000000011E-5</v>
      </c>
      <c r="C16898" s="5">
        <v>84415</v>
      </c>
      <c r="D16898" s="74">
        <f t="shared" si="605"/>
        <v>5.944751937346426E-4</v>
      </c>
      <c r="E16898" s="46"/>
      <c r="F16898" s="3"/>
      <c r="G16898" s="3"/>
      <c r="H16898" s="3"/>
      <c r="I16898" s="3"/>
      <c r="Y16898" s="27"/>
    </row>
    <row r="16899" spans="2:25" x14ac:dyDescent="0.25">
      <c r="B16899" s="6">
        <f t="shared" si="606"/>
        <v>8.4420000000000008E-5</v>
      </c>
      <c r="C16899" s="5">
        <v>84420</v>
      </c>
      <c r="D16899" s="74">
        <f t="shared" si="605"/>
        <v>5.9433659855511996E-4</v>
      </c>
      <c r="E16899" s="46"/>
      <c r="F16899" s="3"/>
      <c r="G16899" s="3"/>
      <c r="H16899" s="3"/>
      <c r="I16899" s="3"/>
      <c r="Y16899" s="27"/>
    </row>
    <row r="16900" spans="2:25" x14ac:dyDescent="0.25">
      <c r="B16900" s="6">
        <f t="shared" si="606"/>
        <v>8.4425000000000006E-5</v>
      </c>
      <c r="C16900" s="5">
        <v>84425</v>
      </c>
      <c r="D16900" s="74">
        <f t="shared" si="605"/>
        <v>5.9419804375835576E-4</v>
      </c>
      <c r="E16900" s="46"/>
      <c r="F16900" s="3"/>
      <c r="G16900" s="3"/>
      <c r="H16900" s="3"/>
      <c r="I16900" s="3"/>
      <c r="Y16900" s="27"/>
    </row>
    <row r="16901" spans="2:25" x14ac:dyDescent="0.25">
      <c r="B16901" s="6">
        <f t="shared" si="606"/>
        <v>8.4430000000000003E-5</v>
      </c>
      <c r="C16901" s="5">
        <v>84430</v>
      </c>
      <c r="D16901" s="74">
        <f t="shared" si="605"/>
        <v>5.9405952933023196E-4</v>
      </c>
      <c r="E16901" s="46"/>
      <c r="F16901" s="3"/>
      <c r="G16901" s="3"/>
      <c r="H16901" s="3"/>
      <c r="I16901" s="3"/>
      <c r="Y16901" s="27"/>
    </row>
    <row r="16902" spans="2:25" x14ac:dyDescent="0.25">
      <c r="B16902" s="6">
        <f t="shared" si="606"/>
        <v>8.4435000000000001E-5</v>
      </c>
      <c r="C16902" s="5">
        <v>84435</v>
      </c>
      <c r="D16902" s="74">
        <f t="shared" si="605"/>
        <v>5.9392105525663853E-4</v>
      </c>
      <c r="E16902" s="46"/>
      <c r="F16902" s="3"/>
      <c r="G16902" s="3"/>
      <c r="H16902" s="3"/>
      <c r="I16902" s="3"/>
      <c r="Y16902" s="27"/>
    </row>
    <row r="16903" spans="2:25" x14ac:dyDescent="0.25">
      <c r="B16903" s="6">
        <f t="shared" si="606"/>
        <v>8.4440000000000011E-5</v>
      </c>
      <c r="C16903" s="5">
        <v>84440</v>
      </c>
      <c r="D16903" s="74">
        <f t="shared" si="605"/>
        <v>5.9378262152346936E-4</v>
      </c>
      <c r="E16903" s="46"/>
      <c r="F16903" s="3"/>
      <c r="G16903" s="3"/>
      <c r="H16903" s="3"/>
      <c r="I16903" s="3"/>
      <c r="Y16903" s="27"/>
    </row>
    <row r="16904" spans="2:25" x14ac:dyDescent="0.25">
      <c r="B16904" s="6">
        <f t="shared" si="606"/>
        <v>8.4445000000000009E-5</v>
      </c>
      <c r="C16904" s="5">
        <v>84445</v>
      </c>
      <c r="D16904" s="74">
        <f t="shared" si="605"/>
        <v>5.9364422811662427E-4</v>
      </c>
      <c r="E16904" s="46"/>
      <c r="F16904" s="3"/>
      <c r="G16904" s="3"/>
      <c r="H16904" s="3"/>
      <c r="I16904" s="3"/>
      <c r="Y16904" s="27"/>
    </row>
    <row r="16905" spans="2:25" x14ac:dyDescent="0.25">
      <c r="B16905" s="6">
        <f t="shared" si="606"/>
        <v>8.4450000000000006E-5</v>
      </c>
      <c r="C16905" s="5">
        <v>84450</v>
      </c>
      <c r="D16905" s="74">
        <f t="shared" si="605"/>
        <v>5.9350587502200985E-4</v>
      </c>
      <c r="E16905" s="46"/>
      <c r="F16905" s="3"/>
      <c r="G16905" s="3"/>
      <c r="H16905" s="3"/>
      <c r="I16905" s="3"/>
      <c r="Y16905" s="27"/>
    </row>
    <row r="16906" spans="2:25" x14ac:dyDescent="0.25">
      <c r="B16906" s="6">
        <f t="shared" si="606"/>
        <v>8.4455000000000004E-5</v>
      </c>
      <c r="C16906" s="5">
        <v>84455</v>
      </c>
      <c r="D16906" s="74">
        <f t="shared" si="605"/>
        <v>5.9336756222553612E-4</v>
      </c>
      <c r="E16906" s="46"/>
      <c r="F16906" s="3"/>
      <c r="G16906" s="3"/>
      <c r="H16906" s="3"/>
      <c r="I16906" s="3"/>
      <c r="Y16906" s="27"/>
    </row>
    <row r="16907" spans="2:25" x14ac:dyDescent="0.25">
      <c r="B16907" s="6">
        <f t="shared" si="606"/>
        <v>8.4460000000000001E-5</v>
      </c>
      <c r="C16907" s="5">
        <v>84460</v>
      </c>
      <c r="D16907" s="74">
        <f t="shared" si="605"/>
        <v>5.9322928971312179E-4</v>
      </c>
      <c r="E16907" s="46"/>
      <c r="F16907" s="3"/>
      <c r="G16907" s="3"/>
      <c r="H16907" s="3"/>
      <c r="I16907" s="3"/>
      <c r="Y16907" s="27"/>
    </row>
    <row r="16908" spans="2:25" x14ac:dyDescent="0.25">
      <c r="B16908" s="6">
        <f t="shared" si="606"/>
        <v>8.4464999999999999E-5</v>
      </c>
      <c r="C16908" s="5">
        <v>84465</v>
      </c>
      <c r="D16908" s="74">
        <f t="shared" si="605"/>
        <v>5.9309105747068914E-4</v>
      </c>
      <c r="E16908" s="46"/>
      <c r="F16908" s="3"/>
      <c r="G16908" s="3"/>
      <c r="H16908" s="3"/>
      <c r="I16908" s="3"/>
      <c r="Y16908" s="27"/>
    </row>
    <row r="16909" spans="2:25" x14ac:dyDescent="0.25">
      <c r="B16909" s="6">
        <f t="shared" si="606"/>
        <v>8.4470000000000009E-5</v>
      </c>
      <c r="C16909" s="5">
        <v>84470</v>
      </c>
      <c r="D16909" s="74">
        <f t="shared" si="605"/>
        <v>5.9295286548416719E-4</v>
      </c>
      <c r="E16909" s="46"/>
      <c r="F16909" s="3"/>
      <c r="G16909" s="3"/>
      <c r="H16909" s="3"/>
      <c r="I16909" s="3"/>
      <c r="Y16909" s="27"/>
    </row>
    <row r="16910" spans="2:25" x14ac:dyDescent="0.25">
      <c r="B16910" s="6">
        <f t="shared" si="606"/>
        <v>8.4475000000000007E-5</v>
      </c>
      <c r="C16910" s="5">
        <v>84475</v>
      </c>
      <c r="D16910" s="74">
        <f t="shared" si="605"/>
        <v>5.9281471373949079E-4</v>
      </c>
      <c r="E16910" s="46"/>
      <c r="F16910" s="3"/>
      <c r="G16910" s="3"/>
      <c r="H16910" s="3"/>
      <c r="I16910" s="3"/>
      <c r="Y16910" s="27"/>
    </row>
    <row r="16911" spans="2:25" x14ac:dyDescent="0.25">
      <c r="B16911" s="6">
        <f t="shared" si="606"/>
        <v>8.4480000000000004E-5</v>
      </c>
      <c r="C16911" s="5">
        <v>84480</v>
      </c>
      <c r="D16911" s="74">
        <f t="shared" si="605"/>
        <v>5.9267660222260044E-4</v>
      </c>
      <c r="E16911" s="46"/>
      <c r="F16911" s="3"/>
      <c r="G16911" s="3"/>
      <c r="H16911" s="3"/>
      <c r="I16911" s="3"/>
      <c r="Y16911" s="27"/>
    </row>
    <row r="16912" spans="2:25" x14ac:dyDescent="0.25">
      <c r="B16912" s="6">
        <f t="shared" si="606"/>
        <v>8.4485000000000002E-5</v>
      </c>
      <c r="C16912" s="5">
        <v>84485</v>
      </c>
      <c r="D16912" s="74">
        <f t="shared" si="605"/>
        <v>5.9253853091944056E-4</v>
      </c>
      <c r="E16912" s="46"/>
      <c r="F16912" s="3"/>
      <c r="G16912" s="3"/>
      <c r="H16912" s="3"/>
      <c r="I16912" s="3"/>
      <c r="Y16912" s="27"/>
    </row>
    <row r="16913" spans="2:25" x14ac:dyDescent="0.25">
      <c r="B16913" s="6">
        <f t="shared" si="606"/>
        <v>8.4489999999999999E-5</v>
      </c>
      <c r="C16913" s="5">
        <v>84490</v>
      </c>
      <c r="D16913" s="74">
        <f t="shared" si="605"/>
        <v>5.9240049981596529E-4</v>
      </c>
      <c r="E16913" s="46"/>
      <c r="F16913" s="3"/>
      <c r="G16913" s="3"/>
      <c r="H16913" s="3"/>
      <c r="I16913" s="3"/>
      <c r="Y16913" s="27"/>
    </row>
    <row r="16914" spans="2:25" x14ac:dyDescent="0.25">
      <c r="B16914" s="6">
        <f t="shared" si="606"/>
        <v>8.449500000000001E-5</v>
      </c>
      <c r="C16914" s="5">
        <v>84495</v>
      </c>
      <c r="D16914" s="74">
        <f t="shared" si="605"/>
        <v>5.9226250889813032E-4</v>
      </c>
      <c r="E16914" s="46"/>
      <c r="F16914" s="3"/>
      <c r="G16914" s="3"/>
      <c r="H16914" s="3"/>
      <c r="I16914" s="3"/>
      <c r="Y16914" s="27"/>
    </row>
    <row r="16915" spans="2:25" x14ac:dyDescent="0.25">
      <c r="B16915" s="6">
        <f t="shared" si="606"/>
        <v>8.4500000000000008E-5</v>
      </c>
      <c r="C16915" s="5">
        <v>84500</v>
      </c>
      <c r="D16915" s="74">
        <f t="shared" ref="D16915:D16978" si="607">IF(ISERROR($D$12*2*PI()*$D$4*$D$5^2/B16915^5*10^-9*(1/(EXP(($D$4*$D$5)/(B16915*$D$6*($D$9)))-1))),0,$D$12*2*PI()*$D$4*$D$5^2/B16915^5*10^-9*(1/(EXP(($D$4*$D$5)/(B16915*$D$6*($D$9)))-1)))</f>
        <v>5.9212455815189924E-4</v>
      </c>
      <c r="E16915" s="46"/>
      <c r="F16915" s="3"/>
      <c r="G16915" s="3"/>
      <c r="H16915" s="3"/>
      <c r="I16915" s="3"/>
      <c r="Y16915" s="27"/>
    </row>
    <row r="16916" spans="2:25" x14ac:dyDescent="0.25">
      <c r="B16916" s="6">
        <f t="shared" ref="B16916:B16979" si="608">C16916*10^-9</f>
        <v>8.4505000000000005E-5</v>
      </c>
      <c r="C16916" s="5">
        <v>84505</v>
      </c>
      <c r="D16916" s="74">
        <f t="shared" si="607"/>
        <v>5.9198664756324117E-4</v>
      </c>
      <c r="E16916" s="46"/>
      <c r="F16916" s="3"/>
      <c r="G16916" s="3"/>
      <c r="H16916" s="3"/>
      <c r="I16916" s="3"/>
      <c r="Y16916" s="27"/>
    </row>
    <row r="16917" spans="2:25" x14ac:dyDescent="0.25">
      <c r="B16917" s="6">
        <f t="shared" si="608"/>
        <v>8.4510000000000002E-5</v>
      </c>
      <c r="C16917" s="5">
        <v>84510</v>
      </c>
      <c r="D16917" s="74">
        <f t="shared" si="607"/>
        <v>5.9184877711812968E-4</v>
      </c>
      <c r="E16917" s="46"/>
      <c r="F16917" s="3"/>
      <c r="G16917" s="3"/>
      <c r="H16917" s="3"/>
      <c r="I16917" s="3"/>
      <c r="Y16917" s="27"/>
    </row>
    <row r="16918" spans="2:25" x14ac:dyDescent="0.25">
      <c r="B16918" s="6">
        <f t="shared" si="608"/>
        <v>8.4515E-5</v>
      </c>
      <c r="C16918" s="5">
        <v>84515</v>
      </c>
      <c r="D16918" s="74">
        <f t="shared" si="607"/>
        <v>5.9171094680254702E-4</v>
      </c>
      <c r="E16918" s="46"/>
      <c r="F16918" s="3"/>
      <c r="G16918" s="3"/>
      <c r="H16918" s="3"/>
      <c r="I16918" s="3"/>
      <c r="Y16918" s="27"/>
    </row>
    <row r="16919" spans="2:25" x14ac:dyDescent="0.25">
      <c r="B16919" s="6">
        <f t="shared" si="608"/>
        <v>8.4520000000000011E-5</v>
      </c>
      <c r="C16919" s="5">
        <v>84520</v>
      </c>
      <c r="D16919" s="74">
        <f t="shared" si="607"/>
        <v>5.9157315660247813E-4</v>
      </c>
      <c r="E16919" s="46"/>
      <c r="F16919" s="3"/>
      <c r="G16919" s="3"/>
      <c r="H16919" s="3"/>
      <c r="I16919" s="3"/>
      <c r="Y16919" s="27"/>
    </row>
    <row r="16920" spans="2:25" x14ac:dyDescent="0.25">
      <c r="B16920" s="6">
        <f t="shared" si="608"/>
        <v>8.4525000000000008E-5</v>
      </c>
      <c r="C16920" s="5">
        <v>84525</v>
      </c>
      <c r="D16920" s="74">
        <f t="shared" si="607"/>
        <v>5.9143540650391394E-4</v>
      </c>
      <c r="E16920" s="46"/>
      <c r="F16920" s="3"/>
      <c r="G16920" s="3"/>
      <c r="H16920" s="3"/>
      <c r="I16920" s="3"/>
      <c r="Y16920" s="27"/>
    </row>
    <row r="16921" spans="2:25" x14ac:dyDescent="0.25">
      <c r="B16921" s="6">
        <f t="shared" si="608"/>
        <v>8.4530000000000006E-5</v>
      </c>
      <c r="C16921" s="5">
        <v>84530</v>
      </c>
      <c r="D16921" s="74">
        <f t="shared" si="607"/>
        <v>5.9129769649285348E-4</v>
      </c>
      <c r="E16921" s="46"/>
      <c r="F16921" s="3"/>
      <c r="G16921" s="3"/>
      <c r="H16921" s="3"/>
      <c r="I16921" s="3"/>
      <c r="Y16921" s="27"/>
    </row>
    <row r="16922" spans="2:25" x14ac:dyDescent="0.25">
      <c r="B16922" s="6">
        <f t="shared" si="608"/>
        <v>8.4535000000000003E-5</v>
      </c>
      <c r="C16922" s="5">
        <v>84535</v>
      </c>
      <c r="D16922" s="74">
        <f t="shared" si="607"/>
        <v>5.9116002655529971E-4</v>
      </c>
      <c r="E16922" s="46"/>
      <c r="F16922" s="3"/>
      <c r="G16922" s="3"/>
      <c r="H16922" s="3"/>
      <c r="I16922" s="3"/>
      <c r="Y16922" s="27"/>
    </row>
    <row r="16923" spans="2:25" x14ac:dyDescent="0.25">
      <c r="B16923" s="6">
        <f t="shared" si="608"/>
        <v>8.454E-5</v>
      </c>
      <c r="C16923" s="5">
        <v>84540</v>
      </c>
      <c r="D16923" s="74">
        <f t="shared" si="607"/>
        <v>5.9102239667726056E-4</v>
      </c>
      <c r="E16923" s="46"/>
      <c r="F16923" s="3"/>
      <c r="G16923" s="3"/>
      <c r="H16923" s="3"/>
      <c r="I16923" s="3"/>
      <c r="Y16923" s="27"/>
    </row>
    <row r="16924" spans="2:25" x14ac:dyDescent="0.25">
      <c r="B16924" s="6">
        <f t="shared" si="608"/>
        <v>8.4545000000000011E-5</v>
      </c>
      <c r="C16924" s="5">
        <v>84545</v>
      </c>
      <c r="D16924" s="74">
        <f t="shared" si="607"/>
        <v>5.9088480684474961E-4</v>
      </c>
      <c r="E16924" s="46"/>
      <c r="F16924" s="3"/>
      <c r="G16924" s="3"/>
      <c r="H16924" s="3"/>
      <c r="I16924" s="3"/>
      <c r="Y16924" s="27"/>
    </row>
    <row r="16925" spans="2:25" x14ac:dyDescent="0.25">
      <c r="B16925" s="6">
        <f t="shared" si="608"/>
        <v>8.4550000000000009E-5</v>
      </c>
      <c r="C16925" s="5">
        <v>84550</v>
      </c>
      <c r="D16925" s="74">
        <f t="shared" si="607"/>
        <v>5.9074725704378966E-4</v>
      </c>
      <c r="E16925" s="46"/>
      <c r="F16925" s="3"/>
      <c r="G16925" s="3"/>
      <c r="H16925" s="3"/>
      <c r="I16925" s="3"/>
      <c r="Y16925" s="27"/>
    </row>
    <row r="16926" spans="2:25" x14ac:dyDescent="0.25">
      <c r="B16926" s="6">
        <f t="shared" si="608"/>
        <v>8.4555000000000006E-5</v>
      </c>
      <c r="C16926" s="5">
        <v>84555</v>
      </c>
      <c r="D16926" s="74">
        <f t="shared" si="607"/>
        <v>5.9060974726040597E-4</v>
      </c>
      <c r="E16926" s="46"/>
      <c r="F16926" s="3"/>
      <c r="G16926" s="3"/>
      <c r="H16926" s="3"/>
      <c r="I16926" s="3"/>
      <c r="Y16926" s="27"/>
    </row>
    <row r="16927" spans="2:25" x14ac:dyDescent="0.25">
      <c r="B16927" s="6">
        <f t="shared" si="608"/>
        <v>8.4560000000000004E-5</v>
      </c>
      <c r="C16927" s="5">
        <v>84560</v>
      </c>
      <c r="D16927" s="74">
        <f t="shared" si="607"/>
        <v>5.9047227748062927E-4</v>
      </c>
      <c r="E16927" s="46"/>
      <c r="F16927" s="3"/>
      <c r="G16927" s="3"/>
      <c r="H16927" s="3"/>
      <c r="I16927" s="3"/>
      <c r="Y16927" s="27"/>
    </row>
    <row r="16928" spans="2:25" x14ac:dyDescent="0.25">
      <c r="B16928" s="6">
        <f t="shared" si="608"/>
        <v>8.4565000000000001E-5</v>
      </c>
      <c r="C16928" s="5">
        <v>84565</v>
      </c>
      <c r="D16928" s="74">
        <f t="shared" si="607"/>
        <v>5.9033484769049709E-4</v>
      </c>
      <c r="E16928" s="46"/>
      <c r="F16928" s="3"/>
      <c r="G16928" s="3"/>
      <c r="H16928" s="3"/>
      <c r="I16928" s="3"/>
      <c r="Y16928" s="27"/>
    </row>
    <row r="16929" spans="2:25" x14ac:dyDescent="0.25">
      <c r="B16929" s="6">
        <f t="shared" si="608"/>
        <v>8.4570000000000012E-5</v>
      </c>
      <c r="C16929" s="5">
        <v>84570</v>
      </c>
      <c r="D16929" s="74">
        <f t="shared" si="607"/>
        <v>5.901974578760526E-4</v>
      </c>
      <c r="E16929" s="46"/>
      <c r="F16929" s="3"/>
      <c r="G16929" s="3"/>
      <c r="H16929" s="3"/>
      <c r="I16929" s="3"/>
      <c r="Y16929" s="27"/>
    </row>
    <row r="16930" spans="2:25" x14ac:dyDescent="0.25">
      <c r="B16930" s="6">
        <f t="shared" si="608"/>
        <v>8.4575000000000009E-5</v>
      </c>
      <c r="C16930" s="5">
        <v>84575</v>
      </c>
      <c r="D16930" s="74">
        <f t="shared" si="607"/>
        <v>5.9006010802334374E-4</v>
      </c>
      <c r="E16930" s="46"/>
      <c r="F16930" s="3"/>
      <c r="G16930" s="3"/>
      <c r="H16930" s="3"/>
      <c r="I16930" s="3"/>
      <c r="Y16930" s="27"/>
    </row>
    <row r="16931" spans="2:25" x14ac:dyDescent="0.25">
      <c r="B16931" s="6">
        <f t="shared" si="608"/>
        <v>8.4580000000000007E-5</v>
      </c>
      <c r="C16931" s="5">
        <v>84580</v>
      </c>
      <c r="D16931" s="74">
        <f t="shared" si="607"/>
        <v>5.8992279811842692E-4</v>
      </c>
      <c r="E16931" s="46"/>
      <c r="F16931" s="3"/>
      <c r="G16931" s="3"/>
      <c r="H16931" s="3"/>
      <c r="I16931" s="3"/>
      <c r="Y16931" s="27"/>
    </row>
    <row r="16932" spans="2:25" x14ac:dyDescent="0.25">
      <c r="B16932" s="6">
        <f t="shared" si="608"/>
        <v>8.4585000000000004E-5</v>
      </c>
      <c r="C16932" s="5">
        <v>84585</v>
      </c>
      <c r="D16932" s="74">
        <f t="shared" si="607"/>
        <v>5.8978552814735994E-4</v>
      </c>
      <c r="E16932" s="46"/>
      <c r="F16932" s="3"/>
      <c r="G16932" s="3"/>
      <c r="H16932" s="3"/>
      <c r="I16932" s="3"/>
      <c r="Y16932" s="27"/>
    </row>
    <row r="16933" spans="2:25" x14ac:dyDescent="0.25">
      <c r="B16933" s="6">
        <f t="shared" si="608"/>
        <v>8.4590000000000002E-5</v>
      </c>
      <c r="C16933" s="5">
        <v>84590</v>
      </c>
      <c r="D16933" s="74">
        <f t="shared" si="607"/>
        <v>5.8964829809621006E-4</v>
      </c>
      <c r="E16933" s="46"/>
      <c r="F16933" s="3"/>
      <c r="G16933" s="3"/>
      <c r="H16933" s="3"/>
      <c r="I16933" s="3"/>
      <c r="Y16933" s="27"/>
    </row>
    <row r="16934" spans="2:25" x14ac:dyDescent="0.25">
      <c r="B16934" s="6">
        <f t="shared" si="608"/>
        <v>8.4594999999999999E-5</v>
      </c>
      <c r="C16934" s="5">
        <v>84595</v>
      </c>
      <c r="D16934" s="74">
        <f t="shared" si="607"/>
        <v>5.8951110795104809E-4</v>
      </c>
      <c r="E16934" s="46"/>
      <c r="F16934" s="3"/>
      <c r="G16934" s="3"/>
      <c r="H16934" s="3"/>
      <c r="I16934" s="3"/>
      <c r="Y16934" s="27"/>
    </row>
    <row r="16935" spans="2:25" x14ac:dyDescent="0.25">
      <c r="B16935" s="6">
        <f t="shared" si="608"/>
        <v>8.460000000000001E-5</v>
      </c>
      <c r="C16935" s="5">
        <v>84600</v>
      </c>
      <c r="D16935" s="74">
        <f t="shared" si="607"/>
        <v>5.893739576979507E-4</v>
      </c>
      <c r="E16935" s="46"/>
      <c r="F16935" s="3"/>
      <c r="G16935" s="3"/>
      <c r="H16935" s="3"/>
      <c r="I16935" s="3"/>
      <c r="Y16935" s="27"/>
    </row>
    <row r="16936" spans="2:25" x14ac:dyDescent="0.25">
      <c r="B16936" s="6">
        <f t="shared" si="608"/>
        <v>8.4605000000000007E-5</v>
      </c>
      <c r="C16936" s="5">
        <v>84605</v>
      </c>
      <c r="D16936" s="74">
        <f t="shared" si="607"/>
        <v>5.8923684732300162E-4</v>
      </c>
      <c r="E16936" s="46"/>
      <c r="F16936" s="3"/>
      <c r="G16936" s="3"/>
      <c r="H16936" s="3"/>
      <c r="I16936" s="3"/>
      <c r="Y16936" s="27"/>
    </row>
    <row r="16937" spans="2:25" x14ac:dyDescent="0.25">
      <c r="B16937" s="6">
        <f t="shared" si="608"/>
        <v>8.4610000000000005E-5</v>
      </c>
      <c r="C16937" s="5">
        <v>84610</v>
      </c>
      <c r="D16937" s="74">
        <f t="shared" si="607"/>
        <v>5.890997768122875E-4</v>
      </c>
      <c r="E16937" s="46"/>
      <c r="F16937" s="3"/>
      <c r="G16937" s="3"/>
      <c r="H16937" s="3"/>
      <c r="I16937" s="3"/>
      <c r="Y16937" s="27"/>
    </row>
    <row r="16938" spans="2:25" x14ac:dyDescent="0.25">
      <c r="B16938" s="6">
        <f t="shared" si="608"/>
        <v>8.4615000000000002E-5</v>
      </c>
      <c r="C16938" s="5">
        <v>84615</v>
      </c>
      <c r="D16938" s="74">
        <f t="shared" si="607"/>
        <v>5.8896274615190443E-4</v>
      </c>
      <c r="E16938" s="46"/>
      <c r="F16938" s="3"/>
      <c r="G16938" s="3"/>
      <c r="H16938" s="3"/>
      <c r="I16938" s="3"/>
      <c r="Y16938" s="27"/>
    </row>
    <row r="16939" spans="2:25" x14ac:dyDescent="0.25">
      <c r="B16939" s="6">
        <f t="shared" si="608"/>
        <v>8.462E-5</v>
      </c>
      <c r="C16939" s="5">
        <v>84620</v>
      </c>
      <c r="D16939" s="74">
        <f t="shared" si="607"/>
        <v>5.8882575532795054E-4</v>
      </c>
      <c r="E16939" s="46"/>
      <c r="F16939" s="3"/>
      <c r="G16939" s="3"/>
      <c r="H16939" s="3"/>
      <c r="I16939" s="3"/>
      <c r="Y16939" s="27"/>
    </row>
    <row r="16940" spans="2:25" x14ac:dyDescent="0.25">
      <c r="B16940" s="6">
        <f t="shared" si="608"/>
        <v>8.4625000000000011E-5</v>
      </c>
      <c r="C16940" s="5">
        <v>84625</v>
      </c>
      <c r="D16940" s="74">
        <f t="shared" si="607"/>
        <v>5.8868880432653146E-4</v>
      </c>
      <c r="E16940" s="46"/>
      <c r="F16940" s="3"/>
      <c r="G16940" s="3"/>
      <c r="H16940" s="3"/>
      <c r="I16940" s="3"/>
      <c r="Y16940" s="27"/>
    </row>
    <row r="16941" spans="2:25" x14ac:dyDescent="0.25">
      <c r="B16941" s="6">
        <f t="shared" si="608"/>
        <v>8.4630000000000008E-5</v>
      </c>
      <c r="C16941" s="5">
        <v>84630</v>
      </c>
      <c r="D16941" s="74">
        <f t="shared" si="607"/>
        <v>5.885518931337591E-4</v>
      </c>
      <c r="E16941" s="46"/>
      <c r="F16941" s="3"/>
      <c r="G16941" s="3"/>
      <c r="H16941" s="3"/>
      <c r="I16941" s="3"/>
      <c r="Y16941" s="27"/>
    </row>
    <row r="16942" spans="2:25" x14ac:dyDescent="0.25">
      <c r="B16942" s="6">
        <f t="shared" si="608"/>
        <v>8.4635000000000005E-5</v>
      </c>
      <c r="C16942" s="5">
        <v>84635</v>
      </c>
      <c r="D16942" s="74">
        <f t="shared" si="607"/>
        <v>5.8841502173574917E-4</v>
      </c>
      <c r="E16942" s="46"/>
      <c r="F16942" s="3"/>
      <c r="G16942" s="3"/>
      <c r="H16942" s="3"/>
      <c r="I16942" s="3"/>
      <c r="Y16942" s="27"/>
    </row>
    <row r="16943" spans="2:25" x14ac:dyDescent="0.25">
      <c r="B16943" s="6">
        <f t="shared" si="608"/>
        <v>8.4640000000000003E-5</v>
      </c>
      <c r="C16943" s="5">
        <v>84640</v>
      </c>
      <c r="D16943" s="74">
        <f t="shared" si="607"/>
        <v>5.8827819011862475E-4</v>
      </c>
      <c r="E16943" s="46"/>
      <c r="F16943" s="3"/>
      <c r="G16943" s="3"/>
      <c r="H16943" s="3"/>
      <c r="I16943" s="3"/>
      <c r="Y16943" s="27"/>
    </row>
    <row r="16944" spans="2:25" x14ac:dyDescent="0.25">
      <c r="B16944" s="6">
        <f t="shared" si="608"/>
        <v>8.4645E-5</v>
      </c>
      <c r="C16944" s="5">
        <v>84645</v>
      </c>
      <c r="D16944" s="74">
        <f t="shared" si="607"/>
        <v>5.881413982685138E-4</v>
      </c>
      <c r="E16944" s="46"/>
      <c r="F16944" s="3"/>
      <c r="G16944" s="3"/>
      <c r="H16944" s="3"/>
      <c r="I16944" s="3"/>
      <c r="Y16944" s="27"/>
    </row>
    <row r="16945" spans="2:25" x14ac:dyDescent="0.25">
      <c r="B16945" s="6">
        <f t="shared" si="608"/>
        <v>8.4650000000000011E-5</v>
      </c>
      <c r="C16945" s="5">
        <v>84650</v>
      </c>
      <c r="D16945" s="74">
        <f t="shared" si="607"/>
        <v>5.880046461715485E-4</v>
      </c>
      <c r="E16945" s="46"/>
      <c r="F16945" s="3"/>
      <c r="G16945" s="3"/>
      <c r="H16945" s="3"/>
      <c r="I16945" s="3"/>
      <c r="Y16945" s="27"/>
    </row>
    <row r="16946" spans="2:25" x14ac:dyDescent="0.25">
      <c r="B16946" s="6">
        <f t="shared" si="608"/>
        <v>8.4655000000000009E-5</v>
      </c>
      <c r="C16946" s="5">
        <v>84655</v>
      </c>
      <c r="D16946" s="74">
        <f t="shared" si="607"/>
        <v>5.8786793381386895E-4</v>
      </c>
      <c r="E16946" s="46"/>
      <c r="F16946" s="3"/>
      <c r="G16946" s="3"/>
      <c r="H16946" s="3"/>
      <c r="I16946" s="3"/>
      <c r="Y16946" s="27"/>
    </row>
    <row r="16947" spans="2:25" x14ac:dyDescent="0.25">
      <c r="B16947" s="6">
        <f t="shared" si="608"/>
        <v>8.4660000000000006E-5</v>
      </c>
      <c r="C16947" s="5">
        <v>84660</v>
      </c>
      <c r="D16947" s="74">
        <f t="shared" si="607"/>
        <v>5.8773126118162144E-4</v>
      </c>
      <c r="E16947" s="46"/>
      <c r="F16947" s="3"/>
      <c r="G16947" s="3"/>
      <c r="H16947" s="3"/>
      <c r="I16947" s="3"/>
      <c r="Y16947" s="27"/>
    </row>
    <row r="16948" spans="2:25" x14ac:dyDescent="0.25">
      <c r="B16948" s="6">
        <f t="shared" si="608"/>
        <v>8.4665000000000003E-5</v>
      </c>
      <c r="C16948" s="5">
        <v>84665</v>
      </c>
      <c r="D16948" s="74">
        <f t="shared" si="607"/>
        <v>5.8759462826095377E-4</v>
      </c>
      <c r="E16948" s="46"/>
      <c r="F16948" s="3"/>
      <c r="G16948" s="3"/>
      <c r="H16948" s="3"/>
      <c r="I16948" s="3"/>
      <c r="Y16948" s="27"/>
    </row>
    <row r="16949" spans="2:25" x14ac:dyDescent="0.25">
      <c r="B16949" s="6">
        <f t="shared" si="608"/>
        <v>8.4670000000000001E-5</v>
      </c>
      <c r="C16949" s="5">
        <v>84670</v>
      </c>
      <c r="D16949" s="74">
        <f t="shared" si="607"/>
        <v>5.8745803503802534E-4</v>
      </c>
      <c r="E16949" s="46"/>
      <c r="F16949" s="3"/>
      <c r="G16949" s="3"/>
      <c r="H16949" s="3"/>
      <c r="I16949" s="3"/>
      <c r="Y16949" s="27"/>
    </row>
    <row r="16950" spans="2:25" x14ac:dyDescent="0.25">
      <c r="B16950" s="6">
        <f t="shared" si="608"/>
        <v>8.4675000000000012E-5</v>
      </c>
      <c r="C16950" s="5">
        <v>84675</v>
      </c>
      <c r="D16950" s="74">
        <f t="shared" si="607"/>
        <v>5.8732148149899435E-4</v>
      </c>
      <c r="E16950" s="46"/>
      <c r="F16950" s="3"/>
      <c r="G16950" s="3"/>
      <c r="H16950" s="3"/>
      <c r="I16950" s="3"/>
      <c r="Y16950" s="27"/>
    </row>
    <row r="16951" spans="2:25" x14ac:dyDescent="0.25">
      <c r="B16951" s="6">
        <f t="shared" si="608"/>
        <v>8.4680000000000009E-5</v>
      </c>
      <c r="C16951" s="5">
        <v>84680</v>
      </c>
      <c r="D16951" s="74">
        <f t="shared" si="607"/>
        <v>5.8718496763003061E-4</v>
      </c>
      <c r="E16951" s="46"/>
      <c r="F16951" s="3"/>
      <c r="G16951" s="3"/>
      <c r="H16951" s="3"/>
      <c r="I16951" s="3"/>
      <c r="Y16951" s="27"/>
    </row>
    <row r="16952" spans="2:25" x14ac:dyDescent="0.25">
      <c r="B16952" s="6">
        <f t="shared" si="608"/>
        <v>8.4685000000000007E-5</v>
      </c>
      <c r="C16952" s="5">
        <v>84685</v>
      </c>
      <c r="D16952" s="74">
        <f t="shared" si="607"/>
        <v>5.8704849341730707E-4</v>
      </c>
      <c r="E16952" s="46"/>
      <c r="F16952" s="3"/>
      <c r="G16952" s="3"/>
      <c r="H16952" s="3"/>
      <c r="I16952" s="3"/>
      <c r="Y16952" s="27"/>
    </row>
    <row r="16953" spans="2:25" x14ac:dyDescent="0.25">
      <c r="B16953" s="6">
        <f t="shared" si="608"/>
        <v>8.4690000000000004E-5</v>
      </c>
      <c r="C16953" s="5">
        <v>84690</v>
      </c>
      <c r="D16953" s="74">
        <f t="shared" si="607"/>
        <v>5.8691205884700125E-4</v>
      </c>
      <c r="E16953" s="46"/>
      <c r="F16953" s="3"/>
      <c r="G16953" s="3"/>
      <c r="H16953" s="3"/>
      <c r="I16953" s="3"/>
      <c r="Y16953" s="27"/>
    </row>
    <row r="16954" spans="2:25" x14ac:dyDescent="0.25">
      <c r="B16954" s="6">
        <f t="shared" si="608"/>
        <v>8.4695000000000001E-5</v>
      </c>
      <c r="C16954" s="5">
        <v>84695</v>
      </c>
      <c r="D16954" s="74">
        <f t="shared" si="607"/>
        <v>5.8677566390529748E-4</v>
      </c>
      <c r="E16954" s="46"/>
      <c r="F16954" s="3"/>
      <c r="G16954" s="3"/>
      <c r="H16954" s="3"/>
      <c r="I16954" s="3"/>
      <c r="Y16954" s="27"/>
    </row>
    <row r="16955" spans="2:25" x14ac:dyDescent="0.25">
      <c r="B16955" s="6">
        <f t="shared" si="608"/>
        <v>8.4699999999999999E-5</v>
      </c>
      <c r="C16955" s="5">
        <v>84700</v>
      </c>
      <c r="D16955" s="74">
        <f t="shared" si="607"/>
        <v>5.8663930857838671E-4</v>
      </c>
      <c r="E16955" s="46"/>
      <c r="F16955" s="3"/>
      <c r="G16955" s="3"/>
      <c r="H16955" s="3"/>
      <c r="I16955" s="3"/>
      <c r="Y16955" s="27"/>
    </row>
    <row r="16956" spans="2:25" x14ac:dyDescent="0.25">
      <c r="B16956" s="6">
        <f t="shared" si="608"/>
        <v>8.470500000000001E-5</v>
      </c>
      <c r="C16956" s="5">
        <v>84705</v>
      </c>
      <c r="D16956" s="74">
        <f t="shared" si="607"/>
        <v>5.8650299285246358E-4</v>
      </c>
      <c r="E16956" s="46"/>
      <c r="F16956" s="3"/>
      <c r="G16956" s="3"/>
      <c r="H16956" s="3"/>
      <c r="I16956" s="3"/>
      <c r="Y16956" s="27"/>
    </row>
    <row r="16957" spans="2:25" x14ac:dyDescent="0.25">
      <c r="B16957" s="6">
        <f t="shared" si="608"/>
        <v>8.4710000000000007E-5</v>
      </c>
      <c r="C16957" s="5">
        <v>84710</v>
      </c>
      <c r="D16957" s="74">
        <f t="shared" si="607"/>
        <v>5.8636671671372976E-4</v>
      </c>
      <c r="E16957" s="46"/>
      <c r="F16957" s="3"/>
      <c r="G16957" s="3"/>
      <c r="H16957" s="3"/>
      <c r="I16957" s="3"/>
      <c r="Y16957" s="27"/>
    </row>
    <row r="16958" spans="2:25" x14ac:dyDescent="0.25">
      <c r="B16958" s="6">
        <f t="shared" si="608"/>
        <v>8.4715000000000005E-5</v>
      </c>
      <c r="C16958" s="5">
        <v>84715</v>
      </c>
      <c r="D16958" s="74">
        <f t="shared" si="607"/>
        <v>5.862304801483914E-4</v>
      </c>
      <c r="E16958" s="46"/>
      <c r="F16958" s="3"/>
      <c r="G16958" s="3"/>
      <c r="H16958" s="3"/>
      <c r="I16958" s="3"/>
      <c r="Y16958" s="27"/>
    </row>
    <row r="16959" spans="2:25" x14ac:dyDescent="0.25">
      <c r="B16959" s="6">
        <f t="shared" si="608"/>
        <v>8.4720000000000002E-5</v>
      </c>
      <c r="C16959" s="5">
        <v>84720</v>
      </c>
      <c r="D16959" s="74">
        <f t="shared" si="607"/>
        <v>5.8609428314266166E-4</v>
      </c>
      <c r="E16959" s="46"/>
      <c r="F16959" s="3"/>
      <c r="G16959" s="3"/>
      <c r="H16959" s="3"/>
      <c r="I16959" s="3"/>
      <c r="Y16959" s="27"/>
    </row>
    <row r="16960" spans="2:25" x14ac:dyDescent="0.25">
      <c r="B16960" s="6">
        <f t="shared" si="608"/>
        <v>8.4724999999999999E-5</v>
      </c>
      <c r="C16960" s="5">
        <v>84725</v>
      </c>
      <c r="D16960" s="74">
        <f t="shared" si="607"/>
        <v>5.859581256827572E-4</v>
      </c>
      <c r="E16960" s="46"/>
      <c r="F16960" s="3"/>
      <c r="G16960" s="3"/>
      <c r="H16960" s="3"/>
      <c r="I16960" s="3"/>
      <c r="Y16960" s="27"/>
    </row>
    <row r="16961" spans="2:25" x14ac:dyDescent="0.25">
      <c r="B16961" s="6">
        <f t="shared" si="608"/>
        <v>8.473000000000001E-5</v>
      </c>
      <c r="C16961" s="5">
        <v>84730</v>
      </c>
      <c r="D16961" s="74">
        <f t="shared" si="607"/>
        <v>5.8582200775490235E-4</v>
      </c>
      <c r="E16961" s="46"/>
      <c r="F16961" s="3"/>
      <c r="G16961" s="3"/>
      <c r="H16961" s="3"/>
      <c r="I16961" s="3"/>
      <c r="Y16961" s="27"/>
    </row>
    <row r="16962" spans="2:25" x14ac:dyDescent="0.25">
      <c r="B16962" s="6">
        <f t="shared" si="608"/>
        <v>8.4735000000000008E-5</v>
      </c>
      <c r="C16962" s="5">
        <v>84735</v>
      </c>
      <c r="D16962" s="74">
        <f t="shared" si="607"/>
        <v>5.8568592934532581E-4</v>
      </c>
      <c r="E16962" s="46"/>
      <c r="F16962" s="3"/>
      <c r="G16962" s="3"/>
      <c r="H16962" s="3"/>
      <c r="I16962" s="3"/>
      <c r="Y16962" s="27"/>
    </row>
    <row r="16963" spans="2:25" x14ac:dyDescent="0.25">
      <c r="B16963" s="6">
        <f t="shared" si="608"/>
        <v>8.4740000000000005E-5</v>
      </c>
      <c r="C16963" s="5">
        <v>84740</v>
      </c>
      <c r="D16963" s="74">
        <f t="shared" si="607"/>
        <v>5.8554989044026318E-4</v>
      </c>
      <c r="E16963" s="46"/>
      <c r="F16963" s="3"/>
      <c r="G16963" s="3"/>
      <c r="H16963" s="3"/>
      <c r="I16963" s="3"/>
      <c r="Y16963" s="27"/>
    </row>
    <row r="16964" spans="2:25" x14ac:dyDescent="0.25">
      <c r="B16964" s="6">
        <f t="shared" si="608"/>
        <v>8.4745000000000003E-5</v>
      </c>
      <c r="C16964" s="5">
        <v>84745</v>
      </c>
      <c r="D16964" s="74">
        <f t="shared" si="607"/>
        <v>5.8541389102595334E-4</v>
      </c>
      <c r="E16964" s="46"/>
      <c r="F16964" s="3"/>
      <c r="G16964" s="3"/>
      <c r="H16964" s="3"/>
      <c r="I16964" s="3"/>
      <c r="Y16964" s="27"/>
    </row>
    <row r="16965" spans="2:25" x14ac:dyDescent="0.25">
      <c r="B16965" s="6">
        <f t="shared" si="608"/>
        <v>8.475E-5</v>
      </c>
      <c r="C16965" s="5">
        <v>84750</v>
      </c>
      <c r="D16965" s="74">
        <f t="shared" si="607"/>
        <v>5.8527793108864438E-4</v>
      </c>
      <c r="E16965" s="46"/>
      <c r="F16965" s="3"/>
      <c r="G16965" s="3"/>
      <c r="H16965" s="3"/>
      <c r="I16965" s="3"/>
      <c r="Y16965" s="27"/>
    </row>
    <row r="16966" spans="2:25" x14ac:dyDescent="0.25">
      <c r="B16966" s="6">
        <f t="shared" si="608"/>
        <v>8.4755000000000011E-5</v>
      </c>
      <c r="C16966" s="5">
        <v>84755</v>
      </c>
      <c r="D16966" s="74">
        <f t="shared" si="607"/>
        <v>5.8514201061458449E-4</v>
      </c>
      <c r="E16966" s="46"/>
      <c r="F16966" s="3"/>
      <c r="G16966" s="3"/>
      <c r="H16966" s="3"/>
      <c r="I16966" s="3"/>
      <c r="Y16966" s="27"/>
    </row>
    <row r="16967" spans="2:25" x14ac:dyDescent="0.25">
      <c r="B16967" s="6">
        <f t="shared" si="608"/>
        <v>8.4760000000000008E-5</v>
      </c>
      <c r="C16967" s="5">
        <v>84760</v>
      </c>
      <c r="D16967" s="74">
        <f t="shared" si="607"/>
        <v>5.8500612959003369E-4</v>
      </c>
      <c r="E16967" s="46"/>
      <c r="F16967" s="3"/>
      <c r="G16967" s="3"/>
      <c r="H16967" s="3"/>
      <c r="I16967" s="3"/>
      <c r="Y16967" s="27"/>
    </row>
    <row r="16968" spans="2:25" x14ac:dyDescent="0.25">
      <c r="B16968" s="6">
        <f t="shared" si="608"/>
        <v>8.4765000000000006E-5</v>
      </c>
      <c r="C16968" s="5">
        <v>84765</v>
      </c>
      <c r="D16968" s="74">
        <f t="shared" si="607"/>
        <v>5.8487028800125384E-4</v>
      </c>
      <c r="E16968" s="46"/>
      <c r="F16968" s="3"/>
      <c r="G16968" s="3"/>
      <c r="H16968" s="3"/>
      <c r="I16968" s="3"/>
      <c r="Y16968" s="27"/>
    </row>
    <row r="16969" spans="2:25" x14ac:dyDescent="0.25">
      <c r="B16969" s="6">
        <f t="shared" si="608"/>
        <v>8.4770000000000003E-5</v>
      </c>
      <c r="C16969" s="5">
        <v>84770</v>
      </c>
      <c r="D16969" s="74">
        <f t="shared" si="607"/>
        <v>5.8473448583451308E-4</v>
      </c>
      <c r="E16969" s="46"/>
      <c r="F16969" s="3"/>
      <c r="G16969" s="3"/>
      <c r="H16969" s="3"/>
      <c r="I16969" s="3"/>
      <c r="Y16969" s="27"/>
    </row>
    <row r="16970" spans="2:25" x14ac:dyDescent="0.25">
      <c r="B16970" s="6">
        <f t="shared" si="608"/>
        <v>8.4775000000000001E-5</v>
      </c>
      <c r="C16970" s="5">
        <v>84775</v>
      </c>
      <c r="D16970" s="74">
        <f t="shared" si="607"/>
        <v>5.8459872307608433E-4</v>
      </c>
      <c r="E16970" s="46"/>
      <c r="F16970" s="3"/>
      <c r="G16970" s="3"/>
      <c r="H16970" s="3"/>
      <c r="I16970" s="3"/>
      <c r="Y16970" s="27"/>
    </row>
    <row r="16971" spans="2:25" x14ac:dyDescent="0.25">
      <c r="B16971" s="6">
        <f t="shared" si="608"/>
        <v>8.4780000000000012E-5</v>
      </c>
      <c r="C16971" s="5">
        <v>84780</v>
      </c>
      <c r="D16971" s="74">
        <f t="shared" si="607"/>
        <v>5.8446299971224864E-4</v>
      </c>
      <c r="E16971" s="46"/>
      <c r="F16971" s="3"/>
      <c r="G16971" s="3"/>
      <c r="H16971" s="3"/>
      <c r="I16971" s="3"/>
      <c r="Y16971" s="27"/>
    </row>
    <row r="16972" spans="2:25" x14ac:dyDescent="0.25">
      <c r="B16972" s="6">
        <f t="shared" si="608"/>
        <v>8.4785000000000009E-5</v>
      </c>
      <c r="C16972" s="5">
        <v>84785</v>
      </c>
      <c r="D16972" s="74">
        <f t="shared" si="607"/>
        <v>5.84327315729289E-4</v>
      </c>
      <c r="E16972" s="46"/>
      <c r="F16972" s="3"/>
      <c r="G16972" s="3"/>
      <c r="H16972" s="3"/>
      <c r="I16972" s="3"/>
      <c r="Y16972" s="27"/>
    </row>
    <row r="16973" spans="2:25" x14ac:dyDescent="0.25">
      <c r="B16973" s="6">
        <f t="shared" si="608"/>
        <v>8.4790000000000006E-5</v>
      </c>
      <c r="C16973" s="5">
        <v>84790</v>
      </c>
      <c r="D16973" s="74">
        <f t="shared" si="607"/>
        <v>5.8419167111349753E-4</v>
      </c>
      <c r="E16973" s="46"/>
      <c r="F16973" s="3"/>
      <c r="G16973" s="3"/>
      <c r="H16973" s="3"/>
      <c r="I16973" s="3"/>
      <c r="Y16973" s="27"/>
    </row>
    <row r="16974" spans="2:25" x14ac:dyDescent="0.25">
      <c r="B16974" s="6">
        <f t="shared" si="608"/>
        <v>8.4795000000000004E-5</v>
      </c>
      <c r="C16974" s="5">
        <v>84795</v>
      </c>
      <c r="D16974" s="74">
        <f t="shared" si="607"/>
        <v>5.8405606585117033E-4</v>
      </c>
      <c r="E16974" s="46"/>
      <c r="F16974" s="3"/>
      <c r="G16974" s="3"/>
      <c r="H16974" s="3"/>
      <c r="I16974" s="3"/>
      <c r="Y16974" s="27"/>
    </row>
    <row r="16975" spans="2:25" x14ac:dyDescent="0.25">
      <c r="B16975" s="6">
        <f t="shared" si="608"/>
        <v>8.4800000000000001E-5</v>
      </c>
      <c r="C16975" s="5">
        <v>84800</v>
      </c>
      <c r="D16975" s="74">
        <f t="shared" si="607"/>
        <v>5.8392049992860766E-4</v>
      </c>
      <c r="E16975" s="46"/>
      <c r="F16975" s="3"/>
      <c r="G16975" s="3"/>
      <c r="H16975" s="3"/>
      <c r="I16975" s="3"/>
      <c r="Y16975" s="27"/>
    </row>
    <row r="16976" spans="2:25" x14ac:dyDescent="0.25">
      <c r="B16976" s="6">
        <f t="shared" si="608"/>
        <v>8.4804999999999999E-5</v>
      </c>
      <c r="C16976" s="5">
        <v>84805</v>
      </c>
      <c r="D16976" s="74">
        <f t="shared" si="607"/>
        <v>5.8378497333211863E-4</v>
      </c>
      <c r="E16976" s="46"/>
      <c r="F16976" s="3"/>
      <c r="G16976" s="3"/>
      <c r="H16976" s="3"/>
      <c r="I16976" s="3"/>
      <c r="Y16976" s="27"/>
    </row>
    <row r="16977" spans="2:25" x14ac:dyDescent="0.25">
      <c r="B16977" s="6">
        <f t="shared" si="608"/>
        <v>8.481000000000001E-5</v>
      </c>
      <c r="C16977" s="5">
        <v>84810</v>
      </c>
      <c r="D16977" s="74">
        <f t="shared" si="607"/>
        <v>5.8364948604801357E-4</v>
      </c>
      <c r="E16977" s="46"/>
      <c r="F16977" s="3"/>
      <c r="G16977" s="3"/>
      <c r="H16977" s="3"/>
      <c r="I16977" s="3"/>
      <c r="Y16977" s="27"/>
    </row>
    <row r="16978" spans="2:25" x14ac:dyDescent="0.25">
      <c r="B16978" s="6">
        <f t="shared" si="608"/>
        <v>8.4815000000000007E-5</v>
      </c>
      <c r="C16978" s="5">
        <v>84815</v>
      </c>
      <c r="D16978" s="74">
        <f t="shared" si="607"/>
        <v>5.8351403806261397E-4</v>
      </c>
      <c r="E16978" s="46"/>
      <c r="F16978" s="3"/>
      <c r="G16978" s="3"/>
      <c r="H16978" s="3"/>
      <c r="I16978" s="3"/>
      <c r="Y16978" s="27"/>
    </row>
    <row r="16979" spans="2:25" x14ac:dyDescent="0.25">
      <c r="B16979" s="6">
        <f t="shared" si="608"/>
        <v>8.4820000000000004E-5</v>
      </c>
      <c r="C16979" s="5">
        <v>84820</v>
      </c>
      <c r="D16979" s="74">
        <f t="shared" ref="D16979:D17042" si="609">IF(ISERROR($D$12*2*PI()*$D$4*$D$5^2/B16979^5*10^-9*(1/(EXP(($D$4*$D$5)/(B16979*$D$6*($D$9)))-1))),0,$D$12*2*PI()*$D$4*$D$5^2/B16979^5*10^-9*(1/(EXP(($D$4*$D$5)/(B16979*$D$6*($D$9)))-1)))</f>
        <v>5.8337862936224056E-4</v>
      </c>
      <c r="E16979" s="46"/>
      <c r="F16979" s="3"/>
      <c r="G16979" s="3"/>
      <c r="H16979" s="3"/>
      <c r="I16979" s="3"/>
      <c r="Y16979" s="27"/>
    </row>
    <row r="16980" spans="2:25" x14ac:dyDescent="0.25">
      <c r="B16980" s="6">
        <f t="shared" ref="B16980:B17043" si="610">C16980*10^-9</f>
        <v>8.4825000000000002E-5</v>
      </c>
      <c r="C16980" s="5">
        <v>84825</v>
      </c>
      <c r="D16980" s="74">
        <f t="shared" si="609"/>
        <v>5.8324325993322479E-4</v>
      </c>
      <c r="E16980" s="46"/>
      <c r="F16980" s="3"/>
      <c r="G16980" s="3"/>
      <c r="H16980" s="3"/>
      <c r="I16980" s="3"/>
      <c r="Y16980" s="27"/>
    </row>
    <row r="16981" spans="2:25" x14ac:dyDescent="0.25">
      <c r="B16981" s="6">
        <f t="shared" si="610"/>
        <v>8.4829999999999999E-5</v>
      </c>
      <c r="C16981" s="5">
        <v>84830</v>
      </c>
      <c r="D16981" s="74">
        <f t="shared" si="609"/>
        <v>5.8310792976190128E-4</v>
      </c>
      <c r="E16981" s="46"/>
      <c r="F16981" s="3"/>
      <c r="G16981" s="3"/>
      <c r="H16981" s="3"/>
      <c r="I16981" s="3"/>
      <c r="Y16981" s="27"/>
    </row>
    <row r="16982" spans="2:25" x14ac:dyDescent="0.25">
      <c r="B16982" s="6">
        <f t="shared" si="610"/>
        <v>8.483500000000001E-5</v>
      </c>
      <c r="C16982" s="5">
        <v>84835</v>
      </c>
      <c r="D16982" s="74">
        <f t="shared" si="609"/>
        <v>5.8297263883460952E-4</v>
      </c>
      <c r="E16982" s="46"/>
      <c r="F16982" s="3"/>
      <c r="G16982" s="3"/>
      <c r="H16982" s="3"/>
      <c r="I16982" s="3"/>
      <c r="Y16982" s="27"/>
    </row>
    <row r="16983" spans="2:25" x14ac:dyDescent="0.25">
      <c r="B16983" s="6">
        <f t="shared" si="610"/>
        <v>8.4840000000000008E-5</v>
      </c>
      <c r="C16983" s="5">
        <v>84840</v>
      </c>
      <c r="D16983" s="74">
        <f t="shared" si="609"/>
        <v>5.8283738713769755E-4</v>
      </c>
      <c r="E16983" s="46"/>
      <c r="F16983" s="3"/>
      <c r="G16983" s="3"/>
      <c r="H16983" s="3"/>
      <c r="I16983" s="3"/>
      <c r="Y16983" s="27"/>
    </row>
    <row r="16984" spans="2:25" x14ac:dyDescent="0.25">
      <c r="B16984" s="6">
        <f t="shared" si="610"/>
        <v>8.4845000000000005E-5</v>
      </c>
      <c r="C16984" s="5">
        <v>84845</v>
      </c>
      <c r="D16984" s="74">
        <f t="shared" si="609"/>
        <v>5.8270217465751549E-4</v>
      </c>
      <c r="E16984" s="46"/>
      <c r="F16984" s="3"/>
      <c r="G16984" s="3"/>
      <c r="H16984" s="3"/>
      <c r="I16984" s="3"/>
      <c r="Y16984" s="27"/>
    </row>
    <row r="16985" spans="2:25" x14ac:dyDescent="0.25">
      <c r="B16985" s="6">
        <f t="shared" si="610"/>
        <v>8.4850000000000002E-5</v>
      </c>
      <c r="C16985" s="5">
        <v>84850</v>
      </c>
      <c r="D16985" s="74">
        <f t="shared" si="609"/>
        <v>5.8256700138042082E-4</v>
      </c>
      <c r="E16985" s="46"/>
      <c r="F16985" s="3"/>
      <c r="G16985" s="3"/>
      <c r="H16985" s="3"/>
      <c r="I16985" s="3"/>
      <c r="Y16985" s="27"/>
    </row>
    <row r="16986" spans="2:25" x14ac:dyDescent="0.25">
      <c r="B16986" s="6">
        <f t="shared" si="610"/>
        <v>8.4855E-5</v>
      </c>
      <c r="C16986" s="5">
        <v>84855</v>
      </c>
      <c r="D16986" s="74">
        <f t="shared" si="609"/>
        <v>5.8243186729277645E-4</v>
      </c>
      <c r="E16986" s="46"/>
      <c r="F16986" s="3"/>
      <c r="G16986" s="3"/>
      <c r="H16986" s="3"/>
      <c r="I16986" s="3"/>
      <c r="Y16986" s="27"/>
    </row>
    <row r="16987" spans="2:25" x14ac:dyDescent="0.25">
      <c r="B16987" s="6">
        <f t="shared" si="610"/>
        <v>8.4860000000000011E-5</v>
      </c>
      <c r="C16987" s="5">
        <v>84860</v>
      </c>
      <c r="D16987" s="74">
        <f t="shared" si="609"/>
        <v>5.8229677238095048E-4</v>
      </c>
      <c r="E16987" s="46"/>
      <c r="F16987" s="3"/>
      <c r="G16987" s="3"/>
      <c r="H16987" s="3"/>
      <c r="I16987" s="3"/>
      <c r="Y16987" s="27"/>
    </row>
    <row r="16988" spans="2:25" x14ac:dyDescent="0.25">
      <c r="B16988" s="6">
        <f t="shared" si="610"/>
        <v>8.4865000000000008E-5</v>
      </c>
      <c r="C16988" s="5">
        <v>84865</v>
      </c>
      <c r="D16988" s="74">
        <f t="shared" si="609"/>
        <v>5.8216171663131569E-4</v>
      </c>
      <c r="E16988" s="46"/>
      <c r="F16988" s="3"/>
      <c r="G16988" s="3"/>
      <c r="H16988" s="3"/>
      <c r="I16988" s="3"/>
      <c r="Y16988" s="27"/>
    </row>
    <row r="16989" spans="2:25" x14ac:dyDescent="0.25">
      <c r="B16989" s="6">
        <f t="shared" si="610"/>
        <v>8.4870000000000006E-5</v>
      </c>
      <c r="C16989" s="5">
        <v>84870</v>
      </c>
      <c r="D16989" s="74">
        <f t="shared" si="609"/>
        <v>5.8202670003025395E-4</v>
      </c>
      <c r="E16989" s="46"/>
      <c r="F16989" s="3"/>
      <c r="G16989" s="3"/>
      <c r="H16989" s="3"/>
      <c r="I16989" s="3"/>
      <c r="Y16989" s="27"/>
    </row>
    <row r="16990" spans="2:25" x14ac:dyDescent="0.25">
      <c r="B16990" s="6">
        <f t="shared" si="610"/>
        <v>8.4875000000000003E-5</v>
      </c>
      <c r="C16990" s="5">
        <v>84875</v>
      </c>
      <c r="D16990" s="74">
        <f t="shared" si="609"/>
        <v>5.8189172256414758E-4</v>
      </c>
      <c r="E16990" s="46"/>
      <c r="F16990" s="3"/>
      <c r="G16990" s="3"/>
      <c r="H16990" s="3"/>
      <c r="I16990" s="3"/>
      <c r="Y16990" s="27"/>
    </row>
    <row r="16991" spans="2:25" x14ac:dyDescent="0.25">
      <c r="B16991" s="6">
        <f t="shared" si="610"/>
        <v>8.488E-5</v>
      </c>
      <c r="C16991" s="5">
        <v>84880</v>
      </c>
      <c r="D16991" s="74">
        <f t="shared" si="609"/>
        <v>5.8175678421938833E-4</v>
      </c>
      <c r="E16991" s="46"/>
      <c r="F16991" s="3"/>
      <c r="G16991" s="3"/>
      <c r="H16991" s="3"/>
      <c r="I16991" s="3"/>
      <c r="Y16991" s="27"/>
    </row>
    <row r="16992" spans="2:25" x14ac:dyDescent="0.25">
      <c r="B16992" s="6">
        <f t="shared" si="610"/>
        <v>8.4885000000000011E-5</v>
      </c>
      <c r="C16992" s="5">
        <v>84885</v>
      </c>
      <c r="D16992" s="74">
        <f t="shared" si="609"/>
        <v>5.8162188498237053E-4</v>
      </c>
      <c r="E16992" s="46"/>
      <c r="F16992" s="3"/>
      <c r="G16992" s="3"/>
      <c r="H16992" s="3"/>
      <c r="I16992" s="3"/>
      <c r="Y16992" s="27"/>
    </row>
    <row r="16993" spans="2:25" x14ac:dyDescent="0.25">
      <c r="B16993" s="6">
        <f t="shared" si="610"/>
        <v>8.4890000000000009E-5</v>
      </c>
      <c r="C16993" s="5">
        <v>84890</v>
      </c>
      <c r="D16993" s="74">
        <f t="shared" si="609"/>
        <v>5.814870248394984E-4</v>
      </c>
      <c r="E16993" s="46"/>
      <c r="F16993" s="3"/>
      <c r="G16993" s="3"/>
      <c r="H16993" s="3"/>
      <c r="I16993" s="3"/>
      <c r="Y16993" s="27"/>
    </row>
    <row r="16994" spans="2:25" x14ac:dyDescent="0.25">
      <c r="B16994" s="6">
        <f t="shared" si="610"/>
        <v>8.4895000000000006E-5</v>
      </c>
      <c r="C16994" s="5">
        <v>84895</v>
      </c>
      <c r="D16994" s="74">
        <f t="shared" si="609"/>
        <v>5.8135220377717573E-4</v>
      </c>
      <c r="E16994" s="46"/>
      <c r="F16994" s="3"/>
      <c r="G16994" s="3"/>
      <c r="H16994" s="3"/>
      <c r="I16994" s="3"/>
      <c r="Y16994" s="27"/>
    </row>
    <row r="16995" spans="2:25" x14ac:dyDescent="0.25">
      <c r="B16995" s="6">
        <f t="shared" si="610"/>
        <v>8.4900000000000004E-5</v>
      </c>
      <c r="C16995" s="5">
        <v>84900</v>
      </c>
      <c r="D16995" s="74">
        <f t="shared" si="609"/>
        <v>5.8121742178181626E-4</v>
      </c>
      <c r="E16995" s="46"/>
      <c r="F16995" s="3"/>
      <c r="G16995" s="3"/>
      <c r="H16995" s="3"/>
      <c r="I16995" s="3"/>
      <c r="Y16995" s="27"/>
    </row>
    <row r="16996" spans="2:25" x14ac:dyDescent="0.25">
      <c r="B16996" s="6">
        <f t="shared" si="610"/>
        <v>8.4905000000000001E-5</v>
      </c>
      <c r="C16996" s="5">
        <v>84905</v>
      </c>
      <c r="D16996" s="74">
        <f t="shared" si="609"/>
        <v>5.8108267883983863E-4</v>
      </c>
      <c r="E16996" s="46"/>
      <c r="F16996" s="3"/>
      <c r="G16996" s="3"/>
      <c r="H16996" s="3"/>
      <c r="I16996" s="3"/>
      <c r="Y16996" s="27"/>
    </row>
    <row r="16997" spans="2:25" x14ac:dyDescent="0.25">
      <c r="B16997" s="6">
        <f t="shared" si="610"/>
        <v>8.4910000000000012E-5</v>
      </c>
      <c r="C16997" s="5">
        <v>84910</v>
      </c>
      <c r="D16997" s="74">
        <f t="shared" si="609"/>
        <v>5.8094797493766441E-4</v>
      </c>
      <c r="E16997" s="46"/>
      <c r="F16997" s="3"/>
      <c r="G16997" s="3"/>
      <c r="H16997" s="3"/>
      <c r="I16997" s="3"/>
      <c r="Y16997" s="27"/>
    </row>
    <row r="16998" spans="2:25" x14ac:dyDescent="0.25">
      <c r="B16998" s="6">
        <f t="shared" si="610"/>
        <v>8.4915000000000009E-5</v>
      </c>
      <c r="C16998" s="5">
        <v>84915</v>
      </c>
      <c r="D16998" s="74">
        <f t="shared" si="609"/>
        <v>5.8081331006172424E-4</v>
      </c>
      <c r="E16998" s="46"/>
      <c r="F16998" s="3"/>
      <c r="G16998" s="3"/>
      <c r="H16998" s="3"/>
      <c r="I16998" s="3"/>
      <c r="Y16998" s="27"/>
    </row>
    <row r="16999" spans="2:25" x14ac:dyDescent="0.25">
      <c r="B16999" s="6">
        <f t="shared" si="610"/>
        <v>8.4920000000000007E-5</v>
      </c>
      <c r="C16999" s="5">
        <v>84920</v>
      </c>
      <c r="D16999" s="74">
        <f t="shared" si="609"/>
        <v>5.806786841984524E-4</v>
      </c>
      <c r="E16999" s="46"/>
      <c r="F16999" s="3"/>
      <c r="G16999" s="3"/>
      <c r="H16999" s="3"/>
      <c r="I16999" s="3"/>
      <c r="Y16999" s="27"/>
    </row>
    <row r="17000" spans="2:25" x14ac:dyDescent="0.25">
      <c r="B17000" s="6">
        <f t="shared" si="610"/>
        <v>8.4925000000000004E-5</v>
      </c>
      <c r="C17000" s="5">
        <v>84925</v>
      </c>
      <c r="D17000" s="74">
        <f t="shared" si="609"/>
        <v>5.8054409733428842E-4</v>
      </c>
      <c r="E17000" s="46"/>
      <c r="F17000" s="3"/>
      <c r="G17000" s="3"/>
      <c r="H17000" s="3"/>
      <c r="I17000" s="3"/>
      <c r="Y17000" s="27"/>
    </row>
    <row r="17001" spans="2:25" x14ac:dyDescent="0.25">
      <c r="B17001" s="6">
        <f t="shared" si="610"/>
        <v>8.4930000000000002E-5</v>
      </c>
      <c r="C17001" s="5">
        <v>84930</v>
      </c>
      <c r="D17001" s="74">
        <f t="shared" si="609"/>
        <v>5.8040954945567653E-4</v>
      </c>
      <c r="E17001" s="46"/>
      <c r="F17001" s="3"/>
      <c r="G17001" s="3"/>
      <c r="H17001" s="3"/>
      <c r="I17001" s="3"/>
      <c r="Y17001" s="27"/>
    </row>
    <row r="17002" spans="2:25" x14ac:dyDescent="0.25">
      <c r="B17002" s="6">
        <f t="shared" si="610"/>
        <v>8.4934999999999999E-5</v>
      </c>
      <c r="C17002" s="5">
        <v>84935</v>
      </c>
      <c r="D17002" s="74">
        <f t="shared" si="609"/>
        <v>5.8027504054907028E-4</v>
      </c>
      <c r="E17002" s="46"/>
      <c r="F17002" s="3"/>
      <c r="G17002" s="3"/>
      <c r="H17002" s="3"/>
      <c r="I17002" s="3"/>
      <c r="Y17002" s="27"/>
    </row>
    <row r="17003" spans="2:25" x14ac:dyDescent="0.25">
      <c r="B17003" s="6">
        <f t="shared" si="610"/>
        <v>8.494000000000001E-5</v>
      </c>
      <c r="C17003" s="5">
        <v>84940</v>
      </c>
      <c r="D17003" s="74">
        <f t="shared" si="609"/>
        <v>5.8014057060092354E-4</v>
      </c>
      <c r="E17003" s="46"/>
      <c r="F17003" s="3"/>
      <c r="G17003" s="3"/>
      <c r="H17003" s="3"/>
      <c r="I17003" s="3"/>
      <c r="Y17003" s="27"/>
    </row>
    <row r="17004" spans="2:25" x14ac:dyDescent="0.25">
      <c r="B17004" s="6">
        <f t="shared" si="610"/>
        <v>8.4945000000000007E-5</v>
      </c>
      <c r="C17004" s="5">
        <v>84945</v>
      </c>
      <c r="D17004" s="74">
        <f t="shared" si="609"/>
        <v>5.8000613959769982E-4</v>
      </c>
      <c r="E17004" s="46"/>
      <c r="F17004" s="3"/>
      <c r="G17004" s="3"/>
      <c r="H17004" s="3"/>
      <c r="I17004" s="3"/>
      <c r="Y17004" s="27"/>
    </row>
    <row r="17005" spans="2:25" x14ac:dyDescent="0.25">
      <c r="B17005" s="6">
        <f t="shared" si="610"/>
        <v>8.4950000000000005E-5</v>
      </c>
      <c r="C17005" s="5">
        <v>84950</v>
      </c>
      <c r="D17005" s="74">
        <f t="shared" si="609"/>
        <v>5.7987174752586622E-4</v>
      </c>
      <c r="E17005" s="46"/>
      <c r="F17005" s="3"/>
      <c r="G17005" s="3"/>
      <c r="H17005" s="3"/>
      <c r="I17005" s="3"/>
      <c r="Y17005" s="27"/>
    </row>
    <row r="17006" spans="2:25" x14ac:dyDescent="0.25">
      <c r="B17006" s="6">
        <f t="shared" si="610"/>
        <v>8.4955000000000002E-5</v>
      </c>
      <c r="C17006" s="5">
        <v>84955</v>
      </c>
      <c r="D17006" s="74">
        <f t="shared" si="609"/>
        <v>5.7973739437189472E-4</v>
      </c>
      <c r="E17006" s="46"/>
      <c r="F17006" s="3"/>
      <c r="G17006" s="3"/>
      <c r="H17006" s="3"/>
      <c r="I17006" s="3"/>
      <c r="Y17006" s="27"/>
    </row>
    <row r="17007" spans="2:25" x14ac:dyDescent="0.25">
      <c r="B17007" s="6">
        <f t="shared" si="610"/>
        <v>8.496E-5</v>
      </c>
      <c r="C17007" s="5">
        <v>84960</v>
      </c>
      <c r="D17007" s="74">
        <f t="shared" si="609"/>
        <v>5.7960308012226444E-4</v>
      </c>
      <c r="E17007" s="46"/>
      <c r="F17007" s="3"/>
      <c r="G17007" s="3"/>
      <c r="H17007" s="3"/>
      <c r="I17007" s="3"/>
      <c r="Y17007" s="27"/>
    </row>
    <row r="17008" spans="2:25" x14ac:dyDescent="0.25">
      <c r="B17008" s="6">
        <f t="shared" si="610"/>
        <v>8.4965000000000011E-5</v>
      </c>
      <c r="C17008" s="5">
        <v>84965</v>
      </c>
      <c r="D17008" s="74">
        <f t="shared" si="609"/>
        <v>5.7946880476345962E-4</v>
      </c>
      <c r="E17008" s="46"/>
      <c r="F17008" s="3"/>
      <c r="G17008" s="3"/>
      <c r="H17008" s="3"/>
      <c r="I17008" s="3"/>
      <c r="Y17008" s="27"/>
    </row>
    <row r="17009" spans="2:25" x14ac:dyDescent="0.25">
      <c r="B17009" s="6">
        <f t="shared" si="610"/>
        <v>8.4970000000000008E-5</v>
      </c>
      <c r="C17009" s="5">
        <v>84970</v>
      </c>
      <c r="D17009" s="74">
        <f t="shared" si="609"/>
        <v>5.7933456828196926E-4</v>
      </c>
      <c r="E17009" s="46"/>
      <c r="F17009" s="3"/>
      <c r="G17009" s="3"/>
      <c r="H17009" s="3"/>
      <c r="I17009" s="3"/>
      <c r="Y17009" s="27"/>
    </row>
    <row r="17010" spans="2:25" x14ac:dyDescent="0.25">
      <c r="B17010" s="6">
        <f t="shared" si="610"/>
        <v>8.4975000000000005E-5</v>
      </c>
      <c r="C17010" s="5">
        <v>84975</v>
      </c>
      <c r="D17010" s="74">
        <f t="shared" si="609"/>
        <v>5.7920037066428798E-4</v>
      </c>
      <c r="E17010" s="46"/>
      <c r="F17010" s="3"/>
      <c r="G17010" s="3"/>
      <c r="H17010" s="3"/>
      <c r="I17010" s="3"/>
      <c r="Y17010" s="27"/>
    </row>
    <row r="17011" spans="2:25" x14ac:dyDescent="0.25">
      <c r="B17011" s="6">
        <f t="shared" si="610"/>
        <v>8.4980000000000003E-5</v>
      </c>
      <c r="C17011" s="5">
        <v>84980</v>
      </c>
      <c r="D17011" s="74">
        <f t="shared" si="609"/>
        <v>5.7906621189691553E-4</v>
      </c>
      <c r="E17011" s="46"/>
      <c r="F17011" s="3"/>
      <c r="G17011" s="3"/>
      <c r="H17011" s="3"/>
      <c r="I17011" s="3"/>
      <c r="Y17011" s="27"/>
    </row>
    <row r="17012" spans="2:25" x14ac:dyDescent="0.25">
      <c r="B17012" s="6">
        <f t="shared" si="610"/>
        <v>8.4985E-5</v>
      </c>
      <c r="C17012" s="5">
        <v>84985</v>
      </c>
      <c r="D17012" s="74">
        <f t="shared" si="609"/>
        <v>5.7893209196635911E-4</v>
      </c>
      <c r="E17012" s="46"/>
      <c r="F17012" s="3"/>
      <c r="G17012" s="3"/>
      <c r="H17012" s="3"/>
      <c r="I17012" s="3"/>
      <c r="Y17012" s="27"/>
    </row>
    <row r="17013" spans="2:25" x14ac:dyDescent="0.25">
      <c r="B17013" s="6">
        <f t="shared" si="610"/>
        <v>8.4990000000000011E-5</v>
      </c>
      <c r="C17013" s="5">
        <v>84990</v>
      </c>
      <c r="D17013" s="74">
        <f t="shared" si="609"/>
        <v>5.7879801085912843E-4</v>
      </c>
      <c r="E17013" s="46"/>
      <c r="F17013" s="3"/>
      <c r="G17013" s="3"/>
      <c r="H17013" s="3"/>
      <c r="I17013" s="3"/>
      <c r="Y17013" s="27"/>
    </row>
    <row r="17014" spans="2:25" x14ac:dyDescent="0.25">
      <c r="B17014" s="6">
        <f t="shared" si="610"/>
        <v>8.4995000000000009E-5</v>
      </c>
      <c r="C17014" s="5">
        <v>84995</v>
      </c>
      <c r="D17014" s="74">
        <f t="shared" si="609"/>
        <v>5.786639685617411E-4</v>
      </c>
      <c r="E17014" s="46"/>
      <c r="F17014" s="3"/>
      <c r="G17014" s="3"/>
      <c r="H17014" s="3"/>
      <c r="I17014" s="3"/>
      <c r="Y17014" s="27"/>
    </row>
    <row r="17015" spans="2:25" x14ac:dyDescent="0.25">
      <c r="B17015" s="6">
        <f t="shared" si="610"/>
        <v>8.5000000000000006E-5</v>
      </c>
      <c r="C17015" s="5">
        <v>85000</v>
      </c>
      <c r="D17015" s="74">
        <f t="shared" si="609"/>
        <v>5.7852996506071899E-4</v>
      </c>
      <c r="E17015" s="46"/>
      <c r="F17015" s="3"/>
      <c r="G17015" s="3"/>
      <c r="H17015" s="3"/>
      <c r="I17015" s="3"/>
      <c r="Y17015" s="27"/>
    </row>
    <row r="17016" spans="2:25" x14ac:dyDescent="0.25">
      <c r="B17016" s="6">
        <f t="shared" si="610"/>
        <v>8.5005000000000004E-5</v>
      </c>
      <c r="C17016" s="5">
        <v>85005</v>
      </c>
      <c r="D17016" s="74">
        <f t="shared" si="609"/>
        <v>5.7839600034258947E-4</v>
      </c>
      <c r="E17016" s="46"/>
      <c r="F17016" s="3"/>
      <c r="G17016" s="3"/>
      <c r="H17016" s="3"/>
      <c r="I17016" s="3"/>
      <c r="Y17016" s="27"/>
    </row>
    <row r="17017" spans="2:25" x14ac:dyDescent="0.25">
      <c r="B17017" s="6">
        <f t="shared" si="610"/>
        <v>8.5010000000000001E-5</v>
      </c>
      <c r="C17017" s="5">
        <v>85010</v>
      </c>
      <c r="D17017" s="74">
        <f t="shared" si="609"/>
        <v>5.7826207439388576E-4</v>
      </c>
      <c r="E17017" s="46"/>
      <c r="F17017" s="3"/>
      <c r="G17017" s="3"/>
      <c r="H17017" s="3"/>
      <c r="I17017" s="3"/>
      <c r="Y17017" s="27"/>
    </row>
    <row r="17018" spans="2:25" x14ac:dyDescent="0.25">
      <c r="B17018" s="6">
        <f t="shared" si="610"/>
        <v>8.5015000000000012E-5</v>
      </c>
      <c r="C17018" s="5">
        <v>85015</v>
      </c>
      <c r="D17018" s="74">
        <f t="shared" si="609"/>
        <v>5.7812818720114631E-4</v>
      </c>
      <c r="E17018" s="46"/>
      <c r="F17018" s="3"/>
      <c r="G17018" s="3"/>
      <c r="H17018" s="3"/>
      <c r="I17018" s="3"/>
      <c r="Y17018" s="27"/>
    </row>
    <row r="17019" spans="2:25" x14ac:dyDescent="0.25">
      <c r="B17019" s="6">
        <f t="shared" si="610"/>
        <v>8.5020000000000009E-5</v>
      </c>
      <c r="C17019" s="5">
        <v>85020</v>
      </c>
      <c r="D17019" s="74">
        <f t="shared" si="609"/>
        <v>5.7799433875091563E-4</v>
      </c>
      <c r="E17019" s="46"/>
      <c r="F17019" s="3"/>
      <c r="G17019" s="3"/>
      <c r="H17019" s="3"/>
      <c r="I17019" s="3"/>
      <c r="Y17019" s="27"/>
    </row>
    <row r="17020" spans="2:25" x14ac:dyDescent="0.25">
      <c r="B17020" s="6">
        <f t="shared" si="610"/>
        <v>8.5025000000000007E-5</v>
      </c>
      <c r="C17020" s="5">
        <v>85025</v>
      </c>
      <c r="D17020" s="74">
        <f t="shared" si="609"/>
        <v>5.7786052902974257E-4</v>
      </c>
      <c r="E17020" s="46"/>
      <c r="F17020" s="3"/>
      <c r="G17020" s="3"/>
      <c r="H17020" s="3"/>
      <c r="I17020" s="3"/>
      <c r="Y17020" s="27"/>
    </row>
    <row r="17021" spans="2:25" x14ac:dyDescent="0.25">
      <c r="B17021" s="6">
        <f t="shared" si="610"/>
        <v>8.5030000000000004E-5</v>
      </c>
      <c r="C17021" s="5">
        <v>85030</v>
      </c>
      <c r="D17021" s="74">
        <f t="shared" si="609"/>
        <v>5.7772675802418127E-4</v>
      </c>
      <c r="E17021" s="46"/>
      <c r="F17021" s="3"/>
      <c r="G17021" s="3"/>
      <c r="H17021" s="3"/>
      <c r="I17021" s="3"/>
      <c r="Y17021" s="27"/>
    </row>
    <row r="17022" spans="2:25" x14ac:dyDescent="0.25">
      <c r="B17022" s="6">
        <f t="shared" si="610"/>
        <v>8.5035000000000002E-5</v>
      </c>
      <c r="C17022" s="5">
        <v>85035</v>
      </c>
      <c r="D17022" s="74">
        <f t="shared" si="609"/>
        <v>5.7759302572079371E-4</v>
      </c>
      <c r="E17022" s="46"/>
      <c r="F17022" s="3"/>
      <c r="G17022" s="3"/>
      <c r="H17022" s="3"/>
      <c r="I17022" s="3"/>
      <c r="Y17022" s="27"/>
    </row>
    <row r="17023" spans="2:25" x14ac:dyDescent="0.25">
      <c r="B17023" s="6">
        <f t="shared" si="610"/>
        <v>8.5039999999999999E-5</v>
      </c>
      <c r="C17023" s="5">
        <v>85040</v>
      </c>
      <c r="D17023" s="74">
        <f t="shared" si="609"/>
        <v>5.7745933210614478E-4</v>
      </c>
      <c r="E17023" s="46"/>
      <c r="F17023" s="3"/>
      <c r="G17023" s="3"/>
      <c r="H17023" s="3"/>
      <c r="I17023" s="3"/>
      <c r="Y17023" s="27"/>
    </row>
    <row r="17024" spans="2:25" x14ac:dyDescent="0.25">
      <c r="B17024" s="6">
        <f t="shared" si="610"/>
        <v>8.504500000000001E-5</v>
      </c>
      <c r="C17024" s="5">
        <v>85045</v>
      </c>
      <c r="D17024" s="74">
        <f t="shared" si="609"/>
        <v>5.7732567716680533E-4</v>
      </c>
      <c r="E17024" s="46"/>
      <c r="F17024" s="3"/>
      <c r="G17024" s="3"/>
      <c r="H17024" s="3"/>
      <c r="I17024" s="3"/>
      <c r="Y17024" s="27"/>
    </row>
    <row r="17025" spans="2:25" x14ac:dyDescent="0.25">
      <c r="B17025" s="6">
        <f t="shared" si="610"/>
        <v>8.5050000000000007E-5</v>
      </c>
      <c r="C17025" s="5">
        <v>85050</v>
      </c>
      <c r="D17025" s="74">
        <f t="shared" si="609"/>
        <v>5.7719206088935229E-4</v>
      </c>
      <c r="E17025" s="46"/>
      <c r="F17025" s="3"/>
      <c r="G17025" s="3"/>
      <c r="H17025" s="3"/>
      <c r="I17025" s="3"/>
      <c r="Y17025" s="27"/>
    </row>
    <row r="17026" spans="2:25" x14ac:dyDescent="0.25">
      <c r="B17026" s="6">
        <f t="shared" si="610"/>
        <v>8.5055000000000005E-5</v>
      </c>
      <c r="C17026" s="5">
        <v>85055</v>
      </c>
      <c r="D17026" s="74">
        <f t="shared" si="609"/>
        <v>5.770584832603679E-4</v>
      </c>
      <c r="E17026" s="46"/>
      <c r="F17026" s="3"/>
      <c r="G17026" s="3"/>
      <c r="H17026" s="3"/>
      <c r="I17026" s="3"/>
      <c r="Y17026" s="27"/>
    </row>
    <row r="17027" spans="2:25" x14ac:dyDescent="0.25">
      <c r="B17027" s="6">
        <f t="shared" si="610"/>
        <v>8.5060000000000002E-5</v>
      </c>
      <c r="C17027" s="5">
        <v>85060</v>
      </c>
      <c r="D17027" s="74">
        <f t="shared" si="609"/>
        <v>5.7692494426643851E-4</v>
      </c>
      <c r="E17027" s="46"/>
      <c r="F17027" s="3"/>
      <c r="G17027" s="3"/>
      <c r="H17027" s="3"/>
      <c r="I17027" s="3"/>
      <c r="Y17027" s="27"/>
    </row>
    <row r="17028" spans="2:25" x14ac:dyDescent="0.25">
      <c r="B17028" s="6">
        <f t="shared" si="610"/>
        <v>8.5065E-5</v>
      </c>
      <c r="C17028" s="5">
        <v>85065</v>
      </c>
      <c r="D17028" s="74">
        <f t="shared" si="609"/>
        <v>5.7679144389415917E-4</v>
      </c>
      <c r="E17028" s="46"/>
      <c r="F17028" s="3"/>
      <c r="G17028" s="3"/>
      <c r="H17028" s="3"/>
      <c r="I17028" s="3"/>
      <c r="Y17028" s="27"/>
    </row>
    <row r="17029" spans="2:25" x14ac:dyDescent="0.25">
      <c r="B17029" s="6">
        <f t="shared" si="610"/>
        <v>8.5070000000000011E-5</v>
      </c>
      <c r="C17029" s="5">
        <v>85070</v>
      </c>
      <c r="D17029" s="74">
        <f t="shared" si="609"/>
        <v>5.7665798213012587E-4</v>
      </c>
      <c r="E17029" s="46"/>
      <c r="F17029" s="3"/>
      <c r="G17029" s="3"/>
      <c r="H17029" s="3"/>
      <c r="I17029" s="3"/>
      <c r="Y17029" s="27"/>
    </row>
    <row r="17030" spans="2:25" x14ac:dyDescent="0.25">
      <c r="B17030" s="6">
        <f t="shared" si="610"/>
        <v>8.5075000000000008E-5</v>
      </c>
      <c r="C17030" s="5">
        <v>85075</v>
      </c>
      <c r="D17030" s="74">
        <f t="shared" si="609"/>
        <v>5.7652455896094494E-4</v>
      </c>
      <c r="E17030" s="46"/>
      <c r="F17030" s="3"/>
      <c r="G17030" s="3"/>
      <c r="H17030" s="3"/>
      <c r="I17030" s="3"/>
      <c r="Y17030" s="27"/>
    </row>
    <row r="17031" spans="2:25" x14ac:dyDescent="0.25">
      <c r="B17031" s="6">
        <f t="shared" si="610"/>
        <v>8.5080000000000005E-5</v>
      </c>
      <c r="C17031" s="5">
        <v>85080</v>
      </c>
      <c r="D17031" s="74">
        <f t="shared" si="609"/>
        <v>5.7639117437322375E-4</v>
      </c>
      <c r="E17031" s="46"/>
      <c r="F17031" s="3"/>
      <c r="G17031" s="3"/>
      <c r="H17031" s="3"/>
      <c r="I17031" s="3"/>
      <c r="Y17031" s="27"/>
    </row>
    <row r="17032" spans="2:25" x14ac:dyDescent="0.25">
      <c r="B17032" s="6">
        <f t="shared" si="610"/>
        <v>8.5085000000000003E-5</v>
      </c>
      <c r="C17032" s="5">
        <v>85085</v>
      </c>
      <c r="D17032" s="74">
        <f t="shared" si="609"/>
        <v>5.7625782835357665E-4</v>
      </c>
      <c r="E17032" s="46"/>
      <c r="F17032" s="3"/>
      <c r="G17032" s="3"/>
      <c r="H17032" s="3"/>
      <c r="I17032" s="3"/>
      <c r="Y17032" s="27"/>
    </row>
    <row r="17033" spans="2:25" x14ac:dyDescent="0.25">
      <c r="B17033" s="6">
        <f t="shared" si="610"/>
        <v>8.509E-5</v>
      </c>
      <c r="C17033" s="5">
        <v>85090</v>
      </c>
      <c r="D17033" s="74">
        <f t="shared" si="609"/>
        <v>5.7612452088862489E-4</v>
      </c>
      <c r="E17033" s="46"/>
      <c r="F17033" s="3"/>
      <c r="G17033" s="3"/>
      <c r="H17033" s="3"/>
      <c r="I17033" s="3"/>
      <c r="Y17033" s="27"/>
    </row>
    <row r="17034" spans="2:25" x14ac:dyDescent="0.25">
      <c r="B17034" s="6">
        <f t="shared" si="610"/>
        <v>8.5095000000000011E-5</v>
      </c>
      <c r="C17034" s="5">
        <v>85095</v>
      </c>
      <c r="D17034" s="74">
        <f t="shared" si="609"/>
        <v>5.7599125196499323E-4</v>
      </c>
      <c r="E17034" s="46"/>
      <c r="F17034" s="3"/>
      <c r="G17034" s="3"/>
      <c r="H17034" s="3"/>
      <c r="I17034" s="3"/>
      <c r="Y17034" s="27"/>
    </row>
    <row r="17035" spans="2:25" x14ac:dyDescent="0.25">
      <c r="B17035" s="6">
        <f t="shared" si="610"/>
        <v>8.5100000000000009E-5</v>
      </c>
      <c r="C17035" s="5">
        <v>85100</v>
      </c>
      <c r="D17035" s="74">
        <f t="shared" si="609"/>
        <v>5.7585802156931345E-4</v>
      </c>
      <c r="E17035" s="46"/>
      <c r="F17035" s="3"/>
      <c r="G17035" s="3"/>
      <c r="H17035" s="3"/>
      <c r="I17035" s="3"/>
      <c r="Y17035" s="27"/>
    </row>
    <row r="17036" spans="2:25" x14ac:dyDescent="0.25">
      <c r="B17036" s="6">
        <f t="shared" si="610"/>
        <v>8.5105000000000006E-5</v>
      </c>
      <c r="C17036" s="5">
        <v>85105</v>
      </c>
      <c r="D17036" s="74">
        <f t="shared" si="609"/>
        <v>5.7572482968822004E-4</v>
      </c>
      <c r="E17036" s="46"/>
      <c r="F17036" s="3"/>
      <c r="G17036" s="3"/>
      <c r="H17036" s="3"/>
      <c r="I17036" s="3"/>
      <c r="Y17036" s="27"/>
    </row>
    <row r="17037" spans="2:25" x14ac:dyDescent="0.25">
      <c r="B17037" s="6">
        <f t="shared" si="610"/>
        <v>8.5110000000000003E-5</v>
      </c>
      <c r="C17037" s="5">
        <v>85110</v>
      </c>
      <c r="D17037" s="74">
        <f t="shared" si="609"/>
        <v>5.7559167630835629E-4</v>
      </c>
      <c r="E17037" s="46"/>
      <c r="F17037" s="3"/>
      <c r="G17037" s="3"/>
      <c r="H17037" s="3"/>
      <c r="I17037" s="3"/>
      <c r="Y17037" s="27"/>
    </row>
    <row r="17038" spans="2:25" x14ac:dyDescent="0.25">
      <c r="B17038" s="6">
        <f t="shared" si="610"/>
        <v>8.5115000000000001E-5</v>
      </c>
      <c r="C17038" s="5">
        <v>85115</v>
      </c>
      <c r="D17038" s="74">
        <f t="shared" si="609"/>
        <v>5.7545856141636798E-4</v>
      </c>
      <c r="E17038" s="46"/>
      <c r="F17038" s="3"/>
      <c r="G17038" s="3"/>
      <c r="H17038" s="3"/>
      <c r="I17038" s="3"/>
      <c r="Y17038" s="27"/>
    </row>
    <row r="17039" spans="2:25" x14ac:dyDescent="0.25">
      <c r="B17039" s="6">
        <f t="shared" si="610"/>
        <v>8.5120000000000012E-5</v>
      </c>
      <c r="C17039" s="5">
        <v>85120</v>
      </c>
      <c r="D17039" s="74">
        <f t="shared" si="609"/>
        <v>5.7532548499890834E-4</v>
      </c>
      <c r="E17039" s="46"/>
      <c r="F17039" s="3"/>
      <c r="G17039" s="3"/>
      <c r="H17039" s="3"/>
      <c r="I17039" s="3"/>
      <c r="Y17039" s="27"/>
    </row>
    <row r="17040" spans="2:25" x14ac:dyDescent="0.25">
      <c r="B17040" s="6">
        <f t="shared" si="610"/>
        <v>8.5125000000000009E-5</v>
      </c>
      <c r="C17040" s="5">
        <v>85125</v>
      </c>
      <c r="D17040" s="74">
        <f t="shared" si="609"/>
        <v>5.7519244704263531E-4</v>
      </c>
      <c r="E17040" s="46"/>
      <c r="F17040" s="3"/>
      <c r="G17040" s="3"/>
      <c r="H17040" s="3"/>
      <c r="I17040" s="3"/>
      <c r="Y17040" s="27"/>
    </row>
    <row r="17041" spans="2:25" x14ac:dyDescent="0.25">
      <c r="B17041" s="6">
        <f t="shared" si="610"/>
        <v>8.5130000000000007E-5</v>
      </c>
      <c r="C17041" s="5">
        <v>85130</v>
      </c>
      <c r="D17041" s="74">
        <f t="shared" si="609"/>
        <v>5.7505944753421156E-4</v>
      </c>
      <c r="E17041" s="46"/>
      <c r="F17041" s="3"/>
      <c r="G17041" s="3"/>
      <c r="H17041" s="3"/>
      <c r="I17041" s="3"/>
      <c r="Y17041" s="27"/>
    </row>
    <row r="17042" spans="2:25" x14ac:dyDescent="0.25">
      <c r="B17042" s="6">
        <f t="shared" si="610"/>
        <v>8.5135000000000004E-5</v>
      </c>
      <c r="C17042" s="5">
        <v>85135</v>
      </c>
      <c r="D17042" s="74">
        <f t="shared" si="609"/>
        <v>5.7492648646030728E-4</v>
      </c>
      <c r="E17042" s="46"/>
      <c r="F17042" s="3"/>
      <c r="G17042" s="3"/>
      <c r="H17042" s="3"/>
      <c r="I17042" s="3"/>
      <c r="Y17042" s="27"/>
    </row>
    <row r="17043" spans="2:25" x14ac:dyDescent="0.25">
      <c r="B17043" s="6">
        <f t="shared" si="610"/>
        <v>8.5140000000000001E-5</v>
      </c>
      <c r="C17043" s="5">
        <v>85140</v>
      </c>
      <c r="D17043" s="74">
        <f t="shared" ref="D17043:D17106" si="611">IF(ISERROR($D$12*2*PI()*$D$4*$D$5^2/B17043^5*10^-9*(1/(EXP(($D$4*$D$5)/(B17043*$D$6*($D$9)))-1))),0,$D$12*2*PI()*$D$4*$D$5^2/B17043^5*10^-9*(1/(EXP(($D$4*$D$5)/(B17043*$D$6*($D$9)))-1)))</f>
        <v>5.7479356380759424E-4</v>
      </c>
      <c r="E17043" s="46"/>
      <c r="F17043" s="3"/>
      <c r="G17043" s="3"/>
      <c r="H17043" s="3"/>
      <c r="I17043" s="3"/>
      <c r="Y17043" s="27"/>
    </row>
    <row r="17044" spans="2:25" x14ac:dyDescent="0.25">
      <c r="B17044" s="6">
        <f t="shared" ref="B17044:B17107" si="612">C17044*10^-9</f>
        <v>8.5144999999999999E-5</v>
      </c>
      <c r="C17044" s="5">
        <v>85145</v>
      </c>
      <c r="D17044" s="74">
        <f t="shared" si="611"/>
        <v>5.7466067956275411E-4</v>
      </c>
      <c r="E17044" s="46"/>
      <c r="F17044" s="3"/>
      <c r="G17044" s="3"/>
      <c r="H17044" s="3"/>
      <c r="I17044" s="3"/>
      <c r="Y17044" s="27"/>
    </row>
    <row r="17045" spans="2:25" x14ac:dyDescent="0.25">
      <c r="B17045" s="6">
        <f t="shared" si="612"/>
        <v>8.515000000000001E-5</v>
      </c>
      <c r="C17045" s="5">
        <v>85150</v>
      </c>
      <c r="D17045" s="74">
        <f t="shared" si="611"/>
        <v>5.7452783371247018E-4</v>
      </c>
      <c r="E17045" s="46"/>
      <c r="F17045" s="3"/>
      <c r="G17045" s="3"/>
      <c r="H17045" s="3"/>
      <c r="I17045" s="3"/>
      <c r="Y17045" s="27"/>
    </row>
    <row r="17046" spans="2:25" x14ac:dyDescent="0.25">
      <c r="B17046" s="6">
        <f t="shared" si="612"/>
        <v>8.5155000000000007E-5</v>
      </c>
      <c r="C17046" s="5">
        <v>85155</v>
      </c>
      <c r="D17046" s="74">
        <f t="shared" si="611"/>
        <v>5.7439502624343321E-4</v>
      </c>
      <c r="E17046" s="46"/>
      <c r="F17046" s="3"/>
      <c r="G17046" s="3"/>
      <c r="H17046" s="3"/>
      <c r="I17046" s="3"/>
      <c r="Y17046" s="27"/>
    </row>
    <row r="17047" spans="2:25" x14ac:dyDescent="0.25">
      <c r="B17047" s="6">
        <f t="shared" si="612"/>
        <v>8.5160000000000005E-5</v>
      </c>
      <c r="C17047" s="5">
        <v>85160</v>
      </c>
      <c r="D17047" s="74">
        <f t="shared" si="611"/>
        <v>5.7426225714233875E-4</v>
      </c>
      <c r="E17047" s="46"/>
      <c r="F17047" s="3"/>
      <c r="G17047" s="3"/>
      <c r="H17047" s="3"/>
      <c r="I17047" s="3"/>
      <c r="Y17047" s="27"/>
    </row>
    <row r="17048" spans="2:25" x14ac:dyDescent="0.25">
      <c r="B17048" s="6">
        <f t="shared" si="612"/>
        <v>8.5165000000000002E-5</v>
      </c>
      <c r="C17048" s="5">
        <v>85165</v>
      </c>
      <c r="D17048" s="74">
        <f t="shared" si="611"/>
        <v>5.7412952639588797E-4</v>
      </c>
      <c r="E17048" s="46"/>
      <c r="F17048" s="3"/>
      <c r="G17048" s="3"/>
      <c r="H17048" s="3"/>
      <c r="I17048" s="3"/>
      <c r="Y17048" s="27"/>
    </row>
    <row r="17049" spans="2:25" x14ac:dyDescent="0.25">
      <c r="B17049" s="6">
        <f t="shared" si="612"/>
        <v>8.5169999999999999E-5</v>
      </c>
      <c r="C17049" s="5">
        <v>85170</v>
      </c>
      <c r="D17049" s="74">
        <f t="shared" si="611"/>
        <v>5.7399683399078692E-4</v>
      </c>
      <c r="E17049" s="46"/>
      <c r="F17049" s="3"/>
      <c r="G17049" s="3"/>
      <c r="H17049" s="3"/>
      <c r="I17049" s="3"/>
      <c r="Y17049" s="27"/>
    </row>
    <row r="17050" spans="2:25" x14ac:dyDescent="0.25">
      <c r="B17050" s="6">
        <f t="shared" si="612"/>
        <v>8.517500000000001E-5</v>
      </c>
      <c r="C17050" s="5">
        <v>85175</v>
      </c>
      <c r="D17050" s="74">
        <f t="shared" si="611"/>
        <v>5.7386417991374741E-4</v>
      </c>
      <c r="E17050" s="46"/>
      <c r="F17050" s="3"/>
      <c r="G17050" s="3"/>
      <c r="H17050" s="3"/>
      <c r="I17050" s="3"/>
      <c r="Y17050" s="27"/>
    </row>
    <row r="17051" spans="2:25" x14ac:dyDescent="0.25">
      <c r="B17051" s="6">
        <f t="shared" si="612"/>
        <v>8.5180000000000008E-5</v>
      </c>
      <c r="C17051" s="5">
        <v>85180</v>
      </c>
      <c r="D17051" s="74">
        <f t="shared" si="611"/>
        <v>5.7373156415148634E-4</v>
      </c>
      <c r="E17051" s="46"/>
      <c r="F17051" s="3"/>
      <c r="G17051" s="3"/>
      <c r="H17051" s="3"/>
      <c r="I17051" s="3"/>
      <c r="Y17051" s="27"/>
    </row>
    <row r="17052" spans="2:25" x14ac:dyDescent="0.25">
      <c r="B17052" s="6">
        <f t="shared" si="612"/>
        <v>8.5185000000000005E-5</v>
      </c>
      <c r="C17052" s="5">
        <v>85185</v>
      </c>
      <c r="D17052" s="74">
        <f t="shared" si="611"/>
        <v>5.7359898669072634E-4</v>
      </c>
      <c r="E17052" s="46"/>
      <c r="F17052" s="3"/>
      <c r="G17052" s="3"/>
      <c r="H17052" s="3"/>
      <c r="I17052" s="3"/>
      <c r="Y17052" s="27"/>
    </row>
    <row r="17053" spans="2:25" x14ac:dyDescent="0.25">
      <c r="B17053" s="6">
        <f t="shared" si="612"/>
        <v>8.5190000000000003E-5</v>
      </c>
      <c r="C17053" s="5">
        <v>85190</v>
      </c>
      <c r="D17053" s="74">
        <f t="shared" si="611"/>
        <v>5.7346644751819656E-4</v>
      </c>
      <c r="E17053" s="46"/>
      <c r="F17053" s="3"/>
      <c r="G17053" s="3"/>
      <c r="H17053" s="3"/>
      <c r="I17053" s="3"/>
      <c r="Y17053" s="27"/>
    </row>
    <row r="17054" spans="2:25" x14ac:dyDescent="0.25">
      <c r="B17054" s="6">
        <f t="shared" si="612"/>
        <v>8.5195E-5</v>
      </c>
      <c r="C17054" s="5">
        <v>85195</v>
      </c>
      <c r="D17054" s="74">
        <f t="shared" si="611"/>
        <v>5.7333394662062822E-4</v>
      </c>
      <c r="E17054" s="46"/>
      <c r="F17054" s="3"/>
      <c r="G17054" s="3"/>
      <c r="H17054" s="3"/>
      <c r="I17054" s="3"/>
      <c r="Y17054" s="27"/>
    </row>
    <row r="17055" spans="2:25" x14ac:dyDescent="0.25">
      <c r="B17055" s="6">
        <f t="shared" si="612"/>
        <v>8.5200000000000011E-5</v>
      </c>
      <c r="C17055" s="5">
        <v>85200</v>
      </c>
      <c r="D17055" s="74">
        <f t="shared" si="611"/>
        <v>5.7320148398475989E-4</v>
      </c>
      <c r="E17055" s="46"/>
      <c r="F17055" s="3"/>
      <c r="G17055" s="3"/>
      <c r="H17055" s="3"/>
      <c r="I17055" s="3"/>
      <c r="Y17055" s="27"/>
    </row>
    <row r="17056" spans="2:25" x14ac:dyDescent="0.25">
      <c r="B17056" s="6">
        <f t="shared" si="612"/>
        <v>8.5205000000000008E-5</v>
      </c>
      <c r="C17056" s="5">
        <v>85205</v>
      </c>
      <c r="D17056" s="74">
        <f t="shared" si="611"/>
        <v>5.7306905959733721E-4</v>
      </c>
      <c r="E17056" s="46"/>
      <c r="F17056" s="3"/>
      <c r="G17056" s="3"/>
      <c r="H17056" s="3"/>
      <c r="I17056" s="3"/>
      <c r="Y17056" s="27"/>
    </row>
    <row r="17057" spans="2:25" x14ac:dyDescent="0.25">
      <c r="B17057" s="6">
        <f t="shared" si="612"/>
        <v>8.5210000000000006E-5</v>
      </c>
      <c r="C17057" s="5">
        <v>85210</v>
      </c>
      <c r="D17057" s="74">
        <f t="shared" si="611"/>
        <v>5.7293667344510851E-4</v>
      </c>
      <c r="E17057" s="46"/>
      <c r="F17057" s="3"/>
      <c r="G17057" s="3"/>
      <c r="H17057" s="3"/>
      <c r="I17057" s="3"/>
      <c r="Y17057" s="27"/>
    </row>
    <row r="17058" spans="2:25" x14ac:dyDescent="0.25">
      <c r="B17058" s="6">
        <f t="shared" si="612"/>
        <v>8.5215000000000003E-5</v>
      </c>
      <c r="C17058" s="5">
        <v>85215</v>
      </c>
      <c r="D17058" s="74">
        <f t="shared" si="611"/>
        <v>5.7280432551482842E-4</v>
      </c>
      <c r="E17058" s="46"/>
      <c r="F17058" s="3"/>
      <c r="G17058" s="3"/>
      <c r="H17058" s="3"/>
      <c r="I17058" s="3"/>
      <c r="Y17058" s="27"/>
    </row>
    <row r="17059" spans="2:25" x14ac:dyDescent="0.25">
      <c r="B17059" s="6">
        <f t="shared" si="612"/>
        <v>8.5220000000000001E-5</v>
      </c>
      <c r="C17059" s="5">
        <v>85220</v>
      </c>
      <c r="D17059" s="74">
        <f t="shared" si="611"/>
        <v>5.7267201579325698E-4</v>
      </c>
      <c r="E17059" s="46"/>
      <c r="F17059" s="3"/>
      <c r="G17059" s="3"/>
      <c r="H17059" s="3"/>
      <c r="I17059" s="3"/>
      <c r="Y17059" s="27"/>
    </row>
    <row r="17060" spans="2:25" x14ac:dyDescent="0.25">
      <c r="B17060" s="6">
        <f t="shared" si="612"/>
        <v>8.5225000000000012E-5</v>
      </c>
      <c r="C17060" s="5">
        <v>85225</v>
      </c>
      <c r="D17060" s="74">
        <f t="shared" si="611"/>
        <v>5.7253974426715881E-4</v>
      </c>
      <c r="E17060" s="46"/>
      <c r="F17060" s="3"/>
      <c r="G17060" s="3"/>
      <c r="H17060" s="3"/>
      <c r="I17060" s="3"/>
      <c r="Y17060" s="27"/>
    </row>
    <row r="17061" spans="2:25" x14ac:dyDescent="0.25">
      <c r="B17061" s="6">
        <f t="shared" si="612"/>
        <v>8.5230000000000009E-5</v>
      </c>
      <c r="C17061" s="5">
        <v>85230</v>
      </c>
      <c r="D17061" s="74">
        <f t="shared" si="611"/>
        <v>5.7240751092330663E-4</v>
      </c>
      <c r="E17061" s="46"/>
      <c r="F17061" s="3"/>
      <c r="G17061" s="3"/>
      <c r="H17061" s="3"/>
      <c r="I17061" s="3"/>
      <c r="Y17061" s="27"/>
    </row>
    <row r="17062" spans="2:25" x14ac:dyDescent="0.25">
      <c r="B17062" s="6">
        <f t="shared" si="612"/>
        <v>8.5235000000000006E-5</v>
      </c>
      <c r="C17062" s="5">
        <v>85235</v>
      </c>
      <c r="D17062" s="74">
        <f t="shared" si="611"/>
        <v>5.7227531574847426E-4</v>
      </c>
      <c r="E17062" s="46"/>
      <c r="F17062" s="3"/>
      <c r="G17062" s="3"/>
      <c r="H17062" s="3"/>
      <c r="I17062" s="3"/>
      <c r="Y17062" s="27"/>
    </row>
    <row r="17063" spans="2:25" x14ac:dyDescent="0.25">
      <c r="B17063" s="6">
        <f t="shared" si="612"/>
        <v>8.5240000000000004E-5</v>
      </c>
      <c r="C17063" s="5">
        <v>85240</v>
      </c>
      <c r="D17063" s="74">
        <f t="shared" si="611"/>
        <v>5.7214315872944387E-4</v>
      </c>
      <c r="E17063" s="46"/>
      <c r="F17063" s="3"/>
      <c r="G17063" s="3"/>
      <c r="H17063" s="3"/>
      <c r="I17063" s="3"/>
      <c r="Y17063" s="27"/>
    </row>
    <row r="17064" spans="2:25" x14ac:dyDescent="0.25">
      <c r="B17064" s="6">
        <f t="shared" si="612"/>
        <v>8.5245000000000001E-5</v>
      </c>
      <c r="C17064" s="5">
        <v>85245</v>
      </c>
      <c r="D17064" s="74">
        <f t="shared" si="611"/>
        <v>5.7201103985300239E-4</v>
      </c>
      <c r="E17064" s="46"/>
      <c r="F17064" s="3"/>
      <c r="G17064" s="3"/>
      <c r="H17064" s="3"/>
      <c r="I17064" s="3"/>
      <c r="Y17064" s="27"/>
    </row>
    <row r="17065" spans="2:25" x14ac:dyDescent="0.25">
      <c r="B17065" s="6">
        <f t="shared" si="612"/>
        <v>8.5249999999999999E-5</v>
      </c>
      <c r="C17065" s="5">
        <v>85250</v>
      </c>
      <c r="D17065" s="74">
        <f t="shared" si="611"/>
        <v>5.7187895910594251E-4</v>
      </c>
      <c r="E17065" s="46"/>
      <c r="F17065" s="3"/>
      <c r="G17065" s="3"/>
      <c r="H17065" s="3"/>
      <c r="I17065" s="3"/>
      <c r="Y17065" s="27"/>
    </row>
    <row r="17066" spans="2:25" x14ac:dyDescent="0.25">
      <c r="B17066" s="6">
        <f t="shared" si="612"/>
        <v>8.525500000000001E-5</v>
      </c>
      <c r="C17066" s="5">
        <v>85255</v>
      </c>
      <c r="D17066" s="74">
        <f t="shared" si="611"/>
        <v>5.7174691647505962E-4</v>
      </c>
      <c r="E17066" s="46"/>
      <c r="F17066" s="3"/>
      <c r="G17066" s="3"/>
      <c r="H17066" s="3"/>
      <c r="I17066" s="3"/>
      <c r="Y17066" s="27"/>
    </row>
    <row r="17067" spans="2:25" x14ac:dyDescent="0.25">
      <c r="B17067" s="6">
        <f t="shared" si="612"/>
        <v>8.5260000000000007E-5</v>
      </c>
      <c r="C17067" s="5">
        <v>85260</v>
      </c>
      <c r="D17067" s="74">
        <f t="shared" si="611"/>
        <v>5.7161491194715811E-4</v>
      </c>
      <c r="E17067" s="46"/>
      <c r="F17067" s="3"/>
      <c r="G17067" s="3"/>
      <c r="H17067" s="3"/>
      <c r="I17067" s="3"/>
      <c r="Y17067" s="27"/>
    </row>
    <row r="17068" spans="2:25" x14ac:dyDescent="0.25">
      <c r="B17068" s="6">
        <f t="shared" si="612"/>
        <v>8.5265000000000004E-5</v>
      </c>
      <c r="C17068" s="5">
        <v>85265</v>
      </c>
      <c r="D17068" s="74">
        <f t="shared" si="611"/>
        <v>5.7148294550904519E-4</v>
      </c>
      <c r="E17068" s="46"/>
      <c r="F17068" s="3"/>
      <c r="G17068" s="3"/>
      <c r="H17068" s="3"/>
      <c r="I17068" s="3"/>
      <c r="Y17068" s="27"/>
    </row>
    <row r="17069" spans="2:25" x14ac:dyDescent="0.25">
      <c r="B17069" s="6">
        <f t="shared" si="612"/>
        <v>8.5270000000000002E-5</v>
      </c>
      <c r="C17069" s="5">
        <v>85270</v>
      </c>
      <c r="D17069" s="74">
        <f t="shared" si="611"/>
        <v>5.7135101714753578E-4</v>
      </c>
      <c r="E17069" s="46"/>
      <c r="F17069" s="3"/>
      <c r="G17069" s="3"/>
      <c r="H17069" s="3"/>
      <c r="I17069" s="3"/>
      <c r="Y17069" s="27"/>
    </row>
    <row r="17070" spans="2:25" x14ac:dyDescent="0.25">
      <c r="B17070" s="6">
        <f t="shared" si="612"/>
        <v>8.5274999999999999E-5</v>
      </c>
      <c r="C17070" s="5">
        <v>85275</v>
      </c>
      <c r="D17070" s="74">
        <f t="shared" si="611"/>
        <v>5.7121912684944607E-4</v>
      </c>
      <c r="E17070" s="46"/>
      <c r="F17070" s="3"/>
      <c r="G17070" s="3"/>
      <c r="H17070" s="3"/>
      <c r="I17070" s="3"/>
      <c r="Y17070" s="27"/>
    </row>
    <row r="17071" spans="2:25" x14ac:dyDescent="0.25">
      <c r="B17071" s="6">
        <f t="shared" si="612"/>
        <v>8.528000000000001E-5</v>
      </c>
      <c r="C17071" s="5">
        <v>85280</v>
      </c>
      <c r="D17071" s="74">
        <f t="shared" si="611"/>
        <v>5.7108727460160205E-4</v>
      </c>
      <c r="E17071" s="46"/>
      <c r="F17071" s="3"/>
      <c r="G17071" s="3"/>
      <c r="H17071" s="3"/>
      <c r="I17071" s="3"/>
      <c r="Y17071" s="27"/>
    </row>
    <row r="17072" spans="2:25" x14ac:dyDescent="0.25">
      <c r="B17072" s="6">
        <f t="shared" si="612"/>
        <v>8.5285000000000008E-5</v>
      </c>
      <c r="C17072" s="5">
        <v>85285</v>
      </c>
      <c r="D17072" s="74">
        <f t="shared" si="611"/>
        <v>5.7095546039083217E-4</v>
      </c>
      <c r="E17072" s="46"/>
      <c r="F17072" s="3"/>
      <c r="G17072" s="3"/>
      <c r="H17072" s="3"/>
      <c r="I17072" s="3"/>
      <c r="Y17072" s="27"/>
    </row>
    <row r="17073" spans="2:25" x14ac:dyDescent="0.25">
      <c r="B17073" s="6">
        <f t="shared" si="612"/>
        <v>8.5290000000000005E-5</v>
      </c>
      <c r="C17073" s="5">
        <v>85290</v>
      </c>
      <c r="D17073" s="74">
        <f t="shared" si="611"/>
        <v>5.7082368420397172E-4</v>
      </c>
      <c r="E17073" s="46"/>
      <c r="F17073" s="3"/>
      <c r="G17073" s="3"/>
      <c r="H17073" s="3"/>
      <c r="I17073" s="3"/>
      <c r="Y17073" s="27"/>
    </row>
    <row r="17074" spans="2:25" x14ac:dyDescent="0.25">
      <c r="B17074" s="6">
        <f t="shared" si="612"/>
        <v>8.5295000000000002E-5</v>
      </c>
      <c r="C17074" s="5">
        <v>85295</v>
      </c>
      <c r="D17074" s="74">
        <f t="shared" si="611"/>
        <v>5.706919460278611E-4</v>
      </c>
      <c r="E17074" s="46"/>
      <c r="F17074" s="3"/>
      <c r="G17074" s="3"/>
      <c r="H17074" s="3"/>
      <c r="I17074" s="3"/>
      <c r="Y17074" s="27"/>
    </row>
    <row r="17075" spans="2:25" x14ac:dyDescent="0.25">
      <c r="B17075" s="6">
        <f t="shared" si="612"/>
        <v>8.53E-5</v>
      </c>
      <c r="C17075" s="5">
        <v>85300</v>
      </c>
      <c r="D17075" s="74">
        <f t="shared" si="611"/>
        <v>5.7056024584934415E-4</v>
      </c>
      <c r="E17075" s="46"/>
      <c r="F17075" s="3"/>
      <c r="G17075" s="3"/>
      <c r="H17075" s="3"/>
      <c r="I17075" s="3"/>
      <c r="Y17075" s="27"/>
    </row>
    <row r="17076" spans="2:25" x14ac:dyDescent="0.25">
      <c r="B17076" s="6">
        <f t="shared" si="612"/>
        <v>8.5305000000000011E-5</v>
      </c>
      <c r="C17076" s="5">
        <v>85305</v>
      </c>
      <c r="D17076" s="74">
        <f t="shared" si="611"/>
        <v>5.7042858365527168E-4</v>
      </c>
      <c r="E17076" s="46"/>
      <c r="F17076" s="3"/>
      <c r="G17076" s="3"/>
      <c r="H17076" s="3"/>
      <c r="I17076" s="3"/>
      <c r="Y17076" s="27"/>
    </row>
    <row r="17077" spans="2:25" x14ac:dyDescent="0.25">
      <c r="B17077" s="6">
        <f t="shared" si="612"/>
        <v>8.5310000000000008E-5</v>
      </c>
      <c r="C17077" s="5">
        <v>85310</v>
      </c>
      <c r="D17077" s="74">
        <f t="shared" si="611"/>
        <v>5.7029695943250065E-4</v>
      </c>
      <c r="E17077" s="46"/>
      <c r="F17077" s="3"/>
      <c r="G17077" s="3"/>
      <c r="H17077" s="3"/>
      <c r="I17077" s="3"/>
      <c r="Y17077" s="27"/>
    </row>
    <row r="17078" spans="2:25" x14ac:dyDescent="0.25">
      <c r="B17078" s="6">
        <f t="shared" si="612"/>
        <v>8.5315000000000006E-5</v>
      </c>
      <c r="C17078" s="5">
        <v>85315</v>
      </c>
      <c r="D17078" s="74">
        <f t="shared" si="611"/>
        <v>5.7016537316789153E-4</v>
      </c>
      <c r="E17078" s="46"/>
      <c r="F17078" s="3"/>
      <c r="G17078" s="3"/>
      <c r="H17078" s="3"/>
      <c r="I17078" s="3"/>
      <c r="Y17078" s="27"/>
    </row>
    <row r="17079" spans="2:25" x14ac:dyDescent="0.25">
      <c r="B17079" s="6">
        <f t="shared" si="612"/>
        <v>8.5320000000000003E-5</v>
      </c>
      <c r="C17079" s="5">
        <v>85320</v>
      </c>
      <c r="D17079" s="74">
        <f t="shared" si="611"/>
        <v>5.7003382484831092E-4</v>
      </c>
      <c r="E17079" s="46"/>
      <c r="F17079" s="3"/>
      <c r="G17079" s="3"/>
      <c r="H17079" s="3"/>
      <c r="I17079" s="3"/>
      <c r="Y17079" s="27"/>
    </row>
    <row r="17080" spans="2:25" x14ac:dyDescent="0.25">
      <c r="B17080" s="6">
        <f t="shared" si="612"/>
        <v>8.5325E-5</v>
      </c>
      <c r="C17080" s="5">
        <v>85325</v>
      </c>
      <c r="D17080" s="74">
        <f t="shared" si="611"/>
        <v>5.699023144606311E-4</v>
      </c>
      <c r="E17080" s="46"/>
      <c r="F17080" s="3"/>
      <c r="G17080" s="3"/>
      <c r="H17080" s="3"/>
      <c r="I17080" s="3"/>
      <c r="Y17080" s="27"/>
    </row>
    <row r="17081" spans="2:25" x14ac:dyDescent="0.25">
      <c r="B17081" s="6">
        <f t="shared" si="612"/>
        <v>8.5330000000000011E-5</v>
      </c>
      <c r="C17081" s="5">
        <v>85330</v>
      </c>
      <c r="D17081" s="74">
        <f t="shared" si="611"/>
        <v>5.6977084199172823E-4</v>
      </c>
      <c r="E17081" s="46"/>
      <c r="F17081" s="3"/>
      <c r="G17081" s="3"/>
      <c r="H17081" s="3"/>
      <c r="I17081" s="3"/>
      <c r="Y17081" s="27"/>
    </row>
    <row r="17082" spans="2:25" x14ac:dyDescent="0.25">
      <c r="B17082" s="6">
        <f t="shared" si="612"/>
        <v>8.5335000000000009E-5</v>
      </c>
      <c r="C17082" s="5">
        <v>85335</v>
      </c>
      <c r="D17082" s="74">
        <f t="shared" si="611"/>
        <v>5.6963940742848498E-4</v>
      </c>
      <c r="E17082" s="46"/>
      <c r="F17082" s="3"/>
      <c r="G17082" s="3"/>
      <c r="H17082" s="3"/>
      <c r="I17082" s="3"/>
      <c r="Y17082" s="27"/>
    </row>
    <row r="17083" spans="2:25" x14ac:dyDescent="0.25">
      <c r="B17083" s="6">
        <f t="shared" si="612"/>
        <v>8.5340000000000006E-5</v>
      </c>
      <c r="C17083" s="5">
        <v>85340</v>
      </c>
      <c r="D17083" s="74">
        <f t="shared" si="611"/>
        <v>5.6950801075779075E-4</v>
      </c>
      <c r="E17083" s="46"/>
      <c r="F17083" s="3"/>
      <c r="G17083" s="3"/>
      <c r="H17083" s="3"/>
      <c r="I17083" s="3"/>
      <c r="Y17083" s="27"/>
    </row>
    <row r="17084" spans="2:25" x14ac:dyDescent="0.25">
      <c r="B17084" s="6">
        <f t="shared" si="612"/>
        <v>8.5345000000000004E-5</v>
      </c>
      <c r="C17084" s="5">
        <v>85345</v>
      </c>
      <c r="D17084" s="74">
        <f t="shared" si="611"/>
        <v>5.693766519665359E-4</v>
      </c>
      <c r="E17084" s="46"/>
      <c r="F17084" s="3"/>
      <c r="G17084" s="3"/>
      <c r="H17084" s="3"/>
      <c r="I17084" s="3"/>
      <c r="Y17084" s="27"/>
    </row>
    <row r="17085" spans="2:25" x14ac:dyDescent="0.25">
      <c r="B17085" s="6">
        <f t="shared" si="612"/>
        <v>8.5350000000000001E-5</v>
      </c>
      <c r="C17085" s="5">
        <v>85350</v>
      </c>
      <c r="D17085" s="74">
        <f t="shared" si="611"/>
        <v>5.6924533104162067E-4</v>
      </c>
      <c r="E17085" s="46"/>
      <c r="F17085" s="3"/>
      <c r="G17085" s="3"/>
      <c r="H17085" s="3"/>
      <c r="I17085" s="3"/>
      <c r="Y17085" s="27"/>
    </row>
    <row r="17086" spans="2:25" x14ac:dyDescent="0.25">
      <c r="B17086" s="6">
        <f t="shared" si="612"/>
        <v>8.5355000000000012E-5</v>
      </c>
      <c r="C17086" s="5">
        <v>85355</v>
      </c>
      <c r="D17086" s="74">
        <f t="shared" si="611"/>
        <v>5.6911404796994747E-4</v>
      </c>
      <c r="E17086" s="46"/>
      <c r="F17086" s="3"/>
      <c r="G17086" s="3"/>
      <c r="H17086" s="3"/>
      <c r="I17086" s="3"/>
      <c r="Y17086" s="27"/>
    </row>
    <row r="17087" spans="2:25" x14ac:dyDescent="0.25">
      <c r="B17087" s="6">
        <f t="shared" si="612"/>
        <v>8.5360000000000009E-5</v>
      </c>
      <c r="C17087" s="5">
        <v>85360</v>
      </c>
      <c r="D17087" s="74">
        <f t="shared" si="611"/>
        <v>5.6898280273842586E-4</v>
      </c>
      <c r="E17087" s="46"/>
      <c r="F17087" s="3"/>
      <c r="G17087" s="3"/>
      <c r="H17087" s="3"/>
      <c r="I17087" s="3"/>
      <c r="Y17087" s="27"/>
    </row>
    <row r="17088" spans="2:25" x14ac:dyDescent="0.25">
      <c r="B17088" s="6">
        <f t="shared" si="612"/>
        <v>8.5365000000000007E-5</v>
      </c>
      <c r="C17088" s="5">
        <v>85365</v>
      </c>
      <c r="D17088" s="74">
        <f t="shared" si="611"/>
        <v>5.6885159533397048E-4</v>
      </c>
      <c r="E17088" s="46"/>
      <c r="F17088" s="3"/>
      <c r="G17088" s="3"/>
      <c r="H17088" s="3"/>
      <c r="I17088" s="3"/>
      <c r="Y17088" s="27"/>
    </row>
    <row r="17089" spans="2:25" x14ac:dyDescent="0.25">
      <c r="B17089" s="6">
        <f t="shared" si="612"/>
        <v>8.5370000000000004E-5</v>
      </c>
      <c r="C17089" s="5">
        <v>85370</v>
      </c>
      <c r="D17089" s="74">
        <f t="shared" si="611"/>
        <v>5.6872042574349936E-4</v>
      </c>
      <c r="E17089" s="46"/>
      <c r="F17089" s="3"/>
      <c r="G17089" s="3"/>
      <c r="H17089" s="3"/>
      <c r="I17089" s="3"/>
      <c r="Y17089" s="27"/>
    </row>
    <row r="17090" spans="2:25" x14ac:dyDescent="0.25">
      <c r="B17090" s="6">
        <f t="shared" si="612"/>
        <v>8.5375000000000002E-5</v>
      </c>
      <c r="C17090" s="5">
        <v>85375</v>
      </c>
      <c r="D17090" s="74">
        <f t="shared" si="611"/>
        <v>5.6858929395393757E-4</v>
      </c>
      <c r="E17090" s="46"/>
      <c r="F17090" s="3"/>
      <c r="G17090" s="3"/>
      <c r="H17090" s="3"/>
      <c r="I17090" s="3"/>
      <c r="Y17090" s="27"/>
    </row>
    <row r="17091" spans="2:25" x14ac:dyDescent="0.25">
      <c r="B17091" s="6">
        <f t="shared" si="612"/>
        <v>8.5379999999999999E-5</v>
      </c>
      <c r="C17091" s="5">
        <v>85380</v>
      </c>
      <c r="D17091" s="74">
        <f t="shared" si="611"/>
        <v>5.6845819995221579E-4</v>
      </c>
      <c r="E17091" s="46"/>
      <c r="F17091" s="3"/>
      <c r="G17091" s="3"/>
      <c r="H17091" s="3"/>
      <c r="I17091" s="3"/>
      <c r="Y17091" s="27"/>
    </row>
    <row r="17092" spans="2:25" x14ac:dyDescent="0.25">
      <c r="B17092" s="6">
        <f t="shared" si="612"/>
        <v>8.538500000000001E-5</v>
      </c>
      <c r="C17092" s="5">
        <v>85385</v>
      </c>
      <c r="D17092" s="74">
        <f t="shared" si="611"/>
        <v>5.68327143725268E-4</v>
      </c>
      <c r="E17092" s="46"/>
      <c r="F17092" s="3"/>
      <c r="G17092" s="3"/>
      <c r="H17092" s="3"/>
      <c r="I17092" s="3"/>
      <c r="Y17092" s="27"/>
    </row>
    <row r="17093" spans="2:25" x14ac:dyDescent="0.25">
      <c r="B17093" s="6">
        <f t="shared" si="612"/>
        <v>8.5390000000000007E-5</v>
      </c>
      <c r="C17093" s="5">
        <v>85390</v>
      </c>
      <c r="D17093" s="74">
        <f t="shared" si="611"/>
        <v>5.6819612526003659E-4</v>
      </c>
      <c r="E17093" s="46"/>
      <c r="F17093" s="3"/>
      <c r="G17093" s="3"/>
      <c r="H17093" s="3"/>
      <c r="I17093" s="3"/>
      <c r="Y17093" s="27"/>
    </row>
    <row r="17094" spans="2:25" x14ac:dyDescent="0.25">
      <c r="B17094" s="6">
        <f t="shared" si="612"/>
        <v>8.5395000000000005E-5</v>
      </c>
      <c r="C17094" s="5">
        <v>85395</v>
      </c>
      <c r="D17094" s="74">
        <f t="shared" si="611"/>
        <v>5.6806514454346517E-4</v>
      </c>
      <c r="E17094" s="46"/>
      <c r="F17094" s="3"/>
      <c r="G17094" s="3"/>
      <c r="H17094" s="3"/>
      <c r="I17094" s="3"/>
      <c r="Y17094" s="27"/>
    </row>
    <row r="17095" spans="2:25" x14ac:dyDescent="0.25">
      <c r="B17095" s="6">
        <f t="shared" si="612"/>
        <v>8.5400000000000002E-5</v>
      </c>
      <c r="C17095" s="5">
        <v>85400</v>
      </c>
      <c r="D17095" s="74">
        <f t="shared" si="611"/>
        <v>5.67934201562507E-4</v>
      </c>
      <c r="E17095" s="46"/>
      <c r="F17095" s="3"/>
      <c r="G17095" s="3"/>
      <c r="H17095" s="3"/>
      <c r="I17095" s="3"/>
      <c r="Y17095" s="27"/>
    </row>
    <row r="17096" spans="2:25" x14ac:dyDescent="0.25">
      <c r="B17096" s="6">
        <f t="shared" si="612"/>
        <v>8.5405E-5</v>
      </c>
      <c r="C17096" s="5">
        <v>85405</v>
      </c>
      <c r="D17096" s="74">
        <f t="shared" si="611"/>
        <v>5.6780329630411663E-4</v>
      </c>
      <c r="E17096" s="46"/>
      <c r="F17096" s="3"/>
      <c r="G17096" s="3"/>
      <c r="H17096" s="3"/>
      <c r="I17096" s="3"/>
      <c r="Y17096" s="27"/>
    </row>
    <row r="17097" spans="2:25" x14ac:dyDescent="0.25">
      <c r="B17097" s="6">
        <f t="shared" si="612"/>
        <v>8.5410000000000011E-5</v>
      </c>
      <c r="C17097" s="5">
        <v>85410</v>
      </c>
      <c r="D17097" s="74">
        <f t="shared" si="611"/>
        <v>5.6767242875525599E-4</v>
      </c>
      <c r="E17097" s="46"/>
      <c r="F17097" s="3"/>
      <c r="G17097" s="3"/>
      <c r="H17097" s="3"/>
      <c r="I17097" s="3"/>
      <c r="Y17097" s="27"/>
    </row>
    <row r="17098" spans="2:25" x14ac:dyDescent="0.25">
      <c r="B17098" s="6">
        <f t="shared" si="612"/>
        <v>8.5415000000000008E-5</v>
      </c>
      <c r="C17098" s="5">
        <v>85415</v>
      </c>
      <c r="D17098" s="74">
        <f t="shared" si="611"/>
        <v>5.6754159890289252E-4</v>
      </c>
      <c r="E17098" s="46"/>
      <c r="F17098" s="3"/>
      <c r="G17098" s="3"/>
      <c r="H17098" s="3"/>
      <c r="I17098" s="3"/>
      <c r="Y17098" s="27"/>
    </row>
    <row r="17099" spans="2:25" x14ac:dyDescent="0.25">
      <c r="B17099" s="6">
        <f t="shared" si="612"/>
        <v>8.5420000000000005E-5</v>
      </c>
      <c r="C17099" s="5">
        <v>85420</v>
      </c>
      <c r="D17099" s="74">
        <f t="shared" si="611"/>
        <v>5.674108067339976E-4</v>
      </c>
      <c r="E17099" s="46"/>
      <c r="F17099" s="3"/>
      <c r="G17099" s="3"/>
      <c r="H17099" s="3"/>
      <c r="I17099" s="3"/>
      <c r="Y17099" s="27"/>
    </row>
    <row r="17100" spans="2:25" x14ac:dyDescent="0.25">
      <c r="B17100" s="6">
        <f t="shared" si="612"/>
        <v>8.5425000000000003E-5</v>
      </c>
      <c r="C17100" s="5">
        <v>85425</v>
      </c>
      <c r="D17100" s="74">
        <f t="shared" si="611"/>
        <v>5.672800522355492E-4</v>
      </c>
      <c r="E17100" s="46"/>
      <c r="F17100" s="3"/>
      <c r="G17100" s="3"/>
      <c r="H17100" s="3"/>
      <c r="I17100" s="3"/>
      <c r="Y17100" s="27"/>
    </row>
    <row r="17101" spans="2:25" x14ac:dyDescent="0.25">
      <c r="B17101" s="6">
        <f t="shared" si="612"/>
        <v>8.543E-5</v>
      </c>
      <c r="C17101" s="5">
        <v>85430</v>
      </c>
      <c r="D17101" s="74">
        <f t="shared" si="611"/>
        <v>5.6714933539452951E-4</v>
      </c>
      <c r="E17101" s="46"/>
      <c r="F17101" s="3"/>
      <c r="G17101" s="3"/>
      <c r="H17101" s="3"/>
      <c r="I17101" s="3"/>
      <c r="Y17101" s="27"/>
    </row>
    <row r="17102" spans="2:25" x14ac:dyDescent="0.25">
      <c r="B17102" s="6">
        <f t="shared" si="612"/>
        <v>8.5435000000000011E-5</v>
      </c>
      <c r="C17102" s="5">
        <v>85435</v>
      </c>
      <c r="D17102" s="74">
        <f t="shared" si="611"/>
        <v>5.6701865619792594E-4</v>
      </c>
      <c r="E17102" s="46"/>
      <c r="F17102" s="3"/>
      <c r="G17102" s="3"/>
      <c r="H17102" s="3"/>
      <c r="I17102" s="3"/>
      <c r="Y17102" s="27"/>
    </row>
    <row r="17103" spans="2:25" x14ac:dyDescent="0.25">
      <c r="B17103" s="6">
        <f t="shared" si="612"/>
        <v>8.5440000000000009E-5</v>
      </c>
      <c r="C17103" s="5">
        <v>85440</v>
      </c>
      <c r="D17103" s="74">
        <f t="shared" si="611"/>
        <v>5.6688801463273218E-4</v>
      </c>
      <c r="E17103" s="46"/>
      <c r="F17103" s="3"/>
      <c r="G17103" s="3"/>
      <c r="H17103" s="3"/>
      <c r="I17103" s="3"/>
      <c r="Y17103" s="27"/>
    </row>
    <row r="17104" spans="2:25" x14ac:dyDescent="0.25">
      <c r="B17104" s="6">
        <f t="shared" si="612"/>
        <v>8.5445000000000006E-5</v>
      </c>
      <c r="C17104" s="5">
        <v>85445</v>
      </c>
      <c r="D17104" s="74">
        <f t="shared" si="611"/>
        <v>5.6675741068594617E-4</v>
      </c>
      <c r="E17104" s="46"/>
      <c r="F17104" s="3"/>
      <c r="G17104" s="3"/>
      <c r="H17104" s="3"/>
      <c r="I17104" s="3"/>
      <c r="Y17104" s="27"/>
    </row>
    <row r="17105" spans="2:25" x14ac:dyDescent="0.25">
      <c r="B17105" s="6">
        <f t="shared" si="612"/>
        <v>8.5450000000000003E-5</v>
      </c>
      <c r="C17105" s="5">
        <v>85450</v>
      </c>
      <c r="D17105" s="74">
        <f t="shared" si="611"/>
        <v>5.666268443445721E-4</v>
      </c>
      <c r="E17105" s="46"/>
      <c r="F17105" s="3"/>
      <c r="G17105" s="3"/>
      <c r="H17105" s="3"/>
      <c r="I17105" s="3"/>
      <c r="Y17105" s="27"/>
    </row>
    <row r="17106" spans="2:25" x14ac:dyDescent="0.25">
      <c r="B17106" s="6">
        <f t="shared" si="612"/>
        <v>8.5455000000000001E-5</v>
      </c>
      <c r="C17106" s="5">
        <v>85455</v>
      </c>
      <c r="D17106" s="74">
        <f t="shared" si="611"/>
        <v>5.6649631559561821E-4</v>
      </c>
      <c r="E17106" s="46"/>
      <c r="F17106" s="3"/>
      <c r="G17106" s="3"/>
      <c r="H17106" s="3"/>
      <c r="I17106" s="3"/>
      <c r="Y17106" s="27"/>
    </row>
    <row r="17107" spans="2:25" x14ac:dyDescent="0.25">
      <c r="B17107" s="6">
        <f t="shared" si="612"/>
        <v>8.5460000000000012E-5</v>
      </c>
      <c r="C17107" s="5">
        <v>85460</v>
      </c>
      <c r="D17107" s="74">
        <f t="shared" ref="D17107:D17170" si="613">IF(ISERROR($D$12*2*PI()*$D$4*$D$5^2/B17107^5*10^-9*(1/(EXP(($D$4*$D$5)/(B17107*$D$6*($D$9)))-1))),0,$D$12*2*PI()*$D$4*$D$5^2/B17107^5*10^-9*(1/(EXP(($D$4*$D$5)/(B17107*$D$6*($D$9)))-1)))</f>
        <v>5.6636582442609769E-4</v>
      </c>
      <c r="E17107" s="46"/>
      <c r="F17107" s="3"/>
      <c r="G17107" s="3"/>
      <c r="H17107" s="3"/>
      <c r="I17107" s="3"/>
      <c r="Y17107" s="27"/>
    </row>
    <row r="17108" spans="2:25" x14ac:dyDescent="0.25">
      <c r="B17108" s="6">
        <f t="shared" ref="B17108:B17171" si="614">C17108*10^-9</f>
        <v>8.5465000000000009E-5</v>
      </c>
      <c r="C17108" s="5">
        <v>85465</v>
      </c>
      <c r="D17108" s="74">
        <f t="shared" si="613"/>
        <v>5.6623537082303103E-4</v>
      </c>
      <c r="E17108" s="46"/>
      <c r="F17108" s="3"/>
      <c r="G17108" s="3"/>
      <c r="H17108" s="3"/>
      <c r="I17108" s="3"/>
      <c r="Y17108" s="27"/>
    </row>
    <row r="17109" spans="2:25" x14ac:dyDescent="0.25">
      <c r="B17109" s="6">
        <f t="shared" si="614"/>
        <v>8.5470000000000007E-5</v>
      </c>
      <c r="C17109" s="5">
        <v>85470</v>
      </c>
      <c r="D17109" s="74">
        <f t="shared" si="613"/>
        <v>5.6610495477344206E-4</v>
      </c>
      <c r="E17109" s="46"/>
      <c r="F17109" s="3"/>
      <c r="G17109" s="3"/>
      <c r="H17109" s="3"/>
      <c r="I17109" s="3"/>
      <c r="Y17109" s="27"/>
    </row>
    <row r="17110" spans="2:25" x14ac:dyDescent="0.25">
      <c r="B17110" s="6">
        <f t="shared" si="614"/>
        <v>8.5475000000000004E-5</v>
      </c>
      <c r="C17110" s="5">
        <v>85475</v>
      </c>
      <c r="D17110" s="74">
        <f t="shared" si="613"/>
        <v>5.6597457626436122E-4</v>
      </c>
      <c r="E17110" s="46"/>
      <c r="F17110" s="3"/>
      <c r="G17110" s="3"/>
      <c r="H17110" s="3"/>
      <c r="I17110" s="3"/>
      <c r="Y17110" s="27"/>
    </row>
    <row r="17111" spans="2:25" x14ac:dyDescent="0.25">
      <c r="B17111" s="6">
        <f t="shared" si="614"/>
        <v>8.5480000000000002E-5</v>
      </c>
      <c r="C17111" s="5">
        <v>85480</v>
      </c>
      <c r="D17111" s="74">
        <f t="shared" si="613"/>
        <v>5.6584423528282396E-4</v>
      </c>
      <c r="E17111" s="46"/>
      <c r="F17111" s="3"/>
      <c r="G17111" s="3"/>
      <c r="H17111" s="3"/>
      <c r="I17111" s="3"/>
      <c r="Y17111" s="27"/>
    </row>
    <row r="17112" spans="2:25" x14ac:dyDescent="0.25">
      <c r="B17112" s="6">
        <f t="shared" si="614"/>
        <v>8.5484999999999999E-5</v>
      </c>
      <c r="C17112" s="5">
        <v>85485</v>
      </c>
      <c r="D17112" s="74">
        <f t="shared" si="613"/>
        <v>5.657139318158682E-4</v>
      </c>
      <c r="E17112" s="46"/>
      <c r="F17112" s="3"/>
      <c r="G17112" s="3"/>
      <c r="H17112" s="3"/>
      <c r="I17112" s="3"/>
      <c r="Y17112" s="27"/>
    </row>
    <row r="17113" spans="2:25" x14ac:dyDescent="0.25">
      <c r="B17113" s="6">
        <f t="shared" si="614"/>
        <v>8.549000000000001E-5</v>
      </c>
      <c r="C17113" s="5">
        <v>85490</v>
      </c>
      <c r="D17113" s="74">
        <f t="shared" si="613"/>
        <v>5.6558366585054011E-4</v>
      </c>
      <c r="E17113" s="46"/>
      <c r="F17113" s="3"/>
      <c r="G17113" s="3"/>
      <c r="H17113" s="3"/>
      <c r="I17113" s="3"/>
      <c r="Y17113" s="27"/>
    </row>
    <row r="17114" spans="2:25" x14ac:dyDescent="0.25">
      <c r="B17114" s="6">
        <f t="shared" si="614"/>
        <v>8.5495000000000007E-5</v>
      </c>
      <c r="C17114" s="5">
        <v>85495</v>
      </c>
      <c r="D17114" s="74">
        <f t="shared" si="613"/>
        <v>5.6545343737389106E-4</v>
      </c>
      <c r="E17114" s="46"/>
      <c r="F17114" s="3"/>
      <c r="G17114" s="3"/>
      <c r="H17114" s="3"/>
      <c r="I17114" s="3"/>
      <c r="Y17114" s="27"/>
    </row>
    <row r="17115" spans="2:25" x14ac:dyDescent="0.25">
      <c r="B17115" s="6">
        <f t="shared" si="614"/>
        <v>8.5500000000000005E-5</v>
      </c>
      <c r="C17115" s="5">
        <v>85500</v>
      </c>
      <c r="D17115" s="74">
        <f t="shared" si="613"/>
        <v>5.6532324637297731E-4</v>
      </c>
      <c r="E17115" s="46"/>
      <c r="F17115" s="3"/>
      <c r="G17115" s="3"/>
      <c r="H17115" s="3"/>
      <c r="I17115" s="3"/>
      <c r="Y17115" s="27"/>
    </row>
    <row r="17116" spans="2:25" x14ac:dyDescent="0.25">
      <c r="B17116" s="6">
        <f t="shared" si="614"/>
        <v>8.5505000000000002E-5</v>
      </c>
      <c r="C17116" s="5">
        <v>85505</v>
      </c>
      <c r="D17116" s="74">
        <f t="shared" si="613"/>
        <v>5.6519309283485858E-4</v>
      </c>
      <c r="E17116" s="46"/>
      <c r="F17116" s="3"/>
      <c r="G17116" s="3"/>
      <c r="H17116" s="3"/>
      <c r="I17116" s="3"/>
      <c r="Y17116" s="27"/>
    </row>
    <row r="17117" spans="2:25" x14ac:dyDescent="0.25">
      <c r="B17117" s="6">
        <f t="shared" si="614"/>
        <v>8.551E-5</v>
      </c>
      <c r="C17117" s="5">
        <v>85510</v>
      </c>
      <c r="D17117" s="74">
        <f t="shared" si="613"/>
        <v>5.6506297674660251E-4</v>
      </c>
      <c r="E17117" s="46"/>
      <c r="F17117" s="3"/>
      <c r="G17117" s="3"/>
      <c r="H17117" s="3"/>
      <c r="I17117" s="3"/>
      <c r="Y17117" s="27"/>
    </row>
    <row r="17118" spans="2:25" x14ac:dyDescent="0.25">
      <c r="B17118" s="6">
        <f t="shared" si="614"/>
        <v>8.551500000000001E-5</v>
      </c>
      <c r="C17118" s="5">
        <v>85515</v>
      </c>
      <c r="D17118" s="74">
        <f t="shared" si="613"/>
        <v>5.6493289809527835E-4</v>
      </c>
      <c r="E17118" s="46"/>
      <c r="F17118" s="3"/>
      <c r="G17118" s="3"/>
      <c r="H17118" s="3"/>
      <c r="I17118" s="3"/>
      <c r="Y17118" s="27"/>
    </row>
    <row r="17119" spans="2:25" x14ac:dyDescent="0.25">
      <c r="B17119" s="6">
        <f t="shared" si="614"/>
        <v>8.5520000000000008E-5</v>
      </c>
      <c r="C17119" s="5">
        <v>85520</v>
      </c>
      <c r="D17119" s="74">
        <f t="shared" si="613"/>
        <v>5.6480285686796427E-4</v>
      </c>
      <c r="E17119" s="46"/>
      <c r="F17119" s="3"/>
      <c r="G17119" s="3"/>
      <c r="H17119" s="3"/>
      <c r="I17119" s="3"/>
      <c r="Y17119" s="27"/>
    </row>
    <row r="17120" spans="2:25" x14ac:dyDescent="0.25">
      <c r="B17120" s="6">
        <f t="shared" si="614"/>
        <v>8.5525000000000005E-5</v>
      </c>
      <c r="C17120" s="5">
        <v>85525</v>
      </c>
      <c r="D17120" s="74">
        <f t="shared" si="613"/>
        <v>5.6467285305174275E-4</v>
      </c>
      <c r="E17120" s="46"/>
      <c r="F17120" s="3"/>
      <c r="G17120" s="3"/>
      <c r="H17120" s="3"/>
      <c r="I17120" s="3"/>
      <c r="Y17120" s="27"/>
    </row>
    <row r="17121" spans="2:25" x14ac:dyDescent="0.25">
      <c r="B17121" s="6">
        <f t="shared" si="614"/>
        <v>8.5530000000000003E-5</v>
      </c>
      <c r="C17121" s="5">
        <v>85530</v>
      </c>
      <c r="D17121" s="74">
        <f t="shared" si="613"/>
        <v>5.6454288663369888E-4</v>
      </c>
      <c r="E17121" s="46"/>
      <c r="F17121" s="3"/>
      <c r="G17121" s="3"/>
      <c r="H17121" s="3"/>
      <c r="I17121" s="3"/>
      <c r="Y17121" s="27"/>
    </row>
    <row r="17122" spans="2:25" x14ac:dyDescent="0.25">
      <c r="B17122" s="6">
        <f t="shared" si="614"/>
        <v>8.5535E-5</v>
      </c>
      <c r="C17122" s="5">
        <v>85535</v>
      </c>
      <c r="D17122" s="74">
        <f t="shared" si="613"/>
        <v>5.6441295760092675E-4</v>
      </c>
      <c r="E17122" s="46"/>
      <c r="F17122" s="3"/>
      <c r="G17122" s="3"/>
      <c r="H17122" s="3"/>
      <c r="I17122" s="3"/>
      <c r="Y17122" s="27"/>
    </row>
    <row r="17123" spans="2:25" x14ac:dyDescent="0.25">
      <c r="B17123" s="6">
        <f t="shared" si="614"/>
        <v>8.5540000000000011E-5</v>
      </c>
      <c r="C17123" s="5">
        <v>85540</v>
      </c>
      <c r="D17123" s="74">
        <f t="shared" si="613"/>
        <v>5.642830659405222E-4</v>
      </c>
      <c r="E17123" s="46"/>
      <c r="F17123" s="3"/>
      <c r="G17123" s="3"/>
      <c r="H17123" s="3"/>
      <c r="I17123" s="3"/>
      <c r="Y17123" s="27"/>
    </row>
    <row r="17124" spans="2:25" x14ac:dyDescent="0.25">
      <c r="B17124" s="6">
        <f t="shared" si="614"/>
        <v>8.5545000000000009E-5</v>
      </c>
      <c r="C17124" s="5">
        <v>85545</v>
      </c>
      <c r="D17124" s="74">
        <f t="shared" si="613"/>
        <v>5.641532116395895E-4</v>
      </c>
      <c r="E17124" s="46"/>
      <c r="F17124" s="3"/>
      <c r="G17124" s="3"/>
      <c r="H17124" s="3"/>
      <c r="I17124" s="3"/>
      <c r="Y17124" s="27"/>
    </row>
    <row r="17125" spans="2:25" x14ac:dyDescent="0.25">
      <c r="B17125" s="6">
        <f t="shared" si="614"/>
        <v>8.5550000000000006E-5</v>
      </c>
      <c r="C17125" s="5">
        <v>85550</v>
      </c>
      <c r="D17125" s="74">
        <f t="shared" si="613"/>
        <v>5.6402339468523662E-4</v>
      </c>
      <c r="E17125" s="46"/>
      <c r="F17125" s="3"/>
      <c r="G17125" s="3"/>
      <c r="H17125" s="3"/>
      <c r="I17125" s="3"/>
      <c r="Y17125" s="27"/>
    </row>
    <row r="17126" spans="2:25" x14ac:dyDescent="0.25">
      <c r="B17126" s="6">
        <f t="shared" si="614"/>
        <v>8.5555000000000003E-5</v>
      </c>
      <c r="C17126" s="5">
        <v>85555</v>
      </c>
      <c r="D17126" s="74">
        <f t="shared" si="613"/>
        <v>5.6389361506457391E-4</v>
      </c>
      <c r="E17126" s="46"/>
      <c r="F17126" s="3"/>
      <c r="G17126" s="3"/>
      <c r="H17126" s="3"/>
      <c r="I17126" s="3"/>
      <c r="Y17126" s="27"/>
    </row>
    <row r="17127" spans="2:25" x14ac:dyDescent="0.25">
      <c r="B17127" s="6">
        <f t="shared" si="614"/>
        <v>8.5560000000000001E-5</v>
      </c>
      <c r="C17127" s="5">
        <v>85560</v>
      </c>
      <c r="D17127" s="74">
        <f t="shared" si="613"/>
        <v>5.6376387276472291E-4</v>
      </c>
      <c r="E17127" s="46"/>
      <c r="F17127" s="3"/>
      <c r="G17127" s="3"/>
      <c r="H17127" s="3"/>
      <c r="I17127" s="3"/>
      <c r="Y17127" s="27"/>
    </row>
    <row r="17128" spans="2:25" x14ac:dyDescent="0.25">
      <c r="B17128" s="6">
        <f t="shared" si="614"/>
        <v>8.5565000000000012E-5</v>
      </c>
      <c r="C17128" s="5">
        <v>85565</v>
      </c>
      <c r="D17128" s="74">
        <f t="shared" si="613"/>
        <v>5.6363416777280469E-4</v>
      </c>
      <c r="E17128" s="46"/>
      <c r="F17128" s="3"/>
      <c r="G17128" s="3"/>
      <c r="H17128" s="3"/>
      <c r="I17128" s="3"/>
      <c r="Y17128" s="27"/>
    </row>
    <row r="17129" spans="2:25" x14ac:dyDescent="0.25">
      <c r="B17129" s="6">
        <f t="shared" si="614"/>
        <v>8.5570000000000009E-5</v>
      </c>
      <c r="C17129" s="5">
        <v>85570</v>
      </c>
      <c r="D17129" s="74">
        <f t="shared" si="613"/>
        <v>5.635045000759489E-4</v>
      </c>
      <c r="E17129" s="46"/>
      <c r="F17129" s="3"/>
      <c r="G17129" s="3"/>
      <c r="H17129" s="3"/>
      <c r="I17129" s="3"/>
      <c r="Y17129" s="27"/>
    </row>
    <row r="17130" spans="2:25" x14ac:dyDescent="0.25">
      <c r="B17130" s="6">
        <f t="shared" si="614"/>
        <v>8.5575000000000007E-5</v>
      </c>
      <c r="C17130" s="5">
        <v>85575</v>
      </c>
      <c r="D17130" s="74">
        <f t="shared" si="613"/>
        <v>5.6337486966128857E-4</v>
      </c>
      <c r="E17130" s="46"/>
      <c r="F17130" s="3"/>
      <c r="G17130" s="3"/>
      <c r="H17130" s="3"/>
      <c r="I17130" s="3"/>
      <c r="Y17130" s="27"/>
    </row>
    <row r="17131" spans="2:25" x14ac:dyDescent="0.25">
      <c r="B17131" s="6">
        <f t="shared" si="614"/>
        <v>8.5580000000000004E-5</v>
      </c>
      <c r="C17131" s="5">
        <v>85580</v>
      </c>
      <c r="D17131" s="74">
        <f t="shared" si="613"/>
        <v>5.6324527651596364E-4</v>
      </c>
      <c r="E17131" s="46"/>
      <c r="F17131" s="3"/>
      <c r="G17131" s="3"/>
      <c r="H17131" s="3"/>
      <c r="I17131" s="3"/>
      <c r="Y17131" s="27"/>
    </row>
    <row r="17132" spans="2:25" x14ac:dyDescent="0.25">
      <c r="B17132" s="6">
        <f t="shared" si="614"/>
        <v>8.5585000000000001E-5</v>
      </c>
      <c r="C17132" s="5">
        <v>85585</v>
      </c>
      <c r="D17132" s="74">
        <f t="shared" si="613"/>
        <v>5.6311572062711667E-4</v>
      </c>
      <c r="E17132" s="46"/>
      <c r="F17132" s="3"/>
      <c r="G17132" s="3"/>
      <c r="H17132" s="3"/>
      <c r="I17132" s="3"/>
      <c r="Y17132" s="27"/>
    </row>
    <row r="17133" spans="2:25" x14ac:dyDescent="0.25">
      <c r="B17133" s="6">
        <f t="shared" si="614"/>
        <v>8.5589999999999999E-5</v>
      </c>
      <c r="C17133" s="5">
        <v>85590</v>
      </c>
      <c r="D17133" s="74">
        <f t="shared" si="613"/>
        <v>5.6298620198189878E-4</v>
      </c>
      <c r="E17133" s="46"/>
      <c r="F17133" s="3"/>
      <c r="G17133" s="3"/>
      <c r="H17133" s="3"/>
      <c r="I17133" s="3"/>
      <c r="Y17133" s="27"/>
    </row>
    <row r="17134" spans="2:25" x14ac:dyDescent="0.25">
      <c r="B17134" s="6">
        <f t="shared" si="614"/>
        <v>8.559500000000001E-5</v>
      </c>
      <c r="C17134" s="5">
        <v>85595</v>
      </c>
      <c r="D17134" s="74">
        <f t="shared" si="613"/>
        <v>5.6285672056746304E-4</v>
      </c>
      <c r="E17134" s="46"/>
      <c r="F17134" s="3"/>
      <c r="G17134" s="3"/>
      <c r="H17134" s="3"/>
      <c r="I17134" s="3"/>
      <c r="Y17134" s="27"/>
    </row>
    <row r="17135" spans="2:25" x14ac:dyDescent="0.25">
      <c r="B17135" s="6">
        <f t="shared" si="614"/>
        <v>8.5600000000000007E-5</v>
      </c>
      <c r="C17135" s="5">
        <v>85600</v>
      </c>
      <c r="D17135" s="74">
        <f t="shared" si="613"/>
        <v>5.6272727637097055E-4</v>
      </c>
      <c r="E17135" s="46"/>
      <c r="F17135" s="3"/>
      <c r="G17135" s="3"/>
      <c r="H17135" s="3"/>
      <c r="I17135" s="3"/>
      <c r="Y17135" s="27"/>
    </row>
    <row r="17136" spans="2:25" x14ac:dyDescent="0.25">
      <c r="B17136" s="6">
        <f t="shared" si="614"/>
        <v>8.5605000000000005E-5</v>
      </c>
      <c r="C17136" s="5">
        <v>85605</v>
      </c>
      <c r="D17136" s="74">
        <f t="shared" si="613"/>
        <v>5.6259786937958478E-4</v>
      </c>
      <c r="E17136" s="46"/>
      <c r="F17136" s="3"/>
      <c r="G17136" s="3"/>
      <c r="H17136" s="3"/>
      <c r="I17136" s="3"/>
      <c r="Y17136" s="27"/>
    </row>
    <row r="17137" spans="2:25" x14ac:dyDescent="0.25">
      <c r="B17137" s="6">
        <f t="shared" si="614"/>
        <v>8.5610000000000002E-5</v>
      </c>
      <c r="C17137" s="5">
        <v>85610</v>
      </c>
      <c r="D17137" s="74">
        <f t="shared" si="613"/>
        <v>5.6246849958047551E-4</v>
      </c>
      <c r="E17137" s="46"/>
      <c r="F17137" s="3"/>
      <c r="G17137" s="3"/>
      <c r="H17137" s="3"/>
      <c r="I17137" s="3"/>
      <c r="Y17137" s="27"/>
    </row>
    <row r="17138" spans="2:25" x14ac:dyDescent="0.25">
      <c r="B17138" s="6">
        <f t="shared" si="614"/>
        <v>8.5614999999999999E-5</v>
      </c>
      <c r="C17138" s="5">
        <v>85615</v>
      </c>
      <c r="D17138" s="74">
        <f t="shared" si="613"/>
        <v>5.6233916696081911E-4</v>
      </c>
      <c r="E17138" s="46"/>
      <c r="F17138" s="3"/>
      <c r="G17138" s="3"/>
      <c r="H17138" s="3"/>
      <c r="I17138" s="3"/>
      <c r="Y17138" s="27"/>
    </row>
    <row r="17139" spans="2:25" x14ac:dyDescent="0.25">
      <c r="B17139" s="6">
        <f t="shared" si="614"/>
        <v>8.562000000000001E-5</v>
      </c>
      <c r="C17139" s="5">
        <v>85620</v>
      </c>
      <c r="D17139" s="74">
        <f t="shared" si="613"/>
        <v>5.6220987150779468E-4</v>
      </c>
      <c r="E17139" s="46"/>
      <c r="F17139" s="3"/>
      <c r="G17139" s="3"/>
      <c r="H17139" s="3"/>
      <c r="I17139" s="3"/>
      <c r="Y17139" s="27"/>
    </row>
    <row r="17140" spans="2:25" x14ac:dyDescent="0.25">
      <c r="B17140" s="6">
        <f t="shared" si="614"/>
        <v>8.5625000000000008E-5</v>
      </c>
      <c r="C17140" s="5">
        <v>85625</v>
      </c>
      <c r="D17140" s="74">
        <f t="shared" si="613"/>
        <v>5.6208061320858782E-4</v>
      </c>
      <c r="E17140" s="46"/>
      <c r="F17140" s="3"/>
      <c r="G17140" s="3"/>
      <c r="H17140" s="3"/>
      <c r="I17140" s="3"/>
      <c r="Y17140" s="27"/>
    </row>
    <row r="17141" spans="2:25" x14ac:dyDescent="0.25">
      <c r="B17141" s="6">
        <f t="shared" si="614"/>
        <v>8.5630000000000005E-5</v>
      </c>
      <c r="C17141" s="5">
        <v>85630</v>
      </c>
      <c r="D17141" s="74">
        <f t="shared" si="613"/>
        <v>5.6195139205038986E-4</v>
      </c>
      <c r="E17141" s="46"/>
      <c r="F17141" s="3"/>
      <c r="G17141" s="3"/>
      <c r="H17141" s="3"/>
      <c r="I17141" s="3"/>
      <c r="Y17141" s="27"/>
    </row>
    <row r="17142" spans="2:25" x14ac:dyDescent="0.25">
      <c r="B17142" s="6">
        <f t="shared" si="614"/>
        <v>8.5635000000000003E-5</v>
      </c>
      <c r="C17142" s="5">
        <v>85635</v>
      </c>
      <c r="D17142" s="74">
        <f t="shared" si="613"/>
        <v>5.6182220802039671E-4</v>
      </c>
      <c r="E17142" s="46"/>
      <c r="F17142" s="3"/>
      <c r="G17142" s="3"/>
      <c r="H17142" s="3"/>
      <c r="I17142" s="3"/>
      <c r="Y17142" s="27"/>
    </row>
    <row r="17143" spans="2:25" x14ac:dyDescent="0.25">
      <c r="B17143" s="6">
        <f t="shared" si="614"/>
        <v>8.564E-5</v>
      </c>
      <c r="C17143" s="5">
        <v>85640</v>
      </c>
      <c r="D17143" s="74">
        <f t="shared" si="613"/>
        <v>5.6169306110580796E-4</v>
      </c>
      <c r="E17143" s="46"/>
      <c r="F17143" s="3"/>
      <c r="G17143" s="3"/>
      <c r="H17143" s="3"/>
      <c r="I17143" s="3"/>
      <c r="Y17143" s="27"/>
    </row>
    <row r="17144" spans="2:25" x14ac:dyDescent="0.25">
      <c r="B17144" s="6">
        <f t="shared" si="614"/>
        <v>8.5645000000000011E-5</v>
      </c>
      <c r="C17144" s="5">
        <v>85645</v>
      </c>
      <c r="D17144" s="74">
        <f t="shared" si="613"/>
        <v>5.6156395129382936E-4</v>
      </c>
      <c r="E17144" s="46"/>
      <c r="F17144" s="3"/>
      <c r="G17144" s="3"/>
      <c r="H17144" s="3"/>
      <c r="I17144" s="3"/>
      <c r="Y17144" s="27"/>
    </row>
    <row r="17145" spans="2:25" x14ac:dyDescent="0.25">
      <c r="B17145" s="6">
        <f t="shared" si="614"/>
        <v>8.5650000000000008E-5</v>
      </c>
      <c r="C17145" s="5">
        <v>85650</v>
      </c>
      <c r="D17145" s="74">
        <f t="shared" si="613"/>
        <v>5.6143487857167372E-4</v>
      </c>
      <c r="E17145" s="46"/>
      <c r="F17145" s="3"/>
      <c r="G17145" s="3"/>
      <c r="H17145" s="3"/>
      <c r="I17145" s="3"/>
      <c r="Y17145" s="27"/>
    </row>
    <row r="17146" spans="2:25" x14ac:dyDescent="0.25">
      <c r="B17146" s="6">
        <f t="shared" si="614"/>
        <v>8.5655000000000006E-5</v>
      </c>
      <c r="C17146" s="5">
        <v>85655</v>
      </c>
      <c r="D17146" s="74">
        <f t="shared" si="613"/>
        <v>5.6130584292655766E-4</v>
      </c>
      <c r="E17146" s="46"/>
      <c r="F17146" s="3"/>
      <c r="G17146" s="3"/>
      <c r="H17146" s="3"/>
      <c r="I17146" s="3"/>
      <c r="Y17146" s="27"/>
    </row>
    <row r="17147" spans="2:25" x14ac:dyDescent="0.25">
      <c r="B17147" s="6">
        <f t="shared" si="614"/>
        <v>8.5660000000000003E-5</v>
      </c>
      <c r="C17147" s="5">
        <v>85660</v>
      </c>
      <c r="D17147" s="74">
        <f t="shared" si="613"/>
        <v>5.6117684434569995E-4</v>
      </c>
      <c r="E17147" s="46"/>
      <c r="F17147" s="3"/>
      <c r="G17147" s="3"/>
      <c r="H17147" s="3"/>
      <c r="I17147" s="3"/>
      <c r="Y17147" s="27"/>
    </row>
    <row r="17148" spans="2:25" x14ac:dyDescent="0.25">
      <c r="B17148" s="6">
        <f t="shared" si="614"/>
        <v>8.5665000000000001E-5</v>
      </c>
      <c r="C17148" s="5">
        <v>85665</v>
      </c>
      <c r="D17148" s="74">
        <f t="shared" si="613"/>
        <v>5.6104788281633041E-4</v>
      </c>
      <c r="E17148" s="46"/>
      <c r="F17148" s="3"/>
      <c r="G17148" s="3"/>
      <c r="H17148" s="3"/>
      <c r="I17148" s="3"/>
      <c r="Y17148" s="27"/>
    </row>
    <row r="17149" spans="2:25" x14ac:dyDescent="0.25">
      <c r="B17149" s="6">
        <f t="shared" si="614"/>
        <v>8.5670000000000012E-5</v>
      </c>
      <c r="C17149" s="5">
        <v>85670</v>
      </c>
      <c r="D17149" s="74">
        <f t="shared" si="613"/>
        <v>5.6091895832567802E-4</v>
      </c>
      <c r="E17149" s="46"/>
      <c r="F17149" s="3"/>
      <c r="G17149" s="3"/>
      <c r="H17149" s="3"/>
      <c r="I17149" s="3"/>
      <c r="Y17149" s="27"/>
    </row>
    <row r="17150" spans="2:25" x14ac:dyDescent="0.25">
      <c r="B17150" s="6">
        <f t="shared" si="614"/>
        <v>8.5675000000000009E-5</v>
      </c>
      <c r="C17150" s="5">
        <v>85675</v>
      </c>
      <c r="D17150" s="74">
        <f t="shared" si="613"/>
        <v>5.6079007086098074E-4</v>
      </c>
      <c r="E17150" s="46"/>
      <c r="F17150" s="3"/>
      <c r="G17150" s="3"/>
      <c r="H17150" s="3"/>
      <c r="I17150" s="3"/>
      <c r="Y17150" s="27"/>
    </row>
    <row r="17151" spans="2:25" x14ac:dyDescent="0.25">
      <c r="B17151" s="6">
        <f t="shared" si="614"/>
        <v>8.5680000000000006E-5</v>
      </c>
      <c r="C17151" s="5">
        <v>85680</v>
      </c>
      <c r="D17151" s="74">
        <f t="shared" si="613"/>
        <v>5.6066122040948087E-4</v>
      </c>
      <c r="E17151" s="46"/>
      <c r="F17151" s="3"/>
      <c r="G17151" s="3"/>
      <c r="H17151" s="3"/>
      <c r="I17151" s="3"/>
      <c r="Y17151" s="27"/>
    </row>
    <row r="17152" spans="2:25" x14ac:dyDescent="0.25">
      <c r="B17152" s="6">
        <f t="shared" si="614"/>
        <v>8.5685000000000004E-5</v>
      </c>
      <c r="C17152" s="5">
        <v>85685</v>
      </c>
      <c r="D17152" s="74">
        <f t="shared" si="613"/>
        <v>5.6053240695842581E-4</v>
      </c>
      <c r="E17152" s="46"/>
      <c r="F17152" s="3"/>
      <c r="G17152" s="3"/>
      <c r="H17152" s="3"/>
      <c r="I17152" s="3"/>
      <c r="Y17152" s="27"/>
    </row>
    <row r="17153" spans="2:25" x14ac:dyDescent="0.25">
      <c r="B17153" s="6">
        <f t="shared" si="614"/>
        <v>8.5690000000000001E-5</v>
      </c>
      <c r="C17153" s="5">
        <v>85690</v>
      </c>
      <c r="D17153" s="74">
        <f t="shared" si="613"/>
        <v>5.6040363049506675E-4</v>
      </c>
      <c r="E17153" s="46"/>
      <c r="F17153" s="3"/>
      <c r="G17153" s="3"/>
      <c r="H17153" s="3"/>
      <c r="I17153" s="3"/>
      <c r="Y17153" s="27"/>
    </row>
    <row r="17154" spans="2:25" x14ac:dyDescent="0.25">
      <c r="B17154" s="6">
        <f t="shared" si="614"/>
        <v>8.5694999999999999E-5</v>
      </c>
      <c r="C17154" s="5">
        <v>85695</v>
      </c>
      <c r="D17154" s="74">
        <f t="shared" si="613"/>
        <v>5.6027489100666237E-4</v>
      </c>
      <c r="E17154" s="46"/>
      <c r="F17154" s="3"/>
      <c r="G17154" s="3"/>
      <c r="H17154" s="3"/>
      <c r="I17154" s="3"/>
      <c r="Y17154" s="27"/>
    </row>
    <row r="17155" spans="2:25" x14ac:dyDescent="0.25">
      <c r="B17155" s="6">
        <f t="shared" si="614"/>
        <v>8.570000000000001E-5</v>
      </c>
      <c r="C17155" s="5">
        <v>85700</v>
      </c>
      <c r="D17155" s="74">
        <f t="shared" si="613"/>
        <v>5.601461884804735E-4</v>
      </c>
      <c r="E17155" s="46"/>
      <c r="F17155" s="3"/>
      <c r="G17155" s="3"/>
      <c r="H17155" s="3"/>
      <c r="I17155" s="3"/>
      <c r="Y17155" s="27"/>
    </row>
    <row r="17156" spans="2:25" x14ac:dyDescent="0.25">
      <c r="B17156" s="6">
        <f t="shared" si="614"/>
        <v>8.5705000000000007E-5</v>
      </c>
      <c r="C17156" s="5">
        <v>85705</v>
      </c>
      <c r="D17156" s="74">
        <f t="shared" si="613"/>
        <v>5.6001752290376857E-4</v>
      </c>
      <c r="E17156" s="46"/>
      <c r="F17156" s="3"/>
      <c r="G17156" s="3"/>
      <c r="H17156" s="3"/>
      <c r="I17156" s="3"/>
      <c r="Y17156" s="27"/>
    </row>
    <row r="17157" spans="2:25" x14ac:dyDescent="0.25">
      <c r="B17157" s="6">
        <f t="shared" si="614"/>
        <v>8.5710000000000004E-5</v>
      </c>
      <c r="C17157" s="5">
        <v>85710</v>
      </c>
      <c r="D17157" s="74">
        <f t="shared" si="613"/>
        <v>5.5988889426382025E-4</v>
      </c>
      <c r="E17157" s="46"/>
      <c r="F17157" s="3"/>
      <c r="G17157" s="3"/>
      <c r="H17157" s="3"/>
      <c r="I17157" s="3"/>
      <c r="Y17157" s="27"/>
    </row>
    <row r="17158" spans="2:25" x14ac:dyDescent="0.25">
      <c r="B17158" s="6">
        <f t="shared" si="614"/>
        <v>8.5715000000000002E-5</v>
      </c>
      <c r="C17158" s="5">
        <v>85715</v>
      </c>
      <c r="D17158" s="74">
        <f t="shared" si="613"/>
        <v>5.5976030254790748E-4</v>
      </c>
      <c r="E17158" s="46"/>
      <c r="F17158" s="3"/>
      <c r="G17158" s="3"/>
      <c r="H17158" s="3"/>
      <c r="I17158" s="3"/>
      <c r="Y17158" s="27"/>
    </row>
    <row r="17159" spans="2:25" x14ac:dyDescent="0.25">
      <c r="B17159" s="6">
        <f t="shared" si="614"/>
        <v>8.5719999999999999E-5</v>
      </c>
      <c r="C17159" s="5">
        <v>85720</v>
      </c>
      <c r="D17159" s="74">
        <f t="shared" si="613"/>
        <v>5.5963174774331106E-4</v>
      </c>
      <c r="E17159" s="46"/>
      <c r="F17159" s="3"/>
      <c r="G17159" s="3"/>
      <c r="H17159" s="3"/>
      <c r="I17159" s="3"/>
      <c r="Y17159" s="27"/>
    </row>
    <row r="17160" spans="2:25" x14ac:dyDescent="0.25">
      <c r="B17160" s="6">
        <f t="shared" si="614"/>
        <v>8.572500000000001E-5</v>
      </c>
      <c r="C17160" s="5">
        <v>85725</v>
      </c>
      <c r="D17160" s="74">
        <f t="shared" si="613"/>
        <v>5.5950322983732077E-4</v>
      </c>
      <c r="E17160" s="46"/>
      <c r="F17160" s="3"/>
      <c r="G17160" s="3"/>
      <c r="H17160" s="3"/>
      <c r="I17160" s="3"/>
      <c r="Y17160" s="27"/>
    </row>
    <row r="17161" spans="2:25" x14ac:dyDescent="0.25">
      <c r="B17161" s="6">
        <f t="shared" si="614"/>
        <v>8.5730000000000008E-5</v>
      </c>
      <c r="C17161" s="5">
        <v>85730</v>
      </c>
      <c r="D17161" s="74">
        <f t="shared" si="613"/>
        <v>5.5937474881722856E-4</v>
      </c>
      <c r="E17161" s="46"/>
      <c r="F17161" s="3"/>
      <c r="G17161" s="3"/>
      <c r="H17161" s="3"/>
      <c r="I17161" s="3"/>
      <c r="Y17161" s="27"/>
    </row>
    <row r="17162" spans="2:25" x14ac:dyDescent="0.25">
      <c r="B17162" s="6">
        <f t="shared" si="614"/>
        <v>8.5735000000000005E-5</v>
      </c>
      <c r="C17162" s="5">
        <v>85735</v>
      </c>
      <c r="D17162" s="74">
        <f t="shared" si="613"/>
        <v>5.5924630467033367E-4</v>
      </c>
      <c r="E17162" s="46"/>
      <c r="F17162" s="3"/>
      <c r="G17162" s="3"/>
      <c r="H17162" s="3"/>
      <c r="I17162" s="3"/>
      <c r="Y17162" s="27"/>
    </row>
    <row r="17163" spans="2:25" x14ac:dyDescent="0.25">
      <c r="B17163" s="6">
        <f t="shared" si="614"/>
        <v>8.5740000000000002E-5</v>
      </c>
      <c r="C17163" s="5">
        <v>85740</v>
      </c>
      <c r="D17163" s="74">
        <f t="shared" si="613"/>
        <v>5.5911789738393922E-4</v>
      </c>
      <c r="E17163" s="46"/>
      <c r="F17163" s="3"/>
      <c r="G17163" s="3"/>
      <c r="H17163" s="3"/>
      <c r="I17163" s="3"/>
      <c r="Y17163" s="27"/>
    </row>
    <row r="17164" spans="2:25" x14ac:dyDescent="0.25">
      <c r="B17164" s="6">
        <f t="shared" si="614"/>
        <v>8.5745E-5</v>
      </c>
      <c r="C17164" s="5">
        <v>85745</v>
      </c>
      <c r="D17164" s="74">
        <f t="shared" si="613"/>
        <v>5.5898952694535353E-4</v>
      </c>
      <c r="E17164" s="46"/>
      <c r="F17164" s="3"/>
      <c r="G17164" s="3"/>
      <c r="H17164" s="3"/>
      <c r="I17164" s="3"/>
      <c r="Y17164" s="27"/>
    </row>
    <row r="17165" spans="2:25" x14ac:dyDescent="0.25">
      <c r="B17165" s="6">
        <f t="shared" si="614"/>
        <v>8.5750000000000011E-5</v>
      </c>
      <c r="C17165" s="5">
        <v>85750</v>
      </c>
      <c r="D17165" s="74">
        <f t="shared" si="613"/>
        <v>5.5886119334188993E-4</v>
      </c>
      <c r="E17165" s="46"/>
      <c r="F17165" s="3"/>
      <c r="G17165" s="3"/>
      <c r="H17165" s="3"/>
      <c r="I17165" s="3"/>
      <c r="Y17165" s="27"/>
    </row>
    <row r="17166" spans="2:25" x14ac:dyDescent="0.25">
      <c r="B17166" s="6">
        <f t="shared" si="614"/>
        <v>8.5755000000000008E-5</v>
      </c>
      <c r="C17166" s="5">
        <v>85755</v>
      </c>
      <c r="D17166" s="74">
        <f t="shared" si="613"/>
        <v>5.5873289656086747E-4</v>
      </c>
      <c r="E17166" s="46"/>
      <c r="F17166" s="3"/>
      <c r="G17166" s="3"/>
      <c r="H17166" s="3"/>
      <c r="I17166" s="3"/>
      <c r="Y17166" s="27"/>
    </row>
    <row r="17167" spans="2:25" x14ac:dyDescent="0.25">
      <c r="B17167" s="6">
        <f t="shared" si="614"/>
        <v>8.5760000000000006E-5</v>
      </c>
      <c r="C17167" s="5">
        <v>85760</v>
      </c>
      <c r="D17167" s="74">
        <f t="shared" si="613"/>
        <v>5.5860463658960967E-4</v>
      </c>
      <c r="E17167" s="46"/>
      <c r="F17167" s="3"/>
      <c r="G17167" s="3"/>
      <c r="H17167" s="3"/>
      <c r="I17167" s="3"/>
      <c r="Y17167" s="27"/>
    </row>
    <row r="17168" spans="2:25" x14ac:dyDescent="0.25">
      <c r="B17168" s="6">
        <f t="shared" si="614"/>
        <v>8.5765000000000003E-5</v>
      </c>
      <c r="C17168" s="5">
        <v>85765</v>
      </c>
      <c r="D17168" s="74">
        <f t="shared" si="613"/>
        <v>5.5847641341544556E-4</v>
      </c>
      <c r="E17168" s="46"/>
      <c r="F17168" s="3"/>
      <c r="G17168" s="3"/>
      <c r="H17168" s="3"/>
      <c r="I17168" s="3"/>
      <c r="Y17168" s="27"/>
    </row>
    <row r="17169" spans="2:25" x14ac:dyDescent="0.25">
      <c r="B17169" s="6">
        <f t="shared" si="614"/>
        <v>8.577E-5</v>
      </c>
      <c r="C17169" s="5">
        <v>85770</v>
      </c>
      <c r="D17169" s="74">
        <f t="shared" si="613"/>
        <v>5.5834822702570982E-4</v>
      </c>
      <c r="E17169" s="46"/>
      <c r="F17169" s="3"/>
      <c r="G17169" s="3"/>
      <c r="H17169" s="3"/>
      <c r="I17169" s="3"/>
      <c r="Y17169" s="27"/>
    </row>
    <row r="17170" spans="2:25" x14ac:dyDescent="0.25">
      <c r="B17170" s="6">
        <f t="shared" si="614"/>
        <v>8.5775000000000011E-5</v>
      </c>
      <c r="C17170" s="5">
        <v>85775</v>
      </c>
      <c r="D17170" s="74">
        <f t="shared" si="613"/>
        <v>5.5822007740773886E-4</v>
      </c>
      <c r="E17170" s="46"/>
      <c r="F17170" s="3"/>
      <c r="G17170" s="3"/>
      <c r="H17170" s="3"/>
      <c r="I17170" s="3"/>
      <c r="Y17170" s="27"/>
    </row>
    <row r="17171" spans="2:25" x14ac:dyDescent="0.25">
      <c r="B17171" s="6">
        <f t="shared" si="614"/>
        <v>8.5780000000000009E-5</v>
      </c>
      <c r="C17171" s="5">
        <v>85780</v>
      </c>
      <c r="D17171" s="74">
        <f t="shared" ref="D17171:D17234" si="615">IF(ISERROR($D$12*2*PI()*$D$4*$D$5^2/B17171^5*10^-9*(1/(EXP(($D$4*$D$5)/(B17171*$D$6*($D$9)))-1))),0,$D$12*2*PI()*$D$4*$D$5^2/B17171^5*10^-9*(1/(EXP(($D$4*$D$5)/(B17171*$D$6*($D$9)))-1)))</f>
        <v>5.5809196454887982E-4</v>
      </c>
      <c r="E17171" s="46"/>
      <c r="F17171" s="3"/>
      <c r="G17171" s="3"/>
      <c r="H17171" s="3"/>
      <c r="I17171" s="3"/>
      <c r="Y17171" s="27"/>
    </row>
    <row r="17172" spans="2:25" x14ac:dyDescent="0.25">
      <c r="B17172" s="6">
        <f t="shared" ref="B17172:B17235" si="616">C17172*10^-9</f>
        <v>8.5785000000000006E-5</v>
      </c>
      <c r="C17172" s="5">
        <v>85785</v>
      </c>
      <c r="D17172" s="74">
        <f t="shared" si="615"/>
        <v>5.5796388843647974E-4</v>
      </c>
      <c r="E17172" s="46"/>
      <c r="F17172" s="3"/>
      <c r="G17172" s="3"/>
      <c r="H17172" s="3"/>
      <c r="I17172" s="3"/>
      <c r="Y17172" s="27"/>
    </row>
    <row r="17173" spans="2:25" x14ac:dyDescent="0.25">
      <c r="B17173" s="6">
        <f t="shared" si="616"/>
        <v>8.5790000000000004E-5</v>
      </c>
      <c r="C17173" s="5">
        <v>85790</v>
      </c>
      <c r="D17173" s="74">
        <f t="shared" si="615"/>
        <v>5.5783584905789497E-4</v>
      </c>
      <c r="E17173" s="46"/>
      <c r="F17173" s="3"/>
      <c r="G17173" s="3"/>
      <c r="H17173" s="3"/>
      <c r="I17173" s="3"/>
      <c r="Y17173" s="27"/>
    </row>
    <row r="17174" spans="2:25" x14ac:dyDescent="0.25">
      <c r="B17174" s="6">
        <f t="shared" si="616"/>
        <v>8.5795000000000001E-5</v>
      </c>
      <c r="C17174" s="5">
        <v>85795</v>
      </c>
      <c r="D17174" s="74">
        <f t="shared" si="615"/>
        <v>5.5770784640048199E-4</v>
      </c>
      <c r="E17174" s="46"/>
      <c r="F17174" s="3"/>
      <c r="G17174" s="3"/>
      <c r="H17174" s="3"/>
      <c r="I17174" s="3"/>
      <c r="Y17174" s="27"/>
    </row>
    <row r="17175" spans="2:25" x14ac:dyDescent="0.25">
      <c r="B17175" s="6">
        <f t="shared" si="616"/>
        <v>8.5800000000000012E-5</v>
      </c>
      <c r="C17175" s="5">
        <v>85800</v>
      </c>
      <c r="D17175" s="74">
        <f t="shared" si="615"/>
        <v>5.5757988045160723E-4</v>
      </c>
      <c r="E17175" s="46"/>
      <c r="F17175" s="3"/>
      <c r="G17175" s="3"/>
      <c r="H17175" s="3"/>
      <c r="I17175" s="3"/>
      <c r="Y17175" s="27"/>
    </row>
    <row r="17176" spans="2:25" x14ac:dyDescent="0.25">
      <c r="B17176" s="6">
        <f t="shared" si="616"/>
        <v>8.5805000000000009E-5</v>
      </c>
      <c r="C17176" s="5">
        <v>85805</v>
      </c>
      <c r="D17176" s="74">
        <f t="shared" si="615"/>
        <v>5.5745195119864029E-4</v>
      </c>
      <c r="E17176" s="46"/>
      <c r="F17176" s="3"/>
      <c r="G17176" s="3"/>
      <c r="H17176" s="3"/>
      <c r="I17176" s="3"/>
      <c r="Y17176" s="27"/>
    </row>
    <row r="17177" spans="2:25" x14ac:dyDescent="0.25">
      <c r="B17177" s="6">
        <f t="shared" si="616"/>
        <v>8.5810000000000007E-5</v>
      </c>
      <c r="C17177" s="5">
        <v>85810</v>
      </c>
      <c r="D17177" s="74">
        <f t="shared" si="615"/>
        <v>5.5732405862895563E-4</v>
      </c>
      <c r="E17177" s="46"/>
      <c r="F17177" s="3"/>
      <c r="G17177" s="3"/>
      <c r="H17177" s="3"/>
      <c r="I17177" s="3"/>
      <c r="Y17177" s="27"/>
    </row>
    <row r="17178" spans="2:25" x14ac:dyDescent="0.25">
      <c r="B17178" s="6">
        <f t="shared" si="616"/>
        <v>8.5815000000000004E-5</v>
      </c>
      <c r="C17178" s="5">
        <v>85815</v>
      </c>
      <c r="D17178" s="74">
        <f t="shared" si="615"/>
        <v>5.571962027299314E-4</v>
      </c>
      <c r="E17178" s="46"/>
      <c r="F17178" s="3"/>
      <c r="G17178" s="3"/>
      <c r="H17178" s="3"/>
      <c r="I17178" s="3"/>
      <c r="Y17178" s="27"/>
    </row>
    <row r="17179" spans="2:25" x14ac:dyDescent="0.25">
      <c r="B17179" s="6">
        <f t="shared" si="616"/>
        <v>8.5820000000000002E-5</v>
      </c>
      <c r="C17179" s="5">
        <v>85820</v>
      </c>
      <c r="D17179" s="74">
        <f t="shared" si="615"/>
        <v>5.5706838348895367E-4</v>
      </c>
      <c r="E17179" s="46"/>
      <c r="F17179" s="3"/>
      <c r="G17179" s="3"/>
      <c r="H17179" s="3"/>
      <c r="I17179" s="3"/>
      <c r="Y17179" s="27"/>
    </row>
    <row r="17180" spans="2:25" x14ac:dyDescent="0.25">
      <c r="B17180" s="6">
        <f t="shared" si="616"/>
        <v>8.5824999999999999E-5</v>
      </c>
      <c r="C17180" s="5">
        <v>85825</v>
      </c>
      <c r="D17180" s="74">
        <f t="shared" si="615"/>
        <v>5.569406008934123E-4</v>
      </c>
      <c r="E17180" s="46"/>
      <c r="F17180" s="3"/>
      <c r="G17180" s="3"/>
      <c r="H17180" s="3"/>
      <c r="I17180" s="3"/>
      <c r="Y17180" s="27"/>
    </row>
    <row r="17181" spans="2:25" x14ac:dyDescent="0.25">
      <c r="B17181" s="6">
        <f t="shared" si="616"/>
        <v>8.583000000000001E-5</v>
      </c>
      <c r="C17181" s="5">
        <v>85830</v>
      </c>
      <c r="D17181" s="74">
        <f t="shared" si="615"/>
        <v>5.5681285493070073E-4</v>
      </c>
      <c r="E17181" s="46"/>
      <c r="F17181" s="3"/>
      <c r="G17181" s="3"/>
      <c r="H17181" s="3"/>
      <c r="I17181" s="3"/>
      <c r="Y17181" s="27"/>
    </row>
    <row r="17182" spans="2:25" x14ac:dyDescent="0.25">
      <c r="B17182" s="6">
        <f t="shared" si="616"/>
        <v>8.5835000000000007E-5</v>
      </c>
      <c r="C17182" s="5">
        <v>85835</v>
      </c>
      <c r="D17182" s="74">
        <f t="shared" si="615"/>
        <v>5.566851455882201E-4</v>
      </c>
      <c r="E17182" s="46"/>
      <c r="F17182" s="3"/>
      <c r="G17182" s="3"/>
      <c r="H17182" s="3"/>
      <c r="I17182" s="3"/>
      <c r="Y17182" s="27"/>
    </row>
    <row r="17183" spans="2:25" x14ac:dyDescent="0.25">
      <c r="B17183" s="6">
        <f t="shared" si="616"/>
        <v>8.5840000000000005E-5</v>
      </c>
      <c r="C17183" s="5">
        <v>85840</v>
      </c>
      <c r="D17183" s="74">
        <f t="shared" si="615"/>
        <v>5.5655747285337511E-4</v>
      </c>
      <c r="E17183" s="46"/>
      <c r="F17183" s="3"/>
      <c r="G17183" s="3"/>
      <c r="H17183" s="3"/>
      <c r="I17183" s="3"/>
      <c r="Y17183" s="27"/>
    </row>
    <row r="17184" spans="2:25" x14ac:dyDescent="0.25">
      <c r="B17184" s="6">
        <f t="shared" si="616"/>
        <v>8.5845000000000002E-5</v>
      </c>
      <c r="C17184" s="5">
        <v>85845</v>
      </c>
      <c r="D17184" s="74">
        <f t="shared" si="615"/>
        <v>5.5642983671357472E-4</v>
      </c>
      <c r="E17184" s="46"/>
      <c r="F17184" s="3"/>
      <c r="G17184" s="3"/>
      <c r="H17184" s="3"/>
      <c r="I17184" s="3"/>
      <c r="Y17184" s="27"/>
    </row>
    <row r="17185" spans="2:25" x14ac:dyDescent="0.25">
      <c r="B17185" s="6">
        <f t="shared" si="616"/>
        <v>8.585E-5</v>
      </c>
      <c r="C17185" s="5">
        <v>85850</v>
      </c>
      <c r="D17185" s="74">
        <f t="shared" si="615"/>
        <v>5.5630223715623579E-4</v>
      </c>
      <c r="E17185" s="46"/>
      <c r="F17185" s="3"/>
      <c r="G17185" s="3"/>
      <c r="H17185" s="3"/>
      <c r="I17185" s="3"/>
      <c r="Y17185" s="27"/>
    </row>
    <row r="17186" spans="2:25" x14ac:dyDescent="0.25">
      <c r="B17186" s="6">
        <f t="shared" si="616"/>
        <v>8.5855000000000011E-5</v>
      </c>
      <c r="C17186" s="5">
        <v>85855</v>
      </c>
      <c r="D17186" s="74">
        <f t="shared" si="615"/>
        <v>5.5617467416877613E-4</v>
      </c>
      <c r="E17186" s="46"/>
      <c r="F17186" s="3"/>
      <c r="G17186" s="3"/>
      <c r="H17186" s="3"/>
      <c r="I17186" s="3"/>
      <c r="Y17186" s="27"/>
    </row>
    <row r="17187" spans="2:25" x14ac:dyDescent="0.25">
      <c r="B17187" s="6">
        <f t="shared" si="616"/>
        <v>8.5860000000000008E-5</v>
      </c>
      <c r="C17187" s="5">
        <v>85860</v>
      </c>
      <c r="D17187" s="74">
        <f t="shared" si="615"/>
        <v>5.5604714773862293E-4</v>
      </c>
      <c r="E17187" s="46"/>
      <c r="F17187" s="3"/>
      <c r="G17187" s="3"/>
      <c r="H17187" s="3"/>
      <c r="I17187" s="3"/>
      <c r="Y17187" s="27"/>
    </row>
    <row r="17188" spans="2:25" x14ac:dyDescent="0.25">
      <c r="B17188" s="6">
        <f t="shared" si="616"/>
        <v>8.5865000000000005E-5</v>
      </c>
      <c r="C17188" s="5">
        <v>85865</v>
      </c>
      <c r="D17188" s="74">
        <f t="shared" si="615"/>
        <v>5.5591965785320538E-4</v>
      </c>
      <c r="E17188" s="46"/>
      <c r="F17188" s="3"/>
      <c r="G17188" s="3"/>
      <c r="H17188" s="3"/>
      <c r="I17188" s="3"/>
      <c r="Y17188" s="27"/>
    </row>
    <row r="17189" spans="2:25" x14ac:dyDescent="0.25">
      <c r="B17189" s="6">
        <f t="shared" si="616"/>
        <v>8.5870000000000003E-5</v>
      </c>
      <c r="C17189" s="5">
        <v>85870</v>
      </c>
      <c r="D17189" s="74">
        <f t="shared" si="615"/>
        <v>5.5579220449995857E-4</v>
      </c>
      <c r="E17189" s="46"/>
      <c r="F17189" s="3"/>
      <c r="G17189" s="3"/>
      <c r="H17189" s="3"/>
      <c r="I17189" s="3"/>
      <c r="Y17189" s="27"/>
    </row>
    <row r="17190" spans="2:25" x14ac:dyDescent="0.25">
      <c r="B17190" s="6">
        <f t="shared" si="616"/>
        <v>8.5875E-5</v>
      </c>
      <c r="C17190" s="5">
        <v>85875</v>
      </c>
      <c r="D17190" s="74">
        <f t="shared" si="615"/>
        <v>5.5566478766632364E-4</v>
      </c>
      <c r="E17190" s="46"/>
      <c r="F17190" s="3"/>
      <c r="G17190" s="3"/>
      <c r="H17190" s="3"/>
      <c r="I17190" s="3"/>
      <c r="Y17190" s="27"/>
    </row>
    <row r="17191" spans="2:25" x14ac:dyDescent="0.25">
      <c r="B17191" s="6">
        <f t="shared" si="616"/>
        <v>8.5880000000000011E-5</v>
      </c>
      <c r="C17191" s="5">
        <v>85880</v>
      </c>
      <c r="D17191" s="74">
        <f t="shared" si="615"/>
        <v>5.5553740733974455E-4</v>
      </c>
      <c r="E17191" s="46"/>
      <c r="F17191" s="3"/>
      <c r="G17191" s="3"/>
      <c r="H17191" s="3"/>
      <c r="I17191" s="3"/>
      <c r="Y17191" s="27"/>
    </row>
    <row r="17192" spans="2:25" x14ac:dyDescent="0.25">
      <c r="B17192" s="6">
        <f t="shared" si="616"/>
        <v>8.5885000000000009E-5</v>
      </c>
      <c r="C17192" s="5">
        <v>85885</v>
      </c>
      <c r="D17192" s="74">
        <f t="shared" si="615"/>
        <v>5.5541006350767167E-4</v>
      </c>
      <c r="E17192" s="46"/>
      <c r="F17192" s="3"/>
      <c r="G17192" s="3"/>
      <c r="H17192" s="3"/>
      <c r="I17192" s="3"/>
      <c r="Y17192" s="27"/>
    </row>
    <row r="17193" spans="2:25" x14ac:dyDescent="0.25">
      <c r="B17193" s="6">
        <f t="shared" si="616"/>
        <v>8.5890000000000006E-5</v>
      </c>
      <c r="C17193" s="5">
        <v>85890</v>
      </c>
      <c r="D17193" s="74">
        <f t="shared" si="615"/>
        <v>5.5528275615756174E-4</v>
      </c>
      <c r="E17193" s="46"/>
      <c r="F17193" s="3"/>
      <c r="G17193" s="3"/>
      <c r="H17193" s="3"/>
      <c r="I17193" s="3"/>
      <c r="Y17193" s="27"/>
    </row>
    <row r="17194" spans="2:25" x14ac:dyDescent="0.25">
      <c r="B17194" s="6">
        <f t="shared" si="616"/>
        <v>8.5895000000000003E-5</v>
      </c>
      <c r="C17194" s="5">
        <v>85895</v>
      </c>
      <c r="D17194" s="74">
        <f t="shared" si="615"/>
        <v>5.5515548527687467E-4</v>
      </c>
      <c r="E17194" s="46"/>
      <c r="F17194" s="3"/>
      <c r="G17194" s="3"/>
      <c r="H17194" s="3"/>
      <c r="I17194" s="3"/>
      <c r="Y17194" s="27"/>
    </row>
    <row r="17195" spans="2:25" x14ac:dyDescent="0.25">
      <c r="B17195" s="6">
        <f t="shared" si="616"/>
        <v>8.5900000000000001E-5</v>
      </c>
      <c r="C17195" s="5">
        <v>85900</v>
      </c>
      <c r="D17195" s="74">
        <f t="shared" si="615"/>
        <v>5.5502825085307513E-4</v>
      </c>
      <c r="E17195" s="46"/>
      <c r="F17195" s="3"/>
      <c r="G17195" s="3"/>
      <c r="H17195" s="3"/>
      <c r="I17195" s="3"/>
      <c r="Y17195" s="27"/>
    </row>
    <row r="17196" spans="2:25" x14ac:dyDescent="0.25">
      <c r="B17196" s="6">
        <f t="shared" si="616"/>
        <v>8.5905000000000012E-5</v>
      </c>
      <c r="C17196" s="5">
        <v>85905</v>
      </c>
      <c r="D17196" s="74">
        <f t="shared" si="615"/>
        <v>5.5490105287363289E-4</v>
      </c>
      <c r="E17196" s="46"/>
      <c r="F17196" s="3"/>
      <c r="G17196" s="3"/>
      <c r="H17196" s="3"/>
      <c r="I17196" s="3"/>
      <c r="Y17196" s="27"/>
    </row>
    <row r="17197" spans="2:25" x14ac:dyDescent="0.25">
      <c r="B17197" s="6">
        <f t="shared" si="616"/>
        <v>8.5910000000000009E-5</v>
      </c>
      <c r="C17197" s="5">
        <v>85910</v>
      </c>
      <c r="D17197" s="74">
        <f t="shared" si="615"/>
        <v>5.5477389132602573E-4</v>
      </c>
      <c r="E17197" s="46"/>
      <c r="F17197" s="3"/>
      <c r="G17197" s="3"/>
      <c r="H17197" s="3"/>
      <c r="I17197" s="3"/>
      <c r="Y17197" s="27"/>
    </row>
    <row r="17198" spans="2:25" x14ac:dyDescent="0.25">
      <c r="B17198" s="6">
        <f t="shared" si="616"/>
        <v>8.5915000000000007E-5</v>
      </c>
      <c r="C17198" s="5">
        <v>85915</v>
      </c>
      <c r="D17198" s="74">
        <f t="shared" si="615"/>
        <v>5.5464676619773243E-4</v>
      </c>
      <c r="E17198" s="46"/>
      <c r="F17198" s="3"/>
      <c r="G17198" s="3"/>
      <c r="H17198" s="3"/>
      <c r="I17198" s="3"/>
      <c r="Y17198" s="27"/>
    </row>
    <row r="17199" spans="2:25" x14ac:dyDescent="0.25">
      <c r="B17199" s="6">
        <f t="shared" si="616"/>
        <v>8.5920000000000004E-5</v>
      </c>
      <c r="C17199" s="5">
        <v>85920</v>
      </c>
      <c r="D17199" s="74">
        <f t="shared" si="615"/>
        <v>5.5451967747623912E-4</v>
      </c>
      <c r="E17199" s="46"/>
      <c r="F17199" s="3"/>
      <c r="G17199" s="3"/>
      <c r="H17199" s="3"/>
      <c r="I17199" s="3"/>
      <c r="Y17199" s="27"/>
    </row>
    <row r="17200" spans="2:25" x14ac:dyDescent="0.25">
      <c r="B17200" s="6">
        <f t="shared" si="616"/>
        <v>8.5925000000000001E-5</v>
      </c>
      <c r="C17200" s="5">
        <v>85925</v>
      </c>
      <c r="D17200" s="74">
        <f t="shared" si="615"/>
        <v>5.543926251490352E-4</v>
      </c>
      <c r="E17200" s="46"/>
      <c r="F17200" s="3"/>
      <c r="G17200" s="3"/>
      <c r="H17200" s="3"/>
      <c r="I17200" s="3"/>
      <c r="Y17200" s="27"/>
    </row>
    <row r="17201" spans="2:25" x14ac:dyDescent="0.25">
      <c r="B17201" s="6">
        <f t="shared" si="616"/>
        <v>8.5929999999999999E-5</v>
      </c>
      <c r="C17201" s="5">
        <v>85930</v>
      </c>
      <c r="D17201" s="74">
        <f t="shared" si="615"/>
        <v>5.5426560920361753E-4</v>
      </c>
      <c r="E17201" s="46"/>
      <c r="F17201" s="3"/>
      <c r="G17201" s="3"/>
      <c r="H17201" s="3"/>
      <c r="I17201" s="3"/>
      <c r="Y17201" s="27"/>
    </row>
    <row r="17202" spans="2:25" x14ac:dyDescent="0.25">
      <c r="B17202" s="6">
        <f t="shared" si="616"/>
        <v>8.593500000000001E-5</v>
      </c>
      <c r="C17202" s="5">
        <v>85935</v>
      </c>
      <c r="D17202" s="74">
        <f t="shared" si="615"/>
        <v>5.5413862962748538E-4</v>
      </c>
      <c r="E17202" s="46"/>
      <c r="F17202" s="3"/>
      <c r="G17202" s="3"/>
      <c r="H17202" s="3"/>
      <c r="I17202" s="3"/>
      <c r="Y17202" s="27"/>
    </row>
    <row r="17203" spans="2:25" x14ac:dyDescent="0.25">
      <c r="B17203" s="6">
        <f t="shared" si="616"/>
        <v>8.5940000000000007E-5</v>
      </c>
      <c r="C17203" s="5">
        <v>85940</v>
      </c>
      <c r="D17203" s="74">
        <f t="shared" si="615"/>
        <v>5.5401168640814601E-4</v>
      </c>
      <c r="E17203" s="46"/>
      <c r="F17203" s="3"/>
      <c r="G17203" s="3"/>
      <c r="H17203" s="3"/>
      <c r="I17203" s="3"/>
      <c r="Y17203" s="27"/>
    </row>
    <row r="17204" spans="2:25" x14ac:dyDescent="0.25">
      <c r="B17204" s="6">
        <f t="shared" si="616"/>
        <v>8.5945000000000005E-5</v>
      </c>
      <c r="C17204" s="5">
        <v>85945</v>
      </c>
      <c r="D17204" s="74">
        <f t="shared" si="615"/>
        <v>5.53884779533109E-4</v>
      </c>
      <c r="E17204" s="46"/>
      <c r="F17204" s="3"/>
      <c r="G17204" s="3"/>
      <c r="H17204" s="3"/>
      <c r="I17204" s="3"/>
      <c r="Y17204" s="27"/>
    </row>
    <row r="17205" spans="2:25" x14ac:dyDescent="0.25">
      <c r="B17205" s="6">
        <f t="shared" si="616"/>
        <v>8.5950000000000002E-5</v>
      </c>
      <c r="C17205" s="5">
        <v>85950</v>
      </c>
      <c r="D17205" s="74">
        <f t="shared" si="615"/>
        <v>5.5375790898988921E-4</v>
      </c>
      <c r="E17205" s="46"/>
      <c r="F17205" s="3"/>
      <c r="G17205" s="3"/>
      <c r="H17205" s="3"/>
      <c r="I17205" s="3"/>
      <c r="Y17205" s="27"/>
    </row>
    <row r="17206" spans="2:25" x14ac:dyDescent="0.25">
      <c r="B17206" s="6">
        <f t="shared" si="616"/>
        <v>8.5955E-5</v>
      </c>
      <c r="C17206" s="5">
        <v>85955</v>
      </c>
      <c r="D17206" s="74">
        <f t="shared" si="615"/>
        <v>5.5363107476600812E-4</v>
      </c>
      <c r="E17206" s="46"/>
      <c r="F17206" s="3"/>
      <c r="G17206" s="3"/>
      <c r="H17206" s="3"/>
      <c r="I17206" s="3"/>
      <c r="Y17206" s="27"/>
    </row>
    <row r="17207" spans="2:25" x14ac:dyDescent="0.25">
      <c r="B17207" s="6">
        <f t="shared" si="616"/>
        <v>8.596000000000001E-5</v>
      </c>
      <c r="C17207" s="5">
        <v>85960</v>
      </c>
      <c r="D17207" s="74">
        <f t="shared" si="615"/>
        <v>5.5350427684899145E-4</v>
      </c>
      <c r="E17207" s="46"/>
      <c r="F17207" s="3"/>
      <c r="G17207" s="3"/>
      <c r="H17207" s="3"/>
      <c r="I17207" s="3"/>
      <c r="Y17207" s="27"/>
    </row>
    <row r="17208" spans="2:25" x14ac:dyDescent="0.25">
      <c r="B17208" s="6">
        <f t="shared" si="616"/>
        <v>8.5965000000000008E-5</v>
      </c>
      <c r="C17208" s="5">
        <v>85965</v>
      </c>
      <c r="D17208" s="74">
        <f t="shared" si="615"/>
        <v>5.5337751522636816E-4</v>
      </c>
      <c r="E17208" s="46"/>
      <c r="F17208" s="3"/>
      <c r="G17208" s="3"/>
      <c r="H17208" s="3"/>
      <c r="I17208" s="3"/>
      <c r="Y17208" s="27"/>
    </row>
    <row r="17209" spans="2:25" x14ac:dyDescent="0.25">
      <c r="B17209" s="6">
        <f t="shared" si="616"/>
        <v>8.5970000000000005E-5</v>
      </c>
      <c r="C17209" s="5">
        <v>85970</v>
      </c>
      <c r="D17209" s="74">
        <f t="shared" si="615"/>
        <v>5.5325078988567589E-4</v>
      </c>
      <c r="E17209" s="46"/>
      <c r="F17209" s="3"/>
      <c r="G17209" s="3"/>
      <c r="H17209" s="3"/>
      <c r="I17209" s="3"/>
      <c r="Y17209" s="27"/>
    </row>
    <row r="17210" spans="2:25" x14ac:dyDescent="0.25">
      <c r="B17210" s="6">
        <f t="shared" si="616"/>
        <v>8.5975000000000003E-5</v>
      </c>
      <c r="C17210" s="5">
        <v>85975</v>
      </c>
      <c r="D17210" s="74">
        <f t="shared" si="615"/>
        <v>5.5312410081445455E-4</v>
      </c>
      <c r="E17210" s="46"/>
      <c r="F17210" s="3"/>
      <c r="G17210" s="3"/>
      <c r="H17210" s="3"/>
      <c r="I17210" s="3"/>
      <c r="Y17210" s="27"/>
    </row>
    <row r="17211" spans="2:25" x14ac:dyDescent="0.25">
      <c r="B17211" s="6">
        <f t="shared" si="616"/>
        <v>8.598E-5</v>
      </c>
      <c r="C17211" s="5">
        <v>85980</v>
      </c>
      <c r="D17211" s="74">
        <f t="shared" si="615"/>
        <v>5.5299744800024872E-4</v>
      </c>
      <c r="E17211" s="46"/>
      <c r="F17211" s="3"/>
      <c r="G17211" s="3"/>
      <c r="H17211" s="3"/>
      <c r="I17211" s="3"/>
      <c r="Y17211" s="27"/>
    </row>
    <row r="17212" spans="2:25" x14ac:dyDescent="0.25">
      <c r="B17212" s="6">
        <f t="shared" si="616"/>
        <v>8.5985000000000011E-5</v>
      </c>
      <c r="C17212" s="5">
        <v>85985</v>
      </c>
      <c r="D17212" s="74">
        <f t="shared" si="615"/>
        <v>5.5287083143060916E-4</v>
      </c>
      <c r="E17212" s="46"/>
      <c r="F17212" s="3"/>
      <c r="G17212" s="3"/>
      <c r="H17212" s="3"/>
      <c r="I17212" s="3"/>
      <c r="Y17212" s="27"/>
    </row>
    <row r="17213" spans="2:25" x14ac:dyDescent="0.25">
      <c r="B17213" s="6">
        <f t="shared" si="616"/>
        <v>8.5990000000000008E-5</v>
      </c>
      <c r="C17213" s="5">
        <v>85990</v>
      </c>
      <c r="D17213" s="74">
        <f t="shared" si="615"/>
        <v>5.5274425109309226E-4</v>
      </c>
      <c r="E17213" s="46"/>
      <c r="F17213" s="3"/>
      <c r="G17213" s="3"/>
      <c r="H17213" s="3"/>
      <c r="I17213" s="3"/>
      <c r="Y17213" s="27"/>
    </row>
    <row r="17214" spans="2:25" x14ac:dyDescent="0.25">
      <c r="B17214" s="6">
        <f t="shared" si="616"/>
        <v>8.5995000000000006E-5</v>
      </c>
      <c r="C17214" s="5">
        <v>85995</v>
      </c>
      <c r="D17214" s="74">
        <f t="shared" si="615"/>
        <v>5.5261770697525832E-4</v>
      </c>
      <c r="E17214" s="46"/>
      <c r="F17214" s="3"/>
      <c r="G17214" s="3"/>
      <c r="H17214" s="3"/>
      <c r="I17214" s="3"/>
      <c r="Y17214" s="27"/>
    </row>
    <row r="17215" spans="2:25" x14ac:dyDescent="0.25">
      <c r="B17215" s="6">
        <f t="shared" si="616"/>
        <v>8.6000000000000003E-5</v>
      </c>
      <c r="C17215" s="5">
        <v>86000</v>
      </c>
      <c r="D17215" s="74">
        <f t="shared" si="615"/>
        <v>5.5249119906467187E-4</v>
      </c>
      <c r="E17215" s="46"/>
      <c r="F17215" s="3"/>
      <c r="G17215" s="3"/>
      <c r="H17215" s="3"/>
      <c r="I17215" s="3"/>
      <c r="Y17215" s="27"/>
    </row>
    <row r="17216" spans="2:25" x14ac:dyDescent="0.25">
      <c r="B17216" s="6">
        <f t="shared" si="616"/>
        <v>8.6005000000000001E-5</v>
      </c>
      <c r="C17216" s="5">
        <v>86005</v>
      </c>
      <c r="D17216" s="74">
        <f t="shared" si="615"/>
        <v>5.5236472734890437E-4</v>
      </c>
      <c r="E17216" s="46"/>
      <c r="F17216" s="3"/>
      <c r="G17216" s="3"/>
      <c r="H17216" s="3"/>
      <c r="I17216" s="3"/>
      <c r="Y17216" s="27"/>
    </row>
    <row r="17217" spans="2:25" x14ac:dyDescent="0.25">
      <c r="B17217" s="6">
        <f t="shared" si="616"/>
        <v>8.6010000000000012E-5</v>
      </c>
      <c r="C17217" s="5">
        <v>86010</v>
      </c>
      <c r="D17217" s="74">
        <f t="shared" si="615"/>
        <v>5.5223829181553119E-4</v>
      </c>
      <c r="E17217" s="46"/>
      <c r="F17217" s="3"/>
      <c r="G17217" s="3"/>
      <c r="H17217" s="3"/>
      <c r="I17217" s="3"/>
      <c r="Y17217" s="27"/>
    </row>
    <row r="17218" spans="2:25" x14ac:dyDescent="0.25">
      <c r="B17218" s="6">
        <f t="shared" si="616"/>
        <v>8.6015000000000009E-5</v>
      </c>
      <c r="C17218" s="5">
        <v>86015</v>
      </c>
      <c r="D17218" s="74">
        <f t="shared" si="615"/>
        <v>5.521118924521316E-4</v>
      </c>
      <c r="E17218" s="46"/>
      <c r="F17218" s="3"/>
      <c r="G17218" s="3"/>
      <c r="H17218" s="3"/>
      <c r="I17218" s="3"/>
      <c r="Y17218" s="27"/>
    </row>
    <row r="17219" spans="2:25" x14ac:dyDescent="0.25">
      <c r="B17219" s="6">
        <f t="shared" si="616"/>
        <v>8.6020000000000007E-5</v>
      </c>
      <c r="C17219" s="5">
        <v>86020</v>
      </c>
      <c r="D17219" s="74">
        <f t="shared" si="615"/>
        <v>5.5198552924629204E-4</v>
      </c>
      <c r="E17219" s="46"/>
      <c r="F17219" s="3"/>
      <c r="G17219" s="3"/>
      <c r="H17219" s="3"/>
      <c r="I17219" s="3"/>
      <c r="Y17219" s="27"/>
    </row>
    <row r="17220" spans="2:25" x14ac:dyDescent="0.25">
      <c r="B17220" s="6">
        <f t="shared" si="616"/>
        <v>8.6025000000000004E-5</v>
      </c>
      <c r="C17220" s="5">
        <v>86025</v>
      </c>
      <c r="D17220" s="74">
        <f t="shared" si="615"/>
        <v>5.5185920218560282E-4</v>
      </c>
      <c r="E17220" s="46"/>
      <c r="F17220" s="3"/>
      <c r="G17220" s="3"/>
      <c r="H17220" s="3"/>
      <c r="I17220" s="3"/>
      <c r="Y17220" s="27"/>
    </row>
    <row r="17221" spans="2:25" x14ac:dyDescent="0.25">
      <c r="B17221" s="6">
        <f t="shared" si="616"/>
        <v>8.6030000000000001E-5</v>
      </c>
      <c r="C17221" s="5">
        <v>86030</v>
      </c>
      <c r="D17221" s="74">
        <f t="shared" si="615"/>
        <v>5.5173291125765872E-4</v>
      </c>
      <c r="E17221" s="46"/>
      <c r="F17221" s="3"/>
      <c r="G17221" s="3"/>
      <c r="H17221" s="3"/>
      <c r="I17221" s="3"/>
      <c r="Y17221" s="27"/>
    </row>
    <row r="17222" spans="2:25" x14ac:dyDescent="0.25">
      <c r="B17222" s="6">
        <f t="shared" si="616"/>
        <v>8.6034999999999999E-5</v>
      </c>
      <c r="C17222" s="5">
        <v>86035</v>
      </c>
      <c r="D17222" s="74">
        <f t="shared" si="615"/>
        <v>5.5160665645006125E-4</v>
      </c>
      <c r="E17222" s="46"/>
      <c r="F17222" s="3"/>
      <c r="G17222" s="3"/>
      <c r="H17222" s="3"/>
      <c r="I17222" s="3"/>
      <c r="Y17222" s="27"/>
    </row>
    <row r="17223" spans="2:25" x14ac:dyDescent="0.25">
      <c r="B17223" s="6">
        <f t="shared" si="616"/>
        <v>8.604000000000001E-5</v>
      </c>
      <c r="C17223" s="5">
        <v>86040</v>
      </c>
      <c r="D17223" s="74">
        <f t="shared" si="615"/>
        <v>5.5148043775041396E-4</v>
      </c>
      <c r="E17223" s="46"/>
      <c r="F17223" s="3"/>
      <c r="G17223" s="3"/>
      <c r="H17223" s="3"/>
      <c r="I17223" s="3"/>
      <c r="Y17223" s="27"/>
    </row>
    <row r="17224" spans="2:25" x14ac:dyDescent="0.25">
      <c r="B17224" s="6">
        <f t="shared" si="616"/>
        <v>8.6045000000000007E-5</v>
      </c>
      <c r="C17224" s="5">
        <v>86045</v>
      </c>
      <c r="D17224" s="74">
        <f t="shared" si="615"/>
        <v>5.5135425514632789E-4</v>
      </c>
      <c r="E17224" s="46"/>
      <c r="F17224" s="3"/>
      <c r="G17224" s="3"/>
      <c r="H17224" s="3"/>
      <c r="I17224" s="3"/>
      <c r="Y17224" s="27"/>
    </row>
    <row r="17225" spans="2:25" x14ac:dyDescent="0.25">
      <c r="B17225" s="6">
        <f t="shared" si="616"/>
        <v>8.6050000000000005E-5</v>
      </c>
      <c r="C17225" s="5">
        <v>86050</v>
      </c>
      <c r="D17225" s="74">
        <f t="shared" si="615"/>
        <v>5.5122810862541765E-4</v>
      </c>
      <c r="E17225" s="46"/>
      <c r="F17225" s="3"/>
      <c r="G17225" s="3"/>
      <c r="H17225" s="3"/>
      <c r="I17225" s="3"/>
      <c r="Y17225" s="27"/>
    </row>
    <row r="17226" spans="2:25" x14ac:dyDescent="0.25">
      <c r="B17226" s="6">
        <f t="shared" si="616"/>
        <v>8.6055000000000002E-5</v>
      </c>
      <c r="C17226" s="5">
        <v>86055</v>
      </c>
      <c r="D17226" s="74">
        <f t="shared" si="615"/>
        <v>5.5110199817530437E-4</v>
      </c>
      <c r="E17226" s="46"/>
      <c r="F17226" s="3"/>
      <c r="G17226" s="3"/>
      <c r="H17226" s="3"/>
      <c r="I17226" s="3"/>
      <c r="Y17226" s="27"/>
    </row>
    <row r="17227" spans="2:25" x14ac:dyDescent="0.25">
      <c r="B17227" s="6">
        <f t="shared" si="616"/>
        <v>8.6059999999999999E-5</v>
      </c>
      <c r="C17227" s="5">
        <v>86060</v>
      </c>
      <c r="D17227" s="74">
        <f t="shared" si="615"/>
        <v>5.509759237836122E-4</v>
      </c>
      <c r="E17227" s="46"/>
      <c r="F17227" s="3"/>
      <c r="G17227" s="3"/>
      <c r="H17227" s="3"/>
      <c r="I17227" s="3"/>
      <c r="Y17227" s="27"/>
    </row>
    <row r="17228" spans="2:25" x14ac:dyDescent="0.25">
      <c r="B17228" s="6">
        <f t="shared" si="616"/>
        <v>8.606500000000001E-5</v>
      </c>
      <c r="C17228" s="5">
        <v>86065</v>
      </c>
      <c r="D17228" s="74">
        <f t="shared" si="615"/>
        <v>5.5084988543797171E-4</v>
      </c>
      <c r="E17228" s="46"/>
      <c r="F17228" s="3"/>
      <c r="G17228" s="3"/>
      <c r="H17228" s="3"/>
      <c r="I17228" s="3"/>
      <c r="Y17228" s="27"/>
    </row>
    <row r="17229" spans="2:25" x14ac:dyDescent="0.25">
      <c r="B17229" s="6">
        <f t="shared" si="616"/>
        <v>8.6070000000000008E-5</v>
      </c>
      <c r="C17229" s="5">
        <v>86070</v>
      </c>
      <c r="D17229" s="74">
        <f t="shared" si="615"/>
        <v>5.5072388312601788E-4</v>
      </c>
      <c r="E17229" s="46"/>
      <c r="F17229" s="3"/>
      <c r="G17229" s="3"/>
      <c r="H17229" s="3"/>
      <c r="I17229" s="3"/>
      <c r="Y17229" s="27"/>
    </row>
    <row r="17230" spans="2:25" x14ac:dyDescent="0.25">
      <c r="B17230" s="6">
        <f t="shared" si="616"/>
        <v>8.6075000000000005E-5</v>
      </c>
      <c r="C17230" s="5">
        <v>86075</v>
      </c>
      <c r="D17230" s="74">
        <f t="shared" si="615"/>
        <v>5.5059791683539038E-4</v>
      </c>
      <c r="E17230" s="46"/>
      <c r="F17230" s="3"/>
      <c r="G17230" s="3"/>
      <c r="H17230" s="3"/>
      <c r="I17230" s="3"/>
      <c r="Y17230" s="27"/>
    </row>
    <row r="17231" spans="2:25" x14ac:dyDescent="0.25">
      <c r="B17231" s="6">
        <f t="shared" si="616"/>
        <v>8.6080000000000003E-5</v>
      </c>
      <c r="C17231" s="5">
        <v>86080</v>
      </c>
      <c r="D17231" s="74">
        <f t="shared" si="615"/>
        <v>5.5047198655373483E-4</v>
      </c>
      <c r="E17231" s="46"/>
      <c r="F17231" s="3"/>
      <c r="G17231" s="3"/>
      <c r="H17231" s="3"/>
      <c r="I17231" s="3"/>
      <c r="Y17231" s="27"/>
    </row>
    <row r="17232" spans="2:25" x14ac:dyDescent="0.25">
      <c r="B17232" s="6">
        <f t="shared" si="616"/>
        <v>8.6085E-5</v>
      </c>
      <c r="C17232" s="5">
        <v>86085</v>
      </c>
      <c r="D17232" s="74">
        <f t="shared" si="615"/>
        <v>5.5034609226869925E-4</v>
      </c>
      <c r="E17232" s="46"/>
      <c r="F17232" s="3"/>
      <c r="G17232" s="3"/>
      <c r="H17232" s="3"/>
      <c r="I17232" s="3"/>
      <c r="Y17232" s="27"/>
    </row>
    <row r="17233" spans="2:25" x14ac:dyDescent="0.25">
      <c r="B17233" s="6">
        <f t="shared" si="616"/>
        <v>8.6090000000000011E-5</v>
      </c>
      <c r="C17233" s="5">
        <v>86090</v>
      </c>
      <c r="D17233" s="74">
        <f t="shared" si="615"/>
        <v>5.5022023396793988E-4</v>
      </c>
      <c r="E17233" s="46"/>
      <c r="F17233" s="3"/>
      <c r="G17233" s="3"/>
      <c r="H17233" s="3"/>
      <c r="I17233" s="3"/>
      <c r="Y17233" s="27"/>
    </row>
    <row r="17234" spans="2:25" x14ac:dyDescent="0.25">
      <c r="B17234" s="6">
        <f t="shared" si="616"/>
        <v>8.6095000000000008E-5</v>
      </c>
      <c r="C17234" s="5">
        <v>86095</v>
      </c>
      <c r="D17234" s="74">
        <f t="shared" si="615"/>
        <v>5.5009441163911656E-4</v>
      </c>
      <c r="E17234" s="46"/>
      <c r="F17234" s="3"/>
      <c r="G17234" s="3"/>
      <c r="H17234" s="3"/>
      <c r="I17234" s="3"/>
      <c r="Y17234" s="27"/>
    </row>
    <row r="17235" spans="2:25" x14ac:dyDescent="0.25">
      <c r="B17235" s="6">
        <f t="shared" si="616"/>
        <v>8.6100000000000006E-5</v>
      </c>
      <c r="C17235" s="5">
        <v>86100</v>
      </c>
      <c r="D17235" s="74">
        <f t="shared" ref="D17235:D17298" si="617">IF(ISERROR($D$12*2*PI()*$D$4*$D$5^2/B17235^5*10^-9*(1/(EXP(($D$4*$D$5)/(B17235*$D$6*($D$9)))-1))),0,$D$12*2*PI()*$D$4*$D$5^2/B17235^5*10^-9*(1/(EXP(($D$4*$D$5)/(B17235*$D$6*($D$9)))-1)))</f>
        <v>5.4996862526989236E-4</v>
      </c>
      <c r="E17235" s="46"/>
      <c r="F17235" s="3"/>
      <c r="G17235" s="3"/>
      <c r="H17235" s="3"/>
      <c r="I17235" s="3"/>
      <c r="Y17235" s="27"/>
    </row>
    <row r="17236" spans="2:25" x14ac:dyDescent="0.25">
      <c r="B17236" s="6">
        <f t="shared" ref="B17236:B17299" si="618">C17236*10^-9</f>
        <v>8.6105000000000003E-5</v>
      </c>
      <c r="C17236" s="5">
        <v>86105</v>
      </c>
      <c r="D17236" s="74">
        <f t="shared" si="617"/>
        <v>5.4984287484793936E-4</v>
      </c>
      <c r="E17236" s="46"/>
      <c r="F17236" s="3"/>
      <c r="G17236" s="3"/>
      <c r="H17236" s="3"/>
      <c r="I17236" s="3"/>
      <c r="Y17236" s="27"/>
    </row>
    <row r="17237" spans="2:25" x14ac:dyDescent="0.25">
      <c r="B17237" s="6">
        <f t="shared" si="618"/>
        <v>8.6110000000000001E-5</v>
      </c>
      <c r="C17237" s="5">
        <v>86110</v>
      </c>
      <c r="D17237" s="74">
        <f t="shared" si="617"/>
        <v>5.4971716036092899E-4</v>
      </c>
      <c r="E17237" s="46"/>
      <c r="F17237" s="3"/>
      <c r="G17237" s="3"/>
      <c r="H17237" s="3"/>
      <c r="I17237" s="3"/>
      <c r="Y17237" s="27"/>
    </row>
    <row r="17238" spans="2:25" x14ac:dyDescent="0.25">
      <c r="B17238" s="6">
        <f t="shared" si="618"/>
        <v>8.6115000000000012E-5</v>
      </c>
      <c r="C17238" s="5">
        <v>86115</v>
      </c>
      <c r="D17238" s="74">
        <f t="shared" si="617"/>
        <v>5.495914817965433E-4</v>
      </c>
      <c r="E17238" s="46"/>
      <c r="F17238" s="3"/>
      <c r="G17238" s="3"/>
      <c r="H17238" s="3"/>
      <c r="I17238" s="3"/>
      <c r="Y17238" s="27"/>
    </row>
    <row r="17239" spans="2:25" x14ac:dyDescent="0.25">
      <c r="B17239" s="6">
        <f t="shared" si="618"/>
        <v>8.6120000000000009E-5</v>
      </c>
      <c r="C17239" s="5">
        <v>86120</v>
      </c>
      <c r="D17239" s="74">
        <f t="shared" si="617"/>
        <v>5.4946583914246532E-4</v>
      </c>
      <c r="E17239" s="46"/>
      <c r="F17239" s="3"/>
      <c r="G17239" s="3"/>
      <c r="H17239" s="3"/>
      <c r="I17239" s="3"/>
      <c r="Y17239" s="27"/>
    </row>
    <row r="17240" spans="2:25" x14ac:dyDescent="0.25">
      <c r="B17240" s="6">
        <f t="shared" si="618"/>
        <v>8.6125000000000006E-5</v>
      </c>
      <c r="C17240" s="5">
        <v>86125</v>
      </c>
      <c r="D17240" s="74">
        <f t="shared" si="617"/>
        <v>5.4934023238638395E-4</v>
      </c>
      <c r="E17240" s="46"/>
      <c r="F17240" s="3"/>
      <c r="G17240" s="3"/>
      <c r="H17240" s="3"/>
      <c r="I17240" s="3"/>
      <c r="Y17240" s="27"/>
    </row>
    <row r="17241" spans="2:25" x14ac:dyDescent="0.25">
      <c r="B17241" s="6">
        <f t="shared" si="618"/>
        <v>8.6130000000000004E-5</v>
      </c>
      <c r="C17241" s="5">
        <v>86130</v>
      </c>
      <c r="D17241" s="74">
        <f t="shared" si="617"/>
        <v>5.4921466151599543E-4</v>
      </c>
      <c r="E17241" s="46"/>
      <c r="F17241" s="3"/>
      <c r="G17241" s="3"/>
      <c r="H17241" s="3"/>
      <c r="I17241" s="3"/>
      <c r="Y17241" s="27"/>
    </row>
    <row r="17242" spans="2:25" x14ac:dyDescent="0.25">
      <c r="B17242" s="6">
        <f t="shared" si="618"/>
        <v>8.6135000000000001E-5</v>
      </c>
      <c r="C17242" s="5">
        <v>86135</v>
      </c>
      <c r="D17242" s="74">
        <f t="shared" si="617"/>
        <v>5.4908912651899667E-4</v>
      </c>
      <c r="E17242" s="46"/>
      <c r="F17242" s="3"/>
      <c r="G17242" s="3"/>
      <c r="H17242" s="3"/>
      <c r="I17242" s="3"/>
      <c r="Y17242" s="27"/>
    </row>
    <row r="17243" spans="2:25" x14ac:dyDescent="0.25">
      <c r="B17243" s="6">
        <f t="shared" si="618"/>
        <v>8.6140000000000012E-5</v>
      </c>
      <c r="C17243" s="5">
        <v>86140</v>
      </c>
      <c r="D17243" s="74">
        <f t="shared" si="617"/>
        <v>5.4896362738309184E-4</v>
      </c>
      <c r="E17243" s="46"/>
      <c r="F17243" s="3"/>
      <c r="G17243" s="3"/>
      <c r="H17243" s="3"/>
      <c r="I17243" s="3"/>
      <c r="Y17243" s="27"/>
    </row>
    <row r="17244" spans="2:25" x14ac:dyDescent="0.25">
      <c r="B17244" s="6">
        <f t="shared" si="618"/>
        <v>8.614500000000001E-5</v>
      </c>
      <c r="C17244" s="5">
        <v>86145</v>
      </c>
      <c r="D17244" s="74">
        <f t="shared" si="617"/>
        <v>5.488381640959913E-4</v>
      </c>
      <c r="E17244" s="46"/>
      <c r="F17244" s="3"/>
      <c r="G17244" s="3"/>
      <c r="H17244" s="3"/>
      <c r="I17244" s="3"/>
      <c r="Y17244" s="27"/>
    </row>
    <row r="17245" spans="2:25" x14ac:dyDescent="0.25">
      <c r="B17245" s="6">
        <f t="shared" si="618"/>
        <v>8.6150000000000007E-5</v>
      </c>
      <c r="C17245" s="5">
        <v>86150</v>
      </c>
      <c r="D17245" s="74">
        <f t="shared" si="617"/>
        <v>5.4871273664540898E-4</v>
      </c>
      <c r="E17245" s="46"/>
      <c r="F17245" s="3"/>
      <c r="G17245" s="3"/>
      <c r="H17245" s="3"/>
      <c r="I17245" s="3"/>
      <c r="Y17245" s="27"/>
    </row>
    <row r="17246" spans="2:25" x14ac:dyDescent="0.25">
      <c r="B17246" s="6">
        <f t="shared" si="618"/>
        <v>8.6155000000000004E-5</v>
      </c>
      <c r="C17246" s="5">
        <v>86155</v>
      </c>
      <c r="D17246" s="74">
        <f t="shared" si="617"/>
        <v>5.4858734501906162E-4</v>
      </c>
      <c r="E17246" s="46"/>
      <c r="F17246" s="3"/>
      <c r="G17246" s="3"/>
      <c r="H17246" s="3"/>
      <c r="I17246" s="3"/>
      <c r="Y17246" s="27"/>
    </row>
    <row r="17247" spans="2:25" x14ac:dyDescent="0.25">
      <c r="B17247" s="6">
        <f t="shared" si="618"/>
        <v>8.6160000000000002E-5</v>
      </c>
      <c r="C17247" s="5">
        <v>86160</v>
      </c>
      <c r="D17247" s="74">
        <f t="shared" si="617"/>
        <v>5.4846198920467486E-4</v>
      </c>
      <c r="E17247" s="46"/>
      <c r="F17247" s="3"/>
      <c r="G17247" s="3"/>
      <c r="H17247" s="3"/>
      <c r="I17247" s="3"/>
      <c r="Y17247" s="27"/>
    </row>
    <row r="17248" spans="2:25" x14ac:dyDescent="0.25">
      <c r="B17248" s="6">
        <f t="shared" si="618"/>
        <v>8.6164999999999999E-5</v>
      </c>
      <c r="C17248" s="5">
        <v>86165</v>
      </c>
      <c r="D17248" s="74">
        <f t="shared" si="617"/>
        <v>5.4833666918997716E-4</v>
      </c>
      <c r="E17248" s="46"/>
      <c r="F17248" s="3"/>
      <c r="G17248" s="3"/>
      <c r="H17248" s="3"/>
      <c r="I17248" s="3"/>
      <c r="Y17248" s="27"/>
    </row>
    <row r="17249" spans="2:25" x14ac:dyDescent="0.25">
      <c r="B17249" s="6">
        <f t="shared" si="618"/>
        <v>8.617000000000001E-5</v>
      </c>
      <c r="C17249" s="5">
        <v>86170</v>
      </c>
      <c r="D17249" s="74">
        <f t="shared" si="617"/>
        <v>5.4821138496270001E-4</v>
      </c>
      <c r="E17249" s="46"/>
      <c r="F17249" s="3"/>
      <c r="G17249" s="3"/>
      <c r="H17249" s="3"/>
      <c r="I17249" s="3"/>
      <c r="Y17249" s="27"/>
    </row>
    <row r="17250" spans="2:25" x14ac:dyDescent="0.25">
      <c r="B17250" s="6">
        <f t="shared" si="618"/>
        <v>8.6175000000000008E-5</v>
      </c>
      <c r="C17250" s="5">
        <v>86175</v>
      </c>
      <c r="D17250" s="74">
        <f t="shared" si="617"/>
        <v>5.4808613651058358E-4</v>
      </c>
      <c r="E17250" s="46"/>
      <c r="F17250" s="3"/>
      <c r="G17250" s="3"/>
      <c r="H17250" s="3"/>
      <c r="I17250" s="3"/>
      <c r="Y17250" s="27"/>
    </row>
    <row r="17251" spans="2:25" x14ac:dyDescent="0.25">
      <c r="B17251" s="6">
        <f t="shared" si="618"/>
        <v>8.6180000000000005E-5</v>
      </c>
      <c r="C17251" s="5">
        <v>86180</v>
      </c>
      <c r="D17251" s="74">
        <f t="shared" si="617"/>
        <v>5.4796092382137195E-4</v>
      </c>
      <c r="E17251" s="46"/>
      <c r="F17251" s="3"/>
      <c r="G17251" s="3"/>
      <c r="H17251" s="3"/>
      <c r="I17251" s="3"/>
      <c r="Y17251" s="27"/>
    </row>
    <row r="17252" spans="2:25" x14ac:dyDescent="0.25">
      <c r="B17252" s="6">
        <f t="shared" si="618"/>
        <v>8.6185000000000002E-5</v>
      </c>
      <c r="C17252" s="5">
        <v>86185</v>
      </c>
      <c r="D17252" s="74">
        <f t="shared" si="617"/>
        <v>5.4783574688281101E-4</v>
      </c>
      <c r="E17252" s="46"/>
      <c r="F17252" s="3"/>
      <c r="G17252" s="3"/>
      <c r="H17252" s="3"/>
      <c r="I17252" s="3"/>
      <c r="Y17252" s="27"/>
    </row>
    <row r="17253" spans="2:25" x14ac:dyDescent="0.25">
      <c r="B17253" s="6">
        <f t="shared" si="618"/>
        <v>8.619E-5</v>
      </c>
      <c r="C17253" s="5">
        <v>86190</v>
      </c>
      <c r="D17253" s="74">
        <f t="shared" si="617"/>
        <v>5.4771060568265624E-4</v>
      </c>
      <c r="E17253" s="46"/>
      <c r="F17253" s="3"/>
      <c r="G17253" s="3"/>
      <c r="H17253" s="3"/>
      <c r="I17253" s="3"/>
      <c r="Y17253" s="27"/>
    </row>
    <row r="17254" spans="2:25" x14ac:dyDescent="0.25">
      <c r="B17254" s="6">
        <f t="shared" si="618"/>
        <v>8.6195000000000011E-5</v>
      </c>
      <c r="C17254" s="5">
        <v>86195</v>
      </c>
      <c r="D17254" s="74">
        <f t="shared" si="617"/>
        <v>5.475855002086634E-4</v>
      </c>
      <c r="E17254" s="46"/>
      <c r="F17254" s="3"/>
      <c r="G17254" s="3"/>
      <c r="H17254" s="3"/>
      <c r="I17254" s="3"/>
      <c r="Y17254" s="27"/>
    </row>
    <row r="17255" spans="2:25" x14ac:dyDescent="0.25">
      <c r="B17255" s="6">
        <f t="shared" si="618"/>
        <v>8.6200000000000008E-5</v>
      </c>
      <c r="C17255" s="5">
        <v>86200</v>
      </c>
      <c r="D17255" s="74">
        <f t="shared" si="617"/>
        <v>5.4746043044859695E-4</v>
      </c>
      <c r="E17255" s="46"/>
      <c r="F17255" s="3"/>
      <c r="G17255" s="3"/>
      <c r="H17255" s="3"/>
      <c r="I17255" s="3"/>
      <c r="Y17255" s="27"/>
    </row>
    <row r="17256" spans="2:25" x14ac:dyDescent="0.25">
      <c r="B17256" s="6">
        <f t="shared" si="618"/>
        <v>8.6205000000000006E-5</v>
      </c>
      <c r="C17256" s="5">
        <v>86205</v>
      </c>
      <c r="D17256" s="74">
        <f t="shared" si="617"/>
        <v>5.4733539639022374E-4</v>
      </c>
      <c r="E17256" s="46"/>
      <c r="F17256" s="3"/>
      <c r="G17256" s="3"/>
      <c r="H17256" s="3"/>
      <c r="I17256" s="3"/>
      <c r="Y17256" s="27"/>
    </row>
    <row r="17257" spans="2:25" x14ac:dyDescent="0.25">
      <c r="B17257" s="6">
        <f t="shared" si="618"/>
        <v>8.6210000000000003E-5</v>
      </c>
      <c r="C17257" s="5">
        <v>86210</v>
      </c>
      <c r="D17257" s="74">
        <f t="shared" si="617"/>
        <v>5.4721039802131677E-4</v>
      </c>
      <c r="E17257" s="46"/>
      <c r="F17257" s="3"/>
      <c r="G17257" s="3"/>
      <c r="H17257" s="3"/>
      <c r="I17257" s="3"/>
      <c r="Y17257" s="27"/>
    </row>
    <row r="17258" spans="2:25" x14ac:dyDescent="0.25">
      <c r="B17258" s="6">
        <f t="shared" si="618"/>
        <v>8.6215E-5</v>
      </c>
      <c r="C17258" s="5">
        <v>86215</v>
      </c>
      <c r="D17258" s="74">
        <f t="shared" si="617"/>
        <v>5.4708543532965438E-4</v>
      </c>
      <c r="E17258" s="46"/>
      <c r="F17258" s="3"/>
      <c r="G17258" s="3"/>
      <c r="H17258" s="3"/>
      <c r="I17258" s="3"/>
      <c r="Y17258" s="27"/>
    </row>
    <row r="17259" spans="2:25" x14ac:dyDescent="0.25">
      <c r="B17259" s="6">
        <f t="shared" si="618"/>
        <v>8.6220000000000011E-5</v>
      </c>
      <c r="C17259" s="5">
        <v>86220</v>
      </c>
      <c r="D17259" s="74">
        <f t="shared" si="617"/>
        <v>5.4696050830301804E-4</v>
      </c>
      <c r="E17259" s="46"/>
      <c r="F17259" s="3"/>
      <c r="G17259" s="3"/>
      <c r="H17259" s="3"/>
      <c r="I17259" s="3"/>
      <c r="Y17259" s="27"/>
    </row>
    <row r="17260" spans="2:25" x14ac:dyDescent="0.25">
      <c r="B17260" s="6">
        <f t="shared" si="618"/>
        <v>8.6225000000000009E-5</v>
      </c>
      <c r="C17260" s="5">
        <v>86225</v>
      </c>
      <c r="D17260" s="74">
        <f t="shared" si="617"/>
        <v>5.4683561692919563E-4</v>
      </c>
      <c r="E17260" s="46"/>
      <c r="F17260" s="3"/>
      <c r="G17260" s="3"/>
      <c r="H17260" s="3"/>
      <c r="I17260" s="3"/>
      <c r="Y17260" s="27"/>
    </row>
    <row r="17261" spans="2:25" x14ac:dyDescent="0.25">
      <c r="B17261" s="6">
        <f t="shared" si="618"/>
        <v>8.6230000000000006E-5</v>
      </c>
      <c r="C17261" s="5">
        <v>86230</v>
      </c>
      <c r="D17261" s="74">
        <f t="shared" si="617"/>
        <v>5.4671076119597859E-4</v>
      </c>
      <c r="E17261" s="46"/>
      <c r="F17261" s="3"/>
      <c r="G17261" s="3"/>
      <c r="H17261" s="3"/>
      <c r="I17261" s="3"/>
      <c r="Y17261" s="27"/>
    </row>
    <row r="17262" spans="2:25" x14ac:dyDescent="0.25">
      <c r="B17262" s="6">
        <f t="shared" si="618"/>
        <v>8.6235000000000004E-5</v>
      </c>
      <c r="C17262" s="5">
        <v>86235</v>
      </c>
      <c r="D17262" s="74">
        <f t="shared" si="617"/>
        <v>5.465859410911637E-4</v>
      </c>
      <c r="E17262" s="46"/>
      <c r="F17262" s="3"/>
      <c r="G17262" s="3"/>
      <c r="H17262" s="3"/>
      <c r="I17262" s="3"/>
      <c r="Y17262" s="27"/>
    </row>
    <row r="17263" spans="2:25" x14ac:dyDescent="0.25">
      <c r="B17263" s="6">
        <f t="shared" si="618"/>
        <v>8.6240000000000001E-5</v>
      </c>
      <c r="C17263" s="5">
        <v>86240</v>
      </c>
      <c r="D17263" s="74">
        <f t="shared" si="617"/>
        <v>5.4646115660255464E-4</v>
      </c>
      <c r="E17263" s="46"/>
      <c r="F17263" s="3"/>
      <c r="G17263" s="3"/>
      <c r="H17263" s="3"/>
      <c r="I17263" s="3"/>
      <c r="Y17263" s="27"/>
    </row>
    <row r="17264" spans="2:25" x14ac:dyDescent="0.25">
      <c r="B17264" s="6">
        <f t="shared" si="618"/>
        <v>8.6245000000000012E-5</v>
      </c>
      <c r="C17264" s="5">
        <v>86245</v>
      </c>
      <c r="D17264" s="74">
        <f t="shared" si="617"/>
        <v>5.4633640771795632E-4</v>
      </c>
      <c r="E17264" s="46"/>
      <c r="F17264" s="3"/>
      <c r="G17264" s="3"/>
      <c r="H17264" s="3"/>
      <c r="I17264" s="3"/>
      <c r="Y17264" s="27"/>
    </row>
    <row r="17265" spans="2:25" x14ac:dyDescent="0.25">
      <c r="B17265" s="6">
        <f t="shared" si="618"/>
        <v>8.6250000000000009E-5</v>
      </c>
      <c r="C17265" s="5">
        <v>86250</v>
      </c>
      <c r="D17265" s="74">
        <f t="shared" si="617"/>
        <v>5.4621169442518164E-4</v>
      </c>
      <c r="E17265" s="46"/>
      <c r="F17265" s="3"/>
      <c r="G17265" s="3"/>
      <c r="H17265" s="3"/>
      <c r="I17265" s="3"/>
      <c r="Y17265" s="27"/>
    </row>
    <row r="17266" spans="2:25" x14ac:dyDescent="0.25">
      <c r="B17266" s="6">
        <f t="shared" si="618"/>
        <v>8.6255000000000007E-5</v>
      </c>
      <c r="C17266" s="5">
        <v>86255</v>
      </c>
      <c r="D17266" s="74">
        <f t="shared" si="617"/>
        <v>5.4608701671204679E-4</v>
      </c>
      <c r="E17266" s="46"/>
      <c r="F17266" s="3"/>
      <c r="G17266" s="3"/>
      <c r="H17266" s="3"/>
      <c r="I17266" s="3"/>
      <c r="Y17266" s="27"/>
    </row>
    <row r="17267" spans="2:25" x14ac:dyDescent="0.25">
      <c r="B17267" s="6">
        <f t="shared" si="618"/>
        <v>8.6260000000000004E-5</v>
      </c>
      <c r="C17267" s="5">
        <v>86260</v>
      </c>
      <c r="D17267" s="74">
        <f t="shared" si="617"/>
        <v>5.4596237456637367E-4</v>
      </c>
      <c r="E17267" s="46"/>
      <c r="F17267" s="3"/>
      <c r="G17267" s="3"/>
      <c r="H17267" s="3"/>
      <c r="I17267" s="3"/>
      <c r="Y17267" s="27"/>
    </row>
    <row r="17268" spans="2:25" x14ac:dyDescent="0.25">
      <c r="B17268" s="6">
        <f t="shared" si="618"/>
        <v>8.6265000000000002E-5</v>
      </c>
      <c r="C17268" s="5">
        <v>86265</v>
      </c>
      <c r="D17268" s="74">
        <f t="shared" si="617"/>
        <v>5.4583776797598746E-4</v>
      </c>
      <c r="E17268" s="46"/>
      <c r="F17268" s="3"/>
      <c r="G17268" s="3"/>
      <c r="H17268" s="3"/>
      <c r="I17268" s="3"/>
      <c r="Y17268" s="27"/>
    </row>
    <row r="17269" spans="2:25" x14ac:dyDescent="0.25">
      <c r="B17269" s="6">
        <f t="shared" si="618"/>
        <v>8.6269999999999999E-5</v>
      </c>
      <c r="C17269" s="5">
        <v>86270</v>
      </c>
      <c r="D17269" s="74">
        <f t="shared" si="617"/>
        <v>5.4571319692871983E-4</v>
      </c>
      <c r="E17269" s="46"/>
      <c r="F17269" s="3"/>
      <c r="G17269" s="3"/>
      <c r="H17269" s="3"/>
      <c r="I17269" s="3"/>
      <c r="Y17269" s="27"/>
    </row>
    <row r="17270" spans="2:25" x14ac:dyDescent="0.25">
      <c r="B17270" s="6">
        <f t="shared" si="618"/>
        <v>8.627500000000001E-5</v>
      </c>
      <c r="C17270" s="5">
        <v>86275</v>
      </c>
      <c r="D17270" s="74">
        <f t="shared" si="617"/>
        <v>5.4558866141240635E-4</v>
      </c>
      <c r="E17270" s="46"/>
      <c r="F17270" s="3"/>
      <c r="G17270" s="3"/>
      <c r="H17270" s="3"/>
      <c r="I17270" s="3"/>
      <c r="Y17270" s="27"/>
    </row>
    <row r="17271" spans="2:25" x14ac:dyDescent="0.25">
      <c r="B17271" s="6">
        <f t="shared" si="618"/>
        <v>8.6280000000000007E-5</v>
      </c>
      <c r="C17271" s="5">
        <v>86280</v>
      </c>
      <c r="D17271" s="74">
        <f t="shared" si="617"/>
        <v>5.4546416141488933E-4</v>
      </c>
      <c r="E17271" s="46"/>
      <c r="F17271" s="3"/>
      <c r="G17271" s="3"/>
      <c r="H17271" s="3"/>
      <c r="I17271" s="3"/>
      <c r="Y17271" s="27"/>
    </row>
    <row r="17272" spans="2:25" x14ac:dyDescent="0.25">
      <c r="B17272" s="6">
        <f t="shared" si="618"/>
        <v>8.6285000000000005E-5</v>
      </c>
      <c r="C17272" s="5">
        <v>86285</v>
      </c>
      <c r="D17272" s="74">
        <f t="shared" si="617"/>
        <v>5.4533969692401225E-4</v>
      </c>
      <c r="E17272" s="46"/>
      <c r="F17272" s="3"/>
      <c r="G17272" s="3"/>
      <c r="H17272" s="3"/>
      <c r="I17272" s="3"/>
      <c r="Y17272" s="27"/>
    </row>
    <row r="17273" spans="2:25" x14ac:dyDescent="0.25">
      <c r="B17273" s="6">
        <f t="shared" si="618"/>
        <v>8.6290000000000002E-5</v>
      </c>
      <c r="C17273" s="5">
        <v>86290</v>
      </c>
      <c r="D17273" s="74">
        <f t="shared" si="617"/>
        <v>5.4521526792762826E-4</v>
      </c>
      <c r="E17273" s="46"/>
      <c r="F17273" s="3"/>
      <c r="G17273" s="3"/>
      <c r="H17273" s="3"/>
      <c r="I17273" s="3"/>
      <c r="Y17273" s="27"/>
    </row>
    <row r="17274" spans="2:25" x14ac:dyDescent="0.25">
      <c r="B17274" s="6">
        <f t="shared" si="618"/>
        <v>8.6295E-5</v>
      </c>
      <c r="C17274" s="5">
        <v>86295</v>
      </c>
      <c r="D17274" s="74">
        <f t="shared" si="617"/>
        <v>5.4509087441358974E-4</v>
      </c>
      <c r="E17274" s="46"/>
      <c r="F17274" s="3"/>
      <c r="G17274" s="3"/>
      <c r="H17274" s="3"/>
      <c r="I17274" s="3"/>
      <c r="Y17274" s="27"/>
    </row>
    <row r="17275" spans="2:25" x14ac:dyDescent="0.25">
      <c r="B17275" s="6">
        <f t="shared" si="618"/>
        <v>8.6300000000000011E-5</v>
      </c>
      <c r="C17275" s="5">
        <v>86300</v>
      </c>
      <c r="D17275" s="74">
        <f t="shared" si="617"/>
        <v>5.4496651636975959E-4</v>
      </c>
      <c r="E17275" s="46"/>
      <c r="F17275" s="3"/>
      <c r="G17275" s="3"/>
      <c r="H17275" s="3"/>
      <c r="I17275" s="3"/>
      <c r="Y17275" s="27"/>
    </row>
    <row r="17276" spans="2:25" x14ac:dyDescent="0.25">
      <c r="B17276" s="6">
        <f t="shared" si="618"/>
        <v>8.6305000000000008E-5</v>
      </c>
      <c r="C17276" s="5">
        <v>86305</v>
      </c>
      <c r="D17276" s="74">
        <f t="shared" si="617"/>
        <v>5.4484219378400189E-4</v>
      </c>
      <c r="E17276" s="46"/>
      <c r="F17276" s="3"/>
      <c r="G17276" s="3"/>
      <c r="H17276" s="3"/>
      <c r="I17276" s="3"/>
      <c r="Y17276" s="27"/>
    </row>
    <row r="17277" spans="2:25" x14ac:dyDescent="0.25">
      <c r="B17277" s="6">
        <f t="shared" si="618"/>
        <v>8.6310000000000005E-5</v>
      </c>
      <c r="C17277" s="5">
        <v>86310</v>
      </c>
      <c r="D17277" s="74">
        <f t="shared" si="617"/>
        <v>5.4471790664418649E-4</v>
      </c>
      <c r="E17277" s="46"/>
      <c r="F17277" s="3"/>
      <c r="G17277" s="3"/>
      <c r="H17277" s="3"/>
      <c r="I17277" s="3"/>
      <c r="Y17277" s="27"/>
    </row>
    <row r="17278" spans="2:25" x14ac:dyDescent="0.25">
      <c r="B17278" s="6">
        <f t="shared" si="618"/>
        <v>8.6315000000000003E-5</v>
      </c>
      <c r="C17278" s="5">
        <v>86315</v>
      </c>
      <c r="D17278" s="74">
        <f t="shared" si="617"/>
        <v>5.4459365493818724E-4</v>
      </c>
      <c r="E17278" s="46"/>
      <c r="F17278" s="3"/>
      <c r="G17278" s="3"/>
      <c r="H17278" s="3"/>
      <c r="I17278" s="3"/>
      <c r="Y17278" s="27"/>
    </row>
    <row r="17279" spans="2:25" x14ac:dyDescent="0.25">
      <c r="B17279" s="6">
        <f t="shared" si="618"/>
        <v>8.632E-5</v>
      </c>
      <c r="C17279" s="5">
        <v>86320</v>
      </c>
      <c r="D17279" s="74">
        <f t="shared" si="617"/>
        <v>5.4446943865388612E-4</v>
      </c>
      <c r="E17279" s="46"/>
      <c r="F17279" s="3"/>
      <c r="G17279" s="3"/>
      <c r="H17279" s="3"/>
      <c r="I17279" s="3"/>
      <c r="Y17279" s="27"/>
    </row>
    <row r="17280" spans="2:25" x14ac:dyDescent="0.25">
      <c r="B17280" s="6">
        <f t="shared" si="618"/>
        <v>8.6325000000000011E-5</v>
      </c>
      <c r="C17280" s="5">
        <v>86325</v>
      </c>
      <c r="D17280" s="74">
        <f t="shared" si="617"/>
        <v>5.4434525777916542E-4</v>
      </c>
      <c r="E17280" s="46"/>
      <c r="F17280" s="3"/>
      <c r="G17280" s="3"/>
      <c r="H17280" s="3"/>
      <c r="I17280" s="3"/>
      <c r="Y17280" s="27"/>
    </row>
    <row r="17281" spans="2:25" x14ac:dyDescent="0.25">
      <c r="B17281" s="6">
        <f t="shared" si="618"/>
        <v>8.6330000000000009E-5</v>
      </c>
      <c r="C17281" s="5">
        <v>86330</v>
      </c>
      <c r="D17281" s="74">
        <f t="shared" si="617"/>
        <v>5.4422111230191528E-4</v>
      </c>
      <c r="E17281" s="46"/>
      <c r="F17281" s="3"/>
      <c r="G17281" s="3"/>
      <c r="H17281" s="3"/>
      <c r="I17281" s="3"/>
      <c r="Y17281" s="27"/>
    </row>
    <row r="17282" spans="2:25" x14ac:dyDescent="0.25">
      <c r="B17282" s="6">
        <f t="shared" si="618"/>
        <v>8.6335000000000006E-5</v>
      </c>
      <c r="C17282" s="5">
        <v>86335</v>
      </c>
      <c r="D17282" s="74">
        <f t="shared" si="617"/>
        <v>5.4409700221002937E-4</v>
      </c>
      <c r="E17282" s="46"/>
      <c r="F17282" s="3"/>
      <c r="G17282" s="3"/>
      <c r="H17282" s="3"/>
      <c r="I17282" s="3"/>
      <c r="Y17282" s="27"/>
    </row>
    <row r="17283" spans="2:25" x14ac:dyDescent="0.25">
      <c r="B17283" s="6">
        <f t="shared" si="618"/>
        <v>8.6340000000000003E-5</v>
      </c>
      <c r="C17283" s="5">
        <v>86340</v>
      </c>
      <c r="D17283" s="74">
        <f t="shared" si="617"/>
        <v>5.4397292749140767E-4</v>
      </c>
      <c r="E17283" s="46"/>
      <c r="F17283" s="3"/>
      <c r="G17283" s="3"/>
      <c r="H17283" s="3"/>
      <c r="I17283" s="3"/>
      <c r="Y17283" s="27"/>
    </row>
    <row r="17284" spans="2:25" x14ac:dyDescent="0.25">
      <c r="B17284" s="6">
        <f t="shared" si="618"/>
        <v>8.6345000000000001E-5</v>
      </c>
      <c r="C17284" s="5">
        <v>86345</v>
      </c>
      <c r="D17284" s="74">
        <f t="shared" si="617"/>
        <v>5.4384888813395298E-4</v>
      </c>
      <c r="E17284" s="46"/>
      <c r="F17284" s="3"/>
      <c r="G17284" s="3"/>
      <c r="H17284" s="3"/>
      <c r="I17284" s="3"/>
      <c r="Y17284" s="27"/>
    </row>
    <row r="17285" spans="2:25" x14ac:dyDescent="0.25">
      <c r="B17285" s="6">
        <f t="shared" si="618"/>
        <v>8.6350000000000012E-5</v>
      </c>
      <c r="C17285" s="5">
        <v>86350</v>
      </c>
      <c r="D17285" s="74">
        <f t="shared" si="617"/>
        <v>5.4372488412557395E-4</v>
      </c>
      <c r="E17285" s="46"/>
      <c r="F17285" s="3"/>
      <c r="G17285" s="3"/>
      <c r="H17285" s="3"/>
      <c r="I17285" s="3"/>
      <c r="Y17285" s="27"/>
    </row>
    <row r="17286" spans="2:25" x14ac:dyDescent="0.25">
      <c r="B17286" s="6">
        <f t="shared" si="618"/>
        <v>8.6355000000000009E-5</v>
      </c>
      <c r="C17286" s="5">
        <v>86355</v>
      </c>
      <c r="D17286" s="74">
        <f t="shared" si="617"/>
        <v>5.4360091545418456E-4</v>
      </c>
      <c r="E17286" s="46"/>
      <c r="F17286" s="3"/>
      <c r="G17286" s="3"/>
      <c r="H17286" s="3"/>
      <c r="I17286" s="3"/>
      <c r="Y17286" s="27"/>
    </row>
    <row r="17287" spans="2:25" x14ac:dyDescent="0.25">
      <c r="B17287" s="6">
        <f t="shared" si="618"/>
        <v>8.6360000000000007E-5</v>
      </c>
      <c r="C17287" s="5">
        <v>86360</v>
      </c>
      <c r="D17287" s="74">
        <f t="shared" si="617"/>
        <v>5.4347698210770201E-4</v>
      </c>
      <c r="E17287" s="46"/>
      <c r="F17287" s="3"/>
      <c r="G17287" s="3"/>
      <c r="H17287" s="3"/>
      <c r="I17287" s="3"/>
      <c r="Y17287" s="27"/>
    </row>
    <row r="17288" spans="2:25" x14ac:dyDescent="0.25">
      <c r="B17288" s="6">
        <f t="shared" si="618"/>
        <v>8.6365000000000004E-5</v>
      </c>
      <c r="C17288" s="5">
        <v>86365</v>
      </c>
      <c r="D17288" s="74">
        <f t="shared" si="617"/>
        <v>5.4335308407405035E-4</v>
      </c>
      <c r="E17288" s="46"/>
      <c r="F17288" s="3"/>
      <c r="G17288" s="3"/>
      <c r="H17288" s="3"/>
      <c r="I17288" s="3"/>
      <c r="Y17288" s="27"/>
    </row>
    <row r="17289" spans="2:25" x14ac:dyDescent="0.25">
      <c r="B17289" s="6">
        <f t="shared" si="618"/>
        <v>8.6370000000000001E-5</v>
      </c>
      <c r="C17289" s="5">
        <v>86370</v>
      </c>
      <c r="D17289" s="74">
        <f t="shared" si="617"/>
        <v>5.4322922134115775E-4</v>
      </c>
      <c r="E17289" s="46"/>
      <c r="F17289" s="3"/>
      <c r="G17289" s="3"/>
      <c r="H17289" s="3"/>
      <c r="I17289" s="3"/>
      <c r="Y17289" s="27"/>
    </row>
    <row r="17290" spans="2:25" x14ac:dyDescent="0.25">
      <c r="B17290" s="6">
        <f t="shared" si="618"/>
        <v>8.6374999999999999E-5</v>
      </c>
      <c r="C17290" s="5">
        <v>86375</v>
      </c>
      <c r="D17290" s="74">
        <f t="shared" si="617"/>
        <v>5.4310539389695563E-4</v>
      </c>
      <c r="E17290" s="46"/>
      <c r="F17290" s="3"/>
      <c r="G17290" s="3"/>
      <c r="H17290" s="3"/>
      <c r="I17290" s="3"/>
      <c r="Y17290" s="27"/>
    </row>
    <row r="17291" spans="2:25" x14ac:dyDescent="0.25">
      <c r="B17291" s="6">
        <f t="shared" si="618"/>
        <v>8.638000000000001E-5</v>
      </c>
      <c r="C17291" s="5">
        <v>86380</v>
      </c>
      <c r="D17291" s="74">
        <f t="shared" si="617"/>
        <v>5.4298160172938268E-4</v>
      </c>
      <c r="E17291" s="46"/>
      <c r="F17291" s="3"/>
      <c r="G17291" s="3"/>
      <c r="H17291" s="3"/>
      <c r="I17291" s="3"/>
      <c r="Y17291" s="27"/>
    </row>
    <row r="17292" spans="2:25" x14ac:dyDescent="0.25">
      <c r="B17292" s="6">
        <f t="shared" si="618"/>
        <v>8.6385000000000007E-5</v>
      </c>
      <c r="C17292" s="5">
        <v>86385</v>
      </c>
      <c r="D17292" s="74">
        <f t="shared" si="617"/>
        <v>5.4285784482637986E-4</v>
      </c>
      <c r="E17292" s="46"/>
      <c r="F17292" s="3"/>
      <c r="G17292" s="3"/>
      <c r="H17292" s="3"/>
      <c r="I17292" s="3"/>
      <c r="Y17292" s="27"/>
    </row>
    <row r="17293" spans="2:25" x14ac:dyDescent="0.25">
      <c r="B17293" s="6">
        <f t="shared" si="618"/>
        <v>8.6390000000000005E-5</v>
      </c>
      <c r="C17293" s="5">
        <v>86390</v>
      </c>
      <c r="D17293" s="74">
        <f t="shared" si="617"/>
        <v>5.4273412317589604E-4</v>
      </c>
      <c r="E17293" s="46"/>
      <c r="F17293" s="3"/>
      <c r="G17293" s="3"/>
      <c r="H17293" s="3"/>
      <c r="I17293" s="3"/>
      <c r="Y17293" s="27"/>
    </row>
    <row r="17294" spans="2:25" x14ac:dyDescent="0.25">
      <c r="B17294" s="6">
        <f t="shared" si="618"/>
        <v>8.6395000000000002E-5</v>
      </c>
      <c r="C17294" s="5">
        <v>86395</v>
      </c>
      <c r="D17294" s="74">
        <f t="shared" si="617"/>
        <v>5.4261043676588139E-4</v>
      </c>
      <c r="E17294" s="46"/>
      <c r="F17294" s="3"/>
      <c r="G17294" s="3"/>
      <c r="H17294" s="3"/>
      <c r="I17294" s="3"/>
      <c r="Y17294" s="27"/>
    </row>
    <row r="17295" spans="2:25" x14ac:dyDescent="0.25">
      <c r="B17295" s="6">
        <f t="shared" si="618"/>
        <v>8.6399999999999999E-5</v>
      </c>
      <c r="C17295" s="5">
        <v>86400</v>
      </c>
      <c r="D17295" s="74">
        <f t="shared" si="617"/>
        <v>5.4248678558429381E-4</v>
      </c>
      <c r="E17295" s="46"/>
      <c r="F17295" s="3"/>
      <c r="G17295" s="3"/>
      <c r="H17295" s="3"/>
      <c r="I17295" s="3"/>
      <c r="Y17295" s="27"/>
    </row>
    <row r="17296" spans="2:25" x14ac:dyDescent="0.25">
      <c r="B17296" s="6">
        <f t="shared" si="618"/>
        <v>8.640500000000001E-5</v>
      </c>
      <c r="C17296" s="5">
        <v>86405</v>
      </c>
      <c r="D17296" s="74">
        <f t="shared" si="617"/>
        <v>5.4236316961909516E-4</v>
      </c>
      <c r="E17296" s="46"/>
      <c r="F17296" s="3"/>
      <c r="G17296" s="3"/>
      <c r="H17296" s="3"/>
      <c r="I17296" s="3"/>
      <c r="Y17296" s="27"/>
    </row>
    <row r="17297" spans="2:25" x14ac:dyDescent="0.25">
      <c r="B17297" s="6">
        <f t="shared" si="618"/>
        <v>8.6410000000000008E-5</v>
      </c>
      <c r="C17297" s="5">
        <v>86410</v>
      </c>
      <c r="D17297" s="74">
        <f t="shared" si="617"/>
        <v>5.4223958885824984E-4</v>
      </c>
      <c r="E17297" s="46"/>
      <c r="F17297" s="3"/>
      <c r="G17297" s="3"/>
      <c r="H17297" s="3"/>
      <c r="I17297" s="3"/>
      <c r="Y17297" s="27"/>
    </row>
    <row r="17298" spans="2:25" x14ac:dyDescent="0.25">
      <c r="B17298" s="6">
        <f t="shared" si="618"/>
        <v>8.6415000000000005E-5</v>
      </c>
      <c r="C17298" s="5">
        <v>86415</v>
      </c>
      <c r="D17298" s="74">
        <f t="shared" si="617"/>
        <v>5.4211604328973078E-4</v>
      </c>
      <c r="E17298" s="46"/>
      <c r="F17298" s="3"/>
      <c r="G17298" s="3"/>
      <c r="H17298" s="3"/>
      <c r="I17298" s="3"/>
      <c r="Y17298" s="27"/>
    </row>
    <row r="17299" spans="2:25" x14ac:dyDescent="0.25">
      <c r="B17299" s="6">
        <f t="shared" si="618"/>
        <v>8.6420000000000003E-5</v>
      </c>
      <c r="C17299" s="5">
        <v>86420</v>
      </c>
      <c r="D17299" s="74">
        <f t="shared" ref="D17299:D17362" si="619">IF(ISERROR($D$12*2*PI()*$D$4*$D$5^2/B17299^5*10^-9*(1/(EXP(($D$4*$D$5)/(B17299*$D$6*($D$9)))-1))),0,$D$12*2*PI()*$D$4*$D$5^2/B17299^5*10^-9*(1/(EXP(($D$4*$D$5)/(B17299*$D$6*($D$9)))-1)))</f>
        <v>5.4199253290151408E-4</v>
      </c>
      <c r="E17299" s="46"/>
      <c r="F17299" s="3"/>
      <c r="G17299" s="3"/>
      <c r="H17299" s="3"/>
      <c r="I17299" s="3"/>
      <c r="Y17299" s="27"/>
    </row>
    <row r="17300" spans="2:25" x14ac:dyDescent="0.25">
      <c r="B17300" s="6">
        <f t="shared" ref="B17300:B17363" si="620">C17300*10^-9</f>
        <v>8.6425E-5</v>
      </c>
      <c r="C17300" s="5">
        <v>86425</v>
      </c>
      <c r="D17300" s="74">
        <f t="shared" si="619"/>
        <v>5.4186905768157897E-4</v>
      </c>
      <c r="E17300" s="46"/>
      <c r="F17300" s="3"/>
      <c r="G17300" s="3"/>
      <c r="H17300" s="3"/>
      <c r="I17300" s="3"/>
      <c r="Y17300" s="27"/>
    </row>
    <row r="17301" spans="2:25" x14ac:dyDescent="0.25">
      <c r="B17301" s="6">
        <f t="shared" si="620"/>
        <v>8.6430000000000011E-5</v>
      </c>
      <c r="C17301" s="5">
        <v>86430</v>
      </c>
      <c r="D17301" s="74">
        <f t="shared" si="619"/>
        <v>5.4174561761791043E-4</v>
      </c>
      <c r="E17301" s="46"/>
      <c r="F17301" s="3"/>
      <c r="G17301" s="3"/>
      <c r="H17301" s="3"/>
      <c r="I17301" s="3"/>
      <c r="Y17301" s="27"/>
    </row>
    <row r="17302" spans="2:25" x14ac:dyDescent="0.25">
      <c r="B17302" s="6">
        <f t="shared" si="620"/>
        <v>8.6435000000000008E-5</v>
      </c>
      <c r="C17302" s="5">
        <v>86435</v>
      </c>
      <c r="D17302" s="74">
        <f t="shared" si="619"/>
        <v>5.41622212698502E-4</v>
      </c>
      <c r="E17302" s="46"/>
      <c r="F17302" s="3"/>
      <c r="G17302" s="3"/>
      <c r="H17302" s="3"/>
      <c r="I17302" s="3"/>
      <c r="Y17302" s="27"/>
    </row>
    <row r="17303" spans="2:25" x14ac:dyDescent="0.25">
      <c r="B17303" s="6">
        <f t="shared" si="620"/>
        <v>8.6440000000000006E-5</v>
      </c>
      <c r="C17303" s="5">
        <v>86440</v>
      </c>
      <c r="D17303" s="74">
        <f t="shared" si="619"/>
        <v>5.4149884291134485E-4</v>
      </c>
      <c r="E17303" s="46"/>
      <c r="F17303" s="3"/>
      <c r="G17303" s="3"/>
      <c r="H17303" s="3"/>
      <c r="I17303" s="3"/>
      <c r="Y17303" s="27"/>
    </row>
    <row r="17304" spans="2:25" x14ac:dyDescent="0.25">
      <c r="B17304" s="6">
        <f t="shared" si="620"/>
        <v>8.6445000000000003E-5</v>
      </c>
      <c r="C17304" s="5">
        <v>86445</v>
      </c>
      <c r="D17304" s="74">
        <f t="shared" si="619"/>
        <v>5.4137550824444206E-4</v>
      </c>
      <c r="E17304" s="46"/>
      <c r="F17304" s="3"/>
      <c r="G17304" s="3"/>
      <c r="H17304" s="3"/>
      <c r="I17304" s="3"/>
      <c r="Y17304" s="27"/>
    </row>
    <row r="17305" spans="2:25" x14ac:dyDescent="0.25">
      <c r="B17305" s="6">
        <f t="shared" si="620"/>
        <v>8.6450000000000001E-5</v>
      </c>
      <c r="C17305" s="5">
        <v>86450</v>
      </c>
      <c r="D17305" s="74">
        <f t="shared" si="619"/>
        <v>5.412522086857966E-4</v>
      </c>
      <c r="E17305" s="46"/>
      <c r="F17305" s="3"/>
      <c r="G17305" s="3"/>
      <c r="H17305" s="3"/>
      <c r="I17305" s="3"/>
      <c r="Y17305" s="27"/>
    </row>
    <row r="17306" spans="2:25" x14ac:dyDescent="0.25">
      <c r="B17306" s="6">
        <f t="shared" si="620"/>
        <v>8.6455000000000012E-5</v>
      </c>
      <c r="C17306" s="5">
        <v>86455</v>
      </c>
      <c r="D17306" s="74">
        <f t="shared" si="619"/>
        <v>5.4112894422341808E-4</v>
      </c>
      <c r="E17306" s="46"/>
      <c r="F17306" s="3"/>
      <c r="G17306" s="3"/>
      <c r="H17306" s="3"/>
      <c r="I17306" s="3"/>
      <c r="Y17306" s="27"/>
    </row>
    <row r="17307" spans="2:25" x14ac:dyDescent="0.25">
      <c r="B17307" s="6">
        <f t="shared" si="620"/>
        <v>8.6460000000000009E-5</v>
      </c>
      <c r="C17307" s="5">
        <v>86460</v>
      </c>
      <c r="D17307" s="74">
        <f t="shared" si="619"/>
        <v>5.4100571484532074E-4</v>
      </c>
      <c r="E17307" s="46"/>
      <c r="F17307" s="3"/>
      <c r="G17307" s="3"/>
      <c r="H17307" s="3"/>
      <c r="I17307" s="3"/>
      <c r="Y17307" s="27"/>
    </row>
    <row r="17308" spans="2:25" x14ac:dyDescent="0.25">
      <c r="B17308" s="6">
        <f t="shared" si="620"/>
        <v>8.6465000000000006E-5</v>
      </c>
      <c r="C17308" s="5">
        <v>86465</v>
      </c>
      <c r="D17308" s="74">
        <f t="shared" si="619"/>
        <v>5.4088252053952394E-4</v>
      </c>
      <c r="E17308" s="46"/>
      <c r="F17308" s="3"/>
      <c r="G17308" s="3"/>
      <c r="H17308" s="3"/>
      <c r="I17308" s="3"/>
      <c r="Y17308" s="27"/>
    </row>
    <row r="17309" spans="2:25" x14ac:dyDescent="0.25">
      <c r="B17309" s="6">
        <f t="shared" si="620"/>
        <v>8.6470000000000004E-5</v>
      </c>
      <c r="C17309" s="5">
        <v>86470</v>
      </c>
      <c r="D17309" s="74">
        <f t="shared" si="619"/>
        <v>5.407593612940507E-4</v>
      </c>
      <c r="E17309" s="46"/>
      <c r="F17309" s="3"/>
      <c r="G17309" s="3"/>
      <c r="H17309" s="3"/>
      <c r="I17309" s="3"/>
      <c r="Y17309" s="27"/>
    </row>
    <row r="17310" spans="2:25" x14ac:dyDescent="0.25">
      <c r="B17310" s="6">
        <f t="shared" si="620"/>
        <v>8.6475000000000001E-5</v>
      </c>
      <c r="C17310" s="5">
        <v>86475</v>
      </c>
      <c r="D17310" s="74">
        <f t="shared" si="619"/>
        <v>5.4063623709692992E-4</v>
      </c>
      <c r="E17310" s="46"/>
      <c r="F17310" s="3"/>
      <c r="G17310" s="3"/>
      <c r="H17310" s="3"/>
      <c r="I17310" s="3"/>
      <c r="Y17310" s="27"/>
    </row>
    <row r="17311" spans="2:25" x14ac:dyDescent="0.25">
      <c r="B17311" s="6">
        <f t="shared" si="620"/>
        <v>8.6479999999999999E-5</v>
      </c>
      <c r="C17311" s="5">
        <v>86480</v>
      </c>
      <c r="D17311" s="74">
        <f t="shared" si="619"/>
        <v>5.4051314793619493E-4</v>
      </c>
      <c r="E17311" s="46"/>
      <c r="F17311" s="3"/>
      <c r="G17311" s="3"/>
      <c r="H17311" s="3"/>
      <c r="I17311" s="3"/>
      <c r="Y17311" s="27"/>
    </row>
    <row r="17312" spans="2:25" x14ac:dyDescent="0.25">
      <c r="B17312" s="6">
        <f t="shared" si="620"/>
        <v>8.648500000000001E-5</v>
      </c>
      <c r="C17312" s="5">
        <v>86485</v>
      </c>
      <c r="D17312" s="74">
        <f t="shared" si="619"/>
        <v>5.4039009379988384E-4</v>
      </c>
      <c r="E17312" s="46"/>
      <c r="F17312" s="3"/>
      <c r="G17312" s="3"/>
      <c r="H17312" s="3"/>
      <c r="I17312" s="3"/>
      <c r="Y17312" s="27"/>
    </row>
    <row r="17313" spans="2:25" x14ac:dyDescent="0.25">
      <c r="B17313" s="6">
        <f t="shared" si="620"/>
        <v>8.6490000000000007E-5</v>
      </c>
      <c r="C17313" s="5">
        <v>86490</v>
      </c>
      <c r="D17313" s="74">
        <f t="shared" si="619"/>
        <v>5.4026707467603931E-4</v>
      </c>
      <c r="E17313" s="46"/>
      <c r="F17313" s="3"/>
      <c r="G17313" s="3"/>
      <c r="H17313" s="3"/>
      <c r="I17313" s="3"/>
      <c r="Y17313" s="27"/>
    </row>
    <row r="17314" spans="2:25" x14ac:dyDescent="0.25">
      <c r="B17314" s="6">
        <f t="shared" si="620"/>
        <v>8.6495000000000004E-5</v>
      </c>
      <c r="C17314" s="5">
        <v>86495</v>
      </c>
      <c r="D17314" s="74">
        <f t="shared" si="619"/>
        <v>5.4014409055270899E-4</v>
      </c>
      <c r="E17314" s="46"/>
      <c r="F17314" s="3"/>
      <c r="G17314" s="3"/>
      <c r="H17314" s="3"/>
      <c r="I17314" s="3"/>
      <c r="Y17314" s="27"/>
    </row>
    <row r="17315" spans="2:25" x14ac:dyDescent="0.25">
      <c r="B17315" s="6">
        <f t="shared" si="620"/>
        <v>8.6500000000000002E-5</v>
      </c>
      <c r="C17315" s="5">
        <v>86500</v>
      </c>
      <c r="D17315" s="74">
        <f t="shared" si="619"/>
        <v>5.4002114141794442E-4</v>
      </c>
      <c r="E17315" s="46"/>
      <c r="F17315" s="3"/>
      <c r="G17315" s="3"/>
      <c r="H17315" s="3"/>
      <c r="I17315" s="3"/>
      <c r="Y17315" s="27"/>
    </row>
    <row r="17316" spans="2:25" x14ac:dyDescent="0.25">
      <c r="B17316" s="6">
        <f t="shared" si="620"/>
        <v>8.6504999999999999E-5</v>
      </c>
      <c r="C17316" s="5">
        <v>86505</v>
      </c>
      <c r="D17316" s="74">
        <f t="shared" si="619"/>
        <v>5.3989822725980443E-4</v>
      </c>
      <c r="E17316" s="46"/>
      <c r="F17316" s="3"/>
      <c r="G17316" s="3"/>
      <c r="H17316" s="3"/>
      <c r="I17316" s="3"/>
      <c r="Y17316" s="27"/>
    </row>
    <row r="17317" spans="2:25" x14ac:dyDescent="0.25">
      <c r="B17317" s="6">
        <f t="shared" si="620"/>
        <v>8.651000000000001E-5</v>
      </c>
      <c r="C17317" s="5">
        <v>86510</v>
      </c>
      <c r="D17317" s="74">
        <f t="shared" si="619"/>
        <v>5.3977534806634966E-4</v>
      </c>
      <c r="E17317" s="46"/>
      <c r="F17317" s="3"/>
      <c r="G17317" s="3"/>
      <c r="H17317" s="3"/>
      <c r="I17317" s="3"/>
      <c r="Y17317" s="27"/>
    </row>
    <row r="17318" spans="2:25" x14ac:dyDescent="0.25">
      <c r="B17318" s="6">
        <f t="shared" si="620"/>
        <v>8.6515000000000008E-5</v>
      </c>
      <c r="C17318" s="5">
        <v>86515</v>
      </c>
      <c r="D17318" s="74">
        <f t="shared" si="619"/>
        <v>5.3965250382564587E-4</v>
      </c>
      <c r="E17318" s="46"/>
      <c r="F17318" s="3"/>
      <c r="G17318" s="3"/>
      <c r="H17318" s="3"/>
      <c r="I17318" s="3"/>
      <c r="Y17318" s="27"/>
    </row>
    <row r="17319" spans="2:25" x14ac:dyDescent="0.25">
      <c r="B17319" s="6">
        <f t="shared" si="620"/>
        <v>8.6520000000000005E-5</v>
      </c>
      <c r="C17319" s="5">
        <v>86520</v>
      </c>
      <c r="D17319" s="74">
        <f t="shared" si="619"/>
        <v>5.3952969452576683E-4</v>
      </c>
      <c r="E17319" s="46"/>
      <c r="F17319" s="3"/>
      <c r="G17319" s="3"/>
      <c r="H17319" s="3"/>
      <c r="I17319" s="3"/>
      <c r="Y17319" s="27"/>
    </row>
    <row r="17320" spans="2:25" x14ac:dyDescent="0.25">
      <c r="B17320" s="6">
        <f t="shared" si="620"/>
        <v>8.6525000000000003E-5</v>
      </c>
      <c r="C17320" s="5">
        <v>86525</v>
      </c>
      <c r="D17320" s="74">
        <f t="shared" si="619"/>
        <v>5.3940692015478655E-4</v>
      </c>
      <c r="E17320" s="46"/>
      <c r="F17320" s="3"/>
      <c r="G17320" s="3"/>
      <c r="H17320" s="3"/>
      <c r="I17320" s="3"/>
      <c r="Y17320" s="27"/>
    </row>
    <row r="17321" spans="2:25" x14ac:dyDescent="0.25">
      <c r="B17321" s="6">
        <f t="shared" si="620"/>
        <v>8.653E-5</v>
      </c>
      <c r="C17321" s="5">
        <v>86530</v>
      </c>
      <c r="D17321" s="74">
        <f t="shared" si="619"/>
        <v>5.3928418070078616E-4</v>
      </c>
      <c r="E17321" s="46"/>
      <c r="F17321" s="3"/>
      <c r="G17321" s="3"/>
      <c r="H17321" s="3"/>
      <c r="I17321" s="3"/>
      <c r="Y17321" s="27"/>
    </row>
    <row r="17322" spans="2:25" x14ac:dyDescent="0.25">
      <c r="B17322" s="6">
        <f t="shared" si="620"/>
        <v>8.6535000000000011E-5</v>
      </c>
      <c r="C17322" s="5">
        <v>86535</v>
      </c>
      <c r="D17322" s="74">
        <f t="shared" si="619"/>
        <v>5.3916147615185159E-4</v>
      </c>
      <c r="E17322" s="46"/>
      <c r="F17322" s="3"/>
      <c r="G17322" s="3"/>
      <c r="H17322" s="3"/>
      <c r="I17322" s="3"/>
      <c r="Y17322" s="27"/>
    </row>
    <row r="17323" spans="2:25" x14ac:dyDescent="0.25">
      <c r="B17323" s="6">
        <f t="shared" si="620"/>
        <v>8.6540000000000008E-5</v>
      </c>
      <c r="C17323" s="5">
        <v>86540</v>
      </c>
      <c r="D17323" s="74">
        <f t="shared" si="619"/>
        <v>5.3903880649607309E-4</v>
      </c>
      <c r="E17323" s="46"/>
      <c r="F17323" s="3"/>
      <c r="G17323" s="3"/>
      <c r="H17323" s="3"/>
      <c r="I17323" s="3"/>
      <c r="Y17323" s="27"/>
    </row>
    <row r="17324" spans="2:25" x14ac:dyDescent="0.25">
      <c r="B17324" s="6">
        <f t="shared" si="620"/>
        <v>8.6545000000000006E-5</v>
      </c>
      <c r="C17324" s="5">
        <v>86545</v>
      </c>
      <c r="D17324" s="74">
        <f t="shared" si="619"/>
        <v>5.3891617172154623E-4</v>
      </c>
      <c r="E17324" s="46"/>
      <c r="F17324" s="3"/>
      <c r="G17324" s="3"/>
      <c r="H17324" s="3"/>
      <c r="I17324" s="3"/>
      <c r="Y17324" s="27"/>
    </row>
    <row r="17325" spans="2:25" x14ac:dyDescent="0.25">
      <c r="B17325" s="6">
        <f t="shared" si="620"/>
        <v>8.6550000000000003E-5</v>
      </c>
      <c r="C17325" s="5">
        <v>86550</v>
      </c>
      <c r="D17325" s="74">
        <f t="shared" si="619"/>
        <v>5.3879357181637081E-4</v>
      </c>
      <c r="E17325" s="46"/>
      <c r="F17325" s="3"/>
      <c r="G17325" s="3"/>
      <c r="H17325" s="3"/>
      <c r="I17325" s="3"/>
      <c r="Y17325" s="27"/>
    </row>
    <row r="17326" spans="2:25" x14ac:dyDescent="0.25">
      <c r="B17326" s="6">
        <f t="shared" si="620"/>
        <v>8.6555000000000001E-5</v>
      </c>
      <c r="C17326" s="5">
        <v>86555</v>
      </c>
      <c r="D17326" s="74">
        <f t="shared" si="619"/>
        <v>5.3867100676865021E-4</v>
      </c>
      <c r="E17326" s="46"/>
      <c r="F17326" s="3"/>
      <c r="G17326" s="3"/>
      <c r="H17326" s="3"/>
      <c r="I17326" s="3"/>
      <c r="Y17326" s="27"/>
    </row>
    <row r="17327" spans="2:25" x14ac:dyDescent="0.25">
      <c r="B17327" s="6">
        <f t="shared" si="620"/>
        <v>8.6560000000000011E-5</v>
      </c>
      <c r="C17327" s="5">
        <v>86560</v>
      </c>
      <c r="D17327" s="74">
        <f t="shared" si="619"/>
        <v>5.385484765664943E-4</v>
      </c>
      <c r="E17327" s="46"/>
      <c r="F17327" s="3"/>
      <c r="G17327" s="3"/>
      <c r="H17327" s="3"/>
      <c r="I17327" s="3"/>
      <c r="Y17327" s="27"/>
    </row>
    <row r="17328" spans="2:25" x14ac:dyDescent="0.25">
      <c r="B17328" s="6">
        <f t="shared" si="620"/>
        <v>8.6565000000000009E-5</v>
      </c>
      <c r="C17328" s="5">
        <v>86565</v>
      </c>
      <c r="D17328" s="74">
        <f t="shared" si="619"/>
        <v>5.3842598119801762E-4</v>
      </c>
      <c r="E17328" s="46"/>
      <c r="F17328" s="3"/>
      <c r="G17328" s="3"/>
      <c r="H17328" s="3"/>
      <c r="I17328" s="3"/>
      <c r="Y17328" s="27"/>
    </row>
    <row r="17329" spans="2:25" x14ac:dyDescent="0.25">
      <c r="B17329" s="6">
        <f t="shared" si="620"/>
        <v>8.6570000000000006E-5</v>
      </c>
      <c r="C17329" s="5">
        <v>86570</v>
      </c>
      <c r="D17329" s="74">
        <f t="shared" si="619"/>
        <v>5.3830352065133873E-4</v>
      </c>
      <c r="E17329" s="46"/>
      <c r="F17329" s="3"/>
      <c r="G17329" s="3"/>
      <c r="H17329" s="3"/>
      <c r="I17329" s="3"/>
      <c r="Y17329" s="27"/>
    </row>
    <row r="17330" spans="2:25" x14ac:dyDescent="0.25">
      <c r="B17330" s="6">
        <f t="shared" si="620"/>
        <v>8.6575000000000004E-5</v>
      </c>
      <c r="C17330" s="5">
        <v>86575</v>
      </c>
      <c r="D17330" s="74">
        <f t="shared" si="619"/>
        <v>5.3818109491458052E-4</v>
      </c>
      <c r="E17330" s="46"/>
      <c r="F17330" s="3"/>
      <c r="G17330" s="3"/>
      <c r="H17330" s="3"/>
      <c r="I17330" s="3"/>
      <c r="Y17330" s="27"/>
    </row>
    <row r="17331" spans="2:25" x14ac:dyDescent="0.25">
      <c r="B17331" s="6">
        <f t="shared" si="620"/>
        <v>8.6580000000000001E-5</v>
      </c>
      <c r="C17331" s="5">
        <v>86580</v>
      </c>
      <c r="D17331" s="74">
        <f t="shared" si="619"/>
        <v>5.3805870397587228E-4</v>
      </c>
      <c r="E17331" s="46"/>
      <c r="F17331" s="3"/>
      <c r="G17331" s="3"/>
      <c r="H17331" s="3"/>
      <c r="I17331" s="3"/>
      <c r="Y17331" s="27"/>
    </row>
    <row r="17332" spans="2:25" x14ac:dyDescent="0.25">
      <c r="B17332" s="6">
        <f t="shared" si="620"/>
        <v>8.6585000000000012E-5</v>
      </c>
      <c r="C17332" s="5">
        <v>86585</v>
      </c>
      <c r="D17332" s="74">
        <f t="shared" si="619"/>
        <v>5.3793634782334525E-4</v>
      </c>
      <c r="E17332" s="46"/>
      <c r="F17332" s="3"/>
      <c r="G17332" s="3"/>
      <c r="H17332" s="3"/>
      <c r="I17332" s="3"/>
      <c r="Y17332" s="27"/>
    </row>
    <row r="17333" spans="2:25" x14ac:dyDescent="0.25">
      <c r="B17333" s="6">
        <f t="shared" si="620"/>
        <v>8.659000000000001E-5</v>
      </c>
      <c r="C17333" s="5">
        <v>86590</v>
      </c>
      <c r="D17333" s="74">
        <f t="shared" si="619"/>
        <v>5.378140264451377E-4</v>
      </c>
      <c r="E17333" s="46"/>
      <c r="F17333" s="3"/>
      <c r="G17333" s="3"/>
      <c r="H17333" s="3"/>
      <c r="I17333" s="3"/>
      <c r="Y17333" s="27"/>
    </row>
    <row r="17334" spans="2:25" x14ac:dyDescent="0.25">
      <c r="B17334" s="6">
        <f t="shared" si="620"/>
        <v>8.6595000000000007E-5</v>
      </c>
      <c r="C17334" s="5">
        <v>86595</v>
      </c>
      <c r="D17334" s="74">
        <f t="shared" si="619"/>
        <v>5.3769173982939303E-4</v>
      </c>
      <c r="E17334" s="46"/>
      <c r="F17334" s="3"/>
      <c r="G17334" s="3"/>
      <c r="H17334" s="3"/>
      <c r="I17334" s="3"/>
      <c r="Y17334" s="27"/>
    </row>
    <row r="17335" spans="2:25" x14ac:dyDescent="0.25">
      <c r="B17335" s="6">
        <f t="shared" si="620"/>
        <v>8.6600000000000004E-5</v>
      </c>
      <c r="C17335" s="5">
        <v>86600</v>
      </c>
      <c r="D17335" s="74">
        <f t="shared" si="619"/>
        <v>5.3756948796425754E-4</v>
      </c>
      <c r="E17335" s="46"/>
      <c r="F17335" s="3"/>
      <c r="G17335" s="3"/>
      <c r="H17335" s="3"/>
      <c r="I17335" s="3"/>
      <c r="Y17335" s="27"/>
    </row>
    <row r="17336" spans="2:25" x14ac:dyDescent="0.25">
      <c r="B17336" s="6">
        <f t="shared" si="620"/>
        <v>8.6605000000000002E-5</v>
      </c>
      <c r="C17336" s="5">
        <v>86605</v>
      </c>
      <c r="D17336" s="74">
        <f t="shared" si="619"/>
        <v>5.3744727083788286E-4</v>
      </c>
      <c r="E17336" s="46"/>
      <c r="F17336" s="3"/>
      <c r="G17336" s="3"/>
      <c r="H17336" s="3"/>
      <c r="I17336" s="3"/>
      <c r="Y17336" s="27"/>
    </row>
    <row r="17337" spans="2:25" x14ac:dyDescent="0.25">
      <c r="B17337" s="6">
        <f t="shared" si="620"/>
        <v>8.6609999999999999E-5</v>
      </c>
      <c r="C17337" s="5">
        <v>86610</v>
      </c>
      <c r="D17337" s="74">
        <f t="shared" si="619"/>
        <v>5.3732508843842548E-4</v>
      </c>
      <c r="E17337" s="46"/>
      <c r="F17337" s="3"/>
      <c r="G17337" s="3"/>
      <c r="H17337" s="3"/>
      <c r="I17337" s="3"/>
      <c r="Y17337" s="27"/>
    </row>
    <row r="17338" spans="2:25" x14ac:dyDescent="0.25">
      <c r="B17338" s="6">
        <f t="shared" si="620"/>
        <v>8.661500000000001E-5</v>
      </c>
      <c r="C17338" s="5">
        <v>86615</v>
      </c>
      <c r="D17338" s="74">
        <f t="shared" si="619"/>
        <v>5.372029407540469E-4</v>
      </c>
      <c r="E17338" s="46"/>
      <c r="F17338" s="3"/>
      <c r="G17338" s="3"/>
      <c r="H17338" s="3"/>
      <c r="I17338" s="3"/>
      <c r="Y17338" s="27"/>
    </row>
    <row r="17339" spans="2:25" x14ac:dyDescent="0.25">
      <c r="B17339" s="6">
        <f t="shared" si="620"/>
        <v>8.6620000000000008E-5</v>
      </c>
      <c r="C17339" s="5">
        <v>86620</v>
      </c>
      <c r="D17339" s="74">
        <f t="shared" si="619"/>
        <v>5.3708082777291261E-4</v>
      </c>
      <c r="E17339" s="46"/>
      <c r="F17339" s="3"/>
      <c r="G17339" s="3"/>
      <c r="H17339" s="3"/>
      <c r="I17339" s="3"/>
      <c r="Y17339" s="27"/>
    </row>
    <row r="17340" spans="2:25" x14ac:dyDescent="0.25">
      <c r="B17340" s="6">
        <f t="shared" si="620"/>
        <v>8.6625000000000005E-5</v>
      </c>
      <c r="C17340" s="5">
        <v>86625</v>
      </c>
      <c r="D17340" s="74">
        <f t="shared" si="619"/>
        <v>5.3695874948319331E-4</v>
      </c>
      <c r="E17340" s="46"/>
      <c r="F17340" s="3"/>
      <c r="G17340" s="3"/>
      <c r="H17340" s="3"/>
      <c r="I17340" s="3"/>
      <c r="Y17340" s="27"/>
    </row>
    <row r="17341" spans="2:25" x14ac:dyDescent="0.25">
      <c r="B17341" s="6">
        <f t="shared" si="620"/>
        <v>8.6630000000000002E-5</v>
      </c>
      <c r="C17341" s="5">
        <v>86630</v>
      </c>
      <c r="D17341" s="74">
        <f t="shared" si="619"/>
        <v>5.3683670587306471E-4</v>
      </c>
      <c r="E17341" s="46"/>
      <c r="F17341" s="3"/>
      <c r="G17341" s="3"/>
      <c r="H17341" s="3"/>
      <c r="I17341" s="3"/>
      <c r="Y17341" s="27"/>
    </row>
    <row r="17342" spans="2:25" x14ac:dyDescent="0.25">
      <c r="B17342" s="6">
        <f t="shared" si="620"/>
        <v>8.6635E-5</v>
      </c>
      <c r="C17342" s="5">
        <v>86635</v>
      </c>
      <c r="D17342" s="74">
        <f t="shared" si="619"/>
        <v>5.367146969307066E-4</v>
      </c>
      <c r="E17342" s="46"/>
      <c r="F17342" s="3"/>
      <c r="G17342" s="3"/>
      <c r="H17342" s="3"/>
      <c r="I17342" s="3"/>
      <c r="Y17342" s="27"/>
    </row>
    <row r="17343" spans="2:25" x14ac:dyDescent="0.25">
      <c r="B17343" s="6">
        <f t="shared" si="620"/>
        <v>8.6640000000000011E-5</v>
      </c>
      <c r="C17343" s="5">
        <v>86640</v>
      </c>
      <c r="D17343" s="74">
        <f t="shared" si="619"/>
        <v>5.3659272264430422E-4</v>
      </c>
      <c r="E17343" s="46"/>
      <c r="F17343" s="3"/>
      <c r="G17343" s="3"/>
      <c r="H17343" s="3"/>
      <c r="I17343" s="3"/>
      <c r="Y17343" s="27"/>
    </row>
    <row r="17344" spans="2:25" x14ac:dyDescent="0.25">
      <c r="B17344" s="6">
        <f t="shared" si="620"/>
        <v>8.6645000000000008E-5</v>
      </c>
      <c r="C17344" s="5">
        <v>86645</v>
      </c>
      <c r="D17344" s="74">
        <f t="shared" si="619"/>
        <v>5.3647078300204508E-4</v>
      </c>
      <c r="E17344" s="46"/>
      <c r="F17344" s="3"/>
      <c r="G17344" s="3"/>
      <c r="H17344" s="3"/>
      <c r="I17344" s="3"/>
      <c r="Y17344" s="27"/>
    </row>
    <row r="17345" spans="2:25" x14ac:dyDescent="0.25">
      <c r="B17345" s="6">
        <f t="shared" si="620"/>
        <v>8.6650000000000006E-5</v>
      </c>
      <c r="C17345" s="5">
        <v>86650</v>
      </c>
      <c r="D17345" s="74">
        <f t="shared" si="619"/>
        <v>5.3634887799212591E-4</v>
      </c>
      <c r="E17345" s="46"/>
      <c r="F17345" s="3"/>
      <c r="G17345" s="3"/>
      <c r="H17345" s="3"/>
      <c r="I17345" s="3"/>
      <c r="Y17345" s="27"/>
    </row>
    <row r="17346" spans="2:25" x14ac:dyDescent="0.25">
      <c r="B17346" s="6">
        <f t="shared" si="620"/>
        <v>8.6655000000000003E-5</v>
      </c>
      <c r="C17346" s="5">
        <v>86655</v>
      </c>
      <c r="D17346" s="74">
        <f t="shared" si="619"/>
        <v>5.362270076027444E-4</v>
      </c>
      <c r="E17346" s="46"/>
      <c r="F17346" s="3"/>
      <c r="G17346" s="3"/>
      <c r="H17346" s="3"/>
      <c r="I17346" s="3"/>
      <c r="Y17346" s="27"/>
    </row>
    <row r="17347" spans="2:25" x14ac:dyDescent="0.25">
      <c r="B17347" s="6">
        <f t="shared" si="620"/>
        <v>8.666E-5</v>
      </c>
      <c r="C17347" s="5">
        <v>86660</v>
      </c>
      <c r="D17347" s="74">
        <f t="shared" si="619"/>
        <v>5.3610517182210325E-4</v>
      </c>
      <c r="E17347" s="46"/>
      <c r="F17347" s="3"/>
      <c r="G17347" s="3"/>
      <c r="H17347" s="3"/>
      <c r="I17347" s="3"/>
      <c r="Y17347" s="27"/>
    </row>
    <row r="17348" spans="2:25" x14ac:dyDescent="0.25">
      <c r="B17348" s="6">
        <f t="shared" si="620"/>
        <v>8.6665000000000011E-5</v>
      </c>
      <c r="C17348" s="5">
        <v>86665</v>
      </c>
      <c r="D17348" s="74">
        <f t="shared" si="619"/>
        <v>5.3598337063841142E-4</v>
      </c>
      <c r="E17348" s="46"/>
      <c r="F17348" s="3"/>
      <c r="G17348" s="3"/>
      <c r="H17348" s="3"/>
      <c r="I17348" s="3"/>
      <c r="Y17348" s="27"/>
    </row>
    <row r="17349" spans="2:25" x14ac:dyDescent="0.25">
      <c r="B17349" s="6">
        <f t="shared" si="620"/>
        <v>8.6670000000000009E-5</v>
      </c>
      <c r="C17349" s="5">
        <v>86670</v>
      </c>
      <c r="D17349" s="74">
        <f t="shared" si="619"/>
        <v>5.358616040398817E-4</v>
      </c>
      <c r="E17349" s="46"/>
      <c r="F17349" s="3"/>
      <c r="G17349" s="3"/>
      <c r="H17349" s="3"/>
      <c r="I17349" s="3"/>
      <c r="Y17349" s="27"/>
    </row>
    <row r="17350" spans="2:25" x14ac:dyDescent="0.25">
      <c r="B17350" s="6">
        <f t="shared" si="620"/>
        <v>8.6675000000000006E-5</v>
      </c>
      <c r="C17350" s="5">
        <v>86675</v>
      </c>
      <c r="D17350" s="74">
        <f t="shared" si="619"/>
        <v>5.357398720147315E-4</v>
      </c>
      <c r="E17350" s="46"/>
      <c r="F17350" s="3"/>
      <c r="G17350" s="3"/>
      <c r="H17350" s="3"/>
      <c r="I17350" s="3"/>
      <c r="Y17350" s="27"/>
    </row>
    <row r="17351" spans="2:25" x14ac:dyDescent="0.25">
      <c r="B17351" s="6">
        <f t="shared" si="620"/>
        <v>8.6680000000000004E-5</v>
      </c>
      <c r="C17351" s="5">
        <v>86680</v>
      </c>
      <c r="D17351" s="74">
        <f t="shared" si="619"/>
        <v>5.3561817455118348E-4</v>
      </c>
      <c r="E17351" s="46"/>
      <c r="F17351" s="3"/>
      <c r="G17351" s="3"/>
      <c r="H17351" s="3"/>
      <c r="I17351" s="3"/>
      <c r="Y17351" s="27"/>
    </row>
    <row r="17352" spans="2:25" x14ac:dyDescent="0.25">
      <c r="B17352" s="6">
        <f t="shared" si="620"/>
        <v>8.6685000000000001E-5</v>
      </c>
      <c r="C17352" s="5">
        <v>86685</v>
      </c>
      <c r="D17352" s="74">
        <f t="shared" si="619"/>
        <v>5.3549651163746427E-4</v>
      </c>
      <c r="E17352" s="46"/>
      <c r="F17352" s="3"/>
      <c r="G17352" s="3"/>
      <c r="H17352" s="3"/>
      <c r="I17352" s="3"/>
      <c r="Y17352" s="27"/>
    </row>
    <row r="17353" spans="2:25" x14ac:dyDescent="0.25">
      <c r="B17353" s="6">
        <f t="shared" si="620"/>
        <v>8.6690000000000012E-5</v>
      </c>
      <c r="C17353" s="5">
        <v>86690</v>
      </c>
      <c r="D17353" s="74">
        <f t="shared" si="619"/>
        <v>5.3537488326180465E-4</v>
      </c>
      <c r="E17353" s="46"/>
      <c r="F17353" s="3"/>
      <c r="G17353" s="3"/>
      <c r="H17353" s="3"/>
      <c r="I17353" s="3"/>
      <c r="Y17353" s="27"/>
    </row>
    <row r="17354" spans="2:25" x14ac:dyDescent="0.25">
      <c r="B17354" s="6">
        <f t="shared" si="620"/>
        <v>8.6695000000000009E-5</v>
      </c>
      <c r="C17354" s="5">
        <v>86695</v>
      </c>
      <c r="D17354" s="74">
        <f t="shared" si="619"/>
        <v>5.3525328941244222E-4</v>
      </c>
      <c r="E17354" s="46"/>
      <c r="F17354" s="3"/>
      <c r="G17354" s="3"/>
      <c r="H17354" s="3"/>
      <c r="I17354" s="3"/>
      <c r="Y17354" s="27"/>
    </row>
    <row r="17355" spans="2:25" x14ac:dyDescent="0.25">
      <c r="B17355" s="6">
        <f t="shared" si="620"/>
        <v>8.6700000000000007E-5</v>
      </c>
      <c r="C17355" s="5">
        <v>86700</v>
      </c>
      <c r="D17355" s="74">
        <f t="shared" si="619"/>
        <v>5.351317300776175E-4</v>
      </c>
      <c r="E17355" s="46"/>
      <c r="F17355" s="3"/>
      <c r="G17355" s="3"/>
      <c r="H17355" s="3"/>
      <c r="I17355" s="3"/>
      <c r="Y17355" s="27"/>
    </row>
    <row r="17356" spans="2:25" x14ac:dyDescent="0.25">
      <c r="B17356" s="6">
        <f t="shared" si="620"/>
        <v>8.6705000000000004E-5</v>
      </c>
      <c r="C17356" s="5">
        <v>86705</v>
      </c>
      <c r="D17356" s="74">
        <f t="shared" si="619"/>
        <v>5.3501020524557568E-4</v>
      </c>
      <c r="E17356" s="46"/>
      <c r="F17356" s="3"/>
      <c r="G17356" s="3"/>
      <c r="H17356" s="3"/>
      <c r="I17356" s="3"/>
      <c r="Y17356" s="27"/>
    </row>
    <row r="17357" spans="2:25" x14ac:dyDescent="0.25">
      <c r="B17357" s="6">
        <f t="shared" si="620"/>
        <v>8.6710000000000002E-5</v>
      </c>
      <c r="C17357" s="5">
        <v>86710</v>
      </c>
      <c r="D17357" s="74">
        <f t="shared" si="619"/>
        <v>5.3488871490456834E-4</v>
      </c>
      <c r="E17357" s="46"/>
      <c r="F17357" s="3"/>
      <c r="G17357" s="3"/>
      <c r="H17357" s="3"/>
      <c r="I17357" s="3"/>
      <c r="Y17357" s="27"/>
    </row>
    <row r="17358" spans="2:25" x14ac:dyDescent="0.25">
      <c r="B17358" s="6">
        <f t="shared" si="620"/>
        <v>8.6714999999999999E-5</v>
      </c>
      <c r="C17358" s="5">
        <v>86715</v>
      </c>
      <c r="D17358" s="74">
        <f t="shared" si="619"/>
        <v>5.3476725904284795E-4</v>
      </c>
      <c r="E17358" s="46"/>
      <c r="F17358" s="3"/>
      <c r="G17358" s="3"/>
      <c r="H17358" s="3"/>
      <c r="I17358" s="3"/>
      <c r="Y17358" s="27"/>
    </row>
    <row r="17359" spans="2:25" x14ac:dyDescent="0.25">
      <c r="B17359" s="6">
        <f t="shared" si="620"/>
        <v>8.672000000000001E-5</v>
      </c>
      <c r="C17359" s="5">
        <v>86720</v>
      </c>
      <c r="D17359" s="74">
        <f t="shared" si="619"/>
        <v>5.3464583764867594E-4</v>
      </c>
      <c r="E17359" s="46"/>
      <c r="F17359" s="3"/>
      <c r="G17359" s="3"/>
      <c r="H17359" s="3"/>
      <c r="I17359" s="3"/>
      <c r="Y17359" s="27"/>
    </row>
    <row r="17360" spans="2:25" x14ac:dyDescent="0.25">
      <c r="B17360" s="6">
        <f t="shared" si="620"/>
        <v>8.6725000000000007E-5</v>
      </c>
      <c r="C17360" s="5">
        <v>86725</v>
      </c>
      <c r="D17360" s="74">
        <f t="shared" si="619"/>
        <v>5.3452445071031725E-4</v>
      </c>
      <c r="E17360" s="46"/>
      <c r="F17360" s="3"/>
      <c r="G17360" s="3"/>
      <c r="H17360" s="3"/>
      <c r="I17360" s="3"/>
      <c r="Y17360" s="27"/>
    </row>
    <row r="17361" spans="2:25" x14ac:dyDescent="0.25">
      <c r="B17361" s="6">
        <f t="shared" si="620"/>
        <v>8.6730000000000005E-5</v>
      </c>
      <c r="C17361" s="5">
        <v>86730</v>
      </c>
      <c r="D17361" s="74">
        <f t="shared" si="619"/>
        <v>5.3440309821603928E-4</v>
      </c>
      <c r="E17361" s="46"/>
      <c r="F17361" s="3"/>
      <c r="G17361" s="3"/>
      <c r="H17361" s="3"/>
      <c r="I17361" s="3"/>
      <c r="Y17361" s="27"/>
    </row>
    <row r="17362" spans="2:25" x14ac:dyDescent="0.25">
      <c r="B17362" s="6">
        <f t="shared" si="620"/>
        <v>8.6735000000000002E-5</v>
      </c>
      <c r="C17362" s="5">
        <v>86735</v>
      </c>
      <c r="D17362" s="74">
        <f t="shared" si="619"/>
        <v>5.3428178015411606E-4</v>
      </c>
      <c r="E17362" s="46"/>
      <c r="F17362" s="3"/>
      <c r="G17362" s="3"/>
      <c r="H17362" s="3"/>
      <c r="I17362" s="3"/>
      <c r="Y17362" s="27"/>
    </row>
    <row r="17363" spans="2:25" x14ac:dyDescent="0.25">
      <c r="B17363" s="6">
        <f t="shared" si="620"/>
        <v>8.674E-5</v>
      </c>
      <c r="C17363" s="5">
        <v>86740</v>
      </c>
      <c r="D17363" s="74">
        <f t="shared" ref="D17363:D17426" si="621">IF(ISERROR($D$12*2*PI()*$D$4*$D$5^2/B17363^5*10^-9*(1/(EXP(($D$4*$D$5)/(B17363*$D$6*($D$9)))-1))),0,$D$12*2*PI()*$D$4*$D$5^2/B17363^5*10^-9*(1/(EXP(($D$4*$D$5)/(B17363*$D$6*($D$9)))-1)))</f>
        <v>5.3416049651282575E-4</v>
      </c>
      <c r="E17363" s="46"/>
      <c r="F17363" s="3"/>
      <c r="G17363" s="3"/>
      <c r="H17363" s="3"/>
      <c r="I17363" s="3"/>
      <c r="Y17363" s="27"/>
    </row>
    <row r="17364" spans="2:25" x14ac:dyDescent="0.25">
      <c r="B17364" s="6">
        <f t="shared" ref="B17364:B17427" si="622">C17364*10^-9</f>
        <v>8.6745000000000011E-5</v>
      </c>
      <c r="C17364" s="5">
        <v>86745</v>
      </c>
      <c r="D17364" s="74">
        <f t="shared" si="621"/>
        <v>5.3403924728045137E-4</v>
      </c>
      <c r="E17364" s="46"/>
      <c r="F17364" s="3"/>
      <c r="G17364" s="3"/>
      <c r="H17364" s="3"/>
      <c r="I17364" s="3"/>
      <c r="Y17364" s="27"/>
    </row>
    <row r="17365" spans="2:25" x14ac:dyDescent="0.25">
      <c r="B17365" s="6">
        <f t="shared" si="622"/>
        <v>8.6750000000000008E-5</v>
      </c>
      <c r="C17365" s="5">
        <v>86750</v>
      </c>
      <c r="D17365" s="74">
        <f t="shared" si="621"/>
        <v>5.3391803244528125E-4</v>
      </c>
      <c r="E17365" s="46"/>
      <c r="F17365" s="3"/>
      <c r="G17365" s="3"/>
      <c r="H17365" s="3"/>
      <c r="I17365" s="3"/>
      <c r="Y17365" s="27"/>
    </row>
    <row r="17366" spans="2:25" x14ac:dyDescent="0.25">
      <c r="B17366" s="6">
        <f t="shared" si="622"/>
        <v>8.6755000000000005E-5</v>
      </c>
      <c r="C17366" s="5">
        <v>86755</v>
      </c>
      <c r="D17366" s="74">
        <f t="shared" si="621"/>
        <v>5.3379685199560602E-4</v>
      </c>
      <c r="E17366" s="46"/>
      <c r="F17366" s="3"/>
      <c r="G17366" s="3"/>
      <c r="H17366" s="3"/>
      <c r="I17366" s="3"/>
      <c r="Y17366" s="27"/>
    </row>
    <row r="17367" spans="2:25" x14ac:dyDescent="0.25">
      <c r="B17367" s="6">
        <f t="shared" si="622"/>
        <v>8.6760000000000003E-5</v>
      </c>
      <c r="C17367" s="5">
        <v>86760</v>
      </c>
      <c r="D17367" s="74">
        <f t="shared" si="621"/>
        <v>5.3367570591972432E-4</v>
      </c>
      <c r="E17367" s="46"/>
      <c r="F17367" s="3"/>
      <c r="G17367" s="3"/>
      <c r="H17367" s="3"/>
      <c r="I17367" s="3"/>
      <c r="Y17367" s="27"/>
    </row>
    <row r="17368" spans="2:25" x14ac:dyDescent="0.25">
      <c r="B17368" s="6">
        <f t="shared" si="622"/>
        <v>8.6765E-5</v>
      </c>
      <c r="C17368" s="5">
        <v>86765</v>
      </c>
      <c r="D17368" s="74">
        <f t="shared" si="621"/>
        <v>5.3355459420593727E-4</v>
      </c>
      <c r="E17368" s="46"/>
      <c r="F17368" s="3"/>
      <c r="G17368" s="3"/>
      <c r="H17368" s="3"/>
      <c r="I17368" s="3"/>
      <c r="Y17368" s="27"/>
    </row>
    <row r="17369" spans="2:25" x14ac:dyDescent="0.25">
      <c r="B17369" s="6">
        <f t="shared" si="622"/>
        <v>8.6770000000000011E-5</v>
      </c>
      <c r="C17369" s="5">
        <v>86770</v>
      </c>
      <c r="D17369" s="74">
        <f t="shared" si="621"/>
        <v>5.3343351684254894E-4</v>
      </c>
      <c r="E17369" s="46"/>
      <c r="F17369" s="3"/>
      <c r="G17369" s="3"/>
      <c r="H17369" s="3"/>
      <c r="I17369" s="3"/>
      <c r="Y17369" s="27"/>
    </row>
    <row r="17370" spans="2:25" x14ac:dyDescent="0.25">
      <c r="B17370" s="6">
        <f t="shared" si="622"/>
        <v>8.6775000000000009E-5</v>
      </c>
      <c r="C17370" s="5">
        <v>86775</v>
      </c>
      <c r="D17370" s="74">
        <f t="shared" si="621"/>
        <v>5.3331247381787239E-4</v>
      </c>
      <c r="E17370" s="46"/>
      <c r="F17370" s="3"/>
      <c r="G17370" s="3"/>
      <c r="H17370" s="3"/>
      <c r="I17370" s="3"/>
      <c r="Y17370" s="27"/>
    </row>
    <row r="17371" spans="2:25" x14ac:dyDescent="0.25">
      <c r="B17371" s="6">
        <f t="shared" si="622"/>
        <v>8.6780000000000006E-5</v>
      </c>
      <c r="C17371" s="5">
        <v>86780</v>
      </c>
      <c r="D17371" s="74">
        <f t="shared" si="621"/>
        <v>5.3319146512022296E-4</v>
      </c>
      <c r="E17371" s="46"/>
      <c r="F17371" s="3"/>
      <c r="G17371" s="3"/>
      <c r="H17371" s="3"/>
      <c r="I17371" s="3"/>
      <c r="Y17371" s="27"/>
    </row>
    <row r="17372" spans="2:25" x14ac:dyDescent="0.25">
      <c r="B17372" s="6">
        <f t="shared" si="622"/>
        <v>8.6785000000000003E-5</v>
      </c>
      <c r="C17372" s="5">
        <v>86785</v>
      </c>
      <c r="D17372" s="74">
        <f t="shared" si="621"/>
        <v>5.3307049073792032E-4</v>
      </c>
      <c r="E17372" s="46"/>
      <c r="F17372" s="3"/>
      <c r="G17372" s="3"/>
      <c r="H17372" s="3"/>
      <c r="I17372" s="3"/>
      <c r="Y17372" s="27"/>
    </row>
    <row r="17373" spans="2:25" x14ac:dyDescent="0.25">
      <c r="B17373" s="6">
        <f t="shared" si="622"/>
        <v>8.6790000000000001E-5</v>
      </c>
      <c r="C17373" s="5">
        <v>86790</v>
      </c>
      <c r="D17373" s="74">
        <f t="shared" si="621"/>
        <v>5.3294955065928901E-4</v>
      </c>
      <c r="E17373" s="46"/>
      <c r="F17373" s="3"/>
      <c r="G17373" s="3"/>
      <c r="H17373" s="3"/>
      <c r="I17373" s="3"/>
      <c r="Y17373" s="27"/>
    </row>
    <row r="17374" spans="2:25" x14ac:dyDescent="0.25">
      <c r="B17374" s="6">
        <f t="shared" si="622"/>
        <v>8.6795000000000012E-5</v>
      </c>
      <c r="C17374" s="5">
        <v>86795</v>
      </c>
      <c r="D17374" s="74">
        <f t="shared" si="621"/>
        <v>5.328286448726575E-4</v>
      </c>
      <c r="E17374" s="46"/>
      <c r="F17374" s="3"/>
      <c r="G17374" s="3"/>
      <c r="H17374" s="3"/>
      <c r="I17374" s="3"/>
      <c r="Y17374" s="27"/>
    </row>
    <row r="17375" spans="2:25" x14ac:dyDescent="0.25">
      <c r="B17375" s="6">
        <f t="shared" si="622"/>
        <v>8.6800000000000009E-5</v>
      </c>
      <c r="C17375" s="5">
        <v>86800</v>
      </c>
      <c r="D17375" s="74">
        <f t="shared" si="621"/>
        <v>5.3270777336636085E-4</v>
      </c>
      <c r="E17375" s="46"/>
      <c r="F17375" s="3"/>
      <c r="G17375" s="3"/>
      <c r="H17375" s="3"/>
      <c r="I17375" s="3"/>
      <c r="Y17375" s="27"/>
    </row>
    <row r="17376" spans="2:25" x14ac:dyDescent="0.25">
      <c r="B17376" s="6">
        <f t="shared" si="622"/>
        <v>8.6805000000000007E-5</v>
      </c>
      <c r="C17376" s="5">
        <v>86805</v>
      </c>
      <c r="D17376" s="74">
        <f t="shared" si="621"/>
        <v>5.3258693612873783E-4</v>
      </c>
      <c r="E17376" s="46"/>
      <c r="F17376" s="3"/>
      <c r="G17376" s="3"/>
      <c r="H17376" s="3"/>
      <c r="I17376" s="3"/>
      <c r="Y17376" s="27"/>
    </row>
    <row r="17377" spans="2:25" x14ac:dyDescent="0.25">
      <c r="B17377" s="6">
        <f t="shared" si="622"/>
        <v>8.6810000000000004E-5</v>
      </c>
      <c r="C17377" s="5">
        <v>86810</v>
      </c>
      <c r="D17377" s="74">
        <f t="shared" si="621"/>
        <v>5.3246613314813075E-4</v>
      </c>
      <c r="E17377" s="46"/>
      <c r="F17377" s="3"/>
      <c r="G17377" s="3"/>
      <c r="H17377" s="3"/>
      <c r="I17377" s="3"/>
      <c r="Y17377" s="27"/>
    </row>
    <row r="17378" spans="2:25" x14ac:dyDescent="0.25">
      <c r="B17378" s="6">
        <f t="shared" si="622"/>
        <v>8.6815000000000001E-5</v>
      </c>
      <c r="C17378" s="5">
        <v>86815</v>
      </c>
      <c r="D17378" s="74">
        <f t="shared" si="621"/>
        <v>5.323453644128889E-4</v>
      </c>
      <c r="E17378" s="46"/>
      <c r="F17378" s="3"/>
      <c r="G17378" s="3"/>
      <c r="H17378" s="3"/>
      <c r="I17378" s="3"/>
      <c r="Y17378" s="27"/>
    </row>
    <row r="17379" spans="2:25" x14ac:dyDescent="0.25">
      <c r="B17379" s="6">
        <f t="shared" si="622"/>
        <v>8.6819999999999999E-5</v>
      </c>
      <c r="C17379" s="5">
        <v>86820</v>
      </c>
      <c r="D17379" s="74">
        <f t="shared" si="621"/>
        <v>5.3222462991136372E-4</v>
      </c>
      <c r="E17379" s="46"/>
      <c r="F17379" s="3"/>
      <c r="G17379" s="3"/>
      <c r="H17379" s="3"/>
      <c r="I17379" s="3"/>
      <c r="Y17379" s="27"/>
    </row>
    <row r="17380" spans="2:25" x14ac:dyDescent="0.25">
      <c r="B17380" s="6">
        <f t="shared" si="622"/>
        <v>8.682500000000001E-5</v>
      </c>
      <c r="C17380" s="5">
        <v>86825</v>
      </c>
      <c r="D17380" s="74">
        <f t="shared" si="621"/>
        <v>5.3210392963191173E-4</v>
      </c>
      <c r="E17380" s="46"/>
      <c r="F17380" s="3"/>
      <c r="G17380" s="3"/>
      <c r="H17380" s="3"/>
      <c r="I17380" s="3"/>
      <c r="Y17380" s="27"/>
    </row>
    <row r="17381" spans="2:25" x14ac:dyDescent="0.25">
      <c r="B17381" s="6">
        <f t="shared" si="622"/>
        <v>8.6830000000000007E-5</v>
      </c>
      <c r="C17381" s="5">
        <v>86830</v>
      </c>
      <c r="D17381" s="74">
        <f t="shared" si="621"/>
        <v>5.3198326356289599E-4</v>
      </c>
      <c r="E17381" s="46"/>
      <c r="F17381" s="3"/>
      <c r="G17381" s="3"/>
      <c r="H17381" s="3"/>
      <c r="I17381" s="3"/>
      <c r="Y17381" s="27"/>
    </row>
    <row r="17382" spans="2:25" x14ac:dyDescent="0.25">
      <c r="B17382" s="6">
        <f t="shared" si="622"/>
        <v>8.6835000000000005E-5</v>
      </c>
      <c r="C17382" s="5">
        <v>86835</v>
      </c>
      <c r="D17382" s="74">
        <f t="shared" si="621"/>
        <v>5.318626316926818E-4</v>
      </c>
      <c r="E17382" s="46"/>
      <c r="F17382" s="3"/>
      <c r="G17382" s="3"/>
      <c r="H17382" s="3"/>
      <c r="I17382" s="3"/>
      <c r="Y17382" s="27"/>
    </row>
    <row r="17383" spans="2:25" x14ac:dyDescent="0.25">
      <c r="B17383" s="6">
        <f t="shared" si="622"/>
        <v>8.6840000000000002E-5</v>
      </c>
      <c r="C17383" s="5">
        <v>86840</v>
      </c>
      <c r="D17383" s="74">
        <f t="shared" si="621"/>
        <v>5.3174203400964165E-4</v>
      </c>
      <c r="E17383" s="46"/>
      <c r="F17383" s="3"/>
      <c r="G17383" s="3"/>
      <c r="H17383" s="3"/>
      <c r="I17383" s="3"/>
      <c r="Y17383" s="27"/>
    </row>
    <row r="17384" spans="2:25" x14ac:dyDescent="0.25">
      <c r="B17384" s="6">
        <f t="shared" si="622"/>
        <v>8.6844999999999999E-5</v>
      </c>
      <c r="C17384" s="5">
        <v>86845</v>
      </c>
      <c r="D17384" s="74">
        <f t="shared" si="621"/>
        <v>5.316214705021492E-4</v>
      </c>
      <c r="E17384" s="46"/>
      <c r="F17384" s="3"/>
      <c r="G17384" s="3"/>
      <c r="H17384" s="3"/>
      <c r="I17384" s="3"/>
      <c r="Y17384" s="27"/>
    </row>
    <row r="17385" spans="2:25" x14ac:dyDescent="0.25">
      <c r="B17385" s="6">
        <f t="shared" si="622"/>
        <v>8.685000000000001E-5</v>
      </c>
      <c r="C17385" s="5">
        <v>86850</v>
      </c>
      <c r="D17385" s="74">
        <f t="shared" si="621"/>
        <v>5.3150094115858441E-4</v>
      </c>
      <c r="E17385" s="46"/>
      <c r="F17385" s="3"/>
      <c r="G17385" s="3"/>
      <c r="H17385" s="3"/>
      <c r="I17385" s="3"/>
      <c r="Y17385" s="27"/>
    </row>
    <row r="17386" spans="2:25" x14ac:dyDescent="0.25">
      <c r="B17386" s="6">
        <f t="shared" si="622"/>
        <v>8.6855000000000008E-5</v>
      </c>
      <c r="C17386" s="5">
        <v>86855</v>
      </c>
      <c r="D17386" s="74">
        <f t="shared" si="621"/>
        <v>5.3138044596733448E-4</v>
      </c>
      <c r="E17386" s="46"/>
      <c r="F17386" s="3"/>
      <c r="G17386" s="3"/>
      <c r="H17386" s="3"/>
      <c r="I17386" s="3"/>
      <c r="Y17386" s="27"/>
    </row>
    <row r="17387" spans="2:25" x14ac:dyDescent="0.25">
      <c r="B17387" s="6">
        <f t="shared" si="622"/>
        <v>8.6860000000000005E-5</v>
      </c>
      <c r="C17387" s="5">
        <v>86860</v>
      </c>
      <c r="D17387" s="74">
        <f t="shared" si="621"/>
        <v>5.3125998491678741E-4</v>
      </c>
      <c r="E17387" s="46"/>
      <c r="F17387" s="3"/>
      <c r="G17387" s="3"/>
      <c r="H17387" s="3"/>
      <c r="I17387" s="3"/>
      <c r="Y17387" s="27"/>
    </row>
    <row r="17388" spans="2:25" x14ac:dyDescent="0.25">
      <c r="B17388" s="6">
        <f t="shared" si="622"/>
        <v>8.6865000000000003E-5</v>
      </c>
      <c r="C17388" s="5">
        <v>86865</v>
      </c>
      <c r="D17388" s="74">
        <f t="shared" si="621"/>
        <v>5.3113955799533649E-4</v>
      </c>
      <c r="E17388" s="46"/>
      <c r="F17388" s="3"/>
      <c r="G17388" s="3"/>
      <c r="H17388" s="3"/>
      <c r="I17388" s="3"/>
      <c r="Y17388" s="27"/>
    </row>
    <row r="17389" spans="2:25" x14ac:dyDescent="0.25">
      <c r="B17389" s="6">
        <f t="shared" si="622"/>
        <v>8.687E-5</v>
      </c>
      <c r="C17389" s="5">
        <v>86870</v>
      </c>
      <c r="D17389" s="74">
        <f t="shared" si="621"/>
        <v>5.310191651913816E-4</v>
      </c>
      <c r="E17389" s="46"/>
      <c r="F17389" s="3"/>
      <c r="G17389" s="3"/>
      <c r="H17389" s="3"/>
      <c r="I17389" s="3"/>
      <c r="Y17389" s="27"/>
    </row>
    <row r="17390" spans="2:25" x14ac:dyDescent="0.25">
      <c r="B17390" s="6">
        <f t="shared" si="622"/>
        <v>8.6875000000000011E-5</v>
      </c>
      <c r="C17390" s="5">
        <v>86875</v>
      </c>
      <c r="D17390" s="74">
        <f t="shared" si="621"/>
        <v>5.3089880649332462E-4</v>
      </c>
      <c r="E17390" s="46"/>
      <c r="F17390" s="3"/>
      <c r="G17390" s="3"/>
      <c r="H17390" s="3"/>
      <c r="I17390" s="3"/>
      <c r="Y17390" s="27"/>
    </row>
    <row r="17391" spans="2:25" x14ac:dyDescent="0.25">
      <c r="B17391" s="6">
        <f t="shared" si="622"/>
        <v>8.6880000000000008E-5</v>
      </c>
      <c r="C17391" s="5">
        <v>86880</v>
      </c>
      <c r="D17391" s="74">
        <f t="shared" si="621"/>
        <v>5.3077848188957445E-4</v>
      </c>
      <c r="E17391" s="46"/>
      <c r="F17391" s="3"/>
      <c r="G17391" s="3"/>
      <c r="H17391" s="3"/>
      <c r="I17391" s="3"/>
      <c r="Y17391" s="27"/>
    </row>
    <row r="17392" spans="2:25" x14ac:dyDescent="0.25">
      <c r="B17392" s="6">
        <f t="shared" si="622"/>
        <v>8.6885000000000006E-5</v>
      </c>
      <c r="C17392" s="5">
        <v>86885</v>
      </c>
      <c r="D17392" s="74">
        <f t="shared" si="621"/>
        <v>5.3065819136854323E-4</v>
      </c>
      <c r="E17392" s="46"/>
      <c r="F17392" s="3"/>
      <c r="G17392" s="3"/>
      <c r="H17392" s="3"/>
      <c r="I17392" s="3"/>
      <c r="Y17392" s="27"/>
    </row>
    <row r="17393" spans="2:25" x14ac:dyDescent="0.25">
      <c r="B17393" s="6">
        <f t="shared" si="622"/>
        <v>8.6890000000000003E-5</v>
      </c>
      <c r="C17393" s="5">
        <v>86890</v>
      </c>
      <c r="D17393" s="74">
        <f t="shared" si="621"/>
        <v>5.305379349186478E-4</v>
      </c>
      <c r="E17393" s="46"/>
      <c r="F17393" s="3"/>
      <c r="G17393" s="3"/>
      <c r="H17393" s="3"/>
      <c r="I17393" s="3"/>
      <c r="Y17393" s="27"/>
    </row>
    <row r="17394" spans="2:25" x14ac:dyDescent="0.25">
      <c r="B17394" s="6">
        <f t="shared" si="622"/>
        <v>8.6895000000000001E-5</v>
      </c>
      <c r="C17394" s="5">
        <v>86895</v>
      </c>
      <c r="D17394" s="74">
        <f t="shared" si="621"/>
        <v>5.3041771252830962E-4</v>
      </c>
      <c r="E17394" s="46"/>
      <c r="F17394" s="3"/>
      <c r="G17394" s="3"/>
      <c r="H17394" s="3"/>
      <c r="I17394" s="3"/>
      <c r="Y17394" s="27"/>
    </row>
    <row r="17395" spans="2:25" x14ac:dyDescent="0.25">
      <c r="B17395" s="6">
        <f t="shared" si="622"/>
        <v>8.6900000000000012E-5</v>
      </c>
      <c r="C17395" s="5">
        <v>86900</v>
      </c>
      <c r="D17395" s="74">
        <f t="shared" si="621"/>
        <v>5.3029752418595375E-4</v>
      </c>
      <c r="E17395" s="46"/>
      <c r="F17395" s="3"/>
      <c r="G17395" s="3"/>
      <c r="H17395" s="3"/>
      <c r="I17395" s="3"/>
      <c r="Y17395" s="27"/>
    </row>
    <row r="17396" spans="2:25" x14ac:dyDescent="0.25">
      <c r="B17396" s="6">
        <f t="shared" si="622"/>
        <v>8.6905000000000009E-5</v>
      </c>
      <c r="C17396" s="5">
        <v>86905</v>
      </c>
      <c r="D17396" s="74">
        <f t="shared" si="621"/>
        <v>5.3017736988001372E-4</v>
      </c>
      <c r="E17396" s="46"/>
      <c r="F17396" s="3"/>
      <c r="G17396" s="3"/>
      <c r="H17396" s="3"/>
      <c r="I17396" s="3"/>
      <c r="Y17396" s="27"/>
    </row>
    <row r="17397" spans="2:25" x14ac:dyDescent="0.25">
      <c r="B17397" s="6">
        <f t="shared" si="622"/>
        <v>8.6910000000000006E-5</v>
      </c>
      <c r="C17397" s="5">
        <v>86910</v>
      </c>
      <c r="D17397" s="74">
        <f t="shared" si="621"/>
        <v>5.3005724959892314E-4</v>
      </c>
      <c r="E17397" s="46"/>
      <c r="F17397" s="3"/>
      <c r="G17397" s="3"/>
      <c r="H17397" s="3"/>
      <c r="I17397" s="3"/>
      <c r="Y17397" s="27"/>
    </row>
    <row r="17398" spans="2:25" x14ac:dyDescent="0.25">
      <c r="B17398" s="6">
        <f t="shared" si="622"/>
        <v>8.6915000000000004E-5</v>
      </c>
      <c r="C17398" s="5">
        <v>86915</v>
      </c>
      <c r="D17398" s="74">
        <f t="shared" si="621"/>
        <v>5.2993716333112203E-4</v>
      </c>
      <c r="E17398" s="46"/>
      <c r="F17398" s="3"/>
      <c r="G17398" s="3"/>
      <c r="H17398" s="3"/>
      <c r="I17398" s="3"/>
      <c r="Y17398" s="27"/>
    </row>
    <row r="17399" spans="2:25" x14ac:dyDescent="0.25">
      <c r="B17399" s="6">
        <f t="shared" si="622"/>
        <v>8.6920000000000001E-5</v>
      </c>
      <c r="C17399" s="5">
        <v>86920</v>
      </c>
      <c r="D17399" s="74">
        <f t="shared" si="621"/>
        <v>5.2981711106505432E-4</v>
      </c>
      <c r="E17399" s="46"/>
      <c r="F17399" s="3"/>
      <c r="G17399" s="3"/>
      <c r="H17399" s="3"/>
      <c r="I17399" s="3"/>
      <c r="Y17399" s="27"/>
    </row>
    <row r="17400" spans="2:25" x14ac:dyDescent="0.25">
      <c r="B17400" s="6">
        <f t="shared" si="622"/>
        <v>8.6924999999999999E-5</v>
      </c>
      <c r="C17400" s="5">
        <v>86925</v>
      </c>
      <c r="D17400" s="74">
        <f t="shared" si="621"/>
        <v>5.296970927891701E-4</v>
      </c>
      <c r="E17400" s="46"/>
      <c r="F17400" s="3"/>
      <c r="G17400" s="3"/>
      <c r="H17400" s="3"/>
      <c r="I17400" s="3"/>
      <c r="Y17400" s="27"/>
    </row>
    <row r="17401" spans="2:25" x14ac:dyDescent="0.25">
      <c r="B17401" s="6">
        <f t="shared" si="622"/>
        <v>8.693000000000001E-5</v>
      </c>
      <c r="C17401" s="5">
        <v>86930</v>
      </c>
      <c r="D17401" s="74">
        <f t="shared" si="621"/>
        <v>5.295771084919223E-4</v>
      </c>
      <c r="E17401" s="46"/>
      <c r="F17401" s="3"/>
      <c r="G17401" s="3"/>
      <c r="H17401" s="3"/>
      <c r="I17401" s="3"/>
      <c r="Y17401" s="27"/>
    </row>
    <row r="17402" spans="2:25" x14ac:dyDescent="0.25">
      <c r="B17402" s="6">
        <f t="shared" si="622"/>
        <v>8.6935000000000007E-5</v>
      </c>
      <c r="C17402" s="5">
        <v>86935</v>
      </c>
      <c r="D17402" s="74">
        <f t="shared" si="621"/>
        <v>5.2945715816177003E-4</v>
      </c>
      <c r="E17402" s="46"/>
      <c r="F17402" s="3"/>
      <c r="G17402" s="3"/>
      <c r="H17402" s="3"/>
      <c r="I17402" s="3"/>
      <c r="Y17402" s="27"/>
    </row>
    <row r="17403" spans="2:25" x14ac:dyDescent="0.25">
      <c r="B17403" s="6">
        <f t="shared" si="622"/>
        <v>8.6940000000000004E-5</v>
      </c>
      <c r="C17403" s="5">
        <v>86940</v>
      </c>
      <c r="D17403" s="74">
        <f t="shared" si="621"/>
        <v>5.2933724178717638E-4</v>
      </c>
      <c r="E17403" s="46"/>
      <c r="F17403" s="3"/>
      <c r="G17403" s="3"/>
      <c r="H17403" s="3"/>
      <c r="I17403" s="3"/>
      <c r="Y17403" s="27"/>
    </row>
    <row r="17404" spans="2:25" x14ac:dyDescent="0.25">
      <c r="B17404" s="6">
        <f t="shared" si="622"/>
        <v>8.6945000000000002E-5</v>
      </c>
      <c r="C17404" s="5">
        <v>86945</v>
      </c>
      <c r="D17404" s="74">
        <f t="shared" si="621"/>
        <v>5.2921735935660644E-4</v>
      </c>
      <c r="E17404" s="46"/>
      <c r="F17404" s="3"/>
      <c r="G17404" s="3"/>
      <c r="H17404" s="3"/>
      <c r="I17404" s="3"/>
      <c r="Y17404" s="27"/>
    </row>
    <row r="17405" spans="2:25" x14ac:dyDescent="0.25">
      <c r="B17405" s="6">
        <f t="shared" si="622"/>
        <v>8.6949999999999999E-5</v>
      </c>
      <c r="C17405" s="5">
        <v>86950</v>
      </c>
      <c r="D17405" s="74">
        <f t="shared" si="621"/>
        <v>5.2909751085853469E-4</v>
      </c>
      <c r="E17405" s="46"/>
      <c r="F17405" s="3"/>
      <c r="G17405" s="3"/>
      <c r="H17405" s="3"/>
      <c r="I17405" s="3"/>
      <c r="Y17405" s="27"/>
    </row>
    <row r="17406" spans="2:25" x14ac:dyDescent="0.25">
      <c r="B17406" s="6">
        <f t="shared" si="622"/>
        <v>8.695500000000001E-5</v>
      </c>
      <c r="C17406" s="5">
        <v>86955</v>
      </c>
      <c r="D17406" s="74">
        <f t="shared" si="621"/>
        <v>5.2897769628143553E-4</v>
      </c>
      <c r="E17406" s="46"/>
      <c r="F17406" s="3"/>
      <c r="G17406" s="3"/>
      <c r="H17406" s="3"/>
      <c r="I17406" s="3"/>
      <c r="Y17406" s="27"/>
    </row>
    <row r="17407" spans="2:25" x14ac:dyDescent="0.25">
      <c r="B17407" s="6">
        <f t="shared" si="622"/>
        <v>8.6960000000000008E-5</v>
      </c>
      <c r="C17407" s="5">
        <v>86960</v>
      </c>
      <c r="D17407" s="74">
        <f t="shared" si="621"/>
        <v>5.2885791561379147E-4</v>
      </c>
      <c r="E17407" s="46"/>
      <c r="F17407" s="3"/>
      <c r="G17407" s="3"/>
      <c r="H17407" s="3"/>
      <c r="I17407" s="3"/>
      <c r="Y17407" s="27"/>
    </row>
    <row r="17408" spans="2:25" x14ac:dyDescent="0.25">
      <c r="B17408" s="6">
        <f t="shared" si="622"/>
        <v>8.6965000000000005E-5</v>
      </c>
      <c r="C17408" s="5">
        <v>86965</v>
      </c>
      <c r="D17408" s="74">
        <f t="shared" si="621"/>
        <v>5.2873816884408818E-4</v>
      </c>
      <c r="E17408" s="46"/>
      <c r="F17408" s="3"/>
      <c r="G17408" s="3"/>
      <c r="H17408" s="3"/>
      <c r="I17408" s="3"/>
      <c r="Y17408" s="27"/>
    </row>
    <row r="17409" spans="2:25" x14ac:dyDescent="0.25">
      <c r="B17409" s="6">
        <f t="shared" si="622"/>
        <v>8.6970000000000002E-5</v>
      </c>
      <c r="C17409" s="5">
        <v>86970</v>
      </c>
      <c r="D17409" s="74">
        <f t="shared" si="621"/>
        <v>5.2861845596081588E-4</v>
      </c>
      <c r="E17409" s="46"/>
      <c r="F17409" s="3"/>
      <c r="G17409" s="3"/>
      <c r="H17409" s="3"/>
      <c r="I17409" s="3"/>
      <c r="Y17409" s="27"/>
    </row>
    <row r="17410" spans="2:25" x14ac:dyDescent="0.25">
      <c r="B17410" s="6">
        <f t="shared" si="622"/>
        <v>8.6975E-5</v>
      </c>
      <c r="C17410" s="5">
        <v>86975</v>
      </c>
      <c r="D17410" s="74">
        <f t="shared" si="621"/>
        <v>5.2849877695246782E-4</v>
      </c>
      <c r="E17410" s="46"/>
      <c r="F17410" s="3"/>
      <c r="G17410" s="3"/>
      <c r="H17410" s="3"/>
      <c r="I17410" s="3"/>
      <c r="Y17410" s="27"/>
    </row>
    <row r="17411" spans="2:25" x14ac:dyDescent="0.25">
      <c r="B17411" s="6">
        <f t="shared" si="622"/>
        <v>8.6980000000000011E-5</v>
      </c>
      <c r="C17411" s="5">
        <v>86980</v>
      </c>
      <c r="D17411" s="74">
        <f t="shared" si="621"/>
        <v>5.2837913180754485E-4</v>
      </c>
      <c r="E17411" s="46"/>
      <c r="F17411" s="3"/>
      <c r="G17411" s="3"/>
      <c r="H17411" s="3"/>
      <c r="I17411" s="3"/>
      <c r="Y17411" s="27"/>
    </row>
    <row r="17412" spans="2:25" x14ac:dyDescent="0.25">
      <c r="B17412" s="6">
        <f t="shared" si="622"/>
        <v>8.6985000000000008E-5</v>
      </c>
      <c r="C17412" s="5">
        <v>86985</v>
      </c>
      <c r="D17412" s="74">
        <f t="shared" si="621"/>
        <v>5.2825952051455041E-4</v>
      </c>
      <c r="E17412" s="46"/>
      <c r="F17412" s="3"/>
      <c r="G17412" s="3"/>
      <c r="H17412" s="3"/>
      <c r="I17412" s="3"/>
      <c r="Y17412" s="27"/>
    </row>
    <row r="17413" spans="2:25" x14ac:dyDescent="0.25">
      <c r="B17413" s="6">
        <f t="shared" si="622"/>
        <v>8.6990000000000006E-5</v>
      </c>
      <c r="C17413" s="5">
        <v>86990</v>
      </c>
      <c r="D17413" s="74">
        <f t="shared" si="621"/>
        <v>5.2813994306199336E-4</v>
      </c>
      <c r="E17413" s="46"/>
      <c r="F17413" s="3"/>
      <c r="G17413" s="3"/>
      <c r="H17413" s="3"/>
      <c r="I17413" s="3"/>
      <c r="Y17413" s="27"/>
    </row>
    <row r="17414" spans="2:25" x14ac:dyDescent="0.25">
      <c r="B17414" s="6">
        <f t="shared" si="622"/>
        <v>8.6995000000000003E-5</v>
      </c>
      <c r="C17414" s="5">
        <v>86995</v>
      </c>
      <c r="D17414" s="74">
        <f t="shared" si="621"/>
        <v>5.2802039943838561E-4</v>
      </c>
      <c r="E17414" s="46"/>
      <c r="F17414" s="3"/>
      <c r="G17414" s="3"/>
      <c r="H17414" s="3"/>
      <c r="I17414" s="3"/>
      <c r="Y17414" s="27"/>
    </row>
    <row r="17415" spans="2:25" x14ac:dyDescent="0.25">
      <c r="B17415" s="6">
        <f t="shared" si="622"/>
        <v>8.7000000000000001E-5</v>
      </c>
      <c r="C17415" s="5">
        <v>87000</v>
      </c>
      <c r="D17415" s="74">
        <f t="shared" si="621"/>
        <v>5.2790088963224611E-4</v>
      </c>
      <c r="E17415" s="46"/>
      <c r="F17415" s="3"/>
      <c r="G17415" s="3"/>
      <c r="H17415" s="3"/>
      <c r="I17415" s="3"/>
      <c r="Y17415" s="27"/>
    </row>
    <row r="17416" spans="2:25" x14ac:dyDescent="0.25">
      <c r="B17416" s="6">
        <f t="shared" si="622"/>
        <v>8.7005000000000011E-5</v>
      </c>
      <c r="C17416" s="5">
        <v>87005</v>
      </c>
      <c r="D17416" s="74">
        <f t="shared" si="621"/>
        <v>5.27781413632095E-4</v>
      </c>
      <c r="E17416" s="46"/>
      <c r="F17416" s="3"/>
      <c r="G17416" s="3"/>
      <c r="H17416" s="3"/>
      <c r="I17416" s="3"/>
      <c r="Y17416" s="27"/>
    </row>
    <row r="17417" spans="2:25" x14ac:dyDescent="0.25">
      <c r="B17417" s="6">
        <f t="shared" si="622"/>
        <v>8.7010000000000009E-5</v>
      </c>
      <c r="C17417" s="5">
        <v>87010</v>
      </c>
      <c r="D17417" s="74">
        <f t="shared" si="621"/>
        <v>5.2766197142646099E-4</v>
      </c>
      <c r="E17417" s="46"/>
      <c r="F17417" s="3"/>
      <c r="G17417" s="3"/>
      <c r="H17417" s="3"/>
      <c r="I17417" s="3"/>
      <c r="Y17417" s="27"/>
    </row>
    <row r="17418" spans="2:25" x14ac:dyDescent="0.25">
      <c r="B17418" s="6">
        <f t="shared" si="622"/>
        <v>8.7015000000000006E-5</v>
      </c>
      <c r="C17418" s="5">
        <v>87015</v>
      </c>
      <c r="D17418" s="74">
        <f t="shared" si="621"/>
        <v>5.2754256300387322E-4</v>
      </c>
      <c r="E17418" s="46"/>
      <c r="F17418" s="3"/>
      <c r="G17418" s="3"/>
      <c r="H17418" s="3"/>
      <c r="I17418" s="3"/>
      <c r="Y17418" s="27"/>
    </row>
    <row r="17419" spans="2:25" x14ac:dyDescent="0.25">
      <c r="B17419" s="6">
        <f t="shared" si="622"/>
        <v>8.7020000000000004E-5</v>
      </c>
      <c r="C17419" s="5">
        <v>87020</v>
      </c>
      <c r="D17419" s="74">
        <f t="shared" si="621"/>
        <v>5.2742318835286928E-4</v>
      </c>
      <c r="E17419" s="46"/>
      <c r="F17419" s="3"/>
      <c r="G17419" s="3"/>
      <c r="H17419" s="3"/>
      <c r="I17419" s="3"/>
      <c r="Y17419" s="27"/>
    </row>
    <row r="17420" spans="2:25" x14ac:dyDescent="0.25">
      <c r="B17420" s="6">
        <f t="shared" si="622"/>
        <v>8.7025000000000001E-5</v>
      </c>
      <c r="C17420" s="5">
        <v>87025</v>
      </c>
      <c r="D17420" s="74">
        <f t="shared" si="621"/>
        <v>5.2730384746198851E-4</v>
      </c>
      <c r="E17420" s="46"/>
      <c r="F17420" s="3"/>
      <c r="G17420" s="3"/>
      <c r="H17420" s="3"/>
      <c r="I17420" s="3"/>
      <c r="Y17420" s="27"/>
    </row>
    <row r="17421" spans="2:25" x14ac:dyDescent="0.25">
      <c r="B17421" s="6">
        <f t="shared" si="622"/>
        <v>8.7030000000000012E-5</v>
      </c>
      <c r="C17421" s="5">
        <v>87030</v>
      </c>
      <c r="D17421" s="74">
        <f t="shared" si="621"/>
        <v>5.2718454031977589E-4</v>
      </c>
      <c r="E17421" s="46"/>
      <c r="F17421" s="3"/>
      <c r="G17421" s="3"/>
      <c r="H17421" s="3"/>
      <c r="I17421" s="3"/>
      <c r="Y17421" s="27"/>
    </row>
    <row r="17422" spans="2:25" x14ac:dyDescent="0.25">
      <c r="B17422" s="6">
        <f t="shared" si="622"/>
        <v>8.7035000000000009E-5</v>
      </c>
      <c r="C17422" s="5">
        <v>87035</v>
      </c>
      <c r="D17422" s="74">
        <f t="shared" si="621"/>
        <v>5.2706526691477995E-4</v>
      </c>
      <c r="E17422" s="46"/>
      <c r="F17422" s="3"/>
      <c r="G17422" s="3"/>
      <c r="H17422" s="3"/>
      <c r="I17422" s="3"/>
      <c r="Y17422" s="27"/>
    </row>
    <row r="17423" spans="2:25" x14ac:dyDescent="0.25">
      <c r="B17423" s="6">
        <f t="shared" si="622"/>
        <v>8.7040000000000007E-5</v>
      </c>
      <c r="C17423" s="5">
        <v>87040</v>
      </c>
      <c r="D17423" s="74">
        <f t="shared" si="621"/>
        <v>5.2694602723555597E-4</v>
      </c>
      <c r="E17423" s="46"/>
      <c r="F17423" s="3"/>
      <c r="G17423" s="3"/>
      <c r="H17423" s="3"/>
      <c r="I17423" s="3"/>
      <c r="Y17423" s="27"/>
    </row>
    <row r="17424" spans="2:25" x14ac:dyDescent="0.25">
      <c r="B17424" s="6">
        <f t="shared" si="622"/>
        <v>8.7045000000000004E-5</v>
      </c>
      <c r="C17424" s="5">
        <v>87045</v>
      </c>
      <c r="D17424" s="74">
        <f t="shared" si="621"/>
        <v>5.2682682127066127E-4</v>
      </c>
      <c r="E17424" s="46"/>
      <c r="F17424" s="3"/>
      <c r="G17424" s="3"/>
      <c r="H17424" s="3"/>
      <c r="I17424" s="3"/>
      <c r="Y17424" s="27"/>
    </row>
    <row r="17425" spans="2:25" x14ac:dyDescent="0.25">
      <c r="B17425" s="6">
        <f t="shared" si="622"/>
        <v>8.7050000000000002E-5</v>
      </c>
      <c r="C17425" s="5">
        <v>87050</v>
      </c>
      <c r="D17425" s="74">
        <f t="shared" si="621"/>
        <v>5.2670764900865797E-4</v>
      </c>
      <c r="E17425" s="46"/>
      <c r="F17425" s="3"/>
      <c r="G17425" s="3"/>
      <c r="H17425" s="3"/>
      <c r="I17425" s="3"/>
      <c r="Y17425" s="27"/>
    </row>
    <row r="17426" spans="2:25" x14ac:dyDescent="0.25">
      <c r="B17426" s="6">
        <f t="shared" si="622"/>
        <v>8.7054999999999999E-5</v>
      </c>
      <c r="C17426" s="5">
        <v>87055</v>
      </c>
      <c r="D17426" s="74">
        <f t="shared" si="621"/>
        <v>5.2658851043811499E-4</v>
      </c>
      <c r="E17426" s="46"/>
      <c r="F17426" s="3"/>
      <c r="G17426" s="3"/>
      <c r="H17426" s="3"/>
      <c r="I17426" s="3"/>
      <c r="Y17426" s="27"/>
    </row>
    <row r="17427" spans="2:25" x14ac:dyDescent="0.25">
      <c r="B17427" s="6">
        <f t="shared" si="622"/>
        <v>8.706000000000001E-5</v>
      </c>
      <c r="C17427" s="5">
        <v>87060</v>
      </c>
      <c r="D17427" s="74">
        <f t="shared" ref="D17427:D17490" si="623">IF(ISERROR($D$12*2*PI()*$D$4*$D$5^2/B17427^5*10^-9*(1/(EXP(($D$4*$D$5)/(B17427*$D$6*($D$9)))-1))),0,$D$12*2*PI()*$D$4*$D$5^2/B17427^5*10^-9*(1/(EXP(($D$4*$D$5)/(B17427*$D$6*($D$9)))-1)))</f>
        <v>5.2646940554760407E-4</v>
      </c>
      <c r="E17427" s="46"/>
      <c r="F17427" s="3"/>
      <c r="G17427" s="3"/>
      <c r="H17427" s="3"/>
      <c r="I17427" s="3"/>
      <c r="Y17427" s="27"/>
    </row>
    <row r="17428" spans="2:25" x14ac:dyDescent="0.25">
      <c r="B17428" s="6">
        <f t="shared" ref="B17428:B17491" si="624">C17428*10^-9</f>
        <v>8.7065000000000008E-5</v>
      </c>
      <c r="C17428" s="5">
        <v>87065</v>
      </c>
      <c r="D17428" s="74">
        <f t="shared" si="623"/>
        <v>5.2635033432570056E-4</v>
      </c>
      <c r="E17428" s="46"/>
      <c r="F17428" s="3"/>
      <c r="G17428" s="3"/>
      <c r="H17428" s="3"/>
      <c r="I17428" s="3"/>
      <c r="Y17428" s="27"/>
    </row>
    <row r="17429" spans="2:25" x14ac:dyDescent="0.25">
      <c r="B17429" s="6">
        <f t="shared" si="624"/>
        <v>8.7070000000000005E-5</v>
      </c>
      <c r="C17429" s="5">
        <v>87070</v>
      </c>
      <c r="D17429" s="74">
        <f t="shared" si="623"/>
        <v>5.2623129676098715E-4</v>
      </c>
      <c r="E17429" s="46"/>
      <c r="F17429" s="3"/>
      <c r="G17429" s="3"/>
      <c r="H17429" s="3"/>
      <c r="I17429" s="3"/>
      <c r="Y17429" s="27"/>
    </row>
    <row r="17430" spans="2:25" x14ac:dyDescent="0.25">
      <c r="B17430" s="6">
        <f t="shared" si="624"/>
        <v>8.7075000000000002E-5</v>
      </c>
      <c r="C17430" s="5">
        <v>87075</v>
      </c>
      <c r="D17430" s="74">
        <f t="shared" si="623"/>
        <v>5.2611229284204913E-4</v>
      </c>
      <c r="E17430" s="46"/>
      <c r="F17430" s="3"/>
      <c r="G17430" s="3"/>
      <c r="H17430" s="3"/>
      <c r="I17430" s="3"/>
      <c r="Y17430" s="27"/>
    </row>
    <row r="17431" spans="2:25" x14ac:dyDescent="0.25">
      <c r="B17431" s="6">
        <f t="shared" si="624"/>
        <v>8.708E-5</v>
      </c>
      <c r="C17431" s="5">
        <v>87080</v>
      </c>
      <c r="D17431" s="74">
        <f t="shared" si="623"/>
        <v>5.2599332255747475E-4</v>
      </c>
      <c r="E17431" s="46"/>
      <c r="F17431" s="3"/>
      <c r="G17431" s="3"/>
      <c r="H17431" s="3"/>
      <c r="I17431" s="3"/>
      <c r="Y17431" s="27"/>
    </row>
    <row r="17432" spans="2:25" x14ac:dyDescent="0.25">
      <c r="B17432" s="6">
        <f t="shared" si="624"/>
        <v>8.7085000000000011E-5</v>
      </c>
      <c r="C17432" s="5">
        <v>87085</v>
      </c>
      <c r="D17432" s="74">
        <f t="shared" si="623"/>
        <v>5.2587438589585885E-4</v>
      </c>
      <c r="E17432" s="46"/>
      <c r="F17432" s="3"/>
      <c r="G17432" s="3"/>
      <c r="H17432" s="3"/>
      <c r="I17432" s="3"/>
      <c r="Y17432" s="27"/>
    </row>
    <row r="17433" spans="2:25" x14ac:dyDescent="0.25">
      <c r="B17433" s="6">
        <f t="shared" si="624"/>
        <v>8.7090000000000008E-5</v>
      </c>
      <c r="C17433" s="5">
        <v>87090</v>
      </c>
      <c r="D17433" s="74">
        <f t="shared" si="623"/>
        <v>5.2575548284580222E-4</v>
      </c>
      <c r="E17433" s="46"/>
      <c r="F17433" s="3"/>
      <c r="G17433" s="3"/>
      <c r="H17433" s="3"/>
      <c r="I17433" s="3"/>
      <c r="Y17433" s="27"/>
    </row>
    <row r="17434" spans="2:25" x14ac:dyDescent="0.25">
      <c r="B17434" s="6">
        <f t="shared" si="624"/>
        <v>8.7095000000000006E-5</v>
      </c>
      <c r="C17434" s="5">
        <v>87095</v>
      </c>
      <c r="D17434" s="74">
        <f t="shared" si="623"/>
        <v>5.2563661339590721E-4</v>
      </c>
      <c r="E17434" s="46"/>
      <c r="F17434" s="3"/>
      <c r="G17434" s="3"/>
      <c r="H17434" s="3"/>
      <c r="I17434" s="3"/>
      <c r="Y17434" s="27"/>
    </row>
    <row r="17435" spans="2:25" x14ac:dyDescent="0.25">
      <c r="B17435" s="6">
        <f t="shared" si="624"/>
        <v>8.7100000000000003E-5</v>
      </c>
      <c r="C17435" s="5">
        <v>87100</v>
      </c>
      <c r="D17435" s="74">
        <f t="shared" si="623"/>
        <v>5.2551777753478252E-4</v>
      </c>
      <c r="E17435" s="46"/>
      <c r="F17435" s="3"/>
      <c r="G17435" s="3"/>
      <c r="H17435" s="3"/>
      <c r="I17435" s="3"/>
      <c r="Y17435" s="27"/>
    </row>
    <row r="17436" spans="2:25" x14ac:dyDescent="0.25">
      <c r="B17436" s="6">
        <f t="shared" si="624"/>
        <v>8.7105E-5</v>
      </c>
      <c r="C17436" s="5">
        <v>87105</v>
      </c>
      <c r="D17436" s="74">
        <f t="shared" si="623"/>
        <v>5.2539897525104014E-4</v>
      </c>
      <c r="E17436" s="46"/>
      <c r="F17436" s="3"/>
      <c r="G17436" s="3"/>
      <c r="H17436" s="3"/>
      <c r="I17436" s="3"/>
      <c r="Y17436" s="27"/>
    </row>
    <row r="17437" spans="2:25" x14ac:dyDescent="0.25">
      <c r="B17437" s="6">
        <f t="shared" si="624"/>
        <v>8.7110000000000011E-5</v>
      </c>
      <c r="C17437" s="5">
        <v>87110</v>
      </c>
      <c r="D17437" s="74">
        <f t="shared" si="623"/>
        <v>5.2528020653329658E-4</v>
      </c>
      <c r="E17437" s="46"/>
      <c r="F17437" s="3"/>
      <c r="G17437" s="3"/>
      <c r="H17437" s="3"/>
      <c r="I17437" s="3"/>
      <c r="Y17437" s="27"/>
    </row>
    <row r="17438" spans="2:25" x14ac:dyDescent="0.25">
      <c r="B17438" s="6">
        <f t="shared" si="624"/>
        <v>8.7115000000000009E-5</v>
      </c>
      <c r="C17438" s="5">
        <v>87115</v>
      </c>
      <c r="D17438" s="74">
        <f t="shared" si="623"/>
        <v>5.25161471370175E-4</v>
      </c>
      <c r="E17438" s="46"/>
      <c r="F17438" s="3"/>
      <c r="G17438" s="3"/>
      <c r="H17438" s="3"/>
      <c r="I17438" s="3"/>
      <c r="Y17438" s="27"/>
    </row>
    <row r="17439" spans="2:25" x14ac:dyDescent="0.25">
      <c r="B17439" s="6">
        <f t="shared" si="624"/>
        <v>8.7120000000000006E-5</v>
      </c>
      <c r="C17439" s="5">
        <v>87120</v>
      </c>
      <c r="D17439" s="74">
        <f t="shared" si="623"/>
        <v>5.2504276975030037E-4</v>
      </c>
      <c r="E17439" s="46"/>
      <c r="F17439" s="3"/>
      <c r="G17439" s="3"/>
      <c r="H17439" s="3"/>
      <c r="I17439" s="3"/>
      <c r="Y17439" s="27"/>
    </row>
    <row r="17440" spans="2:25" x14ac:dyDescent="0.25">
      <c r="B17440" s="6">
        <f t="shared" si="624"/>
        <v>8.7125000000000004E-5</v>
      </c>
      <c r="C17440" s="5">
        <v>87125</v>
      </c>
      <c r="D17440" s="74">
        <f t="shared" si="623"/>
        <v>5.2492410166230311E-4</v>
      </c>
      <c r="E17440" s="46"/>
      <c r="F17440" s="3"/>
      <c r="G17440" s="3"/>
      <c r="H17440" s="3"/>
      <c r="I17440" s="3"/>
      <c r="Y17440" s="27"/>
    </row>
    <row r="17441" spans="2:25" x14ac:dyDescent="0.25">
      <c r="B17441" s="6">
        <f t="shared" si="624"/>
        <v>8.7130000000000001E-5</v>
      </c>
      <c r="C17441" s="5">
        <v>87130</v>
      </c>
      <c r="D17441" s="74">
        <f t="shared" si="623"/>
        <v>5.2480546709481924E-4</v>
      </c>
      <c r="E17441" s="46"/>
      <c r="F17441" s="3"/>
      <c r="G17441" s="3"/>
      <c r="H17441" s="3"/>
      <c r="I17441" s="3"/>
      <c r="Y17441" s="27"/>
    </row>
    <row r="17442" spans="2:25" x14ac:dyDescent="0.25">
      <c r="B17442" s="6">
        <f t="shared" si="624"/>
        <v>8.7135000000000012E-5</v>
      </c>
      <c r="C17442" s="5">
        <v>87135</v>
      </c>
      <c r="D17442" s="74">
        <f t="shared" si="623"/>
        <v>5.2468686603648722E-4</v>
      </c>
      <c r="E17442" s="46"/>
      <c r="F17442" s="3"/>
      <c r="G17442" s="3"/>
      <c r="H17442" s="3"/>
      <c r="I17442" s="3"/>
      <c r="Y17442" s="27"/>
    </row>
    <row r="17443" spans="2:25" x14ac:dyDescent="0.25">
      <c r="B17443" s="6">
        <f t="shared" si="624"/>
        <v>8.7140000000000009E-5</v>
      </c>
      <c r="C17443" s="5">
        <v>87140</v>
      </c>
      <c r="D17443" s="74">
        <f t="shared" si="623"/>
        <v>5.2456829847595163E-4</v>
      </c>
      <c r="E17443" s="46"/>
      <c r="F17443" s="3"/>
      <c r="G17443" s="3"/>
      <c r="H17443" s="3"/>
      <c r="I17443" s="3"/>
      <c r="Y17443" s="27"/>
    </row>
    <row r="17444" spans="2:25" x14ac:dyDescent="0.25">
      <c r="B17444" s="6">
        <f t="shared" si="624"/>
        <v>8.7145000000000007E-5</v>
      </c>
      <c r="C17444" s="5">
        <v>87145</v>
      </c>
      <c r="D17444" s="74">
        <f t="shared" si="623"/>
        <v>5.2444976440186068E-4</v>
      </c>
      <c r="E17444" s="46"/>
      <c r="F17444" s="3"/>
      <c r="G17444" s="3"/>
      <c r="H17444" s="3"/>
      <c r="I17444" s="3"/>
      <c r="Y17444" s="27"/>
    </row>
    <row r="17445" spans="2:25" x14ac:dyDescent="0.25">
      <c r="B17445" s="6">
        <f t="shared" si="624"/>
        <v>8.7150000000000004E-5</v>
      </c>
      <c r="C17445" s="5">
        <v>87150</v>
      </c>
      <c r="D17445" s="74">
        <f t="shared" si="623"/>
        <v>5.2433126380286806E-4</v>
      </c>
      <c r="E17445" s="46"/>
      <c r="F17445" s="3"/>
      <c r="G17445" s="3"/>
      <c r="H17445" s="3"/>
      <c r="I17445" s="3"/>
      <c r="Y17445" s="27"/>
    </row>
    <row r="17446" spans="2:25" x14ac:dyDescent="0.25">
      <c r="B17446" s="6">
        <f t="shared" si="624"/>
        <v>8.7155000000000002E-5</v>
      </c>
      <c r="C17446" s="5">
        <v>87155</v>
      </c>
      <c r="D17446" s="74">
        <f t="shared" si="623"/>
        <v>5.242127966676312E-4</v>
      </c>
      <c r="E17446" s="46"/>
      <c r="F17446" s="3"/>
      <c r="G17446" s="3"/>
      <c r="H17446" s="3"/>
      <c r="I17446" s="3"/>
      <c r="Y17446" s="27"/>
    </row>
    <row r="17447" spans="2:25" x14ac:dyDescent="0.25">
      <c r="B17447" s="6">
        <f t="shared" si="624"/>
        <v>8.7159999999999999E-5</v>
      </c>
      <c r="C17447" s="5">
        <v>87160</v>
      </c>
      <c r="D17447" s="74">
        <f t="shared" si="623"/>
        <v>5.2409436298481095E-4</v>
      </c>
      <c r="E17447" s="46"/>
      <c r="F17447" s="3"/>
      <c r="G17447" s="3"/>
      <c r="H17447" s="3"/>
      <c r="I17447" s="3"/>
      <c r="Y17447" s="27"/>
    </row>
    <row r="17448" spans="2:25" x14ac:dyDescent="0.25">
      <c r="B17448" s="6">
        <f t="shared" si="624"/>
        <v>8.716500000000001E-5</v>
      </c>
      <c r="C17448" s="5">
        <v>87165</v>
      </c>
      <c r="D17448" s="74">
        <f t="shared" si="623"/>
        <v>5.2397596274307557E-4</v>
      </c>
      <c r="E17448" s="46"/>
      <c r="F17448" s="3"/>
      <c r="G17448" s="3"/>
      <c r="H17448" s="3"/>
      <c r="I17448" s="3"/>
      <c r="Y17448" s="27"/>
    </row>
    <row r="17449" spans="2:25" x14ac:dyDescent="0.25">
      <c r="B17449" s="6">
        <f t="shared" si="624"/>
        <v>8.7170000000000007E-5</v>
      </c>
      <c r="C17449" s="5">
        <v>87170</v>
      </c>
      <c r="D17449" s="74">
        <f t="shared" si="623"/>
        <v>5.2385759593109491E-4</v>
      </c>
      <c r="E17449" s="46"/>
      <c r="F17449" s="3"/>
      <c r="G17449" s="3"/>
      <c r="H17449" s="3"/>
      <c r="I17449" s="3"/>
      <c r="Y17449" s="27"/>
    </row>
    <row r="17450" spans="2:25" x14ac:dyDescent="0.25">
      <c r="B17450" s="6">
        <f t="shared" si="624"/>
        <v>8.7175000000000005E-5</v>
      </c>
      <c r="C17450" s="5">
        <v>87175</v>
      </c>
      <c r="D17450" s="74">
        <f t="shared" si="623"/>
        <v>5.2373926253754374E-4</v>
      </c>
      <c r="E17450" s="46"/>
      <c r="F17450" s="3"/>
      <c r="G17450" s="3"/>
      <c r="H17450" s="3"/>
      <c r="I17450" s="3"/>
      <c r="Y17450" s="27"/>
    </row>
    <row r="17451" spans="2:25" x14ac:dyDescent="0.25">
      <c r="B17451" s="6">
        <f t="shared" si="624"/>
        <v>8.7180000000000002E-5</v>
      </c>
      <c r="C17451" s="5">
        <v>87180</v>
      </c>
      <c r="D17451" s="74">
        <f t="shared" si="623"/>
        <v>5.2362096255110363E-4</v>
      </c>
      <c r="E17451" s="46"/>
      <c r="F17451" s="3"/>
      <c r="G17451" s="3"/>
      <c r="H17451" s="3"/>
      <c r="I17451" s="3"/>
      <c r="Y17451" s="27"/>
    </row>
    <row r="17452" spans="2:25" x14ac:dyDescent="0.25">
      <c r="B17452" s="6">
        <f t="shared" si="624"/>
        <v>8.7185E-5</v>
      </c>
      <c r="C17452" s="5">
        <v>87185</v>
      </c>
      <c r="D17452" s="74">
        <f t="shared" si="623"/>
        <v>5.2350269596045758E-4</v>
      </c>
      <c r="E17452" s="46"/>
      <c r="F17452" s="3"/>
      <c r="G17452" s="3"/>
      <c r="H17452" s="3"/>
      <c r="I17452" s="3"/>
      <c r="Y17452" s="27"/>
    </row>
    <row r="17453" spans="2:25" x14ac:dyDescent="0.25">
      <c r="B17453" s="6">
        <f t="shared" si="624"/>
        <v>8.7190000000000011E-5</v>
      </c>
      <c r="C17453" s="5">
        <v>87190</v>
      </c>
      <c r="D17453" s="74">
        <f t="shared" si="623"/>
        <v>5.2338446275429463E-4</v>
      </c>
      <c r="E17453" s="46"/>
      <c r="F17453" s="3"/>
      <c r="G17453" s="3"/>
      <c r="H17453" s="3"/>
      <c r="I17453" s="3"/>
      <c r="Y17453" s="27"/>
    </row>
    <row r="17454" spans="2:25" x14ac:dyDescent="0.25">
      <c r="B17454" s="6">
        <f t="shared" si="624"/>
        <v>8.7195000000000008E-5</v>
      </c>
      <c r="C17454" s="5">
        <v>87195</v>
      </c>
      <c r="D17454" s="74">
        <f t="shared" si="623"/>
        <v>5.2326626292130841E-4</v>
      </c>
      <c r="E17454" s="46"/>
      <c r="F17454" s="3"/>
      <c r="G17454" s="3"/>
      <c r="H17454" s="3"/>
      <c r="I17454" s="3"/>
      <c r="Y17454" s="27"/>
    </row>
    <row r="17455" spans="2:25" x14ac:dyDescent="0.25">
      <c r="B17455" s="6">
        <f t="shared" si="624"/>
        <v>8.7200000000000005E-5</v>
      </c>
      <c r="C17455" s="5">
        <v>87200</v>
      </c>
      <c r="D17455" s="74">
        <f t="shared" si="623"/>
        <v>5.2314809645019698E-4</v>
      </c>
      <c r="E17455" s="46"/>
      <c r="F17455" s="3"/>
      <c r="G17455" s="3"/>
      <c r="H17455" s="3"/>
      <c r="I17455" s="3"/>
      <c r="Y17455" s="27"/>
    </row>
    <row r="17456" spans="2:25" x14ac:dyDescent="0.25">
      <c r="B17456" s="6">
        <f t="shared" si="624"/>
        <v>8.7205000000000003E-5</v>
      </c>
      <c r="C17456" s="5">
        <v>87205</v>
      </c>
      <c r="D17456" s="74">
        <f t="shared" si="623"/>
        <v>5.2302996332966305E-4</v>
      </c>
      <c r="E17456" s="46"/>
      <c r="F17456" s="3"/>
      <c r="G17456" s="3"/>
      <c r="H17456" s="3"/>
      <c r="I17456" s="3"/>
      <c r="Y17456" s="27"/>
    </row>
    <row r="17457" spans="2:25" x14ac:dyDescent="0.25">
      <c r="B17457" s="6">
        <f t="shared" si="624"/>
        <v>8.721E-5</v>
      </c>
      <c r="C17457" s="5">
        <v>87210</v>
      </c>
      <c r="D17457" s="74">
        <f t="shared" si="623"/>
        <v>5.2291186354841196E-4</v>
      </c>
      <c r="E17457" s="46"/>
      <c r="F17457" s="3"/>
      <c r="G17457" s="3"/>
      <c r="H17457" s="3"/>
      <c r="I17457" s="3"/>
      <c r="Y17457" s="27"/>
    </row>
    <row r="17458" spans="2:25" x14ac:dyDescent="0.25">
      <c r="B17458" s="6">
        <f t="shared" si="624"/>
        <v>8.7215000000000011E-5</v>
      </c>
      <c r="C17458" s="5">
        <v>87215</v>
      </c>
      <c r="D17458" s="74">
        <f t="shared" si="623"/>
        <v>5.2279379709515455E-4</v>
      </c>
      <c r="E17458" s="46"/>
      <c r="F17458" s="3"/>
      <c r="G17458" s="3"/>
      <c r="H17458" s="3"/>
      <c r="I17458" s="3"/>
      <c r="Y17458" s="27"/>
    </row>
    <row r="17459" spans="2:25" x14ac:dyDescent="0.25">
      <c r="B17459" s="6">
        <f t="shared" si="624"/>
        <v>8.7220000000000009E-5</v>
      </c>
      <c r="C17459" s="5">
        <v>87220</v>
      </c>
      <c r="D17459" s="74">
        <f t="shared" si="623"/>
        <v>5.2267576395860851E-4</v>
      </c>
      <c r="E17459" s="46"/>
      <c r="F17459" s="3"/>
      <c r="G17459" s="3"/>
      <c r="H17459" s="3"/>
      <c r="I17459" s="3"/>
      <c r="Y17459" s="27"/>
    </row>
    <row r="17460" spans="2:25" x14ac:dyDescent="0.25">
      <c r="B17460" s="6">
        <f t="shared" si="624"/>
        <v>8.7225000000000006E-5</v>
      </c>
      <c r="C17460" s="5">
        <v>87225</v>
      </c>
      <c r="D17460" s="74">
        <f t="shared" si="623"/>
        <v>5.2255776412749239E-4</v>
      </c>
      <c r="E17460" s="46"/>
      <c r="F17460" s="3"/>
      <c r="G17460" s="3"/>
      <c r="H17460" s="3"/>
      <c r="I17460" s="3"/>
      <c r="Y17460" s="27"/>
    </row>
    <row r="17461" spans="2:25" x14ac:dyDescent="0.25">
      <c r="B17461" s="6">
        <f t="shared" si="624"/>
        <v>8.7230000000000003E-5</v>
      </c>
      <c r="C17461" s="5">
        <v>87230</v>
      </c>
      <c r="D17461" s="74">
        <f t="shared" si="623"/>
        <v>5.2243979759053136E-4</v>
      </c>
      <c r="E17461" s="46"/>
      <c r="F17461" s="3"/>
      <c r="G17461" s="3"/>
      <c r="H17461" s="3"/>
      <c r="I17461" s="3"/>
      <c r="Y17461" s="27"/>
    </row>
    <row r="17462" spans="2:25" x14ac:dyDescent="0.25">
      <c r="B17462" s="6">
        <f t="shared" si="624"/>
        <v>8.7235000000000001E-5</v>
      </c>
      <c r="C17462" s="5">
        <v>87235</v>
      </c>
      <c r="D17462" s="74">
        <f t="shared" si="623"/>
        <v>5.2232186433645426E-4</v>
      </c>
      <c r="E17462" s="46"/>
      <c r="F17462" s="3"/>
      <c r="G17462" s="3"/>
      <c r="H17462" s="3"/>
      <c r="I17462" s="3"/>
      <c r="Y17462" s="27"/>
    </row>
    <row r="17463" spans="2:25" x14ac:dyDescent="0.25">
      <c r="B17463" s="6">
        <f t="shared" si="624"/>
        <v>8.7240000000000012E-5</v>
      </c>
      <c r="C17463" s="5">
        <v>87240</v>
      </c>
      <c r="D17463" s="74">
        <f t="shared" si="623"/>
        <v>5.2220396435399363E-4</v>
      </c>
      <c r="E17463" s="46"/>
      <c r="F17463" s="3"/>
      <c r="G17463" s="3"/>
      <c r="H17463" s="3"/>
      <c r="I17463" s="3"/>
      <c r="Y17463" s="27"/>
    </row>
    <row r="17464" spans="2:25" x14ac:dyDescent="0.25">
      <c r="B17464" s="6">
        <f t="shared" si="624"/>
        <v>8.7245000000000009E-5</v>
      </c>
      <c r="C17464" s="5">
        <v>87245</v>
      </c>
      <c r="D17464" s="74">
        <f t="shared" si="623"/>
        <v>5.2208609763188874E-4</v>
      </c>
      <c r="E17464" s="46"/>
      <c r="F17464" s="3"/>
      <c r="G17464" s="3"/>
      <c r="H17464" s="3"/>
      <c r="I17464" s="3"/>
      <c r="Y17464" s="27"/>
    </row>
    <row r="17465" spans="2:25" x14ac:dyDescent="0.25">
      <c r="B17465" s="6">
        <f t="shared" si="624"/>
        <v>8.7250000000000007E-5</v>
      </c>
      <c r="C17465" s="5">
        <v>87250</v>
      </c>
      <c r="D17465" s="74">
        <f t="shared" si="623"/>
        <v>5.2196826415888123E-4</v>
      </c>
      <c r="E17465" s="46"/>
      <c r="F17465" s="3"/>
      <c r="G17465" s="3"/>
      <c r="H17465" s="3"/>
      <c r="I17465" s="3"/>
      <c r="Y17465" s="27"/>
    </row>
    <row r="17466" spans="2:25" x14ac:dyDescent="0.25">
      <c r="B17466" s="6">
        <f t="shared" si="624"/>
        <v>8.7255000000000004E-5</v>
      </c>
      <c r="C17466" s="5">
        <v>87255</v>
      </c>
      <c r="D17466" s="74">
        <f t="shared" si="623"/>
        <v>5.2185046392371859E-4</v>
      </c>
      <c r="E17466" s="46"/>
      <c r="F17466" s="3"/>
      <c r="G17466" s="3"/>
      <c r="H17466" s="3"/>
      <c r="I17466" s="3"/>
      <c r="Y17466" s="27"/>
    </row>
    <row r="17467" spans="2:25" x14ac:dyDescent="0.25">
      <c r="B17467" s="6">
        <f t="shared" si="624"/>
        <v>8.7260000000000001E-5</v>
      </c>
      <c r="C17467" s="5">
        <v>87260</v>
      </c>
      <c r="D17467" s="74">
        <f t="shared" si="623"/>
        <v>5.2173269691515158E-4</v>
      </c>
      <c r="E17467" s="46"/>
      <c r="F17467" s="3"/>
      <c r="G17467" s="3"/>
      <c r="H17467" s="3"/>
      <c r="I17467" s="3"/>
      <c r="Y17467" s="27"/>
    </row>
    <row r="17468" spans="2:25" x14ac:dyDescent="0.25">
      <c r="B17468" s="6">
        <f t="shared" si="624"/>
        <v>8.7264999999999999E-5</v>
      </c>
      <c r="C17468" s="5">
        <v>87265</v>
      </c>
      <c r="D17468" s="74">
        <f t="shared" si="623"/>
        <v>5.2161496312193572E-4</v>
      </c>
      <c r="E17468" s="46"/>
      <c r="F17468" s="3"/>
      <c r="G17468" s="3"/>
      <c r="H17468" s="3"/>
      <c r="I17468" s="3"/>
      <c r="Y17468" s="27"/>
    </row>
    <row r="17469" spans="2:25" x14ac:dyDescent="0.25">
      <c r="B17469" s="6">
        <f t="shared" si="624"/>
        <v>8.727000000000001E-5</v>
      </c>
      <c r="C17469" s="5">
        <v>87270</v>
      </c>
      <c r="D17469" s="74">
        <f t="shared" si="623"/>
        <v>5.2149726253282946E-4</v>
      </c>
      <c r="E17469" s="46"/>
      <c r="F17469" s="3"/>
      <c r="G17469" s="3"/>
      <c r="H17469" s="3"/>
      <c r="I17469" s="3"/>
      <c r="Y17469" s="27"/>
    </row>
    <row r="17470" spans="2:25" x14ac:dyDescent="0.25">
      <c r="B17470" s="6">
        <f t="shared" si="624"/>
        <v>8.7275000000000007E-5</v>
      </c>
      <c r="C17470" s="5">
        <v>87275</v>
      </c>
      <c r="D17470" s="74">
        <f t="shared" si="623"/>
        <v>5.2137959513660112E-4</v>
      </c>
      <c r="E17470" s="46"/>
      <c r="F17470" s="3"/>
      <c r="G17470" s="3"/>
      <c r="H17470" s="3"/>
      <c r="I17470" s="3"/>
      <c r="Y17470" s="27"/>
    </row>
    <row r="17471" spans="2:25" x14ac:dyDescent="0.25">
      <c r="B17471" s="6">
        <f t="shared" si="624"/>
        <v>8.7280000000000005E-5</v>
      </c>
      <c r="C17471" s="5">
        <v>87280</v>
      </c>
      <c r="D17471" s="74">
        <f t="shared" si="623"/>
        <v>5.2126196092201662E-4</v>
      </c>
      <c r="E17471" s="46"/>
      <c r="F17471" s="3"/>
      <c r="G17471" s="3"/>
      <c r="H17471" s="3"/>
      <c r="I17471" s="3"/>
      <c r="Y17471" s="27"/>
    </row>
    <row r="17472" spans="2:25" x14ac:dyDescent="0.25">
      <c r="B17472" s="6">
        <f t="shared" si="624"/>
        <v>8.7285000000000002E-5</v>
      </c>
      <c r="C17472" s="5">
        <v>87285</v>
      </c>
      <c r="D17472" s="74">
        <f t="shared" si="623"/>
        <v>5.2114435987784982E-4</v>
      </c>
      <c r="E17472" s="46"/>
      <c r="F17472" s="3"/>
      <c r="G17472" s="3"/>
      <c r="H17472" s="3"/>
      <c r="I17472" s="3"/>
      <c r="Y17472" s="27"/>
    </row>
    <row r="17473" spans="2:25" x14ac:dyDescent="0.25">
      <c r="B17473" s="6">
        <f t="shared" si="624"/>
        <v>8.7289999999999999E-5</v>
      </c>
      <c r="C17473" s="5">
        <v>87290</v>
      </c>
      <c r="D17473" s="74">
        <f t="shared" si="623"/>
        <v>5.2102679199288009E-4</v>
      </c>
      <c r="E17473" s="46"/>
      <c r="F17473" s="3"/>
      <c r="G17473" s="3"/>
      <c r="H17473" s="3"/>
      <c r="I17473" s="3"/>
      <c r="Y17473" s="27"/>
    </row>
    <row r="17474" spans="2:25" x14ac:dyDescent="0.25">
      <c r="B17474" s="6">
        <f t="shared" si="624"/>
        <v>8.729500000000001E-5</v>
      </c>
      <c r="C17474" s="5">
        <v>87295</v>
      </c>
      <c r="D17474" s="74">
        <f t="shared" si="623"/>
        <v>5.2090925725588821E-4</v>
      </c>
      <c r="E17474" s="46"/>
      <c r="F17474" s="3"/>
      <c r="G17474" s="3"/>
      <c r="H17474" s="3"/>
      <c r="I17474" s="3"/>
      <c r="Y17474" s="27"/>
    </row>
    <row r="17475" spans="2:25" x14ac:dyDescent="0.25">
      <c r="B17475" s="6">
        <f t="shared" si="624"/>
        <v>8.7300000000000008E-5</v>
      </c>
      <c r="C17475" s="5">
        <v>87300</v>
      </c>
      <c r="D17475" s="74">
        <f t="shared" si="623"/>
        <v>5.2079175565566222E-4</v>
      </c>
      <c r="E17475" s="46"/>
      <c r="F17475" s="3"/>
      <c r="G17475" s="3"/>
      <c r="H17475" s="3"/>
      <c r="I17475" s="3"/>
      <c r="Y17475" s="27"/>
    </row>
    <row r="17476" spans="2:25" x14ac:dyDescent="0.25">
      <c r="B17476" s="6">
        <f t="shared" si="624"/>
        <v>8.7305000000000005E-5</v>
      </c>
      <c r="C17476" s="5">
        <v>87305</v>
      </c>
      <c r="D17476" s="74">
        <f t="shared" si="623"/>
        <v>5.2067428718099063E-4</v>
      </c>
      <c r="E17476" s="46"/>
      <c r="F17476" s="3"/>
      <c r="G17476" s="3"/>
      <c r="H17476" s="3"/>
      <c r="I17476" s="3"/>
      <c r="Y17476" s="27"/>
    </row>
    <row r="17477" spans="2:25" x14ac:dyDescent="0.25">
      <c r="B17477" s="6">
        <f t="shared" si="624"/>
        <v>8.7310000000000003E-5</v>
      </c>
      <c r="C17477" s="5">
        <v>87310</v>
      </c>
      <c r="D17477" s="74">
        <f t="shared" si="623"/>
        <v>5.2055685182067284E-4</v>
      </c>
      <c r="E17477" s="46"/>
      <c r="F17477" s="3"/>
      <c r="G17477" s="3"/>
      <c r="H17477" s="3"/>
      <c r="I17477" s="3"/>
      <c r="Y17477" s="27"/>
    </row>
    <row r="17478" spans="2:25" x14ac:dyDescent="0.25">
      <c r="B17478" s="6">
        <f t="shared" si="624"/>
        <v>8.7315E-5</v>
      </c>
      <c r="C17478" s="5">
        <v>87315</v>
      </c>
      <c r="D17478" s="74">
        <f t="shared" si="623"/>
        <v>5.2043944956350517E-4</v>
      </c>
      <c r="E17478" s="46"/>
      <c r="F17478" s="3"/>
      <c r="G17478" s="3"/>
      <c r="H17478" s="3"/>
      <c r="I17478" s="3"/>
      <c r="Y17478" s="27"/>
    </row>
    <row r="17479" spans="2:25" x14ac:dyDescent="0.25">
      <c r="B17479" s="6">
        <f t="shared" si="624"/>
        <v>8.7320000000000011E-5</v>
      </c>
      <c r="C17479" s="5">
        <v>87320</v>
      </c>
      <c r="D17479" s="74">
        <f t="shared" si="623"/>
        <v>5.2032208039829342E-4</v>
      </c>
      <c r="E17479" s="46"/>
      <c r="F17479" s="3"/>
      <c r="G17479" s="3"/>
      <c r="H17479" s="3"/>
      <c r="I17479" s="3"/>
      <c r="Y17479" s="27"/>
    </row>
    <row r="17480" spans="2:25" x14ac:dyDescent="0.25">
      <c r="B17480" s="6">
        <f t="shared" si="624"/>
        <v>8.7325000000000008E-5</v>
      </c>
      <c r="C17480" s="5">
        <v>87325</v>
      </c>
      <c r="D17480" s="74">
        <f t="shared" si="623"/>
        <v>5.2020474431384745E-4</v>
      </c>
      <c r="E17480" s="46"/>
      <c r="F17480" s="3"/>
      <c r="G17480" s="3"/>
      <c r="H17480" s="3"/>
      <c r="I17480" s="3"/>
      <c r="Y17480" s="27"/>
    </row>
    <row r="17481" spans="2:25" x14ac:dyDescent="0.25">
      <c r="B17481" s="6">
        <f t="shared" si="624"/>
        <v>8.7330000000000006E-5</v>
      </c>
      <c r="C17481" s="5">
        <v>87330</v>
      </c>
      <c r="D17481" s="74">
        <f t="shared" si="623"/>
        <v>5.2008744129897894E-4</v>
      </c>
      <c r="E17481" s="46"/>
      <c r="F17481" s="3"/>
      <c r="G17481" s="3"/>
      <c r="H17481" s="3"/>
      <c r="I17481" s="3"/>
      <c r="Y17481" s="27"/>
    </row>
    <row r="17482" spans="2:25" x14ac:dyDescent="0.25">
      <c r="B17482" s="6">
        <f t="shared" si="624"/>
        <v>8.7335000000000003E-5</v>
      </c>
      <c r="C17482" s="5">
        <v>87335</v>
      </c>
      <c r="D17482" s="74">
        <f t="shared" si="623"/>
        <v>5.1997017134250661E-4</v>
      </c>
      <c r="E17482" s="46"/>
      <c r="F17482" s="3"/>
      <c r="G17482" s="3"/>
      <c r="H17482" s="3"/>
      <c r="I17482" s="3"/>
      <c r="Y17482" s="27"/>
    </row>
    <row r="17483" spans="2:25" x14ac:dyDescent="0.25">
      <c r="B17483" s="6">
        <f t="shared" si="624"/>
        <v>8.7340000000000001E-5</v>
      </c>
      <c r="C17483" s="5">
        <v>87340</v>
      </c>
      <c r="D17483" s="74">
        <f t="shared" si="623"/>
        <v>5.1985293443325138E-4</v>
      </c>
      <c r="E17483" s="46"/>
      <c r="F17483" s="3"/>
      <c r="G17483" s="3"/>
      <c r="H17483" s="3"/>
      <c r="I17483" s="3"/>
      <c r="Y17483" s="27"/>
    </row>
    <row r="17484" spans="2:25" x14ac:dyDescent="0.25">
      <c r="B17484" s="6">
        <f t="shared" si="624"/>
        <v>8.7345000000000012E-5</v>
      </c>
      <c r="C17484" s="5">
        <v>87345</v>
      </c>
      <c r="D17484" s="74">
        <f t="shared" si="623"/>
        <v>5.1973573056004075E-4</v>
      </c>
      <c r="E17484" s="46"/>
      <c r="F17484" s="3"/>
      <c r="G17484" s="3"/>
      <c r="H17484" s="3"/>
      <c r="I17484" s="3"/>
      <c r="Y17484" s="27"/>
    </row>
    <row r="17485" spans="2:25" x14ac:dyDescent="0.25">
      <c r="B17485" s="6">
        <f t="shared" si="624"/>
        <v>8.7350000000000009E-5</v>
      </c>
      <c r="C17485" s="5">
        <v>87350</v>
      </c>
      <c r="D17485" s="74">
        <f t="shared" si="623"/>
        <v>5.1961855971170451E-4</v>
      </c>
      <c r="E17485" s="46"/>
      <c r="F17485" s="3"/>
      <c r="G17485" s="3"/>
      <c r="H17485" s="3"/>
      <c r="I17485" s="3"/>
      <c r="Y17485" s="27"/>
    </row>
    <row r="17486" spans="2:25" x14ac:dyDescent="0.25">
      <c r="B17486" s="6">
        <f t="shared" si="624"/>
        <v>8.7355000000000006E-5</v>
      </c>
      <c r="C17486" s="5">
        <v>87355</v>
      </c>
      <c r="D17486" s="74">
        <f t="shared" si="623"/>
        <v>5.1950142187707853E-4</v>
      </c>
      <c r="E17486" s="46"/>
      <c r="F17486" s="3"/>
      <c r="G17486" s="3"/>
      <c r="H17486" s="3"/>
      <c r="I17486" s="3"/>
      <c r="Y17486" s="27"/>
    </row>
    <row r="17487" spans="2:25" x14ac:dyDescent="0.25">
      <c r="B17487" s="6">
        <f t="shared" si="624"/>
        <v>8.7360000000000004E-5</v>
      </c>
      <c r="C17487" s="5">
        <v>87360</v>
      </c>
      <c r="D17487" s="74">
        <f t="shared" si="623"/>
        <v>5.1938431704500387E-4</v>
      </c>
      <c r="E17487" s="46"/>
      <c r="F17487" s="3"/>
      <c r="G17487" s="3"/>
      <c r="H17487" s="3"/>
      <c r="I17487" s="3"/>
      <c r="Y17487" s="27"/>
    </row>
    <row r="17488" spans="2:25" x14ac:dyDescent="0.25">
      <c r="B17488" s="6">
        <f t="shared" si="624"/>
        <v>8.7365000000000001E-5</v>
      </c>
      <c r="C17488" s="5">
        <v>87365</v>
      </c>
      <c r="D17488" s="74">
        <f t="shared" si="623"/>
        <v>5.1926724520432203E-4</v>
      </c>
      <c r="E17488" s="46"/>
      <c r="F17488" s="3"/>
      <c r="G17488" s="3"/>
      <c r="H17488" s="3"/>
      <c r="I17488" s="3"/>
      <c r="Y17488" s="27"/>
    </row>
    <row r="17489" spans="2:25" x14ac:dyDescent="0.25">
      <c r="B17489" s="6">
        <f t="shared" si="624"/>
        <v>8.7370000000000012E-5</v>
      </c>
      <c r="C17489" s="5">
        <v>87370</v>
      </c>
      <c r="D17489" s="74">
        <f t="shared" si="623"/>
        <v>5.1915020634388232E-4</v>
      </c>
      <c r="E17489" s="46"/>
      <c r="F17489" s="3"/>
      <c r="G17489" s="3"/>
      <c r="H17489" s="3"/>
      <c r="I17489" s="3"/>
      <c r="Y17489" s="27"/>
    </row>
    <row r="17490" spans="2:25" x14ac:dyDescent="0.25">
      <c r="B17490" s="6">
        <f t="shared" si="624"/>
        <v>8.737500000000001E-5</v>
      </c>
      <c r="C17490" s="5">
        <v>87375</v>
      </c>
      <c r="D17490" s="74">
        <f t="shared" si="623"/>
        <v>5.1903320045253848E-4</v>
      </c>
      <c r="E17490" s="46"/>
      <c r="F17490" s="3"/>
      <c r="G17490" s="3"/>
      <c r="H17490" s="3"/>
      <c r="I17490" s="3"/>
      <c r="Y17490" s="27"/>
    </row>
    <row r="17491" spans="2:25" x14ac:dyDescent="0.25">
      <c r="B17491" s="6">
        <f t="shared" si="624"/>
        <v>8.7380000000000007E-5</v>
      </c>
      <c r="C17491" s="5">
        <v>87380</v>
      </c>
      <c r="D17491" s="74">
        <f t="shared" ref="D17491:D17554" si="625">IF(ISERROR($D$12*2*PI()*$D$4*$D$5^2/B17491^5*10^-9*(1/(EXP(($D$4*$D$5)/(B17491*$D$6*($D$9)))-1))),0,$D$12*2*PI()*$D$4*$D$5^2/B17491^5*10^-9*(1/(EXP(($D$4*$D$5)/(B17491*$D$6*($D$9)))-1)))</f>
        <v>5.1891622751914699E-4</v>
      </c>
      <c r="E17491" s="46"/>
      <c r="F17491" s="3"/>
      <c r="G17491" s="3"/>
      <c r="H17491" s="3"/>
      <c r="I17491" s="3"/>
      <c r="Y17491" s="27"/>
    </row>
    <row r="17492" spans="2:25" x14ac:dyDescent="0.25">
      <c r="B17492" s="6">
        <f t="shared" ref="B17492:B17555" si="626">C17492*10^-9</f>
        <v>8.7385000000000004E-5</v>
      </c>
      <c r="C17492" s="5">
        <v>87385</v>
      </c>
      <c r="D17492" s="74">
        <f t="shared" si="625"/>
        <v>5.1879928753256928E-4</v>
      </c>
      <c r="E17492" s="46"/>
      <c r="F17492" s="3"/>
      <c r="G17492" s="3"/>
      <c r="H17492" s="3"/>
      <c r="I17492" s="3"/>
      <c r="Y17492" s="27"/>
    </row>
    <row r="17493" spans="2:25" x14ac:dyDescent="0.25">
      <c r="B17493" s="6">
        <f t="shared" si="626"/>
        <v>8.7390000000000002E-5</v>
      </c>
      <c r="C17493" s="5">
        <v>87390</v>
      </c>
      <c r="D17493" s="74">
        <f t="shared" si="625"/>
        <v>5.1868238048167277E-4</v>
      </c>
      <c r="E17493" s="46"/>
      <c r="F17493" s="3"/>
      <c r="G17493" s="3"/>
      <c r="H17493" s="3"/>
      <c r="I17493" s="3"/>
      <c r="Y17493" s="27"/>
    </row>
    <row r="17494" spans="2:25" x14ac:dyDescent="0.25">
      <c r="B17494" s="6">
        <f t="shared" si="626"/>
        <v>8.7394999999999999E-5</v>
      </c>
      <c r="C17494" s="5">
        <v>87395</v>
      </c>
      <c r="D17494" s="74">
        <f t="shared" si="625"/>
        <v>5.185655063553265E-4</v>
      </c>
      <c r="E17494" s="46"/>
      <c r="F17494" s="3"/>
      <c r="G17494" s="3"/>
      <c r="H17494" s="3"/>
      <c r="I17494" s="3"/>
      <c r="Y17494" s="27"/>
    </row>
    <row r="17495" spans="2:25" x14ac:dyDescent="0.25">
      <c r="B17495" s="6">
        <f t="shared" si="626"/>
        <v>8.740000000000001E-5</v>
      </c>
      <c r="C17495" s="5">
        <v>87400</v>
      </c>
      <c r="D17495" s="74">
        <f t="shared" si="625"/>
        <v>5.1844866514240537E-4</v>
      </c>
      <c r="E17495" s="46"/>
      <c r="F17495" s="3"/>
      <c r="G17495" s="3"/>
      <c r="H17495" s="3"/>
      <c r="I17495" s="3"/>
      <c r="Y17495" s="27"/>
    </row>
    <row r="17496" spans="2:25" x14ac:dyDescent="0.25">
      <c r="B17496" s="6">
        <f t="shared" si="626"/>
        <v>8.7405000000000008E-5</v>
      </c>
      <c r="C17496" s="5">
        <v>87405</v>
      </c>
      <c r="D17496" s="74">
        <f t="shared" si="625"/>
        <v>5.183318568317887E-4</v>
      </c>
      <c r="E17496" s="46"/>
      <c r="F17496" s="3"/>
      <c r="G17496" s="3"/>
      <c r="H17496" s="3"/>
      <c r="I17496" s="3"/>
      <c r="Y17496" s="27"/>
    </row>
    <row r="17497" spans="2:25" x14ac:dyDescent="0.25">
      <c r="B17497" s="6">
        <f t="shared" si="626"/>
        <v>8.7410000000000005E-5</v>
      </c>
      <c r="C17497" s="5">
        <v>87410</v>
      </c>
      <c r="D17497" s="74">
        <f t="shared" si="625"/>
        <v>5.1821508141236083E-4</v>
      </c>
      <c r="E17497" s="46"/>
      <c r="F17497" s="3"/>
      <c r="G17497" s="3"/>
      <c r="H17497" s="3"/>
      <c r="I17497" s="3"/>
      <c r="Y17497" s="27"/>
    </row>
    <row r="17498" spans="2:25" x14ac:dyDescent="0.25">
      <c r="B17498" s="6">
        <f t="shared" si="626"/>
        <v>8.7415000000000002E-5</v>
      </c>
      <c r="C17498" s="5">
        <v>87415</v>
      </c>
      <c r="D17498" s="74">
        <f t="shared" si="625"/>
        <v>5.1809833887300847E-4</v>
      </c>
      <c r="E17498" s="46"/>
      <c r="F17498" s="3"/>
      <c r="G17498" s="3"/>
      <c r="H17498" s="3"/>
      <c r="I17498" s="3"/>
      <c r="Y17498" s="27"/>
    </row>
    <row r="17499" spans="2:25" x14ac:dyDescent="0.25">
      <c r="B17499" s="6">
        <f t="shared" si="626"/>
        <v>8.742E-5</v>
      </c>
      <c r="C17499" s="5">
        <v>87420</v>
      </c>
      <c r="D17499" s="74">
        <f t="shared" si="625"/>
        <v>5.1798162920262548E-4</v>
      </c>
      <c r="E17499" s="46"/>
      <c r="F17499" s="3"/>
      <c r="G17499" s="3"/>
      <c r="H17499" s="3"/>
      <c r="I17499" s="3"/>
      <c r="Y17499" s="27"/>
    </row>
    <row r="17500" spans="2:25" x14ac:dyDescent="0.25">
      <c r="B17500" s="6">
        <f t="shared" si="626"/>
        <v>8.7425000000000011E-5</v>
      </c>
      <c r="C17500" s="5">
        <v>87425</v>
      </c>
      <c r="D17500" s="74">
        <f t="shared" si="625"/>
        <v>5.1786495239010725E-4</v>
      </c>
      <c r="E17500" s="46"/>
      <c r="F17500" s="3"/>
      <c r="G17500" s="3"/>
      <c r="H17500" s="3"/>
      <c r="I17500" s="3"/>
      <c r="Y17500" s="27"/>
    </row>
    <row r="17501" spans="2:25" x14ac:dyDescent="0.25">
      <c r="B17501" s="6">
        <f t="shared" si="626"/>
        <v>8.7430000000000008E-5</v>
      </c>
      <c r="C17501" s="5">
        <v>87430</v>
      </c>
      <c r="D17501" s="74">
        <f t="shared" si="625"/>
        <v>5.1774830842435458E-4</v>
      </c>
      <c r="E17501" s="46"/>
      <c r="F17501" s="3"/>
      <c r="G17501" s="3"/>
      <c r="H17501" s="3"/>
      <c r="I17501" s="3"/>
      <c r="Y17501" s="27"/>
    </row>
    <row r="17502" spans="2:25" x14ac:dyDescent="0.25">
      <c r="B17502" s="6">
        <f t="shared" si="626"/>
        <v>8.7435000000000006E-5</v>
      </c>
      <c r="C17502" s="5">
        <v>87435</v>
      </c>
      <c r="D17502" s="74">
        <f t="shared" si="625"/>
        <v>5.1763169729427522E-4</v>
      </c>
      <c r="E17502" s="46"/>
      <c r="F17502" s="3"/>
      <c r="G17502" s="3"/>
      <c r="H17502" s="3"/>
      <c r="I17502" s="3"/>
      <c r="Y17502" s="27"/>
    </row>
    <row r="17503" spans="2:25" x14ac:dyDescent="0.25">
      <c r="B17503" s="6">
        <f t="shared" si="626"/>
        <v>8.7440000000000003E-5</v>
      </c>
      <c r="C17503" s="5">
        <v>87440</v>
      </c>
      <c r="D17503" s="74">
        <f t="shared" si="625"/>
        <v>5.1751511898877713E-4</v>
      </c>
      <c r="E17503" s="46"/>
      <c r="F17503" s="3"/>
      <c r="G17503" s="3"/>
      <c r="H17503" s="3"/>
      <c r="I17503" s="3"/>
      <c r="Y17503" s="27"/>
    </row>
    <row r="17504" spans="2:25" x14ac:dyDescent="0.25">
      <c r="B17504" s="6">
        <f t="shared" si="626"/>
        <v>8.7445E-5</v>
      </c>
      <c r="C17504" s="5">
        <v>87445</v>
      </c>
      <c r="D17504" s="74">
        <f t="shared" si="625"/>
        <v>5.1739857349677413E-4</v>
      </c>
      <c r="E17504" s="46"/>
      <c r="F17504" s="3"/>
      <c r="G17504" s="3"/>
      <c r="H17504" s="3"/>
      <c r="I17504" s="3"/>
      <c r="Y17504" s="27"/>
    </row>
    <row r="17505" spans="2:25" x14ac:dyDescent="0.25">
      <c r="B17505" s="6">
        <f t="shared" si="626"/>
        <v>8.7450000000000011E-5</v>
      </c>
      <c r="C17505" s="5">
        <v>87450</v>
      </c>
      <c r="D17505" s="74">
        <f t="shared" si="625"/>
        <v>5.1728206080718577E-4</v>
      </c>
      <c r="E17505" s="46"/>
      <c r="F17505" s="3"/>
      <c r="G17505" s="3"/>
      <c r="H17505" s="3"/>
      <c r="I17505" s="3"/>
      <c r="Y17505" s="27"/>
    </row>
    <row r="17506" spans="2:25" x14ac:dyDescent="0.25">
      <c r="B17506" s="6">
        <f t="shared" si="626"/>
        <v>8.7455000000000009E-5</v>
      </c>
      <c r="C17506" s="5">
        <v>87455</v>
      </c>
      <c r="D17506" s="74">
        <f t="shared" si="625"/>
        <v>5.1716558090893498E-4</v>
      </c>
      <c r="E17506" s="46"/>
      <c r="F17506" s="3"/>
      <c r="G17506" s="3"/>
      <c r="H17506" s="3"/>
      <c r="I17506" s="3"/>
      <c r="Y17506" s="27"/>
    </row>
    <row r="17507" spans="2:25" x14ac:dyDescent="0.25">
      <c r="B17507" s="6">
        <f t="shared" si="626"/>
        <v>8.7460000000000006E-5</v>
      </c>
      <c r="C17507" s="5">
        <v>87460</v>
      </c>
      <c r="D17507" s="74">
        <f t="shared" si="625"/>
        <v>5.1704913379094859E-4</v>
      </c>
      <c r="E17507" s="46"/>
      <c r="F17507" s="3"/>
      <c r="G17507" s="3"/>
      <c r="H17507" s="3"/>
      <c r="I17507" s="3"/>
      <c r="Y17507" s="27"/>
    </row>
    <row r="17508" spans="2:25" x14ac:dyDescent="0.25">
      <c r="B17508" s="6">
        <f t="shared" si="626"/>
        <v>8.7465000000000004E-5</v>
      </c>
      <c r="C17508" s="5">
        <v>87465</v>
      </c>
      <c r="D17508" s="74">
        <f t="shared" si="625"/>
        <v>5.1693271944215863E-4</v>
      </c>
      <c r="E17508" s="46"/>
      <c r="F17508" s="3"/>
      <c r="G17508" s="3"/>
      <c r="H17508" s="3"/>
      <c r="I17508" s="3"/>
      <c r="Y17508" s="27"/>
    </row>
    <row r="17509" spans="2:25" x14ac:dyDescent="0.25">
      <c r="B17509" s="6">
        <f t="shared" si="626"/>
        <v>8.7470000000000001E-5</v>
      </c>
      <c r="C17509" s="5">
        <v>87470</v>
      </c>
      <c r="D17509" s="74">
        <f t="shared" si="625"/>
        <v>5.1681633785150114E-4</v>
      </c>
      <c r="E17509" s="46"/>
      <c r="F17509" s="3"/>
      <c r="G17509" s="3"/>
      <c r="H17509" s="3"/>
      <c r="I17509" s="3"/>
      <c r="Y17509" s="27"/>
    </row>
    <row r="17510" spans="2:25" x14ac:dyDescent="0.25">
      <c r="B17510" s="6">
        <f t="shared" si="626"/>
        <v>8.7475000000000012E-5</v>
      </c>
      <c r="C17510" s="5">
        <v>87475</v>
      </c>
      <c r="D17510" s="74">
        <f t="shared" si="625"/>
        <v>5.1669998900791638E-4</v>
      </c>
      <c r="E17510" s="46"/>
      <c r="F17510" s="3"/>
      <c r="G17510" s="3"/>
      <c r="H17510" s="3"/>
      <c r="I17510" s="3"/>
      <c r="Y17510" s="27"/>
    </row>
    <row r="17511" spans="2:25" x14ac:dyDescent="0.25">
      <c r="B17511" s="6">
        <f t="shared" si="626"/>
        <v>8.7480000000000009E-5</v>
      </c>
      <c r="C17511" s="5">
        <v>87480</v>
      </c>
      <c r="D17511" s="74">
        <f t="shared" si="625"/>
        <v>5.1658367290034865E-4</v>
      </c>
      <c r="E17511" s="46"/>
      <c r="F17511" s="3"/>
      <c r="G17511" s="3"/>
      <c r="H17511" s="3"/>
      <c r="I17511" s="3"/>
      <c r="Y17511" s="27"/>
    </row>
    <row r="17512" spans="2:25" x14ac:dyDescent="0.25">
      <c r="B17512" s="6">
        <f t="shared" si="626"/>
        <v>8.7485000000000007E-5</v>
      </c>
      <c r="C17512" s="5">
        <v>87485</v>
      </c>
      <c r="D17512" s="74">
        <f t="shared" si="625"/>
        <v>5.16467389517747E-4</v>
      </c>
      <c r="E17512" s="46"/>
      <c r="F17512" s="3"/>
      <c r="G17512" s="3"/>
      <c r="H17512" s="3"/>
      <c r="I17512" s="3"/>
      <c r="Y17512" s="27"/>
    </row>
    <row r="17513" spans="2:25" x14ac:dyDescent="0.25">
      <c r="B17513" s="6">
        <f t="shared" si="626"/>
        <v>8.7490000000000004E-5</v>
      </c>
      <c r="C17513" s="5">
        <v>87490</v>
      </c>
      <c r="D17513" s="74">
        <f t="shared" si="625"/>
        <v>5.1635113884906611E-4</v>
      </c>
      <c r="E17513" s="46"/>
      <c r="F17513" s="3"/>
      <c r="G17513" s="3"/>
      <c r="H17513" s="3"/>
      <c r="I17513" s="3"/>
      <c r="Y17513" s="27"/>
    </row>
    <row r="17514" spans="2:25" x14ac:dyDescent="0.25">
      <c r="B17514" s="6">
        <f t="shared" si="626"/>
        <v>8.7495000000000002E-5</v>
      </c>
      <c r="C17514" s="5">
        <v>87495</v>
      </c>
      <c r="D17514" s="74">
        <f t="shared" si="625"/>
        <v>5.1623492088326305E-4</v>
      </c>
      <c r="E17514" s="46"/>
      <c r="F17514" s="3"/>
      <c r="G17514" s="3"/>
      <c r="H17514" s="3"/>
      <c r="I17514" s="3"/>
      <c r="Y17514" s="27"/>
    </row>
    <row r="17515" spans="2:25" x14ac:dyDescent="0.25">
      <c r="B17515" s="6">
        <f t="shared" si="626"/>
        <v>8.7499999999999999E-5</v>
      </c>
      <c r="C17515" s="5">
        <v>87500</v>
      </c>
      <c r="D17515" s="74">
        <f t="shared" si="625"/>
        <v>5.1611873560930002E-4</v>
      </c>
      <c r="E17515" s="46"/>
      <c r="F17515" s="3"/>
      <c r="G17515" s="3"/>
      <c r="H17515" s="3"/>
      <c r="I17515" s="3"/>
      <c r="Y17515" s="27"/>
    </row>
    <row r="17516" spans="2:25" x14ac:dyDescent="0.25">
      <c r="B17516" s="6">
        <f t="shared" si="626"/>
        <v>8.750500000000001E-5</v>
      </c>
      <c r="C17516" s="5">
        <v>87505</v>
      </c>
      <c r="D17516" s="74">
        <f t="shared" si="625"/>
        <v>5.1600258301614241E-4</v>
      </c>
      <c r="E17516" s="46"/>
      <c r="F17516" s="3"/>
      <c r="G17516" s="3"/>
      <c r="H17516" s="3"/>
      <c r="I17516" s="3"/>
      <c r="Y17516" s="27"/>
    </row>
    <row r="17517" spans="2:25" x14ac:dyDescent="0.25">
      <c r="B17517" s="6">
        <f t="shared" si="626"/>
        <v>8.7510000000000007E-5</v>
      </c>
      <c r="C17517" s="5">
        <v>87510</v>
      </c>
      <c r="D17517" s="74">
        <f t="shared" si="625"/>
        <v>5.1588646309276283E-4</v>
      </c>
      <c r="E17517" s="46"/>
      <c r="F17517" s="3"/>
      <c r="G17517" s="3"/>
      <c r="H17517" s="3"/>
      <c r="I17517" s="3"/>
      <c r="Y17517" s="27"/>
    </row>
    <row r="17518" spans="2:25" x14ac:dyDescent="0.25">
      <c r="B17518" s="6">
        <f t="shared" si="626"/>
        <v>8.7515000000000005E-5</v>
      </c>
      <c r="C17518" s="5">
        <v>87515</v>
      </c>
      <c r="D17518" s="74">
        <f t="shared" si="625"/>
        <v>5.1577037582813546E-4</v>
      </c>
      <c r="E17518" s="46"/>
      <c r="F17518" s="3"/>
      <c r="G17518" s="3"/>
      <c r="H17518" s="3"/>
      <c r="I17518" s="3"/>
      <c r="Y17518" s="27"/>
    </row>
    <row r="17519" spans="2:25" x14ac:dyDescent="0.25">
      <c r="B17519" s="6">
        <f t="shared" si="626"/>
        <v>8.7520000000000002E-5</v>
      </c>
      <c r="C17519" s="5">
        <v>87520</v>
      </c>
      <c r="D17519" s="74">
        <f t="shared" si="625"/>
        <v>5.1565432121123951E-4</v>
      </c>
      <c r="E17519" s="46"/>
      <c r="F17519" s="3"/>
      <c r="G17519" s="3"/>
      <c r="H17519" s="3"/>
      <c r="I17519" s="3"/>
      <c r="Y17519" s="27"/>
    </row>
    <row r="17520" spans="2:25" x14ac:dyDescent="0.25">
      <c r="B17520" s="6">
        <f t="shared" si="626"/>
        <v>8.7525E-5</v>
      </c>
      <c r="C17520" s="5">
        <v>87525</v>
      </c>
      <c r="D17520" s="74">
        <f t="shared" si="625"/>
        <v>5.1553829923105959E-4</v>
      </c>
      <c r="E17520" s="46"/>
      <c r="F17520" s="3"/>
      <c r="G17520" s="3"/>
      <c r="H17520" s="3"/>
      <c r="I17520" s="3"/>
      <c r="Y17520" s="27"/>
    </row>
    <row r="17521" spans="2:25" x14ac:dyDescent="0.25">
      <c r="B17521" s="6">
        <f t="shared" si="626"/>
        <v>8.7530000000000011E-5</v>
      </c>
      <c r="C17521" s="5">
        <v>87530</v>
      </c>
      <c r="D17521" s="74">
        <f t="shared" si="625"/>
        <v>5.1542230987658324E-4</v>
      </c>
      <c r="E17521" s="46"/>
      <c r="F17521" s="3"/>
      <c r="G17521" s="3"/>
      <c r="H17521" s="3"/>
      <c r="I17521" s="3"/>
      <c r="Y17521" s="27"/>
    </row>
    <row r="17522" spans="2:25" x14ac:dyDescent="0.25">
      <c r="B17522" s="6">
        <f t="shared" si="626"/>
        <v>8.7535000000000008E-5</v>
      </c>
      <c r="C17522" s="5">
        <v>87535</v>
      </c>
      <c r="D17522" s="74">
        <f t="shared" si="625"/>
        <v>5.1530635313680364E-4</v>
      </c>
      <c r="E17522" s="46"/>
      <c r="F17522" s="3"/>
      <c r="G17522" s="3"/>
      <c r="H17522" s="3"/>
      <c r="I17522" s="3"/>
      <c r="Y17522" s="27"/>
    </row>
    <row r="17523" spans="2:25" x14ac:dyDescent="0.25">
      <c r="B17523" s="6">
        <f t="shared" si="626"/>
        <v>8.7540000000000006E-5</v>
      </c>
      <c r="C17523" s="5">
        <v>87540</v>
      </c>
      <c r="D17523" s="74">
        <f t="shared" si="625"/>
        <v>5.1519042900071766E-4</v>
      </c>
      <c r="E17523" s="46"/>
      <c r="F17523" s="3"/>
      <c r="G17523" s="3"/>
      <c r="H17523" s="3"/>
      <c r="I17523" s="3"/>
      <c r="Y17523" s="27"/>
    </row>
    <row r="17524" spans="2:25" x14ac:dyDescent="0.25">
      <c r="B17524" s="6">
        <f t="shared" si="626"/>
        <v>8.7545000000000003E-5</v>
      </c>
      <c r="C17524" s="5">
        <v>87545</v>
      </c>
      <c r="D17524" s="74">
        <f t="shared" si="625"/>
        <v>5.1507453745732552E-4</v>
      </c>
      <c r="E17524" s="46"/>
      <c r="F17524" s="3"/>
      <c r="G17524" s="3"/>
      <c r="H17524" s="3"/>
      <c r="I17524" s="3"/>
      <c r="Y17524" s="27"/>
    </row>
    <row r="17525" spans="2:25" x14ac:dyDescent="0.25">
      <c r="B17525" s="6">
        <f t="shared" si="626"/>
        <v>8.755E-5</v>
      </c>
      <c r="C17525" s="5">
        <v>87550</v>
      </c>
      <c r="D17525" s="74">
        <f t="shared" si="625"/>
        <v>5.1495867849563341E-4</v>
      </c>
      <c r="E17525" s="46"/>
      <c r="F17525" s="3"/>
      <c r="G17525" s="3"/>
      <c r="H17525" s="3"/>
      <c r="I17525" s="3"/>
      <c r="Y17525" s="27"/>
    </row>
    <row r="17526" spans="2:25" x14ac:dyDescent="0.25">
      <c r="B17526" s="6">
        <f t="shared" si="626"/>
        <v>8.7555000000000011E-5</v>
      </c>
      <c r="C17526" s="5">
        <v>87555</v>
      </c>
      <c r="D17526" s="74">
        <f t="shared" si="625"/>
        <v>5.1484285210465078E-4</v>
      </c>
      <c r="E17526" s="46"/>
      <c r="F17526" s="3"/>
      <c r="G17526" s="3"/>
      <c r="H17526" s="3"/>
      <c r="I17526" s="3"/>
      <c r="Y17526" s="27"/>
    </row>
    <row r="17527" spans="2:25" x14ac:dyDescent="0.25">
      <c r="B17527" s="6">
        <f t="shared" si="626"/>
        <v>8.7560000000000009E-5</v>
      </c>
      <c r="C17527" s="5">
        <v>87560</v>
      </c>
      <c r="D17527" s="74">
        <f t="shared" si="625"/>
        <v>5.1472705827339304E-4</v>
      </c>
      <c r="E17527" s="46"/>
      <c r="F17527" s="3"/>
      <c r="G17527" s="3"/>
      <c r="H17527" s="3"/>
      <c r="I17527" s="3"/>
      <c r="Y17527" s="27"/>
    </row>
    <row r="17528" spans="2:25" x14ac:dyDescent="0.25">
      <c r="B17528" s="6">
        <f t="shared" si="626"/>
        <v>8.7565000000000006E-5</v>
      </c>
      <c r="C17528" s="5">
        <v>87565</v>
      </c>
      <c r="D17528" s="74">
        <f t="shared" si="625"/>
        <v>5.1461129699087731E-4</v>
      </c>
      <c r="E17528" s="46"/>
      <c r="F17528" s="3"/>
      <c r="G17528" s="3"/>
      <c r="H17528" s="3"/>
      <c r="I17528" s="3"/>
      <c r="Y17528" s="27"/>
    </row>
    <row r="17529" spans="2:25" x14ac:dyDescent="0.25">
      <c r="B17529" s="6">
        <f t="shared" si="626"/>
        <v>8.7570000000000004E-5</v>
      </c>
      <c r="C17529" s="5">
        <v>87570</v>
      </c>
      <c r="D17529" s="74">
        <f t="shared" si="625"/>
        <v>5.1449556824612638E-4</v>
      </c>
      <c r="E17529" s="46"/>
      <c r="F17529" s="3"/>
      <c r="G17529" s="3"/>
      <c r="H17529" s="3"/>
      <c r="I17529" s="3"/>
      <c r="Y17529" s="27"/>
    </row>
    <row r="17530" spans="2:25" x14ac:dyDescent="0.25">
      <c r="B17530" s="6">
        <f t="shared" si="626"/>
        <v>8.7575000000000001E-5</v>
      </c>
      <c r="C17530" s="5">
        <v>87575</v>
      </c>
      <c r="D17530" s="74">
        <f t="shared" si="625"/>
        <v>5.1437987202816791E-4</v>
      </c>
      <c r="E17530" s="46"/>
      <c r="F17530" s="3"/>
      <c r="G17530" s="3"/>
      <c r="H17530" s="3"/>
      <c r="I17530" s="3"/>
      <c r="Y17530" s="27"/>
    </row>
    <row r="17531" spans="2:25" x14ac:dyDescent="0.25">
      <c r="B17531" s="6">
        <f t="shared" si="626"/>
        <v>8.7580000000000012E-5</v>
      </c>
      <c r="C17531" s="5">
        <v>87580</v>
      </c>
      <c r="D17531" s="74">
        <f t="shared" si="625"/>
        <v>5.1426420832603314E-4</v>
      </c>
      <c r="E17531" s="46"/>
      <c r="F17531" s="3"/>
      <c r="G17531" s="3"/>
      <c r="H17531" s="3"/>
      <c r="I17531" s="3"/>
      <c r="Y17531" s="27"/>
    </row>
    <row r="17532" spans="2:25" x14ac:dyDescent="0.25">
      <c r="B17532" s="6">
        <f t="shared" si="626"/>
        <v>8.7585000000000009E-5</v>
      </c>
      <c r="C17532" s="5">
        <v>87585</v>
      </c>
      <c r="D17532" s="74">
        <f t="shared" si="625"/>
        <v>5.1414857712875773E-4</v>
      </c>
      <c r="E17532" s="46"/>
      <c r="F17532" s="3"/>
      <c r="G17532" s="3"/>
      <c r="H17532" s="3"/>
      <c r="I17532" s="3"/>
      <c r="Y17532" s="27"/>
    </row>
    <row r="17533" spans="2:25" x14ac:dyDescent="0.25">
      <c r="B17533" s="6">
        <f t="shared" si="626"/>
        <v>8.7590000000000007E-5</v>
      </c>
      <c r="C17533" s="5">
        <v>87590</v>
      </c>
      <c r="D17533" s="74">
        <f t="shared" si="625"/>
        <v>5.1403297842538237E-4</v>
      </c>
      <c r="E17533" s="46"/>
      <c r="F17533" s="3"/>
      <c r="G17533" s="3"/>
      <c r="H17533" s="3"/>
      <c r="I17533" s="3"/>
      <c r="Y17533" s="27"/>
    </row>
    <row r="17534" spans="2:25" x14ac:dyDescent="0.25">
      <c r="B17534" s="6">
        <f t="shared" si="626"/>
        <v>8.7595000000000004E-5</v>
      </c>
      <c r="C17534" s="5">
        <v>87595</v>
      </c>
      <c r="D17534" s="74">
        <f t="shared" si="625"/>
        <v>5.1391741220495053E-4</v>
      </c>
      <c r="E17534" s="46"/>
      <c r="F17534" s="3"/>
      <c r="G17534" s="3"/>
      <c r="H17534" s="3"/>
      <c r="I17534" s="3"/>
      <c r="Y17534" s="27"/>
    </row>
    <row r="17535" spans="2:25" x14ac:dyDescent="0.25">
      <c r="B17535" s="6">
        <f t="shared" si="626"/>
        <v>8.7600000000000002E-5</v>
      </c>
      <c r="C17535" s="5">
        <v>87600</v>
      </c>
      <c r="D17535" s="74">
        <f t="shared" si="625"/>
        <v>5.1380187845651113E-4</v>
      </c>
      <c r="E17535" s="46"/>
      <c r="F17535" s="3"/>
      <c r="G17535" s="3"/>
      <c r="H17535" s="3"/>
      <c r="I17535" s="3"/>
      <c r="Y17535" s="27"/>
    </row>
    <row r="17536" spans="2:25" x14ac:dyDescent="0.25">
      <c r="B17536" s="6">
        <f t="shared" si="626"/>
        <v>8.7604999999999999E-5</v>
      </c>
      <c r="C17536" s="5">
        <v>87605</v>
      </c>
      <c r="D17536" s="74">
        <f t="shared" si="625"/>
        <v>5.136863771691174E-4</v>
      </c>
      <c r="E17536" s="46"/>
      <c r="F17536" s="3"/>
      <c r="G17536" s="3"/>
      <c r="H17536" s="3"/>
      <c r="I17536" s="3"/>
      <c r="Y17536" s="27"/>
    </row>
    <row r="17537" spans="2:25" x14ac:dyDescent="0.25">
      <c r="B17537" s="6">
        <f t="shared" si="626"/>
        <v>8.761000000000001E-5</v>
      </c>
      <c r="C17537" s="5">
        <v>87610</v>
      </c>
      <c r="D17537" s="74">
        <f t="shared" si="625"/>
        <v>5.1357090833182683E-4</v>
      </c>
      <c r="E17537" s="46"/>
      <c r="F17537" s="3"/>
      <c r="G17537" s="3"/>
      <c r="H17537" s="3"/>
      <c r="I17537" s="3"/>
      <c r="Y17537" s="27"/>
    </row>
    <row r="17538" spans="2:25" x14ac:dyDescent="0.25">
      <c r="B17538" s="6">
        <f t="shared" si="626"/>
        <v>8.7615000000000007E-5</v>
      </c>
      <c r="C17538" s="5">
        <v>87615</v>
      </c>
      <c r="D17538" s="74">
        <f t="shared" si="625"/>
        <v>5.1345547193370079E-4</v>
      </c>
      <c r="E17538" s="46"/>
      <c r="F17538" s="3"/>
      <c r="G17538" s="3"/>
      <c r="H17538" s="3"/>
      <c r="I17538" s="3"/>
      <c r="Y17538" s="27"/>
    </row>
    <row r="17539" spans="2:25" x14ac:dyDescent="0.25">
      <c r="B17539" s="6">
        <f t="shared" si="626"/>
        <v>8.7620000000000005E-5</v>
      </c>
      <c r="C17539" s="5">
        <v>87620</v>
      </c>
      <c r="D17539" s="74">
        <f t="shared" si="625"/>
        <v>5.1334006796380455E-4</v>
      </c>
      <c r="E17539" s="46"/>
      <c r="F17539" s="3"/>
      <c r="G17539" s="3"/>
      <c r="H17539" s="3"/>
      <c r="I17539" s="3"/>
      <c r="Y17539" s="27"/>
    </row>
    <row r="17540" spans="2:25" x14ac:dyDescent="0.25">
      <c r="B17540" s="6">
        <f t="shared" si="626"/>
        <v>8.7625000000000002E-5</v>
      </c>
      <c r="C17540" s="5">
        <v>87625</v>
      </c>
      <c r="D17540" s="74">
        <f t="shared" si="625"/>
        <v>5.1322469641120947E-4</v>
      </c>
      <c r="E17540" s="46"/>
      <c r="F17540" s="3"/>
      <c r="G17540" s="3"/>
      <c r="H17540" s="3"/>
      <c r="I17540" s="3"/>
      <c r="Y17540" s="27"/>
    </row>
    <row r="17541" spans="2:25" x14ac:dyDescent="0.25">
      <c r="B17541" s="6">
        <f t="shared" si="626"/>
        <v>8.763E-5</v>
      </c>
      <c r="C17541" s="5">
        <v>87630</v>
      </c>
      <c r="D17541" s="74">
        <f t="shared" si="625"/>
        <v>5.1310935726498949E-4</v>
      </c>
      <c r="E17541" s="46"/>
      <c r="F17541" s="3"/>
      <c r="G17541" s="3"/>
      <c r="H17541" s="3"/>
      <c r="I17541" s="3"/>
      <c r="Y17541" s="27"/>
    </row>
    <row r="17542" spans="2:25" x14ac:dyDescent="0.25">
      <c r="B17542" s="6">
        <f t="shared" si="626"/>
        <v>8.7635000000000011E-5</v>
      </c>
      <c r="C17542" s="5">
        <v>87635</v>
      </c>
      <c r="D17542" s="74">
        <f t="shared" si="625"/>
        <v>5.1299405051422205E-4</v>
      </c>
      <c r="E17542" s="46"/>
      <c r="F17542" s="3"/>
      <c r="G17542" s="3"/>
      <c r="H17542" s="3"/>
      <c r="I17542" s="3"/>
      <c r="Y17542" s="27"/>
    </row>
    <row r="17543" spans="2:25" x14ac:dyDescent="0.25">
      <c r="B17543" s="6">
        <f t="shared" si="626"/>
        <v>8.7640000000000008E-5</v>
      </c>
      <c r="C17543" s="5">
        <v>87640</v>
      </c>
      <c r="D17543" s="74">
        <f t="shared" si="625"/>
        <v>5.1287877614799237E-4</v>
      </c>
      <c r="E17543" s="46"/>
      <c r="F17543" s="3"/>
      <c r="G17543" s="3"/>
      <c r="H17543" s="3"/>
      <c r="I17543" s="3"/>
      <c r="Y17543" s="27"/>
    </row>
    <row r="17544" spans="2:25" x14ac:dyDescent="0.25">
      <c r="B17544" s="6">
        <f t="shared" si="626"/>
        <v>8.7645000000000005E-5</v>
      </c>
      <c r="C17544" s="5">
        <v>87645</v>
      </c>
      <c r="D17544" s="74">
        <f t="shared" si="625"/>
        <v>5.1276353415538763E-4</v>
      </c>
      <c r="E17544" s="46"/>
      <c r="F17544" s="3"/>
      <c r="G17544" s="3"/>
      <c r="H17544" s="3"/>
      <c r="I17544" s="3"/>
      <c r="Y17544" s="27"/>
    </row>
    <row r="17545" spans="2:25" x14ac:dyDescent="0.25">
      <c r="B17545" s="6">
        <f t="shared" si="626"/>
        <v>8.7650000000000003E-5</v>
      </c>
      <c r="C17545" s="5">
        <v>87650</v>
      </c>
      <c r="D17545" s="74">
        <f t="shared" si="625"/>
        <v>5.1264832452549837E-4</v>
      </c>
      <c r="E17545" s="46"/>
      <c r="F17545" s="3"/>
      <c r="G17545" s="3"/>
      <c r="H17545" s="3"/>
      <c r="I17545" s="3"/>
      <c r="Y17545" s="27"/>
    </row>
    <row r="17546" spans="2:25" x14ac:dyDescent="0.25">
      <c r="B17546" s="6">
        <f t="shared" si="626"/>
        <v>8.7655E-5</v>
      </c>
      <c r="C17546" s="5">
        <v>87655</v>
      </c>
      <c r="D17546" s="74">
        <f t="shared" si="625"/>
        <v>5.1253314724742055E-4</v>
      </c>
      <c r="E17546" s="46"/>
      <c r="F17546" s="3"/>
      <c r="G17546" s="3"/>
      <c r="H17546" s="3"/>
      <c r="I17546" s="3"/>
      <c r="Y17546" s="27"/>
    </row>
    <row r="17547" spans="2:25" x14ac:dyDescent="0.25">
      <c r="B17547" s="6">
        <f t="shared" si="626"/>
        <v>8.7660000000000011E-5</v>
      </c>
      <c r="C17547" s="5">
        <v>87660</v>
      </c>
      <c r="D17547" s="74">
        <f t="shared" si="625"/>
        <v>5.124180023102548E-4</v>
      </c>
      <c r="E17547" s="46"/>
      <c r="F17547" s="3"/>
      <c r="G17547" s="3"/>
      <c r="H17547" s="3"/>
      <c r="I17547" s="3"/>
      <c r="Y17547" s="27"/>
    </row>
    <row r="17548" spans="2:25" x14ac:dyDescent="0.25">
      <c r="B17548" s="6">
        <f t="shared" si="626"/>
        <v>8.7665000000000009E-5</v>
      </c>
      <c r="C17548" s="5">
        <v>87665</v>
      </c>
      <c r="D17548" s="74">
        <f t="shared" si="625"/>
        <v>5.1230288970310672E-4</v>
      </c>
      <c r="E17548" s="46"/>
      <c r="F17548" s="3"/>
      <c r="G17548" s="3"/>
      <c r="H17548" s="3"/>
      <c r="I17548" s="3"/>
      <c r="Y17548" s="27"/>
    </row>
    <row r="17549" spans="2:25" x14ac:dyDescent="0.25">
      <c r="B17549" s="6">
        <f t="shared" si="626"/>
        <v>8.7670000000000006E-5</v>
      </c>
      <c r="C17549" s="5">
        <v>87670</v>
      </c>
      <c r="D17549" s="74">
        <f t="shared" si="625"/>
        <v>5.1218780941508378E-4</v>
      </c>
      <c r="E17549" s="46"/>
      <c r="F17549" s="3"/>
      <c r="G17549" s="3"/>
      <c r="H17549" s="3"/>
      <c r="I17549" s="3"/>
      <c r="Y17549" s="27"/>
    </row>
    <row r="17550" spans="2:25" x14ac:dyDescent="0.25">
      <c r="B17550" s="6">
        <f t="shared" si="626"/>
        <v>8.7675000000000003E-5</v>
      </c>
      <c r="C17550" s="5">
        <v>87675</v>
      </c>
      <c r="D17550" s="74">
        <f t="shared" si="625"/>
        <v>5.1207276143529874E-4</v>
      </c>
      <c r="E17550" s="46"/>
      <c r="F17550" s="3"/>
      <c r="G17550" s="3"/>
      <c r="H17550" s="3"/>
      <c r="I17550" s="3"/>
      <c r="Y17550" s="27"/>
    </row>
    <row r="17551" spans="2:25" x14ac:dyDescent="0.25">
      <c r="B17551" s="6">
        <f t="shared" si="626"/>
        <v>8.7680000000000001E-5</v>
      </c>
      <c r="C17551" s="5">
        <v>87680</v>
      </c>
      <c r="D17551" s="74">
        <f t="shared" si="625"/>
        <v>5.1195774575286946E-4</v>
      </c>
      <c r="E17551" s="46"/>
      <c r="F17551" s="3"/>
      <c r="G17551" s="3"/>
      <c r="H17551" s="3"/>
      <c r="I17551" s="3"/>
      <c r="Y17551" s="27"/>
    </row>
    <row r="17552" spans="2:25" x14ac:dyDescent="0.25">
      <c r="B17552" s="6">
        <f t="shared" si="626"/>
        <v>8.7685000000000012E-5</v>
      </c>
      <c r="C17552" s="5">
        <v>87685</v>
      </c>
      <c r="D17552" s="74">
        <f t="shared" si="625"/>
        <v>5.1184276235691814E-4</v>
      </c>
      <c r="E17552" s="46"/>
      <c r="F17552" s="3"/>
      <c r="G17552" s="3"/>
      <c r="H17552" s="3"/>
      <c r="I17552" s="3"/>
      <c r="Y17552" s="27"/>
    </row>
    <row r="17553" spans="2:25" x14ac:dyDescent="0.25">
      <c r="B17553" s="6">
        <f t="shared" si="626"/>
        <v>8.7690000000000009E-5</v>
      </c>
      <c r="C17553" s="5">
        <v>87690</v>
      </c>
      <c r="D17553" s="74">
        <f t="shared" si="625"/>
        <v>5.1172781123657001E-4</v>
      </c>
      <c r="E17553" s="46"/>
      <c r="F17553" s="3"/>
      <c r="G17553" s="3"/>
      <c r="H17553" s="3"/>
      <c r="I17553" s="3"/>
      <c r="Y17553" s="27"/>
    </row>
    <row r="17554" spans="2:25" x14ac:dyDescent="0.25">
      <c r="B17554" s="6">
        <f t="shared" si="626"/>
        <v>8.7695000000000007E-5</v>
      </c>
      <c r="C17554" s="5">
        <v>87695</v>
      </c>
      <c r="D17554" s="74">
        <f t="shared" si="625"/>
        <v>5.1161289238095607E-4</v>
      </c>
      <c r="E17554" s="46"/>
      <c r="F17554" s="3"/>
      <c r="G17554" s="3"/>
      <c r="H17554" s="3"/>
      <c r="I17554" s="3"/>
      <c r="Y17554" s="27"/>
    </row>
    <row r="17555" spans="2:25" x14ac:dyDescent="0.25">
      <c r="B17555" s="6">
        <f t="shared" si="626"/>
        <v>8.7700000000000004E-5</v>
      </c>
      <c r="C17555" s="5">
        <v>87700</v>
      </c>
      <c r="D17555" s="74">
        <f t="shared" ref="D17555:D17618" si="627">IF(ISERROR($D$12*2*PI()*$D$4*$D$5^2/B17555^5*10^-9*(1/(EXP(($D$4*$D$5)/(B17555*$D$6*($D$9)))-1))),0,$D$12*2*PI()*$D$4*$D$5^2/B17555^5*10^-9*(1/(EXP(($D$4*$D$5)/(B17555*$D$6*($D$9)))-1)))</f>
        <v>5.1149800577920989E-4</v>
      </c>
      <c r="E17555" s="46"/>
      <c r="F17555" s="3"/>
      <c r="G17555" s="3"/>
      <c r="H17555" s="3"/>
      <c r="I17555" s="3"/>
      <c r="Y17555" s="27"/>
    </row>
    <row r="17556" spans="2:25" x14ac:dyDescent="0.25">
      <c r="B17556" s="6">
        <f t="shared" ref="B17556:B17619" si="628">C17556*10^-9</f>
        <v>8.7705000000000001E-5</v>
      </c>
      <c r="C17556" s="5">
        <v>87705</v>
      </c>
      <c r="D17556" s="74">
        <f t="shared" si="627"/>
        <v>5.1138315142046982E-4</v>
      </c>
      <c r="E17556" s="46"/>
      <c r="F17556" s="3"/>
      <c r="G17556" s="3"/>
      <c r="H17556" s="3"/>
      <c r="I17556" s="3"/>
      <c r="Y17556" s="27"/>
    </row>
    <row r="17557" spans="2:25" x14ac:dyDescent="0.25">
      <c r="B17557" s="6">
        <f t="shared" si="628"/>
        <v>8.7709999999999999E-5</v>
      </c>
      <c r="C17557" s="5">
        <v>87710</v>
      </c>
      <c r="D17557" s="74">
        <f t="shared" si="627"/>
        <v>5.1126832929388095E-4</v>
      </c>
      <c r="E17557" s="46"/>
      <c r="F17557" s="3"/>
      <c r="G17557" s="3"/>
      <c r="H17557" s="3"/>
      <c r="I17557" s="3"/>
      <c r="Y17557" s="27"/>
    </row>
    <row r="17558" spans="2:25" x14ac:dyDescent="0.25">
      <c r="B17558" s="6">
        <f t="shared" si="628"/>
        <v>8.771500000000001E-5</v>
      </c>
      <c r="C17558" s="5">
        <v>87715</v>
      </c>
      <c r="D17558" s="74">
        <f t="shared" si="627"/>
        <v>5.1115353938858737E-4</v>
      </c>
      <c r="E17558" s="46"/>
      <c r="F17558" s="3"/>
      <c r="G17558" s="3"/>
      <c r="H17558" s="3"/>
      <c r="I17558" s="3"/>
      <c r="Y17558" s="27"/>
    </row>
    <row r="17559" spans="2:25" x14ac:dyDescent="0.25">
      <c r="B17559" s="6">
        <f t="shared" si="628"/>
        <v>8.7720000000000007E-5</v>
      </c>
      <c r="C17559" s="5">
        <v>87720</v>
      </c>
      <c r="D17559" s="74">
        <f t="shared" si="627"/>
        <v>5.1103878169374306E-4</v>
      </c>
      <c r="E17559" s="46"/>
      <c r="F17559" s="3"/>
      <c r="G17559" s="3"/>
      <c r="H17559" s="3"/>
      <c r="I17559" s="3"/>
      <c r="Y17559" s="27"/>
    </row>
    <row r="17560" spans="2:25" x14ac:dyDescent="0.25">
      <c r="B17560" s="6">
        <f t="shared" si="628"/>
        <v>8.7725000000000005E-5</v>
      </c>
      <c r="C17560" s="5">
        <v>87725</v>
      </c>
      <c r="D17560" s="74">
        <f t="shared" si="627"/>
        <v>5.1092405619850305E-4</v>
      </c>
      <c r="E17560" s="46"/>
      <c r="F17560" s="3"/>
      <c r="G17560" s="3"/>
      <c r="H17560" s="3"/>
      <c r="I17560" s="3"/>
      <c r="Y17560" s="27"/>
    </row>
    <row r="17561" spans="2:25" x14ac:dyDescent="0.25">
      <c r="B17561" s="6">
        <f t="shared" si="628"/>
        <v>8.7730000000000002E-5</v>
      </c>
      <c r="C17561" s="5">
        <v>87730</v>
      </c>
      <c r="D17561" s="74">
        <f t="shared" si="627"/>
        <v>5.1080936289202663E-4</v>
      </c>
      <c r="E17561" s="46"/>
      <c r="F17561" s="3"/>
      <c r="G17561" s="3"/>
      <c r="H17561" s="3"/>
      <c r="I17561" s="3"/>
      <c r="Y17561" s="27"/>
    </row>
    <row r="17562" spans="2:25" x14ac:dyDescent="0.25">
      <c r="B17562" s="6">
        <f t="shared" si="628"/>
        <v>8.7734999999999999E-5</v>
      </c>
      <c r="C17562" s="5">
        <v>87735</v>
      </c>
      <c r="D17562" s="74">
        <f t="shared" si="627"/>
        <v>5.1069470176348035E-4</v>
      </c>
      <c r="E17562" s="46"/>
      <c r="F17562" s="3"/>
      <c r="G17562" s="3"/>
      <c r="H17562" s="3"/>
      <c r="I17562" s="3"/>
      <c r="Y17562" s="27"/>
    </row>
    <row r="17563" spans="2:25" x14ac:dyDescent="0.25">
      <c r="B17563" s="6">
        <f t="shared" si="628"/>
        <v>8.774000000000001E-5</v>
      </c>
      <c r="C17563" s="5">
        <v>87740</v>
      </c>
      <c r="D17563" s="74">
        <f t="shared" si="627"/>
        <v>5.1058007280202922E-4</v>
      </c>
      <c r="E17563" s="46"/>
      <c r="F17563" s="3"/>
      <c r="G17563" s="3"/>
      <c r="H17563" s="3"/>
      <c r="I17563" s="3"/>
      <c r="Y17563" s="27"/>
    </row>
    <row r="17564" spans="2:25" x14ac:dyDescent="0.25">
      <c r="B17564" s="6">
        <f t="shared" si="628"/>
        <v>8.7745000000000008E-5</v>
      </c>
      <c r="C17564" s="5">
        <v>87745</v>
      </c>
      <c r="D17564" s="74">
        <f t="shared" si="627"/>
        <v>5.104654759968488E-4</v>
      </c>
      <c r="E17564" s="46"/>
      <c r="F17564" s="3"/>
      <c r="G17564" s="3"/>
      <c r="H17564" s="3"/>
      <c r="I17564" s="3"/>
      <c r="Y17564" s="27"/>
    </row>
    <row r="17565" spans="2:25" x14ac:dyDescent="0.25">
      <c r="B17565" s="6">
        <f t="shared" si="628"/>
        <v>8.7750000000000005E-5</v>
      </c>
      <c r="C17565" s="5">
        <v>87750</v>
      </c>
      <c r="D17565" s="74">
        <f t="shared" si="627"/>
        <v>5.1035091133711603E-4</v>
      </c>
      <c r="E17565" s="46"/>
      <c r="F17565" s="3"/>
      <c r="G17565" s="3"/>
      <c r="H17565" s="3"/>
      <c r="I17565" s="3"/>
      <c r="Y17565" s="27"/>
    </row>
    <row r="17566" spans="2:25" x14ac:dyDescent="0.25">
      <c r="B17566" s="6">
        <f t="shared" si="628"/>
        <v>8.7755000000000003E-5</v>
      </c>
      <c r="C17566" s="5">
        <v>87755</v>
      </c>
      <c r="D17566" s="74">
        <f t="shared" si="627"/>
        <v>5.1023637881201047E-4</v>
      </c>
      <c r="E17566" s="46"/>
      <c r="F17566" s="3"/>
      <c r="G17566" s="3"/>
      <c r="H17566" s="3"/>
      <c r="I17566" s="3"/>
      <c r="Y17566" s="27"/>
    </row>
    <row r="17567" spans="2:25" x14ac:dyDescent="0.25">
      <c r="B17567" s="6">
        <f t="shared" si="628"/>
        <v>8.776E-5</v>
      </c>
      <c r="C17567" s="5">
        <v>87760</v>
      </c>
      <c r="D17567" s="74">
        <f t="shared" si="627"/>
        <v>5.1012187841072045E-4</v>
      </c>
      <c r="E17567" s="46"/>
      <c r="F17567" s="3"/>
      <c r="G17567" s="3"/>
      <c r="H17567" s="3"/>
      <c r="I17567" s="3"/>
      <c r="Y17567" s="27"/>
    </row>
    <row r="17568" spans="2:25" x14ac:dyDescent="0.25">
      <c r="B17568" s="6">
        <f t="shared" si="628"/>
        <v>8.7765000000000011E-5</v>
      </c>
      <c r="C17568" s="5">
        <v>87765</v>
      </c>
      <c r="D17568" s="74">
        <f t="shared" si="627"/>
        <v>5.1000741012243182E-4</v>
      </c>
      <c r="E17568" s="46"/>
      <c r="F17568" s="3"/>
      <c r="G17568" s="3"/>
      <c r="H17568" s="3"/>
      <c r="I17568" s="3"/>
      <c r="Y17568" s="27"/>
    </row>
    <row r="17569" spans="2:25" x14ac:dyDescent="0.25">
      <c r="B17569" s="6">
        <f t="shared" si="628"/>
        <v>8.7770000000000008E-5</v>
      </c>
      <c r="C17569" s="5">
        <v>87770</v>
      </c>
      <c r="D17569" s="74">
        <f t="shared" si="627"/>
        <v>5.0989297393634224E-4</v>
      </c>
      <c r="E17569" s="46"/>
      <c r="F17569" s="3"/>
      <c r="G17569" s="3"/>
      <c r="H17569" s="3"/>
      <c r="I17569" s="3"/>
      <c r="Y17569" s="27"/>
    </row>
    <row r="17570" spans="2:25" x14ac:dyDescent="0.25">
      <c r="B17570" s="6">
        <f t="shared" si="628"/>
        <v>8.7775000000000006E-5</v>
      </c>
      <c r="C17570" s="5">
        <v>87775</v>
      </c>
      <c r="D17570" s="74">
        <f t="shared" si="627"/>
        <v>5.097785698416473E-4</v>
      </c>
      <c r="E17570" s="46"/>
      <c r="F17570" s="3"/>
      <c r="G17570" s="3"/>
      <c r="H17570" s="3"/>
      <c r="I17570" s="3"/>
      <c r="Y17570" s="27"/>
    </row>
    <row r="17571" spans="2:25" x14ac:dyDescent="0.25">
      <c r="B17571" s="6">
        <f t="shared" si="628"/>
        <v>8.7780000000000003E-5</v>
      </c>
      <c r="C17571" s="5">
        <v>87780</v>
      </c>
      <c r="D17571" s="74">
        <f t="shared" si="627"/>
        <v>5.0966419782755214E-4</v>
      </c>
      <c r="E17571" s="46"/>
      <c r="F17571" s="3"/>
      <c r="G17571" s="3"/>
      <c r="H17571" s="3"/>
      <c r="I17571" s="3"/>
      <c r="Y17571" s="27"/>
    </row>
    <row r="17572" spans="2:25" x14ac:dyDescent="0.25">
      <c r="B17572" s="6">
        <f t="shared" si="628"/>
        <v>8.7785000000000001E-5</v>
      </c>
      <c r="C17572" s="5">
        <v>87785</v>
      </c>
      <c r="D17572" s="74">
        <f t="shared" si="627"/>
        <v>5.0954985788326137E-4</v>
      </c>
      <c r="E17572" s="46"/>
      <c r="F17572" s="3"/>
      <c r="G17572" s="3"/>
      <c r="H17572" s="3"/>
      <c r="I17572" s="3"/>
      <c r="Y17572" s="27"/>
    </row>
    <row r="17573" spans="2:25" x14ac:dyDescent="0.25">
      <c r="B17573" s="6">
        <f t="shared" si="628"/>
        <v>8.7790000000000012E-5</v>
      </c>
      <c r="C17573" s="5">
        <v>87790</v>
      </c>
      <c r="D17573" s="74">
        <f t="shared" si="627"/>
        <v>5.0943554999798599E-4</v>
      </c>
      <c r="E17573" s="46"/>
      <c r="F17573" s="3"/>
      <c r="G17573" s="3"/>
      <c r="H17573" s="3"/>
      <c r="I17573" s="3"/>
      <c r="Y17573" s="27"/>
    </row>
    <row r="17574" spans="2:25" x14ac:dyDescent="0.25">
      <c r="B17574" s="6">
        <f t="shared" si="628"/>
        <v>8.7795000000000009E-5</v>
      </c>
      <c r="C17574" s="5">
        <v>87795</v>
      </c>
      <c r="D17574" s="74">
        <f t="shared" si="627"/>
        <v>5.0932127416094316E-4</v>
      </c>
      <c r="E17574" s="46"/>
      <c r="F17574" s="3"/>
      <c r="G17574" s="3"/>
      <c r="H17574" s="3"/>
      <c r="I17574" s="3"/>
      <c r="Y17574" s="27"/>
    </row>
    <row r="17575" spans="2:25" x14ac:dyDescent="0.25">
      <c r="B17575" s="6">
        <f t="shared" si="628"/>
        <v>8.7800000000000006E-5</v>
      </c>
      <c r="C17575" s="5">
        <v>87800</v>
      </c>
      <c r="D17575" s="74">
        <f t="shared" si="627"/>
        <v>5.0920703036135061E-4</v>
      </c>
      <c r="E17575" s="46"/>
      <c r="F17575" s="3"/>
      <c r="G17575" s="3"/>
      <c r="H17575" s="3"/>
      <c r="I17575" s="3"/>
      <c r="Y17575" s="27"/>
    </row>
    <row r="17576" spans="2:25" x14ac:dyDescent="0.25">
      <c r="B17576" s="6">
        <f t="shared" si="628"/>
        <v>8.7805000000000004E-5</v>
      </c>
      <c r="C17576" s="5">
        <v>87805</v>
      </c>
      <c r="D17576" s="74">
        <f t="shared" si="627"/>
        <v>5.0909281858843255E-4</v>
      </c>
      <c r="E17576" s="46"/>
      <c r="F17576" s="3"/>
      <c r="G17576" s="3"/>
      <c r="H17576" s="3"/>
      <c r="I17576" s="3"/>
      <c r="Y17576" s="27"/>
    </row>
    <row r="17577" spans="2:25" x14ac:dyDescent="0.25">
      <c r="B17577" s="6">
        <f t="shared" si="628"/>
        <v>8.7810000000000001E-5</v>
      </c>
      <c r="C17577" s="5">
        <v>87810</v>
      </c>
      <c r="D17577" s="74">
        <f t="shared" si="627"/>
        <v>5.089786388314169E-4</v>
      </c>
      <c r="E17577" s="46"/>
      <c r="F17577" s="3"/>
      <c r="G17577" s="3"/>
      <c r="H17577" s="3"/>
      <c r="I17577" s="3"/>
      <c r="Y17577" s="27"/>
    </row>
    <row r="17578" spans="2:25" x14ac:dyDescent="0.25">
      <c r="B17578" s="6">
        <f t="shared" si="628"/>
        <v>8.7815000000000012E-5</v>
      </c>
      <c r="C17578" s="5">
        <v>87815</v>
      </c>
      <c r="D17578" s="74">
        <f t="shared" si="627"/>
        <v>5.0886449107953547E-4</v>
      </c>
      <c r="E17578" s="46"/>
      <c r="F17578" s="3"/>
      <c r="G17578" s="3"/>
      <c r="H17578" s="3"/>
      <c r="I17578" s="3"/>
      <c r="Y17578" s="27"/>
    </row>
    <row r="17579" spans="2:25" x14ac:dyDescent="0.25">
      <c r="B17579" s="6">
        <f t="shared" si="628"/>
        <v>8.782000000000001E-5</v>
      </c>
      <c r="C17579" s="5">
        <v>87820</v>
      </c>
      <c r="D17579" s="74">
        <f t="shared" si="627"/>
        <v>5.0875037532202539E-4</v>
      </c>
      <c r="E17579" s="46"/>
      <c r="F17579" s="3"/>
      <c r="G17579" s="3"/>
      <c r="H17579" s="3"/>
      <c r="I17579" s="3"/>
      <c r="Y17579" s="27"/>
    </row>
    <row r="17580" spans="2:25" x14ac:dyDescent="0.25">
      <c r="B17580" s="6">
        <f t="shared" si="628"/>
        <v>8.7825000000000007E-5</v>
      </c>
      <c r="C17580" s="5">
        <v>87825</v>
      </c>
      <c r="D17580" s="74">
        <f t="shared" si="627"/>
        <v>5.0863629154812649E-4</v>
      </c>
      <c r="E17580" s="46"/>
      <c r="F17580" s="3"/>
      <c r="G17580" s="3"/>
      <c r="H17580" s="3"/>
      <c r="I17580" s="3"/>
      <c r="Y17580" s="27"/>
    </row>
    <row r="17581" spans="2:25" x14ac:dyDescent="0.25">
      <c r="B17581" s="6">
        <f t="shared" si="628"/>
        <v>8.7830000000000004E-5</v>
      </c>
      <c r="C17581" s="5">
        <v>87830</v>
      </c>
      <c r="D17581" s="74">
        <f t="shared" si="627"/>
        <v>5.0852223974708424E-4</v>
      </c>
      <c r="E17581" s="46"/>
      <c r="F17581" s="3"/>
      <c r="G17581" s="3"/>
      <c r="H17581" s="3"/>
      <c r="I17581" s="3"/>
      <c r="Y17581" s="27"/>
    </row>
    <row r="17582" spans="2:25" x14ac:dyDescent="0.25">
      <c r="B17582" s="6">
        <f t="shared" si="628"/>
        <v>8.7835000000000002E-5</v>
      </c>
      <c r="C17582" s="5">
        <v>87835</v>
      </c>
      <c r="D17582" s="74">
        <f t="shared" si="627"/>
        <v>5.0840821990814715E-4</v>
      </c>
      <c r="E17582" s="46"/>
      <c r="F17582" s="3"/>
      <c r="G17582" s="3"/>
      <c r="H17582" s="3"/>
      <c r="I17582" s="3"/>
      <c r="Y17582" s="27"/>
    </row>
    <row r="17583" spans="2:25" x14ac:dyDescent="0.25">
      <c r="B17583" s="6">
        <f t="shared" si="628"/>
        <v>8.7839999999999999E-5</v>
      </c>
      <c r="C17583" s="5">
        <v>87840</v>
      </c>
      <c r="D17583" s="74">
        <f t="shared" si="627"/>
        <v>5.0829423202056786E-4</v>
      </c>
      <c r="E17583" s="46"/>
      <c r="F17583" s="3"/>
      <c r="G17583" s="3"/>
      <c r="H17583" s="3"/>
      <c r="I17583" s="3"/>
      <c r="Y17583" s="27"/>
    </row>
    <row r="17584" spans="2:25" x14ac:dyDescent="0.25">
      <c r="B17584" s="6">
        <f t="shared" si="628"/>
        <v>8.784500000000001E-5</v>
      </c>
      <c r="C17584" s="5">
        <v>87845</v>
      </c>
      <c r="D17584" s="74">
        <f t="shared" si="627"/>
        <v>5.0818027607360484E-4</v>
      </c>
      <c r="E17584" s="46"/>
      <c r="F17584" s="3"/>
      <c r="G17584" s="3"/>
      <c r="H17584" s="3"/>
      <c r="I17584" s="3"/>
      <c r="Y17584" s="27"/>
    </row>
    <row r="17585" spans="2:25" x14ac:dyDescent="0.25">
      <c r="B17585" s="6">
        <f t="shared" si="628"/>
        <v>8.7850000000000008E-5</v>
      </c>
      <c r="C17585" s="5">
        <v>87850</v>
      </c>
      <c r="D17585" s="74">
        <f t="shared" si="627"/>
        <v>5.0806635205651919E-4</v>
      </c>
      <c r="E17585" s="46"/>
      <c r="F17585" s="3"/>
      <c r="G17585" s="3"/>
      <c r="H17585" s="3"/>
      <c r="I17585" s="3"/>
      <c r="Y17585" s="27"/>
    </row>
    <row r="17586" spans="2:25" x14ac:dyDescent="0.25">
      <c r="B17586" s="6">
        <f t="shared" si="628"/>
        <v>8.7855000000000005E-5</v>
      </c>
      <c r="C17586" s="5">
        <v>87855</v>
      </c>
      <c r="D17586" s="74">
        <f t="shared" si="627"/>
        <v>5.0795245995857751E-4</v>
      </c>
      <c r="E17586" s="46"/>
      <c r="F17586" s="3"/>
      <c r="G17586" s="3"/>
      <c r="H17586" s="3"/>
      <c r="I17586" s="3"/>
      <c r="Y17586" s="27"/>
    </row>
    <row r="17587" spans="2:25" x14ac:dyDescent="0.25">
      <c r="B17587" s="6">
        <f t="shared" si="628"/>
        <v>8.7860000000000002E-5</v>
      </c>
      <c r="C17587" s="5">
        <v>87860</v>
      </c>
      <c r="D17587" s="74">
        <f t="shared" si="627"/>
        <v>5.0783859976904946E-4</v>
      </c>
      <c r="E17587" s="46"/>
      <c r="F17587" s="3"/>
      <c r="G17587" s="3"/>
      <c r="H17587" s="3"/>
      <c r="I17587" s="3"/>
      <c r="Y17587" s="27"/>
    </row>
    <row r="17588" spans="2:25" x14ac:dyDescent="0.25">
      <c r="B17588" s="6">
        <f t="shared" si="628"/>
        <v>8.7865E-5</v>
      </c>
      <c r="C17588" s="5">
        <v>87865</v>
      </c>
      <c r="D17588" s="74">
        <f t="shared" si="627"/>
        <v>5.0772477147720946E-4</v>
      </c>
      <c r="E17588" s="46"/>
      <c r="F17588" s="3"/>
      <c r="G17588" s="3"/>
      <c r="H17588" s="3"/>
      <c r="I17588" s="3"/>
      <c r="Y17588" s="27"/>
    </row>
    <row r="17589" spans="2:25" x14ac:dyDescent="0.25">
      <c r="B17589" s="6">
        <f t="shared" si="628"/>
        <v>8.7870000000000011E-5</v>
      </c>
      <c r="C17589" s="5">
        <v>87870</v>
      </c>
      <c r="D17589" s="74">
        <f t="shared" si="627"/>
        <v>5.0761097507233551E-4</v>
      </c>
      <c r="E17589" s="46"/>
      <c r="F17589" s="3"/>
      <c r="G17589" s="3"/>
      <c r="H17589" s="3"/>
      <c r="I17589" s="3"/>
      <c r="Y17589" s="27"/>
    </row>
    <row r="17590" spans="2:25" x14ac:dyDescent="0.25">
      <c r="B17590" s="6">
        <f t="shared" si="628"/>
        <v>8.7875000000000008E-5</v>
      </c>
      <c r="C17590" s="5">
        <v>87875</v>
      </c>
      <c r="D17590" s="74">
        <f t="shared" si="627"/>
        <v>5.074972105437106E-4</v>
      </c>
      <c r="E17590" s="46"/>
      <c r="F17590" s="3"/>
      <c r="G17590" s="3"/>
      <c r="H17590" s="3"/>
      <c r="I17590" s="3"/>
      <c r="Y17590" s="27"/>
    </row>
    <row r="17591" spans="2:25" x14ac:dyDescent="0.25">
      <c r="B17591" s="6">
        <f t="shared" si="628"/>
        <v>8.7880000000000006E-5</v>
      </c>
      <c r="C17591" s="5">
        <v>87880</v>
      </c>
      <c r="D17591" s="74">
        <f t="shared" si="627"/>
        <v>5.073834778806215E-4</v>
      </c>
      <c r="E17591" s="46"/>
      <c r="F17591" s="3"/>
      <c r="G17591" s="3"/>
      <c r="H17591" s="3"/>
      <c r="I17591" s="3"/>
      <c r="Y17591" s="27"/>
    </row>
    <row r="17592" spans="2:25" x14ac:dyDescent="0.25">
      <c r="B17592" s="6">
        <f t="shared" si="628"/>
        <v>8.7885000000000003E-5</v>
      </c>
      <c r="C17592" s="5">
        <v>87885</v>
      </c>
      <c r="D17592" s="74">
        <f t="shared" si="627"/>
        <v>5.0726977707235999E-4</v>
      </c>
      <c r="E17592" s="46"/>
      <c r="F17592" s="3"/>
      <c r="G17592" s="3"/>
      <c r="H17592" s="3"/>
      <c r="I17592" s="3"/>
      <c r="Y17592" s="27"/>
    </row>
    <row r="17593" spans="2:25" x14ac:dyDescent="0.25">
      <c r="B17593" s="6">
        <f t="shared" si="628"/>
        <v>8.789E-5</v>
      </c>
      <c r="C17593" s="5">
        <v>87890</v>
      </c>
      <c r="D17593" s="74">
        <f t="shared" si="627"/>
        <v>5.0715610810822065E-4</v>
      </c>
      <c r="E17593" s="46"/>
      <c r="F17593" s="3"/>
      <c r="G17593" s="3"/>
      <c r="H17593" s="3"/>
      <c r="I17593" s="3"/>
      <c r="Y17593" s="27"/>
    </row>
    <row r="17594" spans="2:25" x14ac:dyDescent="0.25">
      <c r="B17594" s="6">
        <f t="shared" si="628"/>
        <v>8.7895000000000011E-5</v>
      </c>
      <c r="C17594" s="5">
        <v>87895</v>
      </c>
      <c r="D17594" s="74">
        <f t="shared" si="627"/>
        <v>5.0704247097750242E-4</v>
      </c>
      <c r="E17594" s="46"/>
      <c r="F17594" s="3"/>
      <c r="G17594" s="3"/>
      <c r="H17594" s="3"/>
      <c r="I17594" s="3"/>
      <c r="Y17594" s="27"/>
    </row>
    <row r="17595" spans="2:25" x14ac:dyDescent="0.25">
      <c r="B17595" s="6">
        <f t="shared" si="628"/>
        <v>8.7900000000000009E-5</v>
      </c>
      <c r="C17595" s="5">
        <v>87900</v>
      </c>
      <c r="D17595" s="74">
        <f t="shared" si="627"/>
        <v>5.0692886566951114E-4</v>
      </c>
      <c r="E17595" s="46"/>
      <c r="F17595" s="3"/>
      <c r="G17595" s="3"/>
      <c r="H17595" s="3"/>
      <c r="I17595" s="3"/>
      <c r="Y17595" s="27"/>
    </row>
    <row r="17596" spans="2:25" x14ac:dyDescent="0.25">
      <c r="B17596" s="6">
        <f t="shared" si="628"/>
        <v>8.7905000000000006E-5</v>
      </c>
      <c r="C17596" s="5">
        <v>87905</v>
      </c>
      <c r="D17596" s="74">
        <f t="shared" si="627"/>
        <v>5.0681529217355269E-4</v>
      </c>
      <c r="E17596" s="46"/>
      <c r="F17596" s="3"/>
      <c r="G17596" s="3"/>
      <c r="H17596" s="3"/>
      <c r="I17596" s="3"/>
      <c r="Y17596" s="27"/>
    </row>
    <row r="17597" spans="2:25" x14ac:dyDescent="0.25">
      <c r="B17597" s="6">
        <f t="shared" si="628"/>
        <v>8.7910000000000004E-5</v>
      </c>
      <c r="C17597" s="5">
        <v>87910</v>
      </c>
      <c r="D17597" s="74">
        <f t="shared" si="627"/>
        <v>5.067017504789402E-4</v>
      </c>
      <c r="E17597" s="46"/>
      <c r="F17597" s="3"/>
      <c r="G17597" s="3"/>
      <c r="H17597" s="3"/>
      <c r="I17597" s="3"/>
      <c r="Y17597" s="27"/>
    </row>
    <row r="17598" spans="2:25" x14ac:dyDescent="0.25">
      <c r="B17598" s="6">
        <f t="shared" si="628"/>
        <v>8.7915000000000001E-5</v>
      </c>
      <c r="C17598" s="5">
        <v>87915</v>
      </c>
      <c r="D17598" s="74">
        <f t="shared" si="627"/>
        <v>5.065882405749883E-4</v>
      </c>
      <c r="E17598" s="46"/>
      <c r="F17598" s="3"/>
      <c r="G17598" s="3"/>
      <c r="H17598" s="3"/>
      <c r="I17598" s="3"/>
      <c r="Y17598" s="27"/>
    </row>
    <row r="17599" spans="2:25" x14ac:dyDescent="0.25">
      <c r="B17599" s="6">
        <f t="shared" si="628"/>
        <v>8.7920000000000012E-5</v>
      </c>
      <c r="C17599" s="5">
        <v>87920</v>
      </c>
      <c r="D17599" s="74">
        <f t="shared" si="627"/>
        <v>5.0647476245101956E-4</v>
      </c>
      <c r="E17599" s="46"/>
      <c r="F17599" s="3"/>
      <c r="G17599" s="3"/>
      <c r="H17599" s="3"/>
      <c r="I17599" s="3"/>
      <c r="Y17599" s="27"/>
    </row>
    <row r="17600" spans="2:25" x14ac:dyDescent="0.25">
      <c r="B17600" s="6">
        <f t="shared" si="628"/>
        <v>8.7925000000000009E-5</v>
      </c>
      <c r="C17600" s="5">
        <v>87925</v>
      </c>
      <c r="D17600" s="74">
        <f t="shared" si="627"/>
        <v>5.0636131609635806E-4</v>
      </c>
      <c r="E17600" s="46"/>
      <c r="F17600" s="3"/>
      <c r="G17600" s="3"/>
      <c r="H17600" s="3"/>
      <c r="I17600" s="3"/>
      <c r="Y17600" s="27"/>
    </row>
    <row r="17601" spans="2:25" x14ac:dyDescent="0.25">
      <c r="B17601" s="6">
        <f t="shared" si="628"/>
        <v>8.7930000000000007E-5</v>
      </c>
      <c r="C17601" s="5">
        <v>87930</v>
      </c>
      <c r="D17601" s="74">
        <f t="shared" si="627"/>
        <v>5.0624790150033167E-4</v>
      </c>
      <c r="E17601" s="46"/>
      <c r="F17601" s="3"/>
      <c r="G17601" s="3"/>
      <c r="H17601" s="3"/>
      <c r="I17601" s="3"/>
      <c r="Y17601" s="27"/>
    </row>
    <row r="17602" spans="2:25" x14ac:dyDescent="0.25">
      <c r="B17602" s="6">
        <f t="shared" si="628"/>
        <v>8.7935000000000004E-5</v>
      </c>
      <c r="C17602" s="5">
        <v>87935</v>
      </c>
      <c r="D17602" s="74">
        <f t="shared" si="627"/>
        <v>5.0613451865227379E-4</v>
      </c>
      <c r="E17602" s="46"/>
      <c r="F17602" s="3"/>
      <c r="G17602" s="3"/>
      <c r="H17602" s="3"/>
      <c r="I17602" s="3"/>
      <c r="Y17602" s="27"/>
    </row>
    <row r="17603" spans="2:25" x14ac:dyDescent="0.25">
      <c r="B17603" s="6">
        <f t="shared" si="628"/>
        <v>8.7940000000000002E-5</v>
      </c>
      <c r="C17603" s="5">
        <v>87940</v>
      </c>
      <c r="D17603" s="74">
        <f t="shared" si="627"/>
        <v>5.0602116754152324E-4</v>
      </c>
      <c r="E17603" s="46"/>
      <c r="F17603" s="3"/>
      <c r="G17603" s="3"/>
      <c r="H17603" s="3"/>
      <c r="I17603" s="3"/>
      <c r="Y17603" s="27"/>
    </row>
    <row r="17604" spans="2:25" x14ac:dyDescent="0.25">
      <c r="B17604" s="6">
        <f t="shared" si="628"/>
        <v>8.7944999999999999E-5</v>
      </c>
      <c r="C17604" s="5">
        <v>87945</v>
      </c>
      <c r="D17604" s="74">
        <f t="shared" si="627"/>
        <v>5.0590784815741875E-4</v>
      </c>
      <c r="E17604" s="46"/>
      <c r="F17604" s="3"/>
      <c r="G17604" s="3"/>
      <c r="H17604" s="3"/>
      <c r="I17604" s="3"/>
      <c r="Y17604" s="27"/>
    </row>
    <row r="17605" spans="2:25" x14ac:dyDescent="0.25">
      <c r="B17605" s="6">
        <f t="shared" si="628"/>
        <v>8.795000000000001E-5</v>
      </c>
      <c r="C17605" s="5">
        <v>87950</v>
      </c>
      <c r="D17605" s="74">
        <f t="shared" si="627"/>
        <v>5.0579456048930693E-4</v>
      </c>
      <c r="E17605" s="46"/>
      <c r="F17605" s="3"/>
      <c r="G17605" s="3"/>
      <c r="H17605" s="3"/>
      <c r="I17605" s="3"/>
      <c r="Y17605" s="27"/>
    </row>
    <row r="17606" spans="2:25" x14ac:dyDescent="0.25">
      <c r="B17606" s="6">
        <f t="shared" si="628"/>
        <v>8.7955000000000007E-5</v>
      </c>
      <c r="C17606" s="5">
        <v>87955</v>
      </c>
      <c r="D17606" s="74">
        <f t="shared" si="627"/>
        <v>5.0568130452653768E-4</v>
      </c>
      <c r="E17606" s="46"/>
      <c r="F17606" s="3"/>
      <c r="G17606" s="3"/>
      <c r="H17606" s="3"/>
      <c r="I17606" s="3"/>
      <c r="Y17606" s="27"/>
    </row>
    <row r="17607" spans="2:25" x14ac:dyDescent="0.25">
      <c r="B17607" s="6">
        <f t="shared" si="628"/>
        <v>8.7960000000000005E-5</v>
      </c>
      <c r="C17607" s="5">
        <v>87960</v>
      </c>
      <c r="D17607" s="74">
        <f t="shared" si="627"/>
        <v>5.0556808025846466E-4</v>
      </c>
      <c r="E17607" s="46"/>
      <c r="F17607" s="3"/>
      <c r="G17607" s="3"/>
      <c r="H17607" s="3"/>
      <c r="I17607" s="3"/>
      <c r="Y17607" s="27"/>
    </row>
    <row r="17608" spans="2:25" x14ac:dyDescent="0.25">
      <c r="B17608" s="6">
        <f t="shared" si="628"/>
        <v>8.7965000000000002E-5</v>
      </c>
      <c r="C17608" s="5">
        <v>87965</v>
      </c>
      <c r="D17608" s="74">
        <f t="shared" si="627"/>
        <v>5.0545488767444666E-4</v>
      </c>
      <c r="E17608" s="46"/>
      <c r="F17608" s="3"/>
      <c r="G17608" s="3"/>
      <c r="H17608" s="3"/>
      <c r="I17608" s="3"/>
      <c r="Y17608" s="27"/>
    </row>
    <row r="17609" spans="2:25" x14ac:dyDescent="0.25">
      <c r="B17609" s="6">
        <f t="shared" si="628"/>
        <v>8.797E-5</v>
      </c>
      <c r="C17609" s="5">
        <v>87970</v>
      </c>
      <c r="D17609" s="74">
        <f t="shared" si="627"/>
        <v>5.0534172676384515E-4</v>
      </c>
      <c r="E17609" s="46"/>
      <c r="F17609" s="3"/>
      <c r="G17609" s="3"/>
      <c r="H17609" s="3"/>
      <c r="I17609" s="3"/>
      <c r="Y17609" s="27"/>
    </row>
    <row r="17610" spans="2:25" x14ac:dyDescent="0.25">
      <c r="B17610" s="6">
        <f t="shared" si="628"/>
        <v>8.7975000000000011E-5</v>
      </c>
      <c r="C17610" s="5">
        <v>87975</v>
      </c>
      <c r="D17610" s="74">
        <f t="shared" si="627"/>
        <v>5.0522859751602617E-4</v>
      </c>
      <c r="E17610" s="46"/>
      <c r="F17610" s="3"/>
      <c r="G17610" s="3"/>
      <c r="H17610" s="3"/>
      <c r="I17610" s="3"/>
      <c r="Y17610" s="27"/>
    </row>
    <row r="17611" spans="2:25" x14ac:dyDescent="0.25">
      <c r="B17611" s="6">
        <f t="shared" si="628"/>
        <v>8.7980000000000008E-5</v>
      </c>
      <c r="C17611" s="5">
        <v>87980</v>
      </c>
      <c r="D17611" s="74">
        <f t="shared" si="627"/>
        <v>5.0511549992036107E-4</v>
      </c>
      <c r="E17611" s="46"/>
      <c r="F17611" s="3"/>
      <c r="G17611" s="3"/>
      <c r="H17611" s="3"/>
      <c r="I17611" s="3"/>
      <c r="Y17611" s="27"/>
    </row>
    <row r="17612" spans="2:25" x14ac:dyDescent="0.25">
      <c r="B17612" s="6">
        <f t="shared" si="628"/>
        <v>8.7985000000000005E-5</v>
      </c>
      <c r="C17612" s="5">
        <v>87985</v>
      </c>
      <c r="D17612" s="74">
        <f t="shared" si="627"/>
        <v>5.0500243396622434E-4</v>
      </c>
      <c r="E17612" s="46"/>
      <c r="F17612" s="3"/>
      <c r="G17612" s="3"/>
      <c r="H17612" s="3"/>
      <c r="I17612" s="3"/>
      <c r="Y17612" s="27"/>
    </row>
    <row r="17613" spans="2:25" x14ac:dyDescent="0.25">
      <c r="B17613" s="6">
        <f t="shared" si="628"/>
        <v>8.7990000000000003E-5</v>
      </c>
      <c r="C17613" s="5">
        <v>87990</v>
      </c>
      <c r="D17613" s="74">
        <f t="shared" si="627"/>
        <v>5.0488939964299481E-4</v>
      </c>
      <c r="E17613" s="46"/>
      <c r="F17613" s="3"/>
      <c r="G17613" s="3"/>
      <c r="H17613" s="3"/>
      <c r="I17613" s="3"/>
      <c r="Y17613" s="27"/>
    </row>
    <row r="17614" spans="2:25" x14ac:dyDescent="0.25">
      <c r="B17614" s="6">
        <f t="shared" si="628"/>
        <v>8.7995E-5</v>
      </c>
      <c r="C17614" s="5">
        <v>87995</v>
      </c>
      <c r="D17614" s="74">
        <f t="shared" si="627"/>
        <v>5.047763969400549E-4</v>
      </c>
      <c r="E17614" s="46"/>
      <c r="F17614" s="3"/>
      <c r="G17614" s="3"/>
      <c r="H17614" s="3"/>
      <c r="I17614" s="3"/>
      <c r="Y17614" s="27"/>
    </row>
    <row r="17615" spans="2:25" x14ac:dyDescent="0.25">
      <c r="B17615" s="6">
        <f t="shared" si="628"/>
        <v>8.8000000000000011E-5</v>
      </c>
      <c r="C17615" s="5">
        <v>88000</v>
      </c>
      <c r="D17615" s="74">
        <f t="shared" si="627"/>
        <v>5.0466342584679254E-4</v>
      </c>
      <c r="E17615" s="46"/>
      <c r="F17615" s="3"/>
      <c r="G17615" s="3"/>
      <c r="H17615" s="3"/>
      <c r="I17615" s="3"/>
      <c r="Y17615" s="27"/>
    </row>
    <row r="17616" spans="2:25" x14ac:dyDescent="0.25">
      <c r="B17616" s="6">
        <f t="shared" si="628"/>
        <v>8.8005000000000009E-5</v>
      </c>
      <c r="C17616" s="5">
        <v>88005</v>
      </c>
      <c r="D17616" s="74">
        <f t="shared" si="627"/>
        <v>5.0455048635259902E-4</v>
      </c>
      <c r="E17616" s="46"/>
      <c r="F17616" s="3"/>
      <c r="G17616" s="3"/>
      <c r="H17616" s="3"/>
      <c r="I17616" s="3"/>
      <c r="Y17616" s="27"/>
    </row>
    <row r="17617" spans="2:25" x14ac:dyDescent="0.25">
      <c r="B17617" s="6">
        <f t="shared" si="628"/>
        <v>8.8010000000000006E-5</v>
      </c>
      <c r="C17617" s="5">
        <v>88010</v>
      </c>
      <c r="D17617" s="74">
        <f t="shared" si="627"/>
        <v>5.0443757844686988E-4</v>
      </c>
      <c r="E17617" s="46"/>
      <c r="F17617" s="3"/>
      <c r="G17617" s="3"/>
      <c r="H17617" s="3"/>
      <c r="I17617" s="3"/>
      <c r="Y17617" s="27"/>
    </row>
    <row r="17618" spans="2:25" x14ac:dyDescent="0.25">
      <c r="B17618" s="6">
        <f t="shared" si="628"/>
        <v>8.8015000000000003E-5</v>
      </c>
      <c r="C17618" s="5">
        <v>88015</v>
      </c>
      <c r="D17618" s="74">
        <f t="shared" si="627"/>
        <v>5.0432470211900411E-4</v>
      </c>
      <c r="E17618" s="46"/>
      <c r="F17618" s="3"/>
      <c r="G17618" s="3"/>
      <c r="H17618" s="3"/>
      <c r="I17618" s="3"/>
      <c r="Y17618" s="27"/>
    </row>
    <row r="17619" spans="2:25" x14ac:dyDescent="0.25">
      <c r="B17619" s="6">
        <f t="shared" si="628"/>
        <v>8.8020000000000001E-5</v>
      </c>
      <c r="C17619" s="5">
        <v>88020</v>
      </c>
      <c r="D17619" s="74">
        <f t="shared" ref="D17619:D17682" si="629">IF(ISERROR($D$12*2*PI()*$D$4*$D$5^2/B17619^5*10^-9*(1/(EXP(($D$4*$D$5)/(B17619*$D$6*($D$9)))-1))),0,$D$12*2*PI()*$D$4*$D$5^2/B17619^5*10^-9*(1/(EXP(($D$4*$D$5)/(B17619*$D$6*($D$9)))-1)))</f>
        <v>5.0421185735840624E-4</v>
      </c>
      <c r="E17619" s="46"/>
      <c r="F17619" s="3"/>
      <c r="G17619" s="3"/>
      <c r="H17619" s="3"/>
      <c r="I17619" s="3"/>
      <c r="Y17619" s="27"/>
    </row>
    <row r="17620" spans="2:25" x14ac:dyDescent="0.25">
      <c r="B17620" s="6">
        <f t="shared" ref="B17620:B17683" si="630">C17620*10^-9</f>
        <v>8.8025000000000012E-5</v>
      </c>
      <c r="C17620" s="5">
        <v>88025</v>
      </c>
      <c r="D17620" s="74">
        <f t="shared" si="629"/>
        <v>5.0409904415448371E-4</v>
      </c>
      <c r="E17620" s="46"/>
      <c r="F17620" s="3"/>
      <c r="G17620" s="3"/>
      <c r="H17620" s="3"/>
      <c r="I17620" s="3"/>
      <c r="Y17620" s="27"/>
    </row>
    <row r="17621" spans="2:25" x14ac:dyDescent="0.25">
      <c r="B17621" s="6">
        <f t="shared" si="630"/>
        <v>8.8030000000000009E-5</v>
      </c>
      <c r="C17621" s="5">
        <v>88030</v>
      </c>
      <c r="D17621" s="74">
        <f t="shared" si="629"/>
        <v>5.0398626249664876E-4</v>
      </c>
      <c r="E17621" s="46"/>
      <c r="F17621" s="3"/>
      <c r="G17621" s="3"/>
      <c r="H17621" s="3"/>
      <c r="I17621" s="3"/>
      <c r="Y17621" s="27"/>
    </row>
    <row r="17622" spans="2:25" x14ac:dyDescent="0.25">
      <c r="B17622" s="6">
        <f t="shared" si="630"/>
        <v>8.8035000000000007E-5</v>
      </c>
      <c r="C17622" s="5">
        <v>88035</v>
      </c>
      <c r="D17622" s="74">
        <f t="shared" si="629"/>
        <v>5.0387351237431805E-4</v>
      </c>
      <c r="E17622" s="46"/>
      <c r="F17622" s="3"/>
      <c r="G17622" s="3"/>
      <c r="H17622" s="3"/>
      <c r="I17622" s="3"/>
      <c r="Y17622" s="27"/>
    </row>
    <row r="17623" spans="2:25" x14ac:dyDescent="0.25">
      <c r="B17623" s="6">
        <f t="shared" si="630"/>
        <v>8.8040000000000004E-5</v>
      </c>
      <c r="C17623" s="5">
        <v>88040</v>
      </c>
      <c r="D17623" s="74">
        <f t="shared" si="629"/>
        <v>5.0376079377691097E-4</v>
      </c>
      <c r="E17623" s="46"/>
      <c r="F17623" s="3"/>
      <c r="G17623" s="3"/>
      <c r="H17623" s="3"/>
      <c r="I17623" s="3"/>
      <c r="Y17623" s="27"/>
    </row>
    <row r="17624" spans="2:25" x14ac:dyDescent="0.25">
      <c r="B17624" s="6">
        <f t="shared" si="630"/>
        <v>8.8045000000000002E-5</v>
      </c>
      <c r="C17624" s="5">
        <v>88045</v>
      </c>
      <c r="D17624" s="74">
        <f t="shared" si="629"/>
        <v>5.0364810669385339E-4</v>
      </c>
      <c r="E17624" s="46"/>
      <c r="F17624" s="3"/>
      <c r="G17624" s="3"/>
      <c r="H17624" s="3"/>
      <c r="I17624" s="3"/>
      <c r="Y17624" s="27"/>
    </row>
    <row r="17625" spans="2:25" x14ac:dyDescent="0.25">
      <c r="B17625" s="6">
        <f t="shared" si="630"/>
        <v>8.8049999999999999E-5</v>
      </c>
      <c r="C17625" s="5">
        <v>88050</v>
      </c>
      <c r="D17625" s="74">
        <f t="shared" si="629"/>
        <v>5.0353545111457305E-4</v>
      </c>
      <c r="E17625" s="46"/>
      <c r="F17625" s="3"/>
      <c r="G17625" s="3"/>
      <c r="H17625" s="3"/>
      <c r="I17625" s="3"/>
      <c r="Y17625" s="27"/>
    </row>
    <row r="17626" spans="2:25" x14ac:dyDescent="0.25">
      <c r="B17626" s="6">
        <f t="shared" si="630"/>
        <v>8.805500000000001E-5</v>
      </c>
      <c r="C17626" s="5">
        <v>88055</v>
      </c>
      <c r="D17626" s="74">
        <f t="shared" si="629"/>
        <v>5.0342282702850298E-4</v>
      </c>
      <c r="E17626" s="46"/>
      <c r="F17626" s="3"/>
      <c r="G17626" s="3"/>
      <c r="H17626" s="3"/>
      <c r="I17626" s="3"/>
      <c r="Y17626" s="27"/>
    </row>
    <row r="17627" spans="2:25" x14ac:dyDescent="0.25">
      <c r="B17627" s="6">
        <f t="shared" si="630"/>
        <v>8.8060000000000007E-5</v>
      </c>
      <c r="C17627" s="5">
        <v>88060</v>
      </c>
      <c r="D17627" s="74">
        <f t="shared" si="629"/>
        <v>5.0331023442508002E-4</v>
      </c>
      <c r="E17627" s="46"/>
      <c r="F17627" s="3"/>
      <c r="G17627" s="3"/>
      <c r="H17627" s="3"/>
      <c r="I17627" s="3"/>
      <c r="Y17627" s="27"/>
    </row>
    <row r="17628" spans="2:25" x14ac:dyDescent="0.25">
      <c r="B17628" s="6">
        <f t="shared" si="630"/>
        <v>8.8065000000000005E-5</v>
      </c>
      <c r="C17628" s="5">
        <v>88065</v>
      </c>
      <c r="D17628" s="74">
        <f t="shared" si="629"/>
        <v>5.0319767329374469E-4</v>
      </c>
      <c r="E17628" s="46"/>
      <c r="F17628" s="3"/>
      <c r="G17628" s="3"/>
      <c r="H17628" s="3"/>
      <c r="I17628" s="3"/>
      <c r="Y17628" s="27"/>
    </row>
    <row r="17629" spans="2:25" x14ac:dyDescent="0.25">
      <c r="B17629" s="6">
        <f t="shared" si="630"/>
        <v>8.8070000000000002E-5</v>
      </c>
      <c r="C17629" s="5">
        <v>88070</v>
      </c>
      <c r="D17629" s="74">
        <f t="shared" si="629"/>
        <v>5.0308514362394305E-4</v>
      </c>
      <c r="E17629" s="46"/>
      <c r="F17629" s="3"/>
      <c r="G17629" s="3"/>
      <c r="H17629" s="3"/>
      <c r="I17629" s="3"/>
      <c r="Y17629" s="27"/>
    </row>
    <row r="17630" spans="2:25" x14ac:dyDescent="0.25">
      <c r="B17630" s="6">
        <f t="shared" si="630"/>
        <v>8.8075E-5</v>
      </c>
      <c r="C17630" s="5">
        <v>88075</v>
      </c>
      <c r="D17630" s="74">
        <f t="shared" si="629"/>
        <v>5.0297264540512384E-4</v>
      </c>
      <c r="E17630" s="46"/>
      <c r="F17630" s="3"/>
      <c r="G17630" s="3"/>
      <c r="H17630" s="3"/>
      <c r="I17630" s="3"/>
      <c r="Y17630" s="27"/>
    </row>
    <row r="17631" spans="2:25" x14ac:dyDescent="0.25">
      <c r="B17631" s="6">
        <f t="shared" si="630"/>
        <v>8.808000000000001E-5</v>
      </c>
      <c r="C17631" s="5">
        <v>88080</v>
      </c>
      <c r="D17631" s="74">
        <f t="shared" si="629"/>
        <v>5.0286017862674072E-4</v>
      </c>
      <c r="E17631" s="46"/>
      <c r="F17631" s="3"/>
      <c r="G17631" s="3"/>
      <c r="H17631" s="3"/>
      <c r="I17631" s="3"/>
      <c r="Y17631" s="27"/>
    </row>
    <row r="17632" spans="2:25" x14ac:dyDescent="0.25">
      <c r="B17632" s="6">
        <f t="shared" si="630"/>
        <v>8.8085000000000008E-5</v>
      </c>
      <c r="C17632" s="5">
        <v>88085</v>
      </c>
      <c r="D17632" s="74">
        <f t="shared" si="629"/>
        <v>5.0274774327825221E-4</v>
      </c>
      <c r="E17632" s="46"/>
      <c r="F17632" s="3"/>
      <c r="G17632" s="3"/>
      <c r="H17632" s="3"/>
      <c r="I17632" s="3"/>
      <c r="Y17632" s="27"/>
    </row>
    <row r="17633" spans="2:25" x14ac:dyDescent="0.25">
      <c r="B17633" s="6">
        <f t="shared" si="630"/>
        <v>8.8090000000000005E-5</v>
      </c>
      <c r="C17633" s="5">
        <v>88090</v>
      </c>
      <c r="D17633" s="74">
        <f t="shared" si="629"/>
        <v>5.0263533934911757E-4</v>
      </c>
      <c r="E17633" s="46"/>
      <c r="F17633" s="3"/>
      <c r="G17633" s="3"/>
      <c r="H17633" s="3"/>
      <c r="I17633" s="3"/>
      <c r="Y17633" s="27"/>
    </row>
    <row r="17634" spans="2:25" x14ac:dyDescent="0.25">
      <c r="B17634" s="6">
        <f t="shared" si="630"/>
        <v>8.8095000000000003E-5</v>
      </c>
      <c r="C17634" s="5">
        <v>88095</v>
      </c>
      <c r="D17634" s="74">
        <f t="shared" si="629"/>
        <v>5.0252296682880575E-4</v>
      </c>
      <c r="E17634" s="46"/>
      <c r="F17634" s="3"/>
      <c r="G17634" s="3"/>
      <c r="H17634" s="3"/>
      <c r="I17634" s="3"/>
      <c r="Y17634" s="27"/>
    </row>
    <row r="17635" spans="2:25" x14ac:dyDescent="0.25">
      <c r="B17635" s="6">
        <f t="shared" si="630"/>
        <v>8.81E-5</v>
      </c>
      <c r="C17635" s="5">
        <v>88100</v>
      </c>
      <c r="D17635" s="74">
        <f t="shared" si="629"/>
        <v>5.024106257067837E-4</v>
      </c>
      <c r="E17635" s="46"/>
      <c r="F17635" s="3"/>
      <c r="G17635" s="3"/>
      <c r="H17635" s="3"/>
      <c r="I17635" s="3"/>
      <c r="Y17635" s="27"/>
    </row>
    <row r="17636" spans="2:25" x14ac:dyDescent="0.25">
      <c r="B17636" s="6">
        <f t="shared" si="630"/>
        <v>8.8105000000000011E-5</v>
      </c>
      <c r="C17636" s="5">
        <v>88105</v>
      </c>
      <c r="D17636" s="74">
        <f t="shared" si="629"/>
        <v>5.0229831597252709E-4</v>
      </c>
      <c r="E17636" s="46"/>
      <c r="F17636" s="3"/>
      <c r="G17636" s="3"/>
      <c r="H17636" s="3"/>
      <c r="I17636" s="3"/>
      <c r="Y17636" s="27"/>
    </row>
    <row r="17637" spans="2:25" x14ac:dyDescent="0.25">
      <c r="B17637" s="6">
        <f t="shared" si="630"/>
        <v>8.8110000000000009E-5</v>
      </c>
      <c r="C17637" s="5">
        <v>88110</v>
      </c>
      <c r="D17637" s="74">
        <f t="shared" si="629"/>
        <v>5.0218603761551406E-4</v>
      </c>
      <c r="E17637" s="46"/>
      <c r="F17637" s="3"/>
      <c r="G17637" s="3"/>
      <c r="H17637" s="3"/>
      <c r="I17637" s="3"/>
      <c r="Y17637" s="27"/>
    </row>
    <row r="17638" spans="2:25" x14ac:dyDescent="0.25">
      <c r="B17638" s="6">
        <f t="shared" si="630"/>
        <v>8.8115000000000006E-5</v>
      </c>
      <c r="C17638" s="5">
        <v>88115</v>
      </c>
      <c r="D17638" s="74">
        <f t="shared" si="629"/>
        <v>5.0207379062522654E-4</v>
      </c>
      <c r="E17638" s="46"/>
      <c r="F17638" s="3"/>
      <c r="G17638" s="3"/>
      <c r="H17638" s="3"/>
      <c r="I17638" s="3"/>
      <c r="Y17638" s="27"/>
    </row>
    <row r="17639" spans="2:25" x14ac:dyDescent="0.25">
      <c r="B17639" s="6">
        <f t="shared" si="630"/>
        <v>8.8120000000000003E-5</v>
      </c>
      <c r="C17639" s="5">
        <v>88120</v>
      </c>
      <c r="D17639" s="74">
        <f t="shared" si="629"/>
        <v>5.0196157499115179E-4</v>
      </c>
      <c r="E17639" s="46"/>
      <c r="F17639" s="3"/>
      <c r="G17639" s="3"/>
      <c r="H17639" s="3"/>
      <c r="I17639" s="3"/>
      <c r="Y17639" s="27"/>
    </row>
    <row r="17640" spans="2:25" x14ac:dyDescent="0.25">
      <c r="B17640" s="6">
        <f t="shared" si="630"/>
        <v>8.8125000000000001E-5</v>
      </c>
      <c r="C17640" s="5">
        <v>88125</v>
      </c>
      <c r="D17640" s="74">
        <f t="shared" si="629"/>
        <v>5.0184939070277879E-4</v>
      </c>
      <c r="E17640" s="46"/>
      <c r="F17640" s="3"/>
      <c r="G17640" s="3"/>
      <c r="H17640" s="3"/>
      <c r="I17640" s="3"/>
      <c r="Y17640" s="27"/>
    </row>
    <row r="17641" spans="2:25" x14ac:dyDescent="0.25">
      <c r="B17641" s="6">
        <f t="shared" si="630"/>
        <v>8.8130000000000012E-5</v>
      </c>
      <c r="C17641" s="5">
        <v>88130</v>
      </c>
      <c r="D17641" s="74">
        <f t="shared" si="629"/>
        <v>5.017372377496027E-4</v>
      </c>
      <c r="E17641" s="46"/>
      <c r="F17641" s="3"/>
      <c r="G17641" s="3"/>
      <c r="H17641" s="3"/>
      <c r="I17641" s="3"/>
      <c r="Y17641" s="27"/>
    </row>
    <row r="17642" spans="2:25" x14ac:dyDescent="0.25">
      <c r="B17642" s="6">
        <f t="shared" si="630"/>
        <v>8.8135000000000009E-5</v>
      </c>
      <c r="C17642" s="5">
        <v>88135</v>
      </c>
      <c r="D17642" s="74">
        <f t="shared" si="629"/>
        <v>5.0162511612112228E-4</v>
      </c>
      <c r="E17642" s="46"/>
      <c r="F17642" s="3"/>
      <c r="G17642" s="3"/>
      <c r="H17642" s="3"/>
      <c r="I17642" s="3"/>
      <c r="Y17642" s="27"/>
    </row>
    <row r="17643" spans="2:25" x14ac:dyDescent="0.25">
      <c r="B17643" s="6">
        <f t="shared" si="630"/>
        <v>8.8140000000000007E-5</v>
      </c>
      <c r="C17643" s="5">
        <v>88140</v>
      </c>
      <c r="D17643" s="74">
        <f t="shared" si="629"/>
        <v>5.0151302580684102E-4</v>
      </c>
      <c r="E17643" s="46"/>
      <c r="F17643" s="3"/>
      <c r="G17643" s="3"/>
      <c r="H17643" s="3"/>
      <c r="I17643" s="3"/>
      <c r="Y17643" s="27"/>
    </row>
    <row r="17644" spans="2:25" x14ac:dyDescent="0.25">
      <c r="B17644" s="6">
        <f t="shared" si="630"/>
        <v>8.8145000000000004E-5</v>
      </c>
      <c r="C17644" s="5">
        <v>88145</v>
      </c>
      <c r="D17644" s="74">
        <f t="shared" si="629"/>
        <v>5.014009667962657E-4</v>
      </c>
      <c r="E17644" s="46"/>
      <c r="F17644" s="3"/>
      <c r="G17644" s="3"/>
      <c r="H17644" s="3"/>
      <c r="I17644" s="3"/>
      <c r="Y17644" s="27"/>
    </row>
    <row r="17645" spans="2:25" x14ac:dyDescent="0.25">
      <c r="B17645" s="6">
        <f t="shared" si="630"/>
        <v>8.8150000000000001E-5</v>
      </c>
      <c r="C17645" s="5">
        <v>88150</v>
      </c>
      <c r="D17645" s="74">
        <f t="shared" si="629"/>
        <v>5.0128893907890602E-4</v>
      </c>
      <c r="E17645" s="46"/>
      <c r="F17645" s="3"/>
      <c r="G17645" s="3"/>
      <c r="H17645" s="3"/>
      <c r="I17645" s="3"/>
      <c r="Y17645" s="27"/>
    </row>
    <row r="17646" spans="2:25" x14ac:dyDescent="0.25">
      <c r="B17646" s="6">
        <f t="shared" si="630"/>
        <v>8.8154999999999999E-5</v>
      </c>
      <c r="C17646" s="5">
        <v>88155</v>
      </c>
      <c r="D17646" s="74">
        <f t="shared" si="629"/>
        <v>5.0117694264427892E-4</v>
      </c>
      <c r="E17646" s="46"/>
      <c r="F17646" s="3"/>
      <c r="G17646" s="3"/>
      <c r="H17646" s="3"/>
      <c r="I17646" s="3"/>
      <c r="Y17646" s="27"/>
    </row>
    <row r="17647" spans="2:25" x14ac:dyDescent="0.25">
      <c r="B17647" s="6">
        <f t="shared" si="630"/>
        <v>8.816000000000001E-5</v>
      </c>
      <c r="C17647" s="5">
        <v>88160</v>
      </c>
      <c r="D17647" s="74">
        <f t="shared" si="629"/>
        <v>5.0106497748190289E-4</v>
      </c>
      <c r="E17647" s="46"/>
      <c r="F17647" s="3"/>
      <c r="G17647" s="3"/>
      <c r="H17647" s="3"/>
      <c r="I17647" s="3"/>
      <c r="Y17647" s="27"/>
    </row>
    <row r="17648" spans="2:25" x14ac:dyDescent="0.25">
      <c r="B17648" s="6">
        <f t="shared" si="630"/>
        <v>8.8165000000000007E-5</v>
      </c>
      <c r="C17648" s="5">
        <v>88165</v>
      </c>
      <c r="D17648" s="74">
        <f t="shared" si="629"/>
        <v>5.0095304358130051E-4</v>
      </c>
      <c r="E17648" s="46"/>
      <c r="F17648" s="3"/>
      <c r="G17648" s="3"/>
      <c r="H17648" s="3"/>
      <c r="I17648" s="3"/>
      <c r="Y17648" s="27"/>
    </row>
    <row r="17649" spans="2:25" x14ac:dyDescent="0.25">
      <c r="B17649" s="6">
        <f t="shared" si="630"/>
        <v>8.8170000000000005E-5</v>
      </c>
      <c r="C17649" s="5">
        <v>88170</v>
      </c>
      <c r="D17649" s="74">
        <f t="shared" si="629"/>
        <v>5.0084114093199949E-4</v>
      </c>
      <c r="E17649" s="46"/>
      <c r="F17649" s="3"/>
      <c r="G17649" s="3"/>
      <c r="H17649" s="3"/>
      <c r="I17649" s="3"/>
      <c r="Y17649" s="27"/>
    </row>
    <row r="17650" spans="2:25" x14ac:dyDescent="0.25">
      <c r="B17650" s="6">
        <f t="shared" si="630"/>
        <v>8.8175000000000002E-5</v>
      </c>
      <c r="C17650" s="5">
        <v>88175</v>
      </c>
      <c r="D17650" s="74">
        <f t="shared" si="629"/>
        <v>5.0072926952353272E-4</v>
      </c>
      <c r="E17650" s="46"/>
      <c r="F17650" s="3"/>
      <c r="G17650" s="3"/>
      <c r="H17650" s="3"/>
      <c r="I17650" s="3"/>
      <c r="Y17650" s="27"/>
    </row>
    <row r="17651" spans="2:25" x14ac:dyDescent="0.25">
      <c r="B17651" s="6">
        <f t="shared" si="630"/>
        <v>8.8179999999999999E-5</v>
      </c>
      <c r="C17651" s="5">
        <v>88180</v>
      </c>
      <c r="D17651" s="74">
        <f t="shared" si="629"/>
        <v>5.006174293454345E-4</v>
      </c>
      <c r="E17651" s="46"/>
      <c r="F17651" s="3"/>
      <c r="G17651" s="3"/>
      <c r="H17651" s="3"/>
      <c r="I17651" s="3"/>
      <c r="Y17651" s="27"/>
    </row>
    <row r="17652" spans="2:25" x14ac:dyDescent="0.25">
      <c r="B17652" s="6">
        <f t="shared" si="630"/>
        <v>8.818500000000001E-5</v>
      </c>
      <c r="C17652" s="5">
        <v>88185</v>
      </c>
      <c r="D17652" s="74">
        <f t="shared" si="629"/>
        <v>5.005056203872439E-4</v>
      </c>
      <c r="E17652" s="46"/>
      <c r="F17652" s="3"/>
      <c r="G17652" s="3"/>
      <c r="H17652" s="3"/>
      <c r="I17652" s="3"/>
      <c r="Y17652" s="27"/>
    </row>
    <row r="17653" spans="2:25" x14ac:dyDescent="0.25">
      <c r="B17653" s="6">
        <f t="shared" si="630"/>
        <v>8.8190000000000008E-5</v>
      </c>
      <c r="C17653" s="5">
        <v>88190</v>
      </c>
      <c r="D17653" s="74">
        <f t="shared" si="629"/>
        <v>5.0039384263850662E-4</v>
      </c>
      <c r="E17653" s="46"/>
      <c r="F17653" s="3"/>
      <c r="G17653" s="3"/>
      <c r="H17653" s="3"/>
      <c r="I17653" s="3"/>
      <c r="Y17653" s="27"/>
    </row>
    <row r="17654" spans="2:25" x14ac:dyDescent="0.25">
      <c r="B17654" s="6">
        <f t="shared" si="630"/>
        <v>8.8195000000000005E-5</v>
      </c>
      <c r="C17654" s="5">
        <v>88195</v>
      </c>
      <c r="D17654" s="74">
        <f t="shared" si="629"/>
        <v>5.0028209608876911E-4</v>
      </c>
      <c r="E17654" s="46"/>
      <c r="F17654" s="3"/>
      <c r="G17654" s="3"/>
      <c r="H17654" s="3"/>
      <c r="I17654" s="3"/>
      <c r="Y17654" s="27"/>
    </row>
    <row r="17655" spans="2:25" x14ac:dyDescent="0.25">
      <c r="B17655" s="6">
        <f t="shared" si="630"/>
        <v>8.8200000000000003E-5</v>
      </c>
      <c r="C17655" s="5">
        <v>88200</v>
      </c>
      <c r="D17655" s="74">
        <f t="shared" si="629"/>
        <v>5.0017038072758355E-4</v>
      </c>
      <c r="E17655" s="46"/>
      <c r="F17655" s="3"/>
      <c r="G17655" s="3"/>
      <c r="H17655" s="3"/>
      <c r="I17655" s="3"/>
      <c r="Y17655" s="27"/>
    </row>
    <row r="17656" spans="2:25" x14ac:dyDescent="0.25">
      <c r="B17656" s="6">
        <f t="shared" si="630"/>
        <v>8.8205E-5</v>
      </c>
      <c r="C17656" s="5">
        <v>88205</v>
      </c>
      <c r="D17656" s="74">
        <f t="shared" si="629"/>
        <v>5.000586965445067E-4</v>
      </c>
      <c r="E17656" s="46"/>
      <c r="F17656" s="3"/>
      <c r="G17656" s="3"/>
      <c r="H17656" s="3"/>
      <c r="I17656" s="3"/>
      <c r="Y17656" s="27"/>
    </row>
    <row r="17657" spans="2:25" x14ac:dyDescent="0.25">
      <c r="B17657" s="6">
        <f t="shared" si="630"/>
        <v>8.8210000000000011E-5</v>
      </c>
      <c r="C17657" s="5">
        <v>88210</v>
      </c>
      <c r="D17657" s="74">
        <f t="shared" si="629"/>
        <v>4.9994704352909715E-4</v>
      </c>
      <c r="E17657" s="46"/>
      <c r="F17657" s="3"/>
      <c r="G17657" s="3"/>
      <c r="H17657" s="3"/>
      <c r="I17657" s="3"/>
      <c r="Y17657" s="27"/>
    </row>
    <row r="17658" spans="2:25" x14ac:dyDescent="0.25">
      <c r="B17658" s="6">
        <f t="shared" si="630"/>
        <v>8.8215000000000008E-5</v>
      </c>
      <c r="C17658" s="5">
        <v>88215</v>
      </c>
      <c r="D17658" s="74">
        <f t="shared" si="629"/>
        <v>4.9983542167092031E-4</v>
      </c>
      <c r="E17658" s="46"/>
      <c r="F17658" s="3"/>
      <c r="G17658" s="3"/>
      <c r="H17658" s="3"/>
      <c r="I17658" s="3"/>
      <c r="Y17658" s="27"/>
    </row>
    <row r="17659" spans="2:25" x14ac:dyDescent="0.25">
      <c r="B17659" s="6">
        <f t="shared" si="630"/>
        <v>8.8220000000000006E-5</v>
      </c>
      <c r="C17659" s="5">
        <v>88220</v>
      </c>
      <c r="D17659" s="74">
        <f t="shared" si="629"/>
        <v>4.9972383095954443E-4</v>
      </c>
      <c r="E17659" s="46"/>
      <c r="F17659" s="3"/>
      <c r="G17659" s="3"/>
      <c r="H17659" s="3"/>
      <c r="I17659" s="3"/>
      <c r="Y17659" s="27"/>
    </row>
    <row r="17660" spans="2:25" x14ac:dyDescent="0.25">
      <c r="B17660" s="6">
        <f t="shared" si="630"/>
        <v>8.8225000000000003E-5</v>
      </c>
      <c r="C17660" s="5">
        <v>88225</v>
      </c>
      <c r="D17660" s="74">
        <f t="shared" si="629"/>
        <v>4.9961227138454133E-4</v>
      </c>
      <c r="E17660" s="46"/>
      <c r="F17660" s="3"/>
      <c r="G17660" s="3"/>
      <c r="H17660" s="3"/>
      <c r="I17660" s="3"/>
      <c r="Y17660" s="27"/>
    </row>
    <row r="17661" spans="2:25" x14ac:dyDescent="0.25">
      <c r="B17661" s="6">
        <f t="shared" si="630"/>
        <v>8.8230000000000001E-5</v>
      </c>
      <c r="C17661" s="5">
        <v>88230</v>
      </c>
      <c r="D17661" s="74">
        <f t="shared" si="629"/>
        <v>4.9950074293548814E-4</v>
      </c>
      <c r="E17661" s="46"/>
      <c r="F17661" s="3"/>
      <c r="G17661" s="3"/>
      <c r="H17661" s="3"/>
      <c r="I17661" s="3"/>
      <c r="Y17661" s="27"/>
    </row>
    <row r="17662" spans="2:25" x14ac:dyDescent="0.25">
      <c r="B17662" s="6">
        <f t="shared" si="630"/>
        <v>8.8235000000000012E-5</v>
      </c>
      <c r="C17662" s="5">
        <v>88235</v>
      </c>
      <c r="D17662" s="74">
        <f t="shared" si="629"/>
        <v>4.9938924560196394E-4</v>
      </c>
      <c r="E17662" s="46"/>
      <c r="F17662" s="3"/>
      <c r="G17662" s="3"/>
      <c r="H17662" s="3"/>
      <c r="I17662" s="3"/>
      <c r="Y17662" s="27"/>
    </row>
    <row r="17663" spans="2:25" x14ac:dyDescent="0.25">
      <c r="B17663" s="6">
        <f t="shared" si="630"/>
        <v>8.8240000000000009E-5</v>
      </c>
      <c r="C17663" s="5">
        <v>88240</v>
      </c>
      <c r="D17663" s="74">
        <f t="shared" si="629"/>
        <v>4.9927777937355485E-4</v>
      </c>
      <c r="E17663" s="46"/>
      <c r="F17663" s="3"/>
      <c r="G17663" s="3"/>
      <c r="H17663" s="3"/>
      <c r="I17663" s="3"/>
      <c r="Y17663" s="27"/>
    </row>
    <row r="17664" spans="2:25" x14ac:dyDescent="0.25">
      <c r="B17664" s="6">
        <f t="shared" si="630"/>
        <v>8.8245000000000006E-5</v>
      </c>
      <c r="C17664" s="5">
        <v>88245</v>
      </c>
      <c r="D17664" s="74">
        <f t="shared" si="629"/>
        <v>4.9916634423984821E-4</v>
      </c>
      <c r="E17664" s="46"/>
      <c r="F17664" s="3"/>
      <c r="G17664" s="3"/>
      <c r="H17664" s="3"/>
      <c r="I17664" s="3"/>
      <c r="Y17664" s="27"/>
    </row>
    <row r="17665" spans="2:25" x14ac:dyDescent="0.25">
      <c r="B17665" s="6">
        <f t="shared" si="630"/>
        <v>8.8250000000000004E-5</v>
      </c>
      <c r="C17665" s="5">
        <v>88250</v>
      </c>
      <c r="D17665" s="74">
        <f t="shared" si="629"/>
        <v>4.9905494019043741E-4</v>
      </c>
      <c r="E17665" s="46"/>
      <c r="F17665" s="3"/>
      <c r="G17665" s="3"/>
      <c r="H17665" s="3"/>
      <c r="I17665" s="3"/>
      <c r="Y17665" s="27"/>
    </row>
    <row r="17666" spans="2:25" x14ac:dyDescent="0.25">
      <c r="B17666" s="6">
        <f t="shared" si="630"/>
        <v>8.8255000000000001E-5</v>
      </c>
      <c r="C17666" s="5">
        <v>88255</v>
      </c>
      <c r="D17666" s="74">
        <f t="shared" si="629"/>
        <v>4.9894356721491952E-4</v>
      </c>
      <c r="E17666" s="46"/>
      <c r="F17666" s="3"/>
      <c r="G17666" s="3"/>
      <c r="H17666" s="3"/>
      <c r="I17666" s="3"/>
      <c r="Y17666" s="27"/>
    </row>
    <row r="17667" spans="2:25" x14ac:dyDescent="0.25">
      <c r="B17667" s="6">
        <f t="shared" si="630"/>
        <v>8.8260000000000012E-5</v>
      </c>
      <c r="C17667" s="5">
        <v>88260</v>
      </c>
      <c r="D17667" s="74">
        <f t="shared" si="629"/>
        <v>4.9883222530289391E-4</v>
      </c>
      <c r="E17667" s="46"/>
      <c r="F17667" s="3"/>
      <c r="G17667" s="3"/>
      <c r="H17667" s="3"/>
      <c r="I17667" s="3"/>
      <c r="Y17667" s="27"/>
    </row>
    <row r="17668" spans="2:25" x14ac:dyDescent="0.25">
      <c r="B17668" s="6">
        <f t="shared" si="630"/>
        <v>8.826500000000001E-5</v>
      </c>
      <c r="C17668" s="5">
        <v>88265</v>
      </c>
      <c r="D17668" s="74">
        <f t="shared" si="629"/>
        <v>4.9872091444396719E-4</v>
      </c>
      <c r="E17668" s="46"/>
      <c r="F17668" s="3"/>
      <c r="G17668" s="3"/>
      <c r="H17668" s="3"/>
      <c r="I17668" s="3"/>
      <c r="Y17668" s="27"/>
    </row>
    <row r="17669" spans="2:25" x14ac:dyDescent="0.25">
      <c r="B17669" s="6">
        <f t="shared" si="630"/>
        <v>8.8270000000000007E-5</v>
      </c>
      <c r="C17669" s="5">
        <v>88270</v>
      </c>
      <c r="D17669" s="74">
        <f t="shared" si="629"/>
        <v>4.9860963462774728E-4</v>
      </c>
      <c r="E17669" s="46"/>
      <c r="F17669" s="3"/>
      <c r="G17669" s="3"/>
      <c r="H17669" s="3"/>
      <c r="I17669" s="3"/>
      <c r="Y17669" s="27"/>
    </row>
    <row r="17670" spans="2:25" x14ac:dyDescent="0.25">
      <c r="B17670" s="6">
        <f t="shared" si="630"/>
        <v>8.8275000000000004E-5</v>
      </c>
      <c r="C17670" s="5">
        <v>88275</v>
      </c>
      <c r="D17670" s="74">
        <f t="shared" si="629"/>
        <v>4.9849838584384775E-4</v>
      </c>
      <c r="E17670" s="46"/>
      <c r="F17670" s="3"/>
      <c r="G17670" s="3"/>
      <c r="H17670" s="3"/>
      <c r="I17670" s="3"/>
      <c r="Y17670" s="27"/>
    </row>
    <row r="17671" spans="2:25" x14ac:dyDescent="0.25">
      <c r="B17671" s="6">
        <f t="shared" si="630"/>
        <v>8.8280000000000002E-5</v>
      </c>
      <c r="C17671" s="5">
        <v>88280</v>
      </c>
      <c r="D17671" s="74">
        <f t="shared" si="629"/>
        <v>4.9838716808188422E-4</v>
      </c>
      <c r="E17671" s="46"/>
      <c r="F17671" s="3"/>
      <c r="G17671" s="3"/>
      <c r="H17671" s="3"/>
      <c r="I17671" s="3"/>
      <c r="Y17671" s="27"/>
    </row>
    <row r="17672" spans="2:25" x14ac:dyDescent="0.25">
      <c r="B17672" s="6">
        <f t="shared" si="630"/>
        <v>8.8284999999999999E-5</v>
      </c>
      <c r="C17672" s="5">
        <v>88285</v>
      </c>
      <c r="D17672" s="74">
        <f t="shared" si="629"/>
        <v>4.982759813314799E-4</v>
      </c>
      <c r="E17672" s="46"/>
      <c r="F17672" s="3"/>
      <c r="G17672" s="3"/>
      <c r="H17672" s="3"/>
      <c r="I17672" s="3"/>
      <c r="Y17672" s="27"/>
    </row>
    <row r="17673" spans="2:25" x14ac:dyDescent="0.25">
      <c r="B17673" s="6">
        <f t="shared" si="630"/>
        <v>8.829000000000001E-5</v>
      </c>
      <c r="C17673" s="5">
        <v>88290</v>
      </c>
      <c r="D17673" s="74">
        <f t="shared" si="629"/>
        <v>4.9816482558225821E-4</v>
      </c>
      <c r="E17673" s="46"/>
      <c r="F17673" s="3"/>
      <c r="G17673" s="3"/>
      <c r="H17673" s="3"/>
      <c r="I17673" s="3"/>
      <c r="Y17673" s="27"/>
    </row>
    <row r="17674" spans="2:25" x14ac:dyDescent="0.25">
      <c r="B17674" s="6">
        <f t="shared" si="630"/>
        <v>8.8295000000000008E-5</v>
      </c>
      <c r="C17674" s="5">
        <v>88295</v>
      </c>
      <c r="D17674" s="74">
        <f t="shared" si="629"/>
        <v>4.9805370082384832E-4</v>
      </c>
      <c r="E17674" s="46"/>
      <c r="F17674" s="3"/>
      <c r="G17674" s="3"/>
      <c r="H17674" s="3"/>
      <c r="I17674" s="3"/>
      <c r="Y17674" s="27"/>
    </row>
    <row r="17675" spans="2:25" x14ac:dyDescent="0.25">
      <c r="B17675" s="6">
        <f t="shared" si="630"/>
        <v>8.8300000000000005E-5</v>
      </c>
      <c r="C17675" s="5">
        <v>88300</v>
      </c>
      <c r="D17675" s="74">
        <f t="shared" si="629"/>
        <v>4.9794260704588461E-4</v>
      </c>
      <c r="E17675" s="46"/>
      <c r="F17675" s="3"/>
      <c r="G17675" s="3"/>
      <c r="H17675" s="3"/>
      <c r="I17675" s="3"/>
      <c r="Y17675" s="27"/>
    </row>
    <row r="17676" spans="2:25" x14ac:dyDescent="0.25">
      <c r="B17676" s="6">
        <f t="shared" si="630"/>
        <v>8.8305000000000002E-5</v>
      </c>
      <c r="C17676" s="5">
        <v>88305</v>
      </c>
      <c r="D17676" s="74">
        <f t="shared" si="629"/>
        <v>4.9783154423800407E-4</v>
      </c>
      <c r="E17676" s="46"/>
      <c r="F17676" s="3"/>
      <c r="G17676" s="3"/>
      <c r="H17676" s="3"/>
      <c r="I17676" s="3"/>
      <c r="Y17676" s="27"/>
    </row>
    <row r="17677" spans="2:25" x14ac:dyDescent="0.25">
      <c r="B17677" s="6">
        <f t="shared" si="630"/>
        <v>8.831E-5</v>
      </c>
      <c r="C17677" s="5">
        <v>88310</v>
      </c>
      <c r="D17677" s="74">
        <f t="shared" si="629"/>
        <v>4.9772051238984724E-4</v>
      </c>
      <c r="E17677" s="46"/>
      <c r="F17677" s="3"/>
      <c r="G17677" s="3"/>
      <c r="H17677" s="3"/>
      <c r="I17677" s="3"/>
      <c r="Y17677" s="27"/>
    </row>
    <row r="17678" spans="2:25" x14ac:dyDescent="0.25">
      <c r="B17678" s="6">
        <f t="shared" si="630"/>
        <v>8.8315000000000011E-5</v>
      </c>
      <c r="C17678" s="5">
        <v>88315</v>
      </c>
      <c r="D17678" s="74">
        <f t="shared" si="629"/>
        <v>4.9760951149106054E-4</v>
      </c>
      <c r="E17678" s="46"/>
      <c r="F17678" s="3"/>
      <c r="G17678" s="3"/>
      <c r="H17678" s="3"/>
      <c r="I17678" s="3"/>
      <c r="Y17678" s="27"/>
    </row>
    <row r="17679" spans="2:25" x14ac:dyDescent="0.25">
      <c r="B17679" s="6">
        <f t="shared" si="630"/>
        <v>8.8320000000000008E-5</v>
      </c>
      <c r="C17679" s="5">
        <v>88320</v>
      </c>
      <c r="D17679" s="74">
        <f t="shared" si="629"/>
        <v>4.97498541531292E-4</v>
      </c>
      <c r="E17679" s="46"/>
      <c r="F17679" s="3"/>
      <c r="G17679" s="3"/>
      <c r="H17679" s="3"/>
      <c r="I17679" s="3"/>
      <c r="Y17679" s="27"/>
    </row>
    <row r="17680" spans="2:25" x14ac:dyDescent="0.25">
      <c r="B17680" s="6">
        <f t="shared" si="630"/>
        <v>8.8325000000000006E-5</v>
      </c>
      <c r="C17680" s="5">
        <v>88325</v>
      </c>
      <c r="D17680" s="74">
        <f t="shared" si="629"/>
        <v>4.9738760250019672E-4</v>
      </c>
      <c r="E17680" s="46"/>
      <c r="F17680" s="3"/>
      <c r="G17680" s="3"/>
      <c r="H17680" s="3"/>
      <c r="I17680" s="3"/>
      <c r="Y17680" s="27"/>
    </row>
    <row r="17681" spans="2:25" x14ac:dyDescent="0.25">
      <c r="B17681" s="6">
        <f t="shared" si="630"/>
        <v>8.8330000000000003E-5</v>
      </c>
      <c r="C17681" s="5">
        <v>88330</v>
      </c>
      <c r="D17681" s="74">
        <f t="shared" si="629"/>
        <v>4.9727669438743107E-4</v>
      </c>
      <c r="E17681" s="46"/>
      <c r="F17681" s="3"/>
      <c r="G17681" s="3"/>
      <c r="H17681" s="3"/>
      <c r="I17681" s="3"/>
      <c r="Y17681" s="27"/>
    </row>
    <row r="17682" spans="2:25" x14ac:dyDescent="0.25">
      <c r="B17682" s="6">
        <f t="shared" si="630"/>
        <v>8.8335E-5</v>
      </c>
      <c r="C17682" s="5">
        <v>88335</v>
      </c>
      <c r="D17682" s="74">
        <f t="shared" si="629"/>
        <v>4.97165817182656E-4</v>
      </c>
      <c r="E17682" s="46"/>
      <c r="F17682" s="3"/>
      <c r="G17682" s="3"/>
      <c r="H17682" s="3"/>
      <c r="I17682" s="3"/>
      <c r="Y17682" s="27"/>
    </row>
    <row r="17683" spans="2:25" x14ac:dyDescent="0.25">
      <c r="B17683" s="6">
        <f t="shared" si="630"/>
        <v>8.8340000000000011E-5</v>
      </c>
      <c r="C17683" s="5">
        <v>88340</v>
      </c>
      <c r="D17683" s="74">
        <f t="shared" ref="D17683:D17746" si="631">IF(ISERROR($D$12*2*PI()*$D$4*$D$5^2/B17683^5*10^-9*(1/(EXP(($D$4*$D$5)/(B17683*$D$6*($D$9)))-1))),0,$D$12*2*PI()*$D$4*$D$5^2/B17683^5*10^-9*(1/(EXP(($D$4*$D$5)/(B17683*$D$6*($D$9)))-1)))</f>
        <v>4.9705497087553809E-4</v>
      </c>
      <c r="E17683" s="46"/>
      <c r="F17683" s="3"/>
      <c r="G17683" s="3"/>
      <c r="H17683" s="3"/>
      <c r="I17683" s="3"/>
      <c r="Y17683" s="27"/>
    </row>
    <row r="17684" spans="2:25" x14ac:dyDescent="0.25">
      <c r="B17684" s="6">
        <f t="shared" ref="B17684:B17747" si="632">C17684*10^-9</f>
        <v>8.8345000000000009E-5</v>
      </c>
      <c r="C17684" s="5">
        <v>88345</v>
      </c>
      <c r="D17684" s="74">
        <f t="shared" si="631"/>
        <v>4.9694415545574726E-4</v>
      </c>
      <c r="E17684" s="46"/>
      <c r="F17684" s="3"/>
      <c r="G17684" s="3"/>
      <c r="H17684" s="3"/>
      <c r="I17684" s="3"/>
      <c r="Y17684" s="27"/>
    </row>
    <row r="17685" spans="2:25" x14ac:dyDescent="0.25">
      <c r="B17685" s="6">
        <f t="shared" si="632"/>
        <v>8.8350000000000006E-5</v>
      </c>
      <c r="C17685" s="5">
        <v>88350</v>
      </c>
      <c r="D17685" s="74">
        <f t="shared" si="631"/>
        <v>4.9683337091295629E-4</v>
      </c>
      <c r="E17685" s="46"/>
      <c r="F17685" s="3"/>
      <c r="G17685" s="3"/>
      <c r="H17685" s="3"/>
      <c r="I17685" s="3"/>
      <c r="Y17685" s="27"/>
    </row>
    <row r="17686" spans="2:25" x14ac:dyDescent="0.25">
      <c r="B17686" s="6">
        <f t="shared" si="632"/>
        <v>8.8355000000000004E-5</v>
      </c>
      <c r="C17686" s="5">
        <v>88355</v>
      </c>
      <c r="D17686" s="74">
        <f t="shared" si="631"/>
        <v>4.9672261723684281E-4</v>
      </c>
      <c r="E17686" s="46"/>
      <c r="F17686" s="3"/>
      <c r="G17686" s="3"/>
      <c r="H17686" s="3"/>
      <c r="I17686" s="3"/>
      <c r="Y17686" s="27"/>
    </row>
    <row r="17687" spans="2:25" x14ac:dyDescent="0.25">
      <c r="B17687" s="6">
        <f t="shared" si="632"/>
        <v>8.8360000000000001E-5</v>
      </c>
      <c r="C17687" s="5">
        <v>88360</v>
      </c>
      <c r="D17687" s="74">
        <f t="shared" si="631"/>
        <v>4.96611894417089E-4</v>
      </c>
      <c r="E17687" s="46"/>
      <c r="F17687" s="3"/>
      <c r="G17687" s="3"/>
      <c r="H17687" s="3"/>
      <c r="I17687" s="3"/>
      <c r="Y17687" s="27"/>
    </row>
    <row r="17688" spans="2:25" x14ac:dyDescent="0.25">
      <c r="B17688" s="6">
        <f t="shared" si="632"/>
        <v>8.8365000000000012E-5</v>
      </c>
      <c r="C17688" s="5">
        <v>88365</v>
      </c>
      <c r="D17688" s="74">
        <f t="shared" si="631"/>
        <v>4.96501202443379E-4</v>
      </c>
      <c r="E17688" s="46"/>
      <c r="F17688" s="3"/>
      <c r="G17688" s="3"/>
      <c r="H17688" s="3"/>
      <c r="I17688" s="3"/>
      <c r="Y17688" s="27"/>
    </row>
    <row r="17689" spans="2:25" x14ac:dyDescent="0.25">
      <c r="B17689" s="6">
        <f t="shared" si="632"/>
        <v>8.8370000000000009E-5</v>
      </c>
      <c r="C17689" s="5">
        <v>88370</v>
      </c>
      <c r="D17689" s="74">
        <f t="shared" si="631"/>
        <v>4.9639054130540478E-4</v>
      </c>
      <c r="E17689" s="46"/>
      <c r="F17689" s="3"/>
      <c r="G17689" s="3"/>
      <c r="H17689" s="3"/>
      <c r="I17689" s="3"/>
      <c r="Y17689" s="27"/>
    </row>
    <row r="17690" spans="2:25" x14ac:dyDescent="0.25">
      <c r="B17690" s="6">
        <f t="shared" si="632"/>
        <v>8.8375000000000007E-5</v>
      </c>
      <c r="C17690" s="5">
        <v>88375</v>
      </c>
      <c r="D17690" s="74">
        <f t="shared" si="631"/>
        <v>4.9627991099285881E-4</v>
      </c>
      <c r="E17690" s="46"/>
      <c r="F17690" s="3"/>
      <c r="G17690" s="3"/>
      <c r="H17690" s="3"/>
      <c r="I17690" s="3"/>
      <c r="Y17690" s="27"/>
    </row>
    <row r="17691" spans="2:25" x14ac:dyDescent="0.25">
      <c r="B17691" s="6">
        <f t="shared" si="632"/>
        <v>8.8380000000000004E-5</v>
      </c>
      <c r="C17691" s="5">
        <v>88380</v>
      </c>
      <c r="D17691" s="74">
        <f t="shared" si="631"/>
        <v>4.9616931149543922E-4</v>
      </c>
      <c r="E17691" s="46"/>
      <c r="F17691" s="3"/>
      <c r="G17691" s="3"/>
      <c r="H17691" s="3"/>
      <c r="I17691" s="3"/>
      <c r="Y17691" s="27"/>
    </row>
    <row r="17692" spans="2:25" x14ac:dyDescent="0.25">
      <c r="B17692" s="6">
        <f t="shared" si="632"/>
        <v>8.8385000000000002E-5</v>
      </c>
      <c r="C17692" s="5">
        <v>88385</v>
      </c>
      <c r="D17692" s="74">
        <f t="shared" si="631"/>
        <v>4.9605874280284697E-4</v>
      </c>
      <c r="E17692" s="46"/>
      <c r="F17692" s="3"/>
      <c r="G17692" s="3"/>
      <c r="H17692" s="3"/>
      <c r="I17692" s="3"/>
      <c r="Y17692" s="27"/>
    </row>
    <row r="17693" spans="2:25" x14ac:dyDescent="0.25">
      <c r="B17693" s="6">
        <f t="shared" si="632"/>
        <v>8.8389999999999999E-5</v>
      </c>
      <c r="C17693" s="5">
        <v>88390</v>
      </c>
      <c r="D17693" s="74">
        <f t="shared" si="631"/>
        <v>4.9594820490478852E-4</v>
      </c>
      <c r="E17693" s="46"/>
      <c r="F17693" s="3"/>
      <c r="G17693" s="3"/>
      <c r="H17693" s="3"/>
      <c r="I17693" s="3"/>
      <c r="Y17693" s="27"/>
    </row>
    <row r="17694" spans="2:25" x14ac:dyDescent="0.25">
      <c r="B17694" s="6">
        <f t="shared" si="632"/>
        <v>8.839500000000001E-5</v>
      </c>
      <c r="C17694" s="5">
        <v>88395</v>
      </c>
      <c r="D17694" s="74">
        <f t="shared" si="631"/>
        <v>4.9583769779097285E-4</v>
      </c>
      <c r="E17694" s="46"/>
      <c r="F17694" s="3"/>
      <c r="G17694" s="3"/>
      <c r="H17694" s="3"/>
      <c r="I17694" s="3"/>
      <c r="Y17694" s="27"/>
    </row>
    <row r="17695" spans="2:25" x14ac:dyDescent="0.25">
      <c r="B17695" s="6">
        <f t="shared" si="632"/>
        <v>8.8400000000000007E-5</v>
      </c>
      <c r="C17695" s="5">
        <v>88400</v>
      </c>
      <c r="D17695" s="74">
        <f t="shared" si="631"/>
        <v>4.9572722145111553E-4</v>
      </c>
      <c r="E17695" s="46"/>
      <c r="F17695" s="3"/>
      <c r="G17695" s="3"/>
      <c r="H17695" s="3"/>
      <c r="I17695" s="3"/>
      <c r="Y17695" s="27"/>
    </row>
    <row r="17696" spans="2:25" x14ac:dyDescent="0.25">
      <c r="B17696" s="6">
        <f t="shared" si="632"/>
        <v>8.8405000000000005E-5</v>
      </c>
      <c r="C17696" s="5">
        <v>88405</v>
      </c>
      <c r="D17696" s="74">
        <f t="shared" si="631"/>
        <v>4.956167758749326E-4</v>
      </c>
      <c r="E17696" s="46"/>
      <c r="F17696" s="3"/>
      <c r="G17696" s="3"/>
      <c r="H17696" s="3"/>
      <c r="I17696" s="3"/>
      <c r="Y17696" s="27"/>
    </row>
    <row r="17697" spans="2:25" x14ac:dyDescent="0.25">
      <c r="B17697" s="6">
        <f t="shared" si="632"/>
        <v>8.8410000000000002E-5</v>
      </c>
      <c r="C17697" s="5">
        <v>88410</v>
      </c>
      <c r="D17697" s="74">
        <f t="shared" si="631"/>
        <v>4.9550636105214667E-4</v>
      </c>
      <c r="E17697" s="46"/>
      <c r="F17697" s="3"/>
      <c r="G17697" s="3"/>
      <c r="H17697" s="3"/>
      <c r="I17697" s="3"/>
      <c r="Y17697" s="27"/>
    </row>
    <row r="17698" spans="2:25" x14ac:dyDescent="0.25">
      <c r="B17698" s="6">
        <f t="shared" si="632"/>
        <v>8.8415E-5</v>
      </c>
      <c r="C17698" s="5">
        <v>88415</v>
      </c>
      <c r="D17698" s="74">
        <f t="shared" si="631"/>
        <v>4.9539597697248277E-4</v>
      </c>
      <c r="E17698" s="46"/>
      <c r="F17698" s="3"/>
      <c r="G17698" s="3"/>
      <c r="H17698" s="3"/>
      <c r="I17698" s="3"/>
      <c r="Y17698" s="27"/>
    </row>
    <row r="17699" spans="2:25" x14ac:dyDescent="0.25">
      <c r="B17699" s="6">
        <f t="shared" si="632"/>
        <v>8.8420000000000011E-5</v>
      </c>
      <c r="C17699" s="5">
        <v>88420</v>
      </c>
      <c r="D17699" s="74">
        <f t="shared" si="631"/>
        <v>4.9528562362567187E-4</v>
      </c>
      <c r="E17699" s="46"/>
      <c r="F17699" s="3"/>
      <c r="G17699" s="3"/>
      <c r="H17699" s="3"/>
      <c r="I17699" s="3"/>
      <c r="Y17699" s="27"/>
    </row>
    <row r="17700" spans="2:25" x14ac:dyDescent="0.25">
      <c r="B17700" s="6">
        <f t="shared" si="632"/>
        <v>8.8425000000000008E-5</v>
      </c>
      <c r="C17700" s="5">
        <v>88425</v>
      </c>
      <c r="D17700" s="74">
        <f t="shared" si="631"/>
        <v>4.9517530100144723E-4</v>
      </c>
      <c r="E17700" s="46"/>
      <c r="F17700" s="3"/>
      <c r="G17700" s="3"/>
      <c r="H17700" s="3"/>
      <c r="I17700" s="3"/>
      <c r="Y17700" s="27"/>
    </row>
    <row r="17701" spans="2:25" x14ac:dyDescent="0.25">
      <c r="B17701" s="6">
        <f t="shared" si="632"/>
        <v>8.8430000000000005E-5</v>
      </c>
      <c r="C17701" s="5">
        <v>88430</v>
      </c>
      <c r="D17701" s="74">
        <f t="shared" si="631"/>
        <v>4.9506500908954568E-4</v>
      </c>
      <c r="E17701" s="46"/>
      <c r="F17701" s="3"/>
      <c r="G17701" s="3"/>
      <c r="H17701" s="3"/>
      <c r="I17701" s="3"/>
      <c r="Y17701" s="27"/>
    </row>
    <row r="17702" spans="2:25" x14ac:dyDescent="0.25">
      <c r="B17702" s="6">
        <f t="shared" si="632"/>
        <v>8.8435000000000003E-5</v>
      </c>
      <c r="C17702" s="5">
        <v>88435</v>
      </c>
      <c r="D17702" s="74">
        <f t="shared" si="631"/>
        <v>4.9495474787971143E-4</v>
      </c>
      <c r="E17702" s="46"/>
      <c r="F17702" s="3"/>
      <c r="G17702" s="3"/>
      <c r="H17702" s="3"/>
      <c r="I17702" s="3"/>
      <c r="Y17702" s="27"/>
    </row>
    <row r="17703" spans="2:25" x14ac:dyDescent="0.25">
      <c r="B17703" s="6">
        <f t="shared" si="632"/>
        <v>8.844E-5</v>
      </c>
      <c r="C17703" s="5">
        <v>88440</v>
      </c>
      <c r="D17703" s="74">
        <f t="shared" si="631"/>
        <v>4.9484451736168836E-4</v>
      </c>
      <c r="E17703" s="46"/>
      <c r="F17703" s="3"/>
      <c r="G17703" s="3"/>
      <c r="H17703" s="3"/>
      <c r="I17703" s="3"/>
      <c r="Y17703" s="27"/>
    </row>
    <row r="17704" spans="2:25" x14ac:dyDescent="0.25">
      <c r="B17704" s="6">
        <f t="shared" si="632"/>
        <v>8.8445000000000011E-5</v>
      </c>
      <c r="C17704" s="5">
        <v>88445</v>
      </c>
      <c r="D17704" s="74">
        <f t="shared" si="631"/>
        <v>4.9473431752522555E-4</v>
      </c>
      <c r="E17704" s="46"/>
      <c r="F17704" s="3"/>
      <c r="G17704" s="3"/>
      <c r="H17704" s="3"/>
      <c r="I17704" s="3"/>
      <c r="Y17704" s="27"/>
    </row>
    <row r="17705" spans="2:25" x14ac:dyDescent="0.25">
      <c r="B17705" s="6">
        <f t="shared" si="632"/>
        <v>8.8450000000000009E-5</v>
      </c>
      <c r="C17705" s="5">
        <v>88450</v>
      </c>
      <c r="D17705" s="74">
        <f t="shared" si="631"/>
        <v>4.9462414836007925E-4</v>
      </c>
      <c r="E17705" s="46"/>
      <c r="F17705" s="3"/>
      <c r="G17705" s="3"/>
      <c r="H17705" s="3"/>
      <c r="I17705" s="3"/>
      <c r="Y17705" s="27"/>
    </row>
    <row r="17706" spans="2:25" x14ac:dyDescent="0.25">
      <c r="B17706" s="6">
        <f t="shared" si="632"/>
        <v>8.8455000000000006E-5</v>
      </c>
      <c r="C17706" s="5">
        <v>88455</v>
      </c>
      <c r="D17706" s="74">
        <f t="shared" si="631"/>
        <v>4.945140098560057E-4</v>
      </c>
      <c r="E17706" s="46"/>
      <c r="F17706" s="3"/>
      <c r="G17706" s="3"/>
      <c r="H17706" s="3"/>
      <c r="I17706" s="3"/>
      <c r="Y17706" s="27"/>
    </row>
    <row r="17707" spans="2:25" x14ac:dyDescent="0.25">
      <c r="B17707" s="6">
        <f t="shared" si="632"/>
        <v>8.8460000000000003E-5</v>
      </c>
      <c r="C17707" s="5">
        <v>88460</v>
      </c>
      <c r="D17707" s="74">
        <f t="shared" si="631"/>
        <v>4.944039020027671E-4</v>
      </c>
      <c r="E17707" s="46"/>
      <c r="F17707" s="3"/>
      <c r="G17707" s="3"/>
      <c r="H17707" s="3"/>
      <c r="I17707" s="3"/>
      <c r="Y17707" s="27"/>
    </row>
    <row r="17708" spans="2:25" x14ac:dyDescent="0.25">
      <c r="B17708" s="6">
        <f t="shared" si="632"/>
        <v>8.8465000000000001E-5</v>
      </c>
      <c r="C17708" s="5">
        <v>88465</v>
      </c>
      <c r="D17708" s="74">
        <f t="shared" si="631"/>
        <v>4.9429382479012913E-4</v>
      </c>
      <c r="E17708" s="46"/>
      <c r="F17708" s="3"/>
      <c r="G17708" s="3"/>
      <c r="H17708" s="3"/>
      <c r="I17708" s="3"/>
      <c r="Y17708" s="27"/>
    </row>
    <row r="17709" spans="2:25" x14ac:dyDescent="0.25">
      <c r="B17709" s="6">
        <f t="shared" si="632"/>
        <v>8.8470000000000012E-5</v>
      </c>
      <c r="C17709" s="5">
        <v>88470</v>
      </c>
      <c r="D17709" s="74">
        <f t="shared" si="631"/>
        <v>4.9418377820786114E-4</v>
      </c>
      <c r="E17709" s="46"/>
      <c r="F17709" s="3"/>
      <c r="G17709" s="3"/>
      <c r="H17709" s="3"/>
      <c r="I17709" s="3"/>
      <c r="Y17709" s="27"/>
    </row>
    <row r="17710" spans="2:25" x14ac:dyDescent="0.25">
      <c r="B17710" s="6">
        <f t="shared" si="632"/>
        <v>8.8475000000000009E-5</v>
      </c>
      <c r="C17710" s="5">
        <v>88475</v>
      </c>
      <c r="D17710" s="74">
        <f t="shared" si="631"/>
        <v>4.9407376224573738E-4</v>
      </c>
      <c r="E17710" s="46"/>
      <c r="F17710" s="3"/>
      <c r="G17710" s="3"/>
      <c r="H17710" s="3"/>
      <c r="I17710" s="3"/>
      <c r="Y17710" s="27"/>
    </row>
    <row r="17711" spans="2:25" x14ac:dyDescent="0.25">
      <c r="B17711" s="6">
        <f t="shared" si="632"/>
        <v>8.8480000000000007E-5</v>
      </c>
      <c r="C17711" s="5">
        <v>88480</v>
      </c>
      <c r="D17711" s="74">
        <f t="shared" si="631"/>
        <v>4.9396377689353555E-4</v>
      </c>
      <c r="E17711" s="46"/>
      <c r="F17711" s="3"/>
      <c r="G17711" s="3"/>
      <c r="H17711" s="3"/>
      <c r="I17711" s="3"/>
      <c r="Y17711" s="27"/>
    </row>
    <row r="17712" spans="2:25" x14ac:dyDescent="0.25">
      <c r="B17712" s="6">
        <f t="shared" si="632"/>
        <v>8.8485000000000004E-5</v>
      </c>
      <c r="C17712" s="5">
        <v>88485</v>
      </c>
      <c r="D17712" s="74">
        <f t="shared" si="631"/>
        <v>4.9385382214103737E-4</v>
      </c>
      <c r="E17712" s="46"/>
      <c r="F17712" s="3"/>
      <c r="G17712" s="3"/>
      <c r="H17712" s="3"/>
      <c r="I17712" s="3"/>
      <c r="Y17712" s="27"/>
    </row>
    <row r="17713" spans="2:25" x14ac:dyDescent="0.25">
      <c r="B17713" s="6">
        <f t="shared" si="632"/>
        <v>8.8490000000000001E-5</v>
      </c>
      <c r="C17713" s="5">
        <v>88490</v>
      </c>
      <c r="D17713" s="74">
        <f t="shared" si="631"/>
        <v>4.9374389797802846E-4</v>
      </c>
      <c r="E17713" s="46"/>
      <c r="F17713" s="3"/>
      <c r="G17713" s="3"/>
      <c r="H17713" s="3"/>
      <c r="I17713" s="3"/>
      <c r="Y17713" s="27"/>
    </row>
    <row r="17714" spans="2:25" x14ac:dyDescent="0.25">
      <c r="B17714" s="6">
        <f t="shared" si="632"/>
        <v>8.8494999999999999E-5</v>
      </c>
      <c r="C17714" s="5">
        <v>88495</v>
      </c>
      <c r="D17714" s="74">
        <f t="shared" si="631"/>
        <v>4.9363400439429803E-4</v>
      </c>
      <c r="E17714" s="46"/>
      <c r="F17714" s="3"/>
      <c r="G17714" s="3"/>
      <c r="H17714" s="3"/>
      <c r="I17714" s="3"/>
      <c r="Y17714" s="27"/>
    </row>
    <row r="17715" spans="2:25" x14ac:dyDescent="0.25">
      <c r="B17715" s="6">
        <f t="shared" si="632"/>
        <v>8.850000000000001E-5</v>
      </c>
      <c r="C17715" s="5">
        <v>88500</v>
      </c>
      <c r="D17715" s="74">
        <f t="shared" si="631"/>
        <v>4.9352414137963929E-4</v>
      </c>
      <c r="E17715" s="46"/>
      <c r="F17715" s="3"/>
      <c r="G17715" s="3"/>
      <c r="H17715" s="3"/>
      <c r="I17715" s="3"/>
      <c r="Y17715" s="27"/>
    </row>
    <row r="17716" spans="2:25" x14ac:dyDescent="0.25">
      <c r="B17716" s="6">
        <f t="shared" si="632"/>
        <v>8.8505000000000007E-5</v>
      </c>
      <c r="C17716" s="5">
        <v>88505</v>
      </c>
      <c r="D17716" s="74">
        <f t="shared" si="631"/>
        <v>4.9341430892385152E-4</v>
      </c>
      <c r="E17716" s="46"/>
      <c r="F17716" s="3"/>
      <c r="G17716" s="3"/>
      <c r="H17716" s="3"/>
      <c r="I17716" s="3"/>
      <c r="Y17716" s="27"/>
    </row>
    <row r="17717" spans="2:25" x14ac:dyDescent="0.25">
      <c r="B17717" s="6">
        <f t="shared" si="632"/>
        <v>8.8510000000000005E-5</v>
      </c>
      <c r="C17717" s="5">
        <v>88510</v>
      </c>
      <c r="D17717" s="74">
        <f t="shared" si="631"/>
        <v>4.9330450701673553E-4</v>
      </c>
      <c r="E17717" s="46"/>
      <c r="F17717" s="3"/>
      <c r="G17717" s="3"/>
      <c r="H17717" s="3"/>
      <c r="I17717" s="3"/>
      <c r="Y17717" s="27"/>
    </row>
    <row r="17718" spans="2:25" x14ac:dyDescent="0.25">
      <c r="B17718" s="6">
        <f t="shared" si="632"/>
        <v>8.8515000000000002E-5</v>
      </c>
      <c r="C17718" s="5">
        <v>88515</v>
      </c>
      <c r="D17718" s="74">
        <f t="shared" si="631"/>
        <v>4.9319473564809666E-4</v>
      </c>
      <c r="E17718" s="46"/>
      <c r="F17718" s="3"/>
      <c r="G17718" s="3"/>
      <c r="H17718" s="3"/>
      <c r="I17718" s="3"/>
      <c r="Y17718" s="27"/>
    </row>
    <row r="17719" spans="2:25" x14ac:dyDescent="0.25">
      <c r="B17719" s="6">
        <f t="shared" si="632"/>
        <v>8.852E-5</v>
      </c>
      <c r="C17719" s="5">
        <v>88520</v>
      </c>
      <c r="D17719" s="74">
        <f t="shared" si="631"/>
        <v>4.9308499480774451E-4</v>
      </c>
      <c r="E17719" s="46"/>
      <c r="F17719" s="3"/>
      <c r="G17719" s="3"/>
      <c r="H17719" s="3"/>
      <c r="I17719" s="3"/>
      <c r="Y17719" s="27"/>
    </row>
    <row r="17720" spans="2:25" x14ac:dyDescent="0.25">
      <c r="B17720" s="6">
        <f t="shared" si="632"/>
        <v>8.852500000000001E-5</v>
      </c>
      <c r="C17720" s="5">
        <v>88525</v>
      </c>
      <c r="D17720" s="74">
        <f t="shared" si="631"/>
        <v>4.9297528448549255E-4</v>
      </c>
      <c r="E17720" s="46"/>
      <c r="F17720" s="3"/>
      <c r="G17720" s="3"/>
      <c r="H17720" s="3"/>
      <c r="I17720" s="3"/>
      <c r="Y17720" s="27"/>
    </row>
    <row r="17721" spans="2:25" x14ac:dyDescent="0.25">
      <c r="B17721" s="6">
        <f t="shared" si="632"/>
        <v>8.8530000000000008E-5</v>
      </c>
      <c r="C17721" s="5">
        <v>88530</v>
      </c>
      <c r="D17721" s="74">
        <f t="shared" si="631"/>
        <v>4.9286560467115732E-4</v>
      </c>
      <c r="E17721" s="46"/>
      <c r="F17721" s="3"/>
      <c r="G17721" s="3"/>
      <c r="H17721" s="3"/>
      <c r="I17721" s="3"/>
      <c r="Y17721" s="27"/>
    </row>
    <row r="17722" spans="2:25" x14ac:dyDescent="0.25">
      <c r="B17722" s="6">
        <f t="shared" si="632"/>
        <v>8.8535000000000005E-5</v>
      </c>
      <c r="C17722" s="5">
        <v>88535</v>
      </c>
      <c r="D17722" s="74">
        <f t="shared" si="631"/>
        <v>4.9275595535456271E-4</v>
      </c>
      <c r="E17722" s="46"/>
      <c r="F17722" s="3"/>
      <c r="G17722" s="3"/>
      <c r="H17722" s="3"/>
      <c r="I17722" s="3"/>
      <c r="Y17722" s="27"/>
    </row>
    <row r="17723" spans="2:25" x14ac:dyDescent="0.25">
      <c r="B17723" s="6">
        <f t="shared" si="632"/>
        <v>8.8540000000000003E-5</v>
      </c>
      <c r="C17723" s="5">
        <v>88540</v>
      </c>
      <c r="D17723" s="74">
        <f t="shared" si="631"/>
        <v>4.9264633652553141E-4</v>
      </c>
      <c r="E17723" s="46"/>
      <c r="F17723" s="3"/>
      <c r="G17723" s="3"/>
      <c r="H17723" s="3"/>
      <c r="I17723" s="3"/>
      <c r="Y17723" s="27"/>
    </row>
    <row r="17724" spans="2:25" x14ac:dyDescent="0.25">
      <c r="B17724" s="6">
        <f t="shared" si="632"/>
        <v>8.8545E-5</v>
      </c>
      <c r="C17724" s="5">
        <v>88545</v>
      </c>
      <c r="D17724" s="74">
        <f t="shared" si="631"/>
        <v>4.9253674817389427E-4</v>
      </c>
      <c r="E17724" s="46"/>
      <c r="F17724" s="3"/>
      <c r="G17724" s="3"/>
      <c r="H17724" s="3"/>
      <c r="I17724" s="3"/>
      <c r="Y17724" s="27"/>
    </row>
    <row r="17725" spans="2:25" x14ac:dyDescent="0.25">
      <c r="B17725" s="6">
        <f t="shared" si="632"/>
        <v>8.8550000000000011E-5</v>
      </c>
      <c r="C17725" s="5">
        <v>88550</v>
      </c>
      <c r="D17725" s="74">
        <f t="shared" si="631"/>
        <v>4.9242719028948375E-4</v>
      </c>
      <c r="E17725" s="46"/>
      <c r="F17725" s="3"/>
      <c r="G17725" s="3"/>
      <c r="H17725" s="3"/>
      <c r="I17725" s="3"/>
      <c r="Y17725" s="27"/>
    </row>
    <row r="17726" spans="2:25" x14ac:dyDescent="0.25">
      <c r="B17726" s="6">
        <f t="shared" si="632"/>
        <v>8.8555000000000008E-5</v>
      </c>
      <c r="C17726" s="5">
        <v>88555</v>
      </c>
      <c r="D17726" s="74">
        <f t="shared" si="631"/>
        <v>4.923176628621375E-4</v>
      </c>
      <c r="E17726" s="46"/>
      <c r="F17726" s="3"/>
      <c r="G17726" s="3"/>
      <c r="H17726" s="3"/>
      <c r="I17726" s="3"/>
      <c r="Y17726" s="27"/>
    </row>
    <row r="17727" spans="2:25" x14ac:dyDescent="0.25">
      <c r="B17727" s="6">
        <f t="shared" si="632"/>
        <v>8.8560000000000006E-5</v>
      </c>
      <c r="C17727" s="5">
        <v>88560</v>
      </c>
      <c r="D17727" s="74">
        <f t="shared" si="631"/>
        <v>4.9220816588169776E-4</v>
      </c>
      <c r="E17727" s="46"/>
      <c r="F17727" s="3"/>
      <c r="G17727" s="3"/>
      <c r="H17727" s="3"/>
      <c r="I17727" s="3"/>
      <c r="Y17727" s="27"/>
    </row>
    <row r="17728" spans="2:25" x14ac:dyDescent="0.25">
      <c r="B17728" s="6">
        <f t="shared" si="632"/>
        <v>8.8565000000000003E-5</v>
      </c>
      <c r="C17728" s="5">
        <v>88565</v>
      </c>
      <c r="D17728" s="74">
        <f t="shared" si="631"/>
        <v>4.9209869933800748E-4</v>
      </c>
      <c r="E17728" s="46"/>
      <c r="F17728" s="3"/>
      <c r="G17728" s="3"/>
      <c r="H17728" s="3"/>
      <c r="I17728" s="3"/>
      <c r="Y17728" s="27"/>
    </row>
    <row r="17729" spans="2:25" x14ac:dyDescent="0.25">
      <c r="B17729" s="6">
        <f t="shared" si="632"/>
        <v>8.8570000000000001E-5</v>
      </c>
      <c r="C17729" s="5">
        <v>88570</v>
      </c>
      <c r="D17729" s="74">
        <f t="shared" si="631"/>
        <v>4.919892632209179E-4</v>
      </c>
      <c r="E17729" s="46"/>
      <c r="F17729" s="3"/>
      <c r="G17729" s="3"/>
      <c r="H17729" s="3"/>
      <c r="I17729" s="3"/>
      <c r="Y17729" s="27"/>
    </row>
    <row r="17730" spans="2:25" x14ac:dyDescent="0.25">
      <c r="B17730" s="6">
        <f t="shared" si="632"/>
        <v>8.8575000000000012E-5</v>
      </c>
      <c r="C17730" s="5">
        <v>88575</v>
      </c>
      <c r="D17730" s="74">
        <f t="shared" si="631"/>
        <v>4.9187985752028034E-4</v>
      </c>
      <c r="E17730" s="46"/>
      <c r="F17730" s="3"/>
      <c r="G17730" s="3"/>
      <c r="H17730" s="3"/>
      <c r="I17730" s="3"/>
      <c r="Y17730" s="27"/>
    </row>
    <row r="17731" spans="2:25" x14ac:dyDescent="0.25">
      <c r="B17731" s="6">
        <f t="shared" si="632"/>
        <v>8.8580000000000009E-5</v>
      </c>
      <c r="C17731" s="5">
        <v>88580</v>
      </c>
      <c r="D17731" s="74">
        <f t="shared" si="631"/>
        <v>4.9177048222595263E-4</v>
      </c>
      <c r="E17731" s="46"/>
      <c r="F17731" s="3"/>
      <c r="G17731" s="3"/>
      <c r="H17731" s="3"/>
      <c r="I17731" s="3"/>
      <c r="Y17731" s="27"/>
    </row>
    <row r="17732" spans="2:25" x14ac:dyDescent="0.25">
      <c r="B17732" s="6">
        <f t="shared" si="632"/>
        <v>8.8585000000000007E-5</v>
      </c>
      <c r="C17732" s="5">
        <v>88585</v>
      </c>
      <c r="D17732" s="74">
        <f t="shared" si="631"/>
        <v>4.9166113732779574E-4</v>
      </c>
      <c r="E17732" s="46"/>
      <c r="F17732" s="3"/>
      <c r="G17732" s="3"/>
      <c r="H17732" s="3"/>
      <c r="I17732" s="3"/>
      <c r="Y17732" s="27"/>
    </row>
    <row r="17733" spans="2:25" x14ac:dyDescent="0.25">
      <c r="B17733" s="6">
        <f t="shared" si="632"/>
        <v>8.8590000000000004E-5</v>
      </c>
      <c r="C17733" s="5">
        <v>88590</v>
      </c>
      <c r="D17733" s="74">
        <f t="shared" si="631"/>
        <v>4.9155182281567476E-4</v>
      </c>
      <c r="E17733" s="46"/>
      <c r="F17733" s="3"/>
      <c r="G17733" s="3"/>
      <c r="H17733" s="3"/>
      <c r="I17733" s="3"/>
      <c r="Y17733" s="27"/>
    </row>
    <row r="17734" spans="2:25" x14ac:dyDescent="0.25">
      <c r="B17734" s="6">
        <f t="shared" si="632"/>
        <v>8.8595000000000001E-5</v>
      </c>
      <c r="C17734" s="5">
        <v>88595</v>
      </c>
      <c r="D17734" s="74">
        <f t="shared" si="631"/>
        <v>4.9144253867945838E-4</v>
      </c>
      <c r="E17734" s="46"/>
      <c r="F17734" s="3"/>
      <c r="G17734" s="3"/>
      <c r="H17734" s="3"/>
      <c r="I17734" s="3"/>
      <c r="Y17734" s="27"/>
    </row>
    <row r="17735" spans="2:25" x14ac:dyDescent="0.25">
      <c r="B17735" s="6">
        <f t="shared" si="632"/>
        <v>8.8600000000000012E-5</v>
      </c>
      <c r="C17735" s="5">
        <v>88600</v>
      </c>
      <c r="D17735" s="74">
        <f t="shared" si="631"/>
        <v>4.9133328490901776E-4</v>
      </c>
      <c r="E17735" s="46"/>
      <c r="F17735" s="3"/>
      <c r="G17735" s="3"/>
      <c r="H17735" s="3"/>
      <c r="I17735" s="3"/>
      <c r="Y17735" s="27"/>
    </row>
    <row r="17736" spans="2:25" x14ac:dyDescent="0.25">
      <c r="B17736" s="6">
        <f t="shared" si="632"/>
        <v>8.860500000000001E-5</v>
      </c>
      <c r="C17736" s="5">
        <v>88605</v>
      </c>
      <c r="D17736" s="74">
        <f t="shared" si="631"/>
        <v>4.9122406149423262E-4</v>
      </c>
      <c r="E17736" s="46"/>
      <c r="F17736" s="3"/>
      <c r="G17736" s="3"/>
      <c r="H17736" s="3"/>
      <c r="I17736" s="3"/>
      <c r="Y17736" s="27"/>
    </row>
    <row r="17737" spans="2:25" x14ac:dyDescent="0.25">
      <c r="B17737" s="6">
        <f t="shared" si="632"/>
        <v>8.8610000000000007E-5</v>
      </c>
      <c r="C17737" s="5">
        <v>88610</v>
      </c>
      <c r="D17737" s="74">
        <f t="shared" si="631"/>
        <v>4.9111486842498195E-4</v>
      </c>
      <c r="E17737" s="46"/>
      <c r="F17737" s="3"/>
      <c r="G17737" s="3"/>
      <c r="H17737" s="3"/>
      <c r="I17737" s="3"/>
      <c r="Y17737" s="27"/>
    </row>
    <row r="17738" spans="2:25" x14ac:dyDescent="0.25">
      <c r="B17738" s="6">
        <f t="shared" si="632"/>
        <v>8.8615000000000005E-5</v>
      </c>
      <c r="C17738" s="5">
        <v>88615</v>
      </c>
      <c r="D17738" s="74">
        <f t="shared" si="631"/>
        <v>4.910057056911497E-4</v>
      </c>
      <c r="E17738" s="46"/>
      <c r="F17738" s="3"/>
      <c r="G17738" s="3"/>
      <c r="H17738" s="3"/>
      <c r="I17738" s="3"/>
      <c r="Y17738" s="27"/>
    </row>
    <row r="17739" spans="2:25" x14ac:dyDescent="0.25">
      <c r="B17739" s="6">
        <f t="shared" si="632"/>
        <v>8.8620000000000002E-5</v>
      </c>
      <c r="C17739" s="5">
        <v>88620</v>
      </c>
      <c r="D17739" s="74">
        <f t="shared" si="631"/>
        <v>4.9089657328262569E-4</v>
      </c>
      <c r="E17739" s="46"/>
      <c r="F17739" s="3"/>
      <c r="G17739" s="3"/>
      <c r="H17739" s="3"/>
      <c r="I17739" s="3"/>
      <c r="Y17739" s="27"/>
    </row>
    <row r="17740" spans="2:25" x14ac:dyDescent="0.25">
      <c r="B17740" s="6">
        <f t="shared" si="632"/>
        <v>8.8624999999999999E-5</v>
      </c>
      <c r="C17740" s="5">
        <v>88625</v>
      </c>
      <c r="D17740" s="74">
        <f t="shared" si="631"/>
        <v>4.9078747118930178E-4</v>
      </c>
      <c r="E17740" s="46"/>
      <c r="F17740" s="3"/>
      <c r="G17740" s="3"/>
      <c r="H17740" s="3"/>
      <c r="I17740" s="3"/>
      <c r="Y17740" s="27"/>
    </row>
    <row r="17741" spans="2:25" x14ac:dyDescent="0.25">
      <c r="B17741" s="6">
        <f t="shared" si="632"/>
        <v>8.863000000000001E-5</v>
      </c>
      <c r="C17741" s="5">
        <v>88630</v>
      </c>
      <c r="D17741" s="74">
        <f t="shared" si="631"/>
        <v>4.9067839940107345E-4</v>
      </c>
      <c r="E17741" s="46"/>
      <c r="F17741" s="3"/>
      <c r="G17741" s="3"/>
      <c r="H17741" s="3"/>
      <c r="I17741" s="3"/>
      <c r="Y17741" s="27"/>
    </row>
    <row r="17742" spans="2:25" x14ac:dyDescent="0.25">
      <c r="B17742" s="6">
        <f t="shared" si="632"/>
        <v>8.8635000000000008E-5</v>
      </c>
      <c r="C17742" s="5">
        <v>88635</v>
      </c>
      <c r="D17742" s="74">
        <f t="shared" si="631"/>
        <v>4.9056935790784252E-4</v>
      </c>
      <c r="E17742" s="46"/>
      <c r="F17742" s="3"/>
      <c r="G17742" s="3"/>
      <c r="H17742" s="3"/>
      <c r="I17742" s="3"/>
      <c r="Y17742" s="27"/>
    </row>
    <row r="17743" spans="2:25" x14ac:dyDescent="0.25">
      <c r="B17743" s="6">
        <f t="shared" si="632"/>
        <v>8.8640000000000005E-5</v>
      </c>
      <c r="C17743" s="5">
        <v>88640</v>
      </c>
      <c r="D17743" s="74">
        <f t="shared" si="631"/>
        <v>4.9046034669951238E-4</v>
      </c>
      <c r="E17743" s="46"/>
      <c r="F17743" s="3"/>
      <c r="G17743" s="3"/>
      <c r="H17743" s="3"/>
      <c r="I17743" s="3"/>
      <c r="Y17743" s="27"/>
    </row>
    <row r="17744" spans="2:25" x14ac:dyDescent="0.25">
      <c r="B17744" s="6">
        <f t="shared" si="632"/>
        <v>8.8645000000000003E-5</v>
      </c>
      <c r="C17744" s="5">
        <v>88645</v>
      </c>
      <c r="D17744" s="74">
        <f t="shared" si="631"/>
        <v>4.9035136576599213E-4</v>
      </c>
      <c r="E17744" s="46"/>
      <c r="F17744" s="3"/>
      <c r="G17744" s="3"/>
      <c r="H17744" s="3"/>
      <c r="I17744" s="3"/>
      <c r="Y17744" s="27"/>
    </row>
    <row r="17745" spans="2:25" x14ac:dyDescent="0.25">
      <c r="B17745" s="6">
        <f t="shared" si="632"/>
        <v>8.865E-5</v>
      </c>
      <c r="C17745" s="5">
        <v>88650</v>
      </c>
      <c r="D17745" s="74">
        <f t="shared" si="631"/>
        <v>4.9024241509719273E-4</v>
      </c>
      <c r="E17745" s="46"/>
      <c r="F17745" s="3"/>
      <c r="G17745" s="3"/>
      <c r="H17745" s="3"/>
      <c r="I17745" s="3"/>
      <c r="Y17745" s="27"/>
    </row>
    <row r="17746" spans="2:25" x14ac:dyDescent="0.25">
      <c r="B17746" s="6">
        <f t="shared" si="632"/>
        <v>8.8655000000000011E-5</v>
      </c>
      <c r="C17746" s="5">
        <v>88655</v>
      </c>
      <c r="D17746" s="74">
        <f t="shared" si="631"/>
        <v>4.9013349468302948E-4</v>
      </c>
      <c r="E17746" s="46"/>
      <c r="F17746" s="3"/>
      <c r="G17746" s="3"/>
      <c r="H17746" s="3"/>
      <c r="I17746" s="3"/>
      <c r="Y17746" s="27"/>
    </row>
    <row r="17747" spans="2:25" x14ac:dyDescent="0.25">
      <c r="B17747" s="6">
        <f t="shared" si="632"/>
        <v>8.8660000000000008E-5</v>
      </c>
      <c r="C17747" s="5">
        <v>88660</v>
      </c>
      <c r="D17747" s="74">
        <f t="shared" ref="D17747:D17810" si="633">IF(ISERROR($D$12*2*PI()*$D$4*$D$5^2/B17747^5*10^-9*(1/(EXP(($D$4*$D$5)/(B17747*$D$6*($D$9)))-1))),0,$D$12*2*PI()*$D$4*$D$5^2/B17747^5*10^-9*(1/(EXP(($D$4*$D$5)/(B17747*$D$6*($D$9)))-1)))</f>
        <v>4.9002460451342514E-4</v>
      </c>
      <c r="E17747" s="46"/>
      <c r="F17747" s="3"/>
      <c r="G17747" s="3"/>
      <c r="H17747" s="3"/>
      <c r="I17747" s="3"/>
      <c r="Y17747" s="27"/>
    </row>
    <row r="17748" spans="2:25" x14ac:dyDescent="0.25">
      <c r="B17748" s="6">
        <f t="shared" ref="B17748:B17811" si="634">C17748*10^-9</f>
        <v>8.8665000000000006E-5</v>
      </c>
      <c r="C17748" s="5">
        <v>88665</v>
      </c>
      <c r="D17748" s="74">
        <f t="shared" si="633"/>
        <v>4.8991574457830098E-4</v>
      </c>
      <c r="E17748" s="46"/>
      <c r="F17748" s="3"/>
      <c r="G17748" s="3"/>
      <c r="H17748" s="3"/>
      <c r="I17748" s="3"/>
      <c r="Y17748" s="27"/>
    </row>
    <row r="17749" spans="2:25" x14ac:dyDescent="0.25">
      <c r="B17749" s="6">
        <f t="shared" si="634"/>
        <v>8.8670000000000003E-5</v>
      </c>
      <c r="C17749" s="5">
        <v>88670</v>
      </c>
      <c r="D17749" s="74">
        <f t="shared" si="633"/>
        <v>4.8980691486758519E-4</v>
      </c>
      <c r="E17749" s="46"/>
      <c r="F17749" s="3"/>
      <c r="G17749" s="3"/>
      <c r="H17749" s="3"/>
      <c r="I17749" s="3"/>
      <c r="Y17749" s="27"/>
    </row>
    <row r="17750" spans="2:25" x14ac:dyDescent="0.25">
      <c r="B17750" s="6">
        <f t="shared" si="634"/>
        <v>8.8675000000000001E-5</v>
      </c>
      <c r="C17750" s="5">
        <v>88675</v>
      </c>
      <c r="D17750" s="74">
        <f t="shared" si="633"/>
        <v>4.8969811537121063E-4</v>
      </c>
      <c r="E17750" s="46"/>
      <c r="F17750" s="3"/>
      <c r="G17750" s="3"/>
      <c r="H17750" s="3"/>
      <c r="I17750" s="3"/>
      <c r="Y17750" s="27"/>
    </row>
    <row r="17751" spans="2:25" x14ac:dyDescent="0.25">
      <c r="B17751" s="6">
        <f t="shared" si="634"/>
        <v>8.8680000000000012E-5</v>
      </c>
      <c r="C17751" s="5">
        <v>88680</v>
      </c>
      <c r="D17751" s="74">
        <f t="shared" si="633"/>
        <v>4.8958934607911059E-4</v>
      </c>
      <c r="E17751" s="46"/>
      <c r="F17751" s="3"/>
      <c r="G17751" s="3"/>
      <c r="H17751" s="3"/>
      <c r="I17751" s="3"/>
      <c r="Y17751" s="27"/>
    </row>
    <row r="17752" spans="2:25" x14ac:dyDescent="0.25">
      <c r="B17752" s="6">
        <f t="shared" si="634"/>
        <v>8.8685000000000009E-5</v>
      </c>
      <c r="C17752" s="5">
        <v>88685</v>
      </c>
      <c r="D17752" s="74">
        <f t="shared" si="633"/>
        <v>4.8948060698122769E-4</v>
      </c>
      <c r="E17752" s="46"/>
      <c r="F17752" s="3"/>
      <c r="G17752" s="3"/>
      <c r="H17752" s="3"/>
      <c r="I17752" s="3"/>
      <c r="Y17752" s="27"/>
    </row>
    <row r="17753" spans="2:25" x14ac:dyDescent="0.25">
      <c r="B17753" s="6">
        <f t="shared" si="634"/>
        <v>8.8690000000000006E-5</v>
      </c>
      <c r="C17753" s="5">
        <v>88690</v>
      </c>
      <c r="D17753" s="74">
        <f t="shared" si="633"/>
        <v>4.8937189806750226E-4</v>
      </c>
      <c r="E17753" s="46"/>
      <c r="F17753" s="3"/>
      <c r="G17753" s="3"/>
      <c r="H17753" s="3"/>
      <c r="I17753" s="3"/>
      <c r="Y17753" s="27"/>
    </row>
    <row r="17754" spans="2:25" x14ac:dyDescent="0.25">
      <c r="B17754" s="6">
        <f t="shared" si="634"/>
        <v>8.8695000000000004E-5</v>
      </c>
      <c r="C17754" s="5">
        <v>88695</v>
      </c>
      <c r="D17754" s="74">
        <f t="shared" si="633"/>
        <v>4.8926321932788407E-4</v>
      </c>
      <c r="E17754" s="46"/>
      <c r="F17754" s="3"/>
      <c r="G17754" s="3"/>
      <c r="H17754" s="3"/>
      <c r="I17754" s="3"/>
      <c r="Y17754" s="27"/>
    </row>
    <row r="17755" spans="2:25" x14ac:dyDescent="0.25">
      <c r="B17755" s="6">
        <f t="shared" si="634"/>
        <v>8.8700000000000001E-5</v>
      </c>
      <c r="C17755" s="5">
        <v>88700</v>
      </c>
      <c r="D17755" s="74">
        <f t="shared" si="633"/>
        <v>4.8915457075232268E-4</v>
      </c>
      <c r="E17755" s="46"/>
      <c r="F17755" s="3"/>
      <c r="G17755" s="3"/>
      <c r="H17755" s="3"/>
      <c r="I17755" s="3"/>
      <c r="Y17755" s="27"/>
    </row>
    <row r="17756" spans="2:25" x14ac:dyDescent="0.25">
      <c r="B17756" s="6">
        <f t="shared" si="634"/>
        <v>8.8705000000000012E-5</v>
      </c>
      <c r="C17756" s="5">
        <v>88705</v>
      </c>
      <c r="D17756" s="74">
        <f t="shared" si="633"/>
        <v>4.8904595233077318E-4</v>
      </c>
      <c r="E17756" s="46"/>
      <c r="F17756" s="3"/>
      <c r="G17756" s="3"/>
      <c r="H17756" s="3"/>
      <c r="I17756" s="3"/>
      <c r="Y17756" s="27"/>
    </row>
    <row r="17757" spans="2:25" x14ac:dyDescent="0.25">
      <c r="B17757" s="6">
        <f t="shared" si="634"/>
        <v>8.871000000000001E-5</v>
      </c>
      <c r="C17757" s="5">
        <v>88710</v>
      </c>
      <c r="D17757" s="74">
        <f t="shared" si="633"/>
        <v>4.8893736405319584E-4</v>
      </c>
      <c r="E17757" s="46"/>
      <c r="F17757" s="3"/>
      <c r="G17757" s="3"/>
      <c r="H17757" s="3"/>
      <c r="I17757" s="3"/>
      <c r="Y17757" s="27"/>
    </row>
    <row r="17758" spans="2:25" x14ac:dyDescent="0.25">
      <c r="B17758" s="6">
        <f t="shared" si="634"/>
        <v>8.8715000000000007E-5</v>
      </c>
      <c r="C17758" s="5">
        <v>88715</v>
      </c>
      <c r="D17758" s="74">
        <f t="shared" si="633"/>
        <v>4.8882880590955336E-4</v>
      </c>
      <c r="E17758" s="46"/>
      <c r="F17758" s="3"/>
      <c r="G17758" s="3"/>
      <c r="H17758" s="3"/>
      <c r="I17758" s="3"/>
      <c r="Y17758" s="27"/>
    </row>
    <row r="17759" spans="2:25" x14ac:dyDescent="0.25">
      <c r="B17759" s="6">
        <f t="shared" si="634"/>
        <v>8.8720000000000004E-5</v>
      </c>
      <c r="C17759" s="5">
        <v>88720</v>
      </c>
      <c r="D17759" s="74">
        <f t="shared" si="633"/>
        <v>4.8872027788981109E-4</v>
      </c>
      <c r="E17759" s="46"/>
      <c r="F17759" s="3"/>
      <c r="G17759" s="3"/>
      <c r="H17759" s="3"/>
      <c r="I17759" s="3"/>
      <c r="Y17759" s="27"/>
    </row>
    <row r="17760" spans="2:25" x14ac:dyDescent="0.25">
      <c r="B17760" s="6">
        <f t="shared" si="634"/>
        <v>8.8725000000000002E-5</v>
      </c>
      <c r="C17760" s="5">
        <v>88725</v>
      </c>
      <c r="D17760" s="74">
        <f t="shared" si="633"/>
        <v>4.8861177998394171E-4</v>
      </c>
      <c r="E17760" s="46"/>
      <c r="F17760" s="3"/>
      <c r="G17760" s="3"/>
      <c r="H17760" s="3"/>
      <c r="I17760" s="3"/>
      <c r="Y17760" s="27"/>
    </row>
    <row r="17761" spans="2:25" x14ac:dyDescent="0.25">
      <c r="B17761" s="6">
        <f t="shared" si="634"/>
        <v>8.8729999999999999E-5</v>
      </c>
      <c r="C17761" s="5">
        <v>88730</v>
      </c>
      <c r="D17761" s="74">
        <f t="shared" si="633"/>
        <v>4.8850331218191817E-4</v>
      </c>
      <c r="E17761" s="46"/>
      <c r="F17761" s="3"/>
      <c r="G17761" s="3"/>
      <c r="H17761" s="3"/>
      <c r="I17761" s="3"/>
      <c r="Y17761" s="27"/>
    </row>
    <row r="17762" spans="2:25" x14ac:dyDescent="0.25">
      <c r="B17762" s="6">
        <f t="shared" si="634"/>
        <v>8.873500000000001E-5</v>
      </c>
      <c r="C17762" s="5">
        <v>88735</v>
      </c>
      <c r="D17762" s="74">
        <f t="shared" si="633"/>
        <v>4.8839487447371974E-4</v>
      </c>
      <c r="E17762" s="46"/>
      <c r="F17762" s="3"/>
      <c r="G17762" s="3"/>
      <c r="H17762" s="3"/>
      <c r="I17762" s="3"/>
      <c r="Y17762" s="27"/>
    </row>
    <row r="17763" spans="2:25" x14ac:dyDescent="0.25">
      <c r="B17763" s="6">
        <f t="shared" si="634"/>
        <v>8.8740000000000008E-5</v>
      </c>
      <c r="C17763" s="5">
        <v>88740</v>
      </c>
      <c r="D17763" s="74">
        <f t="shared" si="633"/>
        <v>4.8828646684932883E-4</v>
      </c>
      <c r="E17763" s="46"/>
      <c r="F17763" s="3"/>
      <c r="G17763" s="3"/>
      <c r="H17763" s="3"/>
      <c r="I17763" s="3"/>
      <c r="Y17763" s="27"/>
    </row>
    <row r="17764" spans="2:25" x14ac:dyDescent="0.25">
      <c r="B17764" s="6">
        <f t="shared" si="634"/>
        <v>8.8745000000000005E-5</v>
      </c>
      <c r="C17764" s="5">
        <v>88745</v>
      </c>
      <c r="D17764" s="74">
        <f t="shared" si="633"/>
        <v>4.8817808929873158E-4</v>
      </c>
      <c r="E17764" s="46"/>
      <c r="F17764" s="3"/>
      <c r="G17764" s="3"/>
      <c r="H17764" s="3"/>
      <c r="I17764" s="3"/>
      <c r="Y17764" s="27"/>
    </row>
    <row r="17765" spans="2:25" x14ac:dyDescent="0.25">
      <c r="B17765" s="6">
        <f t="shared" si="634"/>
        <v>8.8750000000000002E-5</v>
      </c>
      <c r="C17765" s="5">
        <v>88750</v>
      </c>
      <c r="D17765" s="74">
        <f t="shared" si="633"/>
        <v>4.8806974181191874E-4</v>
      </c>
      <c r="E17765" s="46"/>
      <c r="F17765" s="3"/>
      <c r="G17765" s="3"/>
      <c r="H17765" s="3"/>
      <c r="I17765" s="3"/>
      <c r="Y17765" s="27"/>
    </row>
    <row r="17766" spans="2:25" x14ac:dyDescent="0.25">
      <c r="B17766" s="6">
        <f t="shared" si="634"/>
        <v>8.8755E-5</v>
      </c>
      <c r="C17766" s="5">
        <v>88755</v>
      </c>
      <c r="D17766" s="74">
        <f t="shared" si="633"/>
        <v>4.8796142437888324E-4</v>
      </c>
      <c r="E17766" s="46"/>
      <c r="F17766" s="3"/>
      <c r="G17766" s="3"/>
      <c r="H17766" s="3"/>
      <c r="I17766" s="3"/>
      <c r="Y17766" s="27"/>
    </row>
    <row r="17767" spans="2:25" x14ac:dyDescent="0.25">
      <c r="B17767" s="6">
        <f t="shared" si="634"/>
        <v>8.8760000000000011E-5</v>
      </c>
      <c r="C17767" s="5">
        <v>88760</v>
      </c>
      <c r="D17767" s="74">
        <f t="shared" si="633"/>
        <v>4.8785313698962337E-4</v>
      </c>
      <c r="E17767" s="46"/>
      <c r="F17767" s="3"/>
      <c r="G17767" s="3"/>
      <c r="H17767" s="3"/>
      <c r="I17767" s="3"/>
      <c r="Y17767" s="27"/>
    </row>
    <row r="17768" spans="2:25" x14ac:dyDescent="0.25">
      <c r="B17768" s="6">
        <f t="shared" si="634"/>
        <v>8.8765000000000008E-5</v>
      </c>
      <c r="C17768" s="5">
        <v>88765</v>
      </c>
      <c r="D17768" s="74">
        <f t="shared" si="633"/>
        <v>4.8774487963414051E-4</v>
      </c>
      <c r="E17768" s="46"/>
      <c r="F17768" s="3"/>
      <c r="G17768" s="3"/>
      <c r="H17768" s="3"/>
      <c r="I17768" s="3"/>
      <c r="Y17768" s="27"/>
    </row>
    <row r="17769" spans="2:25" x14ac:dyDescent="0.25">
      <c r="B17769" s="6">
        <f t="shared" si="634"/>
        <v>8.8770000000000006E-5</v>
      </c>
      <c r="C17769" s="5">
        <v>88770</v>
      </c>
      <c r="D17769" s="74">
        <f t="shared" si="633"/>
        <v>4.8763665230244237E-4</v>
      </c>
      <c r="E17769" s="46"/>
      <c r="F17769" s="3"/>
      <c r="G17769" s="3"/>
      <c r="H17769" s="3"/>
      <c r="I17769" s="3"/>
      <c r="Y17769" s="27"/>
    </row>
    <row r="17770" spans="2:25" x14ac:dyDescent="0.25">
      <c r="B17770" s="6">
        <f t="shared" si="634"/>
        <v>8.8775000000000003E-5</v>
      </c>
      <c r="C17770" s="5">
        <v>88775</v>
      </c>
      <c r="D17770" s="74">
        <f t="shared" si="633"/>
        <v>4.8752845498453603E-4</v>
      </c>
      <c r="E17770" s="46"/>
      <c r="F17770" s="3"/>
      <c r="G17770" s="3"/>
      <c r="H17770" s="3"/>
      <c r="I17770" s="3"/>
      <c r="Y17770" s="27"/>
    </row>
    <row r="17771" spans="2:25" x14ac:dyDescent="0.25">
      <c r="B17771" s="6">
        <f t="shared" si="634"/>
        <v>8.878E-5</v>
      </c>
      <c r="C17771" s="5">
        <v>88780</v>
      </c>
      <c r="D17771" s="74">
        <f t="shared" si="633"/>
        <v>4.8742028767043719E-4</v>
      </c>
      <c r="E17771" s="46"/>
      <c r="F17771" s="3"/>
      <c r="G17771" s="3"/>
      <c r="H17771" s="3"/>
      <c r="I17771" s="3"/>
      <c r="Y17771" s="27"/>
    </row>
    <row r="17772" spans="2:25" x14ac:dyDescent="0.25">
      <c r="B17772" s="6">
        <f t="shared" si="634"/>
        <v>8.8785000000000011E-5</v>
      </c>
      <c r="C17772" s="5">
        <v>88785</v>
      </c>
      <c r="D17772" s="74">
        <f t="shared" si="633"/>
        <v>4.8731215035016098E-4</v>
      </c>
      <c r="E17772" s="46"/>
      <c r="F17772" s="3"/>
      <c r="G17772" s="3"/>
      <c r="H17772" s="3"/>
      <c r="I17772" s="3"/>
      <c r="Y17772" s="27"/>
    </row>
    <row r="17773" spans="2:25" x14ac:dyDescent="0.25">
      <c r="B17773" s="6">
        <f t="shared" si="634"/>
        <v>8.8790000000000009E-5</v>
      </c>
      <c r="C17773" s="5">
        <v>88790</v>
      </c>
      <c r="D17773" s="74">
        <f t="shared" si="633"/>
        <v>4.8720404301373058E-4</v>
      </c>
      <c r="E17773" s="46"/>
      <c r="F17773" s="3"/>
      <c r="G17773" s="3"/>
      <c r="H17773" s="3"/>
      <c r="I17773" s="3"/>
      <c r="Y17773" s="27"/>
    </row>
    <row r="17774" spans="2:25" x14ac:dyDescent="0.25">
      <c r="B17774" s="6">
        <f t="shared" si="634"/>
        <v>8.8795000000000006E-5</v>
      </c>
      <c r="C17774" s="5">
        <v>88795</v>
      </c>
      <c r="D17774" s="74">
        <f t="shared" si="633"/>
        <v>4.8709596565116965E-4</v>
      </c>
      <c r="E17774" s="46"/>
      <c r="F17774" s="3"/>
      <c r="G17774" s="3"/>
      <c r="H17774" s="3"/>
      <c r="I17774" s="3"/>
      <c r="Y17774" s="27"/>
    </row>
    <row r="17775" spans="2:25" x14ac:dyDescent="0.25">
      <c r="B17775" s="6">
        <f t="shared" si="634"/>
        <v>8.8800000000000004E-5</v>
      </c>
      <c r="C17775" s="5">
        <v>88800</v>
      </c>
      <c r="D17775" s="74">
        <f t="shared" si="633"/>
        <v>4.8698791825250754E-4</v>
      </c>
      <c r="E17775" s="46"/>
      <c r="F17775" s="3"/>
      <c r="G17775" s="3"/>
      <c r="H17775" s="3"/>
      <c r="I17775" s="3"/>
      <c r="Y17775" s="27"/>
    </row>
    <row r="17776" spans="2:25" x14ac:dyDescent="0.25">
      <c r="B17776" s="6">
        <f t="shared" si="634"/>
        <v>8.8805000000000001E-5</v>
      </c>
      <c r="C17776" s="5">
        <v>88805</v>
      </c>
      <c r="D17776" s="74">
        <f t="shared" si="633"/>
        <v>4.8687990080777794E-4</v>
      </c>
      <c r="E17776" s="46"/>
      <c r="F17776" s="3"/>
      <c r="G17776" s="3"/>
      <c r="H17776" s="3"/>
      <c r="I17776" s="3"/>
      <c r="Y17776" s="27"/>
    </row>
    <row r="17777" spans="2:25" x14ac:dyDescent="0.25">
      <c r="B17777" s="6">
        <f t="shared" si="634"/>
        <v>8.8810000000000012E-5</v>
      </c>
      <c r="C17777" s="5">
        <v>88810</v>
      </c>
      <c r="D17777" s="74">
        <f t="shared" si="633"/>
        <v>4.8677191330701622E-4</v>
      </c>
      <c r="E17777" s="46"/>
      <c r="F17777" s="3"/>
      <c r="G17777" s="3"/>
      <c r="H17777" s="3"/>
      <c r="I17777" s="3"/>
      <c r="Y17777" s="27"/>
    </row>
    <row r="17778" spans="2:25" x14ac:dyDescent="0.25">
      <c r="B17778" s="6">
        <f t="shared" si="634"/>
        <v>8.8815000000000009E-5</v>
      </c>
      <c r="C17778" s="5">
        <v>88815</v>
      </c>
      <c r="D17778" s="74">
        <f t="shared" si="633"/>
        <v>4.8666395574026338E-4</v>
      </c>
      <c r="E17778" s="46"/>
      <c r="F17778" s="3"/>
      <c r="G17778" s="3"/>
      <c r="H17778" s="3"/>
      <c r="I17778" s="3"/>
      <c r="Y17778" s="27"/>
    </row>
    <row r="17779" spans="2:25" x14ac:dyDescent="0.25">
      <c r="B17779" s="6">
        <f t="shared" si="634"/>
        <v>8.8820000000000007E-5</v>
      </c>
      <c r="C17779" s="5">
        <v>88820</v>
      </c>
      <c r="D17779" s="74">
        <f t="shared" si="633"/>
        <v>4.8655602809756439E-4</v>
      </c>
      <c r="E17779" s="46"/>
      <c r="F17779" s="3"/>
      <c r="G17779" s="3"/>
      <c r="H17779" s="3"/>
      <c r="I17779" s="3"/>
      <c r="Y17779" s="27"/>
    </row>
    <row r="17780" spans="2:25" x14ac:dyDescent="0.25">
      <c r="B17780" s="6">
        <f t="shared" si="634"/>
        <v>8.8825000000000004E-5</v>
      </c>
      <c r="C17780" s="5">
        <v>88825</v>
      </c>
      <c r="D17780" s="74">
        <f t="shared" si="633"/>
        <v>4.8644813036896731E-4</v>
      </c>
      <c r="E17780" s="46"/>
      <c r="F17780" s="3"/>
      <c r="G17780" s="3"/>
      <c r="H17780" s="3"/>
      <c r="I17780" s="3"/>
      <c r="Y17780" s="27"/>
    </row>
    <row r="17781" spans="2:25" x14ac:dyDescent="0.25">
      <c r="B17781" s="6">
        <f t="shared" si="634"/>
        <v>8.8830000000000002E-5</v>
      </c>
      <c r="C17781" s="5">
        <v>88830</v>
      </c>
      <c r="D17781" s="74">
        <f t="shared" si="633"/>
        <v>4.8634026254452408E-4</v>
      </c>
      <c r="E17781" s="46"/>
      <c r="F17781" s="3"/>
      <c r="G17781" s="3"/>
      <c r="H17781" s="3"/>
      <c r="I17781" s="3"/>
      <c r="Y17781" s="27"/>
    </row>
    <row r="17782" spans="2:25" x14ac:dyDescent="0.25">
      <c r="B17782" s="6">
        <f t="shared" si="634"/>
        <v>8.8834999999999999E-5</v>
      </c>
      <c r="C17782" s="5">
        <v>88835</v>
      </c>
      <c r="D17782" s="74">
        <f t="shared" si="633"/>
        <v>4.8623242461429041E-4</v>
      </c>
      <c r="E17782" s="46"/>
      <c r="F17782" s="3"/>
      <c r="G17782" s="3"/>
      <c r="H17782" s="3"/>
      <c r="I17782" s="3"/>
      <c r="Y17782" s="27"/>
    </row>
    <row r="17783" spans="2:25" x14ac:dyDescent="0.25">
      <c r="B17783" s="6">
        <f t="shared" si="634"/>
        <v>8.884000000000001E-5</v>
      </c>
      <c r="C17783" s="5">
        <v>88840</v>
      </c>
      <c r="D17783" s="74">
        <f t="shared" si="633"/>
        <v>4.8612461656832607E-4</v>
      </c>
      <c r="E17783" s="46"/>
      <c r="F17783" s="3"/>
      <c r="G17783" s="3"/>
      <c r="H17783" s="3"/>
      <c r="I17783" s="3"/>
      <c r="Y17783" s="27"/>
    </row>
    <row r="17784" spans="2:25" x14ac:dyDescent="0.25">
      <c r="B17784" s="6">
        <f t="shared" si="634"/>
        <v>8.8845000000000007E-5</v>
      </c>
      <c r="C17784" s="5">
        <v>88845</v>
      </c>
      <c r="D17784" s="74">
        <f t="shared" si="633"/>
        <v>4.8601683839669569E-4</v>
      </c>
      <c r="E17784" s="46"/>
      <c r="F17784" s="3"/>
      <c r="G17784" s="3"/>
      <c r="H17784" s="3"/>
      <c r="I17784" s="3"/>
      <c r="Y17784" s="27"/>
    </row>
    <row r="17785" spans="2:25" x14ac:dyDescent="0.25">
      <c r="B17785" s="6">
        <f t="shared" si="634"/>
        <v>8.8850000000000005E-5</v>
      </c>
      <c r="C17785" s="5">
        <v>88850</v>
      </c>
      <c r="D17785" s="74">
        <f t="shared" si="633"/>
        <v>4.8590909008946613E-4</v>
      </c>
      <c r="E17785" s="46"/>
      <c r="F17785" s="3"/>
      <c r="G17785" s="3"/>
      <c r="H17785" s="3"/>
      <c r="I17785" s="3"/>
      <c r="Y17785" s="27"/>
    </row>
    <row r="17786" spans="2:25" x14ac:dyDescent="0.25">
      <c r="B17786" s="6">
        <f t="shared" si="634"/>
        <v>8.8855000000000002E-5</v>
      </c>
      <c r="C17786" s="5">
        <v>88855</v>
      </c>
      <c r="D17786" s="74">
        <f t="shared" si="633"/>
        <v>4.858013716367091E-4</v>
      </c>
      <c r="E17786" s="46"/>
      <c r="F17786" s="3"/>
      <c r="G17786" s="3"/>
      <c r="H17786" s="3"/>
      <c r="I17786" s="3"/>
      <c r="Y17786" s="27"/>
    </row>
    <row r="17787" spans="2:25" x14ac:dyDescent="0.25">
      <c r="B17787" s="6">
        <f t="shared" si="634"/>
        <v>8.886E-5</v>
      </c>
      <c r="C17787" s="5">
        <v>88860</v>
      </c>
      <c r="D17787" s="74">
        <f t="shared" si="633"/>
        <v>4.856936830284999E-4</v>
      </c>
      <c r="E17787" s="46"/>
      <c r="F17787" s="3"/>
      <c r="G17787" s="3"/>
      <c r="H17787" s="3"/>
      <c r="I17787" s="3"/>
      <c r="Y17787" s="27"/>
    </row>
    <row r="17788" spans="2:25" x14ac:dyDescent="0.25">
      <c r="B17788" s="6">
        <f t="shared" si="634"/>
        <v>8.8865000000000011E-5</v>
      </c>
      <c r="C17788" s="5">
        <v>88865</v>
      </c>
      <c r="D17788" s="74">
        <f t="shared" si="633"/>
        <v>4.855860242549169E-4</v>
      </c>
      <c r="E17788" s="46"/>
      <c r="F17788" s="3"/>
      <c r="G17788" s="3"/>
      <c r="H17788" s="3"/>
      <c r="I17788" s="3"/>
      <c r="Y17788" s="27"/>
    </row>
    <row r="17789" spans="2:25" x14ac:dyDescent="0.25">
      <c r="B17789" s="6">
        <f t="shared" si="634"/>
        <v>8.8870000000000008E-5</v>
      </c>
      <c r="C17789" s="5">
        <v>88870</v>
      </c>
      <c r="D17789" s="74">
        <f t="shared" si="633"/>
        <v>4.8547839530604437E-4</v>
      </c>
      <c r="E17789" s="46"/>
      <c r="F17789" s="3"/>
      <c r="G17789" s="3"/>
      <c r="H17789" s="3"/>
      <c r="I17789" s="3"/>
      <c r="Y17789" s="27"/>
    </row>
    <row r="17790" spans="2:25" x14ac:dyDescent="0.25">
      <c r="B17790" s="6">
        <f t="shared" si="634"/>
        <v>8.8875000000000005E-5</v>
      </c>
      <c r="C17790" s="5">
        <v>88875</v>
      </c>
      <c r="D17790" s="74">
        <f t="shared" si="633"/>
        <v>4.8537079617196771E-4</v>
      </c>
      <c r="E17790" s="46"/>
      <c r="F17790" s="3"/>
      <c r="G17790" s="3"/>
      <c r="H17790" s="3"/>
      <c r="I17790" s="3"/>
      <c r="Y17790" s="27"/>
    </row>
    <row r="17791" spans="2:25" x14ac:dyDescent="0.25">
      <c r="B17791" s="6">
        <f t="shared" si="634"/>
        <v>8.8880000000000003E-5</v>
      </c>
      <c r="C17791" s="5">
        <v>88880</v>
      </c>
      <c r="D17791" s="74">
        <f t="shared" si="633"/>
        <v>4.8526322684277909E-4</v>
      </c>
      <c r="E17791" s="46"/>
      <c r="F17791" s="3"/>
      <c r="G17791" s="3"/>
      <c r="H17791" s="3"/>
      <c r="I17791" s="3"/>
      <c r="Y17791" s="27"/>
    </row>
    <row r="17792" spans="2:25" x14ac:dyDescent="0.25">
      <c r="B17792" s="6">
        <f t="shared" si="634"/>
        <v>8.8885E-5</v>
      </c>
      <c r="C17792" s="5">
        <v>88885</v>
      </c>
      <c r="D17792" s="74">
        <f t="shared" si="633"/>
        <v>4.8515568730857163E-4</v>
      </c>
      <c r="E17792" s="46"/>
      <c r="F17792" s="3"/>
      <c r="G17792" s="3"/>
      <c r="H17792" s="3"/>
      <c r="I17792" s="3"/>
      <c r="Y17792" s="27"/>
    </row>
    <row r="17793" spans="2:25" x14ac:dyDescent="0.25">
      <c r="B17793" s="6">
        <f t="shared" si="634"/>
        <v>8.8890000000000011E-5</v>
      </c>
      <c r="C17793" s="5">
        <v>88890</v>
      </c>
      <c r="D17793" s="74">
        <f t="shared" si="633"/>
        <v>4.85048177559444E-4</v>
      </c>
      <c r="E17793" s="46"/>
      <c r="F17793" s="3"/>
      <c r="G17793" s="3"/>
      <c r="H17793" s="3"/>
      <c r="I17793" s="3"/>
      <c r="Y17793" s="27"/>
    </row>
    <row r="17794" spans="2:25" x14ac:dyDescent="0.25">
      <c r="B17794" s="6">
        <f t="shared" si="634"/>
        <v>8.8895000000000009E-5</v>
      </c>
      <c r="C17794" s="5">
        <v>88895</v>
      </c>
      <c r="D17794" s="74">
        <f t="shared" si="633"/>
        <v>4.849406975854993E-4</v>
      </c>
      <c r="E17794" s="46"/>
      <c r="F17794" s="3"/>
      <c r="G17794" s="3"/>
      <c r="H17794" s="3"/>
      <c r="I17794" s="3"/>
      <c r="Y17794" s="27"/>
    </row>
    <row r="17795" spans="2:25" x14ac:dyDescent="0.25">
      <c r="B17795" s="6">
        <f t="shared" si="634"/>
        <v>8.8900000000000006E-5</v>
      </c>
      <c r="C17795" s="5">
        <v>88900</v>
      </c>
      <c r="D17795" s="74">
        <f t="shared" si="633"/>
        <v>4.8483324737684253E-4</v>
      </c>
      <c r="E17795" s="46"/>
      <c r="F17795" s="3"/>
      <c r="G17795" s="3"/>
      <c r="H17795" s="3"/>
      <c r="I17795" s="3"/>
      <c r="Y17795" s="27"/>
    </row>
    <row r="17796" spans="2:25" x14ac:dyDescent="0.25">
      <c r="B17796" s="6">
        <f t="shared" si="634"/>
        <v>8.8905000000000003E-5</v>
      </c>
      <c r="C17796" s="5">
        <v>88905</v>
      </c>
      <c r="D17796" s="74">
        <f t="shared" si="633"/>
        <v>4.8472582692358303E-4</v>
      </c>
      <c r="E17796" s="46"/>
      <c r="F17796" s="3"/>
      <c r="G17796" s="3"/>
      <c r="H17796" s="3"/>
      <c r="I17796" s="3"/>
      <c r="Y17796" s="27"/>
    </row>
    <row r="17797" spans="2:25" x14ac:dyDescent="0.25">
      <c r="B17797" s="6">
        <f t="shared" si="634"/>
        <v>8.8910000000000001E-5</v>
      </c>
      <c r="C17797" s="5">
        <v>88910</v>
      </c>
      <c r="D17797" s="74">
        <f t="shared" si="633"/>
        <v>4.8461843621583681E-4</v>
      </c>
      <c r="E17797" s="46"/>
      <c r="F17797" s="3"/>
      <c r="G17797" s="3"/>
      <c r="H17797" s="3"/>
      <c r="I17797" s="3"/>
      <c r="Y17797" s="27"/>
    </row>
    <row r="17798" spans="2:25" x14ac:dyDescent="0.25">
      <c r="B17798" s="6">
        <f t="shared" si="634"/>
        <v>8.8915000000000012E-5</v>
      </c>
      <c r="C17798" s="5">
        <v>88915</v>
      </c>
      <c r="D17798" s="74">
        <f t="shared" si="633"/>
        <v>4.8451107524371813E-4</v>
      </c>
      <c r="E17798" s="46"/>
      <c r="F17798" s="3"/>
      <c r="G17798" s="3"/>
      <c r="H17798" s="3"/>
      <c r="I17798" s="3"/>
      <c r="Y17798" s="27"/>
    </row>
    <row r="17799" spans="2:25" x14ac:dyDescent="0.25">
      <c r="B17799" s="6">
        <f t="shared" si="634"/>
        <v>8.8920000000000009E-5</v>
      </c>
      <c r="C17799" s="5">
        <v>88920</v>
      </c>
      <c r="D17799" s="74">
        <f t="shared" si="633"/>
        <v>4.8440374399735131E-4</v>
      </c>
      <c r="E17799" s="46"/>
      <c r="F17799" s="3"/>
      <c r="G17799" s="3"/>
      <c r="H17799" s="3"/>
      <c r="I17799" s="3"/>
      <c r="Y17799" s="27"/>
    </row>
    <row r="17800" spans="2:25" x14ac:dyDescent="0.25">
      <c r="B17800" s="6">
        <f t="shared" si="634"/>
        <v>8.8925000000000007E-5</v>
      </c>
      <c r="C17800" s="5">
        <v>88925</v>
      </c>
      <c r="D17800" s="74">
        <f t="shared" si="633"/>
        <v>4.8429644246686019E-4</v>
      </c>
      <c r="E17800" s="46"/>
      <c r="F17800" s="3"/>
      <c r="G17800" s="3"/>
      <c r="H17800" s="3"/>
      <c r="I17800" s="3"/>
      <c r="Y17800" s="27"/>
    </row>
    <row r="17801" spans="2:25" x14ac:dyDescent="0.25">
      <c r="B17801" s="6">
        <f t="shared" si="634"/>
        <v>8.8930000000000004E-5</v>
      </c>
      <c r="C17801" s="5">
        <v>88930</v>
      </c>
      <c r="D17801" s="74">
        <f t="shared" si="633"/>
        <v>4.8418917064237338E-4</v>
      </c>
      <c r="E17801" s="46"/>
      <c r="F17801" s="3"/>
      <c r="G17801" s="3"/>
      <c r="H17801" s="3"/>
      <c r="I17801" s="3"/>
      <c r="Y17801" s="27"/>
    </row>
    <row r="17802" spans="2:25" x14ac:dyDescent="0.25">
      <c r="B17802" s="6">
        <f t="shared" si="634"/>
        <v>8.8935000000000001E-5</v>
      </c>
      <c r="C17802" s="5">
        <v>88935</v>
      </c>
      <c r="D17802" s="74">
        <f t="shared" si="633"/>
        <v>4.8408192851402476E-4</v>
      </c>
      <c r="E17802" s="46"/>
      <c r="F17802" s="3"/>
      <c r="G17802" s="3"/>
      <c r="H17802" s="3"/>
      <c r="I17802" s="3"/>
      <c r="Y17802" s="27"/>
    </row>
    <row r="17803" spans="2:25" x14ac:dyDescent="0.25">
      <c r="B17803" s="6">
        <f t="shared" si="634"/>
        <v>8.8939999999999999E-5</v>
      </c>
      <c r="C17803" s="5">
        <v>88940</v>
      </c>
      <c r="D17803" s="74">
        <f t="shared" si="633"/>
        <v>4.8397471607194943E-4</v>
      </c>
      <c r="E17803" s="46"/>
      <c r="F17803" s="3"/>
      <c r="G17803" s="3"/>
      <c r="H17803" s="3"/>
      <c r="I17803" s="3"/>
      <c r="Y17803" s="27"/>
    </row>
    <row r="17804" spans="2:25" x14ac:dyDescent="0.25">
      <c r="B17804" s="6">
        <f t="shared" si="634"/>
        <v>8.894500000000001E-5</v>
      </c>
      <c r="C17804" s="5">
        <v>88945</v>
      </c>
      <c r="D17804" s="74">
        <f t="shared" si="633"/>
        <v>4.8386753330628934E-4</v>
      </c>
      <c r="E17804" s="46"/>
      <c r="F17804" s="3"/>
      <c r="G17804" s="3"/>
      <c r="H17804" s="3"/>
      <c r="I17804" s="3"/>
      <c r="Y17804" s="27"/>
    </row>
    <row r="17805" spans="2:25" x14ac:dyDescent="0.25">
      <c r="B17805" s="6">
        <f t="shared" si="634"/>
        <v>8.8950000000000007E-5</v>
      </c>
      <c r="C17805" s="5">
        <v>88950</v>
      </c>
      <c r="D17805" s="74">
        <f t="shared" si="633"/>
        <v>4.8376038020718867E-4</v>
      </c>
      <c r="E17805" s="46"/>
      <c r="F17805" s="3"/>
      <c r="G17805" s="3"/>
      <c r="H17805" s="3"/>
      <c r="I17805" s="3"/>
      <c r="Y17805" s="27"/>
    </row>
    <row r="17806" spans="2:25" x14ac:dyDescent="0.25">
      <c r="B17806" s="6">
        <f t="shared" si="634"/>
        <v>8.8955000000000005E-5</v>
      </c>
      <c r="C17806" s="5">
        <v>88955</v>
      </c>
      <c r="D17806" s="74">
        <f t="shared" si="633"/>
        <v>4.8365325676479412E-4</v>
      </c>
      <c r="E17806" s="46"/>
      <c r="F17806" s="3"/>
      <c r="G17806" s="3"/>
      <c r="H17806" s="3"/>
      <c r="I17806" s="3"/>
      <c r="Y17806" s="27"/>
    </row>
    <row r="17807" spans="2:25" x14ac:dyDescent="0.25">
      <c r="B17807" s="6">
        <f t="shared" si="634"/>
        <v>8.8960000000000002E-5</v>
      </c>
      <c r="C17807" s="5">
        <v>88960</v>
      </c>
      <c r="D17807" s="74">
        <f t="shared" si="633"/>
        <v>4.8354616296925892E-4</v>
      </c>
      <c r="E17807" s="46"/>
      <c r="F17807" s="3"/>
      <c r="G17807" s="3"/>
      <c r="H17807" s="3"/>
      <c r="I17807" s="3"/>
      <c r="Y17807" s="27"/>
    </row>
    <row r="17808" spans="2:25" x14ac:dyDescent="0.25">
      <c r="B17808" s="6">
        <f t="shared" si="634"/>
        <v>8.8964999999999999E-5</v>
      </c>
      <c r="C17808" s="5">
        <v>88965</v>
      </c>
      <c r="D17808" s="74">
        <f t="shared" si="633"/>
        <v>4.8343909881073895E-4</v>
      </c>
      <c r="E17808" s="46"/>
      <c r="F17808" s="3"/>
      <c r="G17808" s="3"/>
      <c r="H17808" s="3"/>
      <c r="I17808" s="3"/>
      <c r="Y17808" s="27"/>
    </row>
    <row r="17809" spans="2:25" x14ac:dyDescent="0.25">
      <c r="B17809" s="6">
        <f t="shared" si="634"/>
        <v>8.897000000000001E-5</v>
      </c>
      <c r="C17809" s="5">
        <v>88970</v>
      </c>
      <c r="D17809" s="74">
        <f t="shared" si="633"/>
        <v>4.8333206427939241E-4</v>
      </c>
      <c r="E17809" s="46"/>
      <c r="F17809" s="3"/>
      <c r="G17809" s="3"/>
      <c r="H17809" s="3"/>
      <c r="I17809" s="3"/>
      <c r="Y17809" s="27"/>
    </row>
    <row r="17810" spans="2:25" x14ac:dyDescent="0.25">
      <c r="B17810" s="6">
        <f t="shared" si="634"/>
        <v>8.8975000000000008E-5</v>
      </c>
      <c r="C17810" s="5">
        <v>88975</v>
      </c>
      <c r="D17810" s="74">
        <f t="shared" si="633"/>
        <v>4.8322505936538424E-4</v>
      </c>
      <c r="E17810" s="46"/>
      <c r="F17810" s="3"/>
      <c r="G17810" s="3"/>
      <c r="H17810" s="3"/>
      <c r="I17810" s="3"/>
      <c r="Y17810" s="27"/>
    </row>
    <row r="17811" spans="2:25" x14ac:dyDescent="0.25">
      <c r="B17811" s="6">
        <f t="shared" si="634"/>
        <v>8.8980000000000005E-5</v>
      </c>
      <c r="C17811" s="5">
        <v>88980</v>
      </c>
      <c r="D17811" s="74">
        <f t="shared" ref="D17811:D17874" si="635">IF(ISERROR($D$12*2*PI()*$D$4*$D$5^2/B17811^5*10^-9*(1/(EXP(($D$4*$D$5)/(B17811*$D$6*($D$9)))-1))),0,$D$12*2*PI()*$D$4*$D$5^2/B17811^5*10^-9*(1/(EXP(($D$4*$D$5)/(B17811*$D$6*($D$9)))-1)))</f>
        <v>4.8311808405888083E-4</v>
      </c>
      <c r="E17811" s="46"/>
      <c r="F17811" s="3"/>
      <c r="G17811" s="3"/>
      <c r="H17811" s="3"/>
      <c r="I17811" s="3"/>
      <c r="Y17811" s="27"/>
    </row>
    <row r="17812" spans="2:25" x14ac:dyDescent="0.25">
      <c r="B17812" s="6">
        <f t="shared" ref="B17812:B17875" si="636">C17812*10^-9</f>
        <v>8.8985000000000003E-5</v>
      </c>
      <c r="C17812" s="5">
        <v>88985</v>
      </c>
      <c r="D17812" s="74">
        <f t="shared" si="635"/>
        <v>4.8301113835005254E-4</v>
      </c>
      <c r="E17812" s="46"/>
      <c r="F17812" s="3"/>
      <c r="G17812" s="3"/>
      <c r="H17812" s="3"/>
      <c r="I17812" s="3"/>
      <c r="Y17812" s="27"/>
    </row>
    <row r="17813" spans="2:25" x14ac:dyDescent="0.25">
      <c r="B17813" s="6">
        <f t="shared" si="636"/>
        <v>8.899E-5</v>
      </c>
      <c r="C17813" s="5">
        <v>88990</v>
      </c>
      <c r="D17813" s="74">
        <f t="shared" si="635"/>
        <v>4.8290422222907491E-4</v>
      </c>
      <c r="E17813" s="46"/>
      <c r="F17813" s="3"/>
      <c r="G17813" s="3"/>
      <c r="H17813" s="3"/>
      <c r="I17813" s="3"/>
      <c r="Y17813" s="27"/>
    </row>
    <row r="17814" spans="2:25" x14ac:dyDescent="0.25">
      <c r="B17814" s="6">
        <f t="shared" si="636"/>
        <v>8.8995000000000011E-5</v>
      </c>
      <c r="C17814" s="5">
        <v>88995</v>
      </c>
      <c r="D17814" s="74">
        <f t="shared" si="635"/>
        <v>4.8279733568612699E-4</v>
      </c>
      <c r="E17814" s="46"/>
      <c r="F17814" s="3"/>
      <c r="G17814" s="3"/>
      <c r="H17814" s="3"/>
      <c r="I17814" s="3"/>
      <c r="Y17814" s="27"/>
    </row>
    <row r="17815" spans="2:25" x14ac:dyDescent="0.25">
      <c r="B17815" s="6">
        <f t="shared" si="636"/>
        <v>8.9000000000000008E-5</v>
      </c>
      <c r="C17815" s="5">
        <v>89000</v>
      </c>
      <c r="D17815" s="74">
        <f t="shared" si="635"/>
        <v>4.8269047871139E-4</v>
      </c>
      <c r="E17815" s="46"/>
      <c r="F17815" s="3"/>
      <c r="G17815" s="3"/>
      <c r="H17815" s="3"/>
      <c r="I17815" s="3"/>
      <c r="Y17815" s="27"/>
    </row>
    <row r="17816" spans="2:25" x14ac:dyDescent="0.25">
      <c r="B17816" s="6">
        <f t="shared" si="636"/>
        <v>8.9005000000000006E-5</v>
      </c>
      <c r="C17816" s="5">
        <v>89005</v>
      </c>
      <c r="D17816" s="74">
        <f t="shared" si="635"/>
        <v>4.8258365129505074E-4</v>
      </c>
      <c r="E17816" s="46"/>
      <c r="F17816" s="3"/>
      <c r="G17816" s="3"/>
      <c r="H17816" s="3"/>
      <c r="I17816" s="3"/>
      <c r="Y17816" s="27"/>
    </row>
    <row r="17817" spans="2:25" x14ac:dyDescent="0.25">
      <c r="B17817" s="6">
        <f t="shared" si="636"/>
        <v>8.9010000000000003E-5</v>
      </c>
      <c r="C17817" s="5">
        <v>89010</v>
      </c>
      <c r="D17817" s="74">
        <f t="shared" si="635"/>
        <v>4.8247685342729912E-4</v>
      </c>
      <c r="E17817" s="46"/>
      <c r="F17817" s="3"/>
      <c r="G17817" s="3"/>
      <c r="H17817" s="3"/>
      <c r="I17817" s="3"/>
      <c r="Y17817" s="27"/>
    </row>
    <row r="17818" spans="2:25" x14ac:dyDescent="0.25">
      <c r="B17818" s="6">
        <f t="shared" si="636"/>
        <v>8.9015000000000001E-5</v>
      </c>
      <c r="C17818" s="5">
        <v>89015</v>
      </c>
      <c r="D17818" s="74">
        <f t="shared" si="635"/>
        <v>4.8237008509832978E-4</v>
      </c>
      <c r="E17818" s="46"/>
      <c r="F17818" s="3"/>
      <c r="G17818" s="3"/>
      <c r="H17818" s="3"/>
      <c r="I17818" s="3"/>
      <c r="Y17818" s="27"/>
    </row>
    <row r="17819" spans="2:25" x14ac:dyDescent="0.25">
      <c r="B17819" s="6">
        <f t="shared" si="636"/>
        <v>8.9020000000000012E-5</v>
      </c>
      <c r="C17819" s="5">
        <v>89020</v>
      </c>
      <c r="D17819" s="74">
        <f t="shared" si="635"/>
        <v>4.8226334629833872E-4</v>
      </c>
      <c r="E17819" s="46"/>
      <c r="F17819" s="3"/>
      <c r="G17819" s="3"/>
      <c r="H17819" s="3"/>
      <c r="I17819" s="3"/>
      <c r="Y17819" s="27"/>
    </row>
    <row r="17820" spans="2:25" x14ac:dyDescent="0.25">
      <c r="B17820" s="6">
        <f t="shared" si="636"/>
        <v>8.9025000000000009E-5</v>
      </c>
      <c r="C17820" s="5">
        <v>89025</v>
      </c>
      <c r="D17820" s="74">
        <f t="shared" si="635"/>
        <v>4.8215663701752849E-4</v>
      </c>
      <c r="E17820" s="46"/>
      <c r="F17820" s="3"/>
      <c r="G17820" s="3"/>
      <c r="H17820" s="3"/>
      <c r="I17820" s="3"/>
      <c r="Y17820" s="27"/>
    </row>
    <row r="17821" spans="2:25" x14ac:dyDescent="0.25">
      <c r="B17821" s="6">
        <f t="shared" si="636"/>
        <v>8.9030000000000006E-5</v>
      </c>
      <c r="C17821" s="5">
        <v>89030</v>
      </c>
      <c r="D17821" s="74">
        <f t="shared" si="635"/>
        <v>4.8204995724610347E-4</v>
      </c>
      <c r="E17821" s="46"/>
      <c r="F17821" s="3"/>
      <c r="G17821" s="3"/>
      <c r="H17821" s="3"/>
      <c r="I17821" s="3"/>
      <c r="Y17821" s="27"/>
    </row>
    <row r="17822" spans="2:25" x14ac:dyDescent="0.25">
      <c r="B17822" s="6">
        <f t="shared" si="636"/>
        <v>8.9035000000000004E-5</v>
      </c>
      <c r="C17822" s="5">
        <v>89035</v>
      </c>
      <c r="D17822" s="74">
        <f t="shared" si="635"/>
        <v>4.8194330697427361E-4</v>
      </c>
      <c r="E17822" s="46"/>
      <c r="F17822" s="3"/>
      <c r="G17822" s="3"/>
      <c r="H17822" s="3"/>
      <c r="I17822" s="3"/>
      <c r="Y17822" s="27"/>
    </row>
    <row r="17823" spans="2:25" x14ac:dyDescent="0.25">
      <c r="B17823" s="6">
        <f t="shared" si="636"/>
        <v>8.9040000000000001E-5</v>
      </c>
      <c r="C17823" s="5">
        <v>89040</v>
      </c>
      <c r="D17823" s="74">
        <f t="shared" si="635"/>
        <v>4.8183668619225051E-4</v>
      </c>
      <c r="E17823" s="46"/>
      <c r="F17823" s="3"/>
      <c r="G17823" s="3"/>
      <c r="H17823" s="3"/>
      <c r="I17823" s="3"/>
      <c r="Y17823" s="27"/>
    </row>
    <row r="17824" spans="2:25" x14ac:dyDescent="0.25">
      <c r="B17824" s="6">
        <f t="shared" si="636"/>
        <v>8.9045000000000012E-5</v>
      </c>
      <c r="C17824" s="5">
        <v>89045</v>
      </c>
      <c r="D17824" s="74">
        <f t="shared" si="635"/>
        <v>4.8173009489025091E-4</v>
      </c>
      <c r="E17824" s="46"/>
      <c r="F17824" s="3"/>
      <c r="G17824" s="3"/>
      <c r="H17824" s="3"/>
      <c r="I17824" s="3"/>
      <c r="Y17824" s="27"/>
    </row>
    <row r="17825" spans="2:25" x14ac:dyDescent="0.25">
      <c r="B17825" s="6">
        <f t="shared" si="636"/>
        <v>8.905000000000001E-5</v>
      </c>
      <c r="C17825" s="5">
        <v>89050</v>
      </c>
      <c r="D17825" s="74">
        <f t="shared" si="635"/>
        <v>4.8162353305849598E-4</v>
      </c>
      <c r="E17825" s="46"/>
      <c r="F17825" s="3"/>
      <c r="G17825" s="3"/>
      <c r="H17825" s="3"/>
      <c r="I17825" s="3"/>
      <c r="Y17825" s="27"/>
    </row>
    <row r="17826" spans="2:25" x14ac:dyDescent="0.25">
      <c r="B17826" s="6">
        <f t="shared" si="636"/>
        <v>8.9055000000000007E-5</v>
      </c>
      <c r="C17826" s="5">
        <v>89055</v>
      </c>
      <c r="D17826" s="74">
        <f t="shared" si="635"/>
        <v>4.8151700068720923E-4</v>
      </c>
      <c r="E17826" s="46"/>
      <c r="F17826" s="3"/>
      <c r="G17826" s="3"/>
      <c r="H17826" s="3"/>
      <c r="I17826" s="3"/>
      <c r="Y17826" s="27"/>
    </row>
    <row r="17827" spans="2:25" x14ac:dyDescent="0.25">
      <c r="B17827" s="6">
        <f t="shared" si="636"/>
        <v>8.9060000000000005E-5</v>
      </c>
      <c r="C17827" s="5">
        <v>89060</v>
      </c>
      <c r="D17827" s="74">
        <f t="shared" si="635"/>
        <v>4.814104977666186E-4</v>
      </c>
      <c r="E17827" s="46"/>
      <c r="F17827" s="3"/>
      <c r="G17827" s="3"/>
      <c r="H17827" s="3"/>
      <c r="I17827" s="3"/>
      <c r="Y17827" s="27"/>
    </row>
    <row r="17828" spans="2:25" x14ac:dyDescent="0.25">
      <c r="B17828" s="6">
        <f t="shared" si="636"/>
        <v>8.9065000000000002E-5</v>
      </c>
      <c r="C17828" s="5">
        <v>89065</v>
      </c>
      <c r="D17828" s="74">
        <f t="shared" si="635"/>
        <v>4.8130402428695678E-4</v>
      </c>
      <c r="E17828" s="46"/>
      <c r="F17828" s="3"/>
      <c r="G17828" s="3"/>
      <c r="H17828" s="3"/>
      <c r="I17828" s="3"/>
      <c r="Y17828" s="27"/>
    </row>
    <row r="17829" spans="2:25" x14ac:dyDescent="0.25">
      <c r="B17829" s="6">
        <f t="shared" si="636"/>
        <v>8.9069999999999999E-5</v>
      </c>
      <c r="C17829" s="5">
        <v>89070</v>
      </c>
      <c r="D17829" s="74">
        <f t="shared" si="635"/>
        <v>4.8119758023845721E-4</v>
      </c>
      <c r="E17829" s="46"/>
      <c r="F17829" s="3"/>
      <c r="G17829" s="3"/>
      <c r="H17829" s="3"/>
      <c r="I17829" s="3"/>
      <c r="Y17829" s="27"/>
    </row>
    <row r="17830" spans="2:25" x14ac:dyDescent="0.25">
      <c r="B17830" s="6">
        <f t="shared" si="636"/>
        <v>8.907500000000001E-5</v>
      </c>
      <c r="C17830" s="5">
        <v>89075</v>
      </c>
      <c r="D17830" s="74">
        <f t="shared" si="635"/>
        <v>4.8109116561136046E-4</v>
      </c>
      <c r="E17830" s="46"/>
      <c r="F17830" s="3"/>
      <c r="G17830" s="3"/>
      <c r="H17830" s="3"/>
      <c r="I17830" s="3"/>
      <c r="Y17830" s="27"/>
    </row>
    <row r="17831" spans="2:25" x14ac:dyDescent="0.25">
      <c r="B17831" s="6">
        <f t="shared" si="636"/>
        <v>8.9080000000000008E-5</v>
      </c>
      <c r="C17831" s="5">
        <v>89080</v>
      </c>
      <c r="D17831" s="74">
        <f t="shared" si="635"/>
        <v>4.8098478039590887E-4</v>
      </c>
      <c r="E17831" s="46"/>
      <c r="F17831" s="3"/>
      <c r="G17831" s="3"/>
      <c r="H17831" s="3"/>
      <c r="I17831" s="3"/>
      <c r="Y17831" s="27"/>
    </row>
    <row r="17832" spans="2:25" x14ac:dyDescent="0.25">
      <c r="B17832" s="6">
        <f t="shared" si="636"/>
        <v>8.9085000000000005E-5</v>
      </c>
      <c r="C17832" s="5">
        <v>89085</v>
      </c>
      <c r="D17832" s="74">
        <f t="shared" si="635"/>
        <v>4.8087842458234998E-4</v>
      </c>
      <c r="E17832" s="46"/>
      <c r="F17832" s="3"/>
      <c r="G17832" s="3"/>
      <c r="H17832" s="3"/>
      <c r="I17832" s="3"/>
      <c r="Y17832" s="27"/>
    </row>
    <row r="17833" spans="2:25" x14ac:dyDescent="0.25">
      <c r="B17833" s="6">
        <f t="shared" si="636"/>
        <v>8.9090000000000003E-5</v>
      </c>
      <c r="C17833" s="5">
        <v>89090</v>
      </c>
      <c r="D17833" s="74">
        <f t="shared" si="635"/>
        <v>4.80772098160934E-4</v>
      </c>
      <c r="E17833" s="46"/>
      <c r="F17833" s="3"/>
      <c r="G17833" s="3"/>
      <c r="H17833" s="3"/>
      <c r="I17833" s="3"/>
      <c r="Y17833" s="27"/>
    </row>
    <row r="17834" spans="2:25" x14ac:dyDescent="0.25">
      <c r="B17834" s="6">
        <f t="shared" si="636"/>
        <v>8.9095E-5</v>
      </c>
      <c r="C17834" s="5">
        <v>89095</v>
      </c>
      <c r="D17834" s="74">
        <f t="shared" si="635"/>
        <v>4.8066580112191481E-4</v>
      </c>
      <c r="E17834" s="46"/>
      <c r="F17834" s="3"/>
      <c r="G17834" s="3"/>
      <c r="H17834" s="3"/>
      <c r="I17834" s="3"/>
      <c r="Y17834" s="27"/>
    </row>
    <row r="17835" spans="2:25" x14ac:dyDescent="0.25">
      <c r="B17835" s="6">
        <f t="shared" si="636"/>
        <v>8.9100000000000011E-5</v>
      </c>
      <c r="C17835" s="5">
        <v>89100</v>
      </c>
      <c r="D17835" s="74">
        <f t="shared" si="635"/>
        <v>4.8055953345555152E-4</v>
      </c>
      <c r="E17835" s="46"/>
      <c r="F17835" s="3"/>
      <c r="G17835" s="3"/>
      <c r="H17835" s="3"/>
      <c r="I17835" s="3"/>
      <c r="Y17835" s="27"/>
    </row>
    <row r="17836" spans="2:25" x14ac:dyDescent="0.25">
      <c r="B17836" s="6">
        <f t="shared" si="636"/>
        <v>8.9105000000000008E-5</v>
      </c>
      <c r="C17836" s="5">
        <v>89105</v>
      </c>
      <c r="D17836" s="74">
        <f t="shared" si="635"/>
        <v>4.8045329515210489E-4</v>
      </c>
      <c r="E17836" s="46"/>
      <c r="F17836" s="3"/>
      <c r="G17836" s="3"/>
      <c r="H17836" s="3"/>
      <c r="I17836" s="3"/>
      <c r="Y17836" s="27"/>
    </row>
    <row r="17837" spans="2:25" x14ac:dyDescent="0.25">
      <c r="B17837" s="6">
        <f t="shared" si="636"/>
        <v>8.9110000000000006E-5</v>
      </c>
      <c r="C17837" s="5">
        <v>89110</v>
      </c>
      <c r="D17837" s="74">
        <f t="shared" si="635"/>
        <v>4.8034708620184053E-4</v>
      </c>
      <c r="E17837" s="46"/>
      <c r="F17837" s="3"/>
      <c r="G17837" s="3"/>
      <c r="H17837" s="3"/>
      <c r="I17837" s="3"/>
      <c r="Y17837" s="27"/>
    </row>
    <row r="17838" spans="2:25" x14ac:dyDescent="0.25">
      <c r="B17838" s="6">
        <f t="shared" si="636"/>
        <v>8.9115000000000003E-5</v>
      </c>
      <c r="C17838" s="5">
        <v>89115</v>
      </c>
      <c r="D17838" s="74">
        <f t="shared" si="635"/>
        <v>4.8024090659502924E-4</v>
      </c>
      <c r="E17838" s="46"/>
      <c r="F17838" s="3"/>
      <c r="G17838" s="3"/>
      <c r="H17838" s="3"/>
      <c r="I17838" s="3"/>
      <c r="Y17838" s="27"/>
    </row>
    <row r="17839" spans="2:25" x14ac:dyDescent="0.25">
      <c r="B17839" s="6">
        <f t="shared" si="636"/>
        <v>8.9120000000000001E-5</v>
      </c>
      <c r="C17839" s="5">
        <v>89120</v>
      </c>
      <c r="D17839" s="74">
        <f t="shared" si="635"/>
        <v>4.8013475632194334E-4</v>
      </c>
      <c r="E17839" s="46"/>
      <c r="F17839" s="3"/>
      <c r="G17839" s="3"/>
      <c r="H17839" s="3"/>
      <c r="I17839" s="3"/>
      <c r="Y17839" s="27"/>
    </row>
    <row r="17840" spans="2:25" x14ac:dyDescent="0.25">
      <c r="B17840" s="6">
        <f t="shared" si="636"/>
        <v>8.9125000000000012E-5</v>
      </c>
      <c r="C17840" s="5">
        <v>89125</v>
      </c>
      <c r="D17840" s="74">
        <f t="shared" si="635"/>
        <v>4.8002863537285857E-4</v>
      </c>
      <c r="E17840" s="46"/>
      <c r="F17840" s="3"/>
      <c r="G17840" s="3"/>
      <c r="H17840" s="3"/>
      <c r="I17840" s="3"/>
      <c r="Y17840" s="27"/>
    </row>
    <row r="17841" spans="2:25" x14ac:dyDescent="0.25">
      <c r="B17841" s="6">
        <f t="shared" si="636"/>
        <v>8.9130000000000009E-5</v>
      </c>
      <c r="C17841" s="5">
        <v>89130</v>
      </c>
      <c r="D17841" s="74">
        <f t="shared" si="635"/>
        <v>4.79922543738057E-4</v>
      </c>
      <c r="E17841" s="46"/>
      <c r="F17841" s="3"/>
      <c r="G17841" s="3"/>
      <c r="H17841" s="3"/>
      <c r="I17841" s="3"/>
      <c r="Y17841" s="27"/>
    </row>
    <row r="17842" spans="2:25" x14ac:dyDescent="0.25">
      <c r="B17842" s="6">
        <f t="shared" si="636"/>
        <v>8.9135000000000006E-5</v>
      </c>
      <c r="C17842" s="5">
        <v>89135</v>
      </c>
      <c r="D17842" s="74">
        <f t="shared" si="635"/>
        <v>4.798164814078231E-4</v>
      </c>
      <c r="E17842" s="46"/>
      <c r="F17842" s="3"/>
      <c r="G17842" s="3"/>
      <c r="H17842" s="3"/>
      <c r="I17842" s="3"/>
      <c r="Y17842" s="27"/>
    </row>
    <row r="17843" spans="2:25" x14ac:dyDescent="0.25">
      <c r="B17843" s="6">
        <f t="shared" si="636"/>
        <v>8.9140000000000004E-5</v>
      </c>
      <c r="C17843" s="5">
        <v>89140</v>
      </c>
      <c r="D17843" s="74">
        <f t="shared" si="635"/>
        <v>4.7971044837244567E-4</v>
      </c>
      <c r="E17843" s="46"/>
      <c r="F17843" s="3"/>
      <c r="G17843" s="3"/>
      <c r="H17843" s="3"/>
      <c r="I17843" s="3"/>
      <c r="Y17843" s="27"/>
    </row>
    <row r="17844" spans="2:25" x14ac:dyDescent="0.25">
      <c r="B17844" s="6">
        <f t="shared" si="636"/>
        <v>8.9145000000000001E-5</v>
      </c>
      <c r="C17844" s="5">
        <v>89145</v>
      </c>
      <c r="D17844" s="74">
        <f t="shared" si="635"/>
        <v>4.7960444462221395E-4</v>
      </c>
      <c r="E17844" s="46"/>
      <c r="F17844" s="3"/>
      <c r="G17844" s="3"/>
      <c r="H17844" s="3"/>
      <c r="I17844" s="3"/>
      <c r="Y17844" s="27"/>
    </row>
    <row r="17845" spans="2:25" x14ac:dyDescent="0.25">
      <c r="B17845" s="6">
        <f t="shared" si="636"/>
        <v>8.9150000000000012E-5</v>
      </c>
      <c r="C17845" s="5">
        <v>89150</v>
      </c>
      <c r="D17845" s="74">
        <f t="shared" si="635"/>
        <v>4.794984701474266E-4</v>
      </c>
      <c r="E17845" s="46"/>
      <c r="F17845" s="3"/>
      <c r="G17845" s="3"/>
      <c r="H17845" s="3"/>
      <c r="I17845" s="3"/>
      <c r="Y17845" s="27"/>
    </row>
    <row r="17846" spans="2:25" x14ac:dyDescent="0.25">
      <c r="B17846" s="6">
        <f t="shared" si="636"/>
        <v>8.915500000000001E-5</v>
      </c>
      <c r="C17846" s="5">
        <v>89155</v>
      </c>
      <c r="D17846" s="74">
        <f t="shared" si="635"/>
        <v>4.7939252493838083E-4</v>
      </c>
      <c r="E17846" s="46"/>
      <c r="F17846" s="3"/>
      <c r="G17846" s="3"/>
      <c r="H17846" s="3"/>
      <c r="I17846" s="3"/>
      <c r="Y17846" s="27"/>
    </row>
    <row r="17847" spans="2:25" x14ac:dyDescent="0.25">
      <c r="B17847" s="6">
        <f t="shared" si="636"/>
        <v>8.9160000000000007E-5</v>
      </c>
      <c r="C17847" s="5">
        <v>89160</v>
      </c>
      <c r="D17847" s="74">
        <f t="shared" si="635"/>
        <v>4.7928660898538132E-4</v>
      </c>
      <c r="E17847" s="46"/>
      <c r="F17847" s="3"/>
      <c r="G17847" s="3"/>
      <c r="H17847" s="3"/>
      <c r="I17847" s="3"/>
      <c r="Y17847" s="27"/>
    </row>
    <row r="17848" spans="2:25" x14ac:dyDescent="0.25">
      <c r="B17848" s="6">
        <f t="shared" si="636"/>
        <v>8.9165000000000004E-5</v>
      </c>
      <c r="C17848" s="5">
        <v>89165</v>
      </c>
      <c r="D17848" s="74">
        <f t="shared" si="635"/>
        <v>4.7918072227873476E-4</v>
      </c>
      <c r="E17848" s="46"/>
      <c r="F17848" s="3"/>
      <c r="G17848" s="3"/>
      <c r="H17848" s="3"/>
      <c r="I17848" s="3"/>
      <c r="Y17848" s="27"/>
    </row>
    <row r="17849" spans="2:25" x14ac:dyDescent="0.25">
      <c r="B17849" s="6">
        <f t="shared" si="636"/>
        <v>8.9170000000000002E-5</v>
      </c>
      <c r="C17849" s="5">
        <v>89170</v>
      </c>
      <c r="D17849" s="74">
        <f t="shared" si="635"/>
        <v>4.7907486480875175E-4</v>
      </c>
      <c r="E17849" s="46"/>
      <c r="F17849" s="3"/>
      <c r="G17849" s="3"/>
      <c r="H17849" s="3"/>
      <c r="I17849" s="3"/>
      <c r="Y17849" s="27"/>
    </row>
    <row r="17850" spans="2:25" x14ac:dyDescent="0.25">
      <c r="B17850" s="6">
        <f t="shared" si="636"/>
        <v>8.9174999999999999E-5</v>
      </c>
      <c r="C17850" s="5">
        <v>89175</v>
      </c>
      <c r="D17850" s="74">
        <f t="shared" si="635"/>
        <v>4.7896903656574657E-4</v>
      </c>
      <c r="E17850" s="46"/>
      <c r="F17850" s="3"/>
      <c r="G17850" s="3"/>
      <c r="H17850" s="3"/>
      <c r="I17850" s="3"/>
      <c r="Y17850" s="27"/>
    </row>
    <row r="17851" spans="2:25" x14ac:dyDescent="0.25">
      <c r="B17851" s="6">
        <f t="shared" si="636"/>
        <v>8.918000000000001E-5</v>
      </c>
      <c r="C17851" s="5">
        <v>89180</v>
      </c>
      <c r="D17851" s="74">
        <f t="shared" si="635"/>
        <v>4.7886323754003679E-4</v>
      </c>
      <c r="E17851" s="46"/>
      <c r="F17851" s="3"/>
      <c r="G17851" s="3"/>
      <c r="H17851" s="3"/>
      <c r="I17851" s="3"/>
      <c r="Y17851" s="27"/>
    </row>
    <row r="17852" spans="2:25" x14ac:dyDescent="0.25">
      <c r="B17852" s="6">
        <f t="shared" si="636"/>
        <v>8.9185000000000008E-5</v>
      </c>
      <c r="C17852" s="5">
        <v>89185</v>
      </c>
      <c r="D17852" s="74">
        <f t="shared" si="635"/>
        <v>4.7875746772194539E-4</v>
      </c>
      <c r="E17852" s="46"/>
      <c r="F17852" s="3"/>
      <c r="G17852" s="3"/>
      <c r="H17852" s="3"/>
      <c r="I17852" s="3"/>
      <c r="Y17852" s="27"/>
    </row>
    <row r="17853" spans="2:25" x14ac:dyDescent="0.25">
      <c r="B17853" s="6">
        <f t="shared" si="636"/>
        <v>8.9190000000000005E-5</v>
      </c>
      <c r="C17853" s="5">
        <v>89190</v>
      </c>
      <c r="D17853" s="74">
        <f t="shared" si="635"/>
        <v>4.7865172710179752E-4</v>
      </c>
      <c r="E17853" s="46"/>
      <c r="F17853" s="3"/>
      <c r="G17853" s="3"/>
      <c r="H17853" s="3"/>
      <c r="I17853" s="3"/>
      <c r="Y17853" s="27"/>
    </row>
    <row r="17854" spans="2:25" x14ac:dyDescent="0.25">
      <c r="B17854" s="6">
        <f t="shared" si="636"/>
        <v>8.9195000000000002E-5</v>
      </c>
      <c r="C17854" s="5">
        <v>89195</v>
      </c>
      <c r="D17854" s="74">
        <f t="shared" si="635"/>
        <v>4.7854601566992287E-4</v>
      </c>
      <c r="E17854" s="46"/>
      <c r="F17854" s="3"/>
      <c r="G17854" s="3"/>
      <c r="H17854" s="3"/>
      <c r="I17854" s="3"/>
      <c r="Y17854" s="27"/>
    </row>
    <row r="17855" spans="2:25" x14ac:dyDescent="0.25">
      <c r="B17855" s="6">
        <f t="shared" si="636"/>
        <v>8.92E-5</v>
      </c>
      <c r="C17855" s="5">
        <v>89200</v>
      </c>
      <c r="D17855" s="74">
        <f t="shared" si="635"/>
        <v>4.7844033341665399E-4</v>
      </c>
      <c r="E17855" s="46"/>
      <c r="F17855" s="3"/>
      <c r="G17855" s="3"/>
      <c r="H17855" s="3"/>
      <c r="I17855" s="3"/>
      <c r="Y17855" s="27"/>
    </row>
    <row r="17856" spans="2:25" x14ac:dyDescent="0.25">
      <c r="B17856" s="6">
        <f t="shared" si="636"/>
        <v>8.9205000000000011E-5</v>
      </c>
      <c r="C17856" s="5">
        <v>89205</v>
      </c>
      <c r="D17856" s="74">
        <f t="shared" si="635"/>
        <v>4.7833468033232766E-4</v>
      </c>
      <c r="E17856" s="46"/>
      <c r="F17856" s="3"/>
      <c r="G17856" s="3"/>
      <c r="H17856" s="3"/>
      <c r="I17856" s="3"/>
      <c r="Y17856" s="27"/>
    </row>
    <row r="17857" spans="2:25" x14ac:dyDescent="0.25">
      <c r="B17857" s="6">
        <f t="shared" si="636"/>
        <v>8.9210000000000008E-5</v>
      </c>
      <c r="C17857" s="5">
        <v>89210</v>
      </c>
      <c r="D17857" s="74">
        <f t="shared" si="635"/>
        <v>4.7822905640728606E-4</v>
      </c>
      <c r="E17857" s="46"/>
      <c r="F17857" s="3"/>
      <c r="G17857" s="3"/>
      <c r="H17857" s="3"/>
      <c r="I17857" s="3"/>
      <c r="Y17857" s="27"/>
    </row>
    <row r="17858" spans="2:25" x14ac:dyDescent="0.25">
      <c r="B17858" s="6">
        <f t="shared" si="636"/>
        <v>8.9215000000000006E-5</v>
      </c>
      <c r="C17858" s="5">
        <v>89215</v>
      </c>
      <c r="D17858" s="74">
        <f t="shared" si="635"/>
        <v>4.7812346163187184E-4</v>
      </c>
      <c r="E17858" s="46"/>
      <c r="F17858" s="3"/>
      <c r="G17858" s="3"/>
      <c r="H17858" s="3"/>
      <c r="I17858" s="3"/>
      <c r="Y17858" s="27"/>
    </row>
    <row r="17859" spans="2:25" x14ac:dyDescent="0.25">
      <c r="B17859" s="6">
        <f t="shared" si="636"/>
        <v>8.9220000000000003E-5</v>
      </c>
      <c r="C17859" s="5">
        <v>89220</v>
      </c>
      <c r="D17859" s="74">
        <f t="shared" si="635"/>
        <v>4.780178959964331E-4</v>
      </c>
      <c r="E17859" s="46"/>
      <c r="F17859" s="3"/>
      <c r="G17859" s="3"/>
      <c r="H17859" s="3"/>
      <c r="I17859" s="3"/>
      <c r="Y17859" s="27"/>
    </row>
    <row r="17860" spans="2:25" x14ac:dyDescent="0.25">
      <c r="B17860" s="6">
        <f t="shared" si="636"/>
        <v>8.9225E-5</v>
      </c>
      <c r="C17860" s="5">
        <v>89225</v>
      </c>
      <c r="D17860" s="74">
        <f t="shared" si="635"/>
        <v>4.7791235949132298E-4</v>
      </c>
      <c r="E17860" s="46"/>
      <c r="F17860" s="3"/>
      <c r="G17860" s="3"/>
      <c r="H17860" s="3"/>
      <c r="I17860" s="3"/>
      <c r="Y17860" s="27"/>
    </row>
    <row r="17861" spans="2:25" x14ac:dyDescent="0.25">
      <c r="B17861" s="6">
        <f t="shared" si="636"/>
        <v>8.9230000000000011E-5</v>
      </c>
      <c r="C17861" s="5">
        <v>89230</v>
      </c>
      <c r="D17861" s="74">
        <f t="shared" si="635"/>
        <v>4.7780685210689573E-4</v>
      </c>
      <c r="E17861" s="46"/>
      <c r="F17861" s="3"/>
      <c r="G17861" s="3"/>
      <c r="H17861" s="3"/>
      <c r="I17861" s="3"/>
      <c r="Y17861" s="27"/>
    </row>
    <row r="17862" spans="2:25" x14ac:dyDescent="0.25">
      <c r="B17862" s="6">
        <f t="shared" si="636"/>
        <v>8.9235000000000009E-5</v>
      </c>
      <c r="C17862" s="5">
        <v>89235</v>
      </c>
      <c r="D17862" s="74">
        <f t="shared" si="635"/>
        <v>4.7770137383351116E-4</v>
      </c>
      <c r="E17862" s="46"/>
      <c r="F17862" s="3"/>
      <c r="G17862" s="3"/>
      <c r="H17862" s="3"/>
      <c r="I17862" s="3"/>
      <c r="Y17862" s="27"/>
    </row>
    <row r="17863" spans="2:25" x14ac:dyDescent="0.25">
      <c r="B17863" s="6">
        <f t="shared" si="636"/>
        <v>8.9240000000000006E-5</v>
      </c>
      <c r="C17863" s="5">
        <v>89240</v>
      </c>
      <c r="D17863" s="74">
        <f t="shared" si="635"/>
        <v>4.7759592466153179E-4</v>
      </c>
      <c r="E17863" s="46"/>
      <c r="F17863" s="3"/>
      <c r="G17863" s="3"/>
      <c r="H17863" s="3"/>
      <c r="I17863" s="3"/>
      <c r="Y17863" s="27"/>
    </row>
    <row r="17864" spans="2:25" x14ac:dyDescent="0.25">
      <c r="B17864" s="6">
        <f t="shared" si="636"/>
        <v>8.9245000000000004E-5</v>
      </c>
      <c r="C17864" s="5">
        <v>89245</v>
      </c>
      <c r="D17864" s="74">
        <f t="shared" si="635"/>
        <v>4.7749050458132492E-4</v>
      </c>
      <c r="E17864" s="46"/>
      <c r="F17864" s="3"/>
      <c r="G17864" s="3"/>
      <c r="H17864" s="3"/>
      <c r="I17864" s="3"/>
      <c r="Y17864" s="27"/>
    </row>
    <row r="17865" spans="2:25" x14ac:dyDescent="0.25">
      <c r="B17865" s="6">
        <f t="shared" si="636"/>
        <v>8.9250000000000001E-5</v>
      </c>
      <c r="C17865" s="5">
        <v>89250</v>
      </c>
      <c r="D17865" s="74">
        <f t="shared" si="635"/>
        <v>4.7738511358325986E-4</v>
      </c>
      <c r="E17865" s="46"/>
      <c r="F17865" s="3"/>
      <c r="G17865" s="3"/>
      <c r="H17865" s="3"/>
      <c r="I17865" s="3"/>
      <c r="Y17865" s="27"/>
    </row>
    <row r="17866" spans="2:25" x14ac:dyDescent="0.25">
      <c r="B17866" s="6">
        <f t="shared" si="636"/>
        <v>8.9255000000000012E-5</v>
      </c>
      <c r="C17866" s="5">
        <v>89255</v>
      </c>
      <c r="D17866" s="74">
        <f t="shared" si="635"/>
        <v>4.772797516577122E-4</v>
      </c>
      <c r="E17866" s="46"/>
      <c r="F17866" s="3"/>
      <c r="G17866" s="3"/>
      <c r="H17866" s="3"/>
      <c r="I17866" s="3"/>
      <c r="Y17866" s="27"/>
    </row>
    <row r="17867" spans="2:25" x14ac:dyDescent="0.25">
      <c r="B17867" s="6">
        <f t="shared" si="636"/>
        <v>8.9260000000000009E-5</v>
      </c>
      <c r="C17867" s="5">
        <v>89260</v>
      </c>
      <c r="D17867" s="74">
        <f t="shared" si="635"/>
        <v>4.7717441879505844E-4</v>
      </c>
      <c r="E17867" s="46"/>
      <c r="F17867" s="3"/>
      <c r="G17867" s="3"/>
      <c r="H17867" s="3"/>
      <c r="I17867" s="3"/>
      <c r="Y17867" s="27"/>
    </row>
    <row r="17868" spans="2:25" x14ac:dyDescent="0.25">
      <c r="B17868" s="6">
        <f t="shared" si="636"/>
        <v>8.9265000000000007E-5</v>
      </c>
      <c r="C17868" s="5">
        <v>89265</v>
      </c>
      <c r="D17868" s="74">
        <f t="shared" si="635"/>
        <v>4.7706911498568129E-4</v>
      </c>
      <c r="E17868" s="46"/>
      <c r="F17868" s="3"/>
      <c r="G17868" s="3"/>
      <c r="H17868" s="3"/>
      <c r="I17868" s="3"/>
      <c r="Y17868" s="27"/>
    </row>
    <row r="17869" spans="2:25" x14ac:dyDescent="0.25">
      <c r="B17869" s="6">
        <f t="shared" si="636"/>
        <v>8.9270000000000004E-5</v>
      </c>
      <c r="C17869" s="5">
        <v>89270</v>
      </c>
      <c r="D17869" s="74">
        <f t="shared" si="635"/>
        <v>4.7696384021996604E-4</v>
      </c>
      <c r="E17869" s="46"/>
      <c r="F17869" s="3"/>
      <c r="G17869" s="3"/>
      <c r="H17869" s="3"/>
      <c r="I17869" s="3"/>
      <c r="Y17869" s="27"/>
    </row>
    <row r="17870" spans="2:25" x14ac:dyDescent="0.25">
      <c r="B17870" s="6">
        <f t="shared" si="636"/>
        <v>8.9275000000000002E-5</v>
      </c>
      <c r="C17870" s="5">
        <v>89275</v>
      </c>
      <c r="D17870" s="74">
        <f t="shared" si="635"/>
        <v>4.7685859448830047E-4</v>
      </c>
      <c r="E17870" s="46"/>
      <c r="F17870" s="3"/>
      <c r="G17870" s="3"/>
      <c r="H17870" s="3"/>
      <c r="I17870" s="3"/>
      <c r="Y17870" s="27"/>
    </row>
    <row r="17871" spans="2:25" x14ac:dyDescent="0.25">
      <c r="B17871" s="6">
        <f t="shared" si="636"/>
        <v>8.9279999999999999E-5</v>
      </c>
      <c r="C17871" s="5">
        <v>89280</v>
      </c>
      <c r="D17871" s="74">
        <f t="shared" si="635"/>
        <v>4.7675337778107818E-4</v>
      </c>
      <c r="E17871" s="46"/>
      <c r="F17871" s="3"/>
      <c r="G17871" s="3"/>
      <c r="H17871" s="3"/>
      <c r="I17871" s="3"/>
      <c r="Y17871" s="27"/>
    </row>
    <row r="17872" spans="2:25" x14ac:dyDescent="0.25">
      <c r="B17872" s="6">
        <f t="shared" si="636"/>
        <v>8.928500000000001E-5</v>
      </c>
      <c r="C17872" s="5">
        <v>89285</v>
      </c>
      <c r="D17872" s="74">
        <f t="shared" si="635"/>
        <v>4.766481900886939E-4</v>
      </c>
      <c r="E17872" s="46"/>
      <c r="F17872" s="3"/>
      <c r="G17872" s="3"/>
      <c r="H17872" s="3"/>
      <c r="I17872" s="3"/>
      <c r="Y17872" s="27"/>
    </row>
    <row r="17873" spans="2:25" x14ac:dyDescent="0.25">
      <c r="B17873" s="6">
        <f t="shared" si="636"/>
        <v>8.9290000000000007E-5</v>
      </c>
      <c r="C17873" s="5">
        <v>89290</v>
      </c>
      <c r="D17873" s="74">
        <f t="shared" si="635"/>
        <v>4.765430314015502E-4</v>
      </c>
      <c r="E17873" s="46"/>
      <c r="F17873" s="3"/>
      <c r="G17873" s="3"/>
      <c r="H17873" s="3"/>
      <c r="I17873" s="3"/>
      <c r="Y17873" s="27"/>
    </row>
    <row r="17874" spans="2:25" x14ac:dyDescent="0.25">
      <c r="B17874" s="6">
        <f t="shared" si="636"/>
        <v>8.9295000000000005E-5</v>
      </c>
      <c r="C17874" s="5">
        <v>89295</v>
      </c>
      <c r="D17874" s="74">
        <f t="shared" si="635"/>
        <v>4.7643790171005034E-4</v>
      </c>
      <c r="E17874" s="46"/>
      <c r="F17874" s="3"/>
      <c r="G17874" s="3"/>
      <c r="H17874" s="3"/>
      <c r="I17874" s="3"/>
      <c r="Y17874" s="27"/>
    </row>
    <row r="17875" spans="2:25" x14ac:dyDescent="0.25">
      <c r="B17875" s="6">
        <f t="shared" si="636"/>
        <v>8.9300000000000002E-5</v>
      </c>
      <c r="C17875" s="5">
        <v>89300</v>
      </c>
      <c r="D17875" s="74">
        <f t="shared" ref="D17875:D17938" si="637">IF(ISERROR($D$12*2*PI()*$D$4*$D$5^2/B17875^5*10^-9*(1/(EXP(($D$4*$D$5)/(B17875*$D$6*($D$9)))-1))),0,$D$12*2*PI()*$D$4*$D$5^2/B17875^5*10^-9*(1/(EXP(($D$4*$D$5)/(B17875*$D$6*($D$9)))-1)))</f>
        <v>4.7633280100460102E-4</v>
      </c>
      <c r="E17875" s="46"/>
      <c r="F17875" s="3"/>
      <c r="G17875" s="3"/>
      <c r="H17875" s="3"/>
      <c r="I17875" s="3"/>
      <c r="Y17875" s="27"/>
    </row>
    <row r="17876" spans="2:25" x14ac:dyDescent="0.25">
      <c r="B17876" s="6">
        <f t="shared" ref="B17876:B17939" si="638">C17876*10^-9</f>
        <v>8.9305E-5</v>
      </c>
      <c r="C17876" s="5">
        <v>89305</v>
      </c>
      <c r="D17876" s="74">
        <f t="shared" si="637"/>
        <v>4.7622772927561263E-4</v>
      </c>
      <c r="E17876" s="46"/>
      <c r="F17876" s="3"/>
      <c r="G17876" s="3"/>
      <c r="H17876" s="3"/>
      <c r="I17876" s="3"/>
      <c r="Y17876" s="27"/>
    </row>
    <row r="17877" spans="2:25" x14ac:dyDescent="0.25">
      <c r="B17877" s="6">
        <f t="shared" si="638"/>
        <v>8.9310000000000011E-5</v>
      </c>
      <c r="C17877" s="5">
        <v>89310</v>
      </c>
      <c r="D17877" s="74">
        <f t="shared" si="637"/>
        <v>4.7612268651350202E-4</v>
      </c>
      <c r="E17877" s="46"/>
      <c r="F17877" s="3"/>
      <c r="G17877" s="3"/>
      <c r="H17877" s="3"/>
      <c r="I17877" s="3"/>
      <c r="Y17877" s="27"/>
    </row>
    <row r="17878" spans="2:25" x14ac:dyDescent="0.25">
      <c r="B17878" s="6">
        <f t="shared" si="638"/>
        <v>8.9315000000000008E-5</v>
      </c>
      <c r="C17878" s="5">
        <v>89315</v>
      </c>
      <c r="D17878" s="74">
        <f t="shared" si="637"/>
        <v>4.7601767270868739E-4</v>
      </c>
      <c r="E17878" s="46"/>
      <c r="F17878" s="3"/>
      <c r="G17878" s="3"/>
      <c r="H17878" s="3"/>
      <c r="I17878" s="3"/>
      <c r="Y17878" s="27"/>
    </row>
    <row r="17879" spans="2:25" x14ac:dyDescent="0.25">
      <c r="B17879" s="6">
        <f t="shared" si="638"/>
        <v>8.9320000000000005E-5</v>
      </c>
      <c r="C17879" s="5">
        <v>89320</v>
      </c>
      <c r="D17879" s="74">
        <f t="shared" si="637"/>
        <v>4.7591268785159008E-4</v>
      </c>
      <c r="E17879" s="46"/>
      <c r="F17879" s="3"/>
      <c r="G17879" s="3"/>
      <c r="H17879" s="3"/>
      <c r="I17879" s="3"/>
      <c r="Y17879" s="27"/>
    </row>
    <row r="17880" spans="2:25" x14ac:dyDescent="0.25">
      <c r="B17880" s="6">
        <f t="shared" si="638"/>
        <v>8.9325000000000003E-5</v>
      </c>
      <c r="C17880" s="5">
        <v>89325</v>
      </c>
      <c r="D17880" s="74">
        <f t="shared" si="637"/>
        <v>4.7580773193263621E-4</v>
      </c>
      <c r="E17880" s="46"/>
      <c r="F17880" s="3"/>
      <c r="G17880" s="3"/>
      <c r="H17880" s="3"/>
      <c r="I17880" s="3"/>
      <c r="Y17880" s="27"/>
    </row>
    <row r="17881" spans="2:25" x14ac:dyDescent="0.25">
      <c r="B17881" s="6">
        <f t="shared" si="638"/>
        <v>8.933E-5</v>
      </c>
      <c r="C17881" s="5">
        <v>89330</v>
      </c>
      <c r="D17881" s="74">
        <f t="shared" si="637"/>
        <v>4.7570280494225634E-4</v>
      </c>
      <c r="E17881" s="46"/>
      <c r="F17881" s="3"/>
      <c r="G17881" s="3"/>
      <c r="H17881" s="3"/>
      <c r="I17881" s="3"/>
      <c r="Y17881" s="27"/>
    </row>
    <row r="17882" spans="2:25" x14ac:dyDescent="0.25">
      <c r="B17882" s="6">
        <f t="shared" si="638"/>
        <v>8.9335000000000011E-5</v>
      </c>
      <c r="C17882" s="5">
        <v>89335</v>
      </c>
      <c r="D17882" s="74">
        <f t="shared" si="637"/>
        <v>4.7559790687088407E-4</v>
      </c>
      <c r="E17882" s="46"/>
      <c r="F17882" s="3"/>
      <c r="G17882" s="3"/>
      <c r="H17882" s="3"/>
      <c r="I17882" s="3"/>
      <c r="Y17882" s="27"/>
    </row>
    <row r="17883" spans="2:25" x14ac:dyDescent="0.25">
      <c r="B17883" s="6">
        <f t="shared" si="638"/>
        <v>8.9340000000000009E-5</v>
      </c>
      <c r="C17883" s="5">
        <v>89340</v>
      </c>
      <c r="D17883" s="74">
        <f t="shared" si="637"/>
        <v>4.7549303770895522E-4</v>
      </c>
      <c r="E17883" s="46"/>
      <c r="F17883" s="3"/>
      <c r="G17883" s="3"/>
      <c r="H17883" s="3"/>
      <c r="I17883" s="3"/>
      <c r="Y17883" s="27"/>
    </row>
    <row r="17884" spans="2:25" x14ac:dyDescent="0.25">
      <c r="B17884" s="6">
        <f t="shared" si="638"/>
        <v>8.9345000000000006E-5</v>
      </c>
      <c r="C17884" s="5">
        <v>89345</v>
      </c>
      <c r="D17884" s="74">
        <f t="shared" si="637"/>
        <v>4.753881974469108E-4</v>
      </c>
      <c r="E17884" s="46"/>
      <c r="F17884" s="3"/>
      <c r="G17884" s="3"/>
      <c r="H17884" s="3"/>
      <c r="I17884" s="3"/>
      <c r="Y17884" s="27"/>
    </row>
    <row r="17885" spans="2:25" x14ac:dyDescent="0.25">
      <c r="B17885" s="6">
        <f t="shared" si="638"/>
        <v>8.9350000000000003E-5</v>
      </c>
      <c r="C17885" s="5">
        <v>89350</v>
      </c>
      <c r="D17885" s="74">
        <f t="shared" si="637"/>
        <v>4.7528338607519629E-4</v>
      </c>
      <c r="E17885" s="46"/>
      <c r="F17885" s="3"/>
      <c r="G17885" s="3"/>
      <c r="H17885" s="3"/>
      <c r="I17885" s="3"/>
      <c r="Y17885" s="27"/>
    </row>
    <row r="17886" spans="2:25" x14ac:dyDescent="0.25">
      <c r="B17886" s="6">
        <f t="shared" si="638"/>
        <v>8.9355000000000001E-5</v>
      </c>
      <c r="C17886" s="5">
        <v>89355</v>
      </c>
      <c r="D17886" s="74">
        <f t="shared" si="637"/>
        <v>4.7517860358425829E-4</v>
      </c>
      <c r="E17886" s="46"/>
      <c r="F17886" s="3"/>
      <c r="G17886" s="3"/>
      <c r="H17886" s="3"/>
      <c r="I17886" s="3"/>
      <c r="Y17886" s="27"/>
    </row>
    <row r="17887" spans="2:25" x14ac:dyDescent="0.25">
      <c r="B17887" s="6">
        <f t="shared" si="638"/>
        <v>8.9360000000000012E-5</v>
      </c>
      <c r="C17887" s="5">
        <v>89360</v>
      </c>
      <c r="D17887" s="74">
        <f t="shared" si="637"/>
        <v>4.7507384996454982E-4</v>
      </c>
      <c r="E17887" s="46"/>
      <c r="F17887" s="3"/>
      <c r="G17887" s="3"/>
      <c r="H17887" s="3"/>
      <c r="I17887" s="3"/>
      <c r="Y17887" s="27"/>
    </row>
    <row r="17888" spans="2:25" x14ac:dyDescent="0.25">
      <c r="B17888" s="6">
        <f t="shared" si="638"/>
        <v>8.9365000000000009E-5</v>
      </c>
      <c r="C17888" s="5">
        <v>89365</v>
      </c>
      <c r="D17888" s="74">
        <f t="shared" si="637"/>
        <v>4.7496912520652679E-4</v>
      </c>
      <c r="E17888" s="46"/>
      <c r="F17888" s="3"/>
      <c r="G17888" s="3"/>
      <c r="H17888" s="3"/>
      <c r="I17888" s="3"/>
      <c r="Y17888" s="27"/>
    </row>
    <row r="17889" spans="2:25" x14ac:dyDescent="0.25">
      <c r="B17889" s="6">
        <f t="shared" si="638"/>
        <v>8.9370000000000007E-5</v>
      </c>
      <c r="C17889" s="5">
        <v>89370</v>
      </c>
      <c r="D17889" s="74">
        <f t="shared" si="637"/>
        <v>4.7486442930064665E-4</v>
      </c>
      <c r="E17889" s="46"/>
      <c r="F17889" s="3"/>
      <c r="G17889" s="3"/>
      <c r="H17889" s="3"/>
      <c r="I17889" s="3"/>
      <c r="Y17889" s="27"/>
    </row>
    <row r="17890" spans="2:25" x14ac:dyDescent="0.25">
      <c r="B17890" s="6">
        <f t="shared" si="638"/>
        <v>8.9375000000000004E-5</v>
      </c>
      <c r="C17890" s="5">
        <v>89375</v>
      </c>
      <c r="D17890" s="74">
        <f t="shared" si="637"/>
        <v>4.7475976223737391E-4</v>
      </c>
      <c r="E17890" s="46"/>
      <c r="F17890" s="3"/>
      <c r="G17890" s="3"/>
      <c r="H17890" s="3"/>
      <c r="I17890" s="3"/>
      <c r="Y17890" s="27"/>
    </row>
    <row r="17891" spans="2:25" x14ac:dyDescent="0.25">
      <c r="B17891" s="6">
        <f t="shared" si="638"/>
        <v>8.9380000000000001E-5</v>
      </c>
      <c r="C17891" s="5">
        <v>89380</v>
      </c>
      <c r="D17891" s="74">
        <f t="shared" si="637"/>
        <v>4.7465512400717463E-4</v>
      </c>
      <c r="E17891" s="46"/>
      <c r="F17891" s="3"/>
      <c r="G17891" s="3"/>
      <c r="H17891" s="3"/>
      <c r="I17891" s="3"/>
      <c r="Y17891" s="27"/>
    </row>
    <row r="17892" spans="2:25" x14ac:dyDescent="0.25">
      <c r="B17892" s="6">
        <f t="shared" si="638"/>
        <v>8.9384999999999999E-5</v>
      </c>
      <c r="C17892" s="5">
        <v>89385</v>
      </c>
      <c r="D17892" s="74">
        <f t="shared" si="637"/>
        <v>4.7455051460051835E-4</v>
      </c>
      <c r="E17892" s="46"/>
      <c r="F17892" s="3"/>
      <c r="G17892" s="3"/>
      <c r="H17892" s="3"/>
      <c r="I17892" s="3"/>
      <c r="Y17892" s="27"/>
    </row>
    <row r="17893" spans="2:25" x14ac:dyDescent="0.25">
      <c r="B17893" s="6">
        <f t="shared" si="638"/>
        <v>8.939000000000001E-5</v>
      </c>
      <c r="C17893" s="5">
        <v>89390</v>
      </c>
      <c r="D17893" s="74">
        <f t="shared" si="637"/>
        <v>4.7444593400787911E-4</v>
      </c>
      <c r="E17893" s="46"/>
      <c r="F17893" s="3"/>
      <c r="G17893" s="3"/>
      <c r="H17893" s="3"/>
      <c r="I17893" s="3"/>
      <c r="Y17893" s="27"/>
    </row>
    <row r="17894" spans="2:25" x14ac:dyDescent="0.25">
      <c r="B17894" s="6">
        <f t="shared" si="638"/>
        <v>8.9395000000000007E-5</v>
      </c>
      <c r="C17894" s="5">
        <v>89395</v>
      </c>
      <c r="D17894" s="74">
        <f t="shared" si="637"/>
        <v>4.7434138221973539E-4</v>
      </c>
      <c r="E17894" s="46"/>
      <c r="F17894" s="3"/>
      <c r="G17894" s="3"/>
      <c r="H17894" s="3"/>
      <c r="I17894" s="3"/>
      <c r="Y17894" s="27"/>
    </row>
    <row r="17895" spans="2:25" x14ac:dyDescent="0.25">
      <c r="B17895" s="6">
        <f t="shared" si="638"/>
        <v>8.9400000000000005E-5</v>
      </c>
      <c r="C17895" s="5">
        <v>89400</v>
      </c>
      <c r="D17895" s="74">
        <f t="shared" si="637"/>
        <v>4.7423685922656799E-4</v>
      </c>
      <c r="E17895" s="46"/>
      <c r="F17895" s="3"/>
      <c r="G17895" s="3"/>
      <c r="H17895" s="3"/>
      <c r="I17895" s="3"/>
      <c r="Y17895" s="27"/>
    </row>
    <row r="17896" spans="2:25" x14ac:dyDescent="0.25">
      <c r="B17896" s="6">
        <f t="shared" si="638"/>
        <v>8.9405000000000002E-5</v>
      </c>
      <c r="C17896" s="5">
        <v>89405</v>
      </c>
      <c r="D17896" s="74">
        <f t="shared" si="637"/>
        <v>4.7413236501886181E-4</v>
      </c>
      <c r="E17896" s="46"/>
      <c r="F17896" s="3"/>
      <c r="G17896" s="3"/>
      <c r="H17896" s="3"/>
      <c r="I17896" s="3"/>
      <c r="Y17896" s="27"/>
    </row>
    <row r="17897" spans="2:25" x14ac:dyDescent="0.25">
      <c r="B17897" s="6">
        <f t="shared" si="638"/>
        <v>8.9409999999999999E-5</v>
      </c>
      <c r="C17897" s="5">
        <v>89410</v>
      </c>
      <c r="D17897" s="74">
        <f t="shared" si="637"/>
        <v>4.7402789958710464E-4</v>
      </c>
      <c r="E17897" s="46"/>
      <c r="F17897" s="3"/>
      <c r="G17897" s="3"/>
      <c r="H17897" s="3"/>
      <c r="I17897" s="3"/>
      <c r="Y17897" s="27"/>
    </row>
    <row r="17898" spans="2:25" x14ac:dyDescent="0.25">
      <c r="B17898" s="6">
        <f t="shared" si="638"/>
        <v>8.941500000000001E-5</v>
      </c>
      <c r="C17898" s="5">
        <v>89415</v>
      </c>
      <c r="D17898" s="74">
        <f t="shared" si="637"/>
        <v>4.7392346292178961E-4</v>
      </c>
      <c r="E17898" s="46"/>
      <c r="F17898" s="3"/>
      <c r="G17898" s="3"/>
      <c r="H17898" s="3"/>
      <c r="I17898" s="3"/>
      <c r="Y17898" s="27"/>
    </row>
    <row r="17899" spans="2:25" x14ac:dyDescent="0.25">
      <c r="B17899" s="6">
        <f t="shared" si="638"/>
        <v>8.9420000000000008E-5</v>
      </c>
      <c r="C17899" s="5">
        <v>89420</v>
      </c>
      <c r="D17899" s="74">
        <f t="shared" si="637"/>
        <v>4.7381905501341271E-4</v>
      </c>
      <c r="E17899" s="46"/>
      <c r="F17899" s="3"/>
      <c r="G17899" s="3"/>
      <c r="H17899" s="3"/>
      <c r="I17899" s="3"/>
      <c r="Y17899" s="27"/>
    </row>
    <row r="17900" spans="2:25" x14ac:dyDescent="0.25">
      <c r="B17900" s="6">
        <f t="shared" si="638"/>
        <v>8.9425000000000005E-5</v>
      </c>
      <c r="C17900" s="5">
        <v>89425</v>
      </c>
      <c r="D17900" s="74">
        <f t="shared" si="637"/>
        <v>4.737146758524733E-4</v>
      </c>
      <c r="E17900" s="46"/>
      <c r="F17900" s="3"/>
      <c r="G17900" s="3"/>
      <c r="H17900" s="3"/>
      <c r="I17900" s="3"/>
      <c r="Y17900" s="27"/>
    </row>
    <row r="17901" spans="2:25" x14ac:dyDescent="0.25">
      <c r="B17901" s="6">
        <f t="shared" si="638"/>
        <v>8.9430000000000003E-5</v>
      </c>
      <c r="C17901" s="5">
        <v>89430</v>
      </c>
      <c r="D17901" s="74">
        <f t="shared" si="637"/>
        <v>4.736103254294744E-4</v>
      </c>
      <c r="E17901" s="46"/>
      <c r="F17901" s="3"/>
      <c r="G17901" s="3"/>
      <c r="H17901" s="3"/>
      <c r="I17901" s="3"/>
      <c r="Y17901" s="27"/>
    </row>
    <row r="17902" spans="2:25" x14ac:dyDescent="0.25">
      <c r="B17902" s="6">
        <f t="shared" si="638"/>
        <v>8.9435E-5</v>
      </c>
      <c r="C17902" s="5">
        <v>89435</v>
      </c>
      <c r="D17902" s="74">
        <f t="shared" si="637"/>
        <v>4.7350600373492258E-4</v>
      </c>
      <c r="E17902" s="46"/>
      <c r="F17902" s="3"/>
      <c r="G17902" s="3"/>
      <c r="H17902" s="3"/>
      <c r="I17902" s="3"/>
      <c r="Y17902" s="27"/>
    </row>
    <row r="17903" spans="2:25" x14ac:dyDescent="0.25">
      <c r="B17903" s="6">
        <f t="shared" si="638"/>
        <v>8.9440000000000011E-5</v>
      </c>
      <c r="C17903" s="5">
        <v>89440</v>
      </c>
      <c r="D17903" s="74">
        <f t="shared" si="637"/>
        <v>4.7340171075932935E-4</v>
      </c>
      <c r="E17903" s="46"/>
      <c r="F17903" s="3"/>
      <c r="G17903" s="3"/>
      <c r="H17903" s="3"/>
      <c r="I17903" s="3"/>
      <c r="Y17903" s="27"/>
    </row>
    <row r="17904" spans="2:25" x14ac:dyDescent="0.25">
      <c r="B17904" s="6">
        <f t="shared" si="638"/>
        <v>8.9445000000000008E-5</v>
      </c>
      <c r="C17904" s="5">
        <v>89445</v>
      </c>
      <c r="D17904" s="74">
        <f t="shared" si="637"/>
        <v>4.732974464932075E-4</v>
      </c>
      <c r="E17904" s="46"/>
      <c r="F17904" s="3"/>
      <c r="G17904" s="3"/>
      <c r="H17904" s="3"/>
      <c r="I17904" s="3"/>
      <c r="Y17904" s="27"/>
    </row>
    <row r="17905" spans="2:25" x14ac:dyDescent="0.25">
      <c r="B17905" s="6">
        <f t="shared" si="638"/>
        <v>8.9450000000000006E-5</v>
      </c>
      <c r="C17905" s="5">
        <v>89450</v>
      </c>
      <c r="D17905" s="74">
        <f t="shared" si="637"/>
        <v>4.7319321092707714E-4</v>
      </c>
      <c r="E17905" s="46"/>
      <c r="F17905" s="3"/>
      <c r="G17905" s="3"/>
      <c r="H17905" s="3"/>
      <c r="I17905" s="3"/>
      <c r="Y17905" s="27"/>
    </row>
    <row r="17906" spans="2:25" x14ac:dyDescent="0.25">
      <c r="B17906" s="6">
        <f t="shared" si="638"/>
        <v>8.9455000000000003E-5</v>
      </c>
      <c r="C17906" s="5">
        <v>89455</v>
      </c>
      <c r="D17906" s="74">
        <f t="shared" si="637"/>
        <v>4.7308900405145719E-4</v>
      </c>
      <c r="E17906" s="46"/>
      <c r="F17906" s="3"/>
      <c r="G17906" s="3"/>
      <c r="H17906" s="3"/>
      <c r="I17906" s="3"/>
      <c r="Y17906" s="27"/>
    </row>
    <row r="17907" spans="2:25" x14ac:dyDescent="0.25">
      <c r="B17907" s="6">
        <f t="shared" si="638"/>
        <v>8.9460000000000001E-5</v>
      </c>
      <c r="C17907" s="5">
        <v>89460</v>
      </c>
      <c r="D17907" s="74">
        <f t="shared" si="637"/>
        <v>4.7298482585687493E-4</v>
      </c>
      <c r="E17907" s="46"/>
      <c r="F17907" s="3"/>
      <c r="G17907" s="3"/>
      <c r="H17907" s="3"/>
      <c r="I17907" s="3"/>
      <c r="Y17907" s="27"/>
    </row>
    <row r="17908" spans="2:25" x14ac:dyDescent="0.25">
      <c r="B17908" s="6">
        <f t="shared" si="638"/>
        <v>8.9465000000000012E-5</v>
      </c>
      <c r="C17908" s="5">
        <v>89465</v>
      </c>
      <c r="D17908" s="74">
        <f t="shared" si="637"/>
        <v>4.7288067633385666E-4</v>
      </c>
      <c r="E17908" s="46"/>
      <c r="F17908" s="3"/>
      <c r="G17908" s="3"/>
      <c r="H17908" s="3"/>
      <c r="I17908" s="3"/>
      <c r="Y17908" s="27"/>
    </row>
    <row r="17909" spans="2:25" x14ac:dyDescent="0.25">
      <c r="B17909" s="6">
        <f t="shared" si="638"/>
        <v>8.9470000000000009E-5</v>
      </c>
      <c r="C17909" s="5">
        <v>89470</v>
      </c>
      <c r="D17909" s="74">
        <f t="shared" si="637"/>
        <v>4.7277655547293832E-4</v>
      </c>
      <c r="E17909" s="46"/>
      <c r="F17909" s="3"/>
      <c r="G17909" s="3"/>
      <c r="H17909" s="3"/>
      <c r="I17909" s="3"/>
      <c r="Y17909" s="27"/>
    </row>
    <row r="17910" spans="2:25" x14ac:dyDescent="0.25">
      <c r="B17910" s="6">
        <f t="shared" si="638"/>
        <v>8.9475000000000006E-5</v>
      </c>
      <c r="C17910" s="5">
        <v>89475</v>
      </c>
      <c r="D17910" s="74">
        <f t="shared" si="637"/>
        <v>4.7267246326465314E-4</v>
      </c>
      <c r="E17910" s="46"/>
      <c r="F17910" s="3"/>
      <c r="G17910" s="3"/>
      <c r="H17910" s="3"/>
      <c r="I17910" s="3"/>
      <c r="Y17910" s="27"/>
    </row>
    <row r="17911" spans="2:25" x14ac:dyDescent="0.25">
      <c r="B17911" s="6">
        <f t="shared" si="638"/>
        <v>8.9480000000000004E-5</v>
      </c>
      <c r="C17911" s="5">
        <v>89480</v>
      </c>
      <c r="D17911" s="74">
        <f t="shared" si="637"/>
        <v>4.7256839969954178E-4</v>
      </c>
      <c r="E17911" s="46"/>
      <c r="F17911" s="3"/>
      <c r="G17911" s="3"/>
      <c r="H17911" s="3"/>
      <c r="I17911" s="3"/>
      <c r="Y17911" s="27"/>
    </row>
    <row r="17912" spans="2:25" x14ac:dyDescent="0.25">
      <c r="B17912" s="6">
        <f t="shared" si="638"/>
        <v>8.9485000000000001E-5</v>
      </c>
      <c r="C17912" s="5">
        <v>89485</v>
      </c>
      <c r="D17912" s="74">
        <f t="shared" si="637"/>
        <v>4.7246436476814827E-4</v>
      </c>
      <c r="E17912" s="46"/>
      <c r="F17912" s="3"/>
      <c r="G17912" s="3"/>
      <c r="H17912" s="3"/>
      <c r="I17912" s="3"/>
      <c r="Y17912" s="27"/>
    </row>
    <row r="17913" spans="2:25" x14ac:dyDescent="0.25">
      <c r="B17913" s="6">
        <f t="shared" si="638"/>
        <v>8.9490000000000012E-5</v>
      </c>
      <c r="C17913" s="5">
        <v>89490</v>
      </c>
      <c r="D17913" s="74">
        <f t="shared" si="637"/>
        <v>4.7236035846101842E-4</v>
      </c>
      <c r="E17913" s="46"/>
      <c r="F17913" s="3"/>
      <c r="G17913" s="3"/>
      <c r="H17913" s="3"/>
      <c r="I17913" s="3"/>
      <c r="Y17913" s="27"/>
    </row>
    <row r="17914" spans="2:25" x14ac:dyDescent="0.25">
      <c r="B17914" s="6">
        <f t="shared" si="638"/>
        <v>8.949500000000001E-5</v>
      </c>
      <c r="C17914" s="5">
        <v>89495</v>
      </c>
      <c r="D17914" s="74">
        <f t="shared" si="637"/>
        <v>4.7225638076870411E-4</v>
      </c>
      <c r="E17914" s="46"/>
      <c r="F17914" s="3"/>
      <c r="G17914" s="3"/>
      <c r="H17914" s="3"/>
      <c r="I17914" s="3"/>
      <c r="Y17914" s="27"/>
    </row>
    <row r="17915" spans="2:25" x14ac:dyDescent="0.25">
      <c r="B17915" s="6">
        <f t="shared" si="638"/>
        <v>8.9500000000000007E-5</v>
      </c>
      <c r="C17915" s="5">
        <v>89500</v>
      </c>
      <c r="D17915" s="74">
        <f t="shared" si="637"/>
        <v>4.7215243168175901E-4</v>
      </c>
      <c r="E17915" s="46"/>
      <c r="F17915" s="3"/>
      <c r="G17915" s="3"/>
      <c r="H17915" s="3"/>
      <c r="I17915" s="3"/>
      <c r="Y17915" s="27"/>
    </row>
    <row r="17916" spans="2:25" x14ac:dyDescent="0.25">
      <c r="B17916" s="6">
        <f t="shared" si="638"/>
        <v>8.9505000000000004E-5</v>
      </c>
      <c r="C17916" s="5">
        <v>89505</v>
      </c>
      <c r="D17916" s="74">
        <f t="shared" si="637"/>
        <v>4.7204851119074076E-4</v>
      </c>
      <c r="E17916" s="46"/>
      <c r="F17916" s="3"/>
      <c r="G17916" s="3"/>
      <c r="H17916" s="3"/>
      <c r="I17916" s="3"/>
      <c r="Y17916" s="27"/>
    </row>
    <row r="17917" spans="2:25" x14ac:dyDescent="0.25">
      <c r="B17917" s="6">
        <f t="shared" si="638"/>
        <v>8.9510000000000002E-5</v>
      </c>
      <c r="C17917" s="5">
        <v>89510</v>
      </c>
      <c r="D17917" s="74">
        <f t="shared" si="637"/>
        <v>4.7194461928621196E-4</v>
      </c>
      <c r="E17917" s="46"/>
      <c r="F17917" s="3"/>
      <c r="G17917" s="3"/>
      <c r="H17917" s="3"/>
      <c r="I17917" s="3"/>
      <c r="Y17917" s="27"/>
    </row>
    <row r="17918" spans="2:25" x14ac:dyDescent="0.25">
      <c r="B17918" s="6">
        <f t="shared" si="638"/>
        <v>8.9514999999999999E-5</v>
      </c>
      <c r="C17918" s="5">
        <v>89515</v>
      </c>
      <c r="D17918" s="74">
        <f t="shared" si="637"/>
        <v>4.7184075595873708E-4</v>
      </c>
      <c r="E17918" s="46"/>
      <c r="F17918" s="3"/>
      <c r="G17918" s="3"/>
      <c r="H17918" s="3"/>
      <c r="I17918" s="3"/>
      <c r="Y17918" s="27"/>
    </row>
    <row r="17919" spans="2:25" x14ac:dyDescent="0.25">
      <c r="B17919" s="6">
        <f t="shared" si="638"/>
        <v>8.952000000000001E-5</v>
      </c>
      <c r="C17919" s="5">
        <v>89520</v>
      </c>
      <c r="D17919" s="74">
        <f t="shared" si="637"/>
        <v>4.7173692119888475E-4</v>
      </c>
      <c r="E17919" s="46"/>
      <c r="F17919" s="3"/>
      <c r="G17919" s="3"/>
      <c r="H17919" s="3"/>
      <c r="I17919" s="3"/>
      <c r="Y17919" s="27"/>
    </row>
    <row r="17920" spans="2:25" x14ac:dyDescent="0.25">
      <c r="B17920" s="6">
        <f t="shared" si="638"/>
        <v>8.9525000000000008E-5</v>
      </c>
      <c r="C17920" s="5">
        <v>89525</v>
      </c>
      <c r="D17920" s="74">
        <f t="shared" si="637"/>
        <v>4.7163311499722783E-4</v>
      </c>
      <c r="E17920" s="46"/>
      <c r="F17920" s="3"/>
      <c r="G17920" s="3"/>
      <c r="H17920" s="3"/>
      <c r="I17920" s="3"/>
      <c r="Y17920" s="27"/>
    </row>
    <row r="17921" spans="2:25" x14ac:dyDescent="0.25">
      <c r="B17921" s="6">
        <f t="shared" si="638"/>
        <v>8.9530000000000005E-5</v>
      </c>
      <c r="C17921" s="5">
        <v>89530</v>
      </c>
      <c r="D17921" s="74">
        <f t="shared" si="637"/>
        <v>4.7152933734434299E-4</v>
      </c>
      <c r="E17921" s="46"/>
      <c r="F17921" s="3"/>
      <c r="G17921" s="3"/>
      <c r="H17921" s="3"/>
      <c r="I17921" s="3"/>
      <c r="Y17921" s="27"/>
    </row>
    <row r="17922" spans="2:25" x14ac:dyDescent="0.25">
      <c r="B17922" s="6">
        <f t="shared" si="638"/>
        <v>8.9535000000000002E-5</v>
      </c>
      <c r="C17922" s="5">
        <v>89535</v>
      </c>
      <c r="D17922" s="74">
        <f t="shared" si="637"/>
        <v>4.7142558823080926E-4</v>
      </c>
      <c r="E17922" s="46"/>
      <c r="F17922" s="3"/>
      <c r="G17922" s="3"/>
      <c r="H17922" s="3"/>
      <c r="I17922" s="3"/>
      <c r="Y17922" s="27"/>
    </row>
    <row r="17923" spans="2:25" x14ac:dyDescent="0.25">
      <c r="B17923" s="6">
        <f t="shared" si="638"/>
        <v>8.954E-5</v>
      </c>
      <c r="C17923" s="5">
        <v>89540</v>
      </c>
      <c r="D17923" s="74">
        <f t="shared" si="637"/>
        <v>4.7132186764720926E-4</v>
      </c>
      <c r="E17923" s="46"/>
      <c r="F17923" s="3"/>
      <c r="G17923" s="3"/>
      <c r="H17923" s="3"/>
      <c r="I17923" s="3"/>
      <c r="Y17923" s="27"/>
    </row>
    <row r="17924" spans="2:25" x14ac:dyDescent="0.25">
      <c r="B17924" s="6">
        <f t="shared" si="638"/>
        <v>8.9545000000000011E-5</v>
      </c>
      <c r="C17924" s="5">
        <v>89545</v>
      </c>
      <c r="D17924" s="74">
        <f t="shared" si="637"/>
        <v>4.7121817558413168E-4</v>
      </c>
      <c r="E17924" s="46"/>
      <c r="F17924" s="3"/>
      <c r="G17924" s="3"/>
      <c r="H17924" s="3"/>
      <c r="I17924" s="3"/>
      <c r="Y17924" s="27"/>
    </row>
    <row r="17925" spans="2:25" x14ac:dyDescent="0.25">
      <c r="B17925" s="6">
        <f t="shared" si="638"/>
        <v>8.9550000000000008E-5</v>
      </c>
      <c r="C17925" s="5">
        <v>89550</v>
      </c>
      <c r="D17925" s="74">
        <f t="shared" si="637"/>
        <v>4.7111451203216592E-4</v>
      </c>
      <c r="E17925" s="46"/>
      <c r="F17925" s="3"/>
      <c r="G17925" s="3"/>
      <c r="H17925" s="3"/>
      <c r="I17925" s="3"/>
      <c r="Y17925" s="27"/>
    </row>
    <row r="17926" spans="2:25" x14ac:dyDescent="0.25">
      <c r="B17926" s="6">
        <f t="shared" si="638"/>
        <v>8.9555000000000006E-5</v>
      </c>
      <c r="C17926" s="5">
        <v>89555</v>
      </c>
      <c r="D17926" s="74">
        <f t="shared" si="637"/>
        <v>4.7101087698190708E-4</v>
      </c>
      <c r="E17926" s="46"/>
      <c r="F17926" s="3"/>
      <c r="G17926" s="3"/>
      <c r="H17926" s="3"/>
      <c r="I17926" s="3"/>
      <c r="Y17926" s="27"/>
    </row>
    <row r="17927" spans="2:25" x14ac:dyDescent="0.25">
      <c r="B17927" s="6">
        <f t="shared" si="638"/>
        <v>8.9560000000000003E-5</v>
      </c>
      <c r="C17927" s="5">
        <v>89560</v>
      </c>
      <c r="D17927" s="74">
        <f t="shared" si="637"/>
        <v>4.7090727042395255E-4</v>
      </c>
      <c r="E17927" s="46"/>
      <c r="F17927" s="3"/>
      <c r="G17927" s="3"/>
      <c r="H17927" s="3"/>
      <c r="I17927" s="3"/>
      <c r="Y17927" s="27"/>
    </row>
    <row r="17928" spans="2:25" x14ac:dyDescent="0.25">
      <c r="B17928" s="6">
        <f t="shared" si="638"/>
        <v>8.9565000000000001E-5</v>
      </c>
      <c r="C17928" s="5">
        <v>89565</v>
      </c>
      <c r="D17928" s="74">
        <f t="shared" si="637"/>
        <v>4.7080369234890341E-4</v>
      </c>
      <c r="E17928" s="46"/>
      <c r="F17928" s="3"/>
      <c r="G17928" s="3"/>
      <c r="H17928" s="3"/>
      <c r="I17928" s="3"/>
      <c r="Y17928" s="27"/>
    </row>
    <row r="17929" spans="2:25" x14ac:dyDescent="0.25">
      <c r="B17929" s="6">
        <f t="shared" si="638"/>
        <v>8.9570000000000011E-5</v>
      </c>
      <c r="C17929" s="5">
        <v>89570</v>
      </c>
      <c r="D17929" s="74">
        <f t="shared" si="637"/>
        <v>4.7070014274736504E-4</v>
      </c>
      <c r="E17929" s="46"/>
      <c r="F17929" s="3"/>
      <c r="G17929" s="3"/>
      <c r="H17929" s="3"/>
      <c r="I17929" s="3"/>
      <c r="Y17929" s="27"/>
    </row>
    <row r="17930" spans="2:25" x14ac:dyDescent="0.25">
      <c r="B17930" s="6">
        <f t="shared" si="638"/>
        <v>8.9575000000000009E-5</v>
      </c>
      <c r="C17930" s="5">
        <v>89575</v>
      </c>
      <c r="D17930" s="74">
        <f t="shared" si="637"/>
        <v>4.7059662160994694E-4</v>
      </c>
      <c r="E17930" s="46"/>
      <c r="F17930" s="3"/>
      <c r="G17930" s="3"/>
      <c r="H17930" s="3"/>
      <c r="I17930" s="3"/>
      <c r="Y17930" s="27"/>
    </row>
    <row r="17931" spans="2:25" x14ac:dyDescent="0.25">
      <c r="B17931" s="6">
        <f t="shared" si="638"/>
        <v>8.9580000000000006E-5</v>
      </c>
      <c r="C17931" s="5">
        <v>89580</v>
      </c>
      <c r="D17931" s="74">
        <f t="shared" si="637"/>
        <v>4.7049312892725981E-4</v>
      </c>
      <c r="E17931" s="46"/>
      <c r="F17931" s="3"/>
      <c r="G17931" s="3"/>
      <c r="H17931" s="3"/>
      <c r="I17931" s="3"/>
      <c r="Y17931" s="27"/>
    </row>
    <row r="17932" spans="2:25" x14ac:dyDescent="0.25">
      <c r="B17932" s="6">
        <f t="shared" si="638"/>
        <v>8.9585000000000004E-5</v>
      </c>
      <c r="C17932" s="5">
        <v>89585</v>
      </c>
      <c r="D17932" s="74">
        <f t="shared" si="637"/>
        <v>4.7038966468992131E-4</v>
      </c>
      <c r="E17932" s="46"/>
      <c r="F17932" s="3"/>
      <c r="G17932" s="3"/>
      <c r="H17932" s="3"/>
      <c r="I17932" s="3"/>
      <c r="Y17932" s="27"/>
    </row>
    <row r="17933" spans="2:25" x14ac:dyDescent="0.25">
      <c r="B17933" s="6">
        <f t="shared" si="638"/>
        <v>8.9590000000000001E-5</v>
      </c>
      <c r="C17933" s="5">
        <v>89590</v>
      </c>
      <c r="D17933" s="74">
        <f t="shared" si="637"/>
        <v>4.7028622888855019E-4</v>
      </c>
      <c r="E17933" s="46"/>
      <c r="F17933" s="3"/>
      <c r="G17933" s="3"/>
      <c r="H17933" s="3"/>
      <c r="I17933" s="3"/>
      <c r="Y17933" s="27"/>
    </row>
    <row r="17934" spans="2:25" x14ac:dyDescent="0.25">
      <c r="B17934" s="6">
        <f t="shared" si="638"/>
        <v>8.9595000000000012E-5</v>
      </c>
      <c r="C17934" s="5">
        <v>89595</v>
      </c>
      <c r="D17934" s="74">
        <f t="shared" si="637"/>
        <v>4.7018282151376959E-4</v>
      </c>
      <c r="E17934" s="46"/>
      <c r="F17934" s="3"/>
      <c r="G17934" s="3"/>
      <c r="H17934" s="3"/>
      <c r="I17934" s="3"/>
      <c r="Y17934" s="27"/>
    </row>
    <row r="17935" spans="2:25" x14ac:dyDescent="0.25">
      <c r="B17935" s="6">
        <f t="shared" si="638"/>
        <v>8.9600000000000009E-5</v>
      </c>
      <c r="C17935" s="5">
        <v>89600</v>
      </c>
      <c r="D17935" s="74">
        <f t="shared" si="637"/>
        <v>4.7007944255620488E-4</v>
      </c>
      <c r="E17935" s="46"/>
      <c r="F17935" s="3"/>
      <c r="G17935" s="3"/>
      <c r="H17935" s="3"/>
      <c r="I17935" s="3"/>
      <c r="Y17935" s="27"/>
    </row>
    <row r="17936" spans="2:25" x14ac:dyDescent="0.25">
      <c r="B17936" s="6">
        <f t="shared" si="638"/>
        <v>8.9605000000000007E-5</v>
      </c>
      <c r="C17936" s="5">
        <v>89605</v>
      </c>
      <c r="D17936" s="74">
        <f t="shared" si="637"/>
        <v>4.6997609200648933E-4</v>
      </c>
      <c r="E17936" s="46"/>
      <c r="F17936" s="3"/>
      <c r="G17936" s="3"/>
      <c r="H17936" s="3"/>
      <c r="I17936" s="3"/>
      <c r="Y17936" s="27"/>
    </row>
    <row r="17937" spans="2:25" x14ac:dyDescent="0.25">
      <c r="B17937" s="6">
        <f t="shared" si="638"/>
        <v>8.9610000000000004E-5</v>
      </c>
      <c r="C17937" s="5">
        <v>89610</v>
      </c>
      <c r="D17937" s="74">
        <f t="shared" si="637"/>
        <v>4.6987276985525461E-4</v>
      </c>
      <c r="E17937" s="46"/>
      <c r="F17937" s="3"/>
      <c r="G17937" s="3"/>
      <c r="H17937" s="3"/>
      <c r="I17937" s="3"/>
      <c r="Y17937" s="27"/>
    </row>
    <row r="17938" spans="2:25" x14ac:dyDescent="0.25">
      <c r="B17938" s="6">
        <f t="shared" si="638"/>
        <v>8.9615000000000002E-5</v>
      </c>
      <c r="C17938" s="5">
        <v>89615</v>
      </c>
      <c r="D17938" s="74">
        <f t="shared" si="637"/>
        <v>4.6976947609313983E-4</v>
      </c>
      <c r="E17938" s="46"/>
      <c r="F17938" s="3"/>
      <c r="G17938" s="3"/>
      <c r="H17938" s="3"/>
      <c r="I17938" s="3"/>
      <c r="Y17938" s="27"/>
    </row>
    <row r="17939" spans="2:25" x14ac:dyDescent="0.25">
      <c r="B17939" s="6">
        <f t="shared" si="638"/>
        <v>8.9619999999999999E-5</v>
      </c>
      <c r="C17939" s="5">
        <v>89620</v>
      </c>
      <c r="D17939" s="74">
        <f t="shared" ref="D17939:D18002" si="639">IF(ISERROR($D$12*2*PI()*$D$4*$D$5^2/B17939^5*10^-9*(1/(EXP(($D$4*$D$5)/(B17939*$D$6*($D$9)))-1))),0,$D$12*2*PI()*$D$4*$D$5^2/B17939^5*10^-9*(1/(EXP(($D$4*$D$5)/(B17939*$D$6*($D$9)))-1)))</f>
        <v>4.6966621071078436E-4</v>
      </c>
      <c r="E17939" s="46"/>
      <c r="F17939" s="3"/>
      <c r="G17939" s="3"/>
      <c r="H17939" s="3"/>
      <c r="I17939" s="3"/>
      <c r="Y17939" s="27"/>
    </row>
    <row r="17940" spans="2:25" x14ac:dyDescent="0.25">
      <c r="B17940" s="6">
        <f t="shared" ref="B17940:B18003" si="640">C17940*10^-9</f>
        <v>8.962500000000001E-5</v>
      </c>
      <c r="C17940" s="5">
        <v>89625</v>
      </c>
      <c r="D17940" s="74">
        <f t="shared" si="639"/>
        <v>4.6956297369883415E-4</v>
      </c>
      <c r="E17940" s="46"/>
      <c r="F17940" s="3"/>
      <c r="G17940" s="3"/>
      <c r="H17940" s="3"/>
      <c r="I17940" s="3"/>
      <c r="Y17940" s="27"/>
    </row>
    <row r="17941" spans="2:25" x14ac:dyDescent="0.25">
      <c r="B17941" s="6">
        <f t="shared" si="640"/>
        <v>8.9630000000000008E-5</v>
      </c>
      <c r="C17941" s="5">
        <v>89630</v>
      </c>
      <c r="D17941" s="74">
        <f t="shared" si="639"/>
        <v>4.6945976504793812E-4</v>
      </c>
      <c r="E17941" s="46"/>
      <c r="F17941" s="3"/>
      <c r="G17941" s="3"/>
      <c r="H17941" s="3"/>
      <c r="I17941" s="3"/>
      <c r="Y17941" s="27"/>
    </row>
    <row r="17942" spans="2:25" x14ac:dyDescent="0.25">
      <c r="B17942" s="6">
        <f t="shared" si="640"/>
        <v>8.9635000000000005E-5</v>
      </c>
      <c r="C17942" s="5">
        <v>89635</v>
      </c>
      <c r="D17942" s="74">
        <f t="shared" si="639"/>
        <v>4.6935658474874702E-4</v>
      </c>
      <c r="E17942" s="46"/>
      <c r="F17942" s="3"/>
      <c r="G17942" s="3"/>
      <c r="H17942" s="3"/>
      <c r="I17942" s="3"/>
      <c r="Y17942" s="27"/>
    </row>
    <row r="17943" spans="2:25" x14ac:dyDescent="0.25">
      <c r="B17943" s="6">
        <f t="shared" si="640"/>
        <v>8.9640000000000002E-5</v>
      </c>
      <c r="C17943" s="5">
        <v>89640</v>
      </c>
      <c r="D17943" s="74">
        <f t="shared" si="639"/>
        <v>4.6925343279191666E-4</v>
      </c>
      <c r="E17943" s="46"/>
      <c r="F17943" s="3"/>
      <c r="G17943" s="3"/>
      <c r="H17943" s="3"/>
      <c r="I17943" s="3"/>
      <c r="Y17943" s="27"/>
    </row>
    <row r="17944" spans="2:25" x14ac:dyDescent="0.25">
      <c r="B17944" s="6">
        <f t="shared" si="640"/>
        <v>8.9645E-5</v>
      </c>
      <c r="C17944" s="5">
        <v>89645</v>
      </c>
      <c r="D17944" s="74">
        <f t="shared" si="639"/>
        <v>4.6915030916810647E-4</v>
      </c>
      <c r="E17944" s="46"/>
      <c r="F17944" s="3"/>
      <c r="G17944" s="3"/>
      <c r="H17944" s="3"/>
      <c r="I17944" s="3"/>
      <c r="Y17944" s="27"/>
    </row>
    <row r="17945" spans="2:25" x14ac:dyDescent="0.25">
      <c r="B17945" s="6">
        <f t="shared" si="640"/>
        <v>8.9650000000000011E-5</v>
      </c>
      <c r="C17945" s="5">
        <v>89650</v>
      </c>
      <c r="D17945" s="74">
        <f t="shared" si="639"/>
        <v>4.6904721386797834E-4</v>
      </c>
      <c r="E17945" s="46"/>
      <c r="F17945" s="3"/>
      <c r="G17945" s="3"/>
      <c r="H17945" s="3"/>
      <c r="I17945" s="3"/>
      <c r="Y17945" s="27"/>
    </row>
    <row r="17946" spans="2:25" x14ac:dyDescent="0.25">
      <c r="B17946" s="6">
        <f t="shared" si="640"/>
        <v>8.9655000000000008E-5</v>
      </c>
      <c r="C17946" s="5">
        <v>89655</v>
      </c>
      <c r="D17946" s="74">
        <f t="shared" si="639"/>
        <v>4.6894414688220031E-4</v>
      </c>
      <c r="E17946" s="46"/>
      <c r="F17946" s="3"/>
      <c r="G17946" s="3"/>
      <c r="H17946" s="3"/>
      <c r="I17946" s="3"/>
      <c r="Y17946" s="27"/>
    </row>
    <row r="17947" spans="2:25" x14ac:dyDescent="0.25">
      <c r="B17947" s="6">
        <f t="shared" si="640"/>
        <v>8.9660000000000006E-5</v>
      </c>
      <c r="C17947" s="5">
        <v>89660</v>
      </c>
      <c r="D17947" s="74">
        <f t="shared" si="639"/>
        <v>4.6884110820144081E-4</v>
      </c>
      <c r="E17947" s="46"/>
      <c r="F17947" s="3"/>
      <c r="G17947" s="3"/>
      <c r="H17947" s="3"/>
      <c r="I17947" s="3"/>
      <c r="Y17947" s="27"/>
    </row>
    <row r="17948" spans="2:25" x14ac:dyDescent="0.25">
      <c r="B17948" s="6">
        <f t="shared" si="640"/>
        <v>8.9665000000000003E-5</v>
      </c>
      <c r="C17948" s="5">
        <v>89665</v>
      </c>
      <c r="D17948" s="74">
        <f t="shared" si="639"/>
        <v>4.6873809781637475E-4</v>
      </c>
      <c r="E17948" s="46"/>
      <c r="F17948" s="3"/>
      <c r="G17948" s="3"/>
      <c r="H17948" s="3"/>
      <c r="I17948" s="3"/>
      <c r="Y17948" s="27"/>
    </row>
    <row r="17949" spans="2:25" x14ac:dyDescent="0.25">
      <c r="B17949" s="6">
        <f t="shared" si="640"/>
        <v>8.967E-5</v>
      </c>
      <c r="C17949" s="5">
        <v>89670</v>
      </c>
      <c r="D17949" s="74">
        <f t="shared" si="639"/>
        <v>4.6863511571767726E-4</v>
      </c>
      <c r="E17949" s="46"/>
      <c r="F17949" s="3"/>
      <c r="G17949" s="3"/>
      <c r="H17949" s="3"/>
      <c r="I17949" s="3"/>
      <c r="Y17949" s="27"/>
    </row>
    <row r="17950" spans="2:25" x14ac:dyDescent="0.25">
      <c r="B17950" s="6">
        <f t="shared" si="640"/>
        <v>8.9675000000000011E-5</v>
      </c>
      <c r="C17950" s="5">
        <v>89675</v>
      </c>
      <c r="D17950" s="74">
        <f t="shared" si="639"/>
        <v>4.6853216189603056E-4</v>
      </c>
      <c r="E17950" s="46"/>
      <c r="F17950" s="3"/>
      <c r="G17950" s="3"/>
      <c r="H17950" s="3"/>
      <c r="I17950" s="3"/>
      <c r="Y17950" s="27"/>
    </row>
    <row r="17951" spans="2:25" x14ac:dyDescent="0.25">
      <c r="B17951" s="6">
        <f t="shared" si="640"/>
        <v>8.9680000000000009E-5</v>
      </c>
      <c r="C17951" s="5">
        <v>89680</v>
      </c>
      <c r="D17951" s="74">
        <f t="shared" si="639"/>
        <v>4.6842923634211843E-4</v>
      </c>
      <c r="E17951" s="46"/>
      <c r="F17951" s="3"/>
      <c r="G17951" s="3"/>
      <c r="H17951" s="3"/>
      <c r="I17951" s="3"/>
      <c r="Y17951" s="27"/>
    </row>
    <row r="17952" spans="2:25" x14ac:dyDescent="0.25">
      <c r="B17952" s="6">
        <f t="shared" si="640"/>
        <v>8.9685000000000006E-5</v>
      </c>
      <c r="C17952" s="5">
        <v>89685</v>
      </c>
      <c r="D17952" s="74">
        <f t="shared" si="639"/>
        <v>4.6832633904662777E-4</v>
      </c>
      <c r="E17952" s="46"/>
      <c r="F17952" s="3"/>
      <c r="G17952" s="3"/>
      <c r="H17952" s="3"/>
      <c r="I17952" s="3"/>
      <c r="Y17952" s="27"/>
    </row>
    <row r="17953" spans="2:25" x14ac:dyDescent="0.25">
      <c r="B17953" s="6">
        <f t="shared" si="640"/>
        <v>8.9690000000000004E-5</v>
      </c>
      <c r="C17953" s="5">
        <v>89690</v>
      </c>
      <c r="D17953" s="74">
        <f t="shared" si="639"/>
        <v>4.682234700002518E-4</v>
      </c>
      <c r="E17953" s="46"/>
      <c r="F17953" s="3"/>
      <c r="G17953" s="3"/>
      <c r="H17953" s="3"/>
      <c r="I17953" s="3"/>
      <c r="Y17953" s="27"/>
    </row>
    <row r="17954" spans="2:25" x14ac:dyDescent="0.25">
      <c r="B17954" s="6">
        <f t="shared" si="640"/>
        <v>8.9695000000000001E-5</v>
      </c>
      <c r="C17954" s="5">
        <v>89695</v>
      </c>
      <c r="D17954" s="74">
        <f t="shared" si="639"/>
        <v>4.6812062919368444E-4</v>
      </c>
      <c r="E17954" s="46"/>
      <c r="F17954" s="3"/>
      <c r="G17954" s="3"/>
      <c r="H17954" s="3"/>
      <c r="I17954" s="3"/>
      <c r="Y17954" s="27"/>
    </row>
    <row r="17955" spans="2:25" x14ac:dyDescent="0.25">
      <c r="B17955" s="6">
        <f t="shared" si="640"/>
        <v>8.9700000000000012E-5</v>
      </c>
      <c r="C17955" s="5">
        <v>89700</v>
      </c>
      <c r="D17955" s="74">
        <f t="shared" si="639"/>
        <v>4.6801781661762469E-4</v>
      </c>
      <c r="E17955" s="46"/>
      <c r="F17955" s="3"/>
      <c r="G17955" s="3"/>
      <c r="H17955" s="3"/>
      <c r="I17955" s="3"/>
      <c r="Y17955" s="27"/>
    </row>
    <row r="17956" spans="2:25" x14ac:dyDescent="0.25">
      <c r="B17956" s="6">
        <f t="shared" si="640"/>
        <v>8.9705000000000009E-5</v>
      </c>
      <c r="C17956" s="5">
        <v>89705</v>
      </c>
      <c r="D17956" s="74">
        <f t="shared" si="639"/>
        <v>4.6791503226277314E-4</v>
      </c>
      <c r="E17956" s="46"/>
      <c r="F17956" s="3"/>
      <c r="G17956" s="3"/>
      <c r="H17956" s="3"/>
      <c r="I17956" s="3"/>
      <c r="Y17956" s="27"/>
    </row>
    <row r="17957" spans="2:25" x14ac:dyDescent="0.25">
      <c r="B17957" s="6">
        <f t="shared" si="640"/>
        <v>8.9710000000000007E-5</v>
      </c>
      <c r="C17957" s="5">
        <v>89710</v>
      </c>
      <c r="D17957" s="74">
        <f t="shared" si="639"/>
        <v>4.6781227611983773E-4</v>
      </c>
      <c r="E17957" s="46"/>
      <c r="F17957" s="3"/>
      <c r="G17957" s="3"/>
      <c r="H17957" s="3"/>
      <c r="I17957" s="3"/>
      <c r="Y17957" s="27"/>
    </row>
    <row r="17958" spans="2:25" x14ac:dyDescent="0.25">
      <c r="B17958" s="6">
        <f t="shared" si="640"/>
        <v>8.9715000000000004E-5</v>
      </c>
      <c r="C17958" s="5">
        <v>89715</v>
      </c>
      <c r="D17958" s="74">
        <f t="shared" si="639"/>
        <v>4.677095481795268E-4</v>
      </c>
      <c r="E17958" s="46"/>
      <c r="F17958" s="3"/>
      <c r="G17958" s="3"/>
      <c r="H17958" s="3"/>
      <c r="I17958" s="3"/>
      <c r="Y17958" s="27"/>
    </row>
    <row r="17959" spans="2:25" x14ac:dyDescent="0.25">
      <c r="B17959" s="6">
        <f t="shared" si="640"/>
        <v>8.9720000000000002E-5</v>
      </c>
      <c r="C17959" s="5">
        <v>89720</v>
      </c>
      <c r="D17959" s="74">
        <f t="shared" si="639"/>
        <v>4.6760684843255308E-4</v>
      </c>
      <c r="E17959" s="46"/>
      <c r="F17959" s="3"/>
      <c r="G17959" s="3"/>
      <c r="H17959" s="3"/>
      <c r="I17959" s="3"/>
      <c r="Y17959" s="27"/>
    </row>
    <row r="17960" spans="2:25" x14ac:dyDescent="0.25">
      <c r="B17960" s="6">
        <f t="shared" si="640"/>
        <v>8.9724999999999999E-5</v>
      </c>
      <c r="C17960" s="5">
        <v>89725</v>
      </c>
      <c r="D17960" s="74">
        <f t="shared" si="639"/>
        <v>4.6750417686963232E-4</v>
      </c>
      <c r="E17960" s="46"/>
      <c r="F17960" s="3"/>
      <c r="G17960" s="3"/>
      <c r="H17960" s="3"/>
      <c r="I17960" s="3"/>
      <c r="Y17960" s="27"/>
    </row>
    <row r="17961" spans="2:25" x14ac:dyDescent="0.25">
      <c r="B17961" s="6">
        <f t="shared" si="640"/>
        <v>8.973000000000001E-5</v>
      </c>
      <c r="C17961" s="5">
        <v>89730</v>
      </c>
      <c r="D17961" s="74">
        <f t="shared" si="639"/>
        <v>4.6740153348148511E-4</v>
      </c>
      <c r="E17961" s="46"/>
      <c r="F17961" s="3"/>
      <c r="G17961" s="3"/>
      <c r="H17961" s="3"/>
      <c r="I17961" s="3"/>
      <c r="Y17961" s="27"/>
    </row>
    <row r="17962" spans="2:25" x14ac:dyDescent="0.25">
      <c r="B17962" s="6">
        <f t="shared" si="640"/>
        <v>8.9735000000000007E-5</v>
      </c>
      <c r="C17962" s="5">
        <v>89735</v>
      </c>
      <c r="D17962" s="74">
        <f t="shared" si="639"/>
        <v>4.6729891825883653E-4</v>
      </c>
      <c r="E17962" s="46"/>
      <c r="F17962" s="3"/>
      <c r="G17962" s="3"/>
      <c r="H17962" s="3"/>
      <c r="I17962" s="3"/>
      <c r="Y17962" s="27"/>
    </row>
    <row r="17963" spans="2:25" x14ac:dyDescent="0.25">
      <c r="B17963" s="6">
        <f t="shared" si="640"/>
        <v>8.9740000000000005E-5</v>
      </c>
      <c r="C17963" s="5">
        <v>89740</v>
      </c>
      <c r="D17963" s="74">
        <f t="shared" si="639"/>
        <v>4.6719633119241108E-4</v>
      </c>
      <c r="E17963" s="46"/>
      <c r="F17963" s="3"/>
      <c r="G17963" s="3"/>
      <c r="H17963" s="3"/>
      <c r="I17963" s="3"/>
      <c r="Y17963" s="27"/>
    </row>
    <row r="17964" spans="2:25" x14ac:dyDescent="0.25">
      <c r="B17964" s="6">
        <f t="shared" si="640"/>
        <v>8.9745000000000002E-5</v>
      </c>
      <c r="C17964" s="5">
        <v>89745</v>
      </c>
      <c r="D17964" s="74">
        <f t="shared" si="639"/>
        <v>4.6709377227294039E-4</v>
      </c>
      <c r="E17964" s="46"/>
      <c r="F17964" s="3"/>
      <c r="G17964" s="3"/>
      <c r="H17964" s="3"/>
      <c r="I17964" s="3"/>
      <c r="Y17964" s="27"/>
    </row>
    <row r="17965" spans="2:25" x14ac:dyDescent="0.25">
      <c r="B17965" s="6">
        <f t="shared" si="640"/>
        <v>8.975E-5</v>
      </c>
      <c r="C17965" s="5">
        <v>89750</v>
      </c>
      <c r="D17965" s="74">
        <f t="shared" si="639"/>
        <v>4.6699124149115979E-4</v>
      </c>
      <c r="E17965" s="46"/>
      <c r="F17965" s="3"/>
      <c r="G17965" s="3"/>
      <c r="H17965" s="3"/>
      <c r="I17965" s="3"/>
      <c r="Y17965" s="27"/>
    </row>
    <row r="17966" spans="2:25" x14ac:dyDescent="0.25">
      <c r="B17966" s="6">
        <f t="shared" si="640"/>
        <v>8.9755000000000011E-5</v>
      </c>
      <c r="C17966" s="5">
        <v>89755</v>
      </c>
      <c r="D17966" s="74">
        <f t="shared" si="639"/>
        <v>4.6688873883780495E-4</v>
      </c>
      <c r="E17966" s="46"/>
      <c r="F17966" s="3"/>
      <c r="G17966" s="3"/>
      <c r="H17966" s="3"/>
      <c r="I17966" s="3"/>
      <c r="Y17966" s="27"/>
    </row>
    <row r="17967" spans="2:25" x14ac:dyDescent="0.25">
      <c r="B17967" s="6">
        <f t="shared" si="640"/>
        <v>8.9760000000000008E-5</v>
      </c>
      <c r="C17967" s="5">
        <v>89760</v>
      </c>
      <c r="D17967" s="74">
        <f t="shared" si="639"/>
        <v>4.6678626430361872E-4</v>
      </c>
      <c r="E17967" s="46"/>
      <c r="F17967" s="3"/>
      <c r="G17967" s="3"/>
      <c r="H17967" s="3"/>
      <c r="I17967" s="3"/>
      <c r="Y17967" s="27"/>
    </row>
    <row r="17968" spans="2:25" x14ac:dyDescent="0.25">
      <c r="B17968" s="6">
        <f t="shared" si="640"/>
        <v>8.9765000000000005E-5</v>
      </c>
      <c r="C17968" s="5">
        <v>89765</v>
      </c>
      <c r="D17968" s="74">
        <f t="shared" si="639"/>
        <v>4.6668381787934679E-4</v>
      </c>
      <c r="E17968" s="46"/>
      <c r="F17968" s="3"/>
      <c r="G17968" s="3"/>
      <c r="H17968" s="3"/>
      <c r="I17968" s="3"/>
      <c r="Y17968" s="27"/>
    </row>
    <row r="17969" spans="2:25" x14ac:dyDescent="0.25">
      <c r="B17969" s="6">
        <f t="shared" si="640"/>
        <v>8.9770000000000003E-5</v>
      </c>
      <c r="C17969" s="5">
        <v>89770</v>
      </c>
      <c r="D17969" s="74">
        <f t="shared" si="639"/>
        <v>4.6658139955573549E-4</v>
      </c>
      <c r="E17969" s="46"/>
      <c r="F17969" s="3"/>
      <c r="G17969" s="3"/>
      <c r="H17969" s="3"/>
      <c r="I17969" s="3"/>
      <c r="Y17969" s="27"/>
    </row>
    <row r="17970" spans="2:25" x14ac:dyDescent="0.25">
      <c r="B17970" s="6">
        <f t="shared" si="640"/>
        <v>8.9775E-5</v>
      </c>
      <c r="C17970" s="5">
        <v>89775</v>
      </c>
      <c r="D17970" s="74">
        <f t="shared" si="639"/>
        <v>4.6647900932353809E-4</v>
      </c>
      <c r="E17970" s="46"/>
      <c r="F17970" s="3"/>
      <c r="G17970" s="3"/>
      <c r="H17970" s="3"/>
      <c r="I17970" s="3"/>
      <c r="Y17970" s="27"/>
    </row>
    <row r="17971" spans="2:25" x14ac:dyDescent="0.25">
      <c r="B17971" s="6">
        <f t="shared" si="640"/>
        <v>8.9780000000000011E-5</v>
      </c>
      <c r="C17971" s="5">
        <v>89780</v>
      </c>
      <c r="D17971" s="74">
        <f t="shared" si="639"/>
        <v>4.6637664717350875E-4</v>
      </c>
      <c r="E17971" s="46"/>
      <c r="F17971" s="3"/>
      <c r="G17971" s="3"/>
      <c r="H17971" s="3"/>
      <c r="I17971" s="3"/>
      <c r="Y17971" s="27"/>
    </row>
    <row r="17972" spans="2:25" x14ac:dyDescent="0.25">
      <c r="B17972" s="6">
        <f t="shared" si="640"/>
        <v>8.9785000000000009E-5</v>
      </c>
      <c r="C17972" s="5">
        <v>89785</v>
      </c>
      <c r="D17972" s="74">
        <f t="shared" si="639"/>
        <v>4.6627431309640902E-4</v>
      </c>
      <c r="E17972" s="46"/>
      <c r="F17972" s="3"/>
      <c r="G17972" s="3"/>
      <c r="H17972" s="3"/>
      <c r="I17972" s="3"/>
      <c r="Y17972" s="27"/>
    </row>
    <row r="17973" spans="2:25" x14ac:dyDescent="0.25">
      <c r="B17973" s="6">
        <f t="shared" si="640"/>
        <v>8.9790000000000006E-5</v>
      </c>
      <c r="C17973" s="5">
        <v>89790</v>
      </c>
      <c r="D17973" s="74">
        <f t="shared" si="639"/>
        <v>4.6617200708299933E-4</v>
      </c>
      <c r="E17973" s="46"/>
      <c r="F17973" s="3"/>
      <c r="G17973" s="3"/>
      <c r="H17973" s="3"/>
      <c r="I17973" s="3"/>
      <c r="Y17973" s="27"/>
    </row>
    <row r="17974" spans="2:25" x14ac:dyDescent="0.25">
      <c r="B17974" s="6">
        <f t="shared" si="640"/>
        <v>8.9795000000000003E-5</v>
      </c>
      <c r="C17974" s="5">
        <v>89795</v>
      </c>
      <c r="D17974" s="74">
        <f t="shared" si="639"/>
        <v>4.6606972912404732E-4</v>
      </c>
      <c r="E17974" s="46"/>
      <c r="F17974" s="3"/>
      <c r="G17974" s="3"/>
      <c r="H17974" s="3"/>
      <c r="I17974" s="3"/>
      <c r="Y17974" s="27"/>
    </row>
    <row r="17975" spans="2:25" x14ac:dyDescent="0.25">
      <c r="B17975" s="6">
        <f t="shared" si="640"/>
        <v>8.9800000000000001E-5</v>
      </c>
      <c r="C17975" s="5">
        <v>89800</v>
      </c>
      <c r="D17975" s="74">
        <f t="shared" si="639"/>
        <v>4.6596747921032194E-4</v>
      </c>
      <c r="E17975" s="46"/>
      <c r="F17975" s="3"/>
      <c r="G17975" s="3"/>
      <c r="H17975" s="3"/>
      <c r="I17975" s="3"/>
      <c r="Y17975" s="27"/>
    </row>
    <row r="17976" spans="2:25" x14ac:dyDescent="0.25">
      <c r="B17976" s="6">
        <f t="shared" si="640"/>
        <v>8.9805000000000012E-5</v>
      </c>
      <c r="C17976" s="5">
        <v>89805</v>
      </c>
      <c r="D17976" s="74">
        <f t="shared" si="639"/>
        <v>4.6586525733259662E-4</v>
      </c>
      <c r="E17976" s="46"/>
      <c r="F17976" s="3"/>
      <c r="G17976" s="3"/>
      <c r="H17976" s="3"/>
      <c r="I17976" s="3"/>
      <c r="Y17976" s="27"/>
    </row>
    <row r="17977" spans="2:25" x14ac:dyDescent="0.25">
      <c r="B17977" s="6">
        <f t="shared" si="640"/>
        <v>8.9810000000000009E-5</v>
      </c>
      <c r="C17977" s="5">
        <v>89810</v>
      </c>
      <c r="D17977" s="74">
        <f t="shared" si="639"/>
        <v>4.6576306348164855E-4</v>
      </c>
      <c r="E17977" s="46"/>
      <c r="F17977" s="3"/>
      <c r="G17977" s="3"/>
      <c r="H17977" s="3"/>
      <c r="I17977" s="3"/>
      <c r="Y17977" s="27"/>
    </row>
    <row r="17978" spans="2:25" x14ac:dyDescent="0.25">
      <c r="B17978" s="6">
        <f t="shared" si="640"/>
        <v>8.9815000000000007E-5</v>
      </c>
      <c r="C17978" s="5">
        <v>89815</v>
      </c>
      <c r="D17978" s="74">
        <f t="shared" si="639"/>
        <v>4.6566089764825706E-4</v>
      </c>
      <c r="E17978" s="46"/>
      <c r="F17978" s="3"/>
      <c r="G17978" s="3"/>
      <c r="H17978" s="3"/>
      <c r="I17978" s="3"/>
      <c r="Y17978" s="27"/>
    </row>
    <row r="17979" spans="2:25" x14ac:dyDescent="0.25">
      <c r="B17979" s="6">
        <f t="shared" si="640"/>
        <v>8.9820000000000004E-5</v>
      </c>
      <c r="C17979" s="5">
        <v>89820</v>
      </c>
      <c r="D17979" s="74">
        <f t="shared" si="639"/>
        <v>4.6555875982320758E-4</v>
      </c>
      <c r="E17979" s="46"/>
      <c r="F17979" s="3"/>
      <c r="G17979" s="3"/>
      <c r="H17979" s="3"/>
      <c r="I17979" s="3"/>
      <c r="Y17979" s="27"/>
    </row>
    <row r="17980" spans="2:25" x14ac:dyDescent="0.25">
      <c r="B17980" s="6">
        <f t="shared" si="640"/>
        <v>8.9825000000000001E-5</v>
      </c>
      <c r="C17980" s="5">
        <v>89825</v>
      </c>
      <c r="D17980" s="74">
        <f t="shared" si="639"/>
        <v>4.6545664999728608E-4</v>
      </c>
      <c r="E17980" s="46"/>
      <c r="F17980" s="3"/>
      <c r="G17980" s="3"/>
      <c r="H17980" s="3"/>
      <c r="I17980" s="3"/>
      <c r="Y17980" s="27"/>
    </row>
    <row r="17981" spans="2:25" x14ac:dyDescent="0.25">
      <c r="B17981" s="6">
        <f t="shared" si="640"/>
        <v>8.9829999999999999E-5</v>
      </c>
      <c r="C17981" s="5">
        <v>89830</v>
      </c>
      <c r="D17981" s="74">
        <f t="shared" si="639"/>
        <v>4.6535456816128399E-4</v>
      </c>
      <c r="E17981" s="46"/>
      <c r="F17981" s="3"/>
      <c r="G17981" s="3"/>
      <c r="H17981" s="3"/>
      <c r="I17981" s="3"/>
      <c r="Y17981" s="27"/>
    </row>
    <row r="17982" spans="2:25" x14ac:dyDescent="0.25">
      <c r="B17982" s="6">
        <f t="shared" si="640"/>
        <v>8.983500000000001E-5</v>
      </c>
      <c r="C17982" s="5">
        <v>89835</v>
      </c>
      <c r="D17982" s="74">
        <f t="shared" si="639"/>
        <v>4.6525251430599665E-4</v>
      </c>
      <c r="E17982" s="46"/>
      <c r="F17982" s="3"/>
      <c r="G17982" s="3"/>
      <c r="H17982" s="3"/>
      <c r="I17982" s="3"/>
      <c r="Y17982" s="27"/>
    </row>
    <row r="17983" spans="2:25" x14ac:dyDescent="0.25">
      <c r="B17983" s="6">
        <f t="shared" si="640"/>
        <v>8.9840000000000007E-5</v>
      </c>
      <c r="C17983" s="5">
        <v>89840</v>
      </c>
      <c r="D17983" s="74">
        <f t="shared" si="639"/>
        <v>4.651504884222208E-4</v>
      </c>
      <c r="E17983" s="46"/>
      <c r="F17983" s="3"/>
      <c r="G17983" s="3"/>
      <c r="H17983" s="3"/>
      <c r="I17983" s="3"/>
      <c r="Y17983" s="27"/>
    </row>
    <row r="17984" spans="2:25" x14ac:dyDescent="0.25">
      <c r="B17984" s="6">
        <f t="shared" si="640"/>
        <v>8.9845000000000005E-5</v>
      </c>
      <c r="C17984" s="5">
        <v>89845</v>
      </c>
      <c r="D17984" s="74">
        <f t="shared" si="639"/>
        <v>4.6504849050075836E-4</v>
      </c>
      <c r="E17984" s="46"/>
      <c r="F17984" s="3"/>
      <c r="G17984" s="3"/>
      <c r="H17984" s="3"/>
      <c r="I17984" s="3"/>
      <c r="Y17984" s="27"/>
    </row>
    <row r="17985" spans="2:25" x14ac:dyDescent="0.25">
      <c r="B17985" s="6">
        <f t="shared" si="640"/>
        <v>8.9850000000000002E-5</v>
      </c>
      <c r="C17985" s="5">
        <v>89850</v>
      </c>
      <c r="D17985" s="74">
        <f t="shared" si="639"/>
        <v>4.6494652053241534E-4</v>
      </c>
      <c r="E17985" s="46"/>
      <c r="F17985" s="3"/>
      <c r="G17985" s="3"/>
      <c r="H17985" s="3"/>
      <c r="I17985" s="3"/>
      <c r="Y17985" s="27"/>
    </row>
    <row r="17986" spans="2:25" x14ac:dyDescent="0.25">
      <c r="B17986" s="6">
        <f t="shared" si="640"/>
        <v>8.9854999999999999E-5</v>
      </c>
      <c r="C17986" s="5">
        <v>89855</v>
      </c>
      <c r="D17986" s="74">
        <f t="shared" si="639"/>
        <v>4.6484457850799976E-4</v>
      </c>
      <c r="E17986" s="46"/>
      <c r="F17986" s="3"/>
      <c r="G17986" s="3"/>
      <c r="H17986" s="3"/>
      <c r="I17986" s="3"/>
      <c r="Y17986" s="27"/>
    </row>
    <row r="17987" spans="2:25" x14ac:dyDescent="0.25">
      <c r="B17987" s="6">
        <f t="shared" si="640"/>
        <v>8.986000000000001E-5</v>
      </c>
      <c r="C17987" s="5">
        <v>89860</v>
      </c>
      <c r="D17987" s="74">
        <f t="shared" si="639"/>
        <v>4.6474266441832275E-4</v>
      </c>
      <c r="E17987" s="46"/>
      <c r="F17987" s="3"/>
      <c r="G17987" s="3"/>
      <c r="H17987" s="3"/>
      <c r="I17987" s="3"/>
      <c r="Y17987" s="27"/>
    </row>
    <row r="17988" spans="2:25" x14ac:dyDescent="0.25">
      <c r="B17988" s="6">
        <f t="shared" si="640"/>
        <v>8.9865000000000008E-5</v>
      </c>
      <c r="C17988" s="5">
        <v>89865</v>
      </c>
      <c r="D17988" s="74">
        <f t="shared" si="639"/>
        <v>4.6464077825420115E-4</v>
      </c>
      <c r="E17988" s="46"/>
      <c r="F17988" s="3"/>
      <c r="G17988" s="3"/>
      <c r="H17988" s="3"/>
      <c r="I17988" s="3"/>
      <c r="Y17988" s="27"/>
    </row>
    <row r="17989" spans="2:25" x14ac:dyDescent="0.25">
      <c r="B17989" s="6">
        <f t="shared" si="640"/>
        <v>8.9870000000000005E-5</v>
      </c>
      <c r="C17989" s="5">
        <v>89870</v>
      </c>
      <c r="D17989" s="74">
        <f t="shared" si="639"/>
        <v>4.6453892000645417E-4</v>
      </c>
      <c r="E17989" s="46"/>
      <c r="F17989" s="3"/>
      <c r="G17989" s="3"/>
      <c r="H17989" s="3"/>
      <c r="I17989" s="3"/>
      <c r="Y17989" s="27"/>
    </row>
    <row r="17990" spans="2:25" x14ac:dyDescent="0.25">
      <c r="B17990" s="6">
        <f t="shared" si="640"/>
        <v>8.9875000000000003E-5</v>
      </c>
      <c r="C17990" s="5">
        <v>89875</v>
      </c>
      <c r="D17990" s="74">
        <f t="shared" si="639"/>
        <v>4.6443708966590431E-4</v>
      </c>
      <c r="E17990" s="46"/>
      <c r="F17990" s="3"/>
      <c r="G17990" s="3"/>
      <c r="H17990" s="3"/>
      <c r="I17990" s="3"/>
      <c r="Y17990" s="27"/>
    </row>
    <row r="17991" spans="2:25" x14ac:dyDescent="0.25">
      <c r="B17991" s="6">
        <f t="shared" si="640"/>
        <v>8.988E-5</v>
      </c>
      <c r="C17991" s="5">
        <v>89880</v>
      </c>
      <c r="D17991" s="74">
        <f t="shared" si="639"/>
        <v>4.6433528722337753E-4</v>
      </c>
      <c r="E17991" s="46"/>
      <c r="F17991" s="3"/>
      <c r="G17991" s="3"/>
      <c r="H17991" s="3"/>
      <c r="I17991" s="3"/>
      <c r="Y17991" s="27"/>
    </row>
    <row r="17992" spans="2:25" x14ac:dyDescent="0.25">
      <c r="B17992" s="6">
        <f t="shared" si="640"/>
        <v>8.9885000000000011E-5</v>
      </c>
      <c r="C17992" s="5">
        <v>89885</v>
      </c>
      <c r="D17992" s="74">
        <f t="shared" si="639"/>
        <v>4.642335126697036E-4</v>
      </c>
      <c r="E17992" s="46"/>
      <c r="F17992" s="3"/>
      <c r="G17992" s="3"/>
      <c r="H17992" s="3"/>
      <c r="I17992" s="3"/>
      <c r="Y17992" s="27"/>
    </row>
    <row r="17993" spans="2:25" x14ac:dyDescent="0.25">
      <c r="B17993" s="6">
        <f t="shared" si="640"/>
        <v>8.9890000000000008E-5</v>
      </c>
      <c r="C17993" s="5">
        <v>89890</v>
      </c>
      <c r="D17993" s="74">
        <f t="shared" si="639"/>
        <v>4.6413176599571684E-4</v>
      </c>
      <c r="E17993" s="46"/>
      <c r="F17993" s="3"/>
      <c r="G17993" s="3"/>
      <c r="H17993" s="3"/>
      <c r="I17993" s="3"/>
      <c r="Y17993" s="27"/>
    </row>
    <row r="17994" spans="2:25" x14ac:dyDescent="0.25">
      <c r="B17994" s="6">
        <f t="shared" si="640"/>
        <v>8.9895000000000006E-5</v>
      </c>
      <c r="C17994" s="5">
        <v>89895</v>
      </c>
      <c r="D17994" s="74">
        <f t="shared" si="639"/>
        <v>4.6403004719225188E-4</v>
      </c>
      <c r="E17994" s="46"/>
      <c r="F17994" s="3"/>
      <c r="G17994" s="3"/>
      <c r="H17994" s="3"/>
      <c r="I17994" s="3"/>
      <c r="Y17994" s="27"/>
    </row>
    <row r="17995" spans="2:25" x14ac:dyDescent="0.25">
      <c r="B17995" s="6">
        <f t="shared" si="640"/>
        <v>8.9900000000000003E-5</v>
      </c>
      <c r="C17995" s="5">
        <v>89900</v>
      </c>
      <c r="D17995" s="74">
        <f t="shared" si="639"/>
        <v>4.6392835625015075E-4</v>
      </c>
      <c r="E17995" s="46"/>
      <c r="F17995" s="3"/>
      <c r="G17995" s="3"/>
      <c r="H17995" s="3"/>
      <c r="I17995" s="3"/>
      <c r="Y17995" s="27"/>
    </row>
    <row r="17996" spans="2:25" x14ac:dyDescent="0.25">
      <c r="B17996" s="6">
        <f t="shared" si="640"/>
        <v>8.9905000000000001E-5</v>
      </c>
      <c r="C17996" s="5">
        <v>89905</v>
      </c>
      <c r="D17996" s="74">
        <f t="shared" si="639"/>
        <v>4.638266931602573E-4</v>
      </c>
      <c r="E17996" s="46"/>
      <c r="F17996" s="3"/>
      <c r="G17996" s="3"/>
      <c r="H17996" s="3"/>
      <c r="I17996" s="3"/>
      <c r="Y17996" s="27"/>
    </row>
    <row r="17997" spans="2:25" x14ac:dyDescent="0.25">
      <c r="B17997" s="6">
        <f t="shared" si="640"/>
        <v>8.9910000000000012E-5</v>
      </c>
      <c r="C17997" s="5">
        <v>89910</v>
      </c>
      <c r="D17997" s="74">
        <f t="shared" si="639"/>
        <v>4.6372505791341772E-4</v>
      </c>
      <c r="E17997" s="46"/>
      <c r="F17997" s="3"/>
      <c r="G17997" s="3"/>
      <c r="H17997" s="3"/>
      <c r="I17997" s="3"/>
      <c r="Y17997" s="27"/>
    </row>
    <row r="17998" spans="2:25" x14ac:dyDescent="0.25">
      <c r="B17998" s="6">
        <f t="shared" si="640"/>
        <v>8.9915000000000009E-5</v>
      </c>
      <c r="C17998" s="5">
        <v>89915</v>
      </c>
      <c r="D17998" s="74">
        <f t="shared" si="639"/>
        <v>4.6362345050048325E-4</v>
      </c>
      <c r="E17998" s="46"/>
      <c r="F17998" s="3"/>
      <c r="G17998" s="3"/>
      <c r="H17998" s="3"/>
      <c r="I17998" s="3"/>
      <c r="Y17998" s="27"/>
    </row>
    <row r="17999" spans="2:25" x14ac:dyDescent="0.25">
      <c r="B17999" s="6">
        <f t="shared" si="640"/>
        <v>8.9920000000000006E-5</v>
      </c>
      <c r="C17999" s="5">
        <v>89920</v>
      </c>
      <c r="D17999" s="74">
        <f t="shared" si="639"/>
        <v>4.6352187091230847E-4</v>
      </c>
      <c r="E17999" s="46"/>
      <c r="F17999" s="3"/>
      <c r="G17999" s="3"/>
      <c r="H17999" s="3"/>
      <c r="I17999" s="3"/>
      <c r="Y17999" s="27"/>
    </row>
    <row r="18000" spans="2:25" x14ac:dyDescent="0.25">
      <c r="B18000" s="6">
        <f t="shared" si="640"/>
        <v>8.9925000000000004E-5</v>
      </c>
      <c r="C18000" s="5">
        <v>89925</v>
      </c>
      <c r="D18000" s="74">
        <f t="shared" si="639"/>
        <v>4.634203191397515E-4</v>
      </c>
      <c r="E18000" s="46"/>
      <c r="F18000" s="3"/>
      <c r="G18000" s="3"/>
      <c r="H18000" s="3"/>
      <c r="I18000" s="3"/>
      <c r="Y18000" s="27"/>
    </row>
    <row r="18001" spans="2:25" x14ac:dyDescent="0.25">
      <c r="B18001" s="6">
        <f t="shared" si="640"/>
        <v>8.9930000000000001E-5</v>
      </c>
      <c r="C18001" s="5">
        <v>89930</v>
      </c>
      <c r="D18001" s="74">
        <f t="shared" si="639"/>
        <v>4.63318795173673E-4</v>
      </c>
      <c r="E18001" s="46"/>
      <c r="F18001" s="3"/>
      <c r="G18001" s="3"/>
      <c r="H18001" s="3"/>
      <c r="I18001" s="3"/>
      <c r="Y18001" s="27"/>
    </row>
    <row r="18002" spans="2:25" x14ac:dyDescent="0.25">
      <c r="B18002" s="6">
        <f t="shared" si="640"/>
        <v>8.9935000000000012E-5</v>
      </c>
      <c r="C18002" s="5">
        <v>89935</v>
      </c>
      <c r="D18002" s="74">
        <f t="shared" si="639"/>
        <v>4.6321729900493754E-4</v>
      </c>
      <c r="E18002" s="46"/>
      <c r="F18002" s="3"/>
      <c r="G18002" s="3"/>
      <c r="H18002" s="3"/>
      <c r="I18002" s="3"/>
      <c r="Y18002" s="27"/>
    </row>
    <row r="18003" spans="2:25" x14ac:dyDescent="0.25">
      <c r="B18003" s="6">
        <f t="shared" si="640"/>
        <v>8.994000000000001E-5</v>
      </c>
      <c r="C18003" s="5">
        <v>89940</v>
      </c>
      <c r="D18003" s="74">
        <f t="shared" ref="D18003:D18066" si="641">IF(ISERROR($D$12*2*PI()*$D$4*$D$5^2/B18003^5*10^-9*(1/(EXP(($D$4*$D$5)/(B18003*$D$6*($D$9)))-1))),0,$D$12*2*PI()*$D$4*$D$5^2/B18003^5*10^-9*(1/(EXP(($D$4*$D$5)/(B18003*$D$6*($D$9)))-1)))</f>
        <v>4.6311583062441474E-4</v>
      </c>
      <c r="E18003" s="46"/>
      <c r="F18003" s="3"/>
      <c r="G18003" s="3"/>
      <c r="H18003" s="3"/>
      <c r="I18003" s="3"/>
      <c r="Y18003" s="27"/>
    </row>
    <row r="18004" spans="2:25" x14ac:dyDescent="0.25">
      <c r="B18004" s="6">
        <f t="shared" ref="B18004:B18067" si="642">C18004*10^-9</f>
        <v>8.9945000000000007E-5</v>
      </c>
      <c r="C18004" s="5">
        <v>89945</v>
      </c>
      <c r="D18004" s="74">
        <f t="shared" si="641"/>
        <v>4.630143900229757E-4</v>
      </c>
      <c r="E18004" s="46"/>
      <c r="F18004" s="3"/>
      <c r="G18004" s="3"/>
      <c r="H18004" s="3"/>
      <c r="I18004" s="3"/>
      <c r="Y18004" s="27"/>
    </row>
    <row r="18005" spans="2:25" x14ac:dyDescent="0.25">
      <c r="B18005" s="6">
        <f t="shared" si="642"/>
        <v>8.9950000000000004E-5</v>
      </c>
      <c r="C18005" s="5">
        <v>89950</v>
      </c>
      <c r="D18005" s="74">
        <f t="shared" si="641"/>
        <v>4.6291297719149548E-4</v>
      </c>
      <c r="E18005" s="46"/>
      <c r="F18005" s="3"/>
      <c r="G18005" s="3"/>
      <c r="H18005" s="3"/>
      <c r="I18005" s="3"/>
      <c r="Y18005" s="27"/>
    </row>
    <row r="18006" spans="2:25" x14ac:dyDescent="0.25">
      <c r="B18006" s="6">
        <f t="shared" si="642"/>
        <v>8.9955000000000002E-5</v>
      </c>
      <c r="C18006" s="5">
        <v>89955</v>
      </c>
      <c r="D18006" s="74">
        <f t="shared" si="641"/>
        <v>4.6281159212085358E-4</v>
      </c>
      <c r="E18006" s="46"/>
      <c r="F18006" s="3"/>
      <c r="G18006" s="3"/>
      <c r="H18006" s="3"/>
      <c r="I18006" s="3"/>
      <c r="Y18006" s="27"/>
    </row>
    <row r="18007" spans="2:25" x14ac:dyDescent="0.25">
      <c r="B18007" s="6">
        <f t="shared" si="642"/>
        <v>8.9959999999999999E-5</v>
      </c>
      <c r="C18007" s="5">
        <v>89960</v>
      </c>
      <c r="D18007" s="74">
        <f t="shared" si="641"/>
        <v>4.6271023480193155E-4</v>
      </c>
      <c r="E18007" s="46"/>
      <c r="F18007" s="3"/>
      <c r="G18007" s="3"/>
      <c r="H18007" s="3"/>
      <c r="I18007" s="3"/>
      <c r="Y18007" s="27"/>
    </row>
    <row r="18008" spans="2:25" x14ac:dyDescent="0.25">
      <c r="B18008" s="6">
        <f t="shared" si="642"/>
        <v>8.996500000000001E-5</v>
      </c>
      <c r="C18008" s="5">
        <v>89965</v>
      </c>
      <c r="D18008" s="74">
        <f t="shared" si="641"/>
        <v>4.6260890522561494E-4</v>
      </c>
      <c r="E18008" s="46"/>
      <c r="F18008" s="3"/>
      <c r="G18008" s="3"/>
      <c r="H18008" s="3"/>
      <c r="I18008" s="3"/>
      <c r="Y18008" s="27"/>
    </row>
    <row r="18009" spans="2:25" x14ac:dyDescent="0.25">
      <c r="B18009" s="6">
        <f t="shared" si="642"/>
        <v>8.9970000000000008E-5</v>
      </c>
      <c r="C18009" s="5">
        <v>89970</v>
      </c>
      <c r="D18009" s="74">
        <f t="shared" si="641"/>
        <v>4.6250760338279422E-4</v>
      </c>
      <c r="E18009" s="46"/>
      <c r="F18009" s="3"/>
      <c r="G18009" s="3"/>
      <c r="H18009" s="3"/>
      <c r="I18009" s="3"/>
      <c r="Y18009" s="27"/>
    </row>
    <row r="18010" spans="2:25" x14ac:dyDescent="0.25">
      <c r="B18010" s="6">
        <f t="shared" si="642"/>
        <v>8.9975000000000005E-5</v>
      </c>
      <c r="C18010" s="5">
        <v>89975</v>
      </c>
      <c r="D18010" s="74">
        <f t="shared" si="641"/>
        <v>4.624063292643622E-4</v>
      </c>
      <c r="E18010" s="46"/>
      <c r="F18010" s="3"/>
      <c r="G18010" s="3"/>
      <c r="H18010" s="3"/>
      <c r="I18010" s="3"/>
      <c r="Y18010" s="27"/>
    </row>
    <row r="18011" spans="2:25" x14ac:dyDescent="0.25">
      <c r="B18011" s="6">
        <f t="shared" si="642"/>
        <v>8.9980000000000002E-5</v>
      </c>
      <c r="C18011" s="5">
        <v>89980</v>
      </c>
      <c r="D18011" s="74">
        <f t="shared" si="641"/>
        <v>4.6230508286121402E-4</v>
      </c>
      <c r="E18011" s="46"/>
      <c r="F18011" s="3"/>
      <c r="G18011" s="3"/>
      <c r="H18011" s="3"/>
      <c r="I18011" s="3"/>
      <c r="Y18011" s="27"/>
    </row>
    <row r="18012" spans="2:25" x14ac:dyDescent="0.25">
      <c r="B18012" s="6">
        <f t="shared" si="642"/>
        <v>8.9985E-5</v>
      </c>
      <c r="C18012" s="5">
        <v>89985</v>
      </c>
      <c r="D18012" s="74">
        <f t="shared" si="641"/>
        <v>4.6220386416425091E-4</v>
      </c>
      <c r="E18012" s="46"/>
      <c r="F18012" s="3"/>
      <c r="G18012" s="3"/>
      <c r="H18012" s="3"/>
      <c r="I18012" s="3"/>
      <c r="Y18012" s="27"/>
    </row>
    <row r="18013" spans="2:25" x14ac:dyDescent="0.25">
      <c r="B18013" s="6">
        <f t="shared" si="642"/>
        <v>8.9990000000000011E-5</v>
      </c>
      <c r="C18013" s="5">
        <v>89990</v>
      </c>
      <c r="D18013" s="74">
        <f t="shared" si="641"/>
        <v>4.6210267316437379E-4</v>
      </c>
      <c r="E18013" s="46"/>
      <c r="F18013" s="3"/>
      <c r="G18013" s="3"/>
      <c r="H18013" s="3"/>
      <c r="I18013" s="3"/>
      <c r="Y18013" s="27"/>
    </row>
    <row r="18014" spans="2:25" x14ac:dyDescent="0.25">
      <c r="B18014" s="6">
        <f t="shared" si="642"/>
        <v>8.9995000000000008E-5</v>
      </c>
      <c r="C18014" s="5">
        <v>89995</v>
      </c>
      <c r="D18014" s="74">
        <f t="shared" si="641"/>
        <v>4.6200150985249206E-4</v>
      </c>
      <c r="E18014" s="46"/>
      <c r="F18014" s="3"/>
      <c r="G18014" s="3"/>
      <c r="H18014" s="3"/>
      <c r="I18014" s="3"/>
      <c r="Y18014" s="27"/>
    </row>
    <row r="18015" spans="2:25" x14ac:dyDescent="0.25">
      <c r="B18015" s="6">
        <f t="shared" si="642"/>
        <v>9.0000000000000006E-5</v>
      </c>
      <c r="C18015" s="5">
        <v>90000</v>
      </c>
      <c r="D18015" s="74">
        <f t="shared" si="641"/>
        <v>4.6190037421951465E-4</v>
      </c>
      <c r="E18015" s="46"/>
      <c r="F18015" s="3"/>
      <c r="G18015" s="3"/>
      <c r="H18015" s="3"/>
      <c r="I18015" s="3"/>
      <c r="Y18015" s="27"/>
    </row>
    <row r="18016" spans="2:25" x14ac:dyDescent="0.25">
      <c r="B18016" s="6">
        <f t="shared" si="642"/>
        <v>9.0005000000000003E-5</v>
      </c>
      <c r="C18016" s="5">
        <v>90005</v>
      </c>
      <c r="D18016" s="74">
        <f t="shared" si="641"/>
        <v>4.6179926625635522E-4</v>
      </c>
      <c r="E18016" s="46"/>
      <c r="F18016" s="3"/>
      <c r="G18016" s="3"/>
      <c r="H18016" s="3"/>
      <c r="I18016" s="3"/>
      <c r="Y18016" s="27"/>
    </row>
    <row r="18017" spans="2:25" x14ac:dyDescent="0.25">
      <c r="B18017" s="6">
        <f t="shared" si="642"/>
        <v>9.001E-5</v>
      </c>
      <c r="C18017" s="5">
        <v>90010</v>
      </c>
      <c r="D18017" s="74">
        <f t="shared" si="641"/>
        <v>4.6169818595393137E-4</v>
      </c>
      <c r="E18017" s="46"/>
      <c r="F18017" s="3"/>
      <c r="G18017" s="3"/>
      <c r="H18017" s="3"/>
      <c r="I18017" s="3"/>
      <c r="Y18017" s="27"/>
    </row>
    <row r="18018" spans="2:25" x14ac:dyDescent="0.25">
      <c r="B18018" s="6">
        <f t="shared" si="642"/>
        <v>9.0015000000000011E-5</v>
      </c>
      <c r="C18018" s="5">
        <v>90015</v>
      </c>
      <c r="D18018" s="74">
        <f t="shared" si="641"/>
        <v>4.6159713330316322E-4</v>
      </c>
      <c r="E18018" s="46"/>
      <c r="F18018" s="3"/>
      <c r="G18018" s="3"/>
      <c r="H18018" s="3"/>
      <c r="I18018" s="3"/>
      <c r="Y18018" s="27"/>
    </row>
    <row r="18019" spans="2:25" x14ac:dyDescent="0.25">
      <c r="B18019" s="6">
        <f t="shared" si="642"/>
        <v>9.0020000000000009E-5</v>
      </c>
      <c r="C18019" s="5">
        <v>90020</v>
      </c>
      <c r="D18019" s="74">
        <f t="shared" si="641"/>
        <v>4.6149610829497551E-4</v>
      </c>
      <c r="E18019" s="46"/>
      <c r="F18019" s="3"/>
      <c r="G18019" s="3"/>
      <c r="H18019" s="3"/>
      <c r="I18019" s="3"/>
      <c r="Y18019" s="27"/>
    </row>
    <row r="18020" spans="2:25" x14ac:dyDescent="0.25">
      <c r="B18020" s="6">
        <f t="shared" si="642"/>
        <v>9.0025000000000006E-5</v>
      </c>
      <c r="C18020" s="5">
        <v>90025</v>
      </c>
      <c r="D18020" s="74">
        <f t="shared" si="641"/>
        <v>4.61395110920295E-4</v>
      </c>
      <c r="E18020" s="46"/>
      <c r="F18020" s="3"/>
      <c r="G18020" s="3"/>
      <c r="H18020" s="3"/>
      <c r="I18020" s="3"/>
      <c r="Y18020" s="27"/>
    </row>
    <row r="18021" spans="2:25" x14ac:dyDescent="0.25">
      <c r="B18021" s="6">
        <f t="shared" si="642"/>
        <v>9.0030000000000004E-5</v>
      </c>
      <c r="C18021" s="5">
        <v>90030</v>
      </c>
      <c r="D18021" s="74">
        <f t="shared" si="641"/>
        <v>4.6129414117005417E-4</v>
      </c>
      <c r="E18021" s="46"/>
      <c r="F18021" s="3"/>
      <c r="G18021" s="3"/>
      <c r="H18021" s="3"/>
      <c r="I18021" s="3"/>
      <c r="Y18021" s="27"/>
    </row>
    <row r="18022" spans="2:25" x14ac:dyDescent="0.25">
      <c r="B18022" s="6">
        <f t="shared" si="642"/>
        <v>9.0035000000000001E-5</v>
      </c>
      <c r="C18022" s="5">
        <v>90035</v>
      </c>
      <c r="D18022" s="74">
        <f t="shared" si="641"/>
        <v>4.6119319903518621E-4</v>
      </c>
      <c r="E18022" s="46"/>
      <c r="F18022" s="3"/>
      <c r="G18022" s="3"/>
      <c r="H18022" s="3"/>
      <c r="I18022" s="3"/>
      <c r="Y18022" s="27"/>
    </row>
    <row r="18023" spans="2:25" x14ac:dyDescent="0.25">
      <c r="B18023" s="6">
        <f t="shared" si="642"/>
        <v>9.0040000000000012E-5</v>
      </c>
      <c r="C18023" s="5">
        <v>90040</v>
      </c>
      <c r="D18023" s="74">
        <f t="shared" si="641"/>
        <v>4.6109228450663019E-4</v>
      </c>
      <c r="E18023" s="46"/>
      <c r="F18023" s="3"/>
      <c r="G18023" s="3"/>
      <c r="H18023" s="3"/>
      <c r="I18023" s="3"/>
      <c r="Y18023" s="27"/>
    </row>
    <row r="18024" spans="2:25" x14ac:dyDescent="0.25">
      <c r="B18024" s="6">
        <f t="shared" si="642"/>
        <v>9.0045000000000009E-5</v>
      </c>
      <c r="C18024" s="5">
        <v>90045</v>
      </c>
      <c r="D18024" s="74">
        <f t="shared" si="641"/>
        <v>4.6099139757532602E-4</v>
      </c>
      <c r="E18024" s="46"/>
      <c r="F18024" s="3"/>
      <c r="G18024" s="3"/>
      <c r="H18024" s="3"/>
      <c r="I18024" s="3"/>
      <c r="Y18024" s="27"/>
    </row>
    <row r="18025" spans="2:25" x14ac:dyDescent="0.25">
      <c r="B18025" s="6">
        <f t="shared" si="642"/>
        <v>9.0050000000000007E-5</v>
      </c>
      <c r="C18025" s="5">
        <v>90050</v>
      </c>
      <c r="D18025" s="74">
        <f t="shared" si="641"/>
        <v>4.6089053823222153E-4</v>
      </c>
      <c r="E18025" s="46"/>
      <c r="F18025" s="3"/>
      <c r="G18025" s="3"/>
      <c r="H18025" s="3"/>
      <c r="I18025" s="3"/>
      <c r="Y18025" s="27"/>
    </row>
    <row r="18026" spans="2:25" x14ac:dyDescent="0.25">
      <c r="B18026" s="6">
        <f t="shared" si="642"/>
        <v>9.0055000000000004E-5</v>
      </c>
      <c r="C18026" s="5">
        <v>90055</v>
      </c>
      <c r="D18026" s="74">
        <f t="shared" si="641"/>
        <v>4.6078970646826201E-4</v>
      </c>
      <c r="E18026" s="46"/>
      <c r="F18026" s="3"/>
      <c r="G18026" s="3"/>
      <c r="H18026" s="3"/>
      <c r="I18026" s="3"/>
      <c r="Y18026" s="27"/>
    </row>
    <row r="18027" spans="2:25" x14ac:dyDescent="0.25">
      <c r="B18027" s="6">
        <f t="shared" si="642"/>
        <v>9.0060000000000002E-5</v>
      </c>
      <c r="C18027" s="5">
        <v>90060</v>
      </c>
      <c r="D18027" s="74">
        <f t="shared" si="641"/>
        <v>4.6068890227440147E-4</v>
      </c>
      <c r="E18027" s="46"/>
      <c r="F18027" s="3"/>
      <c r="G18027" s="3"/>
      <c r="H18027" s="3"/>
      <c r="I18027" s="3"/>
      <c r="Y18027" s="27"/>
    </row>
    <row r="18028" spans="2:25" x14ac:dyDescent="0.25">
      <c r="B18028" s="6">
        <f t="shared" si="642"/>
        <v>9.0064999999999999E-5</v>
      </c>
      <c r="C18028" s="5">
        <v>90065</v>
      </c>
      <c r="D18028" s="74">
        <f t="shared" si="641"/>
        <v>4.6058812564159386E-4</v>
      </c>
      <c r="E18028" s="46"/>
      <c r="F18028" s="3"/>
      <c r="G18028" s="3"/>
      <c r="H18028" s="3"/>
      <c r="I18028" s="3"/>
      <c r="Y18028" s="27"/>
    </row>
    <row r="18029" spans="2:25" x14ac:dyDescent="0.25">
      <c r="B18029" s="6">
        <f t="shared" si="642"/>
        <v>9.007000000000001E-5</v>
      </c>
      <c r="C18029" s="5">
        <v>90070</v>
      </c>
      <c r="D18029" s="74">
        <f t="shared" si="641"/>
        <v>4.6048737656079924E-4</v>
      </c>
      <c r="E18029" s="46"/>
      <c r="F18029" s="3"/>
      <c r="G18029" s="3"/>
      <c r="H18029" s="3"/>
      <c r="I18029" s="3"/>
      <c r="Y18029" s="27"/>
    </row>
    <row r="18030" spans="2:25" x14ac:dyDescent="0.25">
      <c r="B18030" s="6">
        <f t="shared" si="642"/>
        <v>9.0075000000000007E-5</v>
      </c>
      <c r="C18030" s="5">
        <v>90075</v>
      </c>
      <c r="D18030" s="74">
        <f t="shared" si="641"/>
        <v>4.6038665502297897E-4</v>
      </c>
      <c r="E18030" s="46"/>
      <c r="F18030" s="3"/>
      <c r="G18030" s="3"/>
      <c r="H18030" s="3"/>
      <c r="I18030" s="3"/>
      <c r="Y18030" s="27"/>
    </row>
    <row r="18031" spans="2:25" x14ac:dyDescent="0.25">
      <c r="B18031" s="6">
        <f t="shared" si="642"/>
        <v>9.0080000000000005E-5</v>
      </c>
      <c r="C18031" s="5">
        <v>90080</v>
      </c>
      <c r="D18031" s="74">
        <f t="shared" si="641"/>
        <v>4.6028596101909948E-4</v>
      </c>
      <c r="E18031" s="46"/>
      <c r="F18031" s="3"/>
      <c r="G18031" s="3"/>
      <c r="H18031" s="3"/>
      <c r="I18031" s="3"/>
      <c r="Y18031" s="27"/>
    </row>
    <row r="18032" spans="2:25" x14ac:dyDescent="0.25">
      <c r="B18032" s="6">
        <f t="shared" si="642"/>
        <v>9.0085000000000002E-5</v>
      </c>
      <c r="C18032" s="5">
        <v>90085</v>
      </c>
      <c r="D18032" s="74">
        <f t="shared" si="641"/>
        <v>4.601852945401297E-4</v>
      </c>
      <c r="E18032" s="46"/>
      <c r="F18032" s="3"/>
      <c r="G18032" s="3"/>
      <c r="H18032" s="3"/>
      <c r="I18032" s="3"/>
      <c r="Y18032" s="27"/>
    </row>
    <row r="18033" spans="2:25" x14ac:dyDescent="0.25">
      <c r="B18033" s="6">
        <f t="shared" si="642"/>
        <v>9.009E-5</v>
      </c>
      <c r="C18033" s="5">
        <v>90090</v>
      </c>
      <c r="D18033" s="74">
        <f t="shared" si="641"/>
        <v>4.6008465557704223E-4</v>
      </c>
      <c r="E18033" s="46"/>
      <c r="F18033" s="3"/>
      <c r="G18033" s="3"/>
      <c r="H18033" s="3"/>
      <c r="I18033" s="3"/>
      <c r="Y18033" s="27"/>
    </row>
    <row r="18034" spans="2:25" x14ac:dyDescent="0.25">
      <c r="B18034" s="6">
        <f t="shared" si="642"/>
        <v>9.0095000000000011E-5</v>
      </c>
      <c r="C18034" s="5">
        <v>90095</v>
      </c>
      <c r="D18034" s="74">
        <f t="shared" si="641"/>
        <v>4.5998404412081256E-4</v>
      </c>
      <c r="E18034" s="46"/>
      <c r="F18034" s="3"/>
      <c r="G18034" s="3"/>
      <c r="H18034" s="3"/>
      <c r="I18034" s="3"/>
      <c r="Y18034" s="27"/>
    </row>
    <row r="18035" spans="2:25" x14ac:dyDescent="0.25">
      <c r="B18035" s="6">
        <f t="shared" si="642"/>
        <v>9.0100000000000008E-5</v>
      </c>
      <c r="C18035" s="5">
        <v>90100</v>
      </c>
      <c r="D18035" s="74">
        <f t="shared" si="641"/>
        <v>4.5988346016242142E-4</v>
      </c>
      <c r="E18035" s="46"/>
      <c r="F18035" s="3"/>
      <c r="G18035" s="3"/>
      <c r="H18035" s="3"/>
      <c r="I18035" s="3"/>
      <c r="Y18035" s="27"/>
    </row>
    <row r="18036" spans="2:25" x14ac:dyDescent="0.25">
      <c r="B18036" s="6">
        <f t="shared" si="642"/>
        <v>9.0105000000000006E-5</v>
      </c>
      <c r="C18036" s="5">
        <v>90105</v>
      </c>
      <c r="D18036" s="74">
        <f t="shared" si="641"/>
        <v>4.5978290369285112E-4</v>
      </c>
      <c r="E18036" s="46"/>
      <c r="F18036" s="3"/>
      <c r="G18036" s="3"/>
      <c r="H18036" s="3"/>
      <c r="I18036" s="3"/>
      <c r="Y18036" s="27"/>
    </row>
    <row r="18037" spans="2:25" x14ac:dyDescent="0.25">
      <c r="B18037" s="6">
        <f t="shared" si="642"/>
        <v>9.0110000000000003E-5</v>
      </c>
      <c r="C18037" s="5">
        <v>90110</v>
      </c>
      <c r="D18037" s="74">
        <f t="shared" si="641"/>
        <v>4.5968237470308843E-4</v>
      </c>
      <c r="E18037" s="46"/>
      <c r="F18037" s="3"/>
      <c r="G18037" s="3"/>
      <c r="H18037" s="3"/>
      <c r="I18037" s="3"/>
      <c r="Y18037" s="27"/>
    </row>
    <row r="18038" spans="2:25" x14ac:dyDescent="0.25">
      <c r="B18038" s="6">
        <f t="shared" si="642"/>
        <v>9.0115E-5</v>
      </c>
      <c r="C18038" s="5">
        <v>90115</v>
      </c>
      <c r="D18038" s="74">
        <f t="shared" si="641"/>
        <v>4.5958187318412324E-4</v>
      </c>
      <c r="E18038" s="46"/>
      <c r="F18038" s="3"/>
      <c r="G18038" s="3"/>
      <c r="H18038" s="3"/>
      <c r="I18038" s="3"/>
      <c r="Y18038" s="27"/>
    </row>
    <row r="18039" spans="2:25" x14ac:dyDescent="0.25">
      <c r="B18039" s="6">
        <f t="shared" si="642"/>
        <v>9.0120000000000011E-5</v>
      </c>
      <c r="C18039" s="5">
        <v>90120</v>
      </c>
      <c r="D18039" s="74">
        <f t="shared" si="641"/>
        <v>4.5948139912694783E-4</v>
      </c>
      <c r="E18039" s="46"/>
      <c r="F18039" s="3"/>
      <c r="G18039" s="3"/>
      <c r="H18039" s="3"/>
      <c r="I18039" s="3"/>
      <c r="Y18039" s="27"/>
    </row>
    <row r="18040" spans="2:25" x14ac:dyDescent="0.25">
      <c r="B18040" s="6">
        <f t="shared" si="642"/>
        <v>9.0125000000000009E-5</v>
      </c>
      <c r="C18040" s="5">
        <v>90125</v>
      </c>
      <c r="D18040" s="74">
        <f t="shared" si="641"/>
        <v>4.5938095252256035E-4</v>
      </c>
      <c r="E18040" s="46"/>
      <c r="F18040" s="3"/>
      <c r="G18040" s="3"/>
      <c r="H18040" s="3"/>
      <c r="I18040" s="3"/>
      <c r="Y18040" s="27"/>
    </row>
    <row r="18041" spans="2:25" x14ac:dyDescent="0.25">
      <c r="B18041" s="6">
        <f t="shared" si="642"/>
        <v>9.0130000000000006E-5</v>
      </c>
      <c r="C18041" s="5">
        <v>90130</v>
      </c>
      <c r="D18041" s="74">
        <f t="shared" si="641"/>
        <v>4.59280533361961E-4</v>
      </c>
      <c r="E18041" s="46"/>
      <c r="F18041" s="3"/>
      <c r="G18041" s="3"/>
      <c r="H18041" s="3"/>
      <c r="I18041" s="3"/>
      <c r="Y18041" s="27"/>
    </row>
    <row r="18042" spans="2:25" x14ac:dyDescent="0.25">
      <c r="B18042" s="6">
        <f t="shared" si="642"/>
        <v>9.0135000000000004E-5</v>
      </c>
      <c r="C18042" s="5">
        <v>90135</v>
      </c>
      <c r="D18042" s="74">
        <f t="shared" si="641"/>
        <v>4.5918014163615225E-4</v>
      </c>
      <c r="E18042" s="46"/>
      <c r="F18042" s="3"/>
      <c r="G18042" s="3"/>
      <c r="H18042" s="3"/>
      <c r="I18042" s="3"/>
      <c r="Y18042" s="27"/>
    </row>
    <row r="18043" spans="2:25" x14ac:dyDescent="0.25">
      <c r="B18043" s="6">
        <f t="shared" si="642"/>
        <v>9.0140000000000001E-5</v>
      </c>
      <c r="C18043" s="5">
        <v>90140</v>
      </c>
      <c r="D18043" s="74">
        <f t="shared" si="641"/>
        <v>4.5907977733614314E-4</v>
      </c>
      <c r="E18043" s="46"/>
      <c r="F18043" s="3"/>
      <c r="G18043" s="3"/>
      <c r="H18043" s="3"/>
      <c r="I18043" s="3"/>
      <c r="Y18043" s="27"/>
    </row>
    <row r="18044" spans="2:25" x14ac:dyDescent="0.25">
      <c r="B18044" s="6">
        <f t="shared" si="642"/>
        <v>9.0145000000000012E-5</v>
      </c>
      <c r="C18044" s="5">
        <v>90145</v>
      </c>
      <c r="D18044" s="74">
        <f t="shared" si="641"/>
        <v>4.5897944045294233E-4</v>
      </c>
      <c r="E18044" s="46"/>
      <c r="F18044" s="3"/>
      <c r="G18044" s="3"/>
      <c r="H18044" s="3"/>
      <c r="I18044" s="3"/>
      <c r="Y18044" s="27"/>
    </row>
    <row r="18045" spans="2:25" x14ac:dyDescent="0.25">
      <c r="B18045" s="6">
        <f t="shared" si="642"/>
        <v>9.0150000000000009E-5</v>
      </c>
      <c r="C18045" s="5">
        <v>90150</v>
      </c>
      <c r="D18045" s="74">
        <f t="shared" si="641"/>
        <v>4.5887913097756433E-4</v>
      </c>
      <c r="E18045" s="46"/>
      <c r="F18045" s="3"/>
      <c r="G18045" s="3"/>
      <c r="H18045" s="3"/>
      <c r="I18045" s="3"/>
      <c r="Y18045" s="27"/>
    </row>
    <row r="18046" spans="2:25" x14ac:dyDescent="0.25">
      <c r="B18046" s="6">
        <f t="shared" si="642"/>
        <v>9.0155000000000007E-5</v>
      </c>
      <c r="C18046" s="5">
        <v>90155</v>
      </c>
      <c r="D18046" s="74">
        <f t="shared" si="641"/>
        <v>4.5877884890102745E-4</v>
      </c>
      <c r="E18046" s="46"/>
      <c r="F18046" s="3"/>
      <c r="G18046" s="3"/>
      <c r="H18046" s="3"/>
      <c r="I18046" s="3"/>
      <c r="Y18046" s="27"/>
    </row>
    <row r="18047" spans="2:25" x14ac:dyDescent="0.25">
      <c r="B18047" s="6">
        <f t="shared" si="642"/>
        <v>9.0160000000000004E-5</v>
      </c>
      <c r="C18047" s="5">
        <v>90160</v>
      </c>
      <c r="D18047" s="74">
        <f t="shared" si="641"/>
        <v>4.5867859421435113E-4</v>
      </c>
      <c r="E18047" s="46"/>
      <c r="F18047" s="3"/>
      <c r="G18047" s="3"/>
      <c r="H18047" s="3"/>
      <c r="I18047" s="3"/>
      <c r="Y18047" s="27"/>
    </row>
    <row r="18048" spans="2:25" x14ac:dyDescent="0.25">
      <c r="B18048" s="6">
        <f t="shared" si="642"/>
        <v>9.0165000000000002E-5</v>
      </c>
      <c r="C18048" s="5">
        <v>90165</v>
      </c>
      <c r="D18048" s="74">
        <f t="shared" si="641"/>
        <v>4.5857836690856111E-4</v>
      </c>
      <c r="E18048" s="46"/>
      <c r="F18048" s="3"/>
      <c r="G18048" s="3"/>
      <c r="H18048" s="3"/>
      <c r="I18048" s="3"/>
      <c r="Y18048" s="27"/>
    </row>
    <row r="18049" spans="2:25" x14ac:dyDescent="0.25">
      <c r="B18049" s="6">
        <f t="shared" si="642"/>
        <v>9.0169999999999999E-5</v>
      </c>
      <c r="C18049" s="5">
        <v>90170</v>
      </c>
      <c r="D18049" s="74">
        <f t="shared" si="641"/>
        <v>4.5847816697468447E-4</v>
      </c>
      <c r="E18049" s="46"/>
      <c r="F18049" s="3"/>
      <c r="G18049" s="3"/>
      <c r="H18049" s="3"/>
      <c r="I18049" s="3"/>
      <c r="Y18049" s="27"/>
    </row>
    <row r="18050" spans="2:25" x14ac:dyDescent="0.25">
      <c r="B18050" s="6">
        <f t="shared" si="642"/>
        <v>9.017500000000001E-5</v>
      </c>
      <c r="C18050" s="5">
        <v>90175</v>
      </c>
      <c r="D18050" s="74">
        <f t="shared" si="641"/>
        <v>4.5837799440375231E-4</v>
      </c>
      <c r="E18050" s="46"/>
      <c r="F18050" s="3"/>
      <c r="G18050" s="3"/>
      <c r="H18050" s="3"/>
      <c r="I18050" s="3"/>
      <c r="Y18050" s="27"/>
    </row>
    <row r="18051" spans="2:25" x14ac:dyDescent="0.25">
      <c r="B18051" s="6">
        <f t="shared" si="642"/>
        <v>9.0180000000000007E-5</v>
      </c>
      <c r="C18051" s="5">
        <v>90180</v>
      </c>
      <c r="D18051" s="74">
        <f t="shared" si="641"/>
        <v>4.5827784918679872E-4</v>
      </c>
      <c r="E18051" s="46"/>
      <c r="F18051" s="3"/>
      <c r="G18051" s="3"/>
      <c r="H18051" s="3"/>
      <c r="I18051" s="3"/>
      <c r="Y18051" s="27"/>
    </row>
    <row r="18052" spans="2:25" x14ac:dyDescent="0.25">
      <c r="B18052" s="6">
        <f t="shared" si="642"/>
        <v>9.0185000000000005E-5</v>
      </c>
      <c r="C18052" s="5">
        <v>90185</v>
      </c>
      <c r="D18052" s="74">
        <f t="shared" si="641"/>
        <v>4.5817773131486304E-4</v>
      </c>
      <c r="E18052" s="46"/>
      <c r="F18052" s="3"/>
      <c r="G18052" s="3"/>
      <c r="H18052" s="3"/>
      <c r="I18052" s="3"/>
      <c r="Y18052" s="27"/>
    </row>
    <row r="18053" spans="2:25" x14ac:dyDescent="0.25">
      <c r="B18053" s="6">
        <f t="shared" si="642"/>
        <v>9.0190000000000002E-5</v>
      </c>
      <c r="C18053" s="5">
        <v>90190</v>
      </c>
      <c r="D18053" s="74">
        <f t="shared" si="641"/>
        <v>4.5807764077898509E-4</v>
      </c>
      <c r="E18053" s="46"/>
      <c r="F18053" s="3"/>
      <c r="G18053" s="3"/>
      <c r="H18053" s="3"/>
      <c r="I18053" s="3"/>
      <c r="Y18053" s="27"/>
    </row>
    <row r="18054" spans="2:25" x14ac:dyDescent="0.25">
      <c r="B18054" s="6">
        <f t="shared" si="642"/>
        <v>9.0195E-5</v>
      </c>
      <c r="C18054" s="5">
        <v>90195</v>
      </c>
      <c r="D18054" s="74">
        <f t="shared" si="641"/>
        <v>4.5797757757021131E-4</v>
      </c>
      <c r="E18054" s="46"/>
      <c r="F18054" s="3"/>
      <c r="G18054" s="3"/>
      <c r="H18054" s="3"/>
      <c r="I18054" s="3"/>
      <c r="Y18054" s="27"/>
    </row>
    <row r="18055" spans="2:25" x14ac:dyDescent="0.25">
      <c r="B18055" s="6">
        <f t="shared" si="642"/>
        <v>9.0200000000000011E-5</v>
      </c>
      <c r="C18055" s="5">
        <v>90200</v>
      </c>
      <c r="D18055" s="74">
        <f t="shared" si="641"/>
        <v>4.5787754167958902E-4</v>
      </c>
      <c r="E18055" s="46"/>
      <c r="F18055" s="3"/>
      <c r="G18055" s="3"/>
      <c r="H18055" s="3"/>
      <c r="I18055" s="3"/>
      <c r="Y18055" s="27"/>
    </row>
    <row r="18056" spans="2:25" x14ac:dyDescent="0.25">
      <c r="B18056" s="6">
        <f t="shared" si="642"/>
        <v>9.0205000000000008E-5</v>
      </c>
      <c r="C18056" s="5">
        <v>90205</v>
      </c>
      <c r="D18056" s="74">
        <f t="shared" si="641"/>
        <v>4.5777753309816964E-4</v>
      </c>
      <c r="E18056" s="46"/>
      <c r="F18056" s="3"/>
      <c r="G18056" s="3"/>
      <c r="H18056" s="3"/>
      <c r="I18056" s="3"/>
      <c r="Y18056" s="27"/>
    </row>
    <row r="18057" spans="2:25" x14ac:dyDescent="0.25">
      <c r="B18057" s="6">
        <f t="shared" si="642"/>
        <v>9.0210000000000005E-5</v>
      </c>
      <c r="C18057" s="5">
        <v>90210</v>
      </c>
      <c r="D18057" s="74">
        <f t="shared" si="641"/>
        <v>4.5767755181701008E-4</v>
      </c>
      <c r="E18057" s="46"/>
      <c r="F18057" s="3"/>
      <c r="G18057" s="3"/>
      <c r="H18057" s="3"/>
      <c r="I18057" s="3"/>
      <c r="Y18057" s="27"/>
    </row>
    <row r="18058" spans="2:25" x14ac:dyDescent="0.25">
      <c r="B18058" s="6">
        <f t="shared" si="642"/>
        <v>9.0215000000000003E-5</v>
      </c>
      <c r="C18058" s="5">
        <v>90215</v>
      </c>
      <c r="D18058" s="74">
        <f t="shared" si="641"/>
        <v>4.5757759782716676E-4</v>
      </c>
      <c r="E18058" s="46"/>
      <c r="F18058" s="3"/>
      <c r="G18058" s="3"/>
      <c r="H18058" s="3"/>
      <c r="I18058" s="3"/>
      <c r="Y18058" s="27"/>
    </row>
    <row r="18059" spans="2:25" x14ac:dyDescent="0.25">
      <c r="B18059" s="6">
        <f t="shared" si="642"/>
        <v>9.022E-5</v>
      </c>
      <c r="C18059" s="5">
        <v>90220</v>
      </c>
      <c r="D18059" s="74">
        <f t="shared" si="641"/>
        <v>4.5747767111970194E-4</v>
      </c>
      <c r="E18059" s="46"/>
      <c r="F18059" s="3"/>
      <c r="G18059" s="3"/>
      <c r="H18059" s="3"/>
      <c r="I18059" s="3"/>
      <c r="Y18059" s="27"/>
    </row>
    <row r="18060" spans="2:25" x14ac:dyDescent="0.25">
      <c r="B18060" s="6">
        <f t="shared" si="642"/>
        <v>9.0225000000000011E-5</v>
      </c>
      <c r="C18060" s="5">
        <v>90225</v>
      </c>
      <c r="D18060" s="74">
        <f t="shared" si="641"/>
        <v>4.5737777168568196E-4</v>
      </c>
      <c r="E18060" s="46"/>
      <c r="F18060" s="3"/>
      <c r="G18060" s="3"/>
      <c r="H18060" s="3"/>
      <c r="I18060" s="3"/>
      <c r="Y18060" s="27"/>
    </row>
    <row r="18061" spans="2:25" x14ac:dyDescent="0.25">
      <c r="B18061" s="6">
        <f t="shared" si="642"/>
        <v>9.0230000000000009E-5</v>
      </c>
      <c r="C18061" s="5">
        <v>90230</v>
      </c>
      <c r="D18061" s="74">
        <f t="shared" si="641"/>
        <v>4.5727789951617543E-4</v>
      </c>
      <c r="E18061" s="46"/>
      <c r="F18061" s="3"/>
      <c r="G18061" s="3"/>
      <c r="H18061" s="3"/>
      <c r="I18061" s="3"/>
      <c r="Y18061" s="27"/>
    </row>
    <row r="18062" spans="2:25" x14ac:dyDescent="0.25">
      <c r="B18062" s="6">
        <f t="shared" si="642"/>
        <v>9.0235000000000006E-5</v>
      </c>
      <c r="C18062" s="5">
        <v>90235</v>
      </c>
      <c r="D18062" s="74">
        <f t="shared" si="641"/>
        <v>4.5717805460225428E-4</v>
      </c>
      <c r="E18062" s="46"/>
      <c r="F18062" s="3"/>
      <c r="G18062" s="3"/>
      <c r="H18062" s="3"/>
      <c r="I18062" s="3"/>
      <c r="Y18062" s="27"/>
    </row>
    <row r="18063" spans="2:25" x14ac:dyDescent="0.25">
      <c r="B18063" s="6">
        <f t="shared" si="642"/>
        <v>9.0240000000000003E-5</v>
      </c>
      <c r="C18063" s="5">
        <v>90240</v>
      </c>
      <c r="D18063" s="74">
        <f t="shared" si="641"/>
        <v>4.5707823693499336E-4</v>
      </c>
      <c r="E18063" s="46"/>
      <c r="F18063" s="3"/>
      <c r="G18063" s="3"/>
      <c r="H18063" s="3"/>
      <c r="I18063" s="3"/>
      <c r="Y18063" s="27"/>
    </row>
    <row r="18064" spans="2:25" x14ac:dyDescent="0.25">
      <c r="B18064" s="6">
        <f t="shared" si="642"/>
        <v>9.0245000000000001E-5</v>
      </c>
      <c r="C18064" s="5">
        <v>90245</v>
      </c>
      <c r="D18064" s="74">
        <f t="shared" si="641"/>
        <v>4.5697844650547347E-4</v>
      </c>
      <c r="E18064" s="46"/>
      <c r="F18064" s="3"/>
      <c r="G18064" s="3"/>
      <c r="H18064" s="3"/>
      <c r="I18064" s="3"/>
      <c r="Y18064" s="27"/>
    </row>
    <row r="18065" spans="2:25" x14ac:dyDescent="0.25">
      <c r="B18065" s="6">
        <f t="shared" si="642"/>
        <v>9.0250000000000012E-5</v>
      </c>
      <c r="C18065" s="5">
        <v>90250</v>
      </c>
      <c r="D18065" s="74">
        <f t="shared" si="641"/>
        <v>4.5687868330477509E-4</v>
      </c>
      <c r="E18065" s="46"/>
      <c r="F18065" s="3"/>
      <c r="G18065" s="3"/>
      <c r="H18065" s="3"/>
      <c r="I18065" s="3"/>
      <c r="Y18065" s="27"/>
    </row>
    <row r="18066" spans="2:25" x14ac:dyDescent="0.25">
      <c r="B18066" s="6">
        <f t="shared" si="642"/>
        <v>9.0255000000000009E-5</v>
      </c>
      <c r="C18066" s="5">
        <v>90255</v>
      </c>
      <c r="D18066" s="74">
        <f t="shared" si="641"/>
        <v>4.5677894732398539E-4</v>
      </c>
      <c r="E18066" s="46"/>
      <c r="F18066" s="3"/>
      <c r="G18066" s="3"/>
      <c r="H18066" s="3"/>
      <c r="I18066" s="3"/>
      <c r="Y18066" s="27"/>
    </row>
    <row r="18067" spans="2:25" x14ac:dyDescent="0.25">
      <c r="B18067" s="6">
        <f t="shared" si="642"/>
        <v>9.0260000000000007E-5</v>
      </c>
      <c r="C18067" s="5">
        <v>90260</v>
      </c>
      <c r="D18067" s="74">
        <f t="shared" ref="D18067:D18130" si="643">IF(ISERROR($D$12*2*PI()*$D$4*$D$5^2/B18067^5*10^-9*(1/(EXP(($D$4*$D$5)/(B18067*$D$6*($D$9)))-1))),0,$D$12*2*PI()*$D$4*$D$5^2/B18067^5*10^-9*(1/(EXP(($D$4*$D$5)/(B18067*$D$6*($D$9)))-1)))</f>
        <v>4.566792385541926E-4</v>
      </c>
      <c r="E18067" s="46"/>
      <c r="F18067" s="3"/>
      <c r="G18067" s="3"/>
      <c r="H18067" s="3"/>
      <c r="I18067" s="3"/>
      <c r="Y18067" s="27"/>
    </row>
    <row r="18068" spans="2:25" x14ac:dyDescent="0.25">
      <c r="B18068" s="6">
        <f t="shared" ref="B18068:B18131" si="644">C18068*10^-9</f>
        <v>9.0265000000000004E-5</v>
      </c>
      <c r="C18068" s="5">
        <v>90265</v>
      </c>
      <c r="D18068" s="74">
        <f t="shared" si="643"/>
        <v>4.5657955698649044E-4</v>
      </c>
      <c r="E18068" s="46"/>
      <c r="F18068" s="3"/>
      <c r="G18068" s="3"/>
      <c r="H18068" s="3"/>
      <c r="I18068" s="3"/>
      <c r="Y18068" s="27"/>
    </row>
    <row r="18069" spans="2:25" x14ac:dyDescent="0.25">
      <c r="B18069" s="6">
        <f t="shared" si="644"/>
        <v>9.0270000000000001E-5</v>
      </c>
      <c r="C18069" s="5">
        <v>90270</v>
      </c>
      <c r="D18069" s="74">
        <f t="shared" si="643"/>
        <v>4.5647990261197478E-4</v>
      </c>
      <c r="E18069" s="46"/>
      <c r="F18069" s="3"/>
      <c r="G18069" s="3"/>
      <c r="H18069" s="3"/>
      <c r="I18069" s="3"/>
      <c r="Y18069" s="27"/>
    </row>
    <row r="18070" spans="2:25" x14ac:dyDescent="0.25">
      <c r="B18070" s="6">
        <f t="shared" si="644"/>
        <v>9.0275000000000012E-5</v>
      </c>
      <c r="C18070" s="5">
        <v>90275</v>
      </c>
      <c r="D18070" s="74">
        <f t="shared" si="643"/>
        <v>4.56380275421744E-4</v>
      </c>
      <c r="E18070" s="46"/>
      <c r="F18070" s="3"/>
      <c r="G18070" s="3"/>
      <c r="H18070" s="3"/>
      <c r="I18070" s="3"/>
      <c r="Y18070" s="27"/>
    </row>
    <row r="18071" spans="2:25" x14ac:dyDescent="0.25">
      <c r="B18071" s="6">
        <f t="shared" si="644"/>
        <v>9.028000000000001E-5</v>
      </c>
      <c r="C18071" s="5">
        <v>90280</v>
      </c>
      <c r="D18071" s="74">
        <f t="shared" si="643"/>
        <v>4.5628067540690216E-4</v>
      </c>
      <c r="E18071" s="46"/>
      <c r="F18071" s="3"/>
      <c r="G18071" s="3"/>
      <c r="H18071" s="3"/>
      <c r="I18071" s="3"/>
      <c r="Y18071" s="27"/>
    </row>
    <row r="18072" spans="2:25" x14ac:dyDescent="0.25">
      <c r="B18072" s="6">
        <f t="shared" si="644"/>
        <v>9.0285000000000007E-5</v>
      </c>
      <c r="C18072" s="5">
        <v>90285</v>
      </c>
      <c r="D18072" s="74">
        <f t="shared" si="643"/>
        <v>4.5618110255855421E-4</v>
      </c>
      <c r="E18072" s="46"/>
      <c r="F18072" s="3"/>
      <c r="G18072" s="3"/>
      <c r="H18072" s="3"/>
      <c r="I18072" s="3"/>
      <c r="Y18072" s="27"/>
    </row>
    <row r="18073" spans="2:25" x14ac:dyDescent="0.25">
      <c r="B18073" s="6">
        <f t="shared" si="644"/>
        <v>9.0290000000000005E-5</v>
      </c>
      <c r="C18073" s="5">
        <v>90290</v>
      </c>
      <c r="D18073" s="74">
        <f t="shared" si="643"/>
        <v>4.5608155686781141E-4</v>
      </c>
      <c r="E18073" s="46"/>
      <c r="F18073" s="3"/>
      <c r="G18073" s="3"/>
      <c r="H18073" s="3"/>
      <c r="I18073" s="3"/>
      <c r="Y18073" s="27"/>
    </row>
    <row r="18074" spans="2:25" x14ac:dyDescent="0.25">
      <c r="B18074" s="6">
        <f t="shared" si="644"/>
        <v>9.0295000000000002E-5</v>
      </c>
      <c r="C18074" s="5">
        <v>90295</v>
      </c>
      <c r="D18074" s="74">
        <f t="shared" si="643"/>
        <v>4.5598203832578516E-4</v>
      </c>
      <c r="E18074" s="46"/>
      <c r="F18074" s="3"/>
      <c r="G18074" s="3"/>
      <c r="H18074" s="3"/>
      <c r="I18074" s="3"/>
      <c r="Y18074" s="27"/>
    </row>
    <row r="18075" spans="2:25" x14ac:dyDescent="0.25">
      <c r="B18075" s="6">
        <f t="shared" si="644"/>
        <v>9.0299999999999999E-5</v>
      </c>
      <c r="C18075" s="5">
        <v>90300</v>
      </c>
      <c r="D18075" s="74">
        <f t="shared" si="643"/>
        <v>4.5588254692359307E-4</v>
      </c>
      <c r="E18075" s="46"/>
      <c r="F18075" s="3"/>
      <c r="G18075" s="3"/>
      <c r="H18075" s="3"/>
      <c r="I18075" s="3"/>
      <c r="Y18075" s="27"/>
    </row>
    <row r="18076" spans="2:25" x14ac:dyDescent="0.25">
      <c r="B18076" s="6">
        <f t="shared" si="644"/>
        <v>9.030500000000001E-5</v>
      </c>
      <c r="C18076" s="5">
        <v>90305</v>
      </c>
      <c r="D18076" s="74">
        <f t="shared" si="643"/>
        <v>4.5578308265235406E-4</v>
      </c>
      <c r="E18076" s="46"/>
      <c r="F18076" s="3"/>
      <c r="G18076" s="3"/>
      <c r="H18076" s="3"/>
      <c r="I18076" s="3"/>
      <c r="Y18076" s="27"/>
    </row>
    <row r="18077" spans="2:25" x14ac:dyDescent="0.25">
      <c r="B18077" s="6">
        <f t="shared" si="644"/>
        <v>9.0310000000000008E-5</v>
      </c>
      <c r="C18077" s="5">
        <v>90310</v>
      </c>
      <c r="D18077" s="74">
        <f t="shared" si="643"/>
        <v>4.5568364550319172E-4</v>
      </c>
      <c r="E18077" s="46"/>
      <c r="F18077" s="3"/>
      <c r="G18077" s="3"/>
      <c r="H18077" s="3"/>
      <c r="I18077" s="3"/>
      <c r="Y18077" s="27"/>
    </row>
    <row r="18078" spans="2:25" x14ac:dyDescent="0.25">
      <c r="B18078" s="6">
        <f t="shared" si="644"/>
        <v>9.0315000000000005E-5</v>
      </c>
      <c r="C18078" s="5">
        <v>90315</v>
      </c>
      <c r="D18078" s="74">
        <f t="shared" si="643"/>
        <v>4.5558423546723293E-4</v>
      </c>
      <c r="E18078" s="46"/>
      <c r="F18078" s="3"/>
      <c r="G18078" s="3"/>
      <c r="H18078" s="3"/>
      <c r="I18078" s="3"/>
      <c r="Y18078" s="27"/>
    </row>
    <row r="18079" spans="2:25" x14ac:dyDescent="0.25">
      <c r="B18079" s="6">
        <f t="shared" si="644"/>
        <v>9.0320000000000003E-5</v>
      </c>
      <c r="C18079" s="5">
        <v>90320</v>
      </c>
      <c r="D18079" s="74">
        <f t="shared" si="643"/>
        <v>4.5548485253560757E-4</v>
      </c>
      <c r="E18079" s="46"/>
      <c r="F18079" s="3"/>
      <c r="G18079" s="3"/>
      <c r="H18079" s="3"/>
      <c r="I18079" s="3"/>
      <c r="Y18079" s="27"/>
    </row>
    <row r="18080" spans="2:25" x14ac:dyDescent="0.25">
      <c r="B18080" s="6">
        <f t="shared" si="644"/>
        <v>9.0325E-5</v>
      </c>
      <c r="C18080" s="5">
        <v>90325</v>
      </c>
      <c r="D18080" s="74">
        <f t="shared" si="643"/>
        <v>4.55385496699448E-4</v>
      </c>
      <c r="E18080" s="46"/>
      <c r="F18080" s="3"/>
      <c r="G18080" s="3"/>
      <c r="H18080" s="3"/>
      <c r="I18080" s="3"/>
      <c r="Y18080" s="27"/>
    </row>
    <row r="18081" spans="2:25" x14ac:dyDescent="0.25">
      <c r="B18081" s="6">
        <f t="shared" si="644"/>
        <v>9.0330000000000011E-5</v>
      </c>
      <c r="C18081" s="5">
        <v>90330</v>
      </c>
      <c r="D18081" s="74">
        <f t="shared" si="643"/>
        <v>4.5528616794989185E-4</v>
      </c>
      <c r="E18081" s="46"/>
      <c r="F18081" s="3"/>
      <c r="G18081" s="3"/>
      <c r="H18081" s="3"/>
      <c r="I18081" s="3"/>
      <c r="Y18081" s="27"/>
    </row>
    <row r="18082" spans="2:25" x14ac:dyDescent="0.25">
      <c r="B18082" s="6">
        <f t="shared" si="644"/>
        <v>9.0335000000000008E-5</v>
      </c>
      <c r="C18082" s="5">
        <v>90335</v>
      </c>
      <c r="D18082" s="74">
        <f t="shared" si="643"/>
        <v>4.5518686627807938E-4</v>
      </c>
      <c r="E18082" s="46"/>
      <c r="F18082" s="3"/>
      <c r="G18082" s="3"/>
      <c r="H18082" s="3"/>
      <c r="I18082" s="3"/>
      <c r="Y18082" s="27"/>
    </row>
    <row r="18083" spans="2:25" x14ac:dyDescent="0.25">
      <c r="B18083" s="6">
        <f t="shared" si="644"/>
        <v>9.0340000000000006E-5</v>
      </c>
      <c r="C18083" s="5">
        <v>90340</v>
      </c>
      <c r="D18083" s="74">
        <f t="shared" si="643"/>
        <v>4.5508759167515414E-4</v>
      </c>
      <c r="E18083" s="46"/>
      <c r="F18083" s="3"/>
      <c r="G18083" s="3"/>
      <c r="H18083" s="3"/>
      <c r="I18083" s="3"/>
      <c r="Y18083" s="27"/>
    </row>
    <row r="18084" spans="2:25" x14ac:dyDescent="0.25">
      <c r="B18084" s="6">
        <f t="shared" si="644"/>
        <v>9.0345000000000003E-5</v>
      </c>
      <c r="C18084" s="5">
        <v>90345</v>
      </c>
      <c r="D18084" s="74">
        <f t="shared" si="643"/>
        <v>4.5498834413226265E-4</v>
      </c>
      <c r="E18084" s="46"/>
      <c r="F18084" s="3"/>
      <c r="G18084" s="3"/>
      <c r="H18084" s="3"/>
      <c r="I18084" s="3"/>
      <c r="Y18084" s="27"/>
    </row>
    <row r="18085" spans="2:25" x14ac:dyDescent="0.25">
      <c r="B18085" s="6">
        <f t="shared" si="644"/>
        <v>9.0350000000000001E-5</v>
      </c>
      <c r="C18085" s="5">
        <v>90350</v>
      </c>
      <c r="D18085" s="74">
        <f t="shared" si="643"/>
        <v>4.548891236405546E-4</v>
      </c>
      <c r="E18085" s="46"/>
      <c r="F18085" s="3"/>
      <c r="G18085" s="3"/>
      <c r="H18085" s="3"/>
      <c r="I18085" s="3"/>
      <c r="Y18085" s="27"/>
    </row>
    <row r="18086" spans="2:25" x14ac:dyDescent="0.25">
      <c r="B18086" s="6">
        <f t="shared" si="644"/>
        <v>9.0355000000000012E-5</v>
      </c>
      <c r="C18086" s="5">
        <v>90355</v>
      </c>
      <c r="D18086" s="74">
        <f t="shared" si="643"/>
        <v>4.5478993019118448E-4</v>
      </c>
      <c r="E18086" s="46"/>
      <c r="F18086" s="3"/>
      <c r="G18086" s="3"/>
      <c r="H18086" s="3"/>
      <c r="I18086" s="3"/>
      <c r="Y18086" s="27"/>
    </row>
    <row r="18087" spans="2:25" x14ac:dyDescent="0.25">
      <c r="B18087" s="6">
        <f t="shared" si="644"/>
        <v>9.0360000000000009E-5</v>
      </c>
      <c r="C18087" s="5">
        <v>90360</v>
      </c>
      <c r="D18087" s="74">
        <f t="shared" si="643"/>
        <v>4.5469076377530944E-4</v>
      </c>
      <c r="E18087" s="46"/>
      <c r="F18087" s="3"/>
      <c r="G18087" s="3"/>
      <c r="H18087" s="3"/>
      <c r="I18087" s="3"/>
      <c r="Y18087" s="27"/>
    </row>
    <row r="18088" spans="2:25" x14ac:dyDescent="0.25">
      <c r="B18088" s="6">
        <f t="shared" si="644"/>
        <v>9.0365000000000006E-5</v>
      </c>
      <c r="C18088" s="5">
        <v>90365</v>
      </c>
      <c r="D18088" s="74">
        <f t="shared" si="643"/>
        <v>4.5459162438408882E-4</v>
      </c>
      <c r="E18088" s="46"/>
      <c r="F18088" s="3"/>
      <c r="G18088" s="3"/>
      <c r="H18088" s="3"/>
      <c r="I18088" s="3"/>
      <c r="Y18088" s="27"/>
    </row>
    <row r="18089" spans="2:25" x14ac:dyDescent="0.25">
      <c r="B18089" s="6">
        <f t="shared" si="644"/>
        <v>9.0370000000000004E-5</v>
      </c>
      <c r="C18089" s="5">
        <v>90370</v>
      </c>
      <c r="D18089" s="74">
        <f t="shared" si="643"/>
        <v>4.5449251200868721E-4</v>
      </c>
      <c r="E18089" s="46"/>
      <c r="F18089" s="3"/>
      <c r="G18089" s="3"/>
      <c r="H18089" s="3"/>
      <c r="I18089" s="3"/>
      <c r="Y18089" s="27"/>
    </row>
    <row r="18090" spans="2:25" x14ac:dyDescent="0.25">
      <c r="B18090" s="6">
        <f t="shared" si="644"/>
        <v>9.0375000000000001E-5</v>
      </c>
      <c r="C18090" s="5">
        <v>90375</v>
      </c>
      <c r="D18090" s="74">
        <f t="shared" si="643"/>
        <v>4.5439342664027154E-4</v>
      </c>
      <c r="E18090" s="46"/>
      <c r="F18090" s="3"/>
      <c r="G18090" s="3"/>
      <c r="H18090" s="3"/>
      <c r="I18090" s="3"/>
      <c r="Y18090" s="27"/>
    </row>
    <row r="18091" spans="2:25" x14ac:dyDescent="0.25">
      <c r="B18091" s="6">
        <f t="shared" si="644"/>
        <v>9.0380000000000012E-5</v>
      </c>
      <c r="C18091" s="5">
        <v>90380</v>
      </c>
      <c r="D18091" s="74">
        <f t="shared" si="643"/>
        <v>4.5429436827001246E-4</v>
      </c>
      <c r="E18091" s="46"/>
      <c r="F18091" s="3"/>
      <c r="G18091" s="3"/>
      <c r="H18091" s="3"/>
      <c r="I18091" s="3"/>
      <c r="Y18091" s="27"/>
    </row>
    <row r="18092" spans="2:25" x14ac:dyDescent="0.25">
      <c r="B18092" s="6">
        <f t="shared" si="644"/>
        <v>9.038500000000001E-5</v>
      </c>
      <c r="C18092" s="5">
        <v>90385</v>
      </c>
      <c r="D18092" s="74">
        <f t="shared" si="643"/>
        <v>4.5419533688908326E-4</v>
      </c>
      <c r="E18092" s="46"/>
      <c r="F18092" s="3"/>
      <c r="G18092" s="3"/>
      <c r="H18092" s="3"/>
      <c r="I18092" s="3"/>
      <c r="Y18092" s="27"/>
    </row>
    <row r="18093" spans="2:25" x14ac:dyDescent="0.25">
      <c r="B18093" s="6">
        <f t="shared" si="644"/>
        <v>9.0390000000000007E-5</v>
      </c>
      <c r="C18093" s="5">
        <v>90390</v>
      </c>
      <c r="D18093" s="74">
        <f t="shared" si="643"/>
        <v>4.5409633248866179E-4</v>
      </c>
      <c r="E18093" s="46"/>
      <c r="F18093" s="3"/>
      <c r="G18093" s="3"/>
      <c r="H18093" s="3"/>
      <c r="I18093" s="3"/>
      <c r="Y18093" s="27"/>
    </row>
    <row r="18094" spans="2:25" x14ac:dyDescent="0.25">
      <c r="B18094" s="6">
        <f t="shared" si="644"/>
        <v>9.0395000000000004E-5</v>
      </c>
      <c r="C18094" s="5">
        <v>90395</v>
      </c>
      <c r="D18094" s="74">
        <f t="shared" si="643"/>
        <v>4.5399735505992811E-4</v>
      </c>
      <c r="E18094" s="46"/>
      <c r="F18094" s="3"/>
      <c r="G18094" s="3"/>
      <c r="H18094" s="3"/>
      <c r="I18094" s="3"/>
      <c r="Y18094" s="27"/>
    </row>
    <row r="18095" spans="2:25" x14ac:dyDescent="0.25">
      <c r="B18095" s="6">
        <f t="shared" si="644"/>
        <v>9.0400000000000002E-5</v>
      </c>
      <c r="C18095" s="5">
        <v>90400</v>
      </c>
      <c r="D18095" s="74">
        <f t="shared" si="643"/>
        <v>4.5389840459406625E-4</v>
      </c>
      <c r="E18095" s="46"/>
      <c r="F18095" s="3"/>
      <c r="G18095" s="3"/>
      <c r="H18095" s="3"/>
      <c r="I18095" s="3"/>
      <c r="Y18095" s="27"/>
    </row>
    <row r="18096" spans="2:25" x14ac:dyDescent="0.25">
      <c r="B18096" s="6">
        <f t="shared" si="644"/>
        <v>9.0404999999999999E-5</v>
      </c>
      <c r="C18096" s="5">
        <v>90405</v>
      </c>
      <c r="D18096" s="74">
        <f t="shared" si="643"/>
        <v>4.537994810822641E-4</v>
      </c>
      <c r="E18096" s="46"/>
      <c r="F18096" s="3"/>
      <c r="G18096" s="3"/>
      <c r="H18096" s="3"/>
      <c r="I18096" s="3"/>
      <c r="Y18096" s="27"/>
    </row>
    <row r="18097" spans="2:25" x14ac:dyDescent="0.25">
      <c r="B18097" s="6">
        <f t="shared" si="644"/>
        <v>9.041000000000001E-5</v>
      </c>
      <c r="C18097" s="5">
        <v>90410</v>
      </c>
      <c r="D18097" s="74">
        <f t="shared" si="643"/>
        <v>4.5370058451571184E-4</v>
      </c>
      <c r="E18097" s="46"/>
      <c r="F18097" s="3"/>
      <c r="G18097" s="3"/>
      <c r="H18097" s="3"/>
      <c r="I18097" s="3"/>
      <c r="Y18097" s="27"/>
    </row>
    <row r="18098" spans="2:25" x14ac:dyDescent="0.25">
      <c r="B18098" s="6">
        <f t="shared" si="644"/>
        <v>9.0415000000000008E-5</v>
      </c>
      <c r="C18098" s="5">
        <v>90415</v>
      </c>
      <c r="D18098" s="74">
        <f t="shared" si="643"/>
        <v>4.5360171488560306E-4</v>
      </c>
      <c r="E18098" s="46"/>
      <c r="F18098" s="3"/>
      <c r="G18098" s="3"/>
      <c r="H18098" s="3"/>
      <c r="I18098" s="3"/>
      <c r="Y18098" s="27"/>
    </row>
    <row r="18099" spans="2:25" x14ac:dyDescent="0.25">
      <c r="B18099" s="6">
        <f t="shared" si="644"/>
        <v>9.0420000000000005E-5</v>
      </c>
      <c r="C18099" s="5">
        <v>90420</v>
      </c>
      <c r="D18099" s="74">
        <f t="shared" si="643"/>
        <v>4.5350287218313599E-4</v>
      </c>
      <c r="E18099" s="46"/>
      <c r="F18099" s="3"/>
      <c r="G18099" s="3"/>
      <c r="H18099" s="3"/>
      <c r="I18099" s="3"/>
      <c r="Y18099" s="27"/>
    </row>
    <row r="18100" spans="2:25" x14ac:dyDescent="0.25">
      <c r="B18100" s="6">
        <f t="shared" si="644"/>
        <v>9.0425000000000002E-5</v>
      </c>
      <c r="C18100" s="5">
        <v>90425</v>
      </c>
      <c r="D18100" s="74">
        <f t="shared" si="643"/>
        <v>4.5340405639951204E-4</v>
      </c>
      <c r="E18100" s="46"/>
      <c r="F18100" s="3"/>
      <c r="G18100" s="3"/>
      <c r="H18100" s="3"/>
      <c r="I18100" s="3"/>
      <c r="Y18100" s="27"/>
    </row>
    <row r="18101" spans="2:25" x14ac:dyDescent="0.25">
      <c r="B18101" s="6">
        <f t="shared" si="644"/>
        <v>9.043E-5</v>
      </c>
      <c r="C18101" s="5">
        <v>90430</v>
      </c>
      <c r="D18101" s="74">
        <f t="shared" si="643"/>
        <v>4.5330526752593325E-4</v>
      </c>
      <c r="E18101" s="46"/>
      <c r="F18101" s="3"/>
      <c r="G18101" s="3"/>
      <c r="H18101" s="3"/>
      <c r="I18101" s="3"/>
      <c r="Y18101" s="27"/>
    </row>
    <row r="18102" spans="2:25" x14ac:dyDescent="0.25">
      <c r="B18102" s="6">
        <f t="shared" si="644"/>
        <v>9.0435000000000011E-5</v>
      </c>
      <c r="C18102" s="5">
        <v>90435</v>
      </c>
      <c r="D18102" s="74">
        <f t="shared" si="643"/>
        <v>4.5320650555360798E-4</v>
      </c>
      <c r="E18102" s="46"/>
      <c r="F18102" s="3"/>
      <c r="G18102" s="3"/>
      <c r="H18102" s="3"/>
      <c r="I18102" s="3"/>
      <c r="Y18102" s="27"/>
    </row>
    <row r="18103" spans="2:25" x14ac:dyDescent="0.25">
      <c r="B18103" s="6">
        <f t="shared" si="644"/>
        <v>9.0440000000000008E-5</v>
      </c>
      <c r="C18103" s="5">
        <v>90440</v>
      </c>
      <c r="D18103" s="74">
        <f t="shared" si="643"/>
        <v>4.5310777047374715E-4</v>
      </c>
      <c r="E18103" s="46"/>
      <c r="F18103" s="3"/>
      <c r="G18103" s="3"/>
      <c r="H18103" s="3"/>
      <c r="I18103" s="3"/>
      <c r="Y18103" s="27"/>
    </row>
    <row r="18104" spans="2:25" x14ac:dyDescent="0.25">
      <c r="B18104" s="6">
        <f t="shared" si="644"/>
        <v>9.0445000000000006E-5</v>
      </c>
      <c r="C18104" s="5">
        <v>90445</v>
      </c>
      <c r="D18104" s="74">
        <f t="shared" si="643"/>
        <v>4.5300906227756558E-4</v>
      </c>
      <c r="E18104" s="46"/>
      <c r="F18104" s="3"/>
      <c r="G18104" s="3"/>
      <c r="H18104" s="3"/>
      <c r="I18104" s="3"/>
      <c r="Y18104" s="27"/>
    </row>
    <row r="18105" spans="2:25" x14ac:dyDescent="0.25">
      <c r="B18105" s="6">
        <f t="shared" si="644"/>
        <v>9.0450000000000003E-5</v>
      </c>
      <c r="C18105" s="5">
        <v>90450</v>
      </c>
      <c r="D18105" s="74">
        <f t="shared" si="643"/>
        <v>4.5291038095627949E-4</v>
      </c>
      <c r="E18105" s="46"/>
      <c r="F18105" s="3"/>
      <c r="G18105" s="3"/>
      <c r="H18105" s="3"/>
      <c r="I18105" s="3"/>
      <c r="Y18105" s="27"/>
    </row>
    <row r="18106" spans="2:25" x14ac:dyDescent="0.25">
      <c r="B18106" s="6">
        <f t="shared" si="644"/>
        <v>9.0455E-5</v>
      </c>
      <c r="C18106" s="5">
        <v>90455</v>
      </c>
      <c r="D18106" s="74">
        <f t="shared" si="643"/>
        <v>4.5281172650111107E-4</v>
      </c>
      <c r="E18106" s="46"/>
      <c r="F18106" s="3"/>
      <c r="G18106" s="3"/>
      <c r="H18106" s="3"/>
      <c r="I18106" s="3"/>
      <c r="Y18106" s="27"/>
    </row>
    <row r="18107" spans="2:25" x14ac:dyDescent="0.25">
      <c r="B18107" s="6">
        <f t="shared" si="644"/>
        <v>9.0460000000000011E-5</v>
      </c>
      <c r="C18107" s="5">
        <v>90460</v>
      </c>
      <c r="D18107" s="74">
        <f t="shared" si="643"/>
        <v>4.5271309890328258E-4</v>
      </c>
      <c r="E18107" s="46"/>
      <c r="F18107" s="3"/>
      <c r="G18107" s="3"/>
      <c r="H18107" s="3"/>
      <c r="I18107" s="3"/>
      <c r="Y18107" s="27"/>
    </row>
    <row r="18108" spans="2:25" x14ac:dyDescent="0.25">
      <c r="B18108" s="6">
        <f t="shared" si="644"/>
        <v>9.0465000000000009E-5</v>
      </c>
      <c r="C18108" s="5">
        <v>90465</v>
      </c>
      <c r="D18108" s="74">
        <f t="shared" si="643"/>
        <v>4.5261449815402335E-4</v>
      </c>
      <c r="E18108" s="46"/>
      <c r="F18108" s="3"/>
      <c r="G18108" s="3"/>
      <c r="H18108" s="3"/>
      <c r="I18108" s="3"/>
      <c r="Y18108" s="27"/>
    </row>
    <row r="18109" spans="2:25" x14ac:dyDescent="0.25">
      <c r="B18109" s="6">
        <f t="shared" si="644"/>
        <v>9.0470000000000006E-5</v>
      </c>
      <c r="C18109" s="5">
        <v>90470</v>
      </c>
      <c r="D18109" s="74">
        <f t="shared" si="643"/>
        <v>4.5251592424456425E-4</v>
      </c>
      <c r="E18109" s="46"/>
      <c r="F18109" s="3"/>
      <c r="G18109" s="3"/>
      <c r="H18109" s="3"/>
      <c r="I18109" s="3"/>
      <c r="Y18109" s="27"/>
    </row>
    <row r="18110" spans="2:25" x14ac:dyDescent="0.25">
      <c r="B18110" s="6">
        <f t="shared" si="644"/>
        <v>9.0475000000000004E-5</v>
      </c>
      <c r="C18110" s="5">
        <v>90475</v>
      </c>
      <c r="D18110" s="74">
        <f t="shared" si="643"/>
        <v>4.5241737716613805E-4</v>
      </c>
      <c r="E18110" s="46"/>
      <c r="F18110" s="3"/>
      <c r="G18110" s="3"/>
      <c r="H18110" s="3"/>
      <c r="I18110" s="3"/>
      <c r="Y18110" s="27"/>
    </row>
    <row r="18111" spans="2:25" x14ac:dyDescent="0.25">
      <c r="B18111" s="6">
        <f t="shared" si="644"/>
        <v>9.0480000000000001E-5</v>
      </c>
      <c r="C18111" s="5">
        <v>90480</v>
      </c>
      <c r="D18111" s="74">
        <f t="shared" si="643"/>
        <v>4.5231885690998335E-4</v>
      </c>
      <c r="E18111" s="46"/>
      <c r="F18111" s="3"/>
      <c r="G18111" s="3"/>
      <c r="H18111" s="3"/>
      <c r="I18111" s="3"/>
      <c r="Y18111" s="27"/>
    </row>
    <row r="18112" spans="2:25" x14ac:dyDescent="0.25">
      <c r="B18112" s="6">
        <f t="shared" si="644"/>
        <v>9.0485000000000012E-5</v>
      </c>
      <c r="C18112" s="5">
        <v>90485</v>
      </c>
      <c r="D18112" s="74">
        <f t="shared" si="643"/>
        <v>4.5222036346734111E-4</v>
      </c>
      <c r="E18112" s="46"/>
      <c r="F18112" s="3"/>
      <c r="G18112" s="3"/>
      <c r="H18112" s="3"/>
      <c r="I18112" s="3"/>
      <c r="Y18112" s="27"/>
    </row>
    <row r="18113" spans="2:25" x14ac:dyDescent="0.25">
      <c r="B18113" s="6">
        <f t="shared" si="644"/>
        <v>9.0490000000000009E-5</v>
      </c>
      <c r="C18113" s="5">
        <v>90490</v>
      </c>
      <c r="D18113" s="74">
        <f t="shared" si="643"/>
        <v>4.5212189682945536E-4</v>
      </c>
      <c r="E18113" s="46"/>
      <c r="F18113" s="3"/>
      <c r="G18113" s="3"/>
      <c r="H18113" s="3"/>
      <c r="I18113" s="3"/>
      <c r="Y18113" s="27"/>
    </row>
    <row r="18114" spans="2:25" x14ac:dyDescent="0.25">
      <c r="B18114" s="6">
        <f t="shared" si="644"/>
        <v>9.0495000000000007E-5</v>
      </c>
      <c r="C18114" s="5">
        <v>90495</v>
      </c>
      <c r="D18114" s="74">
        <f t="shared" si="643"/>
        <v>4.5202345698757286E-4</v>
      </c>
      <c r="E18114" s="46"/>
      <c r="F18114" s="3"/>
      <c r="G18114" s="3"/>
      <c r="H18114" s="3"/>
      <c r="I18114" s="3"/>
      <c r="Y18114" s="27"/>
    </row>
    <row r="18115" spans="2:25" x14ac:dyDescent="0.25">
      <c r="B18115" s="6">
        <f t="shared" si="644"/>
        <v>9.0500000000000004E-5</v>
      </c>
      <c r="C18115" s="5">
        <v>90500</v>
      </c>
      <c r="D18115" s="74">
        <f t="shared" si="643"/>
        <v>4.5192504393294571E-4</v>
      </c>
      <c r="E18115" s="46"/>
      <c r="F18115" s="3"/>
      <c r="G18115" s="3"/>
      <c r="H18115" s="3"/>
      <c r="I18115" s="3"/>
      <c r="Y18115" s="27"/>
    </row>
    <row r="18116" spans="2:25" x14ac:dyDescent="0.25">
      <c r="B18116" s="6">
        <f t="shared" si="644"/>
        <v>9.0505000000000002E-5</v>
      </c>
      <c r="C18116" s="5">
        <v>90505</v>
      </c>
      <c r="D18116" s="74">
        <f t="shared" si="643"/>
        <v>4.5182665765682722E-4</v>
      </c>
      <c r="E18116" s="46"/>
      <c r="F18116" s="3"/>
      <c r="G18116" s="3"/>
      <c r="H18116" s="3"/>
      <c r="I18116" s="3"/>
      <c r="Y18116" s="27"/>
    </row>
    <row r="18117" spans="2:25" x14ac:dyDescent="0.25">
      <c r="B18117" s="6">
        <f t="shared" si="644"/>
        <v>9.0509999999999999E-5</v>
      </c>
      <c r="C18117" s="5">
        <v>90510</v>
      </c>
      <c r="D18117" s="74">
        <f t="shared" si="643"/>
        <v>4.517282981504764E-4</v>
      </c>
      <c r="E18117" s="46"/>
      <c r="F18117" s="3"/>
      <c r="G18117" s="3"/>
      <c r="H18117" s="3"/>
      <c r="I18117" s="3"/>
      <c r="Y18117" s="27"/>
    </row>
    <row r="18118" spans="2:25" x14ac:dyDescent="0.25">
      <c r="B18118" s="6">
        <f t="shared" si="644"/>
        <v>9.051500000000001E-5</v>
      </c>
      <c r="C18118" s="5">
        <v>90515</v>
      </c>
      <c r="D18118" s="74">
        <f t="shared" si="643"/>
        <v>4.5162996540515165E-4</v>
      </c>
      <c r="E18118" s="46"/>
      <c r="F18118" s="3"/>
      <c r="G18118" s="3"/>
      <c r="H18118" s="3"/>
      <c r="I18118" s="3"/>
      <c r="Y18118" s="27"/>
    </row>
    <row r="18119" spans="2:25" x14ac:dyDescent="0.25">
      <c r="B18119" s="6">
        <f t="shared" si="644"/>
        <v>9.0520000000000007E-5</v>
      </c>
      <c r="C18119" s="5">
        <v>90520</v>
      </c>
      <c r="D18119" s="74">
        <f t="shared" si="643"/>
        <v>4.5153165941211933E-4</v>
      </c>
      <c r="E18119" s="46"/>
      <c r="F18119" s="3"/>
      <c r="G18119" s="3"/>
      <c r="H18119" s="3"/>
      <c r="I18119" s="3"/>
      <c r="Y18119" s="27"/>
    </row>
    <row r="18120" spans="2:25" x14ac:dyDescent="0.25">
      <c r="B18120" s="6">
        <f t="shared" si="644"/>
        <v>9.0525000000000005E-5</v>
      </c>
      <c r="C18120" s="5">
        <v>90525</v>
      </c>
      <c r="D18120" s="74">
        <f t="shared" si="643"/>
        <v>4.514333801626468E-4</v>
      </c>
      <c r="E18120" s="46"/>
      <c r="F18120" s="3"/>
      <c r="G18120" s="3"/>
      <c r="H18120" s="3"/>
      <c r="I18120" s="3"/>
      <c r="Y18120" s="27"/>
    </row>
    <row r="18121" spans="2:25" x14ac:dyDescent="0.25">
      <c r="B18121" s="6">
        <f t="shared" si="644"/>
        <v>9.0530000000000002E-5</v>
      </c>
      <c r="C18121" s="5">
        <v>90530</v>
      </c>
      <c r="D18121" s="74">
        <f t="shared" si="643"/>
        <v>4.5133512764800445E-4</v>
      </c>
      <c r="E18121" s="46"/>
      <c r="F18121" s="3"/>
      <c r="G18121" s="3"/>
      <c r="H18121" s="3"/>
      <c r="I18121" s="3"/>
      <c r="Y18121" s="27"/>
    </row>
    <row r="18122" spans="2:25" x14ac:dyDescent="0.25">
      <c r="B18122" s="6">
        <f t="shared" si="644"/>
        <v>9.0535E-5</v>
      </c>
      <c r="C18122" s="5">
        <v>90535</v>
      </c>
      <c r="D18122" s="74">
        <f t="shared" si="643"/>
        <v>4.5123690185946595E-4</v>
      </c>
      <c r="E18122" s="46"/>
      <c r="F18122" s="3"/>
      <c r="G18122" s="3"/>
      <c r="H18122" s="3"/>
      <c r="I18122" s="3"/>
      <c r="Y18122" s="27"/>
    </row>
    <row r="18123" spans="2:25" x14ac:dyDescent="0.25">
      <c r="B18123" s="6">
        <f t="shared" si="644"/>
        <v>9.0540000000000011E-5</v>
      </c>
      <c r="C18123" s="5">
        <v>90540</v>
      </c>
      <c r="D18123" s="74">
        <f t="shared" si="643"/>
        <v>4.5113870278830928E-4</v>
      </c>
      <c r="E18123" s="46"/>
      <c r="F18123" s="3"/>
      <c r="G18123" s="3"/>
      <c r="H18123" s="3"/>
      <c r="I18123" s="3"/>
      <c r="Y18123" s="27"/>
    </row>
    <row r="18124" spans="2:25" x14ac:dyDescent="0.25">
      <c r="B18124" s="6">
        <f t="shared" si="644"/>
        <v>9.0545000000000008E-5</v>
      </c>
      <c r="C18124" s="5">
        <v>90545</v>
      </c>
      <c r="D18124" s="74">
        <f t="shared" si="643"/>
        <v>4.5104053042581551E-4</v>
      </c>
      <c r="E18124" s="46"/>
      <c r="F18124" s="3"/>
      <c r="G18124" s="3"/>
      <c r="H18124" s="3"/>
      <c r="I18124" s="3"/>
      <c r="Y18124" s="27"/>
    </row>
    <row r="18125" spans="2:25" x14ac:dyDescent="0.25">
      <c r="B18125" s="6">
        <f t="shared" si="644"/>
        <v>9.0550000000000005E-5</v>
      </c>
      <c r="C18125" s="5">
        <v>90550</v>
      </c>
      <c r="D18125" s="74">
        <f t="shared" si="643"/>
        <v>4.5094238476326895E-4</v>
      </c>
      <c r="E18125" s="46"/>
      <c r="F18125" s="3"/>
      <c r="G18125" s="3"/>
      <c r="H18125" s="3"/>
      <c r="I18125" s="3"/>
      <c r="Y18125" s="27"/>
    </row>
    <row r="18126" spans="2:25" x14ac:dyDescent="0.25">
      <c r="B18126" s="6">
        <f t="shared" si="644"/>
        <v>9.0555000000000003E-5</v>
      </c>
      <c r="C18126" s="5">
        <v>90555</v>
      </c>
      <c r="D18126" s="74">
        <f t="shared" si="643"/>
        <v>4.5084426579195609E-4</v>
      </c>
      <c r="E18126" s="46"/>
      <c r="F18126" s="3"/>
      <c r="G18126" s="3"/>
      <c r="H18126" s="3"/>
      <c r="I18126" s="3"/>
      <c r="Y18126" s="27"/>
    </row>
    <row r="18127" spans="2:25" x14ac:dyDescent="0.25">
      <c r="B18127" s="6">
        <f t="shared" si="644"/>
        <v>9.056E-5</v>
      </c>
      <c r="C18127" s="5">
        <v>90560</v>
      </c>
      <c r="D18127" s="74">
        <f t="shared" si="643"/>
        <v>4.507461735031691E-4</v>
      </c>
      <c r="E18127" s="46"/>
      <c r="F18127" s="3"/>
      <c r="G18127" s="3"/>
      <c r="H18127" s="3"/>
      <c r="I18127" s="3"/>
      <c r="Y18127" s="27"/>
    </row>
    <row r="18128" spans="2:25" x14ac:dyDescent="0.25">
      <c r="B18128" s="6">
        <f t="shared" si="644"/>
        <v>9.0565000000000011E-5</v>
      </c>
      <c r="C18128" s="5">
        <v>90565</v>
      </c>
      <c r="D18128" s="74">
        <f t="shared" si="643"/>
        <v>4.5064810788820033E-4</v>
      </c>
      <c r="E18128" s="46"/>
      <c r="F18128" s="3"/>
      <c r="G18128" s="3"/>
      <c r="H18128" s="3"/>
      <c r="I18128" s="3"/>
      <c r="Y18128" s="27"/>
    </row>
    <row r="18129" spans="2:25" x14ac:dyDescent="0.25">
      <c r="B18129" s="6">
        <f t="shared" si="644"/>
        <v>9.0570000000000009E-5</v>
      </c>
      <c r="C18129" s="5">
        <v>90570</v>
      </c>
      <c r="D18129" s="74">
        <f t="shared" si="643"/>
        <v>4.505500689383486E-4</v>
      </c>
      <c r="E18129" s="46"/>
      <c r="F18129" s="3"/>
      <c r="G18129" s="3"/>
      <c r="H18129" s="3"/>
      <c r="I18129" s="3"/>
      <c r="Y18129" s="27"/>
    </row>
    <row r="18130" spans="2:25" x14ac:dyDescent="0.25">
      <c r="B18130" s="6">
        <f t="shared" si="644"/>
        <v>9.0575000000000006E-5</v>
      </c>
      <c r="C18130" s="5">
        <v>90575</v>
      </c>
      <c r="D18130" s="74">
        <f t="shared" si="643"/>
        <v>4.5045205664491467E-4</v>
      </c>
      <c r="E18130" s="46"/>
      <c r="F18130" s="3"/>
      <c r="G18130" s="3"/>
      <c r="H18130" s="3"/>
      <c r="I18130" s="3"/>
      <c r="Y18130" s="27"/>
    </row>
    <row r="18131" spans="2:25" x14ac:dyDescent="0.25">
      <c r="B18131" s="6">
        <f t="shared" si="644"/>
        <v>9.0580000000000004E-5</v>
      </c>
      <c r="C18131" s="5">
        <v>90580</v>
      </c>
      <c r="D18131" s="74">
        <f t="shared" ref="D18131:D18194" si="645">IF(ISERROR($D$12*2*PI()*$D$4*$D$5^2/B18131^5*10^-9*(1/(EXP(($D$4*$D$5)/(B18131*$D$6*($D$9)))-1))),0,$D$12*2*PI()*$D$4*$D$5^2/B18131^5*10^-9*(1/(EXP(($D$4*$D$5)/(B18131*$D$6*($D$9)))-1)))</f>
        <v>4.5035407099920205E-4</v>
      </c>
      <c r="E18131" s="46"/>
      <c r="F18131" s="3"/>
      <c r="G18131" s="3"/>
      <c r="H18131" s="3"/>
      <c r="I18131" s="3"/>
      <c r="Y18131" s="27"/>
    </row>
    <row r="18132" spans="2:25" x14ac:dyDescent="0.25">
      <c r="B18132" s="6">
        <f t="shared" ref="B18132:B18195" si="646">C18132*10^-9</f>
        <v>9.0585000000000001E-5</v>
      </c>
      <c r="C18132" s="5">
        <v>90585</v>
      </c>
      <c r="D18132" s="74">
        <f t="shared" si="645"/>
        <v>4.5025611199251808E-4</v>
      </c>
      <c r="E18132" s="46"/>
      <c r="F18132" s="3"/>
      <c r="G18132" s="3"/>
      <c r="H18132" s="3"/>
      <c r="I18132" s="3"/>
      <c r="Y18132" s="27"/>
    </row>
    <row r="18133" spans="2:25" x14ac:dyDescent="0.25">
      <c r="B18133" s="6">
        <f t="shared" si="646"/>
        <v>9.0590000000000012E-5</v>
      </c>
      <c r="C18133" s="5">
        <v>90590</v>
      </c>
      <c r="D18133" s="74">
        <f t="shared" si="645"/>
        <v>4.5015817961617305E-4</v>
      </c>
      <c r="E18133" s="46"/>
      <c r="F18133" s="3"/>
      <c r="G18133" s="3"/>
      <c r="H18133" s="3"/>
      <c r="I18133" s="3"/>
      <c r="Y18133" s="27"/>
    </row>
    <row r="18134" spans="2:25" x14ac:dyDescent="0.25">
      <c r="B18134" s="6">
        <f t="shared" si="646"/>
        <v>9.0595000000000009E-5</v>
      </c>
      <c r="C18134" s="5">
        <v>90595</v>
      </c>
      <c r="D18134" s="74">
        <f t="shared" si="645"/>
        <v>4.5006027386148152E-4</v>
      </c>
      <c r="E18134" s="46"/>
      <c r="F18134" s="3"/>
      <c r="G18134" s="3"/>
      <c r="H18134" s="3"/>
      <c r="I18134" s="3"/>
      <c r="Y18134" s="27"/>
    </row>
    <row r="18135" spans="2:25" x14ac:dyDescent="0.25">
      <c r="B18135" s="6">
        <f t="shared" si="646"/>
        <v>9.0600000000000007E-5</v>
      </c>
      <c r="C18135" s="5">
        <v>90600</v>
      </c>
      <c r="D18135" s="74">
        <f t="shared" si="645"/>
        <v>4.4996239471976126E-4</v>
      </c>
      <c r="E18135" s="46"/>
      <c r="F18135" s="3"/>
      <c r="G18135" s="3"/>
      <c r="H18135" s="3"/>
      <c r="I18135" s="3"/>
      <c r="Y18135" s="27"/>
    </row>
    <row r="18136" spans="2:25" x14ac:dyDescent="0.25">
      <c r="B18136" s="6">
        <f t="shared" si="646"/>
        <v>9.0605000000000004E-5</v>
      </c>
      <c r="C18136" s="5">
        <v>90605</v>
      </c>
      <c r="D18136" s="74">
        <f t="shared" si="645"/>
        <v>4.4986454218233176E-4</v>
      </c>
      <c r="E18136" s="46"/>
      <c r="F18136" s="3"/>
      <c r="G18136" s="3"/>
      <c r="H18136" s="3"/>
      <c r="I18136" s="3"/>
      <c r="Y18136" s="27"/>
    </row>
    <row r="18137" spans="2:25" x14ac:dyDescent="0.25">
      <c r="B18137" s="6">
        <f t="shared" si="646"/>
        <v>9.0610000000000002E-5</v>
      </c>
      <c r="C18137" s="5">
        <v>90610</v>
      </c>
      <c r="D18137" s="74">
        <f t="shared" si="645"/>
        <v>4.4976671624051768E-4</v>
      </c>
      <c r="E18137" s="46"/>
      <c r="F18137" s="3"/>
      <c r="G18137" s="3"/>
      <c r="H18137" s="3"/>
      <c r="I18137" s="3"/>
      <c r="Y18137" s="27"/>
    </row>
    <row r="18138" spans="2:25" x14ac:dyDescent="0.25">
      <c r="B18138" s="6">
        <f t="shared" si="646"/>
        <v>9.0614999999999999E-5</v>
      </c>
      <c r="C18138" s="5">
        <v>90615</v>
      </c>
      <c r="D18138" s="74">
        <f t="shared" si="645"/>
        <v>4.4966891688564501E-4</v>
      </c>
      <c r="E18138" s="46"/>
      <c r="F18138" s="3"/>
      <c r="G18138" s="3"/>
      <c r="H18138" s="3"/>
      <c r="I18138" s="3"/>
      <c r="Y18138" s="27"/>
    </row>
    <row r="18139" spans="2:25" x14ac:dyDescent="0.25">
      <c r="B18139" s="6">
        <f t="shared" si="646"/>
        <v>9.062000000000001E-5</v>
      </c>
      <c r="C18139" s="5">
        <v>90620</v>
      </c>
      <c r="D18139" s="74">
        <f t="shared" si="645"/>
        <v>4.4957114410904556E-4</v>
      </c>
      <c r="E18139" s="46"/>
      <c r="F18139" s="3"/>
      <c r="G18139" s="3"/>
      <c r="H18139" s="3"/>
      <c r="I18139" s="3"/>
      <c r="Y18139" s="27"/>
    </row>
    <row r="18140" spans="2:25" x14ac:dyDescent="0.25">
      <c r="B18140" s="6">
        <f t="shared" si="646"/>
        <v>9.0625000000000007E-5</v>
      </c>
      <c r="C18140" s="5">
        <v>90625</v>
      </c>
      <c r="D18140" s="74">
        <f t="shared" si="645"/>
        <v>4.494733979020532E-4</v>
      </c>
      <c r="E18140" s="46"/>
      <c r="F18140" s="3"/>
      <c r="G18140" s="3"/>
      <c r="H18140" s="3"/>
      <c r="I18140" s="3"/>
      <c r="Y18140" s="27"/>
    </row>
    <row r="18141" spans="2:25" x14ac:dyDescent="0.25">
      <c r="B18141" s="6">
        <f t="shared" si="646"/>
        <v>9.0630000000000005E-5</v>
      </c>
      <c r="C18141" s="5">
        <v>90630</v>
      </c>
      <c r="D18141" s="74">
        <f t="shared" si="645"/>
        <v>4.493756782560034E-4</v>
      </c>
      <c r="E18141" s="46"/>
      <c r="F18141" s="3"/>
      <c r="G18141" s="3"/>
      <c r="H18141" s="3"/>
      <c r="I18141" s="3"/>
      <c r="Y18141" s="27"/>
    </row>
    <row r="18142" spans="2:25" x14ac:dyDescent="0.25">
      <c r="B18142" s="6">
        <f t="shared" si="646"/>
        <v>9.0635000000000002E-5</v>
      </c>
      <c r="C18142" s="5">
        <v>90635</v>
      </c>
      <c r="D18142" s="74">
        <f t="shared" si="645"/>
        <v>4.4927798516223802E-4</v>
      </c>
      <c r="E18142" s="46"/>
      <c r="F18142" s="3"/>
      <c r="G18142" s="3"/>
      <c r="H18142" s="3"/>
      <c r="I18142" s="3"/>
      <c r="Y18142" s="27"/>
    </row>
    <row r="18143" spans="2:25" x14ac:dyDescent="0.25">
      <c r="B18143" s="6">
        <f t="shared" si="646"/>
        <v>9.064E-5</v>
      </c>
      <c r="C18143" s="5">
        <v>90640</v>
      </c>
      <c r="D18143" s="74">
        <f t="shared" si="645"/>
        <v>4.4918031861210066E-4</v>
      </c>
      <c r="E18143" s="46"/>
      <c r="F18143" s="3"/>
      <c r="G18143" s="3"/>
      <c r="H18143" s="3"/>
      <c r="I18143" s="3"/>
      <c r="Y18143" s="27"/>
    </row>
    <row r="18144" spans="2:25" x14ac:dyDescent="0.25">
      <c r="B18144" s="6">
        <f t="shared" si="646"/>
        <v>9.0645000000000011E-5</v>
      </c>
      <c r="C18144" s="5">
        <v>90645</v>
      </c>
      <c r="D18144" s="74">
        <f t="shared" si="645"/>
        <v>4.4908267859693684E-4</v>
      </c>
      <c r="E18144" s="46"/>
      <c r="F18144" s="3"/>
      <c r="G18144" s="3"/>
      <c r="H18144" s="3"/>
      <c r="I18144" s="3"/>
      <c r="Y18144" s="27"/>
    </row>
    <row r="18145" spans="2:25" x14ac:dyDescent="0.25">
      <c r="B18145" s="6">
        <f t="shared" si="646"/>
        <v>9.0650000000000008E-5</v>
      </c>
      <c r="C18145" s="5">
        <v>90650</v>
      </c>
      <c r="D18145" s="74">
        <f t="shared" si="645"/>
        <v>4.4898506510809844E-4</v>
      </c>
      <c r="E18145" s="46"/>
      <c r="F18145" s="3"/>
      <c r="G18145" s="3"/>
      <c r="H18145" s="3"/>
      <c r="I18145" s="3"/>
      <c r="Y18145" s="27"/>
    </row>
    <row r="18146" spans="2:25" x14ac:dyDescent="0.25">
      <c r="B18146" s="6">
        <f t="shared" si="646"/>
        <v>9.0655000000000005E-5</v>
      </c>
      <c r="C18146" s="5">
        <v>90655</v>
      </c>
      <c r="D18146" s="74">
        <f t="shared" si="645"/>
        <v>4.4888747813693811E-4</v>
      </c>
      <c r="E18146" s="46"/>
      <c r="F18146" s="3"/>
      <c r="G18146" s="3"/>
      <c r="H18146" s="3"/>
      <c r="I18146" s="3"/>
      <c r="Y18146" s="27"/>
    </row>
    <row r="18147" spans="2:25" x14ac:dyDescent="0.25">
      <c r="B18147" s="6">
        <f t="shared" si="646"/>
        <v>9.0660000000000003E-5</v>
      </c>
      <c r="C18147" s="5">
        <v>90660</v>
      </c>
      <c r="D18147" s="74">
        <f t="shared" si="645"/>
        <v>4.4878991767481309E-4</v>
      </c>
      <c r="E18147" s="46"/>
      <c r="F18147" s="3"/>
      <c r="G18147" s="3"/>
      <c r="H18147" s="3"/>
      <c r="I18147" s="3"/>
      <c r="Y18147" s="27"/>
    </row>
    <row r="18148" spans="2:25" x14ac:dyDescent="0.25">
      <c r="B18148" s="6">
        <f t="shared" si="646"/>
        <v>9.0665E-5</v>
      </c>
      <c r="C18148" s="5">
        <v>90665</v>
      </c>
      <c r="D18148" s="74">
        <f t="shared" si="645"/>
        <v>4.4869238371308295E-4</v>
      </c>
      <c r="E18148" s="46"/>
      <c r="F18148" s="3"/>
      <c r="G18148" s="3"/>
      <c r="H18148" s="3"/>
      <c r="I18148" s="3"/>
      <c r="Y18148" s="27"/>
    </row>
    <row r="18149" spans="2:25" x14ac:dyDescent="0.25">
      <c r="B18149" s="6">
        <f t="shared" si="646"/>
        <v>9.0670000000000011E-5</v>
      </c>
      <c r="C18149" s="5">
        <v>90670</v>
      </c>
      <c r="D18149" s="74">
        <f t="shared" si="645"/>
        <v>4.4859487624311054E-4</v>
      </c>
      <c r="E18149" s="46"/>
      <c r="F18149" s="3"/>
      <c r="G18149" s="3"/>
      <c r="H18149" s="3"/>
      <c r="I18149" s="3"/>
      <c r="Y18149" s="27"/>
    </row>
    <row r="18150" spans="2:25" x14ac:dyDescent="0.25">
      <c r="B18150" s="6">
        <f t="shared" si="646"/>
        <v>9.0675000000000009E-5</v>
      </c>
      <c r="C18150" s="5">
        <v>90675</v>
      </c>
      <c r="D18150" s="74">
        <f t="shared" si="645"/>
        <v>4.4849739525626485E-4</v>
      </c>
      <c r="E18150" s="46"/>
      <c r="F18150" s="3"/>
      <c r="G18150" s="3"/>
      <c r="H18150" s="3"/>
      <c r="I18150" s="3"/>
      <c r="Y18150" s="27"/>
    </row>
    <row r="18151" spans="2:25" x14ac:dyDescent="0.25">
      <c r="B18151" s="6">
        <f t="shared" si="646"/>
        <v>9.0680000000000006E-5</v>
      </c>
      <c r="C18151" s="5">
        <v>90680</v>
      </c>
      <c r="D18151" s="74">
        <f t="shared" si="645"/>
        <v>4.4839994074391396E-4</v>
      </c>
      <c r="E18151" s="46"/>
      <c r="F18151" s="3"/>
      <c r="G18151" s="3"/>
      <c r="H18151" s="3"/>
      <c r="I18151" s="3"/>
      <c r="Y18151" s="27"/>
    </row>
    <row r="18152" spans="2:25" x14ac:dyDescent="0.25">
      <c r="B18152" s="6">
        <f t="shared" si="646"/>
        <v>9.0685000000000003E-5</v>
      </c>
      <c r="C18152" s="5">
        <v>90685</v>
      </c>
      <c r="D18152" s="74">
        <f t="shared" si="645"/>
        <v>4.4830251269743109E-4</v>
      </c>
      <c r="E18152" s="46"/>
      <c r="F18152" s="3"/>
      <c r="G18152" s="3"/>
      <c r="H18152" s="3"/>
      <c r="I18152" s="3"/>
      <c r="Y18152" s="27"/>
    </row>
    <row r="18153" spans="2:25" x14ac:dyDescent="0.25">
      <c r="B18153" s="6">
        <f t="shared" si="646"/>
        <v>9.0690000000000001E-5</v>
      </c>
      <c r="C18153" s="5">
        <v>90690</v>
      </c>
      <c r="D18153" s="74">
        <f t="shared" si="645"/>
        <v>4.4820511110819309E-4</v>
      </c>
      <c r="E18153" s="46"/>
      <c r="F18153" s="3"/>
      <c r="G18153" s="3"/>
      <c r="H18153" s="3"/>
      <c r="I18153" s="3"/>
      <c r="Y18153" s="27"/>
    </row>
    <row r="18154" spans="2:25" x14ac:dyDescent="0.25">
      <c r="B18154" s="6">
        <f t="shared" si="646"/>
        <v>9.0695000000000012E-5</v>
      </c>
      <c r="C18154" s="5">
        <v>90695</v>
      </c>
      <c r="D18154" s="74">
        <f t="shared" si="645"/>
        <v>4.4810773596757985E-4</v>
      </c>
      <c r="E18154" s="46"/>
      <c r="F18154" s="3"/>
      <c r="G18154" s="3"/>
      <c r="H18154" s="3"/>
      <c r="I18154" s="3"/>
      <c r="Y18154" s="27"/>
    </row>
    <row r="18155" spans="2:25" x14ac:dyDescent="0.25">
      <c r="B18155" s="6">
        <f t="shared" si="646"/>
        <v>9.0700000000000009E-5</v>
      </c>
      <c r="C18155" s="5">
        <v>90700</v>
      </c>
      <c r="D18155" s="74">
        <f t="shared" si="645"/>
        <v>4.4801038726697493E-4</v>
      </c>
      <c r="E18155" s="46"/>
      <c r="F18155" s="3"/>
      <c r="G18155" s="3"/>
      <c r="H18155" s="3"/>
      <c r="I18155" s="3"/>
      <c r="Y18155" s="27"/>
    </row>
    <row r="18156" spans="2:25" x14ac:dyDescent="0.25">
      <c r="B18156" s="6">
        <f t="shared" si="646"/>
        <v>9.0705000000000007E-5</v>
      </c>
      <c r="C18156" s="5">
        <v>90705</v>
      </c>
      <c r="D18156" s="74">
        <f t="shared" si="645"/>
        <v>4.4791306499776388E-4</v>
      </c>
      <c r="E18156" s="46"/>
      <c r="F18156" s="3"/>
      <c r="G18156" s="3"/>
      <c r="H18156" s="3"/>
      <c r="I18156" s="3"/>
      <c r="Y18156" s="27"/>
    </row>
    <row r="18157" spans="2:25" x14ac:dyDescent="0.25">
      <c r="B18157" s="6">
        <f t="shared" si="646"/>
        <v>9.0710000000000004E-5</v>
      </c>
      <c r="C18157" s="5">
        <v>90710</v>
      </c>
      <c r="D18157" s="74">
        <f t="shared" si="645"/>
        <v>4.4781576915133649E-4</v>
      </c>
      <c r="E18157" s="46"/>
      <c r="F18157" s="3"/>
      <c r="G18157" s="3"/>
      <c r="H18157" s="3"/>
      <c r="I18157" s="3"/>
      <c r="Y18157" s="27"/>
    </row>
    <row r="18158" spans="2:25" x14ac:dyDescent="0.25">
      <c r="B18158" s="6">
        <f t="shared" si="646"/>
        <v>9.0715000000000001E-5</v>
      </c>
      <c r="C18158" s="5">
        <v>90715</v>
      </c>
      <c r="D18158" s="74">
        <f t="shared" si="645"/>
        <v>4.477184997190855E-4</v>
      </c>
      <c r="E18158" s="46"/>
      <c r="F18158" s="3"/>
      <c r="G18158" s="3"/>
      <c r="H18158" s="3"/>
      <c r="I18158" s="3"/>
      <c r="Y18158" s="27"/>
    </row>
    <row r="18159" spans="2:25" x14ac:dyDescent="0.25">
      <c r="B18159" s="6">
        <f t="shared" si="646"/>
        <v>9.0720000000000012E-5</v>
      </c>
      <c r="C18159" s="5">
        <v>90720</v>
      </c>
      <c r="D18159" s="74">
        <f t="shared" si="645"/>
        <v>4.4762125669240723E-4</v>
      </c>
      <c r="E18159" s="46"/>
      <c r="F18159" s="3"/>
      <c r="G18159" s="3"/>
      <c r="H18159" s="3"/>
      <c r="I18159" s="3"/>
      <c r="Y18159" s="27"/>
    </row>
    <row r="18160" spans="2:25" x14ac:dyDescent="0.25">
      <c r="B18160" s="6">
        <f t="shared" si="646"/>
        <v>9.072500000000001E-5</v>
      </c>
      <c r="C18160" s="5">
        <v>90725</v>
      </c>
      <c r="D18160" s="74">
        <f t="shared" si="645"/>
        <v>4.4752404006270129E-4</v>
      </c>
      <c r="E18160" s="46"/>
      <c r="F18160" s="3"/>
      <c r="G18160" s="3"/>
      <c r="H18160" s="3"/>
      <c r="I18160" s="3"/>
      <c r="Y18160" s="27"/>
    </row>
    <row r="18161" spans="2:25" x14ac:dyDescent="0.25">
      <c r="B18161" s="6">
        <f t="shared" si="646"/>
        <v>9.0730000000000007E-5</v>
      </c>
      <c r="C18161" s="5">
        <v>90730</v>
      </c>
      <c r="D18161" s="74">
        <f t="shared" si="645"/>
        <v>4.4742684982137029E-4</v>
      </c>
      <c r="E18161" s="46"/>
      <c r="F18161" s="3"/>
      <c r="G18161" s="3"/>
      <c r="H18161" s="3"/>
      <c r="I18161" s="3"/>
      <c r="Y18161" s="27"/>
    </row>
    <row r="18162" spans="2:25" x14ac:dyDescent="0.25">
      <c r="B18162" s="6">
        <f t="shared" si="646"/>
        <v>9.0735000000000005E-5</v>
      </c>
      <c r="C18162" s="5">
        <v>90735</v>
      </c>
      <c r="D18162" s="74">
        <f t="shared" si="645"/>
        <v>4.4732968595981922E-4</v>
      </c>
      <c r="E18162" s="46"/>
      <c r="F18162" s="3"/>
      <c r="G18162" s="3"/>
      <c r="H18162" s="3"/>
      <c r="I18162" s="3"/>
      <c r="Y18162" s="27"/>
    </row>
    <row r="18163" spans="2:25" x14ac:dyDescent="0.25">
      <c r="B18163" s="6">
        <f t="shared" si="646"/>
        <v>9.0740000000000002E-5</v>
      </c>
      <c r="C18163" s="5">
        <v>90740</v>
      </c>
      <c r="D18163" s="74">
        <f t="shared" si="645"/>
        <v>4.4723254846945973E-4</v>
      </c>
      <c r="E18163" s="46"/>
      <c r="F18163" s="3"/>
      <c r="G18163" s="3"/>
      <c r="H18163" s="3"/>
      <c r="I18163" s="3"/>
      <c r="Y18163" s="27"/>
    </row>
    <row r="18164" spans="2:25" x14ac:dyDescent="0.25">
      <c r="B18164" s="6">
        <f t="shared" si="646"/>
        <v>9.0744999999999999E-5</v>
      </c>
      <c r="C18164" s="5">
        <v>90745</v>
      </c>
      <c r="D18164" s="74">
        <f t="shared" si="645"/>
        <v>4.4713543734170163E-4</v>
      </c>
      <c r="E18164" s="46"/>
      <c r="F18164" s="3"/>
      <c r="G18164" s="3"/>
      <c r="H18164" s="3"/>
      <c r="I18164" s="3"/>
      <c r="Y18164" s="27"/>
    </row>
    <row r="18165" spans="2:25" x14ac:dyDescent="0.25">
      <c r="B18165" s="6">
        <f t="shared" si="646"/>
        <v>9.075000000000001E-5</v>
      </c>
      <c r="C18165" s="5">
        <v>90750</v>
      </c>
      <c r="D18165" s="74">
        <f t="shared" si="645"/>
        <v>4.4703835256796172E-4</v>
      </c>
      <c r="E18165" s="46"/>
      <c r="F18165" s="3"/>
      <c r="G18165" s="3"/>
      <c r="H18165" s="3"/>
      <c r="I18165" s="3"/>
      <c r="Y18165" s="27"/>
    </row>
    <row r="18166" spans="2:25" x14ac:dyDescent="0.25">
      <c r="B18166" s="6">
        <f t="shared" si="646"/>
        <v>9.0755000000000008E-5</v>
      </c>
      <c r="C18166" s="5">
        <v>90755</v>
      </c>
      <c r="D18166" s="74">
        <f t="shared" si="645"/>
        <v>4.4694129413965948E-4</v>
      </c>
      <c r="E18166" s="46"/>
      <c r="F18166" s="3"/>
      <c r="G18166" s="3"/>
      <c r="H18166" s="3"/>
      <c r="I18166" s="3"/>
      <c r="Y18166" s="27"/>
    </row>
    <row r="18167" spans="2:25" x14ac:dyDescent="0.25">
      <c r="B18167" s="6">
        <f t="shared" si="646"/>
        <v>9.0760000000000005E-5</v>
      </c>
      <c r="C18167" s="5">
        <v>90760</v>
      </c>
      <c r="D18167" s="74">
        <f t="shared" si="645"/>
        <v>4.468442620482169E-4</v>
      </c>
      <c r="E18167" s="46"/>
      <c r="F18167" s="3"/>
      <c r="G18167" s="3"/>
      <c r="H18167" s="3"/>
      <c r="I18167" s="3"/>
      <c r="Y18167" s="27"/>
    </row>
    <row r="18168" spans="2:25" x14ac:dyDescent="0.25">
      <c r="B18168" s="6">
        <f t="shared" si="646"/>
        <v>9.0765000000000003E-5</v>
      </c>
      <c r="C18168" s="5">
        <v>90765</v>
      </c>
      <c r="D18168" s="74">
        <f t="shared" si="645"/>
        <v>4.4674725628505936E-4</v>
      </c>
      <c r="E18168" s="46"/>
      <c r="F18168" s="3"/>
      <c r="G18168" s="3"/>
      <c r="H18168" s="3"/>
      <c r="I18168" s="3"/>
      <c r="Y18168" s="27"/>
    </row>
    <row r="18169" spans="2:25" x14ac:dyDescent="0.25">
      <c r="B18169" s="6">
        <f t="shared" si="646"/>
        <v>9.077E-5</v>
      </c>
      <c r="C18169" s="5">
        <v>90770</v>
      </c>
      <c r="D18169" s="74">
        <f t="shared" si="645"/>
        <v>4.4665027684161543E-4</v>
      </c>
      <c r="E18169" s="46"/>
      <c r="F18169" s="3"/>
      <c r="G18169" s="3"/>
      <c r="H18169" s="3"/>
      <c r="I18169" s="3"/>
      <c r="Y18169" s="27"/>
    </row>
    <row r="18170" spans="2:25" x14ac:dyDescent="0.25">
      <c r="B18170" s="6">
        <f t="shared" si="646"/>
        <v>9.0775000000000011E-5</v>
      </c>
      <c r="C18170" s="5">
        <v>90775</v>
      </c>
      <c r="D18170" s="74">
        <f t="shared" si="645"/>
        <v>4.4655332370931698E-4</v>
      </c>
      <c r="E18170" s="46"/>
      <c r="F18170" s="3"/>
      <c r="G18170" s="3"/>
      <c r="H18170" s="3"/>
      <c r="I18170" s="3"/>
      <c r="Y18170" s="27"/>
    </row>
    <row r="18171" spans="2:25" x14ac:dyDescent="0.25">
      <c r="B18171" s="6">
        <f t="shared" si="646"/>
        <v>9.0780000000000008E-5</v>
      </c>
      <c r="C18171" s="5">
        <v>90780</v>
      </c>
      <c r="D18171" s="74">
        <f t="shared" si="645"/>
        <v>4.4645639687960028E-4</v>
      </c>
      <c r="E18171" s="46"/>
      <c r="F18171" s="3"/>
      <c r="G18171" s="3"/>
      <c r="H18171" s="3"/>
      <c r="I18171" s="3"/>
      <c r="Y18171" s="27"/>
    </row>
    <row r="18172" spans="2:25" x14ac:dyDescent="0.25">
      <c r="B18172" s="6">
        <f t="shared" si="646"/>
        <v>9.0785000000000006E-5</v>
      </c>
      <c r="C18172" s="5">
        <v>90785</v>
      </c>
      <c r="D18172" s="74">
        <f t="shared" si="645"/>
        <v>4.4635949634390317E-4</v>
      </c>
      <c r="E18172" s="46"/>
      <c r="F18172" s="3"/>
      <c r="G18172" s="3"/>
      <c r="H18172" s="3"/>
      <c r="I18172" s="3"/>
      <c r="Y18172" s="27"/>
    </row>
    <row r="18173" spans="2:25" x14ac:dyDescent="0.25">
      <c r="B18173" s="6">
        <f t="shared" si="646"/>
        <v>9.0790000000000003E-5</v>
      </c>
      <c r="C18173" s="5">
        <v>90790</v>
      </c>
      <c r="D18173" s="74">
        <f t="shared" si="645"/>
        <v>4.4626262209366803E-4</v>
      </c>
      <c r="E18173" s="46"/>
      <c r="F18173" s="3"/>
      <c r="G18173" s="3"/>
      <c r="H18173" s="3"/>
      <c r="I18173" s="3"/>
      <c r="Y18173" s="27"/>
    </row>
    <row r="18174" spans="2:25" x14ac:dyDescent="0.25">
      <c r="B18174" s="6">
        <f t="shared" si="646"/>
        <v>9.0795000000000001E-5</v>
      </c>
      <c r="C18174" s="5">
        <v>90795</v>
      </c>
      <c r="D18174" s="74">
        <f t="shared" si="645"/>
        <v>4.4616577412033808E-4</v>
      </c>
      <c r="E18174" s="46"/>
      <c r="F18174" s="3"/>
      <c r="G18174" s="3"/>
      <c r="H18174" s="3"/>
      <c r="I18174" s="3"/>
      <c r="Y18174" s="27"/>
    </row>
    <row r="18175" spans="2:25" x14ac:dyDescent="0.25">
      <c r="B18175" s="6">
        <f t="shared" si="646"/>
        <v>9.0800000000000012E-5</v>
      </c>
      <c r="C18175" s="5">
        <v>90800</v>
      </c>
      <c r="D18175" s="74">
        <f t="shared" si="645"/>
        <v>4.4606895241536379E-4</v>
      </c>
      <c r="E18175" s="46"/>
      <c r="F18175" s="3"/>
      <c r="G18175" s="3"/>
      <c r="H18175" s="3"/>
      <c r="I18175" s="3"/>
      <c r="Y18175" s="27"/>
    </row>
    <row r="18176" spans="2:25" x14ac:dyDescent="0.25">
      <c r="B18176" s="6">
        <f t="shared" si="646"/>
        <v>9.0805000000000009E-5</v>
      </c>
      <c r="C18176" s="5">
        <v>90805</v>
      </c>
      <c r="D18176" s="74">
        <f t="shared" si="645"/>
        <v>4.4597215697019595E-4</v>
      </c>
      <c r="E18176" s="46"/>
      <c r="F18176" s="3"/>
      <c r="G18176" s="3"/>
      <c r="H18176" s="3"/>
      <c r="I18176" s="3"/>
      <c r="Y18176" s="27"/>
    </row>
    <row r="18177" spans="2:25" x14ac:dyDescent="0.25">
      <c r="B18177" s="6">
        <f t="shared" si="646"/>
        <v>9.0810000000000006E-5</v>
      </c>
      <c r="C18177" s="5">
        <v>90810</v>
      </c>
      <c r="D18177" s="74">
        <f t="shared" si="645"/>
        <v>4.4587538777628866E-4</v>
      </c>
      <c r="E18177" s="46"/>
      <c r="F18177" s="3"/>
      <c r="G18177" s="3"/>
      <c r="H18177" s="3"/>
      <c r="I18177" s="3"/>
      <c r="Y18177" s="27"/>
    </row>
    <row r="18178" spans="2:25" x14ac:dyDescent="0.25">
      <c r="B18178" s="6">
        <f t="shared" si="646"/>
        <v>9.0815000000000004E-5</v>
      </c>
      <c r="C18178" s="5">
        <v>90815</v>
      </c>
      <c r="D18178" s="74">
        <f t="shared" si="645"/>
        <v>4.4577864482510154E-4</v>
      </c>
      <c r="E18178" s="46"/>
      <c r="F18178" s="3"/>
      <c r="G18178" s="3"/>
      <c r="H18178" s="3"/>
      <c r="I18178" s="3"/>
      <c r="Y18178" s="27"/>
    </row>
    <row r="18179" spans="2:25" x14ac:dyDescent="0.25">
      <c r="B18179" s="6">
        <f t="shared" si="646"/>
        <v>9.0820000000000001E-5</v>
      </c>
      <c r="C18179" s="5">
        <v>90820</v>
      </c>
      <c r="D18179" s="74">
        <f t="shared" si="645"/>
        <v>4.456819281080943E-4</v>
      </c>
      <c r="E18179" s="46"/>
      <c r="F18179" s="3"/>
      <c r="G18179" s="3"/>
      <c r="H18179" s="3"/>
      <c r="I18179" s="3"/>
      <c r="Y18179" s="27"/>
    </row>
    <row r="18180" spans="2:25" x14ac:dyDescent="0.25">
      <c r="B18180" s="6">
        <f t="shared" si="646"/>
        <v>9.0825000000000012E-5</v>
      </c>
      <c r="C18180" s="5">
        <v>90825</v>
      </c>
      <c r="D18180" s="74">
        <f t="shared" si="645"/>
        <v>4.4558523761673155E-4</v>
      </c>
      <c r="E18180" s="46"/>
      <c r="F18180" s="3"/>
      <c r="G18180" s="3"/>
      <c r="H18180" s="3"/>
      <c r="I18180" s="3"/>
      <c r="Y18180" s="27"/>
    </row>
    <row r="18181" spans="2:25" x14ac:dyDescent="0.25">
      <c r="B18181" s="6">
        <f t="shared" si="646"/>
        <v>9.083000000000001E-5</v>
      </c>
      <c r="C18181" s="5">
        <v>90830</v>
      </c>
      <c r="D18181" s="74">
        <f t="shared" si="645"/>
        <v>4.4548857334248152E-4</v>
      </c>
      <c r="E18181" s="46"/>
      <c r="F18181" s="3"/>
      <c r="G18181" s="3"/>
      <c r="H18181" s="3"/>
      <c r="I18181" s="3"/>
      <c r="Y18181" s="27"/>
    </row>
    <row r="18182" spans="2:25" x14ac:dyDescent="0.25">
      <c r="B18182" s="6">
        <f t="shared" si="646"/>
        <v>9.0835000000000007E-5</v>
      </c>
      <c r="C18182" s="5">
        <v>90835</v>
      </c>
      <c r="D18182" s="74">
        <f t="shared" si="645"/>
        <v>4.4539193527681526E-4</v>
      </c>
      <c r="E18182" s="46"/>
      <c r="F18182" s="3"/>
      <c r="G18182" s="3"/>
      <c r="H18182" s="3"/>
      <c r="I18182" s="3"/>
      <c r="Y18182" s="27"/>
    </row>
    <row r="18183" spans="2:25" x14ac:dyDescent="0.25">
      <c r="B18183" s="6">
        <f t="shared" si="646"/>
        <v>9.0840000000000004E-5</v>
      </c>
      <c r="C18183" s="5">
        <v>90840</v>
      </c>
      <c r="D18183" s="74">
        <f t="shared" si="645"/>
        <v>4.4529532341120722E-4</v>
      </c>
      <c r="E18183" s="46"/>
      <c r="F18183" s="3"/>
      <c r="G18183" s="3"/>
      <c r="H18183" s="3"/>
      <c r="I18183" s="3"/>
      <c r="Y18183" s="27"/>
    </row>
    <row r="18184" spans="2:25" x14ac:dyDescent="0.25">
      <c r="B18184" s="6">
        <f t="shared" si="646"/>
        <v>9.0845000000000002E-5</v>
      </c>
      <c r="C18184" s="5">
        <v>90845</v>
      </c>
      <c r="D18184" s="74">
        <f t="shared" si="645"/>
        <v>4.4519873773713397E-4</v>
      </c>
      <c r="E18184" s="46"/>
      <c r="F18184" s="3"/>
      <c r="G18184" s="3"/>
      <c r="H18184" s="3"/>
      <c r="I18184" s="3"/>
      <c r="Y18184" s="27"/>
    </row>
    <row r="18185" spans="2:25" x14ac:dyDescent="0.25">
      <c r="B18185" s="6">
        <f t="shared" si="646"/>
        <v>9.0849999999999999E-5</v>
      </c>
      <c r="C18185" s="5">
        <v>90850</v>
      </c>
      <c r="D18185" s="74">
        <f t="shared" si="645"/>
        <v>4.4510217824607785E-4</v>
      </c>
      <c r="E18185" s="46"/>
      <c r="F18185" s="3"/>
      <c r="G18185" s="3"/>
      <c r="H18185" s="3"/>
      <c r="I18185" s="3"/>
      <c r="Y18185" s="27"/>
    </row>
    <row r="18186" spans="2:25" x14ac:dyDescent="0.25">
      <c r="B18186" s="6">
        <f t="shared" si="646"/>
        <v>9.085500000000001E-5</v>
      </c>
      <c r="C18186" s="5">
        <v>90855</v>
      </c>
      <c r="D18186" s="74">
        <f t="shared" si="645"/>
        <v>4.4500564492952043E-4</v>
      </c>
      <c r="E18186" s="46"/>
      <c r="F18186" s="3"/>
      <c r="G18186" s="3"/>
      <c r="H18186" s="3"/>
      <c r="I18186" s="3"/>
      <c r="Y18186" s="27"/>
    </row>
    <row r="18187" spans="2:25" x14ac:dyDescent="0.25">
      <c r="B18187" s="6">
        <f t="shared" si="646"/>
        <v>9.0860000000000008E-5</v>
      </c>
      <c r="C18187" s="5">
        <v>90860</v>
      </c>
      <c r="D18187" s="74">
        <f t="shared" si="645"/>
        <v>4.4490913777894998E-4</v>
      </c>
      <c r="E18187" s="46"/>
      <c r="F18187" s="3"/>
      <c r="G18187" s="3"/>
      <c r="H18187" s="3"/>
      <c r="I18187" s="3"/>
      <c r="Y18187" s="27"/>
    </row>
    <row r="18188" spans="2:25" x14ac:dyDescent="0.25">
      <c r="B18188" s="6">
        <f t="shared" si="646"/>
        <v>9.0865000000000005E-5</v>
      </c>
      <c r="C18188" s="5">
        <v>90865</v>
      </c>
      <c r="D18188" s="74">
        <f t="shared" si="645"/>
        <v>4.4481265678585795E-4</v>
      </c>
      <c r="E18188" s="46"/>
      <c r="F18188" s="3"/>
      <c r="G18188" s="3"/>
      <c r="H18188" s="3"/>
      <c r="I18188" s="3"/>
      <c r="Y18188" s="27"/>
    </row>
    <row r="18189" spans="2:25" x14ac:dyDescent="0.25">
      <c r="B18189" s="6">
        <f t="shared" si="646"/>
        <v>9.0870000000000002E-5</v>
      </c>
      <c r="C18189" s="5">
        <v>90870</v>
      </c>
      <c r="D18189" s="74">
        <f t="shared" si="645"/>
        <v>4.4471620194173677E-4</v>
      </c>
      <c r="E18189" s="46"/>
      <c r="F18189" s="3"/>
      <c r="G18189" s="3"/>
      <c r="H18189" s="3"/>
      <c r="I18189" s="3"/>
      <c r="Y18189" s="27"/>
    </row>
    <row r="18190" spans="2:25" x14ac:dyDescent="0.25">
      <c r="B18190" s="6">
        <f t="shared" si="646"/>
        <v>9.0875E-5</v>
      </c>
      <c r="C18190" s="5">
        <v>90875</v>
      </c>
      <c r="D18190" s="74">
        <f t="shared" si="645"/>
        <v>4.4461977323808277E-4</v>
      </c>
      <c r="E18190" s="46"/>
      <c r="F18190" s="3"/>
      <c r="G18190" s="3"/>
      <c r="H18190" s="3"/>
      <c r="I18190" s="3"/>
      <c r="Y18190" s="27"/>
    </row>
    <row r="18191" spans="2:25" x14ac:dyDescent="0.25">
      <c r="B18191" s="6">
        <f t="shared" si="646"/>
        <v>9.0880000000000011E-5</v>
      </c>
      <c r="C18191" s="5">
        <v>90880</v>
      </c>
      <c r="D18191" s="74">
        <f t="shared" si="645"/>
        <v>4.4452337066639699E-4</v>
      </c>
      <c r="E18191" s="46"/>
      <c r="F18191" s="3"/>
      <c r="G18191" s="3"/>
      <c r="H18191" s="3"/>
      <c r="I18191" s="3"/>
      <c r="Y18191" s="27"/>
    </row>
    <row r="18192" spans="2:25" x14ac:dyDescent="0.25">
      <c r="B18192" s="6">
        <f t="shared" si="646"/>
        <v>9.0885000000000008E-5</v>
      </c>
      <c r="C18192" s="5">
        <v>90885</v>
      </c>
      <c r="D18192" s="74">
        <f t="shared" si="645"/>
        <v>4.4442699421818319E-4</v>
      </c>
      <c r="E18192" s="46"/>
      <c r="F18192" s="3"/>
      <c r="G18192" s="3"/>
      <c r="H18192" s="3"/>
      <c r="I18192" s="3"/>
      <c r="Y18192" s="27"/>
    </row>
    <row r="18193" spans="2:25" x14ac:dyDescent="0.25">
      <c r="B18193" s="6">
        <f t="shared" si="646"/>
        <v>9.0890000000000006E-5</v>
      </c>
      <c r="C18193" s="5">
        <v>90890</v>
      </c>
      <c r="D18193" s="74">
        <f t="shared" si="645"/>
        <v>4.4433064388494606E-4</v>
      </c>
      <c r="E18193" s="46"/>
      <c r="F18193" s="3"/>
      <c r="G18193" s="3"/>
      <c r="H18193" s="3"/>
      <c r="I18193" s="3"/>
      <c r="Y18193" s="27"/>
    </row>
    <row r="18194" spans="2:25" x14ac:dyDescent="0.25">
      <c r="B18194" s="6">
        <f t="shared" si="646"/>
        <v>9.0895000000000003E-5</v>
      </c>
      <c r="C18194" s="5">
        <v>90895</v>
      </c>
      <c r="D18194" s="74">
        <f t="shared" si="645"/>
        <v>4.4423431965819754E-4</v>
      </c>
      <c r="E18194" s="46"/>
      <c r="F18194" s="3"/>
      <c r="G18194" s="3"/>
      <c r="H18194" s="3"/>
      <c r="I18194" s="3"/>
      <c r="Y18194" s="27"/>
    </row>
    <row r="18195" spans="2:25" x14ac:dyDescent="0.25">
      <c r="B18195" s="6">
        <f t="shared" si="646"/>
        <v>9.09E-5</v>
      </c>
      <c r="C18195" s="5">
        <v>90900</v>
      </c>
      <c r="D18195" s="74">
        <f t="shared" ref="D18195:D18258" si="647">IF(ISERROR($D$12*2*PI()*$D$4*$D$5^2/B18195^5*10^-9*(1/(EXP(($D$4*$D$5)/(B18195*$D$6*($D$9)))-1))),0,$D$12*2*PI()*$D$4*$D$5^2/B18195^5*10^-9*(1/(EXP(($D$4*$D$5)/(B18195*$D$6*($D$9)))-1)))</f>
        <v>4.4413802152944853E-4</v>
      </c>
      <c r="E18195" s="46"/>
      <c r="F18195" s="3"/>
      <c r="G18195" s="3"/>
      <c r="H18195" s="3"/>
      <c r="I18195" s="3"/>
      <c r="Y18195" s="27"/>
    </row>
    <row r="18196" spans="2:25" x14ac:dyDescent="0.25">
      <c r="B18196" s="6">
        <f t="shared" ref="B18196:B18259" si="648">C18196*10^-9</f>
        <v>9.0905000000000011E-5</v>
      </c>
      <c r="C18196" s="5">
        <v>90905</v>
      </c>
      <c r="D18196" s="74">
        <f t="shared" si="647"/>
        <v>4.4404174949021663E-4</v>
      </c>
      <c r="E18196" s="46"/>
      <c r="F18196" s="3"/>
      <c r="G18196" s="3"/>
      <c r="H18196" s="3"/>
      <c r="I18196" s="3"/>
      <c r="Y18196" s="27"/>
    </row>
    <row r="18197" spans="2:25" x14ac:dyDescent="0.25">
      <c r="B18197" s="6">
        <f t="shared" si="648"/>
        <v>9.0910000000000009E-5</v>
      </c>
      <c r="C18197" s="5">
        <v>90910</v>
      </c>
      <c r="D18197" s="74">
        <f t="shared" si="647"/>
        <v>4.4394550353202088E-4</v>
      </c>
      <c r="E18197" s="46"/>
      <c r="F18197" s="3"/>
      <c r="G18197" s="3"/>
      <c r="H18197" s="3"/>
      <c r="I18197" s="3"/>
      <c r="Y18197" s="27"/>
    </row>
    <row r="18198" spans="2:25" x14ac:dyDescent="0.25">
      <c r="B18198" s="6">
        <f t="shared" si="648"/>
        <v>9.0915000000000006E-5</v>
      </c>
      <c r="C18198" s="5">
        <v>90915</v>
      </c>
      <c r="D18198" s="74">
        <f t="shared" si="647"/>
        <v>4.438492836463833E-4</v>
      </c>
      <c r="E18198" s="46"/>
      <c r="F18198" s="3"/>
      <c r="G18198" s="3"/>
      <c r="H18198" s="3"/>
      <c r="I18198" s="3"/>
      <c r="Y18198" s="27"/>
    </row>
    <row r="18199" spans="2:25" x14ac:dyDescent="0.25">
      <c r="B18199" s="6">
        <f t="shared" si="648"/>
        <v>9.0920000000000004E-5</v>
      </c>
      <c r="C18199" s="5">
        <v>90920</v>
      </c>
      <c r="D18199" s="74">
        <f t="shared" si="647"/>
        <v>4.4375308982483016E-4</v>
      </c>
      <c r="E18199" s="46"/>
      <c r="F18199" s="3"/>
      <c r="G18199" s="3"/>
      <c r="H18199" s="3"/>
      <c r="I18199" s="3"/>
      <c r="Y18199" s="27"/>
    </row>
    <row r="18200" spans="2:25" x14ac:dyDescent="0.25">
      <c r="B18200" s="6">
        <f t="shared" si="648"/>
        <v>9.0925000000000001E-5</v>
      </c>
      <c r="C18200" s="5">
        <v>90925</v>
      </c>
      <c r="D18200" s="74">
        <f t="shared" si="647"/>
        <v>4.4365692205889067E-4</v>
      </c>
      <c r="E18200" s="46"/>
      <c r="F18200" s="3"/>
      <c r="G18200" s="3"/>
      <c r="H18200" s="3"/>
      <c r="I18200" s="3"/>
      <c r="Y18200" s="27"/>
    </row>
    <row r="18201" spans="2:25" x14ac:dyDescent="0.25">
      <c r="B18201" s="6">
        <f t="shared" si="648"/>
        <v>9.0930000000000012E-5</v>
      </c>
      <c r="C18201" s="5">
        <v>90930</v>
      </c>
      <c r="D18201" s="74">
        <f t="shared" si="647"/>
        <v>4.4356078034009686E-4</v>
      </c>
      <c r="E18201" s="46"/>
      <c r="F18201" s="3"/>
      <c r="G18201" s="3"/>
      <c r="H18201" s="3"/>
      <c r="I18201" s="3"/>
      <c r="Y18201" s="27"/>
    </row>
    <row r="18202" spans="2:25" x14ac:dyDescent="0.25">
      <c r="B18202" s="6">
        <f t="shared" si="648"/>
        <v>9.0935000000000009E-5</v>
      </c>
      <c r="C18202" s="5">
        <v>90935</v>
      </c>
      <c r="D18202" s="74">
        <f t="shared" si="647"/>
        <v>4.4346466465998376E-4</v>
      </c>
      <c r="E18202" s="46"/>
      <c r="F18202" s="3"/>
      <c r="G18202" s="3"/>
      <c r="H18202" s="3"/>
      <c r="I18202" s="3"/>
      <c r="Y18202" s="27"/>
    </row>
    <row r="18203" spans="2:25" x14ac:dyDescent="0.25">
      <c r="B18203" s="6">
        <f t="shared" si="648"/>
        <v>9.0940000000000007E-5</v>
      </c>
      <c r="C18203" s="5">
        <v>90940</v>
      </c>
      <c r="D18203" s="74">
        <f t="shared" si="647"/>
        <v>4.4336857501009111E-4</v>
      </c>
      <c r="E18203" s="46"/>
      <c r="F18203" s="3"/>
      <c r="G18203" s="3"/>
      <c r="H18203" s="3"/>
      <c r="I18203" s="3"/>
      <c r="Y18203" s="27"/>
    </row>
    <row r="18204" spans="2:25" x14ac:dyDescent="0.25">
      <c r="B18204" s="6">
        <f t="shared" si="648"/>
        <v>9.0945000000000004E-5</v>
      </c>
      <c r="C18204" s="5">
        <v>90945</v>
      </c>
      <c r="D18204" s="74">
        <f t="shared" si="647"/>
        <v>4.4327251138196003E-4</v>
      </c>
      <c r="E18204" s="46"/>
      <c r="F18204" s="3"/>
      <c r="G18204" s="3"/>
      <c r="H18204" s="3"/>
      <c r="I18204" s="3"/>
      <c r="Y18204" s="27"/>
    </row>
    <row r="18205" spans="2:25" x14ac:dyDescent="0.25">
      <c r="B18205" s="6">
        <f t="shared" si="648"/>
        <v>9.0950000000000002E-5</v>
      </c>
      <c r="C18205" s="5">
        <v>90950</v>
      </c>
      <c r="D18205" s="74">
        <f t="shared" si="647"/>
        <v>4.431764737671357E-4</v>
      </c>
      <c r="E18205" s="46"/>
      <c r="F18205" s="3"/>
      <c r="G18205" s="3"/>
      <c r="H18205" s="3"/>
      <c r="I18205" s="3"/>
      <c r="Y18205" s="27"/>
    </row>
    <row r="18206" spans="2:25" x14ac:dyDescent="0.25">
      <c r="B18206" s="6">
        <f t="shared" si="648"/>
        <v>9.0954999999999999E-5</v>
      </c>
      <c r="C18206" s="5">
        <v>90955</v>
      </c>
      <c r="D18206" s="74">
        <f t="shared" si="647"/>
        <v>4.4308046215716621E-4</v>
      </c>
      <c r="E18206" s="46"/>
      <c r="F18206" s="3"/>
      <c r="G18206" s="3"/>
      <c r="H18206" s="3"/>
      <c r="I18206" s="3"/>
      <c r="Y18206" s="27"/>
    </row>
    <row r="18207" spans="2:25" x14ac:dyDescent="0.25">
      <c r="B18207" s="6">
        <f t="shared" si="648"/>
        <v>9.096000000000001E-5</v>
      </c>
      <c r="C18207" s="5">
        <v>90960</v>
      </c>
      <c r="D18207" s="74">
        <f t="shared" si="647"/>
        <v>4.4298447654360248E-4</v>
      </c>
      <c r="E18207" s="46"/>
      <c r="F18207" s="3"/>
      <c r="G18207" s="3"/>
      <c r="H18207" s="3"/>
      <c r="I18207" s="3"/>
      <c r="Y18207" s="27"/>
    </row>
    <row r="18208" spans="2:25" x14ac:dyDescent="0.25">
      <c r="B18208" s="6">
        <f t="shared" si="648"/>
        <v>9.0965000000000007E-5</v>
      </c>
      <c r="C18208" s="5">
        <v>90965</v>
      </c>
      <c r="D18208" s="74">
        <f t="shared" si="647"/>
        <v>4.4288851691800038E-4</v>
      </c>
      <c r="E18208" s="46"/>
      <c r="F18208" s="3"/>
      <c r="G18208" s="3"/>
      <c r="H18208" s="3"/>
      <c r="I18208" s="3"/>
      <c r="Y18208" s="27"/>
    </row>
    <row r="18209" spans="2:25" x14ac:dyDescent="0.25">
      <c r="B18209" s="6">
        <f t="shared" si="648"/>
        <v>9.0970000000000005E-5</v>
      </c>
      <c r="C18209" s="5">
        <v>90970</v>
      </c>
      <c r="D18209" s="74">
        <f t="shared" si="647"/>
        <v>4.4279258327191743E-4</v>
      </c>
      <c r="E18209" s="46"/>
      <c r="F18209" s="3"/>
      <c r="G18209" s="3"/>
      <c r="H18209" s="3"/>
      <c r="I18209" s="3"/>
      <c r="Y18209" s="27"/>
    </row>
    <row r="18210" spans="2:25" x14ac:dyDescent="0.25">
      <c r="B18210" s="6">
        <f t="shared" si="648"/>
        <v>9.0975000000000002E-5</v>
      </c>
      <c r="C18210" s="5">
        <v>90975</v>
      </c>
      <c r="D18210" s="74">
        <f t="shared" si="647"/>
        <v>4.4269667559691469E-4</v>
      </c>
      <c r="E18210" s="46"/>
      <c r="F18210" s="3"/>
      <c r="G18210" s="3"/>
      <c r="H18210" s="3"/>
      <c r="I18210" s="3"/>
      <c r="Y18210" s="27"/>
    </row>
    <row r="18211" spans="2:25" x14ac:dyDescent="0.25">
      <c r="B18211" s="6">
        <f t="shared" si="648"/>
        <v>9.098E-5</v>
      </c>
      <c r="C18211" s="5">
        <v>90980</v>
      </c>
      <c r="D18211" s="74">
        <f t="shared" si="647"/>
        <v>4.4260079388455653E-4</v>
      </c>
      <c r="E18211" s="46"/>
      <c r="F18211" s="3"/>
      <c r="G18211" s="3"/>
      <c r="H18211" s="3"/>
      <c r="I18211" s="3"/>
      <c r="Y18211" s="27"/>
    </row>
    <row r="18212" spans="2:25" x14ac:dyDescent="0.25">
      <c r="B18212" s="6">
        <f t="shared" si="648"/>
        <v>9.0985000000000011E-5</v>
      </c>
      <c r="C18212" s="5">
        <v>90985</v>
      </c>
      <c r="D18212" s="74">
        <f t="shared" si="647"/>
        <v>4.425049381264103E-4</v>
      </c>
      <c r="E18212" s="46"/>
      <c r="F18212" s="3"/>
      <c r="G18212" s="3"/>
      <c r="H18212" s="3"/>
      <c r="I18212" s="3"/>
      <c r="Y18212" s="27"/>
    </row>
    <row r="18213" spans="2:25" x14ac:dyDescent="0.25">
      <c r="B18213" s="6">
        <f t="shared" si="648"/>
        <v>9.0990000000000008E-5</v>
      </c>
      <c r="C18213" s="5">
        <v>90990</v>
      </c>
      <c r="D18213" s="74">
        <f t="shared" si="647"/>
        <v>4.424091083140461E-4</v>
      </c>
      <c r="E18213" s="46"/>
      <c r="F18213" s="3"/>
      <c r="G18213" s="3"/>
      <c r="H18213" s="3"/>
      <c r="I18213" s="3"/>
      <c r="Y18213" s="27"/>
    </row>
    <row r="18214" spans="2:25" x14ac:dyDescent="0.25">
      <c r="B18214" s="6">
        <f t="shared" si="648"/>
        <v>9.0995000000000005E-5</v>
      </c>
      <c r="C18214" s="5">
        <v>90995</v>
      </c>
      <c r="D18214" s="74">
        <f t="shared" si="647"/>
        <v>4.423133044390386E-4</v>
      </c>
      <c r="E18214" s="46"/>
      <c r="F18214" s="3"/>
      <c r="G18214" s="3"/>
      <c r="H18214" s="3"/>
      <c r="I18214" s="3"/>
      <c r="Y18214" s="27"/>
    </row>
    <row r="18215" spans="2:25" x14ac:dyDescent="0.25">
      <c r="B18215" s="6">
        <f t="shared" si="648"/>
        <v>9.1000000000000003E-5</v>
      </c>
      <c r="C18215" s="5">
        <v>91000</v>
      </c>
      <c r="D18215" s="74">
        <f t="shared" si="647"/>
        <v>4.4221752649296415E-4</v>
      </c>
      <c r="E18215" s="46"/>
      <c r="F18215" s="3"/>
      <c r="G18215" s="3"/>
      <c r="H18215" s="3"/>
      <c r="I18215" s="3"/>
      <c r="Y18215" s="27"/>
    </row>
    <row r="18216" spans="2:25" x14ac:dyDescent="0.25">
      <c r="B18216" s="6">
        <f t="shared" si="648"/>
        <v>9.1005E-5</v>
      </c>
      <c r="C18216" s="5">
        <v>91005</v>
      </c>
      <c r="D18216" s="74">
        <f t="shared" si="647"/>
        <v>4.4212177446740402E-4</v>
      </c>
      <c r="E18216" s="46"/>
      <c r="F18216" s="3"/>
      <c r="G18216" s="3"/>
      <c r="H18216" s="3"/>
      <c r="I18216" s="3"/>
      <c r="Y18216" s="27"/>
    </row>
    <row r="18217" spans="2:25" x14ac:dyDescent="0.25">
      <c r="B18217" s="6">
        <f t="shared" si="648"/>
        <v>9.1010000000000011E-5</v>
      </c>
      <c r="C18217" s="5">
        <v>91010</v>
      </c>
      <c r="D18217" s="74">
        <f t="shared" si="647"/>
        <v>4.4202604835394036E-4</v>
      </c>
      <c r="E18217" s="46"/>
      <c r="F18217" s="3"/>
      <c r="G18217" s="3"/>
      <c r="H18217" s="3"/>
      <c r="I18217" s="3"/>
      <c r="Y18217" s="27"/>
    </row>
    <row r="18218" spans="2:25" x14ac:dyDescent="0.25">
      <c r="B18218" s="6">
        <f t="shared" si="648"/>
        <v>9.1015000000000009E-5</v>
      </c>
      <c r="C18218" s="5">
        <v>91015</v>
      </c>
      <c r="D18218" s="74">
        <f t="shared" si="647"/>
        <v>4.4193034814416095E-4</v>
      </c>
      <c r="E18218" s="46"/>
      <c r="F18218" s="3"/>
      <c r="G18218" s="3"/>
      <c r="H18218" s="3"/>
      <c r="I18218" s="3"/>
      <c r="Y18218" s="27"/>
    </row>
    <row r="18219" spans="2:25" x14ac:dyDescent="0.25">
      <c r="B18219" s="6">
        <f t="shared" si="648"/>
        <v>9.1020000000000006E-5</v>
      </c>
      <c r="C18219" s="5">
        <v>91020</v>
      </c>
      <c r="D18219" s="74">
        <f t="shared" si="647"/>
        <v>4.4183467382965505E-4</v>
      </c>
      <c r="E18219" s="46"/>
      <c r="F18219" s="3"/>
      <c r="G18219" s="3"/>
      <c r="H18219" s="3"/>
      <c r="I18219" s="3"/>
      <c r="Y18219" s="27"/>
    </row>
    <row r="18220" spans="2:25" x14ac:dyDescent="0.25">
      <c r="B18220" s="6">
        <f t="shared" si="648"/>
        <v>9.1025000000000003E-5</v>
      </c>
      <c r="C18220" s="5">
        <v>91025</v>
      </c>
      <c r="D18220" s="74">
        <f t="shared" si="647"/>
        <v>4.417390254020158E-4</v>
      </c>
      <c r="E18220" s="46"/>
      <c r="F18220" s="3"/>
      <c r="G18220" s="3"/>
      <c r="H18220" s="3"/>
      <c r="I18220" s="3"/>
      <c r="Y18220" s="27"/>
    </row>
    <row r="18221" spans="2:25" x14ac:dyDescent="0.25">
      <c r="B18221" s="6">
        <f t="shared" si="648"/>
        <v>9.1030000000000001E-5</v>
      </c>
      <c r="C18221" s="5">
        <v>91030</v>
      </c>
      <c r="D18221" s="74">
        <f t="shared" si="647"/>
        <v>4.4164340285283906E-4</v>
      </c>
      <c r="E18221" s="46"/>
      <c r="F18221" s="3"/>
      <c r="G18221" s="3"/>
      <c r="H18221" s="3"/>
      <c r="I18221" s="3"/>
      <c r="Y18221" s="27"/>
    </row>
    <row r="18222" spans="2:25" x14ac:dyDescent="0.25">
      <c r="B18222" s="6">
        <f t="shared" si="648"/>
        <v>9.1035000000000012E-5</v>
      </c>
      <c r="C18222" s="5">
        <v>91035</v>
      </c>
      <c r="D18222" s="74">
        <f t="shared" si="647"/>
        <v>4.415478061737246E-4</v>
      </c>
      <c r="E18222" s="46"/>
      <c r="F18222" s="3"/>
      <c r="G18222" s="3"/>
      <c r="H18222" s="3"/>
      <c r="I18222" s="3"/>
      <c r="Y18222" s="27"/>
    </row>
    <row r="18223" spans="2:25" x14ac:dyDescent="0.25">
      <c r="B18223" s="6">
        <f t="shared" si="648"/>
        <v>9.1040000000000009E-5</v>
      </c>
      <c r="C18223" s="5">
        <v>91040</v>
      </c>
      <c r="D18223" s="74">
        <f t="shared" si="647"/>
        <v>4.4145223535627511E-4</v>
      </c>
      <c r="E18223" s="46"/>
      <c r="F18223" s="3"/>
      <c r="G18223" s="3"/>
      <c r="H18223" s="3"/>
      <c r="I18223" s="3"/>
      <c r="Y18223" s="27"/>
    </row>
    <row r="18224" spans="2:25" x14ac:dyDescent="0.25">
      <c r="B18224" s="6">
        <f t="shared" si="648"/>
        <v>9.1045000000000007E-5</v>
      </c>
      <c r="C18224" s="5">
        <v>91045</v>
      </c>
      <c r="D18224" s="74">
        <f t="shared" si="647"/>
        <v>4.4135669039209544E-4</v>
      </c>
      <c r="E18224" s="46"/>
      <c r="F18224" s="3"/>
      <c r="G18224" s="3"/>
      <c r="H18224" s="3"/>
      <c r="I18224" s="3"/>
      <c r="Y18224" s="27"/>
    </row>
    <row r="18225" spans="2:25" x14ac:dyDescent="0.25">
      <c r="B18225" s="6">
        <f t="shared" si="648"/>
        <v>9.1050000000000004E-5</v>
      </c>
      <c r="C18225" s="5">
        <v>91050</v>
      </c>
      <c r="D18225" s="74">
        <f t="shared" si="647"/>
        <v>4.4126117127279502E-4</v>
      </c>
      <c r="E18225" s="46"/>
      <c r="F18225" s="3"/>
      <c r="G18225" s="3"/>
      <c r="H18225" s="3"/>
      <c r="I18225" s="3"/>
      <c r="Y18225" s="27"/>
    </row>
    <row r="18226" spans="2:25" x14ac:dyDescent="0.25">
      <c r="B18226" s="6">
        <f t="shared" si="648"/>
        <v>9.1055000000000001E-5</v>
      </c>
      <c r="C18226" s="5">
        <v>91055</v>
      </c>
      <c r="D18226" s="74">
        <f t="shared" si="647"/>
        <v>4.4116567798998613E-4</v>
      </c>
      <c r="E18226" s="46"/>
      <c r="F18226" s="3"/>
      <c r="G18226" s="3"/>
      <c r="H18226" s="3"/>
      <c r="I18226" s="3"/>
      <c r="Y18226" s="27"/>
    </row>
    <row r="18227" spans="2:25" x14ac:dyDescent="0.25">
      <c r="B18227" s="6">
        <f t="shared" si="648"/>
        <v>9.1059999999999999E-5</v>
      </c>
      <c r="C18227" s="5">
        <v>91060</v>
      </c>
      <c r="D18227" s="74">
        <f t="shared" si="647"/>
        <v>4.4107021053528403E-4</v>
      </c>
      <c r="E18227" s="46"/>
      <c r="F18227" s="3"/>
      <c r="G18227" s="3"/>
      <c r="H18227" s="3"/>
      <c r="I18227" s="3"/>
      <c r="Y18227" s="27"/>
    </row>
    <row r="18228" spans="2:25" x14ac:dyDescent="0.25">
      <c r="B18228" s="6">
        <f t="shared" si="648"/>
        <v>9.106500000000001E-5</v>
      </c>
      <c r="C18228" s="5">
        <v>91065</v>
      </c>
      <c r="D18228" s="74">
        <f t="shared" si="647"/>
        <v>4.4097476890030585E-4</v>
      </c>
      <c r="E18228" s="46"/>
      <c r="F18228" s="3"/>
      <c r="G18228" s="3"/>
      <c r="H18228" s="3"/>
      <c r="I18228" s="3"/>
      <c r="Y18228" s="27"/>
    </row>
    <row r="18229" spans="2:25" x14ac:dyDescent="0.25">
      <c r="B18229" s="6">
        <f t="shared" si="648"/>
        <v>9.1070000000000007E-5</v>
      </c>
      <c r="C18229" s="5">
        <v>91070</v>
      </c>
      <c r="D18229" s="74">
        <f t="shared" si="647"/>
        <v>4.4087935307667524E-4</v>
      </c>
      <c r="E18229" s="46"/>
      <c r="F18229" s="3"/>
      <c r="G18229" s="3"/>
      <c r="H18229" s="3"/>
      <c r="I18229" s="3"/>
      <c r="Y18229" s="27"/>
    </row>
    <row r="18230" spans="2:25" x14ac:dyDescent="0.25">
      <c r="B18230" s="6">
        <f t="shared" si="648"/>
        <v>9.1075000000000005E-5</v>
      </c>
      <c r="C18230" s="5">
        <v>91075</v>
      </c>
      <c r="D18230" s="74">
        <f t="shared" si="647"/>
        <v>4.4078396305601621E-4</v>
      </c>
      <c r="E18230" s="46"/>
      <c r="F18230" s="3"/>
      <c r="G18230" s="3"/>
      <c r="H18230" s="3"/>
      <c r="I18230" s="3"/>
      <c r="Y18230" s="27"/>
    </row>
    <row r="18231" spans="2:25" x14ac:dyDescent="0.25">
      <c r="B18231" s="6">
        <f t="shared" si="648"/>
        <v>9.1080000000000002E-5</v>
      </c>
      <c r="C18231" s="5">
        <v>91080</v>
      </c>
      <c r="D18231" s="74">
        <f t="shared" si="647"/>
        <v>4.406885988299559E-4</v>
      </c>
      <c r="E18231" s="46"/>
      <c r="F18231" s="3"/>
      <c r="G18231" s="3"/>
      <c r="H18231" s="3"/>
      <c r="I18231" s="3"/>
      <c r="Y18231" s="27"/>
    </row>
    <row r="18232" spans="2:25" x14ac:dyDescent="0.25">
      <c r="B18232" s="6">
        <f t="shared" si="648"/>
        <v>9.1085E-5</v>
      </c>
      <c r="C18232" s="5">
        <v>91085</v>
      </c>
      <c r="D18232" s="74">
        <f t="shared" si="647"/>
        <v>4.4059326039012616E-4</v>
      </c>
      <c r="E18232" s="46"/>
      <c r="F18232" s="3"/>
      <c r="G18232" s="3"/>
      <c r="H18232" s="3"/>
      <c r="I18232" s="3"/>
      <c r="Y18232" s="27"/>
    </row>
    <row r="18233" spans="2:25" x14ac:dyDescent="0.25">
      <c r="B18233" s="6">
        <f t="shared" si="648"/>
        <v>9.109000000000001E-5</v>
      </c>
      <c r="C18233" s="5">
        <v>91090</v>
      </c>
      <c r="D18233" s="74">
        <f t="shared" si="647"/>
        <v>4.4049794772816155E-4</v>
      </c>
      <c r="E18233" s="46"/>
      <c r="F18233" s="3"/>
      <c r="G18233" s="3"/>
      <c r="H18233" s="3"/>
      <c r="I18233" s="3"/>
      <c r="Y18233" s="27"/>
    </row>
    <row r="18234" spans="2:25" x14ac:dyDescent="0.25">
      <c r="B18234" s="6">
        <f t="shared" si="648"/>
        <v>9.1095000000000008E-5</v>
      </c>
      <c r="C18234" s="5">
        <v>91095</v>
      </c>
      <c r="D18234" s="74">
        <f t="shared" si="647"/>
        <v>4.4040266083569872E-4</v>
      </c>
      <c r="E18234" s="46"/>
      <c r="F18234" s="3"/>
      <c r="G18234" s="3"/>
      <c r="H18234" s="3"/>
      <c r="I18234" s="3"/>
      <c r="Y18234" s="27"/>
    </row>
    <row r="18235" spans="2:25" x14ac:dyDescent="0.25">
      <c r="B18235" s="6">
        <f t="shared" si="648"/>
        <v>9.1100000000000005E-5</v>
      </c>
      <c r="C18235" s="5">
        <v>91100</v>
      </c>
      <c r="D18235" s="74">
        <f t="shared" si="647"/>
        <v>4.4030739970437807E-4</v>
      </c>
      <c r="E18235" s="46"/>
      <c r="F18235" s="3"/>
      <c r="G18235" s="3"/>
      <c r="H18235" s="3"/>
      <c r="I18235" s="3"/>
      <c r="Y18235" s="27"/>
    </row>
    <row r="18236" spans="2:25" x14ac:dyDescent="0.25">
      <c r="B18236" s="6">
        <f t="shared" si="648"/>
        <v>9.1105000000000003E-5</v>
      </c>
      <c r="C18236" s="5">
        <v>91105</v>
      </c>
      <c r="D18236" s="74">
        <f t="shared" si="647"/>
        <v>4.4021216432584513E-4</v>
      </c>
      <c r="E18236" s="46"/>
      <c r="F18236" s="3"/>
      <c r="G18236" s="3"/>
      <c r="H18236" s="3"/>
      <c r="I18236" s="3"/>
      <c r="Y18236" s="27"/>
    </row>
    <row r="18237" spans="2:25" x14ac:dyDescent="0.25">
      <c r="B18237" s="6">
        <f t="shared" si="648"/>
        <v>9.111E-5</v>
      </c>
      <c r="C18237" s="5">
        <v>91110</v>
      </c>
      <c r="D18237" s="74">
        <f t="shared" si="647"/>
        <v>4.401169546917446E-4</v>
      </c>
      <c r="E18237" s="46"/>
      <c r="F18237" s="3"/>
      <c r="G18237" s="3"/>
      <c r="H18237" s="3"/>
      <c r="I18237" s="3"/>
      <c r="Y18237" s="27"/>
    </row>
    <row r="18238" spans="2:25" x14ac:dyDescent="0.25">
      <c r="B18238" s="6">
        <f t="shared" si="648"/>
        <v>9.1115000000000011E-5</v>
      </c>
      <c r="C18238" s="5">
        <v>91115</v>
      </c>
      <c r="D18238" s="74">
        <f t="shared" si="647"/>
        <v>4.4002177079372753E-4</v>
      </c>
      <c r="E18238" s="46"/>
      <c r="F18238" s="3"/>
      <c r="G18238" s="3"/>
      <c r="H18238" s="3"/>
      <c r="I18238" s="3"/>
      <c r="Y18238" s="27"/>
    </row>
    <row r="18239" spans="2:25" x14ac:dyDescent="0.25">
      <c r="B18239" s="6">
        <f t="shared" si="648"/>
        <v>9.1120000000000008E-5</v>
      </c>
      <c r="C18239" s="5">
        <v>91120</v>
      </c>
      <c r="D18239" s="74">
        <f t="shared" si="647"/>
        <v>4.3992661262344865E-4</v>
      </c>
      <c r="E18239" s="46"/>
      <c r="F18239" s="3"/>
      <c r="G18239" s="3"/>
      <c r="H18239" s="3"/>
      <c r="I18239" s="3"/>
      <c r="Y18239" s="27"/>
    </row>
    <row r="18240" spans="2:25" x14ac:dyDescent="0.25">
      <c r="B18240" s="6">
        <f t="shared" si="648"/>
        <v>9.1125000000000006E-5</v>
      </c>
      <c r="C18240" s="5">
        <v>91125</v>
      </c>
      <c r="D18240" s="74">
        <f t="shared" si="647"/>
        <v>4.3983148017256161E-4</v>
      </c>
      <c r="E18240" s="46"/>
      <c r="F18240" s="3"/>
      <c r="G18240" s="3"/>
      <c r="H18240" s="3"/>
      <c r="I18240" s="3"/>
      <c r="Y18240" s="27"/>
    </row>
    <row r="18241" spans="2:25" x14ac:dyDescent="0.25">
      <c r="B18241" s="6">
        <f t="shared" si="648"/>
        <v>9.1130000000000003E-5</v>
      </c>
      <c r="C18241" s="5">
        <v>91130</v>
      </c>
      <c r="D18241" s="74">
        <f t="shared" si="647"/>
        <v>4.397363734327284E-4</v>
      </c>
      <c r="E18241" s="46"/>
      <c r="F18241" s="3"/>
      <c r="G18241" s="3"/>
      <c r="H18241" s="3"/>
      <c r="I18241" s="3"/>
      <c r="Y18241" s="27"/>
    </row>
    <row r="18242" spans="2:25" x14ac:dyDescent="0.25">
      <c r="B18242" s="6">
        <f t="shared" si="648"/>
        <v>9.1135000000000001E-5</v>
      </c>
      <c r="C18242" s="5">
        <v>91135</v>
      </c>
      <c r="D18242" s="74">
        <f t="shared" si="647"/>
        <v>4.3964129239560962E-4</v>
      </c>
      <c r="E18242" s="46"/>
      <c r="F18242" s="3"/>
      <c r="G18242" s="3"/>
      <c r="H18242" s="3"/>
      <c r="I18242" s="3"/>
      <c r="Y18242" s="27"/>
    </row>
    <row r="18243" spans="2:25" x14ac:dyDescent="0.25">
      <c r="B18243" s="6">
        <f t="shared" si="648"/>
        <v>9.1140000000000012E-5</v>
      </c>
      <c r="C18243" s="5">
        <v>91140</v>
      </c>
      <c r="D18243" s="74">
        <f t="shared" si="647"/>
        <v>4.3954623705287247E-4</v>
      </c>
      <c r="E18243" s="46"/>
      <c r="F18243" s="3"/>
      <c r="G18243" s="3"/>
      <c r="H18243" s="3"/>
      <c r="I18243" s="3"/>
      <c r="Y18243" s="27"/>
    </row>
    <row r="18244" spans="2:25" x14ac:dyDescent="0.25">
      <c r="B18244" s="6">
        <f t="shared" si="648"/>
        <v>9.1145000000000009E-5</v>
      </c>
      <c r="C18244" s="5">
        <v>91145</v>
      </c>
      <c r="D18244" s="74">
        <f t="shared" si="647"/>
        <v>4.3945120739618599E-4</v>
      </c>
      <c r="E18244" s="46"/>
      <c r="F18244" s="3"/>
      <c r="G18244" s="3"/>
      <c r="H18244" s="3"/>
      <c r="I18244" s="3"/>
      <c r="Y18244" s="27"/>
    </row>
    <row r="18245" spans="2:25" x14ac:dyDescent="0.25">
      <c r="B18245" s="6">
        <f t="shared" si="648"/>
        <v>9.1150000000000007E-5</v>
      </c>
      <c r="C18245" s="5">
        <v>91150</v>
      </c>
      <c r="D18245" s="74">
        <f t="shared" si="647"/>
        <v>4.3935620341722145E-4</v>
      </c>
      <c r="E18245" s="46"/>
      <c r="F18245" s="3"/>
      <c r="G18245" s="3"/>
      <c r="H18245" s="3"/>
      <c r="I18245" s="3"/>
      <c r="Y18245" s="27"/>
    </row>
    <row r="18246" spans="2:25" x14ac:dyDescent="0.25">
      <c r="B18246" s="6">
        <f t="shared" si="648"/>
        <v>9.1155000000000004E-5</v>
      </c>
      <c r="C18246" s="5">
        <v>91155</v>
      </c>
      <c r="D18246" s="74">
        <f t="shared" si="647"/>
        <v>4.3926122510765602E-4</v>
      </c>
      <c r="E18246" s="46"/>
      <c r="F18246" s="3"/>
      <c r="G18246" s="3"/>
      <c r="H18246" s="3"/>
      <c r="I18246" s="3"/>
      <c r="Y18246" s="27"/>
    </row>
    <row r="18247" spans="2:25" x14ac:dyDescent="0.25">
      <c r="B18247" s="6">
        <f t="shared" si="648"/>
        <v>9.1160000000000001E-5</v>
      </c>
      <c r="C18247" s="5">
        <v>91160</v>
      </c>
      <c r="D18247" s="74">
        <f t="shared" si="647"/>
        <v>4.3916627245916613E-4</v>
      </c>
      <c r="E18247" s="46"/>
      <c r="F18247" s="3"/>
      <c r="G18247" s="3"/>
      <c r="H18247" s="3"/>
      <c r="I18247" s="3"/>
      <c r="Y18247" s="27"/>
    </row>
    <row r="18248" spans="2:25" x14ac:dyDescent="0.25">
      <c r="B18248" s="6">
        <f t="shared" si="648"/>
        <v>9.1165000000000012E-5</v>
      </c>
      <c r="C18248" s="5">
        <v>91165</v>
      </c>
      <c r="D18248" s="74">
        <f t="shared" si="647"/>
        <v>4.3907134546343355E-4</v>
      </c>
      <c r="E18248" s="46"/>
      <c r="F18248" s="3"/>
      <c r="G18248" s="3"/>
      <c r="H18248" s="3"/>
      <c r="I18248" s="3"/>
      <c r="Y18248" s="27"/>
    </row>
    <row r="18249" spans="2:25" x14ac:dyDescent="0.25">
      <c r="B18249" s="6">
        <f t="shared" si="648"/>
        <v>9.117000000000001E-5</v>
      </c>
      <c r="C18249" s="5">
        <v>91170</v>
      </c>
      <c r="D18249" s="74">
        <f t="shared" si="647"/>
        <v>4.3897644411214451E-4</v>
      </c>
      <c r="E18249" s="46"/>
      <c r="F18249" s="3"/>
      <c r="G18249" s="3"/>
      <c r="H18249" s="3"/>
      <c r="I18249" s="3"/>
      <c r="Y18249" s="27"/>
    </row>
    <row r="18250" spans="2:25" x14ac:dyDescent="0.25">
      <c r="B18250" s="6">
        <f t="shared" si="648"/>
        <v>9.1175000000000007E-5</v>
      </c>
      <c r="C18250" s="5">
        <v>91175</v>
      </c>
      <c r="D18250" s="74">
        <f t="shared" si="647"/>
        <v>4.3888156839698574E-4</v>
      </c>
      <c r="E18250" s="46"/>
      <c r="F18250" s="3"/>
      <c r="G18250" s="3"/>
      <c r="H18250" s="3"/>
      <c r="I18250" s="3"/>
      <c r="Y18250" s="27"/>
    </row>
    <row r="18251" spans="2:25" x14ac:dyDescent="0.25">
      <c r="B18251" s="6">
        <f t="shared" si="648"/>
        <v>9.1180000000000005E-5</v>
      </c>
      <c r="C18251" s="5">
        <v>91180</v>
      </c>
      <c r="D18251" s="74">
        <f t="shared" si="647"/>
        <v>4.3878671830964921E-4</v>
      </c>
      <c r="E18251" s="46"/>
      <c r="F18251" s="3"/>
      <c r="G18251" s="3"/>
      <c r="H18251" s="3"/>
      <c r="I18251" s="3"/>
      <c r="Y18251" s="27"/>
    </row>
    <row r="18252" spans="2:25" x14ac:dyDescent="0.25">
      <c r="B18252" s="6">
        <f t="shared" si="648"/>
        <v>9.1185000000000002E-5</v>
      </c>
      <c r="C18252" s="5">
        <v>91185</v>
      </c>
      <c r="D18252" s="74">
        <f t="shared" si="647"/>
        <v>4.3869189384182841E-4</v>
      </c>
      <c r="E18252" s="46"/>
      <c r="F18252" s="3"/>
      <c r="G18252" s="3"/>
      <c r="H18252" s="3"/>
      <c r="I18252" s="3"/>
      <c r="Y18252" s="27"/>
    </row>
    <row r="18253" spans="2:25" x14ac:dyDescent="0.25">
      <c r="B18253" s="6">
        <f t="shared" si="648"/>
        <v>9.1189999999999999E-5</v>
      </c>
      <c r="C18253" s="5">
        <v>91190</v>
      </c>
      <c r="D18253" s="74">
        <f t="shared" si="647"/>
        <v>4.3859709498522107E-4</v>
      </c>
      <c r="E18253" s="46"/>
      <c r="F18253" s="3"/>
      <c r="G18253" s="3"/>
      <c r="H18253" s="3"/>
      <c r="I18253" s="3"/>
      <c r="Y18253" s="27"/>
    </row>
    <row r="18254" spans="2:25" x14ac:dyDescent="0.25">
      <c r="B18254" s="6">
        <f t="shared" si="648"/>
        <v>9.119500000000001E-5</v>
      </c>
      <c r="C18254" s="5">
        <v>91195</v>
      </c>
      <c r="D18254" s="74">
        <f t="shared" si="647"/>
        <v>4.3850232173152636E-4</v>
      </c>
      <c r="E18254" s="46"/>
      <c r="F18254" s="3"/>
      <c r="G18254" s="3"/>
      <c r="H18254" s="3"/>
      <c r="I18254" s="3"/>
      <c r="Y18254" s="27"/>
    </row>
    <row r="18255" spans="2:25" x14ac:dyDescent="0.25">
      <c r="B18255" s="6">
        <f t="shared" si="648"/>
        <v>9.1200000000000008E-5</v>
      </c>
      <c r="C18255" s="5">
        <v>91200</v>
      </c>
      <c r="D18255" s="74">
        <f t="shared" si="647"/>
        <v>4.384075740724495E-4</v>
      </c>
      <c r="E18255" s="46"/>
      <c r="F18255" s="3"/>
      <c r="G18255" s="3"/>
      <c r="H18255" s="3"/>
      <c r="I18255" s="3"/>
      <c r="Y18255" s="27"/>
    </row>
    <row r="18256" spans="2:25" x14ac:dyDescent="0.25">
      <c r="B18256" s="6">
        <f t="shared" si="648"/>
        <v>9.1205000000000005E-5</v>
      </c>
      <c r="C18256" s="5">
        <v>91205</v>
      </c>
      <c r="D18256" s="74">
        <f t="shared" si="647"/>
        <v>4.3831285199969719E-4</v>
      </c>
      <c r="E18256" s="46"/>
      <c r="F18256" s="3"/>
      <c r="G18256" s="3"/>
      <c r="H18256" s="3"/>
      <c r="I18256" s="3"/>
      <c r="Y18256" s="27"/>
    </row>
    <row r="18257" spans="2:25" x14ac:dyDescent="0.25">
      <c r="B18257" s="6">
        <f t="shared" si="648"/>
        <v>9.1210000000000003E-5</v>
      </c>
      <c r="C18257" s="5">
        <v>91210</v>
      </c>
      <c r="D18257" s="74">
        <f t="shared" si="647"/>
        <v>4.3821815550497851E-4</v>
      </c>
      <c r="E18257" s="46"/>
      <c r="F18257" s="3"/>
      <c r="G18257" s="3"/>
      <c r="H18257" s="3"/>
      <c r="I18257" s="3"/>
      <c r="Y18257" s="27"/>
    </row>
    <row r="18258" spans="2:25" x14ac:dyDescent="0.25">
      <c r="B18258" s="6">
        <f t="shared" si="648"/>
        <v>9.1215E-5</v>
      </c>
      <c r="C18258" s="5">
        <v>91215</v>
      </c>
      <c r="D18258" s="74">
        <f t="shared" si="647"/>
        <v>4.3812348458000699E-4</v>
      </c>
      <c r="E18258" s="46"/>
      <c r="F18258" s="3"/>
      <c r="G18258" s="3"/>
      <c r="H18258" s="3"/>
      <c r="I18258" s="3"/>
      <c r="Y18258" s="27"/>
    </row>
    <row r="18259" spans="2:25" x14ac:dyDescent="0.25">
      <c r="B18259" s="6">
        <f t="shared" si="648"/>
        <v>9.1220000000000011E-5</v>
      </c>
      <c r="C18259" s="5">
        <v>91220</v>
      </c>
      <c r="D18259" s="74">
        <f t="shared" ref="D18259:D18322" si="649">IF(ISERROR($D$12*2*PI()*$D$4*$D$5^2/B18259^5*10^-9*(1/(EXP(($D$4*$D$5)/(B18259*$D$6*($D$9)))-1))),0,$D$12*2*PI()*$D$4*$D$5^2/B18259^5*10^-9*(1/(EXP(($D$4*$D$5)/(B18259*$D$6*($D$9)))-1)))</f>
        <v>4.3802883921649835E-4</v>
      </c>
      <c r="E18259" s="46"/>
      <c r="F18259" s="3"/>
      <c r="G18259" s="3"/>
      <c r="H18259" s="3"/>
      <c r="I18259" s="3"/>
      <c r="Y18259" s="27"/>
    </row>
    <row r="18260" spans="2:25" x14ac:dyDescent="0.25">
      <c r="B18260" s="6">
        <f t="shared" ref="B18260:B18323" si="650">C18260*10^-9</f>
        <v>9.1225000000000008E-5</v>
      </c>
      <c r="C18260" s="5">
        <v>91225</v>
      </c>
      <c r="D18260" s="74">
        <f t="shared" si="649"/>
        <v>4.3793421940617174E-4</v>
      </c>
      <c r="E18260" s="46"/>
      <c r="F18260" s="3"/>
      <c r="G18260" s="3"/>
      <c r="H18260" s="3"/>
      <c r="I18260" s="3"/>
      <c r="Y18260" s="27"/>
    </row>
    <row r="18261" spans="2:25" x14ac:dyDescent="0.25">
      <c r="B18261" s="6">
        <f t="shared" si="650"/>
        <v>9.1230000000000006E-5</v>
      </c>
      <c r="C18261" s="5">
        <v>91230</v>
      </c>
      <c r="D18261" s="74">
        <f t="shared" si="649"/>
        <v>4.3783962514075007E-4</v>
      </c>
      <c r="E18261" s="46"/>
      <c r="F18261" s="3"/>
      <c r="G18261" s="3"/>
      <c r="H18261" s="3"/>
      <c r="I18261" s="3"/>
      <c r="Y18261" s="27"/>
    </row>
    <row r="18262" spans="2:25" x14ac:dyDescent="0.25">
      <c r="B18262" s="6">
        <f t="shared" si="650"/>
        <v>9.1235000000000003E-5</v>
      </c>
      <c r="C18262" s="5">
        <v>91235</v>
      </c>
      <c r="D18262" s="74">
        <f t="shared" si="649"/>
        <v>4.3774505641195938E-4</v>
      </c>
      <c r="E18262" s="46"/>
      <c r="F18262" s="3"/>
      <c r="G18262" s="3"/>
      <c r="H18262" s="3"/>
      <c r="I18262" s="3"/>
      <c r="Y18262" s="27"/>
    </row>
    <row r="18263" spans="2:25" x14ac:dyDescent="0.25">
      <c r="B18263" s="6">
        <f t="shared" si="650"/>
        <v>9.1240000000000001E-5</v>
      </c>
      <c r="C18263" s="5">
        <v>91240</v>
      </c>
      <c r="D18263" s="74">
        <f t="shared" si="649"/>
        <v>4.3765051321152713E-4</v>
      </c>
      <c r="E18263" s="46"/>
      <c r="F18263" s="3"/>
      <c r="G18263" s="3"/>
      <c r="H18263" s="3"/>
      <c r="I18263" s="3"/>
      <c r="Y18263" s="27"/>
    </row>
    <row r="18264" spans="2:25" x14ac:dyDescent="0.25">
      <c r="B18264" s="6">
        <f t="shared" si="650"/>
        <v>9.1245000000000012E-5</v>
      </c>
      <c r="C18264" s="5">
        <v>91245</v>
      </c>
      <c r="D18264" s="74">
        <f t="shared" si="649"/>
        <v>4.3755599553118511E-4</v>
      </c>
      <c r="E18264" s="46"/>
      <c r="F18264" s="3"/>
      <c r="G18264" s="3"/>
      <c r="H18264" s="3"/>
      <c r="I18264" s="3"/>
      <c r="Y18264" s="27"/>
    </row>
    <row r="18265" spans="2:25" x14ac:dyDescent="0.25">
      <c r="B18265" s="6">
        <f t="shared" si="650"/>
        <v>9.1250000000000009E-5</v>
      </c>
      <c r="C18265" s="5">
        <v>91250</v>
      </c>
      <c r="D18265" s="74">
        <f t="shared" si="649"/>
        <v>4.3746150336266908E-4</v>
      </c>
      <c r="E18265" s="46"/>
      <c r="F18265" s="3"/>
      <c r="G18265" s="3"/>
      <c r="H18265" s="3"/>
      <c r="I18265" s="3"/>
      <c r="Y18265" s="27"/>
    </row>
    <row r="18266" spans="2:25" x14ac:dyDescent="0.25">
      <c r="B18266" s="6">
        <f t="shared" si="650"/>
        <v>9.1255000000000006E-5</v>
      </c>
      <c r="C18266" s="5">
        <v>91255</v>
      </c>
      <c r="D18266" s="74">
        <f t="shared" si="649"/>
        <v>4.37367036697717E-4</v>
      </c>
      <c r="E18266" s="46"/>
      <c r="F18266" s="3"/>
      <c r="G18266" s="3"/>
      <c r="H18266" s="3"/>
      <c r="I18266" s="3"/>
      <c r="Y18266" s="27"/>
    </row>
    <row r="18267" spans="2:25" x14ac:dyDescent="0.25">
      <c r="B18267" s="6">
        <f t="shared" si="650"/>
        <v>9.1260000000000004E-5</v>
      </c>
      <c r="C18267" s="5">
        <v>91260</v>
      </c>
      <c r="D18267" s="74">
        <f t="shared" si="649"/>
        <v>4.3727259552807005E-4</v>
      </c>
      <c r="E18267" s="46"/>
      <c r="F18267" s="3"/>
      <c r="G18267" s="3"/>
      <c r="H18267" s="3"/>
      <c r="I18267" s="3"/>
      <c r="Y18267" s="27"/>
    </row>
    <row r="18268" spans="2:25" x14ac:dyDescent="0.25">
      <c r="B18268" s="6">
        <f t="shared" si="650"/>
        <v>9.1265000000000001E-5</v>
      </c>
      <c r="C18268" s="5">
        <v>91265</v>
      </c>
      <c r="D18268" s="74">
        <f t="shared" si="649"/>
        <v>4.3717817984547183E-4</v>
      </c>
      <c r="E18268" s="46"/>
      <c r="F18268" s="3"/>
      <c r="G18268" s="3"/>
      <c r="H18268" s="3"/>
      <c r="I18268" s="3"/>
      <c r="Y18268" s="27"/>
    </row>
    <row r="18269" spans="2:25" x14ac:dyDescent="0.25">
      <c r="B18269" s="6">
        <f t="shared" si="650"/>
        <v>9.1270000000000012E-5</v>
      </c>
      <c r="C18269" s="5">
        <v>91270</v>
      </c>
      <c r="D18269" s="74">
        <f t="shared" si="649"/>
        <v>4.3708378964166987E-4</v>
      </c>
      <c r="E18269" s="46"/>
      <c r="F18269" s="3"/>
      <c r="G18269" s="3"/>
      <c r="H18269" s="3"/>
      <c r="I18269" s="3"/>
      <c r="Y18269" s="27"/>
    </row>
    <row r="18270" spans="2:25" x14ac:dyDescent="0.25">
      <c r="B18270" s="6">
        <f t="shared" si="650"/>
        <v>9.127500000000001E-5</v>
      </c>
      <c r="C18270" s="5">
        <v>91275</v>
      </c>
      <c r="D18270" s="74">
        <f t="shared" si="649"/>
        <v>4.3698942490841546E-4</v>
      </c>
      <c r="E18270" s="46"/>
      <c r="F18270" s="3"/>
      <c r="G18270" s="3"/>
      <c r="H18270" s="3"/>
      <c r="I18270" s="3"/>
      <c r="Y18270" s="27"/>
    </row>
    <row r="18271" spans="2:25" x14ac:dyDescent="0.25">
      <c r="B18271" s="6">
        <f t="shared" si="650"/>
        <v>9.1280000000000007E-5</v>
      </c>
      <c r="C18271" s="5">
        <v>91280</v>
      </c>
      <c r="D18271" s="74">
        <f t="shared" si="649"/>
        <v>4.3689508563746074E-4</v>
      </c>
      <c r="E18271" s="46"/>
      <c r="F18271" s="3"/>
      <c r="G18271" s="3"/>
      <c r="H18271" s="3"/>
      <c r="I18271" s="3"/>
      <c r="Y18271" s="27"/>
    </row>
    <row r="18272" spans="2:25" x14ac:dyDescent="0.25">
      <c r="B18272" s="6">
        <f t="shared" si="650"/>
        <v>9.1285000000000004E-5</v>
      </c>
      <c r="C18272" s="5">
        <v>91285</v>
      </c>
      <c r="D18272" s="74">
        <f t="shared" si="649"/>
        <v>4.3680077182056475E-4</v>
      </c>
      <c r="E18272" s="46"/>
      <c r="F18272" s="3"/>
      <c r="G18272" s="3"/>
      <c r="H18272" s="3"/>
      <c r="I18272" s="3"/>
      <c r="Y18272" s="27"/>
    </row>
    <row r="18273" spans="2:25" x14ac:dyDescent="0.25">
      <c r="B18273" s="6">
        <f t="shared" si="650"/>
        <v>9.1290000000000002E-5</v>
      </c>
      <c r="C18273" s="5">
        <v>91290</v>
      </c>
      <c r="D18273" s="74">
        <f t="shared" si="649"/>
        <v>4.3670648344948501E-4</v>
      </c>
      <c r="E18273" s="46"/>
      <c r="F18273" s="3"/>
      <c r="G18273" s="3"/>
      <c r="H18273" s="3"/>
      <c r="I18273" s="3"/>
      <c r="Y18273" s="27"/>
    </row>
    <row r="18274" spans="2:25" x14ac:dyDescent="0.25">
      <c r="B18274" s="6">
        <f t="shared" si="650"/>
        <v>9.1294999999999999E-5</v>
      </c>
      <c r="C18274" s="5">
        <v>91295</v>
      </c>
      <c r="D18274" s="74">
        <f t="shared" si="649"/>
        <v>4.3661222051598548E-4</v>
      </c>
      <c r="E18274" s="46"/>
      <c r="F18274" s="3"/>
      <c r="G18274" s="3"/>
      <c r="H18274" s="3"/>
      <c r="I18274" s="3"/>
      <c r="Y18274" s="27"/>
    </row>
    <row r="18275" spans="2:25" x14ac:dyDescent="0.25">
      <c r="B18275" s="6">
        <f t="shared" si="650"/>
        <v>9.130000000000001E-5</v>
      </c>
      <c r="C18275" s="5">
        <v>91300</v>
      </c>
      <c r="D18275" s="74">
        <f t="shared" si="649"/>
        <v>4.3651798301183278E-4</v>
      </c>
      <c r="E18275" s="46"/>
      <c r="F18275" s="3"/>
      <c r="G18275" s="3"/>
      <c r="H18275" s="3"/>
      <c r="I18275" s="3"/>
      <c r="Y18275" s="27"/>
    </row>
    <row r="18276" spans="2:25" x14ac:dyDescent="0.25">
      <c r="B18276" s="6">
        <f t="shared" si="650"/>
        <v>9.1305000000000008E-5</v>
      </c>
      <c r="C18276" s="5">
        <v>91305</v>
      </c>
      <c r="D18276" s="74">
        <f t="shared" si="649"/>
        <v>4.3642377092879489E-4</v>
      </c>
      <c r="E18276" s="46"/>
      <c r="F18276" s="3"/>
      <c r="G18276" s="3"/>
      <c r="H18276" s="3"/>
      <c r="I18276" s="3"/>
      <c r="Y18276" s="27"/>
    </row>
    <row r="18277" spans="2:25" x14ac:dyDescent="0.25">
      <c r="B18277" s="6">
        <f t="shared" si="650"/>
        <v>9.1310000000000005E-5</v>
      </c>
      <c r="C18277" s="5">
        <v>91310</v>
      </c>
      <c r="D18277" s="74">
        <f t="shared" si="649"/>
        <v>4.3632958425864526E-4</v>
      </c>
      <c r="E18277" s="46"/>
      <c r="F18277" s="3"/>
      <c r="G18277" s="3"/>
      <c r="H18277" s="3"/>
      <c r="I18277" s="3"/>
      <c r="Y18277" s="27"/>
    </row>
    <row r="18278" spans="2:25" x14ac:dyDescent="0.25">
      <c r="B18278" s="6">
        <f t="shared" si="650"/>
        <v>9.1315000000000002E-5</v>
      </c>
      <c r="C18278" s="5">
        <v>91315</v>
      </c>
      <c r="D18278" s="74">
        <f t="shared" si="649"/>
        <v>4.3623542299315877E-4</v>
      </c>
      <c r="E18278" s="46"/>
      <c r="F18278" s="3"/>
      <c r="G18278" s="3"/>
      <c r="H18278" s="3"/>
      <c r="I18278" s="3"/>
      <c r="Y18278" s="27"/>
    </row>
    <row r="18279" spans="2:25" x14ac:dyDescent="0.25">
      <c r="B18279" s="6">
        <f t="shared" si="650"/>
        <v>9.132E-5</v>
      </c>
      <c r="C18279" s="5">
        <v>91320</v>
      </c>
      <c r="D18279" s="74">
        <f t="shared" si="649"/>
        <v>4.3614128712411308E-4</v>
      </c>
      <c r="E18279" s="46"/>
      <c r="F18279" s="3"/>
      <c r="G18279" s="3"/>
      <c r="H18279" s="3"/>
      <c r="I18279" s="3"/>
      <c r="Y18279" s="27"/>
    </row>
    <row r="18280" spans="2:25" x14ac:dyDescent="0.25">
      <c r="B18280" s="6">
        <f t="shared" si="650"/>
        <v>9.1325000000000011E-5</v>
      </c>
      <c r="C18280" s="5">
        <v>91325</v>
      </c>
      <c r="D18280" s="74">
        <f t="shared" si="649"/>
        <v>4.3604717664329158E-4</v>
      </c>
      <c r="E18280" s="46"/>
      <c r="F18280" s="3"/>
      <c r="G18280" s="3"/>
      <c r="H18280" s="3"/>
      <c r="I18280" s="3"/>
      <c r="Y18280" s="27"/>
    </row>
    <row r="18281" spans="2:25" x14ac:dyDescent="0.25">
      <c r="B18281" s="6">
        <f t="shared" si="650"/>
        <v>9.1330000000000008E-5</v>
      </c>
      <c r="C18281" s="5">
        <v>91330</v>
      </c>
      <c r="D18281" s="74">
        <f t="shared" si="649"/>
        <v>4.3595309154247758E-4</v>
      </c>
      <c r="E18281" s="46"/>
      <c r="F18281" s="3"/>
      <c r="G18281" s="3"/>
      <c r="H18281" s="3"/>
      <c r="I18281" s="3"/>
      <c r="Y18281" s="27"/>
    </row>
    <row r="18282" spans="2:25" x14ac:dyDescent="0.25">
      <c r="B18282" s="6">
        <f t="shared" si="650"/>
        <v>9.1335000000000006E-5</v>
      </c>
      <c r="C18282" s="5">
        <v>91335</v>
      </c>
      <c r="D18282" s="74">
        <f t="shared" si="649"/>
        <v>4.3585903181345907E-4</v>
      </c>
      <c r="E18282" s="46"/>
      <c r="F18282" s="3"/>
      <c r="G18282" s="3"/>
      <c r="H18282" s="3"/>
      <c r="I18282" s="3"/>
      <c r="Y18282" s="27"/>
    </row>
    <row r="18283" spans="2:25" x14ac:dyDescent="0.25">
      <c r="B18283" s="6">
        <f t="shared" si="650"/>
        <v>9.1340000000000003E-5</v>
      </c>
      <c r="C18283" s="5">
        <v>91340</v>
      </c>
      <c r="D18283" s="74">
        <f t="shared" si="649"/>
        <v>4.3576499744802706E-4</v>
      </c>
      <c r="E18283" s="46"/>
      <c r="F18283" s="3"/>
      <c r="G18283" s="3"/>
      <c r="H18283" s="3"/>
      <c r="I18283" s="3"/>
      <c r="Y18283" s="27"/>
    </row>
    <row r="18284" spans="2:25" x14ac:dyDescent="0.25">
      <c r="B18284" s="6">
        <f t="shared" si="650"/>
        <v>9.1345E-5</v>
      </c>
      <c r="C18284" s="5">
        <v>91345</v>
      </c>
      <c r="D18284" s="74">
        <f t="shared" si="649"/>
        <v>4.3567098843797636E-4</v>
      </c>
      <c r="E18284" s="46"/>
      <c r="F18284" s="3"/>
      <c r="G18284" s="3"/>
      <c r="H18284" s="3"/>
      <c r="I18284" s="3"/>
      <c r="Y18284" s="27"/>
    </row>
    <row r="18285" spans="2:25" x14ac:dyDescent="0.25">
      <c r="B18285" s="6">
        <f t="shared" si="650"/>
        <v>9.1350000000000011E-5</v>
      </c>
      <c r="C18285" s="5">
        <v>91350</v>
      </c>
      <c r="D18285" s="74">
        <f t="shared" si="649"/>
        <v>4.3557700477510277E-4</v>
      </c>
      <c r="E18285" s="46"/>
      <c r="F18285" s="3"/>
      <c r="G18285" s="3"/>
      <c r="H18285" s="3"/>
      <c r="I18285" s="3"/>
      <c r="Y18285" s="27"/>
    </row>
    <row r="18286" spans="2:25" x14ac:dyDescent="0.25">
      <c r="B18286" s="6">
        <f t="shared" si="650"/>
        <v>9.1355000000000009E-5</v>
      </c>
      <c r="C18286" s="5">
        <v>91355</v>
      </c>
      <c r="D18286" s="74">
        <f t="shared" si="649"/>
        <v>4.3548304645120748E-4</v>
      </c>
      <c r="E18286" s="46"/>
      <c r="F18286" s="3"/>
      <c r="G18286" s="3"/>
      <c r="H18286" s="3"/>
      <c r="I18286" s="3"/>
      <c r="Y18286" s="27"/>
    </row>
    <row r="18287" spans="2:25" x14ac:dyDescent="0.25">
      <c r="B18287" s="6">
        <f t="shared" si="650"/>
        <v>9.1360000000000006E-5</v>
      </c>
      <c r="C18287" s="5">
        <v>91360</v>
      </c>
      <c r="D18287" s="74">
        <f t="shared" si="649"/>
        <v>4.353891134580941E-4</v>
      </c>
      <c r="E18287" s="46"/>
      <c r="F18287" s="3"/>
      <c r="G18287" s="3"/>
      <c r="H18287" s="3"/>
      <c r="I18287" s="3"/>
      <c r="Y18287" s="27"/>
    </row>
    <row r="18288" spans="2:25" x14ac:dyDescent="0.25">
      <c r="B18288" s="6">
        <f t="shared" si="650"/>
        <v>9.1365000000000004E-5</v>
      </c>
      <c r="C18288" s="5">
        <v>91365</v>
      </c>
      <c r="D18288" s="74">
        <f t="shared" si="649"/>
        <v>4.3529520578756747E-4</v>
      </c>
      <c r="E18288" s="46"/>
      <c r="F18288" s="3"/>
      <c r="G18288" s="3"/>
      <c r="H18288" s="3"/>
      <c r="I18288" s="3"/>
      <c r="Y18288" s="27"/>
    </row>
    <row r="18289" spans="2:25" x14ac:dyDescent="0.25">
      <c r="B18289" s="6">
        <f t="shared" si="650"/>
        <v>9.1370000000000001E-5</v>
      </c>
      <c r="C18289" s="5">
        <v>91370</v>
      </c>
      <c r="D18289" s="74">
        <f t="shared" si="649"/>
        <v>4.3520132343143785E-4</v>
      </c>
      <c r="E18289" s="46"/>
      <c r="F18289" s="3"/>
      <c r="G18289" s="3"/>
      <c r="H18289" s="3"/>
      <c r="I18289" s="3"/>
      <c r="Y18289" s="27"/>
    </row>
    <row r="18290" spans="2:25" x14ac:dyDescent="0.25">
      <c r="B18290" s="6">
        <f t="shared" si="650"/>
        <v>9.1375000000000012E-5</v>
      </c>
      <c r="C18290" s="5">
        <v>91375</v>
      </c>
      <c r="D18290" s="74">
        <f t="shared" si="649"/>
        <v>4.3510746638151832E-4</v>
      </c>
      <c r="E18290" s="46"/>
      <c r="F18290" s="3"/>
      <c r="G18290" s="3"/>
      <c r="H18290" s="3"/>
      <c r="I18290" s="3"/>
      <c r="Y18290" s="27"/>
    </row>
    <row r="18291" spans="2:25" x14ac:dyDescent="0.25">
      <c r="B18291" s="6">
        <f t="shared" si="650"/>
        <v>9.1380000000000009E-5</v>
      </c>
      <c r="C18291" s="5">
        <v>91380</v>
      </c>
      <c r="D18291" s="74">
        <f t="shared" si="649"/>
        <v>4.3501363462962407E-4</v>
      </c>
      <c r="E18291" s="46"/>
      <c r="F18291" s="3"/>
      <c r="G18291" s="3"/>
      <c r="H18291" s="3"/>
      <c r="I18291" s="3"/>
      <c r="Y18291" s="27"/>
    </row>
    <row r="18292" spans="2:25" x14ac:dyDescent="0.25">
      <c r="B18292" s="6">
        <f t="shared" si="650"/>
        <v>9.1385000000000007E-5</v>
      </c>
      <c r="C18292" s="5">
        <v>91385</v>
      </c>
      <c r="D18292" s="74">
        <f t="shared" si="649"/>
        <v>4.3491982816757383E-4</v>
      </c>
      <c r="E18292" s="46"/>
      <c r="F18292" s="3"/>
      <c r="G18292" s="3"/>
      <c r="H18292" s="3"/>
      <c r="I18292" s="3"/>
      <c r="Y18292" s="27"/>
    </row>
    <row r="18293" spans="2:25" x14ac:dyDescent="0.25">
      <c r="B18293" s="6">
        <f t="shared" si="650"/>
        <v>9.1390000000000004E-5</v>
      </c>
      <c r="C18293" s="5">
        <v>91390</v>
      </c>
      <c r="D18293" s="74">
        <f t="shared" si="649"/>
        <v>4.3482604698718912E-4</v>
      </c>
      <c r="E18293" s="46"/>
      <c r="F18293" s="3"/>
      <c r="G18293" s="3"/>
      <c r="H18293" s="3"/>
      <c r="I18293" s="3"/>
      <c r="Y18293" s="27"/>
    </row>
    <row r="18294" spans="2:25" x14ac:dyDescent="0.25">
      <c r="B18294" s="6">
        <f t="shared" si="650"/>
        <v>9.1395000000000002E-5</v>
      </c>
      <c r="C18294" s="5">
        <v>91395</v>
      </c>
      <c r="D18294" s="74">
        <f t="shared" si="649"/>
        <v>4.3473229108029562E-4</v>
      </c>
      <c r="E18294" s="46"/>
      <c r="F18294" s="3"/>
      <c r="G18294" s="3"/>
      <c r="H18294" s="3"/>
      <c r="I18294" s="3"/>
      <c r="Y18294" s="27"/>
    </row>
    <row r="18295" spans="2:25" x14ac:dyDescent="0.25">
      <c r="B18295" s="6">
        <f t="shared" si="650"/>
        <v>9.1399999999999999E-5</v>
      </c>
      <c r="C18295" s="5">
        <v>91400</v>
      </c>
      <c r="D18295" s="74">
        <f t="shared" si="649"/>
        <v>4.3463856043872055E-4</v>
      </c>
      <c r="E18295" s="46"/>
      <c r="F18295" s="3"/>
      <c r="G18295" s="3"/>
      <c r="H18295" s="3"/>
      <c r="I18295" s="3"/>
      <c r="Y18295" s="27"/>
    </row>
    <row r="18296" spans="2:25" x14ac:dyDescent="0.25">
      <c r="B18296" s="6">
        <f t="shared" si="650"/>
        <v>9.140500000000001E-5</v>
      </c>
      <c r="C18296" s="5">
        <v>91405</v>
      </c>
      <c r="D18296" s="74">
        <f t="shared" si="649"/>
        <v>4.3454485505429585E-4</v>
      </c>
      <c r="E18296" s="46"/>
      <c r="F18296" s="3"/>
      <c r="G18296" s="3"/>
      <c r="H18296" s="3"/>
      <c r="I18296" s="3"/>
      <c r="Y18296" s="27"/>
    </row>
    <row r="18297" spans="2:25" x14ac:dyDescent="0.25">
      <c r="B18297" s="6">
        <f t="shared" si="650"/>
        <v>9.1410000000000007E-5</v>
      </c>
      <c r="C18297" s="5">
        <v>91410</v>
      </c>
      <c r="D18297" s="74">
        <f t="shared" si="649"/>
        <v>4.3445117491885499E-4</v>
      </c>
      <c r="E18297" s="46"/>
      <c r="F18297" s="3"/>
      <c r="G18297" s="3"/>
      <c r="H18297" s="3"/>
      <c r="I18297" s="3"/>
      <c r="Y18297" s="27"/>
    </row>
    <row r="18298" spans="2:25" x14ac:dyDescent="0.25">
      <c r="B18298" s="6">
        <f t="shared" si="650"/>
        <v>9.1415000000000005E-5</v>
      </c>
      <c r="C18298" s="5">
        <v>91415</v>
      </c>
      <c r="D18298" s="74">
        <f t="shared" si="649"/>
        <v>4.3435752002423517E-4</v>
      </c>
      <c r="E18298" s="46"/>
      <c r="F18298" s="3"/>
      <c r="G18298" s="3"/>
      <c r="H18298" s="3"/>
      <c r="I18298" s="3"/>
      <c r="Y18298" s="27"/>
    </row>
    <row r="18299" spans="2:25" x14ac:dyDescent="0.25">
      <c r="B18299" s="6">
        <f t="shared" si="650"/>
        <v>9.1420000000000002E-5</v>
      </c>
      <c r="C18299" s="5">
        <v>91420</v>
      </c>
      <c r="D18299" s="74">
        <f t="shared" si="649"/>
        <v>4.342638903622775E-4</v>
      </c>
      <c r="E18299" s="46"/>
      <c r="F18299" s="3"/>
      <c r="G18299" s="3"/>
      <c r="H18299" s="3"/>
      <c r="I18299" s="3"/>
      <c r="Y18299" s="27"/>
    </row>
    <row r="18300" spans="2:25" x14ac:dyDescent="0.25">
      <c r="B18300" s="6">
        <f t="shared" si="650"/>
        <v>9.1425E-5</v>
      </c>
      <c r="C18300" s="5">
        <v>91425</v>
      </c>
      <c r="D18300" s="74">
        <f t="shared" si="649"/>
        <v>4.3417028592482429E-4</v>
      </c>
      <c r="E18300" s="46"/>
      <c r="F18300" s="3"/>
      <c r="G18300" s="3"/>
      <c r="H18300" s="3"/>
      <c r="I18300" s="3"/>
      <c r="Y18300" s="27"/>
    </row>
    <row r="18301" spans="2:25" x14ac:dyDescent="0.25">
      <c r="B18301" s="6">
        <f t="shared" si="650"/>
        <v>9.1430000000000011E-5</v>
      </c>
      <c r="C18301" s="5">
        <v>91430</v>
      </c>
      <c r="D18301" s="74">
        <f t="shared" si="649"/>
        <v>4.3407670670372243E-4</v>
      </c>
      <c r="E18301" s="46"/>
      <c r="F18301" s="3"/>
      <c r="G18301" s="3"/>
      <c r="H18301" s="3"/>
      <c r="I18301" s="3"/>
      <c r="Y18301" s="27"/>
    </row>
    <row r="18302" spans="2:25" x14ac:dyDescent="0.25">
      <c r="B18302" s="6">
        <f t="shared" si="650"/>
        <v>9.1435000000000008E-5</v>
      </c>
      <c r="C18302" s="5">
        <v>91435</v>
      </c>
      <c r="D18302" s="74">
        <f t="shared" si="649"/>
        <v>4.3398315269082194E-4</v>
      </c>
      <c r="E18302" s="46"/>
      <c r="F18302" s="3"/>
      <c r="G18302" s="3"/>
      <c r="H18302" s="3"/>
      <c r="I18302" s="3"/>
      <c r="Y18302" s="27"/>
    </row>
    <row r="18303" spans="2:25" x14ac:dyDescent="0.25">
      <c r="B18303" s="6">
        <f t="shared" si="650"/>
        <v>9.1440000000000005E-5</v>
      </c>
      <c r="C18303" s="5">
        <v>91440</v>
      </c>
      <c r="D18303" s="74">
        <f t="shared" si="649"/>
        <v>4.3388962387797523E-4</v>
      </c>
      <c r="E18303" s="46"/>
      <c r="F18303" s="3"/>
      <c r="G18303" s="3"/>
      <c r="H18303" s="3"/>
      <c r="I18303" s="3"/>
      <c r="Y18303" s="27"/>
    </row>
    <row r="18304" spans="2:25" x14ac:dyDescent="0.25">
      <c r="B18304" s="6">
        <f t="shared" si="650"/>
        <v>9.1445000000000003E-5</v>
      </c>
      <c r="C18304" s="5">
        <v>91445</v>
      </c>
      <c r="D18304" s="74">
        <f t="shared" si="649"/>
        <v>4.3379612025703775E-4</v>
      </c>
      <c r="E18304" s="46"/>
      <c r="F18304" s="3"/>
      <c r="G18304" s="3"/>
      <c r="H18304" s="3"/>
      <c r="I18304" s="3"/>
      <c r="Y18304" s="27"/>
    </row>
    <row r="18305" spans="2:25" x14ac:dyDescent="0.25">
      <c r="B18305" s="6">
        <f t="shared" si="650"/>
        <v>9.145E-5</v>
      </c>
      <c r="C18305" s="5">
        <v>91450</v>
      </c>
      <c r="D18305" s="74">
        <f t="shared" si="649"/>
        <v>4.3370264181986776E-4</v>
      </c>
      <c r="E18305" s="46"/>
      <c r="F18305" s="3"/>
      <c r="G18305" s="3"/>
      <c r="H18305" s="3"/>
      <c r="I18305" s="3"/>
      <c r="Y18305" s="27"/>
    </row>
    <row r="18306" spans="2:25" x14ac:dyDescent="0.25">
      <c r="B18306" s="6">
        <f t="shared" si="650"/>
        <v>9.1455000000000011E-5</v>
      </c>
      <c r="C18306" s="5">
        <v>91455</v>
      </c>
      <c r="D18306" s="74">
        <f t="shared" si="649"/>
        <v>4.3360918855832819E-4</v>
      </c>
      <c r="E18306" s="46"/>
      <c r="F18306" s="3"/>
      <c r="G18306" s="3"/>
      <c r="H18306" s="3"/>
      <c r="I18306" s="3"/>
      <c r="Y18306" s="27"/>
    </row>
    <row r="18307" spans="2:25" x14ac:dyDescent="0.25">
      <c r="B18307" s="6">
        <f t="shared" si="650"/>
        <v>9.1460000000000009E-5</v>
      </c>
      <c r="C18307" s="5">
        <v>91460</v>
      </c>
      <c r="D18307" s="74">
        <f t="shared" si="649"/>
        <v>4.3351576046428306E-4</v>
      </c>
      <c r="E18307" s="46"/>
      <c r="F18307" s="3"/>
      <c r="G18307" s="3"/>
      <c r="H18307" s="3"/>
      <c r="I18307" s="3"/>
      <c r="Y18307" s="27"/>
    </row>
    <row r="18308" spans="2:25" x14ac:dyDescent="0.25">
      <c r="B18308" s="6">
        <f t="shared" si="650"/>
        <v>9.1465000000000006E-5</v>
      </c>
      <c r="C18308" s="5">
        <v>91465</v>
      </c>
      <c r="D18308" s="74">
        <f t="shared" si="649"/>
        <v>4.3342235752960129E-4</v>
      </c>
      <c r="E18308" s="46"/>
      <c r="F18308" s="3"/>
      <c r="G18308" s="3"/>
      <c r="H18308" s="3"/>
      <c r="I18308" s="3"/>
      <c r="Y18308" s="27"/>
    </row>
    <row r="18309" spans="2:25" x14ac:dyDescent="0.25">
      <c r="B18309" s="6">
        <f t="shared" si="650"/>
        <v>9.1470000000000003E-5</v>
      </c>
      <c r="C18309" s="5">
        <v>91470</v>
      </c>
      <c r="D18309" s="74">
        <f t="shared" si="649"/>
        <v>4.3332897974615277E-4</v>
      </c>
      <c r="E18309" s="46"/>
      <c r="F18309" s="3"/>
      <c r="G18309" s="3"/>
      <c r="H18309" s="3"/>
      <c r="I18309" s="3"/>
      <c r="Y18309" s="27"/>
    </row>
    <row r="18310" spans="2:25" x14ac:dyDescent="0.25">
      <c r="B18310" s="6">
        <f t="shared" si="650"/>
        <v>9.1475000000000001E-5</v>
      </c>
      <c r="C18310" s="5">
        <v>91475</v>
      </c>
      <c r="D18310" s="74">
        <f t="shared" si="649"/>
        <v>4.332356271058124E-4</v>
      </c>
      <c r="E18310" s="46"/>
      <c r="F18310" s="3"/>
      <c r="G18310" s="3"/>
      <c r="H18310" s="3"/>
      <c r="I18310" s="3"/>
      <c r="Y18310" s="27"/>
    </row>
    <row r="18311" spans="2:25" x14ac:dyDescent="0.25">
      <c r="B18311" s="6">
        <f t="shared" si="650"/>
        <v>9.1480000000000012E-5</v>
      </c>
      <c r="C18311" s="5">
        <v>91480</v>
      </c>
      <c r="D18311" s="74">
        <f t="shared" si="649"/>
        <v>4.3314229960045704E-4</v>
      </c>
      <c r="E18311" s="46"/>
      <c r="F18311" s="3"/>
      <c r="G18311" s="3"/>
      <c r="H18311" s="3"/>
      <c r="I18311" s="3"/>
      <c r="Y18311" s="27"/>
    </row>
    <row r="18312" spans="2:25" x14ac:dyDescent="0.25">
      <c r="B18312" s="6">
        <f t="shared" si="650"/>
        <v>9.1485000000000009E-5</v>
      </c>
      <c r="C18312" s="5">
        <v>91485</v>
      </c>
      <c r="D18312" s="74">
        <f t="shared" si="649"/>
        <v>4.3304899722196733E-4</v>
      </c>
      <c r="E18312" s="46"/>
      <c r="F18312" s="3"/>
      <c r="G18312" s="3"/>
      <c r="H18312" s="3"/>
      <c r="I18312" s="3"/>
      <c r="Y18312" s="27"/>
    </row>
    <row r="18313" spans="2:25" x14ac:dyDescent="0.25">
      <c r="B18313" s="6">
        <f t="shared" si="650"/>
        <v>9.1490000000000007E-5</v>
      </c>
      <c r="C18313" s="5">
        <v>91490</v>
      </c>
      <c r="D18313" s="74">
        <f t="shared" si="649"/>
        <v>4.3295571996222569E-4</v>
      </c>
      <c r="E18313" s="46"/>
      <c r="F18313" s="3"/>
      <c r="G18313" s="3"/>
      <c r="H18313" s="3"/>
      <c r="I18313" s="3"/>
      <c r="Y18313" s="27"/>
    </row>
    <row r="18314" spans="2:25" x14ac:dyDescent="0.25">
      <c r="B18314" s="6">
        <f t="shared" si="650"/>
        <v>9.1495000000000004E-5</v>
      </c>
      <c r="C18314" s="5">
        <v>91495</v>
      </c>
      <c r="D18314" s="74">
        <f t="shared" si="649"/>
        <v>4.3286246781311914E-4</v>
      </c>
      <c r="E18314" s="46"/>
      <c r="F18314" s="3"/>
      <c r="G18314" s="3"/>
      <c r="H18314" s="3"/>
      <c r="I18314" s="3"/>
      <c r="Y18314" s="27"/>
    </row>
    <row r="18315" spans="2:25" x14ac:dyDescent="0.25">
      <c r="B18315" s="6">
        <f t="shared" si="650"/>
        <v>9.1500000000000001E-5</v>
      </c>
      <c r="C18315" s="5">
        <v>91500</v>
      </c>
      <c r="D18315" s="74">
        <f t="shared" si="649"/>
        <v>4.3276924076653611E-4</v>
      </c>
      <c r="E18315" s="46"/>
      <c r="F18315" s="3"/>
      <c r="G18315" s="3"/>
      <c r="H18315" s="3"/>
      <c r="I18315" s="3"/>
      <c r="Y18315" s="27"/>
    </row>
    <row r="18316" spans="2:25" x14ac:dyDescent="0.25">
      <c r="B18316" s="6">
        <f t="shared" si="650"/>
        <v>9.1505000000000012E-5</v>
      </c>
      <c r="C18316" s="5">
        <v>91505</v>
      </c>
      <c r="D18316" s="74">
        <f t="shared" si="649"/>
        <v>4.3267603881437067E-4</v>
      </c>
      <c r="E18316" s="46"/>
      <c r="F18316" s="3"/>
      <c r="G18316" s="3"/>
      <c r="H18316" s="3"/>
      <c r="I18316" s="3"/>
      <c r="Y18316" s="27"/>
    </row>
    <row r="18317" spans="2:25" x14ac:dyDescent="0.25">
      <c r="B18317" s="6">
        <f t="shared" si="650"/>
        <v>9.151000000000001E-5</v>
      </c>
      <c r="C18317" s="5">
        <v>91510</v>
      </c>
      <c r="D18317" s="74">
        <f t="shared" si="649"/>
        <v>4.3258286194851673E-4</v>
      </c>
      <c r="E18317" s="46"/>
      <c r="F18317" s="3"/>
      <c r="G18317" s="3"/>
      <c r="H18317" s="3"/>
      <c r="I18317" s="3"/>
      <c r="Y18317" s="27"/>
    </row>
    <row r="18318" spans="2:25" x14ac:dyDescent="0.25">
      <c r="B18318" s="6">
        <f t="shared" si="650"/>
        <v>9.1515000000000007E-5</v>
      </c>
      <c r="C18318" s="5">
        <v>91515</v>
      </c>
      <c r="D18318" s="74">
        <f t="shared" si="649"/>
        <v>4.3248971016087437E-4</v>
      </c>
      <c r="E18318" s="46"/>
      <c r="F18318" s="3"/>
      <c r="G18318" s="3"/>
      <c r="H18318" s="3"/>
      <c r="I18318" s="3"/>
      <c r="Y18318" s="27"/>
    </row>
    <row r="18319" spans="2:25" x14ac:dyDescent="0.25">
      <c r="B18319" s="6">
        <f t="shared" si="650"/>
        <v>9.1520000000000005E-5</v>
      </c>
      <c r="C18319" s="5">
        <v>91520</v>
      </c>
      <c r="D18319" s="74">
        <f t="shared" si="649"/>
        <v>4.323965834433437E-4</v>
      </c>
      <c r="E18319" s="46"/>
      <c r="F18319" s="3"/>
      <c r="G18319" s="3"/>
      <c r="H18319" s="3"/>
      <c r="I18319" s="3"/>
      <c r="Y18319" s="27"/>
    </row>
    <row r="18320" spans="2:25" x14ac:dyDescent="0.25">
      <c r="B18320" s="6">
        <f t="shared" si="650"/>
        <v>9.1525000000000002E-5</v>
      </c>
      <c r="C18320" s="5">
        <v>91525</v>
      </c>
      <c r="D18320" s="74">
        <f t="shared" si="649"/>
        <v>4.3230348178783032E-4</v>
      </c>
      <c r="E18320" s="46"/>
      <c r="F18320" s="3"/>
      <c r="G18320" s="3"/>
      <c r="H18320" s="3"/>
      <c r="I18320" s="3"/>
      <c r="Y18320" s="27"/>
    </row>
    <row r="18321" spans="2:25" x14ac:dyDescent="0.25">
      <c r="B18321" s="6">
        <f t="shared" si="650"/>
        <v>9.1529999999999999E-5</v>
      </c>
      <c r="C18321" s="5">
        <v>91530</v>
      </c>
      <c r="D18321" s="74">
        <f t="shared" si="649"/>
        <v>4.3221040518624251E-4</v>
      </c>
      <c r="E18321" s="46"/>
      <c r="F18321" s="3"/>
      <c r="G18321" s="3"/>
      <c r="H18321" s="3"/>
      <c r="I18321" s="3"/>
      <c r="Y18321" s="27"/>
    </row>
    <row r="18322" spans="2:25" x14ac:dyDescent="0.25">
      <c r="B18322" s="6">
        <f t="shared" si="650"/>
        <v>9.153500000000001E-5</v>
      </c>
      <c r="C18322" s="5">
        <v>91535</v>
      </c>
      <c r="D18322" s="74">
        <f t="shared" si="649"/>
        <v>4.3211735363048826E-4</v>
      </c>
      <c r="E18322" s="46"/>
      <c r="F18322" s="3"/>
      <c r="G18322" s="3"/>
      <c r="H18322" s="3"/>
      <c r="I18322" s="3"/>
      <c r="Y18322" s="27"/>
    </row>
    <row r="18323" spans="2:25" x14ac:dyDescent="0.25">
      <c r="B18323" s="6">
        <f t="shared" si="650"/>
        <v>9.1540000000000008E-5</v>
      </c>
      <c r="C18323" s="5">
        <v>91540</v>
      </c>
      <c r="D18323" s="74">
        <f t="shared" ref="D18323:D18386" si="651">IF(ISERROR($D$12*2*PI()*$D$4*$D$5^2/B18323^5*10^-9*(1/(EXP(($D$4*$D$5)/(B18323*$D$6*($D$9)))-1))),0,$D$12*2*PI()*$D$4*$D$5^2/B18323^5*10^-9*(1/(EXP(($D$4*$D$5)/(B18323*$D$6*($D$9)))-1)))</f>
        <v>4.320243271124846E-4</v>
      </c>
      <c r="E18323" s="46"/>
      <c r="F18323" s="3"/>
      <c r="G18323" s="3"/>
      <c r="H18323" s="3"/>
      <c r="I18323" s="3"/>
      <c r="Y18323" s="27"/>
    </row>
    <row r="18324" spans="2:25" x14ac:dyDescent="0.25">
      <c r="B18324" s="6">
        <f t="shared" ref="B18324:B18387" si="652">C18324*10^-9</f>
        <v>9.1545000000000005E-5</v>
      </c>
      <c r="C18324" s="5">
        <v>91545</v>
      </c>
      <c r="D18324" s="74">
        <f t="shared" si="651"/>
        <v>4.3193132562414699E-4</v>
      </c>
      <c r="E18324" s="46"/>
      <c r="F18324" s="3"/>
      <c r="G18324" s="3"/>
      <c r="H18324" s="3"/>
      <c r="I18324" s="3"/>
      <c r="Y18324" s="27"/>
    </row>
    <row r="18325" spans="2:25" x14ac:dyDescent="0.25">
      <c r="B18325" s="6">
        <f t="shared" si="652"/>
        <v>9.1550000000000003E-5</v>
      </c>
      <c r="C18325" s="5">
        <v>91550</v>
      </c>
      <c r="D18325" s="74">
        <f t="shared" si="651"/>
        <v>4.3183834915739552E-4</v>
      </c>
      <c r="E18325" s="46"/>
      <c r="F18325" s="3"/>
      <c r="G18325" s="3"/>
      <c r="H18325" s="3"/>
      <c r="I18325" s="3"/>
      <c r="Y18325" s="27"/>
    </row>
    <row r="18326" spans="2:25" x14ac:dyDescent="0.25">
      <c r="B18326" s="6">
        <f t="shared" si="652"/>
        <v>9.1555E-5</v>
      </c>
      <c r="C18326" s="5">
        <v>91555</v>
      </c>
      <c r="D18326" s="74">
        <f t="shared" si="651"/>
        <v>4.3174539770415285E-4</v>
      </c>
      <c r="E18326" s="46"/>
      <c r="F18326" s="3"/>
      <c r="G18326" s="3"/>
      <c r="H18326" s="3"/>
      <c r="I18326" s="3"/>
      <c r="Y18326" s="27"/>
    </row>
    <row r="18327" spans="2:25" x14ac:dyDescent="0.25">
      <c r="B18327" s="6">
        <f t="shared" si="652"/>
        <v>9.1560000000000011E-5</v>
      </c>
      <c r="C18327" s="5">
        <v>91560</v>
      </c>
      <c r="D18327" s="74">
        <f t="shared" si="651"/>
        <v>4.3165247125634437E-4</v>
      </c>
      <c r="E18327" s="46"/>
      <c r="F18327" s="3"/>
      <c r="G18327" s="3"/>
      <c r="H18327" s="3"/>
      <c r="I18327" s="3"/>
      <c r="Y18327" s="27"/>
    </row>
    <row r="18328" spans="2:25" x14ac:dyDescent="0.25">
      <c r="B18328" s="6">
        <f t="shared" si="652"/>
        <v>9.1565000000000008E-5</v>
      </c>
      <c r="C18328" s="5">
        <v>91565</v>
      </c>
      <c r="D18328" s="74">
        <f t="shared" si="651"/>
        <v>4.3155956980590068E-4</v>
      </c>
      <c r="E18328" s="46"/>
      <c r="F18328" s="3"/>
      <c r="G18328" s="3"/>
      <c r="H18328" s="3"/>
      <c r="I18328" s="3"/>
      <c r="Y18328" s="27"/>
    </row>
    <row r="18329" spans="2:25" x14ac:dyDescent="0.25">
      <c r="B18329" s="6">
        <f t="shared" si="652"/>
        <v>9.1570000000000006E-5</v>
      </c>
      <c r="C18329" s="5">
        <v>91570</v>
      </c>
      <c r="D18329" s="74">
        <f t="shared" si="651"/>
        <v>4.3146669334475252E-4</v>
      </c>
      <c r="E18329" s="46"/>
      <c r="F18329" s="3"/>
      <c r="G18329" s="3"/>
      <c r="H18329" s="3"/>
      <c r="I18329" s="3"/>
      <c r="Y18329" s="27"/>
    </row>
    <row r="18330" spans="2:25" x14ac:dyDescent="0.25">
      <c r="B18330" s="6">
        <f t="shared" si="652"/>
        <v>9.1575000000000003E-5</v>
      </c>
      <c r="C18330" s="5">
        <v>91575</v>
      </c>
      <c r="D18330" s="74">
        <f t="shared" si="651"/>
        <v>4.3137384186483634E-4</v>
      </c>
      <c r="E18330" s="46"/>
      <c r="F18330" s="3"/>
      <c r="G18330" s="3"/>
      <c r="H18330" s="3"/>
      <c r="I18330" s="3"/>
      <c r="Y18330" s="27"/>
    </row>
    <row r="18331" spans="2:25" x14ac:dyDescent="0.25">
      <c r="B18331" s="6">
        <f t="shared" si="652"/>
        <v>9.1580000000000001E-5</v>
      </c>
      <c r="C18331" s="5">
        <v>91580</v>
      </c>
      <c r="D18331" s="74">
        <f t="shared" si="651"/>
        <v>4.3128101535808871E-4</v>
      </c>
      <c r="E18331" s="46"/>
      <c r="F18331" s="3"/>
      <c r="G18331" s="3"/>
      <c r="H18331" s="3"/>
      <c r="I18331" s="3"/>
      <c r="Y18331" s="27"/>
    </row>
    <row r="18332" spans="2:25" x14ac:dyDescent="0.25">
      <c r="B18332" s="6">
        <f t="shared" si="652"/>
        <v>9.1585000000000012E-5</v>
      </c>
      <c r="C18332" s="5">
        <v>91585</v>
      </c>
      <c r="D18332" s="74">
        <f t="shared" si="651"/>
        <v>4.3118821381645081E-4</v>
      </c>
      <c r="E18332" s="46"/>
      <c r="F18332" s="3"/>
      <c r="G18332" s="3"/>
      <c r="H18332" s="3"/>
      <c r="I18332" s="3"/>
      <c r="Y18332" s="27"/>
    </row>
    <row r="18333" spans="2:25" x14ac:dyDescent="0.25">
      <c r="B18333" s="6">
        <f t="shared" si="652"/>
        <v>9.1590000000000009E-5</v>
      </c>
      <c r="C18333" s="5">
        <v>91590</v>
      </c>
      <c r="D18333" s="74">
        <f t="shared" si="651"/>
        <v>4.3109543723186827E-4</v>
      </c>
      <c r="E18333" s="46"/>
      <c r="F18333" s="3"/>
      <c r="G18333" s="3"/>
      <c r="H18333" s="3"/>
      <c r="I18333" s="3"/>
      <c r="Y18333" s="27"/>
    </row>
    <row r="18334" spans="2:25" x14ac:dyDescent="0.25">
      <c r="B18334" s="6">
        <f t="shared" si="652"/>
        <v>9.1595000000000006E-5</v>
      </c>
      <c r="C18334" s="5">
        <v>91595</v>
      </c>
      <c r="D18334" s="74">
        <f t="shared" si="651"/>
        <v>4.3100268559628774E-4</v>
      </c>
      <c r="E18334" s="46"/>
      <c r="F18334" s="3"/>
      <c r="G18334" s="3"/>
      <c r="H18334" s="3"/>
      <c r="I18334" s="3"/>
      <c r="Y18334" s="27"/>
    </row>
    <row r="18335" spans="2:25" x14ac:dyDescent="0.25">
      <c r="B18335" s="6">
        <f t="shared" si="652"/>
        <v>9.1600000000000004E-5</v>
      </c>
      <c r="C18335" s="5">
        <v>91600</v>
      </c>
      <c r="D18335" s="74">
        <f t="shared" si="651"/>
        <v>4.3090995890165918E-4</v>
      </c>
      <c r="E18335" s="46"/>
      <c r="F18335" s="3"/>
      <c r="G18335" s="3"/>
      <c r="H18335" s="3"/>
      <c r="I18335" s="3"/>
      <c r="Y18335" s="27"/>
    </row>
    <row r="18336" spans="2:25" x14ac:dyDescent="0.25">
      <c r="B18336" s="6">
        <f t="shared" si="652"/>
        <v>9.1605000000000001E-5</v>
      </c>
      <c r="C18336" s="5">
        <v>91605</v>
      </c>
      <c r="D18336" s="74">
        <f t="shared" si="651"/>
        <v>4.3081725713993554E-4</v>
      </c>
      <c r="E18336" s="46"/>
      <c r="F18336" s="3"/>
      <c r="G18336" s="3"/>
      <c r="H18336" s="3"/>
      <c r="I18336" s="3"/>
      <c r="Y18336" s="27"/>
    </row>
    <row r="18337" spans="2:25" x14ac:dyDescent="0.25">
      <c r="B18337" s="6">
        <f t="shared" si="652"/>
        <v>9.1610000000000012E-5</v>
      </c>
      <c r="C18337" s="5">
        <v>91610</v>
      </c>
      <c r="D18337" s="74">
        <f t="shared" si="651"/>
        <v>4.3072458030307339E-4</v>
      </c>
      <c r="E18337" s="46"/>
      <c r="F18337" s="3"/>
      <c r="G18337" s="3"/>
      <c r="H18337" s="3"/>
      <c r="I18337" s="3"/>
      <c r="Y18337" s="27"/>
    </row>
    <row r="18338" spans="2:25" x14ac:dyDescent="0.25">
      <c r="B18338" s="6">
        <f t="shared" si="652"/>
        <v>9.161500000000001E-5</v>
      </c>
      <c r="C18338" s="5">
        <v>91615</v>
      </c>
      <c r="D18338" s="74">
        <f t="shared" si="651"/>
        <v>4.3063192838303278E-4</v>
      </c>
      <c r="E18338" s="46"/>
      <c r="F18338" s="3"/>
      <c r="G18338" s="3"/>
      <c r="H18338" s="3"/>
      <c r="I18338" s="3"/>
      <c r="Y18338" s="27"/>
    </row>
    <row r="18339" spans="2:25" x14ac:dyDescent="0.25">
      <c r="B18339" s="6">
        <f t="shared" si="652"/>
        <v>9.1620000000000007E-5</v>
      </c>
      <c r="C18339" s="5">
        <v>91620</v>
      </c>
      <c r="D18339" s="74">
        <f t="shared" si="651"/>
        <v>4.3053930137177505E-4</v>
      </c>
      <c r="E18339" s="46"/>
      <c r="F18339" s="3"/>
      <c r="G18339" s="3"/>
      <c r="H18339" s="3"/>
      <c r="I18339" s="3"/>
      <c r="Y18339" s="27"/>
    </row>
    <row r="18340" spans="2:25" x14ac:dyDescent="0.25">
      <c r="B18340" s="6">
        <f t="shared" si="652"/>
        <v>9.1625000000000005E-5</v>
      </c>
      <c r="C18340" s="5">
        <v>91625</v>
      </c>
      <c r="D18340" s="74">
        <f t="shared" si="651"/>
        <v>4.3044669926126691E-4</v>
      </c>
      <c r="E18340" s="46"/>
      <c r="F18340" s="3"/>
      <c r="G18340" s="3"/>
      <c r="H18340" s="3"/>
      <c r="I18340" s="3"/>
      <c r="Y18340" s="27"/>
    </row>
    <row r="18341" spans="2:25" x14ac:dyDescent="0.25">
      <c r="B18341" s="6">
        <f t="shared" si="652"/>
        <v>9.1630000000000002E-5</v>
      </c>
      <c r="C18341" s="5">
        <v>91630</v>
      </c>
      <c r="D18341" s="74">
        <f t="shared" si="651"/>
        <v>4.3035412204347492E-4</v>
      </c>
      <c r="E18341" s="46"/>
      <c r="F18341" s="3"/>
      <c r="G18341" s="3"/>
      <c r="H18341" s="3"/>
      <c r="I18341" s="3"/>
      <c r="Y18341" s="27"/>
    </row>
    <row r="18342" spans="2:25" x14ac:dyDescent="0.25">
      <c r="B18342" s="6">
        <f t="shared" si="652"/>
        <v>9.1634999999999999E-5</v>
      </c>
      <c r="C18342" s="5">
        <v>91635</v>
      </c>
      <c r="D18342" s="74">
        <f t="shared" si="651"/>
        <v>4.3026156971037261E-4</v>
      </c>
      <c r="E18342" s="46"/>
      <c r="F18342" s="3"/>
      <c r="G18342" s="3"/>
      <c r="H18342" s="3"/>
      <c r="I18342" s="3"/>
      <c r="Y18342" s="27"/>
    </row>
    <row r="18343" spans="2:25" x14ac:dyDescent="0.25">
      <c r="B18343" s="6">
        <f t="shared" si="652"/>
        <v>9.164000000000001E-5</v>
      </c>
      <c r="C18343" s="5">
        <v>91640</v>
      </c>
      <c r="D18343" s="74">
        <f t="shared" si="651"/>
        <v>4.3016904225393201E-4</v>
      </c>
      <c r="E18343" s="46"/>
      <c r="F18343" s="3"/>
      <c r="G18343" s="3"/>
      <c r="H18343" s="3"/>
      <c r="I18343" s="3"/>
      <c r="Y18343" s="27"/>
    </row>
    <row r="18344" spans="2:25" x14ac:dyDescent="0.25">
      <c r="B18344" s="6">
        <f t="shared" si="652"/>
        <v>9.1645000000000008E-5</v>
      </c>
      <c r="C18344" s="5">
        <v>91645</v>
      </c>
      <c r="D18344" s="74">
        <f t="shared" si="651"/>
        <v>4.3007653966613339E-4</v>
      </c>
      <c r="E18344" s="46"/>
      <c r="F18344" s="3"/>
      <c r="G18344" s="3"/>
      <c r="H18344" s="3"/>
      <c r="I18344" s="3"/>
      <c r="Y18344" s="27"/>
    </row>
    <row r="18345" spans="2:25" x14ac:dyDescent="0.25">
      <c r="B18345" s="6">
        <f t="shared" si="652"/>
        <v>9.1650000000000005E-5</v>
      </c>
      <c r="C18345" s="5">
        <v>91650</v>
      </c>
      <c r="D18345" s="74">
        <f t="shared" si="651"/>
        <v>4.2998406193895462E-4</v>
      </c>
      <c r="E18345" s="46"/>
      <c r="F18345" s="3"/>
      <c r="G18345" s="3"/>
      <c r="H18345" s="3"/>
      <c r="I18345" s="3"/>
      <c r="Y18345" s="27"/>
    </row>
    <row r="18346" spans="2:25" x14ac:dyDescent="0.25">
      <c r="B18346" s="6">
        <f t="shared" si="652"/>
        <v>9.1655000000000003E-5</v>
      </c>
      <c r="C18346" s="5">
        <v>91655</v>
      </c>
      <c r="D18346" s="74">
        <f t="shared" si="651"/>
        <v>4.2989160906438173E-4</v>
      </c>
      <c r="E18346" s="46"/>
      <c r="F18346" s="3"/>
      <c r="G18346" s="3"/>
      <c r="H18346" s="3"/>
      <c r="I18346" s="3"/>
      <c r="Y18346" s="27"/>
    </row>
    <row r="18347" spans="2:25" x14ac:dyDescent="0.25">
      <c r="B18347" s="6">
        <f t="shared" si="652"/>
        <v>9.166E-5</v>
      </c>
      <c r="C18347" s="5">
        <v>91660</v>
      </c>
      <c r="D18347" s="74">
        <f t="shared" si="651"/>
        <v>4.297991810343987E-4</v>
      </c>
      <c r="E18347" s="46"/>
      <c r="F18347" s="3"/>
      <c r="G18347" s="3"/>
      <c r="H18347" s="3"/>
      <c r="I18347" s="3"/>
      <c r="Y18347" s="27"/>
    </row>
    <row r="18348" spans="2:25" x14ac:dyDescent="0.25">
      <c r="B18348" s="6">
        <f t="shared" si="652"/>
        <v>9.1665000000000011E-5</v>
      </c>
      <c r="C18348" s="5">
        <v>91665</v>
      </c>
      <c r="D18348" s="74">
        <f t="shared" si="651"/>
        <v>4.2970677784099677E-4</v>
      </c>
      <c r="E18348" s="46"/>
      <c r="F18348" s="3"/>
      <c r="G18348" s="3"/>
      <c r="H18348" s="3"/>
      <c r="I18348" s="3"/>
      <c r="Y18348" s="27"/>
    </row>
    <row r="18349" spans="2:25" x14ac:dyDescent="0.25">
      <c r="B18349" s="6">
        <f t="shared" si="652"/>
        <v>9.1670000000000008E-5</v>
      </c>
      <c r="C18349" s="5">
        <v>91670</v>
      </c>
      <c r="D18349" s="74">
        <f t="shared" si="651"/>
        <v>4.29614399476168E-4</v>
      </c>
      <c r="E18349" s="46"/>
      <c r="F18349" s="3"/>
      <c r="G18349" s="3"/>
      <c r="H18349" s="3"/>
      <c r="I18349" s="3"/>
      <c r="Y18349" s="27"/>
    </row>
    <row r="18350" spans="2:25" x14ac:dyDescent="0.25">
      <c r="B18350" s="6">
        <f t="shared" si="652"/>
        <v>9.1675000000000006E-5</v>
      </c>
      <c r="C18350" s="5">
        <v>91675</v>
      </c>
      <c r="D18350" s="74">
        <f t="shared" si="651"/>
        <v>4.2952204593190877E-4</v>
      </c>
      <c r="E18350" s="46"/>
      <c r="F18350" s="3"/>
      <c r="G18350" s="3"/>
      <c r="H18350" s="3"/>
      <c r="I18350" s="3"/>
      <c r="Y18350" s="27"/>
    </row>
    <row r="18351" spans="2:25" x14ac:dyDescent="0.25">
      <c r="B18351" s="6">
        <f t="shared" si="652"/>
        <v>9.1680000000000003E-5</v>
      </c>
      <c r="C18351" s="5">
        <v>91680</v>
      </c>
      <c r="D18351" s="74">
        <f t="shared" si="651"/>
        <v>4.2942971720021599E-4</v>
      </c>
      <c r="E18351" s="46"/>
      <c r="F18351" s="3"/>
      <c r="G18351" s="3"/>
      <c r="H18351" s="3"/>
      <c r="I18351" s="3"/>
      <c r="Y18351" s="27"/>
    </row>
    <row r="18352" spans="2:25" x14ac:dyDescent="0.25">
      <c r="B18352" s="6">
        <f t="shared" si="652"/>
        <v>9.1685000000000001E-5</v>
      </c>
      <c r="C18352" s="5">
        <v>91685</v>
      </c>
      <c r="D18352" s="74">
        <f t="shared" si="651"/>
        <v>4.2933741327309203E-4</v>
      </c>
      <c r="E18352" s="46"/>
      <c r="F18352" s="3"/>
      <c r="G18352" s="3"/>
      <c r="H18352" s="3"/>
      <c r="I18352" s="3"/>
      <c r="Y18352" s="27"/>
    </row>
    <row r="18353" spans="2:25" x14ac:dyDescent="0.25">
      <c r="B18353" s="6">
        <f t="shared" si="652"/>
        <v>9.1690000000000012E-5</v>
      </c>
      <c r="C18353" s="5">
        <v>91690</v>
      </c>
      <c r="D18353" s="74">
        <f t="shared" si="651"/>
        <v>4.2924513414254172E-4</v>
      </c>
      <c r="E18353" s="46"/>
      <c r="F18353" s="3"/>
      <c r="G18353" s="3"/>
      <c r="H18353" s="3"/>
      <c r="I18353" s="3"/>
      <c r="Y18353" s="27"/>
    </row>
    <row r="18354" spans="2:25" x14ac:dyDescent="0.25">
      <c r="B18354" s="6">
        <f t="shared" si="652"/>
        <v>9.1695000000000009E-5</v>
      </c>
      <c r="C18354" s="5">
        <v>91695</v>
      </c>
      <c r="D18354" s="74">
        <f t="shared" si="651"/>
        <v>4.2915287980057286E-4</v>
      </c>
      <c r="E18354" s="46"/>
      <c r="F18354" s="3"/>
      <c r="G18354" s="3"/>
      <c r="H18354" s="3"/>
      <c r="I18354" s="3"/>
      <c r="Y18354" s="27"/>
    </row>
    <row r="18355" spans="2:25" x14ac:dyDescent="0.25">
      <c r="B18355" s="6">
        <f t="shared" si="652"/>
        <v>9.1700000000000006E-5</v>
      </c>
      <c r="C18355" s="5">
        <v>91700</v>
      </c>
      <c r="D18355" s="74">
        <f t="shared" si="651"/>
        <v>4.2906065023919543E-4</v>
      </c>
      <c r="E18355" s="46"/>
      <c r="F18355" s="3"/>
      <c r="G18355" s="3"/>
      <c r="H18355" s="3"/>
      <c r="I18355" s="3"/>
      <c r="Y18355" s="27"/>
    </row>
    <row r="18356" spans="2:25" x14ac:dyDescent="0.25">
      <c r="B18356" s="6">
        <f t="shared" si="652"/>
        <v>9.1705000000000004E-5</v>
      </c>
      <c r="C18356" s="5">
        <v>91705</v>
      </c>
      <c r="D18356" s="74">
        <f t="shared" si="651"/>
        <v>4.2896844545042308E-4</v>
      </c>
      <c r="E18356" s="46"/>
      <c r="F18356" s="3"/>
      <c r="G18356" s="3"/>
      <c r="H18356" s="3"/>
      <c r="I18356" s="3"/>
      <c r="Y18356" s="27"/>
    </row>
    <row r="18357" spans="2:25" x14ac:dyDescent="0.25">
      <c r="B18357" s="6">
        <f t="shared" si="652"/>
        <v>9.1710000000000001E-5</v>
      </c>
      <c r="C18357" s="5">
        <v>91710</v>
      </c>
      <c r="D18357" s="74">
        <f t="shared" si="651"/>
        <v>4.2887626542627316E-4</v>
      </c>
      <c r="E18357" s="46"/>
      <c r="F18357" s="3"/>
      <c r="G18357" s="3"/>
      <c r="H18357" s="3"/>
      <c r="I18357" s="3"/>
      <c r="Y18357" s="27"/>
    </row>
    <row r="18358" spans="2:25" x14ac:dyDescent="0.25">
      <c r="B18358" s="6">
        <f t="shared" si="652"/>
        <v>9.1715000000000012E-5</v>
      </c>
      <c r="C18358" s="5">
        <v>91715</v>
      </c>
      <c r="D18358" s="74">
        <f t="shared" si="651"/>
        <v>4.2878411015876452E-4</v>
      </c>
      <c r="E18358" s="46"/>
      <c r="F18358" s="3"/>
      <c r="G18358" s="3"/>
      <c r="H18358" s="3"/>
      <c r="I18358" s="3"/>
      <c r="Y18358" s="27"/>
    </row>
    <row r="18359" spans="2:25" x14ac:dyDescent="0.25">
      <c r="B18359" s="6">
        <f t="shared" si="652"/>
        <v>9.172000000000001E-5</v>
      </c>
      <c r="C18359" s="5">
        <v>91720</v>
      </c>
      <c r="D18359" s="74">
        <f t="shared" si="651"/>
        <v>4.2869197963991989E-4</v>
      </c>
      <c r="E18359" s="46"/>
      <c r="F18359" s="3"/>
      <c r="G18359" s="3"/>
      <c r="H18359" s="3"/>
      <c r="I18359" s="3"/>
      <c r="Y18359" s="27"/>
    </row>
    <row r="18360" spans="2:25" x14ac:dyDescent="0.25">
      <c r="B18360" s="6">
        <f t="shared" si="652"/>
        <v>9.1725000000000007E-5</v>
      </c>
      <c r="C18360" s="5">
        <v>91725</v>
      </c>
      <c r="D18360" s="74">
        <f t="shared" si="651"/>
        <v>4.2859987386176604E-4</v>
      </c>
      <c r="E18360" s="46"/>
      <c r="F18360" s="3"/>
      <c r="G18360" s="3"/>
      <c r="H18360" s="3"/>
      <c r="I18360" s="3"/>
      <c r="Y18360" s="27"/>
    </row>
    <row r="18361" spans="2:25" x14ac:dyDescent="0.25">
      <c r="B18361" s="6">
        <f t="shared" si="652"/>
        <v>9.1730000000000004E-5</v>
      </c>
      <c r="C18361" s="5">
        <v>91730</v>
      </c>
      <c r="D18361" s="74">
        <f t="shared" si="651"/>
        <v>4.2850779281632909E-4</v>
      </c>
      <c r="E18361" s="46"/>
      <c r="F18361" s="3"/>
      <c r="G18361" s="3"/>
      <c r="H18361" s="3"/>
      <c r="I18361" s="3"/>
      <c r="Y18361" s="27"/>
    </row>
    <row r="18362" spans="2:25" x14ac:dyDescent="0.25">
      <c r="B18362" s="6">
        <f t="shared" si="652"/>
        <v>9.1735000000000002E-5</v>
      </c>
      <c r="C18362" s="5">
        <v>91735</v>
      </c>
      <c r="D18362" s="74">
        <f t="shared" si="651"/>
        <v>4.2841573649564303E-4</v>
      </c>
      <c r="E18362" s="46"/>
      <c r="F18362" s="3"/>
      <c r="G18362" s="3"/>
      <c r="H18362" s="3"/>
      <c r="I18362" s="3"/>
      <c r="Y18362" s="27"/>
    </row>
    <row r="18363" spans="2:25" x14ac:dyDescent="0.25">
      <c r="B18363" s="6">
        <f t="shared" si="652"/>
        <v>9.1739999999999999E-5</v>
      </c>
      <c r="C18363" s="5">
        <v>91740</v>
      </c>
      <c r="D18363" s="74">
        <f t="shared" si="651"/>
        <v>4.2832370489174153E-4</v>
      </c>
      <c r="E18363" s="46"/>
      <c r="F18363" s="3"/>
      <c r="G18363" s="3"/>
      <c r="H18363" s="3"/>
      <c r="I18363" s="3"/>
      <c r="Y18363" s="27"/>
    </row>
    <row r="18364" spans="2:25" x14ac:dyDescent="0.25">
      <c r="B18364" s="6">
        <f t="shared" si="652"/>
        <v>9.174500000000001E-5</v>
      </c>
      <c r="C18364" s="5">
        <v>91745</v>
      </c>
      <c r="D18364" s="74">
        <f t="shared" si="651"/>
        <v>4.2823169799666134E-4</v>
      </c>
      <c r="E18364" s="46"/>
      <c r="F18364" s="3"/>
      <c r="G18364" s="3"/>
      <c r="H18364" s="3"/>
      <c r="I18364" s="3"/>
      <c r="Y18364" s="27"/>
    </row>
    <row r="18365" spans="2:25" x14ac:dyDescent="0.25">
      <c r="B18365" s="6">
        <f t="shared" si="652"/>
        <v>9.1750000000000008E-5</v>
      </c>
      <c r="C18365" s="5">
        <v>91750</v>
      </c>
      <c r="D18365" s="74">
        <f t="shared" si="651"/>
        <v>4.2813971580244468E-4</v>
      </c>
      <c r="E18365" s="46"/>
      <c r="F18365" s="3"/>
      <c r="G18365" s="3"/>
      <c r="H18365" s="3"/>
      <c r="I18365" s="3"/>
      <c r="Y18365" s="27"/>
    </row>
    <row r="18366" spans="2:25" x14ac:dyDescent="0.25">
      <c r="B18366" s="6">
        <f t="shared" si="652"/>
        <v>9.1755000000000005E-5</v>
      </c>
      <c r="C18366" s="5">
        <v>91755</v>
      </c>
      <c r="D18366" s="74">
        <f t="shared" si="651"/>
        <v>4.2804775830113399E-4</v>
      </c>
      <c r="E18366" s="46"/>
      <c r="F18366" s="3"/>
      <c r="G18366" s="3"/>
      <c r="H18366" s="3"/>
      <c r="I18366" s="3"/>
      <c r="Y18366" s="27"/>
    </row>
    <row r="18367" spans="2:25" x14ac:dyDescent="0.25">
      <c r="B18367" s="6">
        <f t="shared" si="652"/>
        <v>9.1760000000000002E-5</v>
      </c>
      <c r="C18367" s="5">
        <v>91760</v>
      </c>
      <c r="D18367" s="74">
        <f t="shared" si="651"/>
        <v>4.2795582548477688E-4</v>
      </c>
      <c r="E18367" s="46"/>
      <c r="F18367" s="3"/>
      <c r="G18367" s="3"/>
      <c r="H18367" s="3"/>
      <c r="I18367" s="3"/>
      <c r="Y18367" s="27"/>
    </row>
    <row r="18368" spans="2:25" x14ac:dyDescent="0.25">
      <c r="B18368" s="6">
        <f t="shared" si="652"/>
        <v>9.1765E-5</v>
      </c>
      <c r="C18368" s="5">
        <v>91765</v>
      </c>
      <c r="D18368" s="74">
        <f t="shared" si="651"/>
        <v>4.2786391734542147E-4</v>
      </c>
      <c r="E18368" s="46"/>
      <c r="F18368" s="3"/>
      <c r="G18368" s="3"/>
      <c r="H18368" s="3"/>
      <c r="I18368" s="3"/>
      <c r="Y18368" s="27"/>
    </row>
    <row r="18369" spans="2:25" x14ac:dyDescent="0.25">
      <c r="B18369" s="6">
        <f t="shared" si="652"/>
        <v>9.1770000000000011E-5</v>
      </c>
      <c r="C18369" s="5">
        <v>91770</v>
      </c>
      <c r="D18369" s="74">
        <f t="shared" si="651"/>
        <v>4.2777203387512084E-4</v>
      </c>
      <c r="E18369" s="46"/>
      <c r="F18369" s="3"/>
      <c r="G18369" s="3"/>
      <c r="H18369" s="3"/>
      <c r="I18369" s="3"/>
      <c r="Y18369" s="27"/>
    </row>
    <row r="18370" spans="2:25" x14ac:dyDescent="0.25">
      <c r="B18370" s="6">
        <f t="shared" si="652"/>
        <v>9.1775000000000008E-5</v>
      </c>
      <c r="C18370" s="5">
        <v>91775</v>
      </c>
      <c r="D18370" s="74">
        <f t="shared" si="651"/>
        <v>4.2768017506593088E-4</v>
      </c>
      <c r="E18370" s="46"/>
      <c r="F18370" s="3"/>
      <c r="G18370" s="3"/>
      <c r="H18370" s="3"/>
      <c r="I18370" s="3"/>
      <c r="Y18370" s="27"/>
    </row>
    <row r="18371" spans="2:25" x14ac:dyDescent="0.25">
      <c r="B18371" s="6">
        <f t="shared" si="652"/>
        <v>9.1780000000000006E-5</v>
      </c>
      <c r="C18371" s="5">
        <v>91780</v>
      </c>
      <c r="D18371" s="74">
        <f t="shared" si="651"/>
        <v>4.2758834090991039E-4</v>
      </c>
      <c r="E18371" s="46"/>
      <c r="F18371" s="3"/>
      <c r="G18371" s="3"/>
      <c r="H18371" s="3"/>
      <c r="I18371" s="3"/>
      <c r="Y18371" s="27"/>
    </row>
    <row r="18372" spans="2:25" x14ac:dyDescent="0.25">
      <c r="B18372" s="6">
        <f t="shared" si="652"/>
        <v>9.1785000000000003E-5</v>
      </c>
      <c r="C18372" s="5">
        <v>91785</v>
      </c>
      <c r="D18372" s="74">
        <f t="shared" si="651"/>
        <v>4.2749653139912075E-4</v>
      </c>
      <c r="E18372" s="46"/>
      <c r="F18372" s="3"/>
      <c r="G18372" s="3"/>
      <c r="H18372" s="3"/>
      <c r="I18372" s="3"/>
      <c r="Y18372" s="27"/>
    </row>
    <row r="18373" spans="2:25" x14ac:dyDescent="0.25">
      <c r="B18373" s="6">
        <f t="shared" si="652"/>
        <v>9.179E-5</v>
      </c>
      <c r="C18373" s="5">
        <v>91790</v>
      </c>
      <c r="D18373" s="74">
        <f t="shared" si="651"/>
        <v>4.2740474652562505E-4</v>
      </c>
      <c r="E18373" s="46"/>
      <c r="F18373" s="3"/>
      <c r="G18373" s="3"/>
      <c r="H18373" s="3"/>
      <c r="I18373" s="3"/>
      <c r="Y18373" s="27"/>
    </row>
    <row r="18374" spans="2:25" x14ac:dyDescent="0.25">
      <c r="B18374" s="6">
        <f t="shared" si="652"/>
        <v>9.1795000000000011E-5</v>
      </c>
      <c r="C18374" s="5">
        <v>91795</v>
      </c>
      <c r="D18374" s="74">
        <f t="shared" si="651"/>
        <v>4.2731298628149197E-4</v>
      </c>
      <c r="E18374" s="46"/>
      <c r="F18374" s="3"/>
      <c r="G18374" s="3"/>
      <c r="H18374" s="3"/>
      <c r="I18374" s="3"/>
      <c r="Y18374" s="27"/>
    </row>
    <row r="18375" spans="2:25" x14ac:dyDescent="0.25">
      <c r="B18375" s="6">
        <f t="shared" si="652"/>
        <v>9.1800000000000009E-5</v>
      </c>
      <c r="C18375" s="5">
        <v>91800</v>
      </c>
      <c r="D18375" s="74">
        <f t="shared" si="651"/>
        <v>4.2722125065879172E-4</v>
      </c>
      <c r="E18375" s="46"/>
      <c r="F18375" s="3"/>
      <c r="G18375" s="3"/>
      <c r="H18375" s="3"/>
      <c r="I18375" s="3"/>
      <c r="Y18375" s="27"/>
    </row>
    <row r="18376" spans="2:25" x14ac:dyDescent="0.25">
      <c r="B18376" s="6">
        <f t="shared" si="652"/>
        <v>9.1805000000000006E-5</v>
      </c>
      <c r="C18376" s="5">
        <v>91805</v>
      </c>
      <c r="D18376" s="74">
        <f t="shared" si="651"/>
        <v>4.2712953964959844E-4</v>
      </c>
      <c r="E18376" s="46"/>
      <c r="F18376" s="3"/>
      <c r="G18376" s="3"/>
      <c r="H18376" s="3"/>
      <c r="I18376" s="3"/>
      <c r="Y18376" s="27"/>
    </row>
    <row r="18377" spans="2:25" x14ac:dyDescent="0.25">
      <c r="B18377" s="6">
        <f t="shared" si="652"/>
        <v>9.1810000000000004E-5</v>
      </c>
      <c r="C18377" s="5">
        <v>91810</v>
      </c>
      <c r="D18377" s="74">
        <f t="shared" si="651"/>
        <v>4.2703785324598717E-4</v>
      </c>
      <c r="E18377" s="46"/>
      <c r="F18377" s="3"/>
      <c r="G18377" s="3"/>
      <c r="H18377" s="3"/>
      <c r="I18377" s="3"/>
      <c r="Y18377" s="27"/>
    </row>
    <row r="18378" spans="2:25" x14ac:dyDescent="0.25">
      <c r="B18378" s="6">
        <f t="shared" si="652"/>
        <v>9.1815000000000001E-5</v>
      </c>
      <c r="C18378" s="5">
        <v>91815</v>
      </c>
      <c r="D18378" s="74">
        <f t="shared" si="651"/>
        <v>4.2694619144003878E-4</v>
      </c>
      <c r="E18378" s="46"/>
      <c r="F18378" s="3"/>
      <c r="G18378" s="3"/>
      <c r="H18378" s="3"/>
      <c r="I18378" s="3"/>
      <c r="Y18378" s="27"/>
    </row>
    <row r="18379" spans="2:25" x14ac:dyDescent="0.25">
      <c r="B18379" s="6">
        <f t="shared" si="652"/>
        <v>9.1820000000000012E-5</v>
      </c>
      <c r="C18379" s="5">
        <v>91820</v>
      </c>
      <c r="D18379" s="74">
        <f t="shared" si="651"/>
        <v>4.2685455422383366E-4</v>
      </c>
      <c r="E18379" s="46"/>
      <c r="F18379" s="3"/>
      <c r="G18379" s="3"/>
      <c r="H18379" s="3"/>
      <c r="I18379" s="3"/>
      <c r="Y18379" s="27"/>
    </row>
    <row r="18380" spans="2:25" x14ac:dyDescent="0.25">
      <c r="B18380" s="6">
        <f t="shared" si="652"/>
        <v>9.1825000000000009E-5</v>
      </c>
      <c r="C18380" s="5">
        <v>91825</v>
      </c>
      <c r="D18380" s="74">
        <f t="shared" si="651"/>
        <v>4.2676294158945817E-4</v>
      </c>
      <c r="E18380" s="46"/>
      <c r="F18380" s="3"/>
      <c r="G18380" s="3"/>
      <c r="H18380" s="3"/>
      <c r="I18380" s="3"/>
      <c r="Y18380" s="27"/>
    </row>
    <row r="18381" spans="2:25" x14ac:dyDescent="0.25">
      <c r="B18381" s="6">
        <f t="shared" si="652"/>
        <v>9.1830000000000007E-5</v>
      </c>
      <c r="C18381" s="5">
        <v>91830</v>
      </c>
      <c r="D18381" s="74">
        <f t="shared" si="651"/>
        <v>4.2667135352900126E-4</v>
      </c>
      <c r="E18381" s="46"/>
      <c r="F18381" s="3"/>
      <c r="G18381" s="3"/>
      <c r="H18381" s="3"/>
      <c r="I18381" s="3"/>
      <c r="Y18381" s="27"/>
    </row>
    <row r="18382" spans="2:25" x14ac:dyDescent="0.25">
      <c r="B18382" s="6">
        <f t="shared" si="652"/>
        <v>9.1835000000000004E-5</v>
      </c>
      <c r="C18382" s="5">
        <v>91835</v>
      </c>
      <c r="D18382" s="74">
        <f t="shared" si="651"/>
        <v>4.2657979003455357E-4</v>
      </c>
      <c r="E18382" s="46"/>
      <c r="F18382" s="3"/>
      <c r="G18382" s="3"/>
      <c r="H18382" s="3"/>
      <c r="I18382" s="3"/>
      <c r="Y18382" s="27"/>
    </row>
    <row r="18383" spans="2:25" x14ac:dyDescent="0.25">
      <c r="B18383" s="6">
        <f t="shared" si="652"/>
        <v>9.1840000000000002E-5</v>
      </c>
      <c r="C18383" s="5">
        <v>91840</v>
      </c>
      <c r="D18383" s="74">
        <f t="shared" si="651"/>
        <v>4.2648825109820894E-4</v>
      </c>
      <c r="E18383" s="46"/>
      <c r="F18383" s="3"/>
      <c r="G18383" s="3"/>
      <c r="H18383" s="3"/>
      <c r="I18383" s="3"/>
      <c r="Y18383" s="27"/>
    </row>
    <row r="18384" spans="2:25" x14ac:dyDescent="0.25">
      <c r="B18384" s="6">
        <f t="shared" si="652"/>
        <v>9.1844999999999999E-5</v>
      </c>
      <c r="C18384" s="5">
        <v>91845</v>
      </c>
      <c r="D18384" s="74">
        <f t="shared" si="651"/>
        <v>4.2639673671206511E-4</v>
      </c>
      <c r="E18384" s="46"/>
      <c r="F18384" s="3"/>
      <c r="G18384" s="3"/>
      <c r="H18384" s="3"/>
      <c r="I18384" s="3"/>
      <c r="Y18384" s="27"/>
    </row>
    <row r="18385" spans="2:25" x14ac:dyDescent="0.25">
      <c r="B18385" s="6">
        <f t="shared" si="652"/>
        <v>9.185000000000001E-5</v>
      </c>
      <c r="C18385" s="5">
        <v>91850</v>
      </c>
      <c r="D18385" s="74">
        <f t="shared" si="651"/>
        <v>4.2630524686822202E-4</v>
      </c>
      <c r="E18385" s="46"/>
      <c r="F18385" s="3"/>
      <c r="G18385" s="3"/>
      <c r="H18385" s="3"/>
      <c r="I18385" s="3"/>
      <c r="Y18385" s="27"/>
    </row>
    <row r="18386" spans="2:25" x14ac:dyDescent="0.25">
      <c r="B18386" s="6">
        <f t="shared" si="652"/>
        <v>9.1855000000000007E-5</v>
      </c>
      <c r="C18386" s="5">
        <v>91855</v>
      </c>
      <c r="D18386" s="74">
        <f t="shared" si="651"/>
        <v>4.2621378155878275E-4</v>
      </c>
      <c r="E18386" s="46"/>
      <c r="F18386" s="3"/>
      <c r="G18386" s="3"/>
      <c r="H18386" s="3"/>
      <c r="I18386" s="3"/>
      <c r="Y18386" s="27"/>
    </row>
    <row r="18387" spans="2:25" x14ac:dyDescent="0.25">
      <c r="B18387" s="6">
        <f t="shared" si="652"/>
        <v>9.1860000000000005E-5</v>
      </c>
      <c r="C18387" s="5">
        <v>91860</v>
      </c>
      <c r="D18387" s="74">
        <f t="shared" ref="D18387:D18450" si="653">IF(ISERROR($D$12*2*PI()*$D$4*$D$5^2/B18387^5*10^-9*(1/(EXP(($D$4*$D$5)/(B18387*$D$6*($D$9)))-1))),0,$D$12*2*PI()*$D$4*$D$5^2/B18387^5*10^-9*(1/(EXP(($D$4*$D$5)/(B18387*$D$6*($D$9)))-1)))</f>
        <v>4.2612234077585363E-4</v>
      </c>
      <c r="E18387" s="46"/>
      <c r="F18387" s="3"/>
      <c r="G18387" s="3"/>
      <c r="H18387" s="3"/>
      <c r="I18387" s="3"/>
      <c r="Y18387" s="27"/>
    </row>
    <row r="18388" spans="2:25" x14ac:dyDescent="0.25">
      <c r="B18388" s="6">
        <f t="shared" ref="B18388:B18451" si="654">C18388*10^-9</f>
        <v>9.1865000000000002E-5</v>
      </c>
      <c r="C18388" s="5">
        <v>91865</v>
      </c>
      <c r="D18388" s="74">
        <f t="shared" si="653"/>
        <v>4.2603092451154402E-4</v>
      </c>
      <c r="E18388" s="46"/>
      <c r="F18388" s="3"/>
      <c r="G18388" s="3"/>
      <c r="H18388" s="3"/>
      <c r="I18388" s="3"/>
      <c r="Y18388" s="27"/>
    </row>
    <row r="18389" spans="2:25" x14ac:dyDescent="0.25">
      <c r="B18389" s="6">
        <f t="shared" si="654"/>
        <v>9.187E-5</v>
      </c>
      <c r="C18389" s="5">
        <v>91870</v>
      </c>
      <c r="D18389" s="74">
        <f t="shared" si="653"/>
        <v>4.2593953275796493E-4</v>
      </c>
      <c r="E18389" s="46"/>
      <c r="F18389" s="3"/>
      <c r="G18389" s="3"/>
      <c r="H18389" s="3"/>
      <c r="I18389" s="3"/>
      <c r="Y18389" s="27"/>
    </row>
    <row r="18390" spans="2:25" x14ac:dyDescent="0.25">
      <c r="B18390" s="6">
        <f t="shared" si="654"/>
        <v>9.1875000000000011E-5</v>
      </c>
      <c r="C18390" s="5">
        <v>91875</v>
      </c>
      <c r="D18390" s="74">
        <f t="shared" si="653"/>
        <v>4.2584816550723161E-4</v>
      </c>
      <c r="E18390" s="46"/>
      <c r="F18390" s="3"/>
      <c r="G18390" s="3"/>
      <c r="H18390" s="3"/>
      <c r="I18390" s="3"/>
      <c r="Y18390" s="27"/>
    </row>
    <row r="18391" spans="2:25" x14ac:dyDescent="0.25">
      <c r="B18391" s="6">
        <f t="shared" si="654"/>
        <v>9.1880000000000008E-5</v>
      </c>
      <c r="C18391" s="5">
        <v>91880</v>
      </c>
      <c r="D18391" s="74">
        <f t="shared" si="653"/>
        <v>4.2575682275146224E-4</v>
      </c>
      <c r="E18391" s="46"/>
      <c r="F18391" s="3"/>
      <c r="G18391" s="3"/>
      <c r="H18391" s="3"/>
      <c r="I18391" s="3"/>
      <c r="Y18391" s="27"/>
    </row>
    <row r="18392" spans="2:25" x14ac:dyDescent="0.25">
      <c r="B18392" s="6">
        <f t="shared" si="654"/>
        <v>9.1885000000000005E-5</v>
      </c>
      <c r="C18392" s="5">
        <v>91885</v>
      </c>
      <c r="D18392" s="74">
        <f t="shared" si="653"/>
        <v>4.2566550448277764E-4</v>
      </c>
      <c r="E18392" s="46"/>
      <c r="F18392" s="3"/>
      <c r="G18392" s="3"/>
      <c r="H18392" s="3"/>
      <c r="I18392" s="3"/>
      <c r="Y18392" s="27"/>
    </row>
    <row r="18393" spans="2:25" x14ac:dyDescent="0.25">
      <c r="B18393" s="6">
        <f t="shared" si="654"/>
        <v>9.1890000000000003E-5</v>
      </c>
      <c r="C18393" s="5">
        <v>91890</v>
      </c>
      <c r="D18393" s="74">
        <f t="shared" si="653"/>
        <v>4.2557421069330185E-4</v>
      </c>
      <c r="E18393" s="46"/>
      <c r="F18393" s="3"/>
      <c r="G18393" s="3"/>
      <c r="H18393" s="3"/>
      <c r="I18393" s="3"/>
      <c r="Y18393" s="27"/>
    </row>
    <row r="18394" spans="2:25" x14ac:dyDescent="0.25">
      <c r="B18394" s="6">
        <f t="shared" si="654"/>
        <v>9.1895E-5</v>
      </c>
      <c r="C18394" s="5">
        <v>91895</v>
      </c>
      <c r="D18394" s="74">
        <f t="shared" si="653"/>
        <v>4.254829413751615E-4</v>
      </c>
      <c r="E18394" s="46"/>
      <c r="F18394" s="3"/>
      <c r="G18394" s="3"/>
      <c r="H18394" s="3"/>
      <c r="I18394" s="3"/>
      <c r="Y18394" s="27"/>
    </row>
    <row r="18395" spans="2:25" x14ac:dyDescent="0.25">
      <c r="B18395" s="6">
        <f t="shared" si="654"/>
        <v>9.1900000000000011E-5</v>
      </c>
      <c r="C18395" s="5">
        <v>91900</v>
      </c>
      <c r="D18395" s="74">
        <f t="shared" si="653"/>
        <v>4.253916965204868E-4</v>
      </c>
      <c r="E18395" s="46"/>
      <c r="F18395" s="3"/>
      <c r="G18395" s="3"/>
      <c r="H18395" s="3"/>
      <c r="I18395" s="3"/>
      <c r="Y18395" s="27"/>
    </row>
    <row r="18396" spans="2:25" x14ac:dyDescent="0.25">
      <c r="B18396" s="6">
        <f t="shared" si="654"/>
        <v>9.1905000000000009E-5</v>
      </c>
      <c r="C18396" s="5">
        <v>91905</v>
      </c>
      <c r="D18396" s="74">
        <f t="shared" si="653"/>
        <v>4.2530047612140948E-4</v>
      </c>
      <c r="E18396" s="46"/>
      <c r="F18396" s="3"/>
      <c r="G18396" s="3"/>
      <c r="H18396" s="3"/>
      <c r="I18396" s="3"/>
      <c r="Y18396" s="27"/>
    </row>
    <row r="18397" spans="2:25" x14ac:dyDescent="0.25">
      <c r="B18397" s="6">
        <f t="shared" si="654"/>
        <v>9.1910000000000006E-5</v>
      </c>
      <c r="C18397" s="5">
        <v>91910</v>
      </c>
      <c r="D18397" s="74">
        <f t="shared" si="653"/>
        <v>4.2520928017006566E-4</v>
      </c>
      <c r="E18397" s="46"/>
      <c r="F18397" s="3"/>
      <c r="G18397" s="3"/>
      <c r="H18397" s="3"/>
      <c r="I18397" s="3"/>
      <c r="Y18397" s="27"/>
    </row>
    <row r="18398" spans="2:25" x14ac:dyDescent="0.25">
      <c r="B18398" s="6">
        <f t="shared" si="654"/>
        <v>9.1915000000000003E-5</v>
      </c>
      <c r="C18398" s="5">
        <v>91915</v>
      </c>
      <c r="D18398" s="74">
        <f t="shared" si="653"/>
        <v>4.2511810865859416E-4</v>
      </c>
      <c r="E18398" s="46"/>
      <c r="F18398" s="3"/>
      <c r="G18398" s="3"/>
      <c r="H18398" s="3"/>
      <c r="I18398" s="3"/>
      <c r="Y18398" s="27"/>
    </row>
    <row r="18399" spans="2:25" x14ac:dyDescent="0.25">
      <c r="B18399" s="6">
        <f t="shared" si="654"/>
        <v>9.1920000000000001E-5</v>
      </c>
      <c r="C18399" s="5">
        <v>91920</v>
      </c>
      <c r="D18399" s="74">
        <f t="shared" si="653"/>
        <v>4.2502696157913674E-4</v>
      </c>
      <c r="E18399" s="46"/>
      <c r="F18399" s="3"/>
      <c r="G18399" s="3"/>
      <c r="H18399" s="3"/>
      <c r="I18399" s="3"/>
      <c r="Y18399" s="27"/>
    </row>
    <row r="18400" spans="2:25" x14ac:dyDescent="0.25">
      <c r="B18400" s="6">
        <f t="shared" si="654"/>
        <v>9.1925000000000012E-5</v>
      </c>
      <c r="C18400" s="5">
        <v>91925</v>
      </c>
      <c r="D18400" s="74">
        <f t="shared" si="653"/>
        <v>4.2493583892383696E-4</v>
      </c>
      <c r="E18400" s="46"/>
      <c r="F18400" s="3"/>
      <c r="G18400" s="3"/>
      <c r="H18400" s="3"/>
      <c r="I18400" s="3"/>
      <c r="Y18400" s="27"/>
    </row>
    <row r="18401" spans="2:25" x14ac:dyDescent="0.25">
      <c r="B18401" s="6">
        <f t="shared" si="654"/>
        <v>9.1930000000000009E-5</v>
      </c>
      <c r="C18401" s="5">
        <v>91930</v>
      </c>
      <c r="D18401" s="74">
        <f t="shared" si="653"/>
        <v>4.2484474068484355E-4</v>
      </c>
      <c r="E18401" s="46"/>
      <c r="F18401" s="3"/>
      <c r="G18401" s="3"/>
      <c r="H18401" s="3"/>
      <c r="I18401" s="3"/>
      <c r="Y18401" s="27"/>
    </row>
    <row r="18402" spans="2:25" x14ac:dyDescent="0.25">
      <c r="B18402" s="6">
        <f t="shared" si="654"/>
        <v>9.1935000000000007E-5</v>
      </c>
      <c r="C18402" s="5">
        <v>91935</v>
      </c>
      <c r="D18402" s="74">
        <f t="shared" si="653"/>
        <v>4.2475366685430582E-4</v>
      </c>
      <c r="E18402" s="46"/>
      <c r="F18402" s="3"/>
      <c r="G18402" s="3"/>
      <c r="H18402" s="3"/>
      <c r="I18402" s="3"/>
      <c r="Y18402" s="27"/>
    </row>
    <row r="18403" spans="2:25" x14ac:dyDescent="0.25">
      <c r="B18403" s="6">
        <f t="shared" si="654"/>
        <v>9.1940000000000004E-5</v>
      </c>
      <c r="C18403" s="5">
        <v>91940</v>
      </c>
      <c r="D18403" s="74">
        <f t="shared" si="653"/>
        <v>4.2466261742437738E-4</v>
      </c>
      <c r="E18403" s="46"/>
      <c r="F18403" s="3"/>
      <c r="G18403" s="3"/>
      <c r="H18403" s="3"/>
      <c r="I18403" s="3"/>
      <c r="Y18403" s="27"/>
    </row>
    <row r="18404" spans="2:25" x14ac:dyDescent="0.25">
      <c r="B18404" s="6">
        <f t="shared" si="654"/>
        <v>9.1945000000000001E-5</v>
      </c>
      <c r="C18404" s="5">
        <v>91945</v>
      </c>
      <c r="D18404" s="74">
        <f t="shared" si="653"/>
        <v>4.2457159238721475E-4</v>
      </c>
      <c r="E18404" s="46"/>
      <c r="F18404" s="3"/>
      <c r="G18404" s="3"/>
      <c r="H18404" s="3"/>
      <c r="I18404" s="3"/>
      <c r="Y18404" s="27"/>
    </row>
    <row r="18405" spans="2:25" x14ac:dyDescent="0.25">
      <c r="B18405" s="6">
        <f t="shared" si="654"/>
        <v>9.1950000000000012E-5</v>
      </c>
      <c r="C18405" s="5">
        <v>91950</v>
      </c>
      <c r="D18405" s="74">
        <f t="shared" si="653"/>
        <v>4.2448059173497648E-4</v>
      </c>
      <c r="E18405" s="46"/>
      <c r="F18405" s="3"/>
      <c r="G18405" s="3"/>
      <c r="H18405" s="3"/>
      <c r="I18405" s="3"/>
      <c r="Y18405" s="27"/>
    </row>
    <row r="18406" spans="2:25" x14ac:dyDescent="0.25">
      <c r="B18406" s="6">
        <f t="shared" si="654"/>
        <v>9.195500000000001E-5</v>
      </c>
      <c r="C18406" s="5">
        <v>91955</v>
      </c>
      <c r="D18406" s="74">
        <f t="shared" si="653"/>
        <v>4.2438961545982558E-4</v>
      </c>
      <c r="E18406" s="46"/>
      <c r="F18406" s="3"/>
      <c r="G18406" s="3"/>
      <c r="H18406" s="3"/>
      <c r="I18406" s="3"/>
      <c r="Y18406" s="27"/>
    </row>
    <row r="18407" spans="2:25" x14ac:dyDescent="0.25">
      <c r="B18407" s="6">
        <f t="shared" si="654"/>
        <v>9.1960000000000007E-5</v>
      </c>
      <c r="C18407" s="5">
        <v>91960</v>
      </c>
      <c r="D18407" s="74">
        <f t="shared" si="653"/>
        <v>4.2429866355392799E-4</v>
      </c>
      <c r="E18407" s="46"/>
      <c r="F18407" s="3"/>
      <c r="G18407" s="3"/>
      <c r="H18407" s="3"/>
      <c r="I18407" s="3"/>
      <c r="Y18407" s="27"/>
    </row>
    <row r="18408" spans="2:25" x14ac:dyDescent="0.25">
      <c r="B18408" s="6">
        <f t="shared" si="654"/>
        <v>9.1965000000000005E-5</v>
      </c>
      <c r="C18408" s="5">
        <v>91965</v>
      </c>
      <c r="D18408" s="74">
        <f t="shared" si="653"/>
        <v>4.2420773600944953E-4</v>
      </c>
      <c r="E18408" s="46"/>
      <c r="F18408" s="3"/>
      <c r="G18408" s="3"/>
      <c r="H18408" s="3"/>
      <c r="I18408" s="3"/>
      <c r="Y18408" s="27"/>
    </row>
    <row r="18409" spans="2:25" x14ac:dyDescent="0.25">
      <c r="B18409" s="6">
        <f t="shared" si="654"/>
        <v>9.1970000000000002E-5</v>
      </c>
      <c r="C18409" s="5">
        <v>91970</v>
      </c>
      <c r="D18409" s="74">
        <f t="shared" si="653"/>
        <v>4.2411683281856264E-4</v>
      </c>
      <c r="E18409" s="46"/>
      <c r="F18409" s="3"/>
      <c r="G18409" s="3"/>
      <c r="H18409" s="3"/>
      <c r="I18409" s="3"/>
      <c r="Y18409" s="27"/>
    </row>
    <row r="18410" spans="2:25" x14ac:dyDescent="0.25">
      <c r="B18410" s="6">
        <f t="shared" si="654"/>
        <v>9.1974999999999999E-5</v>
      </c>
      <c r="C18410" s="5">
        <v>91975</v>
      </c>
      <c r="D18410" s="74">
        <f t="shared" si="653"/>
        <v>4.2402595397343987E-4</v>
      </c>
      <c r="E18410" s="46"/>
      <c r="F18410" s="3"/>
      <c r="G18410" s="3"/>
      <c r="H18410" s="3"/>
      <c r="I18410" s="3"/>
      <c r="Y18410" s="27"/>
    </row>
    <row r="18411" spans="2:25" x14ac:dyDescent="0.25">
      <c r="B18411" s="6">
        <f t="shared" si="654"/>
        <v>9.198000000000001E-5</v>
      </c>
      <c r="C18411" s="5">
        <v>91980</v>
      </c>
      <c r="D18411" s="74">
        <f t="shared" si="653"/>
        <v>4.2393509946625946E-4</v>
      </c>
      <c r="E18411" s="46"/>
      <c r="F18411" s="3"/>
      <c r="G18411" s="3"/>
      <c r="H18411" s="3"/>
      <c r="I18411" s="3"/>
      <c r="Y18411" s="27"/>
    </row>
    <row r="18412" spans="2:25" x14ac:dyDescent="0.25">
      <c r="B18412" s="6">
        <f t="shared" si="654"/>
        <v>9.1985000000000008E-5</v>
      </c>
      <c r="C18412" s="5">
        <v>91985</v>
      </c>
      <c r="D18412" s="74">
        <f t="shared" si="653"/>
        <v>4.2384426928920122E-4</v>
      </c>
      <c r="E18412" s="46"/>
      <c r="F18412" s="3"/>
      <c r="G18412" s="3"/>
      <c r="H18412" s="3"/>
      <c r="I18412" s="3"/>
      <c r="Y18412" s="27"/>
    </row>
    <row r="18413" spans="2:25" x14ac:dyDescent="0.25">
      <c r="B18413" s="6">
        <f t="shared" si="654"/>
        <v>9.1990000000000005E-5</v>
      </c>
      <c r="C18413" s="5">
        <v>91990</v>
      </c>
      <c r="D18413" s="74">
        <f t="shared" si="653"/>
        <v>4.2375346343444714E-4</v>
      </c>
      <c r="E18413" s="46"/>
      <c r="F18413" s="3"/>
      <c r="G18413" s="3"/>
      <c r="H18413" s="3"/>
      <c r="I18413" s="3"/>
      <c r="Y18413" s="27"/>
    </row>
    <row r="18414" spans="2:25" x14ac:dyDescent="0.25">
      <c r="B18414" s="6">
        <f t="shared" si="654"/>
        <v>9.1995000000000003E-5</v>
      </c>
      <c r="C18414" s="5">
        <v>91995</v>
      </c>
      <c r="D18414" s="74">
        <f t="shared" si="653"/>
        <v>4.2366268189418353E-4</v>
      </c>
      <c r="E18414" s="46"/>
      <c r="F18414" s="3"/>
      <c r="G18414" s="3"/>
      <c r="H18414" s="3"/>
      <c r="I18414" s="3"/>
      <c r="Y18414" s="27"/>
    </row>
    <row r="18415" spans="2:25" x14ac:dyDescent="0.25">
      <c r="B18415" s="6">
        <f t="shared" si="654"/>
        <v>9.2E-5</v>
      </c>
      <c r="C18415" s="5">
        <v>92000</v>
      </c>
      <c r="D18415" s="74">
        <f t="shared" si="653"/>
        <v>4.2357192466059812E-4</v>
      </c>
      <c r="E18415" s="46"/>
      <c r="F18415" s="3"/>
      <c r="G18415" s="3"/>
      <c r="H18415" s="3"/>
      <c r="I18415" s="3"/>
      <c r="Y18415" s="27"/>
    </row>
    <row r="18416" spans="2:25" x14ac:dyDescent="0.25">
      <c r="B18416" s="6">
        <f t="shared" si="654"/>
        <v>9.2005000000000011E-5</v>
      </c>
      <c r="C18416" s="5">
        <v>92005</v>
      </c>
      <c r="D18416" s="74">
        <f t="shared" si="653"/>
        <v>4.2348119172588232E-4</v>
      </c>
      <c r="E18416" s="46"/>
      <c r="F18416" s="3"/>
      <c r="G18416" s="3"/>
      <c r="H18416" s="3"/>
      <c r="I18416" s="3"/>
      <c r="Y18416" s="27"/>
    </row>
    <row r="18417" spans="2:25" x14ac:dyDescent="0.25">
      <c r="B18417" s="6">
        <f t="shared" si="654"/>
        <v>9.2010000000000008E-5</v>
      </c>
      <c r="C18417" s="5">
        <v>92010</v>
      </c>
      <c r="D18417" s="74">
        <f t="shared" si="653"/>
        <v>4.2339048308223171E-4</v>
      </c>
      <c r="E18417" s="46"/>
      <c r="F18417" s="3"/>
      <c r="G18417" s="3"/>
      <c r="H18417" s="3"/>
      <c r="I18417" s="3"/>
      <c r="Y18417" s="27"/>
    </row>
    <row r="18418" spans="2:25" x14ac:dyDescent="0.25">
      <c r="B18418" s="6">
        <f t="shared" si="654"/>
        <v>9.2015000000000006E-5</v>
      </c>
      <c r="C18418" s="5">
        <v>92015</v>
      </c>
      <c r="D18418" s="74">
        <f t="shared" si="653"/>
        <v>4.2329979872184238E-4</v>
      </c>
      <c r="E18418" s="46"/>
      <c r="F18418" s="3"/>
      <c r="G18418" s="3"/>
      <c r="H18418" s="3"/>
      <c r="I18418" s="3"/>
      <c r="Y18418" s="27"/>
    </row>
    <row r="18419" spans="2:25" x14ac:dyDescent="0.25">
      <c r="B18419" s="6">
        <f t="shared" si="654"/>
        <v>9.2020000000000003E-5</v>
      </c>
      <c r="C18419" s="5">
        <v>92020</v>
      </c>
      <c r="D18419" s="74">
        <f t="shared" si="653"/>
        <v>4.2320913863691555E-4</v>
      </c>
      <c r="E18419" s="46"/>
      <c r="F18419" s="3"/>
      <c r="G18419" s="3"/>
      <c r="H18419" s="3"/>
      <c r="I18419" s="3"/>
      <c r="Y18419" s="27"/>
    </row>
    <row r="18420" spans="2:25" x14ac:dyDescent="0.25">
      <c r="B18420" s="6">
        <f t="shared" si="654"/>
        <v>9.2025000000000001E-5</v>
      </c>
      <c r="C18420" s="5">
        <v>92025</v>
      </c>
      <c r="D18420" s="74">
        <f t="shared" si="653"/>
        <v>4.2311850281965435E-4</v>
      </c>
      <c r="E18420" s="46"/>
      <c r="F18420" s="3"/>
      <c r="G18420" s="3"/>
      <c r="H18420" s="3"/>
      <c r="I18420" s="3"/>
      <c r="Y18420" s="27"/>
    </row>
    <row r="18421" spans="2:25" x14ac:dyDescent="0.25">
      <c r="B18421" s="6">
        <f t="shared" si="654"/>
        <v>9.2030000000000012E-5</v>
      </c>
      <c r="C18421" s="5">
        <v>92030</v>
      </c>
      <c r="D18421" s="74">
        <f t="shared" si="653"/>
        <v>4.230278912622634E-4</v>
      </c>
      <c r="E18421" s="46"/>
      <c r="F18421" s="3"/>
      <c r="G18421" s="3"/>
      <c r="H18421" s="3"/>
      <c r="I18421" s="3"/>
      <c r="Y18421" s="27"/>
    </row>
    <row r="18422" spans="2:25" x14ac:dyDescent="0.25">
      <c r="B18422" s="6">
        <f t="shared" si="654"/>
        <v>9.2035000000000009E-5</v>
      </c>
      <c r="C18422" s="5">
        <v>92035</v>
      </c>
      <c r="D18422" s="74">
        <f t="shared" si="653"/>
        <v>4.2293730395695403E-4</v>
      </c>
      <c r="E18422" s="46"/>
      <c r="F18422" s="3"/>
      <c r="G18422" s="3"/>
      <c r="H18422" s="3"/>
      <c r="I18422" s="3"/>
      <c r="Y18422" s="27"/>
    </row>
    <row r="18423" spans="2:25" x14ac:dyDescent="0.25">
      <c r="B18423" s="6">
        <f t="shared" si="654"/>
        <v>9.2040000000000006E-5</v>
      </c>
      <c r="C18423" s="5">
        <v>92040</v>
      </c>
      <c r="D18423" s="74">
        <f t="shared" si="653"/>
        <v>4.2284674089593602E-4</v>
      </c>
      <c r="E18423" s="46"/>
      <c r="F18423" s="3"/>
      <c r="G18423" s="3"/>
      <c r="H18423" s="3"/>
      <c r="I18423" s="3"/>
      <c r="Y18423" s="27"/>
    </row>
    <row r="18424" spans="2:25" x14ac:dyDescent="0.25">
      <c r="B18424" s="6">
        <f t="shared" si="654"/>
        <v>9.2045000000000004E-5</v>
      </c>
      <c r="C18424" s="5">
        <v>92045</v>
      </c>
      <c r="D18424" s="74">
        <f t="shared" si="653"/>
        <v>4.2275620207142637E-4</v>
      </c>
      <c r="E18424" s="46"/>
      <c r="F18424" s="3"/>
      <c r="G18424" s="3"/>
      <c r="H18424" s="3"/>
      <c r="I18424" s="3"/>
      <c r="Y18424" s="27"/>
    </row>
    <row r="18425" spans="2:25" x14ac:dyDescent="0.25">
      <c r="B18425" s="6">
        <f t="shared" si="654"/>
        <v>9.2050000000000001E-5</v>
      </c>
      <c r="C18425" s="5">
        <v>92050</v>
      </c>
      <c r="D18425" s="74">
        <f t="shared" si="653"/>
        <v>4.2266568747564127E-4</v>
      </c>
      <c r="E18425" s="46"/>
      <c r="F18425" s="3"/>
      <c r="G18425" s="3"/>
      <c r="H18425" s="3"/>
      <c r="I18425" s="3"/>
      <c r="Y18425" s="27"/>
    </row>
    <row r="18426" spans="2:25" x14ac:dyDescent="0.25">
      <c r="B18426" s="6">
        <f t="shared" si="654"/>
        <v>9.2055000000000012E-5</v>
      </c>
      <c r="C18426" s="5">
        <v>92055</v>
      </c>
      <c r="D18426" s="74">
        <f t="shared" si="653"/>
        <v>4.2257519710080173E-4</v>
      </c>
      <c r="E18426" s="46"/>
      <c r="F18426" s="3"/>
      <c r="G18426" s="3"/>
      <c r="H18426" s="3"/>
      <c r="I18426" s="3"/>
      <c r="Y18426" s="27"/>
    </row>
    <row r="18427" spans="2:25" x14ac:dyDescent="0.25">
      <c r="B18427" s="6">
        <f t="shared" si="654"/>
        <v>9.206000000000001E-5</v>
      </c>
      <c r="C18427" s="5">
        <v>92060</v>
      </c>
      <c r="D18427" s="74">
        <f t="shared" si="653"/>
        <v>4.2248473093913142E-4</v>
      </c>
      <c r="E18427" s="46"/>
      <c r="F18427" s="3"/>
      <c r="G18427" s="3"/>
      <c r="H18427" s="3"/>
      <c r="I18427" s="3"/>
      <c r="Y18427" s="27"/>
    </row>
    <row r="18428" spans="2:25" x14ac:dyDescent="0.25">
      <c r="B18428" s="6">
        <f t="shared" si="654"/>
        <v>9.2065000000000007E-5</v>
      </c>
      <c r="C18428" s="5">
        <v>92065</v>
      </c>
      <c r="D18428" s="74">
        <f t="shared" si="653"/>
        <v>4.2239428898285721E-4</v>
      </c>
      <c r="E18428" s="46"/>
      <c r="F18428" s="3"/>
      <c r="G18428" s="3"/>
      <c r="H18428" s="3"/>
      <c r="I18428" s="3"/>
      <c r="Y18428" s="27"/>
    </row>
    <row r="18429" spans="2:25" x14ac:dyDescent="0.25">
      <c r="B18429" s="6">
        <f t="shared" si="654"/>
        <v>9.2070000000000004E-5</v>
      </c>
      <c r="C18429" s="5">
        <v>92070</v>
      </c>
      <c r="D18429" s="74">
        <f t="shared" si="653"/>
        <v>4.2230387122420791E-4</v>
      </c>
      <c r="E18429" s="46"/>
      <c r="F18429" s="3"/>
      <c r="G18429" s="3"/>
      <c r="H18429" s="3"/>
      <c r="I18429" s="3"/>
      <c r="Y18429" s="27"/>
    </row>
    <row r="18430" spans="2:25" x14ac:dyDescent="0.25">
      <c r="B18430" s="6">
        <f t="shared" si="654"/>
        <v>9.2075000000000002E-5</v>
      </c>
      <c r="C18430" s="5">
        <v>92075</v>
      </c>
      <c r="D18430" s="74">
        <f t="shared" si="653"/>
        <v>4.2221347765541658E-4</v>
      </c>
      <c r="E18430" s="46"/>
      <c r="F18430" s="3"/>
      <c r="G18430" s="3"/>
      <c r="H18430" s="3"/>
      <c r="I18430" s="3"/>
      <c r="Y18430" s="27"/>
    </row>
    <row r="18431" spans="2:25" x14ac:dyDescent="0.25">
      <c r="B18431" s="6">
        <f t="shared" si="654"/>
        <v>9.2079999999999999E-5</v>
      </c>
      <c r="C18431" s="5">
        <v>92080</v>
      </c>
      <c r="D18431" s="74">
        <f t="shared" si="653"/>
        <v>4.2212310826871815E-4</v>
      </c>
      <c r="E18431" s="46"/>
      <c r="F18431" s="3"/>
      <c r="G18431" s="3"/>
      <c r="H18431" s="3"/>
      <c r="I18431" s="3"/>
      <c r="Y18431" s="27"/>
    </row>
    <row r="18432" spans="2:25" x14ac:dyDescent="0.25">
      <c r="B18432" s="6">
        <f t="shared" si="654"/>
        <v>9.208500000000001E-5</v>
      </c>
      <c r="C18432" s="5">
        <v>92085</v>
      </c>
      <c r="D18432" s="74">
        <f t="shared" si="653"/>
        <v>4.2203276305634985E-4</v>
      </c>
      <c r="E18432" s="46"/>
      <c r="F18432" s="3"/>
      <c r="G18432" s="3"/>
      <c r="H18432" s="3"/>
      <c r="I18432" s="3"/>
      <c r="Y18432" s="27"/>
    </row>
    <row r="18433" spans="2:25" x14ac:dyDescent="0.25">
      <c r="B18433" s="6">
        <f t="shared" si="654"/>
        <v>9.2090000000000008E-5</v>
      </c>
      <c r="C18433" s="5">
        <v>92090</v>
      </c>
      <c r="D18433" s="74">
        <f t="shared" si="653"/>
        <v>4.2194244201055502E-4</v>
      </c>
      <c r="E18433" s="46"/>
      <c r="F18433" s="3"/>
      <c r="G18433" s="3"/>
      <c r="H18433" s="3"/>
      <c r="I18433" s="3"/>
      <c r="Y18433" s="27"/>
    </row>
    <row r="18434" spans="2:25" x14ac:dyDescent="0.25">
      <c r="B18434" s="6">
        <f t="shared" si="654"/>
        <v>9.2095000000000005E-5</v>
      </c>
      <c r="C18434" s="5">
        <v>92095</v>
      </c>
      <c r="D18434" s="74">
        <f t="shared" si="653"/>
        <v>4.2185214512357539E-4</v>
      </c>
      <c r="E18434" s="46"/>
      <c r="F18434" s="3"/>
      <c r="G18434" s="3"/>
      <c r="H18434" s="3"/>
      <c r="I18434" s="3"/>
      <c r="Y18434" s="27"/>
    </row>
    <row r="18435" spans="2:25" x14ac:dyDescent="0.25">
      <c r="B18435" s="6">
        <f t="shared" si="654"/>
        <v>9.2100000000000003E-5</v>
      </c>
      <c r="C18435" s="5">
        <v>92100</v>
      </c>
      <c r="D18435" s="74">
        <f t="shared" si="653"/>
        <v>4.2176187238765912E-4</v>
      </c>
      <c r="E18435" s="46"/>
      <c r="F18435" s="3"/>
      <c r="G18435" s="3"/>
      <c r="H18435" s="3"/>
      <c r="I18435" s="3"/>
      <c r="Y18435" s="27"/>
    </row>
    <row r="18436" spans="2:25" x14ac:dyDescent="0.25">
      <c r="B18436" s="6">
        <f t="shared" si="654"/>
        <v>9.2105E-5</v>
      </c>
      <c r="C18436" s="5">
        <v>92105</v>
      </c>
      <c r="D18436" s="74">
        <f t="shared" si="653"/>
        <v>4.2167162379505531E-4</v>
      </c>
      <c r="E18436" s="46"/>
      <c r="F18436" s="3"/>
      <c r="G18436" s="3"/>
      <c r="H18436" s="3"/>
      <c r="I18436" s="3"/>
      <c r="Y18436" s="27"/>
    </row>
    <row r="18437" spans="2:25" x14ac:dyDescent="0.25">
      <c r="B18437" s="6">
        <f t="shared" si="654"/>
        <v>9.2110000000000011E-5</v>
      </c>
      <c r="C18437" s="5">
        <v>92110</v>
      </c>
      <c r="D18437" s="74">
        <f t="shared" si="653"/>
        <v>4.215813993380164E-4</v>
      </c>
      <c r="E18437" s="46"/>
      <c r="F18437" s="3"/>
      <c r="G18437" s="3"/>
      <c r="H18437" s="3"/>
      <c r="I18437" s="3"/>
      <c r="Y18437" s="27"/>
    </row>
    <row r="18438" spans="2:25" x14ac:dyDescent="0.25">
      <c r="B18438" s="6">
        <f t="shared" si="654"/>
        <v>9.2115000000000008E-5</v>
      </c>
      <c r="C18438" s="5">
        <v>92115</v>
      </c>
      <c r="D18438" s="74">
        <f t="shared" si="653"/>
        <v>4.2149119900879926E-4</v>
      </c>
      <c r="E18438" s="46"/>
      <c r="F18438" s="3"/>
      <c r="G18438" s="3"/>
      <c r="H18438" s="3"/>
      <c r="I18438" s="3"/>
      <c r="Y18438" s="27"/>
    </row>
    <row r="18439" spans="2:25" x14ac:dyDescent="0.25">
      <c r="B18439" s="6">
        <f t="shared" si="654"/>
        <v>9.2120000000000006E-5</v>
      </c>
      <c r="C18439" s="5">
        <v>92120</v>
      </c>
      <c r="D18439" s="74">
        <f t="shared" si="653"/>
        <v>4.2140102279966099E-4</v>
      </c>
      <c r="E18439" s="46"/>
      <c r="F18439" s="3"/>
      <c r="G18439" s="3"/>
      <c r="H18439" s="3"/>
      <c r="I18439" s="3"/>
      <c r="Y18439" s="27"/>
    </row>
    <row r="18440" spans="2:25" x14ac:dyDescent="0.25">
      <c r="B18440" s="6">
        <f t="shared" si="654"/>
        <v>9.2125000000000003E-5</v>
      </c>
      <c r="C18440" s="5">
        <v>92125</v>
      </c>
      <c r="D18440" s="74">
        <f t="shared" si="653"/>
        <v>4.2131087070286397E-4</v>
      </c>
      <c r="E18440" s="46"/>
      <c r="F18440" s="3"/>
      <c r="G18440" s="3"/>
      <c r="H18440" s="3"/>
      <c r="I18440" s="3"/>
      <c r="Y18440" s="27"/>
    </row>
    <row r="18441" spans="2:25" x14ac:dyDescent="0.25">
      <c r="B18441" s="6">
        <f t="shared" si="654"/>
        <v>9.2130000000000001E-5</v>
      </c>
      <c r="C18441" s="5">
        <v>92130</v>
      </c>
      <c r="D18441" s="74">
        <f t="shared" si="653"/>
        <v>4.2122074271067219E-4</v>
      </c>
      <c r="E18441" s="46"/>
      <c r="F18441" s="3"/>
      <c r="G18441" s="3"/>
      <c r="H18441" s="3"/>
      <c r="I18441" s="3"/>
      <c r="Y18441" s="27"/>
    </row>
    <row r="18442" spans="2:25" x14ac:dyDescent="0.25">
      <c r="B18442" s="6">
        <f t="shared" si="654"/>
        <v>9.2135000000000011E-5</v>
      </c>
      <c r="C18442" s="5">
        <v>92135</v>
      </c>
      <c r="D18442" s="74">
        <f t="shared" si="653"/>
        <v>4.2113063881535199E-4</v>
      </c>
      <c r="E18442" s="46"/>
      <c r="F18442" s="3"/>
      <c r="G18442" s="3"/>
      <c r="H18442" s="3"/>
      <c r="I18442" s="3"/>
      <c r="Y18442" s="27"/>
    </row>
    <row r="18443" spans="2:25" x14ac:dyDescent="0.25">
      <c r="B18443" s="6">
        <f t="shared" si="654"/>
        <v>9.2140000000000009E-5</v>
      </c>
      <c r="C18443" s="5">
        <v>92140</v>
      </c>
      <c r="D18443" s="74">
        <f t="shared" si="653"/>
        <v>4.2104055900917453E-4</v>
      </c>
      <c r="E18443" s="46"/>
      <c r="F18443" s="3"/>
      <c r="G18443" s="3"/>
      <c r="H18443" s="3"/>
      <c r="I18443" s="3"/>
      <c r="Y18443" s="27"/>
    </row>
    <row r="18444" spans="2:25" x14ac:dyDescent="0.25">
      <c r="B18444" s="6">
        <f t="shared" si="654"/>
        <v>9.2145000000000006E-5</v>
      </c>
      <c r="C18444" s="5">
        <v>92145</v>
      </c>
      <c r="D18444" s="74">
        <f t="shared" si="653"/>
        <v>4.2095050328441193E-4</v>
      </c>
      <c r="E18444" s="46"/>
      <c r="F18444" s="3"/>
      <c r="G18444" s="3"/>
      <c r="H18444" s="3"/>
      <c r="I18444" s="3"/>
      <c r="Y18444" s="27"/>
    </row>
    <row r="18445" spans="2:25" x14ac:dyDescent="0.25">
      <c r="B18445" s="6">
        <f t="shared" si="654"/>
        <v>9.2150000000000004E-5</v>
      </c>
      <c r="C18445" s="5">
        <v>92150</v>
      </c>
      <c r="D18445" s="74">
        <f t="shared" si="653"/>
        <v>4.2086047163334046E-4</v>
      </c>
      <c r="E18445" s="46"/>
      <c r="F18445" s="3"/>
      <c r="G18445" s="3"/>
      <c r="H18445" s="3"/>
      <c r="I18445" s="3"/>
      <c r="Y18445" s="27"/>
    </row>
    <row r="18446" spans="2:25" x14ac:dyDescent="0.25">
      <c r="B18446" s="6">
        <f t="shared" si="654"/>
        <v>9.2155000000000001E-5</v>
      </c>
      <c r="C18446" s="5">
        <v>92155</v>
      </c>
      <c r="D18446" s="74">
        <f t="shared" si="653"/>
        <v>4.2077046404823902E-4</v>
      </c>
      <c r="E18446" s="46"/>
      <c r="F18446" s="3"/>
      <c r="G18446" s="3"/>
      <c r="H18446" s="3"/>
      <c r="I18446" s="3"/>
      <c r="Y18446" s="27"/>
    </row>
    <row r="18447" spans="2:25" x14ac:dyDescent="0.25">
      <c r="B18447" s="6">
        <f t="shared" si="654"/>
        <v>9.2160000000000012E-5</v>
      </c>
      <c r="C18447" s="5">
        <v>92160</v>
      </c>
      <c r="D18447" s="74">
        <f t="shared" si="653"/>
        <v>4.2068048052138873E-4</v>
      </c>
      <c r="E18447" s="46"/>
      <c r="F18447" s="3"/>
      <c r="G18447" s="3"/>
      <c r="H18447" s="3"/>
      <c r="I18447" s="3"/>
      <c r="Y18447" s="27"/>
    </row>
    <row r="18448" spans="2:25" x14ac:dyDescent="0.25">
      <c r="B18448" s="6">
        <f t="shared" si="654"/>
        <v>9.216500000000001E-5</v>
      </c>
      <c r="C18448" s="5">
        <v>92165</v>
      </c>
      <c r="D18448" s="74">
        <f t="shared" si="653"/>
        <v>4.2059052104507464E-4</v>
      </c>
      <c r="E18448" s="46"/>
      <c r="F18448" s="3"/>
      <c r="G18448" s="3"/>
      <c r="H18448" s="3"/>
      <c r="I18448" s="3"/>
      <c r="Y18448" s="27"/>
    </row>
    <row r="18449" spans="2:25" x14ac:dyDescent="0.25">
      <c r="B18449" s="6">
        <f t="shared" si="654"/>
        <v>9.2170000000000007E-5</v>
      </c>
      <c r="C18449" s="5">
        <v>92170</v>
      </c>
      <c r="D18449" s="74">
        <f t="shared" si="653"/>
        <v>4.2050058561158389E-4</v>
      </c>
      <c r="E18449" s="46"/>
      <c r="F18449" s="3"/>
      <c r="G18449" s="3"/>
      <c r="H18449" s="3"/>
      <c r="I18449" s="3"/>
      <c r="Y18449" s="27"/>
    </row>
    <row r="18450" spans="2:25" x14ac:dyDescent="0.25">
      <c r="B18450" s="6">
        <f t="shared" si="654"/>
        <v>9.2175000000000004E-5</v>
      </c>
      <c r="C18450" s="5">
        <v>92175</v>
      </c>
      <c r="D18450" s="74">
        <f t="shared" si="653"/>
        <v>4.2041067421320672E-4</v>
      </c>
      <c r="E18450" s="46"/>
      <c r="F18450" s="3"/>
      <c r="G18450" s="3"/>
      <c r="H18450" s="3"/>
      <c r="I18450" s="3"/>
      <c r="Y18450" s="27"/>
    </row>
    <row r="18451" spans="2:25" x14ac:dyDescent="0.25">
      <c r="B18451" s="6">
        <f t="shared" si="654"/>
        <v>9.2180000000000002E-5</v>
      </c>
      <c r="C18451" s="5">
        <v>92180</v>
      </c>
      <c r="D18451" s="74">
        <f t="shared" ref="D18451:D18514" si="655">IF(ISERROR($D$12*2*PI()*$D$4*$D$5^2/B18451^5*10^-9*(1/(EXP(($D$4*$D$5)/(B18451*$D$6*($D$9)))-1))),0,$D$12*2*PI()*$D$4*$D$5^2/B18451^5*10^-9*(1/(EXP(($D$4*$D$5)/(B18451*$D$6*($D$9)))-1)))</f>
        <v>4.2032078684223624E-4</v>
      </c>
      <c r="E18451" s="46"/>
      <c r="F18451" s="3"/>
      <c r="G18451" s="3"/>
      <c r="H18451" s="3"/>
      <c r="I18451" s="3"/>
      <c r="Y18451" s="27"/>
    </row>
    <row r="18452" spans="2:25" x14ac:dyDescent="0.25">
      <c r="B18452" s="6">
        <f t="shared" ref="B18452:B18515" si="656">C18452*10^-9</f>
        <v>9.2184999999999999E-5</v>
      </c>
      <c r="C18452" s="5">
        <v>92185</v>
      </c>
      <c r="D18452" s="74">
        <f t="shared" si="655"/>
        <v>4.2023092349096849E-4</v>
      </c>
      <c r="E18452" s="46"/>
      <c r="F18452" s="3"/>
      <c r="G18452" s="3"/>
      <c r="H18452" s="3"/>
      <c r="I18452" s="3"/>
      <c r="Y18452" s="27"/>
    </row>
    <row r="18453" spans="2:25" x14ac:dyDescent="0.25">
      <c r="B18453" s="6">
        <f t="shared" si="656"/>
        <v>9.219000000000001E-5</v>
      </c>
      <c r="C18453" s="5">
        <v>92190</v>
      </c>
      <c r="D18453" s="74">
        <f t="shared" si="655"/>
        <v>4.2014108415170249E-4</v>
      </c>
      <c r="E18453" s="46"/>
      <c r="F18453" s="3"/>
      <c r="G18453" s="3"/>
      <c r="H18453" s="3"/>
      <c r="I18453" s="3"/>
      <c r="Y18453" s="27"/>
    </row>
    <row r="18454" spans="2:25" x14ac:dyDescent="0.25">
      <c r="B18454" s="6">
        <f t="shared" si="656"/>
        <v>9.2195000000000008E-5</v>
      </c>
      <c r="C18454" s="5">
        <v>92195</v>
      </c>
      <c r="D18454" s="74">
        <f t="shared" si="655"/>
        <v>4.2005126881674036E-4</v>
      </c>
      <c r="E18454" s="46"/>
      <c r="F18454" s="3"/>
      <c r="G18454" s="3"/>
      <c r="H18454" s="3"/>
      <c r="I18454" s="3"/>
      <c r="Y18454" s="27"/>
    </row>
    <row r="18455" spans="2:25" x14ac:dyDescent="0.25">
      <c r="B18455" s="6">
        <f t="shared" si="656"/>
        <v>9.2200000000000005E-5</v>
      </c>
      <c r="C18455" s="5">
        <v>92200</v>
      </c>
      <c r="D18455" s="74">
        <f t="shared" si="655"/>
        <v>4.1996147747838636E-4</v>
      </c>
      <c r="E18455" s="46"/>
      <c r="F18455" s="3"/>
      <c r="G18455" s="3"/>
      <c r="H18455" s="3"/>
      <c r="I18455" s="3"/>
      <c r="Y18455" s="27"/>
    </row>
    <row r="18456" spans="2:25" x14ac:dyDescent="0.25">
      <c r="B18456" s="6">
        <f t="shared" si="656"/>
        <v>9.2205000000000002E-5</v>
      </c>
      <c r="C18456" s="5">
        <v>92205</v>
      </c>
      <c r="D18456" s="74">
        <f t="shared" si="655"/>
        <v>4.1987171012894831E-4</v>
      </c>
      <c r="E18456" s="46"/>
      <c r="F18456" s="3"/>
      <c r="G18456" s="3"/>
      <c r="H18456" s="3"/>
      <c r="I18456" s="3"/>
      <c r="Y18456" s="27"/>
    </row>
    <row r="18457" spans="2:25" x14ac:dyDescent="0.25">
      <c r="B18457" s="6">
        <f t="shared" si="656"/>
        <v>9.221E-5</v>
      </c>
      <c r="C18457" s="5">
        <v>92210</v>
      </c>
      <c r="D18457" s="74">
        <f t="shared" si="655"/>
        <v>4.1978196676073623E-4</v>
      </c>
      <c r="E18457" s="46"/>
      <c r="F18457" s="3"/>
      <c r="G18457" s="3"/>
      <c r="H18457" s="3"/>
      <c r="I18457" s="3"/>
      <c r="Y18457" s="27"/>
    </row>
    <row r="18458" spans="2:25" x14ac:dyDescent="0.25">
      <c r="B18458" s="6">
        <f t="shared" si="656"/>
        <v>9.2215000000000011E-5</v>
      </c>
      <c r="C18458" s="5">
        <v>92215</v>
      </c>
      <c r="D18458" s="74">
        <f t="shared" si="655"/>
        <v>4.1969224736606334E-4</v>
      </c>
      <c r="E18458" s="46"/>
      <c r="F18458" s="3"/>
      <c r="G18458" s="3"/>
      <c r="H18458" s="3"/>
      <c r="I18458" s="3"/>
      <c r="Y18458" s="27"/>
    </row>
    <row r="18459" spans="2:25" x14ac:dyDescent="0.25">
      <c r="B18459" s="6">
        <f t="shared" si="656"/>
        <v>9.2220000000000008E-5</v>
      </c>
      <c r="C18459" s="5">
        <v>92220</v>
      </c>
      <c r="D18459" s="74">
        <f t="shared" si="655"/>
        <v>4.1960255193724654E-4</v>
      </c>
      <c r="E18459" s="46"/>
      <c r="F18459" s="3"/>
      <c r="G18459" s="3"/>
      <c r="H18459" s="3"/>
      <c r="I18459" s="3"/>
      <c r="Y18459" s="27"/>
    </row>
    <row r="18460" spans="2:25" x14ac:dyDescent="0.25">
      <c r="B18460" s="6">
        <f t="shared" si="656"/>
        <v>9.2225000000000006E-5</v>
      </c>
      <c r="C18460" s="5">
        <v>92225</v>
      </c>
      <c r="D18460" s="74">
        <f t="shared" si="655"/>
        <v>4.1951288046660455E-4</v>
      </c>
      <c r="E18460" s="46"/>
      <c r="F18460" s="3"/>
      <c r="G18460" s="3"/>
      <c r="H18460" s="3"/>
      <c r="I18460" s="3"/>
      <c r="Y18460" s="27"/>
    </row>
    <row r="18461" spans="2:25" x14ac:dyDescent="0.25">
      <c r="B18461" s="6">
        <f t="shared" si="656"/>
        <v>9.2230000000000003E-5</v>
      </c>
      <c r="C18461" s="5">
        <v>92230</v>
      </c>
      <c r="D18461" s="74">
        <f t="shared" si="655"/>
        <v>4.194232329464598E-4</v>
      </c>
      <c r="E18461" s="46"/>
      <c r="F18461" s="3"/>
      <c r="G18461" s="3"/>
      <c r="H18461" s="3"/>
      <c r="I18461" s="3"/>
      <c r="Y18461" s="27"/>
    </row>
    <row r="18462" spans="2:25" x14ac:dyDescent="0.25">
      <c r="B18462" s="6">
        <f t="shared" si="656"/>
        <v>9.2235E-5</v>
      </c>
      <c r="C18462" s="5">
        <v>92235</v>
      </c>
      <c r="D18462" s="74">
        <f t="shared" si="655"/>
        <v>4.1933360936913597E-4</v>
      </c>
      <c r="E18462" s="46"/>
      <c r="F18462" s="3"/>
      <c r="G18462" s="3"/>
      <c r="H18462" s="3"/>
      <c r="I18462" s="3"/>
      <c r="Y18462" s="27"/>
    </row>
    <row r="18463" spans="2:25" x14ac:dyDescent="0.25">
      <c r="B18463" s="6">
        <f t="shared" si="656"/>
        <v>9.2240000000000011E-5</v>
      </c>
      <c r="C18463" s="5">
        <v>92240</v>
      </c>
      <c r="D18463" s="74">
        <f t="shared" si="655"/>
        <v>4.1924400972696081E-4</v>
      </c>
      <c r="E18463" s="46"/>
      <c r="F18463" s="3"/>
      <c r="G18463" s="3"/>
      <c r="H18463" s="3"/>
      <c r="I18463" s="3"/>
      <c r="Y18463" s="27"/>
    </row>
    <row r="18464" spans="2:25" x14ac:dyDescent="0.25">
      <c r="B18464" s="6">
        <f t="shared" si="656"/>
        <v>9.2245000000000009E-5</v>
      </c>
      <c r="C18464" s="5">
        <v>92245</v>
      </c>
      <c r="D18464" s="74">
        <f t="shared" si="655"/>
        <v>4.1915443401226626E-4</v>
      </c>
      <c r="E18464" s="46"/>
      <c r="F18464" s="3"/>
      <c r="G18464" s="3"/>
      <c r="H18464" s="3"/>
      <c r="I18464" s="3"/>
      <c r="Y18464" s="27"/>
    </row>
    <row r="18465" spans="2:25" x14ac:dyDescent="0.25">
      <c r="B18465" s="6">
        <f t="shared" si="656"/>
        <v>9.2250000000000006E-5</v>
      </c>
      <c r="C18465" s="5">
        <v>92250</v>
      </c>
      <c r="D18465" s="74">
        <f t="shared" si="655"/>
        <v>4.1906488221738462E-4</v>
      </c>
      <c r="E18465" s="46"/>
      <c r="F18465" s="3"/>
      <c r="G18465" s="3"/>
      <c r="H18465" s="3"/>
      <c r="I18465" s="3"/>
      <c r="Y18465" s="27"/>
    </row>
    <row r="18466" spans="2:25" x14ac:dyDescent="0.25">
      <c r="B18466" s="6">
        <f t="shared" si="656"/>
        <v>9.2255000000000004E-5</v>
      </c>
      <c r="C18466" s="5">
        <v>92255</v>
      </c>
      <c r="D18466" s="74">
        <f t="shared" si="655"/>
        <v>4.1897535433465307E-4</v>
      </c>
      <c r="E18466" s="46"/>
      <c r="F18466" s="3"/>
      <c r="G18466" s="3"/>
      <c r="H18466" s="3"/>
      <c r="I18466" s="3"/>
      <c r="Y18466" s="27"/>
    </row>
    <row r="18467" spans="2:25" x14ac:dyDescent="0.25">
      <c r="B18467" s="6">
        <f t="shared" si="656"/>
        <v>9.2260000000000001E-5</v>
      </c>
      <c r="C18467" s="5">
        <v>92260</v>
      </c>
      <c r="D18467" s="74">
        <f t="shared" si="655"/>
        <v>4.1888585035640896E-4</v>
      </c>
      <c r="E18467" s="46"/>
      <c r="F18467" s="3"/>
      <c r="G18467" s="3"/>
      <c r="H18467" s="3"/>
      <c r="I18467" s="3"/>
      <c r="Y18467" s="27"/>
    </row>
    <row r="18468" spans="2:25" x14ac:dyDescent="0.25">
      <c r="B18468" s="6">
        <f t="shared" si="656"/>
        <v>9.2265000000000012E-5</v>
      </c>
      <c r="C18468" s="5">
        <v>92265</v>
      </c>
      <c r="D18468" s="74">
        <f t="shared" si="655"/>
        <v>4.1879637027499559E-4</v>
      </c>
      <c r="E18468" s="46"/>
      <c r="F18468" s="3"/>
      <c r="G18468" s="3"/>
      <c r="H18468" s="3"/>
      <c r="I18468" s="3"/>
      <c r="Y18468" s="27"/>
    </row>
    <row r="18469" spans="2:25" x14ac:dyDescent="0.25">
      <c r="B18469" s="6">
        <f t="shared" si="656"/>
        <v>9.2270000000000009E-5</v>
      </c>
      <c r="C18469" s="5">
        <v>92270</v>
      </c>
      <c r="D18469" s="74">
        <f t="shared" si="655"/>
        <v>4.1870691408275781E-4</v>
      </c>
      <c r="E18469" s="46"/>
      <c r="F18469" s="3"/>
      <c r="G18469" s="3"/>
      <c r="H18469" s="3"/>
      <c r="I18469" s="3"/>
      <c r="Y18469" s="27"/>
    </row>
    <row r="18470" spans="2:25" x14ac:dyDescent="0.25">
      <c r="B18470" s="6">
        <f t="shared" si="656"/>
        <v>9.2275000000000007E-5</v>
      </c>
      <c r="C18470" s="5">
        <v>92275</v>
      </c>
      <c r="D18470" s="74">
        <f t="shared" si="655"/>
        <v>4.1861748177204352E-4</v>
      </c>
      <c r="E18470" s="46"/>
      <c r="F18470" s="3"/>
      <c r="G18470" s="3"/>
      <c r="H18470" s="3"/>
      <c r="I18470" s="3"/>
      <c r="Y18470" s="27"/>
    </row>
    <row r="18471" spans="2:25" x14ac:dyDescent="0.25">
      <c r="B18471" s="6">
        <f t="shared" si="656"/>
        <v>9.2280000000000004E-5</v>
      </c>
      <c r="C18471" s="5">
        <v>92280</v>
      </c>
      <c r="D18471" s="74">
        <f t="shared" si="655"/>
        <v>4.185280733352033E-4</v>
      </c>
      <c r="E18471" s="46"/>
      <c r="F18471" s="3"/>
      <c r="G18471" s="3"/>
      <c r="H18471" s="3"/>
      <c r="I18471" s="3"/>
      <c r="Y18471" s="27"/>
    </row>
    <row r="18472" spans="2:25" x14ac:dyDescent="0.25">
      <c r="B18472" s="6">
        <f t="shared" si="656"/>
        <v>9.2285000000000002E-5</v>
      </c>
      <c r="C18472" s="5">
        <v>92285</v>
      </c>
      <c r="D18472" s="74">
        <f t="shared" si="655"/>
        <v>4.1843868876458967E-4</v>
      </c>
      <c r="E18472" s="46"/>
      <c r="F18472" s="3"/>
      <c r="G18472" s="3"/>
      <c r="H18472" s="3"/>
      <c r="I18472" s="3"/>
      <c r="Y18472" s="27"/>
    </row>
    <row r="18473" spans="2:25" x14ac:dyDescent="0.25">
      <c r="B18473" s="6">
        <f t="shared" si="656"/>
        <v>9.2289999999999999E-5</v>
      </c>
      <c r="C18473" s="5">
        <v>92290</v>
      </c>
      <c r="D18473" s="74">
        <f t="shared" si="655"/>
        <v>4.1834932805255982E-4</v>
      </c>
      <c r="E18473" s="46"/>
      <c r="F18473" s="3"/>
      <c r="G18473" s="3"/>
      <c r="H18473" s="3"/>
      <c r="I18473" s="3"/>
      <c r="Y18473" s="27"/>
    </row>
    <row r="18474" spans="2:25" x14ac:dyDescent="0.25">
      <c r="B18474" s="6">
        <f t="shared" si="656"/>
        <v>9.229500000000001E-5</v>
      </c>
      <c r="C18474" s="5">
        <v>92295</v>
      </c>
      <c r="D18474" s="74">
        <f t="shared" si="655"/>
        <v>4.1825999119147176E-4</v>
      </c>
      <c r="E18474" s="46"/>
      <c r="F18474" s="3"/>
      <c r="G18474" s="3"/>
      <c r="H18474" s="3"/>
      <c r="I18474" s="3"/>
      <c r="Y18474" s="27"/>
    </row>
    <row r="18475" spans="2:25" x14ac:dyDescent="0.25">
      <c r="B18475" s="6">
        <f t="shared" si="656"/>
        <v>9.2300000000000007E-5</v>
      </c>
      <c r="C18475" s="5">
        <v>92300</v>
      </c>
      <c r="D18475" s="74">
        <f t="shared" si="655"/>
        <v>4.181706781736888E-4</v>
      </c>
      <c r="E18475" s="46"/>
      <c r="F18475" s="3"/>
      <c r="G18475" s="3"/>
      <c r="H18475" s="3"/>
      <c r="I18475" s="3"/>
      <c r="Y18475" s="27"/>
    </row>
    <row r="18476" spans="2:25" x14ac:dyDescent="0.25">
      <c r="B18476" s="6">
        <f t="shared" si="656"/>
        <v>9.2305000000000005E-5</v>
      </c>
      <c r="C18476" s="5">
        <v>92305</v>
      </c>
      <c r="D18476" s="74">
        <f t="shared" si="655"/>
        <v>4.1808138899157544E-4</v>
      </c>
      <c r="E18476" s="46"/>
      <c r="F18476" s="3"/>
      <c r="G18476" s="3"/>
      <c r="H18476" s="3"/>
      <c r="I18476" s="3"/>
      <c r="Y18476" s="27"/>
    </row>
    <row r="18477" spans="2:25" x14ac:dyDescent="0.25">
      <c r="B18477" s="6">
        <f t="shared" si="656"/>
        <v>9.2310000000000002E-5</v>
      </c>
      <c r="C18477" s="5">
        <v>92310</v>
      </c>
      <c r="D18477" s="74">
        <f t="shared" si="655"/>
        <v>4.1799212363749944E-4</v>
      </c>
      <c r="E18477" s="46"/>
      <c r="F18477" s="3"/>
      <c r="G18477" s="3"/>
      <c r="H18477" s="3"/>
      <c r="I18477" s="3"/>
      <c r="Y18477" s="27"/>
    </row>
    <row r="18478" spans="2:25" x14ac:dyDescent="0.25">
      <c r="B18478" s="6">
        <f t="shared" si="656"/>
        <v>9.2315E-5</v>
      </c>
      <c r="C18478" s="5">
        <v>92315</v>
      </c>
      <c r="D18478" s="74">
        <f t="shared" si="655"/>
        <v>4.1790288210383106E-4</v>
      </c>
      <c r="E18478" s="46"/>
      <c r="F18478" s="3"/>
      <c r="G18478" s="3"/>
      <c r="H18478" s="3"/>
      <c r="I18478" s="3"/>
      <c r="Y18478" s="27"/>
    </row>
    <row r="18479" spans="2:25" x14ac:dyDescent="0.25">
      <c r="B18479" s="6">
        <f t="shared" si="656"/>
        <v>9.2320000000000011E-5</v>
      </c>
      <c r="C18479" s="5">
        <v>92320</v>
      </c>
      <c r="D18479" s="74">
        <f t="shared" si="655"/>
        <v>4.1781366438294325E-4</v>
      </c>
      <c r="E18479" s="46"/>
      <c r="F18479" s="3"/>
      <c r="G18479" s="3"/>
      <c r="H18479" s="3"/>
      <c r="I18479" s="3"/>
      <c r="Y18479" s="27"/>
    </row>
    <row r="18480" spans="2:25" x14ac:dyDescent="0.25">
      <c r="B18480" s="6">
        <f t="shared" si="656"/>
        <v>9.2325000000000008E-5</v>
      </c>
      <c r="C18480" s="5">
        <v>92325</v>
      </c>
      <c r="D18480" s="74">
        <f t="shared" si="655"/>
        <v>4.1772447046721387E-4</v>
      </c>
      <c r="E18480" s="46"/>
      <c r="F18480" s="3"/>
      <c r="G18480" s="3"/>
      <c r="H18480" s="3"/>
      <c r="I18480" s="3"/>
      <c r="Y18480" s="27"/>
    </row>
    <row r="18481" spans="2:25" x14ac:dyDescent="0.25">
      <c r="B18481" s="6">
        <f t="shared" si="656"/>
        <v>9.2330000000000005E-5</v>
      </c>
      <c r="C18481" s="5">
        <v>92330</v>
      </c>
      <c r="D18481" s="74">
        <f t="shared" si="655"/>
        <v>4.1763530034902015E-4</v>
      </c>
      <c r="E18481" s="46"/>
      <c r="F18481" s="3"/>
      <c r="G18481" s="3"/>
      <c r="H18481" s="3"/>
      <c r="I18481" s="3"/>
      <c r="Y18481" s="27"/>
    </row>
    <row r="18482" spans="2:25" x14ac:dyDescent="0.25">
      <c r="B18482" s="6">
        <f t="shared" si="656"/>
        <v>9.2335000000000003E-5</v>
      </c>
      <c r="C18482" s="5">
        <v>92335</v>
      </c>
      <c r="D18482" s="74">
        <f t="shared" si="655"/>
        <v>4.1754615402074514E-4</v>
      </c>
      <c r="E18482" s="46"/>
      <c r="F18482" s="3"/>
      <c r="G18482" s="3"/>
      <c r="H18482" s="3"/>
      <c r="I18482" s="3"/>
      <c r="Y18482" s="27"/>
    </row>
    <row r="18483" spans="2:25" x14ac:dyDescent="0.25">
      <c r="B18483" s="6">
        <f t="shared" si="656"/>
        <v>9.234E-5</v>
      </c>
      <c r="C18483" s="5">
        <v>92340</v>
      </c>
      <c r="D18483" s="74">
        <f t="shared" si="655"/>
        <v>4.1745703147477411E-4</v>
      </c>
      <c r="E18483" s="46"/>
      <c r="F18483" s="3"/>
      <c r="G18483" s="3"/>
      <c r="H18483" s="3"/>
      <c r="I18483" s="3"/>
      <c r="Y18483" s="27"/>
    </row>
    <row r="18484" spans="2:25" x14ac:dyDescent="0.25">
      <c r="B18484" s="6">
        <f t="shared" si="656"/>
        <v>9.2345000000000011E-5</v>
      </c>
      <c r="C18484" s="5">
        <v>92345</v>
      </c>
      <c r="D18484" s="74">
        <f t="shared" si="655"/>
        <v>4.1736793270349314E-4</v>
      </c>
      <c r="E18484" s="46"/>
      <c r="F18484" s="3"/>
      <c r="G18484" s="3"/>
      <c r="H18484" s="3"/>
      <c r="I18484" s="3"/>
      <c r="Y18484" s="27"/>
    </row>
    <row r="18485" spans="2:25" x14ac:dyDescent="0.25">
      <c r="B18485" s="6">
        <f t="shared" si="656"/>
        <v>9.2350000000000009E-5</v>
      </c>
      <c r="C18485" s="5">
        <v>92350</v>
      </c>
      <c r="D18485" s="74">
        <f t="shared" si="655"/>
        <v>4.1727885769929411E-4</v>
      </c>
      <c r="E18485" s="46"/>
      <c r="F18485" s="3"/>
      <c r="G18485" s="3"/>
      <c r="H18485" s="3"/>
      <c r="I18485" s="3"/>
      <c r="Y18485" s="27"/>
    </row>
    <row r="18486" spans="2:25" x14ac:dyDescent="0.25">
      <c r="B18486" s="6">
        <f t="shared" si="656"/>
        <v>9.2355000000000006E-5</v>
      </c>
      <c r="C18486" s="5">
        <v>92355</v>
      </c>
      <c r="D18486" s="74">
        <f t="shared" si="655"/>
        <v>4.1718980645456881E-4</v>
      </c>
      <c r="E18486" s="46"/>
      <c r="F18486" s="3"/>
      <c r="G18486" s="3"/>
      <c r="H18486" s="3"/>
      <c r="I18486" s="3"/>
      <c r="Y18486" s="27"/>
    </row>
    <row r="18487" spans="2:25" x14ac:dyDescent="0.25">
      <c r="B18487" s="6">
        <f t="shared" si="656"/>
        <v>9.2360000000000003E-5</v>
      </c>
      <c r="C18487" s="5">
        <v>92360</v>
      </c>
      <c r="D18487" s="74">
        <f t="shared" si="655"/>
        <v>4.1710077896171555E-4</v>
      </c>
      <c r="E18487" s="46"/>
      <c r="F18487" s="3"/>
      <c r="G18487" s="3"/>
      <c r="H18487" s="3"/>
      <c r="I18487" s="3"/>
      <c r="Y18487" s="27"/>
    </row>
    <row r="18488" spans="2:25" x14ac:dyDescent="0.25">
      <c r="B18488" s="6">
        <f t="shared" si="656"/>
        <v>9.2365000000000001E-5</v>
      </c>
      <c r="C18488" s="5">
        <v>92365</v>
      </c>
      <c r="D18488" s="74">
        <f t="shared" si="655"/>
        <v>4.170117752131323E-4</v>
      </c>
      <c r="E18488" s="46"/>
      <c r="F18488" s="3"/>
      <c r="G18488" s="3"/>
      <c r="H18488" s="3"/>
      <c r="I18488" s="3"/>
      <c r="Y18488" s="27"/>
    </row>
    <row r="18489" spans="2:25" x14ac:dyDescent="0.25">
      <c r="B18489" s="6">
        <f t="shared" si="656"/>
        <v>9.2370000000000012E-5</v>
      </c>
      <c r="C18489" s="5">
        <v>92370</v>
      </c>
      <c r="D18489" s="74">
        <f t="shared" si="655"/>
        <v>4.1692279520121999E-4</v>
      </c>
      <c r="E18489" s="46"/>
      <c r="F18489" s="3"/>
      <c r="G18489" s="3"/>
      <c r="H18489" s="3"/>
      <c r="I18489" s="3"/>
      <c r="Y18489" s="27"/>
    </row>
    <row r="18490" spans="2:25" x14ac:dyDescent="0.25">
      <c r="B18490" s="6">
        <f t="shared" si="656"/>
        <v>9.2375000000000009E-5</v>
      </c>
      <c r="C18490" s="5">
        <v>92375</v>
      </c>
      <c r="D18490" s="74">
        <f t="shared" si="655"/>
        <v>4.1683383891838455E-4</v>
      </c>
      <c r="E18490" s="46"/>
      <c r="F18490" s="3"/>
      <c r="G18490" s="3"/>
      <c r="H18490" s="3"/>
      <c r="I18490" s="3"/>
      <c r="Y18490" s="27"/>
    </row>
    <row r="18491" spans="2:25" x14ac:dyDescent="0.25">
      <c r="B18491" s="6">
        <f t="shared" si="656"/>
        <v>9.2380000000000007E-5</v>
      </c>
      <c r="C18491" s="5">
        <v>92380</v>
      </c>
      <c r="D18491" s="74">
        <f t="shared" si="655"/>
        <v>4.1674490635703265E-4</v>
      </c>
      <c r="E18491" s="46"/>
      <c r="F18491" s="3"/>
      <c r="G18491" s="3"/>
      <c r="H18491" s="3"/>
      <c r="I18491" s="3"/>
      <c r="Y18491" s="27"/>
    </row>
    <row r="18492" spans="2:25" x14ac:dyDescent="0.25">
      <c r="B18492" s="6">
        <f t="shared" si="656"/>
        <v>9.2385000000000004E-5</v>
      </c>
      <c r="C18492" s="5">
        <v>92385</v>
      </c>
      <c r="D18492" s="74">
        <f t="shared" si="655"/>
        <v>4.1665599750957525E-4</v>
      </c>
      <c r="E18492" s="46"/>
      <c r="F18492" s="3"/>
      <c r="G18492" s="3"/>
      <c r="H18492" s="3"/>
      <c r="I18492" s="3"/>
      <c r="Y18492" s="27"/>
    </row>
    <row r="18493" spans="2:25" x14ac:dyDescent="0.25">
      <c r="B18493" s="6">
        <f t="shared" si="656"/>
        <v>9.2390000000000001E-5</v>
      </c>
      <c r="C18493" s="5">
        <v>92390</v>
      </c>
      <c r="D18493" s="74">
        <f t="shared" si="655"/>
        <v>4.1656711236842534E-4</v>
      </c>
      <c r="E18493" s="46"/>
      <c r="F18493" s="3"/>
      <c r="G18493" s="3"/>
      <c r="H18493" s="3"/>
      <c r="I18493" s="3"/>
      <c r="Y18493" s="27"/>
    </row>
    <row r="18494" spans="2:25" x14ac:dyDescent="0.25">
      <c r="B18494" s="6">
        <f t="shared" si="656"/>
        <v>9.2395000000000012E-5</v>
      </c>
      <c r="C18494" s="5">
        <v>92395</v>
      </c>
      <c r="D18494" s="74">
        <f t="shared" si="655"/>
        <v>4.164782509259988E-4</v>
      </c>
      <c r="E18494" s="46"/>
      <c r="F18494" s="3"/>
      <c r="G18494" s="3"/>
      <c r="H18494" s="3"/>
      <c r="I18494" s="3"/>
      <c r="Y18494" s="27"/>
    </row>
    <row r="18495" spans="2:25" x14ac:dyDescent="0.25">
      <c r="B18495" s="6">
        <f t="shared" si="656"/>
        <v>9.240000000000001E-5</v>
      </c>
      <c r="C18495" s="5">
        <v>92400</v>
      </c>
      <c r="D18495" s="74">
        <f t="shared" si="655"/>
        <v>4.1638941317471414E-4</v>
      </c>
      <c r="E18495" s="46"/>
      <c r="F18495" s="3"/>
      <c r="G18495" s="3"/>
      <c r="H18495" s="3"/>
      <c r="I18495" s="3"/>
      <c r="Y18495" s="27"/>
    </row>
    <row r="18496" spans="2:25" x14ac:dyDescent="0.25">
      <c r="B18496" s="6">
        <f t="shared" si="656"/>
        <v>9.2405000000000007E-5</v>
      </c>
      <c r="C18496" s="5">
        <v>92405</v>
      </c>
      <c r="D18496" s="74">
        <f t="shared" si="655"/>
        <v>4.1630059910699381E-4</v>
      </c>
      <c r="E18496" s="46"/>
      <c r="F18496" s="3"/>
      <c r="G18496" s="3"/>
      <c r="H18496" s="3"/>
      <c r="I18496" s="3"/>
      <c r="Y18496" s="27"/>
    </row>
    <row r="18497" spans="2:25" x14ac:dyDescent="0.25">
      <c r="B18497" s="6">
        <f t="shared" si="656"/>
        <v>9.2410000000000005E-5</v>
      </c>
      <c r="C18497" s="5">
        <v>92410</v>
      </c>
      <c r="D18497" s="74">
        <f t="shared" si="655"/>
        <v>4.1621180871526212E-4</v>
      </c>
      <c r="E18497" s="46"/>
      <c r="F18497" s="3"/>
      <c r="G18497" s="3"/>
      <c r="H18497" s="3"/>
      <c r="I18497" s="3"/>
      <c r="Y18497" s="27"/>
    </row>
    <row r="18498" spans="2:25" x14ac:dyDescent="0.25">
      <c r="B18498" s="6">
        <f t="shared" si="656"/>
        <v>9.2415000000000002E-5</v>
      </c>
      <c r="C18498" s="5">
        <v>92415</v>
      </c>
      <c r="D18498" s="74">
        <f t="shared" si="655"/>
        <v>4.1612304199194655E-4</v>
      </c>
      <c r="E18498" s="46"/>
      <c r="F18498" s="3"/>
      <c r="G18498" s="3"/>
      <c r="H18498" s="3"/>
      <c r="I18498" s="3"/>
      <c r="Y18498" s="27"/>
    </row>
    <row r="18499" spans="2:25" x14ac:dyDescent="0.25">
      <c r="B18499" s="6">
        <f t="shared" si="656"/>
        <v>9.2419999999999999E-5</v>
      </c>
      <c r="C18499" s="5">
        <v>92420</v>
      </c>
      <c r="D18499" s="74">
        <f t="shared" si="655"/>
        <v>4.160342989294763E-4</v>
      </c>
      <c r="E18499" s="46"/>
      <c r="F18499" s="3"/>
      <c r="G18499" s="3"/>
      <c r="H18499" s="3"/>
      <c r="I18499" s="3"/>
      <c r="Y18499" s="27"/>
    </row>
    <row r="18500" spans="2:25" x14ac:dyDescent="0.25">
      <c r="B18500" s="6">
        <f t="shared" si="656"/>
        <v>9.242500000000001E-5</v>
      </c>
      <c r="C18500" s="5">
        <v>92425</v>
      </c>
      <c r="D18500" s="74">
        <f t="shared" si="655"/>
        <v>4.1594557952028547E-4</v>
      </c>
      <c r="E18500" s="46"/>
      <c r="F18500" s="3"/>
      <c r="G18500" s="3"/>
      <c r="H18500" s="3"/>
      <c r="I18500" s="3"/>
      <c r="Y18500" s="27"/>
    </row>
    <row r="18501" spans="2:25" x14ac:dyDescent="0.25">
      <c r="B18501" s="6">
        <f t="shared" si="656"/>
        <v>9.2430000000000008E-5</v>
      </c>
      <c r="C18501" s="5">
        <v>92430</v>
      </c>
      <c r="D18501" s="74">
        <f t="shared" si="655"/>
        <v>4.1585688375680887E-4</v>
      </c>
      <c r="E18501" s="46"/>
      <c r="F18501" s="3"/>
      <c r="G18501" s="3"/>
      <c r="H18501" s="3"/>
      <c r="I18501" s="3"/>
      <c r="Y18501" s="27"/>
    </row>
    <row r="18502" spans="2:25" x14ac:dyDescent="0.25">
      <c r="B18502" s="6">
        <f t="shared" si="656"/>
        <v>9.2435000000000005E-5</v>
      </c>
      <c r="C18502" s="5">
        <v>92435</v>
      </c>
      <c r="D18502" s="74">
        <f t="shared" si="655"/>
        <v>4.1576821163148573E-4</v>
      </c>
      <c r="E18502" s="46"/>
      <c r="F18502" s="3"/>
      <c r="G18502" s="3"/>
      <c r="H18502" s="3"/>
      <c r="I18502" s="3"/>
      <c r="Y18502" s="27"/>
    </row>
    <row r="18503" spans="2:25" x14ac:dyDescent="0.25">
      <c r="B18503" s="6">
        <f t="shared" si="656"/>
        <v>9.2440000000000003E-5</v>
      </c>
      <c r="C18503" s="5">
        <v>92440</v>
      </c>
      <c r="D18503" s="74">
        <f t="shared" si="655"/>
        <v>4.1567956313675762E-4</v>
      </c>
      <c r="E18503" s="46"/>
      <c r="F18503" s="3"/>
      <c r="G18503" s="3"/>
      <c r="H18503" s="3"/>
      <c r="I18503" s="3"/>
      <c r="Y18503" s="27"/>
    </row>
    <row r="18504" spans="2:25" x14ac:dyDescent="0.25">
      <c r="B18504" s="6">
        <f t="shared" si="656"/>
        <v>9.2445E-5</v>
      </c>
      <c r="C18504" s="5">
        <v>92445</v>
      </c>
      <c r="D18504" s="74">
        <f t="shared" si="655"/>
        <v>4.1559093826506826E-4</v>
      </c>
      <c r="E18504" s="46"/>
      <c r="F18504" s="3"/>
      <c r="G18504" s="3"/>
      <c r="H18504" s="3"/>
      <c r="I18504" s="3"/>
      <c r="Y18504" s="27"/>
    </row>
    <row r="18505" spans="2:25" x14ac:dyDescent="0.25">
      <c r="B18505" s="6">
        <f t="shared" si="656"/>
        <v>9.2450000000000011E-5</v>
      </c>
      <c r="C18505" s="5">
        <v>92450</v>
      </c>
      <c r="D18505" s="74">
        <f t="shared" si="655"/>
        <v>4.1550233700886476E-4</v>
      </c>
      <c r="E18505" s="46"/>
      <c r="F18505" s="3"/>
      <c r="G18505" s="3"/>
      <c r="H18505" s="3"/>
      <c r="I18505" s="3"/>
      <c r="Y18505" s="27"/>
    </row>
    <row r="18506" spans="2:25" x14ac:dyDescent="0.25">
      <c r="B18506" s="6">
        <f t="shared" si="656"/>
        <v>9.2455000000000008E-5</v>
      </c>
      <c r="C18506" s="5">
        <v>92455</v>
      </c>
      <c r="D18506" s="74">
        <f t="shared" si="655"/>
        <v>4.1541375936059692E-4</v>
      </c>
      <c r="E18506" s="46"/>
      <c r="F18506" s="3"/>
      <c r="G18506" s="3"/>
      <c r="H18506" s="3"/>
      <c r="I18506" s="3"/>
      <c r="Y18506" s="27"/>
    </row>
    <row r="18507" spans="2:25" x14ac:dyDescent="0.25">
      <c r="B18507" s="6">
        <f t="shared" si="656"/>
        <v>9.2460000000000006E-5</v>
      </c>
      <c r="C18507" s="5">
        <v>92460</v>
      </c>
      <c r="D18507" s="74">
        <f t="shared" si="655"/>
        <v>4.1532520531271889E-4</v>
      </c>
      <c r="E18507" s="46"/>
      <c r="F18507" s="3"/>
      <c r="G18507" s="3"/>
      <c r="H18507" s="3"/>
      <c r="I18507" s="3"/>
      <c r="Y18507" s="27"/>
    </row>
    <row r="18508" spans="2:25" x14ac:dyDescent="0.25">
      <c r="B18508" s="6">
        <f t="shared" si="656"/>
        <v>9.2465000000000003E-5</v>
      </c>
      <c r="C18508" s="5">
        <v>92465</v>
      </c>
      <c r="D18508" s="74">
        <f t="shared" si="655"/>
        <v>4.1523667485768425E-4</v>
      </c>
      <c r="E18508" s="46"/>
      <c r="F18508" s="3"/>
      <c r="G18508" s="3"/>
      <c r="H18508" s="3"/>
      <c r="I18508" s="3"/>
      <c r="Y18508" s="27"/>
    </row>
    <row r="18509" spans="2:25" x14ac:dyDescent="0.25">
      <c r="B18509" s="6">
        <f t="shared" si="656"/>
        <v>9.2470000000000001E-5</v>
      </c>
      <c r="C18509" s="5">
        <v>92470</v>
      </c>
      <c r="D18509" s="74">
        <f t="shared" si="655"/>
        <v>4.1514816798795249E-4</v>
      </c>
      <c r="E18509" s="46"/>
      <c r="F18509" s="3"/>
      <c r="G18509" s="3"/>
      <c r="H18509" s="3"/>
      <c r="I18509" s="3"/>
      <c r="Y18509" s="27"/>
    </row>
    <row r="18510" spans="2:25" x14ac:dyDescent="0.25">
      <c r="B18510" s="6">
        <f t="shared" si="656"/>
        <v>9.2475000000000012E-5</v>
      </c>
      <c r="C18510" s="5">
        <v>92475</v>
      </c>
      <c r="D18510" s="74">
        <f t="shared" si="655"/>
        <v>4.1505968469598411E-4</v>
      </c>
      <c r="E18510" s="46"/>
      <c r="F18510" s="3"/>
      <c r="G18510" s="3"/>
      <c r="H18510" s="3"/>
      <c r="I18510" s="3"/>
      <c r="Y18510" s="27"/>
    </row>
    <row r="18511" spans="2:25" x14ac:dyDescent="0.25">
      <c r="B18511" s="6">
        <f t="shared" si="656"/>
        <v>9.2480000000000009E-5</v>
      </c>
      <c r="C18511" s="5">
        <v>92480</v>
      </c>
      <c r="D18511" s="74">
        <f t="shared" si="655"/>
        <v>4.1497122497424337E-4</v>
      </c>
      <c r="E18511" s="46"/>
      <c r="F18511" s="3"/>
      <c r="G18511" s="3"/>
      <c r="H18511" s="3"/>
      <c r="I18511" s="3"/>
      <c r="Y18511" s="27"/>
    </row>
    <row r="18512" spans="2:25" x14ac:dyDescent="0.25">
      <c r="B18512" s="6">
        <f t="shared" si="656"/>
        <v>9.2485000000000006E-5</v>
      </c>
      <c r="C18512" s="5">
        <v>92485</v>
      </c>
      <c r="D18512" s="74">
        <f t="shared" si="655"/>
        <v>4.1488278881519723E-4</v>
      </c>
      <c r="E18512" s="46"/>
      <c r="F18512" s="3"/>
      <c r="G18512" s="3"/>
      <c r="H18512" s="3"/>
      <c r="I18512" s="3"/>
      <c r="Y18512" s="27"/>
    </row>
    <row r="18513" spans="2:25" x14ac:dyDescent="0.25">
      <c r="B18513" s="6">
        <f t="shared" si="656"/>
        <v>9.2490000000000004E-5</v>
      </c>
      <c r="C18513" s="5">
        <v>92490</v>
      </c>
      <c r="D18513" s="74">
        <f t="shared" si="655"/>
        <v>4.1479437621131488E-4</v>
      </c>
      <c r="E18513" s="46"/>
      <c r="F18513" s="3"/>
      <c r="G18513" s="3"/>
      <c r="H18513" s="3"/>
      <c r="I18513" s="3"/>
      <c r="Y18513" s="27"/>
    </row>
    <row r="18514" spans="2:25" x14ac:dyDescent="0.25">
      <c r="B18514" s="6">
        <f t="shared" si="656"/>
        <v>9.2495000000000001E-5</v>
      </c>
      <c r="C18514" s="5">
        <v>92495</v>
      </c>
      <c r="D18514" s="74">
        <f t="shared" si="655"/>
        <v>4.1470598715506957E-4</v>
      </c>
      <c r="E18514" s="46"/>
      <c r="F18514" s="3"/>
      <c r="G18514" s="3"/>
      <c r="H18514" s="3"/>
      <c r="I18514" s="3"/>
      <c r="Y18514" s="27"/>
    </row>
    <row r="18515" spans="2:25" x14ac:dyDescent="0.25">
      <c r="B18515" s="6">
        <f t="shared" si="656"/>
        <v>9.2500000000000012E-5</v>
      </c>
      <c r="C18515" s="5">
        <v>92500</v>
      </c>
      <c r="D18515" s="74">
        <f t="shared" ref="D18515:D18578" si="657">IF(ISERROR($D$12*2*PI()*$D$4*$D$5^2/B18515^5*10^-9*(1/(EXP(($D$4*$D$5)/(B18515*$D$6*($D$9)))-1))),0,$D$12*2*PI()*$D$4*$D$5^2/B18515^5*10^-9*(1/(EXP(($D$4*$D$5)/(B18515*$D$6*($D$9)))-1)))</f>
        <v>4.1461762163893509E-4</v>
      </c>
      <c r="E18515" s="46"/>
      <c r="F18515" s="3"/>
      <c r="G18515" s="3"/>
      <c r="H18515" s="3"/>
      <c r="I18515" s="3"/>
      <c r="Y18515" s="27"/>
    </row>
    <row r="18516" spans="2:25" x14ac:dyDescent="0.25">
      <c r="B18516" s="6">
        <f t="shared" ref="B18516:B18579" si="658">C18516*10^-9</f>
        <v>9.250500000000001E-5</v>
      </c>
      <c r="C18516" s="5">
        <v>92505</v>
      </c>
      <c r="D18516" s="74">
        <f t="shared" si="657"/>
        <v>4.1452927965539033E-4</v>
      </c>
      <c r="E18516" s="46"/>
      <c r="F18516" s="3"/>
      <c r="G18516" s="3"/>
      <c r="H18516" s="3"/>
      <c r="I18516" s="3"/>
      <c r="Y18516" s="27"/>
    </row>
    <row r="18517" spans="2:25" x14ac:dyDescent="0.25">
      <c r="B18517" s="6">
        <f t="shared" si="658"/>
        <v>9.2510000000000007E-5</v>
      </c>
      <c r="C18517" s="5">
        <v>92510</v>
      </c>
      <c r="D18517" s="74">
        <f t="shared" si="657"/>
        <v>4.1444096119691619E-4</v>
      </c>
      <c r="E18517" s="46"/>
      <c r="F18517" s="3"/>
      <c r="G18517" s="3"/>
      <c r="H18517" s="3"/>
      <c r="I18517" s="3"/>
      <c r="Y18517" s="27"/>
    </row>
    <row r="18518" spans="2:25" x14ac:dyDescent="0.25">
      <c r="B18518" s="6">
        <f t="shared" si="658"/>
        <v>9.2515000000000004E-5</v>
      </c>
      <c r="C18518" s="5">
        <v>92515</v>
      </c>
      <c r="D18518" s="74">
        <f t="shared" si="657"/>
        <v>4.1435266625599579E-4</v>
      </c>
      <c r="E18518" s="46"/>
      <c r="F18518" s="3"/>
      <c r="G18518" s="3"/>
      <c r="H18518" s="3"/>
      <c r="I18518" s="3"/>
      <c r="Y18518" s="27"/>
    </row>
    <row r="18519" spans="2:25" x14ac:dyDescent="0.25">
      <c r="B18519" s="6">
        <f t="shared" si="658"/>
        <v>9.2520000000000002E-5</v>
      </c>
      <c r="C18519" s="5">
        <v>92520</v>
      </c>
      <c r="D18519" s="74">
        <f t="shared" si="657"/>
        <v>4.142643948251156E-4</v>
      </c>
      <c r="E18519" s="46"/>
      <c r="F18519" s="3"/>
      <c r="G18519" s="3"/>
      <c r="H18519" s="3"/>
      <c r="I18519" s="3"/>
      <c r="Y18519" s="27"/>
    </row>
    <row r="18520" spans="2:25" x14ac:dyDescent="0.25">
      <c r="B18520" s="6">
        <f t="shared" si="658"/>
        <v>9.2524999999999999E-5</v>
      </c>
      <c r="C18520" s="5">
        <v>92525</v>
      </c>
      <c r="D18520" s="74">
        <f t="shared" si="657"/>
        <v>4.1417614689676568E-4</v>
      </c>
      <c r="E18520" s="46"/>
      <c r="F18520" s="3"/>
      <c r="G18520" s="3"/>
      <c r="H18520" s="3"/>
      <c r="I18520" s="3"/>
      <c r="Y18520" s="27"/>
    </row>
    <row r="18521" spans="2:25" x14ac:dyDescent="0.25">
      <c r="B18521" s="6">
        <f t="shared" si="658"/>
        <v>9.253000000000001E-5</v>
      </c>
      <c r="C18521" s="5">
        <v>92530</v>
      </c>
      <c r="D18521" s="74">
        <f t="shared" si="657"/>
        <v>4.1408792246343636E-4</v>
      </c>
      <c r="E18521" s="46"/>
      <c r="F18521" s="3"/>
      <c r="G18521" s="3"/>
      <c r="H18521" s="3"/>
      <c r="I18521" s="3"/>
      <c r="Y18521" s="27"/>
    </row>
    <row r="18522" spans="2:25" x14ac:dyDescent="0.25">
      <c r="B18522" s="6">
        <f t="shared" si="658"/>
        <v>9.2535000000000008E-5</v>
      </c>
      <c r="C18522" s="5">
        <v>92535</v>
      </c>
      <c r="D18522" s="74">
        <f t="shared" si="657"/>
        <v>4.1399972151762377E-4</v>
      </c>
      <c r="E18522" s="46"/>
      <c r="F18522" s="3"/>
      <c r="G18522" s="3"/>
      <c r="H18522" s="3"/>
      <c r="I18522" s="3"/>
      <c r="Y18522" s="27"/>
    </row>
    <row r="18523" spans="2:25" x14ac:dyDescent="0.25">
      <c r="B18523" s="6">
        <f t="shared" si="658"/>
        <v>9.2540000000000005E-5</v>
      </c>
      <c r="C18523" s="5">
        <v>92540</v>
      </c>
      <c r="D18523" s="74">
        <f t="shared" si="657"/>
        <v>4.139115440518255E-4</v>
      </c>
      <c r="E18523" s="46"/>
      <c r="F18523" s="3"/>
      <c r="G18523" s="3"/>
      <c r="H18523" s="3"/>
      <c r="I18523" s="3"/>
      <c r="Y18523" s="27"/>
    </row>
    <row r="18524" spans="2:25" x14ac:dyDescent="0.25">
      <c r="B18524" s="6">
        <f t="shared" si="658"/>
        <v>9.2545000000000002E-5</v>
      </c>
      <c r="C18524" s="5">
        <v>92545</v>
      </c>
      <c r="D18524" s="74">
        <f t="shared" si="657"/>
        <v>4.1382339005854163E-4</v>
      </c>
      <c r="E18524" s="46"/>
      <c r="F18524" s="3"/>
      <c r="G18524" s="3"/>
      <c r="H18524" s="3"/>
      <c r="I18524" s="3"/>
      <c r="Y18524" s="27"/>
    </row>
    <row r="18525" spans="2:25" x14ac:dyDescent="0.25">
      <c r="B18525" s="6">
        <f t="shared" si="658"/>
        <v>9.255E-5</v>
      </c>
      <c r="C18525" s="5">
        <v>92550</v>
      </c>
      <c r="D18525" s="74">
        <f t="shared" si="657"/>
        <v>4.1373525953027524E-4</v>
      </c>
      <c r="E18525" s="46"/>
      <c r="F18525" s="3"/>
      <c r="G18525" s="3"/>
      <c r="H18525" s="3"/>
      <c r="I18525" s="3"/>
      <c r="Y18525" s="27"/>
    </row>
    <row r="18526" spans="2:25" x14ac:dyDescent="0.25">
      <c r="B18526" s="6">
        <f t="shared" si="658"/>
        <v>9.2555000000000011E-5</v>
      </c>
      <c r="C18526" s="5">
        <v>92555</v>
      </c>
      <c r="D18526" s="74">
        <f t="shared" si="657"/>
        <v>4.1364715245953215E-4</v>
      </c>
      <c r="E18526" s="46"/>
      <c r="F18526" s="3"/>
      <c r="G18526" s="3"/>
      <c r="H18526" s="3"/>
      <c r="I18526" s="3"/>
      <c r="Y18526" s="27"/>
    </row>
    <row r="18527" spans="2:25" x14ac:dyDescent="0.25">
      <c r="B18527" s="6">
        <f t="shared" si="658"/>
        <v>9.2560000000000008E-5</v>
      </c>
      <c r="C18527" s="5">
        <v>92560</v>
      </c>
      <c r="D18527" s="74">
        <f t="shared" si="657"/>
        <v>4.1355906883882107E-4</v>
      </c>
      <c r="E18527" s="46"/>
      <c r="F18527" s="3"/>
      <c r="G18527" s="3"/>
      <c r="H18527" s="3"/>
      <c r="I18527" s="3"/>
      <c r="Y18527" s="27"/>
    </row>
    <row r="18528" spans="2:25" x14ac:dyDescent="0.25">
      <c r="B18528" s="6">
        <f t="shared" si="658"/>
        <v>9.2565000000000006E-5</v>
      </c>
      <c r="C18528" s="5">
        <v>92565</v>
      </c>
      <c r="D18528" s="74">
        <f t="shared" si="657"/>
        <v>4.1347100866065417E-4</v>
      </c>
      <c r="E18528" s="46"/>
      <c r="F18528" s="3"/>
      <c r="G18528" s="3"/>
      <c r="H18528" s="3"/>
      <c r="I18528" s="3"/>
      <c r="Y18528" s="27"/>
    </row>
    <row r="18529" spans="2:25" x14ac:dyDescent="0.25">
      <c r="B18529" s="6">
        <f t="shared" si="658"/>
        <v>9.2570000000000003E-5</v>
      </c>
      <c r="C18529" s="5">
        <v>92570</v>
      </c>
      <c r="D18529" s="74">
        <f t="shared" si="657"/>
        <v>4.1338297191754542E-4</v>
      </c>
      <c r="E18529" s="46"/>
      <c r="F18529" s="3"/>
      <c r="G18529" s="3"/>
      <c r="H18529" s="3"/>
      <c r="I18529" s="3"/>
      <c r="Y18529" s="27"/>
    </row>
    <row r="18530" spans="2:25" x14ac:dyDescent="0.25">
      <c r="B18530" s="6">
        <f t="shared" si="658"/>
        <v>9.2575E-5</v>
      </c>
      <c r="C18530" s="5">
        <v>92575</v>
      </c>
      <c r="D18530" s="74">
        <f t="shared" si="657"/>
        <v>4.1329495860201149E-4</v>
      </c>
      <c r="E18530" s="46"/>
      <c r="F18530" s="3"/>
      <c r="G18530" s="3"/>
      <c r="H18530" s="3"/>
      <c r="I18530" s="3"/>
      <c r="Y18530" s="27"/>
    </row>
    <row r="18531" spans="2:25" x14ac:dyDescent="0.25">
      <c r="B18531" s="6">
        <f t="shared" si="658"/>
        <v>9.2580000000000011E-5</v>
      </c>
      <c r="C18531" s="5">
        <v>92580</v>
      </c>
      <c r="D18531" s="74">
        <f t="shared" si="657"/>
        <v>4.1320696870657334E-4</v>
      </c>
      <c r="E18531" s="46"/>
      <c r="F18531" s="3"/>
      <c r="G18531" s="3"/>
      <c r="H18531" s="3"/>
      <c r="I18531" s="3"/>
      <c r="Y18531" s="27"/>
    </row>
    <row r="18532" spans="2:25" x14ac:dyDescent="0.25">
      <c r="B18532" s="6">
        <f t="shared" si="658"/>
        <v>9.2585000000000009E-5</v>
      </c>
      <c r="C18532" s="5">
        <v>92585</v>
      </c>
      <c r="D18532" s="74">
        <f t="shared" si="657"/>
        <v>4.1311900222375301E-4</v>
      </c>
      <c r="E18532" s="46"/>
      <c r="F18532" s="3"/>
      <c r="G18532" s="3"/>
      <c r="H18532" s="3"/>
      <c r="I18532" s="3"/>
      <c r="Y18532" s="27"/>
    </row>
    <row r="18533" spans="2:25" x14ac:dyDescent="0.25">
      <c r="B18533" s="6">
        <f t="shared" si="658"/>
        <v>9.2590000000000006E-5</v>
      </c>
      <c r="C18533" s="5">
        <v>92590</v>
      </c>
      <c r="D18533" s="74">
        <f t="shared" si="657"/>
        <v>4.1303105914607672E-4</v>
      </c>
      <c r="E18533" s="46"/>
      <c r="F18533" s="3"/>
      <c r="G18533" s="3"/>
      <c r="H18533" s="3"/>
      <c r="I18533" s="3"/>
      <c r="Y18533" s="27"/>
    </row>
    <row r="18534" spans="2:25" x14ac:dyDescent="0.25">
      <c r="B18534" s="6">
        <f t="shared" si="658"/>
        <v>9.2595000000000004E-5</v>
      </c>
      <c r="C18534" s="5">
        <v>92595</v>
      </c>
      <c r="D18534" s="74">
        <f t="shared" si="657"/>
        <v>4.129431394660717E-4</v>
      </c>
      <c r="E18534" s="46"/>
      <c r="F18534" s="3"/>
      <c r="G18534" s="3"/>
      <c r="H18534" s="3"/>
      <c r="I18534" s="3"/>
      <c r="Y18534" s="27"/>
    </row>
    <row r="18535" spans="2:25" x14ac:dyDescent="0.25">
      <c r="B18535" s="6">
        <f t="shared" si="658"/>
        <v>9.2600000000000001E-5</v>
      </c>
      <c r="C18535" s="5">
        <v>92600</v>
      </c>
      <c r="D18535" s="74">
        <f t="shared" si="657"/>
        <v>4.1285524317626933E-4</v>
      </c>
      <c r="E18535" s="46"/>
      <c r="F18535" s="3"/>
      <c r="G18535" s="3"/>
      <c r="H18535" s="3"/>
      <c r="I18535" s="3"/>
      <c r="Y18535" s="27"/>
    </row>
    <row r="18536" spans="2:25" x14ac:dyDescent="0.25">
      <c r="B18536" s="6">
        <f t="shared" si="658"/>
        <v>9.2605000000000012E-5</v>
      </c>
      <c r="C18536" s="5">
        <v>92605</v>
      </c>
      <c r="D18536" s="74">
        <f t="shared" si="657"/>
        <v>4.1276737026920383E-4</v>
      </c>
      <c r="E18536" s="46"/>
      <c r="F18536" s="3"/>
      <c r="G18536" s="3"/>
      <c r="H18536" s="3"/>
      <c r="I18536" s="3"/>
      <c r="Y18536" s="27"/>
    </row>
    <row r="18537" spans="2:25" x14ac:dyDescent="0.25">
      <c r="B18537" s="6">
        <f t="shared" si="658"/>
        <v>9.2610000000000009E-5</v>
      </c>
      <c r="C18537" s="5">
        <v>92610</v>
      </c>
      <c r="D18537" s="74">
        <f t="shared" si="657"/>
        <v>4.1267952073741185E-4</v>
      </c>
      <c r="E18537" s="46"/>
      <c r="F18537" s="3"/>
      <c r="G18537" s="3"/>
      <c r="H18537" s="3"/>
      <c r="I18537" s="3"/>
      <c r="Y18537" s="27"/>
    </row>
    <row r="18538" spans="2:25" x14ac:dyDescent="0.25">
      <c r="B18538" s="6">
        <f t="shared" si="658"/>
        <v>9.2615000000000007E-5</v>
      </c>
      <c r="C18538" s="5">
        <v>92615</v>
      </c>
      <c r="D18538" s="74">
        <f t="shared" si="657"/>
        <v>4.1259169457343216E-4</v>
      </c>
      <c r="E18538" s="46"/>
      <c r="F18538" s="3"/>
      <c r="G18538" s="3"/>
      <c r="H18538" s="3"/>
      <c r="I18538" s="3"/>
      <c r="Y18538" s="27"/>
    </row>
    <row r="18539" spans="2:25" x14ac:dyDescent="0.25">
      <c r="B18539" s="6">
        <f t="shared" si="658"/>
        <v>9.2620000000000004E-5</v>
      </c>
      <c r="C18539" s="5">
        <v>92620</v>
      </c>
      <c r="D18539" s="74">
        <f t="shared" si="657"/>
        <v>4.1250389176980719E-4</v>
      </c>
      <c r="E18539" s="46"/>
      <c r="F18539" s="3"/>
      <c r="G18539" s="3"/>
      <c r="H18539" s="3"/>
      <c r="I18539" s="3"/>
      <c r="Y18539" s="27"/>
    </row>
    <row r="18540" spans="2:25" x14ac:dyDescent="0.25">
      <c r="B18540" s="6">
        <f t="shared" si="658"/>
        <v>9.2625000000000002E-5</v>
      </c>
      <c r="C18540" s="5">
        <v>92625</v>
      </c>
      <c r="D18540" s="74">
        <f t="shared" si="657"/>
        <v>4.124161123190831E-4</v>
      </c>
      <c r="E18540" s="46"/>
      <c r="F18540" s="3"/>
      <c r="G18540" s="3"/>
      <c r="H18540" s="3"/>
      <c r="I18540" s="3"/>
      <c r="Y18540" s="27"/>
    </row>
    <row r="18541" spans="2:25" x14ac:dyDescent="0.25">
      <c r="B18541" s="6">
        <f t="shared" si="658"/>
        <v>9.2629999999999999E-5</v>
      </c>
      <c r="C18541" s="5">
        <v>92630</v>
      </c>
      <c r="D18541" s="74">
        <f t="shared" si="657"/>
        <v>4.1232835621380552E-4</v>
      </c>
      <c r="E18541" s="46"/>
      <c r="F18541" s="3"/>
      <c r="G18541" s="3"/>
      <c r="H18541" s="3"/>
      <c r="I18541" s="3"/>
      <c r="Y18541" s="27"/>
    </row>
    <row r="18542" spans="2:25" x14ac:dyDescent="0.25">
      <c r="B18542" s="6">
        <f t="shared" si="658"/>
        <v>9.263500000000001E-5</v>
      </c>
      <c r="C18542" s="5">
        <v>92635</v>
      </c>
      <c r="D18542" s="74">
        <f t="shared" si="657"/>
        <v>4.1224062344652604E-4</v>
      </c>
      <c r="E18542" s="46"/>
      <c r="F18542" s="3"/>
      <c r="G18542" s="3"/>
      <c r="H18542" s="3"/>
      <c r="I18542" s="3"/>
      <c r="Y18542" s="27"/>
    </row>
    <row r="18543" spans="2:25" x14ac:dyDescent="0.25">
      <c r="B18543" s="6">
        <f t="shared" si="658"/>
        <v>9.2640000000000007E-5</v>
      </c>
      <c r="C18543" s="5">
        <v>92640</v>
      </c>
      <c r="D18543" s="74">
        <f t="shared" si="657"/>
        <v>4.1215291400979802E-4</v>
      </c>
      <c r="E18543" s="46"/>
      <c r="F18543" s="3"/>
      <c r="G18543" s="3"/>
      <c r="H18543" s="3"/>
      <c r="I18543" s="3"/>
      <c r="Y18543" s="27"/>
    </row>
    <row r="18544" spans="2:25" x14ac:dyDescent="0.25">
      <c r="B18544" s="6">
        <f t="shared" si="658"/>
        <v>9.2645000000000005E-5</v>
      </c>
      <c r="C18544" s="5">
        <v>92645</v>
      </c>
      <c r="D18544" s="74">
        <f t="shared" si="657"/>
        <v>4.1206522789617831E-4</v>
      </c>
      <c r="E18544" s="46"/>
      <c r="F18544" s="3"/>
      <c r="G18544" s="3"/>
      <c r="H18544" s="3"/>
      <c r="I18544" s="3"/>
      <c r="Y18544" s="27"/>
    </row>
    <row r="18545" spans="2:25" x14ac:dyDescent="0.25">
      <c r="B18545" s="6">
        <f t="shared" si="658"/>
        <v>9.2650000000000002E-5</v>
      </c>
      <c r="C18545" s="5">
        <v>92650</v>
      </c>
      <c r="D18545" s="74">
        <f t="shared" si="657"/>
        <v>4.1197756509822386E-4</v>
      </c>
      <c r="E18545" s="46"/>
      <c r="F18545" s="3"/>
      <c r="G18545" s="3"/>
      <c r="H18545" s="3"/>
      <c r="I18545" s="3"/>
      <c r="Y18545" s="27"/>
    </row>
    <row r="18546" spans="2:25" x14ac:dyDescent="0.25">
      <c r="B18546" s="6">
        <f t="shared" si="658"/>
        <v>9.2655E-5</v>
      </c>
      <c r="C18546" s="5">
        <v>92655</v>
      </c>
      <c r="D18546" s="74">
        <f t="shared" si="657"/>
        <v>4.1188992560849732E-4</v>
      </c>
      <c r="E18546" s="46"/>
      <c r="F18546" s="3"/>
      <c r="G18546" s="3"/>
      <c r="H18546" s="3"/>
      <c r="I18546" s="3"/>
      <c r="Y18546" s="27"/>
    </row>
    <row r="18547" spans="2:25" x14ac:dyDescent="0.25">
      <c r="B18547" s="6">
        <f t="shared" si="658"/>
        <v>9.2660000000000011E-5</v>
      </c>
      <c r="C18547" s="5">
        <v>92660</v>
      </c>
      <c r="D18547" s="74">
        <f t="shared" si="657"/>
        <v>4.1180230941956285E-4</v>
      </c>
      <c r="E18547" s="46"/>
      <c r="F18547" s="3"/>
      <c r="G18547" s="3"/>
      <c r="H18547" s="3"/>
      <c r="I18547" s="3"/>
      <c r="Y18547" s="27"/>
    </row>
    <row r="18548" spans="2:25" x14ac:dyDescent="0.25">
      <c r="B18548" s="6">
        <f t="shared" si="658"/>
        <v>9.2665000000000008E-5</v>
      </c>
      <c r="C18548" s="5">
        <v>92665</v>
      </c>
      <c r="D18548" s="74">
        <f t="shared" si="657"/>
        <v>4.1171471652398775E-4</v>
      </c>
      <c r="E18548" s="46"/>
      <c r="F18548" s="3"/>
      <c r="G18548" s="3"/>
      <c r="H18548" s="3"/>
      <c r="I18548" s="3"/>
      <c r="Y18548" s="27"/>
    </row>
    <row r="18549" spans="2:25" x14ac:dyDescent="0.25">
      <c r="B18549" s="6">
        <f t="shared" si="658"/>
        <v>9.2670000000000006E-5</v>
      </c>
      <c r="C18549" s="5">
        <v>92670</v>
      </c>
      <c r="D18549" s="74">
        <f t="shared" si="657"/>
        <v>4.116271469143421E-4</v>
      </c>
      <c r="E18549" s="46"/>
      <c r="F18549" s="3"/>
      <c r="G18549" s="3"/>
      <c r="H18549" s="3"/>
      <c r="I18549" s="3"/>
      <c r="Y18549" s="27"/>
    </row>
    <row r="18550" spans="2:25" x14ac:dyDescent="0.25">
      <c r="B18550" s="6">
        <f t="shared" si="658"/>
        <v>9.2675000000000003E-5</v>
      </c>
      <c r="C18550" s="5">
        <v>92675</v>
      </c>
      <c r="D18550" s="74">
        <f t="shared" si="657"/>
        <v>4.1153960058319775E-4</v>
      </c>
      <c r="E18550" s="46"/>
      <c r="F18550" s="3"/>
      <c r="G18550" s="3"/>
      <c r="H18550" s="3"/>
      <c r="I18550" s="3"/>
      <c r="Y18550" s="27"/>
    </row>
    <row r="18551" spans="2:25" x14ac:dyDescent="0.25">
      <c r="B18551" s="6">
        <f t="shared" si="658"/>
        <v>9.268E-5</v>
      </c>
      <c r="C18551" s="5">
        <v>92680</v>
      </c>
      <c r="D18551" s="74">
        <f t="shared" si="657"/>
        <v>4.1145207752313107E-4</v>
      </c>
      <c r="E18551" s="46"/>
      <c r="F18551" s="3"/>
      <c r="G18551" s="3"/>
      <c r="H18551" s="3"/>
      <c r="I18551" s="3"/>
      <c r="Y18551" s="27"/>
    </row>
    <row r="18552" spans="2:25" x14ac:dyDescent="0.25">
      <c r="B18552" s="6">
        <f t="shared" si="658"/>
        <v>9.2685000000000011E-5</v>
      </c>
      <c r="C18552" s="5">
        <v>92685</v>
      </c>
      <c r="D18552" s="74">
        <f t="shared" si="657"/>
        <v>4.1136457772671965E-4</v>
      </c>
      <c r="E18552" s="46"/>
      <c r="F18552" s="3"/>
      <c r="G18552" s="3"/>
      <c r="H18552" s="3"/>
      <c r="I18552" s="3"/>
      <c r="Y18552" s="27"/>
    </row>
    <row r="18553" spans="2:25" x14ac:dyDescent="0.25">
      <c r="B18553" s="6">
        <f t="shared" si="658"/>
        <v>9.2690000000000009E-5</v>
      </c>
      <c r="C18553" s="5">
        <v>92690</v>
      </c>
      <c r="D18553" s="74">
        <f t="shared" si="657"/>
        <v>4.1127710118654475E-4</v>
      </c>
      <c r="E18553" s="46"/>
      <c r="F18553" s="3"/>
      <c r="G18553" s="3"/>
      <c r="H18553" s="3"/>
      <c r="I18553" s="3"/>
      <c r="Y18553" s="27"/>
    </row>
    <row r="18554" spans="2:25" x14ac:dyDescent="0.25">
      <c r="B18554" s="6">
        <f t="shared" si="658"/>
        <v>9.2695000000000006E-5</v>
      </c>
      <c r="C18554" s="5">
        <v>92695</v>
      </c>
      <c r="D18554" s="74">
        <f t="shared" si="657"/>
        <v>4.1118964789519025E-4</v>
      </c>
      <c r="E18554" s="46"/>
      <c r="F18554" s="3"/>
      <c r="G18554" s="3"/>
      <c r="H18554" s="3"/>
      <c r="I18554" s="3"/>
      <c r="Y18554" s="27"/>
    </row>
    <row r="18555" spans="2:25" x14ac:dyDescent="0.25">
      <c r="B18555" s="6">
        <f t="shared" si="658"/>
        <v>9.2700000000000004E-5</v>
      </c>
      <c r="C18555" s="5">
        <v>92700</v>
      </c>
      <c r="D18555" s="74">
        <f t="shared" si="657"/>
        <v>4.1110221784524173E-4</v>
      </c>
      <c r="E18555" s="46"/>
      <c r="F18555" s="3"/>
      <c r="G18555" s="3"/>
      <c r="H18555" s="3"/>
      <c r="I18555" s="3"/>
      <c r="Y18555" s="27"/>
    </row>
    <row r="18556" spans="2:25" x14ac:dyDescent="0.25">
      <c r="B18556" s="6">
        <f t="shared" si="658"/>
        <v>9.2705000000000001E-5</v>
      </c>
      <c r="C18556" s="5">
        <v>92705</v>
      </c>
      <c r="D18556" s="74">
        <f t="shared" si="657"/>
        <v>4.1101481102928905E-4</v>
      </c>
      <c r="E18556" s="46"/>
      <c r="F18556" s="3"/>
      <c r="G18556" s="3"/>
      <c r="H18556" s="3"/>
      <c r="I18556" s="3"/>
      <c r="Y18556" s="27"/>
    </row>
    <row r="18557" spans="2:25" x14ac:dyDescent="0.25">
      <c r="B18557" s="6">
        <f t="shared" si="658"/>
        <v>9.2710000000000012E-5</v>
      </c>
      <c r="C18557" s="5">
        <v>92710</v>
      </c>
      <c r="D18557" s="74">
        <f t="shared" si="657"/>
        <v>4.1092742743992395E-4</v>
      </c>
      <c r="E18557" s="46"/>
      <c r="F18557" s="3"/>
      <c r="G18557" s="3"/>
      <c r="H18557" s="3"/>
      <c r="I18557" s="3"/>
      <c r="Y18557" s="27"/>
    </row>
    <row r="18558" spans="2:25" x14ac:dyDescent="0.25">
      <c r="B18558" s="6">
        <f t="shared" si="658"/>
        <v>9.2715000000000009E-5</v>
      </c>
      <c r="C18558" s="5">
        <v>92715</v>
      </c>
      <c r="D18558" s="74">
        <f t="shared" si="657"/>
        <v>4.1084006706974184E-4</v>
      </c>
      <c r="E18558" s="46"/>
      <c r="F18558" s="3"/>
      <c r="G18558" s="3"/>
      <c r="H18558" s="3"/>
      <c r="I18558" s="3"/>
      <c r="Y18558" s="27"/>
    </row>
    <row r="18559" spans="2:25" x14ac:dyDescent="0.25">
      <c r="B18559" s="6">
        <f t="shared" si="658"/>
        <v>9.2720000000000007E-5</v>
      </c>
      <c r="C18559" s="5">
        <v>92720</v>
      </c>
      <c r="D18559" s="74">
        <f t="shared" si="657"/>
        <v>4.1075272991133912E-4</v>
      </c>
      <c r="E18559" s="46"/>
      <c r="F18559" s="3"/>
      <c r="G18559" s="3"/>
      <c r="H18559" s="3"/>
      <c r="I18559" s="3"/>
      <c r="Y18559" s="27"/>
    </row>
    <row r="18560" spans="2:25" x14ac:dyDescent="0.25">
      <c r="B18560" s="6">
        <f t="shared" si="658"/>
        <v>9.2725000000000004E-5</v>
      </c>
      <c r="C18560" s="5">
        <v>92725</v>
      </c>
      <c r="D18560" s="74">
        <f t="shared" si="657"/>
        <v>4.106654159573165E-4</v>
      </c>
      <c r="E18560" s="46"/>
      <c r="F18560" s="3"/>
      <c r="G18560" s="3"/>
      <c r="H18560" s="3"/>
      <c r="I18560" s="3"/>
      <c r="Y18560" s="27"/>
    </row>
    <row r="18561" spans="2:25" x14ac:dyDescent="0.25">
      <c r="B18561" s="6">
        <f t="shared" si="658"/>
        <v>9.2730000000000002E-5</v>
      </c>
      <c r="C18561" s="5">
        <v>92730</v>
      </c>
      <c r="D18561" s="74">
        <f t="shared" si="657"/>
        <v>4.1057812520027727E-4</v>
      </c>
      <c r="E18561" s="46"/>
      <c r="F18561" s="3"/>
      <c r="G18561" s="3"/>
      <c r="H18561" s="3"/>
      <c r="I18561" s="3"/>
      <c r="Y18561" s="27"/>
    </row>
    <row r="18562" spans="2:25" x14ac:dyDescent="0.25">
      <c r="B18562" s="6">
        <f t="shared" si="658"/>
        <v>9.2735000000000013E-5</v>
      </c>
      <c r="C18562" s="5">
        <v>92735</v>
      </c>
      <c r="D18562" s="74">
        <f t="shared" si="657"/>
        <v>4.1049085763282701E-4</v>
      </c>
      <c r="E18562" s="46"/>
      <c r="F18562" s="3"/>
      <c r="G18562" s="3"/>
      <c r="H18562" s="3"/>
      <c r="I18562" s="3"/>
      <c r="Y18562" s="27"/>
    </row>
    <row r="18563" spans="2:25" x14ac:dyDescent="0.25">
      <c r="B18563" s="6">
        <f t="shared" si="658"/>
        <v>9.274000000000001E-5</v>
      </c>
      <c r="C18563" s="5">
        <v>92740</v>
      </c>
      <c r="D18563" s="74">
        <f t="shared" si="657"/>
        <v>4.1040361324757468E-4</v>
      </c>
      <c r="E18563" s="46"/>
      <c r="F18563" s="3"/>
      <c r="G18563" s="3"/>
      <c r="H18563" s="3"/>
      <c r="I18563" s="3"/>
      <c r="Y18563" s="27"/>
    </row>
    <row r="18564" spans="2:25" x14ac:dyDescent="0.25">
      <c r="B18564" s="6">
        <f t="shared" si="658"/>
        <v>9.2745000000000007E-5</v>
      </c>
      <c r="C18564" s="5">
        <v>92745</v>
      </c>
      <c r="D18564" s="74">
        <f t="shared" si="657"/>
        <v>4.1031639203713039E-4</v>
      </c>
      <c r="E18564" s="46"/>
      <c r="F18564" s="3"/>
      <c r="G18564" s="3"/>
      <c r="H18564" s="3"/>
      <c r="I18564" s="3"/>
      <c r="Y18564" s="27"/>
    </row>
    <row r="18565" spans="2:25" x14ac:dyDescent="0.25">
      <c r="B18565" s="6">
        <f t="shared" si="658"/>
        <v>9.2750000000000005E-5</v>
      </c>
      <c r="C18565" s="5">
        <v>92750</v>
      </c>
      <c r="D18565" s="74">
        <f t="shared" si="657"/>
        <v>4.1022919399410872E-4</v>
      </c>
      <c r="E18565" s="46"/>
      <c r="F18565" s="3"/>
      <c r="G18565" s="3"/>
      <c r="H18565" s="3"/>
      <c r="I18565" s="3"/>
      <c r="Y18565" s="27"/>
    </row>
    <row r="18566" spans="2:25" x14ac:dyDescent="0.25">
      <c r="B18566" s="6">
        <f t="shared" si="658"/>
        <v>9.2755000000000002E-5</v>
      </c>
      <c r="C18566" s="5">
        <v>92755</v>
      </c>
      <c r="D18566" s="74">
        <f t="shared" si="657"/>
        <v>4.101420191111268E-4</v>
      </c>
      <c r="E18566" s="46"/>
      <c r="F18566" s="3"/>
      <c r="G18566" s="3"/>
      <c r="H18566" s="3"/>
      <c r="I18566" s="3"/>
      <c r="Y18566" s="27"/>
    </row>
    <row r="18567" spans="2:25" x14ac:dyDescent="0.25">
      <c r="B18567" s="6">
        <f t="shared" si="658"/>
        <v>9.276E-5</v>
      </c>
      <c r="C18567" s="5">
        <v>92760</v>
      </c>
      <c r="D18567" s="74">
        <f t="shared" si="657"/>
        <v>4.100548673808036E-4</v>
      </c>
      <c r="E18567" s="46"/>
      <c r="F18567" s="3"/>
      <c r="G18567" s="3"/>
      <c r="H18567" s="3"/>
      <c r="I18567" s="3"/>
      <c r="Y18567" s="27"/>
    </row>
    <row r="18568" spans="2:25" x14ac:dyDescent="0.25">
      <c r="B18568" s="6">
        <f t="shared" si="658"/>
        <v>9.2765000000000011E-5</v>
      </c>
      <c r="C18568" s="5">
        <v>92765</v>
      </c>
      <c r="D18568" s="74">
        <f t="shared" si="657"/>
        <v>4.0996773879576113E-4</v>
      </c>
      <c r="E18568" s="46"/>
      <c r="F18568" s="3"/>
      <c r="G18568" s="3"/>
      <c r="H18568" s="3"/>
      <c r="I18568" s="3"/>
      <c r="Y18568" s="27"/>
    </row>
    <row r="18569" spans="2:25" x14ac:dyDescent="0.25">
      <c r="B18569" s="6">
        <f t="shared" si="658"/>
        <v>9.2770000000000008E-5</v>
      </c>
      <c r="C18569" s="5">
        <v>92770</v>
      </c>
      <c r="D18569" s="74">
        <f t="shared" si="657"/>
        <v>4.0988063334862479E-4</v>
      </c>
      <c r="E18569" s="46"/>
      <c r="F18569" s="3"/>
      <c r="G18569" s="3"/>
      <c r="H18569" s="3"/>
      <c r="I18569" s="3"/>
      <c r="Y18569" s="27"/>
    </row>
    <row r="18570" spans="2:25" x14ac:dyDescent="0.25">
      <c r="B18570" s="6">
        <f t="shared" si="658"/>
        <v>9.2775000000000005E-5</v>
      </c>
      <c r="C18570" s="5">
        <v>92775</v>
      </c>
      <c r="D18570" s="74">
        <f t="shared" si="657"/>
        <v>4.097935510320223E-4</v>
      </c>
      <c r="E18570" s="46"/>
      <c r="F18570" s="3"/>
      <c r="G18570" s="3"/>
      <c r="H18570" s="3"/>
      <c r="I18570" s="3"/>
      <c r="Y18570" s="27"/>
    </row>
    <row r="18571" spans="2:25" x14ac:dyDescent="0.25">
      <c r="B18571" s="6">
        <f t="shared" si="658"/>
        <v>9.2780000000000003E-5</v>
      </c>
      <c r="C18571" s="5">
        <v>92780</v>
      </c>
      <c r="D18571" s="74">
        <f t="shared" si="657"/>
        <v>4.0970649183858377E-4</v>
      </c>
      <c r="E18571" s="46"/>
      <c r="F18571" s="3"/>
      <c r="G18571" s="3"/>
      <c r="H18571" s="3"/>
      <c r="I18571" s="3"/>
      <c r="Y18571" s="27"/>
    </row>
    <row r="18572" spans="2:25" x14ac:dyDescent="0.25">
      <c r="B18572" s="6">
        <f t="shared" si="658"/>
        <v>9.2785E-5</v>
      </c>
      <c r="C18572" s="5">
        <v>92785</v>
      </c>
      <c r="D18572" s="74">
        <f t="shared" si="657"/>
        <v>4.0961945576094267E-4</v>
      </c>
      <c r="E18572" s="46"/>
      <c r="F18572" s="3"/>
      <c r="G18572" s="3"/>
      <c r="H18572" s="3"/>
      <c r="I18572" s="3"/>
      <c r="Y18572" s="27"/>
    </row>
    <row r="18573" spans="2:25" x14ac:dyDescent="0.25">
      <c r="B18573" s="6">
        <f t="shared" si="658"/>
        <v>9.2790000000000011E-5</v>
      </c>
      <c r="C18573" s="5">
        <v>92790</v>
      </c>
      <c r="D18573" s="74">
        <f t="shared" si="657"/>
        <v>4.0953244279173497E-4</v>
      </c>
      <c r="E18573" s="46"/>
      <c r="F18573" s="3"/>
      <c r="G18573" s="3"/>
      <c r="H18573" s="3"/>
      <c r="I18573" s="3"/>
      <c r="Y18573" s="27"/>
    </row>
    <row r="18574" spans="2:25" x14ac:dyDescent="0.25">
      <c r="B18574" s="6">
        <f t="shared" si="658"/>
        <v>9.2795000000000009E-5</v>
      </c>
      <c r="C18574" s="5">
        <v>92795</v>
      </c>
      <c r="D18574" s="74">
        <f t="shared" si="657"/>
        <v>4.0944545292359916E-4</v>
      </c>
      <c r="E18574" s="46"/>
      <c r="F18574" s="3"/>
      <c r="G18574" s="3"/>
      <c r="H18574" s="3"/>
      <c r="I18574" s="3"/>
      <c r="Y18574" s="27"/>
    </row>
    <row r="18575" spans="2:25" x14ac:dyDescent="0.25">
      <c r="B18575" s="6">
        <f t="shared" si="658"/>
        <v>9.2800000000000006E-5</v>
      </c>
      <c r="C18575" s="5">
        <v>92800</v>
      </c>
      <c r="D18575" s="74">
        <f t="shared" si="657"/>
        <v>4.0935848614917649E-4</v>
      </c>
      <c r="E18575" s="46"/>
      <c r="F18575" s="3"/>
      <c r="G18575" s="3"/>
      <c r="H18575" s="3"/>
      <c r="I18575" s="3"/>
      <c r="Y18575" s="27"/>
    </row>
    <row r="18576" spans="2:25" x14ac:dyDescent="0.25">
      <c r="B18576" s="6">
        <f t="shared" si="658"/>
        <v>9.2805000000000003E-5</v>
      </c>
      <c r="C18576" s="5">
        <v>92805</v>
      </c>
      <c r="D18576" s="74">
        <f t="shared" si="657"/>
        <v>4.092715424611113E-4</v>
      </c>
      <c r="E18576" s="46"/>
      <c r="F18576" s="3"/>
      <c r="G18576" s="3"/>
      <c r="H18576" s="3"/>
      <c r="I18576" s="3"/>
      <c r="Y18576" s="27"/>
    </row>
    <row r="18577" spans="2:25" x14ac:dyDescent="0.25">
      <c r="B18577" s="6">
        <f t="shared" si="658"/>
        <v>9.2810000000000001E-5</v>
      </c>
      <c r="C18577" s="5">
        <v>92810</v>
      </c>
      <c r="D18577" s="74">
        <f t="shared" si="657"/>
        <v>4.0918462185205042E-4</v>
      </c>
      <c r="E18577" s="46"/>
      <c r="F18577" s="3"/>
      <c r="G18577" s="3"/>
      <c r="H18577" s="3"/>
      <c r="I18577" s="3"/>
      <c r="Y18577" s="27"/>
    </row>
    <row r="18578" spans="2:25" x14ac:dyDescent="0.25">
      <c r="B18578" s="6">
        <f t="shared" si="658"/>
        <v>9.2815000000000012E-5</v>
      </c>
      <c r="C18578" s="5">
        <v>92815</v>
      </c>
      <c r="D18578" s="74">
        <f t="shared" si="657"/>
        <v>4.0909772431464318E-4</v>
      </c>
      <c r="E18578" s="46"/>
      <c r="F18578" s="3"/>
      <c r="G18578" s="3"/>
      <c r="H18578" s="3"/>
      <c r="I18578" s="3"/>
      <c r="Y18578" s="27"/>
    </row>
    <row r="18579" spans="2:25" x14ac:dyDescent="0.25">
      <c r="B18579" s="6">
        <f t="shared" si="658"/>
        <v>9.2820000000000009E-5</v>
      </c>
      <c r="C18579" s="5">
        <v>92820</v>
      </c>
      <c r="D18579" s="74">
        <f t="shared" ref="D18579:D18642" si="659">IF(ISERROR($D$12*2*PI()*$D$4*$D$5^2/B18579^5*10^-9*(1/(EXP(($D$4*$D$5)/(B18579*$D$6*($D$9)))-1))),0,$D$12*2*PI()*$D$4*$D$5^2/B18579^5*10^-9*(1/(EXP(($D$4*$D$5)/(B18579*$D$6*($D$9)))-1)))</f>
        <v>4.0901084984154264E-4</v>
      </c>
      <c r="E18579" s="46"/>
      <c r="F18579" s="3"/>
      <c r="G18579" s="3"/>
      <c r="H18579" s="3"/>
      <c r="I18579" s="3"/>
      <c r="Y18579" s="27"/>
    </row>
    <row r="18580" spans="2:25" x14ac:dyDescent="0.25">
      <c r="B18580" s="6">
        <f t="shared" ref="B18580:B18643" si="660">C18580*10^-9</f>
        <v>9.2825000000000007E-5</v>
      </c>
      <c r="C18580" s="5">
        <v>92825</v>
      </c>
      <c r="D18580" s="74">
        <f t="shared" si="659"/>
        <v>4.0892399842540301E-4</v>
      </c>
      <c r="E18580" s="46"/>
      <c r="F18580" s="3"/>
      <c r="G18580" s="3"/>
      <c r="H18580" s="3"/>
      <c r="I18580" s="3"/>
      <c r="Y18580" s="27"/>
    </row>
    <row r="18581" spans="2:25" x14ac:dyDescent="0.25">
      <c r="B18581" s="6">
        <f t="shared" si="660"/>
        <v>9.2830000000000004E-5</v>
      </c>
      <c r="C18581" s="5">
        <v>92830</v>
      </c>
      <c r="D18581" s="74">
        <f t="shared" si="659"/>
        <v>4.0883717005888245E-4</v>
      </c>
      <c r="E18581" s="46"/>
      <c r="F18581" s="3"/>
      <c r="G18581" s="3"/>
      <c r="H18581" s="3"/>
      <c r="I18581" s="3"/>
      <c r="Y18581" s="27"/>
    </row>
    <row r="18582" spans="2:25" x14ac:dyDescent="0.25">
      <c r="B18582" s="6">
        <f t="shared" si="660"/>
        <v>9.2835000000000001E-5</v>
      </c>
      <c r="C18582" s="5">
        <v>92835</v>
      </c>
      <c r="D18582" s="74">
        <f t="shared" si="659"/>
        <v>4.0875036473464146E-4</v>
      </c>
      <c r="E18582" s="46"/>
      <c r="F18582" s="3"/>
      <c r="G18582" s="3"/>
      <c r="H18582" s="3"/>
      <c r="I18582" s="3"/>
      <c r="Y18582" s="27"/>
    </row>
    <row r="18583" spans="2:25" x14ac:dyDescent="0.25">
      <c r="B18583" s="6">
        <f t="shared" si="660"/>
        <v>9.2840000000000012E-5</v>
      </c>
      <c r="C18583" s="5">
        <v>92840</v>
      </c>
      <c r="D18583" s="74">
        <f t="shared" si="659"/>
        <v>4.0866358244534318E-4</v>
      </c>
      <c r="E18583" s="46"/>
      <c r="F18583" s="3"/>
      <c r="G18583" s="3"/>
      <c r="H18583" s="3"/>
      <c r="I18583" s="3"/>
      <c r="Y18583" s="27"/>
    </row>
    <row r="18584" spans="2:25" x14ac:dyDescent="0.25">
      <c r="B18584" s="6">
        <f t="shared" si="660"/>
        <v>9.284500000000001E-5</v>
      </c>
      <c r="C18584" s="5">
        <v>92845</v>
      </c>
      <c r="D18584" s="74">
        <f t="shared" si="659"/>
        <v>4.085768231836538E-4</v>
      </c>
      <c r="E18584" s="46"/>
      <c r="F18584" s="3"/>
      <c r="G18584" s="3"/>
      <c r="H18584" s="3"/>
      <c r="I18584" s="3"/>
      <c r="Y18584" s="27"/>
    </row>
    <row r="18585" spans="2:25" x14ac:dyDescent="0.25">
      <c r="B18585" s="6">
        <f t="shared" si="660"/>
        <v>9.2850000000000007E-5</v>
      </c>
      <c r="C18585" s="5">
        <v>92850</v>
      </c>
      <c r="D18585" s="74">
        <f t="shared" si="659"/>
        <v>4.0849008694224194E-4</v>
      </c>
      <c r="E18585" s="46"/>
      <c r="F18585" s="3"/>
      <c r="G18585" s="3"/>
      <c r="H18585" s="3"/>
      <c r="I18585" s="3"/>
      <c r="Y18585" s="27"/>
    </row>
    <row r="18586" spans="2:25" x14ac:dyDescent="0.25">
      <c r="B18586" s="6">
        <f t="shared" si="660"/>
        <v>9.2855000000000005E-5</v>
      </c>
      <c r="C18586" s="5">
        <v>92855</v>
      </c>
      <c r="D18586" s="74">
        <f t="shared" si="659"/>
        <v>4.0840337371377856E-4</v>
      </c>
      <c r="E18586" s="46"/>
      <c r="F18586" s="3"/>
      <c r="G18586" s="3"/>
      <c r="H18586" s="3"/>
      <c r="I18586" s="3"/>
      <c r="Y18586" s="27"/>
    </row>
    <row r="18587" spans="2:25" x14ac:dyDescent="0.25">
      <c r="B18587" s="6">
        <f t="shared" si="660"/>
        <v>9.2860000000000002E-5</v>
      </c>
      <c r="C18587" s="5">
        <v>92860</v>
      </c>
      <c r="D18587" s="74">
        <f t="shared" si="659"/>
        <v>4.0831668349093853E-4</v>
      </c>
      <c r="E18587" s="46"/>
      <c r="F18587" s="3"/>
      <c r="G18587" s="3"/>
      <c r="H18587" s="3"/>
      <c r="I18587" s="3"/>
      <c r="Y18587" s="27"/>
    </row>
    <row r="18588" spans="2:25" x14ac:dyDescent="0.25">
      <c r="B18588" s="6">
        <f t="shared" si="660"/>
        <v>9.2864999999999999E-5</v>
      </c>
      <c r="C18588" s="5">
        <v>92865</v>
      </c>
      <c r="D18588" s="74">
        <f t="shared" si="659"/>
        <v>4.0823001626639777E-4</v>
      </c>
      <c r="E18588" s="46"/>
      <c r="F18588" s="3"/>
      <c r="G18588" s="3"/>
      <c r="H18588" s="3"/>
      <c r="I18588" s="3"/>
      <c r="Y18588" s="27"/>
    </row>
    <row r="18589" spans="2:25" x14ac:dyDescent="0.25">
      <c r="B18589" s="6">
        <f t="shared" si="660"/>
        <v>9.287000000000001E-5</v>
      </c>
      <c r="C18589" s="5">
        <v>92870</v>
      </c>
      <c r="D18589" s="74">
        <f t="shared" si="659"/>
        <v>4.081433720328361E-4</v>
      </c>
      <c r="E18589" s="46"/>
      <c r="F18589" s="3"/>
      <c r="G18589" s="3"/>
      <c r="H18589" s="3"/>
      <c r="I18589" s="3"/>
      <c r="Y18589" s="27"/>
    </row>
    <row r="18590" spans="2:25" x14ac:dyDescent="0.25">
      <c r="B18590" s="6">
        <f t="shared" si="660"/>
        <v>9.2875000000000008E-5</v>
      </c>
      <c r="C18590" s="5">
        <v>92875</v>
      </c>
      <c r="D18590" s="74">
        <f t="shared" si="659"/>
        <v>4.0805675078293697E-4</v>
      </c>
      <c r="E18590" s="46"/>
      <c r="F18590" s="3"/>
      <c r="G18590" s="3"/>
      <c r="H18590" s="3"/>
      <c r="I18590" s="3"/>
      <c r="Y18590" s="27"/>
    </row>
    <row r="18591" spans="2:25" x14ac:dyDescent="0.25">
      <c r="B18591" s="6">
        <f t="shared" si="660"/>
        <v>9.2880000000000005E-5</v>
      </c>
      <c r="C18591" s="5">
        <v>92880</v>
      </c>
      <c r="D18591" s="74">
        <f t="shared" si="659"/>
        <v>4.0797015250938393E-4</v>
      </c>
      <c r="E18591" s="46"/>
      <c r="F18591" s="3"/>
      <c r="G18591" s="3"/>
      <c r="H18591" s="3"/>
      <c r="I18591" s="3"/>
      <c r="Y18591" s="27"/>
    </row>
    <row r="18592" spans="2:25" x14ac:dyDescent="0.25">
      <c r="B18592" s="6">
        <f t="shared" si="660"/>
        <v>9.2885000000000003E-5</v>
      </c>
      <c r="C18592" s="5">
        <v>92885</v>
      </c>
      <c r="D18592" s="74">
        <f t="shared" si="659"/>
        <v>4.0788357720486534E-4</v>
      </c>
      <c r="E18592" s="46"/>
      <c r="F18592" s="3"/>
      <c r="G18592" s="3"/>
      <c r="H18592" s="3"/>
      <c r="I18592" s="3"/>
      <c r="Y18592" s="27"/>
    </row>
    <row r="18593" spans="2:25" x14ac:dyDescent="0.25">
      <c r="B18593" s="6">
        <f t="shared" si="660"/>
        <v>9.289E-5</v>
      </c>
      <c r="C18593" s="5">
        <v>92890</v>
      </c>
      <c r="D18593" s="74">
        <f t="shared" si="659"/>
        <v>4.0779702486207193E-4</v>
      </c>
      <c r="E18593" s="46"/>
      <c r="F18593" s="3"/>
      <c r="G18593" s="3"/>
      <c r="H18593" s="3"/>
      <c r="I18593" s="3"/>
      <c r="Y18593" s="27"/>
    </row>
    <row r="18594" spans="2:25" x14ac:dyDescent="0.25">
      <c r="B18594" s="6">
        <f t="shared" si="660"/>
        <v>9.2895000000000011E-5</v>
      </c>
      <c r="C18594" s="5">
        <v>92895</v>
      </c>
      <c r="D18594" s="74">
        <f t="shared" si="659"/>
        <v>4.0771049547369575E-4</v>
      </c>
      <c r="E18594" s="46"/>
      <c r="F18594" s="3"/>
      <c r="G18594" s="3"/>
      <c r="H18594" s="3"/>
      <c r="I18594" s="3"/>
      <c r="Y18594" s="27"/>
    </row>
    <row r="18595" spans="2:25" x14ac:dyDescent="0.25">
      <c r="B18595" s="6">
        <f t="shared" si="660"/>
        <v>9.2900000000000008E-5</v>
      </c>
      <c r="C18595" s="5">
        <v>92900</v>
      </c>
      <c r="D18595" s="74">
        <f t="shared" si="659"/>
        <v>4.0762398903243361E-4</v>
      </c>
      <c r="E18595" s="46"/>
      <c r="F18595" s="3"/>
      <c r="G18595" s="3"/>
      <c r="H18595" s="3"/>
      <c r="I18595" s="3"/>
      <c r="Y18595" s="27"/>
    </row>
    <row r="18596" spans="2:25" x14ac:dyDescent="0.25">
      <c r="B18596" s="6">
        <f t="shared" si="660"/>
        <v>9.2905000000000006E-5</v>
      </c>
      <c r="C18596" s="5">
        <v>92905</v>
      </c>
      <c r="D18596" s="74">
        <f t="shared" si="659"/>
        <v>4.0753750553098369E-4</v>
      </c>
      <c r="E18596" s="46"/>
      <c r="F18596" s="3"/>
      <c r="G18596" s="3"/>
      <c r="H18596" s="3"/>
      <c r="I18596" s="3"/>
      <c r="Y18596" s="27"/>
    </row>
    <row r="18597" spans="2:25" x14ac:dyDescent="0.25">
      <c r="B18597" s="6">
        <f t="shared" si="660"/>
        <v>9.2910000000000003E-5</v>
      </c>
      <c r="C18597" s="5">
        <v>92910</v>
      </c>
      <c r="D18597" s="74">
        <f t="shared" si="659"/>
        <v>4.0745104496204827E-4</v>
      </c>
      <c r="E18597" s="46"/>
      <c r="F18597" s="3"/>
      <c r="G18597" s="3"/>
      <c r="H18597" s="3"/>
      <c r="I18597" s="3"/>
      <c r="Y18597" s="27"/>
    </row>
    <row r="18598" spans="2:25" x14ac:dyDescent="0.25">
      <c r="B18598" s="6">
        <f t="shared" si="660"/>
        <v>9.2915000000000001E-5</v>
      </c>
      <c r="C18598" s="5">
        <v>92915</v>
      </c>
      <c r="D18598" s="74">
        <f t="shared" si="659"/>
        <v>4.0736460731832975E-4</v>
      </c>
      <c r="E18598" s="46"/>
      <c r="F18598" s="3"/>
      <c r="G18598" s="3"/>
      <c r="H18598" s="3"/>
      <c r="I18598" s="3"/>
      <c r="Y18598" s="27"/>
    </row>
    <row r="18599" spans="2:25" x14ac:dyDescent="0.25">
      <c r="B18599" s="6">
        <f t="shared" si="660"/>
        <v>9.2920000000000012E-5</v>
      </c>
      <c r="C18599" s="5">
        <v>92920</v>
      </c>
      <c r="D18599" s="74">
        <f t="shared" si="659"/>
        <v>4.0727819259253509E-4</v>
      </c>
      <c r="E18599" s="46"/>
      <c r="F18599" s="3"/>
      <c r="G18599" s="3"/>
      <c r="H18599" s="3"/>
      <c r="I18599" s="3"/>
      <c r="Y18599" s="27"/>
    </row>
    <row r="18600" spans="2:25" x14ac:dyDescent="0.25">
      <c r="B18600" s="6">
        <f t="shared" si="660"/>
        <v>9.2925000000000009E-5</v>
      </c>
      <c r="C18600" s="5">
        <v>92925</v>
      </c>
      <c r="D18600" s="74">
        <f t="shared" si="659"/>
        <v>4.0719180077737426E-4</v>
      </c>
      <c r="E18600" s="46"/>
      <c r="F18600" s="3"/>
      <c r="G18600" s="3"/>
      <c r="H18600" s="3"/>
      <c r="I18600" s="3"/>
      <c r="Y18600" s="27"/>
    </row>
    <row r="18601" spans="2:25" x14ac:dyDescent="0.25">
      <c r="B18601" s="6">
        <f t="shared" si="660"/>
        <v>9.2930000000000006E-5</v>
      </c>
      <c r="C18601" s="5">
        <v>92930</v>
      </c>
      <c r="D18601" s="74">
        <f t="shared" si="659"/>
        <v>4.0710543186556002E-4</v>
      </c>
      <c r="E18601" s="46"/>
      <c r="F18601" s="3"/>
      <c r="G18601" s="3"/>
      <c r="H18601" s="3"/>
      <c r="I18601" s="3"/>
      <c r="Y18601" s="27"/>
    </row>
    <row r="18602" spans="2:25" x14ac:dyDescent="0.25">
      <c r="B18602" s="6">
        <f t="shared" si="660"/>
        <v>9.2935000000000004E-5</v>
      </c>
      <c r="C18602" s="5">
        <v>92935</v>
      </c>
      <c r="D18602" s="74">
        <f t="shared" si="659"/>
        <v>4.0701908584980627E-4</v>
      </c>
      <c r="E18602" s="46"/>
      <c r="F18602" s="3"/>
      <c r="G18602" s="3"/>
      <c r="H18602" s="3"/>
      <c r="I18602" s="3"/>
      <c r="Y18602" s="27"/>
    </row>
    <row r="18603" spans="2:25" x14ac:dyDescent="0.25">
      <c r="B18603" s="6">
        <f t="shared" si="660"/>
        <v>9.2940000000000001E-5</v>
      </c>
      <c r="C18603" s="5">
        <v>92940</v>
      </c>
      <c r="D18603" s="74">
        <f t="shared" si="659"/>
        <v>4.0693276272283057E-4</v>
      </c>
      <c r="E18603" s="46"/>
      <c r="F18603" s="3"/>
      <c r="G18603" s="3"/>
      <c r="H18603" s="3"/>
      <c r="I18603" s="3"/>
      <c r="Y18603" s="27"/>
    </row>
    <row r="18604" spans="2:25" x14ac:dyDescent="0.25">
      <c r="B18604" s="6">
        <f t="shared" si="660"/>
        <v>9.2945000000000012E-5</v>
      </c>
      <c r="C18604" s="5">
        <v>92945</v>
      </c>
      <c r="D18604" s="74">
        <f t="shared" si="659"/>
        <v>4.0684646247735273E-4</v>
      </c>
      <c r="E18604" s="46"/>
      <c r="F18604" s="3"/>
      <c r="G18604" s="3"/>
      <c r="H18604" s="3"/>
      <c r="I18604" s="3"/>
      <c r="Y18604" s="27"/>
    </row>
    <row r="18605" spans="2:25" x14ac:dyDescent="0.25">
      <c r="B18605" s="6">
        <f t="shared" si="660"/>
        <v>9.295000000000001E-5</v>
      </c>
      <c r="C18605" s="5">
        <v>92950</v>
      </c>
      <c r="D18605" s="74">
        <f t="shared" si="659"/>
        <v>4.0676018510609629E-4</v>
      </c>
      <c r="E18605" s="46"/>
      <c r="F18605" s="3"/>
      <c r="G18605" s="3"/>
      <c r="H18605" s="3"/>
      <c r="I18605" s="3"/>
      <c r="Y18605" s="27"/>
    </row>
    <row r="18606" spans="2:25" x14ac:dyDescent="0.25">
      <c r="B18606" s="6">
        <f t="shared" si="660"/>
        <v>9.2955000000000007E-5</v>
      </c>
      <c r="C18606" s="5">
        <v>92955</v>
      </c>
      <c r="D18606" s="74">
        <f t="shared" si="659"/>
        <v>4.0667393060178712E-4</v>
      </c>
      <c r="E18606" s="46"/>
      <c r="F18606" s="3"/>
      <c r="G18606" s="3"/>
      <c r="H18606" s="3"/>
      <c r="I18606" s="3"/>
      <c r="Y18606" s="27"/>
    </row>
    <row r="18607" spans="2:25" x14ac:dyDescent="0.25">
      <c r="B18607" s="6">
        <f t="shared" si="660"/>
        <v>9.2960000000000004E-5</v>
      </c>
      <c r="C18607" s="5">
        <v>92960</v>
      </c>
      <c r="D18607" s="74">
        <f t="shared" si="659"/>
        <v>4.0658769895715314E-4</v>
      </c>
      <c r="E18607" s="46"/>
      <c r="F18607" s="3"/>
      <c r="G18607" s="3"/>
      <c r="H18607" s="3"/>
      <c r="I18607" s="3"/>
      <c r="Y18607" s="27"/>
    </row>
    <row r="18608" spans="2:25" x14ac:dyDescent="0.25">
      <c r="B18608" s="6">
        <f t="shared" si="660"/>
        <v>9.2965000000000002E-5</v>
      </c>
      <c r="C18608" s="5">
        <v>92965</v>
      </c>
      <c r="D18608" s="74">
        <f t="shared" si="659"/>
        <v>4.0650149016492523E-4</v>
      </c>
      <c r="E18608" s="46"/>
      <c r="F18608" s="3"/>
      <c r="G18608" s="3"/>
      <c r="H18608" s="3"/>
      <c r="I18608" s="3"/>
      <c r="Y18608" s="27"/>
    </row>
    <row r="18609" spans="2:25" x14ac:dyDescent="0.25">
      <c r="B18609" s="6">
        <f t="shared" si="660"/>
        <v>9.2969999999999999E-5</v>
      </c>
      <c r="C18609" s="5">
        <v>92970</v>
      </c>
      <c r="D18609" s="74">
        <f t="shared" si="659"/>
        <v>4.0641530421783677E-4</v>
      </c>
      <c r="E18609" s="46"/>
      <c r="F18609" s="3"/>
      <c r="G18609" s="3"/>
      <c r="H18609" s="3"/>
      <c r="I18609" s="3"/>
      <c r="Y18609" s="27"/>
    </row>
    <row r="18610" spans="2:25" x14ac:dyDescent="0.25">
      <c r="B18610" s="6">
        <f t="shared" si="660"/>
        <v>9.297500000000001E-5</v>
      </c>
      <c r="C18610" s="5">
        <v>92975</v>
      </c>
      <c r="D18610" s="74">
        <f t="shared" si="659"/>
        <v>4.0632914110862503E-4</v>
      </c>
      <c r="E18610" s="46"/>
      <c r="F18610" s="3"/>
      <c r="G18610" s="3"/>
      <c r="H18610" s="3"/>
      <c r="I18610" s="3"/>
      <c r="Y18610" s="27"/>
    </row>
    <row r="18611" spans="2:25" x14ac:dyDescent="0.25">
      <c r="B18611" s="6">
        <f t="shared" si="660"/>
        <v>9.2980000000000008E-5</v>
      </c>
      <c r="C18611" s="5">
        <v>92980</v>
      </c>
      <c r="D18611" s="74">
        <f t="shared" si="659"/>
        <v>4.0624300083002922E-4</v>
      </c>
      <c r="E18611" s="46"/>
      <c r="F18611" s="3"/>
      <c r="G18611" s="3"/>
      <c r="H18611" s="3"/>
      <c r="I18611" s="3"/>
      <c r="Y18611" s="27"/>
    </row>
    <row r="18612" spans="2:25" x14ac:dyDescent="0.25">
      <c r="B18612" s="6">
        <f t="shared" si="660"/>
        <v>9.2985000000000005E-5</v>
      </c>
      <c r="C18612" s="5">
        <v>92985</v>
      </c>
      <c r="D18612" s="74">
        <f t="shared" si="659"/>
        <v>4.0615688337478979E-4</v>
      </c>
      <c r="E18612" s="46"/>
      <c r="F18612" s="3"/>
      <c r="G18612" s="3"/>
      <c r="H18612" s="3"/>
      <c r="I18612" s="3"/>
      <c r="Y18612" s="27"/>
    </row>
    <row r="18613" spans="2:25" x14ac:dyDescent="0.25">
      <c r="B18613" s="6">
        <f t="shared" si="660"/>
        <v>9.2990000000000002E-5</v>
      </c>
      <c r="C18613" s="5">
        <v>92990</v>
      </c>
      <c r="D18613" s="74">
        <f t="shared" si="659"/>
        <v>4.0607078873565239E-4</v>
      </c>
      <c r="E18613" s="46"/>
      <c r="F18613" s="3"/>
      <c r="G18613" s="3"/>
      <c r="H18613" s="3"/>
      <c r="I18613" s="3"/>
      <c r="Y18613" s="27"/>
    </row>
    <row r="18614" spans="2:25" x14ac:dyDescent="0.25">
      <c r="B18614" s="6">
        <f t="shared" si="660"/>
        <v>9.2995E-5</v>
      </c>
      <c r="C18614" s="5">
        <v>92995</v>
      </c>
      <c r="D18614" s="74">
        <f t="shared" si="659"/>
        <v>4.0598471690536382E-4</v>
      </c>
      <c r="E18614" s="46"/>
      <c r="F18614" s="3"/>
      <c r="G18614" s="3"/>
      <c r="H18614" s="3"/>
      <c r="I18614" s="3"/>
      <c r="Y18614" s="27"/>
    </row>
    <row r="18615" spans="2:25" x14ac:dyDescent="0.25">
      <c r="B18615" s="6">
        <f t="shared" si="660"/>
        <v>9.3000000000000011E-5</v>
      </c>
      <c r="C18615" s="5">
        <v>93000</v>
      </c>
      <c r="D18615" s="74">
        <f t="shared" si="659"/>
        <v>4.058986678766744E-4</v>
      </c>
      <c r="E18615" s="46"/>
      <c r="F18615" s="3"/>
      <c r="G18615" s="3"/>
      <c r="H18615" s="3"/>
      <c r="I18615" s="3"/>
      <c r="Y18615" s="27"/>
    </row>
    <row r="18616" spans="2:25" x14ac:dyDescent="0.25">
      <c r="B18616" s="6">
        <f t="shared" si="660"/>
        <v>9.3005000000000008E-5</v>
      </c>
      <c r="C18616" s="5">
        <v>93005</v>
      </c>
      <c r="D18616" s="74">
        <f t="shared" si="659"/>
        <v>4.058126416423357E-4</v>
      </c>
      <c r="E18616" s="46"/>
      <c r="F18616" s="3"/>
      <c r="G18616" s="3"/>
      <c r="H18616" s="3"/>
      <c r="I18616" s="3"/>
      <c r="Y18616" s="27"/>
    </row>
    <row r="18617" spans="2:25" x14ac:dyDescent="0.25">
      <c r="B18617" s="6">
        <f t="shared" si="660"/>
        <v>9.3010000000000006E-5</v>
      </c>
      <c r="C18617" s="5">
        <v>93010</v>
      </c>
      <c r="D18617" s="74">
        <f t="shared" si="659"/>
        <v>4.0572663819510399E-4</v>
      </c>
      <c r="E18617" s="46"/>
      <c r="F18617" s="3"/>
      <c r="G18617" s="3"/>
      <c r="H18617" s="3"/>
      <c r="I18617" s="3"/>
      <c r="Y18617" s="27"/>
    </row>
    <row r="18618" spans="2:25" x14ac:dyDescent="0.25">
      <c r="B18618" s="6">
        <f t="shared" si="660"/>
        <v>9.3015000000000003E-5</v>
      </c>
      <c r="C18618" s="5">
        <v>93015</v>
      </c>
      <c r="D18618" s="74">
        <f t="shared" si="659"/>
        <v>4.0564065752773617E-4</v>
      </c>
      <c r="E18618" s="46"/>
      <c r="F18618" s="3"/>
      <c r="G18618" s="3"/>
      <c r="H18618" s="3"/>
      <c r="I18618" s="3"/>
      <c r="Y18618" s="27"/>
    </row>
    <row r="18619" spans="2:25" x14ac:dyDescent="0.25">
      <c r="B18619" s="6">
        <f t="shared" si="660"/>
        <v>9.302E-5</v>
      </c>
      <c r="C18619" s="5">
        <v>93020</v>
      </c>
      <c r="D18619" s="74">
        <f t="shared" si="659"/>
        <v>4.0555469963299382E-4</v>
      </c>
      <c r="E18619" s="46"/>
      <c r="F18619" s="3"/>
      <c r="G18619" s="3"/>
      <c r="H18619" s="3"/>
      <c r="I18619" s="3"/>
      <c r="Y18619" s="27"/>
    </row>
    <row r="18620" spans="2:25" x14ac:dyDescent="0.25">
      <c r="B18620" s="6">
        <f t="shared" si="660"/>
        <v>9.3025000000000011E-5</v>
      </c>
      <c r="C18620" s="5">
        <v>93025</v>
      </c>
      <c r="D18620" s="74">
        <f t="shared" si="659"/>
        <v>4.0546876450363919E-4</v>
      </c>
      <c r="E18620" s="46"/>
      <c r="F18620" s="3"/>
      <c r="G18620" s="3"/>
      <c r="H18620" s="3"/>
      <c r="I18620" s="3"/>
      <c r="Y18620" s="27"/>
    </row>
    <row r="18621" spans="2:25" x14ac:dyDescent="0.25">
      <c r="B18621" s="6">
        <f t="shared" si="660"/>
        <v>9.3030000000000009E-5</v>
      </c>
      <c r="C18621" s="5">
        <v>93030</v>
      </c>
      <c r="D18621" s="74">
        <f t="shared" si="659"/>
        <v>4.0538285213243913E-4</v>
      </c>
      <c r="E18621" s="46"/>
      <c r="F18621" s="3"/>
      <c r="G18621" s="3"/>
      <c r="H18621" s="3"/>
      <c r="I18621" s="3"/>
      <c r="Y18621" s="27"/>
    </row>
    <row r="18622" spans="2:25" x14ac:dyDescent="0.25">
      <c r="B18622" s="6">
        <f t="shared" si="660"/>
        <v>9.3035000000000006E-5</v>
      </c>
      <c r="C18622" s="5">
        <v>93035</v>
      </c>
      <c r="D18622" s="74">
        <f t="shared" si="659"/>
        <v>4.0529696251216229E-4</v>
      </c>
      <c r="E18622" s="46"/>
      <c r="F18622" s="3"/>
      <c r="G18622" s="3"/>
      <c r="H18622" s="3"/>
      <c r="I18622" s="3"/>
      <c r="Y18622" s="27"/>
    </row>
    <row r="18623" spans="2:25" x14ac:dyDescent="0.25">
      <c r="B18623" s="6">
        <f t="shared" si="660"/>
        <v>9.3040000000000004E-5</v>
      </c>
      <c r="C18623" s="5">
        <v>93040</v>
      </c>
      <c r="D18623" s="74">
        <f t="shared" si="659"/>
        <v>4.052110956355798E-4</v>
      </c>
      <c r="E18623" s="46"/>
      <c r="F18623" s="3"/>
      <c r="G18623" s="3"/>
      <c r="H18623" s="3"/>
      <c r="I18623" s="3"/>
      <c r="Y18623" s="27"/>
    </row>
    <row r="18624" spans="2:25" x14ac:dyDescent="0.25">
      <c r="B18624" s="6">
        <f t="shared" si="660"/>
        <v>9.3045000000000001E-5</v>
      </c>
      <c r="C18624" s="5">
        <v>93045</v>
      </c>
      <c r="D18624" s="74">
        <f t="shared" si="659"/>
        <v>4.0512525149546578E-4</v>
      </c>
      <c r="E18624" s="46"/>
      <c r="F18624" s="3"/>
      <c r="G18624" s="3"/>
      <c r="H18624" s="3"/>
      <c r="I18624" s="3"/>
      <c r="Y18624" s="27"/>
    </row>
    <row r="18625" spans="2:25" x14ac:dyDescent="0.25">
      <c r="B18625" s="6">
        <f t="shared" si="660"/>
        <v>9.3050000000000012E-5</v>
      </c>
      <c r="C18625" s="5">
        <v>93050</v>
      </c>
      <c r="D18625" s="74">
        <f t="shared" si="659"/>
        <v>4.0503943008459619E-4</v>
      </c>
      <c r="E18625" s="46"/>
      <c r="F18625" s="3"/>
      <c r="G18625" s="3"/>
      <c r="H18625" s="3"/>
      <c r="I18625" s="3"/>
      <c r="Y18625" s="27"/>
    </row>
    <row r="18626" spans="2:25" x14ac:dyDescent="0.25">
      <c r="B18626" s="6">
        <f t="shared" si="660"/>
        <v>9.3055000000000009E-5</v>
      </c>
      <c r="C18626" s="5">
        <v>93055</v>
      </c>
      <c r="D18626" s="74">
        <f t="shared" si="659"/>
        <v>4.0495363139575143E-4</v>
      </c>
      <c r="E18626" s="46"/>
      <c r="F18626" s="3"/>
      <c r="G18626" s="3"/>
      <c r="H18626" s="3"/>
      <c r="I18626" s="3"/>
      <c r="Y18626" s="27"/>
    </row>
    <row r="18627" spans="2:25" x14ac:dyDescent="0.25">
      <c r="B18627" s="6">
        <f t="shared" si="660"/>
        <v>9.3060000000000007E-5</v>
      </c>
      <c r="C18627" s="5">
        <v>93060</v>
      </c>
      <c r="D18627" s="74">
        <f t="shared" si="659"/>
        <v>4.0486785542171268E-4</v>
      </c>
      <c r="E18627" s="46"/>
      <c r="F18627" s="3"/>
      <c r="G18627" s="3"/>
      <c r="H18627" s="3"/>
      <c r="I18627" s="3"/>
      <c r="Y18627" s="27"/>
    </row>
    <row r="18628" spans="2:25" x14ac:dyDescent="0.25">
      <c r="B18628" s="6">
        <f t="shared" si="660"/>
        <v>9.3065000000000004E-5</v>
      </c>
      <c r="C18628" s="5">
        <v>93065</v>
      </c>
      <c r="D18628" s="74">
        <f t="shared" si="659"/>
        <v>4.047821021552656E-4</v>
      </c>
      <c r="E18628" s="46"/>
      <c r="F18628" s="3"/>
      <c r="G18628" s="3"/>
      <c r="H18628" s="3"/>
      <c r="I18628" s="3"/>
      <c r="Y18628" s="27"/>
    </row>
    <row r="18629" spans="2:25" x14ac:dyDescent="0.25">
      <c r="B18629" s="6">
        <f t="shared" si="660"/>
        <v>9.3070000000000002E-5</v>
      </c>
      <c r="C18629" s="5">
        <v>93070</v>
      </c>
      <c r="D18629" s="74">
        <f t="shared" si="659"/>
        <v>4.0469637158919709E-4</v>
      </c>
      <c r="E18629" s="46"/>
      <c r="F18629" s="3"/>
      <c r="G18629" s="3"/>
      <c r="H18629" s="3"/>
      <c r="I18629" s="3"/>
      <c r="Y18629" s="27"/>
    </row>
    <row r="18630" spans="2:25" x14ac:dyDescent="0.25">
      <c r="B18630" s="6">
        <f t="shared" si="660"/>
        <v>9.3074999999999999E-5</v>
      </c>
      <c r="C18630" s="5">
        <v>93075</v>
      </c>
      <c r="D18630" s="74">
        <f t="shared" si="659"/>
        <v>4.0461066371629678E-4</v>
      </c>
      <c r="E18630" s="46"/>
      <c r="F18630" s="3"/>
      <c r="G18630" s="3"/>
      <c r="H18630" s="3"/>
      <c r="I18630" s="3"/>
      <c r="Y18630" s="27"/>
    </row>
    <row r="18631" spans="2:25" x14ac:dyDescent="0.25">
      <c r="B18631" s="6">
        <f t="shared" si="660"/>
        <v>9.308000000000001E-5</v>
      </c>
      <c r="C18631" s="5">
        <v>93080</v>
      </c>
      <c r="D18631" s="74">
        <f t="shared" si="659"/>
        <v>4.045249785293575E-4</v>
      </c>
      <c r="E18631" s="46"/>
      <c r="F18631" s="3"/>
      <c r="G18631" s="3"/>
      <c r="H18631" s="3"/>
      <c r="I18631" s="3"/>
      <c r="Y18631" s="27"/>
    </row>
    <row r="18632" spans="2:25" x14ac:dyDescent="0.25">
      <c r="B18632" s="6">
        <f t="shared" si="660"/>
        <v>9.3085000000000007E-5</v>
      </c>
      <c r="C18632" s="5">
        <v>93085</v>
      </c>
      <c r="D18632" s="74">
        <f t="shared" si="659"/>
        <v>4.0443931602117595E-4</v>
      </c>
      <c r="E18632" s="46"/>
      <c r="F18632" s="3"/>
      <c r="G18632" s="3"/>
      <c r="H18632" s="3"/>
      <c r="I18632" s="3"/>
      <c r="Y18632" s="27"/>
    </row>
    <row r="18633" spans="2:25" x14ac:dyDescent="0.25">
      <c r="B18633" s="6">
        <f t="shared" si="660"/>
        <v>9.3090000000000005E-5</v>
      </c>
      <c r="C18633" s="5">
        <v>93090</v>
      </c>
      <c r="D18633" s="74">
        <f t="shared" si="659"/>
        <v>4.0435367618454833E-4</v>
      </c>
      <c r="E18633" s="46"/>
      <c r="F18633" s="3"/>
      <c r="G18633" s="3"/>
      <c r="H18633" s="3"/>
      <c r="I18633" s="3"/>
      <c r="Y18633" s="27"/>
    </row>
    <row r="18634" spans="2:25" x14ac:dyDescent="0.25">
      <c r="B18634" s="6">
        <f t="shared" si="660"/>
        <v>9.3095000000000002E-5</v>
      </c>
      <c r="C18634" s="5">
        <v>93095</v>
      </c>
      <c r="D18634" s="74">
        <f t="shared" si="659"/>
        <v>4.0426805901227689E-4</v>
      </c>
      <c r="E18634" s="46"/>
      <c r="F18634" s="3"/>
      <c r="G18634" s="3"/>
      <c r="H18634" s="3"/>
      <c r="I18634" s="3"/>
      <c r="Y18634" s="27"/>
    </row>
    <row r="18635" spans="2:25" x14ac:dyDescent="0.25">
      <c r="B18635" s="6">
        <f t="shared" si="660"/>
        <v>9.31E-5</v>
      </c>
      <c r="C18635" s="5">
        <v>93100</v>
      </c>
      <c r="D18635" s="74">
        <f t="shared" si="659"/>
        <v>4.0418246449716426E-4</v>
      </c>
      <c r="E18635" s="46"/>
      <c r="F18635" s="3"/>
      <c r="G18635" s="3"/>
      <c r="H18635" s="3"/>
      <c r="I18635" s="3"/>
      <c r="Y18635" s="27"/>
    </row>
    <row r="18636" spans="2:25" x14ac:dyDescent="0.25">
      <c r="B18636" s="6">
        <f t="shared" si="660"/>
        <v>9.3105000000000011E-5</v>
      </c>
      <c r="C18636" s="5">
        <v>93105</v>
      </c>
      <c r="D18636" s="74">
        <f t="shared" si="659"/>
        <v>4.0409689263201572E-4</v>
      </c>
      <c r="E18636" s="46"/>
      <c r="F18636" s="3"/>
      <c r="G18636" s="3"/>
      <c r="H18636" s="3"/>
      <c r="I18636" s="3"/>
      <c r="Y18636" s="27"/>
    </row>
    <row r="18637" spans="2:25" x14ac:dyDescent="0.25">
      <c r="B18637" s="6">
        <f t="shared" si="660"/>
        <v>9.3110000000000008E-5</v>
      </c>
      <c r="C18637" s="5">
        <v>93110</v>
      </c>
      <c r="D18637" s="74">
        <f t="shared" si="659"/>
        <v>4.0401134340964194E-4</v>
      </c>
      <c r="E18637" s="46"/>
      <c r="F18637" s="3"/>
      <c r="G18637" s="3"/>
      <c r="H18637" s="3"/>
      <c r="I18637" s="3"/>
      <c r="Y18637" s="27"/>
    </row>
    <row r="18638" spans="2:25" x14ac:dyDescent="0.25">
      <c r="B18638" s="6">
        <f t="shared" si="660"/>
        <v>9.3115000000000005E-5</v>
      </c>
      <c r="C18638" s="5">
        <v>93115</v>
      </c>
      <c r="D18638" s="74">
        <f t="shared" si="659"/>
        <v>4.0392581682285357E-4</v>
      </c>
      <c r="E18638" s="46"/>
      <c r="F18638" s="3"/>
      <c r="G18638" s="3"/>
      <c r="H18638" s="3"/>
      <c r="I18638" s="3"/>
      <c r="Y18638" s="27"/>
    </row>
    <row r="18639" spans="2:25" x14ac:dyDescent="0.25">
      <c r="B18639" s="6">
        <f t="shared" si="660"/>
        <v>9.3120000000000003E-5</v>
      </c>
      <c r="C18639" s="5">
        <v>93120</v>
      </c>
      <c r="D18639" s="74">
        <f t="shared" si="659"/>
        <v>4.0384031286446403E-4</v>
      </c>
      <c r="E18639" s="46"/>
      <c r="F18639" s="3"/>
      <c r="G18639" s="3"/>
      <c r="H18639" s="3"/>
      <c r="I18639" s="3"/>
      <c r="Y18639" s="27"/>
    </row>
    <row r="18640" spans="2:25" x14ac:dyDescent="0.25">
      <c r="B18640" s="6">
        <f t="shared" si="660"/>
        <v>9.3125E-5</v>
      </c>
      <c r="C18640" s="5">
        <v>93125</v>
      </c>
      <c r="D18640" s="74">
        <f t="shared" si="659"/>
        <v>4.0375483152729047E-4</v>
      </c>
      <c r="E18640" s="46"/>
      <c r="F18640" s="3"/>
      <c r="G18640" s="3"/>
      <c r="H18640" s="3"/>
      <c r="I18640" s="3"/>
      <c r="Y18640" s="27"/>
    </row>
    <row r="18641" spans="2:25" x14ac:dyDescent="0.25">
      <c r="B18641" s="6">
        <f t="shared" si="660"/>
        <v>9.3130000000000011E-5</v>
      </c>
      <c r="C18641" s="5">
        <v>93130</v>
      </c>
      <c r="D18641" s="74">
        <f t="shared" si="659"/>
        <v>4.0366937280415235E-4</v>
      </c>
      <c r="E18641" s="46"/>
      <c r="F18641" s="3"/>
      <c r="G18641" s="3"/>
      <c r="H18641" s="3"/>
      <c r="I18641" s="3"/>
      <c r="Y18641" s="27"/>
    </row>
    <row r="18642" spans="2:25" x14ac:dyDescent="0.25">
      <c r="B18642" s="6">
        <f t="shared" si="660"/>
        <v>9.3135000000000009E-5</v>
      </c>
      <c r="C18642" s="5">
        <v>93135</v>
      </c>
      <c r="D18642" s="74">
        <f t="shared" si="659"/>
        <v>4.0358393668787191E-4</v>
      </c>
      <c r="E18642" s="46"/>
      <c r="F18642" s="3"/>
      <c r="G18642" s="3"/>
      <c r="H18642" s="3"/>
      <c r="I18642" s="3"/>
      <c r="Y18642" s="27"/>
    </row>
    <row r="18643" spans="2:25" x14ac:dyDescent="0.25">
      <c r="B18643" s="6">
        <f t="shared" si="660"/>
        <v>9.3140000000000006E-5</v>
      </c>
      <c r="C18643" s="5">
        <v>93140</v>
      </c>
      <c r="D18643" s="74">
        <f t="shared" ref="D18643:D18706" si="661">IF(ISERROR($D$12*2*PI()*$D$4*$D$5^2/B18643^5*10^-9*(1/(EXP(($D$4*$D$5)/(B18643*$D$6*($D$9)))-1))),0,$D$12*2*PI()*$D$4*$D$5^2/B18643^5*10^-9*(1/(EXP(($D$4*$D$5)/(B18643*$D$6*($D$9)))-1)))</f>
        <v>4.0349852317127352E-4</v>
      </c>
      <c r="E18643" s="46"/>
      <c r="F18643" s="3"/>
      <c r="G18643" s="3"/>
      <c r="H18643" s="3"/>
      <c r="I18643" s="3"/>
      <c r="Y18643" s="27"/>
    </row>
    <row r="18644" spans="2:25" x14ac:dyDescent="0.25">
      <c r="B18644" s="6">
        <f t="shared" ref="B18644:B18707" si="662">C18644*10^-9</f>
        <v>9.3145000000000004E-5</v>
      </c>
      <c r="C18644" s="5">
        <v>93145</v>
      </c>
      <c r="D18644" s="74">
        <f t="shared" si="661"/>
        <v>4.034131322471847E-4</v>
      </c>
      <c r="E18644" s="46"/>
      <c r="F18644" s="3"/>
      <c r="G18644" s="3"/>
      <c r="H18644" s="3"/>
      <c r="I18644" s="3"/>
      <c r="Y18644" s="27"/>
    </row>
    <row r="18645" spans="2:25" x14ac:dyDescent="0.25">
      <c r="B18645" s="6">
        <f t="shared" si="662"/>
        <v>9.3150000000000001E-5</v>
      </c>
      <c r="C18645" s="5">
        <v>93150</v>
      </c>
      <c r="D18645" s="74">
        <f t="shared" si="661"/>
        <v>4.0332776390843535E-4</v>
      </c>
      <c r="E18645" s="46"/>
      <c r="F18645" s="3"/>
      <c r="G18645" s="3"/>
      <c r="H18645" s="3"/>
      <c r="I18645" s="3"/>
      <c r="Y18645" s="27"/>
    </row>
    <row r="18646" spans="2:25" x14ac:dyDescent="0.25">
      <c r="B18646" s="6">
        <f t="shared" si="662"/>
        <v>9.3155000000000012E-5</v>
      </c>
      <c r="C18646" s="5">
        <v>93155</v>
      </c>
      <c r="D18646" s="74">
        <f t="shared" si="661"/>
        <v>4.0324241814785727E-4</v>
      </c>
      <c r="E18646" s="46"/>
      <c r="F18646" s="3"/>
      <c r="G18646" s="3"/>
      <c r="H18646" s="3"/>
      <c r="I18646" s="3"/>
      <c r="Y18646" s="27"/>
    </row>
    <row r="18647" spans="2:25" x14ac:dyDescent="0.25">
      <c r="B18647" s="6">
        <f t="shared" si="662"/>
        <v>9.3160000000000009E-5</v>
      </c>
      <c r="C18647" s="5">
        <v>93160</v>
      </c>
      <c r="D18647" s="74">
        <f t="shared" si="661"/>
        <v>4.0315709495828794E-4</v>
      </c>
      <c r="E18647" s="46"/>
      <c r="F18647" s="3"/>
      <c r="G18647" s="3"/>
      <c r="H18647" s="3"/>
      <c r="I18647" s="3"/>
      <c r="Y18647" s="27"/>
    </row>
    <row r="18648" spans="2:25" x14ac:dyDescent="0.25">
      <c r="B18648" s="6">
        <f t="shared" si="662"/>
        <v>9.3165000000000007E-5</v>
      </c>
      <c r="C18648" s="5">
        <v>93165</v>
      </c>
      <c r="D18648" s="74">
        <f t="shared" si="661"/>
        <v>4.0307179433256328E-4</v>
      </c>
      <c r="E18648" s="46"/>
      <c r="F18648" s="3"/>
      <c r="G18648" s="3"/>
      <c r="H18648" s="3"/>
      <c r="I18648" s="3"/>
      <c r="Y18648" s="27"/>
    </row>
    <row r="18649" spans="2:25" x14ac:dyDescent="0.25">
      <c r="B18649" s="6">
        <f t="shared" si="662"/>
        <v>9.3170000000000004E-5</v>
      </c>
      <c r="C18649" s="5">
        <v>93170</v>
      </c>
      <c r="D18649" s="74">
        <f t="shared" si="661"/>
        <v>4.0298651626352491E-4</v>
      </c>
      <c r="E18649" s="46"/>
      <c r="F18649" s="3"/>
      <c r="G18649" s="3"/>
      <c r="H18649" s="3"/>
      <c r="I18649" s="3"/>
      <c r="Y18649" s="27"/>
    </row>
    <row r="18650" spans="2:25" x14ac:dyDescent="0.25">
      <c r="B18650" s="6">
        <f t="shared" si="662"/>
        <v>9.3175000000000002E-5</v>
      </c>
      <c r="C18650" s="5">
        <v>93175</v>
      </c>
      <c r="D18650" s="74">
        <f t="shared" si="661"/>
        <v>4.0290126074401671E-4</v>
      </c>
      <c r="E18650" s="46"/>
      <c r="F18650" s="3"/>
      <c r="G18650" s="3"/>
      <c r="H18650" s="3"/>
      <c r="I18650" s="3"/>
      <c r="Y18650" s="27"/>
    </row>
    <row r="18651" spans="2:25" x14ac:dyDescent="0.25">
      <c r="B18651" s="6">
        <f t="shared" si="662"/>
        <v>9.3180000000000012E-5</v>
      </c>
      <c r="C18651" s="5">
        <v>93180</v>
      </c>
      <c r="D18651" s="74">
        <f t="shared" si="661"/>
        <v>4.0281602776688239E-4</v>
      </c>
      <c r="E18651" s="46"/>
      <c r="F18651" s="3"/>
      <c r="G18651" s="3"/>
      <c r="H18651" s="3"/>
      <c r="I18651" s="3"/>
      <c r="Y18651" s="27"/>
    </row>
    <row r="18652" spans="2:25" x14ac:dyDescent="0.25">
      <c r="B18652" s="6">
        <f t="shared" si="662"/>
        <v>9.318500000000001E-5</v>
      </c>
      <c r="C18652" s="5">
        <v>93185</v>
      </c>
      <c r="D18652" s="74">
        <f t="shared" si="661"/>
        <v>4.0273081732497285E-4</v>
      </c>
      <c r="E18652" s="46"/>
      <c r="F18652" s="3"/>
      <c r="G18652" s="3"/>
      <c r="H18652" s="3"/>
      <c r="I18652" s="3"/>
      <c r="Y18652" s="27"/>
    </row>
    <row r="18653" spans="2:25" x14ac:dyDescent="0.25">
      <c r="B18653" s="6">
        <f t="shared" si="662"/>
        <v>9.3190000000000007E-5</v>
      </c>
      <c r="C18653" s="5">
        <v>93190</v>
      </c>
      <c r="D18653" s="74">
        <f t="shared" si="661"/>
        <v>4.0264562941113875E-4</v>
      </c>
      <c r="E18653" s="46"/>
      <c r="F18653" s="3"/>
      <c r="G18653" s="3"/>
      <c r="H18653" s="3"/>
      <c r="I18653" s="3"/>
      <c r="Y18653" s="27"/>
    </row>
    <row r="18654" spans="2:25" x14ac:dyDescent="0.25">
      <c r="B18654" s="6">
        <f t="shared" si="662"/>
        <v>9.3195000000000005E-5</v>
      </c>
      <c r="C18654" s="5">
        <v>93195</v>
      </c>
      <c r="D18654" s="74">
        <f t="shared" si="661"/>
        <v>4.0256046401823285E-4</v>
      </c>
      <c r="E18654" s="46"/>
      <c r="F18654" s="3"/>
      <c r="G18654" s="3"/>
      <c r="H18654" s="3"/>
      <c r="I18654" s="3"/>
      <c r="Y18654" s="27"/>
    </row>
    <row r="18655" spans="2:25" x14ac:dyDescent="0.25">
      <c r="B18655" s="6">
        <f t="shared" si="662"/>
        <v>9.3200000000000002E-5</v>
      </c>
      <c r="C18655" s="5">
        <v>93200</v>
      </c>
      <c r="D18655" s="74">
        <f t="shared" si="661"/>
        <v>4.0247532113911238E-4</v>
      </c>
      <c r="E18655" s="46"/>
      <c r="F18655" s="3"/>
      <c r="G18655" s="3"/>
      <c r="H18655" s="3"/>
      <c r="I18655" s="3"/>
      <c r="Y18655" s="27"/>
    </row>
    <row r="18656" spans="2:25" x14ac:dyDescent="0.25">
      <c r="B18656" s="6">
        <f t="shared" si="662"/>
        <v>9.3205E-5</v>
      </c>
      <c r="C18656" s="5">
        <v>93205</v>
      </c>
      <c r="D18656" s="74">
        <f t="shared" si="661"/>
        <v>4.0239020076663728E-4</v>
      </c>
      <c r="E18656" s="46"/>
      <c r="F18656" s="3"/>
      <c r="G18656" s="3"/>
      <c r="H18656" s="3"/>
      <c r="I18656" s="3"/>
      <c r="Y18656" s="27"/>
    </row>
    <row r="18657" spans="2:25" x14ac:dyDescent="0.25">
      <c r="B18657" s="6">
        <f t="shared" si="662"/>
        <v>9.3210000000000011E-5</v>
      </c>
      <c r="C18657" s="5">
        <v>93210</v>
      </c>
      <c r="D18657" s="74">
        <f t="shared" si="661"/>
        <v>4.0230510289366813E-4</v>
      </c>
      <c r="E18657" s="46"/>
      <c r="F18657" s="3"/>
      <c r="G18657" s="3"/>
      <c r="H18657" s="3"/>
      <c r="I18657" s="3"/>
      <c r="Y18657" s="27"/>
    </row>
    <row r="18658" spans="2:25" x14ac:dyDescent="0.25">
      <c r="B18658" s="6">
        <f t="shared" si="662"/>
        <v>9.3215000000000008E-5</v>
      </c>
      <c r="C18658" s="5">
        <v>93215</v>
      </c>
      <c r="D18658" s="74">
        <f t="shared" si="661"/>
        <v>4.0222002751306947E-4</v>
      </c>
      <c r="E18658" s="46"/>
      <c r="F18658" s="3"/>
      <c r="G18658" s="3"/>
      <c r="H18658" s="3"/>
      <c r="I18658" s="3"/>
      <c r="Y18658" s="27"/>
    </row>
    <row r="18659" spans="2:25" x14ac:dyDescent="0.25">
      <c r="B18659" s="6">
        <f t="shared" si="662"/>
        <v>9.3220000000000005E-5</v>
      </c>
      <c r="C18659" s="5">
        <v>93220</v>
      </c>
      <c r="D18659" s="74">
        <f t="shared" si="661"/>
        <v>4.0213497461770984E-4</v>
      </c>
      <c r="E18659" s="46"/>
      <c r="F18659" s="3"/>
      <c r="G18659" s="3"/>
      <c r="H18659" s="3"/>
      <c r="I18659" s="3"/>
      <c r="Y18659" s="27"/>
    </row>
    <row r="18660" spans="2:25" x14ac:dyDescent="0.25">
      <c r="B18660" s="6">
        <f t="shared" si="662"/>
        <v>9.3225000000000003E-5</v>
      </c>
      <c r="C18660" s="5">
        <v>93225</v>
      </c>
      <c r="D18660" s="74">
        <f t="shared" si="661"/>
        <v>4.0204994420045694E-4</v>
      </c>
      <c r="E18660" s="46"/>
      <c r="F18660" s="3"/>
      <c r="G18660" s="3"/>
      <c r="H18660" s="3"/>
      <c r="I18660" s="3"/>
      <c r="Y18660" s="27"/>
    </row>
    <row r="18661" spans="2:25" x14ac:dyDescent="0.25">
      <c r="B18661" s="6">
        <f t="shared" si="662"/>
        <v>9.323E-5</v>
      </c>
      <c r="C18661" s="5">
        <v>93230</v>
      </c>
      <c r="D18661" s="74">
        <f t="shared" si="661"/>
        <v>4.019649362541836E-4</v>
      </c>
      <c r="E18661" s="46"/>
      <c r="F18661" s="3"/>
      <c r="G18661" s="3"/>
      <c r="H18661" s="3"/>
      <c r="I18661" s="3"/>
      <c r="Y18661" s="27"/>
    </row>
    <row r="18662" spans="2:25" x14ac:dyDescent="0.25">
      <c r="B18662" s="6">
        <f t="shared" si="662"/>
        <v>9.3235000000000011E-5</v>
      </c>
      <c r="C18662" s="5">
        <v>93235</v>
      </c>
      <c r="D18662" s="74">
        <f t="shared" si="661"/>
        <v>4.0187995077176612E-4</v>
      </c>
      <c r="E18662" s="46"/>
      <c r="F18662" s="3"/>
      <c r="G18662" s="3"/>
      <c r="H18662" s="3"/>
      <c r="I18662" s="3"/>
      <c r="Y18662" s="27"/>
    </row>
    <row r="18663" spans="2:25" x14ac:dyDescent="0.25">
      <c r="B18663" s="6">
        <f t="shared" si="662"/>
        <v>9.3240000000000009E-5</v>
      </c>
      <c r="C18663" s="5">
        <v>93240</v>
      </c>
      <c r="D18663" s="74">
        <f t="shared" si="661"/>
        <v>4.0179498774608086E-4</v>
      </c>
      <c r="E18663" s="46"/>
      <c r="F18663" s="3"/>
      <c r="G18663" s="3"/>
      <c r="H18663" s="3"/>
      <c r="I18663" s="3"/>
      <c r="Y18663" s="27"/>
    </row>
    <row r="18664" spans="2:25" x14ac:dyDescent="0.25">
      <c r="B18664" s="6">
        <f t="shared" si="662"/>
        <v>9.3245000000000006E-5</v>
      </c>
      <c r="C18664" s="5">
        <v>93245</v>
      </c>
      <c r="D18664" s="74">
        <f t="shared" si="661"/>
        <v>4.017100471700083E-4</v>
      </c>
      <c r="E18664" s="46"/>
      <c r="F18664" s="3"/>
      <c r="G18664" s="3"/>
      <c r="H18664" s="3"/>
      <c r="I18664" s="3"/>
      <c r="Y18664" s="27"/>
    </row>
    <row r="18665" spans="2:25" x14ac:dyDescent="0.25">
      <c r="B18665" s="6">
        <f t="shared" si="662"/>
        <v>9.3250000000000003E-5</v>
      </c>
      <c r="C18665" s="5">
        <v>93250</v>
      </c>
      <c r="D18665" s="74">
        <f t="shared" si="661"/>
        <v>4.0162512903643195E-4</v>
      </c>
      <c r="E18665" s="46"/>
      <c r="F18665" s="3"/>
      <c r="G18665" s="3"/>
      <c r="H18665" s="3"/>
      <c r="I18665" s="3"/>
      <c r="Y18665" s="27"/>
    </row>
    <row r="18666" spans="2:25" x14ac:dyDescent="0.25">
      <c r="B18666" s="6">
        <f t="shared" si="662"/>
        <v>9.3255000000000001E-5</v>
      </c>
      <c r="C18666" s="5">
        <v>93255</v>
      </c>
      <c r="D18666" s="74">
        <f t="shared" si="661"/>
        <v>4.0154023333823635E-4</v>
      </c>
      <c r="E18666" s="46"/>
      <c r="F18666" s="3"/>
      <c r="G18666" s="3"/>
      <c r="H18666" s="3"/>
      <c r="I18666" s="3"/>
      <c r="Y18666" s="27"/>
    </row>
    <row r="18667" spans="2:25" x14ac:dyDescent="0.25">
      <c r="B18667" s="6">
        <f t="shared" si="662"/>
        <v>9.3260000000000012E-5</v>
      </c>
      <c r="C18667" s="5">
        <v>93260</v>
      </c>
      <c r="D18667" s="74">
        <f t="shared" si="661"/>
        <v>4.0145536006831067E-4</v>
      </c>
      <c r="E18667" s="46"/>
      <c r="F18667" s="3"/>
      <c r="G18667" s="3"/>
      <c r="H18667" s="3"/>
      <c r="I18667" s="3"/>
      <c r="Y18667" s="27"/>
    </row>
    <row r="18668" spans="2:25" x14ac:dyDescent="0.25">
      <c r="B18668" s="6">
        <f t="shared" si="662"/>
        <v>9.3265000000000009E-5</v>
      </c>
      <c r="C18668" s="5">
        <v>93265</v>
      </c>
      <c r="D18668" s="74">
        <f t="shared" si="661"/>
        <v>4.0137050921954496E-4</v>
      </c>
      <c r="E18668" s="46"/>
      <c r="F18668" s="3"/>
      <c r="G18668" s="3"/>
      <c r="H18668" s="3"/>
      <c r="I18668" s="3"/>
      <c r="Y18668" s="27"/>
    </row>
    <row r="18669" spans="2:25" x14ac:dyDescent="0.25">
      <c r="B18669" s="6">
        <f t="shared" si="662"/>
        <v>9.3270000000000007E-5</v>
      </c>
      <c r="C18669" s="5">
        <v>93270</v>
      </c>
      <c r="D18669" s="74">
        <f t="shared" si="661"/>
        <v>4.0128568078483305E-4</v>
      </c>
      <c r="E18669" s="46"/>
      <c r="F18669" s="3"/>
      <c r="G18669" s="3"/>
      <c r="H18669" s="3"/>
      <c r="I18669" s="3"/>
      <c r="Y18669" s="27"/>
    </row>
    <row r="18670" spans="2:25" x14ac:dyDescent="0.25">
      <c r="B18670" s="6">
        <f t="shared" si="662"/>
        <v>9.3275000000000004E-5</v>
      </c>
      <c r="C18670" s="5">
        <v>93275</v>
      </c>
      <c r="D18670" s="74">
        <f t="shared" si="661"/>
        <v>4.0120087475707059E-4</v>
      </c>
      <c r="E18670" s="46"/>
      <c r="F18670" s="3"/>
      <c r="G18670" s="3"/>
      <c r="H18670" s="3"/>
      <c r="I18670" s="3"/>
      <c r="Y18670" s="27"/>
    </row>
    <row r="18671" spans="2:25" x14ac:dyDescent="0.25">
      <c r="B18671" s="6">
        <f t="shared" si="662"/>
        <v>9.3280000000000001E-5</v>
      </c>
      <c r="C18671" s="5">
        <v>93280</v>
      </c>
      <c r="D18671" s="74">
        <f t="shared" si="661"/>
        <v>4.0111609112915639E-4</v>
      </c>
      <c r="E18671" s="46"/>
      <c r="F18671" s="3"/>
      <c r="G18671" s="3"/>
      <c r="H18671" s="3"/>
      <c r="I18671" s="3"/>
      <c r="Y18671" s="27"/>
    </row>
    <row r="18672" spans="2:25" x14ac:dyDescent="0.25">
      <c r="B18672" s="6">
        <f t="shared" si="662"/>
        <v>9.3285000000000012E-5</v>
      </c>
      <c r="C18672" s="5">
        <v>93285</v>
      </c>
      <c r="D18672" s="74">
        <f t="shared" si="661"/>
        <v>4.0103132989399135E-4</v>
      </c>
      <c r="E18672" s="46"/>
      <c r="F18672" s="3"/>
      <c r="G18672" s="3"/>
      <c r="H18672" s="3"/>
      <c r="I18672" s="3"/>
      <c r="Y18672" s="27"/>
    </row>
    <row r="18673" spans="2:25" x14ac:dyDescent="0.25">
      <c r="B18673" s="6">
        <f t="shared" si="662"/>
        <v>9.329000000000001E-5</v>
      </c>
      <c r="C18673" s="5">
        <v>93290</v>
      </c>
      <c r="D18673" s="74">
        <f t="shared" si="661"/>
        <v>4.0094659104448029E-4</v>
      </c>
      <c r="E18673" s="46"/>
      <c r="F18673" s="3"/>
      <c r="G18673" s="3"/>
      <c r="H18673" s="3"/>
      <c r="I18673" s="3"/>
      <c r="Y18673" s="27"/>
    </row>
    <row r="18674" spans="2:25" x14ac:dyDescent="0.25">
      <c r="B18674" s="6">
        <f t="shared" si="662"/>
        <v>9.3295000000000007E-5</v>
      </c>
      <c r="C18674" s="5">
        <v>93295</v>
      </c>
      <c r="D18674" s="74">
        <f t="shared" si="661"/>
        <v>4.0086187457352945E-4</v>
      </c>
      <c r="E18674" s="46"/>
      <c r="F18674" s="3"/>
      <c r="G18674" s="3"/>
      <c r="H18674" s="3"/>
      <c r="I18674" s="3"/>
      <c r="Y18674" s="27"/>
    </row>
    <row r="18675" spans="2:25" x14ac:dyDescent="0.25">
      <c r="B18675" s="6">
        <f t="shared" si="662"/>
        <v>9.3300000000000005E-5</v>
      </c>
      <c r="C18675" s="5">
        <v>93300</v>
      </c>
      <c r="D18675" s="74">
        <f t="shared" si="661"/>
        <v>4.0077718047404771E-4</v>
      </c>
      <c r="E18675" s="46"/>
      <c r="F18675" s="3"/>
      <c r="G18675" s="3"/>
      <c r="H18675" s="3"/>
      <c r="I18675" s="3"/>
      <c r="Y18675" s="27"/>
    </row>
    <row r="18676" spans="2:25" x14ac:dyDescent="0.25">
      <c r="B18676" s="6">
        <f t="shared" si="662"/>
        <v>9.3305000000000002E-5</v>
      </c>
      <c r="C18676" s="5">
        <v>93305</v>
      </c>
      <c r="D18676" s="74">
        <f t="shared" si="661"/>
        <v>4.006925087389472E-4</v>
      </c>
      <c r="E18676" s="46"/>
      <c r="F18676" s="3"/>
      <c r="G18676" s="3"/>
      <c r="H18676" s="3"/>
      <c r="I18676" s="3"/>
      <c r="Y18676" s="27"/>
    </row>
    <row r="18677" spans="2:25" x14ac:dyDescent="0.25">
      <c r="B18677" s="6">
        <f t="shared" si="662"/>
        <v>9.3309999999999999E-5</v>
      </c>
      <c r="C18677" s="5">
        <v>93310</v>
      </c>
      <c r="D18677" s="74">
        <f t="shared" si="661"/>
        <v>4.0060785936114153E-4</v>
      </c>
      <c r="E18677" s="46"/>
      <c r="F18677" s="3"/>
      <c r="G18677" s="3"/>
      <c r="H18677" s="3"/>
      <c r="I18677" s="3"/>
      <c r="Y18677" s="27"/>
    </row>
    <row r="18678" spans="2:25" x14ac:dyDescent="0.25">
      <c r="B18678" s="6">
        <f t="shared" si="662"/>
        <v>9.331500000000001E-5</v>
      </c>
      <c r="C18678" s="5">
        <v>93315</v>
      </c>
      <c r="D18678" s="74">
        <f t="shared" si="661"/>
        <v>4.0052323233354874E-4</v>
      </c>
      <c r="E18678" s="46"/>
      <c r="F18678" s="3"/>
      <c r="G18678" s="3"/>
      <c r="H18678" s="3"/>
      <c r="I18678" s="3"/>
      <c r="Y18678" s="27"/>
    </row>
    <row r="18679" spans="2:25" x14ac:dyDescent="0.25">
      <c r="B18679" s="6">
        <f t="shared" si="662"/>
        <v>9.3320000000000008E-5</v>
      </c>
      <c r="C18679" s="5">
        <v>93320</v>
      </c>
      <c r="D18679" s="74">
        <f t="shared" si="661"/>
        <v>4.0043862764908736E-4</v>
      </c>
      <c r="E18679" s="46"/>
      <c r="F18679" s="3"/>
      <c r="G18679" s="3"/>
      <c r="H18679" s="3"/>
      <c r="I18679" s="3"/>
      <c r="Y18679" s="27"/>
    </row>
    <row r="18680" spans="2:25" x14ac:dyDescent="0.25">
      <c r="B18680" s="6">
        <f t="shared" si="662"/>
        <v>9.3325000000000005E-5</v>
      </c>
      <c r="C18680" s="5">
        <v>93325</v>
      </c>
      <c r="D18680" s="74">
        <f t="shared" si="661"/>
        <v>4.0035404530068097E-4</v>
      </c>
      <c r="E18680" s="46"/>
      <c r="F18680" s="3"/>
      <c r="G18680" s="3"/>
      <c r="H18680" s="3"/>
      <c r="I18680" s="3"/>
      <c r="Y18680" s="27"/>
    </row>
    <row r="18681" spans="2:25" x14ac:dyDescent="0.25">
      <c r="B18681" s="6">
        <f t="shared" si="662"/>
        <v>9.3330000000000003E-5</v>
      </c>
      <c r="C18681" s="5">
        <v>93330</v>
      </c>
      <c r="D18681" s="74">
        <f t="shared" si="661"/>
        <v>4.002694852812533E-4</v>
      </c>
      <c r="E18681" s="46"/>
      <c r="F18681" s="3"/>
      <c r="G18681" s="3"/>
      <c r="H18681" s="3"/>
      <c r="I18681" s="3"/>
      <c r="Y18681" s="27"/>
    </row>
    <row r="18682" spans="2:25" x14ac:dyDescent="0.25">
      <c r="B18682" s="6">
        <f t="shared" si="662"/>
        <v>9.3335E-5</v>
      </c>
      <c r="C18682" s="5">
        <v>93335</v>
      </c>
      <c r="D18682" s="74">
        <f t="shared" si="661"/>
        <v>4.0018494758373212E-4</v>
      </c>
      <c r="E18682" s="46"/>
      <c r="F18682" s="3"/>
      <c r="G18682" s="3"/>
      <c r="H18682" s="3"/>
      <c r="I18682" s="3"/>
      <c r="Y18682" s="27"/>
    </row>
    <row r="18683" spans="2:25" x14ac:dyDescent="0.25">
      <c r="B18683" s="6">
        <f t="shared" si="662"/>
        <v>9.3340000000000011E-5</v>
      </c>
      <c r="C18683" s="5">
        <v>93340</v>
      </c>
      <c r="D18683" s="74">
        <f t="shared" si="661"/>
        <v>4.001004322010483E-4</v>
      </c>
      <c r="E18683" s="46"/>
      <c r="F18683" s="3"/>
      <c r="G18683" s="3"/>
      <c r="H18683" s="3"/>
      <c r="I18683" s="3"/>
      <c r="Y18683" s="27"/>
    </row>
    <row r="18684" spans="2:25" x14ac:dyDescent="0.25">
      <c r="B18684" s="6">
        <f t="shared" si="662"/>
        <v>9.3345000000000008E-5</v>
      </c>
      <c r="C18684" s="5">
        <v>93345</v>
      </c>
      <c r="D18684" s="74">
        <f t="shared" si="661"/>
        <v>4.0001593912613307E-4</v>
      </c>
      <c r="E18684" s="46"/>
      <c r="F18684" s="3"/>
      <c r="G18684" s="3"/>
      <c r="H18684" s="3"/>
      <c r="I18684" s="3"/>
      <c r="Y18684" s="27"/>
    </row>
    <row r="18685" spans="2:25" x14ac:dyDescent="0.25">
      <c r="B18685" s="6">
        <f t="shared" si="662"/>
        <v>9.3350000000000006E-5</v>
      </c>
      <c r="C18685" s="5">
        <v>93350</v>
      </c>
      <c r="D18685" s="74">
        <f t="shared" si="661"/>
        <v>3.9993146835192329E-4</v>
      </c>
      <c r="E18685" s="46"/>
      <c r="F18685" s="3"/>
      <c r="G18685" s="3"/>
      <c r="H18685" s="3"/>
      <c r="I18685" s="3"/>
      <c r="Y18685" s="27"/>
    </row>
    <row r="18686" spans="2:25" x14ac:dyDescent="0.25">
      <c r="B18686" s="6">
        <f t="shared" si="662"/>
        <v>9.3355000000000003E-5</v>
      </c>
      <c r="C18686" s="5">
        <v>93355</v>
      </c>
      <c r="D18686" s="74">
        <f t="shared" si="661"/>
        <v>3.9984701987135635E-4</v>
      </c>
      <c r="E18686" s="46"/>
      <c r="F18686" s="3"/>
      <c r="G18686" s="3"/>
      <c r="H18686" s="3"/>
      <c r="I18686" s="3"/>
      <c r="Y18686" s="27"/>
    </row>
    <row r="18687" spans="2:25" x14ac:dyDescent="0.25">
      <c r="B18687" s="6">
        <f t="shared" si="662"/>
        <v>9.3360000000000001E-5</v>
      </c>
      <c r="C18687" s="5">
        <v>93360</v>
      </c>
      <c r="D18687" s="74">
        <f t="shared" si="661"/>
        <v>3.9976259367737225E-4</v>
      </c>
      <c r="E18687" s="46"/>
      <c r="F18687" s="3"/>
      <c r="G18687" s="3"/>
      <c r="H18687" s="3"/>
      <c r="I18687" s="3"/>
      <c r="Y18687" s="27"/>
    </row>
    <row r="18688" spans="2:25" x14ac:dyDescent="0.25">
      <c r="B18688" s="6">
        <f t="shared" si="662"/>
        <v>9.3365000000000012E-5</v>
      </c>
      <c r="C18688" s="5">
        <v>93365</v>
      </c>
      <c r="D18688" s="74">
        <f t="shared" si="661"/>
        <v>3.996781897629149E-4</v>
      </c>
      <c r="E18688" s="46"/>
      <c r="F18688" s="3"/>
      <c r="G18688" s="3"/>
      <c r="H18688" s="3"/>
      <c r="I18688" s="3"/>
      <c r="Y18688" s="27"/>
    </row>
    <row r="18689" spans="2:25" x14ac:dyDescent="0.25">
      <c r="B18689" s="6">
        <f t="shared" si="662"/>
        <v>9.3370000000000009E-5</v>
      </c>
      <c r="C18689" s="5">
        <v>93370</v>
      </c>
      <c r="D18689" s="74">
        <f t="shared" si="661"/>
        <v>3.9959380812092907E-4</v>
      </c>
      <c r="E18689" s="46"/>
      <c r="F18689" s="3"/>
      <c r="G18689" s="3"/>
      <c r="H18689" s="3"/>
      <c r="I18689" s="3"/>
      <c r="Y18689" s="27"/>
    </row>
    <row r="18690" spans="2:25" x14ac:dyDescent="0.25">
      <c r="B18690" s="6">
        <f t="shared" si="662"/>
        <v>9.3375000000000006E-5</v>
      </c>
      <c r="C18690" s="5">
        <v>93375</v>
      </c>
      <c r="D18690" s="74">
        <f t="shared" si="661"/>
        <v>3.9950944874436392E-4</v>
      </c>
      <c r="E18690" s="46"/>
      <c r="F18690" s="3"/>
      <c r="G18690" s="3"/>
      <c r="H18690" s="3"/>
      <c r="I18690" s="3"/>
      <c r="Y18690" s="27"/>
    </row>
    <row r="18691" spans="2:25" x14ac:dyDescent="0.25">
      <c r="B18691" s="6">
        <f t="shared" si="662"/>
        <v>9.3380000000000004E-5</v>
      </c>
      <c r="C18691" s="5">
        <v>93380</v>
      </c>
      <c r="D18691" s="74">
        <f t="shared" si="661"/>
        <v>3.9942511162617029E-4</v>
      </c>
      <c r="E18691" s="46"/>
      <c r="F18691" s="3"/>
      <c r="G18691" s="3"/>
      <c r="H18691" s="3"/>
      <c r="I18691" s="3"/>
      <c r="Y18691" s="27"/>
    </row>
    <row r="18692" spans="2:25" x14ac:dyDescent="0.25">
      <c r="B18692" s="6">
        <f t="shared" si="662"/>
        <v>9.3385000000000001E-5</v>
      </c>
      <c r="C18692" s="5">
        <v>93385</v>
      </c>
      <c r="D18692" s="74">
        <f t="shared" si="661"/>
        <v>3.9934079675930191E-4</v>
      </c>
      <c r="E18692" s="46"/>
      <c r="F18692" s="3"/>
      <c r="G18692" s="3"/>
      <c r="H18692" s="3"/>
      <c r="I18692" s="3"/>
      <c r="Y18692" s="27"/>
    </row>
    <row r="18693" spans="2:25" x14ac:dyDescent="0.25">
      <c r="B18693" s="6">
        <f t="shared" si="662"/>
        <v>9.3390000000000012E-5</v>
      </c>
      <c r="C18693" s="5">
        <v>93390</v>
      </c>
      <c r="D18693" s="74">
        <f t="shared" si="661"/>
        <v>3.99256504136714E-4</v>
      </c>
      <c r="E18693" s="46"/>
      <c r="F18693" s="3"/>
      <c r="G18693" s="3"/>
      <c r="H18693" s="3"/>
      <c r="I18693" s="3"/>
      <c r="Y18693" s="27"/>
    </row>
    <row r="18694" spans="2:25" x14ac:dyDescent="0.25">
      <c r="B18694" s="6">
        <f t="shared" si="662"/>
        <v>9.339500000000001E-5</v>
      </c>
      <c r="C18694" s="5">
        <v>93395</v>
      </c>
      <c r="D18694" s="74">
        <f t="shared" si="661"/>
        <v>3.9917223375136656E-4</v>
      </c>
      <c r="E18694" s="46"/>
      <c r="F18694" s="3"/>
      <c r="G18694" s="3"/>
      <c r="H18694" s="3"/>
      <c r="I18694" s="3"/>
      <c r="Y18694" s="27"/>
    </row>
    <row r="18695" spans="2:25" x14ac:dyDescent="0.25">
      <c r="B18695" s="6">
        <f t="shared" si="662"/>
        <v>9.3400000000000007E-5</v>
      </c>
      <c r="C18695" s="5">
        <v>93400</v>
      </c>
      <c r="D18695" s="74">
        <f t="shared" si="661"/>
        <v>3.9908798559622086E-4</v>
      </c>
      <c r="E18695" s="46"/>
      <c r="F18695" s="3"/>
      <c r="G18695" s="3"/>
      <c r="H18695" s="3"/>
      <c r="I18695" s="3"/>
      <c r="Y18695" s="27"/>
    </row>
    <row r="18696" spans="2:25" x14ac:dyDescent="0.25">
      <c r="B18696" s="6">
        <f t="shared" si="662"/>
        <v>9.3405000000000004E-5</v>
      </c>
      <c r="C18696" s="5">
        <v>93405</v>
      </c>
      <c r="D18696" s="74">
        <f t="shared" si="661"/>
        <v>3.9900375966423992E-4</v>
      </c>
      <c r="E18696" s="46"/>
      <c r="F18696" s="3"/>
      <c r="G18696" s="3"/>
      <c r="H18696" s="3"/>
      <c r="I18696" s="3"/>
      <c r="Y18696" s="27"/>
    </row>
    <row r="18697" spans="2:25" x14ac:dyDescent="0.25">
      <c r="B18697" s="6">
        <f t="shared" si="662"/>
        <v>9.3410000000000002E-5</v>
      </c>
      <c r="C18697" s="5">
        <v>93410</v>
      </c>
      <c r="D18697" s="74">
        <f t="shared" si="661"/>
        <v>3.9891955594839108E-4</v>
      </c>
      <c r="E18697" s="46"/>
      <c r="F18697" s="3"/>
      <c r="G18697" s="3"/>
      <c r="H18697" s="3"/>
      <c r="I18697" s="3"/>
      <c r="Y18697" s="27"/>
    </row>
    <row r="18698" spans="2:25" x14ac:dyDescent="0.25">
      <c r="B18698" s="6">
        <f t="shared" si="662"/>
        <v>9.3414999999999999E-5</v>
      </c>
      <c r="C18698" s="5">
        <v>93415</v>
      </c>
      <c r="D18698" s="74">
        <f t="shared" si="661"/>
        <v>3.9883537444164257E-4</v>
      </c>
      <c r="E18698" s="46"/>
      <c r="F18698" s="3"/>
      <c r="G18698" s="3"/>
      <c r="H18698" s="3"/>
      <c r="I18698" s="3"/>
      <c r="Y18698" s="27"/>
    </row>
    <row r="18699" spans="2:25" x14ac:dyDescent="0.25">
      <c r="B18699" s="6">
        <f t="shared" si="662"/>
        <v>9.342000000000001E-5</v>
      </c>
      <c r="C18699" s="5">
        <v>93420</v>
      </c>
      <c r="D18699" s="74">
        <f t="shared" si="661"/>
        <v>3.9875121513696746E-4</v>
      </c>
      <c r="E18699" s="46"/>
      <c r="F18699" s="3"/>
      <c r="G18699" s="3"/>
      <c r="H18699" s="3"/>
      <c r="I18699" s="3"/>
      <c r="Y18699" s="27"/>
    </row>
    <row r="18700" spans="2:25" x14ac:dyDescent="0.25">
      <c r="B18700" s="6">
        <f t="shared" si="662"/>
        <v>9.3425000000000008E-5</v>
      </c>
      <c r="C18700" s="5">
        <v>93425</v>
      </c>
      <c r="D18700" s="74">
        <f t="shared" si="661"/>
        <v>3.9866707802733862E-4</v>
      </c>
      <c r="E18700" s="46"/>
      <c r="F18700" s="3"/>
      <c r="G18700" s="3"/>
      <c r="H18700" s="3"/>
      <c r="I18700" s="3"/>
      <c r="Y18700" s="27"/>
    </row>
    <row r="18701" spans="2:25" x14ac:dyDescent="0.25">
      <c r="B18701" s="6">
        <f t="shared" si="662"/>
        <v>9.3430000000000005E-5</v>
      </c>
      <c r="C18701" s="5">
        <v>93430</v>
      </c>
      <c r="D18701" s="74">
        <f t="shared" si="661"/>
        <v>3.9858296310573435E-4</v>
      </c>
      <c r="E18701" s="46"/>
      <c r="F18701" s="3"/>
      <c r="G18701" s="3"/>
      <c r="H18701" s="3"/>
      <c r="I18701" s="3"/>
      <c r="Y18701" s="27"/>
    </row>
    <row r="18702" spans="2:25" x14ac:dyDescent="0.25">
      <c r="B18702" s="6">
        <f t="shared" si="662"/>
        <v>9.3435000000000002E-5</v>
      </c>
      <c r="C18702" s="5">
        <v>93435</v>
      </c>
      <c r="D18702" s="74">
        <f t="shared" si="661"/>
        <v>3.9849887036513419E-4</v>
      </c>
      <c r="E18702" s="46"/>
      <c r="F18702" s="3"/>
      <c r="G18702" s="3"/>
      <c r="H18702" s="3"/>
      <c r="I18702" s="3"/>
      <c r="Y18702" s="27"/>
    </row>
    <row r="18703" spans="2:25" x14ac:dyDescent="0.25">
      <c r="B18703" s="6">
        <f t="shared" si="662"/>
        <v>9.344E-5</v>
      </c>
      <c r="C18703" s="5">
        <v>93440</v>
      </c>
      <c r="D18703" s="74">
        <f t="shared" si="661"/>
        <v>3.9841479979851939E-4</v>
      </c>
      <c r="E18703" s="46"/>
      <c r="F18703" s="3"/>
      <c r="G18703" s="3"/>
      <c r="H18703" s="3"/>
      <c r="I18703" s="3"/>
      <c r="Y18703" s="27"/>
    </row>
    <row r="18704" spans="2:25" x14ac:dyDescent="0.25">
      <c r="B18704" s="6">
        <f t="shared" si="662"/>
        <v>9.3445000000000011E-5</v>
      </c>
      <c r="C18704" s="5">
        <v>93445</v>
      </c>
      <c r="D18704" s="74">
        <f t="shared" si="661"/>
        <v>3.9833075139887478E-4</v>
      </c>
      <c r="E18704" s="46"/>
      <c r="F18704" s="3"/>
      <c r="G18704" s="3"/>
      <c r="H18704" s="3"/>
      <c r="I18704" s="3"/>
      <c r="Y18704" s="27"/>
    </row>
    <row r="18705" spans="2:25" x14ac:dyDescent="0.25">
      <c r="B18705" s="6">
        <f t="shared" si="662"/>
        <v>9.3450000000000008E-5</v>
      </c>
      <c r="C18705" s="5">
        <v>93450</v>
      </c>
      <c r="D18705" s="74">
        <f t="shared" si="661"/>
        <v>3.9824672515918774E-4</v>
      </c>
      <c r="E18705" s="46"/>
      <c r="F18705" s="3"/>
      <c r="G18705" s="3"/>
      <c r="H18705" s="3"/>
      <c r="I18705" s="3"/>
      <c r="Y18705" s="27"/>
    </row>
    <row r="18706" spans="2:25" x14ac:dyDescent="0.25">
      <c r="B18706" s="6">
        <f t="shared" si="662"/>
        <v>9.3455000000000006E-5</v>
      </c>
      <c r="C18706" s="5">
        <v>93455</v>
      </c>
      <c r="D18706" s="74">
        <f t="shared" si="661"/>
        <v>3.981627210724482E-4</v>
      </c>
      <c r="E18706" s="46"/>
      <c r="F18706" s="3"/>
      <c r="G18706" s="3"/>
      <c r="H18706" s="3"/>
      <c r="I18706" s="3"/>
      <c r="Y18706" s="27"/>
    </row>
    <row r="18707" spans="2:25" x14ac:dyDescent="0.25">
      <c r="B18707" s="6">
        <f t="shared" si="662"/>
        <v>9.3460000000000003E-5</v>
      </c>
      <c r="C18707" s="5">
        <v>93460</v>
      </c>
      <c r="D18707" s="74">
        <f t="shared" ref="D18707:D18770" si="663">IF(ISERROR($D$12*2*PI()*$D$4*$D$5^2/B18707^5*10^-9*(1/(EXP(($D$4*$D$5)/(B18707*$D$6*($D$9)))-1))),0,$D$12*2*PI()*$D$4*$D$5^2/B18707^5*10^-9*(1/(EXP(($D$4*$D$5)/(B18707*$D$6*($D$9)))-1)))</f>
        <v>3.9807873913164907E-4</v>
      </c>
      <c r="E18707" s="46"/>
      <c r="F18707" s="3"/>
      <c r="G18707" s="3"/>
      <c r="H18707" s="3"/>
      <c r="I18707" s="3"/>
      <c r="Y18707" s="27"/>
    </row>
    <row r="18708" spans="2:25" x14ac:dyDescent="0.25">
      <c r="B18708" s="6">
        <f t="shared" ref="B18708:B18771" si="664">C18708*10^-9</f>
        <v>9.3465E-5</v>
      </c>
      <c r="C18708" s="5">
        <v>93465</v>
      </c>
      <c r="D18708" s="74">
        <f t="shared" si="663"/>
        <v>3.9799477932978526E-4</v>
      </c>
      <c r="E18708" s="46"/>
      <c r="F18708" s="3"/>
      <c r="G18708" s="3"/>
      <c r="H18708" s="3"/>
      <c r="I18708" s="3"/>
      <c r="Y18708" s="27"/>
    </row>
    <row r="18709" spans="2:25" x14ac:dyDescent="0.25">
      <c r="B18709" s="6">
        <f t="shared" si="664"/>
        <v>9.3470000000000011E-5</v>
      </c>
      <c r="C18709" s="5">
        <v>93470</v>
      </c>
      <c r="D18709" s="74">
        <f t="shared" si="663"/>
        <v>3.979108416598544E-4</v>
      </c>
      <c r="E18709" s="46"/>
      <c r="F18709" s="3"/>
      <c r="G18709" s="3"/>
      <c r="H18709" s="3"/>
      <c r="I18709" s="3"/>
      <c r="Y18709" s="27"/>
    </row>
    <row r="18710" spans="2:25" x14ac:dyDescent="0.25">
      <c r="B18710" s="6">
        <f t="shared" si="664"/>
        <v>9.3475000000000009E-5</v>
      </c>
      <c r="C18710" s="5">
        <v>93475</v>
      </c>
      <c r="D18710" s="74">
        <f t="shared" si="663"/>
        <v>3.9782692611485613E-4</v>
      </c>
      <c r="E18710" s="46"/>
      <c r="F18710" s="3"/>
      <c r="G18710" s="3"/>
      <c r="H18710" s="3"/>
      <c r="I18710" s="3"/>
      <c r="Y18710" s="27"/>
    </row>
    <row r="18711" spans="2:25" x14ac:dyDescent="0.25">
      <c r="B18711" s="6">
        <f t="shared" si="664"/>
        <v>9.3480000000000006E-5</v>
      </c>
      <c r="C18711" s="5">
        <v>93480</v>
      </c>
      <c r="D18711" s="74">
        <f t="shared" si="663"/>
        <v>3.9774303268779392E-4</v>
      </c>
      <c r="E18711" s="46"/>
      <c r="F18711" s="3"/>
      <c r="G18711" s="3"/>
      <c r="H18711" s="3"/>
      <c r="I18711" s="3"/>
      <c r="Y18711" s="27"/>
    </row>
    <row r="18712" spans="2:25" x14ac:dyDescent="0.25">
      <c r="B18712" s="6">
        <f t="shared" si="664"/>
        <v>9.3485000000000004E-5</v>
      </c>
      <c r="C18712" s="5">
        <v>93485</v>
      </c>
      <c r="D18712" s="74">
        <f t="shared" si="663"/>
        <v>3.9765916137167288E-4</v>
      </c>
      <c r="E18712" s="46"/>
      <c r="F18712" s="3"/>
      <c r="G18712" s="3"/>
      <c r="H18712" s="3"/>
      <c r="I18712" s="3"/>
      <c r="Y18712" s="27"/>
    </row>
    <row r="18713" spans="2:25" x14ac:dyDescent="0.25">
      <c r="B18713" s="6">
        <f t="shared" si="664"/>
        <v>9.3490000000000001E-5</v>
      </c>
      <c r="C18713" s="5">
        <v>93490</v>
      </c>
      <c r="D18713" s="74">
        <f t="shared" si="663"/>
        <v>3.9757531215950127E-4</v>
      </c>
      <c r="E18713" s="46"/>
      <c r="F18713" s="3"/>
      <c r="G18713" s="3"/>
      <c r="H18713" s="3"/>
      <c r="I18713" s="3"/>
      <c r="Y18713" s="27"/>
    </row>
    <row r="18714" spans="2:25" x14ac:dyDescent="0.25">
      <c r="B18714" s="6">
        <f t="shared" si="664"/>
        <v>9.3495000000000012E-5</v>
      </c>
      <c r="C18714" s="5">
        <v>93495</v>
      </c>
      <c r="D18714" s="74">
        <f t="shared" si="663"/>
        <v>3.974914850442896E-4</v>
      </c>
      <c r="E18714" s="46"/>
      <c r="F18714" s="3"/>
      <c r="G18714" s="3"/>
      <c r="H18714" s="3"/>
      <c r="I18714" s="3"/>
      <c r="Y18714" s="27"/>
    </row>
    <row r="18715" spans="2:25" x14ac:dyDescent="0.25">
      <c r="B18715" s="6">
        <f t="shared" si="664"/>
        <v>9.3500000000000009E-5</v>
      </c>
      <c r="C18715" s="5">
        <v>93500</v>
      </c>
      <c r="D18715" s="74">
        <f t="shared" si="663"/>
        <v>3.9740768001905047E-4</v>
      </c>
      <c r="E18715" s="46"/>
      <c r="F18715" s="3"/>
      <c r="G18715" s="3"/>
      <c r="H18715" s="3"/>
      <c r="I18715" s="3"/>
      <c r="Y18715" s="27"/>
    </row>
    <row r="18716" spans="2:25" x14ac:dyDescent="0.25">
      <c r="B18716" s="6">
        <f t="shared" si="664"/>
        <v>9.3505000000000007E-5</v>
      </c>
      <c r="C18716" s="5">
        <v>93505</v>
      </c>
      <c r="D18716" s="74">
        <f t="shared" si="663"/>
        <v>3.9732389707679966E-4</v>
      </c>
      <c r="E18716" s="46"/>
      <c r="F18716" s="3"/>
      <c r="G18716" s="3"/>
      <c r="H18716" s="3"/>
      <c r="I18716" s="3"/>
      <c r="Y18716" s="27"/>
    </row>
    <row r="18717" spans="2:25" x14ac:dyDescent="0.25">
      <c r="B18717" s="6">
        <f t="shared" si="664"/>
        <v>9.3510000000000004E-5</v>
      </c>
      <c r="C18717" s="5">
        <v>93510</v>
      </c>
      <c r="D18717" s="74">
        <f t="shared" si="663"/>
        <v>3.9724013621055638E-4</v>
      </c>
      <c r="E18717" s="46"/>
      <c r="F18717" s="3"/>
      <c r="G18717" s="3"/>
      <c r="H18717" s="3"/>
      <c r="I18717" s="3"/>
      <c r="Y18717" s="27"/>
    </row>
    <row r="18718" spans="2:25" x14ac:dyDescent="0.25">
      <c r="B18718" s="6">
        <f t="shared" si="664"/>
        <v>9.3515000000000002E-5</v>
      </c>
      <c r="C18718" s="5">
        <v>93515</v>
      </c>
      <c r="D18718" s="74">
        <f t="shared" si="663"/>
        <v>3.9715639741334135E-4</v>
      </c>
      <c r="E18718" s="46"/>
      <c r="F18718" s="3"/>
      <c r="G18718" s="3"/>
      <c r="H18718" s="3"/>
      <c r="I18718" s="3"/>
      <c r="Y18718" s="27"/>
    </row>
    <row r="18719" spans="2:25" x14ac:dyDescent="0.25">
      <c r="B18719" s="6">
        <f t="shared" si="664"/>
        <v>9.3519999999999999E-5</v>
      </c>
      <c r="C18719" s="5">
        <v>93520</v>
      </c>
      <c r="D18719" s="74">
        <f t="shared" si="663"/>
        <v>3.9707268067817685E-4</v>
      </c>
      <c r="E18719" s="46"/>
      <c r="F18719" s="3"/>
      <c r="G18719" s="3"/>
      <c r="H18719" s="3"/>
      <c r="I18719" s="3"/>
      <c r="Y18719" s="27"/>
    </row>
    <row r="18720" spans="2:25" x14ac:dyDescent="0.25">
      <c r="B18720" s="6">
        <f t="shared" si="664"/>
        <v>9.352500000000001E-5</v>
      </c>
      <c r="C18720" s="5">
        <v>93525</v>
      </c>
      <c r="D18720" s="74">
        <f t="shared" si="663"/>
        <v>3.9698898599808909E-4</v>
      </c>
      <c r="E18720" s="46"/>
      <c r="F18720" s="3"/>
      <c r="G18720" s="3"/>
      <c r="H18720" s="3"/>
      <c r="I18720" s="3"/>
      <c r="Y18720" s="27"/>
    </row>
    <row r="18721" spans="2:25" x14ac:dyDescent="0.25">
      <c r="B18721" s="6">
        <f t="shared" si="664"/>
        <v>9.3530000000000007E-5</v>
      </c>
      <c r="C18721" s="5">
        <v>93530</v>
      </c>
      <c r="D18721" s="74">
        <f t="shared" si="663"/>
        <v>3.9690531336610772E-4</v>
      </c>
      <c r="E18721" s="46"/>
      <c r="F18721" s="3"/>
      <c r="G18721" s="3"/>
      <c r="H18721" s="3"/>
      <c r="I18721" s="3"/>
      <c r="Y18721" s="27"/>
    </row>
    <row r="18722" spans="2:25" x14ac:dyDescent="0.25">
      <c r="B18722" s="6">
        <f t="shared" si="664"/>
        <v>9.3535000000000005E-5</v>
      </c>
      <c r="C18722" s="5">
        <v>93535</v>
      </c>
      <c r="D18722" s="74">
        <f t="shared" si="663"/>
        <v>3.9682166277526393E-4</v>
      </c>
      <c r="E18722" s="46"/>
      <c r="F18722" s="3"/>
      <c r="G18722" s="3"/>
      <c r="H18722" s="3"/>
      <c r="I18722" s="3"/>
      <c r="Y18722" s="27"/>
    </row>
    <row r="18723" spans="2:25" x14ac:dyDescent="0.25">
      <c r="B18723" s="6">
        <f t="shared" si="664"/>
        <v>9.3540000000000002E-5</v>
      </c>
      <c r="C18723" s="5">
        <v>93540</v>
      </c>
      <c r="D18723" s="74">
        <f t="shared" si="663"/>
        <v>3.9673803421858971E-4</v>
      </c>
      <c r="E18723" s="46"/>
      <c r="F18723" s="3"/>
      <c r="G18723" s="3"/>
      <c r="H18723" s="3"/>
      <c r="I18723" s="3"/>
      <c r="Y18723" s="27"/>
    </row>
    <row r="18724" spans="2:25" x14ac:dyDescent="0.25">
      <c r="B18724" s="6">
        <f t="shared" si="664"/>
        <v>9.3545E-5</v>
      </c>
      <c r="C18724" s="5">
        <v>93545</v>
      </c>
      <c r="D18724" s="74">
        <f t="shared" si="663"/>
        <v>3.9665442768912351E-4</v>
      </c>
      <c r="E18724" s="46"/>
      <c r="F18724" s="3"/>
      <c r="G18724" s="3"/>
      <c r="H18724" s="3"/>
      <c r="I18724" s="3"/>
      <c r="Y18724" s="27"/>
    </row>
    <row r="18725" spans="2:25" x14ac:dyDescent="0.25">
      <c r="B18725" s="6">
        <f t="shared" si="664"/>
        <v>9.3550000000000011E-5</v>
      </c>
      <c r="C18725" s="5">
        <v>93550</v>
      </c>
      <c r="D18725" s="74">
        <f t="shared" si="663"/>
        <v>3.9657084317990248E-4</v>
      </c>
      <c r="E18725" s="46"/>
      <c r="F18725" s="3"/>
      <c r="G18725" s="3"/>
      <c r="H18725" s="3"/>
      <c r="I18725" s="3"/>
      <c r="Y18725" s="27"/>
    </row>
    <row r="18726" spans="2:25" x14ac:dyDescent="0.25">
      <c r="B18726" s="6">
        <f t="shared" si="664"/>
        <v>9.3555000000000008E-5</v>
      </c>
      <c r="C18726" s="5">
        <v>93555</v>
      </c>
      <c r="D18726" s="74">
        <f t="shared" si="663"/>
        <v>3.9648728068396874E-4</v>
      </c>
      <c r="E18726" s="46"/>
      <c r="F18726" s="3"/>
      <c r="G18726" s="3"/>
      <c r="H18726" s="3"/>
      <c r="I18726" s="3"/>
      <c r="Y18726" s="27"/>
    </row>
    <row r="18727" spans="2:25" x14ac:dyDescent="0.25">
      <c r="B18727" s="6">
        <f t="shared" si="664"/>
        <v>9.3560000000000005E-5</v>
      </c>
      <c r="C18727" s="5">
        <v>93560</v>
      </c>
      <c r="D18727" s="74">
        <f t="shared" si="663"/>
        <v>3.964037401943665E-4</v>
      </c>
      <c r="E18727" s="46"/>
      <c r="F18727" s="3"/>
      <c r="G18727" s="3"/>
      <c r="H18727" s="3"/>
      <c r="I18727" s="3"/>
      <c r="Y18727" s="27"/>
    </row>
    <row r="18728" spans="2:25" x14ac:dyDescent="0.25">
      <c r="B18728" s="6">
        <f t="shared" si="664"/>
        <v>9.3565000000000003E-5</v>
      </c>
      <c r="C18728" s="5">
        <v>93565</v>
      </c>
      <c r="D18728" s="74">
        <f t="shared" si="663"/>
        <v>3.9632022170414232E-4</v>
      </c>
      <c r="E18728" s="46"/>
      <c r="F18728" s="3"/>
      <c r="G18728" s="3"/>
      <c r="H18728" s="3"/>
      <c r="I18728" s="3"/>
      <c r="Y18728" s="27"/>
    </row>
    <row r="18729" spans="2:25" x14ac:dyDescent="0.25">
      <c r="B18729" s="6">
        <f t="shared" si="664"/>
        <v>9.357E-5</v>
      </c>
      <c r="C18729" s="5">
        <v>93570</v>
      </c>
      <c r="D18729" s="74">
        <f t="shared" si="663"/>
        <v>3.9623672520634463E-4</v>
      </c>
      <c r="E18729" s="46"/>
      <c r="F18729" s="3"/>
      <c r="G18729" s="3"/>
      <c r="H18729" s="3"/>
      <c r="I18729" s="3"/>
      <c r="Y18729" s="27"/>
    </row>
    <row r="18730" spans="2:25" x14ac:dyDescent="0.25">
      <c r="B18730" s="6">
        <f t="shared" si="664"/>
        <v>9.3575000000000011E-5</v>
      </c>
      <c r="C18730" s="5">
        <v>93575</v>
      </c>
      <c r="D18730" s="74">
        <f t="shared" si="663"/>
        <v>3.9615325069402565E-4</v>
      </c>
      <c r="E18730" s="46"/>
      <c r="F18730" s="3"/>
      <c r="G18730" s="3"/>
      <c r="H18730" s="3"/>
      <c r="I18730" s="3"/>
      <c r="Y18730" s="27"/>
    </row>
    <row r="18731" spans="2:25" x14ac:dyDescent="0.25">
      <c r="B18731" s="6">
        <f t="shared" si="664"/>
        <v>9.3580000000000009E-5</v>
      </c>
      <c r="C18731" s="5">
        <v>93580</v>
      </c>
      <c r="D18731" s="74">
        <f t="shared" si="663"/>
        <v>3.9606979816023894E-4</v>
      </c>
      <c r="E18731" s="46"/>
      <c r="F18731" s="3"/>
      <c r="G18731" s="3"/>
      <c r="H18731" s="3"/>
      <c r="I18731" s="3"/>
      <c r="Y18731" s="27"/>
    </row>
    <row r="18732" spans="2:25" x14ac:dyDescent="0.25">
      <c r="B18732" s="6">
        <f t="shared" si="664"/>
        <v>9.3585000000000006E-5</v>
      </c>
      <c r="C18732" s="5">
        <v>93585</v>
      </c>
      <c r="D18732" s="74">
        <f t="shared" si="663"/>
        <v>3.9598636759804253E-4</v>
      </c>
      <c r="E18732" s="46"/>
      <c r="F18732" s="3"/>
      <c r="G18732" s="3"/>
      <c r="H18732" s="3"/>
      <c r="I18732" s="3"/>
      <c r="Y18732" s="27"/>
    </row>
    <row r="18733" spans="2:25" x14ac:dyDescent="0.25">
      <c r="B18733" s="6">
        <f t="shared" si="664"/>
        <v>9.3590000000000003E-5</v>
      </c>
      <c r="C18733" s="5">
        <v>93590</v>
      </c>
      <c r="D18733" s="74">
        <f t="shared" si="663"/>
        <v>3.9590295900049507E-4</v>
      </c>
      <c r="E18733" s="46"/>
      <c r="F18733" s="3"/>
      <c r="G18733" s="3"/>
      <c r="H18733" s="3"/>
      <c r="I18733" s="3"/>
      <c r="Y18733" s="27"/>
    </row>
    <row r="18734" spans="2:25" x14ac:dyDescent="0.25">
      <c r="B18734" s="6">
        <f t="shared" si="664"/>
        <v>9.3595000000000001E-5</v>
      </c>
      <c r="C18734" s="5">
        <v>93595</v>
      </c>
      <c r="D18734" s="74">
        <f t="shared" si="663"/>
        <v>3.958195723606586E-4</v>
      </c>
      <c r="E18734" s="46"/>
      <c r="F18734" s="3"/>
      <c r="G18734" s="3"/>
      <c r="H18734" s="3"/>
      <c r="I18734" s="3"/>
      <c r="Y18734" s="27"/>
    </row>
    <row r="18735" spans="2:25" x14ac:dyDescent="0.25">
      <c r="B18735" s="6">
        <f t="shared" si="664"/>
        <v>9.3600000000000012E-5</v>
      </c>
      <c r="C18735" s="5">
        <v>93600</v>
      </c>
      <c r="D18735" s="74">
        <f t="shared" si="663"/>
        <v>3.9573620767159682E-4</v>
      </c>
      <c r="E18735" s="46"/>
      <c r="F18735" s="3"/>
      <c r="G18735" s="3"/>
      <c r="H18735" s="3"/>
      <c r="I18735" s="3"/>
      <c r="Y18735" s="27"/>
    </row>
    <row r="18736" spans="2:25" x14ac:dyDescent="0.25">
      <c r="B18736" s="6">
        <f t="shared" si="664"/>
        <v>9.3605000000000009E-5</v>
      </c>
      <c r="C18736" s="5">
        <v>93605</v>
      </c>
      <c r="D18736" s="74">
        <f t="shared" si="663"/>
        <v>3.9565286492637816E-4</v>
      </c>
      <c r="E18736" s="46"/>
      <c r="F18736" s="3"/>
      <c r="G18736" s="3"/>
      <c r="H18736" s="3"/>
      <c r="I18736" s="3"/>
      <c r="Y18736" s="27"/>
    </row>
    <row r="18737" spans="2:25" x14ac:dyDescent="0.25">
      <c r="B18737" s="6">
        <f t="shared" si="664"/>
        <v>9.3610000000000007E-5</v>
      </c>
      <c r="C18737" s="5">
        <v>93610</v>
      </c>
      <c r="D18737" s="74">
        <f t="shared" si="663"/>
        <v>3.9556954411807104E-4</v>
      </c>
      <c r="E18737" s="46"/>
      <c r="F18737" s="3"/>
      <c r="G18737" s="3"/>
      <c r="H18737" s="3"/>
      <c r="I18737" s="3"/>
      <c r="Y18737" s="27"/>
    </row>
    <row r="18738" spans="2:25" x14ac:dyDescent="0.25">
      <c r="B18738" s="6">
        <f t="shared" si="664"/>
        <v>9.3615000000000004E-5</v>
      </c>
      <c r="C18738" s="5">
        <v>93615</v>
      </c>
      <c r="D18738" s="74">
        <f t="shared" si="663"/>
        <v>3.9548624523974877E-4</v>
      </c>
      <c r="E18738" s="46"/>
      <c r="F18738" s="3"/>
      <c r="G18738" s="3"/>
      <c r="H18738" s="3"/>
      <c r="I18738" s="3"/>
      <c r="Y18738" s="27"/>
    </row>
    <row r="18739" spans="2:25" x14ac:dyDescent="0.25">
      <c r="B18739" s="6">
        <f t="shared" si="664"/>
        <v>9.3620000000000002E-5</v>
      </c>
      <c r="C18739" s="5">
        <v>93620</v>
      </c>
      <c r="D18739" s="74">
        <f t="shared" si="663"/>
        <v>3.9540296828448449E-4</v>
      </c>
      <c r="E18739" s="46"/>
      <c r="F18739" s="3"/>
      <c r="G18739" s="3"/>
      <c r="H18739" s="3"/>
      <c r="I18739" s="3"/>
      <c r="Y18739" s="27"/>
    </row>
    <row r="18740" spans="2:25" x14ac:dyDescent="0.25">
      <c r="B18740" s="6">
        <f t="shared" si="664"/>
        <v>9.3625000000000012E-5</v>
      </c>
      <c r="C18740" s="5">
        <v>93625</v>
      </c>
      <c r="D18740" s="74">
        <f t="shared" si="663"/>
        <v>3.9531971324535632E-4</v>
      </c>
      <c r="E18740" s="46"/>
      <c r="F18740" s="3"/>
      <c r="G18740" s="3"/>
      <c r="H18740" s="3"/>
      <c r="I18740" s="3"/>
      <c r="Y18740" s="27"/>
    </row>
    <row r="18741" spans="2:25" x14ac:dyDescent="0.25">
      <c r="B18741" s="6">
        <f t="shared" si="664"/>
        <v>9.363000000000001E-5</v>
      </c>
      <c r="C18741" s="5">
        <v>93630</v>
      </c>
      <c r="D18741" s="74">
        <f t="shared" si="663"/>
        <v>3.9523648011544402E-4</v>
      </c>
      <c r="E18741" s="46"/>
      <c r="F18741" s="3"/>
      <c r="G18741" s="3"/>
      <c r="H18741" s="3"/>
      <c r="I18741" s="3"/>
      <c r="Y18741" s="27"/>
    </row>
    <row r="18742" spans="2:25" x14ac:dyDescent="0.25">
      <c r="B18742" s="6">
        <f t="shared" si="664"/>
        <v>9.3635000000000007E-5</v>
      </c>
      <c r="C18742" s="5">
        <v>93635</v>
      </c>
      <c r="D18742" s="74">
        <f t="shared" si="663"/>
        <v>3.9515326888783005E-4</v>
      </c>
      <c r="E18742" s="46"/>
      <c r="F18742" s="3"/>
      <c r="G18742" s="3"/>
      <c r="H18742" s="3"/>
      <c r="I18742" s="3"/>
      <c r="Y18742" s="27"/>
    </row>
    <row r="18743" spans="2:25" x14ac:dyDescent="0.25">
      <c r="B18743" s="6">
        <f t="shared" si="664"/>
        <v>9.3640000000000005E-5</v>
      </c>
      <c r="C18743" s="5">
        <v>93640</v>
      </c>
      <c r="D18743" s="74">
        <f t="shared" si="663"/>
        <v>3.9507007955559933E-4</v>
      </c>
      <c r="E18743" s="46"/>
      <c r="F18743" s="3"/>
      <c r="G18743" s="3"/>
      <c r="H18743" s="3"/>
      <c r="I18743" s="3"/>
      <c r="Y18743" s="27"/>
    </row>
    <row r="18744" spans="2:25" x14ac:dyDescent="0.25">
      <c r="B18744" s="6">
        <f t="shared" si="664"/>
        <v>9.3645000000000002E-5</v>
      </c>
      <c r="C18744" s="5">
        <v>93645</v>
      </c>
      <c r="D18744" s="74">
        <f t="shared" si="663"/>
        <v>3.9498691211183799E-4</v>
      </c>
      <c r="E18744" s="46"/>
      <c r="F18744" s="3"/>
      <c r="G18744" s="3"/>
      <c r="H18744" s="3"/>
      <c r="I18744" s="3"/>
      <c r="Y18744" s="27"/>
    </row>
    <row r="18745" spans="2:25" x14ac:dyDescent="0.25">
      <c r="B18745" s="6">
        <f t="shared" si="664"/>
        <v>9.365E-5</v>
      </c>
      <c r="C18745" s="5">
        <v>93650</v>
      </c>
      <c r="D18745" s="74">
        <f t="shared" si="663"/>
        <v>3.9490376654963821E-4</v>
      </c>
      <c r="E18745" s="46"/>
      <c r="F18745" s="3"/>
      <c r="G18745" s="3"/>
      <c r="H18745" s="3"/>
      <c r="I18745" s="3"/>
      <c r="Y18745" s="27"/>
    </row>
    <row r="18746" spans="2:25" x14ac:dyDescent="0.25">
      <c r="B18746" s="6">
        <f t="shared" si="664"/>
        <v>9.365500000000001E-5</v>
      </c>
      <c r="C18746" s="5">
        <v>93655</v>
      </c>
      <c r="D18746" s="74">
        <f t="shared" si="663"/>
        <v>3.9482064286209103E-4</v>
      </c>
      <c r="E18746" s="46"/>
      <c r="F18746" s="3"/>
      <c r="G18746" s="3"/>
      <c r="H18746" s="3"/>
      <c r="I18746" s="3"/>
      <c r="Y18746" s="27"/>
    </row>
    <row r="18747" spans="2:25" x14ac:dyDescent="0.25">
      <c r="B18747" s="6">
        <f t="shared" si="664"/>
        <v>9.3660000000000008E-5</v>
      </c>
      <c r="C18747" s="5">
        <v>93660</v>
      </c>
      <c r="D18747" s="74">
        <f t="shared" si="663"/>
        <v>3.9473754104229195E-4</v>
      </c>
      <c r="E18747" s="46"/>
      <c r="F18747" s="3"/>
      <c r="G18747" s="3"/>
      <c r="H18747" s="3"/>
      <c r="I18747" s="3"/>
      <c r="Y18747" s="27"/>
    </row>
    <row r="18748" spans="2:25" x14ac:dyDescent="0.25">
      <c r="B18748" s="6">
        <f t="shared" si="664"/>
        <v>9.3665000000000005E-5</v>
      </c>
      <c r="C18748" s="5">
        <v>93665</v>
      </c>
      <c r="D18748" s="74">
        <f t="shared" si="663"/>
        <v>3.9465446108333837E-4</v>
      </c>
      <c r="E18748" s="46"/>
      <c r="F18748" s="3"/>
      <c r="G18748" s="3"/>
      <c r="H18748" s="3"/>
      <c r="I18748" s="3"/>
      <c r="Y18748" s="27"/>
    </row>
    <row r="18749" spans="2:25" x14ac:dyDescent="0.25">
      <c r="B18749" s="6">
        <f t="shared" si="664"/>
        <v>9.3670000000000003E-5</v>
      </c>
      <c r="C18749" s="5">
        <v>93670</v>
      </c>
      <c r="D18749" s="74">
        <f t="shared" si="663"/>
        <v>3.9457140297833064E-4</v>
      </c>
      <c r="E18749" s="46"/>
      <c r="F18749" s="3"/>
      <c r="G18749" s="3"/>
      <c r="H18749" s="3"/>
      <c r="I18749" s="3"/>
      <c r="Y18749" s="27"/>
    </row>
    <row r="18750" spans="2:25" x14ac:dyDescent="0.25">
      <c r="B18750" s="6">
        <f t="shared" si="664"/>
        <v>9.3675E-5</v>
      </c>
      <c r="C18750" s="5">
        <v>93675</v>
      </c>
      <c r="D18750" s="74">
        <f t="shared" si="663"/>
        <v>3.9448836672037078E-4</v>
      </c>
      <c r="E18750" s="46"/>
      <c r="F18750" s="3"/>
      <c r="G18750" s="3"/>
      <c r="H18750" s="3"/>
      <c r="I18750" s="3"/>
      <c r="Y18750" s="27"/>
    </row>
    <row r="18751" spans="2:25" x14ac:dyDescent="0.25">
      <c r="B18751" s="6">
        <f t="shared" si="664"/>
        <v>9.3680000000000011E-5</v>
      </c>
      <c r="C18751" s="5">
        <v>93680</v>
      </c>
      <c r="D18751" s="74">
        <f t="shared" si="663"/>
        <v>3.9440535230256512E-4</v>
      </c>
      <c r="E18751" s="46"/>
      <c r="F18751" s="3"/>
      <c r="G18751" s="3"/>
      <c r="H18751" s="3"/>
      <c r="I18751" s="3"/>
      <c r="Y18751" s="27"/>
    </row>
    <row r="18752" spans="2:25" x14ac:dyDescent="0.25">
      <c r="B18752" s="6">
        <f t="shared" si="664"/>
        <v>9.3685000000000009E-5</v>
      </c>
      <c r="C18752" s="5">
        <v>93685</v>
      </c>
      <c r="D18752" s="74">
        <f t="shared" si="663"/>
        <v>3.9432235971802052E-4</v>
      </c>
      <c r="E18752" s="46"/>
      <c r="F18752" s="3"/>
      <c r="G18752" s="3"/>
      <c r="H18752" s="3"/>
      <c r="I18752" s="3"/>
      <c r="Y18752" s="27"/>
    </row>
    <row r="18753" spans="2:25" x14ac:dyDescent="0.25">
      <c r="B18753" s="6">
        <f t="shared" si="664"/>
        <v>9.3690000000000006E-5</v>
      </c>
      <c r="C18753" s="5">
        <v>93690</v>
      </c>
      <c r="D18753" s="74">
        <f t="shared" si="663"/>
        <v>3.9423938895984811E-4</v>
      </c>
      <c r="E18753" s="46"/>
      <c r="F18753" s="3"/>
      <c r="G18753" s="3"/>
      <c r="H18753" s="3"/>
      <c r="I18753" s="3"/>
      <c r="Y18753" s="27"/>
    </row>
    <row r="18754" spans="2:25" x14ac:dyDescent="0.25">
      <c r="B18754" s="6">
        <f t="shared" si="664"/>
        <v>9.3695000000000003E-5</v>
      </c>
      <c r="C18754" s="5">
        <v>93695</v>
      </c>
      <c r="D18754" s="74">
        <f t="shared" si="663"/>
        <v>3.9415644002116051E-4</v>
      </c>
      <c r="E18754" s="46"/>
      <c r="F18754" s="3"/>
      <c r="G18754" s="3"/>
      <c r="H18754" s="3"/>
      <c r="I18754" s="3"/>
      <c r="Y18754" s="27"/>
    </row>
    <row r="18755" spans="2:25" x14ac:dyDescent="0.25">
      <c r="B18755" s="6">
        <f t="shared" si="664"/>
        <v>9.3700000000000001E-5</v>
      </c>
      <c r="C18755" s="5">
        <v>93700</v>
      </c>
      <c r="D18755" s="74">
        <f t="shared" si="663"/>
        <v>3.9407351289507287E-4</v>
      </c>
      <c r="E18755" s="46"/>
      <c r="F18755" s="3"/>
      <c r="G18755" s="3"/>
      <c r="H18755" s="3"/>
      <c r="I18755" s="3"/>
      <c r="Y18755" s="27"/>
    </row>
    <row r="18756" spans="2:25" x14ac:dyDescent="0.25">
      <c r="B18756" s="6">
        <f t="shared" si="664"/>
        <v>9.3705000000000012E-5</v>
      </c>
      <c r="C18756" s="5">
        <v>93705</v>
      </c>
      <c r="D18756" s="74">
        <f t="shared" si="663"/>
        <v>3.9399060757470245E-4</v>
      </c>
      <c r="E18756" s="46"/>
      <c r="F18756" s="3"/>
      <c r="G18756" s="3"/>
      <c r="H18756" s="3"/>
      <c r="I18756" s="3"/>
      <c r="Y18756" s="27"/>
    </row>
    <row r="18757" spans="2:25" x14ac:dyDescent="0.25">
      <c r="B18757" s="6">
        <f t="shared" si="664"/>
        <v>9.3710000000000009E-5</v>
      </c>
      <c r="C18757" s="5">
        <v>93710</v>
      </c>
      <c r="D18757" s="74">
        <f t="shared" si="663"/>
        <v>3.9390772405317048E-4</v>
      </c>
      <c r="E18757" s="46"/>
      <c r="F18757" s="3"/>
      <c r="G18757" s="3"/>
      <c r="H18757" s="3"/>
      <c r="I18757" s="3"/>
      <c r="Y18757" s="27"/>
    </row>
    <row r="18758" spans="2:25" x14ac:dyDescent="0.25">
      <c r="B18758" s="6">
        <f t="shared" si="664"/>
        <v>9.3715000000000007E-5</v>
      </c>
      <c r="C18758" s="5">
        <v>93715</v>
      </c>
      <c r="D18758" s="74">
        <f t="shared" si="663"/>
        <v>3.938248623235996E-4</v>
      </c>
      <c r="E18758" s="46"/>
      <c r="F18758" s="3"/>
      <c r="G18758" s="3"/>
      <c r="H18758" s="3"/>
      <c r="I18758" s="3"/>
      <c r="Y18758" s="27"/>
    </row>
    <row r="18759" spans="2:25" x14ac:dyDescent="0.25">
      <c r="B18759" s="6">
        <f t="shared" si="664"/>
        <v>9.3720000000000004E-5</v>
      </c>
      <c r="C18759" s="5">
        <v>93720</v>
      </c>
      <c r="D18759" s="74">
        <f t="shared" si="663"/>
        <v>3.9374202237911629E-4</v>
      </c>
      <c r="E18759" s="46"/>
      <c r="F18759" s="3"/>
      <c r="G18759" s="3"/>
      <c r="H18759" s="3"/>
      <c r="I18759" s="3"/>
      <c r="Y18759" s="27"/>
    </row>
    <row r="18760" spans="2:25" x14ac:dyDescent="0.25">
      <c r="B18760" s="6">
        <f t="shared" si="664"/>
        <v>9.3725000000000001E-5</v>
      </c>
      <c r="C18760" s="5">
        <v>93725</v>
      </c>
      <c r="D18760" s="74">
        <f t="shared" si="663"/>
        <v>3.9365920421284713E-4</v>
      </c>
      <c r="E18760" s="46"/>
      <c r="F18760" s="3"/>
      <c r="G18760" s="3"/>
      <c r="H18760" s="3"/>
      <c r="I18760" s="3"/>
      <c r="Y18760" s="27"/>
    </row>
    <row r="18761" spans="2:25" x14ac:dyDescent="0.25">
      <c r="B18761" s="6">
        <f t="shared" si="664"/>
        <v>9.3730000000000012E-5</v>
      </c>
      <c r="C18761" s="5">
        <v>93730</v>
      </c>
      <c r="D18761" s="74">
        <f t="shared" si="663"/>
        <v>3.9357640781792329E-4</v>
      </c>
      <c r="E18761" s="46"/>
      <c r="F18761" s="3"/>
      <c r="G18761" s="3"/>
      <c r="H18761" s="3"/>
      <c r="I18761" s="3"/>
      <c r="Y18761" s="27"/>
    </row>
    <row r="18762" spans="2:25" x14ac:dyDescent="0.25">
      <c r="B18762" s="6">
        <f t="shared" si="664"/>
        <v>9.373500000000001E-5</v>
      </c>
      <c r="C18762" s="5">
        <v>93735</v>
      </c>
      <c r="D18762" s="74">
        <f t="shared" si="663"/>
        <v>3.934936331874786E-4</v>
      </c>
      <c r="E18762" s="46"/>
      <c r="F18762" s="3"/>
      <c r="G18762" s="3"/>
      <c r="H18762" s="3"/>
      <c r="I18762" s="3"/>
      <c r="Y18762" s="27"/>
    </row>
    <row r="18763" spans="2:25" x14ac:dyDescent="0.25">
      <c r="B18763" s="6">
        <f t="shared" si="664"/>
        <v>9.3740000000000007E-5</v>
      </c>
      <c r="C18763" s="5">
        <v>93740</v>
      </c>
      <c r="D18763" s="74">
        <f t="shared" si="663"/>
        <v>3.934108803146472E-4</v>
      </c>
      <c r="E18763" s="46"/>
      <c r="F18763" s="3"/>
      <c r="G18763" s="3"/>
      <c r="H18763" s="3"/>
      <c r="I18763" s="3"/>
      <c r="Y18763" s="27"/>
    </row>
    <row r="18764" spans="2:25" x14ac:dyDescent="0.25">
      <c r="B18764" s="6">
        <f t="shared" si="664"/>
        <v>9.3745000000000005E-5</v>
      </c>
      <c r="C18764" s="5">
        <v>93745</v>
      </c>
      <c r="D18764" s="74">
        <f t="shared" si="663"/>
        <v>3.9332814919256848E-4</v>
      </c>
      <c r="E18764" s="46"/>
      <c r="F18764" s="3"/>
      <c r="G18764" s="3"/>
      <c r="H18764" s="3"/>
      <c r="I18764" s="3"/>
      <c r="Y18764" s="27"/>
    </row>
    <row r="18765" spans="2:25" x14ac:dyDescent="0.25">
      <c r="B18765" s="6">
        <f t="shared" si="664"/>
        <v>9.3750000000000002E-5</v>
      </c>
      <c r="C18765" s="5">
        <v>93750</v>
      </c>
      <c r="D18765" s="74">
        <f t="shared" si="663"/>
        <v>3.9324543981438263E-4</v>
      </c>
      <c r="E18765" s="46"/>
      <c r="F18765" s="3"/>
      <c r="G18765" s="3"/>
      <c r="H18765" s="3"/>
      <c r="I18765" s="3"/>
      <c r="Y18765" s="27"/>
    </row>
    <row r="18766" spans="2:25" x14ac:dyDescent="0.25">
      <c r="B18766" s="6">
        <f t="shared" si="664"/>
        <v>9.3754999999999999E-5</v>
      </c>
      <c r="C18766" s="5">
        <v>93755</v>
      </c>
      <c r="D18766" s="74">
        <f t="shared" si="663"/>
        <v>3.9316275217323284E-4</v>
      </c>
      <c r="E18766" s="46"/>
      <c r="F18766" s="3"/>
      <c r="G18766" s="3"/>
      <c r="H18766" s="3"/>
      <c r="I18766" s="3"/>
      <c r="Y18766" s="27"/>
    </row>
    <row r="18767" spans="2:25" x14ac:dyDescent="0.25">
      <c r="B18767" s="6">
        <f t="shared" si="664"/>
        <v>9.376000000000001E-5</v>
      </c>
      <c r="C18767" s="5">
        <v>93760</v>
      </c>
      <c r="D18767" s="74">
        <f t="shared" si="663"/>
        <v>3.9308008626226423E-4</v>
      </c>
      <c r="E18767" s="46"/>
      <c r="F18767" s="3"/>
      <c r="G18767" s="3"/>
      <c r="H18767" s="3"/>
      <c r="I18767" s="3"/>
      <c r="Y18767" s="27"/>
    </row>
    <row r="18768" spans="2:25" x14ac:dyDescent="0.25">
      <c r="B18768" s="6">
        <f t="shared" si="664"/>
        <v>9.3765000000000008E-5</v>
      </c>
      <c r="C18768" s="5">
        <v>93765</v>
      </c>
      <c r="D18768" s="74">
        <f t="shared" si="663"/>
        <v>3.9299744207462665E-4</v>
      </c>
      <c r="E18768" s="46"/>
      <c r="F18768" s="3"/>
      <c r="G18768" s="3"/>
      <c r="H18768" s="3"/>
      <c r="I18768" s="3"/>
      <c r="Y18768" s="27"/>
    </row>
    <row r="18769" spans="2:25" x14ac:dyDescent="0.25">
      <c r="B18769" s="6">
        <f t="shared" si="664"/>
        <v>9.3770000000000005E-5</v>
      </c>
      <c r="C18769" s="5">
        <v>93770</v>
      </c>
      <c r="D18769" s="74">
        <f t="shared" si="663"/>
        <v>3.9291481960346898E-4</v>
      </c>
      <c r="E18769" s="46"/>
      <c r="F18769" s="3"/>
      <c r="G18769" s="3"/>
      <c r="H18769" s="3"/>
      <c r="I18769" s="3"/>
      <c r="Y18769" s="27"/>
    </row>
    <row r="18770" spans="2:25" x14ac:dyDescent="0.25">
      <c r="B18770" s="6">
        <f t="shared" si="664"/>
        <v>9.3775000000000003E-5</v>
      </c>
      <c r="C18770" s="5">
        <v>93775</v>
      </c>
      <c r="D18770" s="74">
        <f t="shared" si="663"/>
        <v>3.9283221884194589E-4</v>
      </c>
      <c r="E18770" s="46"/>
      <c r="F18770" s="3"/>
      <c r="G18770" s="3"/>
      <c r="H18770" s="3"/>
      <c r="I18770" s="3"/>
      <c r="Y18770" s="27"/>
    </row>
    <row r="18771" spans="2:25" x14ac:dyDescent="0.25">
      <c r="B18771" s="6">
        <f t="shared" si="664"/>
        <v>9.378E-5</v>
      </c>
      <c r="C18771" s="5">
        <v>93780</v>
      </c>
      <c r="D18771" s="74">
        <f t="shared" ref="D18771:D18834" si="665">IF(ISERROR($D$12*2*PI()*$D$4*$D$5^2/B18771^5*10^-9*(1/(EXP(($D$4*$D$5)/(B18771*$D$6*($D$9)))-1))),0,$D$12*2*PI()*$D$4*$D$5^2/B18771^5*10^-9*(1/(EXP(($D$4*$D$5)/(B18771*$D$6*($D$9)))-1)))</f>
        <v>3.9274963978321216E-4</v>
      </c>
      <c r="E18771" s="46"/>
      <c r="F18771" s="3"/>
      <c r="G18771" s="3"/>
      <c r="H18771" s="3"/>
      <c r="I18771" s="3"/>
      <c r="Y18771" s="27"/>
    </row>
    <row r="18772" spans="2:25" x14ac:dyDescent="0.25">
      <c r="B18772" s="6">
        <f t="shared" ref="B18772:B18835" si="666">C18772*10^-9</f>
        <v>9.3785000000000011E-5</v>
      </c>
      <c r="C18772" s="5">
        <v>93785</v>
      </c>
      <c r="D18772" s="74">
        <f t="shared" si="665"/>
        <v>3.9266708242042674E-4</v>
      </c>
      <c r="E18772" s="46"/>
      <c r="F18772" s="3"/>
      <c r="G18772" s="3"/>
      <c r="H18772" s="3"/>
      <c r="I18772" s="3"/>
      <c r="Y18772" s="27"/>
    </row>
    <row r="18773" spans="2:25" x14ac:dyDescent="0.25">
      <c r="B18773" s="6">
        <f t="shared" si="666"/>
        <v>9.3790000000000008E-5</v>
      </c>
      <c r="C18773" s="5">
        <v>93790</v>
      </c>
      <c r="D18773" s="74">
        <f t="shared" si="665"/>
        <v>3.9258454674675005E-4</v>
      </c>
      <c r="E18773" s="46"/>
      <c r="F18773" s="3"/>
      <c r="G18773" s="3"/>
      <c r="H18773" s="3"/>
      <c r="I18773" s="3"/>
      <c r="Y18773" s="27"/>
    </row>
    <row r="18774" spans="2:25" x14ac:dyDescent="0.25">
      <c r="B18774" s="6">
        <f t="shared" si="666"/>
        <v>9.3795000000000006E-5</v>
      </c>
      <c r="C18774" s="5">
        <v>93795</v>
      </c>
      <c r="D18774" s="74">
        <f t="shared" si="665"/>
        <v>3.9250203275534659E-4</v>
      </c>
      <c r="E18774" s="46"/>
      <c r="F18774" s="3"/>
      <c r="G18774" s="3"/>
      <c r="H18774" s="3"/>
      <c r="I18774" s="3"/>
      <c r="Y18774" s="27"/>
    </row>
    <row r="18775" spans="2:25" x14ac:dyDescent="0.25">
      <c r="B18775" s="6">
        <f t="shared" si="666"/>
        <v>9.3800000000000003E-5</v>
      </c>
      <c r="C18775" s="5">
        <v>93800</v>
      </c>
      <c r="D18775" s="74">
        <f t="shared" si="665"/>
        <v>3.9241954043937996E-4</v>
      </c>
      <c r="E18775" s="46"/>
      <c r="F18775" s="3"/>
      <c r="G18775" s="3"/>
      <c r="H18775" s="3"/>
      <c r="I18775" s="3"/>
      <c r="Y18775" s="27"/>
    </row>
    <row r="18776" spans="2:25" x14ac:dyDescent="0.25">
      <c r="B18776" s="6">
        <f t="shared" si="666"/>
        <v>9.3805000000000001E-5</v>
      </c>
      <c r="C18776" s="5">
        <v>93805</v>
      </c>
      <c r="D18776" s="74">
        <f t="shared" si="665"/>
        <v>3.9233706979202056E-4</v>
      </c>
      <c r="E18776" s="46"/>
      <c r="F18776" s="3"/>
      <c r="G18776" s="3"/>
      <c r="H18776" s="3"/>
      <c r="I18776" s="3"/>
      <c r="Y18776" s="27"/>
    </row>
    <row r="18777" spans="2:25" x14ac:dyDescent="0.25">
      <c r="B18777" s="6">
        <f t="shared" si="666"/>
        <v>9.3810000000000012E-5</v>
      </c>
      <c r="C18777" s="5">
        <v>93810</v>
      </c>
      <c r="D18777" s="74">
        <f t="shared" si="665"/>
        <v>3.9225462080643808E-4</v>
      </c>
      <c r="E18777" s="46"/>
      <c r="F18777" s="3"/>
      <c r="G18777" s="3"/>
      <c r="H18777" s="3"/>
      <c r="I18777" s="3"/>
      <c r="Y18777" s="27"/>
    </row>
    <row r="18778" spans="2:25" x14ac:dyDescent="0.25">
      <c r="B18778" s="6">
        <f t="shared" si="666"/>
        <v>9.3815000000000009E-5</v>
      </c>
      <c r="C18778" s="5">
        <v>93815</v>
      </c>
      <c r="D18778" s="74">
        <f t="shared" si="665"/>
        <v>3.9217219347580708E-4</v>
      </c>
      <c r="E18778" s="46"/>
      <c r="F18778" s="3"/>
      <c r="G18778" s="3"/>
      <c r="H18778" s="3"/>
      <c r="I18778" s="3"/>
      <c r="Y18778" s="27"/>
    </row>
    <row r="18779" spans="2:25" x14ac:dyDescent="0.25">
      <c r="B18779" s="6">
        <f t="shared" si="666"/>
        <v>9.3820000000000006E-5</v>
      </c>
      <c r="C18779" s="5">
        <v>93820</v>
      </c>
      <c r="D18779" s="74">
        <f t="shared" si="665"/>
        <v>3.9208978779330214E-4</v>
      </c>
      <c r="E18779" s="46"/>
      <c r="F18779" s="3"/>
      <c r="G18779" s="3"/>
      <c r="H18779" s="3"/>
      <c r="I18779" s="3"/>
      <c r="Y18779" s="27"/>
    </row>
    <row r="18780" spans="2:25" x14ac:dyDescent="0.25">
      <c r="B18780" s="6">
        <f t="shared" si="666"/>
        <v>9.3825000000000004E-5</v>
      </c>
      <c r="C18780" s="5">
        <v>93825</v>
      </c>
      <c r="D18780" s="74">
        <f t="shared" si="665"/>
        <v>3.9200740375210287E-4</v>
      </c>
      <c r="E18780" s="46"/>
      <c r="F18780" s="3"/>
      <c r="G18780" s="3"/>
      <c r="H18780" s="3"/>
      <c r="I18780" s="3"/>
      <c r="Y18780" s="27"/>
    </row>
    <row r="18781" spans="2:25" x14ac:dyDescent="0.25">
      <c r="B18781" s="6">
        <f t="shared" si="666"/>
        <v>9.3830000000000001E-5</v>
      </c>
      <c r="C18781" s="5">
        <v>93830</v>
      </c>
      <c r="D18781" s="74">
        <f t="shared" si="665"/>
        <v>3.9192504134538843E-4</v>
      </c>
      <c r="E18781" s="46"/>
      <c r="F18781" s="3"/>
      <c r="G18781" s="3"/>
      <c r="H18781" s="3"/>
      <c r="I18781" s="3"/>
      <c r="Y18781" s="27"/>
    </row>
    <row r="18782" spans="2:25" x14ac:dyDescent="0.25">
      <c r="B18782" s="6">
        <f t="shared" si="666"/>
        <v>9.3835000000000012E-5</v>
      </c>
      <c r="C18782" s="5">
        <v>93835</v>
      </c>
      <c r="D18782" s="74">
        <f t="shared" si="665"/>
        <v>3.9184270056634381E-4</v>
      </c>
      <c r="E18782" s="46"/>
      <c r="F18782" s="3"/>
      <c r="G18782" s="3"/>
      <c r="H18782" s="3"/>
      <c r="I18782" s="3"/>
      <c r="Y18782" s="27"/>
    </row>
    <row r="18783" spans="2:25" x14ac:dyDescent="0.25">
      <c r="B18783" s="6">
        <f t="shared" si="666"/>
        <v>9.384000000000001E-5</v>
      </c>
      <c r="C18783" s="5">
        <v>93840</v>
      </c>
      <c r="D18783" s="74">
        <f t="shared" si="665"/>
        <v>3.9176038140815517E-4</v>
      </c>
      <c r="E18783" s="46"/>
      <c r="F18783" s="3"/>
      <c r="G18783" s="3"/>
      <c r="H18783" s="3"/>
      <c r="I18783" s="3"/>
      <c r="Y18783" s="27"/>
    </row>
    <row r="18784" spans="2:25" x14ac:dyDescent="0.25">
      <c r="B18784" s="6">
        <f t="shared" si="666"/>
        <v>9.3845000000000007E-5</v>
      </c>
      <c r="C18784" s="5">
        <v>93845</v>
      </c>
      <c r="D18784" s="74">
        <f t="shared" si="665"/>
        <v>3.9167808386400972E-4</v>
      </c>
      <c r="E18784" s="46"/>
      <c r="F18784" s="3"/>
      <c r="G18784" s="3"/>
      <c r="H18784" s="3"/>
      <c r="I18784" s="3"/>
      <c r="Y18784" s="27"/>
    </row>
    <row r="18785" spans="2:25" x14ac:dyDescent="0.25">
      <c r="B18785" s="6">
        <f t="shared" si="666"/>
        <v>9.3850000000000004E-5</v>
      </c>
      <c r="C18785" s="5">
        <v>93850</v>
      </c>
      <c r="D18785" s="74">
        <f t="shared" si="665"/>
        <v>3.9159580792709925E-4</v>
      </c>
      <c r="E18785" s="46"/>
      <c r="F18785" s="3"/>
      <c r="G18785" s="3"/>
      <c r="H18785" s="3"/>
      <c r="I18785" s="3"/>
      <c r="Y18785" s="27"/>
    </row>
    <row r="18786" spans="2:25" x14ac:dyDescent="0.25">
      <c r="B18786" s="6">
        <f t="shared" si="666"/>
        <v>9.3855000000000002E-5</v>
      </c>
      <c r="C18786" s="5">
        <v>93855</v>
      </c>
      <c r="D18786" s="74">
        <f t="shared" si="665"/>
        <v>3.9151355359061683E-4</v>
      </c>
      <c r="E18786" s="46"/>
      <c r="F18786" s="3"/>
      <c r="G18786" s="3"/>
      <c r="H18786" s="3"/>
      <c r="I18786" s="3"/>
      <c r="Y18786" s="27"/>
    </row>
    <row r="18787" spans="2:25" x14ac:dyDescent="0.25">
      <c r="B18787" s="6">
        <f t="shared" si="666"/>
        <v>9.3859999999999999E-5</v>
      </c>
      <c r="C18787" s="5">
        <v>93860</v>
      </c>
      <c r="D18787" s="74">
        <f t="shared" si="665"/>
        <v>3.9143132084775795E-4</v>
      </c>
      <c r="E18787" s="46"/>
      <c r="F18787" s="3"/>
      <c r="G18787" s="3"/>
      <c r="H18787" s="3"/>
      <c r="I18787" s="3"/>
      <c r="Y18787" s="27"/>
    </row>
    <row r="18788" spans="2:25" x14ac:dyDescent="0.25">
      <c r="B18788" s="6">
        <f t="shared" si="666"/>
        <v>9.386500000000001E-5</v>
      </c>
      <c r="C18788" s="5">
        <v>93865</v>
      </c>
      <c r="D18788" s="74">
        <f t="shared" si="665"/>
        <v>3.9134910969172189E-4</v>
      </c>
      <c r="E18788" s="46"/>
      <c r="F18788" s="3"/>
      <c r="G18788" s="3"/>
      <c r="H18788" s="3"/>
      <c r="I18788" s="3"/>
      <c r="Y18788" s="27"/>
    </row>
    <row r="18789" spans="2:25" x14ac:dyDescent="0.25">
      <c r="B18789" s="6">
        <f t="shared" si="666"/>
        <v>9.3870000000000008E-5</v>
      </c>
      <c r="C18789" s="5">
        <v>93870</v>
      </c>
      <c r="D18789" s="74">
        <f t="shared" si="665"/>
        <v>3.9126692011570919E-4</v>
      </c>
      <c r="E18789" s="46"/>
      <c r="F18789" s="3"/>
      <c r="G18789" s="3"/>
      <c r="H18789" s="3"/>
      <c r="I18789" s="3"/>
      <c r="Y18789" s="27"/>
    </row>
    <row r="18790" spans="2:25" x14ac:dyDescent="0.25">
      <c r="B18790" s="6">
        <f t="shared" si="666"/>
        <v>9.3875000000000005E-5</v>
      </c>
      <c r="C18790" s="5">
        <v>93875</v>
      </c>
      <c r="D18790" s="74">
        <f t="shared" si="665"/>
        <v>3.9118475211292304E-4</v>
      </c>
      <c r="E18790" s="46"/>
      <c r="F18790" s="3"/>
      <c r="G18790" s="3"/>
      <c r="H18790" s="3"/>
      <c r="I18790" s="3"/>
      <c r="Y18790" s="27"/>
    </row>
    <row r="18791" spans="2:25" x14ac:dyDescent="0.25">
      <c r="B18791" s="6">
        <f t="shared" si="666"/>
        <v>9.3880000000000002E-5</v>
      </c>
      <c r="C18791" s="5">
        <v>93880</v>
      </c>
      <c r="D18791" s="74">
        <f t="shared" si="665"/>
        <v>3.9110260567656993E-4</v>
      </c>
      <c r="E18791" s="46"/>
      <c r="F18791" s="3"/>
      <c r="G18791" s="3"/>
      <c r="H18791" s="3"/>
      <c r="I18791" s="3"/>
      <c r="Y18791" s="27"/>
    </row>
    <row r="18792" spans="2:25" x14ac:dyDescent="0.25">
      <c r="B18792" s="6">
        <f t="shared" si="666"/>
        <v>9.3885E-5</v>
      </c>
      <c r="C18792" s="5">
        <v>93885</v>
      </c>
      <c r="D18792" s="74">
        <f t="shared" si="665"/>
        <v>3.9102048079985838E-4</v>
      </c>
      <c r="E18792" s="46"/>
      <c r="F18792" s="3"/>
      <c r="G18792" s="3"/>
      <c r="H18792" s="3"/>
      <c r="I18792" s="3"/>
      <c r="Y18792" s="27"/>
    </row>
    <row r="18793" spans="2:25" x14ac:dyDescent="0.25">
      <c r="B18793" s="6">
        <f t="shared" si="666"/>
        <v>9.3890000000000011E-5</v>
      </c>
      <c r="C18793" s="5">
        <v>93890</v>
      </c>
      <c r="D18793" s="74">
        <f t="shared" si="665"/>
        <v>3.909383774759979E-4</v>
      </c>
      <c r="E18793" s="46"/>
      <c r="F18793" s="3"/>
      <c r="G18793" s="3"/>
      <c r="H18793" s="3"/>
      <c r="I18793" s="3"/>
      <c r="Y18793" s="27"/>
    </row>
    <row r="18794" spans="2:25" x14ac:dyDescent="0.25">
      <c r="B18794" s="6">
        <f t="shared" si="666"/>
        <v>9.3895000000000008E-5</v>
      </c>
      <c r="C18794" s="5">
        <v>93895</v>
      </c>
      <c r="D18794" s="74">
        <f t="shared" si="665"/>
        <v>3.9085629569820374E-4</v>
      </c>
      <c r="E18794" s="46"/>
      <c r="F18794" s="3"/>
      <c r="G18794" s="3"/>
      <c r="H18794" s="3"/>
      <c r="I18794" s="3"/>
      <c r="Y18794" s="27"/>
    </row>
    <row r="18795" spans="2:25" x14ac:dyDescent="0.25">
      <c r="B18795" s="6">
        <f t="shared" si="666"/>
        <v>9.3900000000000006E-5</v>
      </c>
      <c r="C18795" s="5">
        <v>93900</v>
      </c>
      <c r="D18795" s="74">
        <f t="shared" si="665"/>
        <v>3.9077423545969036E-4</v>
      </c>
      <c r="E18795" s="46"/>
      <c r="F18795" s="3"/>
      <c r="G18795" s="3"/>
      <c r="H18795" s="3"/>
      <c r="I18795" s="3"/>
      <c r="Y18795" s="27"/>
    </row>
    <row r="18796" spans="2:25" x14ac:dyDescent="0.25">
      <c r="B18796" s="6">
        <f t="shared" si="666"/>
        <v>9.3905000000000003E-5</v>
      </c>
      <c r="C18796" s="5">
        <v>93905</v>
      </c>
      <c r="D18796" s="74">
        <f t="shared" si="665"/>
        <v>3.9069219675367752E-4</v>
      </c>
      <c r="E18796" s="46"/>
      <c r="F18796" s="3"/>
      <c r="G18796" s="3"/>
      <c r="H18796" s="3"/>
      <c r="I18796" s="3"/>
      <c r="Y18796" s="27"/>
    </row>
    <row r="18797" spans="2:25" x14ac:dyDescent="0.25">
      <c r="B18797" s="6">
        <f t="shared" si="666"/>
        <v>9.391E-5</v>
      </c>
      <c r="C18797" s="5">
        <v>93910</v>
      </c>
      <c r="D18797" s="74">
        <f t="shared" si="665"/>
        <v>3.906101795733847E-4</v>
      </c>
      <c r="E18797" s="46"/>
      <c r="F18797" s="3"/>
      <c r="G18797" s="3"/>
      <c r="H18797" s="3"/>
      <c r="I18797" s="3"/>
      <c r="Y18797" s="27"/>
    </row>
    <row r="18798" spans="2:25" x14ac:dyDescent="0.25">
      <c r="B18798" s="6">
        <f t="shared" si="666"/>
        <v>9.3915000000000011E-5</v>
      </c>
      <c r="C18798" s="5">
        <v>93915</v>
      </c>
      <c r="D18798" s="74">
        <f t="shared" si="665"/>
        <v>3.9052818391203622E-4</v>
      </c>
      <c r="E18798" s="46"/>
      <c r="F18798" s="3"/>
      <c r="G18798" s="3"/>
      <c r="H18798" s="3"/>
      <c r="I18798" s="3"/>
      <c r="Y18798" s="27"/>
    </row>
    <row r="18799" spans="2:25" x14ac:dyDescent="0.25">
      <c r="B18799" s="6">
        <f t="shared" si="666"/>
        <v>9.3920000000000009E-5</v>
      </c>
      <c r="C18799" s="5">
        <v>93920</v>
      </c>
      <c r="D18799" s="74">
        <f t="shared" si="665"/>
        <v>3.9044620976285788E-4</v>
      </c>
      <c r="E18799" s="46"/>
      <c r="F18799" s="3"/>
      <c r="G18799" s="3"/>
      <c r="H18799" s="3"/>
      <c r="I18799" s="3"/>
      <c r="Y18799" s="27"/>
    </row>
    <row r="18800" spans="2:25" x14ac:dyDescent="0.25">
      <c r="B18800" s="6">
        <f t="shared" si="666"/>
        <v>9.3925000000000006E-5</v>
      </c>
      <c r="C18800" s="5">
        <v>93925</v>
      </c>
      <c r="D18800" s="74">
        <f t="shared" si="665"/>
        <v>3.9036425711907774E-4</v>
      </c>
      <c r="E18800" s="46"/>
      <c r="F18800" s="3"/>
      <c r="G18800" s="3"/>
      <c r="H18800" s="3"/>
      <c r="I18800" s="3"/>
      <c r="Y18800" s="27"/>
    </row>
    <row r="18801" spans="2:25" x14ac:dyDescent="0.25">
      <c r="B18801" s="6">
        <f t="shared" si="666"/>
        <v>9.3930000000000004E-5</v>
      </c>
      <c r="C18801" s="5">
        <v>93930</v>
      </c>
      <c r="D18801" s="74">
        <f t="shared" si="665"/>
        <v>3.9028232597392623E-4</v>
      </c>
      <c r="E18801" s="46"/>
      <c r="F18801" s="3"/>
      <c r="G18801" s="3"/>
      <c r="H18801" s="3"/>
      <c r="I18801" s="3"/>
      <c r="Y18801" s="27"/>
    </row>
    <row r="18802" spans="2:25" x14ac:dyDescent="0.25">
      <c r="B18802" s="6">
        <f t="shared" si="666"/>
        <v>9.3935000000000001E-5</v>
      </c>
      <c r="C18802" s="5">
        <v>93935</v>
      </c>
      <c r="D18802" s="74">
        <f t="shared" si="665"/>
        <v>3.9020041632063752E-4</v>
      </c>
      <c r="E18802" s="46"/>
      <c r="F18802" s="3"/>
      <c r="G18802" s="3"/>
      <c r="H18802" s="3"/>
      <c r="I18802" s="3"/>
      <c r="Y18802" s="27"/>
    </row>
    <row r="18803" spans="2:25" x14ac:dyDescent="0.25">
      <c r="B18803" s="6">
        <f t="shared" si="666"/>
        <v>9.3940000000000012E-5</v>
      </c>
      <c r="C18803" s="5">
        <v>93940</v>
      </c>
      <c r="D18803" s="74">
        <f t="shared" si="665"/>
        <v>3.9011852815244686E-4</v>
      </c>
      <c r="E18803" s="46"/>
      <c r="F18803" s="3"/>
      <c r="G18803" s="3"/>
      <c r="H18803" s="3"/>
      <c r="I18803" s="3"/>
      <c r="Y18803" s="27"/>
    </row>
    <row r="18804" spans="2:25" x14ac:dyDescent="0.25">
      <c r="B18804" s="6">
        <f t="shared" si="666"/>
        <v>9.3945000000000009E-5</v>
      </c>
      <c r="C18804" s="5">
        <v>93945</v>
      </c>
      <c r="D18804" s="74">
        <f t="shared" si="665"/>
        <v>3.9003666146259365E-4</v>
      </c>
      <c r="E18804" s="46"/>
      <c r="F18804" s="3"/>
      <c r="G18804" s="3"/>
      <c r="H18804" s="3"/>
      <c r="I18804" s="3"/>
      <c r="Y18804" s="27"/>
    </row>
    <row r="18805" spans="2:25" x14ac:dyDescent="0.25">
      <c r="B18805" s="6">
        <f t="shared" si="666"/>
        <v>9.3950000000000007E-5</v>
      </c>
      <c r="C18805" s="5">
        <v>93950</v>
      </c>
      <c r="D18805" s="74">
        <f t="shared" si="665"/>
        <v>3.8995481624431679E-4</v>
      </c>
      <c r="E18805" s="46"/>
      <c r="F18805" s="3"/>
      <c r="G18805" s="3"/>
      <c r="H18805" s="3"/>
      <c r="I18805" s="3"/>
      <c r="Y18805" s="27"/>
    </row>
    <row r="18806" spans="2:25" x14ac:dyDescent="0.25">
      <c r="B18806" s="6">
        <f t="shared" si="666"/>
        <v>9.3955000000000004E-5</v>
      </c>
      <c r="C18806" s="5">
        <v>93955</v>
      </c>
      <c r="D18806" s="74">
        <f t="shared" si="665"/>
        <v>3.8987299249086118E-4</v>
      </c>
      <c r="E18806" s="46"/>
      <c r="F18806" s="3"/>
      <c r="G18806" s="3"/>
      <c r="H18806" s="3"/>
      <c r="I18806" s="3"/>
      <c r="Y18806" s="27"/>
    </row>
    <row r="18807" spans="2:25" x14ac:dyDescent="0.25">
      <c r="B18807" s="6">
        <f t="shared" si="666"/>
        <v>9.3960000000000002E-5</v>
      </c>
      <c r="C18807" s="5">
        <v>93960</v>
      </c>
      <c r="D18807" s="74">
        <f t="shared" si="665"/>
        <v>3.8979119019547087E-4</v>
      </c>
      <c r="E18807" s="46"/>
      <c r="F18807" s="3"/>
      <c r="G18807" s="3"/>
      <c r="H18807" s="3"/>
      <c r="I18807" s="3"/>
      <c r="Y18807" s="27"/>
    </row>
    <row r="18808" spans="2:25" x14ac:dyDescent="0.25">
      <c r="B18808" s="6">
        <f t="shared" si="666"/>
        <v>9.3965000000000013E-5</v>
      </c>
      <c r="C18808" s="5">
        <v>93965</v>
      </c>
      <c r="D18808" s="74">
        <f t="shared" si="665"/>
        <v>3.8970940935139574E-4</v>
      </c>
      <c r="E18808" s="46"/>
      <c r="F18808" s="3"/>
      <c r="G18808" s="3"/>
      <c r="H18808" s="3"/>
      <c r="I18808" s="3"/>
      <c r="Y18808" s="27"/>
    </row>
    <row r="18809" spans="2:25" x14ac:dyDescent="0.25">
      <c r="B18809" s="6">
        <f t="shared" si="666"/>
        <v>9.397000000000001E-5</v>
      </c>
      <c r="C18809" s="5">
        <v>93970</v>
      </c>
      <c r="D18809" s="74">
        <f t="shared" si="665"/>
        <v>3.8962764995188639E-4</v>
      </c>
      <c r="E18809" s="46"/>
      <c r="F18809" s="3"/>
      <c r="G18809" s="3"/>
      <c r="H18809" s="3"/>
      <c r="I18809" s="3"/>
      <c r="Y18809" s="27"/>
    </row>
    <row r="18810" spans="2:25" x14ac:dyDescent="0.25">
      <c r="B18810" s="6">
        <f t="shared" si="666"/>
        <v>9.3975000000000007E-5</v>
      </c>
      <c r="C18810" s="5">
        <v>93975</v>
      </c>
      <c r="D18810" s="74">
        <f t="shared" si="665"/>
        <v>3.8954591199019439E-4</v>
      </c>
      <c r="E18810" s="46"/>
      <c r="F18810" s="3"/>
      <c r="G18810" s="3"/>
      <c r="H18810" s="3"/>
      <c r="I18810" s="3"/>
      <c r="Y18810" s="27"/>
    </row>
    <row r="18811" spans="2:25" x14ac:dyDescent="0.25">
      <c r="B18811" s="6">
        <f t="shared" si="666"/>
        <v>9.3980000000000005E-5</v>
      </c>
      <c r="C18811" s="5">
        <v>93980</v>
      </c>
      <c r="D18811" s="74">
        <f t="shared" si="665"/>
        <v>3.8946419545957714E-4</v>
      </c>
      <c r="E18811" s="46"/>
      <c r="F18811" s="3"/>
      <c r="G18811" s="3"/>
      <c r="H18811" s="3"/>
      <c r="I18811" s="3"/>
      <c r="Y18811" s="27"/>
    </row>
    <row r="18812" spans="2:25" x14ac:dyDescent="0.25">
      <c r="B18812" s="6">
        <f t="shared" si="666"/>
        <v>9.3985000000000002E-5</v>
      </c>
      <c r="C18812" s="5">
        <v>93985</v>
      </c>
      <c r="D18812" s="74">
        <f t="shared" si="665"/>
        <v>3.8938250035329218E-4</v>
      </c>
      <c r="E18812" s="46"/>
      <c r="F18812" s="3"/>
      <c r="G18812" s="3"/>
      <c r="H18812" s="3"/>
      <c r="I18812" s="3"/>
      <c r="Y18812" s="27"/>
    </row>
    <row r="18813" spans="2:25" x14ac:dyDescent="0.25">
      <c r="B18813" s="6">
        <f t="shared" si="666"/>
        <v>9.399E-5</v>
      </c>
      <c r="C18813" s="5">
        <v>93990</v>
      </c>
      <c r="D18813" s="74">
        <f t="shared" si="665"/>
        <v>3.8930082666459938E-4</v>
      </c>
      <c r="E18813" s="46"/>
      <c r="F18813" s="3"/>
      <c r="G18813" s="3"/>
      <c r="H18813" s="3"/>
      <c r="I18813" s="3"/>
      <c r="Y18813" s="27"/>
    </row>
    <row r="18814" spans="2:25" x14ac:dyDescent="0.25">
      <c r="B18814" s="6">
        <f t="shared" si="666"/>
        <v>9.3995000000000011E-5</v>
      </c>
      <c r="C18814" s="5">
        <v>93995</v>
      </c>
      <c r="D18814" s="74">
        <f t="shared" si="665"/>
        <v>3.8921917438676284E-4</v>
      </c>
      <c r="E18814" s="46"/>
      <c r="F18814" s="3"/>
      <c r="G18814" s="3"/>
      <c r="H18814" s="3"/>
      <c r="I18814" s="3"/>
      <c r="Y18814" s="27"/>
    </row>
    <row r="18815" spans="2:25" x14ac:dyDescent="0.25">
      <c r="B18815" s="6">
        <f t="shared" si="666"/>
        <v>9.4000000000000008E-5</v>
      </c>
      <c r="C18815" s="5">
        <v>94000</v>
      </c>
      <c r="D18815" s="74">
        <f t="shared" si="665"/>
        <v>3.8913754351304724E-4</v>
      </c>
      <c r="E18815" s="46"/>
      <c r="F18815" s="3"/>
      <c r="G18815" s="3"/>
      <c r="H18815" s="3"/>
      <c r="I18815" s="3"/>
      <c r="Y18815" s="27"/>
    </row>
    <row r="18816" spans="2:25" x14ac:dyDescent="0.25">
      <c r="B18816" s="6">
        <f t="shared" si="666"/>
        <v>9.4005000000000005E-5</v>
      </c>
      <c r="C18816" s="5">
        <v>94005</v>
      </c>
      <c r="D18816" s="74">
        <f t="shared" si="665"/>
        <v>3.8905593403672114E-4</v>
      </c>
      <c r="E18816" s="46"/>
      <c r="F18816" s="3"/>
      <c r="G18816" s="3"/>
      <c r="H18816" s="3"/>
      <c r="I18816" s="3"/>
      <c r="Y18816" s="27"/>
    </row>
    <row r="18817" spans="2:25" x14ac:dyDescent="0.25">
      <c r="B18817" s="6">
        <f t="shared" si="666"/>
        <v>9.4010000000000003E-5</v>
      </c>
      <c r="C18817" s="5">
        <v>94010</v>
      </c>
      <c r="D18817" s="74">
        <f t="shared" si="665"/>
        <v>3.8897434595105523E-4</v>
      </c>
      <c r="E18817" s="46"/>
      <c r="F18817" s="3"/>
      <c r="G18817" s="3"/>
      <c r="H18817" s="3"/>
      <c r="I18817" s="3"/>
      <c r="Y18817" s="27"/>
    </row>
    <row r="18818" spans="2:25" x14ac:dyDescent="0.25">
      <c r="B18818" s="6">
        <f t="shared" si="666"/>
        <v>9.4015E-5</v>
      </c>
      <c r="C18818" s="5">
        <v>94015</v>
      </c>
      <c r="D18818" s="74">
        <f t="shared" si="665"/>
        <v>3.8889277924932208E-4</v>
      </c>
      <c r="E18818" s="46"/>
      <c r="F18818" s="3"/>
      <c r="G18818" s="3"/>
      <c r="H18818" s="3"/>
      <c r="I18818" s="3"/>
      <c r="Y18818" s="27"/>
    </row>
    <row r="18819" spans="2:25" x14ac:dyDescent="0.25">
      <c r="B18819" s="6">
        <f t="shared" si="666"/>
        <v>9.4020000000000011E-5</v>
      </c>
      <c r="C18819" s="5">
        <v>94020</v>
      </c>
      <c r="D18819" s="74">
        <f t="shared" si="665"/>
        <v>3.8881123392479726E-4</v>
      </c>
      <c r="E18819" s="46"/>
      <c r="F18819" s="3"/>
      <c r="G18819" s="3"/>
      <c r="H18819" s="3"/>
      <c r="I18819" s="3"/>
      <c r="Y18819" s="27"/>
    </row>
    <row r="18820" spans="2:25" x14ac:dyDescent="0.25">
      <c r="B18820" s="6">
        <f t="shared" si="666"/>
        <v>9.4025000000000009E-5</v>
      </c>
      <c r="C18820" s="5">
        <v>94025</v>
      </c>
      <c r="D18820" s="74">
        <f t="shared" si="665"/>
        <v>3.8872970997075762E-4</v>
      </c>
      <c r="E18820" s="46"/>
      <c r="F18820" s="3"/>
      <c r="G18820" s="3"/>
      <c r="H18820" s="3"/>
      <c r="I18820" s="3"/>
      <c r="Y18820" s="27"/>
    </row>
    <row r="18821" spans="2:25" x14ac:dyDescent="0.25">
      <c r="B18821" s="6">
        <f t="shared" si="666"/>
        <v>9.4030000000000006E-5</v>
      </c>
      <c r="C18821" s="5">
        <v>94030</v>
      </c>
      <c r="D18821" s="74">
        <f t="shared" si="665"/>
        <v>3.8864820738048562E-4</v>
      </c>
      <c r="E18821" s="46"/>
      <c r="F18821" s="3"/>
      <c r="G18821" s="3"/>
      <c r="H18821" s="3"/>
      <c r="I18821" s="3"/>
      <c r="Y18821" s="27"/>
    </row>
    <row r="18822" spans="2:25" x14ac:dyDescent="0.25">
      <c r="B18822" s="6">
        <f t="shared" si="666"/>
        <v>9.4035000000000003E-5</v>
      </c>
      <c r="C18822" s="5">
        <v>94035</v>
      </c>
      <c r="D18822" s="74">
        <f t="shared" si="665"/>
        <v>3.8856672614726224E-4</v>
      </c>
      <c r="E18822" s="46"/>
      <c r="F18822" s="3"/>
      <c r="G18822" s="3"/>
      <c r="H18822" s="3"/>
      <c r="I18822" s="3"/>
      <c r="Y18822" s="27"/>
    </row>
    <row r="18823" spans="2:25" x14ac:dyDescent="0.25">
      <c r="B18823" s="6">
        <f t="shared" si="666"/>
        <v>9.4040000000000001E-5</v>
      </c>
      <c r="C18823" s="5">
        <v>94040</v>
      </c>
      <c r="D18823" s="74">
        <f t="shared" si="665"/>
        <v>3.8848526626437366E-4</v>
      </c>
      <c r="E18823" s="46"/>
      <c r="F18823" s="3"/>
      <c r="G18823" s="3"/>
      <c r="H18823" s="3"/>
      <c r="I18823" s="3"/>
      <c r="Y18823" s="27"/>
    </row>
    <row r="18824" spans="2:25" x14ac:dyDescent="0.25">
      <c r="B18824" s="6">
        <f t="shared" si="666"/>
        <v>9.4045000000000012E-5</v>
      </c>
      <c r="C18824" s="5">
        <v>94045</v>
      </c>
      <c r="D18824" s="74">
        <f t="shared" si="665"/>
        <v>3.8840382772510748E-4</v>
      </c>
      <c r="E18824" s="46"/>
      <c r="F18824" s="3"/>
      <c r="G18824" s="3"/>
      <c r="H18824" s="3"/>
      <c r="I18824" s="3"/>
      <c r="Y18824" s="27"/>
    </row>
    <row r="18825" spans="2:25" x14ac:dyDescent="0.25">
      <c r="B18825" s="6">
        <f t="shared" si="666"/>
        <v>9.4050000000000009E-5</v>
      </c>
      <c r="C18825" s="5">
        <v>94050</v>
      </c>
      <c r="D18825" s="74">
        <f t="shared" si="665"/>
        <v>3.8832241052275357E-4</v>
      </c>
      <c r="E18825" s="46"/>
      <c r="F18825" s="3"/>
      <c r="G18825" s="3"/>
      <c r="H18825" s="3"/>
      <c r="I18825" s="3"/>
      <c r="Y18825" s="27"/>
    </row>
    <row r="18826" spans="2:25" x14ac:dyDescent="0.25">
      <c r="B18826" s="6">
        <f t="shared" si="666"/>
        <v>9.4055000000000007E-5</v>
      </c>
      <c r="C18826" s="5">
        <v>94055</v>
      </c>
      <c r="D18826" s="74">
        <f t="shared" si="665"/>
        <v>3.8824101465060527E-4</v>
      </c>
      <c r="E18826" s="46"/>
      <c r="F18826" s="3"/>
      <c r="G18826" s="3"/>
      <c r="H18826" s="3"/>
      <c r="I18826" s="3"/>
      <c r="Y18826" s="27"/>
    </row>
    <row r="18827" spans="2:25" x14ac:dyDescent="0.25">
      <c r="B18827" s="6">
        <f t="shared" si="666"/>
        <v>9.4060000000000004E-5</v>
      </c>
      <c r="C18827" s="5">
        <v>94060</v>
      </c>
      <c r="D18827" s="74">
        <f t="shared" si="665"/>
        <v>3.8815964010195664E-4</v>
      </c>
      <c r="E18827" s="46"/>
      <c r="F18827" s="3"/>
      <c r="G18827" s="3"/>
      <c r="H18827" s="3"/>
      <c r="I18827" s="3"/>
      <c r="Y18827" s="27"/>
    </row>
    <row r="18828" spans="2:25" x14ac:dyDescent="0.25">
      <c r="B18828" s="6">
        <f t="shared" si="666"/>
        <v>9.4065000000000001E-5</v>
      </c>
      <c r="C18828" s="5">
        <v>94065</v>
      </c>
      <c r="D18828" s="74">
        <f t="shared" si="665"/>
        <v>3.8807828687010653E-4</v>
      </c>
      <c r="E18828" s="46"/>
      <c r="F18828" s="3"/>
      <c r="G18828" s="3"/>
      <c r="H18828" s="3"/>
      <c r="I18828" s="3"/>
      <c r="Y18828" s="27"/>
    </row>
    <row r="18829" spans="2:25" x14ac:dyDescent="0.25">
      <c r="B18829" s="6">
        <f t="shared" si="666"/>
        <v>9.4070000000000012E-5</v>
      </c>
      <c r="C18829" s="5">
        <v>94070</v>
      </c>
      <c r="D18829" s="74">
        <f t="shared" si="665"/>
        <v>3.8799695494835384E-4</v>
      </c>
      <c r="E18829" s="46"/>
      <c r="F18829" s="3"/>
      <c r="G18829" s="3"/>
      <c r="H18829" s="3"/>
      <c r="I18829" s="3"/>
      <c r="Y18829" s="27"/>
    </row>
    <row r="18830" spans="2:25" x14ac:dyDescent="0.25">
      <c r="B18830" s="6">
        <f t="shared" si="666"/>
        <v>9.407500000000001E-5</v>
      </c>
      <c r="C18830" s="5">
        <v>94075</v>
      </c>
      <c r="D18830" s="74">
        <f t="shared" si="665"/>
        <v>3.8791564433000115E-4</v>
      </c>
      <c r="E18830" s="46"/>
      <c r="F18830" s="3"/>
      <c r="G18830" s="3"/>
      <c r="H18830" s="3"/>
      <c r="I18830" s="3"/>
      <c r="Y18830" s="27"/>
    </row>
    <row r="18831" spans="2:25" x14ac:dyDescent="0.25">
      <c r="B18831" s="6">
        <f t="shared" si="666"/>
        <v>9.4080000000000007E-5</v>
      </c>
      <c r="C18831" s="5">
        <v>94080</v>
      </c>
      <c r="D18831" s="74">
        <f t="shared" si="665"/>
        <v>3.8783435500835473E-4</v>
      </c>
      <c r="E18831" s="46"/>
      <c r="F18831" s="3"/>
      <c r="G18831" s="3"/>
      <c r="H18831" s="3"/>
      <c r="I18831" s="3"/>
      <c r="Y18831" s="27"/>
    </row>
    <row r="18832" spans="2:25" x14ac:dyDescent="0.25">
      <c r="B18832" s="6">
        <f t="shared" si="666"/>
        <v>9.4085000000000005E-5</v>
      </c>
      <c r="C18832" s="5">
        <v>94085</v>
      </c>
      <c r="D18832" s="74">
        <f t="shared" si="665"/>
        <v>3.877530869767206E-4</v>
      </c>
      <c r="E18832" s="46"/>
      <c r="F18832" s="3"/>
      <c r="G18832" s="3"/>
      <c r="H18832" s="3"/>
      <c r="I18832" s="3"/>
      <c r="Y18832" s="27"/>
    </row>
    <row r="18833" spans="2:25" x14ac:dyDescent="0.25">
      <c r="B18833" s="6">
        <f t="shared" si="666"/>
        <v>9.4090000000000002E-5</v>
      </c>
      <c r="C18833" s="5">
        <v>94090</v>
      </c>
      <c r="D18833" s="74">
        <f t="shared" si="665"/>
        <v>3.8767184022840922E-4</v>
      </c>
      <c r="E18833" s="46"/>
      <c r="F18833" s="3"/>
      <c r="G18833" s="3"/>
      <c r="H18833" s="3"/>
      <c r="I18833" s="3"/>
      <c r="Y18833" s="27"/>
    </row>
    <row r="18834" spans="2:25" x14ac:dyDescent="0.25">
      <c r="B18834" s="6">
        <f t="shared" si="666"/>
        <v>9.4094999999999999E-5</v>
      </c>
      <c r="C18834" s="5">
        <v>94095</v>
      </c>
      <c r="D18834" s="74">
        <f t="shared" si="665"/>
        <v>3.8759061475673298E-4</v>
      </c>
      <c r="E18834" s="46"/>
      <c r="F18834" s="3"/>
      <c r="G18834" s="3"/>
      <c r="H18834" s="3"/>
      <c r="I18834" s="3"/>
      <c r="Y18834" s="27"/>
    </row>
    <row r="18835" spans="2:25" x14ac:dyDescent="0.25">
      <c r="B18835" s="6">
        <f t="shared" si="666"/>
        <v>9.410000000000001E-5</v>
      </c>
      <c r="C18835" s="5">
        <v>94100</v>
      </c>
      <c r="D18835" s="74">
        <f t="shared" ref="D18835:D18898" si="667">IF(ISERROR($D$12*2*PI()*$D$4*$D$5^2/B18835^5*10^-9*(1/(EXP(($D$4*$D$5)/(B18835*$D$6*($D$9)))-1))),0,$D$12*2*PI()*$D$4*$D$5^2/B18835^5*10^-9*(1/(EXP(($D$4*$D$5)/(B18835*$D$6*($D$9)))-1)))</f>
        <v>3.875094105550063E-4</v>
      </c>
      <c r="E18835" s="46"/>
      <c r="F18835" s="3"/>
      <c r="G18835" s="3"/>
      <c r="H18835" s="3"/>
      <c r="I18835" s="3"/>
      <c r="Y18835" s="27"/>
    </row>
    <row r="18836" spans="2:25" x14ac:dyDescent="0.25">
      <c r="B18836" s="6">
        <f t="shared" ref="B18836:B18899" si="668">C18836*10^-9</f>
        <v>9.4105000000000008E-5</v>
      </c>
      <c r="C18836" s="5">
        <v>94105</v>
      </c>
      <c r="D18836" s="74">
        <f t="shared" si="667"/>
        <v>3.8742822761654632E-4</v>
      </c>
      <c r="E18836" s="46"/>
      <c r="F18836" s="3"/>
      <c r="G18836" s="3"/>
      <c r="H18836" s="3"/>
      <c r="I18836" s="3"/>
      <c r="Y18836" s="27"/>
    </row>
    <row r="18837" spans="2:25" x14ac:dyDescent="0.25">
      <c r="B18837" s="6">
        <f t="shared" si="668"/>
        <v>9.4110000000000005E-5</v>
      </c>
      <c r="C18837" s="5">
        <v>94110</v>
      </c>
      <c r="D18837" s="74">
        <f t="shared" si="667"/>
        <v>3.8734706593467289E-4</v>
      </c>
      <c r="E18837" s="46"/>
      <c r="F18837" s="3"/>
      <c r="G18837" s="3"/>
      <c r="H18837" s="3"/>
      <c r="I18837" s="3"/>
      <c r="Y18837" s="27"/>
    </row>
    <row r="18838" spans="2:25" x14ac:dyDescent="0.25">
      <c r="B18838" s="6">
        <f t="shared" si="668"/>
        <v>9.4115000000000003E-5</v>
      </c>
      <c r="C18838" s="5">
        <v>94115</v>
      </c>
      <c r="D18838" s="74">
        <f t="shared" si="667"/>
        <v>3.872659255027083E-4</v>
      </c>
      <c r="E18838" s="46"/>
      <c r="F18838" s="3"/>
      <c r="G18838" s="3"/>
      <c r="H18838" s="3"/>
      <c r="I18838" s="3"/>
      <c r="Y18838" s="27"/>
    </row>
    <row r="18839" spans="2:25" x14ac:dyDescent="0.25">
      <c r="B18839" s="6">
        <f t="shared" si="668"/>
        <v>9.412E-5</v>
      </c>
      <c r="C18839" s="5">
        <v>94120</v>
      </c>
      <c r="D18839" s="74">
        <f t="shared" si="667"/>
        <v>3.8718480631397728E-4</v>
      </c>
      <c r="E18839" s="46"/>
      <c r="F18839" s="3"/>
      <c r="G18839" s="3"/>
      <c r="H18839" s="3"/>
      <c r="I18839" s="3"/>
      <c r="Y18839" s="27"/>
    </row>
    <row r="18840" spans="2:25" x14ac:dyDescent="0.25">
      <c r="B18840" s="6">
        <f t="shared" si="668"/>
        <v>9.4125000000000011E-5</v>
      </c>
      <c r="C18840" s="5">
        <v>94125</v>
      </c>
      <c r="D18840" s="74">
        <f t="shared" si="667"/>
        <v>3.8710370836180576E-4</v>
      </c>
      <c r="E18840" s="46"/>
      <c r="F18840" s="3"/>
      <c r="G18840" s="3"/>
      <c r="H18840" s="3"/>
      <c r="I18840" s="3"/>
      <c r="Y18840" s="27"/>
    </row>
    <row r="18841" spans="2:25" x14ac:dyDescent="0.25">
      <c r="B18841" s="6">
        <f t="shared" si="668"/>
        <v>9.4130000000000008E-5</v>
      </c>
      <c r="C18841" s="5">
        <v>94130</v>
      </c>
      <c r="D18841" s="74">
        <f t="shared" si="667"/>
        <v>3.8702263163952448E-4</v>
      </c>
      <c r="E18841" s="46"/>
      <c r="F18841" s="3"/>
      <c r="G18841" s="3"/>
      <c r="H18841" s="3"/>
      <c r="I18841" s="3"/>
      <c r="Y18841" s="27"/>
    </row>
    <row r="18842" spans="2:25" x14ac:dyDescent="0.25">
      <c r="B18842" s="6">
        <f t="shared" si="668"/>
        <v>9.4135000000000006E-5</v>
      </c>
      <c r="C18842" s="5">
        <v>94135</v>
      </c>
      <c r="D18842" s="74">
        <f t="shared" si="667"/>
        <v>3.8694157614046484E-4</v>
      </c>
      <c r="E18842" s="46"/>
      <c r="F18842" s="3"/>
      <c r="G18842" s="3"/>
      <c r="H18842" s="3"/>
      <c r="I18842" s="3"/>
      <c r="Y18842" s="27"/>
    </row>
    <row r="18843" spans="2:25" x14ac:dyDescent="0.25">
      <c r="B18843" s="6">
        <f t="shared" si="668"/>
        <v>9.4140000000000003E-5</v>
      </c>
      <c r="C18843" s="5">
        <v>94140</v>
      </c>
      <c r="D18843" s="74">
        <f t="shared" si="667"/>
        <v>3.8686054185796046E-4</v>
      </c>
      <c r="E18843" s="46"/>
      <c r="F18843" s="3"/>
      <c r="G18843" s="3"/>
      <c r="H18843" s="3"/>
      <c r="I18843" s="3"/>
      <c r="Y18843" s="27"/>
    </row>
    <row r="18844" spans="2:25" x14ac:dyDescent="0.25">
      <c r="B18844" s="6">
        <f t="shared" si="668"/>
        <v>9.4145000000000001E-5</v>
      </c>
      <c r="C18844" s="5">
        <v>94145</v>
      </c>
      <c r="D18844" s="74">
        <f t="shared" si="667"/>
        <v>3.8677952878534902E-4</v>
      </c>
      <c r="E18844" s="46"/>
      <c r="F18844" s="3"/>
      <c r="G18844" s="3"/>
      <c r="H18844" s="3"/>
      <c r="I18844" s="3"/>
      <c r="Y18844" s="27"/>
    </row>
    <row r="18845" spans="2:25" x14ac:dyDescent="0.25">
      <c r="B18845" s="6">
        <f t="shared" si="668"/>
        <v>9.4150000000000012E-5</v>
      </c>
      <c r="C18845" s="5">
        <v>94150</v>
      </c>
      <c r="D18845" s="74">
        <f t="shared" si="667"/>
        <v>3.8669853691596979E-4</v>
      </c>
      <c r="E18845" s="46"/>
      <c r="F18845" s="3"/>
      <c r="G18845" s="3"/>
      <c r="H18845" s="3"/>
      <c r="I18845" s="3"/>
      <c r="Y18845" s="27"/>
    </row>
    <row r="18846" spans="2:25" x14ac:dyDescent="0.25">
      <c r="B18846" s="6">
        <f t="shared" si="668"/>
        <v>9.4155000000000009E-5</v>
      </c>
      <c r="C18846" s="5">
        <v>94155</v>
      </c>
      <c r="D18846" s="74">
        <f t="shared" si="667"/>
        <v>3.8661756624316441E-4</v>
      </c>
      <c r="E18846" s="46"/>
      <c r="F18846" s="3"/>
      <c r="G18846" s="3"/>
      <c r="H18846" s="3"/>
      <c r="I18846" s="3"/>
      <c r="Y18846" s="27"/>
    </row>
    <row r="18847" spans="2:25" x14ac:dyDescent="0.25">
      <c r="B18847" s="6">
        <f t="shared" si="668"/>
        <v>9.4160000000000006E-5</v>
      </c>
      <c r="C18847" s="5">
        <v>94160</v>
      </c>
      <c r="D18847" s="74">
        <f t="shared" si="667"/>
        <v>3.8653661676027641E-4</v>
      </c>
      <c r="E18847" s="46"/>
      <c r="F18847" s="3"/>
      <c r="G18847" s="3"/>
      <c r="H18847" s="3"/>
      <c r="I18847" s="3"/>
      <c r="Y18847" s="27"/>
    </row>
    <row r="18848" spans="2:25" x14ac:dyDescent="0.25">
      <c r="B18848" s="6">
        <f t="shared" si="668"/>
        <v>9.4165000000000004E-5</v>
      </c>
      <c r="C18848" s="5">
        <v>94165</v>
      </c>
      <c r="D18848" s="74">
        <f t="shared" si="667"/>
        <v>3.8645568846065211E-4</v>
      </c>
      <c r="E18848" s="46"/>
      <c r="F18848" s="3"/>
      <c r="G18848" s="3"/>
      <c r="H18848" s="3"/>
      <c r="I18848" s="3"/>
      <c r="Y18848" s="27"/>
    </row>
    <row r="18849" spans="2:25" x14ac:dyDescent="0.25">
      <c r="B18849" s="6">
        <f t="shared" si="668"/>
        <v>9.4170000000000001E-5</v>
      </c>
      <c r="C18849" s="5">
        <v>94170</v>
      </c>
      <c r="D18849" s="74">
        <f t="shared" si="667"/>
        <v>3.8637478133764198E-4</v>
      </c>
      <c r="E18849" s="46"/>
      <c r="F18849" s="3"/>
      <c r="G18849" s="3"/>
      <c r="H18849" s="3"/>
      <c r="I18849" s="3"/>
      <c r="Y18849" s="27"/>
    </row>
    <row r="18850" spans="2:25" x14ac:dyDescent="0.25">
      <c r="B18850" s="6">
        <f t="shared" si="668"/>
        <v>9.4175000000000012E-5</v>
      </c>
      <c r="C18850" s="5">
        <v>94175</v>
      </c>
      <c r="D18850" s="74">
        <f t="shared" si="667"/>
        <v>3.862938953845952E-4</v>
      </c>
      <c r="E18850" s="46"/>
      <c r="F18850" s="3"/>
      <c r="G18850" s="3"/>
      <c r="H18850" s="3"/>
      <c r="I18850" s="3"/>
      <c r="Y18850" s="27"/>
    </row>
    <row r="18851" spans="2:25" x14ac:dyDescent="0.25">
      <c r="B18851" s="6">
        <f t="shared" si="668"/>
        <v>9.418000000000001E-5</v>
      </c>
      <c r="C18851" s="5">
        <v>94180</v>
      </c>
      <c r="D18851" s="74">
        <f t="shared" si="667"/>
        <v>3.8621303059486746E-4</v>
      </c>
      <c r="E18851" s="46"/>
      <c r="F18851" s="3"/>
      <c r="G18851" s="3"/>
      <c r="H18851" s="3"/>
      <c r="I18851" s="3"/>
      <c r="Y18851" s="27"/>
    </row>
    <row r="18852" spans="2:25" x14ac:dyDescent="0.25">
      <c r="B18852" s="6">
        <f t="shared" si="668"/>
        <v>9.4185000000000007E-5</v>
      </c>
      <c r="C18852" s="5">
        <v>94185</v>
      </c>
      <c r="D18852" s="74">
        <f t="shared" si="667"/>
        <v>3.8613218696181536E-4</v>
      </c>
      <c r="E18852" s="46"/>
      <c r="F18852" s="3"/>
      <c r="G18852" s="3"/>
      <c r="H18852" s="3"/>
      <c r="I18852" s="3"/>
      <c r="Y18852" s="27"/>
    </row>
    <row r="18853" spans="2:25" x14ac:dyDescent="0.25">
      <c r="B18853" s="6">
        <f t="shared" si="668"/>
        <v>9.4190000000000005E-5</v>
      </c>
      <c r="C18853" s="5">
        <v>94190</v>
      </c>
      <c r="D18853" s="74">
        <f t="shared" si="667"/>
        <v>3.8605136447879539E-4</v>
      </c>
      <c r="E18853" s="46"/>
      <c r="F18853" s="3"/>
      <c r="G18853" s="3"/>
      <c r="H18853" s="3"/>
      <c r="I18853" s="3"/>
      <c r="Y18853" s="27"/>
    </row>
    <row r="18854" spans="2:25" x14ac:dyDescent="0.25">
      <c r="B18854" s="6">
        <f t="shared" si="668"/>
        <v>9.4195000000000002E-5</v>
      </c>
      <c r="C18854" s="5">
        <v>94195</v>
      </c>
      <c r="D18854" s="74">
        <f t="shared" si="667"/>
        <v>3.8597056313917035E-4</v>
      </c>
      <c r="E18854" s="46"/>
      <c r="F18854" s="3"/>
      <c r="G18854" s="3"/>
      <c r="H18854" s="3"/>
      <c r="I18854" s="3"/>
      <c r="Y18854" s="27"/>
    </row>
    <row r="18855" spans="2:25" x14ac:dyDescent="0.25">
      <c r="B18855" s="6">
        <f t="shared" si="668"/>
        <v>9.4199999999999999E-5</v>
      </c>
      <c r="C18855" s="5">
        <v>94200</v>
      </c>
      <c r="D18855" s="74">
        <f t="shared" si="667"/>
        <v>3.8588978293630373E-4</v>
      </c>
      <c r="E18855" s="46"/>
      <c r="F18855" s="3"/>
      <c r="G18855" s="3"/>
      <c r="H18855" s="3"/>
      <c r="I18855" s="3"/>
      <c r="Y18855" s="27"/>
    </row>
    <row r="18856" spans="2:25" x14ac:dyDescent="0.25">
      <c r="B18856" s="6">
        <f t="shared" si="668"/>
        <v>9.420500000000001E-5</v>
      </c>
      <c r="C18856" s="5">
        <v>94205</v>
      </c>
      <c r="D18856" s="74">
        <f t="shared" si="667"/>
        <v>3.8580902386356117E-4</v>
      </c>
      <c r="E18856" s="46"/>
      <c r="F18856" s="3"/>
      <c r="G18856" s="3"/>
      <c r="H18856" s="3"/>
      <c r="I18856" s="3"/>
      <c r="Y18856" s="27"/>
    </row>
    <row r="18857" spans="2:25" x14ac:dyDescent="0.25">
      <c r="B18857" s="6">
        <f t="shared" si="668"/>
        <v>9.4210000000000008E-5</v>
      </c>
      <c r="C18857" s="5">
        <v>94210</v>
      </c>
      <c r="D18857" s="74">
        <f t="shared" si="667"/>
        <v>3.8572828591431062E-4</v>
      </c>
      <c r="E18857" s="46"/>
      <c r="F18857" s="3"/>
      <c r="G18857" s="3"/>
      <c r="H18857" s="3"/>
      <c r="I18857" s="3"/>
      <c r="Y18857" s="27"/>
    </row>
    <row r="18858" spans="2:25" x14ac:dyDescent="0.25">
      <c r="B18858" s="6">
        <f t="shared" si="668"/>
        <v>9.4215000000000005E-5</v>
      </c>
      <c r="C18858" s="5">
        <v>94215</v>
      </c>
      <c r="D18858" s="74">
        <f t="shared" si="667"/>
        <v>3.8564756908192365E-4</v>
      </c>
      <c r="E18858" s="46"/>
      <c r="F18858" s="3"/>
      <c r="G18858" s="3"/>
      <c r="H18858" s="3"/>
      <c r="I18858" s="3"/>
      <c r="Y18858" s="27"/>
    </row>
    <row r="18859" spans="2:25" x14ac:dyDescent="0.25">
      <c r="B18859" s="6">
        <f t="shared" si="668"/>
        <v>9.4220000000000003E-5</v>
      </c>
      <c r="C18859" s="5">
        <v>94220</v>
      </c>
      <c r="D18859" s="74">
        <f t="shared" si="667"/>
        <v>3.8556687335977437E-4</v>
      </c>
      <c r="E18859" s="46"/>
      <c r="F18859" s="3"/>
      <c r="G18859" s="3"/>
      <c r="H18859" s="3"/>
      <c r="I18859" s="3"/>
      <c r="Y18859" s="27"/>
    </row>
    <row r="18860" spans="2:25" x14ac:dyDescent="0.25">
      <c r="B18860" s="6">
        <f t="shared" si="668"/>
        <v>9.4225E-5</v>
      </c>
      <c r="C18860" s="5">
        <v>94225</v>
      </c>
      <c r="D18860" s="74">
        <f t="shared" si="667"/>
        <v>3.8548619874123678E-4</v>
      </c>
      <c r="E18860" s="46"/>
      <c r="F18860" s="3"/>
      <c r="G18860" s="3"/>
      <c r="H18860" s="3"/>
      <c r="I18860" s="3"/>
      <c r="Y18860" s="27"/>
    </row>
    <row r="18861" spans="2:25" x14ac:dyDescent="0.25">
      <c r="B18861" s="6">
        <f t="shared" si="668"/>
        <v>9.4230000000000011E-5</v>
      </c>
      <c r="C18861" s="5">
        <v>94230</v>
      </c>
      <c r="D18861" s="74">
        <f t="shared" si="667"/>
        <v>3.8540554521968918E-4</v>
      </c>
      <c r="E18861" s="46"/>
      <c r="F18861" s="3"/>
      <c r="G18861" s="3"/>
      <c r="H18861" s="3"/>
      <c r="I18861" s="3"/>
      <c r="Y18861" s="27"/>
    </row>
    <row r="18862" spans="2:25" x14ac:dyDescent="0.25">
      <c r="B18862" s="6">
        <f t="shared" si="668"/>
        <v>9.4235000000000008E-5</v>
      </c>
      <c r="C18862" s="5">
        <v>94235</v>
      </c>
      <c r="D18862" s="74">
        <f t="shared" si="667"/>
        <v>3.853249127885137E-4</v>
      </c>
      <c r="E18862" s="46"/>
      <c r="F18862" s="3"/>
      <c r="G18862" s="3"/>
      <c r="H18862" s="3"/>
      <c r="I18862" s="3"/>
      <c r="Y18862" s="27"/>
    </row>
    <row r="18863" spans="2:25" x14ac:dyDescent="0.25">
      <c r="B18863" s="6">
        <f t="shared" si="668"/>
        <v>9.4240000000000006E-5</v>
      </c>
      <c r="C18863" s="5">
        <v>94240</v>
      </c>
      <c r="D18863" s="74">
        <f t="shared" si="667"/>
        <v>3.8524430144109206E-4</v>
      </c>
      <c r="E18863" s="46"/>
      <c r="F18863" s="3"/>
      <c r="G18863" s="3"/>
      <c r="H18863" s="3"/>
      <c r="I18863" s="3"/>
      <c r="Y18863" s="27"/>
    </row>
    <row r="18864" spans="2:25" x14ac:dyDescent="0.25">
      <c r="B18864" s="6">
        <f t="shared" si="668"/>
        <v>9.4245000000000003E-5</v>
      </c>
      <c r="C18864" s="5">
        <v>94245</v>
      </c>
      <c r="D18864" s="74">
        <f t="shared" si="667"/>
        <v>3.8516371117080936E-4</v>
      </c>
      <c r="E18864" s="46"/>
      <c r="F18864" s="3"/>
      <c r="G18864" s="3"/>
      <c r="H18864" s="3"/>
      <c r="I18864" s="3"/>
      <c r="Y18864" s="27"/>
    </row>
    <row r="18865" spans="2:25" x14ac:dyDescent="0.25">
      <c r="B18865" s="6">
        <f t="shared" si="668"/>
        <v>9.4250000000000001E-5</v>
      </c>
      <c r="C18865" s="5">
        <v>94250</v>
      </c>
      <c r="D18865" s="74">
        <f t="shared" si="667"/>
        <v>3.8508314197105485E-4</v>
      </c>
      <c r="E18865" s="46"/>
      <c r="F18865" s="3"/>
      <c r="G18865" s="3"/>
      <c r="H18865" s="3"/>
      <c r="I18865" s="3"/>
      <c r="Y18865" s="27"/>
    </row>
    <row r="18866" spans="2:25" x14ac:dyDescent="0.25">
      <c r="B18866" s="6">
        <f t="shared" si="668"/>
        <v>9.4255000000000012E-5</v>
      </c>
      <c r="C18866" s="5">
        <v>94255</v>
      </c>
      <c r="D18866" s="74">
        <f t="shared" si="667"/>
        <v>3.8500259383521745E-4</v>
      </c>
      <c r="E18866" s="46"/>
      <c r="F18866" s="3"/>
      <c r="G18866" s="3"/>
      <c r="H18866" s="3"/>
      <c r="I18866" s="3"/>
      <c r="Y18866" s="27"/>
    </row>
    <row r="18867" spans="2:25" x14ac:dyDescent="0.25">
      <c r="B18867" s="6">
        <f t="shared" si="668"/>
        <v>9.4260000000000009E-5</v>
      </c>
      <c r="C18867" s="5">
        <v>94260</v>
      </c>
      <c r="D18867" s="74">
        <f t="shared" si="667"/>
        <v>3.8492206675669013E-4</v>
      </c>
      <c r="E18867" s="46"/>
      <c r="F18867" s="3"/>
      <c r="G18867" s="3"/>
      <c r="H18867" s="3"/>
      <c r="I18867" s="3"/>
      <c r="Y18867" s="27"/>
    </row>
    <row r="18868" spans="2:25" x14ac:dyDescent="0.25">
      <c r="B18868" s="6">
        <f t="shared" si="668"/>
        <v>9.4265000000000006E-5</v>
      </c>
      <c r="C18868" s="5">
        <v>94265</v>
      </c>
      <c r="D18868" s="74">
        <f t="shared" si="667"/>
        <v>3.8484156072886874E-4</v>
      </c>
      <c r="E18868" s="46"/>
      <c r="F18868" s="3"/>
      <c r="G18868" s="3"/>
      <c r="H18868" s="3"/>
      <c r="I18868" s="3"/>
      <c r="Y18868" s="27"/>
    </row>
    <row r="18869" spans="2:25" x14ac:dyDescent="0.25">
      <c r="B18869" s="6">
        <f t="shared" si="668"/>
        <v>9.4270000000000004E-5</v>
      </c>
      <c r="C18869" s="5">
        <v>94270</v>
      </c>
      <c r="D18869" s="74">
        <f t="shared" si="667"/>
        <v>3.8476107574515013E-4</v>
      </c>
      <c r="E18869" s="46"/>
      <c r="F18869" s="3"/>
      <c r="G18869" s="3"/>
      <c r="H18869" s="3"/>
      <c r="I18869" s="3"/>
      <c r="Y18869" s="27"/>
    </row>
    <row r="18870" spans="2:25" x14ac:dyDescent="0.25">
      <c r="B18870" s="6">
        <f t="shared" si="668"/>
        <v>9.4275000000000001E-5</v>
      </c>
      <c r="C18870" s="5">
        <v>94275</v>
      </c>
      <c r="D18870" s="74">
        <f t="shared" si="667"/>
        <v>3.8468061179893403E-4</v>
      </c>
      <c r="E18870" s="46"/>
      <c r="F18870" s="3"/>
      <c r="G18870" s="3"/>
      <c r="H18870" s="3"/>
      <c r="I18870" s="3"/>
      <c r="Y18870" s="27"/>
    </row>
    <row r="18871" spans="2:25" x14ac:dyDescent="0.25">
      <c r="B18871" s="6">
        <f t="shared" si="668"/>
        <v>9.4280000000000012E-5</v>
      </c>
      <c r="C18871" s="5">
        <v>94280</v>
      </c>
      <c r="D18871" s="74">
        <f t="shared" si="667"/>
        <v>3.846001688836225E-4</v>
      </c>
      <c r="E18871" s="46"/>
      <c r="F18871" s="3"/>
      <c r="G18871" s="3"/>
      <c r="H18871" s="3"/>
      <c r="I18871" s="3"/>
      <c r="Y18871" s="27"/>
    </row>
    <row r="18872" spans="2:25" x14ac:dyDescent="0.25">
      <c r="B18872" s="6">
        <f t="shared" si="668"/>
        <v>9.428500000000001E-5</v>
      </c>
      <c r="C18872" s="5">
        <v>94285</v>
      </c>
      <c r="D18872" s="74">
        <f t="shared" si="667"/>
        <v>3.8451974699262113E-4</v>
      </c>
      <c r="E18872" s="46"/>
      <c r="F18872" s="3"/>
      <c r="G18872" s="3"/>
      <c r="H18872" s="3"/>
      <c r="I18872" s="3"/>
      <c r="Y18872" s="27"/>
    </row>
    <row r="18873" spans="2:25" x14ac:dyDescent="0.25">
      <c r="B18873" s="6">
        <f t="shared" si="668"/>
        <v>9.4290000000000007E-5</v>
      </c>
      <c r="C18873" s="5">
        <v>94290</v>
      </c>
      <c r="D18873" s="74">
        <f t="shared" si="667"/>
        <v>3.8443934611933673E-4</v>
      </c>
      <c r="E18873" s="46"/>
      <c r="F18873" s="3"/>
      <c r="G18873" s="3"/>
      <c r="H18873" s="3"/>
      <c r="I18873" s="3"/>
      <c r="Y18873" s="27"/>
    </row>
    <row r="18874" spans="2:25" x14ac:dyDescent="0.25">
      <c r="B18874" s="6">
        <f t="shared" si="668"/>
        <v>9.4295000000000004E-5</v>
      </c>
      <c r="C18874" s="5">
        <v>94295</v>
      </c>
      <c r="D18874" s="74">
        <f t="shared" si="667"/>
        <v>3.8435896625717948E-4</v>
      </c>
      <c r="E18874" s="46"/>
      <c r="F18874" s="3"/>
      <c r="G18874" s="3"/>
      <c r="H18874" s="3"/>
      <c r="I18874" s="3"/>
      <c r="Y18874" s="27"/>
    </row>
    <row r="18875" spans="2:25" x14ac:dyDescent="0.25">
      <c r="B18875" s="6">
        <f t="shared" si="668"/>
        <v>9.4300000000000002E-5</v>
      </c>
      <c r="C18875" s="5">
        <v>94300</v>
      </c>
      <c r="D18875" s="74">
        <f t="shared" si="667"/>
        <v>3.8427860739956028E-4</v>
      </c>
      <c r="E18875" s="46"/>
      <c r="F18875" s="3"/>
      <c r="G18875" s="3"/>
      <c r="H18875" s="3"/>
      <c r="I18875" s="3"/>
      <c r="Y18875" s="27"/>
    </row>
    <row r="18876" spans="2:25" x14ac:dyDescent="0.25">
      <c r="B18876" s="6">
        <f t="shared" si="668"/>
        <v>9.4304999999999999E-5</v>
      </c>
      <c r="C18876" s="5">
        <v>94305</v>
      </c>
      <c r="D18876" s="74">
        <f t="shared" si="667"/>
        <v>3.8419826953989397E-4</v>
      </c>
      <c r="E18876" s="46"/>
      <c r="F18876" s="3"/>
      <c r="G18876" s="3"/>
      <c r="H18876" s="3"/>
      <c r="I18876" s="3"/>
      <c r="Y18876" s="27"/>
    </row>
    <row r="18877" spans="2:25" x14ac:dyDescent="0.25">
      <c r="B18877" s="6">
        <f t="shared" si="668"/>
        <v>9.431000000000001E-5</v>
      </c>
      <c r="C18877" s="5">
        <v>94310</v>
      </c>
      <c r="D18877" s="74">
        <f t="shared" si="667"/>
        <v>3.8411795267159722E-4</v>
      </c>
      <c r="E18877" s="46"/>
      <c r="F18877" s="3"/>
      <c r="G18877" s="3"/>
      <c r="H18877" s="3"/>
      <c r="I18877" s="3"/>
      <c r="Y18877" s="27"/>
    </row>
    <row r="18878" spans="2:25" x14ac:dyDescent="0.25">
      <c r="B18878" s="6">
        <f t="shared" si="668"/>
        <v>9.4315000000000008E-5</v>
      </c>
      <c r="C18878" s="5">
        <v>94315</v>
      </c>
      <c r="D18878" s="74">
        <f t="shared" si="667"/>
        <v>3.8403765678808908E-4</v>
      </c>
      <c r="E18878" s="46"/>
      <c r="F18878" s="3"/>
      <c r="G18878" s="3"/>
      <c r="H18878" s="3"/>
      <c r="I18878" s="3"/>
      <c r="Y18878" s="27"/>
    </row>
    <row r="18879" spans="2:25" x14ac:dyDescent="0.25">
      <c r="B18879" s="6">
        <f t="shared" si="668"/>
        <v>9.4320000000000005E-5</v>
      </c>
      <c r="C18879" s="5">
        <v>94320</v>
      </c>
      <c r="D18879" s="74">
        <f t="shared" si="667"/>
        <v>3.839573818827923E-4</v>
      </c>
      <c r="E18879" s="46"/>
      <c r="F18879" s="3"/>
      <c r="G18879" s="3"/>
      <c r="H18879" s="3"/>
      <c r="I18879" s="3"/>
      <c r="Y18879" s="27"/>
    </row>
    <row r="18880" spans="2:25" x14ac:dyDescent="0.25">
      <c r="B18880" s="6">
        <f t="shared" si="668"/>
        <v>9.4325000000000002E-5</v>
      </c>
      <c r="C18880" s="5">
        <v>94325</v>
      </c>
      <c r="D18880" s="74">
        <f t="shared" si="667"/>
        <v>3.8387712794912972E-4</v>
      </c>
      <c r="E18880" s="46"/>
      <c r="F18880" s="3"/>
      <c r="G18880" s="3"/>
      <c r="H18880" s="3"/>
      <c r="I18880" s="3"/>
      <c r="Y18880" s="27"/>
    </row>
    <row r="18881" spans="2:25" x14ac:dyDescent="0.25">
      <c r="B18881" s="6">
        <f t="shared" si="668"/>
        <v>9.433E-5</v>
      </c>
      <c r="C18881" s="5">
        <v>94330</v>
      </c>
      <c r="D18881" s="74">
        <f t="shared" si="667"/>
        <v>3.8379689498052784E-4</v>
      </c>
      <c r="E18881" s="46"/>
      <c r="F18881" s="3"/>
      <c r="G18881" s="3"/>
      <c r="H18881" s="3"/>
      <c r="I18881" s="3"/>
      <c r="Y18881" s="27"/>
    </row>
    <row r="18882" spans="2:25" x14ac:dyDescent="0.25">
      <c r="B18882" s="6">
        <f t="shared" si="668"/>
        <v>9.4335000000000011E-5</v>
      </c>
      <c r="C18882" s="5">
        <v>94335</v>
      </c>
      <c r="D18882" s="74">
        <f t="shared" si="667"/>
        <v>3.8371668297041529E-4</v>
      </c>
      <c r="E18882" s="46"/>
      <c r="F18882" s="3"/>
      <c r="G18882" s="3"/>
      <c r="H18882" s="3"/>
      <c r="I18882" s="3"/>
      <c r="Y18882" s="27"/>
    </row>
    <row r="18883" spans="2:25" x14ac:dyDescent="0.25">
      <c r="B18883" s="6">
        <f t="shared" si="668"/>
        <v>9.4340000000000008E-5</v>
      </c>
      <c r="C18883" s="5">
        <v>94340</v>
      </c>
      <c r="D18883" s="74">
        <f t="shared" si="667"/>
        <v>3.8363649191222474E-4</v>
      </c>
      <c r="E18883" s="46"/>
      <c r="F18883" s="3"/>
      <c r="G18883" s="3"/>
      <c r="H18883" s="3"/>
      <c r="I18883" s="3"/>
      <c r="Y18883" s="27"/>
    </row>
    <row r="18884" spans="2:25" x14ac:dyDescent="0.25">
      <c r="B18884" s="6">
        <f t="shared" si="668"/>
        <v>9.4345000000000006E-5</v>
      </c>
      <c r="C18884" s="5">
        <v>94345</v>
      </c>
      <c r="D18884" s="74">
        <f t="shared" si="667"/>
        <v>3.8355632179938804E-4</v>
      </c>
      <c r="E18884" s="46"/>
      <c r="F18884" s="3"/>
      <c r="G18884" s="3"/>
      <c r="H18884" s="3"/>
      <c r="I18884" s="3"/>
      <c r="Y18884" s="27"/>
    </row>
    <row r="18885" spans="2:25" x14ac:dyDescent="0.25">
      <c r="B18885" s="6">
        <f t="shared" si="668"/>
        <v>9.4350000000000003E-5</v>
      </c>
      <c r="C18885" s="5">
        <v>94350</v>
      </c>
      <c r="D18885" s="74">
        <f t="shared" si="667"/>
        <v>3.8347617262534251E-4</v>
      </c>
      <c r="E18885" s="46"/>
      <c r="F18885" s="3"/>
      <c r="G18885" s="3"/>
      <c r="H18885" s="3"/>
      <c r="I18885" s="3"/>
      <c r="Y18885" s="27"/>
    </row>
    <row r="18886" spans="2:25" x14ac:dyDescent="0.25">
      <c r="B18886" s="6">
        <f t="shared" si="668"/>
        <v>9.4355E-5</v>
      </c>
      <c r="C18886" s="5">
        <v>94355</v>
      </c>
      <c r="D18886" s="74">
        <f t="shared" si="667"/>
        <v>3.833960443835257E-4</v>
      </c>
      <c r="E18886" s="46"/>
      <c r="F18886" s="3"/>
      <c r="G18886" s="3"/>
      <c r="H18886" s="3"/>
      <c r="I18886" s="3"/>
      <c r="Y18886" s="27"/>
    </row>
    <row r="18887" spans="2:25" x14ac:dyDescent="0.25">
      <c r="B18887" s="6">
        <f t="shared" si="668"/>
        <v>9.4360000000000011E-5</v>
      </c>
      <c r="C18887" s="5">
        <v>94360</v>
      </c>
      <c r="D18887" s="74">
        <f t="shared" si="667"/>
        <v>3.8331593706737867E-4</v>
      </c>
      <c r="E18887" s="46"/>
      <c r="F18887" s="3"/>
      <c r="G18887" s="3"/>
      <c r="H18887" s="3"/>
      <c r="I18887" s="3"/>
      <c r="Y18887" s="27"/>
    </row>
    <row r="18888" spans="2:25" x14ac:dyDescent="0.25">
      <c r="B18888" s="6">
        <f t="shared" si="668"/>
        <v>9.4365000000000009E-5</v>
      </c>
      <c r="C18888" s="5">
        <v>94365</v>
      </c>
      <c r="D18888" s="74">
        <f t="shared" si="667"/>
        <v>3.8323585067034525E-4</v>
      </c>
      <c r="E18888" s="46"/>
      <c r="F18888" s="3"/>
      <c r="G18888" s="3"/>
      <c r="H18888" s="3"/>
      <c r="I18888" s="3"/>
      <c r="Y18888" s="27"/>
    </row>
    <row r="18889" spans="2:25" x14ac:dyDescent="0.25">
      <c r="B18889" s="6">
        <f t="shared" si="668"/>
        <v>9.4370000000000006E-5</v>
      </c>
      <c r="C18889" s="5">
        <v>94370</v>
      </c>
      <c r="D18889" s="74">
        <f t="shared" si="667"/>
        <v>3.8315578518587025E-4</v>
      </c>
      <c r="E18889" s="46"/>
      <c r="F18889" s="3"/>
      <c r="G18889" s="3"/>
      <c r="H18889" s="3"/>
      <c r="I18889" s="3"/>
      <c r="Y18889" s="27"/>
    </row>
    <row r="18890" spans="2:25" x14ac:dyDescent="0.25">
      <c r="B18890" s="6">
        <f t="shared" si="668"/>
        <v>9.4375000000000004E-5</v>
      </c>
      <c r="C18890" s="5">
        <v>94375</v>
      </c>
      <c r="D18890" s="74">
        <f t="shared" si="667"/>
        <v>3.8307574060740274E-4</v>
      </c>
      <c r="E18890" s="46"/>
      <c r="F18890" s="3"/>
      <c r="G18890" s="3"/>
      <c r="H18890" s="3"/>
      <c r="I18890" s="3"/>
      <c r="Y18890" s="27"/>
    </row>
    <row r="18891" spans="2:25" x14ac:dyDescent="0.25">
      <c r="B18891" s="6">
        <f t="shared" si="668"/>
        <v>9.4380000000000001E-5</v>
      </c>
      <c r="C18891" s="5">
        <v>94380</v>
      </c>
      <c r="D18891" s="74">
        <f t="shared" si="667"/>
        <v>3.8299571692839129E-4</v>
      </c>
      <c r="E18891" s="46"/>
      <c r="F18891" s="3"/>
      <c r="G18891" s="3"/>
      <c r="H18891" s="3"/>
      <c r="I18891" s="3"/>
      <c r="Y18891" s="27"/>
    </row>
    <row r="18892" spans="2:25" x14ac:dyDescent="0.25">
      <c r="B18892" s="6">
        <f t="shared" si="668"/>
        <v>9.4385000000000012E-5</v>
      </c>
      <c r="C18892" s="5">
        <v>94385</v>
      </c>
      <c r="D18892" s="74">
        <f t="shared" si="667"/>
        <v>3.8291571414229034E-4</v>
      </c>
      <c r="E18892" s="46"/>
      <c r="F18892" s="3"/>
      <c r="G18892" s="3"/>
      <c r="H18892" s="3"/>
      <c r="I18892" s="3"/>
      <c r="Y18892" s="27"/>
    </row>
    <row r="18893" spans="2:25" x14ac:dyDescent="0.25">
      <c r="B18893" s="6">
        <f t="shared" si="668"/>
        <v>9.4390000000000009E-5</v>
      </c>
      <c r="C18893" s="5">
        <v>94390</v>
      </c>
      <c r="D18893" s="74">
        <f t="shared" si="667"/>
        <v>3.8283573224255418E-4</v>
      </c>
      <c r="E18893" s="46"/>
      <c r="F18893" s="3"/>
      <c r="G18893" s="3"/>
      <c r="H18893" s="3"/>
      <c r="I18893" s="3"/>
      <c r="Y18893" s="27"/>
    </row>
    <row r="18894" spans="2:25" x14ac:dyDescent="0.25">
      <c r="B18894" s="6">
        <f t="shared" si="668"/>
        <v>9.4395000000000007E-5</v>
      </c>
      <c r="C18894" s="5">
        <v>94395</v>
      </c>
      <c r="D18894" s="74">
        <f t="shared" si="667"/>
        <v>3.827557712226415E-4</v>
      </c>
      <c r="E18894" s="46"/>
      <c r="F18894" s="3"/>
      <c r="G18894" s="3"/>
      <c r="H18894" s="3"/>
      <c r="I18894" s="3"/>
      <c r="Y18894" s="27"/>
    </row>
    <row r="18895" spans="2:25" x14ac:dyDescent="0.25">
      <c r="B18895" s="6">
        <f t="shared" si="668"/>
        <v>9.4400000000000004E-5</v>
      </c>
      <c r="C18895" s="5">
        <v>94400</v>
      </c>
      <c r="D18895" s="74">
        <f t="shared" si="667"/>
        <v>3.8267583107601136E-4</v>
      </c>
      <c r="E18895" s="46"/>
      <c r="F18895" s="3"/>
      <c r="G18895" s="3"/>
      <c r="H18895" s="3"/>
      <c r="I18895" s="3"/>
      <c r="Y18895" s="27"/>
    </row>
    <row r="18896" spans="2:25" x14ac:dyDescent="0.25">
      <c r="B18896" s="6">
        <f t="shared" si="668"/>
        <v>9.4405000000000002E-5</v>
      </c>
      <c r="C18896" s="5">
        <v>94405</v>
      </c>
      <c r="D18896" s="74">
        <f t="shared" si="667"/>
        <v>3.8259591179612624E-4</v>
      </c>
      <c r="E18896" s="46"/>
      <c r="F18896" s="3"/>
      <c r="G18896" s="3"/>
      <c r="H18896" s="3"/>
      <c r="I18896" s="3"/>
      <c r="Y18896" s="27"/>
    </row>
    <row r="18897" spans="2:25" x14ac:dyDescent="0.25">
      <c r="B18897" s="6">
        <f t="shared" si="668"/>
        <v>9.4410000000000013E-5</v>
      </c>
      <c r="C18897" s="5">
        <v>94410</v>
      </c>
      <c r="D18897" s="74">
        <f t="shared" si="667"/>
        <v>3.8251601337645045E-4</v>
      </c>
      <c r="E18897" s="46"/>
      <c r="F18897" s="3"/>
      <c r="G18897" s="3"/>
      <c r="H18897" s="3"/>
      <c r="I18897" s="3"/>
      <c r="Y18897" s="27"/>
    </row>
    <row r="18898" spans="2:25" x14ac:dyDescent="0.25">
      <c r="B18898" s="6">
        <f t="shared" si="668"/>
        <v>9.441500000000001E-5</v>
      </c>
      <c r="C18898" s="5">
        <v>94415</v>
      </c>
      <c r="D18898" s="74">
        <f t="shared" si="667"/>
        <v>3.8243613581045234E-4</v>
      </c>
      <c r="E18898" s="46"/>
      <c r="F18898" s="3"/>
      <c r="G18898" s="3"/>
      <c r="H18898" s="3"/>
      <c r="I18898" s="3"/>
      <c r="Y18898" s="27"/>
    </row>
    <row r="18899" spans="2:25" x14ac:dyDescent="0.25">
      <c r="B18899" s="6">
        <f t="shared" si="668"/>
        <v>9.4420000000000007E-5</v>
      </c>
      <c r="C18899" s="5">
        <v>94420</v>
      </c>
      <c r="D18899" s="74">
        <f t="shared" ref="D18899:D18962" si="669">IF(ISERROR($D$12*2*PI()*$D$4*$D$5^2/B18899^5*10^-9*(1/(EXP(($D$4*$D$5)/(B18899*$D$6*($D$9)))-1))),0,$D$12*2*PI()*$D$4*$D$5^2/B18899^5*10^-9*(1/(EXP(($D$4*$D$5)/(B18899*$D$6*($D$9)))-1)))</f>
        <v>3.8235627909160045E-4</v>
      </c>
      <c r="E18899" s="46"/>
      <c r="F18899" s="3"/>
      <c r="G18899" s="3"/>
      <c r="H18899" s="3"/>
      <c r="I18899" s="3"/>
      <c r="Y18899" s="27"/>
    </row>
    <row r="18900" spans="2:25" x14ac:dyDescent="0.25">
      <c r="B18900" s="6">
        <f t="shared" ref="B18900:B18963" si="670">C18900*10^-9</f>
        <v>9.4425000000000005E-5</v>
      </c>
      <c r="C18900" s="5">
        <v>94425</v>
      </c>
      <c r="D18900" s="74">
        <f t="shared" si="669"/>
        <v>3.8227644321336675E-4</v>
      </c>
      <c r="E18900" s="46"/>
      <c r="F18900" s="3"/>
      <c r="G18900" s="3"/>
      <c r="H18900" s="3"/>
      <c r="I18900" s="3"/>
      <c r="Y18900" s="27"/>
    </row>
    <row r="18901" spans="2:25" x14ac:dyDescent="0.25">
      <c r="B18901" s="6">
        <f t="shared" si="670"/>
        <v>9.4430000000000002E-5</v>
      </c>
      <c r="C18901" s="5">
        <v>94430</v>
      </c>
      <c r="D18901" s="74">
        <f t="shared" si="669"/>
        <v>3.821966281692265E-4</v>
      </c>
      <c r="E18901" s="46"/>
      <c r="F18901" s="3"/>
      <c r="G18901" s="3"/>
      <c r="H18901" s="3"/>
      <c r="I18901" s="3"/>
      <c r="Y18901" s="27"/>
    </row>
    <row r="18902" spans="2:25" x14ac:dyDescent="0.25">
      <c r="B18902" s="6">
        <f t="shared" si="670"/>
        <v>9.4435E-5</v>
      </c>
      <c r="C18902" s="5">
        <v>94435</v>
      </c>
      <c r="D18902" s="74">
        <f t="shared" si="669"/>
        <v>3.8211683395265541E-4</v>
      </c>
      <c r="E18902" s="46"/>
      <c r="F18902" s="3"/>
      <c r="G18902" s="3"/>
      <c r="H18902" s="3"/>
      <c r="I18902" s="3"/>
      <c r="Y18902" s="27"/>
    </row>
    <row r="18903" spans="2:25" x14ac:dyDescent="0.25">
      <c r="B18903" s="6">
        <f t="shared" si="670"/>
        <v>9.4440000000000011E-5</v>
      </c>
      <c r="C18903" s="5">
        <v>94440</v>
      </c>
      <c r="D18903" s="74">
        <f t="shared" si="669"/>
        <v>3.8203706055713228E-4</v>
      </c>
      <c r="E18903" s="46"/>
      <c r="F18903" s="3"/>
      <c r="G18903" s="3"/>
      <c r="H18903" s="3"/>
      <c r="I18903" s="3"/>
      <c r="Y18903" s="27"/>
    </row>
    <row r="18904" spans="2:25" x14ac:dyDescent="0.25">
      <c r="B18904" s="6">
        <f t="shared" si="670"/>
        <v>9.4445000000000008E-5</v>
      </c>
      <c r="C18904" s="5">
        <v>94445</v>
      </c>
      <c r="D18904" s="74">
        <f t="shared" si="669"/>
        <v>3.8195730797613915E-4</v>
      </c>
      <c r="E18904" s="46"/>
      <c r="F18904" s="3"/>
      <c r="G18904" s="3"/>
      <c r="H18904" s="3"/>
      <c r="I18904" s="3"/>
      <c r="Y18904" s="27"/>
    </row>
    <row r="18905" spans="2:25" x14ac:dyDescent="0.25">
      <c r="B18905" s="6">
        <f t="shared" si="670"/>
        <v>9.4450000000000005E-5</v>
      </c>
      <c r="C18905" s="5">
        <v>94450</v>
      </c>
      <c r="D18905" s="74">
        <f t="shared" si="669"/>
        <v>3.8187757620316079E-4</v>
      </c>
      <c r="E18905" s="46"/>
      <c r="F18905" s="3"/>
      <c r="G18905" s="3"/>
      <c r="H18905" s="3"/>
      <c r="I18905" s="3"/>
      <c r="Y18905" s="27"/>
    </row>
    <row r="18906" spans="2:25" x14ac:dyDescent="0.25">
      <c r="B18906" s="6">
        <f t="shared" si="670"/>
        <v>9.4455000000000003E-5</v>
      </c>
      <c r="C18906" s="5">
        <v>94455</v>
      </c>
      <c r="D18906" s="74">
        <f t="shared" si="669"/>
        <v>3.8179786523168173E-4</v>
      </c>
      <c r="E18906" s="46"/>
      <c r="F18906" s="3"/>
      <c r="G18906" s="3"/>
      <c r="H18906" s="3"/>
      <c r="I18906" s="3"/>
      <c r="Y18906" s="27"/>
    </row>
    <row r="18907" spans="2:25" x14ac:dyDescent="0.25">
      <c r="B18907" s="6">
        <f t="shared" si="670"/>
        <v>9.446E-5</v>
      </c>
      <c r="C18907" s="5">
        <v>94460</v>
      </c>
      <c r="D18907" s="74">
        <f t="shared" si="669"/>
        <v>3.8171817505519139E-4</v>
      </c>
      <c r="E18907" s="46"/>
      <c r="F18907" s="3"/>
      <c r="G18907" s="3"/>
      <c r="H18907" s="3"/>
      <c r="I18907" s="3"/>
      <c r="Y18907" s="27"/>
    </row>
    <row r="18908" spans="2:25" x14ac:dyDescent="0.25">
      <c r="B18908" s="6">
        <f t="shared" si="670"/>
        <v>9.4465000000000011E-5</v>
      </c>
      <c r="C18908" s="5">
        <v>94465</v>
      </c>
      <c r="D18908" s="74">
        <f t="shared" si="669"/>
        <v>3.8163850566717996E-4</v>
      </c>
      <c r="E18908" s="46"/>
      <c r="F18908" s="3"/>
      <c r="G18908" s="3"/>
      <c r="H18908" s="3"/>
      <c r="I18908" s="3"/>
      <c r="Y18908" s="27"/>
    </row>
    <row r="18909" spans="2:25" x14ac:dyDescent="0.25">
      <c r="B18909" s="6">
        <f t="shared" si="670"/>
        <v>9.4470000000000009E-5</v>
      </c>
      <c r="C18909" s="5">
        <v>94470</v>
      </c>
      <c r="D18909" s="74">
        <f t="shared" si="669"/>
        <v>3.8155885706114243E-4</v>
      </c>
      <c r="E18909" s="46"/>
      <c r="F18909" s="3"/>
      <c r="G18909" s="3"/>
      <c r="H18909" s="3"/>
      <c r="I18909" s="3"/>
      <c r="Y18909" s="27"/>
    </row>
    <row r="18910" spans="2:25" x14ac:dyDescent="0.25">
      <c r="B18910" s="6">
        <f t="shared" si="670"/>
        <v>9.4475000000000006E-5</v>
      </c>
      <c r="C18910" s="5">
        <v>94475</v>
      </c>
      <c r="D18910" s="74">
        <f t="shared" si="669"/>
        <v>3.8147922923057246E-4</v>
      </c>
      <c r="E18910" s="46"/>
      <c r="F18910" s="3"/>
      <c r="G18910" s="3"/>
      <c r="H18910" s="3"/>
      <c r="I18910" s="3"/>
      <c r="Y18910" s="27"/>
    </row>
    <row r="18911" spans="2:25" x14ac:dyDescent="0.25">
      <c r="B18911" s="6">
        <f t="shared" si="670"/>
        <v>9.4480000000000003E-5</v>
      </c>
      <c r="C18911" s="5">
        <v>94480</v>
      </c>
      <c r="D18911" s="74">
        <f t="shared" si="669"/>
        <v>3.8139962216896954E-4</v>
      </c>
      <c r="E18911" s="46"/>
      <c r="F18911" s="3"/>
      <c r="G18911" s="3"/>
      <c r="H18911" s="3"/>
      <c r="I18911" s="3"/>
      <c r="Y18911" s="27"/>
    </row>
    <row r="18912" spans="2:25" x14ac:dyDescent="0.25">
      <c r="B18912" s="6">
        <f t="shared" si="670"/>
        <v>9.4485000000000001E-5</v>
      </c>
      <c r="C18912" s="5">
        <v>94485</v>
      </c>
      <c r="D18912" s="74">
        <f t="shared" si="669"/>
        <v>3.8132003586983411E-4</v>
      </c>
      <c r="E18912" s="46"/>
      <c r="F18912" s="3"/>
      <c r="G18912" s="3"/>
      <c r="H18912" s="3"/>
      <c r="I18912" s="3"/>
      <c r="Y18912" s="27"/>
    </row>
    <row r="18913" spans="2:25" x14ac:dyDescent="0.25">
      <c r="B18913" s="6">
        <f t="shared" si="670"/>
        <v>9.4490000000000012E-5</v>
      </c>
      <c r="C18913" s="5">
        <v>94490</v>
      </c>
      <c r="D18913" s="74">
        <f t="shared" si="669"/>
        <v>3.8124047032666832E-4</v>
      </c>
      <c r="E18913" s="46"/>
      <c r="F18913" s="3"/>
      <c r="G18913" s="3"/>
      <c r="H18913" s="3"/>
      <c r="I18913" s="3"/>
      <c r="Y18913" s="27"/>
    </row>
    <row r="18914" spans="2:25" x14ac:dyDescent="0.25">
      <c r="B18914" s="6">
        <f t="shared" si="670"/>
        <v>9.4495000000000009E-5</v>
      </c>
      <c r="C18914" s="5">
        <v>94495</v>
      </c>
      <c r="D18914" s="74">
        <f t="shared" si="669"/>
        <v>3.8116092553297786E-4</v>
      </c>
      <c r="E18914" s="46"/>
      <c r="F18914" s="3"/>
      <c r="G18914" s="3"/>
      <c r="H18914" s="3"/>
      <c r="I18914" s="3"/>
      <c r="Y18914" s="27"/>
    </row>
    <row r="18915" spans="2:25" x14ac:dyDescent="0.25">
      <c r="B18915" s="6">
        <f t="shared" si="670"/>
        <v>9.4500000000000007E-5</v>
      </c>
      <c r="C18915" s="5">
        <v>94500</v>
      </c>
      <c r="D18915" s="74">
        <f t="shared" si="669"/>
        <v>3.8108140148227079E-4</v>
      </c>
      <c r="E18915" s="46"/>
      <c r="F18915" s="3"/>
      <c r="G18915" s="3"/>
      <c r="H18915" s="3"/>
      <c r="I18915" s="3"/>
      <c r="Y18915" s="27"/>
    </row>
    <row r="18916" spans="2:25" x14ac:dyDescent="0.25">
      <c r="B18916" s="6">
        <f t="shared" si="670"/>
        <v>9.4505000000000004E-5</v>
      </c>
      <c r="C18916" s="5">
        <v>94505</v>
      </c>
      <c r="D18916" s="74">
        <f t="shared" si="669"/>
        <v>3.8100189816805578E-4</v>
      </c>
      <c r="E18916" s="46"/>
      <c r="F18916" s="3"/>
      <c r="G18916" s="3"/>
      <c r="H18916" s="3"/>
      <c r="I18916" s="3"/>
      <c r="Y18916" s="27"/>
    </row>
    <row r="18917" spans="2:25" x14ac:dyDescent="0.25">
      <c r="B18917" s="6">
        <f t="shared" si="670"/>
        <v>9.4510000000000001E-5</v>
      </c>
      <c r="C18917" s="5">
        <v>94510</v>
      </c>
      <c r="D18917" s="74">
        <f t="shared" si="669"/>
        <v>3.8092241558384583E-4</v>
      </c>
      <c r="E18917" s="46"/>
      <c r="F18917" s="3"/>
      <c r="G18917" s="3"/>
      <c r="H18917" s="3"/>
      <c r="I18917" s="3"/>
      <c r="Y18917" s="27"/>
    </row>
    <row r="18918" spans="2:25" x14ac:dyDescent="0.25">
      <c r="B18918" s="6">
        <f t="shared" si="670"/>
        <v>9.4515000000000012E-5</v>
      </c>
      <c r="C18918" s="5">
        <v>94515</v>
      </c>
      <c r="D18918" s="74">
        <f t="shared" si="669"/>
        <v>3.8084295372315519E-4</v>
      </c>
      <c r="E18918" s="46"/>
      <c r="F18918" s="3"/>
      <c r="G18918" s="3"/>
      <c r="H18918" s="3"/>
      <c r="I18918" s="3"/>
      <c r="Y18918" s="27"/>
    </row>
    <row r="18919" spans="2:25" x14ac:dyDescent="0.25">
      <c r="B18919" s="6">
        <f t="shared" si="670"/>
        <v>9.452000000000001E-5</v>
      </c>
      <c r="C18919" s="5">
        <v>94520</v>
      </c>
      <c r="D18919" s="74">
        <f t="shared" si="669"/>
        <v>3.8076351257950223E-4</v>
      </c>
      <c r="E18919" s="46"/>
      <c r="F18919" s="3"/>
      <c r="G18919" s="3"/>
      <c r="H18919" s="3"/>
      <c r="I18919" s="3"/>
      <c r="Y18919" s="27"/>
    </row>
    <row r="18920" spans="2:25" x14ac:dyDescent="0.25">
      <c r="B18920" s="6">
        <f t="shared" si="670"/>
        <v>9.4525000000000007E-5</v>
      </c>
      <c r="C18920" s="5">
        <v>94525</v>
      </c>
      <c r="D18920" s="74">
        <f t="shared" si="669"/>
        <v>3.8068409214640466E-4</v>
      </c>
      <c r="E18920" s="46"/>
      <c r="F18920" s="3"/>
      <c r="G18920" s="3"/>
      <c r="H18920" s="3"/>
      <c r="I18920" s="3"/>
      <c r="Y18920" s="27"/>
    </row>
    <row r="18921" spans="2:25" x14ac:dyDescent="0.25">
      <c r="B18921" s="6">
        <f t="shared" si="670"/>
        <v>9.4530000000000005E-5</v>
      </c>
      <c r="C18921" s="5">
        <v>94530</v>
      </c>
      <c r="D18921" s="74">
        <f t="shared" si="669"/>
        <v>3.8060469241738617E-4</v>
      </c>
      <c r="E18921" s="46"/>
      <c r="F18921" s="3"/>
      <c r="G18921" s="3"/>
      <c r="H18921" s="3"/>
      <c r="I18921" s="3"/>
      <c r="Y18921" s="27"/>
    </row>
    <row r="18922" spans="2:25" x14ac:dyDescent="0.25">
      <c r="B18922" s="6">
        <f t="shared" si="670"/>
        <v>9.4535000000000002E-5</v>
      </c>
      <c r="C18922" s="5">
        <v>94535</v>
      </c>
      <c r="D18922" s="74">
        <f t="shared" si="669"/>
        <v>3.8052531338596854E-4</v>
      </c>
      <c r="E18922" s="46"/>
      <c r="F18922" s="3"/>
      <c r="G18922" s="3"/>
      <c r="H18922" s="3"/>
      <c r="I18922" s="3"/>
      <c r="Y18922" s="27"/>
    </row>
    <row r="18923" spans="2:25" x14ac:dyDescent="0.25">
      <c r="B18923" s="6">
        <f t="shared" si="670"/>
        <v>9.4539999999999999E-5</v>
      </c>
      <c r="C18923" s="5">
        <v>94540</v>
      </c>
      <c r="D18923" s="74">
        <f t="shared" si="669"/>
        <v>3.8044595504568049E-4</v>
      </c>
      <c r="E18923" s="46"/>
      <c r="F18923" s="3"/>
      <c r="G18923" s="3"/>
      <c r="H18923" s="3"/>
      <c r="I18923" s="3"/>
      <c r="Y18923" s="27"/>
    </row>
    <row r="18924" spans="2:25" x14ac:dyDescent="0.25">
      <c r="B18924" s="6">
        <f t="shared" si="670"/>
        <v>9.454500000000001E-5</v>
      </c>
      <c r="C18924" s="5">
        <v>94545</v>
      </c>
      <c r="D18924" s="74">
        <f t="shared" si="669"/>
        <v>3.8036661739004928E-4</v>
      </c>
      <c r="E18924" s="46"/>
      <c r="F18924" s="3"/>
      <c r="G18924" s="3"/>
      <c r="H18924" s="3"/>
      <c r="I18924" s="3"/>
      <c r="Y18924" s="27"/>
    </row>
    <row r="18925" spans="2:25" x14ac:dyDescent="0.25">
      <c r="B18925" s="6">
        <f t="shared" si="670"/>
        <v>9.4550000000000008E-5</v>
      </c>
      <c r="C18925" s="5">
        <v>94550</v>
      </c>
      <c r="D18925" s="74">
        <f t="shared" si="669"/>
        <v>3.8028730041260672E-4</v>
      </c>
      <c r="E18925" s="46"/>
      <c r="F18925" s="3"/>
      <c r="G18925" s="3"/>
      <c r="H18925" s="3"/>
      <c r="I18925" s="3"/>
      <c r="Y18925" s="27"/>
    </row>
    <row r="18926" spans="2:25" x14ac:dyDescent="0.25">
      <c r="B18926" s="6">
        <f t="shared" si="670"/>
        <v>9.4555000000000005E-5</v>
      </c>
      <c r="C18926" s="5">
        <v>94555</v>
      </c>
      <c r="D18926" s="74">
        <f t="shared" si="669"/>
        <v>3.8020800410688751E-4</v>
      </c>
      <c r="E18926" s="46"/>
      <c r="F18926" s="3"/>
      <c r="G18926" s="3"/>
      <c r="H18926" s="3"/>
      <c r="I18926" s="3"/>
      <c r="Y18926" s="27"/>
    </row>
    <row r="18927" spans="2:25" x14ac:dyDescent="0.25">
      <c r="B18927" s="6">
        <f t="shared" si="670"/>
        <v>9.4560000000000003E-5</v>
      </c>
      <c r="C18927" s="5">
        <v>94560</v>
      </c>
      <c r="D18927" s="74">
        <f t="shared" si="669"/>
        <v>3.8012872846642599E-4</v>
      </c>
      <c r="E18927" s="46"/>
      <c r="F18927" s="3"/>
      <c r="G18927" s="3"/>
      <c r="H18927" s="3"/>
      <c r="I18927" s="3"/>
      <c r="Y18927" s="27"/>
    </row>
    <row r="18928" spans="2:25" x14ac:dyDescent="0.25">
      <c r="B18928" s="6">
        <f t="shared" si="670"/>
        <v>9.4565E-5</v>
      </c>
      <c r="C18928" s="5">
        <v>94565</v>
      </c>
      <c r="D18928" s="74">
        <f t="shared" si="669"/>
        <v>3.800494734847606E-4</v>
      </c>
      <c r="E18928" s="46"/>
      <c r="F18928" s="3"/>
      <c r="G18928" s="3"/>
      <c r="H18928" s="3"/>
      <c r="I18928" s="3"/>
      <c r="Y18928" s="27"/>
    </row>
    <row r="18929" spans="2:25" x14ac:dyDescent="0.25">
      <c r="B18929" s="6">
        <f t="shared" si="670"/>
        <v>9.4570000000000011E-5</v>
      </c>
      <c r="C18929" s="5">
        <v>94570</v>
      </c>
      <c r="D18929" s="74">
        <f t="shared" si="669"/>
        <v>3.799702391554335E-4</v>
      </c>
      <c r="E18929" s="46"/>
      <c r="F18929" s="3"/>
      <c r="G18929" s="3"/>
      <c r="H18929" s="3"/>
      <c r="I18929" s="3"/>
      <c r="Y18929" s="27"/>
    </row>
    <row r="18930" spans="2:25" x14ac:dyDescent="0.25">
      <c r="B18930" s="6">
        <f t="shared" si="670"/>
        <v>9.4575000000000008E-5</v>
      </c>
      <c r="C18930" s="5">
        <v>94575</v>
      </c>
      <c r="D18930" s="74">
        <f t="shared" si="669"/>
        <v>3.7989102547198589E-4</v>
      </c>
      <c r="E18930" s="46"/>
      <c r="F18930" s="3"/>
      <c r="G18930" s="3"/>
      <c r="H18930" s="3"/>
      <c r="I18930" s="3"/>
      <c r="Y18930" s="27"/>
    </row>
    <row r="18931" spans="2:25" x14ac:dyDescent="0.25">
      <c r="B18931" s="6">
        <f t="shared" si="670"/>
        <v>9.4580000000000006E-5</v>
      </c>
      <c r="C18931" s="5">
        <v>94580</v>
      </c>
      <c r="D18931" s="74">
        <f t="shared" si="669"/>
        <v>3.7981183242796377E-4</v>
      </c>
      <c r="E18931" s="46"/>
      <c r="F18931" s="3"/>
      <c r="G18931" s="3"/>
      <c r="H18931" s="3"/>
      <c r="I18931" s="3"/>
      <c r="Y18931" s="27"/>
    </row>
    <row r="18932" spans="2:25" x14ac:dyDescent="0.25">
      <c r="B18932" s="6">
        <f t="shared" si="670"/>
        <v>9.4585000000000003E-5</v>
      </c>
      <c r="C18932" s="5">
        <v>94585</v>
      </c>
      <c r="D18932" s="74">
        <f t="shared" si="669"/>
        <v>3.797326600169155E-4</v>
      </c>
      <c r="E18932" s="46"/>
      <c r="F18932" s="3"/>
      <c r="G18932" s="3"/>
      <c r="H18932" s="3"/>
      <c r="I18932" s="3"/>
      <c r="Y18932" s="27"/>
    </row>
    <row r="18933" spans="2:25" x14ac:dyDescent="0.25">
      <c r="B18933" s="6">
        <f t="shared" si="670"/>
        <v>9.4590000000000001E-5</v>
      </c>
      <c r="C18933" s="5">
        <v>94590</v>
      </c>
      <c r="D18933" s="74">
        <f t="shared" si="669"/>
        <v>3.7965350823239067E-4</v>
      </c>
      <c r="E18933" s="46"/>
      <c r="F18933" s="3"/>
      <c r="G18933" s="3"/>
      <c r="H18933" s="3"/>
      <c r="I18933" s="3"/>
      <c r="Y18933" s="27"/>
    </row>
    <row r="18934" spans="2:25" x14ac:dyDescent="0.25">
      <c r="B18934" s="6">
        <f t="shared" si="670"/>
        <v>9.4595000000000012E-5</v>
      </c>
      <c r="C18934" s="5">
        <v>94595</v>
      </c>
      <c r="D18934" s="74">
        <f t="shared" si="669"/>
        <v>3.7957437706794168E-4</v>
      </c>
      <c r="E18934" s="46"/>
      <c r="F18934" s="3"/>
      <c r="G18934" s="3"/>
      <c r="H18934" s="3"/>
      <c r="I18934" s="3"/>
      <c r="Y18934" s="27"/>
    </row>
    <row r="18935" spans="2:25" x14ac:dyDescent="0.25">
      <c r="B18935" s="6">
        <f t="shared" si="670"/>
        <v>9.4600000000000009E-5</v>
      </c>
      <c r="C18935" s="5">
        <v>94600</v>
      </c>
      <c r="D18935" s="74">
        <f t="shared" si="669"/>
        <v>3.7949526651712357E-4</v>
      </c>
      <c r="E18935" s="46"/>
      <c r="F18935" s="3"/>
      <c r="G18935" s="3"/>
      <c r="H18935" s="3"/>
      <c r="I18935" s="3"/>
      <c r="Y18935" s="27"/>
    </row>
    <row r="18936" spans="2:25" x14ac:dyDescent="0.25">
      <c r="B18936" s="6">
        <f t="shared" si="670"/>
        <v>9.4605000000000006E-5</v>
      </c>
      <c r="C18936" s="5">
        <v>94605</v>
      </c>
      <c r="D18936" s="74">
        <f t="shared" si="669"/>
        <v>3.7941617657349274E-4</v>
      </c>
      <c r="E18936" s="46"/>
      <c r="F18936" s="3"/>
      <c r="G18936" s="3"/>
      <c r="H18936" s="3"/>
      <c r="I18936" s="3"/>
      <c r="Y18936" s="27"/>
    </row>
    <row r="18937" spans="2:25" x14ac:dyDescent="0.25">
      <c r="B18937" s="6">
        <f t="shared" si="670"/>
        <v>9.4610000000000004E-5</v>
      </c>
      <c r="C18937" s="5">
        <v>94610</v>
      </c>
      <c r="D18937" s="74">
        <f t="shared" si="669"/>
        <v>3.7933710723061018E-4</v>
      </c>
      <c r="E18937" s="46"/>
      <c r="F18937" s="3"/>
      <c r="G18937" s="3"/>
      <c r="H18937" s="3"/>
      <c r="I18937" s="3"/>
      <c r="Y18937" s="27"/>
    </row>
    <row r="18938" spans="2:25" x14ac:dyDescent="0.25">
      <c r="B18938" s="6">
        <f t="shared" si="670"/>
        <v>9.4615000000000001E-5</v>
      </c>
      <c r="C18938" s="5">
        <v>94615</v>
      </c>
      <c r="D18938" s="74">
        <f t="shared" si="669"/>
        <v>3.7925805848203561E-4</v>
      </c>
      <c r="E18938" s="46"/>
      <c r="F18938" s="3"/>
      <c r="G18938" s="3"/>
      <c r="H18938" s="3"/>
      <c r="I18938" s="3"/>
      <c r="Y18938" s="27"/>
    </row>
    <row r="18939" spans="2:25" x14ac:dyDescent="0.25">
      <c r="B18939" s="6">
        <f t="shared" si="670"/>
        <v>9.4620000000000012E-5</v>
      </c>
      <c r="C18939" s="5">
        <v>94620</v>
      </c>
      <c r="D18939" s="74">
        <f t="shared" si="669"/>
        <v>3.7917903032133479E-4</v>
      </c>
      <c r="E18939" s="46"/>
      <c r="F18939" s="3"/>
      <c r="G18939" s="3"/>
      <c r="H18939" s="3"/>
      <c r="I18939" s="3"/>
      <c r="Y18939" s="27"/>
    </row>
    <row r="18940" spans="2:25" x14ac:dyDescent="0.25">
      <c r="B18940" s="6">
        <f t="shared" si="670"/>
        <v>9.462500000000001E-5</v>
      </c>
      <c r="C18940" s="5">
        <v>94625</v>
      </c>
      <c r="D18940" s="74">
        <f t="shared" si="669"/>
        <v>3.7910002274207417E-4</v>
      </c>
      <c r="E18940" s="46"/>
      <c r="F18940" s="3"/>
      <c r="G18940" s="3"/>
      <c r="H18940" s="3"/>
      <c r="I18940" s="3"/>
      <c r="Y18940" s="27"/>
    </row>
    <row r="18941" spans="2:25" x14ac:dyDescent="0.25">
      <c r="B18941" s="6">
        <f t="shared" si="670"/>
        <v>9.4630000000000007E-5</v>
      </c>
      <c r="C18941" s="5">
        <v>94630</v>
      </c>
      <c r="D18941" s="74">
        <f t="shared" si="669"/>
        <v>3.7902103573782226E-4</v>
      </c>
      <c r="E18941" s="46"/>
      <c r="F18941" s="3"/>
      <c r="G18941" s="3"/>
      <c r="H18941" s="3"/>
      <c r="I18941" s="3"/>
      <c r="Y18941" s="27"/>
    </row>
    <row r="18942" spans="2:25" x14ac:dyDescent="0.25">
      <c r="B18942" s="6">
        <f t="shared" si="670"/>
        <v>9.4635000000000004E-5</v>
      </c>
      <c r="C18942" s="5">
        <v>94635</v>
      </c>
      <c r="D18942" s="74">
        <f t="shared" si="669"/>
        <v>3.7894206930214985E-4</v>
      </c>
      <c r="E18942" s="46"/>
      <c r="F18942" s="3"/>
      <c r="G18942" s="3"/>
      <c r="H18942" s="3"/>
      <c r="I18942" s="3"/>
      <c r="Y18942" s="27"/>
    </row>
    <row r="18943" spans="2:25" x14ac:dyDescent="0.25">
      <c r="B18943" s="6">
        <f t="shared" si="670"/>
        <v>9.4640000000000002E-5</v>
      </c>
      <c r="C18943" s="5">
        <v>94640</v>
      </c>
      <c r="D18943" s="74">
        <f t="shared" si="669"/>
        <v>3.7886312342863158E-4</v>
      </c>
      <c r="E18943" s="46"/>
      <c r="F18943" s="3"/>
      <c r="G18943" s="3"/>
      <c r="H18943" s="3"/>
      <c r="I18943" s="3"/>
      <c r="Y18943" s="27"/>
    </row>
    <row r="18944" spans="2:25" x14ac:dyDescent="0.25">
      <c r="B18944" s="6">
        <f t="shared" si="670"/>
        <v>9.4644999999999999E-5</v>
      </c>
      <c r="C18944" s="5">
        <v>94645</v>
      </c>
      <c r="D18944" s="74">
        <f t="shared" si="669"/>
        <v>3.787841981108422E-4</v>
      </c>
      <c r="E18944" s="46"/>
      <c r="F18944" s="3"/>
      <c r="G18944" s="3"/>
      <c r="H18944" s="3"/>
      <c r="I18944" s="3"/>
      <c r="Y18944" s="27"/>
    </row>
    <row r="18945" spans="2:25" x14ac:dyDescent="0.25">
      <c r="B18945" s="6">
        <f t="shared" si="670"/>
        <v>9.465000000000001E-5</v>
      </c>
      <c r="C18945" s="5">
        <v>94650</v>
      </c>
      <c r="D18945" s="74">
        <f t="shared" si="669"/>
        <v>3.7870529334236034E-4</v>
      </c>
      <c r="E18945" s="46"/>
      <c r="F18945" s="3"/>
      <c r="G18945" s="3"/>
      <c r="H18945" s="3"/>
      <c r="I18945" s="3"/>
      <c r="Y18945" s="27"/>
    </row>
    <row r="18946" spans="2:25" x14ac:dyDescent="0.25">
      <c r="B18946" s="6">
        <f t="shared" si="670"/>
        <v>9.4655000000000008E-5</v>
      </c>
      <c r="C18946" s="5">
        <v>94655</v>
      </c>
      <c r="D18946" s="74">
        <f t="shared" si="669"/>
        <v>3.7862640911676701E-4</v>
      </c>
      <c r="E18946" s="46"/>
      <c r="F18946" s="3"/>
      <c r="G18946" s="3"/>
      <c r="H18946" s="3"/>
      <c r="I18946" s="3"/>
      <c r="Y18946" s="27"/>
    </row>
    <row r="18947" spans="2:25" x14ac:dyDescent="0.25">
      <c r="B18947" s="6">
        <f t="shared" si="670"/>
        <v>9.4660000000000005E-5</v>
      </c>
      <c r="C18947" s="5">
        <v>94660</v>
      </c>
      <c r="D18947" s="74">
        <f t="shared" si="669"/>
        <v>3.7854754542764507E-4</v>
      </c>
      <c r="E18947" s="46"/>
      <c r="F18947" s="3"/>
      <c r="G18947" s="3"/>
      <c r="H18947" s="3"/>
      <c r="I18947" s="3"/>
      <c r="Y18947" s="27"/>
    </row>
    <row r="18948" spans="2:25" x14ac:dyDescent="0.25">
      <c r="B18948" s="6">
        <f t="shared" si="670"/>
        <v>9.4665000000000003E-5</v>
      </c>
      <c r="C18948" s="5">
        <v>94665</v>
      </c>
      <c r="D18948" s="74">
        <f t="shared" si="669"/>
        <v>3.7846870226857887E-4</v>
      </c>
      <c r="E18948" s="46"/>
      <c r="F18948" s="3"/>
      <c r="G18948" s="3"/>
      <c r="H18948" s="3"/>
      <c r="I18948" s="3"/>
      <c r="Y18948" s="27"/>
    </row>
    <row r="18949" spans="2:25" x14ac:dyDescent="0.25">
      <c r="B18949" s="6">
        <f t="shared" si="670"/>
        <v>9.467E-5</v>
      </c>
      <c r="C18949" s="5">
        <v>94670</v>
      </c>
      <c r="D18949" s="74">
        <f t="shared" si="669"/>
        <v>3.7838987963315681E-4</v>
      </c>
      <c r="E18949" s="46"/>
      <c r="F18949" s="3"/>
      <c r="G18949" s="3"/>
      <c r="H18949" s="3"/>
      <c r="I18949" s="3"/>
      <c r="Y18949" s="27"/>
    </row>
    <row r="18950" spans="2:25" x14ac:dyDescent="0.25">
      <c r="B18950" s="6">
        <f t="shared" si="670"/>
        <v>9.4675000000000011E-5</v>
      </c>
      <c r="C18950" s="5">
        <v>94675</v>
      </c>
      <c r="D18950" s="74">
        <f t="shared" si="669"/>
        <v>3.7831107751496937E-4</v>
      </c>
      <c r="E18950" s="46"/>
      <c r="F18950" s="3"/>
      <c r="G18950" s="3"/>
      <c r="H18950" s="3"/>
      <c r="I18950" s="3"/>
      <c r="Y18950" s="27"/>
    </row>
    <row r="18951" spans="2:25" x14ac:dyDescent="0.25">
      <c r="B18951" s="6">
        <f t="shared" si="670"/>
        <v>9.4680000000000008E-5</v>
      </c>
      <c r="C18951" s="5">
        <v>94680</v>
      </c>
      <c r="D18951" s="74">
        <f t="shared" si="669"/>
        <v>3.7823229590760744E-4</v>
      </c>
      <c r="E18951" s="46"/>
      <c r="F18951" s="3"/>
      <c r="G18951" s="3"/>
      <c r="H18951" s="3"/>
      <c r="I18951" s="3"/>
      <c r="Y18951" s="27"/>
    </row>
    <row r="18952" spans="2:25" x14ac:dyDescent="0.25">
      <c r="B18952" s="6">
        <f t="shared" si="670"/>
        <v>9.4685000000000006E-5</v>
      </c>
      <c r="C18952" s="5">
        <v>94685</v>
      </c>
      <c r="D18952" s="74">
        <f t="shared" si="669"/>
        <v>3.7815353480466648E-4</v>
      </c>
      <c r="E18952" s="46"/>
      <c r="F18952" s="3"/>
      <c r="G18952" s="3"/>
      <c r="H18952" s="3"/>
      <c r="I18952" s="3"/>
      <c r="Y18952" s="27"/>
    </row>
    <row r="18953" spans="2:25" x14ac:dyDescent="0.25">
      <c r="B18953" s="6">
        <f t="shared" si="670"/>
        <v>9.4690000000000003E-5</v>
      </c>
      <c r="C18953" s="5">
        <v>94690</v>
      </c>
      <c r="D18953" s="74">
        <f t="shared" si="669"/>
        <v>3.7807479419974335E-4</v>
      </c>
      <c r="E18953" s="46"/>
      <c r="F18953" s="3"/>
      <c r="G18953" s="3"/>
      <c r="H18953" s="3"/>
      <c r="I18953" s="3"/>
      <c r="Y18953" s="27"/>
    </row>
    <row r="18954" spans="2:25" x14ac:dyDescent="0.25">
      <c r="B18954" s="6">
        <f t="shared" si="670"/>
        <v>9.4695000000000001E-5</v>
      </c>
      <c r="C18954" s="5">
        <v>94695</v>
      </c>
      <c r="D18954" s="74">
        <f t="shared" si="669"/>
        <v>3.7799607408643698E-4</v>
      </c>
      <c r="E18954" s="46"/>
      <c r="F18954" s="3"/>
      <c r="G18954" s="3"/>
      <c r="H18954" s="3"/>
      <c r="I18954" s="3"/>
      <c r="Y18954" s="27"/>
    </row>
    <row r="18955" spans="2:25" x14ac:dyDescent="0.25">
      <c r="B18955" s="6">
        <f t="shared" si="670"/>
        <v>9.4700000000000011E-5</v>
      </c>
      <c r="C18955" s="5">
        <v>94700</v>
      </c>
      <c r="D18955" s="74">
        <f t="shared" si="669"/>
        <v>3.7791737445834939E-4</v>
      </c>
      <c r="E18955" s="46"/>
      <c r="F18955" s="3"/>
      <c r="G18955" s="3"/>
      <c r="H18955" s="3"/>
      <c r="I18955" s="3"/>
      <c r="Y18955" s="27"/>
    </row>
    <row r="18956" spans="2:25" x14ac:dyDescent="0.25">
      <c r="B18956" s="6">
        <f t="shared" si="670"/>
        <v>9.4705000000000009E-5</v>
      </c>
      <c r="C18956" s="5">
        <v>94705</v>
      </c>
      <c r="D18956" s="74">
        <f t="shared" si="669"/>
        <v>3.7783869530908431E-4</v>
      </c>
      <c r="E18956" s="46"/>
      <c r="F18956" s="3"/>
      <c r="G18956" s="3"/>
      <c r="H18956" s="3"/>
      <c r="I18956" s="3"/>
      <c r="Y18956" s="27"/>
    </row>
    <row r="18957" spans="2:25" x14ac:dyDescent="0.25">
      <c r="B18957" s="6">
        <f t="shared" si="670"/>
        <v>9.4710000000000006E-5</v>
      </c>
      <c r="C18957" s="5">
        <v>94710</v>
      </c>
      <c r="D18957" s="74">
        <f t="shared" si="669"/>
        <v>3.7776003663224849E-4</v>
      </c>
      <c r="E18957" s="46"/>
      <c r="F18957" s="3"/>
      <c r="G18957" s="3"/>
      <c r="H18957" s="3"/>
      <c r="I18957" s="3"/>
      <c r="Y18957" s="27"/>
    </row>
    <row r="18958" spans="2:25" x14ac:dyDescent="0.25">
      <c r="B18958" s="6">
        <f t="shared" si="670"/>
        <v>9.4715000000000004E-5</v>
      </c>
      <c r="C18958" s="5">
        <v>94715</v>
      </c>
      <c r="D18958" s="74">
        <f t="shared" si="669"/>
        <v>3.7768139842144958E-4</v>
      </c>
      <c r="E18958" s="46"/>
      <c r="F18958" s="3"/>
      <c r="G18958" s="3"/>
      <c r="H18958" s="3"/>
      <c r="I18958" s="3"/>
      <c r="Y18958" s="27"/>
    </row>
    <row r="18959" spans="2:25" x14ac:dyDescent="0.25">
      <c r="B18959" s="6">
        <f t="shared" si="670"/>
        <v>9.4720000000000001E-5</v>
      </c>
      <c r="C18959" s="5">
        <v>94720</v>
      </c>
      <c r="D18959" s="74">
        <f t="shared" si="669"/>
        <v>3.7760278067029934E-4</v>
      </c>
      <c r="E18959" s="46"/>
      <c r="F18959" s="3"/>
      <c r="G18959" s="3"/>
      <c r="H18959" s="3"/>
      <c r="I18959" s="3"/>
      <c r="Y18959" s="27"/>
    </row>
    <row r="18960" spans="2:25" x14ac:dyDescent="0.25">
      <c r="B18960" s="6">
        <f t="shared" si="670"/>
        <v>9.4725000000000012E-5</v>
      </c>
      <c r="C18960" s="5">
        <v>94725</v>
      </c>
      <c r="D18960" s="74">
        <f t="shared" si="669"/>
        <v>3.7752418337241015E-4</v>
      </c>
      <c r="E18960" s="46"/>
      <c r="F18960" s="3"/>
      <c r="G18960" s="3"/>
      <c r="H18960" s="3"/>
      <c r="I18960" s="3"/>
      <c r="Y18960" s="27"/>
    </row>
    <row r="18961" spans="2:25" x14ac:dyDescent="0.25">
      <c r="B18961" s="6">
        <f t="shared" si="670"/>
        <v>9.473000000000001E-5</v>
      </c>
      <c r="C18961" s="5">
        <v>94730</v>
      </c>
      <c r="D18961" s="74">
        <f t="shared" si="669"/>
        <v>3.7744560652139839E-4</v>
      </c>
      <c r="E18961" s="46"/>
      <c r="F18961" s="3"/>
      <c r="G18961" s="3"/>
      <c r="H18961" s="3"/>
      <c r="I18961" s="3"/>
      <c r="Y18961" s="27"/>
    </row>
    <row r="18962" spans="2:25" x14ac:dyDescent="0.25">
      <c r="B18962" s="6">
        <f t="shared" si="670"/>
        <v>9.4735000000000007E-5</v>
      </c>
      <c r="C18962" s="5">
        <v>94735</v>
      </c>
      <c r="D18962" s="74">
        <f t="shared" si="669"/>
        <v>3.7736705011088168E-4</v>
      </c>
      <c r="E18962" s="46"/>
      <c r="F18962" s="3"/>
      <c r="G18962" s="3"/>
      <c r="H18962" s="3"/>
      <c r="I18962" s="3"/>
      <c r="Y18962" s="27"/>
    </row>
    <row r="18963" spans="2:25" x14ac:dyDescent="0.25">
      <c r="B18963" s="6">
        <f t="shared" si="670"/>
        <v>9.4740000000000004E-5</v>
      </c>
      <c r="C18963" s="5">
        <v>94740</v>
      </c>
      <c r="D18963" s="74">
        <f t="shared" ref="D18963:D19026" si="671">IF(ISERROR($D$12*2*PI()*$D$4*$D$5^2/B18963^5*10^-9*(1/(EXP(($D$4*$D$5)/(B18963*$D$6*($D$9)))-1))),0,$D$12*2*PI()*$D$4*$D$5^2/B18963^5*10^-9*(1/(EXP(($D$4*$D$5)/(B18963*$D$6*($D$9)))-1)))</f>
        <v>3.7728851413448042E-4</v>
      </c>
      <c r="E18963" s="46"/>
      <c r="F18963" s="3"/>
      <c r="G18963" s="3"/>
      <c r="H18963" s="3"/>
      <c r="I18963" s="3"/>
      <c r="Y18963" s="27"/>
    </row>
    <row r="18964" spans="2:25" x14ac:dyDescent="0.25">
      <c r="B18964" s="6">
        <f t="shared" ref="B18964:B19027" si="672">C18964*10^-9</f>
        <v>9.4745000000000002E-5</v>
      </c>
      <c r="C18964" s="5">
        <v>94745</v>
      </c>
      <c r="D18964" s="74">
        <f t="shared" si="671"/>
        <v>3.7720999858581629E-4</v>
      </c>
      <c r="E18964" s="46"/>
      <c r="F18964" s="3"/>
      <c r="G18964" s="3"/>
      <c r="H18964" s="3"/>
      <c r="I18964" s="3"/>
      <c r="Y18964" s="27"/>
    </row>
    <row r="18965" spans="2:25" x14ac:dyDescent="0.25">
      <c r="B18965" s="6">
        <f t="shared" si="672"/>
        <v>9.4749999999999999E-5</v>
      </c>
      <c r="C18965" s="5">
        <v>94750</v>
      </c>
      <c r="D18965" s="74">
        <f t="shared" si="671"/>
        <v>3.7713150345851495E-4</v>
      </c>
      <c r="E18965" s="46"/>
      <c r="F18965" s="3"/>
      <c r="G18965" s="3"/>
      <c r="H18965" s="3"/>
      <c r="I18965" s="3"/>
      <c r="Y18965" s="27"/>
    </row>
    <row r="18966" spans="2:25" x14ac:dyDescent="0.25">
      <c r="B18966" s="6">
        <f t="shared" si="672"/>
        <v>9.475500000000001E-5</v>
      </c>
      <c r="C18966" s="5">
        <v>94755</v>
      </c>
      <c r="D18966" s="74">
        <f t="shared" si="671"/>
        <v>3.7705302874620379E-4</v>
      </c>
      <c r="E18966" s="46"/>
      <c r="F18966" s="3"/>
      <c r="G18966" s="3"/>
      <c r="H18966" s="3"/>
      <c r="I18966" s="3"/>
      <c r="Y18966" s="27"/>
    </row>
    <row r="18967" spans="2:25" x14ac:dyDescent="0.25">
      <c r="B18967" s="6">
        <f t="shared" si="672"/>
        <v>9.4760000000000008E-5</v>
      </c>
      <c r="C18967" s="5">
        <v>94760</v>
      </c>
      <c r="D18967" s="74">
        <f t="shared" si="671"/>
        <v>3.7697457444251203E-4</v>
      </c>
      <c r="E18967" s="46"/>
      <c r="F18967" s="3"/>
      <c r="G18967" s="3"/>
      <c r="H18967" s="3"/>
      <c r="I18967" s="3"/>
      <c r="Y18967" s="27"/>
    </row>
    <row r="18968" spans="2:25" x14ac:dyDescent="0.25">
      <c r="B18968" s="6">
        <f t="shared" si="672"/>
        <v>9.4765000000000005E-5</v>
      </c>
      <c r="C18968" s="5">
        <v>94765</v>
      </c>
      <c r="D18968" s="74">
        <f t="shared" si="671"/>
        <v>3.7689614054107101E-4</v>
      </c>
      <c r="E18968" s="46"/>
      <c r="F18968" s="3"/>
      <c r="G18968" s="3"/>
      <c r="H18968" s="3"/>
      <c r="I18968" s="3"/>
      <c r="Y18968" s="27"/>
    </row>
    <row r="18969" spans="2:25" x14ac:dyDescent="0.25">
      <c r="B18969" s="6">
        <f t="shared" si="672"/>
        <v>9.4770000000000002E-5</v>
      </c>
      <c r="C18969" s="5">
        <v>94770</v>
      </c>
      <c r="D18969" s="74">
        <f t="shared" si="671"/>
        <v>3.7681772703551534E-4</v>
      </c>
      <c r="E18969" s="46"/>
      <c r="F18969" s="3"/>
      <c r="G18969" s="3"/>
      <c r="H18969" s="3"/>
      <c r="I18969" s="3"/>
      <c r="Y18969" s="27"/>
    </row>
    <row r="18970" spans="2:25" x14ac:dyDescent="0.25">
      <c r="B18970" s="6">
        <f t="shared" si="672"/>
        <v>9.4775E-5</v>
      </c>
      <c r="C18970" s="5">
        <v>94775</v>
      </c>
      <c r="D18970" s="74">
        <f t="shared" si="671"/>
        <v>3.7673933391948192E-4</v>
      </c>
      <c r="E18970" s="46"/>
      <c r="F18970" s="3"/>
      <c r="G18970" s="3"/>
      <c r="H18970" s="3"/>
      <c r="I18970" s="3"/>
      <c r="Y18970" s="27"/>
    </row>
    <row r="18971" spans="2:25" x14ac:dyDescent="0.25">
      <c r="B18971" s="6">
        <f t="shared" si="672"/>
        <v>9.4780000000000011E-5</v>
      </c>
      <c r="C18971" s="5">
        <v>94780</v>
      </c>
      <c r="D18971" s="74">
        <f t="shared" si="671"/>
        <v>3.7666096118660835E-4</v>
      </c>
      <c r="E18971" s="46"/>
      <c r="F18971" s="3"/>
      <c r="G18971" s="3"/>
      <c r="H18971" s="3"/>
      <c r="I18971" s="3"/>
      <c r="Y18971" s="27"/>
    </row>
    <row r="18972" spans="2:25" x14ac:dyDescent="0.25">
      <c r="B18972" s="6">
        <f t="shared" si="672"/>
        <v>9.4785000000000008E-5</v>
      </c>
      <c r="C18972" s="5">
        <v>94785</v>
      </c>
      <c r="D18972" s="74">
        <f t="shared" si="671"/>
        <v>3.7658260883053642E-4</v>
      </c>
      <c r="E18972" s="46"/>
      <c r="F18972" s="3"/>
      <c r="G18972" s="3"/>
      <c r="H18972" s="3"/>
      <c r="I18972" s="3"/>
      <c r="Y18972" s="27"/>
    </row>
    <row r="18973" spans="2:25" x14ac:dyDescent="0.25">
      <c r="B18973" s="6">
        <f t="shared" si="672"/>
        <v>9.4790000000000006E-5</v>
      </c>
      <c r="C18973" s="5">
        <v>94790</v>
      </c>
      <c r="D18973" s="74">
        <f t="shared" si="671"/>
        <v>3.765042768449099E-4</v>
      </c>
      <c r="E18973" s="46"/>
      <c r="F18973" s="3"/>
      <c r="G18973" s="3"/>
      <c r="H18973" s="3"/>
      <c r="I18973" s="3"/>
      <c r="Y18973" s="27"/>
    </row>
    <row r="18974" spans="2:25" x14ac:dyDescent="0.25">
      <c r="B18974" s="6">
        <f t="shared" si="672"/>
        <v>9.4795000000000003E-5</v>
      </c>
      <c r="C18974" s="5">
        <v>94795</v>
      </c>
      <c r="D18974" s="74">
        <f t="shared" si="671"/>
        <v>3.7642596522337405E-4</v>
      </c>
      <c r="E18974" s="46"/>
      <c r="F18974" s="3"/>
      <c r="G18974" s="3"/>
      <c r="H18974" s="3"/>
      <c r="I18974" s="3"/>
      <c r="Y18974" s="27"/>
    </row>
    <row r="18975" spans="2:25" x14ac:dyDescent="0.25">
      <c r="B18975" s="6">
        <f t="shared" si="672"/>
        <v>9.48E-5</v>
      </c>
      <c r="C18975" s="5">
        <v>94800</v>
      </c>
      <c r="D18975" s="74">
        <f t="shared" si="671"/>
        <v>3.7634767395957621E-4</v>
      </c>
      <c r="E18975" s="46"/>
      <c r="F18975" s="3"/>
      <c r="G18975" s="3"/>
      <c r="H18975" s="3"/>
      <c r="I18975" s="3"/>
      <c r="Y18975" s="27"/>
    </row>
    <row r="18976" spans="2:25" x14ac:dyDescent="0.25">
      <c r="B18976" s="6">
        <f t="shared" si="672"/>
        <v>9.4805000000000011E-5</v>
      </c>
      <c r="C18976" s="5">
        <v>94805</v>
      </c>
      <c r="D18976" s="74">
        <f t="shared" si="671"/>
        <v>3.7626940304716838E-4</v>
      </c>
      <c r="E18976" s="46"/>
      <c r="F18976" s="3"/>
      <c r="G18976" s="3"/>
      <c r="H18976" s="3"/>
      <c r="I18976" s="3"/>
      <c r="Y18976" s="27"/>
    </row>
    <row r="18977" spans="2:25" x14ac:dyDescent="0.25">
      <c r="B18977" s="6">
        <f t="shared" si="672"/>
        <v>9.4810000000000009E-5</v>
      </c>
      <c r="C18977" s="5">
        <v>94810</v>
      </c>
      <c r="D18977" s="74">
        <f t="shared" si="671"/>
        <v>3.7619115247980212E-4</v>
      </c>
      <c r="E18977" s="46"/>
      <c r="F18977" s="3"/>
      <c r="G18977" s="3"/>
      <c r="H18977" s="3"/>
      <c r="I18977" s="3"/>
      <c r="Y18977" s="27"/>
    </row>
    <row r="18978" spans="2:25" x14ac:dyDescent="0.25">
      <c r="B18978" s="6">
        <f t="shared" si="672"/>
        <v>9.4815000000000006E-5</v>
      </c>
      <c r="C18978" s="5">
        <v>94815</v>
      </c>
      <c r="D18978" s="74">
        <f t="shared" si="671"/>
        <v>3.761129222511317E-4</v>
      </c>
      <c r="E18978" s="46"/>
      <c r="F18978" s="3"/>
      <c r="G18978" s="3"/>
      <c r="H18978" s="3"/>
      <c r="I18978" s="3"/>
      <c r="Y18978" s="27"/>
    </row>
    <row r="18979" spans="2:25" x14ac:dyDescent="0.25">
      <c r="B18979" s="6">
        <f t="shared" si="672"/>
        <v>9.4820000000000004E-5</v>
      </c>
      <c r="C18979" s="5">
        <v>94820</v>
      </c>
      <c r="D18979" s="74">
        <f t="shared" si="671"/>
        <v>3.7603471235481644E-4</v>
      </c>
      <c r="E18979" s="46"/>
      <c r="F18979" s="3"/>
      <c r="G18979" s="3"/>
      <c r="H18979" s="3"/>
      <c r="I18979" s="3"/>
      <c r="Y18979" s="27"/>
    </row>
    <row r="18980" spans="2:25" x14ac:dyDescent="0.25">
      <c r="B18980" s="6">
        <f t="shared" si="672"/>
        <v>9.4825000000000001E-5</v>
      </c>
      <c r="C18980" s="5">
        <v>94825</v>
      </c>
      <c r="D18980" s="74">
        <f t="shared" si="671"/>
        <v>3.7595652278451359E-4</v>
      </c>
      <c r="E18980" s="46"/>
      <c r="F18980" s="3"/>
      <c r="G18980" s="3"/>
      <c r="H18980" s="3"/>
      <c r="I18980" s="3"/>
      <c r="Y18980" s="27"/>
    </row>
    <row r="18981" spans="2:25" x14ac:dyDescent="0.25">
      <c r="B18981" s="6">
        <f t="shared" si="672"/>
        <v>9.4830000000000012E-5</v>
      </c>
      <c r="C18981" s="5">
        <v>94830</v>
      </c>
      <c r="D18981" s="74">
        <f t="shared" si="671"/>
        <v>3.7587835353388642E-4</v>
      </c>
      <c r="E18981" s="46"/>
      <c r="F18981" s="3"/>
      <c r="G18981" s="3"/>
      <c r="H18981" s="3"/>
      <c r="I18981" s="3"/>
      <c r="Y18981" s="27"/>
    </row>
    <row r="18982" spans="2:25" x14ac:dyDescent="0.25">
      <c r="B18982" s="6">
        <f t="shared" si="672"/>
        <v>9.4835000000000009E-5</v>
      </c>
      <c r="C18982" s="5">
        <v>94835</v>
      </c>
      <c r="D18982" s="74">
        <f t="shared" si="671"/>
        <v>3.7580020459659924E-4</v>
      </c>
      <c r="E18982" s="46"/>
      <c r="F18982" s="3"/>
      <c r="G18982" s="3"/>
      <c r="H18982" s="3"/>
      <c r="I18982" s="3"/>
      <c r="Y18982" s="27"/>
    </row>
    <row r="18983" spans="2:25" x14ac:dyDescent="0.25">
      <c r="B18983" s="6">
        <f t="shared" si="672"/>
        <v>9.4840000000000007E-5</v>
      </c>
      <c r="C18983" s="5">
        <v>94840</v>
      </c>
      <c r="D18983" s="74">
        <f t="shared" si="671"/>
        <v>3.7572207596631797E-4</v>
      </c>
      <c r="E18983" s="46"/>
      <c r="F18983" s="3"/>
      <c r="G18983" s="3"/>
      <c r="H18983" s="3"/>
      <c r="I18983" s="3"/>
      <c r="Y18983" s="27"/>
    </row>
    <row r="18984" spans="2:25" x14ac:dyDescent="0.25">
      <c r="B18984" s="6">
        <f t="shared" si="672"/>
        <v>9.4845000000000004E-5</v>
      </c>
      <c r="C18984" s="5">
        <v>94845</v>
      </c>
      <c r="D18984" s="74">
        <f t="shared" si="671"/>
        <v>3.7564396763671218E-4</v>
      </c>
      <c r="E18984" s="46"/>
      <c r="F18984" s="3"/>
      <c r="G18984" s="3"/>
      <c r="H18984" s="3"/>
      <c r="I18984" s="3"/>
      <c r="Y18984" s="27"/>
    </row>
    <row r="18985" spans="2:25" x14ac:dyDescent="0.25">
      <c r="B18985" s="6">
        <f t="shared" si="672"/>
        <v>9.4850000000000002E-5</v>
      </c>
      <c r="C18985" s="5">
        <v>94850</v>
      </c>
      <c r="D18985" s="74">
        <f t="shared" si="671"/>
        <v>3.7556587960145153E-4</v>
      </c>
      <c r="E18985" s="46"/>
      <c r="F18985" s="3"/>
      <c r="G18985" s="3"/>
      <c r="H18985" s="3"/>
      <c r="I18985" s="3"/>
      <c r="Y18985" s="27"/>
    </row>
    <row r="18986" spans="2:25" x14ac:dyDescent="0.25">
      <c r="B18986" s="6">
        <f t="shared" si="672"/>
        <v>9.4855000000000013E-5</v>
      </c>
      <c r="C18986" s="5">
        <v>94855</v>
      </c>
      <c r="D18986" s="74">
        <f t="shared" si="671"/>
        <v>3.7548781185420998E-4</v>
      </c>
      <c r="E18986" s="46"/>
      <c r="F18986" s="3"/>
      <c r="G18986" s="3"/>
      <c r="H18986" s="3"/>
      <c r="I18986" s="3"/>
      <c r="Y18986" s="27"/>
    </row>
    <row r="18987" spans="2:25" x14ac:dyDescent="0.25">
      <c r="B18987" s="6">
        <f t="shared" si="672"/>
        <v>9.486000000000001E-5</v>
      </c>
      <c r="C18987" s="5">
        <v>94860</v>
      </c>
      <c r="D18987" s="74">
        <f t="shared" si="671"/>
        <v>3.7540976438866418E-4</v>
      </c>
      <c r="E18987" s="46"/>
      <c r="F18987" s="3"/>
      <c r="G18987" s="3"/>
      <c r="H18987" s="3"/>
      <c r="I18987" s="3"/>
      <c r="Y18987" s="27"/>
    </row>
    <row r="18988" spans="2:25" x14ac:dyDescent="0.25">
      <c r="B18988" s="6">
        <f t="shared" si="672"/>
        <v>9.4865000000000007E-5</v>
      </c>
      <c r="C18988" s="5">
        <v>94865</v>
      </c>
      <c r="D18988" s="74">
        <f t="shared" si="671"/>
        <v>3.7533173719849156E-4</v>
      </c>
      <c r="E18988" s="46"/>
      <c r="F18988" s="3"/>
      <c r="G18988" s="3"/>
      <c r="H18988" s="3"/>
      <c r="I18988" s="3"/>
      <c r="Y18988" s="27"/>
    </row>
    <row r="18989" spans="2:25" x14ac:dyDescent="0.25">
      <c r="B18989" s="6">
        <f t="shared" si="672"/>
        <v>9.4870000000000005E-5</v>
      </c>
      <c r="C18989" s="5">
        <v>94870</v>
      </c>
      <c r="D18989" s="74">
        <f t="shared" si="671"/>
        <v>3.7525373027737214E-4</v>
      </c>
      <c r="E18989" s="46"/>
      <c r="F18989" s="3"/>
      <c r="G18989" s="3"/>
      <c r="H18989" s="3"/>
      <c r="I18989" s="3"/>
      <c r="Y18989" s="27"/>
    </row>
    <row r="18990" spans="2:25" x14ac:dyDescent="0.25">
      <c r="B18990" s="6">
        <f t="shared" si="672"/>
        <v>9.4875000000000002E-5</v>
      </c>
      <c r="C18990" s="5">
        <v>94875</v>
      </c>
      <c r="D18990" s="74">
        <f t="shared" si="671"/>
        <v>3.7517574361898843E-4</v>
      </c>
      <c r="E18990" s="46"/>
      <c r="F18990" s="3"/>
      <c r="G18990" s="3"/>
      <c r="H18990" s="3"/>
      <c r="I18990" s="3"/>
      <c r="Y18990" s="27"/>
    </row>
    <row r="18991" spans="2:25" x14ac:dyDescent="0.25">
      <c r="B18991" s="6">
        <f t="shared" si="672"/>
        <v>9.488E-5</v>
      </c>
      <c r="C18991" s="5">
        <v>94880</v>
      </c>
      <c r="D18991" s="74">
        <f t="shared" si="671"/>
        <v>3.7509777721702518E-4</v>
      </c>
      <c r="E18991" s="46"/>
      <c r="F18991" s="3"/>
      <c r="G18991" s="3"/>
      <c r="H18991" s="3"/>
      <c r="I18991" s="3"/>
      <c r="Y18991" s="27"/>
    </row>
    <row r="18992" spans="2:25" x14ac:dyDescent="0.25">
      <c r="B18992" s="6">
        <f t="shared" si="672"/>
        <v>9.4885000000000011E-5</v>
      </c>
      <c r="C18992" s="5">
        <v>94885</v>
      </c>
      <c r="D18992" s="74">
        <f t="shared" si="671"/>
        <v>3.7501983106517087E-4</v>
      </c>
      <c r="E18992" s="46"/>
      <c r="F18992" s="3"/>
      <c r="G18992" s="3"/>
      <c r="H18992" s="3"/>
      <c r="I18992" s="3"/>
      <c r="Y18992" s="27"/>
    </row>
    <row r="18993" spans="2:25" x14ac:dyDescent="0.25">
      <c r="B18993" s="6">
        <f t="shared" si="672"/>
        <v>9.4890000000000008E-5</v>
      </c>
      <c r="C18993" s="5">
        <v>94890</v>
      </c>
      <c r="D18993" s="74">
        <f t="shared" si="671"/>
        <v>3.7494190515711333E-4</v>
      </c>
      <c r="E18993" s="46"/>
      <c r="F18993" s="3"/>
      <c r="G18993" s="3"/>
      <c r="H18993" s="3"/>
      <c r="I18993" s="3"/>
      <c r="Y18993" s="27"/>
    </row>
    <row r="18994" spans="2:25" x14ac:dyDescent="0.25">
      <c r="B18994" s="6">
        <f t="shared" si="672"/>
        <v>9.4895000000000005E-5</v>
      </c>
      <c r="C18994" s="5">
        <v>94895</v>
      </c>
      <c r="D18994" s="74">
        <f t="shared" si="671"/>
        <v>3.7486399948654552E-4</v>
      </c>
      <c r="E18994" s="46"/>
      <c r="F18994" s="3"/>
      <c r="G18994" s="3"/>
      <c r="H18994" s="3"/>
      <c r="I18994" s="3"/>
      <c r="Y18994" s="27"/>
    </row>
    <row r="18995" spans="2:25" x14ac:dyDescent="0.25">
      <c r="B18995" s="6">
        <f t="shared" si="672"/>
        <v>9.4900000000000003E-5</v>
      </c>
      <c r="C18995" s="5">
        <v>94900</v>
      </c>
      <c r="D18995" s="74">
        <f t="shared" si="671"/>
        <v>3.7478611404716093E-4</v>
      </c>
      <c r="E18995" s="46"/>
      <c r="F18995" s="3"/>
      <c r="G18995" s="3"/>
      <c r="H18995" s="3"/>
      <c r="I18995" s="3"/>
      <c r="Y18995" s="27"/>
    </row>
    <row r="18996" spans="2:25" x14ac:dyDescent="0.25">
      <c r="B18996" s="6">
        <f t="shared" si="672"/>
        <v>9.4905E-5</v>
      </c>
      <c r="C18996" s="5">
        <v>94905</v>
      </c>
      <c r="D18996" s="74">
        <f t="shared" si="671"/>
        <v>3.7470824883265627E-4</v>
      </c>
      <c r="E18996" s="46"/>
      <c r="F18996" s="3"/>
      <c r="G18996" s="3"/>
      <c r="H18996" s="3"/>
      <c r="I18996" s="3"/>
      <c r="Y18996" s="27"/>
    </row>
    <row r="18997" spans="2:25" x14ac:dyDescent="0.25">
      <c r="B18997" s="6">
        <f t="shared" si="672"/>
        <v>9.4910000000000011E-5</v>
      </c>
      <c r="C18997" s="5">
        <v>94910</v>
      </c>
      <c r="D18997" s="74">
        <f t="shared" si="671"/>
        <v>3.7463040383672885E-4</v>
      </c>
      <c r="E18997" s="46"/>
      <c r="F18997" s="3"/>
      <c r="G18997" s="3"/>
      <c r="H18997" s="3"/>
      <c r="I18997" s="3"/>
      <c r="Y18997" s="27"/>
    </row>
    <row r="18998" spans="2:25" x14ac:dyDescent="0.25">
      <c r="B18998" s="6">
        <f t="shared" si="672"/>
        <v>9.4915000000000009E-5</v>
      </c>
      <c r="C18998" s="5">
        <v>94915</v>
      </c>
      <c r="D18998" s="74">
        <f t="shared" si="671"/>
        <v>3.7455257905308185E-4</v>
      </c>
      <c r="E18998" s="46"/>
      <c r="F18998" s="3"/>
      <c r="G18998" s="3"/>
      <c r="H18998" s="3"/>
      <c r="I18998" s="3"/>
      <c r="Y18998" s="27"/>
    </row>
    <row r="18999" spans="2:25" x14ac:dyDescent="0.25">
      <c r="B18999" s="6">
        <f t="shared" si="672"/>
        <v>9.4920000000000006E-5</v>
      </c>
      <c r="C18999" s="5">
        <v>94920</v>
      </c>
      <c r="D18999" s="74">
        <f t="shared" si="671"/>
        <v>3.7447477447541757E-4</v>
      </c>
      <c r="E18999" s="46"/>
      <c r="F18999" s="3"/>
      <c r="G18999" s="3"/>
      <c r="H18999" s="3"/>
      <c r="I18999" s="3"/>
      <c r="Y18999" s="27"/>
    </row>
    <row r="19000" spans="2:25" x14ac:dyDescent="0.25">
      <c r="B19000" s="6">
        <f t="shared" si="672"/>
        <v>9.4925000000000003E-5</v>
      </c>
      <c r="C19000" s="5">
        <v>94925</v>
      </c>
      <c r="D19000" s="74">
        <f t="shared" si="671"/>
        <v>3.7439699009744033E-4</v>
      </c>
      <c r="E19000" s="46"/>
      <c r="F19000" s="3"/>
      <c r="G19000" s="3"/>
      <c r="H19000" s="3"/>
      <c r="I19000" s="3"/>
      <c r="Y19000" s="27"/>
    </row>
    <row r="19001" spans="2:25" x14ac:dyDescent="0.25">
      <c r="B19001" s="6">
        <f t="shared" si="672"/>
        <v>9.4930000000000001E-5</v>
      </c>
      <c r="C19001" s="5">
        <v>94930</v>
      </c>
      <c r="D19001" s="74">
        <f t="shared" si="671"/>
        <v>3.7431922591285989E-4</v>
      </c>
      <c r="E19001" s="46"/>
      <c r="F19001" s="3"/>
      <c r="G19001" s="3"/>
      <c r="H19001" s="3"/>
      <c r="I19001" s="3"/>
      <c r="Y19001" s="27"/>
    </row>
    <row r="19002" spans="2:25" x14ac:dyDescent="0.25">
      <c r="B19002" s="6">
        <f t="shared" si="672"/>
        <v>9.4935000000000012E-5</v>
      </c>
      <c r="C19002" s="5">
        <v>94935</v>
      </c>
      <c r="D19002" s="74">
        <f t="shared" si="671"/>
        <v>3.7424148191538481E-4</v>
      </c>
      <c r="E19002" s="46"/>
      <c r="F19002" s="3"/>
      <c r="G19002" s="3"/>
      <c r="H19002" s="3"/>
      <c r="I19002" s="3"/>
      <c r="Y19002" s="27"/>
    </row>
    <row r="19003" spans="2:25" x14ac:dyDescent="0.25">
      <c r="B19003" s="6">
        <f t="shared" si="672"/>
        <v>9.4940000000000009E-5</v>
      </c>
      <c r="C19003" s="5">
        <v>94940</v>
      </c>
      <c r="D19003" s="74">
        <f t="shared" si="671"/>
        <v>3.7416375809872795E-4</v>
      </c>
      <c r="E19003" s="46"/>
      <c r="F19003" s="3"/>
      <c r="G19003" s="3"/>
      <c r="H19003" s="3"/>
      <c r="I19003" s="3"/>
      <c r="Y19003" s="27"/>
    </row>
    <row r="19004" spans="2:25" x14ac:dyDescent="0.25">
      <c r="B19004" s="6">
        <f t="shared" si="672"/>
        <v>9.4945000000000007E-5</v>
      </c>
      <c r="C19004" s="5">
        <v>94945</v>
      </c>
      <c r="D19004" s="74">
        <f t="shared" si="671"/>
        <v>3.7408605445660495E-4</v>
      </c>
      <c r="E19004" s="46"/>
      <c r="F19004" s="3"/>
      <c r="G19004" s="3"/>
      <c r="H19004" s="3"/>
      <c r="I19004" s="3"/>
      <c r="Y19004" s="27"/>
    </row>
    <row r="19005" spans="2:25" x14ac:dyDescent="0.25">
      <c r="B19005" s="6">
        <f t="shared" si="672"/>
        <v>9.4950000000000004E-5</v>
      </c>
      <c r="C19005" s="5">
        <v>94950</v>
      </c>
      <c r="D19005" s="74">
        <f t="shared" si="671"/>
        <v>3.7400837098273135E-4</v>
      </c>
      <c r="E19005" s="46"/>
      <c r="F19005" s="3"/>
      <c r="G19005" s="3"/>
      <c r="H19005" s="3"/>
      <c r="I19005" s="3"/>
      <c r="Y19005" s="27"/>
    </row>
    <row r="19006" spans="2:25" x14ac:dyDescent="0.25">
      <c r="B19006" s="6">
        <f t="shared" si="672"/>
        <v>9.4955000000000001E-5</v>
      </c>
      <c r="C19006" s="5">
        <v>94955</v>
      </c>
      <c r="D19006" s="74">
        <f t="shared" si="671"/>
        <v>3.7393070767082647E-4</v>
      </c>
      <c r="E19006" s="46"/>
      <c r="F19006" s="3"/>
      <c r="G19006" s="3"/>
      <c r="H19006" s="3"/>
      <c r="I19006" s="3"/>
      <c r="Y19006" s="27"/>
    </row>
    <row r="19007" spans="2:25" x14ac:dyDescent="0.25">
      <c r="B19007" s="6">
        <f t="shared" si="672"/>
        <v>9.4960000000000012E-5</v>
      </c>
      <c r="C19007" s="5">
        <v>94960</v>
      </c>
      <c r="D19007" s="74">
        <f t="shared" si="671"/>
        <v>3.7385306451461294E-4</v>
      </c>
      <c r="E19007" s="46"/>
      <c r="F19007" s="3"/>
      <c r="G19007" s="3"/>
      <c r="H19007" s="3"/>
      <c r="I19007" s="3"/>
      <c r="Y19007" s="27"/>
    </row>
    <row r="19008" spans="2:25" x14ac:dyDescent="0.25">
      <c r="B19008" s="6">
        <f t="shared" si="672"/>
        <v>9.496500000000001E-5</v>
      </c>
      <c r="C19008" s="5">
        <v>94965</v>
      </c>
      <c r="D19008" s="74">
        <f t="shared" si="671"/>
        <v>3.7377544150781329E-4</v>
      </c>
      <c r="E19008" s="46"/>
      <c r="F19008" s="3"/>
      <c r="G19008" s="3"/>
      <c r="H19008" s="3"/>
      <c r="I19008" s="3"/>
      <c r="Y19008" s="27"/>
    </row>
    <row r="19009" spans="2:25" x14ac:dyDescent="0.25">
      <c r="B19009" s="6">
        <f t="shared" si="672"/>
        <v>9.4970000000000007E-5</v>
      </c>
      <c r="C19009" s="5">
        <v>94970</v>
      </c>
      <c r="D19009" s="74">
        <f t="shared" si="671"/>
        <v>3.7369783864415503E-4</v>
      </c>
      <c r="E19009" s="46"/>
      <c r="F19009" s="3"/>
      <c r="G19009" s="3"/>
      <c r="H19009" s="3"/>
      <c r="I19009" s="3"/>
      <c r="Y19009" s="27"/>
    </row>
    <row r="19010" spans="2:25" x14ac:dyDescent="0.25">
      <c r="B19010" s="6">
        <f t="shared" si="672"/>
        <v>9.4975000000000005E-5</v>
      </c>
      <c r="C19010" s="5">
        <v>94975</v>
      </c>
      <c r="D19010" s="74">
        <f t="shared" si="671"/>
        <v>3.7362025591736463E-4</v>
      </c>
      <c r="E19010" s="46"/>
      <c r="F19010" s="3"/>
      <c r="G19010" s="3"/>
      <c r="H19010" s="3"/>
      <c r="I19010" s="3"/>
      <c r="Y19010" s="27"/>
    </row>
    <row r="19011" spans="2:25" x14ac:dyDescent="0.25">
      <c r="B19011" s="6">
        <f t="shared" si="672"/>
        <v>9.4980000000000002E-5</v>
      </c>
      <c r="C19011" s="5">
        <v>94980</v>
      </c>
      <c r="D19011" s="74">
        <f t="shared" si="671"/>
        <v>3.7354269332117487E-4</v>
      </c>
      <c r="E19011" s="46"/>
      <c r="F19011" s="3"/>
      <c r="G19011" s="3"/>
      <c r="H19011" s="3"/>
      <c r="I19011" s="3"/>
      <c r="Y19011" s="27"/>
    </row>
    <row r="19012" spans="2:25" x14ac:dyDescent="0.25">
      <c r="B19012" s="6">
        <f t="shared" si="672"/>
        <v>9.4984999999999999E-5</v>
      </c>
      <c r="C19012" s="5">
        <v>94985</v>
      </c>
      <c r="D19012" s="74">
        <f t="shared" si="671"/>
        <v>3.7346515084931694E-4</v>
      </c>
      <c r="E19012" s="46"/>
      <c r="F19012" s="3"/>
      <c r="G19012" s="3"/>
      <c r="H19012" s="3"/>
      <c r="I19012" s="3"/>
      <c r="Y19012" s="27"/>
    </row>
    <row r="19013" spans="2:25" x14ac:dyDescent="0.25">
      <c r="B19013" s="6">
        <f t="shared" si="672"/>
        <v>9.499000000000001E-5</v>
      </c>
      <c r="C19013" s="5">
        <v>94990</v>
      </c>
      <c r="D19013" s="74">
        <f t="shared" si="671"/>
        <v>3.7338762849552638E-4</v>
      </c>
      <c r="E19013" s="46"/>
      <c r="F19013" s="3"/>
      <c r="G19013" s="3"/>
      <c r="H19013" s="3"/>
      <c r="I19013" s="3"/>
      <c r="Y19013" s="27"/>
    </row>
    <row r="19014" spans="2:25" x14ac:dyDescent="0.25">
      <c r="B19014" s="6">
        <f t="shared" si="672"/>
        <v>9.4995000000000008E-5</v>
      </c>
      <c r="C19014" s="5">
        <v>94995</v>
      </c>
      <c r="D19014" s="74">
        <f t="shared" si="671"/>
        <v>3.7331012625354122E-4</v>
      </c>
      <c r="E19014" s="46"/>
      <c r="F19014" s="3"/>
      <c r="G19014" s="3"/>
      <c r="H19014" s="3"/>
      <c r="I19014" s="3"/>
      <c r="Y19014" s="27"/>
    </row>
    <row r="19015" spans="2:25" x14ac:dyDescent="0.25">
      <c r="B19015" s="6">
        <f t="shared" si="672"/>
        <v>9.5000000000000005E-5</v>
      </c>
      <c r="C19015" s="5">
        <v>95000</v>
      </c>
      <c r="D19015" s="74">
        <f t="shared" si="671"/>
        <v>3.7323264411710035E-4</v>
      </c>
      <c r="E19015" s="46"/>
      <c r="F19015" s="3"/>
      <c r="G19015" s="3"/>
      <c r="H19015" s="3"/>
      <c r="I19015" s="3"/>
      <c r="Y19015" s="27"/>
    </row>
    <row r="19016" spans="2:25" x14ac:dyDescent="0.25">
      <c r="B19016" s="6">
        <f t="shared" si="672"/>
        <v>9.5005000000000003E-5</v>
      </c>
      <c r="C19016" s="5">
        <v>95005</v>
      </c>
      <c r="D19016" s="74">
        <f t="shared" si="671"/>
        <v>3.7315518207994662E-4</v>
      </c>
      <c r="E19016" s="46"/>
      <c r="F19016" s="3"/>
      <c r="G19016" s="3"/>
      <c r="H19016" s="3"/>
      <c r="I19016" s="3"/>
      <c r="Y19016" s="27"/>
    </row>
    <row r="19017" spans="2:25" x14ac:dyDescent="0.25">
      <c r="B19017" s="6">
        <f t="shared" si="672"/>
        <v>9.501E-5</v>
      </c>
      <c r="C19017" s="5">
        <v>95010</v>
      </c>
      <c r="D19017" s="74">
        <f t="shared" si="671"/>
        <v>3.7307774013582457E-4</v>
      </c>
      <c r="E19017" s="46"/>
      <c r="F19017" s="3"/>
      <c r="G19017" s="3"/>
      <c r="H19017" s="3"/>
      <c r="I19017" s="3"/>
      <c r="Y19017" s="27"/>
    </row>
    <row r="19018" spans="2:25" x14ac:dyDescent="0.25">
      <c r="B19018" s="6">
        <f t="shared" si="672"/>
        <v>9.5015000000000011E-5</v>
      </c>
      <c r="C19018" s="5">
        <v>95015</v>
      </c>
      <c r="D19018" s="74">
        <f t="shared" si="671"/>
        <v>3.7300031827847938E-4</v>
      </c>
      <c r="E19018" s="46"/>
      <c r="F19018" s="3"/>
      <c r="G19018" s="3"/>
      <c r="H19018" s="3"/>
      <c r="I19018" s="3"/>
      <c r="Y19018" s="27"/>
    </row>
    <row r="19019" spans="2:25" x14ac:dyDescent="0.25">
      <c r="B19019" s="6">
        <f t="shared" si="672"/>
        <v>9.5020000000000008E-5</v>
      </c>
      <c r="C19019" s="5">
        <v>95020</v>
      </c>
      <c r="D19019" s="74">
        <f t="shared" si="671"/>
        <v>3.7292291650166024E-4</v>
      </c>
      <c r="E19019" s="46"/>
      <c r="F19019" s="3"/>
      <c r="G19019" s="3"/>
      <c r="H19019" s="3"/>
      <c r="I19019" s="3"/>
      <c r="Y19019" s="27"/>
    </row>
    <row r="19020" spans="2:25" x14ac:dyDescent="0.25">
      <c r="B19020" s="6">
        <f t="shared" si="672"/>
        <v>9.5025000000000006E-5</v>
      </c>
      <c r="C19020" s="5">
        <v>95025</v>
      </c>
      <c r="D19020" s="74">
        <f t="shared" si="671"/>
        <v>3.7284553479911923E-4</v>
      </c>
      <c r="E19020" s="46"/>
      <c r="F19020" s="3"/>
      <c r="G19020" s="3"/>
      <c r="H19020" s="3"/>
      <c r="I19020" s="3"/>
      <c r="Y19020" s="27"/>
    </row>
    <row r="19021" spans="2:25" x14ac:dyDescent="0.25">
      <c r="B19021" s="6">
        <f t="shared" si="672"/>
        <v>9.5030000000000003E-5</v>
      </c>
      <c r="C19021" s="5">
        <v>95030</v>
      </c>
      <c r="D19021" s="74">
        <f t="shared" si="671"/>
        <v>3.7276817316460949E-4</v>
      </c>
      <c r="E19021" s="46"/>
      <c r="F19021" s="3"/>
      <c r="G19021" s="3"/>
      <c r="H19021" s="3"/>
      <c r="I19021" s="3"/>
      <c r="Y19021" s="27"/>
    </row>
    <row r="19022" spans="2:25" x14ac:dyDescent="0.25">
      <c r="B19022" s="6">
        <f t="shared" si="672"/>
        <v>9.5035000000000001E-5</v>
      </c>
      <c r="C19022" s="5">
        <v>95035</v>
      </c>
      <c r="D19022" s="74">
        <f t="shared" si="671"/>
        <v>3.7269083159188526E-4</v>
      </c>
      <c r="E19022" s="46"/>
      <c r="F19022" s="3"/>
      <c r="G19022" s="3"/>
      <c r="H19022" s="3"/>
      <c r="I19022" s="3"/>
      <c r="Y19022" s="27"/>
    </row>
    <row r="19023" spans="2:25" x14ac:dyDescent="0.25">
      <c r="B19023" s="6">
        <f t="shared" si="672"/>
        <v>9.5040000000000012E-5</v>
      </c>
      <c r="C19023" s="5">
        <v>95040</v>
      </c>
      <c r="D19023" s="74">
        <f t="shared" si="671"/>
        <v>3.726135100747055E-4</v>
      </c>
      <c r="E19023" s="46"/>
      <c r="F19023" s="3"/>
      <c r="G19023" s="3"/>
      <c r="H19023" s="3"/>
      <c r="I19023" s="3"/>
      <c r="Y19023" s="27"/>
    </row>
    <row r="19024" spans="2:25" x14ac:dyDescent="0.25">
      <c r="B19024" s="6">
        <f t="shared" si="672"/>
        <v>9.5045000000000009E-5</v>
      </c>
      <c r="C19024" s="5">
        <v>95045</v>
      </c>
      <c r="D19024" s="74">
        <f t="shared" si="671"/>
        <v>3.7253620860683067E-4</v>
      </c>
      <c r="E19024" s="46"/>
      <c r="F19024" s="3"/>
      <c r="G19024" s="3"/>
      <c r="H19024" s="3"/>
      <c r="I19024" s="3"/>
      <c r="Y19024" s="27"/>
    </row>
    <row r="19025" spans="2:25" x14ac:dyDescent="0.25">
      <c r="B19025" s="6">
        <f t="shared" si="672"/>
        <v>9.5050000000000006E-5</v>
      </c>
      <c r="C19025" s="5">
        <v>95050</v>
      </c>
      <c r="D19025" s="74">
        <f t="shared" si="671"/>
        <v>3.7245892718202293E-4</v>
      </c>
      <c r="E19025" s="46"/>
      <c r="F19025" s="3"/>
      <c r="G19025" s="3"/>
      <c r="H19025" s="3"/>
      <c r="I19025" s="3"/>
      <c r="Y19025" s="27"/>
    </row>
    <row r="19026" spans="2:25" x14ac:dyDescent="0.25">
      <c r="B19026" s="6">
        <f t="shared" si="672"/>
        <v>9.5055000000000004E-5</v>
      </c>
      <c r="C19026" s="5">
        <v>95055</v>
      </c>
      <c r="D19026" s="74">
        <f t="shared" si="671"/>
        <v>3.7238166579404649E-4</v>
      </c>
      <c r="E19026" s="46"/>
      <c r="F19026" s="3"/>
      <c r="G19026" s="3"/>
      <c r="H19026" s="3"/>
      <c r="I19026" s="3"/>
      <c r="Y19026" s="27"/>
    </row>
    <row r="19027" spans="2:25" x14ac:dyDescent="0.25">
      <c r="B19027" s="6">
        <f t="shared" si="672"/>
        <v>9.5060000000000001E-5</v>
      </c>
      <c r="C19027" s="5">
        <v>95060</v>
      </c>
      <c r="D19027" s="74">
        <f t="shared" ref="D19027:D19090" si="673">IF(ISERROR($D$12*2*PI()*$D$4*$D$5^2/B19027^5*10^-9*(1/(EXP(($D$4*$D$5)/(B19027*$D$6*($D$9)))-1))),0,$D$12*2*PI()*$D$4*$D$5^2/B19027^5*10^-9*(1/(EXP(($D$4*$D$5)/(B19027*$D$6*($D$9)))-1)))</f>
        <v>3.7230442443666903E-4</v>
      </c>
      <c r="E19027" s="46"/>
      <c r="F19027" s="3"/>
      <c r="G19027" s="3"/>
      <c r="H19027" s="3"/>
      <c r="I19027" s="3"/>
      <c r="Y19027" s="27"/>
    </row>
    <row r="19028" spans="2:25" x14ac:dyDescent="0.25">
      <c r="B19028" s="6">
        <f t="shared" ref="B19028:B19091" si="674">C19028*10^-9</f>
        <v>9.5065000000000012E-5</v>
      </c>
      <c r="C19028" s="5">
        <v>95065</v>
      </c>
      <c r="D19028" s="74">
        <f t="shared" si="673"/>
        <v>3.7222720310365904E-4</v>
      </c>
      <c r="E19028" s="46"/>
      <c r="F19028" s="3"/>
      <c r="G19028" s="3"/>
      <c r="H19028" s="3"/>
      <c r="I19028" s="3"/>
      <c r="Y19028" s="27"/>
    </row>
    <row r="19029" spans="2:25" x14ac:dyDescent="0.25">
      <c r="B19029" s="6">
        <f t="shared" si="674"/>
        <v>9.507000000000001E-5</v>
      </c>
      <c r="C19029" s="5">
        <v>95070</v>
      </c>
      <c r="D19029" s="74">
        <f t="shared" si="673"/>
        <v>3.7215000178878838E-4</v>
      </c>
      <c r="E19029" s="46"/>
      <c r="F19029" s="3"/>
      <c r="G19029" s="3"/>
      <c r="H19029" s="3"/>
      <c r="I19029" s="3"/>
      <c r="Y19029" s="27"/>
    </row>
    <row r="19030" spans="2:25" x14ac:dyDescent="0.25">
      <c r="B19030" s="6">
        <f t="shared" si="674"/>
        <v>9.5075000000000007E-5</v>
      </c>
      <c r="C19030" s="5">
        <v>95075</v>
      </c>
      <c r="D19030" s="74">
        <f t="shared" si="673"/>
        <v>3.7207282048583057E-4</v>
      </c>
      <c r="E19030" s="46"/>
      <c r="F19030" s="3"/>
      <c r="G19030" s="3"/>
      <c r="H19030" s="3"/>
      <c r="I19030" s="3"/>
      <c r="Y19030" s="27"/>
    </row>
    <row r="19031" spans="2:25" x14ac:dyDescent="0.25">
      <c r="B19031" s="6">
        <f t="shared" si="674"/>
        <v>9.5080000000000004E-5</v>
      </c>
      <c r="C19031" s="5">
        <v>95080</v>
      </c>
      <c r="D19031" s="74">
        <f t="shared" si="673"/>
        <v>3.7199565918856161E-4</v>
      </c>
      <c r="E19031" s="46"/>
      <c r="F19031" s="3"/>
      <c r="G19031" s="3"/>
      <c r="H19031" s="3"/>
      <c r="I19031" s="3"/>
      <c r="Y19031" s="27"/>
    </row>
    <row r="19032" spans="2:25" x14ac:dyDescent="0.25">
      <c r="B19032" s="6">
        <f t="shared" si="674"/>
        <v>9.5085000000000002E-5</v>
      </c>
      <c r="C19032" s="5">
        <v>95085</v>
      </c>
      <c r="D19032" s="74">
        <f t="shared" si="673"/>
        <v>3.719185178907599E-4</v>
      </c>
      <c r="E19032" s="46"/>
      <c r="F19032" s="3"/>
      <c r="G19032" s="3"/>
      <c r="H19032" s="3"/>
      <c r="I19032" s="3"/>
      <c r="Y19032" s="27"/>
    </row>
    <row r="19033" spans="2:25" x14ac:dyDescent="0.25">
      <c r="B19033" s="6">
        <f t="shared" si="674"/>
        <v>9.5089999999999999E-5</v>
      </c>
      <c r="C19033" s="5">
        <v>95090</v>
      </c>
      <c r="D19033" s="74">
        <f t="shared" si="673"/>
        <v>3.7184139658620602E-4</v>
      </c>
      <c r="E19033" s="46"/>
      <c r="F19033" s="3"/>
      <c r="G19033" s="3"/>
      <c r="H19033" s="3"/>
      <c r="I19033" s="3"/>
      <c r="Y19033" s="27"/>
    </row>
    <row r="19034" spans="2:25" x14ac:dyDescent="0.25">
      <c r="B19034" s="6">
        <f t="shared" si="674"/>
        <v>9.509500000000001E-5</v>
      </c>
      <c r="C19034" s="5">
        <v>95095</v>
      </c>
      <c r="D19034" s="74">
        <f t="shared" si="673"/>
        <v>3.7176429526868294E-4</v>
      </c>
      <c r="E19034" s="46"/>
      <c r="F19034" s="3"/>
      <c r="G19034" s="3"/>
      <c r="H19034" s="3"/>
      <c r="I19034" s="3"/>
      <c r="Y19034" s="27"/>
    </row>
    <row r="19035" spans="2:25" x14ac:dyDescent="0.25">
      <c r="B19035" s="6">
        <f t="shared" si="674"/>
        <v>9.5100000000000008E-5</v>
      </c>
      <c r="C19035" s="5">
        <v>95100</v>
      </c>
      <c r="D19035" s="74">
        <f t="shared" si="673"/>
        <v>3.7168721393197483E-4</v>
      </c>
      <c r="E19035" s="46"/>
      <c r="F19035" s="3"/>
      <c r="G19035" s="3"/>
      <c r="H19035" s="3"/>
      <c r="I19035" s="3"/>
      <c r="Y19035" s="27"/>
    </row>
    <row r="19036" spans="2:25" x14ac:dyDescent="0.25">
      <c r="B19036" s="6">
        <f t="shared" si="674"/>
        <v>9.5105000000000005E-5</v>
      </c>
      <c r="C19036" s="5">
        <v>95105</v>
      </c>
      <c r="D19036" s="74">
        <f t="shared" si="673"/>
        <v>3.7161015256986964E-4</v>
      </c>
      <c r="E19036" s="46"/>
      <c r="F19036" s="3"/>
      <c r="G19036" s="3"/>
      <c r="H19036" s="3"/>
      <c r="I19036" s="3"/>
      <c r="Y19036" s="27"/>
    </row>
    <row r="19037" spans="2:25" x14ac:dyDescent="0.25">
      <c r="B19037" s="6">
        <f t="shared" si="674"/>
        <v>9.5110000000000002E-5</v>
      </c>
      <c r="C19037" s="5">
        <v>95110</v>
      </c>
      <c r="D19037" s="74">
        <f t="shared" si="673"/>
        <v>3.7153311117615634E-4</v>
      </c>
      <c r="E19037" s="46"/>
      <c r="F19037" s="3"/>
      <c r="G19037" s="3"/>
      <c r="H19037" s="3"/>
      <c r="I19037" s="3"/>
      <c r="Y19037" s="27"/>
    </row>
    <row r="19038" spans="2:25" x14ac:dyDescent="0.25">
      <c r="B19038" s="6">
        <f t="shared" si="674"/>
        <v>9.5115E-5</v>
      </c>
      <c r="C19038" s="5">
        <v>95115</v>
      </c>
      <c r="D19038" s="74">
        <f t="shared" si="673"/>
        <v>3.7145608974462741E-4</v>
      </c>
      <c r="E19038" s="46"/>
      <c r="F19038" s="3"/>
      <c r="G19038" s="3"/>
      <c r="H19038" s="3"/>
      <c r="I19038" s="3"/>
      <c r="Y19038" s="27"/>
    </row>
    <row r="19039" spans="2:25" x14ac:dyDescent="0.25">
      <c r="B19039" s="6">
        <f t="shared" si="674"/>
        <v>9.5120000000000011E-5</v>
      </c>
      <c r="C19039" s="5">
        <v>95120</v>
      </c>
      <c r="D19039" s="74">
        <f t="shared" si="673"/>
        <v>3.7137908826907605E-4</v>
      </c>
      <c r="E19039" s="46"/>
      <c r="F19039" s="3"/>
      <c r="G19039" s="3"/>
      <c r="H19039" s="3"/>
      <c r="I19039" s="3"/>
      <c r="Y19039" s="27"/>
    </row>
    <row r="19040" spans="2:25" x14ac:dyDescent="0.25">
      <c r="B19040" s="6">
        <f t="shared" si="674"/>
        <v>9.5125000000000008E-5</v>
      </c>
      <c r="C19040" s="5">
        <v>95125</v>
      </c>
      <c r="D19040" s="74">
        <f t="shared" si="673"/>
        <v>3.713021067432997E-4</v>
      </c>
      <c r="E19040" s="46"/>
      <c r="F19040" s="3"/>
      <c r="G19040" s="3"/>
      <c r="H19040" s="3"/>
      <c r="I19040" s="3"/>
      <c r="Y19040" s="27"/>
    </row>
    <row r="19041" spans="2:25" x14ac:dyDescent="0.25">
      <c r="B19041" s="6">
        <f t="shared" si="674"/>
        <v>9.5130000000000006E-5</v>
      </c>
      <c r="C19041" s="5">
        <v>95130</v>
      </c>
      <c r="D19041" s="74">
        <f t="shared" si="673"/>
        <v>3.7122514516109629E-4</v>
      </c>
      <c r="E19041" s="46"/>
      <c r="F19041" s="3"/>
      <c r="G19041" s="3"/>
      <c r="H19041" s="3"/>
      <c r="I19041" s="3"/>
      <c r="Y19041" s="27"/>
    </row>
    <row r="19042" spans="2:25" x14ac:dyDescent="0.25">
      <c r="B19042" s="6">
        <f t="shared" si="674"/>
        <v>9.5135000000000003E-5</v>
      </c>
      <c r="C19042" s="5">
        <v>95135</v>
      </c>
      <c r="D19042" s="74">
        <f t="shared" si="673"/>
        <v>3.7114820351626592E-4</v>
      </c>
      <c r="E19042" s="46"/>
      <c r="F19042" s="3"/>
      <c r="G19042" s="3"/>
      <c r="H19042" s="3"/>
      <c r="I19042" s="3"/>
      <c r="Y19042" s="27"/>
    </row>
    <row r="19043" spans="2:25" x14ac:dyDescent="0.25">
      <c r="B19043" s="6">
        <f t="shared" si="674"/>
        <v>9.5140000000000001E-5</v>
      </c>
      <c r="C19043" s="5">
        <v>95140</v>
      </c>
      <c r="D19043" s="74">
        <f t="shared" si="673"/>
        <v>3.7107128180261201E-4</v>
      </c>
      <c r="E19043" s="46"/>
      <c r="F19043" s="3"/>
      <c r="G19043" s="3"/>
      <c r="H19043" s="3"/>
      <c r="I19043" s="3"/>
      <c r="Y19043" s="27"/>
    </row>
    <row r="19044" spans="2:25" x14ac:dyDescent="0.25">
      <c r="B19044" s="6">
        <f t="shared" si="674"/>
        <v>9.5145000000000011E-5</v>
      </c>
      <c r="C19044" s="5">
        <v>95145</v>
      </c>
      <c r="D19044" s="74">
        <f t="shared" si="673"/>
        <v>3.709943800139407E-4</v>
      </c>
      <c r="E19044" s="46"/>
      <c r="F19044" s="3"/>
      <c r="G19044" s="3"/>
      <c r="H19044" s="3"/>
      <c r="I19044" s="3"/>
      <c r="Y19044" s="27"/>
    </row>
    <row r="19045" spans="2:25" x14ac:dyDescent="0.25">
      <c r="B19045" s="6">
        <f t="shared" si="674"/>
        <v>9.5150000000000009E-5</v>
      </c>
      <c r="C19045" s="5">
        <v>95150</v>
      </c>
      <c r="D19045" s="74">
        <f t="shared" si="673"/>
        <v>3.7091749814405857E-4</v>
      </c>
      <c r="E19045" s="46"/>
      <c r="F19045" s="3"/>
      <c r="G19045" s="3"/>
      <c r="H19045" s="3"/>
      <c r="I19045" s="3"/>
      <c r="Y19045" s="27"/>
    </row>
    <row r="19046" spans="2:25" x14ac:dyDescent="0.25">
      <c r="B19046" s="6">
        <f t="shared" si="674"/>
        <v>9.5155000000000006E-5</v>
      </c>
      <c r="C19046" s="5">
        <v>95155</v>
      </c>
      <c r="D19046" s="74">
        <f t="shared" si="673"/>
        <v>3.7084063618677551E-4</v>
      </c>
      <c r="E19046" s="46"/>
      <c r="F19046" s="3"/>
      <c r="G19046" s="3"/>
      <c r="H19046" s="3"/>
      <c r="I19046" s="3"/>
      <c r="Y19046" s="27"/>
    </row>
    <row r="19047" spans="2:25" x14ac:dyDescent="0.25">
      <c r="B19047" s="6">
        <f t="shared" si="674"/>
        <v>9.5160000000000004E-5</v>
      </c>
      <c r="C19047" s="5">
        <v>95160</v>
      </c>
      <c r="D19047" s="74">
        <f t="shared" si="673"/>
        <v>3.7076379413590355E-4</v>
      </c>
      <c r="E19047" s="46"/>
      <c r="F19047" s="3"/>
      <c r="G19047" s="3"/>
      <c r="H19047" s="3"/>
      <c r="I19047" s="3"/>
      <c r="Y19047" s="27"/>
    </row>
    <row r="19048" spans="2:25" x14ac:dyDescent="0.25">
      <c r="B19048" s="6">
        <f t="shared" si="674"/>
        <v>9.5165000000000001E-5</v>
      </c>
      <c r="C19048" s="5">
        <v>95165</v>
      </c>
      <c r="D19048" s="74">
        <f t="shared" si="673"/>
        <v>3.7068697198525715E-4</v>
      </c>
      <c r="E19048" s="46"/>
      <c r="F19048" s="3"/>
      <c r="G19048" s="3"/>
      <c r="H19048" s="3"/>
      <c r="I19048" s="3"/>
      <c r="Y19048" s="27"/>
    </row>
    <row r="19049" spans="2:25" x14ac:dyDescent="0.25">
      <c r="B19049" s="6">
        <f t="shared" si="674"/>
        <v>9.5170000000000012E-5</v>
      </c>
      <c r="C19049" s="5">
        <v>95170</v>
      </c>
      <c r="D19049" s="74">
        <f t="shared" si="673"/>
        <v>3.7061016972865247E-4</v>
      </c>
      <c r="E19049" s="46"/>
      <c r="F19049" s="3"/>
      <c r="G19049" s="3"/>
      <c r="H19049" s="3"/>
      <c r="I19049" s="3"/>
      <c r="Y19049" s="27"/>
    </row>
    <row r="19050" spans="2:25" x14ac:dyDescent="0.25">
      <c r="B19050" s="6">
        <f t="shared" si="674"/>
        <v>9.5175000000000009E-5</v>
      </c>
      <c r="C19050" s="5">
        <v>95175</v>
      </c>
      <c r="D19050" s="74">
        <f t="shared" si="673"/>
        <v>3.7053338735990916E-4</v>
      </c>
      <c r="E19050" s="46"/>
      <c r="F19050" s="3"/>
      <c r="G19050" s="3"/>
      <c r="H19050" s="3"/>
      <c r="I19050" s="3"/>
      <c r="Y19050" s="27"/>
    </row>
    <row r="19051" spans="2:25" x14ac:dyDescent="0.25">
      <c r="B19051" s="6">
        <f t="shared" si="674"/>
        <v>9.5180000000000007E-5</v>
      </c>
      <c r="C19051" s="5">
        <v>95180</v>
      </c>
      <c r="D19051" s="74">
        <f t="shared" si="673"/>
        <v>3.7045662487284652E-4</v>
      </c>
      <c r="E19051" s="46"/>
      <c r="F19051" s="3"/>
      <c r="G19051" s="3"/>
      <c r="H19051" s="3"/>
      <c r="I19051" s="3"/>
      <c r="Y19051" s="27"/>
    </row>
    <row r="19052" spans="2:25" x14ac:dyDescent="0.25">
      <c r="B19052" s="6">
        <f t="shared" si="674"/>
        <v>9.5185000000000004E-5</v>
      </c>
      <c r="C19052" s="5">
        <v>95185</v>
      </c>
      <c r="D19052" s="74">
        <f t="shared" si="673"/>
        <v>3.7037988226128914E-4</v>
      </c>
      <c r="E19052" s="46"/>
      <c r="F19052" s="3"/>
      <c r="G19052" s="3"/>
      <c r="H19052" s="3"/>
      <c r="I19052" s="3"/>
      <c r="Y19052" s="27"/>
    </row>
    <row r="19053" spans="2:25" x14ac:dyDescent="0.25">
      <c r="B19053" s="6">
        <f t="shared" si="674"/>
        <v>9.5190000000000002E-5</v>
      </c>
      <c r="C19053" s="5">
        <v>95190</v>
      </c>
      <c r="D19053" s="74">
        <f t="shared" si="673"/>
        <v>3.7030315951906218E-4</v>
      </c>
      <c r="E19053" s="46"/>
      <c r="F19053" s="3"/>
      <c r="G19053" s="3"/>
      <c r="H19053" s="3"/>
      <c r="I19053" s="3"/>
      <c r="Y19053" s="27"/>
    </row>
    <row r="19054" spans="2:25" x14ac:dyDescent="0.25">
      <c r="B19054" s="6">
        <f t="shared" si="674"/>
        <v>9.5195000000000013E-5</v>
      </c>
      <c r="C19054" s="5">
        <v>95195</v>
      </c>
      <c r="D19054" s="74">
        <f t="shared" si="673"/>
        <v>3.7022645663999278E-4</v>
      </c>
      <c r="E19054" s="46"/>
      <c r="F19054" s="3"/>
      <c r="G19054" s="3"/>
      <c r="H19054" s="3"/>
      <c r="I19054" s="3"/>
      <c r="Y19054" s="27"/>
    </row>
    <row r="19055" spans="2:25" x14ac:dyDescent="0.25">
      <c r="B19055" s="6">
        <f t="shared" si="674"/>
        <v>9.520000000000001E-5</v>
      </c>
      <c r="C19055" s="5">
        <v>95200</v>
      </c>
      <c r="D19055" s="74">
        <f t="shared" si="673"/>
        <v>3.7014977361791144E-4</v>
      </c>
      <c r="E19055" s="46"/>
      <c r="F19055" s="3"/>
      <c r="G19055" s="3"/>
      <c r="H19055" s="3"/>
      <c r="I19055" s="3"/>
      <c r="Y19055" s="27"/>
    </row>
    <row r="19056" spans="2:25" x14ac:dyDescent="0.25">
      <c r="B19056" s="6">
        <f t="shared" si="674"/>
        <v>9.5205000000000008E-5</v>
      </c>
      <c r="C19056" s="5">
        <v>95205</v>
      </c>
      <c r="D19056" s="74">
        <f t="shared" si="673"/>
        <v>3.700731104466501E-4</v>
      </c>
      <c r="E19056" s="46"/>
      <c r="F19056" s="3"/>
      <c r="G19056" s="3"/>
      <c r="H19056" s="3"/>
      <c r="I19056" s="3"/>
      <c r="Y19056" s="27"/>
    </row>
    <row r="19057" spans="2:25" x14ac:dyDescent="0.25">
      <c r="B19057" s="6">
        <f t="shared" si="674"/>
        <v>9.5210000000000005E-5</v>
      </c>
      <c r="C19057" s="5">
        <v>95210</v>
      </c>
      <c r="D19057" s="74">
        <f t="shared" si="673"/>
        <v>3.6999646712004332E-4</v>
      </c>
      <c r="E19057" s="46"/>
      <c r="F19057" s="3"/>
      <c r="G19057" s="3"/>
      <c r="H19057" s="3"/>
      <c r="I19057" s="3"/>
      <c r="Y19057" s="27"/>
    </row>
    <row r="19058" spans="2:25" x14ac:dyDescent="0.25">
      <c r="B19058" s="6">
        <f t="shared" si="674"/>
        <v>9.5215000000000002E-5</v>
      </c>
      <c r="C19058" s="5">
        <v>95215</v>
      </c>
      <c r="D19058" s="74">
        <f t="shared" si="673"/>
        <v>3.6991984363192757E-4</v>
      </c>
      <c r="E19058" s="46"/>
      <c r="F19058" s="3"/>
      <c r="G19058" s="3"/>
      <c r="H19058" s="3"/>
      <c r="I19058" s="3"/>
      <c r="Y19058" s="27"/>
    </row>
    <row r="19059" spans="2:25" x14ac:dyDescent="0.25">
      <c r="B19059" s="6">
        <f t="shared" si="674"/>
        <v>9.522E-5</v>
      </c>
      <c r="C19059" s="5">
        <v>95220</v>
      </c>
      <c r="D19059" s="74">
        <f t="shared" si="673"/>
        <v>3.6984323997614157E-4</v>
      </c>
      <c r="E19059" s="46"/>
      <c r="F19059" s="3"/>
      <c r="G19059" s="3"/>
      <c r="H19059" s="3"/>
      <c r="I19059" s="3"/>
      <c r="Y19059" s="27"/>
    </row>
    <row r="19060" spans="2:25" x14ac:dyDescent="0.25">
      <c r="B19060" s="6">
        <f t="shared" si="674"/>
        <v>9.5225000000000011E-5</v>
      </c>
      <c r="C19060" s="5">
        <v>95225</v>
      </c>
      <c r="D19060" s="74">
        <f t="shared" si="673"/>
        <v>3.6976665614652659E-4</v>
      </c>
      <c r="E19060" s="46"/>
      <c r="F19060" s="3"/>
      <c r="G19060" s="3"/>
      <c r="H19060" s="3"/>
      <c r="I19060" s="3"/>
      <c r="Y19060" s="27"/>
    </row>
    <row r="19061" spans="2:25" x14ac:dyDescent="0.25">
      <c r="B19061" s="6">
        <f t="shared" si="674"/>
        <v>9.5230000000000008E-5</v>
      </c>
      <c r="C19061" s="5">
        <v>95230</v>
      </c>
      <c r="D19061" s="74">
        <f t="shared" si="673"/>
        <v>3.6969009213692661E-4</v>
      </c>
      <c r="E19061" s="46"/>
      <c r="F19061" s="3"/>
      <c r="G19061" s="3"/>
      <c r="H19061" s="3"/>
      <c r="I19061" s="3"/>
      <c r="Y19061" s="27"/>
    </row>
    <row r="19062" spans="2:25" x14ac:dyDescent="0.25">
      <c r="B19062" s="6">
        <f t="shared" si="674"/>
        <v>9.5235000000000006E-5</v>
      </c>
      <c r="C19062" s="5">
        <v>95235</v>
      </c>
      <c r="D19062" s="74">
        <f t="shared" si="673"/>
        <v>3.6961354794118551E-4</v>
      </c>
      <c r="E19062" s="46"/>
      <c r="F19062" s="3"/>
      <c r="G19062" s="3"/>
      <c r="H19062" s="3"/>
      <c r="I19062" s="3"/>
      <c r="Y19062" s="27"/>
    </row>
    <row r="19063" spans="2:25" x14ac:dyDescent="0.25">
      <c r="B19063" s="6">
        <f t="shared" si="674"/>
        <v>9.5240000000000003E-5</v>
      </c>
      <c r="C19063" s="5">
        <v>95240</v>
      </c>
      <c r="D19063" s="74">
        <f t="shared" si="673"/>
        <v>3.695370235531531E-4</v>
      </c>
      <c r="E19063" s="46"/>
      <c r="F19063" s="3"/>
      <c r="G19063" s="3"/>
      <c r="H19063" s="3"/>
      <c r="I19063" s="3"/>
      <c r="Y19063" s="27"/>
    </row>
    <row r="19064" spans="2:25" x14ac:dyDescent="0.25">
      <c r="B19064" s="6">
        <f t="shared" si="674"/>
        <v>9.5245E-5</v>
      </c>
      <c r="C19064" s="5">
        <v>95245</v>
      </c>
      <c r="D19064" s="74">
        <f t="shared" si="673"/>
        <v>3.6946051896667779E-4</v>
      </c>
      <c r="E19064" s="46"/>
      <c r="F19064" s="3"/>
      <c r="G19064" s="3"/>
      <c r="H19064" s="3"/>
      <c r="I19064" s="3"/>
      <c r="Y19064" s="27"/>
    </row>
    <row r="19065" spans="2:25" x14ac:dyDescent="0.25">
      <c r="B19065" s="6">
        <f t="shared" si="674"/>
        <v>9.5250000000000011E-5</v>
      </c>
      <c r="C19065" s="5">
        <v>95250</v>
      </c>
      <c r="D19065" s="74">
        <f t="shared" si="673"/>
        <v>3.6938403417561183E-4</v>
      </c>
      <c r="E19065" s="46"/>
      <c r="F19065" s="3"/>
      <c r="G19065" s="3"/>
      <c r="H19065" s="3"/>
      <c r="I19065" s="3"/>
      <c r="Y19065" s="27"/>
    </row>
    <row r="19066" spans="2:25" x14ac:dyDescent="0.25">
      <c r="B19066" s="6">
        <f t="shared" si="674"/>
        <v>9.5255000000000009E-5</v>
      </c>
      <c r="C19066" s="5">
        <v>95255</v>
      </c>
      <c r="D19066" s="74">
        <f t="shared" si="673"/>
        <v>3.6930756917381087E-4</v>
      </c>
      <c r="E19066" s="46"/>
      <c r="F19066" s="3"/>
      <c r="G19066" s="3"/>
      <c r="H19066" s="3"/>
      <c r="I19066" s="3"/>
      <c r="Y19066" s="27"/>
    </row>
    <row r="19067" spans="2:25" x14ac:dyDescent="0.25">
      <c r="B19067" s="6">
        <f t="shared" si="674"/>
        <v>9.5260000000000006E-5</v>
      </c>
      <c r="C19067" s="5">
        <v>95260</v>
      </c>
      <c r="D19067" s="74">
        <f t="shared" si="673"/>
        <v>3.6923112395513097E-4</v>
      </c>
      <c r="E19067" s="46"/>
      <c r="F19067" s="3"/>
      <c r="G19067" s="3"/>
      <c r="H19067" s="3"/>
      <c r="I19067" s="3"/>
      <c r="Y19067" s="27"/>
    </row>
    <row r="19068" spans="2:25" x14ac:dyDescent="0.25">
      <c r="B19068" s="6">
        <f t="shared" si="674"/>
        <v>9.5265000000000004E-5</v>
      </c>
      <c r="C19068" s="5">
        <v>95265</v>
      </c>
      <c r="D19068" s="74">
        <f t="shared" si="673"/>
        <v>3.6915469851343146E-4</v>
      </c>
      <c r="E19068" s="46"/>
      <c r="F19068" s="3"/>
      <c r="G19068" s="3"/>
      <c r="H19068" s="3"/>
      <c r="I19068" s="3"/>
      <c r="Y19068" s="27"/>
    </row>
    <row r="19069" spans="2:25" x14ac:dyDescent="0.25">
      <c r="B19069" s="6">
        <f t="shared" si="674"/>
        <v>9.5270000000000001E-5</v>
      </c>
      <c r="C19069" s="5">
        <v>95270</v>
      </c>
      <c r="D19069" s="74">
        <f t="shared" si="673"/>
        <v>3.6907829284257219E-4</v>
      </c>
      <c r="E19069" s="46"/>
      <c r="F19069" s="3"/>
      <c r="G19069" s="3"/>
      <c r="H19069" s="3"/>
      <c r="I19069" s="3"/>
      <c r="Y19069" s="27"/>
    </row>
    <row r="19070" spans="2:25" x14ac:dyDescent="0.25">
      <c r="B19070" s="6">
        <f t="shared" si="674"/>
        <v>9.5275000000000012E-5</v>
      </c>
      <c r="C19070" s="5">
        <v>95275</v>
      </c>
      <c r="D19070" s="74">
        <f t="shared" si="673"/>
        <v>3.6900190693641761E-4</v>
      </c>
      <c r="E19070" s="46"/>
      <c r="F19070" s="3"/>
      <c r="G19070" s="3"/>
      <c r="H19070" s="3"/>
      <c r="I19070" s="3"/>
      <c r="Y19070" s="27"/>
    </row>
    <row r="19071" spans="2:25" x14ac:dyDescent="0.25">
      <c r="B19071" s="6">
        <f t="shared" si="674"/>
        <v>9.5280000000000009E-5</v>
      </c>
      <c r="C19071" s="5">
        <v>95280</v>
      </c>
      <c r="D19071" s="74">
        <f t="shared" si="673"/>
        <v>3.6892554078883378E-4</v>
      </c>
      <c r="E19071" s="46"/>
      <c r="F19071" s="3"/>
      <c r="G19071" s="3"/>
      <c r="H19071" s="3"/>
      <c r="I19071" s="3"/>
      <c r="Y19071" s="27"/>
    </row>
    <row r="19072" spans="2:25" x14ac:dyDescent="0.25">
      <c r="B19072" s="6">
        <f t="shared" si="674"/>
        <v>9.5285000000000007E-5</v>
      </c>
      <c r="C19072" s="5">
        <v>95285</v>
      </c>
      <c r="D19072" s="74">
        <f t="shared" si="673"/>
        <v>3.6884919439368721E-4</v>
      </c>
      <c r="E19072" s="46"/>
      <c r="F19072" s="3"/>
      <c r="G19072" s="3"/>
      <c r="H19072" s="3"/>
      <c r="I19072" s="3"/>
      <c r="Y19072" s="27"/>
    </row>
    <row r="19073" spans="2:25" x14ac:dyDescent="0.25">
      <c r="B19073" s="6">
        <f t="shared" si="674"/>
        <v>9.5290000000000004E-5</v>
      </c>
      <c r="C19073" s="5">
        <v>95290</v>
      </c>
      <c r="D19073" s="74">
        <f t="shared" si="673"/>
        <v>3.6877286774484827E-4</v>
      </c>
      <c r="E19073" s="46"/>
      <c r="F19073" s="3"/>
      <c r="G19073" s="3"/>
      <c r="H19073" s="3"/>
      <c r="I19073" s="3"/>
      <c r="Y19073" s="27"/>
    </row>
    <row r="19074" spans="2:25" x14ac:dyDescent="0.25">
      <c r="B19074" s="6">
        <f t="shared" si="674"/>
        <v>9.5295000000000002E-5</v>
      </c>
      <c r="C19074" s="5">
        <v>95295</v>
      </c>
      <c r="D19074" s="74">
        <f t="shared" si="673"/>
        <v>3.6869656083618962E-4</v>
      </c>
      <c r="E19074" s="46"/>
      <c r="F19074" s="3"/>
      <c r="G19074" s="3"/>
      <c r="H19074" s="3"/>
      <c r="I19074" s="3"/>
      <c r="Y19074" s="27"/>
    </row>
    <row r="19075" spans="2:25" x14ac:dyDescent="0.25">
      <c r="B19075" s="6">
        <f t="shared" si="674"/>
        <v>9.5300000000000013E-5</v>
      </c>
      <c r="C19075" s="5">
        <v>95300</v>
      </c>
      <c r="D19075" s="74">
        <f t="shared" si="673"/>
        <v>3.6862027366158607E-4</v>
      </c>
      <c r="E19075" s="46"/>
      <c r="F19075" s="3"/>
      <c r="G19075" s="3"/>
      <c r="H19075" s="3"/>
      <c r="I19075" s="3"/>
      <c r="Y19075" s="27"/>
    </row>
    <row r="19076" spans="2:25" x14ac:dyDescent="0.25">
      <c r="B19076" s="6">
        <f t="shared" si="674"/>
        <v>9.530500000000001E-5</v>
      </c>
      <c r="C19076" s="5">
        <v>95305</v>
      </c>
      <c r="D19076" s="74">
        <f t="shared" si="673"/>
        <v>3.685440062149134E-4</v>
      </c>
      <c r="E19076" s="46"/>
      <c r="F19076" s="3"/>
      <c r="G19076" s="3"/>
      <c r="H19076" s="3"/>
      <c r="I19076" s="3"/>
      <c r="Y19076" s="27"/>
    </row>
    <row r="19077" spans="2:25" x14ac:dyDescent="0.25">
      <c r="B19077" s="6">
        <f t="shared" si="674"/>
        <v>9.5310000000000007E-5</v>
      </c>
      <c r="C19077" s="5">
        <v>95310</v>
      </c>
      <c r="D19077" s="74">
        <f t="shared" si="673"/>
        <v>3.6846775849005075E-4</v>
      </c>
      <c r="E19077" s="46"/>
      <c r="F19077" s="3"/>
      <c r="G19077" s="3"/>
      <c r="H19077" s="3"/>
      <c r="I19077" s="3"/>
      <c r="Y19077" s="27"/>
    </row>
    <row r="19078" spans="2:25" x14ac:dyDescent="0.25">
      <c r="B19078" s="6">
        <f t="shared" si="674"/>
        <v>9.5315000000000005E-5</v>
      </c>
      <c r="C19078" s="5">
        <v>95315</v>
      </c>
      <c r="D19078" s="74">
        <f t="shared" si="673"/>
        <v>3.6839153048087958E-4</v>
      </c>
      <c r="E19078" s="46"/>
      <c r="F19078" s="3"/>
      <c r="G19078" s="3"/>
      <c r="H19078" s="3"/>
      <c r="I19078" s="3"/>
      <c r="Y19078" s="27"/>
    </row>
    <row r="19079" spans="2:25" x14ac:dyDescent="0.25">
      <c r="B19079" s="6">
        <f t="shared" si="674"/>
        <v>9.5320000000000002E-5</v>
      </c>
      <c r="C19079" s="5">
        <v>95320</v>
      </c>
      <c r="D19079" s="74">
        <f t="shared" si="673"/>
        <v>3.6831532218128304E-4</v>
      </c>
      <c r="E19079" s="46"/>
      <c r="F19079" s="3"/>
      <c r="G19079" s="3"/>
      <c r="H19079" s="3"/>
      <c r="I19079" s="3"/>
      <c r="Y19079" s="27"/>
    </row>
    <row r="19080" spans="2:25" x14ac:dyDescent="0.25">
      <c r="B19080" s="6">
        <f t="shared" si="674"/>
        <v>9.5325E-5</v>
      </c>
      <c r="C19080" s="5">
        <v>95325</v>
      </c>
      <c r="D19080" s="74">
        <f t="shared" si="673"/>
        <v>3.6823913358514644E-4</v>
      </c>
      <c r="E19080" s="46"/>
      <c r="F19080" s="3"/>
      <c r="G19080" s="3"/>
      <c r="H19080" s="3"/>
      <c r="I19080" s="3"/>
      <c r="Y19080" s="27"/>
    </row>
    <row r="19081" spans="2:25" x14ac:dyDescent="0.25">
      <c r="B19081" s="6">
        <f t="shared" si="674"/>
        <v>9.5330000000000011E-5</v>
      </c>
      <c r="C19081" s="5">
        <v>95330</v>
      </c>
      <c r="D19081" s="74">
        <f t="shared" si="673"/>
        <v>3.6816296468635765E-4</v>
      </c>
      <c r="E19081" s="46"/>
      <c r="F19081" s="3"/>
      <c r="G19081" s="3"/>
      <c r="H19081" s="3"/>
      <c r="I19081" s="3"/>
      <c r="Y19081" s="27"/>
    </row>
    <row r="19082" spans="2:25" x14ac:dyDescent="0.25">
      <c r="B19082" s="6">
        <f t="shared" si="674"/>
        <v>9.5335000000000008E-5</v>
      </c>
      <c r="C19082" s="5">
        <v>95335</v>
      </c>
      <c r="D19082" s="74">
        <f t="shared" si="673"/>
        <v>3.6808681547880677E-4</v>
      </c>
      <c r="E19082" s="46"/>
      <c r="F19082" s="3"/>
      <c r="G19082" s="3"/>
      <c r="H19082" s="3"/>
      <c r="I19082" s="3"/>
      <c r="Y19082" s="27"/>
    </row>
    <row r="19083" spans="2:25" x14ac:dyDescent="0.25">
      <c r="B19083" s="6">
        <f t="shared" si="674"/>
        <v>9.5340000000000005E-5</v>
      </c>
      <c r="C19083" s="5">
        <v>95340</v>
      </c>
      <c r="D19083" s="74">
        <f t="shared" si="673"/>
        <v>3.6801068595638614E-4</v>
      </c>
      <c r="E19083" s="46"/>
      <c r="F19083" s="3"/>
      <c r="G19083" s="3"/>
      <c r="H19083" s="3"/>
      <c r="I19083" s="3"/>
      <c r="Y19083" s="27"/>
    </row>
    <row r="19084" spans="2:25" x14ac:dyDescent="0.25">
      <c r="B19084" s="6">
        <f t="shared" si="674"/>
        <v>9.5345000000000003E-5</v>
      </c>
      <c r="C19084" s="5">
        <v>95345</v>
      </c>
      <c r="D19084" s="74">
        <f t="shared" si="673"/>
        <v>3.6793457611298955E-4</v>
      </c>
      <c r="E19084" s="46"/>
      <c r="F19084" s="3"/>
      <c r="G19084" s="3"/>
      <c r="H19084" s="3"/>
      <c r="I19084" s="3"/>
      <c r="Y19084" s="27"/>
    </row>
    <row r="19085" spans="2:25" x14ac:dyDescent="0.25">
      <c r="B19085" s="6">
        <f t="shared" si="674"/>
        <v>9.535E-5</v>
      </c>
      <c r="C19085" s="5">
        <v>95350</v>
      </c>
      <c r="D19085" s="74">
        <f t="shared" si="673"/>
        <v>3.6785848594251473E-4</v>
      </c>
      <c r="E19085" s="46"/>
      <c r="F19085" s="3"/>
      <c r="G19085" s="3"/>
      <c r="H19085" s="3"/>
      <c r="I19085" s="3"/>
      <c r="Y19085" s="27"/>
    </row>
    <row r="19086" spans="2:25" x14ac:dyDescent="0.25">
      <c r="B19086" s="6">
        <f t="shared" si="674"/>
        <v>9.5355000000000011E-5</v>
      </c>
      <c r="C19086" s="5">
        <v>95355</v>
      </c>
      <c r="D19086" s="74">
        <f t="shared" si="673"/>
        <v>3.6778241543885902E-4</v>
      </c>
      <c r="E19086" s="46"/>
      <c r="F19086" s="3"/>
      <c r="G19086" s="3"/>
      <c r="H19086" s="3"/>
      <c r="I19086" s="3"/>
      <c r="Y19086" s="27"/>
    </row>
    <row r="19087" spans="2:25" x14ac:dyDescent="0.25">
      <c r="B19087" s="6">
        <f t="shared" si="674"/>
        <v>9.5360000000000009E-5</v>
      </c>
      <c r="C19087" s="5">
        <v>95360</v>
      </c>
      <c r="D19087" s="74">
        <f t="shared" si="673"/>
        <v>3.6770636459592391E-4</v>
      </c>
      <c r="E19087" s="46"/>
      <c r="F19087" s="3"/>
      <c r="G19087" s="3"/>
      <c r="H19087" s="3"/>
      <c r="I19087" s="3"/>
      <c r="Y19087" s="27"/>
    </row>
    <row r="19088" spans="2:25" x14ac:dyDescent="0.25">
      <c r="B19088" s="6">
        <f t="shared" si="674"/>
        <v>9.5365000000000006E-5</v>
      </c>
      <c r="C19088" s="5">
        <v>95365</v>
      </c>
      <c r="D19088" s="74">
        <f t="shared" si="673"/>
        <v>3.676303334076134E-4</v>
      </c>
      <c r="E19088" s="46"/>
      <c r="F19088" s="3"/>
      <c r="G19088" s="3"/>
      <c r="H19088" s="3"/>
      <c r="I19088" s="3"/>
      <c r="Y19088" s="27"/>
    </row>
    <row r="19089" spans="2:25" x14ac:dyDescent="0.25">
      <c r="B19089" s="6">
        <f t="shared" si="674"/>
        <v>9.5370000000000003E-5</v>
      </c>
      <c r="C19089" s="5">
        <v>95370</v>
      </c>
      <c r="D19089" s="74">
        <f t="shared" si="673"/>
        <v>3.6755432186783167E-4</v>
      </c>
      <c r="E19089" s="46"/>
      <c r="F19089" s="3"/>
      <c r="G19089" s="3"/>
      <c r="H19089" s="3"/>
      <c r="I19089" s="3"/>
      <c r="Y19089" s="27"/>
    </row>
    <row r="19090" spans="2:25" x14ac:dyDescent="0.25">
      <c r="B19090" s="6">
        <f t="shared" si="674"/>
        <v>9.5375000000000001E-5</v>
      </c>
      <c r="C19090" s="5">
        <v>95375</v>
      </c>
      <c r="D19090" s="74">
        <f t="shared" si="673"/>
        <v>3.6747832997048753E-4</v>
      </c>
      <c r="E19090" s="46"/>
      <c r="F19090" s="3"/>
      <c r="G19090" s="3"/>
      <c r="H19090" s="3"/>
      <c r="I19090" s="3"/>
      <c r="Y19090" s="27"/>
    </row>
    <row r="19091" spans="2:25" x14ac:dyDescent="0.25">
      <c r="B19091" s="6">
        <f t="shared" si="674"/>
        <v>9.5380000000000012E-5</v>
      </c>
      <c r="C19091" s="5">
        <v>95380</v>
      </c>
      <c r="D19091" s="74">
        <f t="shared" ref="D19091:D19154" si="675">IF(ISERROR($D$12*2*PI()*$D$4*$D$5^2/B19091^5*10^-9*(1/(EXP(($D$4*$D$5)/(B19091*$D$6*($D$9)))-1))),0,$D$12*2*PI()*$D$4*$D$5^2/B19091^5*10^-9*(1/(EXP(($D$4*$D$5)/(B19091*$D$6*($D$9)))-1)))</f>
        <v>3.6740235770949025E-4</v>
      </c>
      <c r="E19091" s="46"/>
      <c r="F19091" s="3"/>
      <c r="G19091" s="3"/>
      <c r="H19091" s="3"/>
      <c r="I19091" s="3"/>
      <c r="Y19091" s="27"/>
    </row>
    <row r="19092" spans="2:25" x14ac:dyDescent="0.25">
      <c r="B19092" s="6">
        <f t="shared" ref="B19092:B19155" si="676">C19092*10^-9</f>
        <v>9.5385000000000009E-5</v>
      </c>
      <c r="C19092" s="5">
        <v>95385</v>
      </c>
      <c r="D19092" s="74">
        <f t="shared" si="675"/>
        <v>3.673264050787517E-4</v>
      </c>
      <c r="E19092" s="46"/>
      <c r="F19092" s="3"/>
      <c r="G19092" s="3"/>
      <c r="H19092" s="3"/>
      <c r="I19092" s="3"/>
      <c r="Y19092" s="27"/>
    </row>
    <row r="19093" spans="2:25" x14ac:dyDescent="0.25">
      <c r="B19093" s="6">
        <f t="shared" si="676"/>
        <v>9.5390000000000007E-5</v>
      </c>
      <c r="C19093" s="5">
        <v>95390</v>
      </c>
      <c r="D19093" s="74">
        <f t="shared" si="675"/>
        <v>3.6725047207218669E-4</v>
      </c>
      <c r="E19093" s="46"/>
      <c r="F19093" s="3"/>
      <c r="G19093" s="3"/>
      <c r="H19093" s="3"/>
      <c r="I19093" s="3"/>
      <c r="Y19093" s="27"/>
    </row>
    <row r="19094" spans="2:25" x14ac:dyDescent="0.25">
      <c r="B19094" s="6">
        <f t="shared" si="676"/>
        <v>9.5395000000000004E-5</v>
      </c>
      <c r="C19094" s="5">
        <v>95395</v>
      </c>
      <c r="D19094" s="74">
        <f t="shared" si="675"/>
        <v>3.671745586837109E-4</v>
      </c>
      <c r="E19094" s="46"/>
      <c r="F19094" s="3"/>
      <c r="G19094" s="3"/>
      <c r="H19094" s="3"/>
      <c r="I19094" s="3"/>
      <c r="Y19094" s="27"/>
    </row>
    <row r="19095" spans="2:25" x14ac:dyDescent="0.25">
      <c r="B19095" s="6">
        <f t="shared" si="676"/>
        <v>9.5400000000000001E-5</v>
      </c>
      <c r="C19095" s="5">
        <v>95400</v>
      </c>
      <c r="D19095" s="74">
        <f t="shared" si="675"/>
        <v>3.6709866490724325E-4</v>
      </c>
      <c r="E19095" s="46"/>
      <c r="F19095" s="3"/>
      <c r="G19095" s="3"/>
      <c r="H19095" s="3"/>
      <c r="I19095" s="3"/>
      <c r="Y19095" s="27"/>
    </row>
    <row r="19096" spans="2:25" x14ac:dyDescent="0.25">
      <c r="B19096" s="6">
        <f t="shared" si="676"/>
        <v>9.5405000000000012E-5</v>
      </c>
      <c r="C19096" s="5">
        <v>95405</v>
      </c>
      <c r="D19096" s="74">
        <f t="shared" si="675"/>
        <v>3.6702279073670457E-4</v>
      </c>
      <c r="E19096" s="46"/>
      <c r="F19096" s="3"/>
      <c r="G19096" s="3"/>
      <c r="H19096" s="3"/>
      <c r="I19096" s="3"/>
      <c r="Y19096" s="27"/>
    </row>
    <row r="19097" spans="2:25" x14ac:dyDescent="0.25">
      <c r="B19097" s="6">
        <f t="shared" si="676"/>
        <v>9.541000000000001E-5</v>
      </c>
      <c r="C19097" s="5">
        <v>95410</v>
      </c>
      <c r="D19097" s="74">
        <f t="shared" si="675"/>
        <v>3.6694693616601813E-4</v>
      </c>
      <c r="E19097" s="46"/>
      <c r="F19097" s="3"/>
      <c r="G19097" s="3"/>
      <c r="H19097" s="3"/>
      <c r="I19097" s="3"/>
      <c r="Y19097" s="27"/>
    </row>
    <row r="19098" spans="2:25" x14ac:dyDescent="0.25">
      <c r="B19098" s="6">
        <f t="shared" si="676"/>
        <v>9.5415000000000007E-5</v>
      </c>
      <c r="C19098" s="5">
        <v>95415</v>
      </c>
      <c r="D19098" s="74">
        <f t="shared" si="675"/>
        <v>3.6687110118910913E-4</v>
      </c>
      <c r="E19098" s="46"/>
      <c r="F19098" s="3"/>
      <c r="G19098" s="3"/>
      <c r="H19098" s="3"/>
      <c r="I19098" s="3"/>
      <c r="Y19098" s="27"/>
    </row>
    <row r="19099" spans="2:25" x14ac:dyDescent="0.25">
      <c r="B19099" s="6">
        <f t="shared" si="676"/>
        <v>9.5420000000000005E-5</v>
      </c>
      <c r="C19099" s="5">
        <v>95420</v>
      </c>
      <c r="D19099" s="74">
        <f t="shared" si="675"/>
        <v>3.6679528579990463E-4</v>
      </c>
      <c r="E19099" s="46"/>
      <c r="F19099" s="3"/>
      <c r="G19099" s="3"/>
      <c r="H19099" s="3"/>
      <c r="I19099" s="3"/>
      <c r="Y19099" s="27"/>
    </row>
    <row r="19100" spans="2:25" x14ac:dyDescent="0.25">
      <c r="B19100" s="6">
        <f t="shared" si="676"/>
        <v>9.5425000000000002E-5</v>
      </c>
      <c r="C19100" s="5">
        <v>95425</v>
      </c>
      <c r="D19100" s="74">
        <f t="shared" si="675"/>
        <v>3.6671948999233419E-4</v>
      </c>
      <c r="E19100" s="46"/>
      <c r="F19100" s="3"/>
      <c r="G19100" s="3"/>
      <c r="H19100" s="3"/>
      <c r="I19100" s="3"/>
      <c r="Y19100" s="27"/>
    </row>
    <row r="19101" spans="2:25" x14ac:dyDescent="0.25">
      <c r="B19101" s="6">
        <f t="shared" si="676"/>
        <v>9.5429999999999999E-5</v>
      </c>
      <c r="C19101" s="5">
        <v>95430</v>
      </c>
      <c r="D19101" s="74">
        <f t="shared" si="675"/>
        <v>3.6664371376033056E-4</v>
      </c>
      <c r="E19101" s="46"/>
      <c r="F19101" s="3"/>
      <c r="G19101" s="3"/>
      <c r="H19101" s="3"/>
      <c r="I19101" s="3"/>
      <c r="Y19101" s="27"/>
    </row>
    <row r="19102" spans="2:25" x14ac:dyDescent="0.25">
      <c r="B19102" s="6">
        <f t="shared" si="676"/>
        <v>9.543500000000001E-5</v>
      </c>
      <c r="C19102" s="5">
        <v>95435</v>
      </c>
      <c r="D19102" s="74">
        <f t="shared" si="675"/>
        <v>3.6656795709782655E-4</v>
      </c>
      <c r="E19102" s="46"/>
      <c r="F19102" s="3"/>
      <c r="G19102" s="3"/>
      <c r="H19102" s="3"/>
      <c r="I19102" s="3"/>
      <c r="Y19102" s="27"/>
    </row>
    <row r="19103" spans="2:25" x14ac:dyDescent="0.25">
      <c r="B19103" s="6">
        <f t="shared" si="676"/>
        <v>9.5440000000000008E-5</v>
      </c>
      <c r="C19103" s="5">
        <v>95440</v>
      </c>
      <c r="D19103" s="74">
        <f t="shared" si="675"/>
        <v>3.6649221999875928E-4</v>
      </c>
      <c r="E19103" s="46"/>
      <c r="F19103" s="3"/>
      <c r="G19103" s="3"/>
      <c r="H19103" s="3"/>
      <c r="I19103" s="3"/>
      <c r="Y19103" s="27"/>
    </row>
    <row r="19104" spans="2:25" x14ac:dyDescent="0.25">
      <c r="B19104" s="6">
        <f t="shared" si="676"/>
        <v>9.5445000000000005E-5</v>
      </c>
      <c r="C19104" s="5">
        <v>95445</v>
      </c>
      <c r="D19104" s="74">
        <f t="shared" si="675"/>
        <v>3.664165024570664E-4</v>
      </c>
      <c r="E19104" s="46"/>
      <c r="F19104" s="3"/>
      <c r="G19104" s="3"/>
      <c r="H19104" s="3"/>
      <c r="I19104" s="3"/>
      <c r="Y19104" s="27"/>
    </row>
    <row r="19105" spans="2:25" x14ac:dyDescent="0.25">
      <c r="B19105" s="6">
        <f t="shared" si="676"/>
        <v>9.5450000000000003E-5</v>
      </c>
      <c r="C19105" s="5">
        <v>95450</v>
      </c>
      <c r="D19105" s="74">
        <f t="shared" si="675"/>
        <v>3.6634080446668922E-4</v>
      </c>
      <c r="E19105" s="46"/>
      <c r="F19105" s="3"/>
      <c r="G19105" s="3"/>
      <c r="H19105" s="3"/>
      <c r="I19105" s="3"/>
      <c r="Y19105" s="27"/>
    </row>
    <row r="19106" spans="2:25" x14ac:dyDescent="0.25">
      <c r="B19106" s="6">
        <f t="shared" si="676"/>
        <v>9.5455E-5</v>
      </c>
      <c r="C19106" s="5">
        <v>95455</v>
      </c>
      <c r="D19106" s="74">
        <f t="shared" si="675"/>
        <v>3.662651260215697E-4</v>
      </c>
      <c r="E19106" s="46"/>
      <c r="F19106" s="3"/>
      <c r="G19106" s="3"/>
      <c r="H19106" s="3"/>
      <c r="I19106" s="3"/>
      <c r="Y19106" s="27"/>
    </row>
    <row r="19107" spans="2:25" x14ac:dyDescent="0.25">
      <c r="B19107" s="6">
        <f t="shared" si="676"/>
        <v>9.5460000000000011E-5</v>
      </c>
      <c r="C19107" s="5">
        <v>95460</v>
      </c>
      <c r="D19107" s="74">
        <f t="shared" si="675"/>
        <v>3.6618946711565334E-4</v>
      </c>
      <c r="E19107" s="46"/>
      <c r="F19107" s="3"/>
      <c r="G19107" s="3"/>
      <c r="H19107" s="3"/>
      <c r="I19107" s="3"/>
      <c r="Y19107" s="27"/>
    </row>
    <row r="19108" spans="2:25" x14ac:dyDescent="0.25">
      <c r="B19108" s="6">
        <f t="shared" si="676"/>
        <v>9.5465000000000008E-5</v>
      </c>
      <c r="C19108" s="5">
        <v>95465</v>
      </c>
      <c r="D19108" s="74">
        <f t="shared" si="675"/>
        <v>3.6611382774288785E-4</v>
      </c>
      <c r="E19108" s="46"/>
      <c r="F19108" s="3"/>
      <c r="G19108" s="3"/>
      <c r="H19108" s="3"/>
      <c r="I19108" s="3"/>
      <c r="Y19108" s="27"/>
    </row>
    <row r="19109" spans="2:25" x14ac:dyDescent="0.25">
      <c r="B19109" s="6">
        <f t="shared" si="676"/>
        <v>9.5470000000000006E-5</v>
      </c>
      <c r="C19109" s="5">
        <v>95470</v>
      </c>
      <c r="D19109" s="74">
        <f t="shared" si="675"/>
        <v>3.6603820789722109E-4</v>
      </c>
      <c r="E19109" s="46"/>
      <c r="F19109" s="3"/>
      <c r="G19109" s="3"/>
      <c r="H19109" s="3"/>
      <c r="I19109" s="3"/>
      <c r="Y19109" s="27"/>
    </row>
    <row r="19110" spans="2:25" x14ac:dyDescent="0.25">
      <c r="B19110" s="6">
        <f t="shared" si="676"/>
        <v>9.5475000000000003E-5</v>
      </c>
      <c r="C19110" s="5">
        <v>95475</v>
      </c>
      <c r="D19110" s="74">
        <f t="shared" si="675"/>
        <v>3.6596260757260595E-4</v>
      </c>
      <c r="E19110" s="46"/>
      <c r="F19110" s="3"/>
      <c r="G19110" s="3"/>
      <c r="H19110" s="3"/>
      <c r="I19110" s="3"/>
      <c r="Y19110" s="27"/>
    </row>
    <row r="19111" spans="2:25" x14ac:dyDescent="0.25">
      <c r="B19111" s="6">
        <f t="shared" si="676"/>
        <v>9.5480000000000001E-5</v>
      </c>
      <c r="C19111" s="5">
        <v>95480</v>
      </c>
      <c r="D19111" s="74">
        <f t="shared" si="675"/>
        <v>3.6588702676299554E-4</v>
      </c>
      <c r="E19111" s="46"/>
      <c r="F19111" s="3"/>
      <c r="G19111" s="3"/>
      <c r="H19111" s="3"/>
      <c r="I19111" s="3"/>
      <c r="Y19111" s="27"/>
    </row>
    <row r="19112" spans="2:25" x14ac:dyDescent="0.25">
      <c r="B19112" s="6">
        <f t="shared" si="676"/>
        <v>9.5485000000000012E-5</v>
      </c>
      <c r="C19112" s="5">
        <v>95485</v>
      </c>
      <c r="D19112" s="74">
        <f t="shared" si="675"/>
        <v>3.6581146546234506E-4</v>
      </c>
      <c r="E19112" s="46"/>
      <c r="F19112" s="3"/>
      <c r="G19112" s="3"/>
      <c r="H19112" s="3"/>
      <c r="I19112" s="3"/>
      <c r="Y19112" s="27"/>
    </row>
    <row r="19113" spans="2:25" x14ac:dyDescent="0.25">
      <c r="B19113" s="6">
        <f t="shared" si="676"/>
        <v>9.5490000000000009E-5</v>
      </c>
      <c r="C19113" s="5">
        <v>95490</v>
      </c>
      <c r="D19113" s="74">
        <f t="shared" si="675"/>
        <v>3.6573592366461426E-4</v>
      </c>
      <c r="E19113" s="46"/>
      <c r="F19113" s="3"/>
      <c r="G19113" s="3"/>
      <c r="H19113" s="3"/>
      <c r="I19113" s="3"/>
      <c r="Y19113" s="27"/>
    </row>
    <row r="19114" spans="2:25" x14ac:dyDescent="0.25">
      <c r="B19114" s="6">
        <f t="shared" si="676"/>
        <v>9.5495000000000006E-5</v>
      </c>
      <c r="C19114" s="5">
        <v>95495</v>
      </c>
      <c r="D19114" s="74">
        <f t="shared" si="675"/>
        <v>3.6566040136376234E-4</v>
      </c>
      <c r="E19114" s="46"/>
      <c r="F19114" s="3"/>
      <c r="G19114" s="3"/>
      <c r="H19114" s="3"/>
      <c r="I19114" s="3"/>
      <c r="Y19114" s="27"/>
    </row>
    <row r="19115" spans="2:25" x14ac:dyDescent="0.25">
      <c r="B19115" s="6">
        <f t="shared" si="676"/>
        <v>9.5500000000000004E-5</v>
      </c>
      <c r="C19115" s="5">
        <v>95500</v>
      </c>
      <c r="D19115" s="74">
        <f t="shared" si="675"/>
        <v>3.6558489855375171E-4</v>
      </c>
      <c r="E19115" s="46"/>
      <c r="F19115" s="3"/>
      <c r="G19115" s="3"/>
      <c r="H19115" s="3"/>
      <c r="I19115" s="3"/>
      <c r="Y19115" s="27"/>
    </row>
    <row r="19116" spans="2:25" x14ac:dyDescent="0.25">
      <c r="B19116" s="6">
        <f t="shared" si="676"/>
        <v>9.5505000000000001E-5</v>
      </c>
      <c r="C19116" s="5">
        <v>95505</v>
      </c>
      <c r="D19116" s="74">
        <f t="shared" si="675"/>
        <v>3.6550941522854689E-4</v>
      </c>
      <c r="E19116" s="46"/>
      <c r="F19116" s="3"/>
      <c r="G19116" s="3"/>
      <c r="H19116" s="3"/>
      <c r="I19116" s="3"/>
      <c r="Y19116" s="27"/>
    </row>
    <row r="19117" spans="2:25" x14ac:dyDescent="0.25">
      <c r="B19117" s="6">
        <f t="shared" si="676"/>
        <v>9.5510000000000012E-5</v>
      </c>
      <c r="C19117" s="5">
        <v>95510</v>
      </c>
      <c r="D19117" s="74">
        <f t="shared" si="675"/>
        <v>3.6543395138211493E-4</v>
      </c>
      <c r="E19117" s="46"/>
      <c r="F19117" s="3"/>
      <c r="G19117" s="3"/>
      <c r="H19117" s="3"/>
      <c r="I19117" s="3"/>
      <c r="Y19117" s="27"/>
    </row>
    <row r="19118" spans="2:25" x14ac:dyDescent="0.25">
      <c r="B19118" s="6">
        <f t="shared" si="676"/>
        <v>9.551500000000001E-5</v>
      </c>
      <c r="C19118" s="5">
        <v>95515</v>
      </c>
      <c r="D19118" s="74">
        <f t="shared" si="675"/>
        <v>3.6535850700842513E-4</v>
      </c>
      <c r="E19118" s="46"/>
      <c r="F19118" s="3"/>
      <c r="G19118" s="3"/>
      <c r="H19118" s="3"/>
      <c r="I19118" s="3"/>
      <c r="Y19118" s="27"/>
    </row>
    <row r="19119" spans="2:25" x14ac:dyDescent="0.25">
      <c r="B19119" s="6">
        <f t="shared" si="676"/>
        <v>9.5520000000000007E-5</v>
      </c>
      <c r="C19119" s="5">
        <v>95520</v>
      </c>
      <c r="D19119" s="74">
        <f t="shared" si="675"/>
        <v>3.6528308210144825E-4</v>
      </c>
      <c r="E19119" s="46"/>
      <c r="F19119" s="3"/>
      <c r="G19119" s="3"/>
      <c r="H19119" s="3"/>
      <c r="I19119" s="3"/>
      <c r="Y19119" s="27"/>
    </row>
    <row r="19120" spans="2:25" x14ac:dyDescent="0.25">
      <c r="B19120" s="6">
        <f t="shared" si="676"/>
        <v>9.5525000000000004E-5</v>
      </c>
      <c r="C19120" s="5">
        <v>95525</v>
      </c>
      <c r="D19120" s="74">
        <f t="shared" si="675"/>
        <v>3.6520767665515719E-4</v>
      </c>
      <c r="E19120" s="46"/>
      <c r="F19120" s="3"/>
      <c r="G19120" s="3"/>
      <c r="H19120" s="3"/>
      <c r="I19120" s="3"/>
      <c r="Y19120" s="27"/>
    </row>
    <row r="19121" spans="2:25" x14ac:dyDescent="0.25">
      <c r="B19121" s="6">
        <f t="shared" si="676"/>
        <v>9.5530000000000002E-5</v>
      </c>
      <c r="C19121" s="5">
        <v>95530</v>
      </c>
      <c r="D19121" s="74">
        <f t="shared" si="675"/>
        <v>3.6513229066352873E-4</v>
      </c>
      <c r="E19121" s="46"/>
      <c r="F19121" s="3"/>
      <c r="G19121" s="3"/>
      <c r="H19121" s="3"/>
      <c r="I19121" s="3"/>
      <c r="Y19121" s="27"/>
    </row>
    <row r="19122" spans="2:25" x14ac:dyDescent="0.25">
      <c r="B19122" s="6">
        <f t="shared" si="676"/>
        <v>9.5534999999999999E-5</v>
      </c>
      <c r="C19122" s="5">
        <v>95535</v>
      </c>
      <c r="D19122" s="74">
        <f t="shared" si="675"/>
        <v>3.6505692412053953E-4</v>
      </c>
      <c r="E19122" s="46"/>
      <c r="F19122" s="3"/>
      <c r="G19122" s="3"/>
      <c r="H19122" s="3"/>
      <c r="I19122" s="3"/>
      <c r="Y19122" s="27"/>
    </row>
    <row r="19123" spans="2:25" x14ac:dyDescent="0.25">
      <c r="B19123" s="6">
        <f t="shared" si="676"/>
        <v>9.554000000000001E-5</v>
      </c>
      <c r="C19123" s="5">
        <v>95540</v>
      </c>
      <c r="D19123" s="74">
        <f t="shared" si="675"/>
        <v>3.6498157702016983E-4</v>
      </c>
      <c r="E19123" s="46"/>
      <c r="F19123" s="3"/>
      <c r="G19123" s="3"/>
      <c r="H19123" s="3"/>
      <c r="I19123" s="3"/>
      <c r="Y19123" s="27"/>
    </row>
    <row r="19124" spans="2:25" x14ac:dyDescent="0.25">
      <c r="B19124" s="6">
        <f t="shared" si="676"/>
        <v>9.5545000000000008E-5</v>
      </c>
      <c r="C19124" s="5">
        <v>95545</v>
      </c>
      <c r="D19124" s="74">
        <f t="shared" si="675"/>
        <v>3.6490624935640159E-4</v>
      </c>
      <c r="E19124" s="46"/>
      <c r="F19124" s="3"/>
      <c r="G19124" s="3"/>
      <c r="H19124" s="3"/>
      <c r="I19124" s="3"/>
      <c r="Y19124" s="27"/>
    </row>
    <row r="19125" spans="2:25" x14ac:dyDescent="0.25">
      <c r="B19125" s="6">
        <f t="shared" si="676"/>
        <v>9.5550000000000005E-5</v>
      </c>
      <c r="C19125" s="5">
        <v>95550</v>
      </c>
      <c r="D19125" s="74">
        <f t="shared" si="675"/>
        <v>3.6483094112321887E-4</v>
      </c>
      <c r="E19125" s="46"/>
      <c r="F19125" s="3"/>
      <c r="G19125" s="3"/>
      <c r="H19125" s="3"/>
      <c r="I19125" s="3"/>
      <c r="Y19125" s="27"/>
    </row>
    <row r="19126" spans="2:25" x14ac:dyDescent="0.25">
      <c r="B19126" s="6">
        <f t="shared" si="676"/>
        <v>9.5555000000000002E-5</v>
      </c>
      <c r="C19126" s="5">
        <v>95555</v>
      </c>
      <c r="D19126" s="74">
        <f t="shared" si="675"/>
        <v>3.6475565231460812E-4</v>
      </c>
      <c r="E19126" s="46"/>
      <c r="F19126" s="3"/>
      <c r="G19126" s="3"/>
      <c r="H19126" s="3"/>
      <c r="I19126" s="3"/>
      <c r="Y19126" s="27"/>
    </row>
    <row r="19127" spans="2:25" x14ac:dyDescent="0.25">
      <c r="B19127" s="6">
        <f t="shared" si="676"/>
        <v>9.556E-5</v>
      </c>
      <c r="C19127" s="5">
        <v>95560</v>
      </c>
      <c r="D19127" s="74">
        <f t="shared" si="675"/>
        <v>3.6468038292455815E-4</v>
      </c>
      <c r="E19127" s="46"/>
      <c r="F19127" s="3"/>
      <c r="G19127" s="3"/>
      <c r="H19127" s="3"/>
      <c r="I19127" s="3"/>
      <c r="Y19127" s="27"/>
    </row>
    <row r="19128" spans="2:25" x14ac:dyDescent="0.25">
      <c r="B19128" s="6">
        <f t="shared" si="676"/>
        <v>9.5565000000000011E-5</v>
      </c>
      <c r="C19128" s="5">
        <v>95565</v>
      </c>
      <c r="D19128" s="74">
        <f t="shared" si="675"/>
        <v>3.6460513294705955E-4</v>
      </c>
      <c r="E19128" s="46"/>
      <c r="F19128" s="3"/>
      <c r="G19128" s="3"/>
      <c r="H19128" s="3"/>
      <c r="I19128" s="3"/>
      <c r="Y19128" s="27"/>
    </row>
    <row r="19129" spans="2:25" x14ac:dyDescent="0.25">
      <c r="B19129" s="6">
        <f t="shared" si="676"/>
        <v>9.5570000000000008E-5</v>
      </c>
      <c r="C19129" s="5">
        <v>95570</v>
      </c>
      <c r="D19129" s="74">
        <f t="shared" si="675"/>
        <v>3.6452990237610509E-4</v>
      </c>
      <c r="E19129" s="46"/>
      <c r="F19129" s="3"/>
      <c r="G19129" s="3"/>
      <c r="H19129" s="3"/>
      <c r="I19129" s="3"/>
      <c r="Y19129" s="27"/>
    </row>
    <row r="19130" spans="2:25" x14ac:dyDescent="0.25">
      <c r="B19130" s="6">
        <f t="shared" si="676"/>
        <v>9.5575000000000006E-5</v>
      </c>
      <c r="C19130" s="5">
        <v>95575</v>
      </c>
      <c r="D19130" s="74">
        <f t="shared" si="675"/>
        <v>3.6445469120569007E-4</v>
      </c>
      <c r="E19130" s="46"/>
      <c r="F19130" s="3"/>
      <c r="G19130" s="3"/>
      <c r="H19130" s="3"/>
      <c r="I19130" s="3"/>
      <c r="Y19130" s="27"/>
    </row>
    <row r="19131" spans="2:25" x14ac:dyDescent="0.25">
      <c r="B19131" s="6">
        <f t="shared" si="676"/>
        <v>9.5580000000000003E-5</v>
      </c>
      <c r="C19131" s="5">
        <v>95580</v>
      </c>
      <c r="D19131" s="74">
        <f t="shared" si="675"/>
        <v>3.6437949942981122E-4</v>
      </c>
      <c r="E19131" s="46"/>
      <c r="F19131" s="3"/>
      <c r="G19131" s="3"/>
      <c r="H19131" s="3"/>
      <c r="I19131" s="3"/>
      <c r="Y19131" s="27"/>
    </row>
    <row r="19132" spans="2:25" x14ac:dyDescent="0.25">
      <c r="B19132" s="6">
        <f t="shared" si="676"/>
        <v>9.5585E-5</v>
      </c>
      <c r="C19132" s="5">
        <v>95585</v>
      </c>
      <c r="D19132" s="74">
        <f t="shared" si="675"/>
        <v>3.6430432704246828E-4</v>
      </c>
      <c r="E19132" s="46"/>
      <c r="F19132" s="3"/>
      <c r="G19132" s="3"/>
      <c r="H19132" s="3"/>
      <c r="I19132" s="3"/>
      <c r="Y19132" s="27"/>
    </row>
    <row r="19133" spans="2:25" x14ac:dyDescent="0.25">
      <c r="B19133" s="6">
        <f t="shared" si="676"/>
        <v>9.5590000000000011E-5</v>
      </c>
      <c r="C19133" s="5">
        <v>95590</v>
      </c>
      <c r="D19133" s="74">
        <f t="shared" si="675"/>
        <v>3.6422917403766296E-4</v>
      </c>
      <c r="E19133" s="46"/>
      <c r="F19133" s="3"/>
      <c r="G19133" s="3"/>
      <c r="H19133" s="3"/>
      <c r="I19133" s="3"/>
      <c r="Y19133" s="27"/>
    </row>
    <row r="19134" spans="2:25" x14ac:dyDescent="0.25">
      <c r="B19134" s="6">
        <f t="shared" si="676"/>
        <v>9.5595000000000009E-5</v>
      </c>
      <c r="C19134" s="5">
        <v>95595</v>
      </c>
      <c r="D19134" s="74">
        <f t="shared" si="675"/>
        <v>3.6415404040939826E-4</v>
      </c>
      <c r="E19134" s="46"/>
      <c r="F19134" s="3"/>
      <c r="G19134" s="3"/>
      <c r="H19134" s="3"/>
      <c r="I19134" s="3"/>
      <c r="Y19134" s="27"/>
    </row>
    <row r="19135" spans="2:25" x14ac:dyDescent="0.25">
      <c r="B19135" s="6">
        <f t="shared" si="676"/>
        <v>9.5600000000000006E-5</v>
      </c>
      <c r="C19135" s="5">
        <v>95600</v>
      </c>
      <c r="D19135" s="74">
        <f t="shared" si="675"/>
        <v>3.6407892615168176E-4</v>
      </c>
      <c r="E19135" s="46"/>
      <c r="F19135" s="3"/>
      <c r="G19135" s="3"/>
      <c r="H19135" s="3"/>
      <c r="I19135" s="3"/>
      <c r="Y19135" s="27"/>
    </row>
    <row r="19136" spans="2:25" x14ac:dyDescent="0.25">
      <c r="B19136" s="6">
        <f t="shared" si="676"/>
        <v>9.5605000000000004E-5</v>
      </c>
      <c r="C19136" s="5">
        <v>95605</v>
      </c>
      <c r="D19136" s="74">
        <f t="shared" si="675"/>
        <v>3.6400383125851911E-4</v>
      </c>
      <c r="E19136" s="46"/>
      <c r="F19136" s="3"/>
      <c r="G19136" s="3"/>
      <c r="H19136" s="3"/>
      <c r="I19136" s="3"/>
      <c r="Y19136" s="27"/>
    </row>
    <row r="19137" spans="2:25" x14ac:dyDescent="0.25">
      <c r="B19137" s="6">
        <f t="shared" si="676"/>
        <v>9.5610000000000001E-5</v>
      </c>
      <c r="C19137" s="5">
        <v>95610</v>
      </c>
      <c r="D19137" s="74">
        <f t="shared" si="675"/>
        <v>3.639287557239228E-4</v>
      </c>
      <c r="E19137" s="46"/>
      <c r="F19137" s="3"/>
      <c r="G19137" s="3"/>
      <c r="H19137" s="3"/>
      <c r="I19137" s="3"/>
      <c r="Y19137" s="27"/>
    </row>
    <row r="19138" spans="2:25" x14ac:dyDescent="0.25">
      <c r="B19138" s="6">
        <f t="shared" si="676"/>
        <v>9.5615000000000012E-5</v>
      </c>
      <c r="C19138" s="5">
        <v>95615</v>
      </c>
      <c r="D19138" s="74">
        <f t="shared" si="675"/>
        <v>3.6385369954190365E-4</v>
      </c>
      <c r="E19138" s="46"/>
      <c r="F19138" s="3"/>
      <c r="G19138" s="3"/>
      <c r="H19138" s="3"/>
      <c r="I19138" s="3"/>
      <c r="Y19138" s="27"/>
    </row>
    <row r="19139" spans="2:25" x14ac:dyDescent="0.25">
      <c r="B19139" s="6">
        <f t="shared" si="676"/>
        <v>9.5620000000000009E-5</v>
      </c>
      <c r="C19139" s="5">
        <v>95620</v>
      </c>
      <c r="D19139" s="74">
        <f t="shared" si="675"/>
        <v>3.6377866270647665E-4</v>
      </c>
      <c r="E19139" s="46"/>
      <c r="F19139" s="3"/>
      <c r="G19139" s="3"/>
      <c r="H19139" s="3"/>
      <c r="I19139" s="3"/>
      <c r="Y19139" s="27"/>
    </row>
    <row r="19140" spans="2:25" x14ac:dyDescent="0.25">
      <c r="B19140" s="6">
        <f t="shared" si="676"/>
        <v>9.5625000000000007E-5</v>
      </c>
      <c r="C19140" s="5">
        <v>95625</v>
      </c>
      <c r="D19140" s="74">
        <f t="shared" si="675"/>
        <v>3.6370364521165878E-4</v>
      </c>
      <c r="E19140" s="46"/>
      <c r="F19140" s="3"/>
      <c r="G19140" s="3"/>
      <c r="H19140" s="3"/>
      <c r="I19140" s="3"/>
      <c r="Y19140" s="27"/>
    </row>
    <row r="19141" spans="2:25" x14ac:dyDescent="0.25">
      <c r="B19141" s="6">
        <f t="shared" si="676"/>
        <v>9.5630000000000004E-5</v>
      </c>
      <c r="C19141" s="5">
        <v>95630</v>
      </c>
      <c r="D19141" s="74">
        <f t="shared" si="675"/>
        <v>3.6362864705146905E-4</v>
      </c>
      <c r="E19141" s="46"/>
      <c r="F19141" s="3"/>
      <c r="G19141" s="3"/>
      <c r="H19141" s="3"/>
      <c r="I19141" s="3"/>
      <c r="Y19141" s="27"/>
    </row>
    <row r="19142" spans="2:25" x14ac:dyDescent="0.25">
      <c r="B19142" s="6">
        <f t="shared" si="676"/>
        <v>9.5635000000000002E-5</v>
      </c>
      <c r="C19142" s="5">
        <v>95635</v>
      </c>
      <c r="D19142" s="74">
        <f t="shared" si="675"/>
        <v>3.6355366821992771E-4</v>
      </c>
      <c r="E19142" s="46"/>
      <c r="F19142" s="3"/>
      <c r="G19142" s="3"/>
      <c r="H19142" s="3"/>
      <c r="I19142" s="3"/>
      <c r="Y19142" s="27"/>
    </row>
    <row r="19143" spans="2:25" x14ac:dyDescent="0.25">
      <c r="B19143" s="6">
        <f t="shared" si="676"/>
        <v>9.5640000000000013E-5</v>
      </c>
      <c r="C19143" s="5">
        <v>95640</v>
      </c>
      <c r="D19143" s="74">
        <f t="shared" si="675"/>
        <v>3.6347870871105775E-4</v>
      </c>
      <c r="E19143" s="46"/>
      <c r="F19143" s="3"/>
      <c r="G19143" s="3"/>
      <c r="H19143" s="3"/>
      <c r="I19143" s="3"/>
      <c r="Y19143" s="27"/>
    </row>
    <row r="19144" spans="2:25" x14ac:dyDescent="0.25">
      <c r="B19144" s="6">
        <f t="shared" si="676"/>
        <v>9.564500000000001E-5</v>
      </c>
      <c r="C19144" s="5">
        <v>95645</v>
      </c>
      <c r="D19144" s="74">
        <f t="shared" si="675"/>
        <v>3.6340376851888594E-4</v>
      </c>
      <c r="E19144" s="46"/>
      <c r="F19144" s="3"/>
      <c r="G19144" s="3"/>
      <c r="H19144" s="3"/>
      <c r="I19144" s="3"/>
      <c r="Y19144" s="27"/>
    </row>
    <row r="19145" spans="2:25" x14ac:dyDescent="0.25">
      <c r="B19145" s="6">
        <f t="shared" si="676"/>
        <v>9.5650000000000007E-5</v>
      </c>
      <c r="C19145" s="5">
        <v>95650</v>
      </c>
      <c r="D19145" s="74">
        <f t="shared" si="675"/>
        <v>3.6332884763743849E-4</v>
      </c>
      <c r="E19145" s="46"/>
      <c r="F19145" s="3"/>
      <c r="G19145" s="3"/>
      <c r="H19145" s="3"/>
      <c r="I19145" s="3"/>
      <c r="Y19145" s="27"/>
    </row>
    <row r="19146" spans="2:25" x14ac:dyDescent="0.25">
      <c r="B19146" s="6">
        <f t="shared" si="676"/>
        <v>9.5655000000000005E-5</v>
      </c>
      <c r="C19146" s="5">
        <v>95655</v>
      </c>
      <c r="D19146" s="74">
        <f t="shared" si="675"/>
        <v>3.6325394606074609E-4</v>
      </c>
      <c r="E19146" s="46"/>
      <c r="F19146" s="3"/>
      <c r="G19146" s="3"/>
      <c r="H19146" s="3"/>
      <c r="I19146" s="3"/>
      <c r="Y19146" s="27"/>
    </row>
    <row r="19147" spans="2:25" x14ac:dyDescent="0.25">
      <c r="B19147" s="6">
        <f t="shared" si="676"/>
        <v>9.5660000000000002E-5</v>
      </c>
      <c r="C19147" s="5">
        <v>95660</v>
      </c>
      <c r="D19147" s="74">
        <f t="shared" si="675"/>
        <v>3.6317906378283951E-4</v>
      </c>
      <c r="E19147" s="46"/>
      <c r="F19147" s="3"/>
      <c r="G19147" s="3"/>
      <c r="H19147" s="3"/>
      <c r="I19147" s="3"/>
      <c r="Y19147" s="27"/>
    </row>
    <row r="19148" spans="2:25" x14ac:dyDescent="0.25">
      <c r="B19148" s="6">
        <f t="shared" si="676"/>
        <v>9.5665E-5</v>
      </c>
      <c r="C19148" s="5">
        <v>95665</v>
      </c>
      <c r="D19148" s="74">
        <f t="shared" si="675"/>
        <v>3.6310420079775261E-4</v>
      </c>
      <c r="E19148" s="46"/>
      <c r="F19148" s="3"/>
      <c r="G19148" s="3"/>
      <c r="H19148" s="3"/>
      <c r="I19148" s="3"/>
      <c r="Y19148" s="27"/>
    </row>
    <row r="19149" spans="2:25" x14ac:dyDescent="0.25">
      <c r="B19149" s="6">
        <f t="shared" si="676"/>
        <v>9.5670000000000011E-5</v>
      </c>
      <c r="C19149" s="5">
        <v>95670</v>
      </c>
      <c r="D19149" s="74">
        <f t="shared" si="675"/>
        <v>3.6302935709952265E-4</v>
      </c>
      <c r="E19149" s="46"/>
      <c r="F19149" s="3"/>
      <c r="G19149" s="3"/>
      <c r="H19149" s="3"/>
      <c r="I19149" s="3"/>
      <c r="Y19149" s="27"/>
    </row>
    <row r="19150" spans="2:25" x14ac:dyDescent="0.25">
      <c r="B19150" s="6">
        <f t="shared" si="676"/>
        <v>9.5675000000000008E-5</v>
      </c>
      <c r="C19150" s="5">
        <v>95675</v>
      </c>
      <c r="D19150" s="74">
        <f t="shared" si="675"/>
        <v>3.6295453268218674E-4</v>
      </c>
      <c r="E19150" s="46"/>
      <c r="F19150" s="3"/>
      <c r="G19150" s="3"/>
      <c r="H19150" s="3"/>
      <c r="I19150" s="3"/>
      <c r="Y19150" s="27"/>
    </row>
    <row r="19151" spans="2:25" x14ac:dyDescent="0.25">
      <c r="B19151" s="6">
        <f t="shared" si="676"/>
        <v>9.5680000000000005E-5</v>
      </c>
      <c r="C19151" s="5">
        <v>95680</v>
      </c>
      <c r="D19151" s="74">
        <f t="shared" si="675"/>
        <v>3.6287972753978534E-4</v>
      </c>
      <c r="E19151" s="46"/>
      <c r="F19151" s="3"/>
      <c r="G19151" s="3"/>
      <c r="H19151" s="3"/>
      <c r="I19151" s="3"/>
      <c r="Y19151" s="27"/>
    </row>
    <row r="19152" spans="2:25" x14ac:dyDescent="0.25">
      <c r="B19152" s="6">
        <f t="shared" si="676"/>
        <v>9.5685000000000003E-5</v>
      </c>
      <c r="C19152" s="5">
        <v>95685</v>
      </c>
      <c r="D19152" s="74">
        <f t="shared" si="675"/>
        <v>3.6280494166636174E-4</v>
      </c>
      <c r="E19152" s="46"/>
      <c r="F19152" s="3"/>
      <c r="G19152" s="3"/>
      <c r="H19152" s="3"/>
      <c r="I19152" s="3"/>
      <c r="Y19152" s="27"/>
    </row>
    <row r="19153" spans="2:25" x14ac:dyDescent="0.25">
      <c r="B19153" s="6">
        <f t="shared" si="676"/>
        <v>9.569E-5</v>
      </c>
      <c r="C19153" s="5">
        <v>95690</v>
      </c>
      <c r="D19153" s="74">
        <f t="shared" si="675"/>
        <v>3.627301750559602E-4</v>
      </c>
      <c r="E19153" s="46"/>
      <c r="F19153" s="3"/>
      <c r="G19153" s="3"/>
      <c r="H19153" s="3"/>
      <c r="I19153" s="3"/>
      <c r="Y19153" s="27"/>
    </row>
    <row r="19154" spans="2:25" x14ac:dyDescent="0.25">
      <c r="B19154" s="6">
        <f t="shared" si="676"/>
        <v>9.5695000000000011E-5</v>
      </c>
      <c r="C19154" s="5">
        <v>95695</v>
      </c>
      <c r="D19154" s="74">
        <f t="shared" si="675"/>
        <v>3.6265542770262752E-4</v>
      </c>
      <c r="E19154" s="46"/>
      <c r="F19154" s="3"/>
      <c r="G19154" s="3"/>
      <c r="H19154" s="3"/>
      <c r="I19154" s="3"/>
      <c r="Y19154" s="27"/>
    </row>
    <row r="19155" spans="2:25" x14ac:dyDescent="0.25">
      <c r="B19155" s="6">
        <f t="shared" si="676"/>
        <v>9.5700000000000009E-5</v>
      </c>
      <c r="C19155" s="5">
        <v>95700</v>
      </c>
      <c r="D19155" s="74">
        <f t="shared" ref="D19155:D19218" si="677">IF(ISERROR($D$12*2*PI()*$D$4*$D$5^2/B19155^5*10^-9*(1/(EXP(($D$4*$D$5)/(B19155*$D$6*($D$9)))-1))),0,$D$12*2*PI()*$D$4*$D$5^2/B19155^5*10^-9*(1/(EXP(($D$4*$D$5)/(B19155*$D$6*($D$9)))-1)))</f>
        <v>3.6258069960041231E-4</v>
      </c>
      <c r="E19155" s="46"/>
      <c r="F19155" s="3"/>
      <c r="G19155" s="3"/>
      <c r="H19155" s="3"/>
      <c r="I19155" s="3"/>
      <c r="Y19155" s="27"/>
    </row>
    <row r="19156" spans="2:25" x14ac:dyDescent="0.25">
      <c r="B19156" s="6">
        <f t="shared" ref="B19156:B19219" si="678">C19156*10^-9</f>
        <v>9.5705000000000006E-5</v>
      </c>
      <c r="C19156" s="5">
        <v>95705</v>
      </c>
      <c r="D19156" s="74">
        <f t="shared" si="677"/>
        <v>3.6250599074336669E-4</v>
      </c>
      <c r="E19156" s="46"/>
      <c r="F19156" s="3"/>
      <c r="G19156" s="3"/>
      <c r="H19156" s="3"/>
      <c r="I19156" s="3"/>
      <c r="Y19156" s="27"/>
    </row>
    <row r="19157" spans="2:25" x14ac:dyDescent="0.25">
      <c r="B19157" s="6">
        <f t="shared" si="678"/>
        <v>9.5710000000000004E-5</v>
      </c>
      <c r="C19157" s="5">
        <v>95710</v>
      </c>
      <c r="D19157" s="74">
        <f t="shared" si="677"/>
        <v>3.6243130112554374E-4</v>
      </c>
      <c r="E19157" s="46"/>
      <c r="F19157" s="3"/>
      <c r="G19157" s="3"/>
      <c r="H19157" s="3"/>
      <c r="I19157" s="3"/>
      <c r="Y19157" s="27"/>
    </row>
    <row r="19158" spans="2:25" x14ac:dyDescent="0.25">
      <c r="B19158" s="6">
        <f t="shared" si="678"/>
        <v>9.5715000000000001E-5</v>
      </c>
      <c r="C19158" s="5">
        <v>95715</v>
      </c>
      <c r="D19158" s="74">
        <f t="shared" si="677"/>
        <v>3.6235663074099739E-4</v>
      </c>
      <c r="E19158" s="46"/>
      <c r="F19158" s="3"/>
      <c r="G19158" s="3"/>
      <c r="H19158" s="3"/>
      <c r="I19158" s="3"/>
      <c r="Y19158" s="27"/>
    </row>
    <row r="19159" spans="2:25" x14ac:dyDescent="0.25">
      <c r="B19159" s="6">
        <f t="shared" si="678"/>
        <v>9.5720000000000012E-5</v>
      </c>
      <c r="C19159" s="5">
        <v>95720</v>
      </c>
      <c r="D19159" s="74">
        <f t="shared" si="677"/>
        <v>3.6228197958378708E-4</v>
      </c>
      <c r="E19159" s="46"/>
      <c r="F19159" s="3"/>
      <c r="G19159" s="3"/>
      <c r="H19159" s="3"/>
      <c r="I19159" s="3"/>
      <c r="Y19159" s="27"/>
    </row>
    <row r="19160" spans="2:25" x14ac:dyDescent="0.25">
      <c r="B19160" s="6">
        <f t="shared" si="678"/>
        <v>9.5725000000000009E-5</v>
      </c>
      <c r="C19160" s="5">
        <v>95725</v>
      </c>
      <c r="D19160" s="74">
        <f t="shared" si="677"/>
        <v>3.6220734764797109E-4</v>
      </c>
      <c r="E19160" s="46"/>
      <c r="F19160" s="3"/>
      <c r="G19160" s="3"/>
      <c r="H19160" s="3"/>
      <c r="I19160" s="3"/>
      <c r="Y19160" s="27"/>
    </row>
    <row r="19161" spans="2:25" x14ac:dyDescent="0.25">
      <c r="B19161" s="6">
        <f t="shared" si="678"/>
        <v>9.5730000000000007E-5</v>
      </c>
      <c r="C19161" s="5">
        <v>95730</v>
      </c>
      <c r="D19161" s="74">
        <f t="shared" si="677"/>
        <v>3.621327349276124E-4</v>
      </c>
      <c r="E19161" s="46"/>
      <c r="F19161" s="3"/>
      <c r="G19161" s="3"/>
      <c r="H19161" s="3"/>
      <c r="I19161" s="3"/>
      <c r="Y19161" s="27"/>
    </row>
    <row r="19162" spans="2:25" x14ac:dyDescent="0.25">
      <c r="B19162" s="6">
        <f t="shared" si="678"/>
        <v>9.5735000000000004E-5</v>
      </c>
      <c r="C19162" s="5">
        <v>95735</v>
      </c>
      <c r="D19162" s="74">
        <f t="shared" si="677"/>
        <v>3.6205814141677419E-4</v>
      </c>
      <c r="E19162" s="46"/>
      <c r="F19162" s="3"/>
      <c r="G19162" s="3"/>
      <c r="H19162" s="3"/>
      <c r="I19162" s="3"/>
      <c r="Y19162" s="27"/>
    </row>
    <row r="19163" spans="2:25" x14ac:dyDescent="0.25">
      <c r="B19163" s="6">
        <f t="shared" si="678"/>
        <v>9.5740000000000002E-5</v>
      </c>
      <c r="C19163" s="5">
        <v>95740</v>
      </c>
      <c r="D19163" s="74">
        <f t="shared" si="677"/>
        <v>3.6198356710952332E-4</v>
      </c>
      <c r="E19163" s="46"/>
      <c r="F19163" s="3"/>
      <c r="G19163" s="3"/>
      <c r="H19163" s="3"/>
      <c r="I19163" s="3"/>
      <c r="Y19163" s="27"/>
    </row>
    <row r="19164" spans="2:25" x14ac:dyDescent="0.25">
      <c r="B19164" s="6">
        <f t="shared" si="678"/>
        <v>9.5745000000000012E-5</v>
      </c>
      <c r="C19164" s="5">
        <v>95745</v>
      </c>
      <c r="D19164" s="74">
        <f t="shared" si="677"/>
        <v>3.6190901199992709E-4</v>
      </c>
      <c r="E19164" s="46"/>
      <c r="F19164" s="3"/>
      <c r="G19164" s="3"/>
      <c r="H19164" s="3"/>
      <c r="I19164" s="3"/>
      <c r="Y19164" s="27"/>
    </row>
    <row r="19165" spans="2:25" x14ac:dyDescent="0.25">
      <c r="B19165" s="6">
        <f t="shared" si="678"/>
        <v>9.575000000000001E-5</v>
      </c>
      <c r="C19165" s="5">
        <v>95750</v>
      </c>
      <c r="D19165" s="74">
        <f t="shared" si="677"/>
        <v>3.6183447608205676E-4</v>
      </c>
      <c r="E19165" s="46"/>
      <c r="F19165" s="3"/>
      <c r="G19165" s="3"/>
      <c r="H19165" s="3"/>
      <c r="I19165" s="3"/>
      <c r="Y19165" s="27"/>
    </row>
    <row r="19166" spans="2:25" x14ac:dyDescent="0.25">
      <c r="B19166" s="6">
        <f t="shared" si="678"/>
        <v>9.5755000000000007E-5</v>
      </c>
      <c r="C19166" s="5">
        <v>95755</v>
      </c>
      <c r="D19166" s="74">
        <f t="shared" si="677"/>
        <v>3.6175995934998375E-4</v>
      </c>
      <c r="E19166" s="46"/>
      <c r="F19166" s="3"/>
      <c r="G19166" s="3"/>
      <c r="H19166" s="3"/>
      <c r="I19166" s="3"/>
      <c r="Y19166" s="27"/>
    </row>
    <row r="19167" spans="2:25" x14ac:dyDescent="0.25">
      <c r="B19167" s="6">
        <f t="shared" si="678"/>
        <v>9.5760000000000005E-5</v>
      </c>
      <c r="C19167" s="5">
        <v>95760</v>
      </c>
      <c r="D19167" s="74">
        <f t="shared" si="677"/>
        <v>3.6168546179778414E-4</v>
      </c>
      <c r="E19167" s="46"/>
      <c r="F19167" s="3"/>
      <c r="G19167" s="3"/>
      <c r="H19167" s="3"/>
      <c r="I19167" s="3"/>
      <c r="Y19167" s="27"/>
    </row>
    <row r="19168" spans="2:25" x14ac:dyDescent="0.25">
      <c r="B19168" s="6">
        <f t="shared" si="678"/>
        <v>9.5765000000000002E-5</v>
      </c>
      <c r="C19168" s="5">
        <v>95765</v>
      </c>
      <c r="D19168" s="74">
        <f t="shared" si="677"/>
        <v>3.6161098341953418E-4</v>
      </c>
      <c r="E19168" s="46"/>
      <c r="F19168" s="3"/>
      <c r="G19168" s="3"/>
      <c r="H19168" s="3"/>
      <c r="I19168" s="3"/>
      <c r="Y19168" s="27"/>
    </row>
    <row r="19169" spans="2:25" x14ac:dyDescent="0.25">
      <c r="B19169" s="6">
        <f t="shared" si="678"/>
        <v>9.577E-5</v>
      </c>
      <c r="C19169" s="5">
        <v>95770</v>
      </c>
      <c r="D19169" s="74">
        <f t="shared" si="677"/>
        <v>3.6153652420931222E-4</v>
      </c>
      <c r="E19169" s="46"/>
      <c r="F19169" s="3"/>
      <c r="G19169" s="3"/>
      <c r="H19169" s="3"/>
      <c r="I19169" s="3"/>
      <c r="Y19169" s="27"/>
    </row>
    <row r="19170" spans="2:25" x14ac:dyDescent="0.25">
      <c r="B19170" s="6">
        <f t="shared" si="678"/>
        <v>9.5775000000000011E-5</v>
      </c>
      <c r="C19170" s="5">
        <v>95775</v>
      </c>
      <c r="D19170" s="74">
        <f t="shared" si="677"/>
        <v>3.6146208416119933E-4</v>
      </c>
      <c r="E19170" s="46"/>
      <c r="F19170" s="3"/>
      <c r="G19170" s="3"/>
      <c r="H19170" s="3"/>
      <c r="I19170" s="3"/>
      <c r="Y19170" s="27"/>
    </row>
    <row r="19171" spans="2:25" x14ac:dyDescent="0.25">
      <c r="B19171" s="6">
        <f t="shared" si="678"/>
        <v>9.5780000000000008E-5</v>
      </c>
      <c r="C19171" s="5">
        <v>95780</v>
      </c>
      <c r="D19171" s="74">
        <f t="shared" si="677"/>
        <v>3.6138766326927995E-4</v>
      </c>
      <c r="E19171" s="46"/>
      <c r="F19171" s="3"/>
      <c r="G19171" s="3"/>
      <c r="H19171" s="3"/>
      <c r="I19171" s="3"/>
      <c r="Y19171" s="27"/>
    </row>
    <row r="19172" spans="2:25" x14ac:dyDescent="0.25">
      <c r="B19172" s="6">
        <f t="shared" si="678"/>
        <v>9.5785000000000005E-5</v>
      </c>
      <c r="C19172" s="5">
        <v>95785</v>
      </c>
      <c r="D19172" s="74">
        <f t="shared" si="677"/>
        <v>3.6131326152763845E-4</v>
      </c>
      <c r="E19172" s="46"/>
      <c r="F19172" s="3"/>
      <c r="G19172" s="3"/>
      <c r="H19172" s="3"/>
      <c r="I19172" s="3"/>
      <c r="Y19172" s="27"/>
    </row>
    <row r="19173" spans="2:25" x14ac:dyDescent="0.25">
      <c r="B19173" s="6">
        <f t="shared" si="678"/>
        <v>9.5790000000000003E-5</v>
      </c>
      <c r="C19173" s="5">
        <v>95790</v>
      </c>
      <c r="D19173" s="74">
        <f t="shared" si="677"/>
        <v>3.6123887893036252E-4</v>
      </c>
      <c r="E19173" s="46"/>
      <c r="F19173" s="3"/>
      <c r="G19173" s="3"/>
      <c r="H19173" s="3"/>
      <c r="I19173" s="3"/>
      <c r="Y19173" s="27"/>
    </row>
    <row r="19174" spans="2:25" x14ac:dyDescent="0.25">
      <c r="B19174" s="6">
        <f t="shared" si="678"/>
        <v>9.5795E-5</v>
      </c>
      <c r="C19174" s="5">
        <v>95795</v>
      </c>
      <c r="D19174" s="74">
        <f t="shared" si="677"/>
        <v>3.6116451547154173E-4</v>
      </c>
      <c r="E19174" s="46"/>
      <c r="F19174" s="3"/>
      <c r="G19174" s="3"/>
      <c r="H19174" s="3"/>
      <c r="I19174" s="3"/>
      <c r="Y19174" s="27"/>
    </row>
    <row r="19175" spans="2:25" x14ac:dyDescent="0.25">
      <c r="B19175" s="6">
        <f t="shared" si="678"/>
        <v>9.5800000000000011E-5</v>
      </c>
      <c r="C19175" s="5">
        <v>95800</v>
      </c>
      <c r="D19175" s="74">
        <f t="shared" si="677"/>
        <v>3.6109017114526739E-4</v>
      </c>
      <c r="E19175" s="46"/>
      <c r="F19175" s="3"/>
      <c r="G19175" s="3"/>
      <c r="H19175" s="3"/>
      <c r="I19175" s="3"/>
      <c r="Y19175" s="27"/>
    </row>
    <row r="19176" spans="2:25" x14ac:dyDescent="0.25">
      <c r="B19176" s="6">
        <f t="shared" si="678"/>
        <v>9.5805000000000009E-5</v>
      </c>
      <c r="C19176" s="5">
        <v>95805</v>
      </c>
      <c r="D19176" s="74">
        <f t="shared" si="677"/>
        <v>3.6101584594563376E-4</v>
      </c>
      <c r="E19176" s="46"/>
      <c r="F19176" s="3"/>
      <c r="G19176" s="3"/>
      <c r="H19176" s="3"/>
      <c r="I19176" s="3"/>
      <c r="Y19176" s="27"/>
    </row>
    <row r="19177" spans="2:25" x14ac:dyDescent="0.25">
      <c r="B19177" s="6">
        <f t="shared" si="678"/>
        <v>9.5810000000000006E-5</v>
      </c>
      <c r="C19177" s="5">
        <v>95810</v>
      </c>
      <c r="D19177" s="74">
        <f t="shared" si="677"/>
        <v>3.6094153986673702E-4</v>
      </c>
      <c r="E19177" s="46"/>
      <c r="F19177" s="3"/>
      <c r="G19177" s="3"/>
      <c r="H19177" s="3"/>
      <c r="I19177" s="3"/>
      <c r="Y19177" s="27"/>
    </row>
    <row r="19178" spans="2:25" x14ac:dyDescent="0.25">
      <c r="B19178" s="6">
        <f t="shared" si="678"/>
        <v>9.5815000000000003E-5</v>
      </c>
      <c r="C19178" s="5">
        <v>95815</v>
      </c>
      <c r="D19178" s="74">
        <f t="shared" si="677"/>
        <v>3.6086725290267489E-4</v>
      </c>
      <c r="E19178" s="46"/>
      <c r="F19178" s="3"/>
      <c r="G19178" s="3"/>
      <c r="H19178" s="3"/>
      <c r="I19178" s="3"/>
      <c r="Y19178" s="27"/>
    </row>
    <row r="19179" spans="2:25" x14ac:dyDescent="0.25">
      <c r="B19179" s="6">
        <f t="shared" si="678"/>
        <v>9.5820000000000001E-5</v>
      </c>
      <c r="C19179" s="5">
        <v>95820</v>
      </c>
      <c r="D19179" s="74">
        <f t="shared" si="677"/>
        <v>3.6079298504754757E-4</v>
      </c>
      <c r="E19179" s="46"/>
      <c r="F19179" s="3"/>
      <c r="G19179" s="3"/>
      <c r="H19179" s="3"/>
      <c r="I19179" s="3"/>
      <c r="Y19179" s="27"/>
    </row>
    <row r="19180" spans="2:25" x14ac:dyDescent="0.25">
      <c r="B19180" s="6">
        <f t="shared" si="678"/>
        <v>9.5825000000000012E-5</v>
      </c>
      <c r="C19180" s="5">
        <v>95825</v>
      </c>
      <c r="D19180" s="74">
        <f t="shared" si="677"/>
        <v>3.6071873629545717E-4</v>
      </c>
      <c r="E19180" s="46"/>
      <c r="F19180" s="3"/>
      <c r="G19180" s="3"/>
      <c r="H19180" s="3"/>
      <c r="I19180" s="3"/>
      <c r="Y19180" s="27"/>
    </row>
    <row r="19181" spans="2:25" x14ac:dyDescent="0.25">
      <c r="B19181" s="6">
        <f t="shared" si="678"/>
        <v>9.5830000000000009E-5</v>
      </c>
      <c r="C19181" s="5">
        <v>95830</v>
      </c>
      <c r="D19181" s="74">
        <f t="shared" si="677"/>
        <v>3.6064450664050919E-4</v>
      </c>
      <c r="E19181" s="46"/>
      <c r="F19181" s="3"/>
      <c r="G19181" s="3"/>
      <c r="H19181" s="3"/>
      <c r="I19181" s="3"/>
      <c r="Y19181" s="27"/>
    </row>
    <row r="19182" spans="2:25" x14ac:dyDescent="0.25">
      <c r="B19182" s="6">
        <f t="shared" si="678"/>
        <v>9.5835000000000007E-5</v>
      </c>
      <c r="C19182" s="5">
        <v>95835</v>
      </c>
      <c r="D19182" s="74">
        <f t="shared" si="677"/>
        <v>3.6057029607680917E-4</v>
      </c>
      <c r="E19182" s="46"/>
      <c r="F19182" s="3"/>
      <c r="G19182" s="3"/>
      <c r="H19182" s="3"/>
      <c r="I19182" s="3"/>
      <c r="Y19182" s="27"/>
    </row>
    <row r="19183" spans="2:25" x14ac:dyDescent="0.25">
      <c r="B19183" s="6">
        <f t="shared" si="678"/>
        <v>9.5840000000000004E-5</v>
      </c>
      <c r="C19183" s="5">
        <v>95840</v>
      </c>
      <c r="D19183" s="74">
        <f t="shared" si="677"/>
        <v>3.604961045984668E-4</v>
      </c>
      <c r="E19183" s="46"/>
      <c r="F19183" s="3"/>
      <c r="G19183" s="3"/>
      <c r="H19183" s="3"/>
      <c r="I19183" s="3"/>
      <c r="Y19183" s="27"/>
    </row>
    <row r="19184" spans="2:25" x14ac:dyDescent="0.25">
      <c r="B19184" s="6">
        <f t="shared" si="678"/>
        <v>9.5845000000000001E-5</v>
      </c>
      <c r="C19184" s="5">
        <v>95845</v>
      </c>
      <c r="D19184" s="74">
        <f t="shared" si="677"/>
        <v>3.6042193219959175E-4</v>
      </c>
      <c r="E19184" s="46"/>
      <c r="F19184" s="3"/>
      <c r="G19184" s="3"/>
      <c r="H19184" s="3"/>
      <c r="I19184" s="3"/>
      <c r="Y19184" s="27"/>
    </row>
    <row r="19185" spans="2:25" x14ac:dyDescent="0.25">
      <c r="B19185" s="6">
        <f t="shared" si="678"/>
        <v>9.5850000000000012E-5</v>
      </c>
      <c r="C19185" s="5">
        <v>95850</v>
      </c>
      <c r="D19185" s="74">
        <f t="shared" si="677"/>
        <v>3.6034777887429737E-4</v>
      </c>
      <c r="E19185" s="46"/>
      <c r="F19185" s="3"/>
      <c r="G19185" s="3"/>
      <c r="H19185" s="3"/>
      <c r="I19185" s="3"/>
      <c r="Y19185" s="27"/>
    </row>
    <row r="19186" spans="2:25" x14ac:dyDescent="0.25">
      <c r="B19186" s="6">
        <f t="shared" si="678"/>
        <v>9.585500000000001E-5</v>
      </c>
      <c r="C19186" s="5">
        <v>95855</v>
      </c>
      <c r="D19186" s="74">
        <f t="shared" si="677"/>
        <v>3.602736446166999E-4</v>
      </c>
      <c r="E19186" s="46"/>
      <c r="F19186" s="3"/>
      <c r="G19186" s="3"/>
      <c r="H19186" s="3"/>
      <c r="I19186" s="3"/>
      <c r="Y19186" s="27"/>
    </row>
    <row r="19187" spans="2:25" x14ac:dyDescent="0.25">
      <c r="B19187" s="6">
        <f t="shared" si="678"/>
        <v>9.5860000000000007E-5</v>
      </c>
      <c r="C19187" s="5">
        <v>95860</v>
      </c>
      <c r="D19187" s="74">
        <f t="shared" si="677"/>
        <v>3.6019952942091435E-4</v>
      </c>
      <c r="E19187" s="46"/>
      <c r="F19187" s="3"/>
      <c r="G19187" s="3"/>
      <c r="H19187" s="3"/>
      <c r="I19187" s="3"/>
      <c r="Y19187" s="27"/>
    </row>
    <row r="19188" spans="2:25" x14ac:dyDescent="0.25">
      <c r="B19188" s="6">
        <f t="shared" si="678"/>
        <v>9.5865000000000005E-5</v>
      </c>
      <c r="C19188" s="5">
        <v>95865</v>
      </c>
      <c r="D19188" s="74">
        <f t="shared" si="677"/>
        <v>3.6012543328106195E-4</v>
      </c>
      <c r="E19188" s="46"/>
      <c r="F19188" s="3"/>
      <c r="G19188" s="3"/>
      <c r="H19188" s="3"/>
      <c r="I19188" s="3"/>
      <c r="Y19188" s="27"/>
    </row>
    <row r="19189" spans="2:25" x14ac:dyDescent="0.25">
      <c r="B19189" s="6">
        <f t="shared" si="678"/>
        <v>9.5870000000000002E-5</v>
      </c>
      <c r="C19189" s="5">
        <v>95870</v>
      </c>
      <c r="D19189" s="74">
        <f t="shared" si="677"/>
        <v>3.6005135619126335E-4</v>
      </c>
      <c r="E19189" s="46"/>
      <c r="F19189" s="3"/>
      <c r="G19189" s="3"/>
      <c r="H19189" s="3"/>
      <c r="I19189" s="3"/>
      <c r="Y19189" s="27"/>
    </row>
    <row r="19190" spans="2:25" x14ac:dyDescent="0.25">
      <c r="B19190" s="6">
        <f t="shared" si="678"/>
        <v>9.5874999999999999E-5</v>
      </c>
      <c r="C19190" s="5">
        <v>95875</v>
      </c>
      <c r="D19190" s="74">
        <f t="shared" si="677"/>
        <v>3.5997729814564217E-4</v>
      </c>
      <c r="E19190" s="46"/>
      <c r="F19190" s="3"/>
      <c r="G19190" s="3"/>
      <c r="H19190" s="3"/>
      <c r="I19190" s="3"/>
      <c r="Y19190" s="27"/>
    </row>
    <row r="19191" spans="2:25" x14ac:dyDescent="0.25">
      <c r="B19191" s="6">
        <f t="shared" si="678"/>
        <v>9.588000000000001E-5</v>
      </c>
      <c r="C19191" s="5">
        <v>95880</v>
      </c>
      <c r="D19191" s="74">
        <f t="shared" si="677"/>
        <v>3.599032591383235E-4</v>
      </c>
      <c r="E19191" s="46"/>
      <c r="F19191" s="3"/>
      <c r="G19191" s="3"/>
      <c r="H19191" s="3"/>
      <c r="I19191" s="3"/>
      <c r="Y19191" s="27"/>
    </row>
    <row r="19192" spans="2:25" x14ac:dyDescent="0.25">
      <c r="B19192" s="6">
        <f t="shared" si="678"/>
        <v>9.5885000000000008E-5</v>
      </c>
      <c r="C19192" s="5">
        <v>95885</v>
      </c>
      <c r="D19192" s="74">
        <f t="shared" si="677"/>
        <v>3.5982923916343611E-4</v>
      </c>
      <c r="E19192" s="46"/>
      <c r="F19192" s="3"/>
      <c r="G19192" s="3"/>
      <c r="H19192" s="3"/>
      <c r="I19192" s="3"/>
      <c r="Y19192" s="27"/>
    </row>
    <row r="19193" spans="2:25" x14ac:dyDescent="0.25">
      <c r="B19193" s="6">
        <f t="shared" si="678"/>
        <v>9.5890000000000005E-5</v>
      </c>
      <c r="C19193" s="5">
        <v>95890</v>
      </c>
      <c r="D19193" s="74">
        <f t="shared" si="677"/>
        <v>3.597552382151096E-4</v>
      </c>
      <c r="E19193" s="46"/>
      <c r="F19193" s="3"/>
      <c r="G19193" s="3"/>
      <c r="H19193" s="3"/>
      <c r="I19193" s="3"/>
      <c r="Y19193" s="27"/>
    </row>
    <row r="19194" spans="2:25" x14ac:dyDescent="0.25">
      <c r="B19194" s="6">
        <f t="shared" si="678"/>
        <v>9.5895000000000003E-5</v>
      </c>
      <c r="C19194" s="5">
        <v>95895</v>
      </c>
      <c r="D19194" s="74">
        <f t="shared" si="677"/>
        <v>3.5968125628747539E-4</v>
      </c>
      <c r="E19194" s="46"/>
      <c r="F19194" s="3"/>
      <c r="G19194" s="3"/>
      <c r="H19194" s="3"/>
      <c r="I19194" s="3"/>
      <c r="Y19194" s="27"/>
    </row>
    <row r="19195" spans="2:25" x14ac:dyDescent="0.25">
      <c r="B19195" s="6">
        <f t="shared" si="678"/>
        <v>9.59E-5</v>
      </c>
      <c r="C19195" s="5">
        <v>95900</v>
      </c>
      <c r="D19195" s="74">
        <f t="shared" si="677"/>
        <v>3.5960729337466843E-4</v>
      </c>
      <c r="E19195" s="46"/>
      <c r="F19195" s="3"/>
      <c r="G19195" s="3"/>
      <c r="H19195" s="3"/>
      <c r="I19195" s="3"/>
      <c r="Y19195" s="27"/>
    </row>
    <row r="19196" spans="2:25" x14ac:dyDescent="0.25">
      <c r="B19196" s="6">
        <f t="shared" si="678"/>
        <v>9.5905000000000011E-5</v>
      </c>
      <c r="C19196" s="5">
        <v>95905</v>
      </c>
      <c r="D19196" s="74">
        <f t="shared" si="677"/>
        <v>3.5953334947082417E-4</v>
      </c>
      <c r="E19196" s="46"/>
      <c r="F19196" s="3"/>
      <c r="G19196" s="3"/>
      <c r="H19196" s="3"/>
      <c r="I19196" s="3"/>
      <c r="Y19196" s="27"/>
    </row>
    <row r="19197" spans="2:25" x14ac:dyDescent="0.25">
      <c r="B19197" s="6">
        <f t="shared" si="678"/>
        <v>9.5910000000000008E-5</v>
      </c>
      <c r="C19197" s="5">
        <v>95910</v>
      </c>
      <c r="D19197" s="74">
        <f t="shared" si="677"/>
        <v>3.5945942457008077E-4</v>
      </c>
      <c r="E19197" s="46"/>
      <c r="F19197" s="3"/>
      <c r="G19197" s="3"/>
      <c r="H19197" s="3"/>
      <c r="I19197" s="3"/>
      <c r="Y19197" s="27"/>
    </row>
    <row r="19198" spans="2:25" x14ac:dyDescent="0.25">
      <c r="B19198" s="6">
        <f t="shared" si="678"/>
        <v>9.5915000000000006E-5</v>
      </c>
      <c r="C19198" s="5">
        <v>95915</v>
      </c>
      <c r="D19198" s="74">
        <f t="shared" si="677"/>
        <v>3.5938551866657973E-4</v>
      </c>
      <c r="E19198" s="46"/>
      <c r="F19198" s="3"/>
      <c r="G19198" s="3"/>
      <c r="H19198" s="3"/>
      <c r="I19198" s="3"/>
      <c r="Y19198" s="27"/>
    </row>
    <row r="19199" spans="2:25" x14ac:dyDescent="0.25">
      <c r="B19199" s="6">
        <f t="shared" si="678"/>
        <v>9.5920000000000003E-5</v>
      </c>
      <c r="C19199" s="5">
        <v>95920</v>
      </c>
      <c r="D19199" s="74">
        <f t="shared" si="677"/>
        <v>3.5931163175446332E-4</v>
      </c>
      <c r="E19199" s="46"/>
      <c r="F19199" s="3"/>
      <c r="G19199" s="3"/>
      <c r="H19199" s="3"/>
      <c r="I19199" s="3"/>
      <c r="Y19199" s="27"/>
    </row>
    <row r="19200" spans="2:25" x14ac:dyDescent="0.25">
      <c r="B19200" s="6">
        <f t="shared" si="678"/>
        <v>9.5925000000000001E-5</v>
      </c>
      <c r="C19200" s="5">
        <v>95925</v>
      </c>
      <c r="D19200" s="74">
        <f t="shared" si="677"/>
        <v>3.5923776382787513E-4</v>
      </c>
      <c r="E19200" s="46"/>
      <c r="F19200" s="3"/>
      <c r="G19200" s="3"/>
      <c r="H19200" s="3"/>
      <c r="I19200" s="3"/>
      <c r="Y19200" s="27"/>
    </row>
    <row r="19201" spans="2:25" x14ac:dyDescent="0.25">
      <c r="B19201" s="6">
        <f t="shared" si="678"/>
        <v>9.5930000000000012E-5</v>
      </c>
      <c r="C19201" s="5">
        <v>95930</v>
      </c>
      <c r="D19201" s="74">
        <f t="shared" si="677"/>
        <v>3.5916391488096316E-4</v>
      </c>
      <c r="E19201" s="46"/>
      <c r="F19201" s="3"/>
      <c r="G19201" s="3"/>
      <c r="H19201" s="3"/>
      <c r="I19201" s="3"/>
      <c r="Y19201" s="27"/>
    </row>
    <row r="19202" spans="2:25" x14ac:dyDescent="0.25">
      <c r="B19202" s="6">
        <f t="shared" si="678"/>
        <v>9.5935000000000009E-5</v>
      </c>
      <c r="C19202" s="5">
        <v>95935</v>
      </c>
      <c r="D19202" s="74">
        <f t="shared" si="677"/>
        <v>3.5909008490787512E-4</v>
      </c>
      <c r="E19202" s="46"/>
      <c r="F19202" s="3"/>
      <c r="G19202" s="3"/>
      <c r="H19202" s="3"/>
      <c r="I19202" s="3"/>
      <c r="Y19202" s="27"/>
    </row>
    <row r="19203" spans="2:25" x14ac:dyDescent="0.25">
      <c r="B19203" s="6">
        <f t="shared" si="678"/>
        <v>9.5940000000000006E-5</v>
      </c>
      <c r="C19203" s="5">
        <v>95940</v>
      </c>
      <c r="D19203" s="74">
        <f t="shared" si="677"/>
        <v>3.5901627390276335E-4</v>
      </c>
      <c r="E19203" s="46"/>
      <c r="F19203" s="3"/>
      <c r="G19203" s="3"/>
      <c r="H19203" s="3"/>
      <c r="I19203" s="3"/>
      <c r="Y19203" s="27"/>
    </row>
    <row r="19204" spans="2:25" x14ac:dyDescent="0.25">
      <c r="B19204" s="6">
        <f t="shared" si="678"/>
        <v>9.5945000000000004E-5</v>
      </c>
      <c r="C19204" s="5">
        <v>95945</v>
      </c>
      <c r="D19204" s="74">
        <f t="shared" si="677"/>
        <v>3.5894248185977951E-4</v>
      </c>
      <c r="E19204" s="46"/>
      <c r="F19204" s="3"/>
      <c r="G19204" s="3"/>
      <c r="H19204" s="3"/>
      <c r="I19204" s="3"/>
      <c r="Y19204" s="27"/>
    </row>
    <row r="19205" spans="2:25" x14ac:dyDescent="0.25">
      <c r="B19205" s="6">
        <f t="shared" si="678"/>
        <v>9.5950000000000001E-5</v>
      </c>
      <c r="C19205" s="5">
        <v>95950</v>
      </c>
      <c r="D19205" s="74">
        <f t="shared" si="677"/>
        <v>3.5886870877307987E-4</v>
      </c>
      <c r="E19205" s="46"/>
      <c r="F19205" s="3"/>
      <c r="G19205" s="3"/>
      <c r="H19205" s="3"/>
      <c r="I19205" s="3"/>
      <c r="Y19205" s="27"/>
    </row>
    <row r="19206" spans="2:25" x14ac:dyDescent="0.25">
      <c r="B19206" s="6">
        <f t="shared" si="678"/>
        <v>9.5955000000000012E-5</v>
      </c>
      <c r="C19206" s="5">
        <v>95955</v>
      </c>
      <c r="D19206" s="74">
        <f t="shared" si="677"/>
        <v>3.5879495463682088E-4</v>
      </c>
      <c r="E19206" s="46"/>
      <c r="F19206" s="3"/>
      <c r="G19206" s="3"/>
      <c r="H19206" s="3"/>
      <c r="I19206" s="3"/>
      <c r="Y19206" s="27"/>
    </row>
    <row r="19207" spans="2:25" x14ac:dyDescent="0.25">
      <c r="B19207" s="6">
        <f t="shared" si="678"/>
        <v>9.596000000000001E-5</v>
      </c>
      <c r="C19207" s="5">
        <v>95960</v>
      </c>
      <c r="D19207" s="74">
        <f t="shared" si="677"/>
        <v>3.5872121944516299E-4</v>
      </c>
      <c r="E19207" s="46"/>
      <c r="F19207" s="3"/>
      <c r="G19207" s="3"/>
      <c r="H19207" s="3"/>
      <c r="I19207" s="3"/>
      <c r="Y19207" s="27"/>
    </row>
    <row r="19208" spans="2:25" x14ac:dyDescent="0.25">
      <c r="B19208" s="6">
        <f t="shared" si="678"/>
        <v>9.5965000000000007E-5</v>
      </c>
      <c r="C19208" s="5">
        <v>95965</v>
      </c>
      <c r="D19208" s="74">
        <f t="shared" si="677"/>
        <v>3.5864750319226636E-4</v>
      </c>
      <c r="E19208" s="46"/>
      <c r="F19208" s="3"/>
      <c r="G19208" s="3"/>
      <c r="H19208" s="3"/>
      <c r="I19208" s="3"/>
      <c r="Y19208" s="27"/>
    </row>
    <row r="19209" spans="2:25" x14ac:dyDescent="0.25">
      <c r="B19209" s="6">
        <f t="shared" si="678"/>
        <v>9.5970000000000004E-5</v>
      </c>
      <c r="C19209" s="5">
        <v>95970</v>
      </c>
      <c r="D19209" s="74">
        <f t="shared" si="677"/>
        <v>3.585738058722956E-4</v>
      </c>
      <c r="E19209" s="46"/>
      <c r="F19209" s="3"/>
      <c r="G19209" s="3"/>
      <c r="H19209" s="3"/>
      <c r="I19209" s="3"/>
      <c r="Y19209" s="27"/>
    </row>
    <row r="19210" spans="2:25" x14ac:dyDescent="0.25">
      <c r="B19210" s="6">
        <f t="shared" si="678"/>
        <v>9.5975000000000002E-5</v>
      </c>
      <c r="C19210" s="5">
        <v>95975</v>
      </c>
      <c r="D19210" s="74">
        <f t="shared" si="677"/>
        <v>3.5850012747941568E-4</v>
      </c>
      <c r="E19210" s="46"/>
      <c r="F19210" s="3"/>
      <c r="G19210" s="3"/>
      <c r="H19210" s="3"/>
      <c r="I19210" s="3"/>
      <c r="Y19210" s="27"/>
    </row>
    <row r="19211" spans="2:25" x14ac:dyDescent="0.25">
      <c r="B19211" s="6">
        <f t="shared" si="678"/>
        <v>9.5979999999999999E-5</v>
      </c>
      <c r="C19211" s="5">
        <v>95980</v>
      </c>
      <c r="D19211" s="74">
        <f t="shared" si="677"/>
        <v>3.5842646800779442E-4</v>
      </c>
      <c r="E19211" s="46"/>
      <c r="F19211" s="3"/>
      <c r="G19211" s="3"/>
      <c r="H19211" s="3"/>
      <c r="I19211" s="3"/>
      <c r="Y19211" s="27"/>
    </row>
    <row r="19212" spans="2:25" x14ac:dyDescent="0.25">
      <c r="B19212" s="6">
        <f t="shared" si="678"/>
        <v>9.598500000000001E-5</v>
      </c>
      <c r="C19212" s="5">
        <v>95985</v>
      </c>
      <c r="D19212" s="74">
        <f t="shared" si="677"/>
        <v>3.5835282745160158E-4</v>
      </c>
      <c r="E19212" s="46"/>
      <c r="F19212" s="3"/>
      <c r="G19212" s="3"/>
      <c r="H19212" s="3"/>
      <c r="I19212" s="3"/>
      <c r="Y19212" s="27"/>
    </row>
    <row r="19213" spans="2:25" x14ac:dyDescent="0.25">
      <c r="B19213" s="6">
        <f t="shared" si="678"/>
        <v>9.5990000000000008E-5</v>
      </c>
      <c r="C19213" s="5">
        <v>95990</v>
      </c>
      <c r="D19213" s="74">
        <f t="shared" si="677"/>
        <v>3.5827920580501038E-4</v>
      </c>
      <c r="E19213" s="46"/>
      <c r="F19213" s="3"/>
      <c r="G19213" s="3"/>
      <c r="H19213" s="3"/>
      <c r="I19213" s="3"/>
      <c r="Y19213" s="27"/>
    </row>
    <row r="19214" spans="2:25" x14ac:dyDescent="0.25">
      <c r="B19214" s="6">
        <f t="shared" si="678"/>
        <v>9.5995000000000005E-5</v>
      </c>
      <c r="C19214" s="5">
        <v>95995</v>
      </c>
      <c r="D19214" s="74">
        <f t="shared" si="677"/>
        <v>3.5820560306219334E-4</v>
      </c>
      <c r="E19214" s="46"/>
      <c r="F19214" s="3"/>
      <c r="G19214" s="3"/>
      <c r="H19214" s="3"/>
      <c r="I19214" s="3"/>
      <c r="Y19214" s="27"/>
    </row>
    <row r="19215" spans="2:25" x14ac:dyDescent="0.25">
      <c r="B19215" s="6">
        <f t="shared" si="678"/>
        <v>9.6000000000000002E-5</v>
      </c>
      <c r="C19215" s="5">
        <v>96000</v>
      </c>
      <c r="D19215" s="74">
        <f t="shared" si="677"/>
        <v>3.5813201921732716E-4</v>
      </c>
      <c r="E19215" s="46"/>
      <c r="F19215" s="3"/>
      <c r="G19215" s="3"/>
      <c r="H19215" s="3"/>
      <c r="I19215" s="3"/>
      <c r="Y19215" s="27"/>
    </row>
    <row r="19216" spans="2:25" x14ac:dyDescent="0.25">
      <c r="B19216" s="6">
        <f t="shared" si="678"/>
        <v>9.6005E-5</v>
      </c>
      <c r="C19216" s="5">
        <v>96005</v>
      </c>
      <c r="D19216" s="74">
        <f t="shared" si="677"/>
        <v>3.5805845426459037E-4</v>
      </c>
      <c r="E19216" s="46"/>
      <c r="F19216" s="3"/>
      <c r="G19216" s="3"/>
      <c r="H19216" s="3"/>
      <c r="I19216" s="3"/>
      <c r="Y19216" s="27"/>
    </row>
    <row r="19217" spans="2:25" x14ac:dyDescent="0.25">
      <c r="B19217" s="6">
        <f t="shared" si="678"/>
        <v>9.6010000000000011E-5</v>
      </c>
      <c r="C19217" s="5">
        <v>96010</v>
      </c>
      <c r="D19217" s="74">
        <f t="shared" si="677"/>
        <v>3.5798490819816256E-4</v>
      </c>
      <c r="E19217" s="46"/>
      <c r="F19217" s="3"/>
      <c r="G19217" s="3"/>
      <c r="H19217" s="3"/>
      <c r="I19217" s="3"/>
      <c r="Y19217" s="27"/>
    </row>
    <row r="19218" spans="2:25" x14ac:dyDescent="0.25">
      <c r="B19218" s="6">
        <f t="shared" si="678"/>
        <v>9.6015000000000008E-5</v>
      </c>
      <c r="C19218" s="5">
        <v>96015</v>
      </c>
      <c r="D19218" s="74">
        <f t="shared" si="677"/>
        <v>3.5791138101222691E-4</v>
      </c>
      <c r="E19218" s="46"/>
      <c r="F19218" s="3"/>
      <c r="G19218" s="3"/>
      <c r="H19218" s="3"/>
      <c r="I19218" s="3"/>
      <c r="Y19218" s="27"/>
    </row>
    <row r="19219" spans="2:25" x14ac:dyDescent="0.25">
      <c r="B19219" s="6">
        <f t="shared" si="678"/>
        <v>9.6020000000000006E-5</v>
      </c>
      <c r="C19219" s="5">
        <v>96020</v>
      </c>
      <c r="D19219" s="74">
        <f t="shared" ref="D19219:D19282" si="679">IF(ISERROR($D$12*2*PI()*$D$4*$D$5^2/B19219^5*10^-9*(1/(EXP(($D$4*$D$5)/(B19219*$D$6*($D$9)))-1))),0,$D$12*2*PI()*$D$4*$D$5^2/B19219^5*10^-9*(1/(EXP(($D$4*$D$5)/(B19219*$D$6*($D$9)))-1)))</f>
        <v>3.5783787270096749E-4</v>
      </c>
      <c r="E19219" s="46"/>
      <c r="F19219" s="3"/>
      <c r="G19219" s="3"/>
      <c r="H19219" s="3"/>
      <c r="I19219" s="3"/>
      <c r="Y19219" s="27"/>
    </row>
    <row r="19220" spans="2:25" x14ac:dyDescent="0.25">
      <c r="B19220" s="6">
        <f t="shared" ref="B19220:B19283" si="680">C19220*10^-9</f>
        <v>9.6025000000000003E-5</v>
      </c>
      <c r="C19220" s="5">
        <v>96025</v>
      </c>
      <c r="D19220" s="74">
        <f t="shared" si="679"/>
        <v>3.5776438325857131E-4</v>
      </c>
      <c r="E19220" s="46"/>
      <c r="F19220" s="3"/>
      <c r="G19220" s="3"/>
      <c r="H19220" s="3"/>
      <c r="I19220" s="3"/>
      <c r="Y19220" s="27"/>
    </row>
    <row r="19221" spans="2:25" x14ac:dyDescent="0.25">
      <c r="B19221" s="6">
        <f t="shared" si="680"/>
        <v>9.603E-5</v>
      </c>
      <c r="C19221" s="5">
        <v>96030</v>
      </c>
      <c r="D19221" s="74">
        <f t="shared" si="679"/>
        <v>3.5769091267922671E-4</v>
      </c>
      <c r="E19221" s="46"/>
      <c r="F19221" s="3"/>
      <c r="G19221" s="3"/>
      <c r="H19221" s="3"/>
      <c r="I19221" s="3"/>
      <c r="Y19221" s="27"/>
    </row>
    <row r="19222" spans="2:25" x14ac:dyDescent="0.25">
      <c r="B19222" s="6">
        <f t="shared" si="680"/>
        <v>9.6035000000000011E-5</v>
      </c>
      <c r="C19222" s="5">
        <v>96035</v>
      </c>
      <c r="D19222" s="74">
        <f t="shared" si="679"/>
        <v>3.5761746095712432E-4</v>
      </c>
      <c r="E19222" s="46"/>
      <c r="F19222" s="3"/>
      <c r="G19222" s="3"/>
      <c r="H19222" s="3"/>
      <c r="I19222" s="3"/>
      <c r="Y19222" s="27"/>
    </row>
    <row r="19223" spans="2:25" x14ac:dyDescent="0.25">
      <c r="B19223" s="6">
        <f t="shared" si="680"/>
        <v>9.6040000000000009E-5</v>
      </c>
      <c r="C19223" s="5">
        <v>96040</v>
      </c>
      <c r="D19223" s="74">
        <f t="shared" si="679"/>
        <v>3.5754402808645705E-4</v>
      </c>
      <c r="E19223" s="46"/>
      <c r="F19223" s="3"/>
      <c r="G19223" s="3"/>
      <c r="H19223" s="3"/>
      <c r="I19223" s="3"/>
      <c r="Y19223" s="27"/>
    </row>
    <row r="19224" spans="2:25" x14ac:dyDescent="0.25">
      <c r="B19224" s="6">
        <f t="shared" si="680"/>
        <v>9.6045000000000006E-5</v>
      </c>
      <c r="C19224" s="5">
        <v>96045</v>
      </c>
      <c r="D19224" s="74">
        <f t="shared" si="679"/>
        <v>3.574706140614205E-4</v>
      </c>
      <c r="E19224" s="46"/>
      <c r="F19224" s="3"/>
      <c r="G19224" s="3"/>
      <c r="H19224" s="3"/>
      <c r="I19224" s="3"/>
      <c r="Y19224" s="27"/>
    </row>
    <row r="19225" spans="2:25" x14ac:dyDescent="0.25">
      <c r="B19225" s="6">
        <f t="shared" si="680"/>
        <v>9.6050000000000004E-5</v>
      </c>
      <c r="C19225" s="5">
        <v>96050</v>
      </c>
      <c r="D19225" s="74">
        <f t="shared" si="679"/>
        <v>3.5739721887621112E-4</v>
      </c>
      <c r="E19225" s="46"/>
      <c r="F19225" s="3"/>
      <c r="G19225" s="3"/>
      <c r="H19225" s="3"/>
      <c r="I19225" s="3"/>
      <c r="Y19225" s="27"/>
    </row>
    <row r="19226" spans="2:25" x14ac:dyDescent="0.25">
      <c r="B19226" s="6">
        <f t="shared" si="680"/>
        <v>9.6055000000000001E-5</v>
      </c>
      <c r="C19226" s="5">
        <v>96055</v>
      </c>
      <c r="D19226" s="74">
        <f t="shared" si="679"/>
        <v>3.5732384252502793E-4</v>
      </c>
      <c r="E19226" s="46"/>
      <c r="F19226" s="3"/>
      <c r="G19226" s="3"/>
      <c r="H19226" s="3"/>
      <c r="I19226" s="3"/>
      <c r="Y19226" s="27"/>
    </row>
    <row r="19227" spans="2:25" x14ac:dyDescent="0.25">
      <c r="B19227" s="6">
        <f t="shared" si="680"/>
        <v>9.6060000000000012E-5</v>
      </c>
      <c r="C19227" s="5">
        <v>96060</v>
      </c>
      <c r="D19227" s="74">
        <f t="shared" si="679"/>
        <v>3.5725048500207283E-4</v>
      </c>
      <c r="E19227" s="46"/>
      <c r="F19227" s="3"/>
      <c r="G19227" s="3"/>
      <c r="H19227" s="3"/>
      <c r="I19227" s="3"/>
      <c r="Y19227" s="27"/>
    </row>
    <row r="19228" spans="2:25" x14ac:dyDescent="0.25">
      <c r="B19228" s="6">
        <f t="shared" si="680"/>
        <v>9.6065000000000009E-5</v>
      </c>
      <c r="C19228" s="5">
        <v>96065</v>
      </c>
      <c r="D19228" s="74">
        <f t="shared" si="679"/>
        <v>3.5717714630154783E-4</v>
      </c>
      <c r="E19228" s="46"/>
      <c r="F19228" s="3"/>
      <c r="G19228" s="3"/>
      <c r="H19228" s="3"/>
      <c r="I19228" s="3"/>
      <c r="Y19228" s="27"/>
    </row>
    <row r="19229" spans="2:25" x14ac:dyDescent="0.25">
      <c r="B19229" s="6">
        <f t="shared" si="680"/>
        <v>9.6070000000000007E-5</v>
      </c>
      <c r="C19229" s="5">
        <v>96070</v>
      </c>
      <c r="D19229" s="74">
        <f t="shared" si="679"/>
        <v>3.5710382641766005E-4</v>
      </c>
      <c r="E19229" s="46"/>
      <c r="F19229" s="3"/>
      <c r="G19229" s="3"/>
      <c r="H19229" s="3"/>
      <c r="I19229" s="3"/>
      <c r="Y19229" s="27"/>
    </row>
    <row r="19230" spans="2:25" x14ac:dyDescent="0.25">
      <c r="B19230" s="6">
        <f t="shared" si="680"/>
        <v>9.6075000000000004E-5</v>
      </c>
      <c r="C19230" s="5">
        <v>96075</v>
      </c>
      <c r="D19230" s="74">
        <f t="shared" si="679"/>
        <v>3.5703052534461502E-4</v>
      </c>
      <c r="E19230" s="46"/>
      <c r="F19230" s="3"/>
      <c r="G19230" s="3"/>
      <c r="H19230" s="3"/>
      <c r="I19230" s="3"/>
      <c r="Y19230" s="27"/>
    </row>
    <row r="19231" spans="2:25" x14ac:dyDescent="0.25">
      <c r="B19231" s="6">
        <f t="shared" si="680"/>
        <v>9.6080000000000002E-5</v>
      </c>
      <c r="C19231" s="5">
        <v>96080</v>
      </c>
      <c r="D19231" s="74">
        <f t="shared" si="679"/>
        <v>3.5695724307662407E-4</v>
      </c>
      <c r="E19231" s="46"/>
      <c r="F19231" s="3"/>
      <c r="G19231" s="3"/>
      <c r="H19231" s="3"/>
      <c r="I19231" s="3"/>
      <c r="Y19231" s="27"/>
    </row>
    <row r="19232" spans="2:25" x14ac:dyDescent="0.25">
      <c r="B19232" s="6">
        <f t="shared" si="680"/>
        <v>9.6085000000000013E-5</v>
      </c>
      <c r="C19232" s="5">
        <v>96085</v>
      </c>
      <c r="D19232" s="74">
        <f t="shared" si="679"/>
        <v>3.5688397960789763E-4</v>
      </c>
      <c r="E19232" s="46"/>
      <c r="F19232" s="3"/>
      <c r="G19232" s="3"/>
      <c r="H19232" s="3"/>
      <c r="I19232" s="3"/>
      <c r="Y19232" s="27"/>
    </row>
    <row r="19233" spans="2:25" x14ac:dyDescent="0.25">
      <c r="B19233" s="6">
        <f t="shared" si="680"/>
        <v>9.609000000000001E-5</v>
      </c>
      <c r="C19233" s="5">
        <v>96090</v>
      </c>
      <c r="D19233" s="74">
        <f t="shared" si="679"/>
        <v>3.5681073493264978E-4</v>
      </c>
      <c r="E19233" s="46"/>
      <c r="F19233" s="3"/>
      <c r="G19233" s="3"/>
      <c r="H19233" s="3"/>
      <c r="I19233" s="3"/>
      <c r="Y19233" s="27"/>
    </row>
    <row r="19234" spans="2:25" x14ac:dyDescent="0.25">
      <c r="B19234" s="6">
        <f t="shared" si="680"/>
        <v>9.6095000000000007E-5</v>
      </c>
      <c r="C19234" s="5">
        <v>96095</v>
      </c>
      <c r="D19234" s="74">
        <f t="shared" si="679"/>
        <v>3.5673750904509588E-4</v>
      </c>
      <c r="E19234" s="46"/>
      <c r="F19234" s="3"/>
      <c r="G19234" s="3"/>
      <c r="H19234" s="3"/>
      <c r="I19234" s="3"/>
      <c r="Y19234" s="27"/>
    </row>
    <row r="19235" spans="2:25" x14ac:dyDescent="0.25">
      <c r="B19235" s="6">
        <f t="shared" si="680"/>
        <v>9.6100000000000005E-5</v>
      </c>
      <c r="C19235" s="5">
        <v>96100</v>
      </c>
      <c r="D19235" s="74">
        <f t="shared" si="679"/>
        <v>3.5666430193945464E-4</v>
      </c>
      <c r="E19235" s="46"/>
      <c r="F19235" s="3"/>
      <c r="G19235" s="3"/>
      <c r="H19235" s="3"/>
      <c r="I19235" s="3"/>
      <c r="Y19235" s="27"/>
    </row>
    <row r="19236" spans="2:25" x14ac:dyDescent="0.25">
      <c r="B19236" s="6">
        <f t="shared" si="680"/>
        <v>9.6105000000000002E-5</v>
      </c>
      <c r="C19236" s="5">
        <v>96105</v>
      </c>
      <c r="D19236" s="74">
        <f t="shared" si="679"/>
        <v>3.5659111360994514E-4</v>
      </c>
      <c r="E19236" s="46"/>
      <c r="F19236" s="3"/>
      <c r="G19236" s="3"/>
      <c r="H19236" s="3"/>
      <c r="I19236" s="3"/>
      <c r="Y19236" s="27"/>
    </row>
    <row r="19237" spans="2:25" x14ac:dyDescent="0.25">
      <c r="B19237" s="6">
        <f t="shared" si="680"/>
        <v>9.611E-5</v>
      </c>
      <c r="C19237" s="5">
        <v>96110</v>
      </c>
      <c r="D19237" s="74">
        <f t="shared" si="679"/>
        <v>3.5651794405078946E-4</v>
      </c>
      <c r="E19237" s="46"/>
      <c r="F19237" s="3"/>
      <c r="G19237" s="3"/>
      <c r="H19237" s="3"/>
      <c r="I19237" s="3"/>
      <c r="Y19237" s="27"/>
    </row>
    <row r="19238" spans="2:25" x14ac:dyDescent="0.25">
      <c r="B19238" s="6">
        <f t="shared" si="680"/>
        <v>9.6115000000000011E-5</v>
      </c>
      <c r="C19238" s="5">
        <v>96115</v>
      </c>
      <c r="D19238" s="74">
        <f t="shared" si="679"/>
        <v>3.5644479325621227E-4</v>
      </c>
      <c r="E19238" s="46"/>
      <c r="F19238" s="3"/>
      <c r="G19238" s="3"/>
      <c r="H19238" s="3"/>
      <c r="I19238" s="3"/>
      <c r="Y19238" s="27"/>
    </row>
    <row r="19239" spans="2:25" x14ac:dyDescent="0.25">
      <c r="B19239" s="6">
        <f t="shared" si="680"/>
        <v>9.6120000000000008E-5</v>
      </c>
      <c r="C19239" s="5">
        <v>96120</v>
      </c>
      <c r="D19239" s="74">
        <f t="shared" si="679"/>
        <v>3.5637166122043899E-4</v>
      </c>
      <c r="E19239" s="46"/>
      <c r="F19239" s="3"/>
      <c r="G19239" s="3"/>
      <c r="H19239" s="3"/>
      <c r="I19239" s="3"/>
      <c r="Y19239" s="27"/>
    </row>
    <row r="19240" spans="2:25" x14ac:dyDescent="0.25">
      <c r="B19240" s="6">
        <f t="shared" si="680"/>
        <v>9.6125000000000005E-5</v>
      </c>
      <c r="C19240" s="5">
        <v>96125</v>
      </c>
      <c r="D19240" s="74">
        <f t="shared" si="679"/>
        <v>3.5629854793769848E-4</v>
      </c>
      <c r="E19240" s="46"/>
      <c r="F19240" s="3"/>
      <c r="G19240" s="3"/>
      <c r="H19240" s="3"/>
      <c r="I19240" s="3"/>
      <c r="Y19240" s="27"/>
    </row>
    <row r="19241" spans="2:25" x14ac:dyDescent="0.25">
      <c r="B19241" s="6">
        <f t="shared" si="680"/>
        <v>9.6130000000000003E-5</v>
      </c>
      <c r="C19241" s="5">
        <v>96130</v>
      </c>
      <c r="D19241" s="74">
        <f t="shared" si="679"/>
        <v>3.5622545340222066E-4</v>
      </c>
      <c r="E19241" s="46"/>
      <c r="F19241" s="3"/>
      <c r="G19241" s="3"/>
      <c r="H19241" s="3"/>
      <c r="I19241" s="3"/>
      <c r="Y19241" s="27"/>
    </row>
    <row r="19242" spans="2:25" x14ac:dyDescent="0.25">
      <c r="B19242" s="6">
        <f t="shared" si="680"/>
        <v>9.6135E-5</v>
      </c>
      <c r="C19242" s="5">
        <v>96135</v>
      </c>
      <c r="D19242" s="74">
        <f t="shared" si="679"/>
        <v>3.5615237760823829E-4</v>
      </c>
      <c r="E19242" s="46"/>
      <c r="F19242" s="3"/>
      <c r="G19242" s="3"/>
      <c r="H19242" s="3"/>
      <c r="I19242" s="3"/>
      <c r="Y19242" s="27"/>
    </row>
    <row r="19243" spans="2:25" x14ac:dyDescent="0.25">
      <c r="B19243" s="6">
        <f t="shared" si="680"/>
        <v>9.6140000000000011E-5</v>
      </c>
      <c r="C19243" s="5">
        <v>96140</v>
      </c>
      <c r="D19243" s="74">
        <f t="shared" si="679"/>
        <v>3.5607932054998448E-4</v>
      </c>
      <c r="E19243" s="46"/>
      <c r="F19243" s="3"/>
      <c r="G19243" s="3"/>
      <c r="H19243" s="3"/>
      <c r="I19243" s="3"/>
      <c r="Y19243" s="27"/>
    </row>
    <row r="19244" spans="2:25" x14ac:dyDescent="0.25">
      <c r="B19244" s="6">
        <f t="shared" si="680"/>
        <v>9.6145000000000009E-5</v>
      </c>
      <c r="C19244" s="5">
        <v>96145</v>
      </c>
      <c r="D19244" s="74">
        <f t="shared" si="679"/>
        <v>3.560062822216972E-4</v>
      </c>
      <c r="E19244" s="46"/>
      <c r="F19244" s="3"/>
      <c r="G19244" s="3"/>
      <c r="H19244" s="3"/>
      <c r="I19244" s="3"/>
      <c r="Y19244" s="27"/>
    </row>
    <row r="19245" spans="2:25" x14ac:dyDescent="0.25">
      <c r="B19245" s="6">
        <f t="shared" si="680"/>
        <v>9.6150000000000006E-5</v>
      </c>
      <c r="C19245" s="5">
        <v>96150</v>
      </c>
      <c r="D19245" s="74">
        <f t="shared" si="679"/>
        <v>3.559332626176144E-4</v>
      </c>
      <c r="E19245" s="46"/>
      <c r="F19245" s="3"/>
      <c r="G19245" s="3"/>
      <c r="H19245" s="3"/>
      <c r="I19245" s="3"/>
      <c r="Y19245" s="27"/>
    </row>
    <row r="19246" spans="2:25" x14ac:dyDescent="0.25">
      <c r="B19246" s="6">
        <f t="shared" si="680"/>
        <v>9.6155000000000003E-5</v>
      </c>
      <c r="C19246" s="5">
        <v>96155</v>
      </c>
      <c r="D19246" s="74">
        <f t="shared" si="679"/>
        <v>3.5586026173197707E-4</v>
      </c>
      <c r="E19246" s="46"/>
      <c r="F19246" s="3"/>
      <c r="G19246" s="3"/>
      <c r="H19246" s="3"/>
      <c r="I19246" s="3"/>
      <c r="Y19246" s="27"/>
    </row>
    <row r="19247" spans="2:25" x14ac:dyDescent="0.25">
      <c r="B19247" s="6">
        <f t="shared" si="680"/>
        <v>9.6160000000000001E-5</v>
      </c>
      <c r="C19247" s="5">
        <v>96160</v>
      </c>
      <c r="D19247" s="74">
        <f t="shared" si="679"/>
        <v>3.5578727955902717E-4</v>
      </c>
      <c r="E19247" s="46"/>
      <c r="F19247" s="3"/>
      <c r="G19247" s="3"/>
      <c r="H19247" s="3"/>
      <c r="I19247" s="3"/>
      <c r="Y19247" s="27"/>
    </row>
    <row r="19248" spans="2:25" x14ac:dyDescent="0.25">
      <c r="B19248" s="6">
        <f t="shared" si="680"/>
        <v>9.6165000000000012E-5</v>
      </c>
      <c r="C19248" s="5">
        <v>96165</v>
      </c>
      <c r="D19248" s="74">
        <f t="shared" si="679"/>
        <v>3.5571431609301014E-4</v>
      </c>
      <c r="E19248" s="46"/>
      <c r="F19248" s="3"/>
      <c r="G19248" s="3"/>
      <c r="H19248" s="3"/>
      <c r="I19248" s="3"/>
      <c r="Y19248" s="27"/>
    </row>
    <row r="19249" spans="2:25" x14ac:dyDescent="0.25">
      <c r="B19249" s="6">
        <f t="shared" si="680"/>
        <v>9.6170000000000009E-5</v>
      </c>
      <c r="C19249" s="5">
        <v>96170</v>
      </c>
      <c r="D19249" s="74">
        <f t="shared" si="679"/>
        <v>3.5564137132817298E-4</v>
      </c>
      <c r="E19249" s="46"/>
      <c r="F19249" s="3"/>
      <c r="G19249" s="3"/>
      <c r="H19249" s="3"/>
      <c r="I19249" s="3"/>
      <c r="Y19249" s="27"/>
    </row>
    <row r="19250" spans="2:25" x14ac:dyDescent="0.25">
      <c r="B19250" s="6">
        <f t="shared" si="680"/>
        <v>9.6175000000000007E-5</v>
      </c>
      <c r="C19250" s="5">
        <v>96175</v>
      </c>
      <c r="D19250" s="74">
        <f t="shared" si="679"/>
        <v>3.5556844525876346E-4</v>
      </c>
      <c r="E19250" s="46"/>
      <c r="F19250" s="3"/>
      <c r="G19250" s="3"/>
      <c r="H19250" s="3"/>
      <c r="I19250" s="3"/>
      <c r="Y19250" s="27"/>
    </row>
    <row r="19251" spans="2:25" x14ac:dyDescent="0.25">
      <c r="B19251" s="6">
        <f t="shared" si="680"/>
        <v>9.6180000000000004E-5</v>
      </c>
      <c r="C19251" s="5">
        <v>96180</v>
      </c>
      <c r="D19251" s="74">
        <f t="shared" si="679"/>
        <v>3.5549553787903401E-4</v>
      </c>
      <c r="E19251" s="46"/>
      <c r="F19251" s="3"/>
      <c r="G19251" s="3"/>
      <c r="H19251" s="3"/>
      <c r="I19251" s="3"/>
      <c r="Y19251" s="27"/>
    </row>
    <row r="19252" spans="2:25" x14ac:dyDescent="0.25">
      <c r="B19252" s="6">
        <f t="shared" si="680"/>
        <v>9.6185000000000002E-5</v>
      </c>
      <c r="C19252" s="5">
        <v>96185</v>
      </c>
      <c r="D19252" s="74">
        <f t="shared" si="679"/>
        <v>3.5542264918323645E-4</v>
      </c>
      <c r="E19252" s="46"/>
      <c r="F19252" s="3"/>
      <c r="G19252" s="3"/>
      <c r="H19252" s="3"/>
      <c r="I19252" s="3"/>
      <c r="Y19252" s="27"/>
    </row>
    <row r="19253" spans="2:25" x14ac:dyDescent="0.25">
      <c r="B19253" s="6">
        <f t="shared" si="680"/>
        <v>9.6190000000000012E-5</v>
      </c>
      <c r="C19253" s="5">
        <v>96190</v>
      </c>
      <c r="D19253" s="74">
        <f t="shared" si="679"/>
        <v>3.5534977916562604E-4</v>
      </c>
      <c r="E19253" s="46"/>
      <c r="F19253" s="3"/>
      <c r="G19253" s="3"/>
      <c r="H19253" s="3"/>
      <c r="I19253" s="3"/>
      <c r="Y19253" s="27"/>
    </row>
    <row r="19254" spans="2:25" x14ac:dyDescent="0.25">
      <c r="B19254" s="6">
        <f t="shared" si="680"/>
        <v>9.619500000000001E-5</v>
      </c>
      <c r="C19254" s="5">
        <v>96195</v>
      </c>
      <c r="D19254" s="74">
        <f t="shared" si="679"/>
        <v>3.5527692782046051E-4</v>
      </c>
      <c r="E19254" s="46"/>
      <c r="F19254" s="3"/>
      <c r="G19254" s="3"/>
      <c r="H19254" s="3"/>
      <c r="I19254" s="3"/>
      <c r="Y19254" s="27"/>
    </row>
    <row r="19255" spans="2:25" x14ac:dyDescent="0.25">
      <c r="B19255" s="6">
        <f t="shared" si="680"/>
        <v>9.6200000000000007E-5</v>
      </c>
      <c r="C19255" s="5">
        <v>96200</v>
      </c>
      <c r="D19255" s="74">
        <f t="shared" si="679"/>
        <v>3.5520409514199863E-4</v>
      </c>
      <c r="E19255" s="46"/>
      <c r="F19255" s="3"/>
      <c r="G19255" s="3"/>
      <c r="H19255" s="3"/>
      <c r="I19255" s="3"/>
      <c r="Y19255" s="27"/>
    </row>
    <row r="19256" spans="2:25" x14ac:dyDescent="0.25">
      <c r="B19256" s="6">
        <f t="shared" si="680"/>
        <v>9.6205000000000005E-5</v>
      </c>
      <c r="C19256" s="5">
        <v>96205</v>
      </c>
      <c r="D19256" s="74">
        <f t="shared" si="679"/>
        <v>3.5513128112450184E-4</v>
      </c>
      <c r="E19256" s="46"/>
      <c r="F19256" s="3"/>
      <c r="G19256" s="3"/>
      <c r="H19256" s="3"/>
      <c r="I19256" s="3"/>
      <c r="Y19256" s="27"/>
    </row>
    <row r="19257" spans="2:25" x14ac:dyDescent="0.25">
      <c r="B19257" s="6">
        <f t="shared" si="680"/>
        <v>9.6210000000000002E-5</v>
      </c>
      <c r="C19257" s="5">
        <v>96210</v>
      </c>
      <c r="D19257" s="74">
        <f t="shared" si="679"/>
        <v>3.5505848576223328E-4</v>
      </c>
      <c r="E19257" s="46"/>
      <c r="F19257" s="3"/>
      <c r="G19257" s="3"/>
      <c r="H19257" s="3"/>
      <c r="I19257" s="3"/>
      <c r="Y19257" s="27"/>
    </row>
    <row r="19258" spans="2:25" x14ac:dyDescent="0.25">
      <c r="B19258" s="6">
        <f t="shared" si="680"/>
        <v>9.6215E-5</v>
      </c>
      <c r="C19258" s="5">
        <v>96215</v>
      </c>
      <c r="D19258" s="74">
        <f t="shared" si="679"/>
        <v>3.5498570904945819E-4</v>
      </c>
      <c r="E19258" s="46"/>
      <c r="F19258" s="3"/>
      <c r="G19258" s="3"/>
      <c r="H19258" s="3"/>
      <c r="I19258" s="3"/>
      <c r="Y19258" s="27"/>
    </row>
    <row r="19259" spans="2:25" x14ac:dyDescent="0.25">
      <c r="B19259" s="6">
        <f t="shared" si="680"/>
        <v>9.622000000000001E-5</v>
      </c>
      <c r="C19259" s="5">
        <v>96220</v>
      </c>
      <c r="D19259" s="74">
        <f t="shared" si="679"/>
        <v>3.5491295098044449E-4</v>
      </c>
      <c r="E19259" s="46"/>
      <c r="F19259" s="3"/>
      <c r="G19259" s="3"/>
      <c r="H19259" s="3"/>
      <c r="I19259" s="3"/>
      <c r="Y19259" s="27"/>
    </row>
    <row r="19260" spans="2:25" x14ac:dyDescent="0.25">
      <c r="B19260" s="6">
        <f t="shared" si="680"/>
        <v>9.6225000000000008E-5</v>
      </c>
      <c r="C19260" s="5">
        <v>96225</v>
      </c>
      <c r="D19260" s="74">
        <f t="shared" si="679"/>
        <v>3.5484021154946109E-4</v>
      </c>
      <c r="E19260" s="46"/>
      <c r="F19260" s="3"/>
      <c r="G19260" s="3"/>
      <c r="H19260" s="3"/>
      <c r="I19260" s="3"/>
      <c r="Y19260" s="27"/>
    </row>
    <row r="19261" spans="2:25" x14ac:dyDescent="0.25">
      <c r="B19261" s="6">
        <f t="shared" si="680"/>
        <v>9.6230000000000005E-5</v>
      </c>
      <c r="C19261" s="5">
        <v>96230</v>
      </c>
      <c r="D19261" s="74">
        <f t="shared" si="679"/>
        <v>3.5476749075077988E-4</v>
      </c>
      <c r="E19261" s="46"/>
      <c r="F19261" s="3"/>
      <c r="G19261" s="3"/>
      <c r="H19261" s="3"/>
      <c r="I19261" s="3"/>
      <c r="Y19261" s="27"/>
    </row>
    <row r="19262" spans="2:25" x14ac:dyDescent="0.25">
      <c r="B19262" s="6">
        <f t="shared" si="680"/>
        <v>9.6235000000000003E-5</v>
      </c>
      <c r="C19262" s="5">
        <v>96235</v>
      </c>
      <c r="D19262" s="74">
        <f t="shared" si="679"/>
        <v>3.5469478857867406E-4</v>
      </c>
      <c r="E19262" s="46"/>
      <c r="F19262" s="3"/>
      <c r="G19262" s="3"/>
      <c r="H19262" s="3"/>
      <c r="I19262" s="3"/>
      <c r="Y19262" s="27"/>
    </row>
    <row r="19263" spans="2:25" x14ac:dyDescent="0.25">
      <c r="B19263" s="6">
        <f t="shared" si="680"/>
        <v>9.624E-5</v>
      </c>
      <c r="C19263" s="5">
        <v>96240</v>
      </c>
      <c r="D19263" s="74">
        <f t="shared" si="679"/>
        <v>3.5462210502742021E-4</v>
      </c>
      <c r="E19263" s="46"/>
      <c r="F19263" s="3"/>
      <c r="G19263" s="3"/>
      <c r="H19263" s="3"/>
      <c r="I19263" s="3"/>
      <c r="Y19263" s="27"/>
    </row>
    <row r="19264" spans="2:25" x14ac:dyDescent="0.25">
      <c r="B19264" s="6">
        <f t="shared" si="680"/>
        <v>9.6245000000000011E-5</v>
      </c>
      <c r="C19264" s="5">
        <v>96245</v>
      </c>
      <c r="D19264" s="74">
        <f t="shared" si="679"/>
        <v>3.5454944009129523E-4</v>
      </c>
      <c r="E19264" s="46"/>
      <c r="F19264" s="3"/>
      <c r="G19264" s="3"/>
      <c r="H19264" s="3"/>
      <c r="I19264" s="3"/>
      <c r="Y19264" s="27"/>
    </row>
    <row r="19265" spans="2:25" x14ac:dyDescent="0.25">
      <c r="B19265" s="6">
        <f t="shared" si="680"/>
        <v>9.6250000000000009E-5</v>
      </c>
      <c r="C19265" s="5">
        <v>96250</v>
      </c>
      <c r="D19265" s="74">
        <f t="shared" si="679"/>
        <v>3.5447679376457848E-4</v>
      </c>
      <c r="E19265" s="46"/>
      <c r="F19265" s="3"/>
      <c r="G19265" s="3"/>
      <c r="H19265" s="3"/>
      <c r="I19265" s="3"/>
      <c r="Y19265" s="27"/>
    </row>
    <row r="19266" spans="2:25" x14ac:dyDescent="0.25">
      <c r="B19266" s="6">
        <f t="shared" si="680"/>
        <v>9.6255000000000006E-5</v>
      </c>
      <c r="C19266" s="5">
        <v>96255</v>
      </c>
      <c r="D19266" s="74">
        <f t="shared" si="679"/>
        <v>3.5440416604155274E-4</v>
      </c>
      <c r="E19266" s="46"/>
      <c r="F19266" s="3"/>
      <c r="G19266" s="3"/>
      <c r="H19266" s="3"/>
      <c r="I19266" s="3"/>
      <c r="Y19266" s="27"/>
    </row>
    <row r="19267" spans="2:25" x14ac:dyDescent="0.25">
      <c r="B19267" s="6">
        <f t="shared" si="680"/>
        <v>9.6260000000000003E-5</v>
      </c>
      <c r="C19267" s="5">
        <v>96260</v>
      </c>
      <c r="D19267" s="74">
        <f t="shared" si="679"/>
        <v>3.5433155691650135E-4</v>
      </c>
      <c r="E19267" s="46"/>
      <c r="F19267" s="3"/>
      <c r="G19267" s="3"/>
      <c r="H19267" s="3"/>
      <c r="I19267" s="3"/>
      <c r="Y19267" s="27"/>
    </row>
    <row r="19268" spans="2:25" x14ac:dyDescent="0.25">
      <c r="B19268" s="6">
        <f t="shared" si="680"/>
        <v>9.6265000000000001E-5</v>
      </c>
      <c r="C19268" s="5">
        <v>96265</v>
      </c>
      <c r="D19268" s="74">
        <f t="shared" si="679"/>
        <v>3.5425896638371072E-4</v>
      </c>
      <c r="E19268" s="46"/>
      <c r="F19268" s="3"/>
      <c r="G19268" s="3"/>
      <c r="H19268" s="3"/>
      <c r="I19268" s="3"/>
      <c r="Y19268" s="27"/>
    </row>
    <row r="19269" spans="2:25" x14ac:dyDescent="0.25">
      <c r="B19269" s="6">
        <f t="shared" si="680"/>
        <v>9.6270000000000012E-5</v>
      </c>
      <c r="C19269" s="5">
        <v>96270</v>
      </c>
      <c r="D19269" s="74">
        <f t="shared" si="679"/>
        <v>3.5418639443746803E-4</v>
      </c>
      <c r="E19269" s="46"/>
      <c r="F19269" s="3"/>
      <c r="G19269" s="3"/>
      <c r="H19269" s="3"/>
      <c r="I19269" s="3"/>
      <c r="Y19269" s="27"/>
    </row>
    <row r="19270" spans="2:25" x14ac:dyDescent="0.25">
      <c r="B19270" s="6">
        <f t="shared" si="680"/>
        <v>9.6275000000000009E-5</v>
      </c>
      <c r="C19270" s="5">
        <v>96275</v>
      </c>
      <c r="D19270" s="74">
        <f t="shared" si="679"/>
        <v>3.5411384107206359E-4</v>
      </c>
      <c r="E19270" s="46"/>
      <c r="F19270" s="3"/>
      <c r="G19270" s="3"/>
      <c r="H19270" s="3"/>
      <c r="I19270" s="3"/>
      <c r="Y19270" s="27"/>
    </row>
    <row r="19271" spans="2:25" x14ac:dyDescent="0.25">
      <c r="B19271" s="6">
        <f t="shared" si="680"/>
        <v>9.6280000000000007E-5</v>
      </c>
      <c r="C19271" s="5">
        <v>96280</v>
      </c>
      <c r="D19271" s="74">
        <f t="shared" si="679"/>
        <v>3.5404130628178903E-4</v>
      </c>
      <c r="E19271" s="46"/>
      <c r="F19271" s="3"/>
      <c r="G19271" s="3"/>
      <c r="H19271" s="3"/>
      <c r="I19271" s="3"/>
      <c r="Y19271" s="27"/>
    </row>
    <row r="19272" spans="2:25" x14ac:dyDescent="0.25">
      <c r="B19272" s="6">
        <f t="shared" si="680"/>
        <v>9.6285000000000004E-5</v>
      </c>
      <c r="C19272" s="5">
        <v>96285</v>
      </c>
      <c r="D19272" s="74">
        <f t="shared" si="679"/>
        <v>3.5396879006093955E-4</v>
      </c>
      <c r="E19272" s="46"/>
      <c r="F19272" s="3"/>
      <c r="G19272" s="3"/>
      <c r="H19272" s="3"/>
      <c r="I19272" s="3"/>
      <c r="Y19272" s="27"/>
    </row>
    <row r="19273" spans="2:25" x14ac:dyDescent="0.25">
      <c r="B19273" s="6">
        <f t="shared" si="680"/>
        <v>9.6290000000000001E-5</v>
      </c>
      <c r="C19273" s="5">
        <v>96290</v>
      </c>
      <c r="D19273" s="74">
        <f t="shared" si="679"/>
        <v>3.5389629240381001E-4</v>
      </c>
      <c r="E19273" s="46"/>
      <c r="F19273" s="3"/>
      <c r="G19273" s="3"/>
      <c r="H19273" s="3"/>
      <c r="I19273" s="3"/>
      <c r="Y19273" s="27"/>
    </row>
    <row r="19274" spans="2:25" x14ac:dyDescent="0.25">
      <c r="B19274" s="6">
        <f t="shared" si="680"/>
        <v>9.6295000000000012E-5</v>
      </c>
      <c r="C19274" s="5">
        <v>96295</v>
      </c>
      <c r="D19274" s="74">
        <f t="shared" si="679"/>
        <v>3.53823813304699E-4</v>
      </c>
      <c r="E19274" s="46"/>
      <c r="F19274" s="3"/>
      <c r="G19274" s="3"/>
      <c r="H19274" s="3"/>
      <c r="I19274" s="3"/>
      <c r="Y19274" s="27"/>
    </row>
    <row r="19275" spans="2:25" x14ac:dyDescent="0.25">
      <c r="B19275" s="6">
        <f t="shared" si="680"/>
        <v>9.630000000000001E-5</v>
      </c>
      <c r="C19275" s="5">
        <v>96300</v>
      </c>
      <c r="D19275" s="74">
        <f t="shared" si="679"/>
        <v>3.5375135275790733E-4</v>
      </c>
      <c r="E19275" s="46"/>
      <c r="F19275" s="3"/>
      <c r="G19275" s="3"/>
      <c r="H19275" s="3"/>
      <c r="I19275" s="3"/>
      <c r="Y19275" s="27"/>
    </row>
    <row r="19276" spans="2:25" x14ac:dyDescent="0.25">
      <c r="B19276" s="6">
        <f t="shared" si="680"/>
        <v>9.6305000000000007E-5</v>
      </c>
      <c r="C19276" s="5">
        <v>96305</v>
      </c>
      <c r="D19276" s="74">
        <f t="shared" si="679"/>
        <v>3.5367891075773665E-4</v>
      </c>
      <c r="E19276" s="46"/>
      <c r="F19276" s="3"/>
      <c r="G19276" s="3"/>
      <c r="H19276" s="3"/>
      <c r="I19276" s="3"/>
      <c r="Y19276" s="27"/>
    </row>
    <row r="19277" spans="2:25" x14ac:dyDescent="0.25">
      <c r="B19277" s="6">
        <f t="shared" si="680"/>
        <v>9.6310000000000005E-5</v>
      </c>
      <c r="C19277" s="5">
        <v>96310</v>
      </c>
      <c r="D19277" s="74">
        <f t="shared" si="679"/>
        <v>3.5360648729849129E-4</v>
      </c>
      <c r="E19277" s="46"/>
      <c r="F19277" s="3"/>
      <c r="G19277" s="3"/>
      <c r="H19277" s="3"/>
      <c r="I19277" s="3"/>
      <c r="Y19277" s="27"/>
    </row>
    <row r="19278" spans="2:25" x14ac:dyDescent="0.25">
      <c r="B19278" s="6">
        <f t="shared" si="680"/>
        <v>9.6315000000000002E-5</v>
      </c>
      <c r="C19278" s="5">
        <v>96315</v>
      </c>
      <c r="D19278" s="74">
        <f t="shared" si="679"/>
        <v>3.5353408237447835E-4</v>
      </c>
      <c r="E19278" s="46"/>
      <c r="F19278" s="3"/>
      <c r="G19278" s="3"/>
      <c r="H19278" s="3"/>
      <c r="I19278" s="3"/>
      <c r="Y19278" s="27"/>
    </row>
    <row r="19279" spans="2:25" x14ac:dyDescent="0.25">
      <c r="B19279" s="6">
        <f t="shared" si="680"/>
        <v>9.6319999999999999E-5</v>
      </c>
      <c r="C19279" s="5">
        <v>96320</v>
      </c>
      <c r="D19279" s="74">
        <f t="shared" si="679"/>
        <v>3.5346169598000492E-4</v>
      </c>
      <c r="E19279" s="46"/>
      <c r="F19279" s="3"/>
      <c r="G19279" s="3"/>
      <c r="H19279" s="3"/>
      <c r="I19279" s="3"/>
      <c r="Y19279" s="27"/>
    </row>
    <row r="19280" spans="2:25" x14ac:dyDescent="0.25">
      <c r="B19280" s="6">
        <f t="shared" si="680"/>
        <v>9.632500000000001E-5</v>
      </c>
      <c r="C19280" s="5">
        <v>96325</v>
      </c>
      <c r="D19280" s="74">
        <f t="shared" si="679"/>
        <v>3.5338932810938164E-4</v>
      </c>
      <c r="E19280" s="46"/>
      <c r="F19280" s="3"/>
      <c r="G19280" s="3"/>
      <c r="H19280" s="3"/>
      <c r="I19280" s="3"/>
      <c r="Y19280" s="27"/>
    </row>
    <row r="19281" spans="2:25" x14ac:dyDescent="0.25">
      <c r="B19281" s="6">
        <f t="shared" si="680"/>
        <v>9.6330000000000008E-5</v>
      </c>
      <c r="C19281" s="5">
        <v>96330</v>
      </c>
      <c r="D19281" s="74">
        <f t="shared" si="679"/>
        <v>3.5331697875692225E-4</v>
      </c>
      <c r="E19281" s="46"/>
      <c r="F19281" s="3"/>
      <c r="G19281" s="3"/>
      <c r="H19281" s="3"/>
      <c r="I19281" s="3"/>
      <c r="Y19281" s="27"/>
    </row>
    <row r="19282" spans="2:25" x14ac:dyDescent="0.25">
      <c r="B19282" s="6">
        <f t="shared" si="680"/>
        <v>9.6335000000000005E-5</v>
      </c>
      <c r="C19282" s="5">
        <v>96335</v>
      </c>
      <c r="D19282" s="74">
        <f t="shared" si="679"/>
        <v>3.5324464791693962E-4</v>
      </c>
      <c r="E19282" s="46"/>
      <c r="F19282" s="3"/>
      <c r="G19282" s="3"/>
      <c r="H19282" s="3"/>
      <c r="I19282" s="3"/>
      <c r="Y19282" s="27"/>
    </row>
    <row r="19283" spans="2:25" x14ac:dyDescent="0.25">
      <c r="B19283" s="6">
        <f t="shared" si="680"/>
        <v>9.6340000000000003E-5</v>
      </c>
      <c r="C19283" s="5">
        <v>96340</v>
      </c>
      <c r="D19283" s="74">
        <f t="shared" ref="D19283:D19346" si="681">IF(ISERROR($D$12*2*PI()*$D$4*$D$5^2/B19283^5*10^-9*(1/(EXP(($D$4*$D$5)/(B19283*$D$6*($D$9)))-1))),0,$D$12*2*PI()*$D$4*$D$5^2/B19283^5*10^-9*(1/(EXP(($D$4*$D$5)/(B19283*$D$6*($D$9)))-1)))</f>
        <v>3.5317233558375156E-4</v>
      </c>
      <c r="E19283" s="46"/>
      <c r="F19283" s="3"/>
      <c r="G19283" s="3"/>
      <c r="H19283" s="3"/>
      <c r="I19283" s="3"/>
      <c r="Y19283" s="27"/>
    </row>
    <row r="19284" spans="2:25" x14ac:dyDescent="0.25">
      <c r="B19284" s="6">
        <f t="shared" ref="B19284:B19347" si="682">C19284*10^-9</f>
        <v>9.6345E-5</v>
      </c>
      <c r="C19284" s="5">
        <v>96345</v>
      </c>
      <c r="D19284" s="74">
        <f t="shared" si="681"/>
        <v>3.5310004175167597E-4</v>
      </c>
      <c r="E19284" s="46"/>
      <c r="F19284" s="3"/>
      <c r="G19284" s="3"/>
      <c r="H19284" s="3"/>
      <c r="I19284" s="3"/>
      <c r="Y19284" s="27"/>
    </row>
    <row r="19285" spans="2:25" x14ac:dyDescent="0.25">
      <c r="B19285" s="6">
        <f t="shared" si="682"/>
        <v>9.6350000000000011E-5</v>
      </c>
      <c r="C19285" s="5">
        <v>96350</v>
      </c>
      <c r="D19285" s="74">
        <f t="shared" si="681"/>
        <v>3.5302776641503312E-4</v>
      </c>
      <c r="E19285" s="46"/>
      <c r="F19285" s="3"/>
      <c r="G19285" s="3"/>
      <c r="H19285" s="3"/>
      <c r="I19285" s="3"/>
      <c r="Y19285" s="27"/>
    </row>
    <row r="19286" spans="2:25" x14ac:dyDescent="0.25">
      <c r="B19286" s="6">
        <f t="shared" si="682"/>
        <v>9.6355000000000008E-5</v>
      </c>
      <c r="C19286" s="5">
        <v>96355</v>
      </c>
      <c r="D19286" s="74">
        <f t="shared" si="681"/>
        <v>3.5295550956814675E-4</v>
      </c>
      <c r="E19286" s="46"/>
      <c r="F19286" s="3"/>
      <c r="G19286" s="3"/>
      <c r="H19286" s="3"/>
      <c r="I19286" s="3"/>
      <c r="Y19286" s="27"/>
    </row>
    <row r="19287" spans="2:25" x14ac:dyDescent="0.25">
      <c r="B19287" s="6">
        <f t="shared" si="682"/>
        <v>9.6360000000000006E-5</v>
      </c>
      <c r="C19287" s="5">
        <v>96360</v>
      </c>
      <c r="D19287" s="74">
        <f t="shared" si="681"/>
        <v>3.5288327120534081E-4</v>
      </c>
      <c r="E19287" s="46"/>
      <c r="F19287" s="3"/>
      <c r="G19287" s="3"/>
      <c r="H19287" s="3"/>
      <c r="I19287" s="3"/>
      <c r="Y19287" s="27"/>
    </row>
    <row r="19288" spans="2:25" x14ac:dyDescent="0.25">
      <c r="B19288" s="6">
        <f t="shared" si="682"/>
        <v>9.6365000000000003E-5</v>
      </c>
      <c r="C19288" s="5">
        <v>96365</v>
      </c>
      <c r="D19288" s="74">
        <f t="shared" si="681"/>
        <v>3.5281105132094155E-4</v>
      </c>
      <c r="E19288" s="46"/>
      <c r="F19288" s="3"/>
      <c r="G19288" s="3"/>
      <c r="H19288" s="3"/>
      <c r="I19288" s="3"/>
      <c r="Y19288" s="27"/>
    </row>
    <row r="19289" spans="2:25" x14ac:dyDescent="0.25">
      <c r="B19289" s="6">
        <f t="shared" si="682"/>
        <v>9.6370000000000001E-5</v>
      </c>
      <c r="C19289" s="5">
        <v>96370</v>
      </c>
      <c r="D19289" s="74">
        <f t="shared" si="681"/>
        <v>3.5273884990927844E-4</v>
      </c>
      <c r="E19289" s="46"/>
      <c r="F19289" s="3"/>
      <c r="G19289" s="3"/>
      <c r="H19289" s="3"/>
      <c r="I19289" s="3"/>
      <c r="Y19289" s="27"/>
    </row>
    <row r="19290" spans="2:25" x14ac:dyDescent="0.25">
      <c r="B19290" s="6">
        <f t="shared" si="682"/>
        <v>9.6375000000000012E-5</v>
      </c>
      <c r="C19290" s="5">
        <v>96375</v>
      </c>
      <c r="D19290" s="74">
        <f t="shared" si="681"/>
        <v>3.5266666696468142E-4</v>
      </c>
      <c r="E19290" s="46"/>
      <c r="F19290" s="3"/>
      <c r="G19290" s="3"/>
      <c r="H19290" s="3"/>
      <c r="I19290" s="3"/>
      <c r="Y19290" s="27"/>
    </row>
    <row r="19291" spans="2:25" x14ac:dyDescent="0.25">
      <c r="B19291" s="6">
        <f t="shared" si="682"/>
        <v>9.6380000000000009E-5</v>
      </c>
      <c r="C19291" s="5">
        <v>96380</v>
      </c>
      <c r="D19291" s="74">
        <f t="shared" si="681"/>
        <v>3.5259450248148445E-4</v>
      </c>
      <c r="E19291" s="46"/>
      <c r="F19291" s="3"/>
      <c r="G19291" s="3"/>
      <c r="H19291" s="3"/>
      <c r="I19291" s="3"/>
      <c r="Y19291" s="27"/>
    </row>
    <row r="19292" spans="2:25" x14ac:dyDescent="0.25">
      <c r="B19292" s="6">
        <f t="shared" si="682"/>
        <v>9.6385000000000006E-5</v>
      </c>
      <c r="C19292" s="5">
        <v>96385</v>
      </c>
      <c r="D19292" s="74">
        <f t="shared" si="681"/>
        <v>3.5252235645402192E-4</v>
      </c>
      <c r="E19292" s="46"/>
      <c r="F19292" s="3"/>
      <c r="G19292" s="3"/>
      <c r="H19292" s="3"/>
      <c r="I19292" s="3"/>
      <c r="Y19292" s="27"/>
    </row>
    <row r="19293" spans="2:25" x14ac:dyDescent="0.25">
      <c r="B19293" s="6">
        <f t="shared" si="682"/>
        <v>9.6390000000000004E-5</v>
      </c>
      <c r="C19293" s="5">
        <v>96390</v>
      </c>
      <c r="D19293" s="74">
        <f t="shared" si="681"/>
        <v>3.5245022887663046E-4</v>
      </c>
      <c r="E19293" s="46"/>
      <c r="F19293" s="3"/>
      <c r="G19293" s="3"/>
      <c r="H19293" s="3"/>
      <c r="I19293" s="3"/>
      <c r="Y19293" s="27"/>
    </row>
    <row r="19294" spans="2:25" x14ac:dyDescent="0.25">
      <c r="B19294" s="6">
        <f t="shared" si="682"/>
        <v>9.6395000000000001E-5</v>
      </c>
      <c r="C19294" s="5">
        <v>96395</v>
      </c>
      <c r="D19294" s="74">
        <f t="shared" si="681"/>
        <v>3.5237811974364879E-4</v>
      </c>
      <c r="E19294" s="46"/>
      <c r="F19294" s="3"/>
      <c r="G19294" s="3"/>
      <c r="H19294" s="3"/>
      <c r="I19294" s="3"/>
      <c r="Y19294" s="27"/>
    </row>
    <row r="19295" spans="2:25" x14ac:dyDescent="0.25">
      <c r="B19295" s="6">
        <f t="shared" si="682"/>
        <v>9.6400000000000012E-5</v>
      </c>
      <c r="C19295" s="5">
        <v>96400</v>
      </c>
      <c r="D19295" s="74">
        <f t="shared" si="681"/>
        <v>3.5230602904941742E-4</v>
      </c>
      <c r="E19295" s="46"/>
      <c r="F19295" s="3"/>
      <c r="G19295" s="3"/>
      <c r="H19295" s="3"/>
      <c r="I19295" s="3"/>
      <c r="Y19295" s="27"/>
    </row>
    <row r="19296" spans="2:25" x14ac:dyDescent="0.25">
      <c r="B19296" s="6">
        <f t="shared" si="682"/>
        <v>9.640500000000001E-5</v>
      </c>
      <c r="C19296" s="5">
        <v>96405</v>
      </c>
      <c r="D19296" s="74">
        <f t="shared" si="681"/>
        <v>3.5223395678828074E-4</v>
      </c>
      <c r="E19296" s="46"/>
      <c r="F19296" s="3"/>
      <c r="G19296" s="3"/>
      <c r="H19296" s="3"/>
      <c r="I19296" s="3"/>
      <c r="Y19296" s="27"/>
    </row>
    <row r="19297" spans="2:25" x14ac:dyDescent="0.25">
      <c r="B19297" s="6">
        <f t="shared" si="682"/>
        <v>9.6410000000000007E-5</v>
      </c>
      <c r="C19297" s="5">
        <v>96410</v>
      </c>
      <c r="D19297" s="74">
        <f t="shared" si="681"/>
        <v>3.521619029545825E-4</v>
      </c>
      <c r="E19297" s="46"/>
      <c r="F19297" s="3"/>
      <c r="G19297" s="3"/>
      <c r="H19297" s="3"/>
      <c r="I19297" s="3"/>
      <c r="Y19297" s="27"/>
    </row>
    <row r="19298" spans="2:25" x14ac:dyDescent="0.25">
      <c r="B19298" s="6">
        <f t="shared" si="682"/>
        <v>9.6415000000000004E-5</v>
      </c>
      <c r="C19298" s="5">
        <v>96415</v>
      </c>
      <c r="D19298" s="74">
        <f t="shared" si="681"/>
        <v>3.5208986754266925E-4</v>
      </c>
      <c r="E19298" s="46"/>
      <c r="F19298" s="3"/>
      <c r="G19298" s="3"/>
      <c r="H19298" s="3"/>
      <c r="I19298" s="3"/>
      <c r="Y19298" s="27"/>
    </row>
    <row r="19299" spans="2:25" x14ac:dyDescent="0.25">
      <c r="B19299" s="6">
        <f t="shared" si="682"/>
        <v>9.6420000000000002E-5</v>
      </c>
      <c r="C19299" s="5">
        <v>96420</v>
      </c>
      <c r="D19299" s="74">
        <f t="shared" si="681"/>
        <v>3.5201785054689164E-4</v>
      </c>
      <c r="E19299" s="46"/>
      <c r="F19299" s="3"/>
      <c r="G19299" s="3"/>
      <c r="H19299" s="3"/>
      <c r="I19299" s="3"/>
      <c r="Y19299" s="27"/>
    </row>
    <row r="19300" spans="2:25" x14ac:dyDescent="0.25">
      <c r="B19300" s="6">
        <f t="shared" si="682"/>
        <v>9.6425000000000013E-5</v>
      </c>
      <c r="C19300" s="5">
        <v>96425</v>
      </c>
      <c r="D19300" s="74">
        <f t="shared" si="681"/>
        <v>3.5194585196159859E-4</v>
      </c>
      <c r="E19300" s="46"/>
      <c r="F19300" s="3"/>
      <c r="G19300" s="3"/>
      <c r="H19300" s="3"/>
      <c r="I19300" s="3"/>
      <c r="Y19300" s="27"/>
    </row>
    <row r="19301" spans="2:25" x14ac:dyDescent="0.25">
      <c r="B19301" s="6">
        <f t="shared" si="682"/>
        <v>9.643000000000001E-5</v>
      </c>
      <c r="C19301" s="5">
        <v>96430</v>
      </c>
      <c r="D19301" s="74">
        <f t="shared" si="681"/>
        <v>3.5187387178114559E-4</v>
      </c>
      <c r="E19301" s="46"/>
      <c r="F19301" s="3"/>
      <c r="G19301" s="3"/>
      <c r="H19301" s="3"/>
      <c r="I19301" s="3"/>
      <c r="Y19301" s="27"/>
    </row>
    <row r="19302" spans="2:25" x14ac:dyDescent="0.25">
      <c r="B19302" s="6">
        <f t="shared" si="682"/>
        <v>9.6435000000000008E-5</v>
      </c>
      <c r="C19302" s="5">
        <v>96435</v>
      </c>
      <c r="D19302" s="74">
        <f t="shared" si="681"/>
        <v>3.5180190999988594E-4</v>
      </c>
      <c r="E19302" s="46"/>
      <c r="F19302" s="3"/>
      <c r="G19302" s="3"/>
      <c r="H19302" s="3"/>
      <c r="I19302" s="3"/>
      <c r="Y19302" s="27"/>
    </row>
    <row r="19303" spans="2:25" x14ac:dyDescent="0.25">
      <c r="B19303" s="6">
        <f t="shared" si="682"/>
        <v>9.6440000000000005E-5</v>
      </c>
      <c r="C19303" s="5">
        <v>96440</v>
      </c>
      <c r="D19303" s="74">
        <f t="shared" si="681"/>
        <v>3.5172996661217681E-4</v>
      </c>
      <c r="E19303" s="46"/>
      <c r="F19303" s="3"/>
      <c r="G19303" s="3"/>
      <c r="H19303" s="3"/>
      <c r="I19303" s="3"/>
      <c r="Y19303" s="27"/>
    </row>
    <row r="19304" spans="2:25" x14ac:dyDescent="0.25">
      <c r="B19304" s="6">
        <f t="shared" si="682"/>
        <v>9.6445000000000002E-5</v>
      </c>
      <c r="C19304" s="5">
        <v>96445</v>
      </c>
      <c r="D19304" s="74">
        <f t="shared" si="681"/>
        <v>3.5165804161237758E-4</v>
      </c>
      <c r="E19304" s="46"/>
      <c r="F19304" s="3"/>
      <c r="G19304" s="3"/>
      <c r="H19304" s="3"/>
      <c r="I19304" s="3"/>
      <c r="Y19304" s="27"/>
    </row>
    <row r="19305" spans="2:25" x14ac:dyDescent="0.25">
      <c r="B19305" s="6">
        <f t="shared" si="682"/>
        <v>9.645E-5</v>
      </c>
      <c r="C19305" s="5">
        <v>96450</v>
      </c>
      <c r="D19305" s="74">
        <f t="shared" si="681"/>
        <v>3.5158613499484997E-4</v>
      </c>
      <c r="E19305" s="46"/>
      <c r="F19305" s="3"/>
      <c r="G19305" s="3"/>
      <c r="H19305" s="3"/>
      <c r="I19305" s="3"/>
      <c r="Y19305" s="27"/>
    </row>
    <row r="19306" spans="2:25" x14ac:dyDescent="0.25">
      <c r="B19306" s="6">
        <f t="shared" si="682"/>
        <v>9.6455000000000011E-5</v>
      </c>
      <c r="C19306" s="5">
        <v>96455</v>
      </c>
      <c r="D19306" s="74">
        <f t="shared" si="681"/>
        <v>3.5151424675395633E-4</v>
      </c>
      <c r="E19306" s="46"/>
      <c r="F19306" s="3"/>
      <c r="G19306" s="3"/>
      <c r="H19306" s="3"/>
      <c r="I19306" s="3"/>
      <c r="Y19306" s="27"/>
    </row>
    <row r="19307" spans="2:25" x14ac:dyDescent="0.25">
      <c r="B19307" s="6">
        <f t="shared" si="682"/>
        <v>9.6460000000000008E-5</v>
      </c>
      <c r="C19307" s="5">
        <v>96460</v>
      </c>
      <c r="D19307" s="74">
        <f t="shared" si="681"/>
        <v>3.5144237688406154E-4</v>
      </c>
      <c r="E19307" s="46"/>
      <c r="F19307" s="3"/>
      <c r="G19307" s="3"/>
      <c r="H19307" s="3"/>
      <c r="I19307" s="3"/>
      <c r="Y19307" s="27"/>
    </row>
    <row r="19308" spans="2:25" x14ac:dyDescent="0.25">
      <c r="B19308" s="6">
        <f t="shared" si="682"/>
        <v>9.6465000000000006E-5</v>
      </c>
      <c r="C19308" s="5">
        <v>96465</v>
      </c>
      <c r="D19308" s="74">
        <f t="shared" si="681"/>
        <v>3.5137052537953381E-4</v>
      </c>
      <c r="E19308" s="46"/>
      <c r="F19308" s="3"/>
      <c r="G19308" s="3"/>
      <c r="H19308" s="3"/>
      <c r="I19308" s="3"/>
      <c r="Y19308" s="27"/>
    </row>
    <row r="19309" spans="2:25" x14ac:dyDescent="0.25">
      <c r="B19309" s="6">
        <f t="shared" si="682"/>
        <v>9.6470000000000003E-5</v>
      </c>
      <c r="C19309" s="5">
        <v>96470</v>
      </c>
      <c r="D19309" s="74">
        <f t="shared" si="681"/>
        <v>3.5129869223474223E-4</v>
      </c>
      <c r="E19309" s="46"/>
      <c r="F19309" s="3"/>
      <c r="G19309" s="3"/>
      <c r="H19309" s="3"/>
      <c r="I19309" s="3"/>
      <c r="Y19309" s="27"/>
    </row>
    <row r="19310" spans="2:25" x14ac:dyDescent="0.25">
      <c r="B19310" s="6">
        <f t="shared" si="682"/>
        <v>9.6475E-5</v>
      </c>
      <c r="C19310" s="5">
        <v>96475</v>
      </c>
      <c r="D19310" s="74">
        <f t="shared" si="681"/>
        <v>3.5122687744405665E-4</v>
      </c>
      <c r="E19310" s="46"/>
      <c r="F19310" s="3"/>
      <c r="G19310" s="3"/>
      <c r="H19310" s="3"/>
      <c r="I19310" s="3"/>
      <c r="Y19310" s="27"/>
    </row>
    <row r="19311" spans="2:25" x14ac:dyDescent="0.25">
      <c r="B19311" s="6">
        <f t="shared" si="682"/>
        <v>9.6480000000000011E-5</v>
      </c>
      <c r="C19311" s="5">
        <v>96480</v>
      </c>
      <c r="D19311" s="74">
        <f t="shared" si="681"/>
        <v>3.5115508100185157E-4</v>
      </c>
      <c r="E19311" s="46"/>
      <c r="F19311" s="3"/>
      <c r="G19311" s="3"/>
      <c r="H19311" s="3"/>
      <c r="I19311" s="3"/>
      <c r="Y19311" s="27"/>
    </row>
    <row r="19312" spans="2:25" x14ac:dyDescent="0.25">
      <c r="B19312" s="6">
        <f t="shared" si="682"/>
        <v>9.6485000000000009E-5</v>
      </c>
      <c r="C19312" s="5">
        <v>96485</v>
      </c>
      <c r="D19312" s="74">
        <f t="shared" si="681"/>
        <v>3.510833029025015E-4</v>
      </c>
      <c r="E19312" s="46"/>
      <c r="F19312" s="3"/>
      <c r="G19312" s="3"/>
      <c r="H19312" s="3"/>
      <c r="I19312" s="3"/>
      <c r="Y19312" s="27"/>
    </row>
    <row r="19313" spans="2:25" x14ac:dyDescent="0.25">
      <c r="B19313" s="6">
        <f t="shared" si="682"/>
        <v>9.6490000000000006E-5</v>
      </c>
      <c r="C19313" s="5">
        <v>96490</v>
      </c>
      <c r="D19313" s="74">
        <f t="shared" si="681"/>
        <v>3.5101154314038437E-4</v>
      </c>
      <c r="E19313" s="46"/>
      <c r="F19313" s="3"/>
      <c r="G19313" s="3"/>
      <c r="H19313" s="3"/>
      <c r="I19313" s="3"/>
      <c r="Y19313" s="27"/>
    </row>
    <row r="19314" spans="2:25" x14ac:dyDescent="0.25">
      <c r="B19314" s="6">
        <f t="shared" si="682"/>
        <v>9.6495000000000004E-5</v>
      </c>
      <c r="C19314" s="5">
        <v>96495</v>
      </c>
      <c r="D19314" s="74">
        <f t="shared" si="681"/>
        <v>3.5093980170987853E-4</v>
      </c>
      <c r="E19314" s="46"/>
      <c r="F19314" s="3"/>
      <c r="G19314" s="3"/>
      <c r="H19314" s="3"/>
      <c r="I19314" s="3"/>
      <c r="Y19314" s="27"/>
    </row>
    <row r="19315" spans="2:25" x14ac:dyDescent="0.25">
      <c r="B19315" s="6">
        <f t="shared" si="682"/>
        <v>9.6500000000000001E-5</v>
      </c>
      <c r="C19315" s="5">
        <v>96500</v>
      </c>
      <c r="D19315" s="74">
        <f t="shared" si="681"/>
        <v>3.5086807860536614E-4</v>
      </c>
      <c r="E19315" s="46"/>
      <c r="F19315" s="3"/>
      <c r="G19315" s="3"/>
      <c r="H19315" s="3"/>
      <c r="I19315" s="3"/>
      <c r="Y19315" s="27"/>
    </row>
    <row r="19316" spans="2:25" x14ac:dyDescent="0.25">
      <c r="B19316" s="6">
        <f t="shared" si="682"/>
        <v>9.6505000000000012E-5</v>
      </c>
      <c r="C19316" s="5">
        <v>96505</v>
      </c>
      <c r="D19316" s="74">
        <f t="shared" si="681"/>
        <v>3.5079637382123011E-4</v>
      </c>
      <c r="E19316" s="46"/>
      <c r="F19316" s="3"/>
      <c r="G19316" s="3"/>
      <c r="H19316" s="3"/>
      <c r="I19316" s="3"/>
      <c r="Y19316" s="27"/>
    </row>
    <row r="19317" spans="2:25" x14ac:dyDescent="0.25">
      <c r="B19317" s="6">
        <f t="shared" si="682"/>
        <v>9.6510000000000009E-5</v>
      </c>
      <c r="C19317" s="5">
        <v>96510</v>
      </c>
      <c r="D19317" s="74">
        <f t="shared" si="681"/>
        <v>3.507246873518553E-4</v>
      </c>
      <c r="E19317" s="46"/>
      <c r="F19317" s="3"/>
      <c r="G19317" s="3"/>
      <c r="H19317" s="3"/>
      <c r="I19317" s="3"/>
      <c r="Y19317" s="27"/>
    </row>
    <row r="19318" spans="2:25" x14ac:dyDescent="0.25">
      <c r="B19318" s="6">
        <f t="shared" si="682"/>
        <v>9.6515000000000007E-5</v>
      </c>
      <c r="C19318" s="5">
        <v>96515</v>
      </c>
      <c r="D19318" s="74">
        <f t="shared" si="681"/>
        <v>3.5065301919162949E-4</v>
      </c>
      <c r="E19318" s="46"/>
      <c r="F19318" s="3"/>
      <c r="G19318" s="3"/>
      <c r="H19318" s="3"/>
      <c r="I19318" s="3"/>
      <c r="Y19318" s="27"/>
    </row>
    <row r="19319" spans="2:25" x14ac:dyDescent="0.25">
      <c r="B19319" s="6">
        <f t="shared" si="682"/>
        <v>9.6520000000000004E-5</v>
      </c>
      <c r="C19319" s="5">
        <v>96520</v>
      </c>
      <c r="D19319" s="74">
        <f t="shared" si="681"/>
        <v>3.5058136933494125E-4</v>
      </c>
      <c r="E19319" s="46"/>
      <c r="F19319" s="3"/>
      <c r="G19319" s="3"/>
      <c r="H19319" s="3"/>
      <c r="I19319" s="3"/>
      <c r="Y19319" s="27"/>
    </row>
    <row r="19320" spans="2:25" x14ac:dyDescent="0.25">
      <c r="B19320" s="6">
        <f t="shared" si="682"/>
        <v>9.6525000000000002E-5</v>
      </c>
      <c r="C19320" s="5">
        <v>96525</v>
      </c>
      <c r="D19320" s="74">
        <f t="shared" si="681"/>
        <v>3.5050973777618291E-4</v>
      </c>
      <c r="E19320" s="46"/>
      <c r="F19320" s="3"/>
      <c r="G19320" s="3"/>
      <c r="H19320" s="3"/>
      <c r="I19320" s="3"/>
      <c r="Y19320" s="27"/>
    </row>
    <row r="19321" spans="2:25" x14ac:dyDescent="0.25">
      <c r="B19321" s="6">
        <f t="shared" si="682"/>
        <v>9.6530000000000013E-5</v>
      </c>
      <c r="C19321" s="5">
        <v>96530</v>
      </c>
      <c r="D19321" s="74">
        <f t="shared" si="681"/>
        <v>3.5043812450974725E-4</v>
      </c>
      <c r="E19321" s="46"/>
      <c r="F19321" s="3"/>
      <c r="G19321" s="3"/>
      <c r="H19321" s="3"/>
      <c r="I19321" s="3"/>
      <c r="Y19321" s="27"/>
    </row>
    <row r="19322" spans="2:25" x14ac:dyDescent="0.25">
      <c r="B19322" s="6">
        <f t="shared" si="682"/>
        <v>9.653500000000001E-5</v>
      </c>
      <c r="C19322" s="5">
        <v>96535</v>
      </c>
      <c r="D19322" s="74">
        <f t="shared" si="681"/>
        <v>3.5036652953002932E-4</v>
      </c>
      <c r="E19322" s="46"/>
      <c r="F19322" s="3"/>
      <c r="G19322" s="3"/>
      <c r="H19322" s="3"/>
      <c r="I19322" s="3"/>
      <c r="Y19322" s="27"/>
    </row>
    <row r="19323" spans="2:25" x14ac:dyDescent="0.25">
      <c r="B19323" s="6">
        <f t="shared" si="682"/>
        <v>9.6540000000000007E-5</v>
      </c>
      <c r="C19323" s="5">
        <v>96540</v>
      </c>
      <c r="D19323" s="74">
        <f t="shared" si="681"/>
        <v>3.5029495283142635E-4</v>
      </c>
      <c r="E19323" s="46"/>
      <c r="F19323" s="3"/>
      <c r="G19323" s="3"/>
      <c r="H19323" s="3"/>
      <c r="I19323" s="3"/>
      <c r="Y19323" s="27"/>
    </row>
    <row r="19324" spans="2:25" x14ac:dyDescent="0.25">
      <c r="B19324" s="6">
        <f t="shared" si="682"/>
        <v>9.6545000000000005E-5</v>
      </c>
      <c r="C19324" s="5">
        <v>96545</v>
      </c>
      <c r="D19324" s="74">
        <f t="shared" si="681"/>
        <v>3.5022339440833795E-4</v>
      </c>
      <c r="E19324" s="46"/>
      <c r="F19324" s="3"/>
      <c r="G19324" s="3"/>
      <c r="H19324" s="3"/>
      <c r="I19324" s="3"/>
      <c r="Y19324" s="27"/>
    </row>
    <row r="19325" spans="2:25" x14ac:dyDescent="0.25">
      <c r="B19325" s="6">
        <f t="shared" si="682"/>
        <v>9.6550000000000002E-5</v>
      </c>
      <c r="C19325" s="5">
        <v>96550</v>
      </c>
      <c r="D19325" s="74">
        <f t="shared" si="681"/>
        <v>3.5015185425516627E-4</v>
      </c>
      <c r="E19325" s="46"/>
      <c r="F19325" s="3"/>
      <c r="G19325" s="3"/>
      <c r="H19325" s="3"/>
      <c r="I19325" s="3"/>
      <c r="Y19325" s="27"/>
    </row>
    <row r="19326" spans="2:25" x14ac:dyDescent="0.25">
      <c r="B19326" s="6">
        <f t="shared" si="682"/>
        <v>9.6555E-5</v>
      </c>
      <c r="C19326" s="5">
        <v>96555</v>
      </c>
      <c r="D19326" s="74">
        <f t="shared" si="681"/>
        <v>3.5008033236631287E-4</v>
      </c>
      <c r="E19326" s="46"/>
      <c r="F19326" s="3"/>
      <c r="G19326" s="3"/>
      <c r="H19326" s="3"/>
      <c r="I19326" s="3"/>
      <c r="Y19326" s="27"/>
    </row>
    <row r="19327" spans="2:25" x14ac:dyDescent="0.25">
      <c r="B19327" s="6">
        <f t="shared" si="682"/>
        <v>9.6560000000000011E-5</v>
      </c>
      <c r="C19327" s="5">
        <v>96560</v>
      </c>
      <c r="D19327" s="74">
        <f t="shared" si="681"/>
        <v>3.5000882873618402E-4</v>
      </c>
      <c r="E19327" s="46"/>
      <c r="F19327" s="3"/>
      <c r="G19327" s="3"/>
      <c r="H19327" s="3"/>
      <c r="I19327" s="3"/>
      <c r="Y19327" s="27"/>
    </row>
    <row r="19328" spans="2:25" x14ac:dyDescent="0.25">
      <c r="B19328" s="6">
        <f t="shared" si="682"/>
        <v>9.6565000000000008E-5</v>
      </c>
      <c r="C19328" s="5">
        <v>96565</v>
      </c>
      <c r="D19328" s="74">
        <f t="shared" si="681"/>
        <v>3.4993734335918715E-4</v>
      </c>
      <c r="E19328" s="46"/>
      <c r="F19328" s="3"/>
      <c r="G19328" s="3"/>
      <c r="H19328" s="3"/>
      <c r="I19328" s="3"/>
      <c r="Y19328" s="27"/>
    </row>
    <row r="19329" spans="2:25" x14ac:dyDescent="0.25">
      <c r="B19329" s="6">
        <f t="shared" si="682"/>
        <v>9.6570000000000005E-5</v>
      </c>
      <c r="C19329" s="5">
        <v>96570</v>
      </c>
      <c r="D19329" s="74">
        <f t="shared" si="681"/>
        <v>3.4986587622973123E-4</v>
      </c>
      <c r="E19329" s="46"/>
      <c r="F19329" s="3"/>
      <c r="G19329" s="3"/>
      <c r="H19329" s="3"/>
      <c r="I19329" s="3"/>
      <c r="Y19329" s="27"/>
    </row>
    <row r="19330" spans="2:25" x14ac:dyDescent="0.25">
      <c r="B19330" s="6">
        <f t="shared" si="682"/>
        <v>9.6575000000000003E-5</v>
      </c>
      <c r="C19330" s="5">
        <v>96575</v>
      </c>
      <c r="D19330" s="74">
        <f t="shared" si="681"/>
        <v>3.497944273422278E-4</v>
      </c>
      <c r="E19330" s="46"/>
      <c r="F19330" s="3"/>
      <c r="G19330" s="3"/>
      <c r="H19330" s="3"/>
      <c r="I19330" s="3"/>
      <c r="Y19330" s="27"/>
    </row>
    <row r="19331" spans="2:25" x14ac:dyDescent="0.25">
      <c r="B19331" s="6">
        <f t="shared" si="682"/>
        <v>9.658E-5</v>
      </c>
      <c r="C19331" s="5">
        <v>96580</v>
      </c>
      <c r="D19331" s="74">
        <f t="shared" si="681"/>
        <v>3.4972299669108964E-4</v>
      </c>
      <c r="E19331" s="46"/>
      <c r="F19331" s="3"/>
      <c r="G19331" s="3"/>
      <c r="H19331" s="3"/>
      <c r="I19331" s="3"/>
      <c r="Y19331" s="27"/>
    </row>
    <row r="19332" spans="2:25" x14ac:dyDescent="0.25">
      <c r="B19332" s="6">
        <f t="shared" si="682"/>
        <v>9.6585000000000011E-5</v>
      </c>
      <c r="C19332" s="5">
        <v>96585</v>
      </c>
      <c r="D19332" s="74">
        <f t="shared" si="681"/>
        <v>3.496515842707329E-4</v>
      </c>
      <c r="E19332" s="46"/>
      <c r="F19332" s="3"/>
      <c r="G19332" s="3"/>
      <c r="H19332" s="3"/>
      <c r="I19332" s="3"/>
      <c r="Y19332" s="27"/>
    </row>
    <row r="19333" spans="2:25" x14ac:dyDescent="0.25">
      <c r="B19333" s="6">
        <f t="shared" si="682"/>
        <v>9.6590000000000009E-5</v>
      </c>
      <c r="C19333" s="5">
        <v>96590</v>
      </c>
      <c r="D19333" s="74">
        <f t="shared" si="681"/>
        <v>3.4958019007557371E-4</v>
      </c>
      <c r="E19333" s="46"/>
      <c r="F19333" s="3"/>
      <c r="G19333" s="3"/>
      <c r="H19333" s="3"/>
      <c r="I19333" s="3"/>
      <c r="Y19333" s="27"/>
    </row>
    <row r="19334" spans="2:25" x14ac:dyDescent="0.25">
      <c r="B19334" s="6">
        <f t="shared" si="682"/>
        <v>9.6595000000000006E-5</v>
      </c>
      <c r="C19334" s="5">
        <v>96595</v>
      </c>
      <c r="D19334" s="74">
        <f t="shared" si="681"/>
        <v>3.4950881410003229E-4</v>
      </c>
      <c r="E19334" s="46"/>
      <c r="F19334" s="3"/>
      <c r="G19334" s="3"/>
      <c r="H19334" s="3"/>
      <c r="I19334" s="3"/>
      <c r="Y19334" s="27"/>
    </row>
    <row r="19335" spans="2:25" x14ac:dyDescent="0.25">
      <c r="B19335" s="6">
        <f t="shared" si="682"/>
        <v>9.6600000000000003E-5</v>
      </c>
      <c r="C19335" s="5">
        <v>96600</v>
      </c>
      <c r="D19335" s="74">
        <f t="shared" si="681"/>
        <v>3.4943745633852965E-4</v>
      </c>
      <c r="E19335" s="46"/>
      <c r="F19335" s="3"/>
      <c r="G19335" s="3"/>
      <c r="H19335" s="3"/>
      <c r="I19335" s="3"/>
      <c r="Y19335" s="27"/>
    </row>
    <row r="19336" spans="2:25" x14ac:dyDescent="0.25">
      <c r="B19336" s="6">
        <f t="shared" si="682"/>
        <v>9.6605000000000001E-5</v>
      </c>
      <c r="C19336" s="5">
        <v>96605</v>
      </c>
      <c r="D19336" s="74">
        <f t="shared" si="681"/>
        <v>3.4936611678548915E-4</v>
      </c>
      <c r="E19336" s="46"/>
      <c r="F19336" s="3"/>
      <c r="G19336" s="3"/>
      <c r="H19336" s="3"/>
      <c r="I19336" s="3"/>
      <c r="Y19336" s="27"/>
    </row>
    <row r="19337" spans="2:25" x14ac:dyDescent="0.25">
      <c r="B19337" s="6">
        <f t="shared" si="682"/>
        <v>9.6610000000000012E-5</v>
      </c>
      <c r="C19337" s="5">
        <v>96610</v>
      </c>
      <c r="D19337" s="74">
        <f t="shared" si="681"/>
        <v>3.4929479543533559E-4</v>
      </c>
      <c r="E19337" s="46"/>
      <c r="F19337" s="3"/>
      <c r="G19337" s="3"/>
      <c r="H19337" s="3"/>
      <c r="I19337" s="3"/>
      <c r="Y19337" s="27"/>
    </row>
    <row r="19338" spans="2:25" x14ac:dyDescent="0.25">
      <c r="B19338" s="6">
        <f t="shared" si="682"/>
        <v>9.6615000000000009E-5</v>
      </c>
      <c r="C19338" s="5">
        <v>96615</v>
      </c>
      <c r="D19338" s="74">
        <f t="shared" si="681"/>
        <v>3.4922349228249652E-4</v>
      </c>
      <c r="E19338" s="46"/>
      <c r="F19338" s="3"/>
      <c r="G19338" s="3"/>
      <c r="H19338" s="3"/>
      <c r="I19338" s="3"/>
      <c r="Y19338" s="27"/>
    </row>
    <row r="19339" spans="2:25" x14ac:dyDescent="0.25">
      <c r="B19339" s="6">
        <f t="shared" si="682"/>
        <v>9.6620000000000007E-5</v>
      </c>
      <c r="C19339" s="5">
        <v>96620</v>
      </c>
      <c r="D19339" s="74">
        <f t="shared" si="681"/>
        <v>3.4915220732140145E-4</v>
      </c>
      <c r="E19339" s="46"/>
      <c r="F19339" s="3"/>
      <c r="G19339" s="3"/>
      <c r="H19339" s="3"/>
      <c r="I19339" s="3"/>
      <c r="Y19339" s="27"/>
    </row>
    <row r="19340" spans="2:25" x14ac:dyDescent="0.25">
      <c r="B19340" s="6">
        <f t="shared" si="682"/>
        <v>9.6625000000000004E-5</v>
      </c>
      <c r="C19340" s="5">
        <v>96625</v>
      </c>
      <c r="D19340" s="74">
        <f t="shared" si="681"/>
        <v>3.4908094054648123E-4</v>
      </c>
      <c r="E19340" s="46"/>
      <c r="F19340" s="3"/>
      <c r="G19340" s="3"/>
      <c r="H19340" s="3"/>
      <c r="I19340" s="3"/>
      <c r="Y19340" s="27"/>
    </row>
    <row r="19341" spans="2:25" x14ac:dyDescent="0.25">
      <c r="B19341" s="6">
        <f t="shared" si="682"/>
        <v>9.6630000000000001E-5</v>
      </c>
      <c r="C19341" s="5">
        <v>96630</v>
      </c>
      <c r="D19341" s="74">
        <f t="shared" si="681"/>
        <v>3.4900969195216956E-4</v>
      </c>
      <c r="E19341" s="46"/>
      <c r="F19341" s="3"/>
      <c r="G19341" s="3"/>
      <c r="H19341" s="3"/>
      <c r="I19341" s="3"/>
      <c r="Y19341" s="27"/>
    </row>
    <row r="19342" spans="2:25" x14ac:dyDescent="0.25">
      <c r="B19342" s="6">
        <f t="shared" si="682"/>
        <v>9.6635000000000012E-5</v>
      </c>
      <c r="C19342" s="5">
        <v>96635</v>
      </c>
      <c r="D19342" s="74">
        <f t="shared" si="681"/>
        <v>3.4893846153290084E-4</v>
      </c>
      <c r="E19342" s="46"/>
      <c r="F19342" s="3"/>
      <c r="G19342" s="3"/>
      <c r="H19342" s="3"/>
      <c r="I19342" s="3"/>
      <c r="Y19342" s="27"/>
    </row>
    <row r="19343" spans="2:25" x14ac:dyDescent="0.25">
      <c r="B19343" s="6">
        <f t="shared" si="682"/>
        <v>9.664000000000001E-5</v>
      </c>
      <c r="C19343" s="5">
        <v>96640</v>
      </c>
      <c r="D19343" s="74">
        <f t="shared" si="681"/>
        <v>3.4886724928311292E-4</v>
      </c>
      <c r="E19343" s="46"/>
      <c r="F19343" s="3"/>
      <c r="G19343" s="3"/>
      <c r="H19343" s="3"/>
      <c r="I19343" s="3"/>
      <c r="Y19343" s="27"/>
    </row>
    <row r="19344" spans="2:25" x14ac:dyDescent="0.25">
      <c r="B19344" s="6">
        <f t="shared" si="682"/>
        <v>9.6645000000000007E-5</v>
      </c>
      <c r="C19344" s="5">
        <v>96645</v>
      </c>
      <c r="D19344" s="74">
        <f t="shared" si="681"/>
        <v>3.4879605519724409E-4</v>
      </c>
      <c r="E19344" s="46"/>
      <c r="F19344" s="3"/>
      <c r="G19344" s="3"/>
      <c r="H19344" s="3"/>
      <c r="I19344" s="3"/>
      <c r="Y19344" s="27"/>
    </row>
    <row r="19345" spans="2:25" x14ac:dyDescent="0.25">
      <c r="B19345" s="6">
        <f t="shared" si="682"/>
        <v>9.6650000000000005E-5</v>
      </c>
      <c r="C19345" s="5">
        <v>96650</v>
      </c>
      <c r="D19345" s="74">
        <f t="shared" si="681"/>
        <v>3.4872487926973663E-4</v>
      </c>
      <c r="E19345" s="46"/>
      <c r="F19345" s="3"/>
      <c r="G19345" s="3"/>
      <c r="H19345" s="3"/>
      <c r="I19345" s="3"/>
      <c r="Y19345" s="27"/>
    </row>
    <row r="19346" spans="2:25" x14ac:dyDescent="0.25">
      <c r="B19346" s="6">
        <f t="shared" si="682"/>
        <v>9.6655000000000002E-5</v>
      </c>
      <c r="C19346" s="5">
        <v>96655</v>
      </c>
      <c r="D19346" s="74">
        <f t="shared" si="681"/>
        <v>3.4865372149503351E-4</v>
      </c>
      <c r="E19346" s="46"/>
      <c r="F19346" s="3"/>
      <c r="G19346" s="3"/>
      <c r="H19346" s="3"/>
      <c r="I19346" s="3"/>
      <c r="Y19346" s="27"/>
    </row>
    <row r="19347" spans="2:25" x14ac:dyDescent="0.25">
      <c r="B19347" s="6">
        <f t="shared" si="682"/>
        <v>9.666E-5</v>
      </c>
      <c r="C19347" s="5">
        <v>96660</v>
      </c>
      <c r="D19347" s="74">
        <f t="shared" ref="D19347:D19410" si="683">IF(ISERROR($D$12*2*PI()*$D$4*$D$5^2/B19347^5*10^-9*(1/(EXP(($D$4*$D$5)/(B19347*$D$6*($D$9)))-1))),0,$D$12*2*PI()*$D$4*$D$5^2/B19347^5*10^-9*(1/(EXP(($D$4*$D$5)/(B19347*$D$6*($D$9)))-1)))</f>
        <v>3.4858258186757973E-4</v>
      </c>
      <c r="E19347" s="46"/>
      <c r="F19347" s="3"/>
      <c r="G19347" s="3"/>
      <c r="H19347" s="3"/>
      <c r="I19347" s="3"/>
      <c r="Y19347" s="27"/>
    </row>
    <row r="19348" spans="2:25" x14ac:dyDescent="0.25">
      <c r="B19348" s="6">
        <f t="shared" ref="B19348:B19411" si="684">C19348*10^-9</f>
        <v>9.666500000000001E-5</v>
      </c>
      <c r="C19348" s="5">
        <v>96665</v>
      </c>
      <c r="D19348" s="74">
        <f t="shared" si="683"/>
        <v>3.4851146038182118E-4</v>
      </c>
      <c r="E19348" s="46"/>
      <c r="F19348" s="3"/>
      <c r="G19348" s="3"/>
      <c r="H19348" s="3"/>
      <c r="I19348" s="3"/>
      <c r="Y19348" s="27"/>
    </row>
    <row r="19349" spans="2:25" x14ac:dyDescent="0.25">
      <c r="B19349" s="6">
        <f t="shared" si="684"/>
        <v>9.6670000000000008E-5</v>
      </c>
      <c r="C19349" s="5">
        <v>96670</v>
      </c>
      <c r="D19349" s="74">
        <f t="shared" si="683"/>
        <v>3.4844035703220902E-4</v>
      </c>
      <c r="E19349" s="46"/>
      <c r="F19349" s="3"/>
      <c r="G19349" s="3"/>
      <c r="H19349" s="3"/>
      <c r="I19349" s="3"/>
      <c r="Y19349" s="27"/>
    </row>
    <row r="19350" spans="2:25" x14ac:dyDescent="0.25">
      <c r="B19350" s="6">
        <f t="shared" si="684"/>
        <v>9.6675000000000005E-5</v>
      </c>
      <c r="C19350" s="5">
        <v>96675</v>
      </c>
      <c r="D19350" s="74">
        <f t="shared" si="683"/>
        <v>3.48369271813193E-4</v>
      </c>
      <c r="E19350" s="46"/>
      <c r="F19350" s="3"/>
      <c r="G19350" s="3"/>
      <c r="H19350" s="3"/>
      <c r="I19350" s="3"/>
      <c r="Y19350" s="27"/>
    </row>
    <row r="19351" spans="2:25" x14ac:dyDescent="0.25">
      <c r="B19351" s="6">
        <f t="shared" si="684"/>
        <v>9.6680000000000003E-5</v>
      </c>
      <c r="C19351" s="5">
        <v>96680</v>
      </c>
      <c r="D19351" s="74">
        <f t="shared" si="683"/>
        <v>3.4829820471922603E-4</v>
      </c>
      <c r="E19351" s="46"/>
      <c r="F19351" s="3"/>
      <c r="G19351" s="3"/>
      <c r="H19351" s="3"/>
      <c r="I19351" s="3"/>
      <c r="Y19351" s="27"/>
    </row>
    <row r="19352" spans="2:25" x14ac:dyDescent="0.25">
      <c r="B19352" s="6">
        <f t="shared" si="684"/>
        <v>9.6685E-5</v>
      </c>
      <c r="C19352" s="5">
        <v>96685</v>
      </c>
      <c r="D19352" s="74">
        <f t="shared" si="683"/>
        <v>3.4822715574476387E-4</v>
      </c>
      <c r="E19352" s="46"/>
      <c r="F19352" s="3"/>
      <c r="G19352" s="3"/>
      <c r="H19352" s="3"/>
      <c r="I19352" s="3"/>
      <c r="Y19352" s="27"/>
    </row>
    <row r="19353" spans="2:25" x14ac:dyDescent="0.25">
      <c r="B19353" s="6">
        <f t="shared" si="684"/>
        <v>9.6690000000000011E-5</v>
      </c>
      <c r="C19353" s="5">
        <v>96690</v>
      </c>
      <c r="D19353" s="74">
        <f t="shared" si="683"/>
        <v>3.4815612488426365E-4</v>
      </c>
      <c r="E19353" s="46"/>
      <c r="F19353" s="3"/>
      <c r="G19353" s="3"/>
      <c r="H19353" s="3"/>
      <c r="I19353" s="3"/>
      <c r="Y19353" s="27"/>
    </row>
    <row r="19354" spans="2:25" x14ac:dyDescent="0.25">
      <c r="B19354" s="6">
        <f t="shared" si="684"/>
        <v>9.6695000000000008E-5</v>
      </c>
      <c r="C19354" s="5">
        <v>96695</v>
      </c>
      <c r="D19354" s="74">
        <f t="shared" si="683"/>
        <v>3.4808511213218368E-4</v>
      </c>
      <c r="E19354" s="46"/>
      <c r="F19354" s="3"/>
      <c r="G19354" s="3"/>
      <c r="H19354" s="3"/>
      <c r="I19354" s="3"/>
      <c r="Y19354" s="27"/>
    </row>
    <row r="19355" spans="2:25" x14ac:dyDescent="0.25">
      <c r="B19355" s="6">
        <f t="shared" si="684"/>
        <v>9.6700000000000006E-5</v>
      </c>
      <c r="C19355" s="5">
        <v>96700</v>
      </c>
      <c r="D19355" s="74">
        <f t="shared" si="683"/>
        <v>3.4801411748298493E-4</v>
      </c>
      <c r="E19355" s="46"/>
      <c r="F19355" s="3"/>
      <c r="G19355" s="3"/>
      <c r="H19355" s="3"/>
      <c r="I19355" s="3"/>
      <c r="Y19355" s="27"/>
    </row>
    <row r="19356" spans="2:25" x14ac:dyDescent="0.25">
      <c r="B19356" s="6">
        <f t="shared" si="684"/>
        <v>9.6705000000000003E-5</v>
      </c>
      <c r="C19356" s="5">
        <v>96705</v>
      </c>
      <c r="D19356" s="74">
        <f t="shared" si="683"/>
        <v>3.4794314093113116E-4</v>
      </c>
      <c r="E19356" s="46"/>
      <c r="F19356" s="3"/>
      <c r="G19356" s="3"/>
      <c r="H19356" s="3"/>
      <c r="I19356" s="3"/>
      <c r="Y19356" s="27"/>
    </row>
    <row r="19357" spans="2:25" x14ac:dyDescent="0.25">
      <c r="B19357" s="6">
        <f t="shared" si="684"/>
        <v>9.6710000000000001E-5</v>
      </c>
      <c r="C19357" s="5">
        <v>96710</v>
      </c>
      <c r="D19357" s="74">
        <f t="shared" si="683"/>
        <v>3.4787218247108641E-4</v>
      </c>
      <c r="E19357" s="46"/>
      <c r="F19357" s="3"/>
      <c r="G19357" s="3"/>
      <c r="H19357" s="3"/>
      <c r="I19357" s="3"/>
      <c r="Y19357" s="27"/>
    </row>
    <row r="19358" spans="2:25" x14ac:dyDescent="0.25">
      <c r="B19358" s="6">
        <f t="shared" si="684"/>
        <v>9.6715000000000012E-5</v>
      </c>
      <c r="C19358" s="5">
        <v>96715</v>
      </c>
      <c r="D19358" s="74">
        <f t="shared" si="683"/>
        <v>3.4780124209731795E-4</v>
      </c>
      <c r="E19358" s="46"/>
      <c r="F19358" s="3"/>
      <c r="G19358" s="3"/>
      <c r="H19358" s="3"/>
      <c r="I19358" s="3"/>
      <c r="Y19358" s="27"/>
    </row>
    <row r="19359" spans="2:25" x14ac:dyDescent="0.25">
      <c r="B19359" s="6">
        <f t="shared" si="684"/>
        <v>9.6720000000000009E-5</v>
      </c>
      <c r="C19359" s="5">
        <v>96720</v>
      </c>
      <c r="D19359" s="74">
        <f t="shared" si="683"/>
        <v>3.4773031980429506E-4</v>
      </c>
      <c r="E19359" s="46"/>
      <c r="F19359" s="3"/>
      <c r="G19359" s="3"/>
      <c r="H19359" s="3"/>
      <c r="I19359" s="3"/>
      <c r="Y19359" s="27"/>
    </row>
    <row r="19360" spans="2:25" x14ac:dyDescent="0.25">
      <c r="B19360" s="6">
        <f t="shared" si="684"/>
        <v>9.6725000000000007E-5</v>
      </c>
      <c r="C19360" s="5">
        <v>96725</v>
      </c>
      <c r="D19360" s="74">
        <f t="shared" si="683"/>
        <v>3.4765941558648764E-4</v>
      </c>
      <c r="E19360" s="46"/>
      <c r="F19360" s="3"/>
      <c r="G19360" s="3"/>
      <c r="H19360" s="3"/>
      <c r="I19360" s="3"/>
      <c r="Y19360" s="27"/>
    </row>
    <row r="19361" spans="2:25" x14ac:dyDescent="0.25">
      <c r="B19361" s="6">
        <f t="shared" si="684"/>
        <v>9.6730000000000004E-5</v>
      </c>
      <c r="C19361" s="5">
        <v>96730</v>
      </c>
      <c r="D19361" s="74">
        <f t="shared" si="683"/>
        <v>3.4758852943836903E-4</v>
      </c>
      <c r="E19361" s="46"/>
      <c r="F19361" s="3"/>
      <c r="G19361" s="3"/>
      <c r="H19361" s="3"/>
      <c r="I19361" s="3"/>
      <c r="Y19361" s="27"/>
    </row>
    <row r="19362" spans="2:25" x14ac:dyDescent="0.25">
      <c r="B19362" s="6">
        <f t="shared" si="684"/>
        <v>9.6735000000000001E-5</v>
      </c>
      <c r="C19362" s="5">
        <v>96735</v>
      </c>
      <c r="D19362" s="74">
        <f t="shared" si="683"/>
        <v>3.4751766135441425E-4</v>
      </c>
      <c r="E19362" s="46"/>
      <c r="F19362" s="3"/>
      <c r="G19362" s="3"/>
      <c r="H19362" s="3"/>
      <c r="I19362" s="3"/>
      <c r="Y19362" s="27"/>
    </row>
    <row r="19363" spans="2:25" x14ac:dyDescent="0.25">
      <c r="B19363" s="6">
        <f t="shared" si="684"/>
        <v>9.6740000000000012E-5</v>
      </c>
      <c r="C19363" s="5">
        <v>96740</v>
      </c>
      <c r="D19363" s="74">
        <f t="shared" si="683"/>
        <v>3.4744681132909978E-4</v>
      </c>
      <c r="E19363" s="46"/>
      <c r="F19363" s="3"/>
      <c r="G19363" s="3"/>
      <c r="H19363" s="3"/>
      <c r="I19363" s="3"/>
      <c r="Y19363" s="27"/>
    </row>
    <row r="19364" spans="2:25" x14ac:dyDescent="0.25">
      <c r="B19364" s="6">
        <f t="shared" si="684"/>
        <v>9.674500000000001E-5</v>
      </c>
      <c r="C19364" s="5">
        <v>96745</v>
      </c>
      <c r="D19364" s="74">
        <f t="shared" si="683"/>
        <v>3.4737597935690436E-4</v>
      </c>
      <c r="E19364" s="46"/>
      <c r="F19364" s="3"/>
      <c r="G19364" s="3"/>
      <c r="H19364" s="3"/>
      <c r="I19364" s="3"/>
      <c r="Y19364" s="27"/>
    </row>
    <row r="19365" spans="2:25" x14ac:dyDescent="0.25">
      <c r="B19365" s="6">
        <f t="shared" si="684"/>
        <v>9.6750000000000007E-5</v>
      </c>
      <c r="C19365" s="5">
        <v>96750</v>
      </c>
      <c r="D19365" s="74">
        <f t="shared" si="683"/>
        <v>3.4730516543230811E-4</v>
      </c>
      <c r="E19365" s="46"/>
      <c r="F19365" s="3"/>
      <c r="G19365" s="3"/>
      <c r="H19365" s="3"/>
      <c r="I19365" s="3"/>
      <c r="Y19365" s="27"/>
    </row>
    <row r="19366" spans="2:25" x14ac:dyDescent="0.25">
      <c r="B19366" s="6">
        <f t="shared" si="684"/>
        <v>9.6755000000000005E-5</v>
      </c>
      <c r="C19366" s="5">
        <v>96755</v>
      </c>
      <c r="D19366" s="74">
        <f t="shared" si="683"/>
        <v>3.4723436954979482E-4</v>
      </c>
      <c r="E19366" s="46"/>
      <c r="F19366" s="3"/>
      <c r="G19366" s="3"/>
      <c r="H19366" s="3"/>
      <c r="I19366" s="3"/>
      <c r="Y19366" s="27"/>
    </row>
    <row r="19367" spans="2:25" x14ac:dyDescent="0.25">
      <c r="B19367" s="6">
        <f t="shared" si="684"/>
        <v>9.6760000000000002E-5</v>
      </c>
      <c r="C19367" s="5">
        <v>96760</v>
      </c>
      <c r="D19367" s="74">
        <f t="shared" si="683"/>
        <v>3.4716359170384867E-4</v>
      </c>
      <c r="E19367" s="46"/>
      <c r="F19367" s="3"/>
      <c r="G19367" s="3"/>
      <c r="H19367" s="3"/>
      <c r="I19367" s="3"/>
      <c r="Y19367" s="27"/>
    </row>
    <row r="19368" spans="2:25" x14ac:dyDescent="0.25">
      <c r="B19368" s="6">
        <f t="shared" si="684"/>
        <v>9.6764999999999999E-5</v>
      </c>
      <c r="C19368" s="5">
        <v>96765</v>
      </c>
      <c r="D19368" s="74">
        <f t="shared" si="683"/>
        <v>3.4709283188895634E-4</v>
      </c>
      <c r="E19368" s="46"/>
      <c r="F19368" s="3"/>
      <c r="G19368" s="3"/>
      <c r="H19368" s="3"/>
      <c r="I19368" s="3"/>
      <c r="Y19368" s="27"/>
    </row>
    <row r="19369" spans="2:25" x14ac:dyDescent="0.25">
      <c r="B19369" s="6">
        <f t="shared" si="684"/>
        <v>9.677000000000001E-5</v>
      </c>
      <c r="C19369" s="5">
        <v>96770</v>
      </c>
      <c r="D19369" s="74">
        <f t="shared" si="683"/>
        <v>3.470220900996054E-4</v>
      </c>
      <c r="E19369" s="46"/>
      <c r="F19369" s="3"/>
      <c r="G19369" s="3"/>
      <c r="H19369" s="3"/>
      <c r="I19369" s="3"/>
      <c r="Y19369" s="27"/>
    </row>
    <row r="19370" spans="2:25" x14ac:dyDescent="0.25">
      <c r="B19370" s="6">
        <f t="shared" si="684"/>
        <v>9.6775000000000008E-5</v>
      </c>
      <c r="C19370" s="5">
        <v>96775</v>
      </c>
      <c r="D19370" s="74">
        <f t="shared" si="683"/>
        <v>3.4695136633028779E-4</v>
      </c>
      <c r="E19370" s="46"/>
      <c r="F19370" s="3"/>
      <c r="G19370" s="3"/>
      <c r="H19370" s="3"/>
      <c r="I19370" s="3"/>
      <c r="Y19370" s="27"/>
    </row>
    <row r="19371" spans="2:25" x14ac:dyDescent="0.25">
      <c r="B19371" s="6">
        <f t="shared" si="684"/>
        <v>9.6780000000000005E-5</v>
      </c>
      <c r="C19371" s="5">
        <v>96780</v>
      </c>
      <c r="D19371" s="74">
        <f t="shared" si="683"/>
        <v>3.4688066057549571E-4</v>
      </c>
      <c r="E19371" s="46"/>
      <c r="F19371" s="3"/>
      <c r="G19371" s="3"/>
      <c r="H19371" s="3"/>
      <c r="I19371" s="3"/>
      <c r="Y19371" s="27"/>
    </row>
    <row r="19372" spans="2:25" x14ac:dyDescent="0.25">
      <c r="B19372" s="6">
        <f t="shared" si="684"/>
        <v>9.6785000000000003E-5</v>
      </c>
      <c r="C19372" s="5">
        <v>96785</v>
      </c>
      <c r="D19372" s="74">
        <f t="shared" si="683"/>
        <v>3.4680997282972265E-4</v>
      </c>
      <c r="E19372" s="46"/>
      <c r="F19372" s="3"/>
      <c r="G19372" s="3"/>
      <c r="H19372" s="3"/>
      <c r="I19372" s="3"/>
      <c r="Y19372" s="27"/>
    </row>
    <row r="19373" spans="2:25" x14ac:dyDescent="0.25">
      <c r="B19373" s="6">
        <f t="shared" si="684"/>
        <v>9.679E-5</v>
      </c>
      <c r="C19373" s="5">
        <v>96790</v>
      </c>
      <c r="D19373" s="74">
        <f t="shared" si="683"/>
        <v>3.4673930308746657E-4</v>
      </c>
      <c r="E19373" s="46"/>
      <c r="F19373" s="3"/>
      <c r="G19373" s="3"/>
      <c r="H19373" s="3"/>
      <c r="I19373" s="3"/>
      <c r="Y19373" s="27"/>
    </row>
    <row r="19374" spans="2:25" x14ac:dyDescent="0.25">
      <c r="B19374" s="6">
        <f t="shared" si="684"/>
        <v>9.6795000000000011E-5</v>
      </c>
      <c r="C19374" s="5">
        <v>96795</v>
      </c>
      <c r="D19374" s="74">
        <f t="shared" si="683"/>
        <v>3.466686513432241E-4</v>
      </c>
      <c r="E19374" s="46"/>
      <c r="F19374" s="3"/>
      <c r="G19374" s="3"/>
      <c r="H19374" s="3"/>
      <c r="I19374" s="3"/>
      <c r="Y19374" s="27"/>
    </row>
    <row r="19375" spans="2:25" x14ac:dyDescent="0.25">
      <c r="B19375" s="6">
        <f t="shared" si="684"/>
        <v>9.6800000000000008E-5</v>
      </c>
      <c r="C19375" s="5">
        <v>96800</v>
      </c>
      <c r="D19375" s="74">
        <f t="shared" si="683"/>
        <v>3.4659801759149639E-4</v>
      </c>
      <c r="E19375" s="46"/>
      <c r="F19375" s="3"/>
      <c r="G19375" s="3"/>
      <c r="H19375" s="3"/>
      <c r="I19375" s="3"/>
      <c r="Y19375" s="27"/>
    </row>
    <row r="19376" spans="2:25" x14ac:dyDescent="0.25">
      <c r="B19376" s="6">
        <f t="shared" si="684"/>
        <v>9.6805000000000006E-5</v>
      </c>
      <c r="C19376" s="5">
        <v>96805</v>
      </c>
      <c r="D19376" s="74">
        <f t="shared" si="683"/>
        <v>3.4652740182678616E-4</v>
      </c>
      <c r="E19376" s="46"/>
      <c r="F19376" s="3"/>
      <c r="G19376" s="3"/>
      <c r="H19376" s="3"/>
      <c r="I19376" s="3"/>
      <c r="Y19376" s="27"/>
    </row>
    <row r="19377" spans="2:25" x14ac:dyDescent="0.25">
      <c r="B19377" s="6">
        <f t="shared" si="684"/>
        <v>9.6810000000000003E-5</v>
      </c>
      <c r="C19377" s="5">
        <v>96810</v>
      </c>
      <c r="D19377" s="74">
        <f t="shared" si="683"/>
        <v>3.4645680404359736E-4</v>
      </c>
      <c r="E19377" s="46"/>
      <c r="F19377" s="3"/>
      <c r="G19377" s="3"/>
      <c r="H19377" s="3"/>
      <c r="I19377" s="3"/>
      <c r="Y19377" s="27"/>
    </row>
    <row r="19378" spans="2:25" x14ac:dyDescent="0.25">
      <c r="B19378" s="6">
        <f t="shared" si="684"/>
        <v>9.6815000000000001E-5</v>
      </c>
      <c r="C19378" s="5">
        <v>96815</v>
      </c>
      <c r="D19378" s="74">
        <f t="shared" si="683"/>
        <v>3.4638622423643656E-4</v>
      </c>
      <c r="E19378" s="46"/>
      <c r="F19378" s="3"/>
      <c r="G19378" s="3"/>
      <c r="H19378" s="3"/>
      <c r="I19378" s="3"/>
      <c r="Y19378" s="27"/>
    </row>
    <row r="19379" spans="2:25" x14ac:dyDescent="0.25">
      <c r="B19379" s="6">
        <f t="shared" si="684"/>
        <v>9.6820000000000012E-5</v>
      </c>
      <c r="C19379" s="5">
        <v>96820</v>
      </c>
      <c r="D19379" s="74">
        <f t="shared" si="683"/>
        <v>3.4631566239981087E-4</v>
      </c>
      <c r="E19379" s="46"/>
      <c r="F19379" s="3"/>
      <c r="G19379" s="3"/>
      <c r="H19379" s="3"/>
      <c r="I19379" s="3"/>
      <c r="Y19379" s="27"/>
    </row>
    <row r="19380" spans="2:25" x14ac:dyDescent="0.25">
      <c r="B19380" s="6">
        <f t="shared" si="684"/>
        <v>9.6825000000000009E-5</v>
      </c>
      <c r="C19380" s="5">
        <v>96825</v>
      </c>
      <c r="D19380" s="74">
        <f t="shared" si="683"/>
        <v>3.462451185282313E-4</v>
      </c>
      <c r="E19380" s="46"/>
      <c r="F19380" s="3"/>
      <c r="G19380" s="3"/>
      <c r="H19380" s="3"/>
      <c r="I19380" s="3"/>
      <c r="Y19380" s="27"/>
    </row>
    <row r="19381" spans="2:25" x14ac:dyDescent="0.25">
      <c r="B19381" s="6">
        <f t="shared" si="684"/>
        <v>9.6830000000000006E-5</v>
      </c>
      <c r="C19381" s="5">
        <v>96830</v>
      </c>
      <c r="D19381" s="74">
        <f t="shared" si="683"/>
        <v>3.4617459261621026E-4</v>
      </c>
      <c r="E19381" s="46"/>
      <c r="F19381" s="3"/>
      <c r="G19381" s="3"/>
      <c r="H19381" s="3"/>
      <c r="I19381" s="3"/>
      <c r="Y19381" s="27"/>
    </row>
    <row r="19382" spans="2:25" x14ac:dyDescent="0.25">
      <c r="B19382" s="6">
        <f t="shared" si="684"/>
        <v>9.6835000000000004E-5</v>
      </c>
      <c r="C19382" s="5">
        <v>96835</v>
      </c>
      <c r="D19382" s="74">
        <f t="shared" si="683"/>
        <v>3.4610408465826094E-4</v>
      </c>
      <c r="E19382" s="46"/>
      <c r="F19382" s="3"/>
      <c r="G19382" s="3"/>
      <c r="H19382" s="3"/>
      <c r="I19382" s="3"/>
      <c r="Y19382" s="27"/>
    </row>
    <row r="19383" spans="2:25" x14ac:dyDescent="0.25">
      <c r="B19383" s="6">
        <f t="shared" si="684"/>
        <v>9.6840000000000001E-5</v>
      </c>
      <c r="C19383" s="5">
        <v>96840</v>
      </c>
      <c r="D19383" s="74">
        <f t="shared" si="683"/>
        <v>3.4603359464889971E-4</v>
      </c>
      <c r="E19383" s="46"/>
      <c r="F19383" s="3"/>
      <c r="G19383" s="3"/>
      <c r="H19383" s="3"/>
      <c r="I19383" s="3"/>
      <c r="Y19383" s="27"/>
    </row>
    <row r="19384" spans="2:25" x14ac:dyDescent="0.25">
      <c r="B19384" s="6">
        <f t="shared" si="684"/>
        <v>9.6845000000000012E-5</v>
      </c>
      <c r="C19384" s="5">
        <v>96845</v>
      </c>
      <c r="D19384" s="74">
        <f t="shared" si="683"/>
        <v>3.4596312258264463E-4</v>
      </c>
      <c r="E19384" s="46"/>
      <c r="F19384" s="3"/>
      <c r="G19384" s="3"/>
      <c r="H19384" s="3"/>
      <c r="I19384" s="3"/>
      <c r="Y19384" s="27"/>
    </row>
    <row r="19385" spans="2:25" x14ac:dyDescent="0.25">
      <c r="B19385" s="6">
        <f t="shared" si="684"/>
        <v>9.685000000000001E-5</v>
      </c>
      <c r="C19385" s="5">
        <v>96850</v>
      </c>
      <c r="D19385" s="74">
        <f t="shared" si="683"/>
        <v>3.4589266845401533E-4</v>
      </c>
      <c r="E19385" s="46"/>
      <c r="F19385" s="3"/>
      <c r="G19385" s="3"/>
      <c r="H19385" s="3"/>
      <c r="I19385" s="3"/>
      <c r="Y19385" s="27"/>
    </row>
    <row r="19386" spans="2:25" x14ac:dyDescent="0.25">
      <c r="B19386" s="6">
        <f t="shared" si="684"/>
        <v>9.6855000000000007E-5</v>
      </c>
      <c r="C19386" s="5">
        <v>96855</v>
      </c>
      <c r="D19386" s="74">
        <f t="shared" si="683"/>
        <v>3.4582223225753333E-4</v>
      </c>
      <c r="E19386" s="46"/>
      <c r="F19386" s="3"/>
      <c r="G19386" s="3"/>
      <c r="H19386" s="3"/>
      <c r="I19386" s="3"/>
      <c r="Y19386" s="27"/>
    </row>
    <row r="19387" spans="2:25" x14ac:dyDescent="0.25">
      <c r="B19387" s="6">
        <f t="shared" si="684"/>
        <v>9.6860000000000004E-5</v>
      </c>
      <c r="C19387" s="5">
        <v>96860</v>
      </c>
      <c r="D19387" s="74">
        <f t="shared" si="683"/>
        <v>3.4575181398772384E-4</v>
      </c>
      <c r="E19387" s="46"/>
      <c r="F19387" s="3"/>
      <c r="G19387" s="3"/>
      <c r="H19387" s="3"/>
      <c r="I19387" s="3"/>
      <c r="Y19387" s="27"/>
    </row>
    <row r="19388" spans="2:25" x14ac:dyDescent="0.25">
      <c r="B19388" s="6">
        <f t="shared" si="684"/>
        <v>9.6865000000000002E-5</v>
      </c>
      <c r="C19388" s="5">
        <v>96865</v>
      </c>
      <c r="D19388" s="74">
        <f t="shared" si="683"/>
        <v>3.4568141363911116E-4</v>
      </c>
      <c r="E19388" s="46"/>
      <c r="F19388" s="3"/>
      <c r="G19388" s="3"/>
      <c r="H19388" s="3"/>
      <c r="I19388" s="3"/>
      <c r="Y19388" s="27"/>
    </row>
    <row r="19389" spans="2:25" x14ac:dyDescent="0.25">
      <c r="B19389" s="6">
        <f t="shared" si="684"/>
        <v>9.6870000000000013E-5</v>
      </c>
      <c r="C19389" s="5">
        <v>96870</v>
      </c>
      <c r="D19389" s="74">
        <f t="shared" si="683"/>
        <v>3.4561103120622376E-4</v>
      </c>
      <c r="E19389" s="46"/>
      <c r="F19389" s="3"/>
      <c r="G19389" s="3"/>
      <c r="H19389" s="3"/>
      <c r="I19389" s="3"/>
      <c r="Y19389" s="27"/>
    </row>
    <row r="19390" spans="2:25" x14ac:dyDescent="0.25">
      <c r="B19390" s="6">
        <f t="shared" si="684"/>
        <v>9.687500000000001E-5</v>
      </c>
      <c r="C19390" s="5">
        <v>96875</v>
      </c>
      <c r="D19390" s="74">
        <f t="shared" si="683"/>
        <v>3.4554066668359123E-4</v>
      </c>
      <c r="E19390" s="46"/>
      <c r="F19390" s="3"/>
      <c r="G19390" s="3"/>
      <c r="H19390" s="3"/>
      <c r="I19390" s="3"/>
      <c r="Y19390" s="27"/>
    </row>
    <row r="19391" spans="2:25" x14ac:dyDescent="0.25">
      <c r="B19391" s="6">
        <f t="shared" si="684"/>
        <v>9.6880000000000008E-5</v>
      </c>
      <c r="C19391" s="5">
        <v>96880</v>
      </c>
      <c r="D19391" s="74">
        <f t="shared" si="683"/>
        <v>3.4547032006574535E-4</v>
      </c>
      <c r="E19391" s="46"/>
      <c r="F19391" s="3"/>
      <c r="G19391" s="3"/>
      <c r="H19391" s="3"/>
      <c r="I19391" s="3"/>
      <c r="Y19391" s="27"/>
    </row>
    <row r="19392" spans="2:25" x14ac:dyDescent="0.25">
      <c r="B19392" s="6">
        <f t="shared" si="684"/>
        <v>9.6885000000000005E-5</v>
      </c>
      <c r="C19392" s="5">
        <v>96885</v>
      </c>
      <c r="D19392" s="74">
        <f t="shared" si="683"/>
        <v>3.4539999134721897E-4</v>
      </c>
      <c r="E19392" s="46"/>
      <c r="F19392" s="3"/>
      <c r="G19392" s="3"/>
      <c r="H19392" s="3"/>
      <c r="I19392" s="3"/>
      <c r="Y19392" s="27"/>
    </row>
    <row r="19393" spans="2:25" x14ac:dyDescent="0.25">
      <c r="B19393" s="6">
        <f t="shared" si="684"/>
        <v>9.6890000000000002E-5</v>
      </c>
      <c r="C19393" s="5">
        <v>96890</v>
      </c>
      <c r="D19393" s="74">
        <f t="shared" si="683"/>
        <v>3.4532968052254843E-4</v>
      </c>
      <c r="E19393" s="46"/>
      <c r="F19393" s="3"/>
      <c r="G19393" s="3"/>
      <c r="H19393" s="3"/>
      <c r="I19393" s="3"/>
      <c r="Y19393" s="27"/>
    </row>
    <row r="19394" spans="2:25" x14ac:dyDescent="0.25">
      <c r="B19394" s="6">
        <f t="shared" si="684"/>
        <v>9.6895E-5</v>
      </c>
      <c r="C19394" s="5">
        <v>96895</v>
      </c>
      <c r="D19394" s="74">
        <f t="shared" si="683"/>
        <v>3.4525938758627085E-4</v>
      </c>
      <c r="E19394" s="46"/>
      <c r="F19394" s="3"/>
      <c r="G19394" s="3"/>
      <c r="H19394" s="3"/>
      <c r="I19394" s="3"/>
      <c r="Y19394" s="27"/>
    </row>
    <row r="19395" spans="2:25" x14ac:dyDescent="0.25">
      <c r="B19395" s="6">
        <f t="shared" si="684"/>
        <v>9.6900000000000011E-5</v>
      </c>
      <c r="C19395" s="5">
        <v>96900</v>
      </c>
      <c r="D19395" s="74">
        <f t="shared" si="683"/>
        <v>3.4518911253292528E-4</v>
      </c>
      <c r="E19395" s="46"/>
      <c r="F19395" s="3"/>
      <c r="G19395" s="3"/>
      <c r="H19395" s="3"/>
      <c r="I19395" s="3"/>
      <c r="Y19395" s="27"/>
    </row>
    <row r="19396" spans="2:25" x14ac:dyDescent="0.25">
      <c r="B19396" s="6">
        <f t="shared" si="684"/>
        <v>9.6905000000000008E-5</v>
      </c>
      <c r="C19396" s="5">
        <v>96905</v>
      </c>
      <c r="D19396" s="74">
        <f t="shared" si="683"/>
        <v>3.4511885535705287E-4</v>
      </c>
      <c r="E19396" s="46"/>
      <c r="F19396" s="3"/>
      <c r="G19396" s="3"/>
      <c r="H19396" s="3"/>
      <c r="I19396" s="3"/>
      <c r="Y19396" s="27"/>
    </row>
    <row r="19397" spans="2:25" x14ac:dyDescent="0.25">
      <c r="B19397" s="6">
        <f t="shared" si="684"/>
        <v>9.6910000000000006E-5</v>
      </c>
      <c r="C19397" s="5">
        <v>96910</v>
      </c>
      <c r="D19397" s="74">
        <f t="shared" si="683"/>
        <v>3.4504861605319796E-4</v>
      </c>
      <c r="E19397" s="46"/>
      <c r="F19397" s="3"/>
      <c r="G19397" s="3"/>
      <c r="H19397" s="3"/>
      <c r="I19397" s="3"/>
      <c r="Y19397" s="27"/>
    </row>
    <row r="19398" spans="2:25" x14ac:dyDescent="0.25">
      <c r="B19398" s="6">
        <f t="shared" si="684"/>
        <v>9.6915000000000003E-5</v>
      </c>
      <c r="C19398" s="5">
        <v>96915</v>
      </c>
      <c r="D19398" s="74">
        <f t="shared" si="683"/>
        <v>3.4497839461590534E-4</v>
      </c>
      <c r="E19398" s="46"/>
      <c r="F19398" s="3"/>
      <c r="G19398" s="3"/>
      <c r="H19398" s="3"/>
      <c r="I19398" s="3"/>
      <c r="Y19398" s="27"/>
    </row>
    <row r="19399" spans="2:25" x14ac:dyDescent="0.25">
      <c r="B19399" s="6">
        <f t="shared" si="684"/>
        <v>9.692E-5</v>
      </c>
      <c r="C19399" s="5">
        <v>96920</v>
      </c>
      <c r="D19399" s="74">
        <f t="shared" si="683"/>
        <v>3.4490819103972213E-4</v>
      </c>
      <c r="E19399" s="46"/>
      <c r="F19399" s="3"/>
      <c r="G19399" s="3"/>
      <c r="H19399" s="3"/>
      <c r="I19399" s="3"/>
      <c r="Y19399" s="27"/>
    </row>
    <row r="19400" spans="2:25" x14ac:dyDescent="0.25">
      <c r="B19400" s="6">
        <f t="shared" si="684"/>
        <v>9.6925000000000011E-5</v>
      </c>
      <c r="C19400" s="5">
        <v>96925</v>
      </c>
      <c r="D19400" s="74">
        <f t="shared" si="683"/>
        <v>3.448380053191964E-4</v>
      </c>
      <c r="E19400" s="46"/>
      <c r="F19400" s="3"/>
      <c r="G19400" s="3"/>
      <c r="H19400" s="3"/>
      <c r="I19400" s="3"/>
      <c r="Y19400" s="27"/>
    </row>
    <row r="19401" spans="2:25" x14ac:dyDescent="0.25">
      <c r="B19401" s="6">
        <f t="shared" si="684"/>
        <v>9.6930000000000009E-5</v>
      </c>
      <c r="C19401" s="5">
        <v>96930</v>
      </c>
      <c r="D19401" s="74">
        <f t="shared" si="683"/>
        <v>3.4476783744888113E-4</v>
      </c>
      <c r="E19401" s="46"/>
      <c r="F19401" s="3"/>
      <c r="G19401" s="3"/>
      <c r="H19401" s="3"/>
      <c r="I19401" s="3"/>
      <c r="Y19401" s="27"/>
    </row>
    <row r="19402" spans="2:25" x14ac:dyDescent="0.25">
      <c r="B19402" s="6">
        <f t="shared" si="684"/>
        <v>9.6935000000000006E-5</v>
      </c>
      <c r="C19402" s="5">
        <v>96935</v>
      </c>
      <c r="D19402" s="74">
        <f t="shared" si="683"/>
        <v>3.4469768742332853E-4</v>
      </c>
      <c r="E19402" s="46"/>
      <c r="F19402" s="3"/>
      <c r="G19402" s="3"/>
      <c r="H19402" s="3"/>
      <c r="I19402" s="3"/>
      <c r="Y19402" s="27"/>
    </row>
    <row r="19403" spans="2:25" x14ac:dyDescent="0.25">
      <c r="B19403" s="6">
        <f t="shared" si="684"/>
        <v>9.6940000000000004E-5</v>
      </c>
      <c r="C19403" s="5">
        <v>96940</v>
      </c>
      <c r="D19403" s="74">
        <f t="shared" si="683"/>
        <v>3.4462755523709265E-4</v>
      </c>
      <c r="E19403" s="46"/>
      <c r="F19403" s="3"/>
      <c r="G19403" s="3"/>
      <c r="H19403" s="3"/>
      <c r="I19403" s="3"/>
      <c r="Y19403" s="27"/>
    </row>
    <row r="19404" spans="2:25" x14ac:dyDescent="0.25">
      <c r="B19404" s="6">
        <f t="shared" si="684"/>
        <v>9.6945000000000001E-5</v>
      </c>
      <c r="C19404" s="5">
        <v>96945</v>
      </c>
      <c r="D19404" s="74">
        <f t="shared" si="683"/>
        <v>3.4455744088473096E-4</v>
      </c>
      <c r="E19404" s="46"/>
      <c r="F19404" s="3"/>
      <c r="G19404" s="3"/>
      <c r="H19404" s="3"/>
      <c r="I19404" s="3"/>
      <c r="Y19404" s="27"/>
    </row>
    <row r="19405" spans="2:25" x14ac:dyDescent="0.25">
      <c r="B19405" s="6">
        <f t="shared" si="684"/>
        <v>9.6950000000000012E-5</v>
      </c>
      <c r="C19405" s="5">
        <v>96950</v>
      </c>
      <c r="D19405" s="74">
        <f t="shared" si="683"/>
        <v>3.4448734436080271E-4</v>
      </c>
      <c r="E19405" s="46"/>
      <c r="F19405" s="3"/>
      <c r="G19405" s="3"/>
      <c r="H19405" s="3"/>
      <c r="I19405" s="3"/>
      <c r="Y19405" s="27"/>
    </row>
    <row r="19406" spans="2:25" x14ac:dyDescent="0.25">
      <c r="B19406" s="6">
        <f t="shared" si="684"/>
        <v>9.6955000000000009E-5</v>
      </c>
      <c r="C19406" s="5">
        <v>96955</v>
      </c>
      <c r="D19406" s="74">
        <f t="shared" si="683"/>
        <v>3.4441726565986831E-4</v>
      </c>
      <c r="E19406" s="46"/>
      <c r="F19406" s="3"/>
      <c r="G19406" s="3"/>
      <c r="H19406" s="3"/>
      <c r="I19406" s="3"/>
      <c r="Y19406" s="27"/>
    </row>
    <row r="19407" spans="2:25" x14ac:dyDescent="0.25">
      <c r="B19407" s="6">
        <f t="shared" si="684"/>
        <v>9.6960000000000007E-5</v>
      </c>
      <c r="C19407" s="5">
        <v>96960</v>
      </c>
      <c r="D19407" s="74">
        <f t="shared" si="683"/>
        <v>3.4434720477649047E-4</v>
      </c>
      <c r="E19407" s="46"/>
      <c r="F19407" s="3"/>
      <c r="G19407" s="3"/>
      <c r="H19407" s="3"/>
      <c r="I19407" s="3"/>
      <c r="Y19407" s="27"/>
    </row>
    <row r="19408" spans="2:25" x14ac:dyDescent="0.25">
      <c r="B19408" s="6">
        <f t="shared" si="684"/>
        <v>9.6965000000000004E-5</v>
      </c>
      <c r="C19408" s="5">
        <v>96965</v>
      </c>
      <c r="D19408" s="74">
        <f t="shared" si="683"/>
        <v>3.4427716170523388E-4</v>
      </c>
      <c r="E19408" s="46"/>
      <c r="F19408" s="3"/>
      <c r="G19408" s="3"/>
      <c r="H19408" s="3"/>
      <c r="I19408" s="3"/>
      <c r="Y19408" s="27"/>
    </row>
    <row r="19409" spans="2:25" x14ac:dyDescent="0.25">
      <c r="B19409" s="6">
        <f t="shared" si="684"/>
        <v>9.6970000000000002E-5</v>
      </c>
      <c r="C19409" s="5">
        <v>96970</v>
      </c>
      <c r="D19409" s="74">
        <f t="shared" si="683"/>
        <v>3.4420713644066543E-4</v>
      </c>
      <c r="E19409" s="46"/>
      <c r="F19409" s="3"/>
      <c r="G19409" s="3"/>
      <c r="H19409" s="3"/>
      <c r="I19409" s="3"/>
      <c r="Y19409" s="27"/>
    </row>
    <row r="19410" spans="2:25" x14ac:dyDescent="0.25">
      <c r="B19410" s="6">
        <f t="shared" si="684"/>
        <v>9.6975000000000013E-5</v>
      </c>
      <c r="C19410" s="5">
        <v>96975</v>
      </c>
      <c r="D19410" s="74">
        <f t="shared" si="683"/>
        <v>3.4413712897735191E-4</v>
      </c>
      <c r="E19410" s="46"/>
      <c r="F19410" s="3"/>
      <c r="G19410" s="3"/>
      <c r="H19410" s="3"/>
      <c r="I19410" s="3"/>
      <c r="Y19410" s="27"/>
    </row>
    <row r="19411" spans="2:25" x14ac:dyDescent="0.25">
      <c r="B19411" s="6">
        <f t="shared" si="684"/>
        <v>9.698000000000001E-5</v>
      </c>
      <c r="C19411" s="5">
        <v>96980</v>
      </c>
      <c r="D19411" s="74">
        <f t="shared" ref="D19411:D19474" si="685">IF(ISERROR($D$12*2*PI()*$D$4*$D$5^2/B19411^5*10^-9*(1/(EXP(($D$4*$D$5)/(B19411*$D$6*($D$9)))-1))),0,$D$12*2*PI()*$D$4*$D$5^2/B19411^5*10^-9*(1/(EXP(($D$4*$D$5)/(B19411*$D$6*($D$9)))-1)))</f>
        <v>3.4406713930986571E-4</v>
      </c>
      <c r="E19411" s="46"/>
      <c r="F19411" s="3"/>
      <c r="G19411" s="3"/>
      <c r="H19411" s="3"/>
      <c r="I19411" s="3"/>
      <c r="Y19411" s="27"/>
    </row>
    <row r="19412" spans="2:25" x14ac:dyDescent="0.25">
      <c r="B19412" s="6">
        <f t="shared" ref="B19412:B19475" si="686">C19412*10^-9</f>
        <v>9.6985000000000007E-5</v>
      </c>
      <c r="C19412" s="5">
        <v>96985</v>
      </c>
      <c r="D19412" s="74">
        <f t="shared" si="685"/>
        <v>3.4399716743277865E-4</v>
      </c>
      <c r="E19412" s="46"/>
      <c r="F19412" s="3"/>
      <c r="G19412" s="3"/>
      <c r="H19412" s="3"/>
      <c r="I19412" s="3"/>
      <c r="Y19412" s="27"/>
    </row>
    <row r="19413" spans="2:25" x14ac:dyDescent="0.25">
      <c r="B19413" s="6">
        <f t="shared" si="686"/>
        <v>9.6990000000000005E-5</v>
      </c>
      <c r="C19413" s="5">
        <v>96990</v>
      </c>
      <c r="D19413" s="74">
        <f t="shared" si="685"/>
        <v>3.439272133406642E-4</v>
      </c>
      <c r="E19413" s="46"/>
      <c r="F19413" s="3"/>
      <c r="G19413" s="3"/>
      <c r="H19413" s="3"/>
      <c r="I19413" s="3"/>
      <c r="Y19413" s="27"/>
    </row>
    <row r="19414" spans="2:25" x14ac:dyDescent="0.25">
      <c r="B19414" s="6">
        <f t="shared" si="686"/>
        <v>9.6995000000000002E-5</v>
      </c>
      <c r="C19414" s="5">
        <v>96995</v>
      </c>
      <c r="D19414" s="74">
        <f t="shared" si="685"/>
        <v>3.438572770280995E-4</v>
      </c>
      <c r="E19414" s="46"/>
      <c r="F19414" s="3"/>
      <c r="G19414" s="3"/>
      <c r="H19414" s="3"/>
      <c r="I19414" s="3"/>
      <c r="Y19414" s="27"/>
    </row>
    <row r="19415" spans="2:25" x14ac:dyDescent="0.25">
      <c r="B19415" s="6">
        <f t="shared" si="686"/>
        <v>9.7E-5</v>
      </c>
      <c r="C19415" s="5">
        <v>97000</v>
      </c>
      <c r="D19415" s="74">
        <f t="shared" si="685"/>
        <v>3.4378735848966235E-4</v>
      </c>
      <c r="E19415" s="46"/>
      <c r="F19415" s="3"/>
      <c r="G19415" s="3"/>
      <c r="H19415" s="3"/>
      <c r="I19415" s="3"/>
      <c r="Y19415" s="27"/>
    </row>
    <row r="19416" spans="2:25" x14ac:dyDescent="0.25">
      <c r="B19416" s="6">
        <f t="shared" si="686"/>
        <v>9.7005000000000011E-5</v>
      </c>
      <c r="C19416" s="5">
        <v>97005</v>
      </c>
      <c r="D19416" s="74">
        <f t="shared" si="685"/>
        <v>3.4371745771993249E-4</v>
      </c>
      <c r="E19416" s="46"/>
      <c r="F19416" s="3"/>
      <c r="G19416" s="3"/>
      <c r="H19416" s="3"/>
      <c r="I19416" s="3"/>
      <c r="Y19416" s="27"/>
    </row>
    <row r="19417" spans="2:25" x14ac:dyDescent="0.25">
      <c r="B19417" s="6">
        <f t="shared" si="686"/>
        <v>9.7010000000000008E-5</v>
      </c>
      <c r="C19417" s="5">
        <v>97010</v>
      </c>
      <c r="D19417" s="74">
        <f t="shared" si="685"/>
        <v>3.4364757471349282E-4</v>
      </c>
      <c r="E19417" s="46"/>
      <c r="F19417" s="3"/>
      <c r="G19417" s="3"/>
      <c r="H19417" s="3"/>
      <c r="I19417" s="3"/>
      <c r="Y19417" s="27"/>
    </row>
    <row r="19418" spans="2:25" x14ac:dyDescent="0.25">
      <c r="B19418" s="6">
        <f t="shared" si="686"/>
        <v>9.7015000000000005E-5</v>
      </c>
      <c r="C19418" s="5">
        <v>97015</v>
      </c>
      <c r="D19418" s="74">
        <f t="shared" si="685"/>
        <v>3.4357770946492596E-4</v>
      </c>
      <c r="E19418" s="46"/>
      <c r="F19418" s="3"/>
      <c r="G19418" s="3"/>
      <c r="H19418" s="3"/>
      <c r="I19418" s="3"/>
      <c r="Y19418" s="27"/>
    </row>
    <row r="19419" spans="2:25" x14ac:dyDescent="0.25">
      <c r="B19419" s="6">
        <f t="shared" si="686"/>
        <v>9.7020000000000003E-5</v>
      </c>
      <c r="C19419" s="5">
        <v>97020</v>
      </c>
      <c r="D19419" s="74">
        <f t="shared" si="685"/>
        <v>3.4350786196881946E-4</v>
      </c>
      <c r="E19419" s="46"/>
      <c r="F19419" s="3"/>
      <c r="G19419" s="3"/>
      <c r="H19419" s="3"/>
      <c r="I19419" s="3"/>
      <c r="Y19419" s="27"/>
    </row>
    <row r="19420" spans="2:25" x14ac:dyDescent="0.25">
      <c r="B19420" s="6">
        <f t="shared" si="686"/>
        <v>9.7025E-5</v>
      </c>
      <c r="C19420" s="5">
        <v>97025</v>
      </c>
      <c r="D19420" s="74">
        <f t="shared" si="685"/>
        <v>3.4343803221975958E-4</v>
      </c>
      <c r="E19420" s="46"/>
      <c r="F19420" s="3"/>
      <c r="G19420" s="3"/>
      <c r="H19420" s="3"/>
      <c r="I19420" s="3"/>
      <c r="Y19420" s="27"/>
    </row>
    <row r="19421" spans="2:25" x14ac:dyDescent="0.25">
      <c r="B19421" s="6">
        <f t="shared" si="686"/>
        <v>9.7030000000000011E-5</v>
      </c>
      <c r="C19421" s="5">
        <v>97030</v>
      </c>
      <c r="D19421" s="74">
        <f t="shared" si="685"/>
        <v>3.4336822021233625E-4</v>
      </c>
      <c r="E19421" s="46"/>
      <c r="F19421" s="3"/>
      <c r="G19421" s="3"/>
      <c r="H19421" s="3"/>
      <c r="I19421" s="3"/>
      <c r="Y19421" s="27"/>
    </row>
    <row r="19422" spans="2:25" x14ac:dyDescent="0.25">
      <c r="B19422" s="6">
        <f t="shared" si="686"/>
        <v>9.7035000000000009E-5</v>
      </c>
      <c r="C19422" s="5">
        <v>97035</v>
      </c>
      <c r="D19422" s="74">
        <f t="shared" si="685"/>
        <v>3.4329842594114164E-4</v>
      </c>
      <c r="E19422" s="46"/>
      <c r="F19422" s="3"/>
      <c r="G19422" s="3"/>
      <c r="H19422" s="3"/>
      <c r="I19422" s="3"/>
      <c r="Y19422" s="27"/>
    </row>
    <row r="19423" spans="2:25" x14ac:dyDescent="0.25">
      <c r="B19423" s="6">
        <f t="shared" si="686"/>
        <v>9.7040000000000006E-5</v>
      </c>
      <c r="C19423" s="5">
        <v>97040</v>
      </c>
      <c r="D19423" s="74">
        <f t="shared" si="685"/>
        <v>3.4322864940076954E-4</v>
      </c>
      <c r="E19423" s="46"/>
      <c r="F19423" s="3"/>
      <c r="G19423" s="3"/>
      <c r="H19423" s="3"/>
      <c r="I19423" s="3"/>
      <c r="Y19423" s="27"/>
    </row>
    <row r="19424" spans="2:25" x14ac:dyDescent="0.25">
      <c r="B19424" s="6">
        <f t="shared" si="686"/>
        <v>9.7045000000000003E-5</v>
      </c>
      <c r="C19424" s="5">
        <v>97045</v>
      </c>
      <c r="D19424" s="74">
        <f t="shared" si="685"/>
        <v>3.4315889058581444E-4</v>
      </c>
      <c r="E19424" s="46"/>
      <c r="F19424" s="3"/>
      <c r="G19424" s="3"/>
      <c r="H19424" s="3"/>
      <c r="I19424" s="3"/>
      <c r="Y19424" s="27"/>
    </row>
    <row r="19425" spans="2:25" x14ac:dyDescent="0.25">
      <c r="B19425" s="6">
        <f t="shared" si="686"/>
        <v>9.7050000000000001E-5</v>
      </c>
      <c r="C19425" s="5">
        <v>97050</v>
      </c>
      <c r="D19425" s="74">
        <f t="shared" si="685"/>
        <v>3.430891494908742E-4</v>
      </c>
      <c r="E19425" s="46"/>
      <c r="F19425" s="3"/>
      <c r="G19425" s="3"/>
      <c r="H19425" s="3"/>
      <c r="I19425" s="3"/>
      <c r="Y19425" s="27"/>
    </row>
    <row r="19426" spans="2:25" x14ac:dyDescent="0.25">
      <c r="B19426" s="6">
        <f t="shared" si="686"/>
        <v>9.7055000000000012E-5</v>
      </c>
      <c r="C19426" s="5">
        <v>97055</v>
      </c>
      <c r="D19426" s="74">
        <f t="shared" si="685"/>
        <v>3.4301942611054774E-4</v>
      </c>
      <c r="E19426" s="46"/>
      <c r="F19426" s="3"/>
      <c r="G19426" s="3"/>
      <c r="H19426" s="3"/>
      <c r="I19426" s="3"/>
      <c r="Y19426" s="27"/>
    </row>
    <row r="19427" spans="2:25" x14ac:dyDescent="0.25">
      <c r="B19427" s="6">
        <f t="shared" si="686"/>
        <v>9.7060000000000009E-5</v>
      </c>
      <c r="C19427" s="5">
        <v>97060</v>
      </c>
      <c r="D19427" s="74">
        <f t="shared" si="685"/>
        <v>3.4294972043943722E-4</v>
      </c>
      <c r="E19427" s="46"/>
      <c r="F19427" s="3"/>
      <c r="G19427" s="3"/>
      <c r="H19427" s="3"/>
      <c r="I19427" s="3"/>
      <c r="Y19427" s="27"/>
    </row>
    <row r="19428" spans="2:25" x14ac:dyDescent="0.25">
      <c r="B19428" s="6">
        <f t="shared" si="686"/>
        <v>9.7065000000000007E-5</v>
      </c>
      <c r="C19428" s="5">
        <v>97065</v>
      </c>
      <c r="D19428" s="74">
        <f t="shared" si="685"/>
        <v>3.428800324721452E-4</v>
      </c>
      <c r="E19428" s="46"/>
      <c r="F19428" s="3"/>
      <c r="G19428" s="3"/>
      <c r="H19428" s="3"/>
      <c r="I19428" s="3"/>
      <c r="Y19428" s="27"/>
    </row>
    <row r="19429" spans="2:25" x14ac:dyDescent="0.25">
      <c r="B19429" s="6">
        <f t="shared" si="686"/>
        <v>9.7070000000000004E-5</v>
      </c>
      <c r="C19429" s="5">
        <v>97070</v>
      </c>
      <c r="D19429" s="74">
        <f t="shared" si="685"/>
        <v>3.4281036220327717E-4</v>
      </c>
      <c r="E19429" s="46"/>
      <c r="F19429" s="3"/>
      <c r="G19429" s="3"/>
      <c r="H19429" s="3"/>
      <c r="I19429" s="3"/>
      <c r="Y19429" s="27"/>
    </row>
    <row r="19430" spans="2:25" x14ac:dyDescent="0.25">
      <c r="B19430" s="6">
        <f t="shared" si="686"/>
        <v>9.7075000000000001E-5</v>
      </c>
      <c r="C19430" s="5">
        <v>97075</v>
      </c>
      <c r="D19430" s="74">
        <f t="shared" si="685"/>
        <v>3.4274070962743924E-4</v>
      </c>
      <c r="E19430" s="46"/>
      <c r="F19430" s="3"/>
      <c r="G19430" s="3"/>
      <c r="H19430" s="3"/>
      <c r="I19430" s="3"/>
      <c r="Y19430" s="27"/>
    </row>
    <row r="19431" spans="2:25" x14ac:dyDescent="0.25">
      <c r="B19431" s="6">
        <f t="shared" si="686"/>
        <v>9.7080000000000012E-5</v>
      </c>
      <c r="C19431" s="5">
        <v>97080</v>
      </c>
      <c r="D19431" s="74">
        <f t="shared" si="685"/>
        <v>3.4267107473924107E-4</v>
      </c>
      <c r="E19431" s="46"/>
      <c r="F19431" s="3"/>
      <c r="G19431" s="3"/>
      <c r="H19431" s="3"/>
      <c r="I19431" s="3"/>
      <c r="Y19431" s="27"/>
    </row>
    <row r="19432" spans="2:25" x14ac:dyDescent="0.25">
      <c r="B19432" s="6">
        <f t="shared" si="686"/>
        <v>9.708500000000001E-5</v>
      </c>
      <c r="C19432" s="5">
        <v>97085</v>
      </c>
      <c r="D19432" s="74">
        <f t="shared" si="685"/>
        <v>3.4260145753329266E-4</v>
      </c>
      <c r="E19432" s="46"/>
      <c r="F19432" s="3"/>
      <c r="G19432" s="3"/>
      <c r="H19432" s="3"/>
      <c r="I19432" s="3"/>
      <c r="Y19432" s="27"/>
    </row>
    <row r="19433" spans="2:25" x14ac:dyDescent="0.25">
      <c r="B19433" s="6">
        <f t="shared" si="686"/>
        <v>9.7090000000000007E-5</v>
      </c>
      <c r="C19433" s="5">
        <v>97090</v>
      </c>
      <c r="D19433" s="74">
        <f t="shared" si="685"/>
        <v>3.4253185800420813E-4</v>
      </c>
      <c r="E19433" s="46"/>
      <c r="F19433" s="3"/>
      <c r="G19433" s="3"/>
      <c r="H19433" s="3"/>
      <c r="I19433" s="3"/>
      <c r="Y19433" s="27"/>
    </row>
    <row r="19434" spans="2:25" x14ac:dyDescent="0.25">
      <c r="B19434" s="6">
        <f t="shared" si="686"/>
        <v>9.7095000000000005E-5</v>
      </c>
      <c r="C19434" s="5">
        <v>97095</v>
      </c>
      <c r="D19434" s="74">
        <f t="shared" si="685"/>
        <v>3.4246227614660062E-4</v>
      </c>
      <c r="E19434" s="46"/>
      <c r="F19434" s="3"/>
      <c r="G19434" s="3"/>
      <c r="H19434" s="3"/>
      <c r="I19434" s="3"/>
      <c r="Y19434" s="27"/>
    </row>
    <row r="19435" spans="2:25" x14ac:dyDescent="0.25">
      <c r="B19435" s="6">
        <f t="shared" si="686"/>
        <v>9.7100000000000002E-5</v>
      </c>
      <c r="C19435" s="5">
        <v>97100</v>
      </c>
      <c r="D19435" s="74">
        <f t="shared" si="685"/>
        <v>3.4239271195508821E-4</v>
      </c>
      <c r="E19435" s="46"/>
      <c r="F19435" s="3"/>
      <c r="G19435" s="3"/>
      <c r="H19435" s="3"/>
      <c r="I19435" s="3"/>
      <c r="Y19435" s="27"/>
    </row>
    <row r="19436" spans="2:25" x14ac:dyDescent="0.25">
      <c r="B19436" s="6">
        <f t="shared" si="686"/>
        <v>9.7104999999999999E-5</v>
      </c>
      <c r="C19436" s="5">
        <v>97105</v>
      </c>
      <c r="D19436" s="74">
        <f t="shared" si="685"/>
        <v>3.423231654242881E-4</v>
      </c>
      <c r="E19436" s="46"/>
      <c r="F19436" s="3"/>
      <c r="G19436" s="3"/>
      <c r="H19436" s="3"/>
      <c r="I19436" s="3"/>
      <c r="Y19436" s="27"/>
    </row>
    <row r="19437" spans="2:25" x14ac:dyDescent="0.25">
      <c r="B19437" s="6">
        <f t="shared" si="686"/>
        <v>9.711000000000001E-5</v>
      </c>
      <c r="C19437" s="5">
        <v>97110</v>
      </c>
      <c r="D19437" s="74">
        <f t="shared" si="685"/>
        <v>3.4225363654882097E-4</v>
      </c>
      <c r="E19437" s="46"/>
      <c r="F19437" s="3"/>
      <c r="G19437" s="3"/>
      <c r="H19437" s="3"/>
      <c r="I19437" s="3"/>
      <c r="Y19437" s="27"/>
    </row>
    <row r="19438" spans="2:25" x14ac:dyDescent="0.25">
      <c r="B19438" s="6">
        <f t="shared" si="686"/>
        <v>9.7115000000000008E-5</v>
      </c>
      <c r="C19438" s="5">
        <v>97115</v>
      </c>
      <c r="D19438" s="74">
        <f t="shared" si="685"/>
        <v>3.4218412532330955E-4</v>
      </c>
      <c r="E19438" s="46"/>
      <c r="F19438" s="3"/>
      <c r="G19438" s="3"/>
      <c r="H19438" s="3"/>
      <c r="I19438" s="3"/>
      <c r="Y19438" s="27"/>
    </row>
    <row r="19439" spans="2:25" x14ac:dyDescent="0.25">
      <c r="B19439" s="6">
        <f t="shared" si="686"/>
        <v>9.7120000000000005E-5</v>
      </c>
      <c r="C19439" s="5">
        <v>97120</v>
      </c>
      <c r="D19439" s="74">
        <f t="shared" si="685"/>
        <v>3.4211463174237773E-4</v>
      </c>
      <c r="E19439" s="46"/>
      <c r="F19439" s="3"/>
      <c r="G19439" s="3"/>
      <c r="H19439" s="3"/>
      <c r="I19439" s="3"/>
      <c r="Y19439" s="27"/>
    </row>
    <row r="19440" spans="2:25" x14ac:dyDescent="0.25">
      <c r="B19440" s="6">
        <f t="shared" si="686"/>
        <v>9.7125000000000003E-5</v>
      </c>
      <c r="C19440" s="5">
        <v>97125</v>
      </c>
      <c r="D19440" s="74">
        <f t="shared" si="685"/>
        <v>3.4204515580065127E-4</v>
      </c>
      <c r="E19440" s="46"/>
      <c r="F19440" s="3"/>
      <c r="G19440" s="3"/>
      <c r="H19440" s="3"/>
      <c r="I19440" s="3"/>
      <c r="Y19440" s="27"/>
    </row>
    <row r="19441" spans="2:25" x14ac:dyDescent="0.25">
      <c r="B19441" s="6">
        <f t="shared" si="686"/>
        <v>9.713E-5</v>
      </c>
      <c r="C19441" s="5">
        <v>97130</v>
      </c>
      <c r="D19441" s="74">
        <f t="shared" si="685"/>
        <v>3.4197569749275946E-4</v>
      </c>
      <c r="E19441" s="46"/>
      <c r="F19441" s="3"/>
      <c r="G19441" s="3"/>
      <c r="H19441" s="3"/>
      <c r="I19441" s="3"/>
      <c r="Y19441" s="27"/>
    </row>
    <row r="19442" spans="2:25" x14ac:dyDescent="0.25">
      <c r="B19442" s="6">
        <f t="shared" si="686"/>
        <v>9.7135000000000011E-5</v>
      </c>
      <c r="C19442" s="5">
        <v>97135</v>
      </c>
      <c r="D19442" s="74">
        <f t="shared" si="685"/>
        <v>3.4190625681333048E-4</v>
      </c>
      <c r="E19442" s="46"/>
      <c r="F19442" s="3"/>
      <c r="G19442" s="3"/>
      <c r="H19442" s="3"/>
      <c r="I19442" s="3"/>
      <c r="Y19442" s="27"/>
    </row>
    <row r="19443" spans="2:25" x14ac:dyDescent="0.25">
      <c r="B19443" s="6">
        <f t="shared" si="686"/>
        <v>9.7140000000000008E-5</v>
      </c>
      <c r="C19443" s="5">
        <v>97140</v>
      </c>
      <c r="D19443" s="74">
        <f t="shared" si="685"/>
        <v>3.4183683375699751E-4</v>
      </c>
      <c r="E19443" s="46"/>
      <c r="F19443" s="3"/>
      <c r="G19443" s="3"/>
      <c r="H19443" s="3"/>
      <c r="I19443" s="3"/>
      <c r="Y19443" s="27"/>
    </row>
    <row r="19444" spans="2:25" x14ac:dyDescent="0.25">
      <c r="B19444" s="6">
        <f t="shared" si="686"/>
        <v>9.7145000000000006E-5</v>
      </c>
      <c r="C19444" s="5">
        <v>97145</v>
      </c>
      <c r="D19444" s="74">
        <f t="shared" si="685"/>
        <v>3.4176742831839397E-4</v>
      </c>
      <c r="E19444" s="46"/>
      <c r="F19444" s="3"/>
      <c r="G19444" s="3"/>
      <c r="H19444" s="3"/>
      <c r="I19444" s="3"/>
      <c r="Y19444" s="27"/>
    </row>
    <row r="19445" spans="2:25" x14ac:dyDescent="0.25">
      <c r="B19445" s="6">
        <f t="shared" si="686"/>
        <v>9.7150000000000003E-5</v>
      </c>
      <c r="C19445" s="5">
        <v>97150</v>
      </c>
      <c r="D19445" s="74">
        <f t="shared" si="685"/>
        <v>3.4169804049215502E-4</v>
      </c>
      <c r="E19445" s="46"/>
      <c r="F19445" s="3"/>
      <c r="G19445" s="3"/>
      <c r="H19445" s="3"/>
      <c r="I19445" s="3"/>
      <c r="Y19445" s="27"/>
    </row>
    <row r="19446" spans="2:25" x14ac:dyDescent="0.25">
      <c r="B19446" s="6">
        <f t="shared" si="686"/>
        <v>9.7155000000000001E-5</v>
      </c>
      <c r="C19446" s="5">
        <v>97155</v>
      </c>
      <c r="D19446" s="74">
        <f t="shared" si="685"/>
        <v>3.4162867027291905E-4</v>
      </c>
      <c r="E19446" s="46"/>
      <c r="F19446" s="3"/>
      <c r="G19446" s="3"/>
      <c r="H19446" s="3"/>
      <c r="I19446" s="3"/>
      <c r="Y19446" s="27"/>
    </row>
    <row r="19447" spans="2:25" x14ac:dyDescent="0.25">
      <c r="B19447" s="6">
        <f t="shared" si="686"/>
        <v>9.7160000000000012E-5</v>
      </c>
      <c r="C19447" s="5">
        <v>97160</v>
      </c>
      <c r="D19447" s="74">
        <f t="shared" si="685"/>
        <v>3.4155931765532507E-4</v>
      </c>
      <c r="E19447" s="46"/>
      <c r="F19447" s="3"/>
      <c r="G19447" s="3"/>
      <c r="H19447" s="3"/>
      <c r="I19447" s="3"/>
      <c r="Y19447" s="27"/>
    </row>
    <row r="19448" spans="2:25" x14ac:dyDescent="0.25">
      <c r="B19448" s="6">
        <f t="shared" si="686"/>
        <v>9.7165000000000009E-5</v>
      </c>
      <c r="C19448" s="5">
        <v>97165</v>
      </c>
      <c r="D19448" s="74">
        <f t="shared" si="685"/>
        <v>3.4148998263401419E-4</v>
      </c>
      <c r="E19448" s="46"/>
      <c r="F19448" s="3"/>
      <c r="G19448" s="3"/>
      <c r="H19448" s="3"/>
      <c r="I19448" s="3"/>
      <c r="Y19448" s="27"/>
    </row>
    <row r="19449" spans="2:25" x14ac:dyDescent="0.25">
      <c r="B19449" s="6">
        <f t="shared" si="686"/>
        <v>9.7170000000000006E-5</v>
      </c>
      <c r="C19449" s="5">
        <v>97170</v>
      </c>
      <c r="D19449" s="74">
        <f t="shared" si="685"/>
        <v>3.4142066520363056E-4</v>
      </c>
      <c r="E19449" s="46"/>
      <c r="F19449" s="3"/>
      <c r="G19449" s="3"/>
      <c r="H19449" s="3"/>
      <c r="I19449" s="3"/>
      <c r="Y19449" s="27"/>
    </row>
    <row r="19450" spans="2:25" x14ac:dyDescent="0.25">
      <c r="B19450" s="6">
        <f t="shared" si="686"/>
        <v>9.7175000000000004E-5</v>
      </c>
      <c r="C19450" s="5">
        <v>97175</v>
      </c>
      <c r="D19450" s="74">
        <f t="shared" si="685"/>
        <v>3.4135136535881839E-4</v>
      </c>
      <c r="E19450" s="46"/>
      <c r="F19450" s="3"/>
      <c r="G19450" s="3"/>
      <c r="H19450" s="3"/>
      <c r="I19450" s="3"/>
      <c r="Y19450" s="27"/>
    </row>
    <row r="19451" spans="2:25" x14ac:dyDescent="0.25">
      <c r="B19451" s="6">
        <f t="shared" si="686"/>
        <v>9.7180000000000001E-5</v>
      </c>
      <c r="C19451" s="5">
        <v>97180</v>
      </c>
      <c r="D19451" s="74">
        <f t="shared" si="685"/>
        <v>3.4128208309422539E-4</v>
      </c>
      <c r="E19451" s="46"/>
      <c r="F19451" s="3"/>
      <c r="G19451" s="3"/>
      <c r="H19451" s="3"/>
      <c r="I19451" s="3"/>
      <c r="Y19451" s="27"/>
    </row>
    <row r="19452" spans="2:25" x14ac:dyDescent="0.25">
      <c r="B19452" s="6">
        <f t="shared" si="686"/>
        <v>9.7185000000000012E-5</v>
      </c>
      <c r="C19452" s="5">
        <v>97185</v>
      </c>
      <c r="D19452" s="74">
        <f t="shared" si="685"/>
        <v>3.4121281840449952E-4</v>
      </c>
      <c r="E19452" s="46"/>
      <c r="F19452" s="3"/>
      <c r="G19452" s="3"/>
      <c r="H19452" s="3"/>
      <c r="I19452" s="3"/>
      <c r="Y19452" s="27"/>
    </row>
    <row r="19453" spans="2:25" x14ac:dyDescent="0.25">
      <c r="B19453" s="6">
        <f t="shared" si="686"/>
        <v>9.719000000000001E-5</v>
      </c>
      <c r="C19453" s="5">
        <v>97190</v>
      </c>
      <c r="D19453" s="74">
        <f t="shared" si="685"/>
        <v>3.411435712842936E-4</v>
      </c>
      <c r="E19453" s="46"/>
      <c r="F19453" s="3"/>
      <c r="G19453" s="3"/>
      <c r="H19453" s="3"/>
      <c r="I19453" s="3"/>
      <c r="Y19453" s="27"/>
    </row>
    <row r="19454" spans="2:25" x14ac:dyDescent="0.25">
      <c r="B19454" s="6">
        <f t="shared" si="686"/>
        <v>9.7195000000000007E-5</v>
      </c>
      <c r="C19454" s="5">
        <v>97195</v>
      </c>
      <c r="D19454" s="74">
        <f t="shared" si="685"/>
        <v>3.4107434172825823E-4</v>
      </c>
      <c r="E19454" s="46"/>
      <c r="F19454" s="3"/>
      <c r="G19454" s="3"/>
      <c r="H19454" s="3"/>
      <c r="I19454" s="3"/>
      <c r="Y19454" s="27"/>
    </row>
    <row r="19455" spans="2:25" x14ac:dyDescent="0.25">
      <c r="B19455" s="6">
        <f t="shared" si="686"/>
        <v>9.7200000000000004E-5</v>
      </c>
      <c r="C19455" s="5">
        <v>97200</v>
      </c>
      <c r="D19455" s="74">
        <f t="shared" si="685"/>
        <v>3.4100512973104944E-4</v>
      </c>
      <c r="E19455" s="46"/>
      <c r="F19455" s="3"/>
      <c r="G19455" s="3"/>
      <c r="H19455" s="3"/>
      <c r="I19455" s="3"/>
      <c r="Y19455" s="27"/>
    </row>
    <row r="19456" spans="2:25" x14ac:dyDescent="0.25">
      <c r="B19456" s="6">
        <f t="shared" si="686"/>
        <v>9.7205000000000002E-5</v>
      </c>
      <c r="C19456" s="5">
        <v>97205</v>
      </c>
      <c r="D19456" s="74">
        <f t="shared" si="685"/>
        <v>3.4093593528732388E-4</v>
      </c>
      <c r="E19456" s="46"/>
      <c r="F19456" s="3"/>
      <c r="G19456" s="3"/>
      <c r="H19456" s="3"/>
      <c r="I19456" s="3"/>
      <c r="Y19456" s="27"/>
    </row>
    <row r="19457" spans="2:25" x14ac:dyDescent="0.25">
      <c r="B19457" s="6">
        <f t="shared" si="686"/>
        <v>9.7209999999999999E-5</v>
      </c>
      <c r="C19457" s="5">
        <v>97210</v>
      </c>
      <c r="D19457" s="74">
        <f t="shared" si="685"/>
        <v>3.4086675839173965E-4</v>
      </c>
      <c r="E19457" s="46"/>
      <c r="F19457" s="3"/>
      <c r="G19457" s="3"/>
      <c r="H19457" s="3"/>
      <c r="I19457" s="3"/>
      <c r="Y19457" s="27"/>
    </row>
    <row r="19458" spans="2:25" x14ac:dyDescent="0.25">
      <c r="B19458" s="6">
        <f t="shared" si="686"/>
        <v>9.721500000000001E-5</v>
      </c>
      <c r="C19458" s="5">
        <v>97215</v>
      </c>
      <c r="D19458" s="74">
        <f t="shared" si="685"/>
        <v>3.4079759903895651E-4</v>
      </c>
      <c r="E19458" s="46"/>
      <c r="F19458" s="3"/>
      <c r="G19458" s="3"/>
      <c r="H19458" s="3"/>
      <c r="I19458" s="3"/>
      <c r="Y19458" s="27"/>
    </row>
    <row r="19459" spans="2:25" x14ac:dyDescent="0.25">
      <c r="B19459" s="6">
        <f t="shared" si="686"/>
        <v>9.7220000000000008E-5</v>
      </c>
      <c r="C19459" s="5">
        <v>97220</v>
      </c>
      <c r="D19459" s="74">
        <f t="shared" si="685"/>
        <v>3.4072845722363709E-4</v>
      </c>
      <c r="E19459" s="46"/>
      <c r="F19459" s="3"/>
      <c r="G19459" s="3"/>
      <c r="H19459" s="3"/>
      <c r="I19459" s="3"/>
      <c r="Y19459" s="27"/>
    </row>
    <row r="19460" spans="2:25" x14ac:dyDescent="0.25">
      <c r="B19460" s="6">
        <f t="shared" si="686"/>
        <v>9.7225000000000005E-5</v>
      </c>
      <c r="C19460" s="5">
        <v>97225</v>
      </c>
      <c r="D19460" s="74">
        <f t="shared" si="685"/>
        <v>3.4065933294044647E-4</v>
      </c>
      <c r="E19460" s="46"/>
      <c r="F19460" s="3"/>
      <c r="G19460" s="3"/>
      <c r="H19460" s="3"/>
      <c r="I19460" s="3"/>
      <c r="Y19460" s="27"/>
    </row>
    <row r="19461" spans="2:25" x14ac:dyDescent="0.25">
      <c r="B19461" s="6">
        <f t="shared" si="686"/>
        <v>9.7230000000000003E-5</v>
      </c>
      <c r="C19461" s="5">
        <v>97230</v>
      </c>
      <c r="D19461" s="74">
        <f t="shared" si="685"/>
        <v>3.4059022618404962E-4</v>
      </c>
      <c r="E19461" s="46"/>
      <c r="F19461" s="3"/>
      <c r="G19461" s="3"/>
      <c r="H19461" s="3"/>
      <c r="I19461" s="3"/>
      <c r="Y19461" s="27"/>
    </row>
    <row r="19462" spans="2:25" x14ac:dyDescent="0.25">
      <c r="B19462" s="6">
        <f t="shared" si="686"/>
        <v>9.7235E-5</v>
      </c>
      <c r="C19462" s="5">
        <v>97235</v>
      </c>
      <c r="D19462" s="74">
        <f t="shared" si="685"/>
        <v>3.4052113694911512E-4</v>
      </c>
      <c r="E19462" s="46"/>
      <c r="F19462" s="3"/>
      <c r="G19462" s="3"/>
      <c r="H19462" s="3"/>
      <c r="I19462" s="3"/>
      <c r="Y19462" s="27"/>
    </row>
    <row r="19463" spans="2:25" x14ac:dyDescent="0.25">
      <c r="B19463" s="6">
        <f t="shared" si="686"/>
        <v>9.7240000000000011E-5</v>
      </c>
      <c r="C19463" s="5">
        <v>97240</v>
      </c>
      <c r="D19463" s="74">
        <f t="shared" si="685"/>
        <v>3.4045206523031197E-4</v>
      </c>
      <c r="E19463" s="46"/>
      <c r="F19463" s="3"/>
      <c r="G19463" s="3"/>
      <c r="H19463" s="3"/>
      <c r="I19463" s="3"/>
      <c r="Y19463" s="27"/>
    </row>
    <row r="19464" spans="2:25" x14ac:dyDescent="0.25">
      <c r="B19464" s="6">
        <f t="shared" si="686"/>
        <v>9.7245000000000008E-5</v>
      </c>
      <c r="C19464" s="5">
        <v>97245</v>
      </c>
      <c r="D19464" s="74">
        <f t="shared" si="685"/>
        <v>3.4038301102231277E-4</v>
      </c>
      <c r="E19464" s="46"/>
      <c r="F19464" s="3"/>
      <c r="G19464" s="3"/>
      <c r="H19464" s="3"/>
      <c r="I19464" s="3"/>
      <c r="Y19464" s="27"/>
    </row>
    <row r="19465" spans="2:25" x14ac:dyDescent="0.25">
      <c r="B19465" s="6">
        <f t="shared" si="686"/>
        <v>9.7250000000000006E-5</v>
      </c>
      <c r="C19465" s="5">
        <v>97250</v>
      </c>
      <c r="D19465" s="74">
        <f t="shared" si="685"/>
        <v>3.4031397431979083E-4</v>
      </c>
      <c r="E19465" s="46"/>
      <c r="F19465" s="3"/>
      <c r="G19465" s="3"/>
      <c r="H19465" s="3"/>
      <c r="I19465" s="3"/>
      <c r="Y19465" s="27"/>
    </row>
    <row r="19466" spans="2:25" x14ac:dyDescent="0.25">
      <c r="B19466" s="6">
        <f t="shared" si="686"/>
        <v>9.7255000000000003E-5</v>
      </c>
      <c r="C19466" s="5">
        <v>97255</v>
      </c>
      <c r="D19466" s="74">
        <f t="shared" si="685"/>
        <v>3.4024495511742218E-4</v>
      </c>
      <c r="E19466" s="46"/>
      <c r="F19466" s="3"/>
      <c r="G19466" s="3"/>
      <c r="H19466" s="3"/>
      <c r="I19466" s="3"/>
      <c r="Y19466" s="27"/>
    </row>
    <row r="19467" spans="2:25" x14ac:dyDescent="0.25">
      <c r="B19467" s="6">
        <f t="shared" si="686"/>
        <v>9.7260000000000001E-5</v>
      </c>
      <c r="C19467" s="5">
        <v>97260</v>
      </c>
      <c r="D19467" s="74">
        <f t="shared" si="685"/>
        <v>3.401759534098828E-4</v>
      </c>
      <c r="E19467" s="46"/>
      <c r="F19467" s="3"/>
      <c r="G19467" s="3"/>
      <c r="H19467" s="3"/>
      <c r="I19467" s="3"/>
      <c r="Y19467" s="27"/>
    </row>
    <row r="19468" spans="2:25" x14ac:dyDescent="0.25">
      <c r="B19468" s="6">
        <f t="shared" si="686"/>
        <v>9.7265000000000011E-5</v>
      </c>
      <c r="C19468" s="5">
        <v>97265</v>
      </c>
      <c r="D19468" s="74">
        <f t="shared" si="685"/>
        <v>3.4010696919185276E-4</v>
      </c>
      <c r="E19468" s="46"/>
      <c r="F19468" s="3"/>
      <c r="G19468" s="3"/>
      <c r="H19468" s="3"/>
      <c r="I19468" s="3"/>
      <c r="Y19468" s="27"/>
    </row>
    <row r="19469" spans="2:25" x14ac:dyDescent="0.25">
      <c r="B19469" s="6">
        <f t="shared" si="686"/>
        <v>9.7270000000000009E-5</v>
      </c>
      <c r="C19469" s="5">
        <v>97270</v>
      </c>
      <c r="D19469" s="74">
        <f t="shared" si="685"/>
        <v>3.400380024580144E-4</v>
      </c>
      <c r="E19469" s="46"/>
      <c r="F19469" s="3"/>
      <c r="G19469" s="3"/>
      <c r="H19469" s="3"/>
      <c r="I19469" s="3"/>
      <c r="Y19469" s="27"/>
    </row>
    <row r="19470" spans="2:25" x14ac:dyDescent="0.25">
      <c r="B19470" s="6">
        <f t="shared" si="686"/>
        <v>9.7275000000000006E-5</v>
      </c>
      <c r="C19470" s="5">
        <v>97275</v>
      </c>
      <c r="D19470" s="74">
        <f t="shared" si="685"/>
        <v>3.3996905320304882E-4</v>
      </c>
      <c r="E19470" s="46"/>
      <c r="F19470" s="3"/>
      <c r="G19470" s="3"/>
      <c r="H19470" s="3"/>
      <c r="I19470" s="3"/>
      <c r="Y19470" s="27"/>
    </row>
    <row r="19471" spans="2:25" x14ac:dyDescent="0.25">
      <c r="B19471" s="6">
        <f t="shared" si="686"/>
        <v>9.7280000000000004E-5</v>
      </c>
      <c r="C19471" s="5">
        <v>97280</v>
      </c>
      <c r="D19471" s="74">
        <f t="shared" si="685"/>
        <v>3.3990012142164191E-4</v>
      </c>
      <c r="E19471" s="46"/>
      <c r="F19471" s="3"/>
      <c r="G19471" s="3"/>
      <c r="H19471" s="3"/>
      <c r="I19471" s="3"/>
      <c r="Y19471" s="27"/>
    </row>
    <row r="19472" spans="2:25" x14ac:dyDescent="0.25">
      <c r="B19472" s="6">
        <f t="shared" si="686"/>
        <v>9.7285000000000001E-5</v>
      </c>
      <c r="C19472" s="5">
        <v>97285</v>
      </c>
      <c r="D19472" s="74">
        <f t="shared" si="685"/>
        <v>3.3983120710848078E-4</v>
      </c>
      <c r="E19472" s="46"/>
      <c r="F19472" s="3"/>
      <c r="G19472" s="3"/>
      <c r="H19472" s="3"/>
      <c r="I19472" s="3"/>
      <c r="Y19472" s="27"/>
    </row>
    <row r="19473" spans="2:25" x14ac:dyDescent="0.25">
      <c r="B19473" s="6">
        <f t="shared" si="686"/>
        <v>9.7290000000000012E-5</v>
      </c>
      <c r="C19473" s="5">
        <v>97290</v>
      </c>
      <c r="D19473" s="74">
        <f t="shared" si="685"/>
        <v>3.3976231025825395E-4</v>
      </c>
      <c r="E19473" s="46"/>
      <c r="F19473" s="3"/>
      <c r="G19473" s="3"/>
      <c r="H19473" s="3"/>
      <c r="I19473" s="3"/>
      <c r="Y19473" s="27"/>
    </row>
    <row r="19474" spans="2:25" x14ac:dyDescent="0.25">
      <c r="B19474" s="6">
        <f t="shared" si="686"/>
        <v>9.729500000000001E-5</v>
      </c>
      <c r="C19474" s="5">
        <v>97295</v>
      </c>
      <c r="D19474" s="74">
        <f t="shared" si="685"/>
        <v>3.3969343086565139E-4</v>
      </c>
      <c r="E19474" s="46"/>
      <c r="F19474" s="3"/>
      <c r="G19474" s="3"/>
      <c r="H19474" s="3"/>
      <c r="I19474" s="3"/>
      <c r="Y19474" s="27"/>
    </row>
    <row r="19475" spans="2:25" x14ac:dyDescent="0.25">
      <c r="B19475" s="6">
        <f t="shared" si="686"/>
        <v>9.7300000000000007E-5</v>
      </c>
      <c r="C19475" s="5">
        <v>97300</v>
      </c>
      <c r="D19475" s="74">
        <f t="shared" ref="D19475:D19538" si="687">IF(ISERROR($D$12*2*PI()*$D$4*$D$5^2/B19475^5*10^-9*(1/(EXP(($D$4*$D$5)/(B19475*$D$6*($D$9)))-1))),0,$D$12*2*PI()*$D$4*$D$5^2/B19475^5*10^-9*(1/(EXP(($D$4*$D$5)/(B19475*$D$6*($D$9)))-1)))</f>
        <v>3.3962456892536679E-4</v>
      </c>
      <c r="E19475" s="46"/>
      <c r="F19475" s="3"/>
      <c r="G19475" s="3"/>
      <c r="H19475" s="3"/>
      <c r="I19475" s="3"/>
      <c r="Y19475" s="27"/>
    </row>
    <row r="19476" spans="2:25" x14ac:dyDescent="0.25">
      <c r="B19476" s="6">
        <f t="shared" ref="B19476:B19539" si="688">C19476*10^-9</f>
        <v>9.7305000000000004E-5</v>
      </c>
      <c r="C19476" s="5">
        <v>97305</v>
      </c>
      <c r="D19476" s="74">
        <f t="shared" si="687"/>
        <v>3.395557244320931E-4</v>
      </c>
      <c r="E19476" s="46"/>
      <c r="F19476" s="3"/>
      <c r="G19476" s="3"/>
      <c r="H19476" s="3"/>
      <c r="I19476" s="3"/>
      <c r="Y19476" s="27"/>
    </row>
    <row r="19477" spans="2:25" x14ac:dyDescent="0.25">
      <c r="B19477" s="6">
        <f t="shared" si="688"/>
        <v>9.7310000000000002E-5</v>
      </c>
      <c r="C19477" s="5">
        <v>97310</v>
      </c>
      <c r="D19477" s="74">
        <f t="shared" si="687"/>
        <v>3.3948689738052786E-4</v>
      </c>
      <c r="E19477" s="46"/>
      <c r="F19477" s="3"/>
      <c r="G19477" s="3"/>
      <c r="H19477" s="3"/>
      <c r="I19477" s="3"/>
      <c r="Y19477" s="27"/>
    </row>
    <row r="19478" spans="2:25" x14ac:dyDescent="0.25">
      <c r="B19478" s="6">
        <f t="shared" si="688"/>
        <v>9.7315000000000013E-5</v>
      </c>
      <c r="C19478" s="5">
        <v>97315</v>
      </c>
      <c r="D19478" s="74">
        <f t="shared" si="687"/>
        <v>3.3941808776536797E-4</v>
      </c>
      <c r="E19478" s="46"/>
      <c r="F19478" s="3"/>
      <c r="G19478" s="3"/>
      <c r="H19478" s="3"/>
      <c r="I19478" s="3"/>
      <c r="Y19478" s="27"/>
    </row>
    <row r="19479" spans="2:25" x14ac:dyDescent="0.25">
      <c r="B19479" s="6">
        <f t="shared" si="688"/>
        <v>9.732000000000001E-5</v>
      </c>
      <c r="C19479" s="5">
        <v>97320</v>
      </c>
      <c r="D19479" s="74">
        <f t="shared" si="687"/>
        <v>3.3934929558131449E-4</v>
      </c>
      <c r="E19479" s="46"/>
      <c r="F19479" s="3"/>
      <c r="G19479" s="3"/>
      <c r="H19479" s="3"/>
      <c r="I19479" s="3"/>
      <c r="Y19479" s="27"/>
    </row>
    <row r="19480" spans="2:25" x14ac:dyDescent="0.25">
      <c r="B19480" s="6">
        <f t="shared" si="688"/>
        <v>9.7325000000000008E-5</v>
      </c>
      <c r="C19480" s="5">
        <v>97325</v>
      </c>
      <c r="D19480" s="74">
        <f t="shared" si="687"/>
        <v>3.392805208230691E-4</v>
      </c>
      <c r="E19480" s="46"/>
      <c r="F19480" s="3"/>
      <c r="G19480" s="3"/>
      <c r="H19480" s="3"/>
      <c r="I19480" s="3"/>
      <c r="Y19480" s="27"/>
    </row>
    <row r="19481" spans="2:25" x14ac:dyDescent="0.25">
      <c r="B19481" s="6">
        <f t="shared" si="688"/>
        <v>9.7330000000000005E-5</v>
      </c>
      <c r="C19481" s="5">
        <v>97330</v>
      </c>
      <c r="D19481" s="74">
        <f t="shared" si="687"/>
        <v>3.392117634853347E-4</v>
      </c>
      <c r="E19481" s="46"/>
      <c r="F19481" s="3"/>
      <c r="G19481" s="3"/>
      <c r="H19481" s="3"/>
      <c r="I19481" s="3"/>
      <c r="Y19481" s="27"/>
    </row>
    <row r="19482" spans="2:25" x14ac:dyDescent="0.25">
      <c r="B19482" s="6">
        <f t="shared" si="688"/>
        <v>9.7335000000000002E-5</v>
      </c>
      <c r="C19482" s="5">
        <v>97335</v>
      </c>
      <c r="D19482" s="74">
        <f t="shared" si="687"/>
        <v>3.391430235628185E-4</v>
      </c>
      <c r="E19482" s="46"/>
      <c r="F19482" s="3"/>
      <c r="G19482" s="3"/>
      <c r="H19482" s="3"/>
      <c r="I19482" s="3"/>
      <c r="Y19482" s="27"/>
    </row>
    <row r="19483" spans="2:25" x14ac:dyDescent="0.25">
      <c r="B19483" s="6">
        <f t="shared" si="688"/>
        <v>9.734E-5</v>
      </c>
      <c r="C19483" s="5">
        <v>97340</v>
      </c>
      <c r="D19483" s="74">
        <f t="shared" si="687"/>
        <v>3.3907430105022628E-4</v>
      </c>
      <c r="E19483" s="46"/>
      <c r="F19483" s="3"/>
      <c r="G19483" s="3"/>
      <c r="H19483" s="3"/>
      <c r="I19483" s="3"/>
      <c r="Y19483" s="27"/>
    </row>
    <row r="19484" spans="2:25" x14ac:dyDescent="0.25">
      <c r="B19484" s="6">
        <f t="shared" si="688"/>
        <v>9.7345000000000011E-5</v>
      </c>
      <c r="C19484" s="5">
        <v>97345</v>
      </c>
      <c r="D19484" s="74">
        <f t="shared" si="687"/>
        <v>3.3900559594226838E-4</v>
      </c>
      <c r="E19484" s="46"/>
      <c r="F19484" s="3"/>
      <c r="G19484" s="3"/>
      <c r="H19484" s="3"/>
      <c r="I19484" s="3"/>
      <c r="Y19484" s="27"/>
    </row>
    <row r="19485" spans="2:25" x14ac:dyDescent="0.25">
      <c r="B19485" s="6">
        <f t="shared" si="688"/>
        <v>9.7350000000000008E-5</v>
      </c>
      <c r="C19485" s="5">
        <v>97350</v>
      </c>
      <c r="D19485" s="74">
        <f t="shared" si="687"/>
        <v>3.3893690823365654E-4</v>
      </c>
      <c r="E19485" s="46"/>
      <c r="F19485" s="3"/>
      <c r="G19485" s="3"/>
      <c r="H19485" s="3"/>
      <c r="I19485" s="3"/>
      <c r="Y19485" s="27"/>
    </row>
    <row r="19486" spans="2:25" x14ac:dyDescent="0.25">
      <c r="B19486" s="6">
        <f t="shared" si="688"/>
        <v>9.7355000000000006E-5</v>
      </c>
      <c r="C19486" s="5">
        <v>97355</v>
      </c>
      <c r="D19486" s="74">
        <f t="shared" si="687"/>
        <v>3.3886823791910302E-4</v>
      </c>
      <c r="E19486" s="46"/>
      <c r="F19486" s="3"/>
      <c r="G19486" s="3"/>
      <c r="H19486" s="3"/>
      <c r="I19486" s="3"/>
      <c r="Y19486" s="27"/>
    </row>
    <row r="19487" spans="2:25" x14ac:dyDescent="0.25">
      <c r="B19487" s="6">
        <f t="shared" si="688"/>
        <v>9.7360000000000003E-5</v>
      </c>
      <c r="C19487" s="5">
        <v>97360</v>
      </c>
      <c r="D19487" s="74">
        <f t="shared" si="687"/>
        <v>3.3879958499332318E-4</v>
      </c>
      <c r="E19487" s="46"/>
      <c r="F19487" s="3"/>
      <c r="G19487" s="3"/>
      <c r="H19487" s="3"/>
      <c r="I19487" s="3"/>
      <c r="Y19487" s="27"/>
    </row>
    <row r="19488" spans="2:25" x14ac:dyDescent="0.25">
      <c r="B19488" s="6">
        <f t="shared" si="688"/>
        <v>9.7365E-5</v>
      </c>
      <c r="C19488" s="5">
        <v>97365</v>
      </c>
      <c r="D19488" s="74">
        <f t="shared" si="687"/>
        <v>3.3873094945103372E-4</v>
      </c>
      <c r="E19488" s="46"/>
      <c r="F19488" s="3"/>
      <c r="G19488" s="3"/>
      <c r="H19488" s="3"/>
      <c r="I19488" s="3"/>
      <c r="Y19488" s="27"/>
    </row>
    <row r="19489" spans="2:25" x14ac:dyDescent="0.25">
      <c r="B19489" s="6">
        <f t="shared" si="688"/>
        <v>9.7370000000000011E-5</v>
      </c>
      <c r="C19489" s="5">
        <v>97370</v>
      </c>
      <c r="D19489" s="74">
        <f t="shared" si="687"/>
        <v>3.3866233128695354E-4</v>
      </c>
      <c r="E19489" s="46"/>
      <c r="F19489" s="3"/>
      <c r="G19489" s="3"/>
      <c r="H19489" s="3"/>
      <c r="I19489" s="3"/>
      <c r="Y19489" s="27"/>
    </row>
    <row r="19490" spans="2:25" x14ac:dyDescent="0.25">
      <c r="B19490" s="6">
        <f t="shared" si="688"/>
        <v>9.7375000000000009E-5</v>
      </c>
      <c r="C19490" s="5">
        <v>97375</v>
      </c>
      <c r="D19490" s="74">
        <f t="shared" si="687"/>
        <v>3.3859373049580321E-4</v>
      </c>
      <c r="E19490" s="46"/>
      <c r="F19490" s="3"/>
      <c r="G19490" s="3"/>
      <c r="H19490" s="3"/>
      <c r="I19490" s="3"/>
      <c r="Y19490" s="27"/>
    </row>
    <row r="19491" spans="2:25" x14ac:dyDescent="0.25">
      <c r="B19491" s="6">
        <f t="shared" si="688"/>
        <v>9.7380000000000006E-5</v>
      </c>
      <c r="C19491" s="5">
        <v>97380</v>
      </c>
      <c r="D19491" s="74">
        <f t="shared" si="687"/>
        <v>3.3852514707230583E-4</v>
      </c>
      <c r="E19491" s="46"/>
      <c r="F19491" s="3"/>
      <c r="G19491" s="3"/>
      <c r="H19491" s="3"/>
      <c r="I19491" s="3"/>
      <c r="Y19491" s="27"/>
    </row>
    <row r="19492" spans="2:25" x14ac:dyDescent="0.25">
      <c r="B19492" s="6">
        <f t="shared" si="688"/>
        <v>9.7385000000000004E-5</v>
      </c>
      <c r="C19492" s="5">
        <v>97385</v>
      </c>
      <c r="D19492" s="74">
        <f t="shared" si="687"/>
        <v>3.3845658101118513E-4</v>
      </c>
      <c r="E19492" s="46"/>
      <c r="F19492" s="3"/>
      <c r="G19492" s="3"/>
      <c r="H19492" s="3"/>
      <c r="I19492" s="3"/>
      <c r="Y19492" s="27"/>
    </row>
    <row r="19493" spans="2:25" x14ac:dyDescent="0.25">
      <c r="B19493" s="6">
        <f t="shared" si="688"/>
        <v>9.7390000000000001E-5</v>
      </c>
      <c r="C19493" s="5">
        <v>97390</v>
      </c>
      <c r="D19493" s="74">
        <f t="shared" si="687"/>
        <v>3.3838803230716748E-4</v>
      </c>
      <c r="E19493" s="46"/>
      <c r="F19493" s="3"/>
      <c r="G19493" s="3"/>
      <c r="H19493" s="3"/>
      <c r="I19493" s="3"/>
      <c r="Y19493" s="27"/>
    </row>
    <row r="19494" spans="2:25" x14ac:dyDescent="0.25">
      <c r="B19494" s="6">
        <f t="shared" si="688"/>
        <v>9.7395000000000012E-5</v>
      </c>
      <c r="C19494" s="5">
        <v>97395</v>
      </c>
      <c r="D19494" s="74">
        <f t="shared" si="687"/>
        <v>3.3831950095498036E-4</v>
      </c>
      <c r="E19494" s="46"/>
      <c r="F19494" s="3"/>
      <c r="G19494" s="3"/>
      <c r="H19494" s="3"/>
      <c r="I19494" s="3"/>
      <c r="Y19494" s="27"/>
    </row>
    <row r="19495" spans="2:25" x14ac:dyDescent="0.25">
      <c r="B19495" s="6">
        <f t="shared" si="688"/>
        <v>9.7400000000000009E-5</v>
      </c>
      <c r="C19495" s="5">
        <v>97400</v>
      </c>
      <c r="D19495" s="74">
        <f t="shared" si="687"/>
        <v>3.3825098694935526E-4</v>
      </c>
      <c r="E19495" s="46"/>
      <c r="F19495" s="3"/>
      <c r="G19495" s="3"/>
      <c r="H19495" s="3"/>
      <c r="I19495" s="3"/>
      <c r="Y19495" s="27"/>
    </row>
    <row r="19496" spans="2:25" x14ac:dyDescent="0.25">
      <c r="B19496" s="6">
        <f t="shared" si="688"/>
        <v>9.7405000000000007E-5</v>
      </c>
      <c r="C19496" s="5">
        <v>97405</v>
      </c>
      <c r="D19496" s="74">
        <f t="shared" si="687"/>
        <v>3.38182490285023E-4</v>
      </c>
      <c r="E19496" s="46"/>
      <c r="F19496" s="3"/>
      <c r="G19496" s="3"/>
      <c r="H19496" s="3"/>
      <c r="I19496" s="3"/>
      <c r="Y19496" s="27"/>
    </row>
    <row r="19497" spans="2:25" x14ac:dyDescent="0.25">
      <c r="B19497" s="6">
        <f t="shared" si="688"/>
        <v>9.7410000000000004E-5</v>
      </c>
      <c r="C19497" s="5">
        <v>97410</v>
      </c>
      <c r="D19497" s="74">
        <f t="shared" si="687"/>
        <v>3.3811401095671734E-4</v>
      </c>
      <c r="E19497" s="46"/>
      <c r="F19497" s="3"/>
      <c r="G19497" s="3"/>
      <c r="H19497" s="3"/>
      <c r="I19497" s="3"/>
      <c r="Y19497" s="27"/>
    </row>
    <row r="19498" spans="2:25" x14ac:dyDescent="0.25">
      <c r="B19498" s="6">
        <f t="shared" si="688"/>
        <v>9.7415000000000002E-5</v>
      </c>
      <c r="C19498" s="5">
        <v>97415</v>
      </c>
      <c r="D19498" s="74">
        <f t="shared" si="687"/>
        <v>3.3804554895917351E-4</v>
      </c>
      <c r="E19498" s="46"/>
      <c r="F19498" s="3"/>
      <c r="G19498" s="3"/>
      <c r="H19498" s="3"/>
      <c r="I19498" s="3"/>
      <c r="Y19498" s="27"/>
    </row>
    <row r="19499" spans="2:25" x14ac:dyDescent="0.25">
      <c r="B19499" s="6">
        <f t="shared" si="688"/>
        <v>9.7420000000000013E-5</v>
      </c>
      <c r="C19499" s="5">
        <v>97420</v>
      </c>
      <c r="D19499" s="74">
        <f t="shared" si="687"/>
        <v>3.3797710428713047E-4</v>
      </c>
      <c r="E19499" s="46"/>
      <c r="F19499" s="3"/>
      <c r="G19499" s="3"/>
      <c r="H19499" s="3"/>
      <c r="I19499" s="3"/>
      <c r="Y19499" s="27"/>
    </row>
    <row r="19500" spans="2:25" x14ac:dyDescent="0.25">
      <c r="B19500" s="6">
        <f t="shared" si="688"/>
        <v>9.742500000000001E-5</v>
      </c>
      <c r="C19500" s="5">
        <v>97425</v>
      </c>
      <c r="D19500" s="74">
        <f t="shared" si="687"/>
        <v>3.3790867693532598E-4</v>
      </c>
      <c r="E19500" s="46"/>
      <c r="F19500" s="3"/>
      <c r="G19500" s="3"/>
      <c r="H19500" s="3"/>
      <c r="I19500" s="3"/>
      <c r="Y19500" s="27"/>
    </row>
    <row r="19501" spans="2:25" x14ac:dyDescent="0.25">
      <c r="B19501" s="6">
        <f t="shared" si="688"/>
        <v>9.7430000000000007E-5</v>
      </c>
      <c r="C19501" s="5">
        <v>97430</v>
      </c>
      <c r="D19501" s="74">
        <f t="shared" si="687"/>
        <v>3.3784026689850178E-4</v>
      </c>
      <c r="E19501" s="46"/>
      <c r="F19501" s="3"/>
      <c r="G19501" s="3"/>
      <c r="H19501" s="3"/>
      <c r="I19501" s="3"/>
      <c r="Y19501" s="27"/>
    </row>
    <row r="19502" spans="2:25" x14ac:dyDescent="0.25">
      <c r="B19502" s="6">
        <f t="shared" si="688"/>
        <v>9.7435000000000005E-5</v>
      </c>
      <c r="C19502" s="5">
        <v>97435</v>
      </c>
      <c r="D19502" s="74">
        <f t="shared" si="687"/>
        <v>3.3777187417140112E-4</v>
      </c>
      <c r="E19502" s="46"/>
      <c r="F19502" s="3"/>
      <c r="G19502" s="3"/>
      <c r="H19502" s="3"/>
      <c r="I19502" s="3"/>
      <c r="Y19502" s="27"/>
    </row>
    <row r="19503" spans="2:25" x14ac:dyDescent="0.25">
      <c r="B19503" s="6">
        <f t="shared" si="688"/>
        <v>9.7440000000000002E-5</v>
      </c>
      <c r="C19503" s="5">
        <v>97440</v>
      </c>
      <c r="D19503" s="74">
        <f t="shared" si="687"/>
        <v>3.3770349874876805E-4</v>
      </c>
      <c r="E19503" s="46"/>
      <c r="F19503" s="3"/>
      <c r="G19503" s="3"/>
      <c r="H19503" s="3"/>
      <c r="I19503" s="3"/>
      <c r="Y19503" s="27"/>
    </row>
    <row r="19504" spans="2:25" x14ac:dyDescent="0.25">
      <c r="B19504" s="6">
        <f t="shared" si="688"/>
        <v>9.7445E-5</v>
      </c>
      <c r="C19504" s="5">
        <v>97445</v>
      </c>
      <c r="D19504" s="74">
        <f t="shared" si="687"/>
        <v>3.3763514062535086E-4</v>
      </c>
      <c r="E19504" s="46"/>
      <c r="F19504" s="3"/>
      <c r="G19504" s="3"/>
      <c r="H19504" s="3"/>
      <c r="I19504" s="3"/>
      <c r="Y19504" s="27"/>
    </row>
    <row r="19505" spans="2:25" x14ac:dyDescent="0.25">
      <c r="B19505" s="6">
        <f t="shared" si="688"/>
        <v>9.7450000000000011E-5</v>
      </c>
      <c r="C19505" s="5">
        <v>97450</v>
      </c>
      <c r="D19505" s="74">
        <f t="shared" si="687"/>
        <v>3.3756679979589648E-4</v>
      </c>
      <c r="E19505" s="46"/>
      <c r="F19505" s="3"/>
      <c r="G19505" s="3"/>
      <c r="H19505" s="3"/>
      <c r="I19505" s="3"/>
      <c r="Y19505" s="27"/>
    </row>
    <row r="19506" spans="2:25" x14ac:dyDescent="0.25">
      <c r="B19506" s="6">
        <f t="shared" si="688"/>
        <v>9.7455000000000008E-5</v>
      </c>
      <c r="C19506" s="5">
        <v>97455</v>
      </c>
      <c r="D19506" s="74">
        <f t="shared" si="687"/>
        <v>3.3749847625515612E-4</v>
      </c>
      <c r="E19506" s="46"/>
      <c r="F19506" s="3"/>
      <c r="G19506" s="3"/>
      <c r="H19506" s="3"/>
      <c r="I19506" s="3"/>
      <c r="Y19506" s="27"/>
    </row>
    <row r="19507" spans="2:25" x14ac:dyDescent="0.25">
      <c r="B19507" s="6">
        <f t="shared" si="688"/>
        <v>9.7460000000000005E-5</v>
      </c>
      <c r="C19507" s="5">
        <v>97460</v>
      </c>
      <c r="D19507" s="74">
        <f t="shared" si="687"/>
        <v>3.3743016999788242E-4</v>
      </c>
      <c r="E19507" s="46"/>
      <c r="F19507" s="3"/>
      <c r="G19507" s="3"/>
      <c r="H19507" s="3"/>
      <c r="I19507" s="3"/>
      <c r="Y19507" s="27"/>
    </row>
    <row r="19508" spans="2:25" x14ac:dyDescent="0.25">
      <c r="B19508" s="6">
        <f t="shared" si="688"/>
        <v>9.7465000000000003E-5</v>
      </c>
      <c r="C19508" s="5">
        <v>97465</v>
      </c>
      <c r="D19508" s="74">
        <f t="shared" si="687"/>
        <v>3.3736188101882939E-4</v>
      </c>
      <c r="E19508" s="46"/>
      <c r="F19508" s="3"/>
      <c r="G19508" s="3"/>
      <c r="H19508" s="3"/>
      <c r="I19508" s="3"/>
      <c r="Y19508" s="27"/>
    </row>
    <row r="19509" spans="2:25" x14ac:dyDescent="0.25">
      <c r="B19509" s="6">
        <f t="shared" si="688"/>
        <v>9.747E-5</v>
      </c>
      <c r="C19509" s="5">
        <v>97470</v>
      </c>
      <c r="D19509" s="74">
        <f t="shared" si="687"/>
        <v>3.3729360931275331E-4</v>
      </c>
      <c r="E19509" s="46"/>
      <c r="F19509" s="3"/>
      <c r="G19509" s="3"/>
      <c r="H19509" s="3"/>
      <c r="I19509" s="3"/>
      <c r="Y19509" s="27"/>
    </row>
    <row r="19510" spans="2:25" x14ac:dyDescent="0.25">
      <c r="B19510" s="6">
        <f t="shared" si="688"/>
        <v>9.7475000000000011E-5</v>
      </c>
      <c r="C19510" s="5">
        <v>97475</v>
      </c>
      <c r="D19510" s="74">
        <f t="shared" si="687"/>
        <v>3.3722535487441151E-4</v>
      </c>
      <c r="E19510" s="46"/>
      <c r="F19510" s="3"/>
      <c r="G19510" s="3"/>
      <c r="H19510" s="3"/>
      <c r="I19510" s="3"/>
      <c r="Y19510" s="27"/>
    </row>
    <row r="19511" spans="2:25" x14ac:dyDescent="0.25">
      <c r="B19511" s="6">
        <f t="shared" si="688"/>
        <v>9.7480000000000009E-5</v>
      </c>
      <c r="C19511" s="5">
        <v>97480</v>
      </c>
      <c r="D19511" s="74">
        <f t="shared" si="687"/>
        <v>3.3715711769856399E-4</v>
      </c>
      <c r="E19511" s="46"/>
      <c r="F19511" s="3"/>
      <c r="G19511" s="3"/>
      <c r="H19511" s="3"/>
      <c r="I19511" s="3"/>
      <c r="Y19511" s="27"/>
    </row>
    <row r="19512" spans="2:25" x14ac:dyDescent="0.25">
      <c r="B19512" s="6">
        <f t="shared" si="688"/>
        <v>9.7485000000000006E-5</v>
      </c>
      <c r="C19512" s="5">
        <v>97485</v>
      </c>
      <c r="D19512" s="74">
        <f t="shared" si="687"/>
        <v>3.370888977799722E-4</v>
      </c>
      <c r="E19512" s="46"/>
      <c r="F19512" s="3"/>
      <c r="G19512" s="3"/>
      <c r="H19512" s="3"/>
      <c r="I19512" s="3"/>
      <c r="Y19512" s="27"/>
    </row>
    <row r="19513" spans="2:25" x14ac:dyDescent="0.25">
      <c r="B19513" s="6">
        <f t="shared" si="688"/>
        <v>9.7490000000000003E-5</v>
      </c>
      <c r="C19513" s="5">
        <v>97490</v>
      </c>
      <c r="D19513" s="74">
        <f t="shared" si="687"/>
        <v>3.3702069511339989E-4</v>
      </c>
      <c r="E19513" s="46"/>
      <c r="F19513" s="3"/>
      <c r="G19513" s="3"/>
      <c r="H19513" s="3"/>
      <c r="I19513" s="3"/>
      <c r="Y19513" s="27"/>
    </row>
    <row r="19514" spans="2:25" x14ac:dyDescent="0.25">
      <c r="B19514" s="6">
        <f t="shared" si="688"/>
        <v>9.7495000000000001E-5</v>
      </c>
      <c r="C19514" s="5">
        <v>97495</v>
      </c>
      <c r="D19514" s="74">
        <f t="shared" si="687"/>
        <v>3.3695250969361252E-4</v>
      </c>
      <c r="E19514" s="46"/>
      <c r="F19514" s="3"/>
      <c r="G19514" s="3"/>
      <c r="H19514" s="3"/>
      <c r="I19514" s="3"/>
      <c r="Y19514" s="27"/>
    </row>
    <row r="19515" spans="2:25" x14ac:dyDescent="0.25">
      <c r="B19515" s="6">
        <f t="shared" si="688"/>
        <v>9.7500000000000012E-5</v>
      </c>
      <c r="C19515" s="5">
        <v>97500</v>
      </c>
      <c r="D19515" s="74">
        <f t="shared" si="687"/>
        <v>3.3688434151537704E-4</v>
      </c>
      <c r="E19515" s="46"/>
      <c r="F19515" s="3"/>
      <c r="G19515" s="3"/>
      <c r="H19515" s="3"/>
      <c r="I19515" s="3"/>
      <c r="Y19515" s="27"/>
    </row>
    <row r="19516" spans="2:25" x14ac:dyDescent="0.25">
      <c r="B19516" s="6">
        <f t="shared" si="688"/>
        <v>9.7505000000000009E-5</v>
      </c>
      <c r="C19516" s="5">
        <v>97505</v>
      </c>
      <c r="D19516" s="74">
        <f t="shared" si="687"/>
        <v>3.3681619057346254E-4</v>
      </c>
      <c r="E19516" s="46"/>
      <c r="F19516" s="3"/>
      <c r="G19516" s="3"/>
      <c r="H19516" s="3"/>
      <c r="I19516" s="3"/>
      <c r="Y19516" s="27"/>
    </row>
    <row r="19517" spans="2:25" x14ac:dyDescent="0.25">
      <c r="B19517" s="6">
        <f t="shared" si="688"/>
        <v>9.7510000000000007E-5</v>
      </c>
      <c r="C19517" s="5">
        <v>97510</v>
      </c>
      <c r="D19517" s="74">
        <f t="shared" si="687"/>
        <v>3.3674805686264046E-4</v>
      </c>
      <c r="E19517" s="46"/>
      <c r="F19517" s="3"/>
      <c r="G19517" s="3"/>
      <c r="H19517" s="3"/>
      <c r="I19517" s="3"/>
      <c r="Y19517" s="27"/>
    </row>
    <row r="19518" spans="2:25" x14ac:dyDescent="0.25">
      <c r="B19518" s="6">
        <f t="shared" si="688"/>
        <v>9.7515000000000004E-5</v>
      </c>
      <c r="C19518" s="5">
        <v>97515</v>
      </c>
      <c r="D19518" s="74">
        <f t="shared" si="687"/>
        <v>3.3667994037768224E-4</v>
      </c>
      <c r="E19518" s="46"/>
      <c r="F19518" s="3"/>
      <c r="G19518" s="3"/>
      <c r="H19518" s="3"/>
      <c r="I19518" s="3"/>
      <c r="Y19518" s="27"/>
    </row>
    <row r="19519" spans="2:25" x14ac:dyDescent="0.25">
      <c r="B19519" s="6">
        <f t="shared" si="688"/>
        <v>9.7520000000000001E-5</v>
      </c>
      <c r="C19519" s="5">
        <v>97520</v>
      </c>
      <c r="D19519" s="74">
        <f t="shared" si="687"/>
        <v>3.3661184111336321E-4</v>
      </c>
      <c r="E19519" s="46"/>
      <c r="F19519" s="3"/>
      <c r="G19519" s="3"/>
      <c r="H19519" s="3"/>
      <c r="I19519" s="3"/>
      <c r="Y19519" s="27"/>
    </row>
    <row r="19520" spans="2:25" x14ac:dyDescent="0.25">
      <c r="B19520" s="6">
        <f t="shared" si="688"/>
        <v>9.7525000000000012E-5</v>
      </c>
      <c r="C19520" s="5">
        <v>97525</v>
      </c>
      <c r="D19520" s="74">
        <f t="shared" si="687"/>
        <v>3.3654375906446029E-4</v>
      </c>
      <c r="E19520" s="46"/>
      <c r="F19520" s="3"/>
      <c r="G19520" s="3"/>
      <c r="H19520" s="3"/>
      <c r="I19520" s="3"/>
      <c r="Y19520" s="27"/>
    </row>
    <row r="19521" spans="2:25" x14ac:dyDescent="0.25">
      <c r="B19521" s="6">
        <f t="shared" si="688"/>
        <v>9.753000000000001E-5</v>
      </c>
      <c r="C19521" s="5">
        <v>97530</v>
      </c>
      <c r="D19521" s="74">
        <f t="shared" si="687"/>
        <v>3.3647569422575098E-4</v>
      </c>
      <c r="E19521" s="46"/>
      <c r="F19521" s="3"/>
      <c r="G19521" s="3"/>
      <c r="H19521" s="3"/>
      <c r="I19521" s="3"/>
      <c r="Y19521" s="27"/>
    </row>
    <row r="19522" spans="2:25" x14ac:dyDescent="0.25">
      <c r="B19522" s="6">
        <f t="shared" si="688"/>
        <v>9.7535000000000007E-5</v>
      </c>
      <c r="C19522" s="5">
        <v>97535</v>
      </c>
      <c r="D19522" s="74">
        <f t="shared" si="687"/>
        <v>3.3640764659201538E-4</v>
      </c>
      <c r="E19522" s="46"/>
      <c r="F19522" s="3"/>
      <c r="G19522" s="3"/>
      <c r="H19522" s="3"/>
      <c r="I19522" s="3"/>
      <c r="Y19522" s="27"/>
    </row>
    <row r="19523" spans="2:25" x14ac:dyDescent="0.25">
      <c r="B19523" s="6">
        <f t="shared" si="688"/>
        <v>9.7540000000000005E-5</v>
      </c>
      <c r="C19523" s="5">
        <v>97540</v>
      </c>
      <c r="D19523" s="74">
        <f t="shared" si="687"/>
        <v>3.3633961615803638E-4</v>
      </c>
      <c r="E19523" s="46"/>
      <c r="F19523" s="3"/>
      <c r="G19523" s="3"/>
      <c r="H19523" s="3"/>
      <c r="I19523" s="3"/>
      <c r="Y19523" s="27"/>
    </row>
    <row r="19524" spans="2:25" x14ac:dyDescent="0.25">
      <c r="B19524" s="6">
        <f t="shared" si="688"/>
        <v>9.7545000000000002E-5</v>
      </c>
      <c r="C19524" s="5">
        <v>97545</v>
      </c>
      <c r="D19524" s="74">
        <f t="shared" si="687"/>
        <v>3.3627160291859707E-4</v>
      </c>
      <c r="E19524" s="46"/>
      <c r="F19524" s="3"/>
      <c r="G19524" s="3"/>
      <c r="H19524" s="3"/>
      <c r="I19524" s="3"/>
      <c r="Y19524" s="27"/>
    </row>
    <row r="19525" spans="2:25" x14ac:dyDescent="0.25">
      <c r="B19525" s="6">
        <f t="shared" si="688"/>
        <v>9.7549999999999999E-5</v>
      </c>
      <c r="C19525" s="5">
        <v>97550</v>
      </c>
      <c r="D19525" s="74">
        <f t="shared" si="687"/>
        <v>3.3620360686848313E-4</v>
      </c>
      <c r="E19525" s="46"/>
      <c r="F19525" s="3"/>
      <c r="G19525" s="3"/>
      <c r="H19525" s="3"/>
      <c r="I19525" s="3"/>
      <c r="Y19525" s="27"/>
    </row>
    <row r="19526" spans="2:25" x14ac:dyDescent="0.25">
      <c r="B19526" s="6">
        <f t="shared" si="688"/>
        <v>9.755500000000001E-5</v>
      </c>
      <c r="C19526" s="5">
        <v>97555</v>
      </c>
      <c r="D19526" s="74">
        <f t="shared" si="687"/>
        <v>3.3613562800248188E-4</v>
      </c>
      <c r="E19526" s="46"/>
      <c r="F19526" s="3"/>
      <c r="G19526" s="3"/>
      <c r="H19526" s="3"/>
      <c r="I19526" s="3"/>
      <c r="Y19526" s="27"/>
    </row>
    <row r="19527" spans="2:25" x14ac:dyDescent="0.25">
      <c r="B19527" s="6">
        <f t="shared" si="688"/>
        <v>9.7560000000000008E-5</v>
      </c>
      <c r="C19527" s="5">
        <v>97560</v>
      </c>
      <c r="D19527" s="74">
        <f t="shared" si="687"/>
        <v>3.3606766631538373E-4</v>
      </c>
      <c r="E19527" s="46"/>
      <c r="F19527" s="3"/>
      <c r="G19527" s="3"/>
      <c r="H19527" s="3"/>
      <c r="I19527" s="3"/>
      <c r="Y19527" s="27"/>
    </row>
    <row r="19528" spans="2:25" x14ac:dyDescent="0.25">
      <c r="B19528" s="6">
        <f t="shared" si="688"/>
        <v>9.7565000000000005E-5</v>
      </c>
      <c r="C19528" s="5">
        <v>97565</v>
      </c>
      <c r="D19528" s="74">
        <f t="shared" si="687"/>
        <v>3.3599972180197829E-4</v>
      </c>
      <c r="E19528" s="46"/>
      <c r="F19528" s="3"/>
      <c r="G19528" s="3"/>
      <c r="H19528" s="3"/>
      <c r="I19528" s="3"/>
      <c r="Y19528" s="27"/>
    </row>
    <row r="19529" spans="2:25" x14ac:dyDescent="0.25">
      <c r="B19529" s="6">
        <f t="shared" si="688"/>
        <v>9.7570000000000003E-5</v>
      </c>
      <c r="C19529" s="5">
        <v>97570</v>
      </c>
      <c r="D19529" s="74">
        <f t="shared" si="687"/>
        <v>3.3593179445706028E-4</v>
      </c>
      <c r="E19529" s="46"/>
      <c r="F19529" s="3"/>
      <c r="G19529" s="3"/>
      <c r="H19529" s="3"/>
      <c r="I19529" s="3"/>
      <c r="Y19529" s="27"/>
    </row>
    <row r="19530" spans="2:25" x14ac:dyDescent="0.25">
      <c r="B19530" s="6">
        <f t="shared" si="688"/>
        <v>9.7575E-5</v>
      </c>
      <c r="C19530" s="5">
        <v>97575</v>
      </c>
      <c r="D19530" s="74">
        <f t="shared" si="687"/>
        <v>3.3586388427542333E-4</v>
      </c>
      <c r="E19530" s="46"/>
      <c r="F19530" s="3"/>
      <c r="G19530" s="3"/>
      <c r="H19530" s="3"/>
      <c r="I19530" s="3"/>
      <c r="Y19530" s="27"/>
    </row>
    <row r="19531" spans="2:25" x14ac:dyDescent="0.25">
      <c r="B19531" s="6">
        <f t="shared" si="688"/>
        <v>9.7580000000000011E-5</v>
      </c>
      <c r="C19531" s="5">
        <v>97580</v>
      </c>
      <c r="D19531" s="74">
        <f t="shared" si="687"/>
        <v>3.3579599125186472E-4</v>
      </c>
      <c r="E19531" s="46"/>
      <c r="F19531" s="3"/>
      <c r="G19531" s="3"/>
      <c r="H19531" s="3"/>
      <c r="I19531" s="3"/>
      <c r="Y19531" s="27"/>
    </row>
    <row r="19532" spans="2:25" x14ac:dyDescent="0.25">
      <c r="B19532" s="6">
        <f t="shared" si="688"/>
        <v>9.7585000000000008E-5</v>
      </c>
      <c r="C19532" s="5">
        <v>97585</v>
      </c>
      <c r="D19532" s="74">
        <f t="shared" si="687"/>
        <v>3.3572811538118289E-4</v>
      </c>
      <c r="E19532" s="46"/>
      <c r="F19532" s="3"/>
      <c r="G19532" s="3"/>
      <c r="H19532" s="3"/>
      <c r="I19532" s="3"/>
      <c r="Y19532" s="27"/>
    </row>
    <row r="19533" spans="2:25" x14ac:dyDescent="0.25">
      <c r="B19533" s="6">
        <f t="shared" si="688"/>
        <v>9.7590000000000006E-5</v>
      </c>
      <c r="C19533" s="5">
        <v>97590</v>
      </c>
      <c r="D19533" s="74">
        <f t="shared" si="687"/>
        <v>3.3566025665817805E-4</v>
      </c>
      <c r="E19533" s="46"/>
      <c r="F19533" s="3"/>
      <c r="G19533" s="3"/>
      <c r="H19533" s="3"/>
      <c r="I19533" s="3"/>
      <c r="Y19533" s="27"/>
    </row>
    <row r="19534" spans="2:25" x14ac:dyDescent="0.25">
      <c r="B19534" s="6">
        <f t="shared" si="688"/>
        <v>9.7595000000000003E-5</v>
      </c>
      <c r="C19534" s="5">
        <v>97595</v>
      </c>
      <c r="D19534" s="74">
        <f t="shared" si="687"/>
        <v>3.3559241507765308E-4</v>
      </c>
      <c r="E19534" s="46"/>
      <c r="F19534" s="3"/>
      <c r="G19534" s="3"/>
      <c r="H19534" s="3"/>
      <c r="I19534" s="3"/>
      <c r="Y19534" s="27"/>
    </row>
    <row r="19535" spans="2:25" x14ac:dyDescent="0.25">
      <c r="B19535" s="6">
        <f t="shared" si="688"/>
        <v>9.7600000000000001E-5</v>
      </c>
      <c r="C19535" s="5">
        <v>97600</v>
      </c>
      <c r="D19535" s="74">
        <f t="shared" si="687"/>
        <v>3.3552459063441141E-4</v>
      </c>
      <c r="E19535" s="46"/>
      <c r="F19535" s="3"/>
      <c r="G19535" s="3"/>
      <c r="H19535" s="3"/>
      <c r="I19535" s="3"/>
      <c r="Y19535" s="27"/>
    </row>
    <row r="19536" spans="2:25" x14ac:dyDescent="0.25">
      <c r="B19536" s="6">
        <f t="shared" si="688"/>
        <v>9.7605000000000012E-5</v>
      </c>
      <c r="C19536" s="5">
        <v>97605</v>
      </c>
      <c r="D19536" s="74">
        <f t="shared" si="687"/>
        <v>3.3545678332325894E-4</v>
      </c>
      <c r="E19536" s="46"/>
      <c r="F19536" s="3"/>
      <c r="G19536" s="3"/>
      <c r="H19536" s="3"/>
      <c r="I19536" s="3"/>
      <c r="Y19536" s="27"/>
    </row>
    <row r="19537" spans="2:25" x14ac:dyDescent="0.25">
      <c r="B19537" s="6">
        <f t="shared" si="688"/>
        <v>9.7610000000000009E-5</v>
      </c>
      <c r="C19537" s="5">
        <v>97610</v>
      </c>
      <c r="D19537" s="74">
        <f t="shared" si="687"/>
        <v>3.3538899313900419E-4</v>
      </c>
      <c r="E19537" s="46"/>
      <c r="F19537" s="3"/>
      <c r="G19537" s="3"/>
      <c r="H19537" s="3"/>
      <c r="I19537" s="3"/>
      <c r="Y19537" s="27"/>
    </row>
    <row r="19538" spans="2:25" x14ac:dyDescent="0.25">
      <c r="B19538" s="6">
        <f t="shared" si="688"/>
        <v>9.7615000000000006E-5</v>
      </c>
      <c r="C19538" s="5">
        <v>97615</v>
      </c>
      <c r="D19538" s="74">
        <f t="shared" si="687"/>
        <v>3.3532122007645632E-4</v>
      </c>
      <c r="E19538" s="46"/>
      <c r="F19538" s="3"/>
      <c r="G19538" s="3"/>
      <c r="H19538" s="3"/>
      <c r="I19538" s="3"/>
      <c r="Y19538" s="27"/>
    </row>
    <row r="19539" spans="2:25" x14ac:dyDescent="0.25">
      <c r="B19539" s="6">
        <f t="shared" si="688"/>
        <v>9.7620000000000004E-5</v>
      </c>
      <c r="C19539" s="5">
        <v>97620</v>
      </c>
      <c r="D19539" s="74">
        <f t="shared" ref="D19539:D19602" si="689">IF(ISERROR($D$12*2*PI()*$D$4*$D$5^2/B19539^5*10^-9*(1/(EXP(($D$4*$D$5)/(B19539*$D$6*($D$9)))-1))),0,$D$12*2*PI()*$D$4*$D$5^2/B19539^5*10^-9*(1/(EXP(($D$4*$D$5)/(B19539*$D$6*($D$9)))-1)))</f>
        <v>3.3525346413042619E-4</v>
      </c>
      <c r="E19539" s="46"/>
      <c r="F19539" s="3"/>
      <c r="G19539" s="3"/>
      <c r="H19539" s="3"/>
      <c r="I19539" s="3"/>
      <c r="Y19539" s="27"/>
    </row>
    <row r="19540" spans="2:25" x14ac:dyDescent="0.25">
      <c r="B19540" s="6">
        <f t="shared" ref="B19540:B19603" si="690">C19540*10^-9</f>
        <v>9.7625000000000001E-5</v>
      </c>
      <c r="C19540" s="5">
        <v>97625</v>
      </c>
      <c r="D19540" s="74">
        <f t="shared" si="689"/>
        <v>3.3518572529572766E-4</v>
      </c>
      <c r="E19540" s="46"/>
      <c r="F19540" s="3"/>
      <c r="G19540" s="3"/>
      <c r="H19540" s="3"/>
      <c r="I19540" s="3"/>
      <c r="Y19540" s="27"/>
    </row>
    <row r="19541" spans="2:25" x14ac:dyDescent="0.25">
      <c r="B19541" s="6">
        <f t="shared" si="690"/>
        <v>9.7630000000000012E-5</v>
      </c>
      <c r="C19541" s="5">
        <v>97630</v>
      </c>
      <c r="D19541" s="74">
        <f t="shared" si="689"/>
        <v>3.3511800356717534E-4</v>
      </c>
      <c r="E19541" s="46"/>
      <c r="F19541" s="3"/>
      <c r="G19541" s="3"/>
      <c r="H19541" s="3"/>
      <c r="I19541" s="3"/>
      <c r="Y19541" s="27"/>
    </row>
    <row r="19542" spans="2:25" x14ac:dyDescent="0.25">
      <c r="B19542" s="6">
        <f t="shared" si="690"/>
        <v>9.763500000000001E-5</v>
      </c>
      <c r="C19542" s="5">
        <v>97635</v>
      </c>
      <c r="D19542" s="74">
        <f t="shared" si="689"/>
        <v>3.3505029893958661E-4</v>
      </c>
      <c r="E19542" s="46"/>
      <c r="F19542" s="3"/>
      <c r="G19542" s="3"/>
      <c r="H19542" s="3"/>
      <c r="I19542" s="3"/>
      <c r="Y19542" s="27"/>
    </row>
    <row r="19543" spans="2:25" x14ac:dyDescent="0.25">
      <c r="B19543" s="6">
        <f t="shared" si="690"/>
        <v>9.7640000000000007E-5</v>
      </c>
      <c r="C19543" s="5">
        <v>97640</v>
      </c>
      <c r="D19543" s="74">
        <f t="shared" si="689"/>
        <v>3.3498261140778079E-4</v>
      </c>
      <c r="E19543" s="46"/>
      <c r="F19543" s="3"/>
      <c r="G19543" s="3"/>
      <c r="H19543" s="3"/>
      <c r="I19543" s="3"/>
      <c r="Y19543" s="27"/>
    </row>
    <row r="19544" spans="2:25" x14ac:dyDescent="0.25">
      <c r="B19544" s="6">
        <f t="shared" si="690"/>
        <v>9.7645000000000004E-5</v>
      </c>
      <c r="C19544" s="5">
        <v>97645</v>
      </c>
      <c r="D19544" s="74">
        <f t="shared" si="689"/>
        <v>3.3491494096657702E-4</v>
      </c>
      <c r="E19544" s="46"/>
      <c r="F19544" s="3"/>
      <c r="G19544" s="3"/>
      <c r="H19544" s="3"/>
      <c r="I19544" s="3"/>
      <c r="Y19544" s="27"/>
    </row>
    <row r="19545" spans="2:25" x14ac:dyDescent="0.25">
      <c r="B19545" s="6">
        <f t="shared" si="690"/>
        <v>9.7650000000000002E-5</v>
      </c>
      <c r="C19545" s="5">
        <v>97650</v>
      </c>
      <c r="D19545" s="74">
        <f t="shared" si="689"/>
        <v>3.3484728761079921E-4</v>
      </c>
      <c r="E19545" s="46"/>
      <c r="F19545" s="3"/>
      <c r="G19545" s="3"/>
      <c r="H19545" s="3"/>
      <c r="I19545" s="3"/>
      <c r="Y19545" s="27"/>
    </row>
    <row r="19546" spans="2:25" x14ac:dyDescent="0.25">
      <c r="B19546" s="6">
        <f t="shared" si="690"/>
        <v>9.7655000000000013E-5</v>
      </c>
      <c r="C19546" s="5">
        <v>97655</v>
      </c>
      <c r="D19546" s="74">
        <f t="shared" si="689"/>
        <v>3.3477965133527022E-4</v>
      </c>
      <c r="E19546" s="46"/>
      <c r="F19546" s="3"/>
      <c r="G19546" s="3"/>
      <c r="H19546" s="3"/>
      <c r="I19546" s="3"/>
      <c r="Y19546" s="27"/>
    </row>
    <row r="19547" spans="2:25" x14ac:dyDescent="0.25">
      <c r="B19547" s="6">
        <f t="shared" si="690"/>
        <v>9.766000000000001E-5</v>
      </c>
      <c r="C19547" s="5">
        <v>97660</v>
      </c>
      <c r="D19547" s="74">
        <f t="shared" si="689"/>
        <v>3.3471203213481697E-4</v>
      </c>
      <c r="E19547" s="46"/>
      <c r="F19547" s="3"/>
      <c r="G19547" s="3"/>
      <c r="H19547" s="3"/>
      <c r="I19547" s="3"/>
      <c r="Y19547" s="27"/>
    </row>
    <row r="19548" spans="2:25" x14ac:dyDescent="0.25">
      <c r="B19548" s="6">
        <f t="shared" si="690"/>
        <v>9.7665000000000008E-5</v>
      </c>
      <c r="C19548" s="5">
        <v>97665</v>
      </c>
      <c r="D19548" s="74">
        <f t="shared" si="689"/>
        <v>3.3464443000426748E-4</v>
      </c>
      <c r="E19548" s="46"/>
      <c r="F19548" s="3"/>
      <c r="G19548" s="3"/>
      <c r="H19548" s="3"/>
      <c r="I19548" s="3"/>
      <c r="Y19548" s="27"/>
    </row>
    <row r="19549" spans="2:25" x14ac:dyDescent="0.25">
      <c r="B19549" s="6">
        <f t="shared" si="690"/>
        <v>9.7670000000000005E-5</v>
      </c>
      <c r="C19549" s="5">
        <v>97670</v>
      </c>
      <c r="D19549" s="74">
        <f t="shared" si="689"/>
        <v>3.3457684493845108E-4</v>
      </c>
      <c r="E19549" s="46"/>
      <c r="F19549" s="3"/>
      <c r="G19549" s="3"/>
      <c r="H19549" s="3"/>
      <c r="I19549" s="3"/>
      <c r="Y19549" s="27"/>
    </row>
    <row r="19550" spans="2:25" x14ac:dyDescent="0.25">
      <c r="B19550" s="6">
        <f t="shared" si="690"/>
        <v>9.7675000000000002E-5</v>
      </c>
      <c r="C19550" s="5">
        <v>97675</v>
      </c>
      <c r="D19550" s="74">
        <f t="shared" si="689"/>
        <v>3.3450927693219932E-4</v>
      </c>
      <c r="E19550" s="46"/>
      <c r="F19550" s="3"/>
      <c r="G19550" s="3"/>
      <c r="H19550" s="3"/>
      <c r="I19550" s="3"/>
      <c r="Y19550" s="27"/>
    </row>
    <row r="19551" spans="2:25" x14ac:dyDescent="0.25">
      <c r="B19551" s="6">
        <f t="shared" si="690"/>
        <v>9.768E-5</v>
      </c>
      <c r="C19551" s="5">
        <v>97680</v>
      </c>
      <c r="D19551" s="74">
        <f t="shared" si="689"/>
        <v>3.3444172598034593E-4</v>
      </c>
      <c r="E19551" s="46"/>
      <c r="F19551" s="3"/>
      <c r="G19551" s="3"/>
      <c r="H19551" s="3"/>
      <c r="I19551" s="3"/>
      <c r="Y19551" s="27"/>
    </row>
    <row r="19552" spans="2:25" x14ac:dyDescent="0.25">
      <c r="B19552" s="6">
        <f t="shared" si="690"/>
        <v>9.7685000000000011E-5</v>
      </c>
      <c r="C19552" s="5">
        <v>97685</v>
      </c>
      <c r="D19552" s="74">
        <f t="shared" si="689"/>
        <v>3.3437419207772587E-4</v>
      </c>
      <c r="E19552" s="46"/>
      <c r="F19552" s="3"/>
      <c r="G19552" s="3"/>
      <c r="H19552" s="3"/>
      <c r="I19552" s="3"/>
      <c r="Y19552" s="27"/>
    </row>
    <row r="19553" spans="2:25" x14ac:dyDescent="0.25">
      <c r="B19553" s="6">
        <f t="shared" si="690"/>
        <v>9.7690000000000008E-5</v>
      </c>
      <c r="C19553" s="5">
        <v>97690</v>
      </c>
      <c r="D19553" s="74">
        <f t="shared" si="689"/>
        <v>3.343066752191764E-4</v>
      </c>
      <c r="E19553" s="46"/>
      <c r="F19553" s="3"/>
      <c r="G19553" s="3"/>
      <c r="H19553" s="3"/>
      <c r="I19553" s="3"/>
      <c r="Y19553" s="27"/>
    </row>
    <row r="19554" spans="2:25" x14ac:dyDescent="0.25">
      <c r="B19554" s="6">
        <f t="shared" si="690"/>
        <v>9.7695000000000006E-5</v>
      </c>
      <c r="C19554" s="5">
        <v>97695</v>
      </c>
      <c r="D19554" s="74">
        <f t="shared" si="689"/>
        <v>3.3423917539953551E-4</v>
      </c>
      <c r="E19554" s="46"/>
      <c r="F19554" s="3"/>
      <c r="G19554" s="3"/>
      <c r="H19554" s="3"/>
      <c r="I19554" s="3"/>
      <c r="Y19554" s="27"/>
    </row>
    <row r="19555" spans="2:25" x14ac:dyDescent="0.25">
      <c r="B19555" s="6">
        <f t="shared" si="690"/>
        <v>9.7700000000000003E-5</v>
      </c>
      <c r="C19555" s="5">
        <v>97700</v>
      </c>
      <c r="D19555" s="74">
        <f t="shared" si="689"/>
        <v>3.3417169261364533E-4</v>
      </c>
      <c r="E19555" s="46"/>
      <c r="F19555" s="3"/>
      <c r="G19555" s="3"/>
      <c r="H19555" s="3"/>
      <c r="I19555" s="3"/>
      <c r="Y19555" s="27"/>
    </row>
    <row r="19556" spans="2:25" x14ac:dyDescent="0.25">
      <c r="B19556" s="6">
        <f t="shared" si="690"/>
        <v>9.7705000000000001E-5</v>
      </c>
      <c r="C19556" s="5">
        <v>97705</v>
      </c>
      <c r="D19556" s="74">
        <f t="shared" si="689"/>
        <v>3.3410422685634762E-4</v>
      </c>
      <c r="E19556" s="46"/>
      <c r="F19556" s="3"/>
      <c r="G19556" s="3"/>
      <c r="H19556" s="3"/>
      <c r="I19556" s="3"/>
      <c r="Y19556" s="27"/>
    </row>
    <row r="19557" spans="2:25" x14ac:dyDescent="0.25">
      <c r="B19557" s="6">
        <f t="shared" si="690"/>
        <v>9.7710000000000011E-5</v>
      </c>
      <c r="C19557" s="5">
        <v>97710</v>
      </c>
      <c r="D19557" s="74">
        <f t="shared" si="689"/>
        <v>3.3403677812248616E-4</v>
      </c>
      <c r="E19557" s="46"/>
      <c r="F19557" s="3"/>
      <c r="G19557" s="3"/>
      <c r="H19557" s="3"/>
      <c r="I19557" s="3"/>
      <c r="Y19557" s="27"/>
    </row>
    <row r="19558" spans="2:25" x14ac:dyDescent="0.25">
      <c r="B19558" s="6">
        <f t="shared" si="690"/>
        <v>9.7715000000000009E-5</v>
      </c>
      <c r="C19558" s="5">
        <v>97715</v>
      </c>
      <c r="D19558" s="74">
        <f t="shared" si="689"/>
        <v>3.3396934640690792E-4</v>
      </c>
      <c r="E19558" s="46"/>
      <c r="F19558" s="3"/>
      <c r="G19558" s="3"/>
      <c r="H19558" s="3"/>
      <c r="I19558" s="3"/>
      <c r="Y19558" s="27"/>
    </row>
    <row r="19559" spans="2:25" x14ac:dyDescent="0.25">
      <c r="B19559" s="6">
        <f t="shared" si="690"/>
        <v>9.7720000000000006E-5</v>
      </c>
      <c r="C19559" s="5">
        <v>97720</v>
      </c>
      <c r="D19559" s="74">
        <f t="shared" si="689"/>
        <v>3.3390193170446049E-4</v>
      </c>
      <c r="E19559" s="46"/>
      <c r="F19559" s="3"/>
      <c r="G19559" s="3"/>
      <c r="H19559" s="3"/>
      <c r="I19559" s="3"/>
      <c r="Y19559" s="27"/>
    </row>
    <row r="19560" spans="2:25" x14ac:dyDescent="0.25">
      <c r="B19560" s="6">
        <f t="shared" si="690"/>
        <v>9.7725000000000004E-5</v>
      </c>
      <c r="C19560" s="5">
        <v>97725</v>
      </c>
      <c r="D19560" s="74">
        <f t="shared" si="689"/>
        <v>3.3383453400999402E-4</v>
      </c>
      <c r="E19560" s="46"/>
      <c r="F19560" s="3"/>
      <c r="G19560" s="3"/>
      <c r="H19560" s="3"/>
      <c r="I19560" s="3"/>
      <c r="Y19560" s="27"/>
    </row>
    <row r="19561" spans="2:25" x14ac:dyDescent="0.25">
      <c r="B19561" s="6">
        <f t="shared" si="690"/>
        <v>9.7730000000000001E-5</v>
      </c>
      <c r="C19561" s="5">
        <v>97730</v>
      </c>
      <c r="D19561" s="74">
        <f t="shared" si="689"/>
        <v>3.3376715331835948E-4</v>
      </c>
      <c r="E19561" s="46"/>
      <c r="F19561" s="3"/>
      <c r="G19561" s="3"/>
      <c r="H19561" s="3"/>
      <c r="I19561" s="3"/>
      <c r="Y19561" s="27"/>
    </row>
    <row r="19562" spans="2:25" x14ac:dyDescent="0.25">
      <c r="B19562" s="6">
        <f t="shared" si="690"/>
        <v>9.7735000000000012E-5</v>
      </c>
      <c r="C19562" s="5">
        <v>97735</v>
      </c>
      <c r="D19562" s="74">
        <f t="shared" si="689"/>
        <v>3.3369978962441058E-4</v>
      </c>
      <c r="E19562" s="46"/>
      <c r="F19562" s="3"/>
      <c r="G19562" s="3"/>
      <c r="H19562" s="3"/>
      <c r="I19562" s="3"/>
      <c r="Y19562" s="27"/>
    </row>
    <row r="19563" spans="2:25" x14ac:dyDescent="0.25">
      <c r="B19563" s="6">
        <f t="shared" si="690"/>
        <v>9.7740000000000009E-5</v>
      </c>
      <c r="C19563" s="5">
        <v>97740</v>
      </c>
      <c r="D19563" s="74">
        <f t="shared" si="689"/>
        <v>3.336324429230029E-4</v>
      </c>
      <c r="E19563" s="46"/>
      <c r="F19563" s="3"/>
      <c r="G19563" s="3"/>
      <c r="H19563" s="3"/>
      <c r="I19563" s="3"/>
      <c r="Y19563" s="27"/>
    </row>
    <row r="19564" spans="2:25" x14ac:dyDescent="0.25">
      <c r="B19564" s="6">
        <f t="shared" si="690"/>
        <v>9.7745000000000007E-5</v>
      </c>
      <c r="C19564" s="5">
        <v>97745</v>
      </c>
      <c r="D19564" s="74">
        <f t="shared" si="689"/>
        <v>3.3356511320899325E-4</v>
      </c>
      <c r="E19564" s="46"/>
      <c r="F19564" s="3"/>
      <c r="G19564" s="3"/>
      <c r="H19564" s="3"/>
      <c r="I19564" s="3"/>
      <c r="Y19564" s="27"/>
    </row>
    <row r="19565" spans="2:25" x14ac:dyDescent="0.25">
      <c r="B19565" s="6">
        <f t="shared" si="690"/>
        <v>9.7750000000000004E-5</v>
      </c>
      <c r="C19565" s="5">
        <v>97750</v>
      </c>
      <c r="D19565" s="74">
        <f t="shared" si="689"/>
        <v>3.3349780047724101E-4</v>
      </c>
      <c r="E19565" s="46"/>
      <c r="F19565" s="3"/>
      <c r="G19565" s="3"/>
      <c r="H19565" s="3"/>
      <c r="I19565" s="3"/>
      <c r="Y19565" s="27"/>
    </row>
    <row r="19566" spans="2:25" x14ac:dyDescent="0.25">
      <c r="B19566" s="6">
        <f t="shared" si="690"/>
        <v>9.7755000000000002E-5</v>
      </c>
      <c r="C19566" s="5">
        <v>97755</v>
      </c>
      <c r="D19566" s="74">
        <f t="shared" si="689"/>
        <v>3.3343050472260563E-4</v>
      </c>
      <c r="E19566" s="46"/>
      <c r="F19566" s="3"/>
      <c r="G19566" s="3"/>
      <c r="H19566" s="3"/>
      <c r="I19566" s="3"/>
      <c r="Y19566" s="27"/>
    </row>
    <row r="19567" spans="2:25" x14ac:dyDescent="0.25">
      <c r="B19567" s="6">
        <f t="shared" si="690"/>
        <v>9.7760000000000013E-5</v>
      </c>
      <c r="C19567" s="5">
        <v>97760</v>
      </c>
      <c r="D19567" s="74">
        <f t="shared" si="689"/>
        <v>3.3336322593995044E-4</v>
      </c>
      <c r="E19567" s="46"/>
      <c r="F19567" s="3"/>
      <c r="G19567" s="3"/>
      <c r="H19567" s="3"/>
      <c r="I19567" s="3"/>
      <c r="Y19567" s="27"/>
    </row>
    <row r="19568" spans="2:25" x14ac:dyDescent="0.25">
      <c r="B19568" s="6">
        <f t="shared" si="690"/>
        <v>9.776500000000001E-5</v>
      </c>
      <c r="C19568" s="5">
        <v>97765</v>
      </c>
      <c r="D19568" s="74">
        <f t="shared" si="689"/>
        <v>3.3329596412413952E-4</v>
      </c>
      <c r="E19568" s="46"/>
      <c r="F19568" s="3"/>
      <c r="G19568" s="3"/>
      <c r="H19568" s="3"/>
      <c r="I19568" s="3"/>
      <c r="Y19568" s="27"/>
    </row>
    <row r="19569" spans="2:25" x14ac:dyDescent="0.25">
      <c r="B19569" s="6">
        <f t="shared" si="690"/>
        <v>9.7770000000000008E-5</v>
      </c>
      <c r="C19569" s="5">
        <v>97770</v>
      </c>
      <c r="D19569" s="74">
        <f t="shared" si="689"/>
        <v>3.3322871927003966E-4</v>
      </c>
      <c r="E19569" s="46"/>
      <c r="F19569" s="3"/>
      <c r="G19569" s="3"/>
      <c r="H19569" s="3"/>
      <c r="I19569" s="3"/>
      <c r="Y19569" s="27"/>
    </row>
    <row r="19570" spans="2:25" x14ac:dyDescent="0.25">
      <c r="B19570" s="6">
        <f t="shared" si="690"/>
        <v>9.7775000000000005E-5</v>
      </c>
      <c r="C19570" s="5">
        <v>97775</v>
      </c>
      <c r="D19570" s="74">
        <f t="shared" si="689"/>
        <v>3.3316149137251739E-4</v>
      </c>
      <c r="E19570" s="46"/>
      <c r="F19570" s="3"/>
      <c r="G19570" s="3"/>
      <c r="H19570" s="3"/>
      <c r="I19570" s="3"/>
      <c r="Y19570" s="27"/>
    </row>
    <row r="19571" spans="2:25" x14ac:dyDescent="0.25">
      <c r="B19571" s="6">
        <f t="shared" si="690"/>
        <v>9.7780000000000002E-5</v>
      </c>
      <c r="C19571" s="5">
        <v>97780</v>
      </c>
      <c r="D19571" s="74">
        <f t="shared" si="689"/>
        <v>3.3309428042644431E-4</v>
      </c>
      <c r="E19571" s="46"/>
      <c r="F19571" s="3"/>
      <c r="G19571" s="3"/>
      <c r="H19571" s="3"/>
      <c r="I19571" s="3"/>
      <c r="Y19571" s="27"/>
    </row>
    <row r="19572" spans="2:25" x14ac:dyDescent="0.25">
      <c r="B19572" s="6">
        <f t="shared" si="690"/>
        <v>9.7785E-5</v>
      </c>
      <c r="C19572" s="5">
        <v>97785</v>
      </c>
      <c r="D19572" s="74">
        <f t="shared" si="689"/>
        <v>3.3302708642669074E-4</v>
      </c>
      <c r="E19572" s="46"/>
      <c r="F19572" s="3"/>
      <c r="G19572" s="3"/>
      <c r="H19572" s="3"/>
      <c r="I19572" s="3"/>
      <c r="Y19572" s="27"/>
    </row>
    <row r="19573" spans="2:25" x14ac:dyDescent="0.25">
      <c r="B19573" s="6">
        <f t="shared" si="690"/>
        <v>9.7790000000000011E-5</v>
      </c>
      <c r="C19573" s="5">
        <v>97790</v>
      </c>
      <c r="D19573" s="74">
        <f t="shared" si="689"/>
        <v>3.3295990936812981E-4</v>
      </c>
      <c r="E19573" s="46"/>
      <c r="F19573" s="3"/>
      <c r="G19573" s="3"/>
      <c r="H19573" s="3"/>
      <c r="I19573" s="3"/>
      <c r="Y19573" s="27"/>
    </row>
    <row r="19574" spans="2:25" x14ac:dyDescent="0.25">
      <c r="B19574" s="6">
        <f t="shared" si="690"/>
        <v>9.7795000000000008E-5</v>
      </c>
      <c r="C19574" s="5">
        <v>97795</v>
      </c>
      <c r="D19574" s="74">
        <f t="shared" si="689"/>
        <v>3.3289274924563726E-4</v>
      </c>
      <c r="E19574" s="46"/>
      <c r="F19574" s="3"/>
      <c r="G19574" s="3"/>
      <c r="H19574" s="3"/>
      <c r="I19574" s="3"/>
      <c r="Y19574" s="27"/>
    </row>
    <row r="19575" spans="2:25" x14ac:dyDescent="0.25">
      <c r="B19575" s="6">
        <f t="shared" si="690"/>
        <v>9.7800000000000006E-5</v>
      </c>
      <c r="C19575" s="5">
        <v>97800</v>
      </c>
      <c r="D19575" s="74">
        <f t="shared" si="689"/>
        <v>3.3282560605409013E-4</v>
      </c>
      <c r="E19575" s="46"/>
      <c r="F19575" s="3"/>
      <c r="G19575" s="3"/>
      <c r="H19575" s="3"/>
      <c r="I19575" s="3"/>
      <c r="Y19575" s="27"/>
    </row>
    <row r="19576" spans="2:25" x14ac:dyDescent="0.25">
      <c r="B19576" s="6">
        <f t="shared" si="690"/>
        <v>9.7805000000000003E-5</v>
      </c>
      <c r="C19576" s="5">
        <v>97805</v>
      </c>
      <c r="D19576" s="74">
        <f t="shared" si="689"/>
        <v>3.3275847978836751E-4</v>
      </c>
      <c r="E19576" s="46"/>
      <c r="F19576" s="3"/>
      <c r="G19576" s="3"/>
      <c r="H19576" s="3"/>
      <c r="I19576" s="3"/>
      <c r="Y19576" s="27"/>
    </row>
    <row r="19577" spans="2:25" x14ac:dyDescent="0.25">
      <c r="B19577" s="6">
        <f t="shared" si="690"/>
        <v>9.781E-5</v>
      </c>
      <c r="C19577" s="5">
        <v>97810</v>
      </c>
      <c r="D19577" s="74">
        <f t="shared" si="689"/>
        <v>3.3269137044334964E-4</v>
      </c>
      <c r="E19577" s="46"/>
      <c r="F19577" s="3"/>
      <c r="G19577" s="3"/>
      <c r="H19577" s="3"/>
      <c r="I19577" s="3"/>
      <c r="Y19577" s="27"/>
    </row>
    <row r="19578" spans="2:25" x14ac:dyDescent="0.25">
      <c r="B19578" s="6">
        <f t="shared" si="690"/>
        <v>9.7815000000000011E-5</v>
      </c>
      <c r="C19578" s="5">
        <v>97815</v>
      </c>
      <c r="D19578" s="74">
        <f t="shared" si="689"/>
        <v>3.3262427801391826E-4</v>
      </c>
      <c r="E19578" s="46"/>
      <c r="F19578" s="3"/>
      <c r="G19578" s="3"/>
      <c r="H19578" s="3"/>
      <c r="I19578" s="3"/>
      <c r="Y19578" s="27"/>
    </row>
    <row r="19579" spans="2:25" x14ac:dyDescent="0.25">
      <c r="B19579" s="6">
        <f t="shared" si="690"/>
        <v>9.7820000000000009E-5</v>
      </c>
      <c r="C19579" s="5">
        <v>97820</v>
      </c>
      <c r="D19579" s="74">
        <f t="shared" si="689"/>
        <v>3.3255720249495882E-4</v>
      </c>
      <c r="E19579" s="46"/>
      <c r="F19579" s="3"/>
      <c r="G19579" s="3"/>
      <c r="H19579" s="3"/>
      <c r="I19579" s="3"/>
      <c r="Y19579" s="27"/>
    </row>
    <row r="19580" spans="2:25" x14ac:dyDescent="0.25">
      <c r="B19580" s="6">
        <f t="shared" si="690"/>
        <v>9.7825000000000006E-5</v>
      </c>
      <c r="C19580" s="5">
        <v>97825</v>
      </c>
      <c r="D19580" s="74">
        <f t="shared" si="689"/>
        <v>3.3249014388135676E-4</v>
      </c>
      <c r="E19580" s="46"/>
      <c r="F19580" s="3"/>
      <c r="G19580" s="3"/>
      <c r="H19580" s="3"/>
      <c r="I19580" s="3"/>
      <c r="Y19580" s="27"/>
    </row>
    <row r="19581" spans="2:25" x14ac:dyDescent="0.25">
      <c r="B19581" s="6">
        <f t="shared" si="690"/>
        <v>9.7830000000000004E-5</v>
      </c>
      <c r="C19581" s="5">
        <v>97830</v>
      </c>
      <c r="D19581" s="74">
        <f t="shared" si="689"/>
        <v>3.3242310216800007E-4</v>
      </c>
      <c r="E19581" s="46"/>
      <c r="F19581" s="3"/>
      <c r="G19581" s="3"/>
      <c r="H19581" s="3"/>
      <c r="I19581" s="3"/>
      <c r="Y19581" s="27"/>
    </row>
    <row r="19582" spans="2:25" x14ac:dyDescent="0.25">
      <c r="B19582" s="6">
        <f t="shared" si="690"/>
        <v>9.7835000000000001E-5</v>
      </c>
      <c r="C19582" s="5">
        <v>97835</v>
      </c>
      <c r="D19582" s="74">
        <f t="shared" si="689"/>
        <v>3.3235607734977807E-4</v>
      </c>
      <c r="E19582" s="46"/>
      <c r="F19582" s="3"/>
      <c r="G19582" s="3"/>
      <c r="H19582" s="3"/>
      <c r="I19582" s="3"/>
      <c r="Y19582" s="27"/>
    </row>
    <row r="19583" spans="2:25" x14ac:dyDescent="0.25">
      <c r="B19583" s="6">
        <f t="shared" si="690"/>
        <v>9.7840000000000012E-5</v>
      </c>
      <c r="C19583" s="5">
        <v>97840</v>
      </c>
      <c r="D19583" s="74">
        <f t="shared" si="689"/>
        <v>3.3228906942158143E-4</v>
      </c>
      <c r="E19583" s="46"/>
      <c r="F19583" s="3"/>
      <c r="G19583" s="3"/>
      <c r="H19583" s="3"/>
      <c r="I19583" s="3"/>
      <c r="Y19583" s="27"/>
    </row>
    <row r="19584" spans="2:25" x14ac:dyDescent="0.25">
      <c r="B19584" s="6">
        <f t="shared" si="690"/>
        <v>9.7845000000000009E-5</v>
      </c>
      <c r="C19584" s="5">
        <v>97845</v>
      </c>
      <c r="D19584" s="74">
        <f t="shared" si="689"/>
        <v>3.3222207837830495E-4</v>
      </c>
      <c r="E19584" s="46"/>
      <c r="F19584" s="3"/>
      <c r="G19584" s="3"/>
      <c r="H19584" s="3"/>
      <c r="I19584" s="3"/>
      <c r="Y19584" s="27"/>
    </row>
    <row r="19585" spans="2:25" x14ac:dyDescent="0.25">
      <c r="B19585" s="6">
        <f t="shared" si="690"/>
        <v>9.7850000000000007E-5</v>
      </c>
      <c r="C19585" s="5">
        <v>97850</v>
      </c>
      <c r="D19585" s="74">
        <f t="shared" si="689"/>
        <v>3.3215510421484324E-4</v>
      </c>
      <c r="E19585" s="46"/>
      <c r="F19585" s="3"/>
      <c r="G19585" s="3"/>
      <c r="H19585" s="3"/>
      <c r="I19585" s="3"/>
      <c r="Y19585" s="27"/>
    </row>
    <row r="19586" spans="2:25" x14ac:dyDescent="0.25">
      <c r="B19586" s="6">
        <f t="shared" si="690"/>
        <v>9.7855000000000004E-5</v>
      </c>
      <c r="C19586" s="5">
        <v>97855</v>
      </c>
      <c r="D19586" s="74">
        <f t="shared" si="689"/>
        <v>3.3208814692609252E-4</v>
      </c>
      <c r="E19586" s="46"/>
      <c r="F19586" s="3"/>
      <c r="G19586" s="3"/>
      <c r="H19586" s="3"/>
      <c r="I19586" s="3"/>
      <c r="Y19586" s="27"/>
    </row>
    <row r="19587" spans="2:25" x14ac:dyDescent="0.25">
      <c r="B19587" s="6">
        <f t="shared" si="690"/>
        <v>9.7860000000000002E-5</v>
      </c>
      <c r="C19587" s="5">
        <v>97860</v>
      </c>
      <c r="D19587" s="74">
        <f t="shared" si="689"/>
        <v>3.3202120650695216E-4</v>
      </c>
      <c r="E19587" s="46"/>
      <c r="F19587" s="3"/>
      <c r="G19587" s="3"/>
      <c r="H19587" s="3"/>
      <c r="I19587" s="3"/>
      <c r="Y19587" s="27"/>
    </row>
    <row r="19588" spans="2:25" x14ac:dyDescent="0.25">
      <c r="B19588" s="6">
        <f t="shared" si="690"/>
        <v>9.7865000000000013E-5</v>
      </c>
      <c r="C19588" s="5">
        <v>97865</v>
      </c>
      <c r="D19588" s="74">
        <f t="shared" si="689"/>
        <v>3.3195428295232219E-4</v>
      </c>
      <c r="E19588" s="46"/>
      <c r="F19588" s="3"/>
      <c r="G19588" s="3"/>
      <c r="H19588" s="3"/>
      <c r="I19588" s="3"/>
      <c r="Y19588" s="27"/>
    </row>
    <row r="19589" spans="2:25" x14ac:dyDescent="0.25">
      <c r="B19589" s="6">
        <f t="shared" si="690"/>
        <v>9.787000000000001E-5</v>
      </c>
      <c r="C19589" s="5">
        <v>97870</v>
      </c>
      <c r="D19589" s="74">
        <f t="shared" si="689"/>
        <v>3.3188737625710501E-4</v>
      </c>
      <c r="E19589" s="46"/>
      <c r="F19589" s="3"/>
      <c r="G19589" s="3"/>
      <c r="H19589" s="3"/>
      <c r="I19589" s="3"/>
      <c r="Y19589" s="27"/>
    </row>
    <row r="19590" spans="2:25" x14ac:dyDescent="0.25">
      <c r="B19590" s="6">
        <f t="shared" si="690"/>
        <v>9.7875000000000007E-5</v>
      </c>
      <c r="C19590" s="5">
        <v>97875</v>
      </c>
      <c r="D19590" s="74">
        <f t="shared" si="689"/>
        <v>3.3182048641620384E-4</v>
      </c>
      <c r="E19590" s="46"/>
      <c r="F19590" s="3"/>
      <c r="G19590" s="3"/>
      <c r="H19590" s="3"/>
      <c r="I19590" s="3"/>
      <c r="Y19590" s="27"/>
    </row>
    <row r="19591" spans="2:25" x14ac:dyDescent="0.25">
      <c r="B19591" s="6">
        <f t="shared" si="690"/>
        <v>9.7880000000000005E-5</v>
      </c>
      <c r="C19591" s="5">
        <v>97880</v>
      </c>
      <c r="D19591" s="74">
        <f t="shared" si="689"/>
        <v>3.3175361342452565E-4</v>
      </c>
      <c r="E19591" s="46"/>
      <c r="F19591" s="3"/>
      <c r="G19591" s="3"/>
      <c r="H19591" s="3"/>
      <c r="I19591" s="3"/>
      <c r="Y19591" s="27"/>
    </row>
    <row r="19592" spans="2:25" x14ac:dyDescent="0.25">
      <c r="B19592" s="6">
        <f t="shared" si="690"/>
        <v>9.7885000000000002E-5</v>
      </c>
      <c r="C19592" s="5">
        <v>97885</v>
      </c>
      <c r="D19592" s="74">
        <f t="shared" si="689"/>
        <v>3.3168675727697744E-4</v>
      </c>
      <c r="E19592" s="46"/>
      <c r="F19592" s="3"/>
      <c r="G19592" s="3"/>
      <c r="H19592" s="3"/>
      <c r="I19592" s="3"/>
      <c r="Y19592" s="27"/>
    </row>
    <row r="19593" spans="2:25" x14ac:dyDescent="0.25">
      <c r="B19593" s="6">
        <f t="shared" si="690"/>
        <v>9.789E-5</v>
      </c>
      <c r="C19593" s="5">
        <v>97890</v>
      </c>
      <c r="D19593" s="74">
        <f t="shared" si="689"/>
        <v>3.3161991796846942E-4</v>
      </c>
      <c r="E19593" s="46"/>
      <c r="F19593" s="3"/>
      <c r="G19593" s="3"/>
      <c r="H19593" s="3"/>
      <c r="I19593" s="3"/>
      <c r="Y19593" s="27"/>
    </row>
    <row r="19594" spans="2:25" x14ac:dyDescent="0.25">
      <c r="B19594" s="6">
        <f t="shared" si="690"/>
        <v>9.7895000000000011E-5</v>
      </c>
      <c r="C19594" s="5">
        <v>97895</v>
      </c>
      <c r="D19594" s="74">
        <f t="shared" si="689"/>
        <v>3.3155309549391134E-4</v>
      </c>
      <c r="E19594" s="46"/>
      <c r="F19594" s="3"/>
      <c r="G19594" s="3"/>
      <c r="H19594" s="3"/>
      <c r="I19594" s="3"/>
      <c r="Y19594" s="27"/>
    </row>
    <row r="19595" spans="2:25" x14ac:dyDescent="0.25">
      <c r="B19595" s="6">
        <f t="shared" si="690"/>
        <v>9.7900000000000008E-5</v>
      </c>
      <c r="C19595" s="5">
        <v>97900</v>
      </c>
      <c r="D19595" s="74">
        <f t="shared" si="689"/>
        <v>3.3148628984821772E-4</v>
      </c>
      <c r="E19595" s="46"/>
      <c r="F19595" s="3"/>
      <c r="G19595" s="3"/>
      <c r="H19595" s="3"/>
      <c r="I19595" s="3"/>
      <c r="Y19595" s="27"/>
    </row>
    <row r="19596" spans="2:25" x14ac:dyDescent="0.25">
      <c r="B19596" s="6">
        <f t="shared" si="690"/>
        <v>9.7905000000000005E-5</v>
      </c>
      <c r="C19596" s="5">
        <v>97905</v>
      </c>
      <c r="D19596" s="74">
        <f t="shared" si="689"/>
        <v>3.3141950102630189E-4</v>
      </c>
      <c r="E19596" s="46"/>
      <c r="F19596" s="3"/>
      <c r="G19596" s="3"/>
      <c r="H19596" s="3"/>
      <c r="I19596" s="3"/>
      <c r="Y19596" s="27"/>
    </row>
    <row r="19597" spans="2:25" x14ac:dyDescent="0.25">
      <c r="B19597" s="6">
        <f t="shared" si="690"/>
        <v>9.7910000000000003E-5</v>
      </c>
      <c r="C19597" s="5">
        <v>97910</v>
      </c>
      <c r="D19597" s="74">
        <f t="shared" si="689"/>
        <v>3.3135272902308174E-4</v>
      </c>
      <c r="E19597" s="46"/>
      <c r="F19597" s="3"/>
      <c r="G19597" s="3"/>
      <c r="H19597" s="3"/>
      <c r="I19597" s="3"/>
      <c r="Y19597" s="27"/>
    </row>
    <row r="19598" spans="2:25" x14ac:dyDescent="0.25">
      <c r="B19598" s="6">
        <f t="shared" si="690"/>
        <v>9.7915E-5</v>
      </c>
      <c r="C19598" s="5">
        <v>97915</v>
      </c>
      <c r="D19598" s="74">
        <f t="shared" si="689"/>
        <v>3.3128597383347492E-4</v>
      </c>
      <c r="E19598" s="46"/>
      <c r="F19598" s="3"/>
      <c r="G19598" s="3"/>
      <c r="H19598" s="3"/>
      <c r="I19598" s="3"/>
      <c r="Y19598" s="27"/>
    </row>
    <row r="19599" spans="2:25" x14ac:dyDescent="0.25">
      <c r="B19599" s="6">
        <f t="shared" si="690"/>
        <v>9.7920000000000011E-5</v>
      </c>
      <c r="C19599" s="5">
        <v>97920</v>
      </c>
      <c r="D19599" s="74">
        <f t="shared" si="689"/>
        <v>3.3121923545240237E-4</v>
      </c>
      <c r="E19599" s="46"/>
      <c r="F19599" s="3"/>
      <c r="G19599" s="3"/>
      <c r="H19599" s="3"/>
      <c r="I19599" s="3"/>
      <c r="Y19599" s="27"/>
    </row>
    <row r="19600" spans="2:25" x14ac:dyDescent="0.25">
      <c r="B19600" s="6">
        <f t="shared" si="690"/>
        <v>9.7925000000000009E-5</v>
      </c>
      <c r="C19600" s="5">
        <v>97925</v>
      </c>
      <c r="D19600" s="74">
        <f t="shared" si="689"/>
        <v>3.3115251387478515E-4</v>
      </c>
      <c r="E19600" s="46"/>
      <c r="F19600" s="3"/>
      <c r="G19600" s="3"/>
      <c r="H19600" s="3"/>
      <c r="I19600" s="3"/>
      <c r="Y19600" s="27"/>
    </row>
    <row r="19601" spans="2:25" x14ac:dyDescent="0.25">
      <c r="B19601" s="6">
        <f t="shared" si="690"/>
        <v>9.7930000000000006E-5</v>
      </c>
      <c r="C19601" s="5">
        <v>97930</v>
      </c>
      <c r="D19601" s="74">
        <f t="shared" si="689"/>
        <v>3.3108580909554746E-4</v>
      </c>
      <c r="E19601" s="46"/>
      <c r="F19601" s="3"/>
      <c r="G19601" s="3"/>
      <c r="H19601" s="3"/>
      <c r="I19601" s="3"/>
      <c r="Y19601" s="27"/>
    </row>
    <row r="19602" spans="2:25" x14ac:dyDescent="0.25">
      <c r="B19602" s="6">
        <f t="shared" si="690"/>
        <v>9.7935000000000003E-5</v>
      </c>
      <c r="C19602" s="5">
        <v>97935</v>
      </c>
      <c r="D19602" s="74">
        <f t="shared" si="689"/>
        <v>3.310191211096142E-4</v>
      </c>
      <c r="E19602" s="46"/>
      <c r="F19602" s="3"/>
      <c r="G19602" s="3"/>
      <c r="H19602" s="3"/>
      <c r="I19602" s="3"/>
      <c r="Y19602" s="27"/>
    </row>
    <row r="19603" spans="2:25" x14ac:dyDescent="0.25">
      <c r="B19603" s="6">
        <f t="shared" si="690"/>
        <v>9.7940000000000001E-5</v>
      </c>
      <c r="C19603" s="5">
        <v>97940</v>
      </c>
      <c r="D19603" s="74">
        <f t="shared" ref="D19603:D19666" si="691">IF(ISERROR($D$12*2*PI()*$D$4*$D$5^2/B19603^5*10^-9*(1/(EXP(($D$4*$D$5)/(B19603*$D$6*($D$9)))-1))),0,$D$12*2*PI()*$D$4*$D$5^2/B19603^5*10^-9*(1/(EXP(($D$4*$D$5)/(B19603*$D$6*($D$9)))-1)))</f>
        <v>3.3095244991191374E-4</v>
      </c>
      <c r="E19603" s="46"/>
      <c r="F19603" s="3"/>
      <c r="G19603" s="3"/>
      <c r="H19603" s="3"/>
      <c r="I19603" s="3"/>
      <c r="Y19603" s="27"/>
    </row>
    <row r="19604" spans="2:25" x14ac:dyDescent="0.25">
      <c r="B19604" s="6">
        <f t="shared" ref="B19604:B19667" si="692">C19604*10^-9</f>
        <v>9.7945000000000012E-5</v>
      </c>
      <c r="C19604" s="5">
        <v>97945</v>
      </c>
      <c r="D19604" s="74">
        <f t="shared" si="691"/>
        <v>3.3088579549737468E-4</v>
      </c>
      <c r="E19604" s="46"/>
      <c r="F19604" s="3"/>
      <c r="G19604" s="3"/>
      <c r="H19604" s="3"/>
      <c r="I19604" s="3"/>
      <c r="Y19604" s="27"/>
    </row>
    <row r="19605" spans="2:25" x14ac:dyDescent="0.25">
      <c r="B19605" s="6">
        <f t="shared" si="692"/>
        <v>9.7950000000000009E-5</v>
      </c>
      <c r="C19605" s="5">
        <v>97950</v>
      </c>
      <c r="D19605" s="74">
        <f t="shared" si="691"/>
        <v>3.3081915786092793E-4</v>
      </c>
      <c r="E19605" s="46"/>
      <c r="F19605" s="3"/>
      <c r="G19605" s="3"/>
      <c r="H19605" s="3"/>
      <c r="I19605" s="3"/>
      <c r="Y19605" s="27"/>
    </row>
    <row r="19606" spans="2:25" x14ac:dyDescent="0.25">
      <c r="B19606" s="6">
        <f t="shared" si="692"/>
        <v>9.7955000000000007E-5</v>
      </c>
      <c r="C19606" s="5">
        <v>97955</v>
      </c>
      <c r="D19606" s="74">
        <f t="shared" si="691"/>
        <v>3.3075253699750616E-4</v>
      </c>
      <c r="E19606" s="46"/>
      <c r="F19606" s="3"/>
      <c r="G19606" s="3"/>
      <c r="H19606" s="3"/>
      <c r="I19606" s="3"/>
      <c r="Y19606" s="27"/>
    </row>
    <row r="19607" spans="2:25" x14ac:dyDescent="0.25">
      <c r="B19607" s="6">
        <f t="shared" si="692"/>
        <v>9.7960000000000004E-5</v>
      </c>
      <c r="C19607" s="5">
        <v>97960</v>
      </c>
      <c r="D19607" s="74">
        <f t="shared" si="691"/>
        <v>3.3068593290204429E-4</v>
      </c>
      <c r="E19607" s="46"/>
      <c r="F19607" s="3"/>
      <c r="G19607" s="3"/>
      <c r="H19607" s="3"/>
      <c r="I19607" s="3"/>
      <c r="Y19607" s="27"/>
    </row>
    <row r="19608" spans="2:25" x14ac:dyDescent="0.25">
      <c r="B19608" s="6">
        <f t="shared" si="692"/>
        <v>9.7965000000000001E-5</v>
      </c>
      <c r="C19608" s="5">
        <v>97965</v>
      </c>
      <c r="D19608" s="74">
        <f t="shared" si="691"/>
        <v>3.3061934556947775E-4</v>
      </c>
      <c r="E19608" s="46"/>
      <c r="F19608" s="3"/>
      <c r="G19608" s="3"/>
      <c r="H19608" s="3"/>
      <c r="I19608" s="3"/>
      <c r="Y19608" s="27"/>
    </row>
    <row r="19609" spans="2:25" x14ac:dyDescent="0.25">
      <c r="B19609" s="6">
        <f t="shared" si="692"/>
        <v>9.7970000000000012E-5</v>
      </c>
      <c r="C19609" s="5">
        <v>97970</v>
      </c>
      <c r="D19609" s="74">
        <f t="shared" si="691"/>
        <v>3.3055277499474477E-4</v>
      </c>
      <c r="E19609" s="46"/>
      <c r="F19609" s="3"/>
      <c r="G19609" s="3"/>
      <c r="H19609" s="3"/>
      <c r="I19609" s="3"/>
      <c r="Y19609" s="27"/>
    </row>
    <row r="19610" spans="2:25" x14ac:dyDescent="0.25">
      <c r="B19610" s="6">
        <f t="shared" si="692"/>
        <v>9.797500000000001E-5</v>
      </c>
      <c r="C19610" s="5">
        <v>97975</v>
      </c>
      <c r="D19610" s="74">
        <f t="shared" si="691"/>
        <v>3.3048622117278642E-4</v>
      </c>
      <c r="E19610" s="46"/>
      <c r="F19610" s="3"/>
      <c r="G19610" s="3"/>
      <c r="H19610" s="3"/>
      <c r="I19610" s="3"/>
      <c r="Y19610" s="27"/>
    </row>
    <row r="19611" spans="2:25" x14ac:dyDescent="0.25">
      <c r="B19611" s="6">
        <f t="shared" si="692"/>
        <v>9.7980000000000007E-5</v>
      </c>
      <c r="C19611" s="5">
        <v>97980</v>
      </c>
      <c r="D19611" s="74">
        <f t="shared" si="691"/>
        <v>3.3041968409854244E-4</v>
      </c>
      <c r="E19611" s="46"/>
      <c r="F19611" s="3"/>
      <c r="G19611" s="3"/>
      <c r="H19611" s="3"/>
      <c r="I19611" s="3"/>
      <c r="Y19611" s="27"/>
    </row>
    <row r="19612" spans="2:25" x14ac:dyDescent="0.25">
      <c r="B19612" s="6">
        <f t="shared" si="692"/>
        <v>9.7985000000000005E-5</v>
      </c>
      <c r="C19612" s="5">
        <v>97985</v>
      </c>
      <c r="D19612" s="74">
        <f t="shared" si="691"/>
        <v>3.3035316376695716E-4</v>
      </c>
      <c r="E19612" s="46"/>
      <c r="F19612" s="3"/>
      <c r="G19612" s="3"/>
      <c r="H19612" s="3"/>
      <c r="I19612" s="3"/>
      <c r="Y19612" s="27"/>
    </row>
    <row r="19613" spans="2:25" x14ac:dyDescent="0.25">
      <c r="B19613" s="6">
        <f t="shared" si="692"/>
        <v>9.7990000000000002E-5</v>
      </c>
      <c r="C19613" s="5">
        <v>97990</v>
      </c>
      <c r="D19613" s="74">
        <f t="shared" si="691"/>
        <v>3.302866601729764E-4</v>
      </c>
      <c r="E19613" s="46"/>
      <c r="F19613" s="3"/>
      <c r="G19613" s="3"/>
      <c r="H19613" s="3"/>
      <c r="I19613" s="3"/>
      <c r="Y19613" s="27"/>
    </row>
    <row r="19614" spans="2:25" x14ac:dyDescent="0.25">
      <c r="B19614" s="6">
        <f t="shared" si="692"/>
        <v>9.7994999999999999E-5</v>
      </c>
      <c r="C19614" s="5">
        <v>97995</v>
      </c>
      <c r="D19614" s="74">
        <f t="shared" si="691"/>
        <v>3.3022017331154593E-4</v>
      </c>
      <c r="E19614" s="46"/>
      <c r="F19614" s="3"/>
      <c r="G19614" s="3"/>
      <c r="H19614" s="3"/>
      <c r="I19614" s="3"/>
      <c r="Y19614" s="27"/>
    </row>
    <row r="19615" spans="2:25" x14ac:dyDescent="0.25">
      <c r="B19615" s="6">
        <f t="shared" si="692"/>
        <v>9.800000000000001E-5</v>
      </c>
      <c r="C19615" s="5">
        <v>98000</v>
      </c>
      <c r="D19615" s="74">
        <f t="shared" si="691"/>
        <v>3.3015370317761468E-4</v>
      </c>
      <c r="E19615" s="46"/>
      <c r="F19615" s="3"/>
      <c r="G19615" s="3"/>
      <c r="H19615" s="3"/>
      <c r="I19615" s="3"/>
      <c r="Y19615" s="27"/>
    </row>
    <row r="19616" spans="2:25" x14ac:dyDescent="0.25">
      <c r="B19616" s="6">
        <f t="shared" si="692"/>
        <v>9.8005000000000008E-5</v>
      </c>
      <c r="C19616" s="5">
        <v>98005</v>
      </c>
      <c r="D19616" s="74">
        <f t="shared" si="691"/>
        <v>3.3008724976613406E-4</v>
      </c>
      <c r="E19616" s="46"/>
      <c r="F19616" s="3"/>
      <c r="G19616" s="3"/>
      <c r="H19616" s="3"/>
      <c r="I19616" s="3"/>
      <c r="Y19616" s="27"/>
    </row>
    <row r="19617" spans="2:25" x14ac:dyDescent="0.25">
      <c r="B19617" s="6">
        <f t="shared" si="692"/>
        <v>9.8010000000000005E-5</v>
      </c>
      <c r="C19617" s="5">
        <v>98010</v>
      </c>
      <c r="D19617" s="74">
        <f t="shared" si="691"/>
        <v>3.3002081307205542E-4</v>
      </c>
      <c r="E19617" s="46"/>
      <c r="F19617" s="3"/>
      <c r="G19617" s="3"/>
      <c r="H19617" s="3"/>
      <c r="I19617" s="3"/>
      <c r="Y19617" s="27"/>
    </row>
    <row r="19618" spans="2:25" x14ac:dyDescent="0.25">
      <c r="B19618" s="6">
        <f t="shared" si="692"/>
        <v>9.8015000000000003E-5</v>
      </c>
      <c r="C19618" s="5">
        <v>98015</v>
      </c>
      <c r="D19618" s="74">
        <f t="shared" si="691"/>
        <v>3.2995439309033294E-4</v>
      </c>
      <c r="E19618" s="46"/>
      <c r="F19618" s="3"/>
      <c r="G19618" s="3"/>
      <c r="H19618" s="3"/>
      <c r="I19618" s="3"/>
      <c r="Y19618" s="27"/>
    </row>
    <row r="19619" spans="2:25" x14ac:dyDescent="0.25">
      <c r="B19619" s="6">
        <f t="shared" si="692"/>
        <v>9.802E-5</v>
      </c>
      <c r="C19619" s="5">
        <v>98020</v>
      </c>
      <c r="D19619" s="74">
        <f t="shared" si="691"/>
        <v>3.2988798981592297E-4</v>
      </c>
      <c r="E19619" s="46"/>
      <c r="F19619" s="3"/>
      <c r="G19619" s="3"/>
      <c r="H19619" s="3"/>
      <c r="I19619" s="3"/>
      <c r="Y19619" s="27"/>
    </row>
    <row r="19620" spans="2:25" x14ac:dyDescent="0.25">
      <c r="B19620" s="6">
        <f t="shared" si="692"/>
        <v>9.8025000000000011E-5</v>
      </c>
      <c r="C19620" s="5">
        <v>98025</v>
      </c>
      <c r="D19620" s="74">
        <f t="shared" si="691"/>
        <v>3.2982160324378256E-4</v>
      </c>
      <c r="E19620" s="46"/>
      <c r="F19620" s="3"/>
      <c r="G19620" s="3"/>
      <c r="H19620" s="3"/>
      <c r="I19620" s="3"/>
      <c r="Y19620" s="27"/>
    </row>
    <row r="19621" spans="2:25" x14ac:dyDescent="0.25">
      <c r="B19621" s="6">
        <f t="shared" si="692"/>
        <v>9.8030000000000008E-5</v>
      </c>
      <c r="C19621" s="5">
        <v>98030</v>
      </c>
      <c r="D19621" s="74">
        <f t="shared" si="691"/>
        <v>3.2975523336887131E-4</v>
      </c>
      <c r="E19621" s="46"/>
      <c r="F19621" s="3"/>
      <c r="G19621" s="3"/>
      <c r="H19621" s="3"/>
      <c r="I19621" s="3"/>
      <c r="Y19621" s="27"/>
    </row>
    <row r="19622" spans="2:25" x14ac:dyDescent="0.25">
      <c r="B19622" s="6">
        <f t="shared" si="692"/>
        <v>9.8035000000000006E-5</v>
      </c>
      <c r="C19622" s="5">
        <v>98035</v>
      </c>
      <c r="D19622" s="74">
        <f t="shared" si="691"/>
        <v>3.2968888018615055E-4</v>
      </c>
      <c r="E19622" s="46"/>
      <c r="F19622" s="3"/>
      <c r="G19622" s="3"/>
      <c r="H19622" s="3"/>
      <c r="I19622" s="3"/>
      <c r="Y19622" s="27"/>
    </row>
    <row r="19623" spans="2:25" x14ac:dyDescent="0.25">
      <c r="B19623" s="6">
        <f t="shared" si="692"/>
        <v>9.8040000000000003E-5</v>
      </c>
      <c r="C19623" s="5">
        <v>98040</v>
      </c>
      <c r="D19623" s="74">
        <f t="shared" si="691"/>
        <v>3.2962254369058345E-4</v>
      </c>
      <c r="E19623" s="46"/>
      <c r="F19623" s="3"/>
      <c r="G19623" s="3"/>
      <c r="H19623" s="3"/>
      <c r="I19623" s="3"/>
      <c r="Y19623" s="27"/>
    </row>
    <row r="19624" spans="2:25" x14ac:dyDescent="0.25">
      <c r="B19624" s="6">
        <f t="shared" si="692"/>
        <v>9.8045000000000001E-5</v>
      </c>
      <c r="C19624" s="5">
        <v>98045</v>
      </c>
      <c r="D19624" s="74">
        <f t="shared" si="691"/>
        <v>3.2955622387713455E-4</v>
      </c>
      <c r="E19624" s="46"/>
      <c r="F19624" s="3"/>
      <c r="G19624" s="3"/>
      <c r="H19624" s="3"/>
      <c r="I19624" s="3"/>
      <c r="Y19624" s="27"/>
    </row>
    <row r="19625" spans="2:25" x14ac:dyDescent="0.25">
      <c r="B19625" s="6">
        <f t="shared" si="692"/>
        <v>9.8050000000000012E-5</v>
      </c>
      <c r="C19625" s="5">
        <v>98050</v>
      </c>
      <c r="D19625" s="74">
        <f t="shared" si="691"/>
        <v>3.2948992074076968E-4</v>
      </c>
      <c r="E19625" s="46"/>
      <c r="F19625" s="3"/>
      <c r="G19625" s="3"/>
      <c r="H19625" s="3"/>
      <c r="I19625" s="3"/>
      <c r="Y19625" s="27"/>
    </row>
    <row r="19626" spans="2:25" x14ac:dyDescent="0.25">
      <c r="B19626" s="6">
        <f t="shared" si="692"/>
        <v>9.8055000000000009E-5</v>
      </c>
      <c r="C19626" s="5">
        <v>98055</v>
      </c>
      <c r="D19626" s="74">
        <f t="shared" si="691"/>
        <v>3.2942363427645804E-4</v>
      </c>
      <c r="E19626" s="46"/>
      <c r="F19626" s="3"/>
      <c r="G19626" s="3"/>
      <c r="H19626" s="3"/>
      <c r="I19626" s="3"/>
      <c r="Y19626" s="27"/>
    </row>
    <row r="19627" spans="2:25" x14ac:dyDescent="0.25">
      <c r="B19627" s="6">
        <f t="shared" si="692"/>
        <v>9.8060000000000006E-5</v>
      </c>
      <c r="C19627" s="5">
        <v>98060</v>
      </c>
      <c r="D19627" s="74">
        <f t="shared" si="691"/>
        <v>3.2935736447916865E-4</v>
      </c>
      <c r="E19627" s="46"/>
      <c r="F19627" s="3"/>
      <c r="G19627" s="3"/>
      <c r="H19627" s="3"/>
      <c r="I19627" s="3"/>
      <c r="Y19627" s="27"/>
    </row>
    <row r="19628" spans="2:25" x14ac:dyDescent="0.25">
      <c r="B19628" s="6">
        <f t="shared" si="692"/>
        <v>9.8065000000000004E-5</v>
      </c>
      <c r="C19628" s="5">
        <v>98065</v>
      </c>
      <c r="D19628" s="74">
        <f t="shared" si="691"/>
        <v>3.2929111134387444E-4</v>
      </c>
      <c r="E19628" s="46"/>
      <c r="F19628" s="3"/>
      <c r="G19628" s="3"/>
      <c r="H19628" s="3"/>
      <c r="I19628" s="3"/>
      <c r="Y19628" s="27"/>
    </row>
    <row r="19629" spans="2:25" x14ac:dyDescent="0.25">
      <c r="B19629" s="6">
        <f t="shared" si="692"/>
        <v>9.8070000000000001E-5</v>
      </c>
      <c r="C19629" s="5">
        <v>98070</v>
      </c>
      <c r="D19629" s="74">
        <f t="shared" si="691"/>
        <v>3.2922487486554836E-4</v>
      </c>
      <c r="E19629" s="46"/>
      <c r="F19629" s="3"/>
      <c r="G19629" s="3"/>
      <c r="H19629" s="3"/>
      <c r="I19629" s="3"/>
      <c r="Y19629" s="27"/>
    </row>
    <row r="19630" spans="2:25" x14ac:dyDescent="0.25">
      <c r="B19630" s="6">
        <f t="shared" si="692"/>
        <v>9.8075000000000012E-5</v>
      </c>
      <c r="C19630" s="5">
        <v>98075</v>
      </c>
      <c r="D19630" s="74">
        <f t="shared" si="691"/>
        <v>3.2915865503916546E-4</v>
      </c>
      <c r="E19630" s="46"/>
      <c r="F19630" s="3"/>
      <c r="G19630" s="3"/>
      <c r="H19630" s="3"/>
      <c r="I19630" s="3"/>
      <c r="Y19630" s="27"/>
    </row>
    <row r="19631" spans="2:25" x14ac:dyDescent="0.25">
      <c r="B19631" s="6">
        <f t="shared" si="692"/>
        <v>9.808000000000001E-5</v>
      </c>
      <c r="C19631" s="5">
        <v>98080</v>
      </c>
      <c r="D19631" s="74">
        <f t="shared" si="691"/>
        <v>3.2909245185970326E-4</v>
      </c>
      <c r="E19631" s="46"/>
      <c r="F19631" s="3"/>
      <c r="G19631" s="3"/>
      <c r="H19631" s="3"/>
      <c r="I19631" s="3"/>
      <c r="Y19631" s="27"/>
    </row>
    <row r="19632" spans="2:25" x14ac:dyDescent="0.25">
      <c r="B19632" s="6">
        <f t="shared" si="692"/>
        <v>9.8085000000000007E-5</v>
      </c>
      <c r="C19632" s="5">
        <v>98085</v>
      </c>
      <c r="D19632" s="74">
        <f t="shared" si="691"/>
        <v>3.2902626532214121E-4</v>
      </c>
      <c r="E19632" s="46"/>
      <c r="F19632" s="3"/>
      <c r="G19632" s="3"/>
      <c r="H19632" s="3"/>
      <c r="I19632" s="3"/>
      <c r="Y19632" s="27"/>
    </row>
    <row r="19633" spans="2:25" x14ac:dyDescent="0.25">
      <c r="B19633" s="6">
        <f t="shared" si="692"/>
        <v>9.8090000000000004E-5</v>
      </c>
      <c r="C19633" s="5">
        <v>98090</v>
      </c>
      <c r="D19633" s="74">
        <f t="shared" si="691"/>
        <v>3.2896009542145914E-4</v>
      </c>
      <c r="E19633" s="46"/>
      <c r="F19633" s="3"/>
      <c r="G19633" s="3"/>
      <c r="H19633" s="3"/>
      <c r="I19633" s="3"/>
      <c r="Y19633" s="27"/>
    </row>
    <row r="19634" spans="2:25" x14ac:dyDescent="0.25">
      <c r="B19634" s="6">
        <f t="shared" si="692"/>
        <v>9.8095000000000002E-5</v>
      </c>
      <c r="C19634" s="5">
        <v>98095</v>
      </c>
      <c r="D19634" s="74">
        <f t="shared" si="691"/>
        <v>3.2889394215263935E-4</v>
      </c>
      <c r="E19634" s="46"/>
      <c r="F19634" s="3"/>
      <c r="G19634" s="3"/>
      <c r="H19634" s="3"/>
      <c r="I19634" s="3"/>
      <c r="Y19634" s="27"/>
    </row>
    <row r="19635" spans="2:25" x14ac:dyDescent="0.25">
      <c r="B19635" s="6">
        <f t="shared" si="692"/>
        <v>9.8100000000000013E-5</v>
      </c>
      <c r="C19635" s="5">
        <v>98100</v>
      </c>
      <c r="D19635" s="74">
        <f t="shared" si="691"/>
        <v>3.2882780551066594E-4</v>
      </c>
      <c r="E19635" s="46"/>
      <c r="F19635" s="3"/>
      <c r="G19635" s="3"/>
      <c r="H19635" s="3"/>
      <c r="I19635" s="3"/>
      <c r="Y19635" s="27"/>
    </row>
    <row r="19636" spans="2:25" x14ac:dyDescent="0.25">
      <c r="B19636" s="6">
        <f t="shared" si="692"/>
        <v>9.810500000000001E-5</v>
      </c>
      <c r="C19636" s="5">
        <v>98105</v>
      </c>
      <c r="D19636" s="74">
        <f t="shared" si="691"/>
        <v>3.2876168549052557E-4</v>
      </c>
      <c r="E19636" s="46"/>
      <c r="F19636" s="3"/>
      <c r="G19636" s="3"/>
      <c r="H19636" s="3"/>
      <c r="I19636" s="3"/>
      <c r="Y19636" s="27"/>
    </row>
    <row r="19637" spans="2:25" x14ac:dyDescent="0.25">
      <c r="B19637" s="6">
        <f t="shared" si="692"/>
        <v>9.8110000000000008E-5</v>
      </c>
      <c r="C19637" s="5">
        <v>98110</v>
      </c>
      <c r="D19637" s="74">
        <f t="shared" si="691"/>
        <v>3.2869558208720623E-4</v>
      </c>
      <c r="E19637" s="46"/>
      <c r="F19637" s="3"/>
      <c r="G19637" s="3"/>
      <c r="H19637" s="3"/>
      <c r="I19637" s="3"/>
      <c r="Y19637" s="27"/>
    </row>
    <row r="19638" spans="2:25" x14ac:dyDescent="0.25">
      <c r="B19638" s="6">
        <f t="shared" si="692"/>
        <v>9.8115000000000005E-5</v>
      </c>
      <c r="C19638" s="5">
        <v>98115</v>
      </c>
      <c r="D19638" s="74">
        <f t="shared" si="691"/>
        <v>3.2862949529569577E-4</v>
      </c>
      <c r="E19638" s="46"/>
      <c r="F19638" s="3"/>
      <c r="G19638" s="3"/>
      <c r="H19638" s="3"/>
      <c r="I19638" s="3"/>
      <c r="Y19638" s="27"/>
    </row>
    <row r="19639" spans="2:25" x14ac:dyDescent="0.25">
      <c r="B19639" s="6">
        <f t="shared" si="692"/>
        <v>9.8120000000000002E-5</v>
      </c>
      <c r="C19639" s="5">
        <v>98120</v>
      </c>
      <c r="D19639" s="74">
        <f t="shared" si="691"/>
        <v>3.2856342511098735E-4</v>
      </c>
      <c r="E19639" s="46"/>
      <c r="F19639" s="3"/>
      <c r="G19639" s="3"/>
      <c r="H19639" s="3"/>
      <c r="I19639" s="3"/>
      <c r="Y19639" s="27"/>
    </row>
    <row r="19640" spans="2:25" x14ac:dyDescent="0.25">
      <c r="B19640" s="6">
        <f t="shared" si="692"/>
        <v>9.8125E-5</v>
      </c>
      <c r="C19640" s="5">
        <v>98125</v>
      </c>
      <c r="D19640" s="74">
        <f t="shared" si="691"/>
        <v>3.2849737152807189E-4</v>
      </c>
      <c r="E19640" s="46"/>
      <c r="F19640" s="3"/>
      <c r="G19640" s="3"/>
      <c r="H19640" s="3"/>
      <c r="I19640" s="3"/>
      <c r="Y19640" s="27"/>
    </row>
    <row r="19641" spans="2:25" x14ac:dyDescent="0.25">
      <c r="B19641" s="6">
        <f t="shared" si="692"/>
        <v>9.8130000000000011E-5</v>
      </c>
      <c r="C19641" s="5">
        <v>98130</v>
      </c>
      <c r="D19641" s="74">
        <f t="shared" si="691"/>
        <v>3.2843133454194575E-4</v>
      </c>
      <c r="E19641" s="46"/>
      <c r="F19641" s="3"/>
      <c r="G19641" s="3"/>
      <c r="H19641" s="3"/>
      <c r="I19641" s="3"/>
      <c r="Y19641" s="27"/>
    </row>
    <row r="19642" spans="2:25" x14ac:dyDescent="0.25">
      <c r="B19642" s="6">
        <f t="shared" si="692"/>
        <v>9.8135000000000008E-5</v>
      </c>
      <c r="C19642" s="5">
        <v>98135</v>
      </c>
      <c r="D19642" s="74">
        <f t="shared" si="691"/>
        <v>3.2836531414760502E-4</v>
      </c>
      <c r="E19642" s="46"/>
      <c r="F19642" s="3"/>
      <c r="G19642" s="3"/>
      <c r="H19642" s="3"/>
      <c r="I19642" s="3"/>
      <c r="Y19642" s="27"/>
    </row>
    <row r="19643" spans="2:25" x14ac:dyDescent="0.25">
      <c r="B19643" s="6">
        <f t="shared" si="692"/>
        <v>9.8140000000000006E-5</v>
      </c>
      <c r="C19643" s="5">
        <v>98140</v>
      </c>
      <c r="D19643" s="74">
        <f t="shared" si="691"/>
        <v>3.2829931034004831E-4</v>
      </c>
      <c r="E19643" s="46"/>
      <c r="F19643" s="3"/>
      <c r="G19643" s="3"/>
      <c r="H19643" s="3"/>
      <c r="I19643" s="3"/>
      <c r="Y19643" s="27"/>
    </row>
    <row r="19644" spans="2:25" x14ac:dyDescent="0.25">
      <c r="B19644" s="6">
        <f t="shared" si="692"/>
        <v>9.8145000000000003E-5</v>
      </c>
      <c r="C19644" s="5">
        <v>98145</v>
      </c>
      <c r="D19644" s="74">
        <f t="shared" si="691"/>
        <v>3.2823332311427447E-4</v>
      </c>
      <c r="E19644" s="46"/>
      <c r="F19644" s="3"/>
      <c r="G19644" s="3"/>
      <c r="H19644" s="3"/>
      <c r="I19644" s="3"/>
      <c r="Y19644" s="27"/>
    </row>
    <row r="19645" spans="2:25" x14ac:dyDescent="0.25">
      <c r="B19645" s="6">
        <f t="shared" si="692"/>
        <v>9.815E-5</v>
      </c>
      <c r="C19645" s="5">
        <v>98150</v>
      </c>
      <c r="D19645" s="74">
        <f t="shared" si="691"/>
        <v>3.2816735246528626E-4</v>
      </c>
      <c r="E19645" s="46"/>
      <c r="F19645" s="3"/>
      <c r="G19645" s="3"/>
      <c r="H19645" s="3"/>
      <c r="I19645" s="3"/>
      <c r="Y19645" s="27"/>
    </row>
    <row r="19646" spans="2:25" x14ac:dyDescent="0.25">
      <c r="B19646" s="6">
        <f t="shared" si="692"/>
        <v>9.8155000000000011E-5</v>
      </c>
      <c r="C19646" s="5">
        <v>98155</v>
      </c>
      <c r="D19646" s="74">
        <f t="shared" si="691"/>
        <v>3.2810139838808741E-4</v>
      </c>
      <c r="E19646" s="46"/>
      <c r="F19646" s="3"/>
      <c r="G19646" s="3"/>
      <c r="H19646" s="3"/>
      <c r="I19646" s="3"/>
      <c r="Y19646" s="27"/>
    </row>
    <row r="19647" spans="2:25" x14ac:dyDescent="0.25">
      <c r="B19647" s="6">
        <f t="shared" si="692"/>
        <v>9.8160000000000009E-5</v>
      </c>
      <c r="C19647" s="5">
        <v>98160</v>
      </c>
      <c r="D19647" s="74">
        <f t="shared" si="691"/>
        <v>3.2803546087768211E-4</v>
      </c>
      <c r="E19647" s="46"/>
      <c r="F19647" s="3"/>
      <c r="G19647" s="3"/>
      <c r="H19647" s="3"/>
      <c r="I19647" s="3"/>
      <c r="Y19647" s="27"/>
    </row>
    <row r="19648" spans="2:25" x14ac:dyDescent="0.25">
      <c r="B19648" s="6">
        <f t="shared" si="692"/>
        <v>9.8165000000000006E-5</v>
      </c>
      <c r="C19648" s="5">
        <v>98165</v>
      </c>
      <c r="D19648" s="74">
        <f t="shared" si="691"/>
        <v>3.2796953992907839E-4</v>
      </c>
      <c r="E19648" s="46"/>
      <c r="F19648" s="3"/>
      <c r="G19648" s="3"/>
      <c r="H19648" s="3"/>
      <c r="I19648" s="3"/>
      <c r="Y19648" s="27"/>
    </row>
    <row r="19649" spans="2:25" x14ac:dyDescent="0.25">
      <c r="B19649" s="6">
        <f t="shared" si="692"/>
        <v>9.8170000000000004E-5</v>
      </c>
      <c r="C19649" s="5">
        <v>98170</v>
      </c>
      <c r="D19649" s="74">
        <f t="shared" si="691"/>
        <v>3.2790363553728544E-4</v>
      </c>
      <c r="E19649" s="46"/>
      <c r="F19649" s="3"/>
      <c r="G19649" s="3"/>
      <c r="H19649" s="3"/>
      <c r="I19649" s="3"/>
      <c r="Y19649" s="27"/>
    </row>
    <row r="19650" spans="2:25" x14ac:dyDescent="0.25">
      <c r="B19650" s="6">
        <f t="shared" si="692"/>
        <v>9.8175000000000001E-5</v>
      </c>
      <c r="C19650" s="5">
        <v>98175</v>
      </c>
      <c r="D19650" s="74">
        <f t="shared" si="691"/>
        <v>3.2783774769731263E-4</v>
      </c>
      <c r="E19650" s="46"/>
      <c r="F19650" s="3"/>
      <c r="G19650" s="3"/>
      <c r="H19650" s="3"/>
      <c r="I19650" s="3"/>
      <c r="Y19650" s="27"/>
    </row>
    <row r="19651" spans="2:25" x14ac:dyDescent="0.25">
      <c r="B19651" s="6">
        <f t="shared" si="692"/>
        <v>9.8180000000000012E-5</v>
      </c>
      <c r="C19651" s="5">
        <v>98180</v>
      </c>
      <c r="D19651" s="74">
        <f t="shared" si="691"/>
        <v>3.2777187640417252E-4</v>
      </c>
      <c r="E19651" s="46"/>
      <c r="F19651" s="3"/>
      <c r="G19651" s="3"/>
      <c r="H19651" s="3"/>
      <c r="I19651" s="3"/>
      <c r="Y19651" s="27"/>
    </row>
    <row r="19652" spans="2:25" x14ac:dyDescent="0.25">
      <c r="B19652" s="6">
        <f t="shared" si="692"/>
        <v>9.8185000000000009E-5</v>
      </c>
      <c r="C19652" s="5">
        <v>98185</v>
      </c>
      <c r="D19652" s="74">
        <f t="shared" si="691"/>
        <v>3.2770602165287988E-4</v>
      </c>
      <c r="E19652" s="46"/>
      <c r="F19652" s="3"/>
      <c r="G19652" s="3"/>
      <c r="H19652" s="3"/>
      <c r="I19652" s="3"/>
      <c r="Y19652" s="27"/>
    </row>
    <row r="19653" spans="2:25" x14ac:dyDescent="0.25">
      <c r="B19653" s="6">
        <f t="shared" si="692"/>
        <v>9.8190000000000007E-5</v>
      </c>
      <c r="C19653" s="5">
        <v>98190</v>
      </c>
      <c r="D19653" s="74">
        <f t="shared" si="691"/>
        <v>3.2764018343845022E-4</v>
      </c>
      <c r="E19653" s="46"/>
      <c r="F19653" s="3"/>
      <c r="G19653" s="3"/>
      <c r="H19653" s="3"/>
      <c r="I19653" s="3"/>
      <c r="Y19653" s="27"/>
    </row>
    <row r="19654" spans="2:25" x14ac:dyDescent="0.25">
      <c r="B19654" s="6">
        <f t="shared" si="692"/>
        <v>9.8195000000000004E-5</v>
      </c>
      <c r="C19654" s="5">
        <v>98195</v>
      </c>
      <c r="D19654" s="74">
        <f t="shared" si="691"/>
        <v>3.2757436175590108E-4</v>
      </c>
      <c r="E19654" s="46"/>
      <c r="F19654" s="3"/>
      <c r="G19654" s="3"/>
      <c r="H19654" s="3"/>
      <c r="I19654" s="3"/>
      <c r="Y19654" s="27"/>
    </row>
    <row r="19655" spans="2:25" x14ac:dyDescent="0.25">
      <c r="B19655" s="6">
        <f t="shared" si="692"/>
        <v>9.8200000000000002E-5</v>
      </c>
      <c r="C19655" s="5">
        <v>98200</v>
      </c>
      <c r="D19655" s="74">
        <f t="shared" si="691"/>
        <v>3.2750855660025114E-4</v>
      </c>
      <c r="E19655" s="46"/>
      <c r="F19655" s="3"/>
      <c r="G19655" s="3"/>
      <c r="H19655" s="3"/>
      <c r="I19655" s="3"/>
      <c r="Y19655" s="27"/>
    </row>
    <row r="19656" spans="2:25" x14ac:dyDescent="0.25">
      <c r="B19656" s="6">
        <f t="shared" si="692"/>
        <v>9.8205000000000013E-5</v>
      </c>
      <c r="C19656" s="5">
        <v>98205</v>
      </c>
      <c r="D19656" s="74">
        <f t="shared" si="691"/>
        <v>3.2744276796652241E-4</v>
      </c>
      <c r="E19656" s="46"/>
      <c r="F19656" s="3"/>
      <c r="G19656" s="3"/>
      <c r="H19656" s="3"/>
      <c r="I19656" s="3"/>
      <c r="Y19656" s="27"/>
    </row>
    <row r="19657" spans="2:25" x14ac:dyDescent="0.25">
      <c r="B19657" s="6">
        <f t="shared" si="692"/>
        <v>9.821000000000001E-5</v>
      </c>
      <c r="C19657" s="5">
        <v>98210</v>
      </c>
      <c r="D19657" s="74">
        <f t="shared" si="691"/>
        <v>3.2737699584973773E-4</v>
      </c>
      <c r="E19657" s="46"/>
      <c r="F19657" s="3"/>
      <c r="G19657" s="3"/>
      <c r="H19657" s="3"/>
      <c r="I19657" s="3"/>
      <c r="Y19657" s="27"/>
    </row>
    <row r="19658" spans="2:25" x14ac:dyDescent="0.25">
      <c r="B19658" s="6">
        <f t="shared" si="692"/>
        <v>9.8215000000000007E-5</v>
      </c>
      <c r="C19658" s="5">
        <v>98215</v>
      </c>
      <c r="D19658" s="74">
        <f t="shared" si="691"/>
        <v>3.2731124024492145E-4</v>
      </c>
      <c r="E19658" s="46"/>
      <c r="F19658" s="3"/>
      <c r="G19658" s="3"/>
      <c r="H19658" s="3"/>
      <c r="I19658" s="3"/>
      <c r="Y19658" s="27"/>
    </row>
    <row r="19659" spans="2:25" x14ac:dyDescent="0.25">
      <c r="B19659" s="6">
        <f t="shared" si="692"/>
        <v>9.8220000000000005E-5</v>
      </c>
      <c r="C19659" s="5">
        <v>98220</v>
      </c>
      <c r="D19659" s="74">
        <f t="shared" si="691"/>
        <v>3.272455011470995E-4</v>
      </c>
      <c r="E19659" s="46"/>
      <c r="F19659" s="3"/>
      <c r="G19659" s="3"/>
      <c r="H19659" s="3"/>
      <c r="I19659" s="3"/>
      <c r="Y19659" s="27"/>
    </row>
    <row r="19660" spans="2:25" x14ac:dyDescent="0.25">
      <c r="B19660" s="6">
        <f t="shared" si="692"/>
        <v>9.8225000000000002E-5</v>
      </c>
      <c r="C19660" s="5">
        <v>98225</v>
      </c>
      <c r="D19660" s="74">
        <f t="shared" si="691"/>
        <v>3.2717977855130034E-4</v>
      </c>
      <c r="E19660" s="46"/>
      <c r="F19660" s="3"/>
      <c r="G19660" s="3"/>
      <c r="H19660" s="3"/>
      <c r="I19660" s="3"/>
      <c r="Y19660" s="27"/>
    </row>
    <row r="19661" spans="2:25" x14ac:dyDescent="0.25">
      <c r="B19661" s="6">
        <f t="shared" si="692"/>
        <v>9.823E-5</v>
      </c>
      <c r="C19661" s="5">
        <v>98230</v>
      </c>
      <c r="D19661" s="74">
        <f t="shared" si="691"/>
        <v>3.2711407245255349E-4</v>
      </c>
      <c r="E19661" s="46"/>
      <c r="F19661" s="3"/>
      <c r="G19661" s="3"/>
      <c r="H19661" s="3"/>
      <c r="I19661" s="3"/>
      <c r="Y19661" s="27"/>
    </row>
    <row r="19662" spans="2:25" x14ac:dyDescent="0.25">
      <c r="B19662" s="6">
        <f t="shared" si="692"/>
        <v>9.8235000000000011E-5</v>
      </c>
      <c r="C19662" s="5">
        <v>98235</v>
      </c>
      <c r="D19662" s="74">
        <f t="shared" si="691"/>
        <v>3.2704838284589033E-4</v>
      </c>
      <c r="E19662" s="46"/>
      <c r="F19662" s="3"/>
      <c r="G19662" s="3"/>
      <c r="H19662" s="3"/>
      <c r="I19662" s="3"/>
      <c r="Y19662" s="27"/>
    </row>
    <row r="19663" spans="2:25" x14ac:dyDescent="0.25">
      <c r="B19663" s="6">
        <f t="shared" si="692"/>
        <v>9.8240000000000008E-5</v>
      </c>
      <c r="C19663" s="5">
        <v>98240</v>
      </c>
      <c r="D19663" s="74">
        <f t="shared" si="691"/>
        <v>3.2698270972634521E-4</v>
      </c>
      <c r="E19663" s="46"/>
      <c r="F19663" s="3"/>
      <c r="G19663" s="3"/>
      <c r="H19663" s="3"/>
      <c r="I19663" s="3"/>
      <c r="Y19663" s="27"/>
    </row>
    <row r="19664" spans="2:25" x14ac:dyDescent="0.25">
      <c r="B19664" s="6">
        <f t="shared" si="692"/>
        <v>9.8245000000000006E-5</v>
      </c>
      <c r="C19664" s="5">
        <v>98245</v>
      </c>
      <c r="D19664" s="74">
        <f t="shared" si="691"/>
        <v>3.269170530889528E-4</v>
      </c>
      <c r="E19664" s="46"/>
      <c r="F19664" s="3"/>
      <c r="G19664" s="3"/>
      <c r="H19664" s="3"/>
      <c r="I19664" s="3"/>
      <c r="Y19664" s="27"/>
    </row>
    <row r="19665" spans="2:25" x14ac:dyDescent="0.25">
      <c r="B19665" s="6">
        <f t="shared" si="692"/>
        <v>9.8250000000000003E-5</v>
      </c>
      <c r="C19665" s="5">
        <v>98250</v>
      </c>
      <c r="D19665" s="74">
        <f t="shared" si="691"/>
        <v>3.2685141292874948E-4</v>
      </c>
      <c r="E19665" s="46"/>
      <c r="F19665" s="3"/>
      <c r="G19665" s="3"/>
      <c r="H19665" s="3"/>
      <c r="I19665" s="3"/>
      <c r="Y19665" s="27"/>
    </row>
    <row r="19666" spans="2:25" x14ac:dyDescent="0.25">
      <c r="B19666" s="6">
        <f t="shared" si="692"/>
        <v>9.8255E-5</v>
      </c>
      <c r="C19666" s="5">
        <v>98255</v>
      </c>
      <c r="D19666" s="74">
        <f t="shared" si="691"/>
        <v>3.2678578924077371E-4</v>
      </c>
      <c r="E19666" s="46"/>
      <c r="F19666" s="3"/>
      <c r="G19666" s="3"/>
      <c r="H19666" s="3"/>
      <c r="I19666" s="3"/>
      <c r="Y19666" s="27"/>
    </row>
    <row r="19667" spans="2:25" x14ac:dyDescent="0.25">
      <c r="B19667" s="6">
        <f t="shared" si="692"/>
        <v>9.8260000000000011E-5</v>
      </c>
      <c r="C19667" s="5">
        <v>98260</v>
      </c>
      <c r="D19667" s="74">
        <f t="shared" ref="D19667:D19730" si="693">IF(ISERROR($D$12*2*PI()*$D$4*$D$5^2/B19667^5*10^-9*(1/(EXP(($D$4*$D$5)/(B19667*$D$6*($D$9)))-1))),0,$D$12*2*PI()*$D$4*$D$5^2/B19667^5*10^-9*(1/(EXP(($D$4*$D$5)/(B19667*$D$6*($D$9)))-1)))</f>
        <v>3.2672018202006597E-4</v>
      </c>
      <c r="E19667" s="46"/>
      <c r="F19667" s="3"/>
      <c r="G19667" s="3"/>
      <c r="H19667" s="3"/>
      <c r="I19667" s="3"/>
      <c r="Y19667" s="27"/>
    </row>
    <row r="19668" spans="2:25" x14ac:dyDescent="0.25">
      <c r="B19668" s="6">
        <f t="shared" ref="B19668:B19731" si="694">C19668*10^-9</f>
        <v>9.8265000000000009E-5</v>
      </c>
      <c r="C19668" s="5">
        <v>98265</v>
      </c>
      <c r="D19668" s="74">
        <f t="shared" si="693"/>
        <v>3.2665459126166832E-4</v>
      </c>
      <c r="E19668" s="46"/>
      <c r="F19668" s="3"/>
      <c r="G19668" s="3"/>
      <c r="H19668" s="3"/>
      <c r="I19668" s="3"/>
      <c r="Y19668" s="27"/>
    </row>
    <row r="19669" spans="2:25" x14ac:dyDescent="0.25">
      <c r="B19669" s="6">
        <f t="shared" si="694"/>
        <v>9.8270000000000006E-5</v>
      </c>
      <c r="C19669" s="5">
        <v>98270</v>
      </c>
      <c r="D19669" s="74">
        <f t="shared" si="693"/>
        <v>3.2658901696062498E-4</v>
      </c>
      <c r="E19669" s="46"/>
      <c r="F19669" s="3"/>
      <c r="G19669" s="3"/>
      <c r="H19669" s="3"/>
      <c r="I19669" s="3"/>
      <c r="Y19669" s="27"/>
    </row>
    <row r="19670" spans="2:25" x14ac:dyDescent="0.25">
      <c r="B19670" s="6">
        <f t="shared" si="694"/>
        <v>9.8275000000000004E-5</v>
      </c>
      <c r="C19670" s="5">
        <v>98275</v>
      </c>
      <c r="D19670" s="74">
        <f t="shared" si="693"/>
        <v>3.2652345911198097E-4</v>
      </c>
      <c r="E19670" s="46"/>
      <c r="F19670" s="3"/>
      <c r="G19670" s="3"/>
      <c r="H19670" s="3"/>
      <c r="I19670" s="3"/>
      <c r="Y19670" s="27"/>
    </row>
    <row r="19671" spans="2:25" x14ac:dyDescent="0.25">
      <c r="B19671" s="6">
        <f t="shared" si="694"/>
        <v>9.8280000000000001E-5</v>
      </c>
      <c r="C19671" s="5">
        <v>98280</v>
      </c>
      <c r="D19671" s="74">
        <f t="shared" si="693"/>
        <v>3.2645791771078323E-4</v>
      </c>
      <c r="E19671" s="46"/>
      <c r="F19671" s="3"/>
      <c r="G19671" s="3"/>
      <c r="H19671" s="3"/>
      <c r="I19671" s="3"/>
      <c r="Y19671" s="27"/>
    </row>
    <row r="19672" spans="2:25" x14ac:dyDescent="0.25">
      <c r="B19672" s="6">
        <f t="shared" si="694"/>
        <v>9.8285000000000012E-5</v>
      </c>
      <c r="C19672" s="5">
        <v>98285</v>
      </c>
      <c r="D19672" s="74">
        <f t="shared" si="693"/>
        <v>3.2639239275208086E-4</v>
      </c>
      <c r="E19672" s="46"/>
      <c r="F19672" s="3"/>
      <c r="G19672" s="3"/>
      <c r="H19672" s="3"/>
      <c r="I19672" s="3"/>
      <c r="Y19672" s="27"/>
    </row>
    <row r="19673" spans="2:25" x14ac:dyDescent="0.25">
      <c r="B19673" s="6">
        <f t="shared" si="694"/>
        <v>9.8290000000000009E-5</v>
      </c>
      <c r="C19673" s="5">
        <v>98290</v>
      </c>
      <c r="D19673" s="74">
        <f t="shared" si="693"/>
        <v>3.2632688423092567E-4</v>
      </c>
      <c r="E19673" s="46"/>
      <c r="F19673" s="3"/>
      <c r="G19673" s="3"/>
      <c r="H19673" s="3"/>
      <c r="I19673" s="3"/>
      <c r="Y19673" s="27"/>
    </row>
    <row r="19674" spans="2:25" x14ac:dyDescent="0.25">
      <c r="B19674" s="6">
        <f t="shared" si="694"/>
        <v>9.8295000000000007E-5</v>
      </c>
      <c r="C19674" s="5">
        <v>98295</v>
      </c>
      <c r="D19674" s="74">
        <f t="shared" si="693"/>
        <v>3.2626139214236892E-4</v>
      </c>
      <c r="E19674" s="46"/>
      <c r="F19674" s="3"/>
      <c r="G19674" s="3"/>
      <c r="H19674" s="3"/>
      <c r="I19674" s="3"/>
      <c r="Y19674" s="27"/>
    </row>
    <row r="19675" spans="2:25" x14ac:dyDescent="0.25">
      <c r="B19675" s="6">
        <f t="shared" si="694"/>
        <v>9.8300000000000004E-5</v>
      </c>
      <c r="C19675" s="5">
        <v>98300</v>
      </c>
      <c r="D19675" s="74">
        <f t="shared" si="693"/>
        <v>3.2619591648146563E-4</v>
      </c>
      <c r="E19675" s="46"/>
      <c r="F19675" s="3"/>
      <c r="G19675" s="3"/>
      <c r="H19675" s="3"/>
      <c r="I19675" s="3"/>
      <c r="Y19675" s="27"/>
    </row>
    <row r="19676" spans="2:25" x14ac:dyDescent="0.25">
      <c r="B19676" s="6">
        <f t="shared" si="694"/>
        <v>9.8305000000000002E-5</v>
      </c>
      <c r="C19676" s="5">
        <v>98305</v>
      </c>
      <c r="D19676" s="74">
        <f t="shared" si="693"/>
        <v>3.2613045724327097E-4</v>
      </c>
      <c r="E19676" s="46"/>
      <c r="F19676" s="3"/>
      <c r="G19676" s="3"/>
      <c r="H19676" s="3"/>
      <c r="I19676" s="3"/>
      <c r="Y19676" s="27"/>
    </row>
    <row r="19677" spans="2:25" x14ac:dyDescent="0.25">
      <c r="B19677" s="6">
        <f t="shared" si="694"/>
        <v>9.8310000000000013E-5</v>
      </c>
      <c r="C19677" s="5">
        <v>98310</v>
      </c>
      <c r="D19677" s="74">
        <f t="shared" si="693"/>
        <v>3.2606501442284275E-4</v>
      </c>
      <c r="E19677" s="46"/>
      <c r="F19677" s="3"/>
      <c r="G19677" s="3"/>
      <c r="H19677" s="3"/>
      <c r="I19677" s="3"/>
      <c r="Y19677" s="27"/>
    </row>
    <row r="19678" spans="2:25" x14ac:dyDescent="0.25">
      <c r="B19678" s="6">
        <f t="shared" si="694"/>
        <v>9.831500000000001E-5</v>
      </c>
      <c r="C19678" s="5">
        <v>98315</v>
      </c>
      <c r="D19678" s="74">
        <f t="shared" si="693"/>
        <v>3.2599958801524126E-4</v>
      </c>
      <c r="E19678" s="46"/>
      <c r="F19678" s="3"/>
      <c r="G19678" s="3"/>
      <c r="H19678" s="3"/>
      <c r="I19678" s="3"/>
      <c r="Y19678" s="27"/>
    </row>
    <row r="19679" spans="2:25" x14ac:dyDescent="0.25">
      <c r="B19679" s="6">
        <f t="shared" si="694"/>
        <v>9.8320000000000007E-5</v>
      </c>
      <c r="C19679" s="5">
        <v>98320</v>
      </c>
      <c r="D19679" s="74">
        <f t="shared" si="693"/>
        <v>3.2593417801552664E-4</v>
      </c>
      <c r="E19679" s="46"/>
      <c r="F19679" s="3"/>
      <c r="G19679" s="3"/>
      <c r="H19679" s="3"/>
      <c r="I19679" s="3"/>
      <c r="Y19679" s="27"/>
    </row>
    <row r="19680" spans="2:25" x14ac:dyDescent="0.25">
      <c r="B19680" s="6">
        <f t="shared" si="694"/>
        <v>9.8325000000000005E-5</v>
      </c>
      <c r="C19680" s="5">
        <v>98325</v>
      </c>
      <c r="D19680" s="74">
        <f t="shared" si="693"/>
        <v>3.2586878441876182E-4</v>
      </c>
      <c r="E19680" s="46"/>
      <c r="F19680" s="3"/>
      <c r="G19680" s="3"/>
      <c r="H19680" s="3"/>
      <c r="I19680" s="3"/>
      <c r="Y19680" s="27"/>
    </row>
    <row r="19681" spans="2:25" x14ac:dyDescent="0.25">
      <c r="B19681" s="6">
        <f t="shared" si="694"/>
        <v>9.8330000000000002E-5</v>
      </c>
      <c r="C19681" s="5">
        <v>98330</v>
      </c>
      <c r="D19681" s="74">
        <f t="shared" si="693"/>
        <v>3.2580340722001183E-4</v>
      </c>
      <c r="E19681" s="46"/>
      <c r="F19681" s="3"/>
      <c r="G19681" s="3"/>
      <c r="H19681" s="3"/>
      <c r="I19681" s="3"/>
      <c r="Y19681" s="27"/>
    </row>
    <row r="19682" spans="2:25" x14ac:dyDescent="0.25">
      <c r="B19682" s="6">
        <f t="shared" si="694"/>
        <v>9.8335E-5</v>
      </c>
      <c r="C19682" s="5">
        <v>98335</v>
      </c>
      <c r="D19682" s="74">
        <f t="shared" si="693"/>
        <v>3.2573804641434346E-4</v>
      </c>
      <c r="E19682" s="46"/>
      <c r="F19682" s="3"/>
      <c r="G19682" s="3"/>
      <c r="H19682" s="3"/>
      <c r="I19682" s="3"/>
      <c r="Y19682" s="27"/>
    </row>
    <row r="19683" spans="2:25" x14ac:dyDescent="0.25">
      <c r="B19683" s="6">
        <f t="shared" si="694"/>
        <v>9.8340000000000011E-5</v>
      </c>
      <c r="C19683" s="5">
        <v>98340</v>
      </c>
      <c r="D19683" s="74">
        <f t="shared" si="693"/>
        <v>3.2567270199682384E-4</v>
      </c>
      <c r="E19683" s="46"/>
      <c r="F19683" s="3"/>
      <c r="G19683" s="3"/>
      <c r="H19683" s="3"/>
      <c r="I19683" s="3"/>
      <c r="Y19683" s="27"/>
    </row>
    <row r="19684" spans="2:25" x14ac:dyDescent="0.25">
      <c r="B19684" s="6">
        <f t="shared" si="694"/>
        <v>9.8345000000000008E-5</v>
      </c>
      <c r="C19684" s="5">
        <v>98345</v>
      </c>
      <c r="D19684" s="74">
        <f t="shared" si="693"/>
        <v>3.2560737396252279E-4</v>
      </c>
      <c r="E19684" s="46"/>
      <c r="F19684" s="3"/>
      <c r="G19684" s="3"/>
      <c r="H19684" s="3"/>
      <c r="I19684" s="3"/>
      <c r="Y19684" s="27"/>
    </row>
    <row r="19685" spans="2:25" x14ac:dyDescent="0.25">
      <c r="B19685" s="6">
        <f t="shared" si="694"/>
        <v>9.8350000000000005E-5</v>
      </c>
      <c r="C19685" s="5">
        <v>98350</v>
      </c>
      <c r="D19685" s="74">
        <f t="shared" si="693"/>
        <v>3.2554206230651271E-4</v>
      </c>
      <c r="E19685" s="46"/>
      <c r="F19685" s="3"/>
      <c r="G19685" s="3"/>
      <c r="H19685" s="3"/>
      <c r="I19685" s="3"/>
      <c r="Y19685" s="27"/>
    </row>
    <row r="19686" spans="2:25" x14ac:dyDescent="0.25">
      <c r="B19686" s="6">
        <f t="shared" si="694"/>
        <v>9.8355000000000003E-5</v>
      </c>
      <c r="C19686" s="5">
        <v>98355</v>
      </c>
      <c r="D19686" s="74">
        <f t="shared" si="693"/>
        <v>3.254767670238663E-4</v>
      </c>
      <c r="E19686" s="46"/>
      <c r="F19686" s="3"/>
      <c r="G19686" s="3"/>
      <c r="H19686" s="3"/>
      <c r="I19686" s="3"/>
      <c r="Y19686" s="27"/>
    </row>
    <row r="19687" spans="2:25" x14ac:dyDescent="0.25">
      <c r="B19687" s="6">
        <f t="shared" si="694"/>
        <v>9.836E-5</v>
      </c>
      <c r="C19687" s="5">
        <v>98360</v>
      </c>
      <c r="D19687" s="74">
        <f t="shared" si="693"/>
        <v>3.2541148810965871E-4</v>
      </c>
      <c r="E19687" s="46"/>
      <c r="F19687" s="3"/>
      <c r="G19687" s="3"/>
      <c r="H19687" s="3"/>
      <c r="I19687" s="3"/>
      <c r="Y19687" s="27"/>
    </row>
    <row r="19688" spans="2:25" x14ac:dyDescent="0.25">
      <c r="B19688" s="6">
        <f t="shared" si="694"/>
        <v>9.8365000000000011E-5</v>
      </c>
      <c r="C19688" s="5">
        <v>98365</v>
      </c>
      <c r="D19688" s="74">
        <f t="shared" si="693"/>
        <v>3.2534622555896654E-4</v>
      </c>
      <c r="E19688" s="46"/>
      <c r="F19688" s="3"/>
      <c r="G19688" s="3"/>
      <c r="H19688" s="3"/>
      <c r="I19688" s="3"/>
      <c r="Y19688" s="27"/>
    </row>
    <row r="19689" spans="2:25" x14ac:dyDescent="0.25">
      <c r="B19689" s="6">
        <f t="shared" si="694"/>
        <v>9.8370000000000009E-5</v>
      </c>
      <c r="C19689" s="5">
        <v>98370</v>
      </c>
      <c r="D19689" s="74">
        <f t="shared" si="693"/>
        <v>3.2528097936686799E-4</v>
      </c>
      <c r="E19689" s="46"/>
      <c r="F19689" s="3"/>
      <c r="G19689" s="3"/>
      <c r="H19689" s="3"/>
      <c r="I19689" s="3"/>
      <c r="Y19689" s="27"/>
    </row>
    <row r="19690" spans="2:25" x14ac:dyDescent="0.25">
      <c r="B19690" s="6">
        <f t="shared" si="694"/>
        <v>9.8375000000000006E-5</v>
      </c>
      <c r="C19690" s="5">
        <v>98375</v>
      </c>
      <c r="D19690" s="74">
        <f t="shared" si="693"/>
        <v>3.2521574952844377E-4</v>
      </c>
      <c r="E19690" s="46"/>
      <c r="F19690" s="3"/>
      <c r="G19690" s="3"/>
      <c r="H19690" s="3"/>
      <c r="I19690" s="3"/>
      <c r="Y19690" s="27"/>
    </row>
    <row r="19691" spans="2:25" x14ac:dyDescent="0.25">
      <c r="B19691" s="6">
        <f t="shared" si="694"/>
        <v>9.8380000000000003E-5</v>
      </c>
      <c r="C19691" s="5">
        <v>98380</v>
      </c>
      <c r="D19691" s="74">
        <f t="shared" si="693"/>
        <v>3.2515053603877507E-4</v>
      </c>
      <c r="E19691" s="46"/>
      <c r="F19691" s="3"/>
      <c r="G19691" s="3"/>
      <c r="H19691" s="3"/>
      <c r="I19691" s="3"/>
      <c r="Y19691" s="27"/>
    </row>
    <row r="19692" spans="2:25" x14ac:dyDescent="0.25">
      <c r="B19692" s="6">
        <f t="shared" si="694"/>
        <v>9.8385000000000001E-5</v>
      </c>
      <c r="C19692" s="5">
        <v>98385</v>
      </c>
      <c r="D19692" s="74">
        <f t="shared" si="693"/>
        <v>3.2508533889294682E-4</v>
      </c>
      <c r="E19692" s="46"/>
      <c r="F19692" s="3"/>
      <c r="G19692" s="3"/>
      <c r="H19692" s="3"/>
      <c r="I19692" s="3"/>
      <c r="Y19692" s="27"/>
    </row>
    <row r="19693" spans="2:25" x14ac:dyDescent="0.25">
      <c r="B19693" s="6">
        <f t="shared" si="694"/>
        <v>9.8390000000000012E-5</v>
      </c>
      <c r="C19693" s="5">
        <v>98390</v>
      </c>
      <c r="D19693" s="74">
        <f t="shared" si="693"/>
        <v>3.2502015808604255E-4</v>
      </c>
      <c r="E19693" s="46"/>
      <c r="F19693" s="3"/>
      <c r="G19693" s="3"/>
      <c r="H19693" s="3"/>
      <c r="I19693" s="3"/>
      <c r="Y19693" s="27"/>
    </row>
    <row r="19694" spans="2:25" x14ac:dyDescent="0.25">
      <c r="B19694" s="6">
        <f t="shared" si="694"/>
        <v>9.8395000000000009E-5</v>
      </c>
      <c r="C19694" s="5">
        <v>98395</v>
      </c>
      <c r="D19694" s="74">
        <f t="shared" si="693"/>
        <v>3.2495499361315125E-4</v>
      </c>
      <c r="E19694" s="46"/>
      <c r="F19694" s="3"/>
      <c r="G19694" s="3"/>
      <c r="H19694" s="3"/>
      <c r="I19694" s="3"/>
      <c r="Y19694" s="27"/>
    </row>
    <row r="19695" spans="2:25" x14ac:dyDescent="0.25">
      <c r="B19695" s="6">
        <f t="shared" si="694"/>
        <v>9.8400000000000007E-5</v>
      </c>
      <c r="C19695" s="5">
        <v>98400</v>
      </c>
      <c r="D19695" s="74">
        <f t="shared" si="693"/>
        <v>3.2488984546936018E-4</v>
      </c>
      <c r="E19695" s="46"/>
      <c r="F19695" s="3"/>
      <c r="G19695" s="3"/>
      <c r="H19695" s="3"/>
      <c r="I19695" s="3"/>
      <c r="Y19695" s="27"/>
    </row>
    <row r="19696" spans="2:25" x14ac:dyDescent="0.25">
      <c r="B19696" s="6">
        <f t="shared" si="694"/>
        <v>9.8405000000000004E-5</v>
      </c>
      <c r="C19696" s="5">
        <v>98405</v>
      </c>
      <c r="D19696" s="74">
        <f t="shared" si="693"/>
        <v>3.2482471364976123E-4</v>
      </c>
      <c r="E19696" s="46"/>
      <c r="F19696" s="3"/>
      <c r="G19696" s="3"/>
      <c r="H19696" s="3"/>
      <c r="I19696" s="3"/>
      <c r="Y19696" s="27"/>
    </row>
    <row r="19697" spans="2:25" x14ac:dyDescent="0.25">
      <c r="B19697" s="6">
        <f t="shared" si="694"/>
        <v>9.8410000000000001E-5</v>
      </c>
      <c r="C19697" s="5">
        <v>98410</v>
      </c>
      <c r="D19697" s="74">
        <f t="shared" si="693"/>
        <v>3.2475959814944505E-4</v>
      </c>
      <c r="E19697" s="46"/>
      <c r="F19697" s="3"/>
      <c r="G19697" s="3"/>
      <c r="H19697" s="3"/>
      <c r="I19697" s="3"/>
      <c r="Y19697" s="27"/>
    </row>
    <row r="19698" spans="2:25" x14ac:dyDescent="0.25">
      <c r="B19698" s="6">
        <f t="shared" si="694"/>
        <v>9.8415000000000012E-5</v>
      </c>
      <c r="C19698" s="5">
        <v>98415</v>
      </c>
      <c r="D19698" s="74">
        <f t="shared" si="693"/>
        <v>3.2469449896350701E-4</v>
      </c>
      <c r="E19698" s="46"/>
      <c r="F19698" s="3"/>
      <c r="G19698" s="3"/>
      <c r="H19698" s="3"/>
      <c r="I19698" s="3"/>
      <c r="Y19698" s="27"/>
    </row>
    <row r="19699" spans="2:25" x14ac:dyDescent="0.25">
      <c r="B19699" s="6">
        <f t="shared" si="694"/>
        <v>9.842000000000001E-5</v>
      </c>
      <c r="C19699" s="5">
        <v>98420</v>
      </c>
      <c r="D19699" s="74">
        <f t="shared" si="693"/>
        <v>3.2462941608704177E-4</v>
      </c>
      <c r="E19699" s="46"/>
      <c r="F19699" s="3"/>
      <c r="G19699" s="3"/>
      <c r="H19699" s="3"/>
      <c r="I19699" s="3"/>
      <c r="Y19699" s="27"/>
    </row>
    <row r="19700" spans="2:25" x14ac:dyDescent="0.25">
      <c r="B19700" s="6">
        <f t="shared" si="694"/>
        <v>9.8425000000000007E-5</v>
      </c>
      <c r="C19700" s="5">
        <v>98425</v>
      </c>
      <c r="D19700" s="74">
        <f t="shared" si="693"/>
        <v>3.2456434951514806E-4</v>
      </c>
      <c r="E19700" s="46"/>
      <c r="F19700" s="3"/>
      <c r="G19700" s="3"/>
      <c r="H19700" s="3"/>
      <c r="I19700" s="3"/>
      <c r="Y19700" s="27"/>
    </row>
    <row r="19701" spans="2:25" x14ac:dyDescent="0.25">
      <c r="B19701" s="6">
        <f t="shared" si="694"/>
        <v>9.8430000000000005E-5</v>
      </c>
      <c r="C19701" s="5">
        <v>98430</v>
      </c>
      <c r="D19701" s="74">
        <f t="shared" si="693"/>
        <v>3.2449929924292331E-4</v>
      </c>
      <c r="E19701" s="46"/>
      <c r="F19701" s="3"/>
      <c r="G19701" s="3"/>
      <c r="H19701" s="3"/>
      <c r="I19701" s="3"/>
      <c r="Y19701" s="27"/>
    </row>
    <row r="19702" spans="2:25" x14ac:dyDescent="0.25">
      <c r="B19702" s="6">
        <f t="shared" si="694"/>
        <v>9.8435000000000002E-5</v>
      </c>
      <c r="C19702" s="5">
        <v>98435</v>
      </c>
      <c r="D19702" s="74">
        <f t="shared" si="693"/>
        <v>3.2443426526546955E-4</v>
      </c>
      <c r="E19702" s="46"/>
      <c r="F19702" s="3"/>
      <c r="G19702" s="3"/>
      <c r="H19702" s="3"/>
      <c r="I19702" s="3"/>
      <c r="Y19702" s="27"/>
    </row>
    <row r="19703" spans="2:25" x14ac:dyDescent="0.25">
      <c r="B19703" s="6">
        <f t="shared" si="694"/>
        <v>9.8439999999999999E-5</v>
      </c>
      <c r="C19703" s="5">
        <v>98440</v>
      </c>
      <c r="D19703" s="74">
        <f t="shared" si="693"/>
        <v>3.2436924757788915E-4</v>
      </c>
      <c r="E19703" s="46"/>
      <c r="F19703" s="3"/>
      <c r="G19703" s="3"/>
      <c r="H19703" s="3"/>
      <c r="I19703" s="3"/>
      <c r="Y19703" s="27"/>
    </row>
    <row r="19704" spans="2:25" x14ac:dyDescent="0.25">
      <c r="B19704" s="6">
        <f t="shared" si="694"/>
        <v>9.844500000000001E-5</v>
      </c>
      <c r="C19704" s="5">
        <v>98445</v>
      </c>
      <c r="D19704" s="74">
        <f t="shared" si="693"/>
        <v>3.2430424617528586E-4</v>
      </c>
      <c r="E19704" s="46"/>
      <c r="F19704" s="3"/>
      <c r="G19704" s="3"/>
      <c r="H19704" s="3"/>
      <c r="I19704" s="3"/>
      <c r="Y19704" s="27"/>
    </row>
    <row r="19705" spans="2:25" x14ac:dyDescent="0.25">
      <c r="B19705" s="6">
        <f t="shared" si="694"/>
        <v>9.8450000000000008E-5</v>
      </c>
      <c r="C19705" s="5">
        <v>98450</v>
      </c>
      <c r="D19705" s="74">
        <f t="shared" si="693"/>
        <v>3.2423926105276641E-4</v>
      </c>
      <c r="E19705" s="46"/>
      <c r="F19705" s="3"/>
      <c r="G19705" s="3"/>
      <c r="H19705" s="3"/>
      <c r="I19705" s="3"/>
      <c r="Y19705" s="27"/>
    </row>
    <row r="19706" spans="2:25" x14ac:dyDescent="0.25">
      <c r="B19706" s="6">
        <f t="shared" si="694"/>
        <v>9.8455000000000005E-5</v>
      </c>
      <c r="C19706" s="5">
        <v>98455</v>
      </c>
      <c r="D19706" s="74">
        <f t="shared" si="693"/>
        <v>3.2417429220543795E-4</v>
      </c>
      <c r="E19706" s="46"/>
      <c r="F19706" s="3"/>
      <c r="G19706" s="3"/>
      <c r="H19706" s="3"/>
      <c r="I19706" s="3"/>
      <c r="Y19706" s="27"/>
    </row>
    <row r="19707" spans="2:25" x14ac:dyDescent="0.25">
      <c r="B19707" s="6">
        <f t="shared" si="694"/>
        <v>9.8460000000000003E-5</v>
      </c>
      <c r="C19707" s="5">
        <v>98460</v>
      </c>
      <c r="D19707" s="74">
        <f t="shared" si="693"/>
        <v>3.2410933962841014E-4</v>
      </c>
      <c r="E19707" s="46"/>
      <c r="F19707" s="3"/>
      <c r="G19707" s="3"/>
      <c r="H19707" s="3"/>
      <c r="I19707" s="3"/>
      <c r="Y19707" s="27"/>
    </row>
    <row r="19708" spans="2:25" x14ac:dyDescent="0.25">
      <c r="B19708" s="6">
        <f t="shared" si="694"/>
        <v>9.8465E-5</v>
      </c>
      <c r="C19708" s="5">
        <v>98465</v>
      </c>
      <c r="D19708" s="74">
        <f t="shared" si="693"/>
        <v>3.2404440331679414E-4</v>
      </c>
      <c r="E19708" s="46"/>
      <c r="F19708" s="3"/>
      <c r="G19708" s="3"/>
      <c r="H19708" s="3"/>
      <c r="I19708" s="3"/>
      <c r="Y19708" s="27"/>
    </row>
    <row r="19709" spans="2:25" x14ac:dyDescent="0.25">
      <c r="B19709" s="6">
        <f t="shared" si="694"/>
        <v>9.8470000000000011E-5</v>
      </c>
      <c r="C19709" s="5">
        <v>98470</v>
      </c>
      <c r="D19709" s="74">
        <f t="shared" si="693"/>
        <v>3.2397948326570258E-4</v>
      </c>
      <c r="E19709" s="46"/>
      <c r="F19709" s="3"/>
      <c r="G19709" s="3"/>
      <c r="H19709" s="3"/>
      <c r="I19709" s="3"/>
      <c r="Y19709" s="27"/>
    </row>
    <row r="19710" spans="2:25" x14ac:dyDescent="0.25">
      <c r="B19710" s="6">
        <f t="shared" si="694"/>
        <v>9.8475000000000008E-5</v>
      </c>
      <c r="C19710" s="5">
        <v>98475</v>
      </c>
      <c r="D19710" s="74">
        <f t="shared" si="693"/>
        <v>3.2391457947025007E-4</v>
      </c>
      <c r="E19710" s="46"/>
      <c r="F19710" s="3"/>
      <c r="G19710" s="3"/>
      <c r="H19710" s="3"/>
      <c r="I19710" s="3"/>
      <c r="Y19710" s="27"/>
    </row>
    <row r="19711" spans="2:25" x14ac:dyDescent="0.25">
      <c r="B19711" s="6">
        <f t="shared" si="694"/>
        <v>9.8480000000000006E-5</v>
      </c>
      <c r="C19711" s="5">
        <v>98480</v>
      </c>
      <c r="D19711" s="74">
        <f t="shared" si="693"/>
        <v>3.2384969192555295E-4</v>
      </c>
      <c r="E19711" s="46"/>
      <c r="F19711" s="3"/>
      <c r="G19711" s="3"/>
      <c r="H19711" s="3"/>
      <c r="I19711" s="3"/>
      <c r="Y19711" s="27"/>
    </row>
    <row r="19712" spans="2:25" x14ac:dyDescent="0.25">
      <c r="B19712" s="6">
        <f t="shared" si="694"/>
        <v>9.8485000000000003E-5</v>
      </c>
      <c r="C19712" s="5">
        <v>98485</v>
      </c>
      <c r="D19712" s="74">
        <f t="shared" si="693"/>
        <v>3.237848206267299E-4</v>
      </c>
      <c r="E19712" s="46"/>
      <c r="F19712" s="3"/>
      <c r="G19712" s="3"/>
      <c r="H19712" s="3"/>
      <c r="I19712" s="3"/>
      <c r="Y19712" s="27"/>
    </row>
    <row r="19713" spans="2:25" x14ac:dyDescent="0.25">
      <c r="B19713" s="6">
        <f t="shared" si="694"/>
        <v>9.8490000000000001E-5</v>
      </c>
      <c r="C19713" s="5">
        <v>98490</v>
      </c>
      <c r="D19713" s="74">
        <f t="shared" si="693"/>
        <v>3.2371996556889994E-4</v>
      </c>
      <c r="E19713" s="46"/>
      <c r="F19713" s="3"/>
      <c r="G19713" s="3"/>
      <c r="H19713" s="3"/>
      <c r="I19713" s="3"/>
      <c r="Y19713" s="27"/>
    </row>
    <row r="19714" spans="2:25" x14ac:dyDescent="0.25">
      <c r="B19714" s="6">
        <f t="shared" si="694"/>
        <v>9.8495000000000012E-5</v>
      </c>
      <c r="C19714" s="5">
        <v>98495</v>
      </c>
      <c r="D19714" s="74">
        <f t="shared" si="693"/>
        <v>3.2365512674718404E-4</v>
      </c>
      <c r="E19714" s="46"/>
      <c r="F19714" s="3"/>
      <c r="G19714" s="3"/>
      <c r="H19714" s="3"/>
      <c r="I19714" s="3"/>
      <c r="Y19714" s="27"/>
    </row>
    <row r="19715" spans="2:25" x14ac:dyDescent="0.25">
      <c r="B19715" s="6">
        <f t="shared" si="694"/>
        <v>9.8500000000000009E-5</v>
      </c>
      <c r="C19715" s="5">
        <v>98500</v>
      </c>
      <c r="D19715" s="74">
        <f t="shared" si="693"/>
        <v>3.2359030415670585E-4</v>
      </c>
      <c r="E19715" s="46"/>
      <c r="F19715" s="3"/>
      <c r="G19715" s="3"/>
      <c r="H19715" s="3"/>
      <c r="I19715" s="3"/>
      <c r="Y19715" s="27"/>
    </row>
    <row r="19716" spans="2:25" x14ac:dyDescent="0.25">
      <c r="B19716" s="6">
        <f t="shared" si="694"/>
        <v>9.8505000000000006E-5</v>
      </c>
      <c r="C19716" s="5">
        <v>98505</v>
      </c>
      <c r="D19716" s="74">
        <f t="shared" si="693"/>
        <v>3.2352549779259042E-4</v>
      </c>
      <c r="E19716" s="46"/>
      <c r="F19716" s="3"/>
      <c r="G19716" s="3"/>
      <c r="H19716" s="3"/>
      <c r="I19716" s="3"/>
      <c r="Y19716" s="27"/>
    </row>
    <row r="19717" spans="2:25" x14ac:dyDescent="0.25">
      <c r="B19717" s="6">
        <f t="shared" si="694"/>
        <v>9.8510000000000004E-5</v>
      </c>
      <c r="C19717" s="5">
        <v>98510</v>
      </c>
      <c r="D19717" s="74">
        <f t="shared" si="693"/>
        <v>3.2346070764996404E-4</v>
      </c>
      <c r="E19717" s="46"/>
      <c r="F19717" s="3"/>
      <c r="G19717" s="3"/>
      <c r="H19717" s="3"/>
      <c r="I19717" s="3"/>
      <c r="Y19717" s="27"/>
    </row>
    <row r="19718" spans="2:25" x14ac:dyDescent="0.25">
      <c r="B19718" s="6">
        <f t="shared" si="694"/>
        <v>9.8515000000000001E-5</v>
      </c>
      <c r="C19718" s="5">
        <v>98515</v>
      </c>
      <c r="D19718" s="74">
        <f t="shared" si="693"/>
        <v>3.2339593372395468E-4</v>
      </c>
      <c r="E19718" s="46"/>
      <c r="F19718" s="3"/>
      <c r="G19718" s="3"/>
      <c r="H19718" s="3"/>
      <c r="I19718" s="3"/>
      <c r="Y19718" s="27"/>
    </row>
    <row r="19719" spans="2:25" x14ac:dyDescent="0.25">
      <c r="B19719" s="6">
        <f t="shared" si="694"/>
        <v>9.8520000000000012E-5</v>
      </c>
      <c r="C19719" s="5">
        <v>98520</v>
      </c>
      <c r="D19719" s="74">
        <f t="shared" si="693"/>
        <v>3.2333117600969266E-4</v>
      </c>
      <c r="E19719" s="46"/>
      <c r="F19719" s="3"/>
      <c r="G19719" s="3"/>
      <c r="H19719" s="3"/>
      <c r="I19719" s="3"/>
      <c r="Y19719" s="27"/>
    </row>
    <row r="19720" spans="2:25" x14ac:dyDescent="0.25">
      <c r="B19720" s="6">
        <f t="shared" si="694"/>
        <v>9.852500000000001E-5</v>
      </c>
      <c r="C19720" s="5">
        <v>98525</v>
      </c>
      <c r="D19720" s="74">
        <f t="shared" si="693"/>
        <v>3.232664345023093E-4</v>
      </c>
      <c r="E19720" s="46"/>
      <c r="F19720" s="3"/>
      <c r="G19720" s="3"/>
      <c r="H19720" s="3"/>
      <c r="I19720" s="3"/>
      <c r="Y19720" s="27"/>
    </row>
    <row r="19721" spans="2:25" x14ac:dyDescent="0.25">
      <c r="B19721" s="6">
        <f t="shared" si="694"/>
        <v>9.8530000000000007E-5</v>
      </c>
      <c r="C19721" s="5">
        <v>98530</v>
      </c>
      <c r="D19721" s="74">
        <f t="shared" si="693"/>
        <v>3.2320170919693909E-4</v>
      </c>
      <c r="E19721" s="46"/>
      <c r="F19721" s="3"/>
      <c r="G19721" s="3"/>
      <c r="H19721" s="3"/>
      <c r="I19721" s="3"/>
      <c r="Y19721" s="27"/>
    </row>
    <row r="19722" spans="2:25" x14ac:dyDescent="0.25">
      <c r="B19722" s="6">
        <f t="shared" si="694"/>
        <v>9.8535000000000004E-5</v>
      </c>
      <c r="C19722" s="5">
        <v>98535</v>
      </c>
      <c r="D19722" s="74">
        <f t="shared" si="693"/>
        <v>3.2313700008871526E-4</v>
      </c>
      <c r="E19722" s="46"/>
      <c r="F19722" s="3"/>
      <c r="G19722" s="3"/>
      <c r="H19722" s="3"/>
      <c r="I19722" s="3"/>
      <c r="Y19722" s="27"/>
    </row>
    <row r="19723" spans="2:25" x14ac:dyDescent="0.25">
      <c r="B19723" s="6">
        <f t="shared" si="694"/>
        <v>9.8540000000000002E-5</v>
      </c>
      <c r="C19723" s="5">
        <v>98540</v>
      </c>
      <c r="D19723" s="74">
        <f t="shared" si="693"/>
        <v>3.2307230717277597E-4</v>
      </c>
      <c r="E19723" s="46"/>
      <c r="F19723" s="3"/>
      <c r="G19723" s="3"/>
      <c r="H19723" s="3"/>
      <c r="I19723" s="3"/>
      <c r="Y19723" s="27"/>
    </row>
    <row r="19724" spans="2:25" x14ac:dyDescent="0.25">
      <c r="B19724" s="6">
        <f t="shared" si="694"/>
        <v>9.8545000000000013E-5</v>
      </c>
      <c r="C19724" s="5">
        <v>98545</v>
      </c>
      <c r="D19724" s="74">
        <f t="shared" si="693"/>
        <v>3.2300763044425902E-4</v>
      </c>
      <c r="E19724" s="46"/>
      <c r="F19724" s="3"/>
      <c r="G19724" s="3"/>
      <c r="H19724" s="3"/>
      <c r="I19724" s="3"/>
      <c r="Y19724" s="27"/>
    </row>
    <row r="19725" spans="2:25" x14ac:dyDescent="0.25">
      <c r="B19725" s="6">
        <f t="shared" si="694"/>
        <v>9.855000000000001E-5</v>
      </c>
      <c r="C19725" s="5">
        <v>98550</v>
      </c>
      <c r="D19725" s="74">
        <f t="shared" si="693"/>
        <v>3.2294296989830468E-4</v>
      </c>
      <c r="E19725" s="46"/>
      <c r="F19725" s="3"/>
      <c r="G19725" s="3"/>
      <c r="H19725" s="3"/>
      <c r="I19725" s="3"/>
      <c r="Y19725" s="27"/>
    </row>
    <row r="19726" spans="2:25" x14ac:dyDescent="0.25">
      <c r="B19726" s="6">
        <f t="shared" si="694"/>
        <v>9.8555000000000008E-5</v>
      </c>
      <c r="C19726" s="5">
        <v>98555</v>
      </c>
      <c r="D19726" s="74">
        <f t="shared" si="693"/>
        <v>3.2287832553005562E-4</v>
      </c>
      <c r="E19726" s="46"/>
      <c r="F19726" s="3"/>
      <c r="G19726" s="3"/>
      <c r="H19726" s="3"/>
      <c r="I19726" s="3"/>
      <c r="Y19726" s="27"/>
    </row>
    <row r="19727" spans="2:25" x14ac:dyDescent="0.25">
      <c r="B19727" s="6">
        <f t="shared" si="694"/>
        <v>9.8560000000000005E-5</v>
      </c>
      <c r="C19727" s="5">
        <v>98560</v>
      </c>
      <c r="D19727" s="74">
        <f t="shared" si="693"/>
        <v>3.228136973346543E-4</v>
      </c>
      <c r="E19727" s="46"/>
      <c r="F19727" s="3"/>
      <c r="G19727" s="3"/>
      <c r="H19727" s="3"/>
      <c r="I19727" s="3"/>
      <c r="Y19727" s="27"/>
    </row>
    <row r="19728" spans="2:25" x14ac:dyDescent="0.25">
      <c r="B19728" s="6">
        <f t="shared" si="694"/>
        <v>9.8565000000000002E-5</v>
      </c>
      <c r="C19728" s="5">
        <v>98565</v>
      </c>
      <c r="D19728" s="74">
        <f t="shared" si="693"/>
        <v>3.2274908530724672E-4</v>
      </c>
      <c r="E19728" s="46"/>
      <c r="F19728" s="3"/>
      <c r="G19728" s="3"/>
      <c r="H19728" s="3"/>
      <c r="I19728" s="3"/>
      <c r="Y19728" s="27"/>
    </row>
    <row r="19729" spans="2:25" x14ac:dyDescent="0.25">
      <c r="B19729" s="6">
        <f t="shared" si="694"/>
        <v>9.857E-5</v>
      </c>
      <c r="C19729" s="5">
        <v>98570</v>
      </c>
      <c r="D19729" s="74">
        <f t="shared" si="693"/>
        <v>3.2268448944297953E-4</v>
      </c>
      <c r="E19729" s="46"/>
      <c r="F19729" s="3"/>
      <c r="G19729" s="3"/>
      <c r="H19729" s="3"/>
      <c r="I19729" s="3"/>
      <c r="Y19729" s="27"/>
    </row>
    <row r="19730" spans="2:25" x14ac:dyDescent="0.25">
      <c r="B19730" s="6">
        <f t="shared" si="694"/>
        <v>9.8575000000000011E-5</v>
      </c>
      <c r="C19730" s="5">
        <v>98575</v>
      </c>
      <c r="D19730" s="74">
        <f t="shared" si="693"/>
        <v>3.2261990973700124E-4</v>
      </c>
      <c r="E19730" s="46"/>
      <c r="F19730" s="3"/>
      <c r="G19730" s="3"/>
      <c r="H19730" s="3"/>
      <c r="I19730" s="3"/>
      <c r="Y19730" s="27"/>
    </row>
    <row r="19731" spans="2:25" x14ac:dyDescent="0.25">
      <c r="B19731" s="6">
        <f t="shared" si="694"/>
        <v>9.8580000000000008E-5</v>
      </c>
      <c r="C19731" s="5">
        <v>98580</v>
      </c>
      <c r="D19731" s="74">
        <f t="shared" ref="D19731:D19794" si="695">IF(ISERROR($D$12*2*PI()*$D$4*$D$5^2/B19731^5*10^-9*(1/(EXP(($D$4*$D$5)/(B19731*$D$6*($D$9)))-1))),0,$D$12*2*PI()*$D$4*$D$5^2/B19731^5*10^-9*(1/(EXP(($D$4*$D$5)/(B19731*$D$6*($D$9)))-1)))</f>
        <v>3.2255534618446258E-4</v>
      </c>
      <c r="E19731" s="46"/>
      <c r="F19731" s="3"/>
      <c r="G19731" s="3"/>
      <c r="H19731" s="3"/>
      <c r="I19731" s="3"/>
      <c r="Y19731" s="27"/>
    </row>
    <row r="19732" spans="2:25" x14ac:dyDescent="0.25">
      <c r="B19732" s="6">
        <f t="shared" ref="B19732:B19795" si="696">C19732*10^-9</f>
        <v>9.8585000000000006E-5</v>
      </c>
      <c r="C19732" s="5">
        <v>98585</v>
      </c>
      <c r="D19732" s="74">
        <f t="shared" si="695"/>
        <v>3.2249079878051557E-4</v>
      </c>
      <c r="E19732" s="46"/>
      <c r="F19732" s="3"/>
      <c r="G19732" s="3"/>
      <c r="H19732" s="3"/>
      <c r="I19732" s="3"/>
      <c r="Y19732" s="27"/>
    </row>
    <row r="19733" spans="2:25" x14ac:dyDescent="0.25">
      <c r="B19733" s="6">
        <f t="shared" si="696"/>
        <v>9.8590000000000003E-5</v>
      </c>
      <c r="C19733" s="5">
        <v>98590</v>
      </c>
      <c r="D19733" s="74">
        <f t="shared" si="695"/>
        <v>3.2242626752031401E-4</v>
      </c>
      <c r="E19733" s="46"/>
      <c r="F19733" s="3"/>
      <c r="G19733" s="3"/>
      <c r="H19733" s="3"/>
      <c r="I19733" s="3"/>
      <c r="Y19733" s="27"/>
    </row>
    <row r="19734" spans="2:25" x14ac:dyDescent="0.25">
      <c r="B19734" s="6">
        <f t="shared" si="696"/>
        <v>9.8595E-5</v>
      </c>
      <c r="C19734" s="5">
        <v>98595</v>
      </c>
      <c r="D19734" s="74">
        <f t="shared" si="695"/>
        <v>3.2236175239901349E-4</v>
      </c>
      <c r="E19734" s="46"/>
      <c r="F19734" s="3"/>
      <c r="G19734" s="3"/>
      <c r="H19734" s="3"/>
      <c r="I19734" s="3"/>
      <c r="Y19734" s="27"/>
    </row>
    <row r="19735" spans="2:25" x14ac:dyDescent="0.25">
      <c r="B19735" s="6">
        <f t="shared" si="696"/>
        <v>9.8600000000000011E-5</v>
      </c>
      <c r="C19735" s="5">
        <v>98600</v>
      </c>
      <c r="D19735" s="74">
        <f t="shared" si="695"/>
        <v>3.2229725341177023E-4</v>
      </c>
      <c r="E19735" s="46"/>
      <c r="F19735" s="3"/>
      <c r="G19735" s="3"/>
      <c r="H19735" s="3"/>
      <c r="I19735" s="3"/>
      <c r="Y19735" s="27"/>
    </row>
    <row r="19736" spans="2:25" x14ac:dyDescent="0.25">
      <c r="B19736" s="6">
        <f t="shared" si="696"/>
        <v>9.8605000000000009E-5</v>
      </c>
      <c r="C19736" s="5">
        <v>98605</v>
      </c>
      <c r="D19736" s="74">
        <f t="shared" si="695"/>
        <v>3.2223277055374412E-4</v>
      </c>
      <c r="E19736" s="46"/>
      <c r="F19736" s="3"/>
      <c r="G19736" s="3"/>
      <c r="H19736" s="3"/>
      <c r="I19736" s="3"/>
      <c r="Y19736" s="27"/>
    </row>
    <row r="19737" spans="2:25" x14ac:dyDescent="0.25">
      <c r="B19737" s="6">
        <f t="shared" si="696"/>
        <v>9.8610000000000006E-5</v>
      </c>
      <c r="C19737" s="5">
        <v>98610</v>
      </c>
      <c r="D19737" s="74">
        <f t="shared" si="695"/>
        <v>3.221683038200961E-4</v>
      </c>
      <c r="E19737" s="46"/>
      <c r="F19737" s="3"/>
      <c r="G19737" s="3"/>
      <c r="H19737" s="3"/>
      <c r="I19737" s="3"/>
      <c r="Y19737" s="27"/>
    </row>
    <row r="19738" spans="2:25" x14ac:dyDescent="0.25">
      <c r="B19738" s="6">
        <f t="shared" si="696"/>
        <v>9.8615000000000004E-5</v>
      </c>
      <c r="C19738" s="5">
        <v>98615</v>
      </c>
      <c r="D19738" s="74">
        <f t="shared" si="695"/>
        <v>3.2210385320598754E-4</v>
      </c>
      <c r="E19738" s="46"/>
      <c r="F19738" s="3"/>
      <c r="G19738" s="3"/>
      <c r="H19738" s="3"/>
      <c r="I19738" s="3"/>
      <c r="Y19738" s="27"/>
    </row>
    <row r="19739" spans="2:25" x14ac:dyDescent="0.25">
      <c r="B19739" s="6">
        <f t="shared" si="696"/>
        <v>9.8620000000000001E-5</v>
      </c>
      <c r="C19739" s="5">
        <v>98620</v>
      </c>
      <c r="D19739" s="74">
        <f t="shared" si="695"/>
        <v>3.2203941870658209E-4</v>
      </c>
      <c r="E19739" s="46"/>
      <c r="F19739" s="3"/>
      <c r="G19739" s="3"/>
      <c r="H19739" s="3"/>
      <c r="I19739" s="3"/>
      <c r="Y19739" s="27"/>
    </row>
    <row r="19740" spans="2:25" x14ac:dyDescent="0.25">
      <c r="B19740" s="6">
        <f t="shared" si="696"/>
        <v>9.8625000000000012E-5</v>
      </c>
      <c r="C19740" s="5">
        <v>98625</v>
      </c>
      <c r="D19740" s="74">
        <f t="shared" si="695"/>
        <v>3.2197500031704604E-4</v>
      </c>
      <c r="E19740" s="46"/>
      <c r="F19740" s="3"/>
      <c r="G19740" s="3"/>
      <c r="H19740" s="3"/>
      <c r="I19740" s="3"/>
      <c r="Y19740" s="27"/>
    </row>
    <row r="19741" spans="2:25" x14ac:dyDescent="0.25">
      <c r="B19741" s="6">
        <f t="shared" si="696"/>
        <v>9.8630000000000009E-5</v>
      </c>
      <c r="C19741" s="5">
        <v>98630</v>
      </c>
      <c r="D19741" s="74">
        <f t="shared" si="695"/>
        <v>3.2191059803254678E-4</v>
      </c>
      <c r="E19741" s="46"/>
      <c r="F19741" s="3"/>
      <c r="G19741" s="3"/>
      <c r="H19741" s="3"/>
      <c r="I19741" s="3"/>
      <c r="Y19741" s="27"/>
    </row>
    <row r="19742" spans="2:25" x14ac:dyDescent="0.25">
      <c r="B19742" s="6">
        <f t="shared" si="696"/>
        <v>9.8635000000000007E-5</v>
      </c>
      <c r="C19742" s="5">
        <v>98635</v>
      </c>
      <c r="D19742" s="74">
        <f t="shared" si="695"/>
        <v>3.2184621184825333E-4</v>
      </c>
      <c r="E19742" s="46"/>
      <c r="F19742" s="3"/>
      <c r="G19742" s="3"/>
      <c r="H19742" s="3"/>
      <c r="I19742" s="3"/>
      <c r="Y19742" s="27"/>
    </row>
    <row r="19743" spans="2:25" x14ac:dyDescent="0.25">
      <c r="B19743" s="6">
        <f t="shared" si="696"/>
        <v>9.8640000000000004E-5</v>
      </c>
      <c r="C19743" s="5">
        <v>98640</v>
      </c>
      <c r="D19743" s="74">
        <f t="shared" si="695"/>
        <v>3.21781841759336E-4</v>
      </c>
      <c r="E19743" s="46"/>
      <c r="F19743" s="3"/>
      <c r="G19743" s="3"/>
      <c r="H19743" s="3"/>
      <c r="I19743" s="3"/>
      <c r="Y19743" s="27"/>
    </row>
    <row r="19744" spans="2:25" x14ac:dyDescent="0.25">
      <c r="B19744" s="6">
        <f t="shared" si="696"/>
        <v>9.8645000000000002E-5</v>
      </c>
      <c r="C19744" s="5">
        <v>98645</v>
      </c>
      <c r="D19744" s="74">
        <f t="shared" si="695"/>
        <v>3.217174877609671E-4</v>
      </c>
      <c r="E19744" s="46"/>
      <c r="F19744" s="3"/>
      <c r="G19744" s="3"/>
      <c r="H19744" s="3"/>
      <c r="I19744" s="3"/>
      <c r="Y19744" s="27"/>
    </row>
    <row r="19745" spans="2:25" x14ac:dyDescent="0.25">
      <c r="B19745" s="6">
        <f t="shared" si="696"/>
        <v>9.8650000000000013E-5</v>
      </c>
      <c r="C19745" s="5">
        <v>98650</v>
      </c>
      <c r="D19745" s="74">
        <f t="shared" si="695"/>
        <v>3.2165314984832161E-4</v>
      </c>
      <c r="E19745" s="46"/>
      <c r="F19745" s="3"/>
      <c r="G19745" s="3"/>
      <c r="H19745" s="3"/>
      <c r="I19745" s="3"/>
      <c r="Y19745" s="27"/>
    </row>
    <row r="19746" spans="2:25" x14ac:dyDescent="0.25">
      <c r="B19746" s="6">
        <f t="shared" si="696"/>
        <v>9.865500000000001E-5</v>
      </c>
      <c r="C19746" s="5">
        <v>98655</v>
      </c>
      <c r="D19746" s="74">
        <f t="shared" si="695"/>
        <v>3.2158882801657396E-4</v>
      </c>
      <c r="E19746" s="46"/>
      <c r="F19746" s="3"/>
      <c r="G19746" s="3"/>
      <c r="H19746" s="3"/>
      <c r="I19746" s="3"/>
      <c r="Y19746" s="27"/>
    </row>
    <row r="19747" spans="2:25" x14ac:dyDescent="0.25">
      <c r="B19747" s="6">
        <f t="shared" si="696"/>
        <v>9.8660000000000007E-5</v>
      </c>
      <c r="C19747" s="5">
        <v>98660</v>
      </c>
      <c r="D19747" s="74">
        <f t="shared" si="695"/>
        <v>3.2152452226090315E-4</v>
      </c>
      <c r="E19747" s="46"/>
      <c r="F19747" s="3"/>
      <c r="G19747" s="3"/>
      <c r="H19747" s="3"/>
      <c r="I19747" s="3"/>
      <c r="Y19747" s="27"/>
    </row>
    <row r="19748" spans="2:25" x14ac:dyDescent="0.25">
      <c r="B19748" s="6">
        <f t="shared" si="696"/>
        <v>9.8665000000000005E-5</v>
      </c>
      <c r="C19748" s="5">
        <v>98665</v>
      </c>
      <c r="D19748" s="74">
        <f t="shared" si="695"/>
        <v>3.2146023257648674E-4</v>
      </c>
      <c r="E19748" s="46"/>
      <c r="F19748" s="3"/>
      <c r="G19748" s="3"/>
      <c r="H19748" s="3"/>
      <c r="I19748" s="3"/>
      <c r="Y19748" s="27"/>
    </row>
    <row r="19749" spans="2:25" x14ac:dyDescent="0.25">
      <c r="B19749" s="6">
        <f t="shared" si="696"/>
        <v>9.8670000000000002E-5</v>
      </c>
      <c r="C19749" s="5">
        <v>98670</v>
      </c>
      <c r="D19749" s="74">
        <f t="shared" si="695"/>
        <v>3.2139595895850666E-4</v>
      </c>
      <c r="E19749" s="46"/>
      <c r="F19749" s="3"/>
      <c r="G19749" s="3"/>
      <c r="H19749" s="3"/>
      <c r="I19749" s="3"/>
      <c r="Y19749" s="27"/>
    </row>
    <row r="19750" spans="2:25" x14ac:dyDescent="0.25">
      <c r="B19750" s="6">
        <f t="shared" si="696"/>
        <v>9.8675E-5</v>
      </c>
      <c r="C19750" s="5">
        <v>98675</v>
      </c>
      <c r="D19750" s="74">
        <f t="shared" si="695"/>
        <v>3.2133170140214557E-4</v>
      </c>
      <c r="E19750" s="46"/>
      <c r="F19750" s="3"/>
      <c r="G19750" s="3"/>
      <c r="H19750" s="3"/>
      <c r="I19750" s="3"/>
      <c r="Y19750" s="27"/>
    </row>
    <row r="19751" spans="2:25" x14ac:dyDescent="0.25">
      <c r="B19751" s="6">
        <f t="shared" si="696"/>
        <v>9.8680000000000011E-5</v>
      </c>
      <c r="C19751" s="5">
        <v>98680</v>
      </c>
      <c r="D19751" s="74">
        <f t="shared" si="695"/>
        <v>3.2126745990258658E-4</v>
      </c>
      <c r="E19751" s="46"/>
      <c r="F19751" s="3"/>
      <c r="G19751" s="3"/>
      <c r="H19751" s="3"/>
      <c r="I19751" s="3"/>
      <c r="Y19751" s="27"/>
    </row>
    <row r="19752" spans="2:25" x14ac:dyDescent="0.25">
      <c r="B19752" s="6">
        <f t="shared" si="696"/>
        <v>9.8685000000000008E-5</v>
      </c>
      <c r="C19752" s="5">
        <v>98685</v>
      </c>
      <c r="D19752" s="74">
        <f t="shared" si="695"/>
        <v>3.2120323445501676E-4</v>
      </c>
      <c r="E19752" s="46"/>
      <c r="F19752" s="3"/>
      <c r="G19752" s="3"/>
      <c r="H19752" s="3"/>
      <c r="I19752" s="3"/>
      <c r="Y19752" s="27"/>
    </row>
    <row r="19753" spans="2:25" x14ac:dyDescent="0.25">
      <c r="B19753" s="6">
        <f t="shared" si="696"/>
        <v>9.8690000000000005E-5</v>
      </c>
      <c r="C19753" s="5">
        <v>98690</v>
      </c>
      <c r="D19753" s="74">
        <f t="shared" si="695"/>
        <v>3.21139025054623E-4</v>
      </c>
      <c r="E19753" s="46"/>
      <c r="F19753" s="3"/>
      <c r="G19753" s="3"/>
      <c r="H19753" s="3"/>
      <c r="I19753" s="3"/>
      <c r="Y19753" s="27"/>
    </row>
    <row r="19754" spans="2:25" x14ac:dyDescent="0.25">
      <c r="B19754" s="6">
        <f t="shared" si="696"/>
        <v>9.8695000000000003E-5</v>
      </c>
      <c r="C19754" s="5">
        <v>98695</v>
      </c>
      <c r="D19754" s="74">
        <f t="shared" si="695"/>
        <v>3.2107483169659454E-4</v>
      </c>
      <c r="E19754" s="46"/>
      <c r="F19754" s="3"/>
      <c r="G19754" s="3"/>
      <c r="H19754" s="3"/>
      <c r="I19754" s="3"/>
      <c r="Y19754" s="27"/>
    </row>
    <row r="19755" spans="2:25" x14ac:dyDescent="0.25">
      <c r="B19755" s="6">
        <f t="shared" si="696"/>
        <v>9.87E-5</v>
      </c>
      <c r="C19755" s="5">
        <v>98700</v>
      </c>
      <c r="D19755" s="74">
        <f t="shared" si="695"/>
        <v>3.2101065437612283E-4</v>
      </c>
      <c r="E19755" s="46"/>
      <c r="F19755" s="3"/>
      <c r="G19755" s="3"/>
      <c r="H19755" s="3"/>
      <c r="I19755" s="3"/>
      <c r="Y19755" s="27"/>
    </row>
    <row r="19756" spans="2:25" x14ac:dyDescent="0.25">
      <c r="B19756" s="6">
        <f t="shared" si="696"/>
        <v>9.8705000000000011E-5</v>
      </c>
      <c r="C19756" s="5">
        <v>98705</v>
      </c>
      <c r="D19756" s="74">
        <f t="shared" si="695"/>
        <v>3.2094649308839971E-4</v>
      </c>
      <c r="E19756" s="46"/>
      <c r="F19756" s="3"/>
      <c r="G19756" s="3"/>
      <c r="H19756" s="3"/>
      <c r="I19756" s="3"/>
      <c r="Y19756" s="27"/>
    </row>
    <row r="19757" spans="2:25" x14ac:dyDescent="0.25">
      <c r="B19757" s="6">
        <f t="shared" si="696"/>
        <v>9.8710000000000009E-5</v>
      </c>
      <c r="C19757" s="5">
        <v>98710</v>
      </c>
      <c r="D19757" s="74">
        <f t="shared" si="695"/>
        <v>3.2088234782862016E-4</v>
      </c>
      <c r="E19757" s="46"/>
      <c r="F19757" s="3"/>
      <c r="G19757" s="3"/>
      <c r="H19757" s="3"/>
      <c r="I19757" s="3"/>
      <c r="Y19757" s="27"/>
    </row>
    <row r="19758" spans="2:25" x14ac:dyDescent="0.25">
      <c r="B19758" s="6">
        <f t="shared" si="696"/>
        <v>9.8715000000000006E-5</v>
      </c>
      <c r="C19758" s="5">
        <v>98715</v>
      </c>
      <c r="D19758" s="74">
        <f t="shared" si="695"/>
        <v>3.2081821859198067E-4</v>
      </c>
      <c r="E19758" s="46"/>
      <c r="F19758" s="3"/>
      <c r="G19758" s="3"/>
      <c r="H19758" s="3"/>
      <c r="I19758" s="3"/>
      <c r="Y19758" s="27"/>
    </row>
    <row r="19759" spans="2:25" x14ac:dyDescent="0.25">
      <c r="B19759" s="6">
        <f t="shared" si="696"/>
        <v>9.8720000000000003E-5</v>
      </c>
      <c r="C19759" s="5">
        <v>98720</v>
      </c>
      <c r="D19759" s="74">
        <f t="shared" si="695"/>
        <v>3.2075410537367726E-4</v>
      </c>
      <c r="E19759" s="46"/>
      <c r="F19759" s="3"/>
      <c r="G19759" s="3"/>
      <c r="H19759" s="3"/>
      <c r="I19759" s="3"/>
      <c r="Y19759" s="27"/>
    </row>
    <row r="19760" spans="2:25" x14ac:dyDescent="0.25">
      <c r="B19760" s="6">
        <f t="shared" si="696"/>
        <v>9.8725000000000001E-5</v>
      </c>
      <c r="C19760" s="5">
        <v>98725</v>
      </c>
      <c r="D19760" s="74">
        <f t="shared" si="695"/>
        <v>3.2069000816891042E-4</v>
      </c>
      <c r="E19760" s="46"/>
      <c r="F19760" s="3"/>
      <c r="G19760" s="3"/>
      <c r="H19760" s="3"/>
      <c r="I19760" s="3"/>
      <c r="Y19760" s="27"/>
    </row>
    <row r="19761" spans="2:25" x14ac:dyDescent="0.25">
      <c r="B19761" s="6">
        <f t="shared" si="696"/>
        <v>9.8730000000000012E-5</v>
      </c>
      <c r="C19761" s="5">
        <v>98730</v>
      </c>
      <c r="D19761" s="74">
        <f t="shared" si="695"/>
        <v>3.2062592697288105E-4</v>
      </c>
      <c r="E19761" s="46"/>
      <c r="F19761" s="3"/>
      <c r="G19761" s="3"/>
      <c r="H19761" s="3"/>
      <c r="I19761" s="3"/>
      <c r="Y19761" s="27"/>
    </row>
    <row r="19762" spans="2:25" x14ac:dyDescent="0.25">
      <c r="B19762" s="6">
        <f t="shared" si="696"/>
        <v>9.8735000000000009E-5</v>
      </c>
      <c r="C19762" s="5">
        <v>98735</v>
      </c>
      <c r="D19762" s="74">
        <f t="shared" si="695"/>
        <v>3.2056186178079161E-4</v>
      </c>
      <c r="E19762" s="46"/>
      <c r="F19762" s="3"/>
      <c r="G19762" s="3"/>
      <c r="H19762" s="3"/>
      <c r="I19762" s="3"/>
      <c r="Y19762" s="27"/>
    </row>
    <row r="19763" spans="2:25" x14ac:dyDescent="0.25">
      <c r="B19763" s="6">
        <f t="shared" si="696"/>
        <v>9.8740000000000007E-5</v>
      </c>
      <c r="C19763" s="5">
        <v>98740</v>
      </c>
      <c r="D19763" s="74">
        <f t="shared" si="695"/>
        <v>3.2049781258784704E-4</v>
      </c>
      <c r="E19763" s="46"/>
      <c r="F19763" s="3"/>
      <c r="G19763" s="3"/>
      <c r="H19763" s="3"/>
      <c r="I19763" s="3"/>
      <c r="Y19763" s="27"/>
    </row>
    <row r="19764" spans="2:25" x14ac:dyDescent="0.25">
      <c r="B19764" s="6">
        <f t="shared" si="696"/>
        <v>9.8745000000000004E-5</v>
      </c>
      <c r="C19764" s="5">
        <v>98745</v>
      </c>
      <c r="D19764" s="74">
        <f t="shared" si="695"/>
        <v>3.204337793892521E-4</v>
      </c>
      <c r="E19764" s="46"/>
      <c r="F19764" s="3"/>
      <c r="G19764" s="3"/>
      <c r="H19764" s="3"/>
      <c r="I19764" s="3"/>
      <c r="Y19764" s="27"/>
    </row>
    <row r="19765" spans="2:25" x14ac:dyDescent="0.25">
      <c r="B19765" s="6">
        <f t="shared" si="696"/>
        <v>9.8750000000000002E-5</v>
      </c>
      <c r="C19765" s="5">
        <v>98750</v>
      </c>
      <c r="D19765" s="74">
        <f t="shared" si="695"/>
        <v>3.2036976218021611E-4</v>
      </c>
      <c r="E19765" s="46"/>
      <c r="F19765" s="3"/>
      <c r="G19765" s="3"/>
      <c r="H19765" s="3"/>
      <c r="I19765" s="3"/>
      <c r="Y19765" s="27"/>
    </row>
    <row r="19766" spans="2:25" x14ac:dyDescent="0.25">
      <c r="B19766" s="6">
        <f t="shared" si="696"/>
        <v>9.8755000000000012E-5</v>
      </c>
      <c r="C19766" s="5">
        <v>98755</v>
      </c>
      <c r="D19766" s="74">
        <f t="shared" si="695"/>
        <v>3.2030576095594724E-4</v>
      </c>
      <c r="E19766" s="46"/>
      <c r="F19766" s="3"/>
      <c r="G19766" s="3"/>
      <c r="H19766" s="3"/>
      <c r="I19766" s="3"/>
      <c r="Y19766" s="27"/>
    </row>
    <row r="19767" spans="2:25" x14ac:dyDescent="0.25">
      <c r="B19767" s="6">
        <f t="shared" si="696"/>
        <v>9.876000000000001E-5</v>
      </c>
      <c r="C19767" s="5">
        <v>98760</v>
      </c>
      <c r="D19767" s="74">
        <f t="shared" si="695"/>
        <v>3.2024177571165802E-4</v>
      </c>
      <c r="E19767" s="46"/>
      <c r="F19767" s="3"/>
      <c r="G19767" s="3"/>
      <c r="H19767" s="3"/>
      <c r="I19767" s="3"/>
      <c r="Y19767" s="27"/>
    </row>
    <row r="19768" spans="2:25" x14ac:dyDescent="0.25">
      <c r="B19768" s="6">
        <f t="shared" si="696"/>
        <v>9.8765000000000007E-5</v>
      </c>
      <c r="C19768" s="5">
        <v>98765</v>
      </c>
      <c r="D19768" s="74">
        <f t="shared" si="695"/>
        <v>3.2017780644255948E-4</v>
      </c>
      <c r="E19768" s="46"/>
      <c r="F19768" s="3"/>
      <c r="G19768" s="3"/>
      <c r="H19768" s="3"/>
      <c r="I19768" s="3"/>
      <c r="Y19768" s="27"/>
    </row>
    <row r="19769" spans="2:25" x14ac:dyDescent="0.25">
      <c r="B19769" s="6">
        <f t="shared" si="696"/>
        <v>9.8770000000000005E-5</v>
      </c>
      <c r="C19769" s="5">
        <v>98770</v>
      </c>
      <c r="D19769" s="74">
        <f t="shared" si="695"/>
        <v>3.2011385314386698E-4</v>
      </c>
      <c r="E19769" s="46"/>
      <c r="F19769" s="3"/>
      <c r="G19769" s="3"/>
      <c r="H19769" s="3"/>
      <c r="I19769" s="3"/>
      <c r="Y19769" s="27"/>
    </row>
    <row r="19770" spans="2:25" x14ac:dyDescent="0.25">
      <c r="B19770" s="6">
        <f t="shared" si="696"/>
        <v>9.8775000000000002E-5</v>
      </c>
      <c r="C19770" s="5">
        <v>98775</v>
      </c>
      <c r="D19770" s="74">
        <f t="shared" si="695"/>
        <v>3.20049915810796E-4</v>
      </c>
      <c r="E19770" s="46"/>
      <c r="F19770" s="3"/>
      <c r="G19770" s="3"/>
      <c r="H19770" s="3"/>
      <c r="I19770" s="3"/>
      <c r="Y19770" s="27"/>
    </row>
    <row r="19771" spans="2:25" x14ac:dyDescent="0.25">
      <c r="B19771" s="6">
        <f t="shared" si="696"/>
        <v>9.878E-5</v>
      </c>
      <c r="C19771" s="5">
        <v>98780</v>
      </c>
      <c r="D19771" s="74">
        <f t="shared" si="695"/>
        <v>3.1998599443856568E-4</v>
      </c>
      <c r="E19771" s="46"/>
      <c r="F19771" s="3"/>
      <c r="G19771" s="3"/>
      <c r="H19771" s="3"/>
      <c r="I19771" s="3"/>
      <c r="Y19771" s="27"/>
    </row>
    <row r="19772" spans="2:25" x14ac:dyDescent="0.25">
      <c r="B19772" s="6">
        <f t="shared" si="696"/>
        <v>9.878500000000001E-5</v>
      </c>
      <c r="C19772" s="5">
        <v>98785</v>
      </c>
      <c r="D19772" s="74">
        <f t="shared" si="695"/>
        <v>3.1992208902239351E-4</v>
      </c>
      <c r="E19772" s="46"/>
      <c r="F19772" s="3"/>
      <c r="G19772" s="3"/>
      <c r="H19772" s="3"/>
      <c r="I19772" s="3"/>
      <c r="Y19772" s="27"/>
    </row>
    <row r="19773" spans="2:25" x14ac:dyDescent="0.25">
      <c r="B19773" s="6">
        <f t="shared" si="696"/>
        <v>9.8790000000000008E-5</v>
      </c>
      <c r="C19773" s="5">
        <v>98790</v>
      </c>
      <c r="D19773" s="74">
        <f t="shared" si="695"/>
        <v>3.1985819955750205E-4</v>
      </c>
      <c r="E19773" s="46"/>
      <c r="F19773" s="3"/>
      <c r="G19773" s="3"/>
      <c r="H19773" s="3"/>
      <c r="I19773" s="3"/>
      <c r="Y19773" s="27"/>
    </row>
    <row r="19774" spans="2:25" x14ac:dyDescent="0.25">
      <c r="B19774" s="6">
        <f t="shared" si="696"/>
        <v>9.8795000000000005E-5</v>
      </c>
      <c r="C19774" s="5">
        <v>98795</v>
      </c>
      <c r="D19774" s="74">
        <f t="shared" si="695"/>
        <v>3.1979432603911414E-4</v>
      </c>
      <c r="E19774" s="46"/>
      <c r="F19774" s="3"/>
      <c r="G19774" s="3"/>
      <c r="H19774" s="3"/>
      <c r="I19774" s="3"/>
      <c r="Y19774" s="27"/>
    </row>
    <row r="19775" spans="2:25" x14ac:dyDescent="0.25">
      <c r="B19775" s="6">
        <f t="shared" si="696"/>
        <v>9.8800000000000003E-5</v>
      </c>
      <c r="C19775" s="5">
        <v>98800</v>
      </c>
      <c r="D19775" s="74">
        <f t="shared" si="695"/>
        <v>3.1973046846245357E-4</v>
      </c>
      <c r="E19775" s="46"/>
      <c r="F19775" s="3"/>
      <c r="G19775" s="3"/>
      <c r="H19775" s="3"/>
      <c r="I19775" s="3"/>
      <c r="Y19775" s="27"/>
    </row>
    <row r="19776" spans="2:25" x14ac:dyDescent="0.25">
      <c r="B19776" s="6">
        <f t="shared" si="696"/>
        <v>9.8805E-5</v>
      </c>
      <c r="C19776" s="5">
        <v>98805</v>
      </c>
      <c r="D19776" s="74">
        <f t="shared" si="695"/>
        <v>3.1966662682274602E-4</v>
      </c>
      <c r="E19776" s="46"/>
      <c r="F19776" s="3"/>
      <c r="G19776" s="3"/>
      <c r="H19776" s="3"/>
      <c r="I19776" s="3"/>
      <c r="Y19776" s="27"/>
    </row>
    <row r="19777" spans="2:25" x14ac:dyDescent="0.25">
      <c r="B19777" s="6">
        <f t="shared" si="696"/>
        <v>9.8810000000000011E-5</v>
      </c>
      <c r="C19777" s="5">
        <v>98810</v>
      </c>
      <c r="D19777" s="74">
        <f t="shared" si="695"/>
        <v>3.1960280111522027E-4</v>
      </c>
      <c r="E19777" s="46"/>
      <c r="F19777" s="3"/>
      <c r="G19777" s="3"/>
      <c r="H19777" s="3"/>
      <c r="I19777" s="3"/>
      <c r="Y19777" s="27"/>
    </row>
    <row r="19778" spans="2:25" x14ac:dyDescent="0.25">
      <c r="B19778" s="6">
        <f t="shared" si="696"/>
        <v>9.8815000000000009E-5</v>
      </c>
      <c r="C19778" s="5">
        <v>98815</v>
      </c>
      <c r="D19778" s="74">
        <f t="shared" si="695"/>
        <v>3.1953899133510555E-4</v>
      </c>
      <c r="E19778" s="46"/>
      <c r="F19778" s="3"/>
      <c r="G19778" s="3"/>
      <c r="H19778" s="3"/>
      <c r="I19778" s="3"/>
      <c r="Y19778" s="27"/>
    </row>
    <row r="19779" spans="2:25" x14ac:dyDescent="0.25">
      <c r="B19779" s="6">
        <f t="shared" si="696"/>
        <v>9.8820000000000006E-5</v>
      </c>
      <c r="C19779" s="5">
        <v>98820</v>
      </c>
      <c r="D19779" s="74">
        <f t="shared" si="695"/>
        <v>3.1947519747763299E-4</v>
      </c>
      <c r="E19779" s="46"/>
      <c r="F19779" s="3"/>
      <c r="G19779" s="3"/>
      <c r="H19779" s="3"/>
      <c r="I19779" s="3"/>
      <c r="Y19779" s="27"/>
    </row>
    <row r="19780" spans="2:25" x14ac:dyDescent="0.25">
      <c r="B19780" s="6">
        <f t="shared" si="696"/>
        <v>9.8825000000000003E-5</v>
      </c>
      <c r="C19780" s="5">
        <v>98825</v>
      </c>
      <c r="D19780" s="74">
        <f t="shared" si="695"/>
        <v>3.1941141953803438E-4</v>
      </c>
      <c r="E19780" s="46"/>
      <c r="F19780" s="3"/>
      <c r="G19780" s="3"/>
      <c r="H19780" s="3"/>
      <c r="I19780" s="3"/>
      <c r="Y19780" s="27"/>
    </row>
    <row r="19781" spans="2:25" x14ac:dyDescent="0.25">
      <c r="B19781" s="6">
        <f t="shared" si="696"/>
        <v>9.8830000000000001E-5</v>
      </c>
      <c r="C19781" s="5">
        <v>98830</v>
      </c>
      <c r="D19781" s="74">
        <f t="shared" si="695"/>
        <v>3.1934765751154525E-4</v>
      </c>
      <c r="E19781" s="46"/>
      <c r="F19781" s="3"/>
      <c r="G19781" s="3"/>
      <c r="H19781" s="3"/>
      <c r="I19781" s="3"/>
      <c r="Y19781" s="27"/>
    </row>
    <row r="19782" spans="2:25" x14ac:dyDescent="0.25">
      <c r="B19782" s="6">
        <f t="shared" si="696"/>
        <v>9.8835000000000012E-5</v>
      </c>
      <c r="C19782" s="5">
        <v>98835</v>
      </c>
      <c r="D19782" s="74">
        <f t="shared" si="695"/>
        <v>3.192839113934019E-4</v>
      </c>
      <c r="E19782" s="46"/>
      <c r="F19782" s="3"/>
      <c r="G19782" s="3"/>
      <c r="H19782" s="3"/>
      <c r="I19782" s="3"/>
      <c r="Y19782" s="27"/>
    </row>
    <row r="19783" spans="2:25" x14ac:dyDescent="0.25">
      <c r="B19783" s="6">
        <f t="shared" si="696"/>
        <v>9.8840000000000009E-5</v>
      </c>
      <c r="C19783" s="5">
        <v>98840</v>
      </c>
      <c r="D19783" s="74">
        <f t="shared" si="695"/>
        <v>3.1922018117884146E-4</v>
      </c>
      <c r="E19783" s="46"/>
      <c r="F19783" s="3"/>
      <c r="G19783" s="3"/>
      <c r="H19783" s="3"/>
      <c r="I19783" s="3"/>
      <c r="Y19783" s="27"/>
    </row>
    <row r="19784" spans="2:25" x14ac:dyDescent="0.25">
      <c r="B19784" s="6">
        <f t="shared" si="696"/>
        <v>9.8845000000000007E-5</v>
      </c>
      <c r="C19784" s="5">
        <v>98845</v>
      </c>
      <c r="D19784" s="74">
        <f t="shared" si="695"/>
        <v>3.1915646686310353E-4</v>
      </c>
      <c r="E19784" s="46"/>
      <c r="F19784" s="3"/>
      <c r="G19784" s="3"/>
      <c r="H19784" s="3"/>
      <c r="I19784" s="3"/>
      <c r="Y19784" s="27"/>
    </row>
    <row r="19785" spans="2:25" x14ac:dyDescent="0.25">
      <c r="B19785" s="6">
        <f t="shared" si="696"/>
        <v>9.8850000000000004E-5</v>
      </c>
      <c r="C19785" s="5">
        <v>98850</v>
      </c>
      <c r="D19785" s="74">
        <f t="shared" si="695"/>
        <v>3.1909276844142886E-4</v>
      </c>
      <c r="E19785" s="46"/>
      <c r="F19785" s="3"/>
      <c r="G19785" s="3"/>
      <c r="H19785" s="3"/>
      <c r="I19785" s="3"/>
      <c r="Y19785" s="27"/>
    </row>
    <row r="19786" spans="2:25" x14ac:dyDescent="0.25">
      <c r="B19786" s="6">
        <f t="shared" si="696"/>
        <v>9.8855000000000001E-5</v>
      </c>
      <c r="C19786" s="5">
        <v>98855</v>
      </c>
      <c r="D19786" s="74">
        <f t="shared" si="695"/>
        <v>3.1902908590906071E-4</v>
      </c>
      <c r="E19786" s="46"/>
      <c r="F19786" s="3"/>
      <c r="G19786" s="3"/>
      <c r="H19786" s="3"/>
      <c r="I19786" s="3"/>
      <c r="Y19786" s="27"/>
    </row>
    <row r="19787" spans="2:25" x14ac:dyDescent="0.25">
      <c r="B19787" s="6">
        <f t="shared" si="696"/>
        <v>9.8860000000000012E-5</v>
      </c>
      <c r="C19787" s="5">
        <v>98860</v>
      </c>
      <c r="D19787" s="74">
        <f t="shared" si="695"/>
        <v>3.1896541926124339E-4</v>
      </c>
      <c r="E19787" s="46"/>
      <c r="F19787" s="3"/>
      <c r="G19787" s="3"/>
      <c r="H19787" s="3"/>
      <c r="I19787" s="3"/>
      <c r="Y19787" s="27"/>
    </row>
    <row r="19788" spans="2:25" x14ac:dyDescent="0.25">
      <c r="B19788" s="6">
        <f t="shared" si="696"/>
        <v>9.886500000000001E-5</v>
      </c>
      <c r="C19788" s="5">
        <v>98865</v>
      </c>
      <c r="D19788" s="74">
        <f t="shared" si="695"/>
        <v>3.189017684932235E-4</v>
      </c>
      <c r="E19788" s="46"/>
      <c r="F19788" s="3"/>
      <c r="G19788" s="3"/>
      <c r="H19788" s="3"/>
      <c r="I19788" s="3"/>
      <c r="Y19788" s="27"/>
    </row>
    <row r="19789" spans="2:25" x14ac:dyDescent="0.25">
      <c r="B19789" s="6">
        <f t="shared" si="696"/>
        <v>9.8870000000000007E-5</v>
      </c>
      <c r="C19789" s="5">
        <v>98870</v>
      </c>
      <c r="D19789" s="74">
        <f t="shared" si="695"/>
        <v>3.1883813360024778E-4</v>
      </c>
      <c r="E19789" s="46"/>
      <c r="F19789" s="3"/>
      <c r="G19789" s="3"/>
      <c r="H19789" s="3"/>
      <c r="I19789" s="3"/>
      <c r="Y19789" s="27"/>
    </row>
    <row r="19790" spans="2:25" x14ac:dyDescent="0.25">
      <c r="B19790" s="6">
        <f t="shared" si="696"/>
        <v>9.8875000000000005E-5</v>
      </c>
      <c r="C19790" s="5">
        <v>98875</v>
      </c>
      <c r="D19790" s="74">
        <f t="shared" si="695"/>
        <v>3.1877451457756607E-4</v>
      </c>
      <c r="E19790" s="46"/>
      <c r="F19790" s="3"/>
      <c r="G19790" s="3"/>
      <c r="H19790" s="3"/>
      <c r="I19790" s="3"/>
      <c r="Y19790" s="27"/>
    </row>
    <row r="19791" spans="2:25" x14ac:dyDescent="0.25">
      <c r="B19791" s="6">
        <f t="shared" si="696"/>
        <v>9.8880000000000002E-5</v>
      </c>
      <c r="C19791" s="5">
        <v>98880</v>
      </c>
      <c r="D19791" s="74">
        <f t="shared" si="695"/>
        <v>3.1871091142042957E-4</v>
      </c>
      <c r="E19791" s="46"/>
      <c r="F19791" s="3"/>
      <c r="G19791" s="3"/>
      <c r="H19791" s="3"/>
      <c r="I19791" s="3"/>
      <c r="Y19791" s="27"/>
    </row>
    <row r="19792" spans="2:25" x14ac:dyDescent="0.25">
      <c r="B19792" s="6">
        <f t="shared" si="696"/>
        <v>9.8885000000000013E-5</v>
      </c>
      <c r="C19792" s="5">
        <v>98885</v>
      </c>
      <c r="D19792" s="74">
        <f t="shared" si="695"/>
        <v>3.1864732412409104E-4</v>
      </c>
      <c r="E19792" s="46"/>
      <c r="F19792" s="3"/>
      <c r="G19792" s="3"/>
      <c r="H19792" s="3"/>
      <c r="I19792" s="3"/>
      <c r="Y19792" s="27"/>
    </row>
    <row r="19793" spans="2:25" x14ac:dyDescent="0.25">
      <c r="B19793" s="6">
        <f t="shared" si="696"/>
        <v>9.889000000000001E-5</v>
      </c>
      <c r="C19793" s="5">
        <v>98890</v>
      </c>
      <c r="D19793" s="74">
        <f t="shared" si="695"/>
        <v>3.1858375268380433E-4</v>
      </c>
      <c r="E19793" s="46"/>
      <c r="F19793" s="3"/>
      <c r="G19793" s="3"/>
      <c r="H19793" s="3"/>
      <c r="I19793" s="3"/>
      <c r="Y19793" s="27"/>
    </row>
    <row r="19794" spans="2:25" x14ac:dyDescent="0.25">
      <c r="B19794" s="6">
        <f t="shared" si="696"/>
        <v>9.8895000000000008E-5</v>
      </c>
      <c r="C19794" s="5">
        <v>98895</v>
      </c>
      <c r="D19794" s="74">
        <f t="shared" si="695"/>
        <v>3.1852019709482585E-4</v>
      </c>
      <c r="E19794" s="46"/>
      <c r="F19794" s="3"/>
      <c r="G19794" s="3"/>
      <c r="H19794" s="3"/>
      <c r="I19794" s="3"/>
      <c r="Y19794" s="27"/>
    </row>
    <row r="19795" spans="2:25" x14ac:dyDescent="0.25">
      <c r="B19795" s="6">
        <f t="shared" si="696"/>
        <v>9.8900000000000005E-5</v>
      </c>
      <c r="C19795" s="5">
        <v>98900</v>
      </c>
      <c r="D19795" s="74">
        <f t="shared" ref="D19795:D19858" si="697">IF(ISERROR($D$12*2*PI()*$D$4*$D$5^2/B19795^5*10^-9*(1/(EXP(($D$4*$D$5)/(B19795*$D$6*($D$9)))-1))),0,$D$12*2*PI()*$D$4*$D$5^2/B19795^5*10^-9*(1/(EXP(($D$4*$D$5)/(B19795*$D$6*($D$9)))-1)))</f>
        <v>3.1845665735241355E-4</v>
      </c>
      <c r="E19795" s="46"/>
      <c r="F19795" s="3"/>
      <c r="G19795" s="3"/>
      <c r="H19795" s="3"/>
      <c r="I19795" s="3"/>
      <c r="Y19795" s="27"/>
    </row>
    <row r="19796" spans="2:25" x14ac:dyDescent="0.25">
      <c r="B19796" s="6">
        <f t="shared" ref="B19796:B19859" si="698">C19796*10^-9</f>
        <v>9.8905000000000003E-5</v>
      </c>
      <c r="C19796" s="5">
        <v>98905</v>
      </c>
      <c r="D19796" s="74">
        <f t="shared" si="697"/>
        <v>3.1839313345182672E-4</v>
      </c>
      <c r="E19796" s="46"/>
      <c r="F19796" s="3"/>
      <c r="G19796" s="3"/>
      <c r="H19796" s="3"/>
      <c r="I19796" s="3"/>
      <c r="Y19796" s="27"/>
    </row>
    <row r="19797" spans="2:25" x14ac:dyDescent="0.25">
      <c r="B19797" s="6">
        <f t="shared" si="698"/>
        <v>9.891E-5</v>
      </c>
      <c r="C19797" s="5">
        <v>98910</v>
      </c>
      <c r="D19797" s="74">
        <f t="shared" si="697"/>
        <v>3.1832962538832588E-4</v>
      </c>
      <c r="E19797" s="46"/>
      <c r="F19797" s="3"/>
      <c r="G19797" s="3"/>
      <c r="H19797" s="3"/>
      <c r="I19797" s="3"/>
      <c r="Y19797" s="27"/>
    </row>
    <row r="19798" spans="2:25" x14ac:dyDescent="0.25">
      <c r="B19798" s="6">
        <f t="shared" si="698"/>
        <v>9.8915000000000011E-5</v>
      </c>
      <c r="C19798" s="5">
        <v>98915</v>
      </c>
      <c r="D19798" s="74">
        <f t="shared" si="697"/>
        <v>3.1826613315717381E-4</v>
      </c>
      <c r="E19798" s="46"/>
      <c r="F19798" s="3"/>
      <c r="G19798" s="3"/>
      <c r="H19798" s="3"/>
      <c r="I19798" s="3"/>
      <c r="Y19798" s="27"/>
    </row>
    <row r="19799" spans="2:25" x14ac:dyDescent="0.25">
      <c r="B19799" s="6">
        <f t="shared" si="698"/>
        <v>9.8920000000000008E-5</v>
      </c>
      <c r="C19799" s="5">
        <v>98920</v>
      </c>
      <c r="D19799" s="74">
        <f t="shared" si="697"/>
        <v>3.1820265675363489E-4</v>
      </c>
      <c r="E19799" s="46"/>
      <c r="F19799" s="3"/>
      <c r="G19799" s="3"/>
      <c r="H19799" s="3"/>
      <c r="I19799" s="3"/>
      <c r="Y19799" s="27"/>
    </row>
    <row r="19800" spans="2:25" x14ac:dyDescent="0.25">
      <c r="B19800" s="6">
        <f t="shared" si="698"/>
        <v>9.8925000000000006E-5</v>
      </c>
      <c r="C19800" s="5">
        <v>98925</v>
      </c>
      <c r="D19800" s="74">
        <f t="shared" si="697"/>
        <v>3.18139196172975E-4</v>
      </c>
      <c r="E19800" s="46"/>
      <c r="F19800" s="3"/>
      <c r="G19800" s="3"/>
      <c r="H19800" s="3"/>
      <c r="I19800" s="3"/>
      <c r="Y19800" s="27"/>
    </row>
    <row r="19801" spans="2:25" x14ac:dyDescent="0.25">
      <c r="B19801" s="6">
        <f t="shared" si="698"/>
        <v>9.8930000000000003E-5</v>
      </c>
      <c r="C19801" s="5">
        <v>98930</v>
      </c>
      <c r="D19801" s="74">
        <f t="shared" si="697"/>
        <v>3.1807575141046257E-4</v>
      </c>
      <c r="E19801" s="46"/>
      <c r="F19801" s="3"/>
      <c r="G19801" s="3"/>
      <c r="H19801" s="3"/>
      <c r="I19801" s="3"/>
      <c r="Y19801" s="27"/>
    </row>
    <row r="19802" spans="2:25" x14ac:dyDescent="0.25">
      <c r="B19802" s="6">
        <f t="shared" si="698"/>
        <v>9.8935000000000001E-5</v>
      </c>
      <c r="C19802" s="5">
        <v>98935</v>
      </c>
      <c r="D19802" s="74">
        <f t="shared" si="697"/>
        <v>3.1801232246136583E-4</v>
      </c>
      <c r="E19802" s="46"/>
      <c r="F19802" s="3"/>
      <c r="G19802" s="3"/>
      <c r="H19802" s="3"/>
      <c r="I19802" s="3"/>
      <c r="Y19802" s="27"/>
    </row>
    <row r="19803" spans="2:25" x14ac:dyDescent="0.25">
      <c r="B19803" s="6">
        <f t="shared" si="698"/>
        <v>9.8940000000000012E-5</v>
      </c>
      <c r="C19803" s="5">
        <v>98940</v>
      </c>
      <c r="D19803" s="74">
        <f t="shared" si="697"/>
        <v>3.1794890932095569E-4</v>
      </c>
      <c r="E19803" s="46"/>
      <c r="F19803" s="3"/>
      <c r="G19803" s="3"/>
      <c r="H19803" s="3"/>
      <c r="I19803" s="3"/>
      <c r="Y19803" s="27"/>
    </row>
    <row r="19804" spans="2:25" x14ac:dyDescent="0.25">
      <c r="B19804" s="6">
        <f t="shared" si="698"/>
        <v>9.8945000000000009E-5</v>
      </c>
      <c r="C19804" s="5">
        <v>98945</v>
      </c>
      <c r="D19804" s="74">
        <f t="shared" si="697"/>
        <v>3.1788551198450526E-4</v>
      </c>
      <c r="E19804" s="46"/>
      <c r="F19804" s="3"/>
      <c r="G19804" s="3"/>
      <c r="H19804" s="3"/>
      <c r="I19804" s="3"/>
      <c r="Y19804" s="27"/>
    </row>
    <row r="19805" spans="2:25" x14ac:dyDescent="0.25">
      <c r="B19805" s="6">
        <f t="shared" si="698"/>
        <v>9.8950000000000006E-5</v>
      </c>
      <c r="C19805" s="5">
        <v>98950</v>
      </c>
      <c r="D19805" s="74">
        <f t="shared" si="697"/>
        <v>3.1782213044728849E-4</v>
      </c>
      <c r="E19805" s="46"/>
      <c r="F19805" s="3"/>
      <c r="G19805" s="3"/>
      <c r="H19805" s="3"/>
      <c r="I19805" s="3"/>
      <c r="Y19805" s="27"/>
    </row>
    <row r="19806" spans="2:25" x14ac:dyDescent="0.25">
      <c r="B19806" s="6">
        <f t="shared" si="698"/>
        <v>9.8955000000000004E-5</v>
      </c>
      <c r="C19806" s="5">
        <v>98955</v>
      </c>
      <c r="D19806" s="74">
        <f t="shared" si="697"/>
        <v>3.1775876470458092E-4</v>
      </c>
      <c r="E19806" s="46"/>
      <c r="F19806" s="3"/>
      <c r="G19806" s="3"/>
      <c r="H19806" s="3"/>
      <c r="I19806" s="3"/>
      <c r="Y19806" s="27"/>
    </row>
    <row r="19807" spans="2:25" x14ac:dyDescent="0.25">
      <c r="B19807" s="6">
        <f t="shared" si="698"/>
        <v>9.8960000000000001E-5</v>
      </c>
      <c r="C19807" s="5">
        <v>98960</v>
      </c>
      <c r="D19807" s="74">
        <f t="shared" si="697"/>
        <v>3.1769541475166108E-4</v>
      </c>
      <c r="E19807" s="46"/>
      <c r="F19807" s="3"/>
      <c r="G19807" s="3"/>
      <c r="H19807" s="3"/>
      <c r="I19807" s="3"/>
      <c r="Y19807" s="27"/>
    </row>
    <row r="19808" spans="2:25" x14ac:dyDescent="0.25">
      <c r="B19808" s="6">
        <f t="shared" si="698"/>
        <v>9.8965000000000012E-5</v>
      </c>
      <c r="C19808" s="5">
        <v>98965</v>
      </c>
      <c r="D19808" s="74">
        <f t="shared" si="697"/>
        <v>3.1763208058380659E-4</v>
      </c>
      <c r="E19808" s="46"/>
      <c r="F19808" s="3"/>
      <c r="G19808" s="3"/>
      <c r="H19808" s="3"/>
      <c r="I19808" s="3"/>
      <c r="Y19808" s="27"/>
    </row>
    <row r="19809" spans="2:25" x14ac:dyDescent="0.25">
      <c r="B19809" s="6">
        <f t="shared" si="698"/>
        <v>9.897000000000001E-5</v>
      </c>
      <c r="C19809" s="5">
        <v>98970</v>
      </c>
      <c r="D19809" s="74">
        <f t="shared" si="697"/>
        <v>3.1756876219630011E-4</v>
      </c>
      <c r="E19809" s="46"/>
      <c r="F19809" s="3"/>
      <c r="G19809" s="3"/>
      <c r="H19809" s="3"/>
      <c r="I19809" s="3"/>
      <c r="Y19809" s="27"/>
    </row>
    <row r="19810" spans="2:25" x14ac:dyDescent="0.25">
      <c r="B19810" s="6">
        <f t="shared" si="698"/>
        <v>9.8975000000000007E-5</v>
      </c>
      <c r="C19810" s="5">
        <v>98975</v>
      </c>
      <c r="D19810" s="74">
        <f t="shared" si="697"/>
        <v>3.1750545958442216E-4</v>
      </c>
      <c r="E19810" s="46"/>
      <c r="F19810" s="3"/>
      <c r="G19810" s="3"/>
      <c r="H19810" s="3"/>
      <c r="I19810" s="3"/>
      <c r="Y19810" s="27"/>
    </row>
    <row r="19811" spans="2:25" x14ac:dyDescent="0.25">
      <c r="B19811" s="6">
        <f t="shared" si="698"/>
        <v>9.8980000000000004E-5</v>
      </c>
      <c r="C19811" s="5">
        <v>98980</v>
      </c>
      <c r="D19811" s="74">
        <f t="shared" si="697"/>
        <v>3.1744217274345862E-4</v>
      </c>
      <c r="E19811" s="46"/>
      <c r="F19811" s="3"/>
      <c r="G19811" s="3"/>
      <c r="H19811" s="3"/>
      <c r="I19811" s="3"/>
      <c r="Y19811" s="27"/>
    </row>
    <row r="19812" spans="2:25" x14ac:dyDescent="0.25">
      <c r="B19812" s="6">
        <f t="shared" si="698"/>
        <v>9.8985000000000002E-5</v>
      </c>
      <c r="C19812" s="5">
        <v>98985</v>
      </c>
      <c r="D19812" s="74">
        <f t="shared" si="697"/>
        <v>3.1737890166869408E-4</v>
      </c>
      <c r="E19812" s="46"/>
      <c r="F19812" s="3"/>
      <c r="G19812" s="3"/>
      <c r="H19812" s="3"/>
      <c r="I19812" s="3"/>
      <c r="Y19812" s="27"/>
    </row>
    <row r="19813" spans="2:25" x14ac:dyDescent="0.25">
      <c r="B19813" s="6">
        <f t="shared" si="698"/>
        <v>9.8990000000000013E-5</v>
      </c>
      <c r="C19813" s="5">
        <v>98990</v>
      </c>
      <c r="D19813" s="74">
        <f t="shared" si="697"/>
        <v>3.1731564635541589E-4</v>
      </c>
      <c r="E19813" s="46"/>
      <c r="F19813" s="3"/>
      <c r="G19813" s="3"/>
      <c r="H19813" s="3"/>
      <c r="I19813" s="3"/>
      <c r="Y19813" s="27"/>
    </row>
    <row r="19814" spans="2:25" x14ac:dyDescent="0.25">
      <c r="B19814" s="6">
        <f t="shared" si="698"/>
        <v>9.899500000000001E-5</v>
      </c>
      <c r="C19814" s="5">
        <v>98995</v>
      </c>
      <c r="D19814" s="74">
        <f t="shared" si="697"/>
        <v>3.1725240679891337E-4</v>
      </c>
      <c r="E19814" s="46"/>
      <c r="F19814" s="3"/>
      <c r="G19814" s="3"/>
      <c r="H19814" s="3"/>
      <c r="I19814" s="3"/>
      <c r="Y19814" s="27"/>
    </row>
    <row r="19815" spans="2:25" x14ac:dyDescent="0.25">
      <c r="B19815" s="6">
        <f t="shared" si="698"/>
        <v>9.9000000000000008E-5</v>
      </c>
      <c r="C19815" s="5">
        <v>99000</v>
      </c>
      <c r="D19815" s="74">
        <f t="shared" si="697"/>
        <v>3.1718918299447737E-4</v>
      </c>
      <c r="E19815" s="46"/>
      <c r="F19815" s="3"/>
      <c r="G19815" s="3"/>
      <c r="H19815" s="3"/>
      <c r="I19815" s="3"/>
      <c r="Y19815" s="27"/>
    </row>
    <row r="19816" spans="2:25" x14ac:dyDescent="0.25">
      <c r="B19816" s="6">
        <f t="shared" si="698"/>
        <v>9.9005000000000005E-5</v>
      </c>
      <c r="C19816" s="5">
        <v>99005</v>
      </c>
      <c r="D19816" s="74">
        <f t="shared" si="697"/>
        <v>3.1712597493739939E-4</v>
      </c>
      <c r="E19816" s="46"/>
      <c r="F19816" s="3"/>
      <c r="G19816" s="3"/>
      <c r="H19816" s="3"/>
      <c r="I19816" s="3"/>
      <c r="Y19816" s="27"/>
    </row>
    <row r="19817" spans="2:25" x14ac:dyDescent="0.25">
      <c r="B19817" s="6">
        <f t="shared" si="698"/>
        <v>9.9010000000000002E-5</v>
      </c>
      <c r="C19817" s="5">
        <v>99010</v>
      </c>
      <c r="D19817" s="74">
        <f t="shared" si="697"/>
        <v>3.1706278262297479E-4</v>
      </c>
      <c r="E19817" s="46"/>
      <c r="F19817" s="3"/>
      <c r="G19817" s="3"/>
      <c r="H19817" s="3"/>
      <c r="I19817" s="3"/>
      <c r="Y19817" s="27"/>
    </row>
    <row r="19818" spans="2:25" x14ac:dyDescent="0.25">
      <c r="B19818" s="6">
        <f t="shared" si="698"/>
        <v>9.9015E-5</v>
      </c>
      <c r="C19818" s="5">
        <v>99015</v>
      </c>
      <c r="D19818" s="74">
        <f t="shared" si="697"/>
        <v>3.1699960604649792E-4</v>
      </c>
      <c r="E19818" s="46"/>
      <c r="F19818" s="3"/>
      <c r="G19818" s="3"/>
      <c r="H19818" s="3"/>
      <c r="I19818" s="3"/>
      <c r="Y19818" s="27"/>
    </row>
    <row r="19819" spans="2:25" x14ac:dyDescent="0.25">
      <c r="B19819" s="6">
        <f t="shared" si="698"/>
        <v>9.9020000000000011E-5</v>
      </c>
      <c r="C19819" s="5">
        <v>99020</v>
      </c>
      <c r="D19819" s="74">
        <f t="shared" si="697"/>
        <v>3.169364452032661E-4</v>
      </c>
      <c r="E19819" s="46"/>
      <c r="F19819" s="3"/>
      <c r="G19819" s="3"/>
      <c r="H19819" s="3"/>
      <c r="I19819" s="3"/>
      <c r="Y19819" s="27"/>
    </row>
    <row r="19820" spans="2:25" x14ac:dyDescent="0.25">
      <c r="B19820" s="6">
        <f t="shared" si="698"/>
        <v>9.9025000000000008E-5</v>
      </c>
      <c r="C19820" s="5">
        <v>99025</v>
      </c>
      <c r="D19820" s="74">
        <f t="shared" si="697"/>
        <v>3.1687330008857911E-4</v>
      </c>
      <c r="E19820" s="46"/>
      <c r="F19820" s="3"/>
      <c r="G19820" s="3"/>
      <c r="H19820" s="3"/>
      <c r="I19820" s="3"/>
      <c r="Y19820" s="27"/>
    </row>
    <row r="19821" spans="2:25" x14ac:dyDescent="0.25">
      <c r="B19821" s="6">
        <f t="shared" si="698"/>
        <v>9.9030000000000006E-5</v>
      </c>
      <c r="C19821" s="5">
        <v>99030</v>
      </c>
      <c r="D19821" s="74">
        <f t="shared" si="697"/>
        <v>3.168101706977367E-4</v>
      </c>
      <c r="E19821" s="46"/>
      <c r="F19821" s="3"/>
      <c r="G19821" s="3"/>
      <c r="H19821" s="3"/>
      <c r="I19821" s="3"/>
      <c r="Y19821" s="27"/>
    </row>
    <row r="19822" spans="2:25" x14ac:dyDescent="0.25">
      <c r="B19822" s="6">
        <f t="shared" si="698"/>
        <v>9.9035000000000003E-5</v>
      </c>
      <c r="C19822" s="5">
        <v>99035</v>
      </c>
      <c r="D19822" s="74">
        <f t="shared" si="697"/>
        <v>3.1674705702604148E-4</v>
      </c>
      <c r="E19822" s="46"/>
      <c r="F19822" s="3"/>
      <c r="G19822" s="3"/>
      <c r="H19822" s="3"/>
      <c r="I19822" s="3"/>
      <c r="Y19822" s="27"/>
    </row>
    <row r="19823" spans="2:25" x14ac:dyDescent="0.25">
      <c r="B19823" s="6">
        <f t="shared" si="698"/>
        <v>9.904E-5</v>
      </c>
      <c r="C19823" s="5">
        <v>99040</v>
      </c>
      <c r="D19823" s="74">
        <f t="shared" si="697"/>
        <v>3.1668395906879606E-4</v>
      </c>
      <c r="E19823" s="46"/>
      <c r="F19823" s="3"/>
      <c r="G19823" s="3"/>
      <c r="H19823" s="3"/>
      <c r="I19823" s="3"/>
      <c r="Y19823" s="27"/>
    </row>
    <row r="19824" spans="2:25" x14ac:dyDescent="0.25">
      <c r="B19824" s="6">
        <f t="shared" si="698"/>
        <v>9.9045000000000011E-5</v>
      </c>
      <c r="C19824" s="5">
        <v>99045</v>
      </c>
      <c r="D19824" s="74">
        <f t="shared" si="697"/>
        <v>3.166208768213075E-4</v>
      </c>
      <c r="E19824" s="46"/>
      <c r="F19824" s="3"/>
      <c r="G19824" s="3"/>
      <c r="H19824" s="3"/>
      <c r="I19824" s="3"/>
      <c r="Y19824" s="27"/>
    </row>
    <row r="19825" spans="2:25" x14ac:dyDescent="0.25">
      <c r="B19825" s="6">
        <f t="shared" si="698"/>
        <v>9.9050000000000009E-5</v>
      </c>
      <c r="C19825" s="5">
        <v>99050</v>
      </c>
      <c r="D19825" s="74">
        <f t="shared" si="697"/>
        <v>3.1655781027888205E-4</v>
      </c>
      <c r="E19825" s="46"/>
      <c r="F19825" s="3"/>
      <c r="G19825" s="3"/>
      <c r="H19825" s="3"/>
      <c r="I19825" s="3"/>
      <c r="Y19825" s="27"/>
    </row>
    <row r="19826" spans="2:25" x14ac:dyDescent="0.25">
      <c r="B19826" s="6">
        <f t="shared" si="698"/>
        <v>9.9055000000000006E-5</v>
      </c>
      <c r="C19826" s="5">
        <v>99055</v>
      </c>
      <c r="D19826" s="74">
        <f t="shared" si="697"/>
        <v>3.1649475943682767E-4</v>
      </c>
      <c r="E19826" s="46"/>
      <c r="F19826" s="3"/>
      <c r="G19826" s="3"/>
      <c r="H19826" s="3"/>
      <c r="I19826" s="3"/>
      <c r="Y19826" s="27"/>
    </row>
    <row r="19827" spans="2:25" x14ac:dyDescent="0.25">
      <c r="B19827" s="6">
        <f t="shared" si="698"/>
        <v>9.9060000000000004E-5</v>
      </c>
      <c r="C19827" s="5">
        <v>99060</v>
      </c>
      <c r="D19827" s="74">
        <f t="shared" si="697"/>
        <v>3.1643172429045627E-4</v>
      </c>
      <c r="E19827" s="46"/>
      <c r="F19827" s="3"/>
      <c r="G19827" s="3"/>
      <c r="H19827" s="3"/>
      <c r="I19827" s="3"/>
      <c r="Y19827" s="27"/>
    </row>
    <row r="19828" spans="2:25" x14ac:dyDescent="0.25">
      <c r="B19828" s="6">
        <f t="shared" si="698"/>
        <v>9.9065000000000001E-5</v>
      </c>
      <c r="C19828" s="5">
        <v>99065</v>
      </c>
      <c r="D19828" s="74">
        <f t="shared" si="697"/>
        <v>3.16368704835079E-4</v>
      </c>
      <c r="E19828" s="46"/>
      <c r="F19828" s="3"/>
      <c r="G19828" s="3"/>
      <c r="H19828" s="3"/>
      <c r="I19828" s="3"/>
      <c r="Y19828" s="27"/>
    </row>
    <row r="19829" spans="2:25" x14ac:dyDescent="0.25">
      <c r="B19829" s="6">
        <f t="shared" si="698"/>
        <v>9.9070000000000012E-5</v>
      </c>
      <c r="C19829" s="5">
        <v>99070</v>
      </c>
      <c r="D19829" s="74">
        <f t="shared" si="697"/>
        <v>3.1630570106600838E-4</v>
      </c>
      <c r="E19829" s="46"/>
      <c r="F19829" s="3"/>
      <c r="G19829" s="3"/>
      <c r="H19829" s="3"/>
      <c r="I19829" s="3"/>
      <c r="Y19829" s="27"/>
    </row>
    <row r="19830" spans="2:25" x14ac:dyDescent="0.25">
      <c r="B19830" s="6">
        <f t="shared" si="698"/>
        <v>9.9075000000000009E-5</v>
      </c>
      <c r="C19830" s="5">
        <v>99075</v>
      </c>
      <c r="D19830" s="74">
        <f t="shared" si="697"/>
        <v>3.1624271297856139E-4</v>
      </c>
      <c r="E19830" s="46"/>
      <c r="F19830" s="3"/>
      <c r="G19830" s="3"/>
      <c r="H19830" s="3"/>
      <c r="I19830" s="3"/>
      <c r="Y19830" s="27"/>
    </row>
    <row r="19831" spans="2:25" x14ac:dyDescent="0.25">
      <c r="B19831" s="6">
        <f t="shared" si="698"/>
        <v>9.9080000000000007E-5</v>
      </c>
      <c r="C19831" s="5">
        <v>99080</v>
      </c>
      <c r="D19831" s="74">
        <f t="shared" si="697"/>
        <v>3.1617974056805402E-4</v>
      </c>
      <c r="E19831" s="46"/>
      <c r="F19831" s="3"/>
      <c r="G19831" s="3"/>
      <c r="H19831" s="3"/>
      <c r="I19831" s="3"/>
      <c r="Y19831" s="27"/>
    </row>
    <row r="19832" spans="2:25" x14ac:dyDescent="0.25">
      <c r="B19832" s="6">
        <f t="shared" si="698"/>
        <v>9.9085000000000004E-5</v>
      </c>
      <c r="C19832" s="5">
        <v>99085</v>
      </c>
      <c r="D19832" s="74">
        <f t="shared" si="697"/>
        <v>3.1611678382980523E-4</v>
      </c>
      <c r="E19832" s="46"/>
      <c r="F19832" s="3"/>
      <c r="G19832" s="3"/>
      <c r="H19832" s="3"/>
      <c r="I19832" s="3"/>
      <c r="Y19832" s="27"/>
    </row>
    <row r="19833" spans="2:25" x14ac:dyDescent="0.25">
      <c r="B19833" s="6">
        <f t="shared" si="698"/>
        <v>9.9090000000000002E-5</v>
      </c>
      <c r="C19833" s="5">
        <v>99090</v>
      </c>
      <c r="D19833" s="74">
        <f t="shared" si="697"/>
        <v>3.1605384275913494E-4</v>
      </c>
      <c r="E19833" s="46"/>
      <c r="F19833" s="3"/>
      <c r="G19833" s="3"/>
      <c r="H19833" s="3"/>
      <c r="I19833" s="3"/>
      <c r="Y19833" s="27"/>
    </row>
    <row r="19834" spans="2:25" x14ac:dyDescent="0.25">
      <c r="B19834" s="6">
        <f t="shared" si="698"/>
        <v>9.9095000000000013E-5</v>
      </c>
      <c r="C19834" s="5">
        <v>99095</v>
      </c>
      <c r="D19834" s="74">
        <f t="shared" si="697"/>
        <v>3.1599091735136402E-4</v>
      </c>
      <c r="E19834" s="46"/>
      <c r="F19834" s="3"/>
      <c r="G19834" s="3"/>
      <c r="H19834" s="3"/>
      <c r="I19834" s="3"/>
      <c r="Y19834" s="27"/>
    </row>
    <row r="19835" spans="2:25" x14ac:dyDescent="0.25">
      <c r="B19835" s="6">
        <f t="shared" si="698"/>
        <v>9.910000000000001E-5</v>
      </c>
      <c r="C19835" s="5">
        <v>99100</v>
      </c>
      <c r="D19835" s="74">
        <f t="shared" si="697"/>
        <v>3.15928007601817E-4</v>
      </c>
      <c r="E19835" s="46"/>
      <c r="F19835" s="3"/>
      <c r="G19835" s="3"/>
      <c r="H19835" s="3"/>
      <c r="I19835" s="3"/>
      <c r="Y19835" s="27"/>
    </row>
    <row r="19836" spans="2:25" x14ac:dyDescent="0.25">
      <c r="B19836" s="6">
        <f t="shared" si="698"/>
        <v>9.9105000000000007E-5</v>
      </c>
      <c r="C19836" s="5">
        <v>99105</v>
      </c>
      <c r="D19836" s="74">
        <f t="shared" si="697"/>
        <v>3.1586511350581821E-4</v>
      </c>
      <c r="E19836" s="46"/>
      <c r="F19836" s="3"/>
      <c r="G19836" s="3"/>
      <c r="H19836" s="3"/>
      <c r="I19836" s="3"/>
      <c r="Y19836" s="27"/>
    </row>
    <row r="19837" spans="2:25" x14ac:dyDescent="0.25">
      <c r="B19837" s="6">
        <f t="shared" si="698"/>
        <v>9.9110000000000005E-5</v>
      </c>
      <c r="C19837" s="5">
        <v>99110</v>
      </c>
      <c r="D19837" s="74">
        <f t="shared" si="697"/>
        <v>3.1580223505869452E-4</v>
      </c>
      <c r="E19837" s="46"/>
      <c r="F19837" s="3"/>
      <c r="G19837" s="3"/>
      <c r="H19837" s="3"/>
      <c r="I19837" s="3"/>
      <c r="Y19837" s="27"/>
    </row>
    <row r="19838" spans="2:25" x14ac:dyDescent="0.25">
      <c r="B19838" s="6">
        <f t="shared" si="698"/>
        <v>9.9115000000000002E-5</v>
      </c>
      <c r="C19838" s="5">
        <v>99115</v>
      </c>
      <c r="D19838" s="74">
        <f t="shared" si="697"/>
        <v>3.1573937225577443E-4</v>
      </c>
      <c r="E19838" s="46"/>
      <c r="F19838" s="3"/>
      <c r="G19838" s="3"/>
      <c r="H19838" s="3"/>
      <c r="I19838" s="3"/>
      <c r="Y19838" s="27"/>
    </row>
    <row r="19839" spans="2:25" x14ac:dyDescent="0.25">
      <c r="B19839" s="6">
        <f t="shared" si="698"/>
        <v>9.912E-5</v>
      </c>
      <c r="C19839" s="5">
        <v>99120</v>
      </c>
      <c r="D19839" s="74">
        <f t="shared" si="697"/>
        <v>3.1567652509238806E-4</v>
      </c>
      <c r="E19839" s="46"/>
      <c r="F19839" s="3"/>
      <c r="G19839" s="3"/>
      <c r="H19839" s="3"/>
      <c r="I19839" s="3"/>
      <c r="Y19839" s="27"/>
    </row>
    <row r="19840" spans="2:25" x14ac:dyDescent="0.25">
      <c r="B19840" s="6">
        <f t="shared" si="698"/>
        <v>9.9125000000000011E-5</v>
      </c>
      <c r="C19840" s="5">
        <v>99125</v>
      </c>
      <c r="D19840" s="74">
        <f t="shared" si="697"/>
        <v>3.1561369356386586E-4</v>
      </c>
      <c r="E19840" s="46"/>
      <c r="F19840" s="3"/>
      <c r="G19840" s="3"/>
      <c r="H19840" s="3"/>
      <c r="I19840" s="3"/>
      <c r="Y19840" s="27"/>
    </row>
    <row r="19841" spans="2:25" x14ac:dyDescent="0.25">
      <c r="B19841" s="6">
        <f t="shared" si="698"/>
        <v>9.9130000000000008E-5</v>
      </c>
      <c r="C19841" s="5">
        <v>99130</v>
      </c>
      <c r="D19841" s="74">
        <f t="shared" si="697"/>
        <v>3.155508776655418E-4</v>
      </c>
      <c r="E19841" s="46"/>
      <c r="F19841" s="3"/>
      <c r="G19841" s="3"/>
      <c r="H19841" s="3"/>
      <c r="I19841" s="3"/>
      <c r="Y19841" s="27"/>
    </row>
    <row r="19842" spans="2:25" x14ac:dyDescent="0.25">
      <c r="B19842" s="6">
        <f t="shared" si="698"/>
        <v>9.9135000000000005E-5</v>
      </c>
      <c r="C19842" s="5">
        <v>99135</v>
      </c>
      <c r="D19842" s="74">
        <f t="shared" si="697"/>
        <v>3.1548807739275019E-4</v>
      </c>
      <c r="E19842" s="46"/>
      <c r="F19842" s="3"/>
      <c r="G19842" s="3"/>
      <c r="H19842" s="3"/>
      <c r="I19842" s="3"/>
      <c r="Y19842" s="27"/>
    </row>
    <row r="19843" spans="2:25" x14ac:dyDescent="0.25">
      <c r="B19843" s="6">
        <f t="shared" si="698"/>
        <v>9.9140000000000003E-5</v>
      </c>
      <c r="C19843" s="5">
        <v>99140</v>
      </c>
      <c r="D19843" s="74">
        <f t="shared" si="697"/>
        <v>3.154252927408276E-4</v>
      </c>
      <c r="E19843" s="46"/>
      <c r="F19843" s="3"/>
      <c r="G19843" s="3"/>
      <c r="H19843" s="3"/>
      <c r="I19843" s="3"/>
      <c r="Y19843" s="27"/>
    </row>
    <row r="19844" spans="2:25" x14ac:dyDescent="0.25">
      <c r="B19844" s="6">
        <f t="shared" si="698"/>
        <v>9.9145E-5</v>
      </c>
      <c r="C19844" s="5">
        <v>99145</v>
      </c>
      <c r="D19844" s="74">
        <f t="shared" si="697"/>
        <v>3.1536252370511234E-4</v>
      </c>
      <c r="E19844" s="46"/>
      <c r="F19844" s="3"/>
      <c r="G19844" s="3"/>
      <c r="H19844" s="3"/>
      <c r="I19844" s="3"/>
      <c r="Y19844" s="27"/>
    </row>
    <row r="19845" spans="2:25" x14ac:dyDescent="0.25">
      <c r="B19845" s="6">
        <f t="shared" si="698"/>
        <v>9.9150000000000011E-5</v>
      </c>
      <c r="C19845" s="5">
        <v>99150</v>
      </c>
      <c r="D19845" s="74">
        <f t="shared" si="697"/>
        <v>3.1529977028094353E-4</v>
      </c>
      <c r="E19845" s="46"/>
      <c r="F19845" s="3"/>
      <c r="G19845" s="3"/>
      <c r="H19845" s="3"/>
      <c r="I19845" s="3"/>
      <c r="Y19845" s="27"/>
    </row>
    <row r="19846" spans="2:25" x14ac:dyDescent="0.25">
      <c r="B19846" s="6">
        <f t="shared" si="698"/>
        <v>9.9155000000000009E-5</v>
      </c>
      <c r="C19846" s="5">
        <v>99155</v>
      </c>
      <c r="D19846" s="74">
        <f t="shared" si="697"/>
        <v>3.1523703246366284E-4</v>
      </c>
      <c r="E19846" s="46"/>
      <c r="F19846" s="3"/>
      <c r="G19846" s="3"/>
      <c r="H19846" s="3"/>
      <c r="I19846" s="3"/>
      <c r="Y19846" s="27"/>
    </row>
    <row r="19847" spans="2:25" x14ac:dyDescent="0.25">
      <c r="B19847" s="6">
        <f t="shared" si="698"/>
        <v>9.9160000000000006E-5</v>
      </c>
      <c r="C19847" s="5">
        <v>99160</v>
      </c>
      <c r="D19847" s="74">
        <f t="shared" si="697"/>
        <v>3.1517431024861292E-4</v>
      </c>
      <c r="E19847" s="46"/>
      <c r="F19847" s="3"/>
      <c r="G19847" s="3"/>
      <c r="H19847" s="3"/>
      <c r="I19847" s="3"/>
      <c r="Y19847" s="27"/>
    </row>
    <row r="19848" spans="2:25" x14ac:dyDescent="0.25">
      <c r="B19848" s="6">
        <f t="shared" si="698"/>
        <v>9.9165000000000003E-5</v>
      </c>
      <c r="C19848" s="5">
        <v>99165</v>
      </c>
      <c r="D19848" s="74">
        <f t="shared" si="697"/>
        <v>3.151116036311387E-4</v>
      </c>
      <c r="E19848" s="46"/>
      <c r="F19848" s="3"/>
      <c r="G19848" s="3"/>
      <c r="H19848" s="3"/>
      <c r="I19848" s="3"/>
      <c r="Y19848" s="27"/>
    </row>
    <row r="19849" spans="2:25" x14ac:dyDescent="0.25">
      <c r="B19849" s="6">
        <f t="shared" si="698"/>
        <v>9.9170000000000001E-5</v>
      </c>
      <c r="C19849" s="5">
        <v>99170</v>
      </c>
      <c r="D19849" s="74">
        <f t="shared" si="697"/>
        <v>3.1504891260658591E-4</v>
      </c>
      <c r="E19849" s="46"/>
      <c r="F19849" s="3"/>
      <c r="G19849" s="3"/>
      <c r="H19849" s="3"/>
      <c r="I19849" s="3"/>
      <c r="Y19849" s="27"/>
    </row>
    <row r="19850" spans="2:25" x14ac:dyDescent="0.25">
      <c r="B19850" s="6">
        <f t="shared" si="698"/>
        <v>9.9175000000000012E-5</v>
      </c>
      <c r="C19850" s="5">
        <v>99175</v>
      </c>
      <c r="D19850" s="74">
        <f t="shared" si="697"/>
        <v>3.1498623717030169E-4</v>
      </c>
      <c r="E19850" s="46"/>
      <c r="F19850" s="3"/>
      <c r="G19850" s="3"/>
      <c r="H19850" s="3"/>
      <c r="I19850" s="3"/>
      <c r="Y19850" s="27"/>
    </row>
    <row r="19851" spans="2:25" x14ac:dyDescent="0.25">
      <c r="B19851" s="6">
        <f t="shared" si="698"/>
        <v>9.9180000000000009E-5</v>
      </c>
      <c r="C19851" s="5">
        <v>99180</v>
      </c>
      <c r="D19851" s="74">
        <f t="shared" si="697"/>
        <v>3.149235773176364E-4</v>
      </c>
      <c r="E19851" s="46"/>
      <c r="F19851" s="3"/>
      <c r="G19851" s="3"/>
      <c r="H19851" s="3"/>
      <c r="I19851" s="3"/>
      <c r="Y19851" s="27"/>
    </row>
    <row r="19852" spans="2:25" x14ac:dyDescent="0.25">
      <c r="B19852" s="6">
        <f t="shared" si="698"/>
        <v>9.9185000000000007E-5</v>
      </c>
      <c r="C19852" s="5">
        <v>99185</v>
      </c>
      <c r="D19852" s="74">
        <f t="shared" si="697"/>
        <v>3.1486093304394108E-4</v>
      </c>
      <c r="E19852" s="46"/>
      <c r="F19852" s="3"/>
      <c r="G19852" s="3"/>
      <c r="H19852" s="3"/>
      <c r="I19852" s="3"/>
      <c r="Y19852" s="27"/>
    </row>
    <row r="19853" spans="2:25" x14ac:dyDescent="0.25">
      <c r="B19853" s="6">
        <f t="shared" si="698"/>
        <v>9.9190000000000004E-5</v>
      </c>
      <c r="C19853" s="5">
        <v>99190</v>
      </c>
      <c r="D19853" s="74">
        <f t="shared" si="697"/>
        <v>3.147983043445671E-4</v>
      </c>
      <c r="E19853" s="46"/>
      <c r="F19853" s="3"/>
      <c r="G19853" s="3"/>
      <c r="H19853" s="3"/>
      <c r="I19853" s="3"/>
      <c r="Y19853" s="27"/>
    </row>
    <row r="19854" spans="2:25" x14ac:dyDescent="0.25">
      <c r="B19854" s="6">
        <f t="shared" si="698"/>
        <v>9.9195000000000001E-5</v>
      </c>
      <c r="C19854" s="5">
        <v>99195</v>
      </c>
      <c r="D19854" s="74">
        <f t="shared" si="697"/>
        <v>3.1473569121487051E-4</v>
      </c>
      <c r="E19854" s="46"/>
      <c r="F19854" s="3"/>
      <c r="G19854" s="3"/>
      <c r="H19854" s="3"/>
      <c r="I19854" s="3"/>
      <c r="Y19854" s="27"/>
    </row>
    <row r="19855" spans="2:25" x14ac:dyDescent="0.25">
      <c r="B19855" s="6">
        <f t="shared" si="698"/>
        <v>9.9200000000000012E-5</v>
      </c>
      <c r="C19855" s="5">
        <v>99200</v>
      </c>
      <c r="D19855" s="74">
        <f t="shared" si="697"/>
        <v>3.1467309365020479E-4</v>
      </c>
      <c r="E19855" s="46"/>
      <c r="F19855" s="3"/>
      <c r="G19855" s="3"/>
      <c r="H19855" s="3"/>
      <c r="I19855" s="3"/>
      <c r="Y19855" s="27"/>
    </row>
    <row r="19856" spans="2:25" x14ac:dyDescent="0.25">
      <c r="B19856" s="6">
        <f t="shared" si="698"/>
        <v>9.920500000000001E-5</v>
      </c>
      <c r="C19856" s="5">
        <v>99205</v>
      </c>
      <c r="D19856" s="74">
        <f t="shared" si="697"/>
        <v>3.1461051164592951E-4</v>
      </c>
      <c r="E19856" s="46"/>
      <c r="F19856" s="3"/>
      <c r="G19856" s="3"/>
      <c r="H19856" s="3"/>
      <c r="I19856" s="3"/>
      <c r="Y19856" s="27"/>
    </row>
    <row r="19857" spans="2:25" x14ac:dyDescent="0.25">
      <c r="B19857" s="6">
        <f t="shared" si="698"/>
        <v>9.9210000000000007E-5</v>
      </c>
      <c r="C19857" s="5">
        <v>99210</v>
      </c>
      <c r="D19857" s="74">
        <f t="shared" si="697"/>
        <v>3.145479451974027E-4</v>
      </c>
      <c r="E19857" s="46"/>
      <c r="F19857" s="3"/>
      <c r="G19857" s="3"/>
      <c r="H19857" s="3"/>
      <c r="I19857" s="3"/>
      <c r="Y19857" s="27"/>
    </row>
    <row r="19858" spans="2:25" x14ac:dyDescent="0.25">
      <c r="B19858" s="6">
        <f t="shared" si="698"/>
        <v>9.9215000000000005E-5</v>
      </c>
      <c r="C19858" s="5">
        <v>99215</v>
      </c>
      <c r="D19858" s="74">
        <f t="shared" si="697"/>
        <v>3.1448539429998544E-4</v>
      </c>
      <c r="E19858" s="46"/>
      <c r="F19858" s="3"/>
      <c r="G19858" s="3"/>
      <c r="H19858" s="3"/>
      <c r="I19858" s="3"/>
      <c r="Y19858" s="27"/>
    </row>
    <row r="19859" spans="2:25" x14ac:dyDescent="0.25">
      <c r="B19859" s="6">
        <f t="shared" si="698"/>
        <v>9.9220000000000002E-5</v>
      </c>
      <c r="C19859" s="5">
        <v>99220</v>
      </c>
      <c r="D19859" s="74">
        <f t="shared" ref="D19859:D19922" si="699">IF(ISERROR($D$12*2*PI()*$D$4*$D$5^2/B19859^5*10^-9*(1/(EXP(($D$4*$D$5)/(B19859*$D$6*($D$9)))-1))),0,$D$12*2*PI()*$D$4*$D$5^2/B19859^5*10^-9*(1/(EXP(($D$4*$D$5)/(B19859*$D$6*($D$9)))-1)))</f>
        <v>3.1442285894904022E-4</v>
      </c>
      <c r="E19859" s="46"/>
      <c r="F19859" s="3"/>
      <c r="G19859" s="3"/>
      <c r="H19859" s="3"/>
      <c r="I19859" s="3"/>
      <c r="Y19859" s="27"/>
    </row>
    <row r="19860" spans="2:25" x14ac:dyDescent="0.25">
      <c r="B19860" s="6">
        <f t="shared" ref="B19860:B19923" si="700">C19860*10^-9</f>
        <v>9.9225E-5</v>
      </c>
      <c r="C19860" s="5">
        <v>99225</v>
      </c>
      <c r="D19860" s="74">
        <f t="shared" si="699"/>
        <v>3.1436033913992997E-4</v>
      </c>
      <c r="E19860" s="46"/>
      <c r="F19860" s="3"/>
      <c r="G19860" s="3"/>
      <c r="H19860" s="3"/>
      <c r="I19860" s="3"/>
      <c r="Y19860" s="27"/>
    </row>
    <row r="19861" spans="2:25" x14ac:dyDescent="0.25">
      <c r="B19861" s="6">
        <f t="shared" si="700"/>
        <v>9.923000000000001E-5</v>
      </c>
      <c r="C19861" s="5">
        <v>99230</v>
      </c>
      <c r="D19861" s="74">
        <f t="shared" si="699"/>
        <v>3.1429783486802102E-4</v>
      </c>
      <c r="E19861" s="46"/>
      <c r="F19861" s="3"/>
      <c r="G19861" s="3"/>
      <c r="H19861" s="3"/>
      <c r="I19861" s="3"/>
      <c r="Y19861" s="27"/>
    </row>
    <row r="19862" spans="2:25" x14ac:dyDescent="0.25">
      <c r="B19862" s="6">
        <f t="shared" si="700"/>
        <v>9.9235000000000008E-5</v>
      </c>
      <c r="C19862" s="5">
        <v>99235</v>
      </c>
      <c r="D19862" s="74">
        <f t="shared" si="699"/>
        <v>3.1423534612868003E-4</v>
      </c>
      <c r="E19862" s="46"/>
      <c r="F19862" s="3"/>
      <c r="G19862" s="3"/>
      <c r="H19862" s="3"/>
      <c r="I19862" s="3"/>
      <c r="Y19862" s="27"/>
    </row>
    <row r="19863" spans="2:25" x14ac:dyDescent="0.25">
      <c r="B19863" s="6">
        <f t="shared" si="700"/>
        <v>9.9240000000000005E-5</v>
      </c>
      <c r="C19863" s="5">
        <v>99240</v>
      </c>
      <c r="D19863" s="74">
        <f t="shared" si="699"/>
        <v>3.1417287291727605E-4</v>
      </c>
      <c r="E19863" s="46"/>
      <c r="F19863" s="3"/>
      <c r="G19863" s="3"/>
      <c r="H19863" s="3"/>
      <c r="I19863" s="3"/>
      <c r="Y19863" s="27"/>
    </row>
    <row r="19864" spans="2:25" x14ac:dyDescent="0.25">
      <c r="B19864" s="6">
        <f t="shared" si="700"/>
        <v>9.9245000000000003E-5</v>
      </c>
      <c r="C19864" s="5">
        <v>99245</v>
      </c>
      <c r="D19864" s="74">
        <f t="shared" si="699"/>
        <v>3.1411041522917926E-4</v>
      </c>
      <c r="E19864" s="46"/>
      <c r="F19864" s="3"/>
      <c r="G19864" s="3"/>
      <c r="H19864" s="3"/>
      <c r="I19864" s="3"/>
      <c r="Y19864" s="27"/>
    </row>
    <row r="19865" spans="2:25" x14ac:dyDescent="0.25">
      <c r="B19865" s="6">
        <f t="shared" si="700"/>
        <v>9.925E-5</v>
      </c>
      <c r="C19865" s="5">
        <v>99250</v>
      </c>
      <c r="D19865" s="74">
        <f t="shared" si="699"/>
        <v>3.1404797305976186E-4</v>
      </c>
      <c r="E19865" s="46"/>
      <c r="F19865" s="3"/>
      <c r="G19865" s="3"/>
      <c r="H19865" s="3"/>
      <c r="I19865" s="3"/>
      <c r="Y19865" s="27"/>
    </row>
    <row r="19866" spans="2:25" x14ac:dyDescent="0.25">
      <c r="B19866" s="6">
        <f t="shared" si="700"/>
        <v>9.9255000000000011E-5</v>
      </c>
      <c r="C19866" s="5">
        <v>99255</v>
      </c>
      <c r="D19866" s="74">
        <f t="shared" si="699"/>
        <v>3.1398554640439766E-4</v>
      </c>
      <c r="E19866" s="46"/>
      <c r="F19866" s="3"/>
      <c r="G19866" s="3"/>
      <c r="H19866" s="3"/>
      <c r="I19866" s="3"/>
      <c r="Y19866" s="27"/>
    </row>
    <row r="19867" spans="2:25" x14ac:dyDescent="0.25">
      <c r="B19867" s="6">
        <f t="shared" si="700"/>
        <v>9.9260000000000008E-5</v>
      </c>
      <c r="C19867" s="5">
        <v>99260</v>
      </c>
      <c r="D19867" s="74">
        <f t="shared" si="699"/>
        <v>3.1392313525846103E-4</v>
      </c>
      <c r="E19867" s="46"/>
      <c r="F19867" s="3"/>
      <c r="G19867" s="3"/>
      <c r="H19867" s="3"/>
      <c r="I19867" s="3"/>
      <c r="Y19867" s="27"/>
    </row>
    <row r="19868" spans="2:25" x14ac:dyDescent="0.25">
      <c r="B19868" s="6">
        <f t="shared" si="700"/>
        <v>9.9265000000000006E-5</v>
      </c>
      <c r="C19868" s="5">
        <v>99265</v>
      </c>
      <c r="D19868" s="74">
        <f t="shared" si="699"/>
        <v>3.1386073961732898E-4</v>
      </c>
      <c r="E19868" s="46"/>
      <c r="F19868" s="3"/>
      <c r="G19868" s="3"/>
      <c r="H19868" s="3"/>
      <c r="I19868" s="3"/>
      <c r="Y19868" s="27"/>
    </row>
    <row r="19869" spans="2:25" x14ac:dyDescent="0.25">
      <c r="B19869" s="6">
        <f t="shared" si="700"/>
        <v>9.9270000000000003E-5</v>
      </c>
      <c r="C19869" s="5">
        <v>99270</v>
      </c>
      <c r="D19869" s="74">
        <f t="shared" si="699"/>
        <v>3.1379835947638042E-4</v>
      </c>
      <c r="E19869" s="46"/>
      <c r="F19869" s="3"/>
      <c r="G19869" s="3"/>
      <c r="H19869" s="3"/>
      <c r="I19869" s="3"/>
      <c r="Y19869" s="27"/>
    </row>
    <row r="19870" spans="2:25" x14ac:dyDescent="0.25">
      <c r="B19870" s="6">
        <f t="shared" si="700"/>
        <v>9.9275000000000001E-5</v>
      </c>
      <c r="C19870" s="5">
        <v>99275</v>
      </c>
      <c r="D19870" s="74">
        <f t="shared" si="699"/>
        <v>3.1373599483099546E-4</v>
      </c>
      <c r="E19870" s="46"/>
      <c r="F19870" s="3"/>
      <c r="G19870" s="3"/>
      <c r="H19870" s="3"/>
      <c r="I19870" s="3"/>
      <c r="Y19870" s="27"/>
    </row>
    <row r="19871" spans="2:25" x14ac:dyDescent="0.25">
      <c r="B19871" s="6">
        <f t="shared" si="700"/>
        <v>9.9280000000000012E-5</v>
      </c>
      <c r="C19871" s="5">
        <v>99280</v>
      </c>
      <c r="D19871" s="74">
        <f t="shared" si="699"/>
        <v>3.136736456765541E-4</v>
      </c>
      <c r="E19871" s="46"/>
      <c r="F19871" s="3"/>
      <c r="G19871" s="3"/>
      <c r="H19871" s="3"/>
      <c r="I19871" s="3"/>
      <c r="Y19871" s="27"/>
    </row>
    <row r="19872" spans="2:25" x14ac:dyDescent="0.25">
      <c r="B19872" s="6">
        <f t="shared" si="700"/>
        <v>9.9285000000000009E-5</v>
      </c>
      <c r="C19872" s="5">
        <v>99285</v>
      </c>
      <c r="D19872" s="74">
        <f t="shared" si="699"/>
        <v>3.1361131200844186E-4</v>
      </c>
      <c r="E19872" s="46"/>
      <c r="F19872" s="3"/>
      <c r="G19872" s="3"/>
      <c r="H19872" s="3"/>
      <c r="I19872" s="3"/>
      <c r="Y19872" s="27"/>
    </row>
    <row r="19873" spans="2:25" x14ac:dyDescent="0.25">
      <c r="B19873" s="6">
        <f t="shared" si="700"/>
        <v>9.9290000000000007E-5</v>
      </c>
      <c r="C19873" s="5">
        <v>99290</v>
      </c>
      <c r="D19873" s="74">
        <f t="shared" si="699"/>
        <v>3.1354899382204194E-4</v>
      </c>
      <c r="E19873" s="46"/>
      <c r="F19873" s="3"/>
      <c r="G19873" s="3"/>
      <c r="H19873" s="3"/>
      <c r="I19873" s="3"/>
      <c r="Y19873" s="27"/>
    </row>
    <row r="19874" spans="2:25" x14ac:dyDescent="0.25">
      <c r="B19874" s="6">
        <f t="shared" si="700"/>
        <v>9.9295000000000004E-5</v>
      </c>
      <c r="C19874" s="5">
        <v>99295</v>
      </c>
      <c r="D19874" s="74">
        <f t="shared" si="699"/>
        <v>3.1348669111274117E-4</v>
      </c>
      <c r="E19874" s="46"/>
      <c r="F19874" s="3"/>
      <c r="G19874" s="3"/>
      <c r="H19874" s="3"/>
      <c r="I19874" s="3"/>
      <c r="Y19874" s="27"/>
    </row>
    <row r="19875" spans="2:25" x14ac:dyDescent="0.25">
      <c r="B19875" s="6">
        <f t="shared" si="700"/>
        <v>9.9300000000000001E-5</v>
      </c>
      <c r="C19875" s="5">
        <v>99300</v>
      </c>
      <c r="D19875" s="74">
        <f t="shared" si="699"/>
        <v>3.1342440387592817E-4</v>
      </c>
      <c r="E19875" s="46"/>
      <c r="F19875" s="3"/>
      <c r="G19875" s="3"/>
      <c r="H19875" s="3"/>
      <c r="I19875" s="3"/>
      <c r="Y19875" s="27"/>
    </row>
    <row r="19876" spans="2:25" x14ac:dyDescent="0.25">
      <c r="B19876" s="6">
        <f t="shared" si="700"/>
        <v>9.9305000000000012E-5</v>
      </c>
      <c r="C19876" s="5">
        <v>99305</v>
      </c>
      <c r="D19876" s="74">
        <f t="shared" si="699"/>
        <v>3.1336213210699188E-4</v>
      </c>
      <c r="E19876" s="46"/>
      <c r="F19876" s="3"/>
      <c r="G19876" s="3"/>
      <c r="H19876" s="3"/>
      <c r="I19876" s="3"/>
      <c r="Y19876" s="27"/>
    </row>
    <row r="19877" spans="2:25" x14ac:dyDescent="0.25">
      <c r="B19877" s="6">
        <f t="shared" si="700"/>
        <v>9.931000000000001E-5</v>
      </c>
      <c r="C19877" s="5">
        <v>99310</v>
      </c>
      <c r="D19877" s="74">
        <f t="shared" si="699"/>
        <v>3.1329987580132318E-4</v>
      </c>
      <c r="E19877" s="46"/>
      <c r="F19877" s="3"/>
      <c r="G19877" s="3"/>
      <c r="H19877" s="3"/>
      <c r="I19877" s="3"/>
      <c r="Y19877" s="27"/>
    </row>
    <row r="19878" spans="2:25" x14ac:dyDescent="0.25">
      <c r="B19878" s="6">
        <f t="shared" si="700"/>
        <v>9.9315000000000007E-5</v>
      </c>
      <c r="C19878" s="5">
        <v>99315</v>
      </c>
      <c r="D19878" s="74">
        <f t="shared" si="699"/>
        <v>3.1323763495431635E-4</v>
      </c>
      <c r="E19878" s="46"/>
      <c r="F19878" s="3"/>
      <c r="G19878" s="3"/>
      <c r="H19878" s="3"/>
      <c r="I19878" s="3"/>
      <c r="Y19878" s="27"/>
    </row>
    <row r="19879" spans="2:25" x14ac:dyDescent="0.25">
      <c r="B19879" s="6">
        <f t="shared" si="700"/>
        <v>9.9320000000000005E-5</v>
      </c>
      <c r="C19879" s="5">
        <v>99320</v>
      </c>
      <c r="D19879" s="74">
        <f t="shared" si="699"/>
        <v>3.1317540956136373E-4</v>
      </c>
      <c r="E19879" s="46"/>
      <c r="F19879" s="3"/>
      <c r="G19879" s="3"/>
      <c r="H19879" s="3"/>
      <c r="I19879" s="3"/>
      <c r="Y19879" s="27"/>
    </row>
    <row r="19880" spans="2:25" x14ac:dyDescent="0.25">
      <c r="B19880" s="6">
        <f t="shared" si="700"/>
        <v>9.9325000000000002E-5</v>
      </c>
      <c r="C19880" s="5">
        <v>99325</v>
      </c>
      <c r="D19880" s="74">
        <f t="shared" si="699"/>
        <v>3.1311319961786321E-4</v>
      </c>
      <c r="E19880" s="46"/>
      <c r="F19880" s="3"/>
      <c r="G19880" s="3"/>
      <c r="H19880" s="3"/>
      <c r="I19880" s="3"/>
      <c r="Y19880" s="27"/>
    </row>
    <row r="19881" spans="2:25" x14ac:dyDescent="0.25">
      <c r="B19881" s="6">
        <f t="shared" si="700"/>
        <v>9.9330000000000013E-5</v>
      </c>
      <c r="C19881" s="5">
        <v>99330</v>
      </c>
      <c r="D19881" s="74">
        <f t="shared" si="699"/>
        <v>3.1305100511921197E-4</v>
      </c>
      <c r="E19881" s="46"/>
      <c r="F19881" s="3"/>
      <c r="G19881" s="3"/>
      <c r="H19881" s="3"/>
      <c r="I19881" s="3"/>
      <c r="Y19881" s="27"/>
    </row>
    <row r="19882" spans="2:25" x14ac:dyDescent="0.25">
      <c r="B19882" s="6">
        <f t="shared" si="700"/>
        <v>9.933500000000001E-5</v>
      </c>
      <c r="C19882" s="5">
        <v>99335</v>
      </c>
      <c r="D19882" s="74">
        <f t="shared" si="699"/>
        <v>3.1298882606080894E-4</v>
      </c>
      <c r="E19882" s="46"/>
      <c r="F19882" s="3"/>
      <c r="G19882" s="3"/>
      <c r="H19882" s="3"/>
      <c r="I19882" s="3"/>
      <c r="Y19882" s="27"/>
    </row>
    <row r="19883" spans="2:25" x14ac:dyDescent="0.25">
      <c r="B19883" s="6">
        <f t="shared" si="700"/>
        <v>9.9340000000000008E-5</v>
      </c>
      <c r="C19883" s="5">
        <v>99340</v>
      </c>
      <c r="D19883" s="74">
        <f t="shared" si="699"/>
        <v>3.1292666243805498E-4</v>
      </c>
      <c r="E19883" s="46"/>
      <c r="F19883" s="3"/>
      <c r="G19883" s="3"/>
      <c r="H19883" s="3"/>
      <c r="I19883" s="3"/>
      <c r="Y19883" s="27"/>
    </row>
    <row r="19884" spans="2:25" x14ac:dyDescent="0.25">
      <c r="B19884" s="6">
        <f t="shared" si="700"/>
        <v>9.9345000000000005E-5</v>
      </c>
      <c r="C19884" s="5">
        <v>99345</v>
      </c>
      <c r="D19884" s="74">
        <f t="shared" si="699"/>
        <v>3.1286451424635279E-4</v>
      </c>
      <c r="E19884" s="46"/>
      <c r="F19884" s="3"/>
      <c r="G19884" s="3"/>
      <c r="H19884" s="3"/>
      <c r="I19884" s="3"/>
      <c r="Y19884" s="27"/>
    </row>
    <row r="19885" spans="2:25" x14ac:dyDescent="0.25">
      <c r="B19885" s="6">
        <f t="shared" si="700"/>
        <v>9.9350000000000003E-5</v>
      </c>
      <c r="C19885" s="5">
        <v>99350</v>
      </c>
      <c r="D19885" s="74">
        <f t="shared" si="699"/>
        <v>3.1280238148110565E-4</v>
      </c>
      <c r="E19885" s="46"/>
      <c r="F19885" s="3"/>
      <c r="G19885" s="3"/>
      <c r="H19885" s="3"/>
      <c r="I19885" s="3"/>
      <c r="Y19885" s="27"/>
    </row>
    <row r="19886" spans="2:25" x14ac:dyDescent="0.25">
      <c r="B19886" s="6">
        <f t="shared" si="700"/>
        <v>9.9355E-5</v>
      </c>
      <c r="C19886" s="5">
        <v>99355</v>
      </c>
      <c r="D19886" s="74">
        <f t="shared" si="699"/>
        <v>3.1274026413771993E-4</v>
      </c>
      <c r="E19886" s="46"/>
      <c r="F19886" s="3"/>
      <c r="G19886" s="3"/>
      <c r="H19886" s="3"/>
      <c r="I19886" s="3"/>
      <c r="Y19886" s="27"/>
    </row>
    <row r="19887" spans="2:25" x14ac:dyDescent="0.25">
      <c r="B19887" s="6">
        <f t="shared" si="700"/>
        <v>9.9360000000000011E-5</v>
      </c>
      <c r="C19887" s="5">
        <v>99360</v>
      </c>
      <c r="D19887" s="74">
        <f t="shared" si="699"/>
        <v>3.1267816221160259E-4</v>
      </c>
      <c r="E19887" s="46"/>
      <c r="F19887" s="3"/>
      <c r="G19887" s="3"/>
      <c r="H19887" s="3"/>
      <c r="I19887" s="3"/>
      <c r="Y19887" s="27"/>
    </row>
    <row r="19888" spans="2:25" x14ac:dyDescent="0.25">
      <c r="B19888" s="6">
        <f t="shared" si="700"/>
        <v>9.9365000000000008E-5</v>
      </c>
      <c r="C19888" s="5">
        <v>99365</v>
      </c>
      <c r="D19888" s="74">
        <f t="shared" si="699"/>
        <v>3.1261607569816311E-4</v>
      </c>
      <c r="E19888" s="46"/>
      <c r="F19888" s="3"/>
      <c r="G19888" s="3"/>
      <c r="H19888" s="3"/>
      <c r="I19888" s="3"/>
      <c r="Y19888" s="27"/>
    </row>
    <row r="19889" spans="2:25" x14ac:dyDescent="0.25">
      <c r="B19889" s="6">
        <f t="shared" si="700"/>
        <v>9.9370000000000006E-5</v>
      </c>
      <c r="C19889" s="5">
        <v>99370</v>
      </c>
      <c r="D19889" s="74">
        <f t="shared" si="699"/>
        <v>3.1255400459281098E-4</v>
      </c>
      <c r="E19889" s="46"/>
      <c r="F19889" s="3"/>
      <c r="G19889" s="3"/>
      <c r="H19889" s="3"/>
      <c r="I19889" s="3"/>
      <c r="Y19889" s="27"/>
    </row>
    <row r="19890" spans="2:25" x14ac:dyDescent="0.25">
      <c r="B19890" s="6">
        <f t="shared" si="700"/>
        <v>9.9375000000000003E-5</v>
      </c>
      <c r="C19890" s="5">
        <v>99375</v>
      </c>
      <c r="D19890" s="74">
        <f t="shared" si="699"/>
        <v>3.1249194889095857E-4</v>
      </c>
      <c r="E19890" s="46"/>
      <c r="F19890" s="3"/>
      <c r="G19890" s="3"/>
      <c r="H19890" s="3"/>
      <c r="I19890" s="3"/>
      <c r="Y19890" s="27"/>
    </row>
    <row r="19891" spans="2:25" x14ac:dyDescent="0.25">
      <c r="B19891" s="6">
        <f t="shared" si="700"/>
        <v>9.9380000000000001E-5</v>
      </c>
      <c r="C19891" s="5">
        <v>99380</v>
      </c>
      <c r="D19891" s="74">
        <f t="shared" si="699"/>
        <v>3.1242990858801898E-4</v>
      </c>
      <c r="E19891" s="46"/>
      <c r="F19891" s="3"/>
      <c r="G19891" s="3"/>
      <c r="H19891" s="3"/>
      <c r="I19891" s="3"/>
      <c r="Y19891" s="27"/>
    </row>
    <row r="19892" spans="2:25" x14ac:dyDescent="0.25">
      <c r="B19892" s="6">
        <f t="shared" si="700"/>
        <v>9.9385000000000012E-5</v>
      </c>
      <c r="C19892" s="5">
        <v>99385</v>
      </c>
      <c r="D19892" s="74">
        <f t="shared" si="699"/>
        <v>3.1236788367940837E-4</v>
      </c>
      <c r="E19892" s="46"/>
      <c r="F19892" s="3"/>
      <c r="G19892" s="3"/>
      <c r="H19892" s="3"/>
      <c r="I19892" s="3"/>
      <c r="Y19892" s="27"/>
    </row>
    <row r="19893" spans="2:25" x14ac:dyDescent="0.25">
      <c r="B19893" s="6">
        <f t="shared" si="700"/>
        <v>9.9390000000000009E-5</v>
      </c>
      <c r="C19893" s="5">
        <v>99390</v>
      </c>
      <c r="D19893" s="74">
        <f t="shared" si="699"/>
        <v>3.1230587416054297E-4</v>
      </c>
      <c r="E19893" s="46"/>
      <c r="F19893" s="3"/>
      <c r="G19893" s="3"/>
      <c r="H19893" s="3"/>
      <c r="I19893" s="3"/>
      <c r="Y19893" s="27"/>
    </row>
    <row r="19894" spans="2:25" x14ac:dyDescent="0.25">
      <c r="B19894" s="6">
        <f t="shared" si="700"/>
        <v>9.9395000000000006E-5</v>
      </c>
      <c r="C19894" s="5">
        <v>99395</v>
      </c>
      <c r="D19894" s="74">
        <f t="shared" si="699"/>
        <v>3.1224388002684076E-4</v>
      </c>
      <c r="E19894" s="46"/>
      <c r="F19894" s="3"/>
      <c r="G19894" s="3"/>
      <c r="H19894" s="3"/>
      <c r="I19894" s="3"/>
      <c r="Y19894" s="27"/>
    </row>
    <row r="19895" spans="2:25" x14ac:dyDescent="0.25">
      <c r="B19895" s="6">
        <f t="shared" si="700"/>
        <v>9.9400000000000004E-5</v>
      </c>
      <c r="C19895" s="5">
        <v>99400</v>
      </c>
      <c r="D19895" s="74">
        <f t="shared" si="699"/>
        <v>3.1218190127372289E-4</v>
      </c>
      <c r="E19895" s="46"/>
      <c r="F19895" s="3"/>
      <c r="G19895" s="3"/>
      <c r="H19895" s="3"/>
      <c r="I19895" s="3"/>
      <c r="Y19895" s="27"/>
    </row>
    <row r="19896" spans="2:25" x14ac:dyDescent="0.25">
      <c r="B19896" s="6">
        <f t="shared" si="700"/>
        <v>9.9405000000000001E-5</v>
      </c>
      <c r="C19896" s="5">
        <v>99405</v>
      </c>
      <c r="D19896" s="74">
        <f t="shared" si="699"/>
        <v>3.1211993789660947E-4</v>
      </c>
      <c r="E19896" s="46"/>
      <c r="F19896" s="3"/>
      <c r="G19896" s="3"/>
      <c r="H19896" s="3"/>
      <c r="I19896" s="3"/>
      <c r="Y19896" s="27"/>
    </row>
    <row r="19897" spans="2:25" x14ac:dyDescent="0.25">
      <c r="B19897" s="6">
        <f t="shared" si="700"/>
        <v>9.9410000000000012E-5</v>
      </c>
      <c r="C19897" s="5">
        <v>99410</v>
      </c>
      <c r="D19897" s="74">
        <f t="shared" si="699"/>
        <v>3.1205798989092495E-4</v>
      </c>
      <c r="E19897" s="46"/>
      <c r="F19897" s="3"/>
      <c r="G19897" s="3"/>
      <c r="H19897" s="3"/>
      <c r="I19897" s="3"/>
      <c r="Y19897" s="27"/>
    </row>
    <row r="19898" spans="2:25" x14ac:dyDescent="0.25">
      <c r="B19898" s="6">
        <f t="shared" si="700"/>
        <v>9.941500000000001E-5</v>
      </c>
      <c r="C19898" s="5">
        <v>99415</v>
      </c>
      <c r="D19898" s="74">
        <f t="shared" si="699"/>
        <v>3.1199605725209297E-4</v>
      </c>
      <c r="E19898" s="46"/>
      <c r="F19898" s="3"/>
      <c r="G19898" s="3"/>
      <c r="H19898" s="3"/>
      <c r="I19898" s="3"/>
      <c r="Y19898" s="27"/>
    </row>
    <row r="19899" spans="2:25" x14ac:dyDescent="0.25">
      <c r="B19899" s="6">
        <f t="shared" si="700"/>
        <v>9.9420000000000007E-5</v>
      </c>
      <c r="C19899" s="5">
        <v>99420</v>
      </c>
      <c r="D19899" s="74">
        <f t="shared" si="699"/>
        <v>3.1193413997554064E-4</v>
      </c>
      <c r="E19899" s="46"/>
      <c r="F19899" s="3"/>
      <c r="G19899" s="3"/>
      <c r="H19899" s="3"/>
      <c r="I19899" s="3"/>
      <c r="Y19899" s="27"/>
    </row>
    <row r="19900" spans="2:25" x14ac:dyDescent="0.25">
      <c r="B19900" s="6">
        <f t="shared" si="700"/>
        <v>9.9425000000000004E-5</v>
      </c>
      <c r="C19900" s="5">
        <v>99425</v>
      </c>
      <c r="D19900" s="74">
        <f t="shared" si="699"/>
        <v>3.1187223805669592E-4</v>
      </c>
      <c r="E19900" s="46"/>
      <c r="F19900" s="3"/>
      <c r="G19900" s="3"/>
      <c r="H19900" s="3"/>
      <c r="I19900" s="3"/>
      <c r="Y19900" s="27"/>
    </row>
    <row r="19901" spans="2:25" x14ac:dyDescent="0.25">
      <c r="B19901" s="6">
        <f t="shared" si="700"/>
        <v>9.9430000000000002E-5</v>
      </c>
      <c r="C19901" s="5">
        <v>99430</v>
      </c>
      <c r="D19901" s="74">
        <f t="shared" si="699"/>
        <v>3.1181035149098723E-4</v>
      </c>
      <c r="E19901" s="46"/>
      <c r="F19901" s="3"/>
      <c r="G19901" s="3"/>
      <c r="H19901" s="3"/>
      <c r="I19901" s="3"/>
      <c r="Y19901" s="27"/>
    </row>
    <row r="19902" spans="2:25" x14ac:dyDescent="0.25">
      <c r="B19902" s="6">
        <f t="shared" si="700"/>
        <v>9.9435000000000013E-5</v>
      </c>
      <c r="C19902" s="5">
        <v>99435</v>
      </c>
      <c r="D19902" s="74">
        <f t="shared" si="699"/>
        <v>3.1174848027384677E-4</v>
      </c>
      <c r="E19902" s="46"/>
      <c r="F19902" s="3"/>
      <c r="G19902" s="3"/>
      <c r="H19902" s="3"/>
      <c r="I19902" s="3"/>
      <c r="Y19902" s="27"/>
    </row>
    <row r="19903" spans="2:25" x14ac:dyDescent="0.25">
      <c r="B19903" s="6">
        <f t="shared" si="700"/>
        <v>9.944000000000001E-5</v>
      </c>
      <c r="C19903" s="5">
        <v>99440</v>
      </c>
      <c r="D19903" s="74">
        <f t="shared" si="699"/>
        <v>3.116866244007069E-4</v>
      </c>
      <c r="E19903" s="46"/>
      <c r="F19903" s="3"/>
      <c r="G19903" s="3"/>
      <c r="H19903" s="3"/>
      <c r="I19903" s="3"/>
      <c r="Y19903" s="27"/>
    </row>
    <row r="19904" spans="2:25" x14ac:dyDescent="0.25">
      <c r="B19904" s="6">
        <f t="shared" si="700"/>
        <v>9.9445000000000008E-5</v>
      </c>
      <c r="C19904" s="5">
        <v>99445</v>
      </c>
      <c r="D19904" s="74">
        <f t="shared" si="699"/>
        <v>3.1162478386700227E-4</v>
      </c>
      <c r="E19904" s="46"/>
      <c r="F19904" s="3"/>
      <c r="G19904" s="3"/>
      <c r="H19904" s="3"/>
      <c r="I19904" s="3"/>
      <c r="Y19904" s="27"/>
    </row>
    <row r="19905" spans="2:25" x14ac:dyDescent="0.25">
      <c r="B19905" s="6">
        <f t="shared" si="700"/>
        <v>9.9450000000000005E-5</v>
      </c>
      <c r="C19905" s="5">
        <v>99450</v>
      </c>
      <c r="D19905" s="74">
        <f t="shared" si="699"/>
        <v>3.1156295866816784E-4</v>
      </c>
      <c r="E19905" s="46"/>
      <c r="F19905" s="3"/>
      <c r="G19905" s="3"/>
      <c r="H19905" s="3"/>
      <c r="I19905" s="3"/>
      <c r="Y19905" s="27"/>
    </row>
    <row r="19906" spans="2:25" x14ac:dyDescent="0.25">
      <c r="B19906" s="6">
        <f t="shared" si="700"/>
        <v>9.9455000000000002E-5</v>
      </c>
      <c r="C19906" s="5">
        <v>99455</v>
      </c>
      <c r="D19906" s="74">
        <f t="shared" si="699"/>
        <v>3.1150114879964188E-4</v>
      </c>
      <c r="E19906" s="46"/>
      <c r="F19906" s="3"/>
      <c r="G19906" s="3"/>
      <c r="H19906" s="3"/>
      <c r="I19906" s="3"/>
      <c r="Y19906" s="27"/>
    </row>
    <row r="19907" spans="2:25" x14ac:dyDescent="0.25">
      <c r="B19907" s="6">
        <f t="shared" si="700"/>
        <v>9.946E-5</v>
      </c>
      <c r="C19907" s="5">
        <v>99460</v>
      </c>
      <c r="D19907" s="74">
        <f t="shared" si="699"/>
        <v>3.1143935425686229E-4</v>
      </c>
      <c r="E19907" s="46"/>
      <c r="F19907" s="3"/>
      <c r="G19907" s="3"/>
      <c r="H19907" s="3"/>
      <c r="I19907" s="3"/>
      <c r="Y19907" s="27"/>
    </row>
    <row r="19908" spans="2:25" x14ac:dyDescent="0.25">
      <c r="B19908" s="6">
        <f t="shared" si="700"/>
        <v>9.9465000000000011E-5</v>
      </c>
      <c r="C19908" s="5">
        <v>99465</v>
      </c>
      <c r="D19908" s="74">
        <f t="shared" si="699"/>
        <v>3.1137757503527108E-4</v>
      </c>
      <c r="E19908" s="46"/>
      <c r="F19908" s="3"/>
      <c r="G19908" s="3"/>
      <c r="H19908" s="3"/>
      <c r="I19908" s="3"/>
      <c r="Y19908" s="27"/>
    </row>
    <row r="19909" spans="2:25" x14ac:dyDescent="0.25">
      <c r="B19909" s="6">
        <f t="shared" si="700"/>
        <v>9.9470000000000008E-5</v>
      </c>
      <c r="C19909" s="5">
        <v>99470</v>
      </c>
      <c r="D19909" s="74">
        <f t="shared" si="699"/>
        <v>3.1131581113030951E-4</v>
      </c>
      <c r="E19909" s="46"/>
      <c r="F19909" s="3"/>
      <c r="G19909" s="3"/>
      <c r="H19909" s="3"/>
      <c r="I19909" s="3"/>
      <c r="Y19909" s="27"/>
    </row>
    <row r="19910" spans="2:25" x14ac:dyDescent="0.25">
      <c r="B19910" s="6">
        <f t="shared" si="700"/>
        <v>9.9475000000000006E-5</v>
      </c>
      <c r="C19910" s="5">
        <v>99475</v>
      </c>
      <c r="D19910" s="74">
        <f t="shared" si="699"/>
        <v>3.1125406253742187E-4</v>
      </c>
      <c r="E19910" s="46"/>
      <c r="F19910" s="3"/>
      <c r="G19910" s="3"/>
      <c r="H19910" s="3"/>
      <c r="I19910" s="3"/>
      <c r="Y19910" s="27"/>
    </row>
    <row r="19911" spans="2:25" x14ac:dyDescent="0.25">
      <c r="B19911" s="6">
        <f t="shared" si="700"/>
        <v>9.9480000000000003E-5</v>
      </c>
      <c r="C19911" s="5">
        <v>99480</v>
      </c>
      <c r="D19911" s="74">
        <f t="shared" si="699"/>
        <v>3.1119232925205266E-4</v>
      </c>
      <c r="E19911" s="46"/>
      <c r="F19911" s="3"/>
      <c r="G19911" s="3"/>
      <c r="H19911" s="3"/>
      <c r="I19911" s="3"/>
      <c r="Y19911" s="27"/>
    </row>
    <row r="19912" spans="2:25" x14ac:dyDescent="0.25">
      <c r="B19912" s="6">
        <f t="shared" si="700"/>
        <v>9.9485E-5</v>
      </c>
      <c r="C19912" s="5">
        <v>99485</v>
      </c>
      <c r="D19912" s="74">
        <f t="shared" si="699"/>
        <v>3.1113061126965009E-4</v>
      </c>
      <c r="E19912" s="46"/>
      <c r="F19912" s="3"/>
      <c r="G19912" s="3"/>
      <c r="H19912" s="3"/>
      <c r="I19912" s="3"/>
      <c r="Y19912" s="27"/>
    </row>
    <row r="19913" spans="2:25" x14ac:dyDescent="0.25">
      <c r="B19913" s="6">
        <f t="shared" si="700"/>
        <v>9.9490000000000011E-5</v>
      </c>
      <c r="C19913" s="5">
        <v>99490</v>
      </c>
      <c r="D19913" s="74">
        <f t="shared" si="699"/>
        <v>3.1106890858566093E-4</v>
      </c>
      <c r="E19913" s="46"/>
      <c r="F19913" s="3"/>
      <c r="G19913" s="3"/>
      <c r="H19913" s="3"/>
      <c r="I19913" s="3"/>
      <c r="Y19913" s="27"/>
    </row>
    <row r="19914" spans="2:25" x14ac:dyDescent="0.25">
      <c r="B19914" s="6">
        <f t="shared" si="700"/>
        <v>9.9495000000000009E-5</v>
      </c>
      <c r="C19914" s="5">
        <v>99495</v>
      </c>
      <c r="D19914" s="74">
        <f t="shared" si="699"/>
        <v>3.1100722119553669E-4</v>
      </c>
      <c r="E19914" s="46"/>
      <c r="F19914" s="3"/>
      <c r="G19914" s="3"/>
      <c r="H19914" s="3"/>
      <c r="I19914" s="3"/>
      <c r="Y19914" s="27"/>
    </row>
    <row r="19915" spans="2:25" x14ac:dyDescent="0.25">
      <c r="B19915" s="6">
        <f t="shared" si="700"/>
        <v>9.9500000000000006E-5</v>
      </c>
      <c r="C19915" s="5">
        <v>99500</v>
      </c>
      <c r="D19915" s="74">
        <f t="shared" si="699"/>
        <v>3.109455490947287E-4</v>
      </c>
      <c r="E19915" s="46"/>
      <c r="F19915" s="3"/>
      <c r="G19915" s="3"/>
      <c r="H19915" s="3"/>
      <c r="I19915" s="3"/>
      <c r="Y19915" s="27"/>
    </row>
    <row r="19916" spans="2:25" x14ac:dyDescent="0.25">
      <c r="B19916" s="6">
        <f t="shared" si="700"/>
        <v>9.9505000000000004E-5</v>
      </c>
      <c r="C19916" s="5">
        <v>99505</v>
      </c>
      <c r="D19916" s="74">
        <f t="shared" si="699"/>
        <v>3.1088389227869003E-4</v>
      </c>
      <c r="E19916" s="46"/>
      <c r="F19916" s="3"/>
      <c r="G19916" s="3"/>
      <c r="H19916" s="3"/>
      <c r="I19916" s="3"/>
      <c r="Y19916" s="27"/>
    </row>
    <row r="19917" spans="2:25" x14ac:dyDescent="0.25">
      <c r="B19917" s="6">
        <f t="shared" si="700"/>
        <v>9.9510000000000001E-5</v>
      </c>
      <c r="C19917" s="5">
        <v>99510</v>
      </c>
      <c r="D19917" s="74">
        <f t="shared" si="699"/>
        <v>3.1082225074287599E-4</v>
      </c>
      <c r="E19917" s="46"/>
      <c r="F19917" s="3"/>
      <c r="G19917" s="3"/>
      <c r="H19917" s="3"/>
      <c r="I19917" s="3"/>
      <c r="Y19917" s="27"/>
    </row>
    <row r="19918" spans="2:25" x14ac:dyDescent="0.25">
      <c r="B19918" s="6">
        <f t="shared" si="700"/>
        <v>9.9515000000000012E-5</v>
      </c>
      <c r="C19918" s="5">
        <v>99515</v>
      </c>
      <c r="D19918" s="74">
        <f t="shared" si="699"/>
        <v>3.1076062448274214E-4</v>
      </c>
      <c r="E19918" s="46"/>
      <c r="F19918" s="3"/>
      <c r="G19918" s="3"/>
      <c r="H19918" s="3"/>
      <c r="I19918" s="3"/>
      <c r="Y19918" s="27"/>
    </row>
    <row r="19919" spans="2:25" x14ac:dyDescent="0.25">
      <c r="B19919" s="6">
        <f t="shared" si="700"/>
        <v>9.9520000000000009E-5</v>
      </c>
      <c r="C19919" s="5">
        <v>99520</v>
      </c>
      <c r="D19919" s="74">
        <f t="shared" si="699"/>
        <v>3.1069901349374697E-4</v>
      </c>
      <c r="E19919" s="46"/>
      <c r="F19919" s="3"/>
      <c r="G19919" s="3"/>
      <c r="H19919" s="3"/>
      <c r="I19919" s="3"/>
      <c r="Y19919" s="27"/>
    </row>
    <row r="19920" spans="2:25" x14ac:dyDescent="0.25">
      <c r="B19920" s="6">
        <f t="shared" si="700"/>
        <v>9.9525000000000007E-5</v>
      </c>
      <c r="C19920" s="5">
        <v>99525</v>
      </c>
      <c r="D19920" s="74">
        <f t="shared" si="699"/>
        <v>3.1063741777134985E-4</v>
      </c>
      <c r="E19920" s="46"/>
      <c r="F19920" s="3"/>
      <c r="G19920" s="3"/>
      <c r="H19920" s="3"/>
      <c r="I19920" s="3"/>
      <c r="Y19920" s="27"/>
    </row>
    <row r="19921" spans="2:25" x14ac:dyDescent="0.25">
      <c r="B19921" s="6">
        <f t="shared" si="700"/>
        <v>9.9530000000000004E-5</v>
      </c>
      <c r="C19921" s="5">
        <v>99530</v>
      </c>
      <c r="D19921" s="74">
        <f t="shared" si="699"/>
        <v>3.1057583731101143E-4</v>
      </c>
      <c r="E19921" s="46"/>
      <c r="F19921" s="3"/>
      <c r="G19921" s="3"/>
      <c r="H19921" s="3"/>
      <c r="I19921" s="3"/>
      <c r="Y19921" s="27"/>
    </row>
    <row r="19922" spans="2:25" x14ac:dyDescent="0.25">
      <c r="B19922" s="6">
        <f t="shared" si="700"/>
        <v>9.9535000000000002E-5</v>
      </c>
      <c r="C19922" s="5">
        <v>99535</v>
      </c>
      <c r="D19922" s="74">
        <f t="shared" si="699"/>
        <v>3.1051427210819515E-4</v>
      </c>
      <c r="E19922" s="46"/>
      <c r="F19922" s="3"/>
      <c r="G19922" s="3"/>
      <c r="H19922" s="3"/>
      <c r="I19922" s="3"/>
      <c r="Y19922" s="27"/>
    </row>
    <row r="19923" spans="2:25" x14ac:dyDescent="0.25">
      <c r="B19923" s="6">
        <f t="shared" si="700"/>
        <v>9.9540000000000013E-5</v>
      </c>
      <c r="C19923" s="5">
        <v>99540</v>
      </c>
      <c r="D19923" s="74">
        <f t="shared" ref="D19923:D19986" si="701">IF(ISERROR($D$12*2*PI()*$D$4*$D$5^2/B19923^5*10^-9*(1/(EXP(($D$4*$D$5)/(B19923*$D$6*($D$9)))-1))),0,$D$12*2*PI()*$D$4*$D$5^2/B19923^5*10^-9*(1/(EXP(($D$4*$D$5)/(B19923*$D$6*($D$9)))-1)))</f>
        <v>3.1045272215836551E-4</v>
      </c>
      <c r="E19923" s="46"/>
      <c r="F19923" s="3"/>
      <c r="G19923" s="3"/>
      <c r="H19923" s="3"/>
      <c r="I19923" s="3"/>
      <c r="Y19923" s="27"/>
    </row>
    <row r="19924" spans="2:25" x14ac:dyDescent="0.25">
      <c r="B19924" s="6">
        <f t="shared" ref="B19924:B19987" si="702">C19924*10^-9</f>
        <v>9.954500000000001E-5</v>
      </c>
      <c r="C19924" s="5">
        <v>99545</v>
      </c>
      <c r="D19924" s="74">
        <f t="shared" si="701"/>
        <v>3.1039118745698719E-4</v>
      </c>
      <c r="E19924" s="46"/>
      <c r="F19924" s="3"/>
      <c r="G19924" s="3"/>
      <c r="H19924" s="3"/>
      <c r="I19924" s="3"/>
      <c r="Y19924" s="27"/>
    </row>
    <row r="19925" spans="2:25" x14ac:dyDescent="0.25">
      <c r="B19925" s="6">
        <f t="shared" si="702"/>
        <v>9.9550000000000007E-5</v>
      </c>
      <c r="C19925" s="5">
        <v>99550</v>
      </c>
      <c r="D19925" s="74">
        <f t="shared" si="701"/>
        <v>3.1032966799952915E-4</v>
      </c>
      <c r="E19925" s="46"/>
      <c r="F19925" s="3"/>
      <c r="G19925" s="3"/>
      <c r="H19925" s="3"/>
      <c r="I19925" s="3"/>
      <c r="Y19925" s="27"/>
    </row>
    <row r="19926" spans="2:25" x14ac:dyDescent="0.25">
      <c r="B19926" s="6">
        <f t="shared" si="702"/>
        <v>9.9555000000000005E-5</v>
      </c>
      <c r="C19926" s="5">
        <v>99555</v>
      </c>
      <c r="D19926" s="74">
        <f t="shared" si="701"/>
        <v>3.1026816378145849E-4</v>
      </c>
      <c r="E19926" s="46"/>
      <c r="F19926" s="3"/>
      <c r="G19926" s="3"/>
      <c r="H19926" s="3"/>
      <c r="I19926" s="3"/>
      <c r="Y19926" s="27"/>
    </row>
    <row r="19927" spans="2:25" x14ac:dyDescent="0.25">
      <c r="B19927" s="6">
        <f t="shared" si="702"/>
        <v>9.9560000000000002E-5</v>
      </c>
      <c r="C19927" s="5">
        <v>99560</v>
      </c>
      <c r="D19927" s="74">
        <f t="shared" si="701"/>
        <v>3.1020667479824744E-4</v>
      </c>
      <c r="E19927" s="46"/>
      <c r="F19927" s="3"/>
      <c r="G19927" s="3"/>
      <c r="H19927" s="3"/>
      <c r="I19927" s="3"/>
      <c r="Y19927" s="27"/>
    </row>
    <row r="19928" spans="2:25" x14ac:dyDescent="0.25">
      <c r="B19928" s="6">
        <f t="shared" si="702"/>
        <v>9.9565E-5</v>
      </c>
      <c r="C19928" s="5">
        <v>99565</v>
      </c>
      <c r="D19928" s="74">
        <f t="shared" si="701"/>
        <v>3.101452010453671E-4</v>
      </c>
      <c r="E19928" s="46"/>
      <c r="F19928" s="3"/>
      <c r="G19928" s="3"/>
      <c r="H19928" s="3"/>
      <c r="I19928" s="3"/>
      <c r="Y19928" s="27"/>
    </row>
    <row r="19929" spans="2:25" x14ac:dyDescent="0.25">
      <c r="B19929" s="6">
        <f t="shared" si="702"/>
        <v>9.9570000000000011E-5</v>
      </c>
      <c r="C19929" s="5">
        <v>99570</v>
      </c>
      <c r="D19929" s="74">
        <f t="shared" si="701"/>
        <v>3.1008374251829187E-4</v>
      </c>
      <c r="E19929" s="46"/>
      <c r="F19929" s="3"/>
      <c r="G19929" s="3"/>
      <c r="H19929" s="3"/>
      <c r="I19929" s="3"/>
      <c r="Y19929" s="27"/>
    </row>
    <row r="19930" spans="2:25" x14ac:dyDescent="0.25">
      <c r="B19930" s="6">
        <f t="shared" si="702"/>
        <v>9.9575000000000008E-5</v>
      </c>
      <c r="C19930" s="5">
        <v>99575</v>
      </c>
      <c r="D19930" s="74">
        <f t="shared" si="701"/>
        <v>3.1002229921249584E-4</v>
      </c>
      <c r="E19930" s="46"/>
      <c r="F19930" s="3"/>
      <c r="G19930" s="3"/>
      <c r="H19930" s="3"/>
      <c r="I19930" s="3"/>
      <c r="Y19930" s="27"/>
    </row>
    <row r="19931" spans="2:25" x14ac:dyDescent="0.25">
      <c r="B19931" s="6">
        <f t="shared" si="702"/>
        <v>9.9580000000000005E-5</v>
      </c>
      <c r="C19931" s="5">
        <v>99580</v>
      </c>
      <c r="D19931" s="74">
        <f t="shared" si="701"/>
        <v>3.099608711234573E-4</v>
      </c>
      <c r="E19931" s="46"/>
      <c r="F19931" s="3"/>
      <c r="G19931" s="3"/>
      <c r="H19931" s="3"/>
      <c r="I19931" s="3"/>
      <c r="Y19931" s="27"/>
    </row>
    <row r="19932" spans="2:25" x14ac:dyDescent="0.25">
      <c r="B19932" s="6">
        <f t="shared" si="702"/>
        <v>9.9585000000000003E-5</v>
      </c>
      <c r="C19932" s="5">
        <v>99585</v>
      </c>
      <c r="D19932" s="74">
        <f t="shared" si="701"/>
        <v>3.0989945824665409E-4</v>
      </c>
      <c r="E19932" s="46"/>
      <c r="F19932" s="3"/>
      <c r="G19932" s="3"/>
      <c r="H19932" s="3"/>
      <c r="I19932" s="3"/>
      <c r="Y19932" s="27"/>
    </row>
    <row r="19933" spans="2:25" x14ac:dyDescent="0.25">
      <c r="B19933" s="6">
        <f t="shared" si="702"/>
        <v>9.959E-5</v>
      </c>
      <c r="C19933" s="5">
        <v>99590</v>
      </c>
      <c r="D19933" s="74">
        <f t="shared" si="701"/>
        <v>3.0983806057756586E-4</v>
      </c>
      <c r="E19933" s="46"/>
      <c r="F19933" s="3"/>
      <c r="G19933" s="3"/>
      <c r="H19933" s="3"/>
      <c r="I19933" s="3"/>
      <c r="Y19933" s="27"/>
    </row>
    <row r="19934" spans="2:25" x14ac:dyDescent="0.25">
      <c r="B19934" s="6">
        <f t="shared" si="702"/>
        <v>9.9595000000000011E-5</v>
      </c>
      <c r="C19934" s="5">
        <v>99595</v>
      </c>
      <c r="D19934" s="74">
        <f t="shared" si="701"/>
        <v>3.0977667811167423E-4</v>
      </c>
      <c r="E19934" s="46"/>
      <c r="F19934" s="3"/>
      <c r="G19934" s="3"/>
      <c r="H19934" s="3"/>
      <c r="I19934" s="3"/>
      <c r="Y19934" s="27"/>
    </row>
    <row r="19935" spans="2:25" x14ac:dyDescent="0.25">
      <c r="B19935" s="6">
        <f t="shared" si="702"/>
        <v>9.9600000000000009E-5</v>
      </c>
      <c r="C19935" s="5">
        <v>99600</v>
      </c>
      <c r="D19935" s="74">
        <f t="shared" si="701"/>
        <v>3.0971531084446292E-4</v>
      </c>
      <c r="E19935" s="46"/>
      <c r="F19935" s="3"/>
      <c r="G19935" s="3"/>
      <c r="H19935" s="3"/>
      <c r="I19935" s="3"/>
      <c r="Y19935" s="27"/>
    </row>
    <row r="19936" spans="2:25" x14ac:dyDescent="0.25">
      <c r="B19936" s="6">
        <f t="shared" si="702"/>
        <v>9.9605000000000006E-5</v>
      </c>
      <c r="C19936" s="5">
        <v>99605</v>
      </c>
      <c r="D19936" s="74">
        <f t="shared" si="701"/>
        <v>3.0965395877141584E-4</v>
      </c>
      <c r="E19936" s="46"/>
      <c r="F19936" s="3"/>
      <c r="G19936" s="3"/>
      <c r="H19936" s="3"/>
      <c r="I19936" s="3"/>
      <c r="Y19936" s="27"/>
    </row>
    <row r="19937" spans="2:25" x14ac:dyDescent="0.25">
      <c r="B19937" s="6">
        <f t="shared" si="702"/>
        <v>9.9610000000000003E-5</v>
      </c>
      <c r="C19937" s="5">
        <v>99610</v>
      </c>
      <c r="D19937" s="74">
        <f t="shared" si="701"/>
        <v>3.0959262188801935E-4</v>
      </c>
      <c r="E19937" s="46"/>
      <c r="F19937" s="3"/>
      <c r="G19937" s="3"/>
      <c r="H19937" s="3"/>
      <c r="I19937" s="3"/>
      <c r="Y19937" s="27"/>
    </row>
    <row r="19938" spans="2:25" x14ac:dyDescent="0.25">
      <c r="B19938" s="6">
        <f t="shared" si="702"/>
        <v>9.9615000000000001E-5</v>
      </c>
      <c r="C19938" s="5">
        <v>99615</v>
      </c>
      <c r="D19938" s="74">
        <f t="shared" si="701"/>
        <v>3.0953130018976122E-4</v>
      </c>
      <c r="E19938" s="46"/>
      <c r="F19938" s="3"/>
      <c r="G19938" s="3"/>
      <c r="H19938" s="3"/>
      <c r="I19938" s="3"/>
      <c r="Y19938" s="27"/>
    </row>
    <row r="19939" spans="2:25" x14ac:dyDescent="0.25">
      <c r="B19939" s="6">
        <f t="shared" si="702"/>
        <v>9.9620000000000012E-5</v>
      </c>
      <c r="C19939" s="5">
        <v>99620</v>
      </c>
      <c r="D19939" s="74">
        <f t="shared" si="701"/>
        <v>3.0946999367213122E-4</v>
      </c>
      <c r="E19939" s="46"/>
      <c r="F19939" s="3"/>
      <c r="G19939" s="3"/>
      <c r="H19939" s="3"/>
      <c r="I19939" s="3"/>
      <c r="Y19939" s="27"/>
    </row>
    <row r="19940" spans="2:25" x14ac:dyDescent="0.25">
      <c r="B19940" s="6">
        <f t="shared" si="702"/>
        <v>9.9625000000000009E-5</v>
      </c>
      <c r="C19940" s="5">
        <v>99625</v>
      </c>
      <c r="D19940" s="74">
        <f t="shared" si="701"/>
        <v>3.0940870233062031E-4</v>
      </c>
      <c r="E19940" s="46"/>
      <c r="F19940" s="3"/>
      <c r="G19940" s="3"/>
      <c r="H19940" s="3"/>
      <c r="I19940" s="3"/>
      <c r="Y19940" s="27"/>
    </row>
    <row r="19941" spans="2:25" x14ac:dyDescent="0.25">
      <c r="B19941" s="6">
        <f t="shared" si="702"/>
        <v>9.9630000000000007E-5</v>
      </c>
      <c r="C19941" s="5">
        <v>99630</v>
      </c>
      <c r="D19941" s="74">
        <f t="shared" si="701"/>
        <v>3.0934742616071996E-4</v>
      </c>
      <c r="E19941" s="46"/>
      <c r="F19941" s="3"/>
      <c r="G19941" s="3"/>
      <c r="H19941" s="3"/>
      <c r="I19941" s="3"/>
      <c r="Y19941" s="27"/>
    </row>
    <row r="19942" spans="2:25" x14ac:dyDescent="0.25">
      <c r="B19942" s="6">
        <f t="shared" si="702"/>
        <v>9.9635000000000004E-5</v>
      </c>
      <c r="C19942" s="5">
        <v>99635</v>
      </c>
      <c r="D19942" s="74">
        <f t="shared" si="701"/>
        <v>3.0928616515792562E-4</v>
      </c>
      <c r="E19942" s="46"/>
      <c r="F19942" s="3"/>
      <c r="G19942" s="3"/>
      <c r="H19942" s="3"/>
      <c r="I19942" s="3"/>
      <c r="Y19942" s="27"/>
    </row>
    <row r="19943" spans="2:25" x14ac:dyDescent="0.25">
      <c r="B19943" s="6">
        <f t="shared" si="702"/>
        <v>9.9640000000000001E-5</v>
      </c>
      <c r="C19943" s="5">
        <v>99640</v>
      </c>
      <c r="D19943" s="74">
        <f t="shared" si="701"/>
        <v>3.0922491931773189E-4</v>
      </c>
      <c r="E19943" s="46"/>
      <c r="F19943" s="3"/>
      <c r="G19943" s="3"/>
      <c r="H19943" s="3"/>
      <c r="I19943" s="3"/>
      <c r="Y19943" s="27"/>
    </row>
    <row r="19944" spans="2:25" x14ac:dyDescent="0.25">
      <c r="B19944" s="6">
        <f t="shared" si="702"/>
        <v>9.9645000000000012E-5</v>
      </c>
      <c r="C19944" s="5">
        <v>99645</v>
      </c>
      <c r="D19944" s="74">
        <f t="shared" si="701"/>
        <v>3.0916368863563587E-4</v>
      </c>
      <c r="E19944" s="46"/>
      <c r="F19944" s="3"/>
      <c r="G19944" s="3"/>
      <c r="H19944" s="3"/>
      <c r="I19944" s="3"/>
      <c r="Y19944" s="27"/>
    </row>
    <row r="19945" spans="2:25" x14ac:dyDescent="0.25">
      <c r="B19945" s="6">
        <f t="shared" si="702"/>
        <v>9.965000000000001E-5</v>
      </c>
      <c r="C19945" s="5">
        <v>99650</v>
      </c>
      <c r="D19945" s="74">
        <f t="shared" si="701"/>
        <v>3.0910247310713735E-4</v>
      </c>
      <c r="E19945" s="46"/>
      <c r="F19945" s="3"/>
      <c r="G19945" s="3"/>
      <c r="H19945" s="3"/>
      <c r="I19945" s="3"/>
      <c r="Y19945" s="27"/>
    </row>
    <row r="19946" spans="2:25" x14ac:dyDescent="0.25">
      <c r="B19946" s="6">
        <f t="shared" si="702"/>
        <v>9.9655000000000007E-5</v>
      </c>
      <c r="C19946" s="5">
        <v>99655</v>
      </c>
      <c r="D19946" s="74">
        <f t="shared" si="701"/>
        <v>3.090412727277356E-4</v>
      </c>
      <c r="E19946" s="46"/>
      <c r="F19946" s="3"/>
      <c r="G19946" s="3"/>
      <c r="H19946" s="3"/>
      <c r="I19946" s="3"/>
      <c r="Y19946" s="27"/>
    </row>
    <row r="19947" spans="2:25" x14ac:dyDescent="0.25">
      <c r="B19947" s="6">
        <f t="shared" si="702"/>
        <v>9.9660000000000005E-5</v>
      </c>
      <c r="C19947" s="5">
        <v>99660</v>
      </c>
      <c r="D19947" s="74">
        <f t="shared" si="701"/>
        <v>3.0898008749293275E-4</v>
      </c>
      <c r="E19947" s="46"/>
      <c r="F19947" s="3"/>
      <c r="G19947" s="3"/>
      <c r="H19947" s="3"/>
      <c r="I19947" s="3"/>
      <c r="Y19947" s="27"/>
    </row>
    <row r="19948" spans="2:25" x14ac:dyDescent="0.25">
      <c r="B19948" s="6">
        <f t="shared" si="702"/>
        <v>9.9665000000000002E-5</v>
      </c>
      <c r="C19948" s="5">
        <v>99665</v>
      </c>
      <c r="D19948" s="74">
        <f t="shared" si="701"/>
        <v>3.0891891739823186E-4</v>
      </c>
      <c r="E19948" s="46"/>
      <c r="F19948" s="3"/>
      <c r="G19948" s="3"/>
      <c r="H19948" s="3"/>
      <c r="I19948" s="3"/>
      <c r="Y19948" s="27"/>
    </row>
    <row r="19949" spans="2:25" x14ac:dyDescent="0.25">
      <c r="B19949" s="6">
        <f t="shared" si="702"/>
        <v>9.9669999999999999E-5</v>
      </c>
      <c r="C19949" s="5">
        <v>99670</v>
      </c>
      <c r="D19949" s="74">
        <f t="shared" si="701"/>
        <v>3.0885776243913901E-4</v>
      </c>
      <c r="E19949" s="46"/>
      <c r="F19949" s="3"/>
      <c r="G19949" s="3"/>
      <c r="H19949" s="3"/>
      <c r="I19949" s="3"/>
      <c r="Y19949" s="27"/>
    </row>
    <row r="19950" spans="2:25" x14ac:dyDescent="0.25">
      <c r="B19950" s="6">
        <f t="shared" si="702"/>
        <v>9.967500000000001E-5</v>
      </c>
      <c r="C19950" s="5">
        <v>99675</v>
      </c>
      <c r="D19950" s="74">
        <f t="shared" si="701"/>
        <v>3.0879662261115931E-4</v>
      </c>
      <c r="E19950" s="46"/>
      <c r="F19950" s="3"/>
      <c r="G19950" s="3"/>
      <c r="H19950" s="3"/>
      <c r="I19950" s="3"/>
      <c r="Y19950" s="27"/>
    </row>
    <row r="19951" spans="2:25" x14ac:dyDescent="0.25">
      <c r="B19951" s="6">
        <f t="shared" si="702"/>
        <v>9.9680000000000008E-5</v>
      </c>
      <c r="C19951" s="5">
        <v>99680</v>
      </c>
      <c r="D19951" s="74">
        <f t="shared" si="701"/>
        <v>3.0873549790980126E-4</v>
      </c>
      <c r="E19951" s="46"/>
      <c r="F19951" s="3"/>
      <c r="G19951" s="3"/>
      <c r="H19951" s="3"/>
      <c r="I19951" s="3"/>
      <c r="Y19951" s="27"/>
    </row>
    <row r="19952" spans="2:25" x14ac:dyDescent="0.25">
      <c r="B19952" s="6">
        <f t="shared" si="702"/>
        <v>9.9685000000000005E-5</v>
      </c>
      <c r="C19952" s="5">
        <v>99685</v>
      </c>
      <c r="D19952" s="74">
        <f t="shared" si="701"/>
        <v>3.086743883305757E-4</v>
      </c>
      <c r="E19952" s="46"/>
      <c r="F19952" s="3"/>
      <c r="G19952" s="3"/>
      <c r="H19952" s="3"/>
      <c r="I19952" s="3"/>
      <c r="Y19952" s="27"/>
    </row>
    <row r="19953" spans="2:25" x14ac:dyDescent="0.25">
      <c r="B19953" s="6">
        <f t="shared" si="702"/>
        <v>9.9690000000000003E-5</v>
      </c>
      <c r="C19953" s="5">
        <v>99690</v>
      </c>
      <c r="D19953" s="74">
        <f t="shared" si="701"/>
        <v>3.0861329386899197E-4</v>
      </c>
      <c r="E19953" s="46"/>
      <c r="F19953" s="3"/>
      <c r="G19953" s="3"/>
      <c r="H19953" s="3"/>
      <c r="I19953" s="3"/>
      <c r="Y19953" s="27"/>
    </row>
    <row r="19954" spans="2:25" x14ac:dyDescent="0.25">
      <c r="B19954" s="6">
        <f t="shared" si="702"/>
        <v>9.9695E-5</v>
      </c>
      <c r="C19954" s="5">
        <v>99695</v>
      </c>
      <c r="D19954" s="74">
        <f t="shared" si="701"/>
        <v>3.0855221452056355E-4</v>
      </c>
      <c r="E19954" s="46"/>
      <c r="F19954" s="3"/>
      <c r="G19954" s="3"/>
      <c r="H19954" s="3"/>
      <c r="I19954" s="3"/>
      <c r="Y19954" s="27"/>
    </row>
    <row r="19955" spans="2:25" x14ac:dyDescent="0.25">
      <c r="B19955" s="6">
        <f t="shared" si="702"/>
        <v>9.9700000000000011E-5</v>
      </c>
      <c r="C19955" s="5">
        <v>99700</v>
      </c>
      <c r="D19955" s="74">
        <f t="shared" si="701"/>
        <v>3.0849115028080574E-4</v>
      </c>
      <c r="E19955" s="46"/>
      <c r="F19955" s="3"/>
      <c r="G19955" s="3"/>
      <c r="H19955" s="3"/>
      <c r="I19955" s="3"/>
      <c r="Y19955" s="27"/>
    </row>
    <row r="19956" spans="2:25" x14ac:dyDescent="0.25">
      <c r="B19956" s="6">
        <f t="shared" si="702"/>
        <v>9.9705000000000008E-5</v>
      </c>
      <c r="C19956" s="5">
        <v>99705</v>
      </c>
      <c r="D19956" s="74">
        <f t="shared" si="701"/>
        <v>3.0843010114523298E-4</v>
      </c>
      <c r="E19956" s="46"/>
      <c r="F19956" s="3"/>
      <c r="G19956" s="3"/>
      <c r="H19956" s="3"/>
      <c r="I19956" s="3"/>
      <c r="Y19956" s="27"/>
    </row>
    <row r="19957" spans="2:25" x14ac:dyDescent="0.25">
      <c r="B19957" s="6">
        <f t="shared" si="702"/>
        <v>9.9710000000000006E-5</v>
      </c>
      <c r="C19957" s="5">
        <v>99710</v>
      </c>
      <c r="D19957" s="74">
        <f t="shared" si="701"/>
        <v>3.083690671093629E-4</v>
      </c>
      <c r="E19957" s="46"/>
      <c r="F19957" s="3"/>
      <c r="G19957" s="3"/>
      <c r="H19957" s="3"/>
      <c r="I19957" s="3"/>
      <c r="Y19957" s="27"/>
    </row>
    <row r="19958" spans="2:25" x14ac:dyDescent="0.25">
      <c r="B19958" s="6">
        <f t="shared" si="702"/>
        <v>9.9715000000000003E-5</v>
      </c>
      <c r="C19958" s="5">
        <v>99715</v>
      </c>
      <c r="D19958" s="74">
        <f t="shared" si="701"/>
        <v>3.0830804816871503E-4</v>
      </c>
      <c r="E19958" s="46"/>
      <c r="F19958" s="3"/>
      <c r="G19958" s="3"/>
      <c r="H19958" s="3"/>
      <c r="I19958" s="3"/>
      <c r="Y19958" s="27"/>
    </row>
    <row r="19959" spans="2:25" x14ac:dyDescent="0.25">
      <c r="B19959" s="6">
        <f t="shared" si="702"/>
        <v>9.9720000000000001E-5</v>
      </c>
      <c r="C19959" s="5">
        <v>99720</v>
      </c>
      <c r="D19959" s="74">
        <f t="shared" si="701"/>
        <v>3.0824704431880941E-4</v>
      </c>
      <c r="E19959" s="46"/>
      <c r="F19959" s="3"/>
      <c r="G19959" s="3"/>
      <c r="H19959" s="3"/>
      <c r="I19959" s="3"/>
      <c r="Y19959" s="27"/>
    </row>
    <row r="19960" spans="2:25" x14ac:dyDescent="0.25">
      <c r="B19960" s="6">
        <f t="shared" si="702"/>
        <v>9.9725000000000012E-5</v>
      </c>
      <c r="C19960" s="5">
        <v>99725</v>
      </c>
      <c r="D19960" s="74">
        <f t="shared" si="701"/>
        <v>3.0818605555516806E-4</v>
      </c>
      <c r="E19960" s="46"/>
      <c r="F19960" s="3"/>
      <c r="G19960" s="3"/>
      <c r="H19960" s="3"/>
      <c r="I19960" s="3"/>
      <c r="Y19960" s="27"/>
    </row>
    <row r="19961" spans="2:25" x14ac:dyDescent="0.25">
      <c r="B19961" s="6">
        <f t="shared" si="702"/>
        <v>9.9730000000000009E-5</v>
      </c>
      <c r="C19961" s="5">
        <v>99730</v>
      </c>
      <c r="D19961" s="74">
        <f t="shared" si="701"/>
        <v>3.0812508187331495E-4</v>
      </c>
      <c r="E19961" s="46"/>
      <c r="F19961" s="3"/>
      <c r="G19961" s="3"/>
      <c r="H19961" s="3"/>
      <c r="I19961" s="3"/>
      <c r="Y19961" s="27"/>
    </row>
    <row r="19962" spans="2:25" x14ac:dyDescent="0.25">
      <c r="B19962" s="6">
        <f t="shared" si="702"/>
        <v>9.9735000000000006E-5</v>
      </c>
      <c r="C19962" s="5">
        <v>99735</v>
      </c>
      <c r="D19962" s="74">
        <f t="shared" si="701"/>
        <v>3.0806412326877446E-4</v>
      </c>
      <c r="E19962" s="46"/>
      <c r="F19962" s="3"/>
      <c r="G19962" s="3"/>
      <c r="H19962" s="3"/>
      <c r="I19962" s="3"/>
      <c r="Y19962" s="27"/>
    </row>
    <row r="19963" spans="2:25" x14ac:dyDescent="0.25">
      <c r="B19963" s="6">
        <f t="shared" si="702"/>
        <v>9.9740000000000004E-5</v>
      </c>
      <c r="C19963" s="5">
        <v>99740</v>
      </c>
      <c r="D19963" s="74">
        <f t="shared" si="701"/>
        <v>3.0800317973707467E-4</v>
      </c>
      <c r="E19963" s="46"/>
      <c r="F19963" s="3"/>
      <c r="G19963" s="3"/>
      <c r="H19963" s="3"/>
      <c r="I19963" s="3"/>
      <c r="Y19963" s="27"/>
    </row>
    <row r="19964" spans="2:25" x14ac:dyDescent="0.25">
      <c r="B19964" s="6">
        <f t="shared" si="702"/>
        <v>9.9745000000000001E-5</v>
      </c>
      <c r="C19964" s="5">
        <v>99745</v>
      </c>
      <c r="D19964" s="74">
        <f t="shared" si="701"/>
        <v>3.079422512737426E-4</v>
      </c>
      <c r="E19964" s="46"/>
      <c r="F19964" s="3"/>
      <c r="G19964" s="3"/>
      <c r="H19964" s="3"/>
      <c r="I19964" s="3"/>
      <c r="Y19964" s="27"/>
    </row>
    <row r="19965" spans="2:25" x14ac:dyDescent="0.25">
      <c r="B19965" s="6">
        <f t="shared" si="702"/>
        <v>9.9750000000000012E-5</v>
      </c>
      <c r="C19965" s="5">
        <v>99750</v>
      </c>
      <c r="D19965" s="74">
        <f t="shared" si="701"/>
        <v>3.0788133787430804E-4</v>
      </c>
      <c r="E19965" s="46"/>
      <c r="F19965" s="3"/>
      <c r="G19965" s="3"/>
      <c r="H19965" s="3"/>
      <c r="I19965" s="3"/>
      <c r="Y19965" s="27"/>
    </row>
    <row r="19966" spans="2:25" x14ac:dyDescent="0.25">
      <c r="B19966" s="6">
        <f t="shared" si="702"/>
        <v>9.975500000000001E-5</v>
      </c>
      <c r="C19966" s="5">
        <v>99755</v>
      </c>
      <c r="D19966" s="74">
        <f t="shared" si="701"/>
        <v>3.0782043953430326E-4</v>
      </c>
      <c r="E19966" s="46"/>
      <c r="F19966" s="3"/>
      <c r="G19966" s="3"/>
      <c r="H19966" s="3"/>
      <c r="I19966" s="3"/>
      <c r="Y19966" s="27"/>
    </row>
    <row r="19967" spans="2:25" x14ac:dyDescent="0.25">
      <c r="B19967" s="6">
        <f t="shared" si="702"/>
        <v>9.9760000000000007E-5</v>
      </c>
      <c r="C19967" s="5">
        <v>99760</v>
      </c>
      <c r="D19967" s="74">
        <f t="shared" si="701"/>
        <v>3.0775955624926036E-4</v>
      </c>
      <c r="E19967" s="46"/>
      <c r="F19967" s="3"/>
      <c r="G19967" s="3"/>
      <c r="H19967" s="3"/>
      <c r="I19967" s="3"/>
      <c r="Y19967" s="27"/>
    </row>
    <row r="19968" spans="2:25" x14ac:dyDescent="0.25">
      <c r="B19968" s="6">
        <f t="shared" si="702"/>
        <v>9.9765000000000005E-5</v>
      </c>
      <c r="C19968" s="5">
        <v>99765</v>
      </c>
      <c r="D19968" s="74">
        <f t="shared" si="701"/>
        <v>3.0769868801471439E-4</v>
      </c>
      <c r="E19968" s="46"/>
      <c r="F19968" s="3"/>
      <c r="G19968" s="3"/>
      <c r="H19968" s="3"/>
      <c r="I19968" s="3"/>
      <c r="Y19968" s="27"/>
    </row>
    <row r="19969" spans="2:25" x14ac:dyDescent="0.25">
      <c r="B19969" s="6">
        <f t="shared" si="702"/>
        <v>9.9770000000000002E-5</v>
      </c>
      <c r="C19969" s="5">
        <v>99770</v>
      </c>
      <c r="D19969" s="74">
        <f t="shared" si="701"/>
        <v>3.0763783482620061E-4</v>
      </c>
      <c r="E19969" s="46"/>
      <c r="F19969" s="3"/>
      <c r="G19969" s="3"/>
      <c r="H19969" s="3"/>
      <c r="I19969" s="3"/>
      <c r="Y19969" s="27"/>
    </row>
    <row r="19970" spans="2:25" x14ac:dyDescent="0.25">
      <c r="B19970" s="6">
        <f t="shared" si="702"/>
        <v>9.9775000000000013E-5</v>
      </c>
      <c r="C19970" s="5">
        <v>99775</v>
      </c>
      <c r="D19970" s="74">
        <f t="shared" si="701"/>
        <v>3.0757699667925719E-4</v>
      </c>
      <c r="E19970" s="46"/>
      <c r="F19970" s="3"/>
      <c r="G19970" s="3"/>
      <c r="H19970" s="3"/>
      <c r="I19970" s="3"/>
      <c r="Y19970" s="27"/>
    </row>
    <row r="19971" spans="2:25" x14ac:dyDescent="0.25">
      <c r="B19971" s="6">
        <f t="shared" si="702"/>
        <v>9.978000000000001E-5</v>
      </c>
      <c r="C19971" s="5">
        <v>99780</v>
      </c>
      <c r="D19971" s="74">
        <f t="shared" si="701"/>
        <v>3.0751617356942237E-4</v>
      </c>
      <c r="E19971" s="46"/>
      <c r="F19971" s="3"/>
      <c r="G19971" s="3"/>
      <c r="H19971" s="3"/>
      <c r="I19971" s="3"/>
      <c r="Y19971" s="27"/>
    </row>
    <row r="19972" spans="2:25" x14ac:dyDescent="0.25">
      <c r="B19972" s="6">
        <f t="shared" si="702"/>
        <v>9.9785000000000008E-5</v>
      </c>
      <c r="C19972" s="5">
        <v>99785</v>
      </c>
      <c r="D19972" s="74">
        <f t="shared" si="701"/>
        <v>3.0745536549223792E-4</v>
      </c>
      <c r="E19972" s="46"/>
      <c r="F19972" s="3"/>
      <c r="G19972" s="3"/>
      <c r="H19972" s="3"/>
      <c r="I19972" s="3"/>
      <c r="Y19972" s="27"/>
    </row>
    <row r="19973" spans="2:25" x14ac:dyDescent="0.25">
      <c r="B19973" s="6">
        <f t="shared" si="702"/>
        <v>9.9790000000000005E-5</v>
      </c>
      <c r="C19973" s="5">
        <v>99790</v>
      </c>
      <c r="D19973" s="74">
        <f t="shared" si="701"/>
        <v>3.0739457244324467E-4</v>
      </c>
      <c r="E19973" s="46"/>
      <c r="F19973" s="3"/>
      <c r="G19973" s="3"/>
      <c r="H19973" s="3"/>
      <c r="I19973" s="3"/>
      <c r="Y19973" s="27"/>
    </row>
    <row r="19974" spans="2:25" x14ac:dyDescent="0.25">
      <c r="B19974" s="6">
        <f t="shared" si="702"/>
        <v>9.9795000000000003E-5</v>
      </c>
      <c r="C19974" s="5">
        <v>99795</v>
      </c>
      <c r="D19974" s="74">
        <f t="shared" si="701"/>
        <v>3.0733379441798725E-4</v>
      </c>
      <c r="E19974" s="46"/>
      <c r="F19974" s="3"/>
      <c r="G19974" s="3"/>
      <c r="H19974" s="3"/>
      <c r="I19974" s="3"/>
      <c r="Y19974" s="27"/>
    </row>
    <row r="19975" spans="2:25" x14ac:dyDescent="0.25">
      <c r="B19975" s="6">
        <f t="shared" si="702"/>
        <v>9.98E-5</v>
      </c>
      <c r="C19975" s="5">
        <v>99800</v>
      </c>
      <c r="D19975" s="74">
        <f t="shared" si="701"/>
        <v>3.0727303141201085E-4</v>
      </c>
      <c r="E19975" s="46"/>
      <c r="F19975" s="3"/>
      <c r="G19975" s="3"/>
      <c r="H19975" s="3"/>
      <c r="I19975" s="3"/>
      <c r="Y19975" s="27"/>
    </row>
    <row r="19976" spans="2:25" x14ac:dyDescent="0.25">
      <c r="B19976" s="6">
        <f t="shared" si="702"/>
        <v>9.9805000000000011E-5</v>
      </c>
      <c r="C19976" s="5">
        <v>99805</v>
      </c>
      <c r="D19976" s="74">
        <f t="shared" si="701"/>
        <v>3.0721228342086177E-4</v>
      </c>
      <c r="E19976" s="46"/>
      <c r="F19976" s="3"/>
      <c r="G19976" s="3"/>
      <c r="H19976" s="3"/>
      <c r="I19976" s="3"/>
      <c r="Y19976" s="27"/>
    </row>
    <row r="19977" spans="2:25" x14ac:dyDescent="0.25">
      <c r="B19977" s="6">
        <f t="shared" si="702"/>
        <v>9.9810000000000008E-5</v>
      </c>
      <c r="C19977" s="5">
        <v>99810</v>
      </c>
      <c r="D19977" s="74">
        <f t="shared" si="701"/>
        <v>3.0715155044008894E-4</v>
      </c>
      <c r="E19977" s="46"/>
      <c r="F19977" s="3"/>
      <c r="G19977" s="3"/>
      <c r="H19977" s="3"/>
      <c r="I19977" s="3"/>
      <c r="Y19977" s="27"/>
    </row>
    <row r="19978" spans="2:25" x14ac:dyDescent="0.25">
      <c r="B19978" s="6">
        <f t="shared" si="702"/>
        <v>9.9815000000000006E-5</v>
      </c>
      <c r="C19978" s="5">
        <v>99815</v>
      </c>
      <c r="D19978" s="74">
        <f t="shared" si="701"/>
        <v>3.0709083246524121E-4</v>
      </c>
      <c r="E19978" s="46"/>
      <c r="F19978" s="3"/>
      <c r="G19978" s="3"/>
      <c r="H19978" s="3"/>
      <c r="I19978" s="3"/>
      <c r="Y19978" s="27"/>
    </row>
    <row r="19979" spans="2:25" x14ac:dyDescent="0.25">
      <c r="B19979" s="6">
        <f t="shared" si="702"/>
        <v>9.9820000000000003E-5</v>
      </c>
      <c r="C19979" s="5">
        <v>99820</v>
      </c>
      <c r="D19979" s="74">
        <f t="shared" si="701"/>
        <v>3.0703012949187097E-4</v>
      </c>
      <c r="E19979" s="46"/>
      <c r="F19979" s="3"/>
      <c r="G19979" s="3"/>
      <c r="H19979" s="3"/>
      <c r="I19979" s="3"/>
      <c r="Y19979" s="27"/>
    </row>
    <row r="19980" spans="2:25" x14ac:dyDescent="0.25">
      <c r="B19980" s="6">
        <f t="shared" si="702"/>
        <v>9.9825000000000001E-5</v>
      </c>
      <c r="C19980" s="5">
        <v>99825</v>
      </c>
      <c r="D19980" s="74">
        <f t="shared" si="701"/>
        <v>3.0696944151553093E-4</v>
      </c>
      <c r="E19980" s="46"/>
      <c r="F19980" s="3"/>
      <c r="G19980" s="3"/>
      <c r="H19980" s="3"/>
      <c r="I19980" s="3"/>
      <c r="Y19980" s="27"/>
    </row>
    <row r="19981" spans="2:25" x14ac:dyDescent="0.25">
      <c r="B19981" s="6">
        <f t="shared" si="702"/>
        <v>9.9830000000000012E-5</v>
      </c>
      <c r="C19981" s="5">
        <v>99830</v>
      </c>
      <c r="D19981" s="74">
        <f t="shared" si="701"/>
        <v>3.0690876853177527E-4</v>
      </c>
      <c r="E19981" s="46"/>
      <c r="F19981" s="3"/>
      <c r="G19981" s="3"/>
      <c r="H19981" s="3"/>
      <c r="I19981" s="3"/>
      <c r="Y19981" s="27"/>
    </row>
    <row r="19982" spans="2:25" x14ac:dyDescent="0.25">
      <c r="B19982" s="6">
        <f t="shared" si="702"/>
        <v>9.9835000000000009E-5</v>
      </c>
      <c r="C19982" s="5">
        <v>99835</v>
      </c>
      <c r="D19982" s="74">
        <f t="shared" si="701"/>
        <v>3.0684811053616049E-4</v>
      </c>
      <c r="E19982" s="46"/>
      <c r="F19982" s="3"/>
      <c r="G19982" s="3"/>
      <c r="H19982" s="3"/>
      <c r="I19982" s="3"/>
      <c r="Y19982" s="27"/>
    </row>
    <row r="19983" spans="2:25" x14ac:dyDescent="0.25">
      <c r="B19983" s="6">
        <f t="shared" si="702"/>
        <v>9.9840000000000006E-5</v>
      </c>
      <c r="C19983" s="5">
        <v>99840</v>
      </c>
      <c r="D19983" s="74">
        <f t="shared" si="701"/>
        <v>3.067874675242431E-4</v>
      </c>
      <c r="E19983" s="46"/>
      <c r="F19983" s="3"/>
      <c r="G19983" s="3"/>
      <c r="H19983" s="3"/>
      <c r="I19983" s="3"/>
      <c r="Y19983" s="27"/>
    </row>
    <row r="19984" spans="2:25" x14ac:dyDescent="0.25">
      <c r="B19984" s="6">
        <f t="shared" si="702"/>
        <v>9.9845000000000004E-5</v>
      </c>
      <c r="C19984" s="5">
        <v>99845</v>
      </c>
      <c r="D19984" s="74">
        <f t="shared" si="701"/>
        <v>3.0672683949158367E-4</v>
      </c>
      <c r="E19984" s="46"/>
      <c r="F19984" s="3"/>
      <c r="G19984" s="3"/>
      <c r="H19984" s="3"/>
      <c r="I19984" s="3"/>
      <c r="Y19984" s="27"/>
    </row>
    <row r="19985" spans="2:25" x14ac:dyDescent="0.25">
      <c r="B19985" s="6">
        <f t="shared" si="702"/>
        <v>9.9850000000000001E-5</v>
      </c>
      <c r="C19985" s="5">
        <v>99850</v>
      </c>
      <c r="D19985" s="74">
        <f t="shared" si="701"/>
        <v>3.0666622643374169E-4</v>
      </c>
      <c r="E19985" s="46"/>
      <c r="F19985" s="3"/>
      <c r="G19985" s="3"/>
      <c r="H19985" s="3"/>
      <c r="I19985" s="3"/>
      <c r="Y19985" s="27"/>
    </row>
    <row r="19986" spans="2:25" x14ac:dyDescent="0.25">
      <c r="B19986" s="6">
        <f t="shared" si="702"/>
        <v>9.9855000000000012E-5</v>
      </c>
      <c r="C19986" s="5">
        <v>99855</v>
      </c>
      <c r="D19986" s="74">
        <f t="shared" si="701"/>
        <v>3.0660562834627919E-4</v>
      </c>
      <c r="E19986" s="46"/>
      <c r="F19986" s="3"/>
      <c r="G19986" s="3"/>
      <c r="H19986" s="3"/>
      <c r="I19986" s="3"/>
      <c r="Y19986" s="27"/>
    </row>
    <row r="19987" spans="2:25" x14ac:dyDescent="0.25">
      <c r="B19987" s="6">
        <f t="shared" si="702"/>
        <v>9.986000000000001E-5</v>
      </c>
      <c r="C19987" s="5">
        <v>99860</v>
      </c>
      <c r="D19987" s="74">
        <f t="shared" ref="D19987:D20016" si="703">IF(ISERROR($D$12*2*PI()*$D$4*$D$5^2/B19987^5*10^-9*(1/(EXP(($D$4*$D$5)/(B19987*$D$6*($D$9)))-1))),0,$D$12*2*PI()*$D$4*$D$5^2/B19987^5*10^-9*(1/(EXP(($D$4*$D$5)/(B19987*$D$6*($D$9)))-1)))</f>
        <v>3.0654504522476119E-4</v>
      </c>
      <c r="E19987" s="46"/>
      <c r="F19987" s="3"/>
      <c r="G19987" s="3"/>
      <c r="H19987" s="3"/>
      <c r="I19987" s="3"/>
      <c r="Y19987" s="27"/>
    </row>
    <row r="19988" spans="2:25" x14ac:dyDescent="0.25">
      <c r="B19988" s="6">
        <f t="shared" ref="B19988:B20051" si="704">C19988*10^-9</f>
        <v>9.9865000000000007E-5</v>
      </c>
      <c r="C19988" s="5">
        <v>99865</v>
      </c>
      <c r="D19988" s="74">
        <f t="shared" si="703"/>
        <v>3.0648447706475114E-4</v>
      </c>
      <c r="E19988" s="46"/>
      <c r="F19988" s="3"/>
      <c r="G19988" s="3"/>
      <c r="H19988" s="3"/>
      <c r="I19988" s="3"/>
      <c r="Y19988" s="27"/>
    </row>
    <row r="19989" spans="2:25" x14ac:dyDescent="0.25">
      <c r="B19989" s="6">
        <f t="shared" si="704"/>
        <v>9.9870000000000004E-5</v>
      </c>
      <c r="C19989" s="5">
        <v>99870</v>
      </c>
      <c r="D19989" s="74">
        <f t="shared" si="703"/>
        <v>3.0642392386181718E-4</v>
      </c>
      <c r="E19989" s="46"/>
      <c r="F19989" s="3"/>
      <c r="G19989" s="3"/>
      <c r="H19989" s="3"/>
      <c r="I19989" s="3"/>
      <c r="Y19989" s="27"/>
    </row>
    <row r="19990" spans="2:25" x14ac:dyDescent="0.25">
      <c r="B19990" s="6">
        <f t="shared" si="704"/>
        <v>9.9875000000000002E-5</v>
      </c>
      <c r="C19990" s="5">
        <v>99875</v>
      </c>
      <c r="D19990" s="74">
        <f t="shared" si="703"/>
        <v>3.0636338561152712E-4</v>
      </c>
      <c r="E19990" s="46"/>
      <c r="F19990" s="3"/>
      <c r="G19990" s="3"/>
      <c r="H19990" s="3"/>
      <c r="I19990" s="3"/>
      <c r="Y19990" s="27"/>
    </row>
    <row r="19991" spans="2:25" x14ac:dyDescent="0.25">
      <c r="B19991" s="6">
        <f t="shared" si="704"/>
        <v>9.9880000000000013E-5</v>
      </c>
      <c r="C19991" s="5">
        <v>99880</v>
      </c>
      <c r="D19991" s="74">
        <f t="shared" si="703"/>
        <v>3.0630286230945078E-4</v>
      </c>
      <c r="E19991" s="46"/>
      <c r="F19991" s="3"/>
      <c r="G19991" s="3"/>
      <c r="H19991" s="3"/>
      <c r="I19991" s="3"/>
      <c r="Y19991" s="27"/>
    </row>
    <row r="19992" spans="2:25" x14ac:dyDescent="0.25">
      <c r="B19992" s="6">
        <f t="shared" si="704"/>
        <v>9.988500000000001E-5</v>
      </c>
      <c r="C19992" s="5">
        <v>99885</v>
      </c>
      <c r="D19992" s="74">
        <f t="shared" si="703"/>
        <v>3.0624235395115937E-4</v>
      </c>
      <c r="E19992" s="46"/>
      <c r="F19992" s="3"/>
      <c r="G19992" s="3"/>
      <c r="H19992" s="3"/>
      <c r="I19992" s="3"/>
      <c r="Y19992" s="27"/>
    </row>
    <row r="19993" spans="2:25" x14ac:dyDescent="0.25">
      <c r="B19993" s="6">
        <f t="shared" si="704"/>
        <v>9.9890000000000008E-5</v>
      </c>
      <c r="C19993" s="5">
        <v>99890</v>
      </c>
      <c r="D19993" s="74">
        <f t="shared" si="703"/>
        <v>3.0618186053222538E-4</v>
      </c>
      <c r="E19993" s="46"/>
      <c r="F19993" s="3"/>
      <c r="G19993" s="3"/>
      <c r="H19993" s="3"/>
      <c r="I19993" s="3"/>
      <c r="Y19993" s="27"/>
    </row>
    <row r="19994" spans="2:25" x14ac:dyDescent="0.25">
      <c r="B19994" s="6">
        <f t="shared" si="704"/>
        <v>9.9895000000000005E-5</v>
      </c>
      <c r="C19994" s="5">
        <v>99895</v>
      </c>
      <c r="D19994" s="74">
        <f t="shared" si="703"/>
        <v>3.0612138204822462E-4</v>
      </c>
      <c r="E19994" s="46"/>
      <c r="F19994" s="3"/>
      <c r="G19994" s="3"/>
      <c r="H19994" s="3"/>
      <c r="I19994" s="3"/>
      <c r="Y19994" s="27"/>
    </row>
    <row r="19995" spans="2:25" x14ac:dyDescent="0.25">
      <c r="B19995" s="6">
        <f t="shared" si="704"/>
        <v>9.9900000000000002E-5</v>
      </c>
      <c r="C19995" s="5">
        <v>99900</v>
      </c>
      <c r="D19995" s="74">
        <f t="shared" si="703"/>
        <v>3.0606091849473164E-4</v>
      </c>
      <c r="E19995" s="46"/>
      <c r="F19995" s="3"/>
      <c r="G19995" s="3"/>
      <c r="H19995" s="3"/>
      <c r="I19995" s="3"/>
      <c r="Y19995" s="27"/>
    </row>
    <row r="19996" spans="2:25" x14ac:dyDescent="0.25">
      <c r="B19996" s="6">
        <f t="shared" si="704"/>
        <v>9.9905E-5</v>
      </c>
      <c r="C19996" s="5">
        <v>99905</v>
      </c>
      <c r="D19996" s="74">
        <f t="shared" si="703"/>
        <v>3.0600046986732426E-4</v>
      </c>
      <c r="E19996" s="46"/>
      <c r="F19996" s="3"/>
      <c r="G19996" s="3"/>
      <c r="H19996" s="3"/>
      <c r="I19996" s="3"/>
      <c r="Y19996" s="27"/>
    </row>
    <row r="19997" spans="2:25" x14ac:dyDescent="0.25">
      <c r="B19997" s="6">
        <f t="shared" si="704"/>
        <v>9.9910000000000011E-5</v>
      </c>
      <c r="C19997" s="5">
        <v>99910</v>
      </c>
      <c r="D19997" s="74">
        <f t="shared" si="703"/>
        <v>3.0594003616158131E-4</v>
      </c>
      <c r="E19997" s="46"/>
      <c r="F19997" s="3"/>
      <c r="G19997" s="3"/>
      <c r="H19997" s="3"/>
      <c r="I19997" s="3"/>
      <c r="Y19997" s="27"/>
    </row>
    <row r="19998" spans="2:25" x14ac:dyDescent="0.25">
      <c r="B19998" s="6">
        <f t="shared" si="704"/>
        <v>9.9915000000000008E-5</v>
      </c>
      <c r="C19998" s="5">
        <v>99915</v>
      </c>
      <c r="D19998" s="74">
        <f t="shared" si="703"/>
        <v>3.0587961737308408E-4</v>
      </c>
      <c r="E19998" s="46"/>
      <c r="F19998" s="3"/>
      <c r="G19998" s="3"/>
      <c r="H19998" s="3"/>
      <c r="I19998" s="3"/>
      <c r="Y19998" s="27"/>
    </row>
    <row r="19999" spans="2:25" x14ac:dyDescent="0.25">
      <c r="B19999" s="6">
        <f t="shared" si="704"/>
        <v>9.9920000000000006E-5</v>
      </c>
      <c r="C19999" s="5">
        <v>99920</v>
      </c>
      <c r="D19999" s="74">
        <f t="shared" si="703"/>
        <v>3.0581921349741406E-4</v>
      </c>
      <c r="E19999" s="46"/>
      <c r="F19999" s="3"/>
      <c r="G19999" s="3"/>
      <c r="H19999" s="3"/>
      <c r="I19999" s="3"/>
      <c r="Y19999" s="27"/>
    </row>
    <row r="20000" spans="2:25" x14ac:dyDescent="0.25">
      <c r="B20000" s="6">
        <f t="shared" si="704"/>
        <v>9.9925000000000003E-5</v>
      </c>
      <c r="C20000" s="5">
        <v>99925</v>
      </c>
      <c r="D20000" s="74">
        <f t="shared" si="703"/>
        <v>3.0575882453015509E-4</v>
      </c>
      <c r="E20000" s="46"/>
      <c r="F20000" s="3"/>
      <c r="G20000" s="3"/>
      <c r="H20000" s="3"/>
      <c r="I20000" s="3"/>
      <c r="Y20000" s="27"/>
    </row>
    <row r="20001" spans="2:25" x14ac:dyDescent="0.25">
      <c r="B20001" s="6">
        <f t="shared" si="704"/>
        <v>9.993E-5</v>
      </c>
      <c r="C20001" s="5">
        <v>99930</v>
      </c>
      <c r="D20001" s="74">
        <f t="shared" si="703"/>
        <v>3.0569845046689152E-4</v>
      </c>
      <c r="E20001" s="46"/>
      <c r="F20001" s="3"/>
      <c r="G20001" s="3"/>
      <c r="H20001" s="3"/>
      <c r="I20001" s="3"/>
      <c r="Y20001" s="27"/>
    </row>
    <row r="20002" spans="2:25" x14ac:dyDescent="0.25">
      <c r="B20002" s="6">
        <f t="shared" si="704"/>
        <v>9.9935000000000011E-5</v>
      </c>
      <c r="C20002" s="5">
        <v>99935</v>
      </c>
      <c r="D20002" s="74">
        <f t="shared" si="703"/>
        <v>3.0563809130321098E-4</v>
      </c>
      <c r="E20002" s="46"/>
      <c r="F20002" s="3"/>
      <c r="G20002" s="3"/>
      <c r="H20002" s="3"/>
      <c r="I20002" s="3"/>
      <c r="Y20002" s="27"/>
    </row>
    <row r="20003" spans="2:25" x14ac:dyDescent="0.25">
      <c r="B20003" s="6">
        <f t="shared" si="704"/>
        <v>9.9940000000000009E-5</v>
      </c>
      <c r="C20003" s="5">
        <v>99940</v>
      </c>
      <c r="D20003" s="74">
        <f t="shared" si="703"/>
        <v>3.0557774703470056E-4</v>
      </c>
      <c r="E20003" s="46"/>
      <c r="F20003" s="3"/>
      <c r="G20003" s="3"/>
      <c r="H20003" s="3"/>
      <c r="I20003" s="3"/>
      <c r="Y20003" s="27"/>
    </row>
    <row r="20004" spans="2:25" x14ac:dyDescent="0.25">
      <c r="B20004" s="6">
        <f t="shared" si="704"/>
        <v>9.9945000000000006E-5</v>
      </c>
      <c r="C20004" s="5">
        <v>99945</v>
      </c>
      <c r="D20004" s="74">
        <f t="shared" si="703"/>
        <v>3.0551741765695096E-4</v>
      </c>
      <c r="E20004" s="46"/>
      <c r="F20004" s="3"/>
      <c r="G20004" s="3"/>
      <c r="H20004" s="3"/>
      <c r="I20004" s="3"/>
      <c r="Y20004" s="27"/>
    </row>
    <row r="20005" spans="2:25" x14ac:dyDescent="0.25">
      <c r="B20005" s="6">
        <f t="shared" si="704"/>
        <v>9.9950000000000004E-5</v>
      </c>
      <c r="C20005" s="5">
        <v>99950</v>
      </c>
      <c r="D20005" s="74">
        <f t="shared" si="703"/>
        <v>3.0545710316555322E-4</v>
      </c>
      <c r="E20005" s="46"/>
      <c r="F20005" s="3"/>
      <c r="G20005" s="3"/>
      <c r="H20005" s="3"/>
      <c r="I20005" s="3"/>
      <c r="Y20005" s="27"/>
    </row>
    <row r="20006" spans="2:25" x14ac:dyDescent="0.25">
      <c r="B20006" s="6">
        <f t="shared" si="704"/>
        <v>9.9955000000000001E-5</v>
      </c>
      <c r="C20006" s="5">
        <v>99955</v>
      </c>
      <c r="D20006" s="74">
        <f t="shared" si="703"/>
        <v>3.0539680355609925E-4</v>
      </c>
      <c r="E20006" s="46"/>
      <c r="F20006" s="3"/>
      <c r="G20006" s="3"/>
      <c r="H20006" s="3"/>
      <c r="I20006" s="3"/>
      <c r="Y20006" s="27"/>
    </row>
    <row r="20007" spans="2:25" x14ac:dyDescent="0.25">
      <c r="B20007" s="6">
        <f t="shared" si="704"/>
        <v>9.9960000000000012E-5</v>
      </c>
      <c r="C20007" s="5">
        <v>99960</v>
      </c>
      <c r="D20007" s="74">
        <f t="shared" si="703"/>
        <v>3.0533651882418437E-4</v>
      </c>
      <c r="E20007" s="46"/>
      <c r="F20007" s="3"/>
      <c r="G20007" s="3"/>
      <c r="H20007" s="3"/>
      <c r="I20007" s="3"/>
      <c r="Y20007" s="27"/>
    </row>
    <row r="20008" spans="2:25" x14ac:dyDescent="0.25">
      <c r="B20008" s="6">
        <f t="shared" si="704"/>
        <v>9.9965000000000009E-5</v>
      </c>
      <c r="C20008" s="5">
        <v>99965</v>
      </c>
      <c r="D20008" s="74">
        <f t="shared" si="703"/>
        <v>3.0527624896540352E-4</v>
      </c>
      <c r="E20008" s="46"/>
      <c r="F20008" s="3"/>
      <c r="G20008" s="3"/>
      <c r="H20008" s="3"/>
      <c r="I20008" s="3"/>
      <c r="Y20008" s="27"/>
    </row>
    <row r="20009" spans="2:25" x14ac:dyDescent="0.25">
      <c r="B20009" s="6">
        <f t="shared" si="704"/>
        <v>9.9970000000000007E-5</v>
      </c>
      <c r="C20009" s="5">
        <v>99970</v>
      </c>
      <c r="D20009" s="74">
        <f t="shared" si="703"/>
        <v>3.0521599397535413E-4</v>
      </c>
      <c r="E20009" s="46"/>
      <c r="F20009" s="3"/>
      <c r="G20009" s="3"/>
      <c r="H20009" s="3"/>
      <c r="I20009" s="3"/>
      <c r="Y20009" s="27"/>
    </row>
    <row r="20010" spans="2:25" x14ac:dyDescent="0.25">
      <c r="B20010" s="6">
        <f t="shared" si="704"/>
        <v>9.9975000000000004E-5</v>
      </c>
      <c r="C20010" s="5">
        <v>99975</v>
      </c>
      <c r="D20010" s="74">
        <f t="shared" si="703"/>
        <v>3.0515575384963478E-4</v>
      </c>
      <c r="E20010" s="46"/>
      <c r="F20010" s="3"/>
      <c r="G20010" s="3"/>
      <c r="H20010" s="3"/>
      <c r="I20010" s="3"/>
      <c r="Y20010" s="27"/>
    </row>
    <row r="20011" spans="2:25" x14ac:dyDescent="0.25">
      <c r="B20011" s="6">
        <f t="shared" si="704"/>
        <v>9.9980000000000002E-5</v>
      </c>
      <c r="C20011" s="5">
        <v>99980</v>
      </c>
      <c r="D20011" s="74">
        <f t="shared" si="703"/>
        <v>3.0509552858384669E-4</v>
      </c>
      <c r="E20011" s="46"/>
      <c r="F20011" s="3"/>
      <c r="G20011" s="3"/>
      <c r="H20011" s="3"/>
      <c r="I20011" s="3"/>
      <c r="Y20011" s="27"/>
    </row>
    <row r="20012" spans="2:25" x14ac:dyDescent="0.25">
      <c r="B20012" s="6">
        <f t="shared" si="704"/>
        <v>9.9985000000000013E-5</v>
      </c>
      <c r="C20012" s="5">
        <v>99985</v>
      </c>
      <c r="D20012" s="74">
        <f t="shared" si="703"/>
        <v>3.0503531817359126E-4</v>
      </c>
      <c r="E20012" s="46"/>
      <c r="F20012" s="3"/>
      <c r="G20012" s="3"/>
      <c r="H20012" s="3"/>
      <c r="I20012" s="3"/>
      <c r="Y20012" s="27"/>
    </row>
    <row r="20013" spans="2:25" x14ac:dyDescent="0.25">
      <c r="B20013" s="6">
        <f t="shared" si="704"/>
        <v>9.999000000000001E-5</v>
      </c>
      <c r="C20013" s="5">
        <v>99990</v>
      </c>
      <c r="D20013" s="74">
        <f t="shared" si="703"/>
        <v>3.0497512261447166E-4</v>
      </c>
      <c r="E20013" s="46"/>
      <c r="F20013" s="3"/>
      <c r="G20013" s="3"/>
      <c r="H20013" s="3"/>
      <c r="I20013" s="3"/>
      <c r="Y20013" s="27"/>
    </row>
    <row r="20014" spans="2:25" x14ac:dyDescent="0.25">
      <c r="B20014" s="6">
        <f t="shared" si="704"/>
        <v>9.9995000000000007E-5</v>
      </c>
      <c r="C20014" s="5">
        <v>99995</v>
      </c>
      <c r="D20014" s="74">
        <f t="shared" si="703"/>
        <v>3.0491494190209233E-4</v>
      </c>
      <c r="E20014" s="46"/>
      <c r="F20014" s="3"/>
      <c r="G20014" s="3"/>
      <c r="H20014" s="3"/>
      <c r="I20014" s="3"/>
      <c r="Y20014" s="27"/>
    </row>
    <row r="20015" spans="2:25" ht="15.75" thickBot="1" x14ac:dyDescent="0.3">
      <c r="B20015" s="7">
        <f t="shared" si="704"/>
        <v>1E-4</v>
      </c>
      <c r="C20015" s="8">
        <v>100000</v>
      </c>
      <c r="D20015" s="83">
        <f t="shared" si="703"/>
        <v>3.048547760320609E-4</v>
      </c>
      <c r="E20015" s="46"/>
      <c r="F20015" s="3"/>
      <c r="G20015" s="3"/>
      <c r="H20015" s="3"/>
      <c r="I20015" s="3"/>
      <c r="Y20015" s="27"/>
    </row>
    <row r="20016" spans="2:25" x14ac:dyDescent="0.25">
      <c r="B20016" s="81">
        <f t="shared" si="704"/>
        <v>1.0010000000000001E-4</v>
      </c>
      <c r="C20016" s="82">
        <v>100100</v>
      </c>
      <c r="D20016" s="95">
        <f t="shared" si="703"/>
        <v>3.0365456877159356E-4</v>
      </c>
    </row>
    <row r="20017" spans="2:4" x14ac:dyDescent="0.25">
      <c r="B20017" s="6">
        <f t="shared" si="704"/>
        <v>1.0020000000000001E-4</v>
      </c>
      <c r="C20017" s="5">
        <v>100200</v>
      </c>
      <c r="D20017" s="74">
        <f t="shared" ref="D20017:D20080" si="705">IF(ISERROR($D$12*2*PI()*$D$4*$D$5^2/B20017^5*10^-9*(1/(EXP(($D$4*$D$5)/(B20017*$D$6*($D$9)))-1))),0,$D$12*2*PI()*$D$4*$D$5^2/B20017^5*10^-9*(1/(EXP(($D$4*$D$5)/(B20017*$D$6*($D$9)))-1)))</f>
        <v>3.0246026170350441E-4</v>
      </c>
    </row>
    <row r="20018" spans="2:4" x14ac:dyDescent="0.25">
      <c r="B20018" s="6">
        <f t="shared" si="704"/>
        <v>1.0030000000000001E-4</v>
      </c>
      <c r="C20018" s="5">
        <v>100300</v>
      </c>
      <c r="D20018" s="74">
        <f t="shared" si="705"/>
        <v>3.0127182005863936E-4</v>
      </c>
    </row>
    <row r="20019" spans="2:4" x14ac:dyDescent="0.25">
      <c r="B20019" s="6">
        <f t="shared" si="704"/>
        <v>1.004E-4</v>
      </c>
      <c r="C20019" s="5">
        <v>100400</v>
      </c>
      <c r="D20019" s="74">
        <f t="shared" si="705"/>
        <v>3.0008920930663086E-4</v>
      </c>
    </row>
    <row r="20020" spans="2:4" x14ac:dyDescent="0.25">
      <c r="B20020" s="6">
        <f t="shared" si="704"/>
        <v>1.005E-4</v>
      </c>
      <c r="C20020" s="5">
        <v>100500</v>
      </c>
      <c r="D20020" s="74">
        <f t="shared" si="705"/>
        <v>2.9891239515402037E-4</v>
      </c>
    </row>
    <row r="20021" spans="2:4" x14ac:dyDescent="0.25">
      <c r="B20021" s="6">
        <f t="shared" si="704"/>
        <v>1.0060000000000001E-4</v>
      </c>
      <c r="C20021" s="5">
        <v>100600</v>
      </c>
      <c r="D20021" s="74">
        <f t="shared" si="705"/>
        <v>2.9774134354240873E-4</v>
      </c>
    </row>
    <row r="20022" spans="2:4" x14ac:dyDescent="0.25">
      <c r="B20022" s="6">
        <f t="shared" si="704"/>
        <v>1.0070000000000001E-4</v>
      </c>
      <c r="C20022" s="5">
        <v>100700</v>
      </c>
      <c r="D20022" s="74">
        <f t="shared" si="705"/>
        <v>2.9657602064661278E-4</v>
      </c>
    </row>
    <row r="20023" spans="2:4" x14ac:dyDescent="0.25">
      <c r="B20023" s="6">
        <f t="shared" si="704"/>
        <v>1.0080000000000001E-4</v>
      </c>
      <c r="C20023" s="5">
        <v>100800</v>
      </c>
      <c r="D20023" s="74">
        <f t="shared" si="705"/>
        <v>2.9541639287284245E-4</v>
      </c>
    </row>
    <row r="20024" spans="2:4" x14ac:dyDescent="0.25">
      <c r="B20024" s="6">
        <f t="shared" si="704"/>
        <v>1.009E-4</v>
      </c>
      <c r="C20024" s="5">
        <v>100900</v>
      </c>
      <c r="D20024" s="74">
        <f t="shared" si="705"/>
        <v>2.9426242685689607E-4</v>
      </c>
    </row>
    <row r="20025" spans="2:4" x14ac:dyDescent="0.25">
      <c r="B20025" s="6">
        <f t="shared" si="704"/>
        <v>1.01E-4</v>
      </c>
      <c r="C20025" s="5">
        <v>101000</v>
      </c>
      <c r="D20025" s="74">
        <f t="shared" si="705"/>
        <v>2.9311408946236598E-4</v>
      </c>
    </row>
    <row r="20026" spans="2:4" x14ac:dyDescent="0.25">
      <c r="B20026" s="6">
        <f t="shared" si="704"/>
        <v>1.011E-4</v>
      </c>
      <c r="C20026" s="5">
        <v>101100</v>
      </c>
      <c r="D20026" s="74">
        <f t="shared" si="705"/>
        <v>2.9197134777886444E-4</v>
      </c>
    </row>
    <row r="20027" spans="2:4" x14ac:dyDescent="0.25">
      <c r="B20027" s="6">
        <f t="shared" si="704"/>
        <v>1.0120000000000001E-4</v>
      </c>
      <c r="C20027" s="5">
        <v>101200</v>
      </c>
      <c r="D20027" s="74">
        <f t="shared" si="705"/>
        <v>2.9083416912026447E-4</v>
      </c>
    </row>
    <row r="20028" spans="2:4" x14ac:dyDescent="0.25">
      <c r="B20028" s="6">
        <f t="shared" si="704"/>
        <v>1.0130000000000001E-4</v>
      </c>
      <c r="C20028" s="5">
        <v>101300</v>
      </c>
      <c r="D20028" s="74">
        <f t="shared" si="705"/>
        <v>2.8970252102295479E-4</v>
      </c>
    </row>
    <row r="20029" spans="2:4" x14ac:dyDescent="0.25">
      <c r="B20029" s="6">
        <f t="shared" si="704"/>
        <v>1.0140000000000001E-4</v>
      </c>
      <c r="C20029" s="5">
        <v>101400</v>
      </c>
      <c r="D20029" s="74">
        <f t="shared" si="705"/>
        <v>2.8857637124410769E-4</v>
      </c>
    </row>
    <row r="20030" spans="2:4" x14ac:dyDescent="0.25">
      <c r="B20030" s="6">
        <f t="shared" si="704"/>
        <v>1.015E-4</v>
      </c>
      <c r="C20030" s="5">
        <v>101500</v>
      </c>
      <c r="D20030" s="74">
        <f t="shared" si="705"/>
        <v>2.8745568775996952E-4</v>
      </c>
    </row>
    <row r="20031" spans="2:4" x14ac:dyDescent="0.25">
      <c r="B20031" s="6">
        <f t="shared" si="704"/>
        <v>1.016E-4</v>
      </c>
      <c r="C20031" s="5">
        <v>101600</v>
      </c>
      <c r="D20031" s="74">
        <f t="shared" si="705"/>
        <v>2.8634043876415717E-4</v>
      </c>
    </row>
    <row r="20032" spans="2:4" x14ac:dyDescent="0.25">
      <c r="B20032" s="6">
        <f t="shared" si="704"/>
        <v>1.0170000000000001E-4</v>
      </c>
      <c r="C20032" s="5">
        <v>101700</v>
      </c>
      <c r="D20032" s="74">
        <f t="shared" si="705"/>
        <v>2.8523059266597633E-4</v>
      </c>
    </row>
    <row r="20033" spans="2:4" x14ac:dyDescent="0.25">
      <c r="B20033" s="6">
        <f t="shared" si="704"/>
        <v>1.0180000000000001E-4</v>
      </c>
      <c r="C20033" s="5">
        <v>101800</v>
      </c>
      <c r="D20033" s="74">
        <f t="shared" si="705"/>
        <v>2.8412611808874955E-4</v>
      </c>
    </row>
    <row r="20034" spans="2:4" x14ac:dyDescent="0.25">
      <c r="B20034" s="6">
        <f t="shared" si="704"/>
        <v>1.0190000000000001E-4</v>
      </c>
      <c r="C20034" s="5">
        <v>101900</v>
      </c>
      <c r="D20034" s="74">
        <f t="shared" si="705"/>
        <v>2.8302698386816302E-4</v>
      </c>
    </row>
    <row r="20035" spans="2:4" x14ac:dyDescent="0.25">
      <c r="B20035" s="6">
        <f t="shared" si="704"/>
        <v>1.0200000000000001E-4</v>
      </c>
      <c r="C20035" s="5">
        <v>102000</v>
      </c>
      <c r="D20035" s="74">
        <f t="shared" si="705"/>
        <v>2.8193315905062461E-4</v>
      </c>
    </row>
    <row r="20036" spans="2:4" x14ac:dyDescent="0.25">
      <c r="B20036" s="6">
        <f t="shared" si="704"/>
        <v>1.021E-4</v>
      </c>
      <c r="C20036" s="5">
        <v>102100</v>
      </c>
      <c r="D20036" s="74">
        <f t="shared" si="705"/>
        <v>2.8084461289163668E-4</v>
      </c>
    </row>
    <row r="20037" spans="2:4" x14ac:dyDescent="0.25">
      <c r="B20037" s="6">
        <f t="shared" si="704"/>
        <v>1.022E-4</v>
      </c>
      <c r="C20037" s="5">
        <v>102200</v>
      </c>
      <c r="D20037" s="74">
        <f t="shared" si="705"/>
        <v>2.7976131485418456E-4</v>
      </c>
    </row>
    <row r="20038" spans="2:4" x14ac:dyDescent="0.25">
      <c r="B20038" s="6">
        <f t="shared" si="704"/>
        <v>1.0230000000000001E-4</v>
      </c>
      <c r="C20038" s="5">
        <v>102300</v>
      </c>
      <c r="D20038" s="74">
        <f t="shared" si="705"/>
        <v>2.7868323460713667E-4</v>
      </c>
    </row>
    <row r="20039" spans="2:4" x14ac:dyDescent="0.25">
      <c r="B20039" s="6">
        <f t="shared" si="704"/>
        <v>1.0240000000000001E-4</v>
      </c>
      <c r="C20039" s="5">
        <v>102400</v>
      </c>
      <c r="D20039" s="74">
        <f t="shared" si="705"/>
        <v>2.7761034202366175E-4</v>
      </c>
    </row>
    <row r="20040" spans="2:4" x14ac:dyDescent="0.25">
      <c r="B20040" s="6">
        <f t="shared" si="704"/>
        <v>1.0250000000000001E-4</v>
      </c>
      <c r="C20040" s="5">
        <v>102500</v>
      </c>
      <c r="D20040" s="74">
        <f t="shared" si="705"/>
        <v>2.7654260717965639E-4</v>
      </c>
    </row>
    <row r="20041" spans="2:4" x14ac:dyDescent="0.25">
      <c r="B20041" s="6">
        <f t="shared" si="704"/>
        <v>1.026E-4</v>
      </c>
      <c r="C20041" s="5">
        <v>102600</v>
      </c>
      <c r="D20041" s="74">
        <f t="shared" si="705"/>
        <v>2.7548000035218756E-4</v>
      </c>
    </row>
    <row r="20042" spans="2:4" x14ac:dyDescent="0.25">
      <c r="B20042" s="6">
        <f t="shared" si="704"/>
        <v>1.027E-4</v>
      </c>
      <c r="C20042" s="5">
        <v>102700</v>
      </c>
      <c r="D20042" s="74">
        <f t="shared" si="705"/>
        <v>2.744224920179493E-4</v>
      </c>
    </row>
    <row r="20043" spans="2:4" x14ac:dyDescent="0.25">
      <c r="B20043" s="6">
        <f t="shared" si="704"/>
        <v>1.0280000000000001E-4</v>
      </c>
      <c r="C20043" s="5">
        <v>102800</v>
      </c>
      <c r="D20043" s="74">
        <f t="shared" si="705"/>
        <v>2.733700528517308E-4</v>
      </c>
    </row>
    <row r="20044" spans="2:4" x14ac:dyDescent="0.25">
      <c r="B20044" s="6">
        <f t="shared" si="704"/>
        <v>1.0290000000000001E-4</v>
      </c>
      <c r="C20044" s="5">
        <v>102900</v>
      </c>
      <c r="D20044" s="74">
        <f t="shared" si="705"/>
        <v>2.7232265372490171E-4</v>
      </c>
    </row>
    <row r="20045" spans="2:4" x14ac:dyDescent="0.25">
      <c r="B20045" s="6">
        <f t="shared" si="704"/>
        <v>1.0300000000000001E-4</v>
      </c>
      <c r="C20045" s="5">
        <v>103000</v>
      </c>
      <c r="D20045" s="74">
        <f t="shared" si="705"/>
        <v>2.7128026570390299E-4</v>
      </c>
    </row>
    <row r="20046" spans="2:4" x14ac:dyDescent="0.25">
      <c r="B20046" s="6">
        <f t="shared" si="704"/>
        <v>1.0310000000000001E-4</v>
      </c>
      <c r="C20046" s="5">
        <v>103100</v>
      </c>
      <c r="D20046" s="74">
        <f t="shared" si="705"/>
        <v>2.7024286004876129E-4</v>
      </c>
    </row>
    <row r="20047" spans="2:4" x14ac:dyDescent="0.25">
      <c r="B20047" s="6">
        <f t="shared" si="704"/>
        <v>1.032E-4</v>
      </c>
      <c r="C20047" s="5">
        <v>103200</v>
      </c>
      <c r="D20047" s="74">
        <f t="shared" si="705"/>
        <v>2.6921040821160556E-4</v>
      </c>
    </row>
    <row r="20048" spans="2:4" x14ac:dyDescent="0.25">
      <c r="B20048" s="6">
        <f t="shared" si="704"/>
        <v>1.033E-4</v>
      </c>
      <c r="C20048" s="5">
        <v>103300</v>
      </c>
      <c r="D20048" s="74">
        <f t="shared" si="705"/>
        <v>2.6818288183520149E-4</v>
      </c>
    </row>
    <row r="20049" spans="2:4" x14ac:dyDescent="0.25">
      <c r="B20049" s="6">
        <f t="shared" si="704"/>
        <v>1.0340000000000001E-4</v>
      </c>
      <c r="C20049" s="5">
        <v>103400</v>
      </c>
      <c r="D20049" s="74">
        <f t="shared" si="705"/>
        <v>2.6716025275150246E-4</v>
      </c>
    </row>
    <row r="20050" spans="2:4" x14ac:dyDescent="0.25">
      <c r="B20050" s="6">
        <f t="shared" si="704"/>
        <v>1.0350000000000001E-4</v>
      </c>
      <c r="C20050" s="5">
        <v>103500</v>
      </c>
      <c r="D20050" s="74">
        <f t="shared" si="705"/>
        <v>2.6614249298020232E-4</v>
      </c>
    </row>
    <row r="20051" spans="2:4" x14ac:dyDescent="0.25">
      <c r="B20051" s="6">
        <f t="shared" si="704"/>
        <v>1.0360000000000001E-4</v>
      </c>
      <c r="C20051" s="5">
        <v>103600</v>
      </c>
      <c r="D20051" s="74">
        <f t="shared" si="705"/>
        <v>2.6512957472731209E-4</v>
      </c>
    </row>
    <row r="20052" spans="2:4" x14ac:dyDescent="0.25">
      <c r="B20052" s="6">
        <f t="shared" ref="B20052:B20115" si="706">C20052*10^-9</f>
        <v>1.037E-4</v>
      </c>
      <c r="C20052" s="5">
        <v>103700</v>
      </c>
      <c r="D20052" s="74">
        <f t="shared" si="705"/>
        <v>2.6412147038374067E-4</v>
      </c>
    </row>
    <row r="20053" spans="2:4" x14ac:dyDescent="0.25">
      <c r="B20053" s="6">
        <f t="shared" si="706"/>
        <v>1.038E-4</v>
      </c>
      <c r="C20053" s="5">
        <v>103800</v>
      </c>
      <c r="D20053" s="74">
        <f t="shared" si="705"/>
        <v>2.6311815252389018E-4</v>
      </c>
    </row>
    <row r="20054" spans="2:4" x14ac:dyDescent="0.25">
      <c r="B20054" s="6">
        <f t="shared" si="706"/>
        <v>1.039E-4</v>
      </c>
      <c r="C20054" s="5">
        <v>103900</v>
      </c>
      <c r="D20054" s="74">
        <f t="shared" si="705"/>
        <v>2.6211959390426681E-4</v>
      </c>
    </row>
    <row r="20055" spans="2:4" x14ac:dyDescent="0.25">
      <c r="B20055" s="6">
        <f t="shared" si="706"/>
        <v>1.0400000000000001E-4</v>
      </c>
      <c r="C20055" s="5">
        <v>104000</v>
      </c>
      <c r="D20055" s="74">
        <f t="shared" si="705"/>
        <v>2.6112576746209622E-4</v>
      </c>
    </row>
    <row r="20056" spans="2:4" x14ac:dyDescent="0.25">
      <c r="B20056" s="6">
        <f t="shared" si="706"/>
        <v>1.0410000000000001E-4</v>
      </c>
      <c r="C20056" s="5">
        <v>104100</v>
      </c>
      <c r="D20056" s="74">
        <f t="shared" si="705"/>
        <v>2.6013664631395738E-4</v>
      </c>
    </row>
    <row r="20057" spans="2:4" x14ac:dyDescent="0.25">
      <c r="B20057" s="6">
        <f t="shared" si="706"/>
        <v>1.0420000000000001E-4</v>
      </c>
      <c r="C20057" s="5">
        <v>104200</v>
      </c>
      <c r="D20057" s="74">
        <f t="shared" si="705"/>
        <v>2.5915220375442676E-4</v>
      </c>
    </row>
    <row r="20058" spans="2:4" x14ac:dyDescent="0.25">
      <c r="B20058" s="6">
        <f t="shared" si="706"/>
        <v>1.043E-4</v>
      </c>
      <c r="C20058" s="5">
        <v>104300</v>
      </c>
      <c r="D20058" s="74">
        <f t="shared" si="705"/>
        <v>2.5817241325472903E-4</v>
      </c>
    </row>
    <row r="20059" spans="2:4" x14ac:dyDescent="0.25">
      <c r="B20059" s="6">
        <f t="shared" si="706"/>
        <v>1.044E-4</v>
      </c>
      <c r="C20059" s="5">
        <v>104400</v>
      </c>
      <c r="D20059" s="74">
        <f t="shared" si="705"/>
        <v>2.5719724846140528E-4</v>
      </c>
    </row>
    <row r="20060" spans="2:4" x14ac:dyDescent="0.25">
      <c r="B20060" s="6">
        <f t="shared" si="706"/>
        <v>1.0450000000000001E-4</v>
      </c>
      <c r="C20060" s="5">
        <v>104500</v>
      </c>
      <c r="D20060" s="74">
        <f t="shared" si="705"/>
        <v>2.5622668319499116E-4</v>
      </c>
    </row>
    <row r="20061" spans="2:4" x14ac:dyDescent="0.25">
      <c r="B20061" s="6">
        <f t="shared" si="706"/>
        <v>1.0460000000000001E-4</v>
      </c>
      <c r="C20061" s="5">
        <v>104600</v>
      </c>
      <c r="D20061" s="74">
        <f t="shared" si="705"/>
        <v>2.5526069144870427E-4</v>
      </c>
    </row>
    <row r="20062" spans="2:4" x14ac:dyDescent="0.25">
      <c r="B20062" s="6">
        <f t="shared" si="706"/>
        <v>1.0470000000000001E-4</v>
      </c>
      <c r="C20062" s="5">
        <v>104700</v>
      </c>
      <c r="D20062" s="74">
        <f t="shared" si="705"/>
        <v>2.5429924738714239E-4</v>
      </c>
    </row>
    <row r="20063" spans="2:4" x14ac:dyDescent="0.25">
      <c r="B20063" s="6">
        <f t="shared" si="706"/>
        <v>1.0480000000000001E-4</v>
      </c>
      <c r="C20063" s="5">
        <v>104800</v>
      </c>
      <c r="D20063" s="74">
        <f t="shared" si="705"/>
        <v>2.5334232534499692E-4</v>
      </c>
    </row>
    <row r="20064" spans="2:4" x14ac:dyDescent="0.25">
      <c r="B20064" s="6">
        <f t="shared" si="706"/>
        <v>1.049E-4</v>
      </c>
      <c r="C20064" s="5">
        <v>104900</v>
      </c>
      <c r="D20064" s="74">
        <f t="shared" si="705"/>
        <v>2.5238989982577189E-4</v>
      </c>
    </row>
    <row r="20065" spans="2:4" x14ac:dyDescent="0.25">
      <c r="B20065" s="6">
        <f t="shared" si="706"/>
        <v>1.05E-4</v>
      </c>
      <c r="C20065" s="5">
        <v>105000</v>
      </c>
      <c r="D20065" s="74">
        <f t="shared" si="705"/>
        <v>2.5144194550051797E-4</v>
      </c>
    </row>
    <row r="20066" spans="2:4" x14ac:dyDescent="0.25">
      <c r="B20066" s="6">
        <f t="shared" si="706"/>
        <v>1.0510000000000001E-4</v>
      </c>
      <c r="C20066" s="5">
        <v>105100</v>
      </c>
      <c r="D20066" s="74">
        <f t="shared" si="705"/>
        <v>2.5049843720657415E-4</v>
      </c>
    </row>
    <row r="20067" spans="2:4" x14ac:dyDescent="0.25">
      <c r="B20067" s="6">
        <f t="shared" si="706"/>
        <v>1.0520000000000001E-4</v>
      </c>
      <c r="C20067" s="5">
        <v>105200</v>
      </c>
      <c r="D20067" s="74">
        <f t="shared" si="705"/>
        <v>2.4955934994632257E-4</v>
      </c>
    </row>
    <row r="20068" spans="2:4" x14ac:dyDescent="0.25">
      <c r="B20068" s="6">
        <f t="shared" si="706"/>
        <v>1.0530000000000001E-4</v>
      </c>
      <c r="C20068" s="5">
        <v>105300</v>
      </c>
      <c r="D20068" s="74">
        <f t="shared" si="705"/>
        <v>2.4862465888595141E-4</v>
      </c>
    </row>
    <row r="20069" spans="2:4" x14ac:dyDescent="0.25">
      <c r="B20069" s="6">
        <f t="shared" si="706"/>
        <v>1.054E-4</v>
      </c>
      <c r="C20069" s="5">
        <v>105400</v>
      </c>
      <c r="D20069" s="74">
        <f t="shared" si="705"/>
        <v>2.4769433935423044E-4</v>
      </c>
    </row>
    <row r="20070" spans="2:4" x14ac:dyDescent="0.25">
      <c r="B20070" s="6">
        <f t="shared" si="706"/>
        <v>1.055E-4</v>
      </c>
      <c r="C20070" s="5">
        <v>105500</v>
      </c>
      <c r="D20070" s="74">
        <f t="shared" si="705"/>
        <v>2.467683668412945E-4</v>
      </c>
    </row>
    <row r="20071" spans="2:4" x14ac:dyDescent="0.25">
      <c r="B20071" s="6">
        <f t="shared" si="706"/>
        <v>1.0560000000000001E-4</v>
      </c>
      <c r="C20071" s="5">
        <v>105600</v>
      </c>
      <c r="D20071" s="74">
        <f t="shared" si="705"/>
        <v>2.4584671699744018E-4</v>
      </c>
    </row>
    <row r="20072" spans="2:4" x14ac:dyDescent="0.25">
      <c r="B20072" s="6">
        <f t="shared" si="706"/>
        <v>1.0570000000000001E-4</v>
      </c>
      <c r="C20072" s="5">
        <v>105700</v>
      </c>
      <c r="D20072" s="74">
        <f t="shared" si="705"/>
        <v>2.4492936563192959E-4</v>
      </c>
    </row>
    <row r="20073" spans="2:4" x14ac:dyDescent="0.25">
      <c r="B20073" s="6">
        <f t="shared" si="706"/>
        <v>1.0580000000000001E-4</v>
      </c>
      <c r="C20073" s="5">
        <v>105800</v>
      </c>
      <c r="D20073" s="74">
        <f t="shared" si="705"/>
        <v>2.440162887118065E-4</v>
      </c>
    </row>
    <row r="20074" spans="2:4" x14ac:dyDescent="0.25">
      <c r="B20074" s="6">
        <f t="shared" si="706"/>
        <v>1.0590000000000001E-4</v>
      </c>
      <c r="C20074" s="5">
        <v>105900</v>
      </c>
      <c r="D20074" s="74">
        <f t="shared" si="705"/>
        <v>2.4310746236072087E-4</v>
      </c>
    </row>
    <row r="20075" spans="2:4" x14ac:dyDescent="0.25">
      <c r="B20075" s="6">
        <f t="shared" si="706"/>
        <v>1.06E-4</v>
      </c>
      <c r="C20075" s="5">
        <v>106000</v>
      </c>
      <c r="D20075" s="74">
        <f t="shared" si="705"/>
        <v>2.4220286285776246E-4</v>
      </c>
    </row>
    <row r="20076" spans="2:4" x14ac:dyDescent="0.25">
      <c r="B20076" s="6">
        <f t="shared" si="706"/>
        <v>1.061E-4</v>
      </c>
      <c r="C20076" s="5">
        <v>106100</v>
      </c>
      <c r="D20076" s="74">
        <f t="shared" si="705"/>
        <v>2.4130246663630871E-4</v>
      </c>
    </row>
    <row r="20077" spans="2:4" x14ac:dyDescent="0.25">
      <c r="B20077" s="6">
        <f t="shared" si="706"/>
        <v>1.0620000000000001E-4</v>
      </c>
      <c r="C20077" s="5">
        <v>106200</v>
      </c>
      <c r="D20077" s="74">
        <f t="shared" si="705"/>
        <v>2.4040625028287507E-4</v>
      </c>
    </row>
    <row r="20078" spans="2:4" x14ac:dyDescent="0.25">
      <c r="B20078" s="6">
        <f t="shared" si="706"/>
        <v>1.0630000000000001E-4</v>
      </c>
      <c r="C20078" s="5">
        <v>106300</v>
      </c>
      <c r="D20078" s="74">
        <f t="shared" si="705"/>
        <v>2.3951419053598301E-4</v>
      </c>
    </row>
    <row r="20079" spans="2:4" x14ac:dyDescent="0.25">
      <c r="B20079" s="6">
        <f t="shared" si="706"/>
        <v>1.0640000000000001E-4</v>
      </c>
      <c r="C20079" s="5">
        <v>106400</v>
      </c>
      <c r="D20079" s="74">
        <f t="shared" si="705"/>
        <v>2.3862626428502976E-4</v>
      </c>
    </row>
    <row r="20080" spans="2:4" x14ac:dyDescent="0.25">
      <c r="B20080" s="6">
        <f t="shared" si="706"/>
        <v>1.065E-4</v>
      </c>
      <c r="C20080" s="5">
        <v>106500</v>
      </c>
      <c r="D20080" s="74">
        <f t="shared" si="705"/>
        <v>2.3774244856917301E-4</v>
      </c>
    </row>
    <row r="20081" spans="2:4" x14ac:dyDescent="0.25">
      <c r="B20081" s="6">
        <f t="shared" si="706"/>
        <v>1.066E-4</v>
      </c>
      <c r="C20081" s="5">
        <v>106600</v>
      </c>
      <c r="D20081" s="74">
        <f t="shared" ref="D20081:D20144" si="707">IF(ISERROR($D$12*2*PI()*$D$4*$D$5^2/B20081^5*10^-9*(1/(EXP(($D$4*$D$5)/(B20081*$D$6*($D$9)))-1))),0,$D$12*2*PI()*$D$4*$D$5^2/B20081^5*10^-9*(1/(EXP(($D$4*$D$5)/(B20081*$D$6*($D$9)))-1)))</f>
        <v>2.3686272057622167E-4</v>
      </c>
    </row>
    <row r="20082" spans="2:4" x14ac:dyDescent="0.25">
      <c r="B20082" s="6">
        <f t="shared" si="706"/>
        <v>1.0670000000000001E-4</v>
      </c>
      <c r="C20082" s="5">
        <v>106700</v>
      </c>
      <c r="D20082" s="74">
        <f t="shared" si="707"/>
        <v>2.3598705764153879E-4</v>
      </c>
    </row>
    <row r="20083" spans="2:4" x14ac:dyDescent="0.25">
      <c r="B20083" s="6">
        <f t="shared" si="706"/>
        <v>1.0680000000000001E-4</v>
      </c>
      <c r="C20083" s="5">
        <v>106800</v>
      </c>
      <c r="D20083" s="74">
        <f t="shared" si="707"/>
        <v>2.3511543724694984E-4</v>
      </c>
    </row>
    <row r="20084" spans="2:4" x14ac:dyDescent="0.25">
      <c r="B20084" s="6">
        <f t="shared" si="706"/>
        <v>1.0690000000000001E-4</v>
      </c>
      <c r="C20084" s="5">
        <v>106900</v>
      </c>
      <c r="D20084" s="74">
        <f t="shared" si="707"/>
        <v>2.3424783701966439E-4</v>
      </c>
    </row>
    <row r="20085" spans="2:4" x14ac:dyDescent="0.25">
      <c r="B20085" s="6">
        <f t="shared" si="706"/>
        <v>1.0700000000000001E-4</v>
      </c>
      <c r="C20085" s="5">
        <v>107000</v>
      </c>
      <c r="D20085" s="74">
        <f t="shared" si="707"/>
        <v>2.333842347312022E-4</v>
      </c>
    </row>
    <row r="20086" spans="2:4" x14ac:dyDescent="0.25">
      <c r="B20086" s="6">
        <f t="shared" si="706"/>
        <v>1.071E-4</v>
      </c>
      <c r="C20086" s="5">
        <v>107100</v>
      </c>
      <c r="D20086" s="74">
        <f t="shared" si="707"/>
        <v>2.3252460829633261E-4</v>
      </c>
    </row>
    <row r="20087" spans="2:4" x14ac:dyDescent="0.25">
      <c r="B20087" s="6">
        <f t="shared" si="706"/>
        <v>1.072E-4</v>
      </c>
      <c r="C20087" s="5">
        <v>107200</v>
      </c>
      <c r="D20087" s="74">
        <f t="shared" si="707"/>
        <v>2.3166893577201731E-4</v>
      </c>
    </row>
    <row r="20088" spans="2:4" x14ac:dyDescent="0.25">
      <c r="B20088" s="6">
        <f t="shared" si="706"/>
        <v>1.0730000000000001E-4</v>
      </c>
      <c r="C20088" s="5">
        <v>107300</v>
      </c>
      <c r="D20088" s="74">
        <f t="shared" si="707"/>
        <v>2.3081719535636964E-4</v>
      </c>
    </row>
    <row r="20089" spans="2:4" x14ac:dyDescent="0.25">
      <c r="B20089" s="6">
        <f t="shared" si="706"/>
        <v>1.0740000000000001E-4</v>
      </c>
      <c r="C20089" s="5">
        <v>107400</v>
      </c>
      <c r="D20089" s="74">
        <f t="shared" si="707"/>
        <v>2.2996936538761386E-4</v>
      </c>
    </row>
    <row r="20090" spans="2:4" x14ac:dyDescent="0.25">
      <c r="B20090" s="6">
        <f t="shared" si="706"/>
        <v>1.0750000000000001E-4</v>
      </c>
      <c r="C20090" s="5">
        <v>107500</v>
      </c>
      <c r="D20090" s="74">
        <f t="shared" si="707"/>
        <v>2.2912542434306009E-4</v>
      </c>
    </row>
    <row r="20091" spans="2:4" x14ac:dyDescent="0.25">
      <c r="B20091" s="6">
        <f t="shared" si="706"/>
        <v>1.0760000000000001E-4</v>
      </c>
      <c r="C20091" s="5">
        <v>107600</v>
      </c>
      <c r="D20091" s="74">
        <f t="shared" si="707"/>
        <v>2.2828535083808238E-4</v>
      </c>
    </row>
    <row r="20092" spans="2:4" x14ac:dyDescent="0.25">
      <c r="B20092" s="6">
        <f t="shared" si="706"/>
        <v>1.077E-4</v>
      </c>
      <c r="C20092" s="5">
        <v>107700</v>
      </c>
      <c r="D20092" s="74">
        <f t="shared" si="707"/>
        <v>2.2744912362510891E-4</v>
      </c>
    </row>
    <row r="20093" spans="2:4" x14ac:dyDescent="0.25">
      <c r="B20093" s="6">
        <f t="shared" si="706"/>
        <v>1.078E-4</v>
      </c>
      <c r="C20093" s="5">
        <v>107800</v>
      </c>
      <c r="D20093" s="74">
        <f t="shared" si="707"/>
        <v>2.2661672159261852E-4</v>
      </c>
    </row>
    <row r="20094" spans="2:4" x14ac:dyDescent="0.25">
      <c r="B20094" s="6">
        <f t="shared" si="706"/>
        <v>1.0790000000000001E-4</v>
      </c>
      <c r="C20094" s="5">
        <v>107900</v>
      </c>
      <c r="D20094" s="74">
        <f t="shared" si="707"/>
        <v>2.2578812376414622E-4</v>
      </c>
    </row>
    <row r="20095" spans="2:4" x14ac:dyDescent="0.25">
      <c r="B20095" s="6">
        <f t="shared" si="706"/>
        <v>1.0800000000000001E-4</v>
      </c>
      <c r="C20095" s="5">
        <v>108000</v>
      </c>
      <c r="D20095" s="74">
        <f t="shared" si="707"/>
        <v>2.2496330929729772E-4</v>
      </c>
    </row>
    <row r="20096" spans="2:4" x14ac:dyDescent="0.25">
      <c r="B20096" s="6">
        <f t="shared" si="706"/>
        <v>1.0810000000000001E-4</v>
      </c>
      <c r="C20096" s="5">
        <v>108100</v>
      </c>
      <c r="D20096" s="74">
        <f t="shared" si="707"/>
        <v>2.2414225748276954E-4</v>
      </c>
    </row>
    <row r="20097" spans="2:4" x14ac:dyDescent="0.25">
      <c r="B20097" s="6">
        <f t="shared" si="706"/>
        <v>1.082E-4</v>
      </c>
      <c r="C20097" s="5">
        <v>108200</v>
      </c>
      <c r="D20097" s="74">
        <f t="shared" si="707"/>
        <v>2.2332494774337914E-4</v>
      </c>
    </row>
    <row r="20098" spans="2:4" x14ac:dyDescent="0.25">
      <c r="B20098" s="6">
        <f t="shared" si="706"/>
        <v>1.083E-4</v>
      </c>
      <c r="C20098" s="5">
        <v>108300</v>
      </c>
      <c r="D20098" s="74">
        <f t="shared" si="707"/>
        <v>2.2251135963310332E-4</v>
      </c>
    </row>
    <row r="20099" spans="2:4" x14ac:dyDescent="0.25">
      <c r="B20099" s="6">
        <f t="shared" si="706"/>
        <v>1.0840000000000001E-4</v>
      </c>
      <c r="C20099" s="5">
        <v>108400</v>
      </c>
      <c r="D20099" s="74">
        <f t="shared" si="707"/>
        <v>2.2170147283612237E-4</v>
      </c>
    </row>
    <row r="20100" spans="2:4" x14ac:dyDescent="0.25">
      <c r="B20100" s="6">
        <f t="shared" si="706"/>
        <v>1.0850000000000001E-4</v>
      </c>
      <c r="C20100" s="5">
        <v>108500</v>
      </c>
      <c r="D20100" s="74">
        <f t="shared" si="707"/>
        <v>2.2089526716587512E-4</v>
      </c>
    </row>
    <row r="20101" spans="2:4" x14ac:dyDescent="0.25">
      <c r="B20101" s="6">
        <f t="shared" si="706"/>
        <v>1.0860000000000001E-4</v>
      </c>
      <c r="C20101" s="5">
        <v>108600</v>
      </c>
      <c r="D20101" s="74">
        <f t="shared" si="707"/>
        <v>2.2009272256411834E-4</v>
      </c>
    </row>
    <row r="20102" spans="2:4" x14ac:dyDescent="0.25">
      <c r="B20102" s="6">
        <f t="shared" si="706"/>
        <v>1.0870000000000001E-4</v>
      </c>
      <c r="C20102" s="5">
        <v>108700</v>
      </c>
      <c r="D20102" s="74">
        <f t="shared" si="707"/>
        <v>2.1929381909999694E-4</v>
      </c>
    </row>
    <row r="20103" spans="2:4" x14ac:dyDescent="0.25">
      <c r="B20103" s="6">
        <f t="shared" si="706"/>
        <v>1.088E-4</v>
      </c>
      <c r="C20103" s="5">
        <v>108800</v>
      </c>
      <c r="D20103" s="74">
        <f t="shared" si="707"/>
        <v>2.1849853696911866E-4</v>
      </c>
    </row>
    <row r="20104" spans="2:4" x14ac:dyDescent="0.25">
      <c r="B20104" s="6">
        <f t="shared" si="706"/>
        <v>1.089E-4</v>
      </c>
      <c r="C20104" s="5">
        <v>108900</v>
      </c>
      <c r="D20104" s="74">
        <f t="shared" si="707"/>
        <v>2.1770685649263871E-4</v>
      </c>
    </row>
    <row r="20105" spans="2:4" x14ac:dyDescent="0.25">
      <c r="B20105" s="6">
        <f t="shared" si="706"/>
        <v>1.0900000000000001E-4</v>
      </c>
      <c r="C20105" s="5">
        <v>109000</v>
      </c>
      <c r="D20105" s="74">
        <f t="shared" si="707"/>
        <v>2.1691875811635222E-4</v>
      </c>
    </row>
    <row r="20106" spans="2:4" x14ac:dyDescent="0.25">
      <c r="B20106" s="6">
        <f t="shared" si="706"/>
        <v>1.0910000000000001E-4</v>
      </c>
      <c r="C20106" s="5">
        <v>109100</v>
      </c>
      <c r="D20106" s="74">
        <f t="shared" si="707"/>
        <v>2.1613422240979028E-4</v>
      </c>
    </row>
    <row r="20107" spans="2:4" x14ac:dyDescent="0.25">
      <c r="B20107" s="6">
        <f t="shared" si="706"/>
        <v>1.0920000000000001E-4</v>
      </c>
      <c r="C20107" s="5">
        <v>109200</v>
      </c>
      <c r="D20107" s="74">
        <f t="shared" si="707"/>
        <v>2.1535323006532903E-4</v>
      </c>
    </row>
    <row r="20108" spans="2:4" x14ac:dyDescent="0.25">
      <c r="B20108" s="6">
        <f t="shared" si="706"/>
        <v>1.093E-4</v>
      </c>
      <c r="C20108" s="5">
        <v>109300</v>
      </c>
      <c r="D20108" s="74">
        <f t="shared" si="707"/>
        <v>2.1457576189729991E-4</v>
      </c>
    </row>
    <row r="20109" spans="2:4" x14ac:dyDescent="0.25">
      <c r="B20109" s="6">
        <f t="shared" si="706"/>
        <v>1.094E-4</v>
      </c>
      <c r="C20109" s="5">
        <v>109400</v>
      </c>
      <c r="D20109" s="74">
        <f t="shared" si="707"/>
        <v>2.1380179884111241E-4</v>
      </c>
    </row>
    <row r="20110" spans="2:4" x14ac:dyDescent="0.25">
      <c r="B20110" s="6">
        <f t="shared" si="706"/>
        <v>1.0950000000000001E-4</v>
      </c>
      <c r="C20110" s="5">
        <v>109500</v>
      </c>
      <c r="D20110" s="74">
        <f t="shared" si="707"/>
        <v>2.1303132195238096E-4</v>
      </c>
    </row>
    <row r="20111" spans="2:4" x14ac:dyDescent="0.25">
      <c r="B20111" s="6">
        <f t="shared" si="706"/>
        <v>1.0960000000000001E-4</v>
      </c>
      <c r="C20111" s="5">
        <v>109600</v>
      </c>
      <c r="D20111" s="74">
        <f t="shared" si="707"/>
        <v>2.1226431240605972E-4</v>
      </c>
    </row>
    <row r="20112" spans="2:4" x14ac:dyDescent="0.25">
      <c r="B20112" s="6">
        <f t="shared" si="706"/>
        <v>1.0970000000000001E-4</v>
      </c>
      <c r="C20112" s="5">
        <v>109700</v>
      </c>
      <c r="D20112" s="74">
        <f t="shared" si="707"/>
        <v>2.115007514955825E-4</v>
      </c>
    </row>
    <row r="20113" spans="2:4" x14ac:dyDescent="0.25">
      <c r="B20113" s="6">
        <f t="shared" si="706"/>
        <v>1.0980000000000001E-4</v>
      </c>
      <c r="C20113" s="5">
        <v>109800</v>
      </c>
      <c r="D20113" s="74">
        <f t="shared" si="707"/>
        <v>2.1074062063201478E-4</v>
      </c>
    </row>
    <row r="20114" spans="2:4" x14ac:dyDescent="0.25">
      <c r="B20114" s="6">
        <f t="shared" si="706"/>
        <v>1.099E-4</v>
      </c>
      <c r="C20114" s="5">
        <v>109900</v>
      </c>
      <c r="D20114" s="74">
        <f t="shared" si="707"/>
        <v>2.099839013432063E-4</v>
      </c>
    </row>
    <row r="20115" spans="2:4" x14ac:dyDescent="0.25">
      <c r="B20115" s="6">
        <f t="shared" si="706"/>
        <v>1.1E-4</v>
      </c>
      <c r="C20115" s="5">
        <v>110000</v>
      </c>
      <c r="D20115" s="74">
        <f t="shared" si="707"/>
        <v>2.092305752729543E-4</v>
      </c>
    </row>
    <row r="20116" spans="2:4" x14ac:dyDescent="0.25">
      <c r="B20116" s="6">
        <f t="shared" ref="B20116:B20179" si="708">C20116*10^-9</f>
        <v>1.1010000000000001E-4</v>
      </c>
      <c r="C20116" s="5">
        <v>110100</v>
      </c>
      <c r="D20116" s="74">
        <f t="shared" si="707"/>
        <v>2.0848062418017311E-4</v>
      </c>
    </row>
    <row r="20117" spans="2:4" x14ac:dyDescent="0.25">
      <c r="B20117" s="6">
        <f t="shared" si="708"/>
        <v>1.1020000000000001E-4</v>
      </c>
      <c r="C20117" s="5">
        <v>110200</v>
      </c>
      <c r="D20117" s="74">
        <f t="shared" si="707"/>
        <v>2.077340299380686E-4</v>
      </c>
    </row>
    <row r="20118" spans="2:4" x14ac:dyDescent="0.25">
      <c r="B20118" s="6">
        <f t="shared" si="708"/>
        <v>1.1030000000000001E-4</v>
      </c>
      <c r="C20118" s="5">
        <v>110300</v>
      </c>
      <c r="D20118" s="74">
        <f t="shared" si="707"/>
        <v>2.0699077453332194E-4</v>
      </c>
    </row>
    <row r="20119" spans="2:4" x14ac:dyDescent="0.25">
      <c r="B20119" s="6">
        <f t="shared" si="708"/>
        <v>1.1040000000000001E-4</v>
      </c>
      <c r="C20119" s="5">
        <v>110400</v>
      </c>
      <c r="D20119" s="74">
        <f t="shared" si="707"/>
        <v>2.0625084006527784E-4</v>
      </c>
    </row>
    <row r="20120" spans="2:4" x14ac:dyDescent="0.25">
      <c r="B20120" s="6">
        <f t="shared" si="708"/>
        <v>1.105E-4</v>
      </c>
      <c r="C20120" s="5">
        <v>110500</v>
      </c>
      <c r="D20120" s="74">
        <f t="shared" si="707"/>
        <v>2.0551420874513997E-4</v>
      </c>
    </row>
    <row r="20121" spans="2:4" x14ac:dyDescent="0.25">
      <c r="B20121" s="6">
        <f t="shared" si="708"/>
        <v>1.106E-4</v>
      </c>
      <c r="C20121" s="5">
        <v>110600</v>
      </c>
      <c r="D20121" s="74">
        <f t="shared" si="707"/>
        <v>2.0478086289517353E-4</v>
      </c>
    </row>
    <row r="20122" spans="2:4" x14ac:dyDescent="0.25">
      <c r="B20122" s="6">
        <f t="shared" si="708"/>
        <v>1.1070000000000001E-4</v>
      </c>
      <c r="C20122" s="5">
        <v>110700</v>
      </c>
      <c r="D20122" s="74">
        <f t="shared" si="707"/>
        <v>2.0405078494791168E-4</v>
      </c>
    </row>
    <row r="20123" spans="2:4" x14ac:dyDescent="0.25">
      <c r="B20123" s="6">
        <f t="shared" si="708"/>
        <v>1.1080000000000001E-4</v>
      </c>
      <c r="C20123" s="5">
        <v>110800</v>
      </c>
      <c r="D20123" s="74">
        <f t="shared" si="707"/>
        <v>2.0332395744537335E-4</v>
      </c>
    </row>
    <row r="20124" spans="2:4" x14ac:dyDescent="0.25">
      <c r="B20124" s="6">
        <f t="shared" si="708"/>
        <v>1.1090000000000001E-4</v>
      </c>
      <c r="C20124" s="5">
        <v>110900</v>
      </c>
      <c r="D20124" s="74">
        <f t="shared" si="707"/>
        <v>2.0260036303828077E-4</v>
      </c>
    </row>
    <row r="20125" spans="2:4" x14ac:dyDescent="0.25">
      <c r="B20125" s="6">
        <f t="shared" si="708"/>
        <v>1.11E-4</v>
      </c>
      <c r="C20125" s="5">
        <v>111000</v>
      </c>
      <c r="D20125" s="74">
        <f t="shared" si="707"/>
        <v>2.0187998448528954E-4</v>
      </c>
    </row>
    <row r="20126" spans="2:4" x14ac:dyDescent="0.25">
      <c r="B20126" s="6">
        <f t="shared" si="708"/>
        <v>1.111E-4</v>
      </c>
      <c r="C20126" s="5">
        <v>111100</v>
      </c>
      <c r="D20126" s="74">
        <f t="shared" si="707"/>
        <v>2.0116280465222019E-4</v>
      </c>
    </row>
    <row r="20127" spans="2:4" x14ac:dyDescent="0.25">
      <c r="B20127" s="6">
        <f t="shared" si="708"/>
        <v>1.1120000000000001E-4</v>
      </c>
      <c r="C20127" s="5">
        <v>111200</v>
      </c>
      <c r="D20127" s="74">
        <f t="shared" si="707"/>
        <v>2.0044880651129827E-4</v>
      </c>
    </row>
    <row r="20128" spans="2:4" x14ac:dyDescent="0.25">
      <c r="B20128" s="6">
        <f t="shared" si="708"/>
        <v>1.1130000000000001E-4</v>
      </c>
      <c r="C20128" s="5">
        <v>111300</v>
      </c>
      <c r="D20128" s="74">
        <f t="shared" si="707"/>
        <v>1.9973797314039933E-4</v>
      </c>
    </row>
    <row r="20129" spans="2:4" x14ac:dyDescent="0.25">
      <c r="B20129" s="6">
        <f t="shared" si="708"/>
        <v>1.1140000000000001E-4</v>
      </c>
      <c r="C20129" s="5">
        <v>111400</v>
      </c>
      <c r="D20129" s="74">
        <f t="shared" si="707"/>
        <v>1.9903028772230168E-4</v>
      </c>
    </row>
    <row r="20130" spans="2:4" x14ac:dyDescent="0.25">
      <c r="B20130" s="6">
        <f t="shared" si="708"/>
        <v>1.1150000000000001E-4</v>
      </c>
      <c r="C20130" s="5">
        <v>111500</v>
      </c>
      <c r="D20130" s="74">
        <f t="shared" si="707"/>
        <v>1.9832573354394286E-4</v>
      </c>
    </row>
    <row r="20131" spans="2:4" x14ac:dyDescent="0.25">
      <c r="B20131" s="6">
        <f t="shared" si="708"/>
        <v>1.116E-4</v>
      </c>
      <c r="C20131" s="5">
        <v>111600</v>
      </c>
      <c r="D20131" s="74">
        <f t="shared" si="707"/>
        <v>1.9762429399568316E-4</v>
      </c>
    </row>
    <row r="20132" spans="2:4" x14ac:dyDescent="0.25">
      <c r="B20132" s="6">
        <f t="shared" si="708"/>
        <v>1.117E-4</v>
      </c>
      <c r="C20132" s="5">
        <v>111700</v>
      </c>
      <c r="D20132" s="74">
        <f t="shared" si="707"/>
        <v>1.9692595257057575E-4</v>
      </c>
    </row>
    <row r="20133" spans="2:4" x14ac:dyDescent="0.25">
      <c r="B20133" s="6">
        <f t="shared" si="708"/>
        <v>1.1180000000000001E-4</v>
      </c>
      <c r="C20133" s="5">
        <v>111800</v>
      </c>
      <c r="D20133" s="74">
        <f t="shared" si="707"/>
        <v>1.9623069286364044E-4</v>
      </c>
    </row>
    <row r="20134" spans="2:4" x14ac:dyDescent="0.25">
      <c r="B20134" s="6">
        <f t="shared" si="708"/>
        <v>1.1190000000000001E-4</v>
      </c>
      <c r="C20134" s="5">
        <v>111900</v>
      </c>
      <c r="D20134" s="74">
        <f t="shared" si="707"/>
        <v>1.9553849857114524E-4</v>
      </c>
    </row>
    <row r="20135" spans="2:4" x14ac:dyDescent="0.25">
      <c r="B20135" s="6">
        <f t="shared" si="708"/>
        <v>1.1200000000000001E-4</v>
      </c>
      <c r="C20135" s="5">
        <v>112000</v>
      </c>
      <c r="D20135" s="74">
        <f t="shared" si="707"/>
        <v>1.9484935348989285E-4</v>
      </c>
    </row>
    <row r="20136" spans="2:4" x14ac:dyDescent="0.25">
      <c r="B20136" s="6">
        <f t="shared" si="708"/>
        <v>1.121E-4</v>
      </c>
      <c r="C20136" s="5">
        <v>112100</v>
      </c>
      <c r="D20136" s="74">
        <f t="shared" si="707"/>
        <v>1.9416324151651302E-4</v>
      </c>
    </row>
    <row r="20137" spans="2:4" x14ac:dyDescent="0.25">
      <c r="B20137" s="6">
        <f t="shared" si="708"/>
        <v>1.122E-4</v>
      </c>
      <c r="C20137" s="5">
        <v>112200</v>
      </c>
      <c r="D20137" s="74">
        <f t="shared" si="707"/>
        <v>1.9348014664676003E-4</v>
      </c>
    </row>
    <row r="20138" spans="2:4" x14ac:dyDescent="0.25">
      <c r="B20138" s="6">
        <f t="shared" si="708"/>
        <v>1.1230000000000001E-4</v>
      </c>
      <c r="C20138" s="5">
        <v>112300</v>
      </c>
      <c r="D20138" s="74">
        <f t="shared" si="707"/>
        <v>1.928000529748164E-4</v>
      </c>
    </row>
    <row r="20139" spans="2:4" x14ac:dyDescent="0.25">
      <c r="B20139" s="6">
        <f t="shared" si="708"/>
        <v>1.1240000000000001E-4</v>
      </c>
      <c r="C20139" s="5">
        <v>112400</v>
      </c>
      <c r="D20139" s="74">
        <f t="shared" si="707"/>
        <v>1.9212294469260014E-4</v>
      </c>
    </row>
    <row r="20140" spans="2:4" x14ac:dyDescent="0.25">
      <c r="B20140" s="6">
        <f t="shared" si="708"/>
        <v>1.1250000000000001E-4</v>
      </c>
      <c r="C20140" s="5">
        <v>112500</v>
      </c>
      <c r="D20140" s="74">
        <f t="shared" si="707"/>
        <v>1.9144880608908208E-4</v>
      </c>
    </row>
    <row r="20141" spans="2:4" x14ac:dyDescent="0.25">
      <c r="B20141" s="6">
        <f t="shared" si="708"/>
        <v>1.1260000000000001E-4</v>
      </c>
      <c r="C20141" s="5">
        <v>112600</v>
      </c>
      <c r="D20141" s="74">
        <f t="shared" si="707"/>
        <v>1.9077762154960236E-4</v>
      </c>
    </row>
    <row r="20142" spans="2:4" x14ac:dyDescent="0.25">
      <c r="B20142" s="6">
        <f t="shared" si="708"/>
        <v>1.127E-4</v>
      </c>
      <c r="C20142" s="5">
        <v>112700</v>
      </c>
      <c r="D20142" s="74">
        <f t="shared" si="707"/>
        <v>1.9010937555519796E-4</v>
      </c>
    </row>
    <row r="20143" spans="2:4" x14ac:dyDescent="0.25">
      <c r="B20143" s="6">
        <f t="shared" si="708"/>
        <v>1.128E-4</v>
      </c>
      <c r="C20143" s="5">
        <v>112800</v>
      </c>
      <c r="D20143" s="74">
        <f t="shared" si="707"/>
        <v>1.8944405268193153E-4</v>
      </c>
    </row>
    <row r="20144" spans="2:4" x14ac:dyDescent="0.25">
      <c r="B20144" s="6">
        <f t="shared" si="708"/>
        <v>1.1290000000000001E-4</v>
      </c>
      <c r="C20144" s="5">
        <v>112900</v>
      </c>
      <c r="D20144" s="74">
        <f t="shared" si="707"/>
        <v>1.887816376002278E-4</v>
      </c>
    </row>
    <row r="20145" spans="2:4" x14ac:dyDescent="0.25">
      <c r="B20145" s="6">
        <f t="shared" si="708"/>
        <v>1.1300000000000001E-4</v>
      </c>
      <c r="C20145" s="5">
        <v>113000</v>
      </c>
      <c r="D20145" s="74">
        <f t="shared" ref="D20145:D20208" si="709">IF(ISERROR($D$12*2*PI()*$D$4*$D$5^2/B20145^5*10^-9*(1/(EXP(($D$4*$D$5)/(B20145*$D$6*($D$9)))-1))),0,$D$12*2*PI()*$D$4*$D$5^2/B20145^5*10^-9*(1/(EXP(($D$4*$D$5)/(B20145*$D$6*($D$9)))-1)))</f>
        <v>1.8812211507421379E-4</v>
      </c>
    </row>
    <row r="20146" spans="2:4" x14ac:dyDescent="0.25">
      <c r="B20146" s="6">
        <f t="shared" si="708"/>
        <v>1.1310000000000001E-4</v>
      </c>
      <c r="C20146" s="5">
        <v>113100</v>
      </c>
      <c r="D20146" s="74">
        <f t="shared" si="709"/>
        <v>1.8746546996106523E-4</v>
      </c>
    </row>
    <row r="20147" spans="2:4" x14ac:dyDescent="0.25">
      <c r="B20147" s="6">
        <f t="shared" si="708"/>
        <v>1.132E-4</v>
      </c>
      <c r="C20147" s="5">
        <v>113200</v>
      </c>
      <c r="D20147" s="74">
        <f t="shared" si="709"/>
        <v>1.8681168721035798E-4</v>
      </c>
    </row>
    <row r="20148" spans="2:4" x14ac:dyDescent="0.25">
      <c r="B20148" s="6">
        <f t="shared" si="708"/>
        <v>1.133E-4</v>
      </c>
      <c r="C20148" s="5">
        <v>113300</v>
      </c>
      <c r="D20148" s="74">
        <f t="shared" si="709"/>
        <v>1.8616075186342397E-4</v>
      </c>
    </row>
    <row r="20149" spans="2:4" x14ac:dyDescent="0.25">
      <c r="B20149" s="6">
        <f t="shared" si="708"/>
        <v>1.1340000000000001E-4</v>
      </c>
      <c r="C20149" s="5">
        <v>113400</v>
      </c>
      <c r="D20149" s="74">
        <f t="shared" si="709"/>
        <v>1.8551264905271276E-4</v>
      </c>
    </row>
    <row r="20150" spans="2:4" x14ac:dyDescent="0.25">
      <c r="B20150" s="6">
        <f t="shared" si="708"/>
        <v>1.1350000000000001E-4</v>
      </c>
      <c r="C20150" s="5">
        <v>113500</v>
      </c>
      <c r="D20150" s="74">
        <f t="shared" si="709"/>
        <v>1.8486736400115711E-4</v>
      </c>
    </row>
    <row r="20151" spans="2:4" x14ac:dyDescent="0.25">
      <c r="B20151" s="6">
        <f t="shared" si="708"/>
        <v>1.1360000000000001E-4</v>
      </c>
      <c r="C20151" s="5">
        <v>113600</v>
      </c>
      <c r="D20151" s="74">
        <f t="shared" si="709"/>
        <v>1.8422488202154443E-4</v>
      </c>
    </row>
    <row r="20152" spans="2:4" x14ac:dyDescent="0.25">
      <c r="B20152" s="6">
        <f t="shared" si="708"/>
        <v>1.1370000000000001E-4</v>
      </c>
      <c r="C20152" s="5">
        <v>113700</v>
      </c>
      <c r="D20152" s="74">
        <f t="shared" si="709"/>
        <v>1.8358518851589441E-4</v>
      </c>
    </row>
    <row r="20153" spans="2:4" x14ac:dyDescent="0.25">
      <c r="B20153" s="6">
        <f t="shared" si="708"/>
        <v>1.138E-4</v>
      </c>
      <c r="C20153" s="5">
        <v>113800</v>
      </c>
      <c r="D20153" s="74">
        <f t="shared" si="709"/>
        <v>1.8294826897483752E-4</v>
      </c>
    </row>
    <row r="20154" spans="2:4" x14ac:dyDescent="0.25">
      <c r="B20154" s="6">
        <f t="shared" si="708"/>
        <v>1.139E-4</v>
      </c>
      <c r="C20154" s="5">
        <v>113900</v>
      </c>
      <c r="D20154" s="74">
        <f t="shared" si="709"/>
        <v>1.8231410897700317E-4</v>
      </c>
    </row>
    <row r="20155" spans="2:4" x14ac:dyDescent="0.25">
      <c r="B20155" s="6">
        <f t="shared" si="708"/>
        <v>1.1400000000000001E-4</v>
      </c>
      <c r="C20155" s="5">
        <v>114000</v>
      </c>
      <c r="D20155" s="74">
        <f t="shared" si="709"/>
        <v>1.8168269418840797E-4</v>
      </c>
    </row>
    <row r="20156" spans="2:4" x14ac:dyDescent="0.25">
      <c r="B20156" s="6">
        <f t="shared" si="708"/>
        <v>1.1410000000000001E-4</v>
      </c>
      <c r="C20156" s="5">
        <v>114100</v>
      </c>
      <c r="D20156" s="74">
        <f t="shared" si="709"/>
        <v>1.8105401036185432E-4</v>
      </c>
    </row>
    <row r="20157" spans="2:4" x14ac:dyDescent="0.25">
      <c r="B20157" s="6">
        <f t="shared" si="708"/>
        <v>1.1420000000000001E-4</v>
      </c>
      <c r="C20157" s="5">
        <v>114200</v>
      </c>
      <c r="D20157" s="74">
        <f t="shared" si="709"/>
        <v>1.8042804333632677E-4</v>
      </c>
    </row>
    <row r="20158" spans="2:4" x14ac:dyDescent="0.25">
      <c r="B20158" s="6">
        <f t="shared" si="708"/>
        <v>1.1430000000000001E-4</v>
      </c>
      <c r="C20158" s="5">
        <v>114300</v>
      </c>
      <c r="D20158" s="74">
        <f t="shared" si="709"/>
        <v>1.798047790364001E-4</v>
      </c>
    </row>
    <row r="20159" spans="2:4" x14ac:dyDescent="0.25">
      <c r="B20159" s="6">
        <f t="shared" si="708"/>
        <v>1.144E-4</v>
      </c>
      <c r="C20159" s="5">
        <v>114400</v>
      </c>
      <c r="D20159" s="74">
        <f t="shared" si="709"/>
        <v>1.7918420347164568E-4</v>
      </c>
    </row>
    <row r="20160" spans="2:4" x14ac:dyDescent="0.25">
      <c r="B20160" s="6">
        <f t="shared" si="708"/>
        <v>1.145E-4</v>
      </c>
      <c r="C20160" s="5">
        <v>114500</v>
      </c>
      <c r="D20160" s="74">
        <f t="shared" si="709"/>
        <v>1.7856630273604829E-4</v>
      </c>
    </row>
    <row r="20161" spans="2:4" x14ac:dyDescent="0.25">
      <c r="B20161" s="6">
        <f t="shared" si="708"/>
        <v>1.1460000000000001E-4</v>
      </c>
      <c r="C20161" s="5">
        <v>114600</v>
      </c>
      <c r="D20161" s="74">
        <f t="shared" si="709"/>
        <v>1.7795106300742215E-4</v>
      </c>
    </row>
    <row r="20162" spans="2:4" x14ac:dyDescent="0.25">
      <c r="B20162" s="6">
        <f t="shared" si="708"/>
        <v>1.1470000000000001E-4</v>
      </c>
      <c r="C20162" s="5">
        <v>114700</v>
      </c>
      <c r="D20162" s="74">
        <f t="shared" si="709"/>
        <v>1.7733847054683585E-4</v>
      </c>
    </row>
    <row r="20163" spans="2:4" x14ac:dyDescent="0.25">
      <c r="B20163" s="6">
        <f t="shared" si="708"/>
        <v>1.1480000000000001E-4</v>
      </c>
      <c r="C20163" s="5">
        <v>114800</v>
      </c>
      <c r="D20163" s="74">
        <f t="shared" si="709"/>
        <v>1.7672851169803845E-4</v>
      </c>
    </row>
    <row r="20164" spans="2:4" x14ac:dyDescent="0.25">
      <c r="B20164" s="6">
        <f t="shared" si="708"/>
        <v>1.149E-4</v>
      </c>
      <c r="C20164" s="5">
        <v>114900</v>
      </c>
      <c r="D20164" s="74">
        <f t="shared" si="709"/>
        <v>1.7612117288689133E-4</v>
      </c>
    </row>
    <row r="20165" spans="2:4" x14ac:dyDescent="0.25">
      <c r="B20165" s="6">
        <f t="shared" si="708"/>
        <v>1.15E-4</v>
      </c>
      <c r="C20165" s="5">
        <v>115000</v>
      </c>
      <c r="D20165" s="74">
        <f t="shared" si="709"/>
        <v>1.7551644062080508E-4</v>
      </c>
    </row>
    <row r="20166" spans="2:4" x14ac:dyDescent="0.25">
      <c r="B20166" s="6">
        <f t="shared" si="708"/>
        <v>1.1510000000000001E-4</v>
      </c>
      <c r="C20166" s="5">
        <v>115100</v>
      </c>
      <c r="D20166" s="74">
        <f t="shared" si="709"/>
        <v>1.7491430148818107E-4</v>
      </c>
    </row>
    <row r="20167" spans="2:4" x14ac:dyDescent="0.25">
      <c r="B20167" s="6">
        <f t="shared" si="708"/>
        <v>1.1520000000000001E-4</v>
      </c>
      <c r="C20167" s="5">
        <v>115200</v>
      </c>
      <c r="D20167" s="74">
        <f t="shared" si="709"/>
        <v>1.7431474215785355E-4</v>
      </c>
    </row>
    <row r="20168" spans="2:4" x14ac:dyDescent="0.25">
      <c r="B20168" s="6">
        <f t="shared" si="708"/>
        <v>1.1530000000000001E-4</v>
      </c>
      <c r="C20168" s="5">
        <v>115300</v>
      </c>
      <c r="D20168" s="74">
        <f t="shared" si="709"/>
        <v>1.7371774937854212E-4</v>
      </c>
    </row>
    <row r="20169" spans="2:4" x14ac:dyDescent="0.25">
      <c r="B20169" s="6">
        <f t="shared" si="708"/>
        <v>1.1540000000000001E-4</v>
      </c>
      <c r="C20169" s="5">
        <v>115400</v>
      </c>
      <c r="D20169" s="74">
        <f t="shared" si="709"/>
        <v>1.7312330997830197E-4</v>
      </c>
    </row>
    <row r="20170" spans="2:4" x14ac:dyDescent="0.25">
      <c r="B20170" s="6">
        <f t="shared" si="708"/>
        <v>1.155E-4</v>
      </c>
      <c r="C20170" s="5">
        <v>115500</v>
      </c>
      <c r="D20170" s="74">
        <f t="shared" si="709"/>
        <v>1.7253141086398416E-4</v>
      </c>
    </row>
    <row r="20171" spans="2:4" x14ac:dyDescent="0.25">
      <c r="B20171" s="6">
        <f t="shared" si="708"/>
        <v>1.156E-4</v>
      </c>
      <c r="C20171" s="5">
        <v>115600</v>
      </c>
      <c r="D20171" s="74">
        <f t="shared" si="709"/>
        <v>1.7194203902069652E-4</v>
      </c>
    </row>
    <row r="20172" spans="2:4" x14ac:dyDescent="0.25">
      <c r="B20172" s="6">
        <f t="shared" si="708"/>
        <v>1.1570000000000001E-4</v>
      </c>
      <c r="C20172" s="5">
        <v>115700</v>
      </c>
      <c r="D20172" s="74">
        <f t="shared" si="709"/>
        <v>1.7135518151126881E-4</v>
      </c>
    </row>
    <row r="20173" spans="2:4" x14ac:dyDescent="0.25">
      <c r="B20173" s="6">
        <f t="shared" si="708"/>
        <v>1.1580000000000001E-4</v>
      </c>
      <c r="C20173" s="5">
        <v>115800</v>
      </c>
      <c r="D20173" s="74">
        <f t="shared" si="709"/>
        <v>1.7077082547572355E-4</v>
      </c>
    </row>
    <row r="20174" spans="2:4" x14ac:dyDescent="0.25">
      <c r="B20174" s="6">
        <f t="shared" si="708"/>
        <v>1.1590000000000001E-4</v>
      </c>
      <c r="C20174" s="5">
        <v>115900</v>
      </c>
      <c r="D20174" s="74">
        <f t="shared" si="709"/>
        <v>1.7018895813075067E-4</v>
      </c>
    </row>
    <row r="20175" spans="2:4" x14ac:dyDescent="0.25">
      <c r="B20175" s="6">
        <f t="shared" si="708"/>
        <v>1.16E-4</v>
      </c>
      <c r="C20175" s="5">
        <v>116000</v>
      </c>
      <c r="D20175" s="74">
        <f t="shared" si="709"/>
        <v>1.6960956676918408E-4</v>
      </c>
    </row>
    <row r="20176" spans="2:4" x14ac:dyDescent="0.25">
      <c r="B20176" s="6">
        <f t="shared" si="708"/>
        <v>1.161E-4</v>
      </c>
      <c r="C20176" s="5">
        <v>116100</v>
      </c>
      <c r="D20176" s="74">
        <f t="shared" si="709"/>
        <v>1.6903263875948427E-4</v>
      </c>
    </row>
    <row r="20177" spans="2:4" x14ac:dyDescent="0.25">
      <c r="B20177" s="6">
        <f t="shared" si="708"/>
        <v>1.1620000000000001E-4</v>
      </c>
      <c r="C20177" s="5">
        <v>116200</v>
      </c>
      <c r="D20177" s="74">
        <f t="shared" si="709"/>
        <v>1.6845816154522649E-4</v>
      </c>
    </row>
    <row r="20178" spans="2:4" x14ac:dyDescent="0.25">
      <c r="B20178" s="6">
        <f t="shared" si="708"/>
        <v>1.1630000000000001E-4</v>
      </c>
      <c r="C20178" s="5">
        <v>116300</v>
      </c>
      <c r="D20178" s="74">
        <f t="shared" si="709"/>
        <v>1.6788612264458753E-4</v>
      </c>
    </row>
    <row r="20179" spans="2:4" x14ac:dyDescent="0.25">
      <c r="B20179" s="6">
        <f t="shared" si="708"/>
        <v>1.1640000000000001E-4</v>
      </c>
      <c r="C20179" s="5">
        <v>116400</v>
      </c>
      <c r="D20179" s="74">
        <f t="shared" si="709"/>
        <v>1.6731650964984111E-4</v>
      </c>
    </row>
    <row r="20180" spans="2:4" x14ac:dyDescent="0.25">
      <c r="B20180" s="6">
        <f t="shared" ref="B20180:B20243" si="710">C20180*10^-9</f>
        <v>1.1650000000000001E-4</v>
      </c>
      <c r="C20180" s="5">
        <v>116500</v>
      </c>
      <c r="D20180" s="74">
        <f t="shared" si="709"/>
        <v>1.6674931022685655E-4</v>
      </c>
    </row>
    <row r="20181" spans="2:4" x14ac:dyDescent="0.25">
      <c r="B20181" s="6">
        <f t="shared" si="710"/>
        <v>1.166E-4</v>
      </c>
      <c r="C20181" s="5">
        <v>116600</v>
      </c>
      <c r="D20181" s="74">
        <f t="shared" si="709"/>
        <v>1.661845121145989E-4</v>
      </c>
    </row>
    <row r="20182" spans="2:4" x14ac:dyDescent="0.25">
      <c r="B20182" s="6">
        <f t="shared" si="710"/>
        <v>1.167E-4</v>
      </c>
      <c r="C20182" s="5">
        <v>116700</v>
      </c>
      <c r="D20182" s="74">
        <f t="shared" si="709"/>
        <v>1.6562210312463408E-4</v>
      </c>
    </row>
    <row r="20183" spans="2:4" x14ac:dyDescent="0.25">
      <c r="B20183" s="6">
        <f t="shared" si="710"/>
        <v>1.1680000000000001E-4</v>
      </c>
      <c r="C20183" s="5">
        <v>116800</v>
      </c>
      <c r="D20183" s="74">
        <f t="shared" si="709"/>
        <v>1.6506207114064042E-4</v>
      </c>
    </row>
    <row r="20184" spans="2:4" x14ac:dyDescent="0.25">
      <c r="B20184" s="6">
        <f t="shared" si="710"/>
        <v>1.1690000000000001E-4</v>
      </c>
      <c r="C20184" s="5">
        <v>116900</v>
      </c>
      <c r="D20184" s="74">
        <f t="shared" si="709"/>
        <v>1.6450440411791819E-4</v>
      </c>
    </row>
    <row r="20185" spans="2:4" x14ac:dyDescent="0.25">
      <c r="B20185" s="6">
        <f t="shared" si="710"/>
        <v>1.1700000000000001E-4</v>
      </c>
      <c r="C20185" s="5">
        <v>117000</v>
      </c>
      <c r="D20185" s="74">
        <f t="shared" si="709"/>
        <v>1.6394909008290908E-4</v>
      </c>
    </row>
    <row r="20186" spans="2:4" x14ac:dyDescent="0.25">
      <c r="B20186" s="6">
        <f t="shared" si="710"/>
        <v>1.1710000000000001E-4</v>
      </c>
      <c r="C20186" s="5">
        <v>117100</v>
      </c>
      <c r="D20186" s="74">
        <f t="shared" si="709"/>
        <v>1.6339611713271434E-4</v>
      </c>
    </row>
    <row r="20187" spans="2:4" x14ac:dyDescent="0.25">
      <c r="B20187" s="6">
        <f t="shared" si="710"/>
        <v>1.172E-4</v>
      </c>
      <c r="C20187" s="5">
        <v>117200</v>
      </c>
      <c r="D20187" s="74">
        <f t="shared" si="709"/>
        <v>1.6284547343461966E-4</v>
      </c>
    </row>
    <row r="20188" spans="2:4" x14ac:dyDescent="0.25">
      <c r="B20188" s="6">
        <f t="shared" si="710"/>
        <v>1.1730000000000001E-4</v>
      </c>
      <c r="C20188" s="5">
        <v>117300</v>
      </c>
      <c r="D20188" s="74">
        <f t="shared" si="709"/>
        <v>1.6229714722562342E-4</v>
      </c>
    </row>
    <row r="20189" spans="2:4" x14ac:dyDescent="0.25">
      <c r="B20189" s="6">
        <f t="shared" si="710"/>
        <v>1.1740000000000001E-4</v>
      </c>
      <c r="C20189" s="5">
        <v>117400</v>
      </c>
      <c r="D20189" s="74">
        <f t="shared" si="709"/>
        <v>1.6175112681196535E-4</v>
      </c>
    </row>
    <row r="20190" spans="2:4" x14ac:dyDescent="0.25">
      <c r="B20190" s="6">
        <f t="shared" si="710"/>
        <v>1.1750000000000001E-4</v>
      </c>
      <c r="C20190" s="5">
        <v>117500</v>
      </c>
      <c r="D20190" s="74">
        <f t="shared" si="709"/>
        <v>1.6120740056866349E-4</v>
      </c>
    </row>
    <row r="20191" spans="2:4" x14ac:dyDescent="0.25">
      <c r="B20191" s="6">
        <f t="shared" si="710"/>
        <v>1.1760000000000001E-4</v>
      </c>
      <c r="C20191" s="5">
        <v>117600</v>
      </c>
      <c r="D20191" s="74">
        <f t="shared" si="709"/>
        <v>1.60665956939051E-4</v>
      </c>
    </row>
    <row r="20192" spans="2:4" x14ac:dyDescent="0.25">
      <c r="B20192" s="6">
        <f t="shared" si="710"/>
        <v>1.177E-4</v>
      </c>
      <c r="C20192" s="5">
        <v>117700</v>
      </c>
      <c r="D20192" s="74">
        <f t="shared" si="709"/>
        <v>1.6012678443431871E-4</v>
      </c>
    </row>
    <row r="20193" spans="2:4" x14ac:dyDescent="0.25">
      <c r="B20193" s="6">
        <f t="shared" si="710"/>
        <v>1.178E-4</v>
      </c>
      <c r="C20193" s="5">
        <v>117800</v>
      </c>
      <c r="D20193" s="74">
        <f t="shared" si="709"/>
        <v>1.5958987163305907E-4</v>
      </c>
    </row>
    <row r="20194" spans="2:4" x14ac:dyDescent="0.25">
      <c r="B20194" s="6">
        <f t="shared" si="710"/>
        <v>1.1790000000000001E-4</v>
      </c>
      <c r="C20194" s="5">
        <v>117900</v>
      </c>
      <c r="D20194" s="74">
        <f t="shared" si="709"/>
        <v>1.5905520718081459E-4</v>
      </c>
    </row>
    <row r="20195" spans="2:4" x14ac:dyDescent="0.25">
      <c r="B20195" s="6">
        <f t="shared" si="710"/>
        <v>1.1800000000000001E-4</v>
      </c>
      <c r="C20195" s="5">
        <v>118000</v>
      </c>
      <c r="D20195" s="74">
        <f t="shared" si="709"/>
        <v>1.5852277978963198E-4</v>
      </c>
    </row>
    <row r="20196" spans="2:4" x14ac:dyDescent="0.25">
      <c r="B20196" s="6">
        <f t="shared" si="710"/>
        <v>1.1810000000000001E-4</v>
      </c>
      <c r="C20196" s="5">
        <v>118100</v>
      </c>
      <c r="D20196" s="74">
        <f t="shared" si="709"/>
        <v>1.5799257823761404E-4</v>
      </c>
    </row>
    <row r="20197" spans="2:4" x14ac:dyDescent="0.25">
      <c r="B20197" s="6">
        <f t="shared" si="710"/>
        <v>1.1820000000000001E-4</v>
      </c>
      <c r="C20197" s="5">
        <v>118200</v>
      </c>
      <c r="D20197" s="74">
        <f t="shared" si="709"/>
        <v>1.5746459136848102E-4</v>
      </c>
    </row>
    <row r="20198" spans="2:4" x14ac:dyDescent="0.25">
      <c r="B20198" s="6">
        <f t="shared" si="710"/>
        <v>1.183E-4</v>
      </c>
      <c r="C20198" s="5">
        <v>118300</v>
      </c>
      <c r="D20198" s="74">
        <f t="shared" si="709"/>
        <v>1.5693880809113125E-4</v>
      </c>
    </row>
    <row r="20199" spans="2:4" x14ac:dyDescent="0.25">
      <c r="B20199" s="6">
        <f t="shared" si="710"/>
        <v>1.184E-4</v>
      </c>
      <c r="C20199" s="5">
        <v>118400</v>
      </c>
      <c r="D20199" s="74">
        <f t="shared" si="709"/>
        <v>1.5641521737920583E-4</v>
      </c>
    </row>
    <row r="20200" spans="2:4" x14ac:dyDescent="0.25">
      <c r="B20200" s="6">
        <f t="shared" si="710"/>
        <v>1.1850000000000001E-4</v>
      </c>
      <c r="C20200" s="5">
        <v>118500</v>
      </c>
      <c r="D20200" s="74">
        <f t="shared" si="709"/>
        <v>1.5589380827065914E-4</v>
      </c>
    </row>
    <row r="20201" spans="2:4" x14ac:dyDescent="0.25">
      <c r="B20201" s="6">
        <f t="shared" si="710"/>
        <v>1.1860000000000001E-4</v>
      </c>
      <c r="C20201" s="5">
        <v>118600</v>
      </c>
      <c r="D20201" s="74">
        <f t="shared" si="709"/>
        <v>1.5537456986732751E-4</v>
      </c>
    </row>
    <row r="20202" spans="2:4" x14ac:dyDescent="0.25">
      <c r="B20202" s="6">
        <f t="shared" si="710"/>
        <v>1.1870000000000001E-4</v>
      </c>
      <c r="C20202" s="5">
        <v>118700</v>
      </c>
      <c r="D20202" s="74">
        <f t="shared" si="709"/>
        <v>1.5485749133450718E-4</v>
      </c>
    </row>
    <row r="20203" spans="2:4" x14ac:dyDescent="0.25">
      <c r="B20203" s="6">
        <f t="shared" si="710"/>
        <v>1.188E-4</v>
      </c>
      <c r="C20203" s="5">
        <v>118800</v>
      </c>
      <c r="D20203" s="74">
        <f t="shared" si="709"/>
        <v>1.5434256190053047E-4</v>
      </c>
    </row>
    <row r="20204" spans="2:4" x14ac:dyDescent="0.25">
      <c r="B20204" s="6">
        <f t="shared" si="710"/>
        <v>1.189E-4</v>
      </c>
      <c r="C20204" s="5">
        <v>118900</v>
      </c>
      <c r="D20204" s="74">
        <f t="shared" si="709"/>
        <v>1.5382977085634788E-4</v>
      </c>
    </row>
    <row r="20205" spans="2:4" x14ac:dyDescent="0.25">
      <c r="B20205" s="6">
        <f t="shared" si="710"/>
        <v>1.1900000000000001E-4</v>
      </c>
      <c r="C20205" s="5">
        <v>119000</v>
      </c>
      <c r="D20205" s="74">
        <f t="shared" si="709"/>
        <v>1.5331910755511159E-4</v>
      </c>
    </row>
    <row r="20206" spans="2:4" x14ac:dyDescent="0.25">
      <c r="B20206" s="6">
        <f t="shared" si="710"/>
        <v>1.1910000000000001E-4</v>
      </c>
      <c r="C20206" s="5">
        <v>119100</v>
      </c>
      <c r="D20206" s="74">
        <f t="shared" si="709"/>
        <v>1.5281056141176397E-4</v>
      </c>
    </row>
    <row r="20207" spans="2:4" x14ac:dyDescent="0.25">
      <c r="B20207" s="6">
        <f t="shared" si="710"/>
        <v>1.1920000000000001E-4</v>
      </c>
      <c r="C20207" s="5">
        <v>119200</v>
      </c>
      <c r="D20207" s="74">
        <f t="shared" si="709"/>
        <v>1.5230412190262685E-4</v>
      </c>
    </row>
    <row r="20208" spans="2:4" x14ac:dyDescent="0.25">
      <c r="B20208" s="6">
        <f t="shared" si="710"/>
        <v>1.1930000000000001E-4</v>
      </c>
      <c r="C20208" s="5">
        <v>119300</v>
      </c>
      <c r="D20208" s="74">
        <f t="shared" si="709"/>
        <v>1.5179977856499702E-4</v>
      </c>
    </row>
    <row r="20209" spans="2:4" x14ac:dyDescent="0.25">
      <c r="B20209" s="6">
        <f t="shared" si="710"/>
        <v>1.194E-4</v>
      </c>
      <c r="C20209" s="5">
        <v>119400</v>
      </c>
      <c r="D20209" s="74">
        <f t="shared" ref="D20209:D20272" si="711">IF(ISERROR($D$12*2*PI()*$D$4*$D$5^2/B20209^5*10^-9*(1/(EXP(($D$4*$D$5)/(B20209*$D$6*($D$9)))-1))),0,$D$12*2*PI()*$D$4*$D$5^2/B20209^5*10^-9*(1/(EXP(($D$4*$D$5)/(B20209*$D$6*($D$9)))-1)))</f>
        <v>1.5129752099674054E-4</v>
      </c>
    </row>
    <row r="20210" spans="2:4" x14ac:dyDescent="0.25">
      <c r="B20210" s="6">
        <f t="shared" si="710"/>
        <v>1.195E-4</v>
      </c>
      <c r="C20210" s="5">
        <v>119500</v>
      </c>
      <c r="D20210" s="74">
        <f t="shared" si="711"/>
        <v>1.5079733885589388E-4</v>
      </c>
    </row>
    <row r="20211" spans="2:4" x14ac:dyDescent="0.25">
      <c r="B20211" s="6">
        <f t="shared" si="710"/>
        <v>1.1960000000000001E-4</v>
      </c>
      <c r="C20211" s="5">
        <v>119600</v>
      </c>
      <c r="D20211" s="74">
        <f t="shared" si="711"/>
        <v>1.5029922186026649E-4</v>
      </c>
    </row>
    <row r="20212" spans="2:4" x14ac:dyDescent="0.25">
      <c r="B20212" s="6">
        <f t="shared" si="710"/>
        <v>1.1970000000000001E-4</v>
      </c>
      <c r="C20212" s="5">
        <v>119700</v>
      </c>
      <c r="D20212" s="74">
        <f t="shared" si="711"/>
        <v>1.4980315978704552E-4</v>
      </c>
    </row>
    <row r="20213" spans="2:4" x14ac:dyDescent="0.25">
      <c r="B20213" s="6">
        <f t="shared" si="710"/>
        <v>1.1980000000000001E-4</v>
      </c>
      <c r="C20213" s="5">
        <v>119800</v>
      </c>
      <c r="D20213" s="74">
        <f t="shared" si="711"/>
        <v>1.4930914247240443E-4</v>
      </c>
    </row>
    <row r="20214" spans="2:4" x14ac:dyDescent="0.25">
      <c r="B20214" s="6">
        <f t="shared" si="710"/>
        <v>1.1990000000000001E-4</v>
      </c>
      <c r="C20214" s="5">
        <v>119900</v>
      </c>
      <c r="D20214" s="74">
        <f t="shared" si="711"/>
        <v>1.4881715981111541E-4</v>
      </c>
    </row>
    <row r="20215" spans="2:4" x14ac:dyDescent="0.25">
      <c r="B20215" s="6">
        <f t="shared" si="710"/>
        <v>1.2E-4</v>
      </c>
      <c r="C20215" s="5">
        <v>120000</v>
      </c>
      <c r="D20215" s="74">
        <f t="shared" si="711"/>
        <v>1.4832720175616209E-4</v>
      </c>
    </row>
    <row r="20216" spans="2:4" x14ac:dyDescent="0.25">
      <c r="B20216" s="6">
        <f t="shared" si="710"/>
        <v>1.2010000000000001E-4</v>
      </c>
      <c r="C20216" s="5">
        <v>120100</v>
      </c>
      <c r="D20216" s="74">
        <f t="shared" si="711"/>
        <v>1.4783925831835789E-4</v>
      </c>
    </row>
    <row r="20217" spans="2:4" x14ac:dyDescent="0.25">
      <c r="B20217" s="6">
        <f t="shared" si="710"/>
        <v>1.2020000000000001E-4</v>
      </c>
      <c r="C20217" s="5">
        <v>120200</v>
      </c>
      <c r="D20217" s="74">
        <f t="shared" si="711"/>
        <v>1.4735331956596559E-4</v>
      </c>
    </row>
    <row r="20218" spans="2:4" x14ac:dyDescent="0.25">
      <c r="B20218" s="6">
        <f t="shared" si="710"/>
        <v>1.2030000000000001E-4</v>
      </c>
      <c r="C20218" s="5">
        <v>120300</v>
      </c>
      <c r="D20218" s="74">
        <f t="shared" si="711"/>
        <v>1.4686937562431902E-4</v>
      </c>
    </row>
    <row r="20219" spans="2:4" x14ac:dyDescent="0.25">
      <c r="B20219" s="6">
        <f t="shared" si="710"/>
        <v>1.2040000000000001E-4</v>
      </c>
      <c r="C20219" s="5">
        <v>120400</v>
      </c>
      <c r="D20219" s="74">
        <f t="shared" si="711"/>
        <v>1.463874166754504E-4</v>
      </c>
    </row>
    <row r="20220" spans="2:4" x14ac:dyDescent="0.25">
      <c r="B20220" s="6">
        <f t="shared" si="710"/>
        <v>1.205E-4</v>
      </c>
      <c r="C20220" s="5">
        <v>120500</v>
      </c>
      <c r="D20220" s="74">
        <f t="shared" si="711"/>
        <v>1.4590743295771707E-4</v>
      </c>
    </row>
    <row r="20221" spans="2:4" x14ac:dyDescent="0.25">
      <c r="B20221" s="6">
        <f t="shared" si="710"/>
        <v>1.206E-4</v>
      </c>
      <c r="C20221" s="5">
        <v>120600</v>
      </c>
      <c r="D20221" s="74">
        <f t="shared" si="711"/>
        <v>1.4542941476543386E-4</v>
      </c>
    </row>
    <row r="20222" spans="2:4" x14ac:dyDescent="0.25">
      <c r="B20222" s="6">
        <f t="shared" si="710"/>
        <v>1.2070000000000001E-4</v>
      </c>
      <c r="C20222" s="5">
        <v>120700</v>
      </c>
      <c r="D20222" s="74">
        <f t="shared" si="711"/>
        <v>1.4495335244850546E-4</v>
      </c>
    </row>
    <row r="20223" spans="2:4" x14ac:dyDescent="0.25">
      <c r="B20223" s="6">
        <f t="shared" si="710"/>
        <v>1.2080000000000001E-4</v>
      </c>
      <c r="C20223" s="5">
        <v>120800</v>
      </c>
      <c r="D20223" s="74">
        <f t="shared" si="711"/>
        <v>1.4447923641206319E-4</v>
      </c>
    </row>
    <row r="20224" spans="2:4" x14ac:dyDescent="0.25">
      <c r="B20224" s="6">
        <f t="shared" si="710"/>
        <v>1.2090000000000001E-4</v>
      </c>
      <c r="C20224" s="5">
        <v>120900</v>
      </c>
      <c r="D20224" s="74">
        <f t="shared" si="711"/>
        <v>1.440070571161058E-4</v>
      </c>
    </row>
    <row r="20225" spans="2:4" x14ac:dyDescent="0.25">
      <c r="B20225" s="6">
        <f t="shared" si="710"/>
        <v>1.2100000000000001E-4</v>
      </c>
      <c r="C20225" s="5">
        <v>121000</v>
      </c>
      <c r="D20225" s="74">
        <f t="shared" si="711"/>
        <v>1.4353680507513814E-4</v>
      </c>
    </row>
    <row r="20226" spans="2:4" x14ac:dyDescent="0.25">
      <c r="B20226" s="6">
        <f t="shared" si="710"/>
        <v>1.211E-4</v>
      </c>
      <c r="C20226" s="5">
        <v>121100</v>
      </c>
      <c r="D20226" s="74">
        <f t="shared" si="711"/>
        <v>1.4306847085781844E-4</v>
      </c>
    </row>
    <row r="20227" spans="2:4" x14ac:dyDescent="0.25">
      <c r="B20227" s="6">
        <f t="shared" si="710"/>
        <v>1.2120000000000001E-4</v>
      </c>
      <c r="C20227" s="5">
        <v>121200</v>
      </c>
      <c r="D20227" s="74">
        <f t="shared" si="711"/>
        <v>1.4260204508660389E-4</v>
      </c>
    </row>
    <row r="20228" spans="2:4" x14ac:dyDescent="0.25">
      <c r="B20228" s="6">
        <f t="shared" si="710"/>
        <v>1.2130000000000001E-4</v>
      </c>
      <c r="C20228" s="5">
        <v>121300</v>
      </c>
      <c r="D20228" s="74">
        <f t="shared" si="711"/>
        <v>1.4213751843739959E-4</v>
      </c>
    </row>
    <row r="20229" spans="2:4" x14ac:dyDescent="0.25">
      <c r="B20229" s="6">
        <f t="shared" si="710"/>
        <v>1.2140000000000001E-4</v>
      </c>
      <c r="C20229" s="5">
        <v>121400</v>
      </c>
      <c r="D20229" s="74">
        <f t="shared" si="711"/>
        <v>1.4167488163921248E-4</v>
      </c>
    </row>
    <row r="20230" spans="2:4" x14ac:dyDescent="0.25">
      <c r="B20230" s="6">
        <f t="shared" si="710"/>
        <v>1.2150000000000001E-4</v>
      </c>
      <c r="C20230" s="5">
        <v>121500</v>
      </c>
      <c r="D20230" s="74">
        <f t="shared" si="711"/>
        <v>1.4121412547380519E-4</v>
      </c>
    </row>
    <row r="20231" spans="2:4" x14ac:dyDescent="0.25">
      <c r="B20231" s="6">
        <f t="shared" si="710"/>
        <v>1.216E-4</v>
      </c>
      <c r="C20231" s="5">
        <v>121600</v>
      </c>
      <c r="D20231" s="74">
        <f t="shared" si="711"/>
        <v>1.4075524077535227E-4</v>
      </c>
    </row>
    <row r="20232" spans="2:4" x14ac:dyDescent="0.25">
      <c r="B20232" s="6">
        <f t="shared" si="710"/>
        <v>1.217E-4</v>
      </c>
      <c r="C20232" s="5">
        <v>121700</v>
      </c>
      <c r="D20232" s="74">
        <f t="shared" si="711"/>
        <v>1.4029821843010134E-4</v>
      </c>
    </row>
    <row r="20233" spans="2:4" x14ac:dyDescent="0.25">
      <c r="B20233" s="6">
        <f t="shared" si="710"/>
        <v>1.2180000000000001E-4</v>
      </c>
      <c r="C20233" s="5">
        <v>121800</v>
      </c>
      <c r="D20233" s="74">
        <f t="shared" si="711"/>
        <v>1.3984304937603436E-4</v>
      </c>
    </row>
    <row r="20234" spans="2:4" x14ac:dyDescent="0.25">
      <c r="B20234" s="6">
        <f t="shared" si="710"/>
        <v>1.2190000000000001E-4</v>
      </c>
      <c r="C20234" s="5">
        <v>121900</v>
      </c>
      <c r="D20234" s="74">
        <f t="shared" si="711"/>
        <v>1.3938972460253316E-4</v>
      </c>
    </row>
    <row r="20235" spans="2:4" x14ac:dyDescent="0.25">
      <c r="B20235" s="6">
        <f t="shared" si="710"/>
        <v>1.2200000000000001E-4</v>
      </c>
      <c r="C20235" s="5">
        <v>122000</v>
      </c>
      <c r="D20235" s="74">
        <f t="shared" si="711"/>
        <v>1.389382351500461E-4</v>
      </c>
    </row>
    <row r="20236" spans="2:4" x14ac:dyDescent="0.25">
      <c r="B20236" s="6">
        <f t="shared" si="710"/>
        <v>1.2210000000000001E-4</v>
      </c>
      <c r="C20236" s="5">
        <v>122100</v>
      </c>
      <c r="D20236" s="74">
        <f t="shared" si="711"/>
        <v>1.3848857210975674E-4</v>
      </c>
    </row>
    <row r="20237" spans="2:4" x14ac:dyDescent="0.25">
      <c r="B20237" s="6">
        <f t="shared" si="710"/>
        <v>1.2220000000000002E-4</v>
      </c>
      <c r="C20237" s="5">
        <v>122200</v>
      </c>
      <c r="D20237" s="74">
        <f t="shared" si="711"/>
        <v>1.380407266232573E-4</v>
      </c>
    </row>
    <row r="20238" spans="2:4" x14ac:dyDescent="0.25">
      <c r="B20238" s="6">
        <f t="shared" si="710"/>
        <v>1.2230000000000002E-4</v>
      </c>
      <c r="C20238" s="5">
        <v>122300</v>
      </c>
      <c r="D20238" s="74">
        <f t="shared" si="711"/>
        <v>1.3759468988222215E-4</v>
      </c>
    </row>
    <row r="20239" spans="2:4" x14ac:dyDescent="0.25">
      <c r="B20239" s="6">
        <f t="shared" si="710"/>
        <v>1.2240000000000002E-4</v>
      </c>
      <c r="C20239" s="5">
        <v>122400</v>
      </c>
      <c r="D20239" s="74">
        <f t="shared" si="711"/>
        <v>1.3715045312808475E-4</v>
      </c>
    </row>
    <row r="20240" spans="2:4" x14ac:dyDescent="0.25">
      <c r="B20240" s="6">
        <f t="shared" si="710"/>
        <v>1.225E-4</v>
      </c>
      <c r="C20240" s="5">
        <v>122500</v>
      </c>
      <c r="D20240" s="74">
        <f t="shared" si="711"/>
        <v>1.3670800765171572E-4</v>
      </c>
    </row>
    <row r="20241" spans="2:4" x14ac:dyDescent="0.25">
      <c r="B20241" s="6">
        <f t="shared" si="710"/>
        <v>1.226E-4</v>
      </c>
      <c r="C20241" s="5">
        <v>122600</v>
      </c>
      <c r="D20241" s="74">
        <f t="shared" si="711"/>
        <v>1.3626734479310599E-4</v>
      </c>
    </row>
    <row r="20242" spans="2:4" x14ac:dyDescent="0.25">
      <c r="B20242" s="6">
        <f t="shared" si="710"/>
        <v>1.227E-4</v>
      </c>
      <c r="C20242" s="5">
        <v>122700</v>
      </c>
      <c r="D20242" s="74">
        <f t="shared" si="711"/>
        <v>1.3582845594104875E-4</v>
      </c>
    </row>
    <row r="20243" spans="2:4" x14ac:dyDescent="0.25">
      <c r="B20243" s="6">
        <f t="shared" si="710"/>
        <v>1.228E-4</v>
      </c>
      <c r="C20243" s="5">
        <v>122800</v>
      </c>
      <c r="D20243" s="74">
        <f t="shared" si="711"/>
        <v>1.3539133253282658E-4</v>
      </c>
    </row>
    <row r="20244" spans="2:4" x14ac:dyDescent="0.25">
      <c r="B20244" s="6">
        <f t="shared" ref="B20244:B20307" si="712">C20244*10^-9</f>
        <v>1.2290000000000001E-4</v>
      </c>
      <c r="C20244" s="5">
        <v>122900</v>
      </c>
      <c r="D20244" s="74">
        <f t="shared" si="711"/>
        <v>1.3495596605389917E-4</v>
      </c>
    </row>
    <row r="20245" spans="2:4" x14ac:dyDescent="0.25">
      <c r="B20245" s="6">
        <f t="shared" si="712"/>
        <v>1.2300000000000001E-4</v>
      </c>
      <c r="C20245" s="5">
        <v>123000</v>
      </c>
      <c r="D20245" s="74">
        <f t="shared" si="711"/>
        <v>1.3452234803759382E-4</v>
      </c>
    </row>
    <row r="20246" spans="2:4" x14ac:dyDescent="0.25">
      <c r="B20246" s="6">
        <f t="shared" si="712"/>
        <v>1.2310000000000001E-4</v>
      </c>
      <c r="C20246" s="5">
        <v>123100</v>
      </c>
      <c r="D20246" s="74">
        <f t="shared" si="711"/>
        <v>1.3409047006479811E-4</v>
      </c>
    </row>
    <row r="20247" spans="2:4" x14ac:dyDescent="0.25">
      <c r="B20247" s="6">
        <f t="shared" si="712"/>
        <v>1.2320000000000001E-4</v>
      </c>
      <c r="C20247" s="5">
        <v>123200</v>
      </c>
      <c r="D20247" s="74">
        <f t="shared" si="711"/>
        <v>1.3366032376365487E-4</v>
      </c>
    </row>
    <row r="20248" spans="2:4" x14ac:dyDescent="0.25">
      <c r="B20248" s="6">
        <f t="shared" si="712"/>
        <v>1.2330000000000002E-4</v>
      </c>
      <c r="C20248" s="5">
        <v>123300</v>
      </c>
      <c r="D20248" s="74">
        <f t="shared" si="711"/>
        <v>1.3323190080925972E-4</v>
      </c>
    </row>
    <row r="20249" spans="2:4" x14ac:dyDescent="0.25">
      <c r="B20249" s="6">
        <f t="shared" si="712"/>
        <v>1.2340000000000002E-4</v>
      </c>
      <c r="C20249" s="5">
        <v>123400</v>
      </c>
      <c r="D20249" s="74">
        <f t="shared" si="711"/>
        <v>1.3280519292335939E-4</v>
      </c>
    </row>
    <row r="20250" spans="2:4" x14ac:dyDescent="0.25">
      <c r="B20250" s="6">
        <f t="shared" si="712"/>
        <v>1.2350000000000002E-4</v>
      </c>
      <c r="C20250" s="5">
        <v>123500</v>
      </c>
      <c r="D20250" s="74">
        <f t="shared" si="711"/>
        <v>1.3238019187405465E-4</v>
      </c>
    </row>
    <row r="20251" spans="2:4" x14ac:dyDescent="0.25">
      <c r="B20251" s="6">
        <f t="shared" si="712"/>
        <v>1.236E-4</v>
      </c>
      <c r="C20251" s="5">
        <v>123600</v>
      </c>
      <c r="D20251" s="74">
        <f t="shared" si="711"/>
        <v>1.3195688947550247E-4</v>
      </c>
    </row>
    <row r="20252" spans="2:4" x14ac:dyDescent="0.25">
      <c r="B20252" s="6">
        <f t="shared" si="712"/>
        <v>1.237E-4</v>
      </c>
      <c r="C20252" s="5">
        <v>123700</v>
      </c>
      <c r="D20252" s="74">
        <f t="shared" si="711"/>
        <v>1.3153527758762276E-4</v>
      </c>
    </row>
    <row r="20253" spans="2:4" x14ac:dyDescent="0.25">
      <c r="B20253" s="6">
        <f t="shared" si="712"/>
        <v>1.238E-4</v>
      </c>
      <c r="C20253" s="5">
        <v>123800</v>
      </c>
      <c r="D20253" s="74">
        <f t="shared" si="711"/>
        <v>1.311153481158054E-4</v>
      </c>
    </row>
    <row r="20254" spans="2:4" x14ac:dyDescent="0.25">
      <c r="B20254" s="6">
        <f t="shared" si="712"/>
        <v>1.239E-4</v>
      </c>
      <c r="C20254" s="5">
        <v>123900</v>
      </c>
      <c r="D20254" s="74">
        <f t="shared" si="711"/>
        <v>1.3069709301062103E-4</v>
      </c>
    </row>
    <row r="20255" spans="2:4" x14ac:dyDescent="0.25">
      <c r="B20255" s="6">
        <f t="shared" si="712"/>
        <v>1.2400000000000001E-4</v>
      </c>
      <c r="C20255" s="5">
        <v>124000</v>
      </c>
      <c r="D20255" s="74">
        <f t="shared" si="711"/>
        <v>1.3028050426753317E-4</v>
      </c>
    </row>
    <row r="20256" spans="2:4" x14ac:dyDescent="0.25">
      <c r="B20256" s="6">
        <f t="shared" si="712"/>
        <v>1.2410000000000001E-4</v>
      </c>
      <c r="C20256" s="5">
        <v>124100</v>
      </c>
      <c r="D20256" s="74">
        <f t="shared" si="711"/>
        <v>1.2986557392661151E-4</v>
      </c>
    </row>
    <row r="20257" spans="2:4" x14ac:dyDescent="0.25">
      <c r="B20257" s="6">
        <f t="shared" si="712"/>
        <v>1.2420000000000001E-4</v>
      </c>
      <c r="C20257" s="5">
        <v>124200</v>
      </c>
      <c r="D20257" s="74">
        <f t="shared" si="711"/>
        <v>1.2945229407224855E-4</v>
      </c>
    </row>
    <row r="20258" spans="2:4" x14ac:dyDescent="0.25">
      <c r="B20258" s="6">
        <f t="shared" si="712"/>
        <v>1.2430000000000001E-4</v>
      </c>
      <c r="C20258" s="5">
        <v>124300</v>
      </c>
      <c r="D20258" s="74">
        <f t="shared" si="711"/>
        <v>1.2904065683287753E-4</v>
      </c>
    </row>
    <row r="20259" spans="2:4" x14ac:dyDescent="0.25">
      <c r="B20259" s="6">
        <f t="shared" si="712"/>
        <v>1.2440000000000002E-4</v>
      </c>
      <c r="C20259" s="5">
        <v>124400</v>
      </c>
      <c r="D20259" s="74">
        <f t="shared" si="711"/>
        <v>1.2863065438069294E-4</v>
      </c>
    </row>
    <row r="20260" spans="2:4" x14ac:dyDescent="0.25">
      <c r="B20260" s="6">
        <f t="shared" si="712"/>
        <v>1.2450000000000002E-4</v>
      </c>
      <c r="C20260" s="5">
        <v>124500</v>
      </c>
      <c r="D20260" s="74">
        <f t="shared" si="711"/>
        <v>1.2822227893137243E-4</v>
      </c>
    </row>
    <row r="20261" spans="2:4" x14ac:dyDescent="0.25">
      <c r="B20261" s="6">
        <f t="shared" si="712"/>
        <v>1.2460000000000002E-4</v>
      </c>
      <c r="C20261" s="5">
        <v>124600</v>
      </c>
      <c r="D20261" s="74">
        <f t="shared" si="711"/>
        <v>1.2781552274380176E-4</v>
      </c>
    </row>
    <row r="20262" spans="2:4" x14ac:dyDescent="0.25">
      <c r="B20262" s="6">
        <f t="shared" si="712"/>
        <v>1.247E-4</v>
      </c>
      <c r="C20262" s="5">
        <v>124700</v>
      </c>
      <c r="D20262" s="74">
        <f t="shared" si="711"/>
        <v>1.2741037811979952E-4</v>
      </c>
    </row>
    <row r="20263" spans="2:4" x14ac:dyDescent="0.25">
      <c r="B20263" s="6">
        <f t="shared" si="712"/>
        <v>1.248E-4</v>
      </c>
      <c r="C20263" s="5">
        <v>124800</v>
      </c>
      <c r="D20263" s="74">
        <f t="shared" si="711"/>
        <v>1.2700683740384661E-4</v>
      </c>
    </row>
    <row r="20264" spans="2:4" x14ac:dyDescent="0.25">
      <c r="B20264" s="6">
        <f t="shared" si="712"/>
        <v>1.249E-4</v>
      </c>
      <c r="C20264" s="5">
        <v>124900</v>
      </c>
      <c r="D20264" s="74">
        <f t="shared" si="711"/>
        <v>1.2660489298281508E-4</v>
      </c>
    </row>
    <row r="20265" spans="2:4" x14ac:dyDescent="0.25">
      <c r="B20265" s="6">
        <f t="shared" si="712"/>
        <v>1.25E-4</v>
      </c>
      <c r="C20265" s="5">
        <v>125000</v>
      </c>
      <c r="D20265" s="74">
        <f t="shared" si="711"/>
        <v>1.2620453728570162E-4</v>
      </c>
    </row>
    <row r="20266" spans="2:4" x14ac:dyDescent="0.25">
      <c r="B20266" s="6">
        <f t="shared" si="712"/>
        <v>1.2510000000000001E-4</v>
      </c>
      <c r="C20266" s="5">
        <v>125100</v>
      </c>
      <c r="D20266" s="74">
        <f t="shared" si="711"/>
        <v>1.2580576278335944E-4</v>
      </c>
    </row>
    <row r="20267" spans="2:4" x14ac:dyDescent="0.25">
      <c r="B20267" s="6">
        <f t="shared" si="712"/>
        <v>1.2520000000000001E-4</v>
      </c>
      <c r="C20267" s="5">
        <v>125200</v>
      </c>
      <c r="D20267" s="74">
        <f t="shared" si="711"/>
        <v>1.2540856198823576E-4</v>
      </c>
    </row>
    <row r="20268" spans="2:4" x14ac:dyDescent="0.25">
      <c r="B20268" s="6">
        <f t="shared" si="712"/>
        <v>1.2530000000000001E-4</v>
      </c>
      <c r="C20268" s="5">
        <v>125300</v>
      </c>
      <c r="D20268" s="74">
        <f t="shared" si="711"/>
        <v>1.2501292745410866E-4</v>
      </c>
    </row>
    <row r="20269" spans="2:4" x14ac:dyDescent="0.25">
      <c r="B20269" s="6">
        <f t="shared" si="712"/>
        <v>1.2540000000000001E-4</v>
      </c>
      <c r="C20269" s="5">
        <v>125400</v>
      </c>
      <c r="D20269" s="74">
        <f t="shared" si="711"/>
        <v>1.2461885177582672E-4</v>
      </c>
    </row>
    <row r="20270" spans="2:4" x14ac:dyDescent="0.25">
      <c r="B20270" s="6">
        <f t="shared" si="712"/>
        <v>1.2550000000000001E-4</v>
      </c>
      <c r="C20270" s="5">
        <v>125500</v>
      </c>
      <c r="D20270" s="74">
        <f t="shared" si="711"/>
        <v>1.2422632758904976E-4</v>
      </c>
    </row>
    <row r="20271" spans="2:4" x14ac:dyDescent="0.25">
      <c r="B20271" s="6">
        <f t="shared" si="712"/>
        <v>1.2560000000000002E-4</v>
      </c>
      <c r="C20271" s="5">
        <v>125600</v>
      </c>
      <c r="D20271" s="74">
        <f t="shared" si="711"/>
        <v>1.2383534756999271E-4</v>
      </c>
    </row>
    <row r="20272" spans="2:4" x14ac:dyDescent="0.25">
      <c r="B20272" s="6">
        <f t="shared" si="712"/>
        <v>1.2570000000000002E-4</v>
      </c>
      <c r="C20272" s="5">
        <v>125700</v>
      </c>
      <c r="D20272" s="74">
        <f t="shared" si="711"/>
        <v>1.2344590443517109E-4</v>
      </c>
    </row>
    <row r="20273" spans="2:4" x14ac:dyDescent="0.25">
      <c r="B20273" s="6">
        <f t="shared" si="712"/>
        <v>1.2579999999999999E-4</v>
      </c>
      <c r="C20273" s="5">
        <v>125800</v>
      </c>
      <c r="D20273" s="74">
        <f t="shared" ref="D20273:D20336" si="713">IF(ISERROR($D$12*2*PI()*$D$4*$D$5^2/B20273^5*10^-9*(1/(EXP(($D$4*$D$5)/(B20273*$D$6*($D$9)))-1))),0,$D$12*2*PI()*$D$4*$D$5^2/B20273^5*10^-9*(1/(EXP(($D$4*$D$5)/(B20273*$D$6*($D$9)))-1)))</f>
        <v>1.2305799094114588E-4</v>
      </c>
    </row>
    <row r="20274" spans="2:4" x14ac:dyDescent="0.25">
      <c r="B20274" s="6">
        <f t="shared" si="712"/>
        <v>1.259E-4</v>
      </c>
      <c r="C20274" s="5">
        <v>125900</v>
      </c>
      <c r="D20274" s="74">
        <f t="shared" si="713"/>
        <v>1.2267159988427456E-4</v>
      </c>
    </row>
    <row r="20275" spans="2:4" x14ac:dyDescent="0.25">
      <c r="B20275" s="6">
        <f t="shared" si="712"/>
        <v>1.26E-4</v>
      </c>
      <c r="C20275" s="5">
        <v>126000</v>
      </c>
      <c r="D20275" s="74">
        <f t="shared" si="713"/>
        <v>1.2228672410045881E-4</v>
      </c>
    </row>
    <row r="20276" spans="2:4" x14ac:dyDescent="0.25">
      <c r="B20276" s="6">
        <f t="shared" si="712"/>
        <v>1.261E-4</v>
      </c>
      <c r="C20276" s="5">
        <v>126100</v>
      </c>
      <c r="D20276" s="74">
        <f t="shared" si="713"/>
        <v>1.2190335646489928E-4</v>
      </c>
    </row>
    <row r="20277" spans="2:4" x14ac:dyDescent="0.25">
      <c r="B20277" s="6">
        <f t="shared" si="712"/>
        <v>1.262E-4</v>
      </c>
      <c r="C20277" s="5">
        <v>126200</v>
      </c>
      <c r="D20277" s="74">
        <f t="shared" si="713"/>
        <v>1.2152148989184736E-4</v>
      </c>
    </row>
    <row r="20278" spans="2:4" x14ac:dyDescent="0.25">
      <c r="B20278" s="6">
        <f t="shared" si="712"/>
        <v>1.2630000000000001E-4</v>
      </c>
      <c r="C20278" s="5">
        <v>126300</v>
      </c>
      <c r="D20278" s="74">
        <f t="shared" si="713"/>
        <v>1.211411173343621E-4</v>
      </c>
    </row>
    <row r="20279" spans="2:4" x14ac:dyDescent="0.25">
      <c r="B20279" s="6">
        <f t="shared" si="712"/>
        <v>1.2640000000000001E-4</v>
      </c>
      <c r="C20279" s="5">
        <v>126400</v>
      </c>
      <c r="D20279" s="74">
        <f t="shared" si="713"/>
        <v>1.207622317840663E-4</v>
      </c>
    </row>
    <row r="20280" spans="2:4" x14ac:dyDescent="0.25">
      <c r="B20280" s="6">
        <f t="shared" si="712"/>
        <v>1.2650000000000001E-4</v>
      </c>
      <c r="C20280" s="5">
        <v>126500</v>
      </c>
      <c r="D20280" s="74">
        <f t="shared" si="713"/>
        <v>1.2038482627090679E-4</v>
      </c>
    </row>
    <row r="20281" spans="2:4" x14ac:dyDescent="0.25">
      <c r="B20281" s="6">
        <f t="shared" si="712"/>
        <v>1.2660000000000001E-4</v>
      </c>
      <c r="C20281" s="5">
        <v>126600</v>
      </c>
      <c r="D20281" s="74">
        <f t="shared" si="713"/>
        <v>1.2000889386291391E-4</v>
      </c>
    </row>
    <row r="20282" spans="2:4" x14ac:dyDescent="0.25">
      <c r="B20282" s="6">
        <f t="shared" si="712"/>
        <v>1.2670000000000002E-4</v>
      </c>
      <c r="C20282" s="5">
        <v>126700</v>
      </c>
      <c r="D20282" s="74">
        <f t="shared" si="713"/>
        <v>1.1963442766596522E-4</v>
      </c>
    </row>
    <row r="20283" spans="2:4" x14ac:dyDescent="0.25">
      <c r="B20283" s="6">
        <f t="shared" si="712"/>
        <v>1.2680000000000002E-4</v>
      </c>
      <c r="C20283" s="5">
        <v>126800</v>
      </c>
      <c r="D20283" s="74">
        <f t="shared" si="713"/>
        <v>1.1926142082354856E-4</v>
      </c>
    </row>
    <row r="20284" spans="2:4" x14ac:dyDescent="0.25">
      <c r="B20284" s="6">
        <f t="shared" si="712"/>
        <v>1.2689999999999999E-4</v>
      </c>
      <c r="C20284" s="5">
        <v>126900</v>
      </c>
      <c r="D20284" s="74">
        <f t="shared" si="713"/>
        <v>1.1888986651652737E-4</v>
      </c>
    </row>
    <row r="20285" spans="2:4" x14ac:dyDescent="0.25">
      <c r="B20285" s="6">
        <f t="shared" si="712"/>
        <v>1.27E-4</v>
      </c>
      <c r="C20285" s="5">
        <v>127000</v>
      </c>
      <c r="D20285" s="74">
        <f t="shared" si="713"/>
        <v>1.1851975796291003E-4</v>
      </c>
    </row>
    <row r="20286" spans="2:4" x14ac:dyDescent="0.25">
      <c r="B20286" s="6">
        <f t="shared" si="712"/>
        <v>1.271E-4</v>
      </c>
      <c r="C20286" s="5">
        <v>127100</v>
      </c>
      <c r="D20286" s="74">
        <f t="shared" si="713"/>
        <v>1.1815108841761573E-4</v>
      </c>
    </row>
    <row r="20287" spans="2:4" x14ac:dyDescent="0.25">
      <c r="B20287" s="6">
        <f t="shared" si="712"/>
        <v>1.272E-4</v>
      </c>
      <c r="C20287" s="5">
        <v>127200</v>
      </c>
      <c r="D20287" s="74">
        <f t="shared" si="713"/>
        <v>1.1778385117224844E-4</v>
      </c>
    </row>
    <row r="20288" spans="2:4" x14ac:dyDescent="0.25">
      <c r="B20288" s="6">
        <f t="shared" si="712"/>
        <v>1.273E-4</v>
      </c>
      <c r="C20288" s="5">
        <v>127300</v>
      </c>
      <c r="D20288" s="74">
        <f t="shared" si="713"/>
        <v>1.1741803955486675E-4</v>
      </c>
    </row>
    <row r="20289" spans="2:4" x14ac:dyDescent="0.25">
      <c r="B20289" s="6">
        <f t="shared" si="712"/>
        <v>1.2740000000000001E-4</v>
      </c>
      <c r="C20289" s="5">
        <v>127400</v>
      </c>
      <c r="D20289" s="74">
        <f t="shared" si="713"/>
        <v>1.170536469297584E-4</v>
      </c>
    </row>
    <row r="20290" spans="2:4" x14ac:dyDescent="0.25">
      <c r="B20290" s="6">
        <f t="shared" si="712"/>
        <v>1.2750000000000001E-4</v>
      </c>
      <c r="C20290" s="5">
        <v>127500</v>
      </c>
      <c r="D20290" s="74">
        <f t="shared" si="713"/>
        <v>1.1669066669721523E-4</v>
      </c>
    </row>
    <row r="20291" spans="2:4" x14ac:dyDescent="0.25">
      <c r="B20291" s="6">
        <f t="shared" si="712"/>
        <v>1.2760000000000001E-4</v>
      </c>
      <c r="C20291" s="5">
        <v>127600</v>
      </c>
      <c r="D20291" s="74">
        <f t="shared" si="713"/>
        <v>1.1632909229331129E-4</v>
      </c>
    </row>
    <row r="20292" spans="2:4" x14ac:dyDescent="0.25">
      <c r="B20292" s="6">
        <f t="shared" si="712"/>
        <v>1.2770000000000001E-4</v>
      </c>
      <c r="C20292" s="5">
        <v>127700</v>
      </c>
      <c r="D20292" s="74">
        <f t="shared" si="713"/>
        <v>1.1596891718967948E-4</v>
      </c>
    </row>
    <row r="20293" spans="2:4" x14ac:dyDescent="0.25">
      <c r="B20293" s="6">
        <f t="shared" si="712"/>
        <v>1.2780000000000002E-4</v>
      </c>
      <c r="C20293" s="5">
        <v>127800</v>
      </c>
      <c r="D20293" s="74">
        <f t="shared" si="713"/>
        <v>1.1561013489329381E-4</v>
      </c>
    </row>
    <row r="20294" spans="2:4" x14ac:dyDescent="0.25">
      <c r="B20294" s="6">
        <f t="shared" si="712"/>
        <v>1.2790000000000002E-4</v>
      </c>
      <c r="C20294" s="5">
        <v>127900</v>
      </c>
      <c r="D20294" s="74">
        <f t="shared" si="713"/>
        <v>1.1525273894624874E-4</v>
      </c>
    </row>
    <row r="20295" spans="2:4" x14ac:dyDescent="0.25">
      <c r="B20295" s="6">
        <f t="shared" si="712"/>
        <v>1.2800000000000002E-4</v>
      </c>
      <c r="C20295" s="5">
        <v>128000</v>
      </c>
      <c r="D20295" s="74">
        <f t="shared" si="713"/>
        <v>1.1489672292554341E-4</v>
      </c>
    </row>
    <row r="20296" spans="2:4" x14ac:dyDescent="0.25">
      <c r="B20296" s="6">
        <f t="shared" si="712"/>
        <v>1.281E-4</v>
      </c>
      <c r="C20296" s="5">
        <v>128100</v>
      </c>
      <c r="D20296" s="74">
        <f t="shared" si="713"/>
        <v>1.1454208044286637E-4</v>
      </c>
    </row>
    <row r="20297" spans="2:4" x14ac:dyDescent="0.25">
      <c r="B20297" s="6">
        <f t="shared" si="712"/>
        <v>1.282E-4</v>
      </c>
      <c r="C20297" s="5">
        <v>128200</v>
      </c>
      <c r="D20297" s="74">
        <f t="shared" si="713"/>
        <v>1.1418880514438062E-4</v>
      </c>
    </row>
    <row r="20298" spans="2:4" x14ac:dyDescent="0.25">
      <c r="B20298" s="6">
        <f t="shared" si="712"/>
        <v>1.283E-4</v>
      </c>
      <c r="C20298" s="5">
        <v>128300</v>
      </c>
      <c r="D20298" s="74">
        <f t="shared" si="713"/>
        <v>1.1383689071051268E-4</v>
      </c>
    </row>
    <row r="20299" spans="2:4" x14ac:dyDescent="0.25">
      <c r="B20299" s="6">
        <f t="shared" si="712"/>
        <v>1.284E-4</v>
      </c>
      <c r="C20299" s="5">
        <v>128400</v>
      </c>
      <c r="D20299" s="74">
        <f t="shared" si="713"/>
        <v>1.1348633085574046E-4</v>
      </c>
    </row>
    <row r="20300" spans="2:4" x14ac:dyDescent="0.25">
      <c r="B20300" s="6">
        <f t="shared" si="712"/>
        <v>1.2850000000000001E-4</v>
      </c>
      <c r="C20300" s="5">
        <v>128500</v>
      </c>
      <c r="D20300" s="74">
        <f t="shared" si="713"/>
        <v>1.1313711932838337E-4</v>
      </c>
    </row>
    <row r="20301" spans="2:4" x14ac:dyDescent="0.25">
      <c r="B20301" s="6">
        <f t="shared" si="712"/>
        <v>1.2860000000000001E-4</v>
      </c>
      <c r="C20301" s="5">
        <v>128600</v>
      </c>
      <c r="D20301" s="74">
        <f t="shared" si="713"/>
        <v>1.1278924991039605E-4</v>
      </c>
    </row>
    <row r="20302" spans="2:4" x14ac:dyDescent="0.25">
      <c r="B20302" s="6">
        <f t="shared" si="712"/>
        <v>1.2870000000000001E-4</v>
      </c>
      <c r="C20302" s="5">
        <v>128700</v>
      </c>
      <c r="D20302" s="74">
        <f t="shared" si="713"/>
        <v>1.1244271641715973E-4</v>
      </c>
    </row>
    <row r="20303" spans="2:4" x14ac:dyDescent="0.25">
      <c r="B20303" s="6">
        <f t="shared" si="712"/>
        <v>1.2880000000000001E-4</v>
      </c>
      <c r="C20303" s="5">
        <v>128800</v>
      </c>
      <c r="D20303" s="74">
        <f t="shared" si="713"/>
        <v>1.1209751269727829E-4</v>
      </c>
    </row>
    <row r="20304" spans="2:4" x14ac:dyDescent="0.25">
      <c r="B20304" s="6">
        <f t="shared" si="712"/>
        <v>1.2890000000000002E-4</v>
      </c>
      <c r="C20304" s="5">
        <v>128900</v>
      </c>
      <c r="D20304" s="74">
        <f t="shared" si="713"/>
        <v>1.1175363263237426E-4</v>
      </c>
    </row>
    <row r="20305" spans="2:4" x14ac:dyDescent="0.25">
      <c r="B20305" s="6">
        <f t="shared" si="712"/>
        <v>1.2900000000000002E-4</v>
      </c>
      <c r="C20305" s="5">
        <v>129000</v>
      </c>
      <c r="D20305" s="74">
        <f t="shared" si="713"/>
        <v>1.1141107013688589E-4</v>
      </c>
    </row>
    <row r="20306" spans="2:4" x14ac:dyDescent="0.25">
      <c r="B20306" s="6">
        <f t="shared" si="712"/>
        <v>1.2910000000000002E-4</v>
      </c>
      <c r="C20306" s="5">
        <v>129100</v>
      </c>
      <c r="D20306" s="74">
        <f t="shared" si="713"/>
        <v>1.1106981915786637E-4</v>
      </c>
    </row>
    <row r="20307" spans="2:4" x14ac:dyDescent="0.25">
      <c r="B20307" s="6">
        <f t="shared" si="712"/>
        <v>1.292E-4</v>
      </c>
      <c r="C20307" s="5">
        <v>129200</v>
      </c>
      <c r="D20307" s="74">
        <f t="shared" si="713"/>
        <v>1.1072987367478493E-4</v>
      </c>
    </row>
    <row r="20308" spans="2:4" x14ac:dyDescent="0.25">
      <c r="B20308" s="6">
        <f t="shared" ref="B20308:B20371" si="714">C20308*10^-9</f>
        <v>1.293E-4</v>
      </c>
      <c r="C20308" s="5">
        <v>129300</v>
      </c>
      <c r="D20308" s="74">
        <f t="shared" si="713"/>
        <v>1.1039122769932804E-4</v>
      </c>
    </row>
    <row r="20309" spans="2:4" x14ac:dyDescent="0.25">
      <c r="B20309" s="6">
        <f t="shared" si="714"/>
        <v>1.294E-4</v>
      </c>
      <c r="C20309" s="5">
        <v>129400</v>
      </c>
      <c r="D20309" s="74">
        <f t="shared" si="713"/>
        <v>1.1005387527520191E-4</v>
      </c>
    </row>
    <row r="20310" spans="2:4" x14ac:dyDescent="0.25">
      <c r="B20310" s="6">
        <f t="shared" si="714"/>
        <v>1.295E-4</v>
      </c>
      <c r="C20310" s="5">
        <v>129500</v>
      </c>
      <c r="D20310" s="74">
        <f t="shared" si="713"/>
        <v>1.09717810477938E-4</v>
      </c>
    </row>
    <row r="20311" spans="2:4" x14ac:dyDescent="0.25">
      <c r="B20311" s="6">
        <f t="shared" si="714"/>
        <v>1.2960000000000001E-4</v>
      </c>
      <c r="C20311" s="5">
        <v>129600</v>
      </c>
      <c r="D20311" s="74">
        <f t="shared" si="713"/>
        <v>1.0938302741469887E-4</v>
      </c>
    </row>
    <row r="20312" spans="2:4" x14ac:dyDescent="0.25">
      <c r="B20312" s="6">
        <f t="shared" si="714"/>
        <v>1.2970000000000001E-4</v>
      </c>
      <c r="C20312" s="5">
        <v>129700</v>
      </c>
      <c r="D20312" s="74">
        <f t="shared" si="713"/>
        <v>1.0904952022408455E-4</v>
      </c>
    </row>
    <row r="20313" spans="2:4" x14ac:dyDescent="0.25">
      <c r="B20313" s="6">
        <f t="shared" si="714"/>
        <v>1.2980000000000001E-4</v>
      </c>
      <c r="C20313" s="5">
        <v>129800</v>
      </c>
      <c r="D20313" s="74">
        <f t="shared" si="713"/>
        <v>1.0871728307594102E-4</v>
      </c>
    </row>
    <row r="20314" spans="2:4" x14ac:dyDescent="0.25">
      <c r="B20314" s="6">
        <f t="shared" si="714"/>
        <v>1.2990000000000001E-4</v>
      </c>
      <c r="C20314" s="5">
        <v>129900</v>
      </c>
      <c r="D20314" s="74">
        <f t="shared" si="713"/>
        <v>1.0838631017117122E-4</v>
      </c>
    </row>
    <row r="20315" spans="2:4" x14ac:dyDescent="0.25">
      <c r="B20315" s="6">
        <f t="shared" si="714"/>
        <v>1.3000000000000002E-4</v>
      </c>
      <c r="C20315" s="5">
        <v>130000</v>
      </c>
      <c r="D20315" s="74">
        <f t="shared" si="713"/>
        <v>1.0805659574154462E-4</v>
      </c>
    </row>
    <row r="20316" spans="2:4" x14ac:dyDescent="0.25">
      <c r="B20316" s="6">
        <f t="shared" si="714"/>
        <v>1.3010000000000002E-4</v>
      </c>
      <c r="C20316" s="5">
        <v>130100</v>
      </c>
      <c r="D20316" s="74">
        <f t="shared" si="713"/>
        <v>1.0772813404951058E-4</v>
      </c>
    </row>
    <row r="20317" spans="2:4" x14ac:dyDescent="0.25">
      <c r="B20317" s="6">
        <f t="shared" si="714"/>
        <v>1.3020000000000002E-4</v>
      </c>
      <c r="C20317" s="5">
        <v>130200</v>
      </c>
      <c r="D20317" s="74">
        <f t="shared" si="713"/>
        <v>1.0740091938801164E-4</v>
      </c>
    </row>
    <row r="20318" spans="2:4" x14ac:dyDescent="0.25">
      <c r="B20318" s="6">
        <f t="shared" si="714"/>
        <v>1.303E-4</v>
      </c>
      <c r="C20318" s="5">
        <v>130300</v>
      </c>
      <c r="D20318" s="74">
        <f t="shared" si="713"/>
        <v>1.0707494608029868E-4</v>
      </c>
    </row>
    <row r="20319" spans="2:4" x14ac:dyDescent="0.25">
      <c r="B20319" s="6">
        <f t="shared" si="714"/>
        <v>1.304E-4</v>
      </c>
      <c r="C20319" s="5">
        <v>130400</v>
      </c>
      <c r="D20319" s="74">
        <f t="shared" si="713"/>
        <v>1.067502084797463E-4</v>
      </c>
    </row>
    <row r="20320" spans="2:4" x14ac:dyDescent="0.25">
      <c r="B20320" s="6">
        <f t="shared" si="714"/>
        <v>1.305E-4</v>
      </c>
      <c r="C20320" s="5">
        <v>130500</v>
      </c>
      <c r="D20320" s="74">
        <f t="shared" si="713"/>
        <v>1.0642670096967216E-4</v>
      </c>
    </row>
    <row r="20321" spans="2:4" x14ac:dyDescent="0.25">
      <c r="B20321" s="6">
        <f t="shared" si="714"/>
        <v>1.306E-4</v>
      </c>
      <c r="C20321" s="5">
        <v>130600</v>
      </c>
      <c r="D20321" s="74">
        <f t="shared" si="713"/>
        <v>1.0610441796315355E-4</v>
      </c>
    </row>
    <row r="20322" spans="2:4" x14ac:dyDescent="0.25">
      <c r="B20322" s="6">
        <f t="shared" si="714"/>
        <v>1.3070000000000001E-4</v>
      </c>
      <c r="C20322" s="5">
        <v>130700</v>
      </c>
      <c r="D20322" s="74">
        <f t="shared" si="713"/>
        <v>1.0578335390284827E-4</v>
      </c>
    </row>
    <row r="20323" spans="2:4" x14ac:dyDescent="0.25">
      <c r="B20323" s="6">
        <f t="shared" si="714"/>
        <v>1.3080000000000001E-4</v>
      </c>
      <c r="C20323" s="5">
        <v>130800</v>
      </c>
      <c r="D20323" s="74">
        <f t="shared" si="713"/>
        <v>1.054635032608158E-4</v>
      </c>
    </row>
    <row r="20324" spans="2:4" x14ac:dyDescent="0.25">
      <c r="B20324" s="6">
        <f t="shared" si="714"/>
        <v>1.3090000000000001E-4</v>
      </c>
      <c r="C20324" s="5">
        <v>130900</v>
      </c>
      <c r="D20324" s="74">
        <f t="shared" si="713"/>
        <v>1.0514486053834006E-4</v>
      </c>
    </row>
    <row r="20325" spans="2:4" x14ac:dyDescent="0.25">
      <c r="B20325" s="6">
        <f t="shared" si="714"/>
        <v>1.3100000000000001E-4</v>
      </c>
      <c r="C20325" s="5">
        <v>131000</v>
      </c>
      <c r="D20325" s="74">
        <f t="shared" si="713"/>
        <v>1.0482742026575192E-4</v>
      </c>
    </row>
    <row r="20326" spans="2:4" x14ac:dyDescent="0.25">
      <c r="B20326" s="6">
        <f t="shared" si="714"/>
        <v>1.3110000000000002E-4</v>
      </c>
      <c r="C20326" s="5">
        <v>131100</v>
      </c>
      <c r="D20326" s="74">
        <f t="shared" si="713"/>
        <v>1.0451117700225528E-4</v>
      </c>
    </row>
    <row r="20327" spans="2:4" x14ac:dyDescent="0.25">
      <c r="B20327" s="6">
        <f t="shared" si="714"/>
        <v>1.3120000000000002E-4</v>
      </c>
      <c r="C20327" s="5">
        <v>131200</v>
      </c>
      <c r="D20327" s="74">
        <f t="shared" si="713"/>
        <v>1.0419612533575134E-4</v>
      </c>
    </row>
    <row r="20328" spans="2:4" x14ac:dyDescent="0.25">
      <c r="B20328" s="6">
        <f t="shared" si="714"/>
        <v>1.3130000000000002E-4</v>
      </c>
      <c r="C20328" s="5">
        <v>131300</v>
      </c>
      <c r="D20328" s="74">
        <f t="shared" si="713"/>
        <v>1.038822598826678E-4</v>
      </c>
    </row>
    <row r="20329" spans="2:4" x14ac:dyDescent="0.25">
      <c r="B20329" s="6">
        <f t="shared" si="714"/>
        <v>1.314E-4</v>
      </c>
      <c r="C20329" s="5">
        <v>131400</v>
      </c>
      <c r="D20329" s="74">
        <f t="shared" si="713"/>
        <v>1.0356957528778548E-4</v>
      </c>
    </row>
    <row r="20330" spans="2:4" x14ac:dyDescent="0.25">
      <c r="B20330" s="6">
        <f t="shared" si="714"/>
        <v>1.315E-4</v>
      </c>
      <c r="C20330" s="5">
        <v>131500</v>
      </c>
      <c r="D20330" s="74">
        <f t="shared" si="713"/>
        <v>1.0325806622406836E-4</v>
      </c>
    </row>
    <row r="20331" spans="2:4" x14ac:dyDescent="0.25">
      <c r="B20331" s="6">
        <f t="shared" si="714"/>
        <v>1.316E-4</v>
      </c>
      <c r="C20331" s="5">
        <v>131600</v>
      </c>
      <c r="D20331" s="74">
        <f t="shared" si="713"/>
        <v>1.0294772739249472E-4</v>
      </c>
    </row>
    <row r="20332" spans="2:4" x14ac:dyDescent="0.25">
      <c r="B20332" s="6">
        <f t="shared" si="714"/>
        <v>1.317E-4</v>
      </c>
      <c r="C20332" s="5">
        <v>131700</v>
      </c>
      <c r="D20332" s="74">
        <f t="shared" si="713"/>
        <v>1.0263855352188806E-4</v>
      </c>
    </row>
    <row r="20333" spans="2:4" x14ac:dyDescent="0.25">
      <c r="B20333" s="6">
        <f t="shared" si="714"/>
        <v>1.3180000000000001E-4</v>
      </c>
      <c r="C20333" s="5">
        <v>131800</v>
      </c>
      <c r="D20333" s="74">
        <f t="shared" si="713"/>
        <v>1.0233053936875069E-4</v>
      </c>
    </row>
    <row r="20334" spans="2:4" x14ac:dyDescent="0.25">
      <c r="B20334" s="6">
        <f t="shared" si="714"/>
        <v>1.3190000000000001E-4</v>
      </c>
      <c r="C20334" s="5">
        <v>131900</v>
      </c>
      <c r="D20334" s="74">
        <f t="shared" si="713"/>
        <v>1.0202367971709745E-4</v>
      </c>
    </row>
    <row r="20335" spans="2:4" x14ac:dyDescent="0.25">
      <c r="B20335" s="6">
        <f t="shared" si="714"/>
        <v>1.3200000000000001E-4</v>
      </c>
      <c r="C20335" s="5">
        <v>132000</v>
      </c>
      <c r="D20335" s="74">
        <f t="shared" si="713"/>
        <v>1.0171796937829044E-4</v>
      </c>
    </row>
    <row r="20336" spans="2:4" x14ac:dyDescent="0.25">
      <c r="B20336" s="6">
        <f t="shared" si="714"/>
        <v>1.3210000000000001E-4</v>
      </c>
      <c r="C20336" s="5">
        <v>132100</v>
      </c>
      <c r="D20336" s="74">
        <f t="shared" si="713"/>
        <v>1.0141340319087632E-4</v>
      </c>
    </row>
    <row r="20337" spans="2:4" x14ac:dyDescent="0.25">
      <c r="B20337" s="6">
        <f t="shared" si="714"/>
        <v>1.3220000000000001E-4</v>
      </c>
      <c r="C20337" s="5">
        <v>132200</v>
      </c>
      <c r="D20337" s="74">
        <f t="shared" ref="D20337:D20400" si="715">IF(ISERROR($D$12*2*PI()*$D$4*$D$5^2/B20337^5*10^-9*(1/(EXP(($D$4*$D$5)/(B20337*$D$6*($D$9)))-1))),0,$D$12*2*PI()*$D$4*$D$5^2/B20337^5*10^-9*(1/(EXP(($D$4*$D$5)/(B20337*$D$6*($D$9)))-1)))</f>
        <v>1.0110997602042286E-4</v>
      </c>
    </row>
    <row r="20338" spans="2:4" x14ac:dyDescent="0.25">
      <c r="B20338" s="6">
        <f t="shared" si="714"/>
        <v>1.3230000000000002E-4</v>
      </c>
      <c r="C20338" s="5">
        <v>132300</v>
      </c>
      <c r="D20338" s="74">
        <f t="shared" si="715"/>
        <v>1.0080768275935724E-4</v>
      </c>
    </row>
    <row r="20339" spans="2:4" x14ac:dyDescent="0.25">
      <c r="B20339" s="6">
        <f t="shared" si="714"/>
        <v>1.3240000000000002E-4</v>
      </c>
      <c r="C20339" s="5">
        <v>132400</v>
      </c>
      <c r="D20339" s="74">
        <f t="shared" si="715"/>
        <v>1.0050651832680674E-4</v>
      </c>
    </row>
    <row r="20340" spans="2:4" x14ac:dyDescent="0.25">
      <c r="B20340" s="6">
        <f t="shared" si="714"/>
        <v>1.325E-4</v>
      </c>
      <c r="C20340" s="5">
        <v>132500</v>
      </c>
      <c r="D20340" s="74">
        <f t="shared" si="715"/>
        <v>1.0020647766843826E-4</v>
      </c>
    </row>
    <row r="20341" spans="2:4" x14ac:dyDescent="0.25">
      <c r="B20341" s="6">
        <f t="shared" si="714"/>
        <v>1.326E-4</v>
      </c>
      <c r="C20341" s="5">
        <v>132600</v>
      </c>
      <c r="D20341" s="74">
        <f t="shared" si="715"/>
        <v>9.9907555756299668E-5</v>
      </c>
    </row>
    <row r="20342" spans="2:4" x14ac:dyDescent="0.25">
      <c r="B20342" s="6">
        <f t="shared" si="714"/>
        <v>1.327E-4</v>
      </c>
      <c r="C20342" s="5">
        <v>132700</v>
      </c>
      <c r="D20342" s="74">
        <f t="shared" si="715"/>
        <v>9.9609747588664342E-5</v>
      </c>
    </row>
    <row r="20343" spans="2:4" x14ac:dyDescent="0.25">
      <c r="B20343" s="6">
        <f t="shared" si="714"/>
        <v>1.328E-4</v>
      </c>
      <c r="C20343" s="5">
        <v>132800</v>
      </c>
      <c r="D20343" s="74">
        <f t="shared" si="715"/>
        <v>9.9313048189872776E-5</v>
      </c>
    </row>
    <row r="20344" spans="2:4" x14ac:dyDescent="0.25">
      <c r="B20344" s="6">
        <f t="shared" si="714"/>
        <v>1.329E-4</v>
      </c>
      <c r="C20344" s="5">
        <v>132900</v>
      </c>
      <c r="D20344" s="74">
        <f t="shared" si="715"/>
        <v>9.9017452610179646E-5</v>
      </c>
    </row>
    <row r="20345" spans="2:4" x14ac:dyDescent="0.25">
      <c r="B20345" s="6">
        <f t="shared" si="714"/>
        <v>1.3300000000000001E-4</v>
      </c>
      <c r="C20345" s="5">
        <v>133000</v>
      </c>
      <c r="D20345" s="74">
        <f t="shared" si="715"/>
        <v>9.8722955925597625E-5</v>
      </c>
    </row>
    <row r="20346" spans="2:4" x14ac:dyDescent="0.25">
      <c r="B20346" s="6">
        <f t="shared" si="714"/>
        <v>1.3310000000000001E-4</v>
      </c>
      <c r="C20346" s="5">
        <v>133100</v>
      </c>
      <c r="D20346" s="74">
        <f t="shared" si="715"/>
        <v>9.8429553237745833E-5</v>
      </c>
    </row>
    <row r="20347" spans="2:4" x14ac:dyDescent="0.25">
      <c r="B20347" s="6">
        <f t="shared" si="714"/>
        <v>1.3320000000000001E-4</v>
      </c>
      <c r="C20347" s="5">
        <v>133200</v>
      </c>
      <c r="D20347" s="74">
        <f t="shared" si="715"/>
        <v>9.8137239673696714E-5</v>
      </c>
    </row>
    <row r="20348" spans="2:4" x14ac:dyDescent="0.25">
      <c r="B20348" s="6">
        <f t="shared" si="714"/>
        <v>1.3330000000000001E-4</v>
      </c>
      <c r="C20348" s="5">
        <v>133300</v>
      </c>
      <c r="D20348" s="74">
        <f t="shared" si="715"/>
        <v>9.7846010385825797E-5</v>
      </c>
    </row>
    <row r="20349" spans="2:4" x14ac:dyDescent="0.25">
      <c r="B20349" s="6">
        <f t="shared" si="714"/>
        <v>1.3340000000000002E-4</v>
      </c>
      <c r="C20349" s="5">
        <v>133400</v>
      </c>
      <c r="D20349" s="74">
        <f t="shared" si="715"/>
        <v>9.7555860551661137E-5</v>
      </c>
    </row>
    <row r="20350" spans="2:4" x14ac:dyDescent="0.25">
      <c r="B20350" s="6">
        <f t="shared" si="714"/>
        <v>1.3350000000000002E-4</v>
      </c>
      <c r="C20350" s="5">
        <v>133500</v>
      </c>
      <c r="D20350" s="74">
        <f t="shared" si="715"/>
        <v>9.7266785373734674E-5</v>
      </c>
    </row>
    <row r="20351" spans="2:4" x14ac:dyDescent="0.25">
      <c r="B20351" s="6">
        <f t="shared" si="714"/>
        <v>1.3359999999999999E-4</v>
      </c>
      <c r="C20351" s="5">
        <v>133600</v>
      </c>
      <c r="D20351" s="74">
        <f t="shared" si="715"/>
        <v>9.6978780079433902E-5</v>
      </c>
    </row>
    <row r="20352" spans="2:4" x14ac:dyDescent="0.25">
      <c r="B20352" s="6">
        <f t="shared" si="714"/>
        <v>1.337E-4</v>
      </c>
      <c r="C20352" s="5">
        <v>133700</v>
      </c>
      <c r="D20352" s="74">
        <f t="shared" si="715"/>
        <v>9.6691839920855089E-5</v>
      </c>
    </row>
    <row r="20353" spans="2:4" x14ac:dyDescent="0.25">
      <c r="B20353" s="6">
        <f t="shared" si="714"/>
        <v>1.338E-4</v>
      </c>
      <c r="C20353" s="5">
        <v>133800</v>
      </c>
      <c r="D20353" s="74">
        <f t="shared" si="715"/>
        <v>9.6405960174656129E-5</v>
      </c>
    </row>
    <row r="20354" spans="2:4" x14ac:dyDescent="0.25">
      <c r="B20354" s="6">
        <f t="shared" si="714"/>
        <v>1.339E-4</v>
      </c>
      <c r="C20354" s="5">
        <v>133900</v>
      </c>
      <c r="D20354" s="74">
        <f t="shared" si="715"/>
        <v>9.6121136141913481E-5</v>
      </c>
    </row>
    <row r="20355" spans="2:4" x14ac:dyDescent="0.25">
      <c r="B20355" s="6">
        <f t="shared" si="714"/>
        <v>1.34E-4</v>
      </c>
      <c r="C20355" s="5">
        <v>134000</v>
      </c>
      <c r="D20355" s="74">
        <f t="shared" si="715"/>
        <v>9.5837363147976463E-5</v>
      </c>
    </row>
    <row r="20356" spans="2:4" x14ac:dyDescent="0.25">
      <c r="B20356" s="6">
        <f t="shared" si="714"/>
        <v>1.3410000000000001E-4</v>
      </c>
      <c r="C20356" s="5">
        <v>134100</v>
      </c>
      <c r="D20356" s="74">
        <f t="shared" si="715"/>
        <v>9.5554636542323924E-5</v>
      </c>
    </row>
    <row r="20357" spans="2:4" x14ac:dyDescent="0.25">
      <c r="B20357" s="6">
        <f t="shared" si="714"/>
        <v>1.3420000000000001E-4</v>
      </c>
      <c r="C20357" s="5">
        <v>134200</v>
      </c>
      <c r="D20357" s="74">
        <f t="shared" si="715"/>
        <v>9.5272951698422914E-5</v>
      </c>
    </row>
    <row r="20358" spans="2:4" x14ac:dyDescent="0.25">
      <c r="B20358" s="6">
        <f t="shared" si="714"/>
        <v>1.3430000000000001E-4</v>
      </c>
      <c r="C20358" s="5">
        <v>134300</v>
      </c>
      <c r="D20358" s="74">
        <f t="shared" si="715"/>
        <v>9.4992304013587458E-5</v>
      </c>
    </row>
    <row r="20359" spans="2:4" x14ac:dyDescent="0.25">
      <c r="B20359" s="6">
        <f t="shared" si="714"/>
        <v>1.3440000000000001E-4</v>
      </c>
      <c r="C20359" s="5">
        <v>134400</v>
      </c>
      <c r="D20359" s="74">
        <f t="shared" si="715"/>
        <v>9.4712688908837092E-5</v>
      </c>
    </row>
    <row r="20360" spans="2:4" x14ac:dyDescent="0.25">
      <c r="B20360" s="6">
        <f t="shared" si="714"/>
        <v>1.3450000000000002E-4</v>
      </c>
      <c r="C20360" s="5">
        <v>134500</v>
      </c>
      <c r="D20360" s="74">
        <f t="shared" si="715"/>
        <v>9.4434101828758232E-5</v>
      </c>
    </row>
    <row r="20361" spans="2:4" x14ac:dyDescent="0.25">
      <c r="B20361" s="6">
        <f t="shared" si="714"/>
        <v>1.3460000000000002E-4</v>
      </c>
      <c r="C20361" s="5">
        <v>134600</v>
      </c>
      <c r="D20361" s="74">
        <f t="shared" si="715"/>
        <v>9.415653824136589E-5</v>
      </c>
    </row>
    <row r="20362" spans="2:4" x14ac:dyDescent="0.25">
      <c r="B20362" s="6">
        <f t="shared" si="714"/>
        <v>1.3470000000000002E-4</v>
      </c>
      <c r="C20362" s="5">
        <v>134700</v>
      </c>
      <c r="D20362" s="74">
        <f t="shared" si="715"/>
        <v>9.3879993637964809E-5</v>
      </c>
    </row>
    <row r="20363" spans="2:4" x14ac:dyDescent="0.25">
      <c r="B20363" s="6">
        <f t="shared" si="714"/>
        <v>1.348E-4</v>
      </c>
      <c r="C20363" s="5">
        <v>134800</v>
      </c>
      <c r="D20363" s="74">
        <f t="shared" si="715"/>
        <v>9.360446353301512E-5</v>
      </c>
    </row>
    <row r="20364" spans="2:4" x14ac:dyDescent="0.25">
      <c r="B20364" s="6">
        <f t="shared" si="714"/>
        <v>1.349E-4</v>
      </c>
      <c r="C20364" s="5">
        <v>134900</v>
      </c>
      <c r="D20364" s="74">
        <f t="shared" si="715"/>
        <v>9.3329943463993319E-5</v>
      </c>
    </row>
    <row r="20365" spans="2:4" x14ac:dyDescent="0.25">
      <c r="B20365" s="6">
        <f t="shared" si="714"/>
        <v>1.35E-4</v>
      </c>
      <c r="C20365" s="5">
        <v>135000</v>
      </c>
      <c r="D20365" s="74">
        <f t="shared" si="715"/>
        <v>9.3056428991260902E-5</v>
      </c>
    </row>
    <row r="20366" spans="2:4" x14ac:dyDescent="0.25">
      <c r="B20366" s="6">
        <f t="shared" si="714"/>
        <v>1.351E-4</v>
      </c>
      <c r="C20366" s="5">
        <v>135100</v>
      </c>
      <c r="D20366" s="74">
        <f t="shared" si="715"/>
        <v>9.2783915697927175E-5</v>
      </c>
    </row>
    <row r="20367" spans="2:4" x14ac:dyDescent="0.25">
      <c r="B20367" s="6">
        <f t="shared" si="714"/>
        <v>1.3520000000000001E-4</v>
      </c>
      <c r="C20367" s="5">
        <v>135200</v>
      </c>
      <c r="D20367" s="74">
        <f t="shared" si="715"/>
        <v>9.2512399189718795E-5</v>
      </c>
    </row>
    <row r="20368" spans="2:4" x14ac:dyDescent="0.25">
      <c r="B20368" s="6">
        <f t="shared" si="714"/>
        <v>1.3530000000000001E-4</v>
      </c>
      <c r="C20368" s="5">
        <v>135300</v>
      </c>
      <c r="D20368" s="74">
        <f t="shared" si="715"/>
        <v>9.2241875094845152E-5</v>
      </c>
    </row>
    <row r="20369" spans="2:4" x14ac:dyDescent="0.25">
      <c r="B20369" s="6">
        <f t="shared" si="714"/>
        <v>1.3540000000000001E-4</v>
      </c>
      <c r="C20369" s="5">
        <v>135400</v>
      </c>
      <c r="D20369" s="74">
        <f t="shared" si="715"/>
        <v>9.1972339063869259E-5</v>
      </c>
    </row>
    <row r="20370" spans="2:4" x14ac:dyDescent="0.25">
      <c r="B20370" s="6">
        <f t="shared" si="714"/>
        <v>1.3550000000000001E-4</v>
      </c>
      <c r="C20370" s="5">
        <v>135500</v>
      </c>
      <c r="D20370" s="74">
        <f t="shared" si="715"/>
        <v>9.170378676957565E-5</v>
      </c>
    </row>
    <row r="20371" spans="2:4" x14ac:dyDescent="0.25">
      <c r="B20371" s="6">
        <f t="shared" si="714"/>
        <v>1.3560000000000002E-4</v>
      </c>
      <c r="C20371" s="5">
        <v>135600</v>
      </c>
      <c r="D20371" s="74">
        <f t="shared" si="715"/>
        <v>9.1436213906841035E-5</v>
      </c>
    </row>
    <row r="20372" spans="2:4" x14ac:dyDescent="0.25">
      <c r="B20372" s="6">
        <f t="shared" ref="B20372:B20435" si="716">C20372*10^-9</f>
        <v>1.3570000000000002E-4</v>
      </c>
      <c r="C20372" s="5">
        <v>135700</v>
      </c>
      <c r="D20372" s="74">
        <f t="shared" si="715"/>
        <v>9.1169616192505692E-5</v>
      </c>
    </row>
    <row r="20373" spans="2:4" x14ac:dyDescent="0.25">
      <c r="B20373" s="6">
        <f t="shared" si="716"/>
        <v>1.3580000000000002E-4</v>
      </c>
      <c r="C20373" s="5">
        <v>135800</v>
      </c>
      <c r="D20373" s="74">
        <f t="shared" si="715"/>
        <v>9.0903989365245769E-5</v>
      </c>
    </row>
    <row r="20374" spans="2:4" x14ac:dyDescent="0.25">
      <c r="B20374" s="6">
        <f t="shared" si="716"/>
        <v>1.359E-4</v>
      </c>
      <c r="C20374" s="5">
        <v>135900</v>
      </c>
      <c r="D20374" s="74">
        <f t="shared" si="715"/>
        <v>9.063932918544607E-5</v>
      </c>
    </row>
    <row r="20375" spans="2:4" x14ac:dyDescent="0.25">
      <c r="B20375" s="6">
        <f t="shared" si="716"/>
        <v>1.36E-4</v>
      </c>
      <c r="C20375" s="5">
        <v>136000</v>
      </c>
      <c r="D20375" s="74">
        <f t="shared" si="715"/>
        <v>9.0375631435073202E-5</v>
      </c>
    </row>
    <row r="20376" spans="2:4" x14ac:dyDescent="0.25">
      <c r="B20376" s="6">
        <f t="shared" si="716"/>
        <v>1.361E-4</v>
      </c>
      <c r="C20376" s="5">
        <v>136100</v>
      </c>
      <c r="D20376" s="74">
        <f t="shared" si="715"/>
        <v>9.011289191755001E-5</v>
      </c>
    </row>
    <row r="20377" spans="2:4" x14ac:dyDescent="0.25">
      <c r="B20377" s="6">
        <f t="shared" si="716"/>
        <v>1.362E-4</v>
      </c>
      <c r="C20377" s="5">
        <v>136200</v>
      </c>
      <c r="D20377" s="74">
        <f t="shared" si="715"/>
        <v>8.9851106457632766E-5</v>
      </c>
    </row>
    <row r="20378" spans="2:4" x14ac:dyDescent="0.25">
      <c r="B20378" s="6">
        <f t="shared" si="716"/>
        <v>1.3630000000000001E-4</v>
      </c>
      <c r="C20378" s="5">
        <v>136300</v>
      </c>
      <c r="D20378" s="74">
        <f t="shared" si="715"/>
        <v>8.9590270901284465E-5</v>
      </c>
    </row>
    <row r="20379" spans="2:4" x14ac:dyDescent="0.25">
      <c r="B20379" s="6">
        <f t="shared" si="716"/>
        <v>1.3640000000000001E-4</v>
      </c>
      <c r="C20379" s="5">
        <v>136400</v>
      </c>
      <c r="D20379" s="74">
        <f t="shared" si="715"/>
        <v>8.9330381115554575E-5</v>
      </c>
    </row>
    <row r="20380" spans="2:4" x14ac:dyDescent="0.25">
      <c r="B20380" s="6">
        <f t="shared" si="716"/>
        <v>1.3650000000000001E-4</v>
      </c>
      <c r="C20380" s="5">
        <v>136500</v>
      </c>
      <c r="D20380" s="74">
        <f t="shared" si="715"/>
        <v>8.9071432988454771E-5</v>
      </c>
    </row>
    <row r="20381" spans="2:4" x14ac:dyDescent="0.25">
      <c r="B20381" s="6">
        <f t="shared" si="716"/>
        <v>1.3660000000000001E-4</v>
      </c>
      <c r="C20381" s="5">
        <v>136600</v>
      </c>
      <c r="D20381" s="74">
        <f t="shared" si="715"/>
        <v>8.8813422428838591E-5</v>
      </c>
    </row>
    <row r="20382" spans="2:4" x14ac:dyDescent="0.25">
      <c r="B20382" s="6">
        <f t="shared" si="716"/>
        <v>1.3670000000000002E-4</v>
      </c>
      <c r="C20382" s="5">
        <v>136700</v>
      </c>
      <c r="D20382" s="74">
        <f t="shared" si="715"/>
        <v>8.8556345366280642E-5</v>
      </c>
    </row>
    <row r="20383" spans="2:4" x14ac:dyDescent="0.25">
      <c r="B20383" s="6">
        <f t="shared" si="716"/>
        <v>1.3680000000000002E-4</v>
      </c>
      <c r="C20383" s="5">
        <v>136800</v>
      </c>
      <c r="D20383" s="74">
        <f t="shared" si="715"/>
        <v>8.8300197750956186E-5</v>
      </c>
    </row>
    <row r="20384" spans="2:4" x14ac:dyDescent="0.25">
      <c r="B20384" s="6">
        <f t="shared" si="716"/>
        <v>1.3690000000000002E-4</v>
      </c>
      <c r="C20384" s="5">
        <v>136900</v>
      </c>
      <c r="D20384" s="74">
        <f t="shared" si="715"/>
        <v>8.8044975553523014E-5</v>
      </c>
    </row>
    <row r="20385" spans="2:4" x14ac:dyDescent="0.25">
      <c r="B20385" s="6">
        <f t="shared" si="716"/>
        <v>1.37E-4</v>
      </c>
      <c r="C20385" s="5">
        <v>137000</v>
      </c>
      <c r="D20385" s="74">
        <f t="shared" si="715"/>
        <v>8.7790674765002511E-5</v>
      </c>
    </row>
    <row r="20386" spans="2:4" x14ac:dyDescent="0.25">
      <c r="B20386" s="6">
        <f t="shared" si="716"/>
        <v>1.371E-4</v>
      </c>
      <c r="C20386" s="5">
        <v>137100</v>
      </c>
      <c r="D20386" s="74">
        <f t="shared" si="715"/>
        <v>8.7537291396661845E-5</v>
      </c>
    </row>
    <row r="20387" spans="2:4" x14ac:dyDescent="0.25">
      <c r="B20387" s="6">
        <f t="shared" si="716"/>
        <v>1.372E-4</v>
      </c>
      <c r="C20387" s="5">
        <v>137200</v>
      </c>
      <c r="D20387" s="74">
        <f t="shared" si="715"/>
        <v>8.728482147989817E-5</v>
      </c>
    </row>
    <row r="20388" spans="2:4" x14ac:dyDescent="0.25">
      <c r="B20388" s="6">
        <f t="shared" si="716"/>
        <v>1.373E-4</v>
      </c>
      <c r="C20388" s="5">
        <v>137300</v>
      </c>
      <c r="D20388" s="74">
        <f t="shared" si="715"/>
        <v>8.7033261066121837E-5</v>
      </c>
    </row>
    <row r="20389" spans="2:4" x14ac:dyDescent="0.25">
      <c r="B20389" s="6">
        <f t="shared" si="716"/>
        <v>1.3740000000000001E-4</v>
      </c>
      <c r="C20389" s="5">
        <v>137400</v>
      </c>
      <c r="D20389" s="74">
        <f t="shared" si="715"/>
        <v>8.6782606226641366E-5</v>
      </c>
    </row>
    <row r="20390" spans="2:4" x14ac:dyDescent="0.25">
      <c r="B20390" s="6">
        <f t="shared" si="716"/>
        <v>1.3750000000000001E-4</v>
      </c>
      <c r="C20390" s="5">
        <v>137500</v>
      </c>
      <c r="D20390" s="74">
        <f t="shared" si="715"/>
        <v>8.6532853052548783E-5</v>
      </c>
    </row>
    <row r="20391" spans="2:4" x14ac:dyDescent="0.25">
      <c r="B20391" s="6">
        <f t="shared" si="716"/>
        <v>1.3760000000000001E-4</v>
      </c>
      <c r="C20391" s="5">
        <v>137600</v>
      </c>
      <c r="D20391" s="74">
        <f t="shared" si="715"/>
        <v>8.6283997654606321E-5</v>
      </c>
    </row>
    <row r="20392" spans="2:4" x14ac:dyDescent="0.25">
      <c r="B20392" s="6">
        <f t="shared" si="716"/>
        <v>1.3770000000000001E-4</v>
      </c>
      <c r="C20392" s="5">
        <v>137700</v>
      </c>
      <c r="D20392" s="74">
        <f t="shared" si="715"/>
        <v>8.6036036163132995E-5</v>
      </c>
    </row>
    <row r="20393" spans="2:4" x14ac:dyDescent="0.25">
      <c r="B20393" s="6">
        <f t="shared" si="716"/>
        <v>1.3780000000000002E-4</v>
      </c>
      <c r="C20393" s="5">
        <v>137800</v>
      </c>
      <c r="D20393" s="74">
        <f t="shared" si="715"/>
        <v>8.5788964727892081E-5</v>
      </c>
    </row>
    <row r="20394" spans="2:4" x14ac:dyDescent="0.25">
      <c r="B20394" s="6">
        <f t="shared" si="716"/>
        <v>1.3790000000000002E-4</v>
      </c>
      <c r="C20394" s="5">
        <v>137900</v>
      </c>
      <c r="D20394" s="74">
        <f t="shared" si="715"/>
        <v>8.5542779517980115E-5</v>
      </c>
    </row>
    <row r="20395" spans="2:4" x14ac:dyDescent="0.25">
      <c r="B20395" s="6">
        <f t="shared" si="716"/>
        <v>1.3800000000000002E-4</v>
      </c>
      <c r="C20395" s="5">
        <v>138000</v>
      </c>
      <c r="D20395" s="74">
        <f t="shared" si="715"/>
        <v>8.5297476721716011E-5</v>
      </c>
    </row>
    <row r="20396" spans="2:4" x14ac:dyDescent="0.25">
      <c r="B20396" s="6">
        <f t="shared" si="716"/>
        <v>1.381E-4</v>
      </c>
      <c r="C20396" s="5">
        <v>138100</v>
      </c>
      <c r="D20396" s="74">
        <f t="shared" si="715"/>
        <v>8.5053052546529967E-5</v>
      </c>
    </row>
    <row r="20397" spans="2:4" x14ac:dyDescent="0.25">
      <c r="B20397" s="6">
        <f t="shared" si="716"/>
        <v>1.382E-4</v>
      </c>
      <c r="C20397" s="5">
        <v>138200</v>
      </c>
      <c r="D20397" s="74">
        <f t="shared" si="715"/>
        <v>8.4809503218855035E-5</v>
      </c>
    </row>
    <row r="20398" spans="2:4" x14ac:dyDescent="0.25">
      <c r="B20398" s="6">
        <f t="shared" si="716"/>
        <v>1.383E-4</v>
      </c>
      <c r="C20398" s="5">
        <v>138300</v>
      </c>
      <c r="D20398" s="74">
        <f t="shared" si="715"/>
        <v>8.4566824984018386E-5</v>
      </c>
    </row>
    <row r="20399" spans="2:4" x14ac:dyDescent="0.25">
      <c r="B20399" s="6">
        <f t="shared" si="716"/>
        <v>1.384E-4</v>
      </c>
      <c r="C20399" s="5">
        <v>138400</v>
      </c>
      <c r="D20399" s="74">
        <f t="shared" si="715"/>
        <v>8.4325014106132457E-5</v>
      </c>
    </row>
    <row r="20400" spans="2:4" x14ac:dyDescent="0.25">
      <c r="B20400" s="6">
        <f t="shared" si="716"/>
        <v>1.3850000000000001E-4</v>
      </c>
      <c r="C20400" s="5">
        <v>138500</v>
      </c>
      <c r="D20400" s="74">
        <f t="shared" si="715"/>
        <v>8.408406686798854E-5</v>
      </c>
    </row>
    <row r="20401" spans="2:4" x14ac:dyDescent="0.25">
      <c r="B20401" s="6">
        <f t="shared" si="716"/>
        <v>1.3860000000000001E-4</v>
      </c>
      <c r="C20401" s="5">
        <v>138600</v>
      </c>
      <c r="D20401" s="74">
        <f t="shared" ref="D20401:D20464" si="717">IF(ISERROR($D$12*2*PI()*$D$4*$D$5^2/B20401^5*10^-9*(1/(EXP(($D$4*$D$5)/(B20401*$D$6*($D$9)))-1))),0,$D$12*2*PI()*$D$4*$D$5^2/B20401^5*10^-9*(1/(EXP(($D$4*$D$5)/(B20401*$D$6*($D$9)))-1)))</f>
        <v>8.3843979570949505E-5</v>
      </c>
    </row>
    <row r="20402" spans="2:4" x14ac:dyDescent="0.25">
      <c r="B20402" s="6">
        <f t="shared" si="716"/>
        <v>1.3870000000000001E-4</v>
      </c>
      <c r="C20402" s="5">
        <v>138700</v>
      </c>
      <c r="D20402" s="74">
        <f t="shared" si="717"/>
        <v>8.3604748534844156E-5</v>
      </c>
    </row>
    <row r="20403" spans="2:4" x14ac:dyDescent="0.25">
      <c r="B20403" s="6">
        <f t="shared" si="716"/>
        <v>1.3880000000000001E-4</v>
      </c>
      <c r="C20403" s="5">
        <v>138800</v>
      </c>
      <c r="D20403" s="74">
        <f t="shared" si="717"/>
        <v>8.336637009786143E-5</v>
      </c>
    </row>
    <row r="20404" spans="2:4" x14ac:dyDescent="0.25">
      <c r="B20404" s="6">
        <f t="shared" si="716"/>
        <v>1.3890000000000002E-4</v>
      </c>
      <c r="C20404" s="5">
        <v>138900</v>
      </c>
      <c r="D20404" s="74">
        <f t="shared" si="717"/>
        <v>8.3128840616447037E-5</v>
      </c>
    </row>
    <row r="20405" spans="2:4" x14ac:dyDescent="0.25">
      <c r="B20405" s="6">
        <f t="shared" si="716"/>
        <v>1.3900000000000002E-4</v>
      </c>
      <c r="C20405" s="5">
        <v>139000</v>
      </c>
      <c r="D20405" s="74">
        <f t="shared" si="717"/>
        <v>8.2892156465197818E-5</v>
      </c>
    </row>
    <row r="20406" spans="2:4" x14ac:dyDescent="0.25">
      <c r="B20406" s="6">
        <f t="shared" si="716"/>
        <v>1.3910000000000002E-4</v>
      </c>
      <c r="C20406" s="5">
        <v>139100</v>
      </c>
      <c r="D20406" s="74">
        <f t="shared" si="717"/>
        <v>8.2656314036759775E-5</v>
      </c>
    </row>
    <row r="20407" spans="2:4" x14ac:dyDescent="0.25">
      <c r="B20407" s="6">
        <f t="shared" si="716"/>
        <v>1.392E-4</v>
      </c>
      <c r="C20407" s="5">
        <v>139200</v>
      </c>
      <c r="D20407" s="74">
        <f t="shared" si="717"/>
        <v>8.2421309741725218E-5</v>
      </c>
    </row>
    <row r="20408" spans="2:4" x14ac:dyDescent="0.25">
      <c r="B20408" s="6">
        <f t="shared" si="716"/>
        <v>1.393E-4</v>
      </c>
      <c r="C20408" s="5">
        <v>139300</v>
      </c>
      <c r="D20408" s="74">
        <f t="shared" si="717"/>
        <v>8.2187140008530029E-5</v>
      </c>
    </row>
    <row r="20409" spans="2:4" x14ac:dyDescent="0.25">
      <c r="B20409" s="6">
        <f t="shared" si="716"/>
        <v>1.394E-4</v>
      </c>
      <c r="C20409" s="5">
        <v>139400</v>
      </c>
      <c r="D20409" s="74">
        <f t="shared" si="717"/>
        <v>8.1953801283353355E-5</v>
      </c>
    </row>
    <row r="20410" spans="2:4" x14ac:dyDescent="0.25">
      <c r="B20410" s="6">
        <f t="shared" si="716"/>
        <v>1.395E-4</v>
      </c>
      <c r="C20410" s="5">
        <v>139500</v>
      </c>
      <c r="D20410" s="74">
        <f t="shared" si="717"/>
        <v>8.1721290030016509E-5</v>
      </c>
    </row>
    <row r="20411" spans="2:4" x14ac:dyDescent="0.25">
      <c r="B20411" s="6">
        <f t="shared" si="716"/>
        <v>1.3960000000000001E-4</v>
      </c>
      <c r="C20411" s="5">
        <v>139600</v>
      </c>
      <c r="D20411" s="74">
        <f t="shared" si="717"/>
        <v>8.1489602729882841E-5</v>
      </c>
    </row>
    <row r="20412" spans="2:4" x14ac:dyDescent="0.25">
      <c r="B20412" s="6">
        <f t="shared" si="716"/>
        <v>1.3970000000000001E-4</v>
      </c>
      <c r="C20412" s="5">
        <v>139700</v>
      </c>
      <c r="D20412" s="74">
        <f t="shared" si="717"/>
        <v>8.125873588175847E-5</v>
      </c>
    </row>
    <row r="20413" spans="2:4" x14ac:dyDescent="0.25">
      <c r="B20413" s="6">
        <f t="shared" si="716"/>
        <v>1.3980000000000001E-4</v>
      </c>
      <c r="C20413" s="5">
        <v>139800</v>
      </c>
      <c r="D20413" s="74">
        <f t="shared" si="717"/>
        <v>8.1028686001793942E-5</v>
      </c>
    </row>
    <row r="20414" spans="2:4" x14ac:dyDescent="0.25">
      <c r="B20414" s="6">
        <f t="shared" si="716"/>
        <v>1.3990000000000001E-4</v>
      </c>
      <c r="C20414" s="5">
        <v>139900</v>
      </c>
      <c r="D20414" s="74">
        <f t="shared" si="717"/>
        <v>8.0799449623385151E-5</v>
      </c>
    </row>
    <row r="20415" spans="2:4" x14ac:dyDescent="0.25">
      <c r="B20415" s="6">
        <f t="shared" si="716"/>
        <v>1.4000000000000001E-4</v>
      </c>
      <c r="C20415" s="5">
        <v>140000</v>
      </c>
      <c r="D20415" s="74">
        <f t="shared" si="717"/>
        <v>8.0571023297077048E-5</v>
      </c>
    </row>
    <row r="20416" spans="2:4" x14ac:dyDescent="0.25">
      <c r="B20416" s="6">
        <f t="shared" si="716"/>
        <v>1.4010000000000002E-4</v>
      </c>
      <c r="C20416" s="5">
        <v>140100</v>
      </c>
      <c r="D20416" s="74">
        <f t="shared" si="717"/>
        <v>8.0343403590465572E-5</v>
      </c>
    </row>
    <row r="20417" spans="2:4" x14ac:dyDescent="0.25">
      <c r="B20417" s="6">
        <f t="shared" si="716"/>
        <v>1.4020000000000002E-4</v>
      </c>
      <c r="C20417" s="5">
        <v>140200</v>
      </c>
      <c r="D20417" s="74">
        <f t="shared" si="717"/>
        <v>8.0116587088102176E-5</v>
      </c>
    </row>
    <row r="20418" spans="2:4" x14ac:dyDescent="0.25">
      <c r="B20418" s="6">
        <f t="shared" si="716"/>
        <v>1.4030000000000002E-4</v>
      </c>
      <c r="C20418" s="5">
        <v>140300</v>
      </c>
      <c r="D20418" s="74">
        <f t="shared" si="717"/>
        <v>7.9890570391398036E-5</v>
      </c>
    </row>
    <row r="20419" spans="2:4" x14ac:dyDescent="0.25">
      <c r="B20419" s="6">
        <f t="shared" si="716"/>
        <v>1.404E-4</v>
      </c>
      <c r="C20419" s="5">
        <v>140400</v>
      </c>
      <c r="D20419" s="74">
        <f t="shared" si="717"/>
        <v>7.9665350118529076E-5</v>
      </c>
    </row>
    <row r="20420" spans="2:4" x14ac:dyDescent="0.25">
      <c r="B20420" s="6">
        <f t="shared" si="716"/>
        <v>1.405E-4</v>
      </c>
      <c r="C20420" s="5">
        <v>140500</v>
      </c>
      <c r="D20420" s="74">
        <f t="shared" si="717"/>
        <v>7.9440922904340825E-5</v>
      </c>
    </row>
    <row r="20421" spans="2:4" x14ac:dyDescent="0.25">
      <c r="B20421" s="6">
        <f t="shared" si="716"/>
        <v>1.406E-4</v>
      </c>
      <c r="C20421" s="5">
        <v>140600</v>
      </c>
      <c r="D20421" s="74">
        <f t="shared" si="717"/>
        <v>7.9217285400256024E-5</v>
      </c>
    </row>
    <row r="20422" spans="2:4" x14ac:dyDescent="0.25">
      <c r="B20422" s="6">
        <f t="shared" si="716"/>
        <v>1.407E-4</v>
      </c>
      <c r="C20422" s="5">
        <v>140700</v>
      </c>
      <c r="D20422" s="74">
        <f t="shared" si="717"/>
        <v>7.8994434274179344E-5</v>
      </c>
    </row>
    <row r="20423" spans="2:4" x14ac:dyDescent="0.25">
      <c r="B20423" s="6">
        <f t="shared" si="716"/>
        <v>1.4080000000000001E-4</v>
      </c>
      <c r="C20423" s="5">
        <v>140800</v>
      </c>
      <c r="D20423" s="74">
        <f t="shared" si="717"/>
        <v>7.8772366210407075E-5</v>
      </c>
    </row>
    <row r="20424" spans="2:4" x14ac:dyDescent="0.25">
      <c r="B20424" s="6">
        <f t="shared" si="716"/>
        <v>1.4090000000000001E-4</v>
      </c>
      <c r="C20424" s="5">
        <v>140900</v>
      </c>
      <c r="D20424" s="74">
        <f t="shared" si="717"/>
        <v>7.8551077909533168E-5</v>
      </c>
    </row>
    <row r="20425" spans="2:4" x14ac:dyDescent="0.25">
      <c r="B20425" s="6">
        <f t="shared" si="716"/>
        <v>1.4100000000000001E-4</v>
      </c>
      <c r="C20425" s="5">
        <v>141000</v>
      </c>
      <c r="D20425" s="74">
        <f t="shared" si="717"/>
        <v>7.8330566088358214E-5</v>
      </c>
    </row>
    <row r="20426" spans="2:4" x14ac:dyDescent="0.25">
      <c r="B20426" s="6">
        <f t="shared" si="716"/>
        <v>1.4110000000000001E-4</v>
      </c>
      <c r="C20426" s="5">
        <v>141100</v>
      </c>
      <c r="D20426" s="74">
        <f t="shared" si="717"/>
        <v>7.8110827479799616E-5</v>
      </c>
    </row>
    <row r="20427" spans="2:4" x14ac:dyDescent="0.25">
      <c r="B20427" s="6">
        <f t="shared" si="716"/>
        <v>1.4120000000000002E-4</v>
      </c>
      <c r="C20427" s="5">
        <v>141200</v>
      </c>
      <c r="D20427" s="74">
        <f t="shared" si="717"/>
        <v>7.7891858832799437E-5</v>
      </c>
    </row>
    <row r="20428" spans="2:4" x14ac:dyDescent="0.25">
      <c r="B20428" s="6">
        <f t="shared" si="716"/>
        <v>1.4130000000000002E-4</v>
      </c>
      <c r="C20428" s="5">
        <v>141300</v>
      </c>
      <c r="D20428" s="74">
        <f t="shared" si="717"/>
        <v>7.7673656912236115E-5</v>
      </c>
    </row>
    <row r="20429" spans="2:4" x14ac:dyDescent="0.25">
      <c r="B20429" s="6">
        <f t="shared" si="716"/>
        <v>1.4140000000000002E-4</v>
      </c>
      <c r="C20429" s="5">
        <v>141400</v>
      </c>
      <c r="D20429" s="74">
        <f t="shared" si="717"/>
        <v>7.7456218498834665E-5</v>
      </c>
    </row>
    <row r="20430" spans="2:4" x14ac:dyDescent="0.25">
      <c r="B20430" s="6">
        <f t="shared" si="716"/>
        <v>1.415E-4</v>
      </c>
      <c r="C20430" s="5">
        <v>141500</v>
      </c>
      <c r="D20430" s="74">
        <f t="shared" si="717"/>
        <v>7.7239540389078005E-5</v>
      </c>
    </row>
    <row r="20431" spans="2:4" x14ac:dyDescent="0.25">
      <c r="B20431" s="6">
        <f t="shared" si="716"/>
        <v>1.416E-4</v>
      </c>
      <c r="C20431" s="5">
        <v>141600</v>
      </c>
      <c r="D20431" s="74">
        <f t="shared" si="717"/>
        <v>7.7023619395118865E-5</v>
      </c>
    </row>
    <row r="20432" spans="2:4" x14ac:dyDescent="0.25">
      <c r="B20432" s="6">
        <f t="shared" si="716"/>
        <v>1.417E-4</v>
      </c>
      <c r="C20432" s="5">
        <v>141700</v>
      </c>
      <c r="D20432" s="74">
        <f t="shared" si="717"/>
        <v>7.6808452344692384E-5</v>
      </c>
    </row>
    <row r="20433" spans="2:4" x14ac:dyDescent="0.25">
      <c r="B20433" s="6">
        <f t="shared" si="716"/>
        <v>1.418E-4</v>
      </c>
      <c r="C20433" s="5">
        <v>141800</v>
      </c>
      <c r="D20433" s="74">
        <f t="shared" si="717"/>
        <v>7.6594036081029161E-5</v>
      </c>
    </row>
    <row r="20434" spans="2:4" x14ac:dyDescent="0.25">
      <c r="B20434" s="6">
        <f t="shared" si="716"/>
        <v>1.4190000000000001E-4</v>
      </c>
      <c r="C20434" s="5">
        <v>141900</v>
      </c>
      <c r="D20434" s="74">
        <f t="shared" si="717"/>
        <v>7.6380367462768544E-5</v>
      </c>
    </row>
    <row r="20435" spans="2:4" x14ac:dyDescent="0.25">
      <c r="B20435" s="6">
        <f t="shared" si="716"/>
        <v>1.4200000000000001E-4</v>
      </c>
      <c r="C20435" s="5">
        <v>142000</v>
      </c>
      <c r="D20435" s="74">
        <f t="shared" si="717"/>
        <v>7.6167443363873234E-5</v>
      </c>
    </row>
    <row r="20436" spans="2:4" x14ac:dyDescent="0.25">
      <c r="B20436" s="6">
        <f t="shared" ref="B20436:B20499" si="718">C20436*10^-9</f>
        <v>1.4210000000000001E-4</v>
      </c>
      <c r="C20436" s="5">
        <v>142100</v>
      </c>
      <c r="D20436" s="74">
        <f t="shared" si="717"/>
        <v>7.5955260673543271E-5</v>
      </c>
    </row>
    <row r="20437" spans="2:4" x14ac:dyDescent="0.25">
      <c r="B20437" s="6">
        <f t="shared" si="718"/>
        <v>1.4220000000000001E-4</v>
      </c>
      <c r="C20437" s="5">
        <v>142200</v>
      </c>
      <c r="D20437" s="74">
        <f t="shared" si="717"/>
        <v>7.5743816296131678E-5</v>
      </c>
    </row>
    <row r="20438" spans="2:4" x14ac:dyDescent="0.25">
      <c r="B20438" s="6">
        <f t="shared" si="718"/>
        <v>1.4230000000000002E-4</v>
      </c>
      <c r="C20438" s="5">
        <v>142300</v>
      </c>
      <c r="D20438" s="74">
        <f t="shared" si="717"/>
        <v>7.5533107151060414E-5</v>
      </c>
    </row>
    <row r="20439" spans="2:4" x14ac:dyDescent="0.25">
      <c r="B20439" s="6">
        <f t="shared" si="718"/>
        <v>1.4240000000000002E-4</v>
      </c>
      <c r="C20439" s="5">
        <v>142400</v>
      </c>
      <c r="D20439" s="74">
        <f t="shared" si="717"/>
        <v>7.5323130172735408E-5</v>
      </c>
    </row>
    <row r="20440" spans="2:4" x14ac:dyDescent="0.25">
      <c r="B20440" s="6">
        <f t="shared" si="718"/>
        <v>1.4250000000000002E-4</v>
      </c>
      <c r="C20440" s="5">
        <v>142500</v>
      </c>
      <c r="D20440" s="74">
        <f t="shared" si="717"/>
        <v>7.5113882310464921E-5</v>
      </c>
    </row>
    <row r="20441" spans="2:4" x14ac:dyDescent="0.25">
      <c r="B20441" s="6">
        <f t="shared" si="718"/>
        <v>1.426E-4</v>
      </c>
      <c r="C20441" s="5">
        <v>142600</v>
      </c>
      <c r="D20441" s="74">
        <f t="shared" si="717"/>
        <v>7.4905360528376076E-5</v>
      </c>
    </row>
    <row r="20442" spans="2:4" x14ac:dyDescent="0.25">
      <c r="B20442" s="6">
        <f t="shared" si="718"/>
        <v>1.427E-4</v>
      </c>
      <c r="C20442" s="5">
        <v>142700</v>
      </c>
      <c r="D20442" s="74">
        <f t="shared" si="717"/>
        <v>7.4697561805331714E-5</v>
      </c>
    </row>
    <row r="20443" spans="2:4" x14ac:dyDescent="0.25">
      <c r="B20443" s="6">
        <f t="shared" si="718"/>
        <v>1.428E-4</v>
      </c>
      <c r="C20443" s="5">
        <v>142800</v>
      </c>
      <c r="D20443" s="74">
        <f t="shared" si="717"/>
        <v>7.4490483134850296E-5</v>
      </c>
    </row>
    <row r="20444" spans="2:4" x14ac:dyDescent="0.25">
      <c r="B20444" s="6">
        <f t="shared" si="718"/>
        <v>1.429E-4</v>
      </c>
      <c r="C20444" s="5">
        <v>142900</v>
      </c>
      <c r="D20444" s="74">
        <f t="shared" si="717"/>
        <v>7.4284121525024563E-5</v>
      </c>
    </row>
    <row r="20445" spans="2:4" x14ac:dyDescent="0.25">
      <c r="B20445" s="6">
        <f t="shared" si="718"/>
        <v>1.4300000000000001E-4</v>
      </c>
      <c r="C20445" s="5">
        <v>143000</v>
      </c>
      <c r="D20445" s="74">
        <f t="shared" si="717"/>
        <v>7.4078473998438933E-5</v>
      </c>
    </row>
    <row r="20446" spans="2:4" x14ac:dyDescent="0.25">
      <c r="B20446" s="6">
        <f t="shared" si="718"/>
        <v>1.4310000000000001E-4</v>
      </c>
      <c r="C20446" s="5">
        <v>143100</v>
      </c>
      <c r="D20446" s="74">
        <f t="shared" si="717"/>
        <v>7.387353759209221E-5</v>
      </c>
    </row>
    <row r="20447" spans="2:4" x14ac:dyDescent="0.25">
      <c r="B20447" s="6">
        <f t="shared" si="718"/>
        <v>1.4320000000000001E-4</v>
      </c>
      <c r="C20447" s="5">
        <v>143200</v>
      </c>
      <c r="D20447" s="74">
        <f t="shared" si="717"/>
        <v>7.3669309357315388E-5</v>
      </c>
    </row>
    <row r="20448" spans="2:4" x14ac:dyDescent="0.25">
      <c r="B20448" s="6">
        <f t="shared" si="718"/>
        <v>1.4330000000000001E-4</v>
      </c>
      <c r="C20448" s="5">
        <v>143300</v>
      </c>
      <c r="D20448" s="74">
        <f t="shared" si="717"/>
        <v>7.3465786359693766E-5</v>
      </c>
    </row>
    <row r="20449" spans="2:4" x14ac:dyDescent="0.25">
      <c r="B20449" s="6">
        <f t="shared" si="718"/>
        <v>1.4340000000000002E-4</v>
      </c>
      <c r="C20449" s="5">
        <v>143400</v>
      </c>
      <c r="D20449" s="74">
        <f t="shared" si="717"/>
        <v>7.3262965678988452E-5</v>
      </c>
    </row>
    <row r="20450" spans="2:4" x14ac:dyDescent="0.25">
      <c r="B20450" s="6">
        <f t="shared" si="718"/>
        <v>1.4350000000000002E-4</v>
      </c>
      <c r="C20450" s="5">
        <v>143500</v>
      </c>
      <c r="D20450" s="74">
        <f t="shared" si="717"/>
        <v>7.3060844409056873E-5</v>
      </c>
    </row>
    <row r="20451" spans="2:4" x14ac:dyDescent="0.25">
      <c r="B20451" s="6">
        <f t="shared" si="718"/>
        <v>1.4360000000000002E-4</v>
      </c>
      <c r="C20451" s="5">
        <v>143600</v>
      </c>
      <c r="D20451" s="74">
        <f t="shared" si="717"/>
        <v>7.2859419657776643E-5</v>
      </c>
    </row>
    <row r="20452" spans="2:4" x14ac:dyDescent="0.25">
      <c r="B20452" s="6">
        <f t="shared" si="718"/>
        <v>1.437E-4</v>
      </c>
      <c r="C20452" s="5">
        <v>143700</v>
      </c>
      <c r="D20452" s="74">
        <f t="shared" si="717"/>
        <v>7.2658688546966996E-5</v>
      </c>
    </row>
    <row r="20453" spans="2:4" x14ac:dyDescent="0.25">
      <c r="B20453" s="6">
        <f t="shared" si="718"/>
        <v>1.438E-4</v>
      </c>
      <c r="C20453" s="5">
        <v>143800</v>
      </c>
      <c r="D20453" s="74">
        <f t="shared" si="717"/>
        <v>7.2458648212313188E-5</v>
      </c>
    </row>
    <row r="20454" spans="2:4" x14ac:dyDescent="0.25">
      <c r="B20454" s="6">
        <f t="shared" si="718"/>
        <v>1.439E-4</v>
      </c>
      <c r="C20454" s="5">
        <v>143900</v>
      </c>
      <c r="D20454" s="74">
        <f t="shared" si="717"/>
        <v>7.2259295803288968E-5</v>
      </c>
    </row>
    <row r="20455" spans="2:4" x14ac:dyDescent="0.25">
      <c r="B20455" s="6">
        <f t="shared" si="718"/>
        <v>1.44E-4</v>
      </c>
      <c r="C20455" s="5">
        <v>144000</v>
      </c>
      <c r="D20455" s="74">
        <f t="shared" si="717"/>
        <v>7.2060628483081954E-5</v>
      </c>
    </row>
    <row r="20456" spans="2:4" x14ac:dyDescent="0.25">
      <c r="B20456" s="6">
        <f t="shared" si="718"/>
        <v>1.4410000000000001E-4</v>
      </c>
      <c r="C20456" s="5">
        <v>144100</v>
      </c>
      <c r="D20456" s="74">
        <f t="shared" si="717"/>
        <v>7.1862643428517291E-5</v>
      </c>
    </row>
    <row r="20457" spans="2:4" x14ac:dyDescent="0.25">
      <c r="B20457" s="6">
        <f t="shared" si="718"/>
        <v>1.4420000000000001E-4</v>
      </c>
      <c r="C20457" s="5">
        <v>144200</v>
      </c>
      <c r="D20457" s="74">
        <f t="shared" si="717"/>
        <v>7.1665337829984025E-5</v>
      </c>
    </row>
    <row r="20458" spans="2:4" x14ac:dyDescent="0.25">
      <c r="B20458" s="6">
        <f t="shared" si="718"/>
        <v>1.4430000000000001E-4</v>
      </c>
      <c r="C20458" s="5">
        <v>144300</v>
      </c>
      <c r="D20458" s="74">
        <f t="shared" si="717"/>
        <v>7.1468708891358958E-5</v>
      </c>
    </row>
    <row r="20459" spans="2:4" x14ac:dyDescent="0.25">
      <c r="B20459" s="6">
        <f t="shared" si="718"/>
        <v>1.4440000000000001E-4</v>
      </c>
      <c r="C20459" s="5">
        <v>144400</v>
      </c>
      <c r="D20459" s="74">
        <f t="shared" si="717"/>
        <v>7.1272753829934474E-5</v>
      </c>
    </row>
    <row r="20460" spans="2:4" x14ac:dyDescent="0.25">
      <c r="B20460" s="6">
        <f t="shared" si="718"/>
        <v>1.4450000000000002E-4</v>
      </c>
      <c r="C20460" s="5">
        <v>144500</v>
      </c>
      <c r="D20460" s="74">
        <f t="shared" si="717"/>
        <v>7.1077469876343466E-5</v>
      </c>
    </row>
    <row r="20461" spans="2:4" x14ac:dyDescent="0.25">
      <c r="B20461" s="6">
        <f t="shared" si="718"/>
        <v>1.4460000000000002E-4</v>
      </c>
      <c r="C20461" s="5">
        <v>144600</v>
      </c>
      <c r="D20461" s="74">
        <f t="shared" si="717"/>
        <v>7.0882854274487497E-5</v>
      </c>
    </row>
    <row r="20462" spans="2:4" x14ac:dyDescent="0.25">
      <c r="B20462" s="6">
        <f t="shared" si="718"/>
        <v>1.4470000000000002E-4</v>
      </c>
      <c r="C20462" s="5">
        <v>144700</v>
      </c>
      <c r="D20462" s="74">
        <f t="shared" si="717"/>
        <v>7.0688904281463835E-5</v>
      </c>
    </row>
    <row r="20463" spans="2:4" x14ac:dyDescent="0.25">
      <c r="B20463" s="6">
        <f t="shared" si="718"/>
        <v>1.448E-4</v>
      </c>
      <c r="C20463" s="5">
        <v>144800</v>
      </c>
      <c r="D20463" s="74">
        <f t="shared" si="717"/>
        <v>7.0495617167492766E-5</v>
      </c>
    </row>
    <row r="20464" spans="2:4" x14ac:dyDescent="0.25">
      <c r="B20464" s="6">
        <f t="shared" si="718"/>
        <v>1.449E-4</v>
      </c>
      <c r="C20464" s="5">
        <v>144900</v>
      </c>
      <c r="D20464" s="74">
        <f t="shared" si="717"/>
        <v>7.0302990215846743E-5</v>
      </c>
    </row>
    <row r="20465" spans="2:4" x14ac:dyDescent="0.25">
      <c r="B20465" s="6">
        <f t="shared" si="718"/>
        <v>1.45E-4</v>
      </c>
      <c r="C20465" s="5">
        <v>145000</v>
      </c>
      <c r="D20465" s="74">
        <f t="shared" ref="D20465:D20528" si="719">IF(ISERROR($D$12*2*PI()*$D$4*$D$5^2/B20465^5*10^-9*(1/(EXP(($D$4*$D$5)/(B20465*$D$6*($D$9)))-1))),0,$D$12*2*PI()*$D$4*$D$5^2/B20465^5*10^-9*(1/(EXP(($D$4*$D$5)/(B20465*$D$6*($D$9)))-1)))</f>
        <v>7.0111020722778426E-5</v>
      </c>
    </row>
    <row r="20466" spans="2:4" x14ac:dyDescent="0.25">
      <c r="B20466" s="6">
        <f t="shared" si="718"/>
        <v>1.451E-4</v>
      </c>
      <c r="C20466" s="5">
        <v>145100</v>
      </c>
      <c r="D20466" s="74">
        <f t="shared" si="719"/>
        <v>6.9919705997450421E-5</v>
      </c>
    </row>
    <row r="20467" spans="2:4" x14ac:dyDescent="0.25">
      <c r="B20467" s="6">
        <f t="shared" si="718"/>
        <v>1.4520000000000001E-4</v>
      </c>
      <c r="C20467" s="5">
        <v>145200</v>
      </c>
      <c r="D20467" s="74">
        <f t="shared" si="719"/>
        <v>6.9729043361864171E-5</v>
      </c>
    </row>
    <row r="20468" spans="2:4" x14ac:dyDescent="0.25">
      <c r="B20468" s="6">
        <f t="shared" si="718"/>
        <v>1.4530000000000001E-4</v>
      </c>
      <c r="C20468" s="5">
        <v>145300</v>
      </c>
      <c r="D20468" s="74">
        <f t="shared" si="719"/>
        <v>6.9539030150790555E-5</v>
      </c>
    </row>
    <row r="20469" spans="2:4" x14ac:dyDescent="0.25">
      <c r="B20469" s="6">
        <f t="shared" si="718"/>
        <v>1.4540000000000001E-4</v>
      </c>
      <c r="C20469" s="5">
        <v>145400</v>
      </c>
      <c r="D20469" s="74">
        <f t="shared" si="719"/>
        <v>6.9349663711700647E-5</v>
      </c>
    </row>
    <row r="20470" spans="2:4" x14ac:dyDescent="0.25">
      <c r="B20470" s="6">
        <f t="shared" si="718"/>
        <v>1.4550000000000001E-4</v>
      </c>
      <c r="C20470" s="5">
        <v>145500</v>
      </c>
      <c r="D20470" s="74">
        <f t="shared" si="719"/>
        <v>6.9160941404695757E-5</v>
      </c>
    </row>
    <row r="20471" spans="2:4" x14ac:dyDescent="0.25">
      <c r="B20471" s="6">
        <f t="shared" si="718"/>
        <v>1.4560000000000002E-4</v>
      </c>
      <c r="C20471" s="5">
        <v>145600</v>
      </c>
      <c r="D20471" s="74">
        <f t="shared" si="719"/>
        <v>6.8972860602439115E-5</v>
      </c>
    </row>
    <row r="20472" spans="2:4" x14ac:dyDescent="0.25">
      <c r="B20472" s="6">
        <f t="shared" si="718"/>
        <v>1.4570000000000002E-4</v>
      </c>
      <c r="C20472" s="5">
        <v>145700</v>
      </c>
      <c r="D20472" s="74">
        <f t="shared" si="719"/>
        <v>6.878541869008774E-5</v>
      </c>
    </row>
    <row r="20473" spans="2:4" x14ac:dyDescent="0.25">
      <c r="B20473" s="6">
        <f t="shared" si="718"/>
        <v>1.4580000000000002E-4</v>
      </c>
      <c r="C20473" s="5">
        <v>145800</v>
      </c>
      <c r="D20473" s="74">
        <f t="shared" si="719"/>
        <v>6.8598613065224505E-5</v>
      </c>
    </row>
    <row r="20474" spans="2:4" x14ac:dyDescent="0.25">
      <c r="B20474" s="6">
        <f t="shared" si="718"/>
        <v>1.459E-4</v>
      </c>
      <c r="C20474" s="5">
        <v>145900</v>
      </c>
      <c r="D20474" s="74">
        <f t="shared" si="719"/>
        <v>6.84124411377911E-5</v>
      </c>
    </row>
    <row r="20475" spans="2:4" x14ac:dyDescent="0.25">
      <c r="B20475" s="6">
        <f t="shared" si="718"/>
        <v>1.46E-4</v>
      </c>
      <c r="C20475" s="5">
        <v>146000</v>
      </c>
      <c r="D20475" s="74">
        <f t="shared" si="719"/>
        <v>6.8226900330019719E-5</v>
      </c>
    </row>
    <row r="20476" spans="2:4" x14ac:dyDescent="0.25">
      <c r="B20476" s="6">
        <f t="shared" si="718"/>
        <v>1.461E-4</v>
      </c>
      <c r="C20476" s="5">
        <v>146100</v>
      </c>
      <c r="D20476" s="74">
        <f t="shared" si="719"/>
        <v>6.8041988076368101E-5</v>
      </c>
    </row>
    <row r="20477" spans="2:4" x14ac:dyDescent="0.25">
      <c r="B20477" s="6">
        <f t="shared" si="718"/>
        <v>1.462E-4</v>
      </c>
      <c r="C20477" s="5">
        <v>146200</v>
      </c>
      <c r="D20477" s="74">
        <f t="shared" si="719"/>
        <v>6.7857701823452338E-5</v>
      </c>
    </row>
    <row r="20478" spans="2:4" x14ac:dyDescent="0.25">
      <c r="B20478" s="6">
        <f t="shared" si="718"/>
        <v>1.4630000000000001E-4</v>
      </c>
      <c r="C20478" s="5">
        <v>146300</v>
      </c>
      <c r="D20478" s="74">
        <f t="shared" si="719"/>
        <v>6.7674039029980965E-5</v>
      </c>
    </row>
    <row r="20479" spans="2:4" x14ac:dyDescent="0.25">
      <c r="B20479" s="6">
        <f t="shared" si="718"/>
        <v>1.4640000000000001E-4</v>
      </c>
      <c r="C20479" s="5">
        <v>146400</v>
      </c>
      <c r="D20479" s="74">
        <f t="shared" si="719"/>
        <v>6.7490997166690656E-5</v>
      </c>
    </row>
    <row r="20480" spans="2:4" x14ac:dyDescent="0.25">
      <c r="B20480" s="6">
        <f t="shared" si="718"/>
        <v>1.4650000000000001E-4</v>
      </c>
      <c r="C20480" s="5">
        <v>146500</v>
      </c>
      <c r="D20480" s="74">
        <f t="shared" si="719"/>
        <v>6.7308573716279426E-5</v>
      </c>
    </row>
    <row r="20481" spans="2:4" x14ac:dyDescent="0.25">
      <c r="B20481" s="6">
        <f t="shared" si="718"/>
        <v>1.4660000000000001E-4</v>
      </c>
      <c r="C20481" s="5">
        <v>146600</v>
      </c>
      <c r="D20481" s="74">
        <f t="shared" si="719"/>
        <v>6.7126766173343568E-5</v>
      </c>
    </row>
    <row r="20482" spans="2:4" x14ac:dyDescent="0.25">
      <c r="B20482" s="6">
        <f t="shared" si="718"/>
        <v>1.4670000000000002E-4</v>
      </c>
      <c r="C20482" s="5">
        <v>146700</v>
      </c>
      <c r="D20482" s="74">
        <f t="shared" si="719"/>
        <v>6.6945572044313018E-5</v>
      </c>
    </row>
    <row r="20483" spans="2:4" x14ac:dyDescent="0.25">
      <c r="B20483" s="6">
        <f t="shared" si="718"/>
        <v>1.4680000000000002E-4</v>
      </c>
      <c r="C20483" s="5">
        <v>146800</v>
      </c>
      <c r="D20483" s="74">
        <f t="shared" si="719"/>
        <v>6.676498884738722E-5</v>
      </c>
    </row>
    <row r="20484" spans="2:4" x14ac:dyDescent="0.25">
      <c r="B20484" s="6">
        <f t="shared" si="718"/>
        <v>1.4690000000000002E-4</v>
      </c>
      <c r="C20484" s="5">
        <v>146900</v>
      </c>
      <c r="D20484" s="74">
        <f t="shared" si="719"/>
        <v>6.6585014112471852E-5</v>
      </c>
    </row>
    <row r="20485" spans="2:4" x14ac:dyDescent="0.25">
      <c r="B20485" s="6">
        <f t="shared" si="718"/>
        <v>1.4700000000000002E-4</v>
      </c>
      <c r="C20485" s="5">
        <v>147000</v>
      </c>
      <c r="D20485" s="74">
        <f t="shared" si="719"/>
        <v>6.6405645381115451E-5</v>
      </c>
    </row>
    <row r="20486" spans="2:4" x14ac:dyDescent="0.25">
      <c r="B20486" s="6">
        <f t="shared" si="718"/>
        <v>1.471E-4</v>
      </c>
      <c r="C20486" s="5">
        <v>147100</v>
      </c>
      <c r="D20486" s="74">
        <f t="shared" si="719"/>
        <v>6.6226880206447672E-5</v>
      </c>
    </row>
    <row r="20487" spans="2:4" x14ac:dyDescent="0.25">
      <c r="B20487" s="6">
        <f t="shared" si="718"/>
        <v>1.472E-4</v>
      </c>
      <c r="C20487" s="5">
        <v>147200</v>
      </c>
      <c r="D20487" s="74">
        <f t="shared" si="719"/>
        <v>6.6048716153116113E-5</v>
      </c>
    </row>
    <row r="20488" spans="2:4" x14ac:dyDescent="0.25">
      <c r="B20488" s="6">
        <f t="shared" si="718"/>
        <v>1.473E-4</v>
      </c>
      <c r="C20488" s="5">
        <v>147300</v>
      </c>
      <c r="D20488" s="74">
        <f t="shared" si="719"/>
        <v>6.5871150797224337E-5</v>
      </c>
    </row>
    <row r="20489" spans="2:4" x14ac:dyDescent="0.25">
      <c r="B20489" s="6">
        <f t="shared" si="718"/>
        <v>1.474E-4</v>
      </c>
      <c r="C20489" s="5">
        <v>147400</v>
      </c>
      <c r="D20489" s="74">
        <f t="shared" si="719"/>
        <v>6.5694181726271019E-5</v>
      </c>
    </row>
    <row r="20490" spans="2:4" x14ac:dyDescent="0.25">
      <c r="B20490" s="6">
        <f t="shared" si="718"/>
        <v>1.4750000000000001E-4</v>
      </c>
      <c r="C20490" s="5">
        <v>147500</v>
      </c>
      <c r="D20490" s="74">
        <f t="shared" si="719"/>
        <v>6.551780653908834E-5</v>
      </c>
    </row>
    <row r="20491" spans="2:4" x14ac:dyDescent="0.25">
      <c r="B20491" s="6">
        <f t="shared" si="718"/>
        <v>1.4760000000000001E-4</v>
      </c>
      <c r="C20491" s="5">
        <v>147600</v>
      </c>
      <c r="D20491" s="74">
        <f t="shared" si="719"/>
        <v>6.5342022845781187E-5</v>
      </c>
    </row>
    <row r="20492" spans="2:4" x14ac:dyDescent="0.25">
      <c r="B20492" s="6">
        <f t="shared" si="718"/>
        <v>1.4770000000000001E-4</v>
      </c>
      <c r="C20492" s="5">
        <v>147700</v>
      </c>
      <c r="D20492" s="74">
        <f t="shared" si="719"/>
        <v>6.5166828267666617E-5</v>
      </c>
    </row>
    <row r="20493" spans="2:4" x14ac:dyDescent="0.25">
      <c r="B20493" s="6">
        <f t="shared" si="718"/>
        <v>1.4780000000000001E-4</v>
      </c>
      <c r="C20493" s="5">
        <v>147800</v>
      </c>
      <c r="D20493" s="74">
        <f t="shared" si="719"/>
        <v>6.49922204372141E-5</v>
      </c>
    </row>
    <row r="20494" spans="2:4" x14ac:dyDescent="0.25">
      <c r="B20494" s="6">
        <f t="shared" si="718"/>
        <v>1.4790000000000002E-4</v>
      </c>
      <c r="C20494" s="5">
        <v>147900</v>
      </c>
      <c r="D20494" s="74">
        <f t="shared" si="719"/>
        <v>6.4818196997985634E-5</v>
      </c>
    </row>
    <row r="20495" spans="2:4" x14ac:dyDescent="0.25">
      <c r="B20495" s="6">
        <f t="shared" si="718"/>
        <v>1.4800000000000002E-4</v>
      </c>
      <c r="C20495" s="5">
        <v>148000</v>
      </c>
      <c r="D20495" s="74">
        <f t="shared" si="719"/>
        <v>6.4644755604576507E-5</v>
      </c>
    </row>
    <row r="20496" spans="2:4" x14ac:dyDescent="0.25">
      <c r="B20496" s="6">
        <f t="shared" si="718"/>
        <v>1.4810000000000002E-4</v>
      </c>
      <c r="C20496" s="5">
        <v>148100</v>
      </c>
      <c r="D20496" s="74">
        <f t="shared" si="719"/>
        <v>6.4471893922555648E-5</v>
      </c>
    </row>
    <row r="20497" spans="2:4" x14ac:dyDescent="0.25">
      <c r="B20497" s="6">
        <f t="shared" si="718"/>
        <v>1.482E-4</v>
      </c>
      <c r="C20497" s="5">
        <v>148200</v>
      </c>
      <c r="D20497" s="74">
        <f t="shared" si="719"/>
        <v>6.4299609628408006E-5</v>
      </c>
    </row>
    <row r="20498" spans="2:4" x14ac:dyDescent="0.25">
      <c r="B20498" s="6">
        <f t="shared" si="718"/>
        <v>1.483E-4</v>
      </c>
      <c r="C20498" s="5">
        <v>148300</v>
      </c>
      <c r="D20498" s="74">
        <f t="shared" si="719"/>
        <v>6.4127900409475716E-5</v>
      </c>
    </row>
    <row r="20499" spans="2:4" x14ac:dyDescent="0.25">
      <c r="B20499" s="6">
        <f t="shared" si="718"/>
        <v>1.484E-4</v>
      </c>
      <c r="C20499" s="5">
        <v>148400</v>
      </c>
      <c r="D20499" s="74">
        <f t="shared" si="719"/>
        <v>6.3956763963900112E-5</v>
      </c>
    </row>
    <row r="20500" spans="2:4" x14ac:dyDescent="0.25">
      <c r="B20500" s="6">
        <f t="shared" ref="B20500:B20563" si="720">C20500*10^-9</f>
        <v>1.485E-4</v>
      </c>
      <c r="C20500" s="5">
        <v>148500</v>
      </c>
      <c r="D20500" s="74">
        <f t="shared" si="719"/>
        <v>6.3786198000564229E-5</v>
      </c>
    </row>
    <row r="20501" spans="2:4" x14ac:dyDescent="0.25">
      <c r="B20501" s="6">
        <f t="shared" si="720"/>
        <v>1.4860000000000001E-4</v>
      </c>
      <c r="C20501" s="5">
        <v>148600</v>
      </c>
      <c r="D20501" s="74">
        <f t="shared" si="719"/>
        <v>6.3616200239035553E-5</v>
      </c>
    </row>
    <row r="20502" spans="2:4" x14ac:dyDescent="0.25">
      <c r="B20502" s="6">
        <f t="shared" si="720"/>
        <v>1.4870000000000001E-4</v>
      </c>
      <c r="C20502" s="5">
        <v>148700</v>
      </c>
      <c r="D20502" s="74">
        <f t="shared" si="719"/>
        <v>6.3446768409509337E-5</v>
      </c>
    </row>
    <row r="20503" spans="2:4" x14ac:dyDescent="0.25">
      <c r="B20503" s="6">
        <f t="shared" si="720"/>
        <v>1.4880000000000001E-4</v>
      </c>
      <c r="C20503" s="5">
        <v>148800</v>
      </c>
      <c r="D20503" s="74">
        <f t="shared" si="719"/>
        <v>6.3277900252751588E-5</v>
      </c>
    </row>
    <row r="20504" spans="2:4" x14ac:dyDescent="0.25">
      <c r="B20504" s="6">
        <f t="shared" si="720"/>
        <v>1.4890000000000001E-4</v>
      </c>
      <c r="C20504" s="5">
        <v>148900</v>
      </c>
      <c r="D20504" s="74">
        <f t="shared" si="719"/>
        <v>6.3109593520042936E-5</v>
      </c>
    </row>
    <row r="20505" spans="2:4" x14ac:dyDescent="0.25">
      <c r="B20505" s="6">
        <f t="shared" si="720"/>
        <v>1.4900000000000002E-4</v>
      </c>
      <c r="C20505" s="5">
        <v>149000</v>
      </c>
      <c r="D20505" s="74">
        <f t="shared" si="719"/>
        <v>6.2941845973123265E-5</v>
      </c>
    </row>
    <row r="20506" spans="2:4" x14ac:dyDescent="0.25">
      <c r="B20506" s="6">
        <f t="shared" si="720"/>
        <v>1.4910000000000002E-4</v>
      </c>
      <c r="C20506" s="5">
        <v>149100</v>
      </c>
      <c r="D20506" s="74">
        <f t="shared" si="719"/>
        <v>6.2774655384135666E-5</v>
      </c>
    </row>
    <row r="20507" spans="2:4" x14ac:dyDescent="0.25">
      <c r="B20507" s="6">
        <f t="shared" si="720"/>
        <v>1.4920000000000002E-4</v>
      </c>
      <c r="C20507" s="5">
        <v>149200</v>
      </c>
      <c r="D20507" s="74">
        <f t="shared" si="719"/>
        <v>6.260801953557118E-5</v>
      </c>
    </row>
    <row r="20508" spans="2:4" x14ac:dyDescent="0.25">
      <c r="B20508" s="6">
        <f t="shared" si="720"/>
        <v>1.493E-4</v>
      </c>
      <c r="C20508" s="5">
        <v>149300</v>
      </c>
      <c r="D20508" s="74">
        <f t="shared" si="719"/>
        <v>6.2441936220214439E-5</v>
      </c>
    </row>
    <row r="20509" spans="2:4" x14ac:dyDescent="0.25">
      <c r="B20509" s="6">
        <f t="shared" si="720"/>
        <v>1.494E-4</v>
      </c>
      <c r="C20509" s="5">
        <v>149400</v>
      </c>
      <c r="D20509" s="74">
        <f t="shared" si="719"/>
        <v>6.2276403241088034E-5</v>
      </c>
    </row>
    <row r="20510" spans="2:4" x14ac:dyDescent="0.25">
      <c r="B20510" s="6">
        <f t="shared" si="720"/>
        <v>1.495E-4</v>
      </c>
      <c r="C20510" s="5">
        <v>149500</v>
      </c>
      <c r="D20510" s="74">
        <f t="shared" si="719"/>
        <v>6.2111418411399524E-5</v>
      </c>
    </row>
    <row r="20511" spans="2:4" x14ac:dyDescent="0.25">
      <c r="B20511" s="6">
        <f t="shared" si="720"/>
        <v>1.496E-4</v>
      </c>
      <c r="C20511" s="5">
        <v>149600</v>
      </c>
      <c r="D20511" s="74">
        <f t="shared" si="719"/>
        <v>6.1946979554486942E-5</v>
      </c>
    </row>
    <row r="20512" spans="2:4" x14ac:dyDescent="0.25">
      <c r="B20512" s="6">
        <f t="shared" si="720"/>
        <v>1.4970000000000001E-4</v>
      </c>
      <c r="C20512" s="5">
        <v>149700</v>
      </c>
      <c r="D20512" s="74">
        <f t="shared" si="719"/>
        <v>6.1783084503764827E-5</v>
      </c>
    </row>
    <row r="20513" spans="2:4" x14ac:dyDescent="0.25">
      <c r="B20513" s="6">
        <f t="shared" si="720"/>
        <v>1.4980000000000001E-4</v>
      </c>
      <c r="C20513" s="5">
        <v>149800</v>
      </c>
      <c r="D20513" s="74">
        <f t="shared" si="719"/>
        <v>6.1619731102671696E-5</v>
      </c>
    </row>
    <row r="20514" spans="2:4" x14ac:dyDescent="0.25">
      <c r="B20514" s="6">
        <f t="shared" si="720"/>
        <v>1.4990000000000001E-4</v>
      </c>
      <c r="C20514" s="5">
        <v>149900</v>
      </c>
      <c r="D20514" s="74">
        <f t="shared" si="719"/>
        <v>6.145691720461654E-5</v>
      </c>
    </row>
    <row r="20515" spans="2:4" x14ac:dyDescent="0.25">
      <c r="B20515" s="6">
        <f t="shared" si="720"/>
        <v>1.5000000000000001E-4</v>
      </c>
      <c r="C20515" s="5">
        <v>150000</v>
      </c>
      <c r="D20515" s="74">
        <f t="shared" si="719"/>
        <v>6.1294640672926291E-5</v>
      </c>
    </row>
    <row r="20516" spans="2:4" x14ac:dyDescent="0.25">
      <c r="B20516" s="6">
        <f t="shared" si="720"/>
        <v>1.5010000000000002E-4</v>
      </c>
      <c r="C20516" s="5">
        <v>150100</v>
      </c>
      <c r="D20516" s="74">
        <f t="shared" si="719"/>
        <v>6.1132899380793754E-5</v>
      </c>
    </row>
    <row r="20517" spans="2:4" x14ac:dyDescent="0.25">
      <c r="B20517" s="6">
        <f t="shared" si="720"/>
        <v>1.5020000000000002E-4</v>
      </c>
      <c r="C20517" s="5">
        <v>150200</v>
      </c>
      <c r="D20517" s="74">
        <f t="shared" si="719"/>
        <v>6.0971691211225019E-5</v>
      </c>
    </row>
    <row r="20518" spans="2:4" x14ac:dyDescent="0.25">
      <c r="B20518" s="6">
        <f t="shared" si="720"/>
        <v>1.5030000000000002E-4</v>
      </c>
      <c r="C20518" s="5">
        <v>150300</v>
      </c>
      <c r="D20518" s="74">
        <f t="shared" si="719"/>
        <v>6.0811014056988684E-5</v>
      </c>
    </row>
    <row r="20519" spans="2:4" x14ac:dyDescent="0.25">
      <c r="B20519" s="6">
        <f t="shared" si="720"/>
        <v>1.504E-4</v>
      </c>
      <c r="C20519" s="5">
        <v>150400</v>
      </c>
      <c r="D20519" s="74">
        <f t="shared" si="719"/>
        <v>6.0650865820563239E-5</v>
      </c>
    </row>
    <row r="20520" spans="2:4" x14ac:dyDescent="0.25">
      <c r="B20520" s="6">
        <f t="shared" si="720"/>
        <v>1.505E-4</v>
      </c>
      <c r="C20520" s="5">
        <v>150500</v>
      </c>
      <c r="D20520" s="74">
        <f t="shared" si="719"/>
        <v>6.0491244414086918E-5</v>
      </c>
    </row>
    <row r="20521" spans="2:4" x14ac:dyDescent="0.25">
      <c r="B20521" s="6">
        <f t="shared" si="720"/>
        <v>1.506E-4</v>
      </c>
      <c r="C20521" s="5">
        <v>150600</v>
      </c>
      <c r="D20521" s="74">
        <f t="shared" si="719"/>
        <v>6.0332147759306436E-5</v>
      </c>
    </row>
    <row r="20522" spans="2:4" x14ac:dyDescent="0.25">
      <c r="B20522" s="6">
        <f t="shared" si="720"/>
        <v>1.507E-4</v>
      </c>
      <c r="C20522" s="5">
        <v>150700</v>
      </c>
      <c r="D20522" s="74">
        <f t="shared" si="719"/>
        <v>6.0173573787526933E-5</v>
      </c>
    </row>
    <row r="20523" spans="2:4" x14ac:dyDescent="0.25">
      <c r="B20523" s="6">
        <f t="shared" si="720"/>
        <v>1.5080000000000001E-4</v>
      </c>
      <c r="C20523" s="5">
        <v>150800</v>
      </c>
      <c r="D20523" s="74">
        <f t="shared" si="719"/>
        <v>6.001552043956071E-5</v>
      </c>
    </row>
    <row r="20524" spans="2:4" x14ac:dyDescent="0.25">
      <c r="B20524" s="6">
        <f t="shared" si="720"/>
        <v>1.5090000000000001E-4</v>
      </c>
      <c r="C20524" s="5">
        <v>150900</v>
      </c>
      <c r="D20524" s="74">
        <f t="shared" si="719"/>
        <v>5.9857985665679101E-5</v>
      </c>
    </row>
    <row r="20525" spans="2:4" x14ac:dyDescent="0.25">
      <c r="B20525" s="6">
        <f t="shared" si="720"/>
        <v>1.5100000000000001E-4</v>
      </c>
      <c r="C20525" s="5">
        <v>151000</v>
      </c>
      <c r="D20525" s="74">
        <f t="shared" si="719"/>
        <v>5.9700967425560777E-5</v>
      </c>
    </row>
    <row r="20526" spans="2:4" x14ac:dyDescent="0.25">
      <c r="B20526" s="6">
        <f t="shared" si="720"/>
        <v>1.5110000000000001E-4</v>
      </c>
      <c r="C20526" s="5">
        <v>151100</v>
      </c>
      <c r="D20526" s="74">
        <f t="shared" si="719"/>
        <v>5.95444636882443E-5</v>
      </c>
    </row>
    <row r="20527" spans="2:4" x14ac:dyDescent="0.25">
      <c r="B20527" s="6">
        <f t="shared" si="720"/>
        <v>1.5120000000000002E-4</v>
      </c>
      <c r="C20527" s="5">
        <v>151200</v>
      </c>
      <c r="D20527" s="74">
        <f t="shared" si="719"/>
        <v>5.9388472432077855E-5</v>
      </c>
    </row>
    <row r="20528" spans="2:4" x14ac:dyDescent="0.25">
      <c r="B20528" s="6">
        <f t="shared" si="720"/>
        <v>1.5130000000000002E-4</v>
      </c>
      <c r="C20528" s="5">
        <v>151300</v>
      </c>
      <c r="D20528" s="74">
        <f t="shared" si="719"/>
        <v>5.9232991644670897E-5</v>
      </c>
    </row>
    <row r="20529" spans="2:4" x14ac:dyDescent="0.25">
      <c r="B20529" s="6">
        <f t="shared" si="720"/>
        <v>1.5140000000000002E-4</v>
      </c>
      <c r="C20529" s="5">
        <v>151400</v>
      </c>
      <c r="D20529" s="74">
        <f t="shared" ref="D20529:D20592" si="721">IF(ISERROR($D$12*2*PI()*$D$4*$D$5^2/B20529^5*10^-9*(1/(EXP(($D$4*$D$5)/(B20529*$D$6*($D$9)))-1))),0,$D$12*2*PI()*$D$4*$D$5^2/B20529^5*10^-9*(1/(EXP(($D$4*$D$5)/(B20529*$D$6*($D$9)))-1)))</f>
        <v>5.9078019322845684E-5</v>
      </c>
    </row>
    <row r="20530" spans="2:4" x14ac:dyDescent="0.25">
      <c r="B20530" s="6">
        <f t="shared" si="720"/>
        <v>1.515E-4</v>
      </c>
      <c r="C20530" s="5">
        <v>151500</v>
      </c>
      <c r="D20530" s="74">
        <f t="shared" si="721"/>
        <v>5.892355347258961E-5</v>
      </c>
    </row>
    <row r="20531" spans="2:4" x14ac:dyDescent="0.25">
      <c r="B20531" s="6">
        <f t="shared" si="720"/>
        <v>1.516E-4</v>
      </c>
      <c r="C20531" s="5">
        <v>151600</v>
      </c>
      <c r="D20531" s="74">
        <f t="shared" si="721"/>
        <v>5.8769592109006308E-5</v>
      </c>
    </row>
    <row r="20532" spans="2:4" x14ac:dyDescent="0.25">
      <c r="B20532" s="6">
        <f t="shared" si="720"/>
        <v>1.517E-4</v>
      </c>
      <c r="C20532" s="5">
        <v>151700</v>
      </c>
      <c r="D20532" s="74">
        <f t="shared" si="721"/>
        <v>5.8616133256268754E-5</v>
      </c>
    </row>
    <row r="20533" spans="2:4" x14ac:dyDescent="0.25">
      <c r="B20533" s="6">
        <f t="shared" si="720"/>
        <v>1.518E-4</v>
      </c>
      <c r="C20533" s="5">
        <v>151800</v>
      </c>
      <c r="D20533" s="74">
        <f t="shared" si="721"/>
        <v>5.8463174947571911E-5</v>
      </c>
    </row>
    <row r="20534" spans="2:4" x14ac:dyDescent="0.25">
      <c r="B20534" s="6">
        <f t="shared" si="720"/>
        <v>1.5190000000000001E-4</v>
      </c>
      <c r="C20534" s="5">
        <v>151900</v>
      </c>
      <c r="D20534" s="74">
        <f t="shared" si="721"/>
        <v>5.8310715225085377E-5</v>
      </c>
    </row>
    <row r="20535" spans="2:4" x14ac:dyDescent="0.25">
      <c r="B20535" s="6">
        <f t="shared" si="720"/>
        <v>1.5200000000000001E-4</v>
      </c>
      <c r="C20535" s="5">
        <v>152000</v>
      </c>
      <c r="D20535" s="74">
        <f t="shared" si="721"/>
        <v>5.8158752139906924E-5</v>
      </c>
    </row>
    <row r="20536" spans="2:4" x14ac:dyDescent="0.25">
      <c r="B20536" s="6">
        <f t="shared" si="720"/>
        <v>1.5210000000000001E-4</v>
      </c>
      <c r="C20536" s="5">
        <v>152100</v>
      </c>
      <c r="D20536" s="74">
        <f t="shared" si="721"/>
        <v>5.8007283752015694E-5</v>
      </c>
    </row>
    <row r="20537" spans="2:4" x14ac:dyDescent="0.25">
      <c r="B20537" s="6">
        <f t="shared" si="720"/>
        <v>1.5220000000000001E-4</v>
      </c>
      <c r="C20537" s="5">
        <v>152200</v>
      </c>
      <c r="D20537" s="74">
        <f t="shared" si="721"/>
        <v>5.7856308130226429E-5</v>
      </c>
    </row>
    <row r="20538" spans="2:4" x14ac:dyDescent="0.25">
      <c r="B20538" s="6">
        <f t="shared" si="720"/>
        <v>1.5230000000000002E-4</v>
      </c>
      <c r="C20538" s="5">
        <v>152300</v>
      </c>
      <c r="D20538" s="74">
        <f t="shared" si="721"/>
        <v>5.7705823352142776E-5</v>
      </c>
    </row>
    <row r="20539" spans="2:4" x14ac:dyDescent="0.25">
      <c r="B20539" s="6">
        <f t="shared" si="720"/>
        <v>1.5240000000000002E-4</v>
      </c>
      <c r="C20539" s="5">
        <v>152400</v>
      </c>
      <c r="D20539" s="74">
        <f t="shared" si="721"/>
        <v>5.755582750411259E-5</v>
      </c>
    </row>
    <row r="20540" spans="2:4" x14ac:dyDescent="0.25">
      <c r="B20540" s="6">
        <f t="shared" si="720"/>
        <v>1.5250000000000002E-4</v>
      </c>
      <c r="C20540" s="5">
        <v>152500</v>
      </c>
      <c r="D20540" s="74">
        <f t="shared" si="721"/>
        <v>5.7406318681181452E-5</v>
      </c>
    </row>
    <row r="20541" spans="2:4" x14ac:dyDescent="0.25">
      <c r="B20541" s="6">
        <f t="shared" si="720"/>
        <v>1.5260000000000002E-4</v>
      </c>
      <c r="C20541" s="5">
        <v>152600</v>
      </c>
      <c r="D20541" s="74">
        <f t="shared" si="721"/>
        <v>5.725729498704843E-5</v>
      </c>
    </row>
    <row r="20542" spans="2:4" x14ac:dyDescent="0.25">
      <c r="B20542" s="6">
        <f t="shared" si="720"/>
        <v>1.527E-4</v>
      </c>
      <c r="C20542" s="5">
        <v>152700</v>
      </c>
      <c r="D20542" s="74">
        <f t="shared" si="721"/>
        <v>5.7108754534020709E-5</v>
      </c>
    </row>
    <row r="20543" spans="2:4" x14ac:dyDescent="0.25">
      <c r="B20543" s="6">
        <f t="shared" si="720"/>
        <v>1.528E-4</v>
      </c>
      <c r="C20543" s="5">
        <v>152800</v>
      </c>
      <c r="D20543" s="74">
        <f t="shared" si="721"/>
        <v>5.6960695442969037E-5</v>
      </c>
    </row>
    <row r="20544" spans="2:4" x14ac:dyDescent="0.25">
      <c r="B20544" s="6">
        <f t="shared" si="720"/>
        <v>1.529E-4</v>
      </c>
      <c r="C20544" s="5">
        <v>152900</v>
      </c>
      <c r="D20544" s="74">
        <f t="shared" si="721"/>
        <v>5.6813115843283025E-5</v>
      </c>
    </row>
    <row r="20545" spans="2:4" x14ac:dyDescent="0.25">
      <c r="B20545" s="6">
        <f t="shared" si="720"/>
        <v>1.5300000000000001E-4</v>
      </c>
      <c r="C20545" s="5">
        <v>153000</v>
      </c>
      <c r="D20545" s="74">
        <f t="shared" si="721"/>
        <v>5.66660138728281E-5</v>
      </c>
    </row>
    <row r="20546" spans="2:4" x14ac:dyDescent="0.25">
      <c r="B20546" s="6">
        <f t="shared" si="720"/>
        <v>1.5310000000000001E-4</v>
      </c>
      <c r="C20546" s="5">
        <v>153100</v>
      </c>
      <c r="D20546" s="74">
        <f t="shared" si="721"/>
        <v>5.6519387677900252E-5</v>
      </c>
    </row>
    <row r="20547" spans="2:4" x14ac:dyDescent="0.25">
      <c r="B20547" s="6">
        <f t="shared" si="720"/>
        <v>1.5320000000000001E-4</v>
      </c>
      <c r="C20547" s="5">
        <v>153200</v>
      </c>
      <c r="D20547" s="74">
        <f t="shared" si="721"/>
        <v>5.6373235413183661E-5</v>
      </c>
    </row>
    <row r="20548" spans="2:4" x14ac:dyDescent="0.25">
      <c r="B20548" s="6">
        <f t="shared" si="720"/>
        <v>1.5330000000000001E-4</v>
      </c>
      <c r="C20548" s="5">
        <v>153300</v>
      </c>
      <c r="D20548" s="74">
        <f t="shared" si="721"/>
        <v>5.6227555241706246E-5</v>
      </c>
    </row>
    <row r="20549" spans="2:4" x14ac:dyDescent="0.25">
      <c r="B20549" s="6">
        <f t="shared" si="720"/>
        <v>1.5340000000000002E-4</v>
      </c>
      <c r="C20549" s="5">
        <v>153400</v>
      </c>
      <c r="D20549" s="74">
        <f t="shared" si="721"/>
        <v>5.6082345334797721E-5</v>
      </c>
    </row>
    <row r="20550" spans="2:4" x14ac:dyDescent="0.25">
      <c r="B20550" s="6">
        <f t="shared" si="720"/>
        <v>1.5350000000000002E-4</v>
      </c>
      <c r="C20550" s="5">
        <v>153500</v>
      </c>
      <c r="D20550" s="74">
        <f t="shared" si="721"/>
        <v>5.5937603872045742E-5</v>
      </c>
    </row>
    <row r="20551" spans="2:4" x14ac:dyDescent="0.25">
      <c r="B20551" s="6">
        <f t="shared" si="720"/>
        <v>1.5360000000000002E-4</v>
      </c>
      <c r="C20551" s="5">
        <v>153600</v>
      </c>
      <c r="D20551" s="74">
        <f t="shared" si="721"/>
        <v>5.5793329041253817E-5</v>
      </c>
    </row>
    <row r="20552" spans="2:4" x14ac:dyDescent="0.25">
      <c r="B20552" s="6">
        <f t="shared" si="720"/>
        <v>1.5370000000000002E-4</v>
      </c>
      <c r="C20552" s="5">
        <v>153700</v>
      </c>
      <c r="D20552" s="74">
        <f t="shared" si="721"/>
        <v>5.5649519038399305E-5</v>
      </c>
    </row>
    <row r="20553" spans="2:4" x14ac:dyDescent="0.25">
      <c r="B20553" s="6">
        <f t="shared" si="720"/>
        <v>1.538E-4</v>
      </c>
      <c r="C20553" s="5">
        <v>153800</v>
      </c>
      <c r="D20553" s="74">
        <f t="shared" si="721"/>
        <v>5.5506172067590218E-5</v>
      </c>
    </row>
    <row r="20554" spans="2:4" x14ac:dyDescent="0.25">
      <c r="B20554" s="6">
        <f t="shared" si="720"/>
        <v>1.539E-4</v>
      </c>
      <c r="C20554" s="5">
        <v>153900</v>
      </c>
      <c r="D20554" s="74">
        <f t="shared" si="721"/>
        <v>5.5363286341024241E-5</v>
      </c>
    </row>
    <row r="20555" spans="2:4" x14ac:dyDescent="0.25">
      <c r="B20555" s="6">
        <f t="shared" si="720"/>
        <v>1.54E-4</v>
      </c>
      <c r="C20555" s="5">
        <v>154000</v>
      </c>
      <c r="D20555" s="74">
        <f t="shared" si="721"/>
        <v>5.5220860078947464E-5</v>
      </c>
    </row>
    <row r="20556" spans="2:4" x14ac:dyDescent="0.25">
      <c r="B20556" s="6">
        <f t="shared" si="720"/>
        <v>1.5410000000000001E-4</v>
      </c>
      <c r="C20556" s="5">
        <v>154100</v>
      </c>
      <c r="D20556" s="74">
        <f t="shared" si="721"/>
        <v>5.5078891509611831E-5</v>
      </c>
    </row>
    <row r="20557" spans="2:4" x14ac:dyDescent="0.25">
      <c r="B20557" s="6">
        <f t="shared" si="720"/>
        <v>1.5420000000000001E-4</v>
      </c>
      <c r="C20557" s="5">
        <v>154200</v>
      </c>
      <c r="D20557" s="74">
        <f t="shared" si="721"/>
        <v>5.4937378869234589E-5</v>
      </c>
    </row>
    <row r="20558" spans="2:4" x14ac:dyDescent="0.25">
      <c r="B20558" s="6">
        <f t="shared" si="720"/>
        <v>1.5430000000000001E-4</v>
      </c>
      <c r="C20558" s="5">
        <v>154300</v>
      </c>
      <c r="D20558" s="74">
        <f t="shared" si="721"/>
        <v>5.4796320401957998E-5</v>
      </c>
    </row>
    <row r="20559" spans="2:4" x14ac:dyDescent="0.25">
      <c r="B20559" s="6">
        <f t="shared" si="720"/>
        <v>1.5440000000000001E-4</v>
      </c>
      <c r="C20559" s="5">
        <v>154400</v>
      </c>
      <c r="D20559" s="74">
        <f t="shared" si="721"/>
        <v>5.4655714359807538E-5</v>
      </c>
    </row>
    <row r="20560" spans="2:4" x14ac:dyDescent="0.25">
      <c r="B20560" s="6">
        <f t="shared" si="720"/>
        <v>1.5450000000000001E-4</v>
      </c>
      <c r="C20560" s="5">
        <v>154500</v>
      </c>
      <c r="D20560" s="74">
        <f t="shared" si="721"/>
        <v>5.4515559002652309E-5</v>
      </c>
    </row>
    <row r="20561" spans="2:4" x14ac:dyDescent="0.25">
      <c r="B20561" s="6">
        <f t="shared" si="720"/>
        <v>1.5460000000000002E-4</v>
      </c>
      <c r="C20561" s="5">
        <v>154600</v>
      </c>
      <c r="D20561" s="74">
        <f t="shared" si="721"/>
        <v>5.4375852598164501E-5</v>
      </c>
    </row>
    <row r="20562" spans="2:4" x14ac:dyDescent="0.25">
      <c r="B20562" s="6">
        <f t="shared" si="720"/>
        <v>1.5470000000000002E-4</v>
      </c>
      <c r="C20562" s="5">
        <v>154700</v>
      </c>
      <c r="D20562" s="74">
        <f t="shared" si="721"/>
        <v>5.4236593421779639E-5</v>
      </c>
    </row>
    <row r="20563" spans="2:4" x14ac:dyDescent="0.25">
      <c r="B20563" s="6">
        <f t="shared" si="720"/>
        <v>1.5480000000000002E-4</v>
      </c>
      <c r="C20563" s="5">
        <v>154800</v>
      </c>
      <c r="D20563" s="74">
        <f t="shared" si="721"/>
        <v>5.4097779756656536E-5</v>
      </c>
    </row>
    <row r="20564" spans="2:4" x14ac:dyDescent="0.25">
      <c r="B20564" s="6">
        <f t="shared" ref="B20564:B20627" si="722">C20564*10^-9</f>
        <v>1.549E-4</v>
      </c>
      <c r="C20564" s="5">
        <v>154900</v>
      </c>
      <c r="D20564" s="74">
        <f t="shared" si="721"/>
        <v>5.3959409893637827E-5</v>
      </c>
    </row>
    <row r="20565" spans="2:4" x14ac:dyDescent="0.25">
      <c r="B20565" s="6">
        <f t="shared" si="722"/>
        <v>1.55E-4</v>
      </c>
      <c r="C20565" s="5">
        <v>155000</v>
      </c>
      <c r="D20565" s="74">
        <f t="shared" si="721"/>
        <v>5.3821482131211316E-5</v>
      </c>
    </row>
    <row r="20566" spans="2:4" x14ac:dyDescent="0.25">
      <c r="B20566" s="6">
        <f t="shared" si="722"/>
        <v>1.551E-4</v>
      </c>
      <c r="C20566" s="5">
        <v>155100</v>
      </c>
      <c r="D20566" s="74">
        <f t="shared" si="721"/>
        <v>5.3683994775470054E-5</v>
      </c>
    </row>
    <row r="20567" spans="2:4" x14ac:dyDescent="0.25">
      <c r="B20567" s="6">
        <f t="shared" si="722"/>
        <v>1.552E-4</v>
      </c>
      <c r="C20567" s="5">
        <v>155200</v>
      </c>
      <c r="D20567" s="74">
        <f t="shared" si="721"/>
        <v>5.3546946140073831E-5</v>
      </c>
    </row>
    <row r="20568" spans="2:4" x14ac:dyDescent="0.25">
      <c r="B20568" s="6">
        <f t="shared" si="722"/>
        <v>1.5530000000000001E-4</v>
      </c>
      <c r="C20568" s="5">
        <v>155300</v>
      </c>
      <c r="D20568" s="74">
        <f t="shared" si="721"/>
        <v>5.341033454621095E-5</v>
      </c>
    </row>
    <row r="20569" spans="2:4" x14ac:dyDescent="0.25">
      <c r="B20569" s="6">
        <f t="shared" si="722"/>
        <v>1.5540000000000001E-4</v>
      </c>
      <c r="C20569" s="5">
        <v>155400</v>
      </c>
      <c r="D20569" s="74">
        <f t="shared" si="721"/>
        <v>5.327415832255921E-5</v>
      </c>
    </row>
    <row r="20570" spans="2:4" x14ac:dyDescent="0.25">
      <c r="B20570" s="6">
        <f t="shared" si="722"/>
        <v>1.5550000000000001E-4</v>
      </c>
      <c r="C20570" s="5">
        <v>155500</v>
      </c>
      <c r="D20570" s="74">
        <f t="shared" si="721"/>
        <v>5.3138415805248487E-5</v>
      </c>
    </row>
    <row r="20571" spans="2:4" x14ac:dyDescent="0.25">
      <c r="B20571" s="6">
        <f t="shared" si="722"/>
        <v>1.5560000000000001E-4</v>
      </c>
      <c r="C20571" s="5">
        <v>155600</v>
      </c>
      <c r="D20571" s="74">
        <f t="shared" si="721"/>
        <v>5.3003105337821779E-5</v>
      </c>
    </row>
    <row r="20572" spans="2:4" x14ac:dyDescent="0.25">
      <c r="B20572" s="6">
        <f t="shared" si="722"/>
        <v>1.5570000000000002E-4</v>
      </c>
      <c r="C20572" s="5">
        <v>155700</v>
      </c>
      <c r="D20572" s="74">
        <f t="shared" si="721"/>
        <v>5.2868225271198725E-5</v>
      </c>
    </row>
    <row r="20573" spans="2:4" x14ac:dyDescent="0.25">
      <c r="B20573" s="6">
        <f t="shared" si="722"/>
        <v>1.5580000000000002E-4</v>
      </c>
      <c r="C20573" s="5">
        <v>155800</v>
      </c>
      <c r="D20573" s="74">
        <f t="shared" si="721"/>
        <v>5.2733773963636742E-5</v>
      </c>
    </row>
    <row r="20574" spans="2:4" x14ac:dyDescent="0.25">
      <c r="B20574" s="6">
        <f t="shared" si="722"/>
        <v>1.5590000000000002E-4</v>
      </c>
      <c r="C20574" s="5">
        <v>155900</v>
      </c>
      <c r="D20574" s="74">
        <f t="shared" si="721"/>
        <v>5.2599749780695046E-5</v>
      </c>
    </row>
    <row r="20575" spans="2:4" x14ac:dyDescent="0.25">
      <c r="B20575" s="6">
        <f t="shared" si="722"/>
        <v>1.56E-4</v>
      </c>
      <c r="C20575" s="5">
        <v>156000</v>
      </c>
      <c r="D20575" s="74">
        <f t="shared" si="721"/>
        <v>5.2466151095196666E-5</v>
      </c>
    </row>
    <row r="20576" spans="2:4" x14ac:dyDescent="0.25">
      <c r="B20576" s="6">
        <f t="shared" si="722"/>
        <v>1.561E-4</v>
      </c>
      <c r="C20576" s="5">
        <v>156100</v>
      </c>
      <c r="D20576" s="74">
        <f t="shared" si="721"/>
        <v>5.233297628719168E-5</v>
      </c>
    </row>
    <row r="20577" spans="2:4" x14ac:dyDescent="0.25">
      <c r="B20577" s="6">
        <f t="shared" si="722"/>
        <v>1.562E-4</v>
      </c>
      <c r="C20577" s="5">
        <v>156200</v>
      </c>
      <c r="D20577" s="74">
        <f t="shared" si="721"/>
        <v>5.2200223743921199E-5</v>
      </c>
    </row>
    <row r="20578" spans="2:4" x14ac:dyDescent="0.25">
      <c r="B20578" s="6">
        <f t="shared" si="722"/>
        <v>1.563E-4</v>
      </c>
      <c r="C20578" s="5">
        <v>156300</v>
      </c>
      <c r="D20578" s="74">
        <f t="shared" si="721"/>
        <v>5.2067891859779708E-5</v>
      </c>
    </row>
    <row r="20579" spans="2:4" x14ac:dyDescent="0.25">
      <c r="B20579" s="6">
        <f t="shared" si="722"/>
        <v>1.5640000000000001E-4</v>
      </c>
      <c r="C20579" s="5">
        <v>156400</v>
      </c>
      <c r="D20579" s="74">
        <f t="shared" si="721"/>
        <v>5.1935979036280388E-5</v>
      </c>
    </row>
    <row r="20580" spans="2:4" x14ac:dyDescent="0.25">
      <c r="B20580" s="6">
        <f t="shared" si="722"/>
        <v>1.5650000000000001E-4</v>
      </c>
      <c r="C20580" s="5">
        <v>156500</v>
      </c>
      <c r="D20580" s="74">
        <f t="shared" si="721"/>
        <v>5.1804483682017521E-5</v>
      </c>
    </row>
    <row r="20581" spans="2:4" x14ac:dyDescent="0.25">
      <c r="B20581" s="6">
        <f t="shared" si="722"/>
        <v>1.5660000000000001E-4</v>
      </c>
      <c r="C20581" s="5">
        <v>156600</v>
      </c>
      <c r="D20581" s="74">
        <f t="shared" si="721"/>
        <v>5.1673404212631985E-5</v>
      </c>
    </row>
    <row r="20582" spans="2:4" x14ac:dyDescent="0.25">
      <c r="B20582" s="6">
        <f t="shared" si="722"/>
        <v>1.5670000000000001E-4</v>
      </c>
      <c r="C20582" s="5">
        <v>156700</v>
      </c>
      <c r="D20582" s="74">
        <f t="shared" si="721"/>
        <v>5.1542739050774655E-5</v>
      </c>
    </row>
    <row r="20583" spans="2:4" x14ac:dyDescent="0.25">
      <c r="B20583" s="6">
        <f t="shared" si="722"/>
        <v>1.5680000000000002E-4</v>
      </c>
      <c r="C20583" s="5">
        <v>156800</v>
      </c>
      <c r="D20583" s="74">
        <f t="shared" si="721"/>
        <v>5.1412486626071234E-5</v>
      </c>
    </row>
    <row r="20584" spans="2:4" x14ac:dyDescent="0.25">
      <c r="B20584" s="6">
        <f t="shared" si="722"/>
        <v>1.5690000000000002E-4</v>
      </c>
      <c r="C20584" s="5">
        <v>156900</v>
      </c>
      <c r="D20584" s="74">
        <f t="shared" si="721"/>
        <v>5.1282645375087635E-5</v>
      </c>
    </row>
    <row r="20585" spans="2:4" x14ac:dyDescent="0.25">
      <c r="B20585" s="6">
        <f t="shared" si="722"/>
        <v>1.5700000000000002E-4</v>
      </c>
      <c r="C20585" s="5">
        <v>157000</v>
      </c>
      <c r="D20585" s="74">
        <f t="shared" si="721"/>
        <v>5.115321374129388E-5</v>
      </c>
    </row>
    <row r="20586" spans="2:4" x14ac:dyDescent="0.25">
      <c r="B20586" s="6">
        <f t="shared" si="722"/>
        <v>1.571E-4</v>
      </c>
      <c r="C20586" s="5">
        <v>157100</v>
      </c>
      <c r="D20586" s="74">
        <f t="shared" si="721"/>
        <v>5.1024190175030127E-5</v>
      </c>
    </row>
    <row r="20587" spans="2:4" x14ac:dyDescent="0.25">
      <c r="B20587" s="6">
        <f t="shared" si="722"/>
        <v>1.572E-4</v>
      </c>
      <c r="C20587" s="5">
        <v>157200</v>
      </c>
      <c r="D20587" s="74">
        <f t="shared" si="721"/>
        <v>5.0895573133471854E-5</v>
      </c>
    </row>
    <row r="20588" spans="2:4" x14ac:dyDescent="0.25">
      <c r="B20588" s="6">
        <f t="shared" si="722"/>
        <v>1.573E-4</v>
      </c>
      <c r="C20588" s="5">
        <v>157300</v>
      </c>
      <c r="D20588" s="74">
        <f t="shared" si="721"/>
        <v>5.0767361080595203E-5</v>
      </c>
    </row>
    <row r="20589" spans="2:4" x14ac:dyDescent="0.25">
      <c r="B20589" s="6">
        <f t="shared" si="722"/>
        <v>1.574E-4</v>
      </c>
      <c r="C20589" s="5">
        <v>157400</v>
      </c>
      <c r="D20589" s="74">
        <f t="shared" si="721"/>
        <v>5.0639552487142652E-5</v>
      </c>
    </row>
    <row r="20590" spans="2:4" x14ac:dyDescent="0.25">
      <c r="B20590" s="6">
        <f t="shared" si="722"/>
        <v>1.5750000000000001E-4</v>
      </c>
      <c r="C20590" s="5">
        <v>157500</v>
      </c>
      <c r="D20590" s="74">
        <f t="shared" si="721"/>
        <v>5.0512145830589771E-5</v>
      </c>
    </row>
    <row r="20591" spans="2:4" x14ac:dyDescent="0.25">
      <c r="B20591" s="6">
        <f t="shared" si="722"/>
        <v>1.5760000000000001E-4</v>
      </c>
      <c r="C20591" s="5">
        <v>157600</v>
      </c>
      <c r="D20591" s="74">
        <f t="shared" si="721"/>
        <v>5.0385139595110237E-5</v>
      </c>
    </row>
    <row r="20592" spans="2:4" x14ac:dyDescent="0.25">
      <c r="B20592" s="6">
        <f t="shared" si="722"/>
        <v>1.5770000000000001E-4</v>
      </c>
      <c r="C20592" s="5">
        <v>157700</v>
      </c>
      <c r="D20592" s="74">
        <f t="shared" si="721"/>
        <v>5.0258532271543151E-5</v>
      </c>
    </row>
    <row r="20593" spans="2:4" x14ac:dyDescent="0.25">
      <c r="B20593" s="6">
        <f t="shared" si="722"/>
        <v>1.5780000000000001E-4</v>
      </c>
      <c r="C20593" s="5">
        <v>157800</v>
      </c>
      <c r="D20593" s="74">
        <f t="shared" ref="D20593:D20656" si="723">IF(ISERROR($D$12*2*PI()*$D$4*$D$5^2/B20593^5*10^-9*(1/(EXP(($D$4*$D$5)/(B20593*$D$6*($D$9)))-1))),0,$D$12*2*PI()*$D$4*$D$5^2/B20593^5*10^-9*(1/(EXP(($D$4*$D$5)/(B20593*$D$6*($D$9)))-1)))</f>
        <v>5.0132322357358587E-5</v>
      </c>
    </row>
    <row r="20594" spans="2:4" x14ac:dyDescent="0.25">
      <c r="B20594" s="6">
        <f t="shared" si="722"/>
        <v>1.5790000000000002E-4</v>
      </c>
      <c r="C20594" s="5">
        <v>157900</v>
      </c>
      <c r="D20594" s="74">
        <f t="shared" si="723"/>
        <v>5.0006508356625447E-5</v>
      </c>
    </row>
    <row r="20595" spans="2:4" x14ac:dyDescent="0.25">
      <c r="B20595" s="6">
        <f t="shared" si="722"/>
        <v>1.5800000000000002E-4</v>
      </c>
      <c r="C20595" s="5">
        <v>158000</v>
      </c>
      <c r="D20595" s="74">
        <f t="shared" si="723"/>
        <v>4.9881088779977455E-5</v>
      </c>
    </row>
    <row r="20596" spans="2:4" x14ac:dyDescent="0.25">
      <c r="B20596" s="6">
        <f t="shared" si="722"/>
        <v>1.5810000000000002E-4</v>
      </c>
      <c r="C20596" s="5">
        <v>158100</v>
      </c>
      <c r="D20596" s="74">
        <f t="shared" si="723"/>
        <v>4.9756062144580764E-5</v>
      </c>
    </row>
    <row r="20597" spans="2:4" x14ac:dyDescent="0.25">
      <c r="B20597" s="6">
        <f t="shared" si="722"/>
        <v>1.582E-4</v>
      </c>
      <c r="C20597" s="5">
        <v>158200</v>
      </c>
      <c r="D20597" s="74">
        <f t="shared" si="723"/>
        <v>4.9631426974100993E-5</v>
      </c>
    </row>
    <row r="20598" spans="2:4" x14ac:dyDescent="0.25">
      <c r="B20598" s="6">
        <f t="shared" si="722"/>
        <v>1.583E-4</v>
      </c>
      <c r="C20598" s="5">
        <v>158300</v>
      </c>
      <c r="D20598" s="74">
        <f t="shared" si="723"/>
        <v>4.9507181798670714E-5</v>
      </c>
    </row>
    <row r="20599" spans="2:4" x14ac:dyDescent="0.25">
      <c r="B20599" s="6">
        <f t="shared" si="722"/>
        <v>1.584E-4</v>
      </c>
      <c r="C20599" s="5">
        <v>158400</v>
      </c>
      <c r="D20599" s="74">
        <f t="shared" si="723"/>
        <v>4.9383325154857078E-5</v>
      </c>
    </row>
    <row r="20600" spans="2:4" x14ac:dyDescent="0.25">
      <c r="B20600" s="6">
        <f t="shared" si="722"/>
        <v>1.585E-4</v>
      </c>
      <c r="C20600" s="5">
        <v>158500</v>
      </c>
      <c r="D20600" s="74">
        <f t="shared" si="723"/>
        <v>4.9259855585629861E-5</v>
      </c>
    </row>
    <row r="20601" spans="2:4" x14ac:dyDescent="0.25">
      <c r="B20601" s="6">
        <f t="shared" si="722"/>
        <v>1.5860000000000001E-4</v>
      </c>
      <c r="C20601" s="5">
        <v>158600</v>
      </c>
      <c r="D20601" s="74">
        <f t="shared" si="723"/>
        <v>4.9136771640329364E-5</v>
      </c>
    </row>
    <row r="20602" spans="2:4" x14ac:dyDescent="0.25">
      <c r="B20602" s="6">
        <f t="shared" si="722"/>
        <v>1.5870000000000001E-4</v>
      </c>
      <c r="C20602" s="5">
        <v>158700</v>
      </c>
      <c r="D20602" s="74">
        <f t="shared" si="723"/>
        <v>4.9014071874634068E-5</v>
      </c>
    </row>
    <row r="20603" spans="2:4" x14ac:dyDescent="0.25">
      <c r="B20603" s="6">
        <f t="shared" si="722"/>
        <v>1.5880000000000001E-4</v>
      </c>
      <c r="C20603" s="5">
        <v>158800</v>
      </c>
      <c r="D20603" s="74">
        <f t="shared" si="723"/>
        <v>4.8891754850530257E-5</v>
      </c>
    </row>
    <row r="20604" spans="2:4" x14ac:dyDescent="0.25">
      <c r="B20604" s="6">
        <f t="shared" si="722"/>
        <v>1.5890000000000001E-4</v>
      </c>
      <c r="C20604" s="5">
        <v>158900</v>
      </c>
      <c r="D20604" s="74">
        <f t="shared" si="723"/>
        <v>4.8769819136278942E-5</v>
      </c>
    </row>
    <row r="20605" spans="2:4" x14ac:dyDescent="0.25">
      <c r="B20605" s="6">
        <f t="shared" si="722"/>
        <v>1.5900000000000002E-4</v>
      </c>
      <c r="C20605" s="5">
        <v>159000</v>
      </c>
      <c r="D20605" s="74">
        <f t="shared" si="723"/>
        <v>4.8648263306386357E-5</v>
      </c>
    </row>
    <row r="20606" spans="2:4" x14ac:dyDescent="0.25">
      <c r="B20606" s="6">
        <f t="shared" si="722"/>
        <v>1.5910000000000002E-4</v>
      </c>
      <c r="C20606" s="5">
        <v>159100</v>
      </c>
      <c r="D20606" s="74">
        <f t="shared" si="723"/>
        <v>4.8527085941571037E-5</v>
      </c>
    </row>
    <row r="20607" spans="2:4" x14ac:dyDescent="0.25">
      <c r="B20607" s="6">
        <f t="shared" si="722"/>
        <v>1.5920000000000002E-4</v>
      </c>
      <c r="C20607" s="5">
        <v>159200</v>
      </c>
      <c r="D20607" s="74">
        <f t="shared" si="723"/>
        <v>4.8406285628734407E-5</v>
      </c>
    </row>
    <row r="20608" spans="2:4" x14ac:dyDescent="0.25">
      <c r="B20608" s="6">
        <f t="shared" si="722"/>
        <v>1.5930000000000002E-4</v>
      </c>
      <c r="C20608" s="5">
        <v>159300</v>
      </c>
      <c r="D20608" s="74">
        <f t="shared" si="723"/>
        <v>4.8285860960928923E-5</v>
      </c>
    </row>
    <row r="20609" spans="2:4" x14ac:dyDescent="0.25">
      <c r="B20609" s="6">
        <f t="shared" si="722"/>
        <v>1.594E-4</v>
      </c>
      <c r="C20609" s="5">
        <v>159400</v>
      </c>
      <c r="D20609" s="74">
        <f t="shared" si="723"/>
        <v>4.8165810537328645E-5</v>
      </c>
    </row>
    <row r="20610" spans="2:4" x14ac:dyDescent="0.25">
      <c r="B20610" s="6">
        <f t="shared" si="722"/>
        <v>1.595E-4</v>
      </c>
      <c r="C20610" s="5">
        <v>159500</v>
      </c>
      <c r="D20610" s="74">
        <f t="shared" si="723"/>
        <v>4.8046132963197331E-5</v>
      </c>
    </row>
    <row r="20611" spans="2:4" x14ac:dyDescent="0.25">
      <c r="B20611" s="6">
        <f t="shared" si="722"/>
        <v>1.596E-4</v>
      </c>
      <c r="C20611" s="5">
        <v>159600</v>
      </c>
      <c r="D20611" s="74">
        <f t="shared" si="723"/>
        <v>4.7926826849859477E-5</v>
      </c>
    </row>
    <row r="20612" spans="2:4" x14ac:dyDescent="0.25">
      <c r="B20612" s="6">
        <f t="shared" si="722"/>
        <v>1.5970000000000001E-4</v>
      </c>
      <c r="C20612" s="5">
        <v>159700</v>
      </c>
      <c r="D20612" s="74">
        <f t="shared" si="723"/>
        <v>4.7807890814669742E-5</v>
      </c>
    </row>
    <row r="20613" spans="2:4" x14ac:dyDescent="0.25">
      <c r="B20613" s="6">
        <f t="shared" si="722"/>
        <v>1.5980000000000001E-4</v>
      </c>
      <c r="C20613" s="5">
        <v>159800</v>
      </c>
      <c r="D20613" s="74">
        <f t="shared" si="723"/>
        <v>4.7689323480983045E-5</v>
      </c>
    </row>
    <row r="20614" spans="2:4" x14ac:dyDescent="0.25">
      <c r="B20614" s="6">
        <f t="shared" si="722"/>
        <v>1.5990000000000001E-4</v>
      </c>
      <c r="C20614" s="5">
        <v>159900</v>
      </c>
      <c r="D20614" s="74">
        <f t="shared" si="723"/>
        <v>4.75711234781247E-5</v>
      </c>
    </row>
    <row r="20615" spans="2:4" x14ac:dyDescent="0.25">
      <c r="B20615" s="6">
        <f t="shared" si="722"/>
        <v>1.6000000000000001E-4</v>
      </c>
      <c r="C20615" s="5">
        <v>160000</v>
      </c>
      <c r="D20615" s="74">
        <f t="shared" si="723"/>
        <v>4.7453289441361342E-5</v>
      </c>
    </row>
    <row r="20616" spans="2:4" x14ac:dyDescent="0.25">
      <c r="B20616" s="6">
        <f t="shared" si="722"/>
        <v>1.6010000000000002E-4</v>
      </c>
      <c r="C20616" s="5">
        <v>160100</v>
      </c>
      <c r="D20616" s="74">
        <f t="shared" si="723"/>
        <v>4.733582001187054E-5</v>
      </c>
    </row>
    <row r="20617" spans="2:4" x14ac:dyDescent="0.25">
      <c r="B20617" s="6">
        <f t="shared" si="722"/>
        <v>1.6020000000000002E-4</v>
      </c>
      <c r="C20617" s="5">
        <v>160200</v>
      </c>
      <c r="D20617" s="74">
        <f t="shared" si="723"/>
        <v>4.7218713836712933E-5</v>
      </c>
    </row>
    <row r="20618" spans="2:4" x14ac:dyDescent="0.25">
      <c r="B20618" s="6">
        <f t="shared" si="722"/>
        <v>1.6030000000000002E-4</v>
      </c>
      <c r="C20618" s="5">
        <v>160300</v>
      </c>
      <c r="D20618" s="74">
        <f t="shared" si="723"/>
        <v>4.7101969568801915E-5</v>
      </c>
    </row>
    <row r="20619" spans="2:4" x14ac:dyDescent="0.25">
      <c r="B20619" s="6">
        <f t="shared" si="722"/>
        <v>1.6040000000000002E-4</v>
      </c>
      <c r="C20619" s="5">
        <v>160400</v>
      </c>
      <c r="D20619" s="74">
        <f t="shared" si="723"/>
        <v>4.6985585866875126E-5</v>
      </c>
    </row>
    <row r="20620" spans="2:4" x14ac:dyDescent="0.25">
      <c r="B20620" s="6">
        <f t="shared" si="722"/>
        <v>1.605E-4</v>
      </c>
      <c r="C20620" s="5">
        <v>160500</v>
      </c>
      <c r="D20620" s="74">
        <f t="shared" si="723"/>
        <v>4.6869561395466262E-5</v>
      </c>
    </row>
    <row r="20621" spans="2:4" x14ac:dyDescent="0.25">
      <c r="B20621" s="6">
        <f t="shared" si="722"/>
        <v>1.606E-4</v>
      </c>
      <c r="C20621" s="5">
        <v>160600</v>
      </c>
      <c r="D20621" s="74">
        <f t="shared" si="723"/>
        <v>4.6753894824875497E-5</v>
      </c>
    </row>
    <row r="20622" spans="2:4" x14ac:dyDescent="0.25">
      <c r="B20622" s="6">
        <f t="shared" si="722"/>
        <v>1.607E-4</v>
      </c>
      <c r="C20622" s="5">
        <v>160700</v>
      </c>
      <c r="D20622" s="74">
        <f t="shared" si="723"/>
        <v>4.6638584831141627E-5</v>
      </c>
    </row>
    <row r="20623" spans="2:4" x14ac:dyDescent="0.25">
      <c r="B20623" s="6">
        <f t="shared" si="722"/>
        <v>1.6080000000000001E-4</v>
      </c>
      <c r="C20623" s="5">
        <v>160800</v>
      </c>
      <c r="D20623" s="74">
        <f t="shared" si="723"/>
        <v>4.6523630096013697E-5</v>
      </c>
    </row>
    <row r="20624" spans="2:4" x14ac:dyDescent="0.25">
      <c r="B20624" s="6">
        <f t="shared" si="722"/>
        <v>1.6090000000000001E-4</v>
      </c>
      <c r="C20624" s="5">
        <v>160900</v>
      </c>
      <c r="D20624" s="74">
        <f t="shared" si="723"/>
        <v>4.6409029306922756E-5</v>
      </c>
    </row>
    <row r="20625" spans="2:4" x14ac:dyDescent="0.25">
      <c r="B20625" s="6">
        <f t="shared" si="722"/>
        <v>1.6100000000000001E-4</v>
      </c>
      <c r="C20625" s="5">
        <v>161000</v>
      </c>
      <c r="D20625" s="74">
        <f t="shared" si="723"/>
        <v>4.6294781156954342E-5</v>
      </c>
    </row>
    <row r="20626" spans="2:4" x14ac:dyDescent="0.25">
      <c r="B20626" s="6">
        <f t="shared" si="722"/>
        <v>1.6110000000000001E-4</v>
      </c>
      <c r="C20626" s="5">
        <v>161100</v>
      </c>
      <c r="D20626" s="74">
        <f t="shared" si="723"/>
        <v>4.6180884344819686E-5</v>
      </c>
    </row>
    <row r="20627" spans="2:4" x14ac:dyDescent="0.25">
      <c r="B20627" s="6">
        <f t="shared" si="722"/>
        <v>1.6120000000000002E-4</v>
      </c>
      <c r="C20627" s="5">
        <v>161200</v>
      </c>
      <c r="D20627" s="74">
        <f t="shared" si="723"/>
        <v>4.6067337574829253E-5</v>
      </c>
    </row>
    <row r="20628" spans="2:4" x14ac:dyDescent="0.25">
      <c r="B20628" s="6">
        <f t="shared" ref="B20628:B20691" si="724">C20628*10^-9</f>
        <v>1.6130000000000002E-4</v>
      </c>
      <c r="C20628" s="5">
        <v>161300</v>
      </c>
      <c r="D20628" s="74">
        <f t="shared" si="723"/>
        <v>4.5954139556864248E-5</v>
      </c>
    </row>
    <row r="20629" spans="2:4" x14ac:dyDescent="0.25">
      <c r="B20629" s="6">
        <f t="shared" si="724"/>
        <v>1.6140000000000002E-4</v>
      </c>
      <c r="C20629" s="5">
        <v>161400</v>
      </c>
      <c r="D20629" s="74">
        <f t="shared" si="723"/>
        <v>4.5841289006349827E-5</v>
      </c>
    </row>
    <row r="20630" spans="2:4" x14ac:dyDescent="0.25">
      <c r="B20630" s="6">
        <f t="shared" si="724"/>
        <v>1.6150000000000002E-4</v>
      </c>
      <c r="C20630" s="5">
        <v>161500</v>
      </c>
      <c r="D20630" s="74">
        <f t="shared" si="723"/>
        <v>4.5728784644227575E-5</v>
      </c>
    </row>
    <row r="20631" spans="2:4" x14ac:dyDescent="0.25">
      <c r="B20631" s="6">
        <f t="shared" si="724"/>
        <v>1.616E-4</v>
      </c>
      <c r="C20631" s="5">
        <v>161600</v>
      </c>
      <c r="D20631" s="74">
        <f t="shared" si="723"/>
        <v>4.5616625196928622E-5</v>
      </c>
    </row>
    <row r="20632" spans="2:4" x14ac:dyDescent="0.25">
      <c r="B20632" s="6">
        <f t="shared" si="724"/>
        <v>1.617E-4</v>
      </c>
      <c r="C20632" s="5">
        <v>161700</v>
      </c>
      <c r="D20632" s="74">
        <f t="shared" si="723"/>
        <v>4.5504809396346919E-5</v>
      </c>
    </row>
    <row r="20633" spans="2:4" x14ac:dyDescent="0.25">
      <c r="B20633" s="6">
        <f t="shared" si="724"/>
        <v>1.618E-4</v>
      </c>
      <c r="C20633" s="5">
        <v>161800</v>
      </c>
      <c r="D20633" s="74">
        <f t="shared" si="723"/>
        <v>4.539333597981203E-5</v>
      </c>
    </row>
    <row r="20634" spans="2:4" x14ac:dyDescent="0.25">
      <c r="B20634" s="6">
        <f t="shared" si="724"/>
        <v>1.6190000000000001E-4</v>
      </c>
      <c r="C20634" s="5">
        <v>161900</v>
      </c>
      <c r="D20634" s="74">
        <f t="shared" si="723"/>
        <v>4.5282203690062563E-5</v>
      </c>
    </row>
    <row r="20635" spans="2:4" x14ac:dyDescent="0.25">
      <c r="B20635" s="6">
        <f t="shared" si="724"/>
        <v>1.6200000000000001E-4</v>
      </c>
      <c r="C20635" s="5">
        <v>162000</v>
      </c>
      <c r="D20635" s="74">
        <f t="shared" si="723"/>
        <v>4.5171411275220198E-5</v>
      </c>
    </row>
    <row r="20636" spans="2:4" x14ac:dyDescent="0.25">
      <c r="B20636" s="6">
        <f t="shared" si="724"/>
        <v>1.6210000000000001E-4</v>
      </c>
      <c r="C20636" s="5">
        <v>162100</v>
      </c>
      <c r="D20636" s="74">
        <f t="shared" si="723"/>
        <v>4.5060957488763073E-5</v>
      </c>
    </row>
    <row r="20637" spans="2:4" x14ac:dyDescent="0.25">
      <c r="B20637" s="6">
        <f t="shared" si="724"/>
        <v>1.6220000000000001E-4</v>
      </c>
      <c r="C20637" s="5">
        <v>162200</v>
      </c>
      <c r="D20637" s="74">
        <f t="shared" si="723"/>
        <v>4.4950841089499265E-5</v>
      </c>
    </row>
    <row r="20638" spans="2:4" x14ac:dyDescent="0.25">
      <c r="B20638" s="6">
        <f t="shared" si="724"/>
        <v>1.6230000000000001E-4</v>
      </c>
      <c r="C20638" s="5">
        <v>162300</v>
      </c>
      <c r="D20638" s="74">
        <f t="shared" si="723"/>
        <v>4.484106084154144E-5</v>
      </c>
    </row>
    <row r="20639" spans="2:4" x14ac:dyDescent="0.25">
      <c r="B20639" s="6">
        <f t="shared" si="724"/>
        <v>1.6240000000000002E-4</v>
      </c>
      <c r="C20639" s="5">
        <v>162400</v>
      </c>
      <c r="D20639" s="74">
        <f t="shared" si="723"/>
        <v>4.4731615514280402E-5</v>
      </c>
    </row>
    <row r="20640" spans="2:4" x14ac:dyDescent="0.25">
      <c r="B20640" s="6">
        <f t="shared" si="724"/>
        <v>1.6250000000000002E-4</v>
      </c>
      <c r="C20640" s="5">
        <v>162500</v>
      </c>
      <c r="D20640" s="74">
        <f t="shared" si="723"/>
        <v>4.4622503882359551E-5</v>
      </c>
    </row>
    <row r="20641" spans="2:4" x14ac:dyDescent="0.25">
      <c r="B20641" s="6">
        <f t="shared" si="724"/>
        <v>1.6260000000000002E-4</v>
      </c>
      <c r="C20641" s="5">
        <v>162600</v>
      </c>
      <c r="D20641" s="74">
        <f t="shared" si="723"/>
        <v>4.4513724725649405E-5</v>
      </c>
    </row>
    <row r="20642" spans="2:4" x14ac:dyDescent="0.25">
      <c r="B20642" s="6">
        <f t="shared" si="724"/>
        <v>1.627E-4</v>
      </c>
      <c r="C20642" s="5">
        <v>162700</v>
      </c>
      <c r="D20642" s="74">
        <f t="shared" si="723"/>
        <v>4.4405276829221661E-5</v>
      </c>
    </row>
    <row r="20643" spans="2:4" x14ac:dyDescent="0.25">
      <c r="B20643" s="6">
        <f t="shared" si="724"/>
        <v>1.628E-4</v>
      </c>
      <c r="C20643" s="5">
        <v>162800</v>
      </c>
      <c r="D20643" s="74">
        <f t="shared" si="723"/>
        <v>4.429715898332468E-5</v>
      </c>
    </row>
    <row r="20644" spans="2:4" x14ac:dyDescent="0.25">
      <c r="B20644" s="6">
        <f t="shared" si="724"/>
        <v>1.629E-4</v>
      </c>
      <c r="C20644" s="5">
        <v>162900</v>
      </c>
      <c r="D20644" s="74">
        <f t="shared" si="723"/>
        <v>4.418936998335759E-5</v>
      </c>
    </row>
    <row r="20645" spans="2:4" x14ac:dyDescent="0.25">
      <c r="B20645" s="6">
        <f t="shared" si="724"/>
        <v>1.63E-4</v>
      </c>
      <c r="C20645" s="5">
        <v>163000</v>
      </c>
      <c r="D20645" s="74">
        <f t="shared" si="723"/>
        <v>4.408190862984541E-5</v>
      </c>
    </row>
    <row r="20646" spans="2:4" x14ac:dyDescent="0.25">
      <c r="B20646" s="6">
        <f t="shared" si="724"/>
        <v>1.6310000000000001E-4</v>
      </c>
      <c r="C20646" s="5">
        <v>163100</v>
      </c>
      <c r="D20646" s="74">
        <f t="shared" si="723"/>
        <v>4.3974773728414186E-5</v>
      </c>
    </row>
    <row r="20647" spans="2:4" x14ac:dyDescent="0.25">
      <c r="B20647" s="6">
        <f t="shared" si="724"/>
        <v>1.6320000000000001E-4</v>
      </c>
      <c r="C20647" s="5">
        <v>163200</v>
      </c>
      <c r="D20647" s="74">
        <f t="shared" si="723"/>
        <v>4.386796408976667E-5</v>
      </c>
    </row>
    <row r="20648" spans="2:4" x14ac:dyDescent="0.25">
      <c r="B20648" s="6">
        <f t="shared" si="724"/>
        <v>1.6330000000000001E-4</v>
      </c>
      <c r="C20648" s="5">
        <v>163300</v>
      </c>
      <c r="D20648" s="74">
        <f t="shared" si="723"/>
        <v>4.3761478529656442E-5</v>
      </c>
    </row>
    <row r="20649" spans="2:4" x14ac:dyDescent="0.25">
      <c r="B20649" s="6">
        <f t="shared" si="724"/>
        <v>1.6340000000000001E-4</v>
      </c>
      <c r="C20649" s="5">
        <v>163400</v>
      </c>
      <c r="D20649" s="74">
        <f t="shared" si="723"/>
        <v>4.3655315868864933E-5</v>
      </c>
    </row>
    <row r="20650" spans="2:4" x14ac:dyDescent="0.25">
      <c r="B20650" s="6">
        <f t="shared" si="724"/>
        <v>1.6350000000000002E-4</v>
      </c>
      <c r="C20650" s="5">
        <v>163500</v>
      </c>
      <c r="D20650" s="74">
        <f t="shared" si="723"/>
        <v>4.3549474933176072E-5</v>
      </c>
    </row>
    <row r="20651" spans="2:4" x14ac:dyDescent="0.25">
      <c r="B20651" s="6">
        <f t="shared" si="724"/>
        <v>1.6360000000000002E-4</v>
      </c>
      <c r="C20651" s="5">
        <v>163600</v>
      </c>
      <c r="D20651" s="74">
        <f t="shared" si="723"/>
        <v>4.3443954553352185E-5</v>
      </c>
    </row>
    <row r="20652" spans="2:4" x14ac:dyDescent="0.25">
      <c r="B20652" s="6">
        <f t="shared" si="724"/>
        <v>1.6370000000000002E-4</v>
      </c>
      <c r="C20652" s="5">
        <v>163700</v>
      </c>
      <c r="D20652" s="74">
        <f t="shared" si="723"/>
        <v>4.333875356511013E-5</v>
      </c>
    </row>
    <row r="20653" spans="2:4" x14ac:dyDescent="0.25">
      <c r="B20653" s="6">
        <f t="shared" si="724"/>
        <v>1.638E-4</v>
      </c>
      <c r="C20653" s="5">
        <v>163800</v>
      </c>
      <c r="D20653" s="74">
        <f t="shared" si="723"/>
        <v>4.3233870809097002E-5</v>
      </c>
    </row>
    <row r="20654" spans="2:4" x14ac:dyDescent="0.25">
      <c r="B20654" s="6">
        <f t="shared" si="724"/>
        <v>1.639E-4</v>
      </c>
      <c r="C20654" s="5">
        <v>163900</v>
      </c>
      <c r="D20654" s="74">
        <f t="shared" si="723"/>
        <v>4.3129305130866788E-5</v>
      </c>
    </row>
    <row r="20655" spans="2:4" x14ac:dyDescent="0.25">
      <c r="B20655" s="6">
        <f t="shared" si="724"/>
        <v>1.64E-4</v>
      </c>
      <c r="C20655" s="5">
        <v>164000</v>
      </c>
      <c r="D20655" s="74">
        <f t="shared" si="723"/>
        <v>4.3025055380855997E-5</v>
      </c>
    </row>
    <row r="20656" spans="2:4" x14ac:dyDescent="0.25">
      <c r="B20656" s="6">
        <f t="shared" si="724"/>
        <v>1.641E-4</v>
      </c>
      <c r="C20656" s="5">
        <v>164100</v>
      </c>
      <c r="D20656" s="74">
        <f t="shared" si="723"/>
        <v>4.292112041436065E-5</v>
      </c>
    </row>
    <row r="20657" spans="2:4" x14ac:dyDescent="0.25">
      <c r="B20657" s="6">
        <f t="shared" si="724"/>
        <v>1.6420000000000001E-4</v>
      </c>
      <c r="C20657" s="5">
        <v>164200</v>
      </c>
      <c r="D20657" s="74">
        <f t="shared" ref="D20657:D20720" si="725">IF(ISERROR($D$12*2*PI()*$D$4*$D$5^2/B20657^5*10^-9*(1/(EXP(($D$4*$D$5)/(B20657*$D$6*($D$9)))-1))),0,$D$12*2*PI()*$D$4*$D$5^2/B20657^5*10^-9*(1/(EXP(($D$4*$D$5)/(B20657*$D$6*($D$9)))-1)))</f>
        <v>4.2817499091512469E-5</v>
      </c>
    </row>
    <row r="20658" spans="2:4" x14ac:dyDescent="0.25">
      <c r="B20658" s="6">
        <f t="shared" si="724"/>
        <v>1.6430000000000001E-4</v>
      </c>
      <c r="C20658" s="5">
        <v>164300</v>
      </c>
      <c r="D20658" s="74">
        <f t="shared" si="725"/>
        <v>4.2714190277255565E-5</v>
      </c>
    </row>
    <row r="20659" spans="2:4" x14ac:dyDescent="0.25">
      <c r="B20659" s="6">
        <f t="shared" si="724"/>
        <v>1.6440000000000001E-4</v>
      </c>
      <c r="C20659" s="5">
        <v>164400</v>
      </c>
      <c r="D20659" s="74">
        <f t="shared" si="725"/>
        <v>4.2611192841323574E-5</v>
      </c>
    </row>
    <row r="20660" spans="2:4" x14ac:dyDescent="0.25">
      <c r="B20660" s="6">
        <f t="shared" si="724"/>
        <v>1.6450000000000001E-4</v>
      </c>
      <c r="C20660" s="5">
        <v>164500</v>
      </c>
      <c r="D20660" s="74">
        <f t="shared" si="725"/>
        <v>4.2508505658216051E-5</v>
      </c>
    </row>
    <row r="20661" spans="2:4" x14ac:dyDescent="0.25">
      <c r="B20661" s="6">
        <f t="shared" si="724"/>
        <v>1.6460000000000002E-4</v>
      </c>
      <c r="C20661" s="5">
        <v>164600</v>
      </c>
      <c r="D20661" s="74">
        <f t="shared" si="725"/>
        <v>4.2406127607176169E-5</v>
      </c>
    </row>
    <row r="20662" spans="2:4" x14ac:dyDescent="0.25">
      <c r="B20662" s="6">
        <f t="shared" si="724"/>
        <v>1.6470000000000002E-4</v>
      </c>
      <c r="C20662" s="5">
        <v>164700</v>
      </c>
      <c r="D20662" s="74">
        <f t="shared" si="725"/>
        <v>4.2304057572166903E-5</v>
      </c>
    </row>
    <row r="20663" spans="2:4" x14ac:dyDescent="0.25">
      <c r="B20663" s="6">
        <f t="shared" si="724"/>
        <v>1.6480000000000002E-4</v>
      </c>
      <c r="C20663" s="5">
        <v>164800</v>
      </c>
      <c r="D20663" s="74">
        <f t="shared" si="725"/>
        <v>4.2202294441849368E-5</v>
      </c>
    </row>
    <row r="20664" spans="2:4" x14ac:dyDescent="0.25">
      <c r="B20664" s="6">
        <f t="shared" si="724"/>
        <v>1.6490000000000002E-4</v>
      </c>
      <c r="C20664" s="5">
        <v>164900</v>
      </c>
      <c r="D20664" s="74">
        <f t="shared" si="725"/>
        <v>4.2100837109559839E-5</v>
      </c>
    </row>
    <row r="20665" spans="2:4" x14ac:dyDescent="0.25">
      <c r="B20665" s="6">
        <f t="shared" si="724"/>
        <v>1.65E-4</v>
      </c>
      <c r="C20665" s="5">
        <v>165000</v>
      </c>
      <c r="D20665" s="74">
        <f t="shared" si="725"/>
        <v>4.1999684473287167E-5</v>
      </c>
    </row>
    <row r="20666" spans="2:4" x14ac:dyDescent="0.25">
      <c r="B20666" s="6">
        <f t="shared" si="724"/>
        <v>1.651E-4</v>
      </c>
      <c r="C20666" s="5">
        <v>165100</v>
      </c>
      <c r="D20666" s="74">
        <f t="shared" si="725"/>
        <v>4.1898835435650053E-5</v>
      </c>
    </row>
    <row r="20667" spans="2:4" x14ac:dyDescent="0.25">
      <c r="B20667" s="6">
        <f t="shared" si="724"/>
        <v>1.652E-4</v>
      </c>
      <c r="C20667" s="5">
        <v>165200</v>
      </c>
      <c r="D20667" s="74">
        <f t="shared" si="725"/>
        <v>4.1798288903876132E-5</v>
      </c>
    </row>
    <row r="20668" spans="2:4" x14ac:dyDescent="0.25">
      <c r="B20668" s="6">
        <f t="shared" si="724"/>
        <v>1.6530000000000001E-4</v>
      </c>
      <c r="C20668" s="5">
        <v>165300</v>
      </c>
      <c r="D20668" s="74">
        <f t="shared" si="725"/>
        <v>4.1698043789778233E-5</v>
      </c>
    </row>
    <row r="20669" spans="2:4" x14ac:dyDescent="0.25">
      <c r="B20669" s="6">
        <f t="shared" si="724"/>
        <v>1.6540000000000001E-4</v>
      </c>
      <c r="C20669" s="5">
        <v>165400</v>
      </c>
      <c r="D20669" s="74">
        <f t="shared" si="725"/>
        <v>4.1598099009733664E-5</v>
      </c>
    </row>
    <row r="20670" spans="2:4" x14ac:dyDescent="0.25">
      <c r="B20670" s="6">
        <f t="shared" si="724"/>
        <v>1.6550000000000001E-4</v>
      </c>
      <c r="C20670" s="5">
        <v>165500</v>
      </c>
      <c r="D20670" s="74">
        <f t="shared" si="725"/>
        <v>4.1498453484661743E-5</v>
      </c>
    </row>
    <row r="20671" spans="2:4" x14ac:dyDescent="0.25">
      <c r="B20671" s="6">
        <f t="shared" si="724"/>
        <v>1.6560000000000001E-4</v>
      </c>
      <c r="C20671" s="5">
        <v>165600</v>
      </c>
      <c r="D20671" s="74">
        <f t="shared" si="725"/>
        <v>4.1399106140002272E-5</v>
      </c>
    </row>
    <row r="20672" spans="2:4" x14ac:dyDescent="0.25">
      <c r="B20672" s="6">
        <f t="shared" si="724"/>
        <v>1.6570000000000002E-4</v>
      </c>
      <c r="C20672" s="5">
        <v>165700</v>
      </c>
      <c r="D20672" s="74">
        <f t="shared" si="725"/>
        <v>4.1300055905693717E-5</v>
      </c>
    </row>
    <row r="20673" spans="2:4" x14ac:dyDescent="0.25">
      <c r="B20673" s="6">
        <f t="shared" si="724"/>
        <v>1.6580000000000002E-4</v>
      </c>
      <c r="C20673" s="5">
        <v>165800</v>
      </c>
      <c r="D20673" s="74">
        <f t="shared" si="725"/>
        <v>4.1201301716151833E-5</v>
      </c>
    </row>
    <row r="20674" spans="2:4" x14ac:dyDescent="0.25">
      <c r="B20674" s="6">
        <f t="shared" si="724"/>
        <v>1.6590000000000002E-4</v>
      </c>
      <c r="C20674" s="5">
        <v>165900</v>
      </c>
      <c r="D20674" s="74">
        <f t="shared" si="725"/>
        <v>4.1102842510248064E-5</v>
      </c>
    </row>
    <row r="20675" spans="2:4" x14ac:dyDescent="0.25">
      <c r="B20675" s="6">
        <f t="shared" si="724"/>
        <v>1.6600000000000002E-4</v>
      </c>
      <c r="C20675" s="5">
        <v>166000</v>
      </c>
      <c r="D20675" s="74">
        <f t="shared" si="725"/>
        <v>4.1004677231288981E-5</v>
      </c>
    </row>
    <row r="20676" spans="2:4" x14ac:dyDescent="0.25">
      <c r="B20676" s="6">
        <f t="shared" si="724"/>
        <v>1.661E-4</v>
      </c>
      <c r="C20676" s="5">
        <v>166100</v>
      </c>
      <c r="D20676" s="74">
        <f t="shared" si="725"/>
        <v>4.0906804826993873E-5</v>
      </c>
    </row>
    <row r="20677" spans="2:4" x14ac:dyDescent="0.25">
      <c r="B20677" s="6">
        <f t="shared" si="724"/>
        <v>1.662E-4</v>
      </c>
      <c r="C20677" s="5">
        <v>166200</v>
      </c>
      <c r="D20677" s="74">
        <f t="shared" si="725"/>
        <v>4.0809224249474826E-5</v>
      </c>
    </row>
    <row r="20678" spans="2:4" x14ac:dyDescent="0.25">
      <c r="B20678" s="6">
        <f t="shared" si="724"/>
        <v>1.663E-4</v>
      </c>
      <c r="C20678" s="5">
        <v>166300</v>
      </c>
      <c r="D20678" s="74">
        <f t="shared" si="725"/>
        <v>4.0711934455215291E-5</v>
      </c>
    </row>
    <row r="20679" spans="2:4" x14ac:dyDescent="0.25">
      <c r="B20679" s="6">
        <f t="shared" si="724"/>
        <v>1.6640000000000001E-4</v>
      </c>
      <c r="C20679" s="5">
        <v>166400</v>
      </c>
      <c r="D20679" s="74">
        <f t="shared" si="725"/>
        <v>4.0614934405049207E-5</v>
      </c>
    </row>
    <row r="20680" spans="2:4" x14ac:dyDescent="0.25">
      <c r="B20680" s="6">
        <f t="shared" si="724"/>
        <v>1.6650000000000001E-4</v>
      </c>
      <c r="C20680" s="5">
        <v>166500</v>
      </c>
      <c r="D20680" s="74">
        <f t="shared" si="725"/>
        <v>4.0518223064140456E-5</v>
      </c>
    </row>
    <row r="20681" spans="2:4" x14ac:dyDescent="0.25">
      <c r="B20681" s="6">
        <f t="shared" si="724"/>
        <v>1.6660000000000001E-4</v>
      </c>
      <c r="C20681" s="5">
        <v>166600</v>
      </c>
      <c r="D20681" s="74">
        <f t="shared" si="725"/>
        <v>4.0421799401962294E-5</v>
      </c>
    </row>
    <row r="20682" spans="2:4" x14ac:dyDescent="0.25">
      <c r="B20682" s="6">
        <f t="shared" si="724"/>
        <v>1.6670000000000001E-4</v>
      </c>
      <c r="C20682" s="5">
        <v>166700</v>
      </c>
      <c r="D20682" s="74">
        <f t="shared" si="725"/>
        <v>4.0325662392276566E-5</v>
      </c>
    </row>
    <row r="20683" spans="2:4" x14ac:dyDescent="0.25">
      <c r="B20683" s="6">
        <f t="shared" si="724"/>
        <v>1.6680000000000002E-4</v>
      </c>
      <c r="C20683" s="5">
        <v>166800</v>
      </c>
      <c r="D20683" s="74">
        <f t="shared" si="725"/>
        <v>4.022981101311359E-5</v>
      </c>
    </row>
    <row r="20684" spans="2:4" x14ac:dyDescent="0.25">
      <c r="B20684" s="6">
        <f t="shared" si="724"/>
        <v>1.6690000000000002E-4</v>
      </c>
      <c r="C20684" s="5">
        <v>166900</v>
      </c>
      <c r="D20684" s="74">
        <f t="shared" si="725"/>
        <v>4.0134244246751634E-5</v>
      </c>
    </row>
    <row r="20685" spans="2:4" x14ac:dyDescent="0.25">
      <c r="B20685" s="6">
        <f t="shared" si="724"/>
        <v>1.6700000000000002E-4</v>
      </c>
      <c r="C20685" s="5">
        <v>167000</v>
      </c>
      <c r="D20685" s="74">
        <f t="shared" si="725"/>
        <v>4.0038961079697378E-5</v>
      </c>
    </row>
    <row r="20686" spans="2:4" x14ac:dyDescent="0.25">
      <c r="B20686" s="6">
        <f t="shared" si="724"/>
        <v>1.6710000000000002E-4</v>
      </c>
      <c r="C20686" s="5">
        <v>167100</v>
      </c>
      <c r="D20686" s="74">
        <f t="shared" si="725"/>
        <v>3.9943960502664912E-5</v>
      </c>
    </row>
    <row r="20687" spans="2:4" x14ac:dyDescent="0.25">
      <c r="B20687" s="6">
        <f t="shared" si="724"/>
        <v>1.672E-4</v>
      </c>
      <c r="C20687" s="5">
        <v>167200</v>
      </c>
      <c r="D20687" s="74">
        <f t="shared" si="725"/>
        <v>3.9849241510556431E-5</v>
      </c>
    </row>
    <row r="20688" spans="2:4" x14ac:dyDescent="0.25">
      <c r="B20688" s="6">
        <f t="shared" si="724"/>
        <v>1.673E-4</v>
      </c>
      <c r="C20688" s="5">
        <v>167300</v>
      </c>
      <c r="D20688" s="74">
        <f t="shared" si="725"/>
        <v>3.9754803102442146E-5</v>
      </c>
    </row>
    <row r="20689" spans="2:4" x14ac:dyDescent="0.25">
      <c r="B20689" s="6">
        <f t="shared" si="724"/>
        <v>1.674E-4</v>
      </c>
      <c r="C20689" s="5">
        <v>167400</v>
      </c>
      <c r="D20689" s="74">
        <f t="shared" si="725"/>
        <v>3.9660644281540841E-5</v>
      </c>
    </row>
    <row r="20690" spans="2:4" x14ac:dyDescent="0.25">
      <c r="B20690" s="6">
        <f t="shared" si="724"/>
        <v>1.6750000000000001E-4</v>
      </c>
      <c r="C20690" s="5">
        <v>167500</v>
      </c>
      <c r="D20690" s="74">
        <f t="shared" si="725"/>
        <v>3.956676405519967E-5</v>
      </c>
    </row>
    <row r="20691" spans="2:4" x14ac:dyDescent="0.25">
      <c r="B20691" s="6">
        <f t="shared" si="724"/>
        <v>1.6760000000000001E-4</v>
      </c>
      <c r="C20691" s="5">
        <v>167600</v>
      </c>
      <c r="D20691" s="74">
        <f t="shared" si="725"/>
        <v>3.9473161434875186E-5</v>
      </c>
    </row>
    <row r="20692" spans="2:4" x14ac:dyDescent="0.25">
      <c r="B20692" s="6">
        <f t="shared" ref="B20692:B20755" si="726">C20692*10^-9</f>
        <v>1.6770000000000001E-4</v>
      </c>
      <c r="C20692" s="5">
        <v>167700</v>
      </c>
      <c r="D20692" s="74">
        <f t="shared" si="725"/>
        <v>3.9379835436113569E-5</v>
      </c>
    </row>
    <row r="20693" spans="2:4" x14ac:dyDescent="0.25">
      <c r="B20693" s="6">
        <f t="shared" si="726"/>
        <v>1.6780000000000001E-4</v>
      </c>
      <c r="C20693" s="5">
        <v>167800</v>
      </c>
      <c r="D20693" s="74">
        <f t="shared" si="725"/>
        <v>3.9286785078531674E-5</v>
      </c>
    </row>
    <row r="20694" spans="2:4" x14ac:dyDescent="0.25">
      <c r="B20694" s="6">
        <f t="shared" si="726"/>
        <v>1.6790000000000002E-4</v>
      </c>
      <c r="C20694" s="5">
        <v>167900</v>
      </c>
      <c r="D20694" s="74">
        <f t="shared" si="725"/>
        <v>3.9194009385797001E-5</v>
      </c>
    </row>
    <row r="20695" spans="2:4" x14ac:dyDescent="0.25">
      <c r="B20695" s="6">
        <f t="shared" si="726"/>
        <v>1.6800000000000002E-4</v>
      </c>
      <c r="C20695" s="5">
        <v>168000</v>
      </c>
      <c r="D20695" s="74">
        <f t="shared" si="725"/>
        <v>3.9101507385609781E-5</v>
      </c>
    </row>
    <row r="20696" spans="2:4" x14ac:dyDescent="0.25">
      <c r="B20696" s="6">
        <f t="shared" si="726"/>
        <v>1.6810000000000002E-4</v>
      </c>
      <c r="C20696" s="5">
        <v>168100</v>
      </c>
      <c r="D20696" s="74">
        <f t="shared" si="725"/>
        <v>3.9009278109682858E-5</v>
      </c>
    </row>
    <row r="20697" spans="2:4" x14ac:dyDescent="0.25">
      <c r="B20697" s="6">
        <f t="shared" si="726"/>
        <v>1.6820000000000002E-4</v>
      </c>
      <c r="C20697" s="5">
        <v>168200</v>
      </c>
      <c r="D20697" s="74">
        <f t="shared" si="725"/>
        <v>3.8917320593723301E-5</v>
      </c>
    </row>
    <row r="20698" spans="2:4" x14ac:dyDescent="0.25">
      <c r="B20698" s="6">
        <f t="shared" si="726"/>
        <v>1.683E-4</v>
      </c>
      <c r="C20698" s="5">
        <v>168300</v>
      </c>
      <c r="D20698" s="74">
        <f t="shared" si="725"/>
        <v>3.8825633877413817E-5</v>
      </c>
    </row>
    <row r="20699" spans="2:4" x14ac:dyDescent="0.25">
      <c r="B20699" s="6">
        <f t="shared" si="726"/>
        <v>1.684E-4</v>
      </c>
      <c r="C20699" s="5">
        <v>168400</v>
      </c>
      <c r="D20699" s="74">
        <f t="shared" si="725"/>
        <v>3.8734217004393091E-5</v>
      </c>
    </row>
    <row r="20700" spans="2:4" x14ac:dyDescent="0.25">
      <c r="B20700" s="6">
        <f t="shared" si="726"/>
        <v>1.685E-4</v>
      </c>
      <c r="C20700" s="5">
        <v>168500</v>
      </c>
      <c r="D20700" s="74">
        <f t="shared" si="725"/>
        <v>3.8643069022238367E-5</v>
      </c>
    </row>
    <row r="20701" spans="2:4" x14ac:dyDescent="0.25">
      <c r="B20701" s="6">
        <f t="shared" si="726"/>
        <v>1.6860000000000001E-4</v>
      </c>
      <c r="C20701" s="5">
        <v>168600</v>
      </c>
      <c r="D20701" s="74">
        <f t="shared" si="725"/>
        <v>3.8552188982446194E-5</v>
      </c>
    </row>
    <row r="20702" spans="2:4" x14ac:dyDescent="0.25">
      <c r="B20702" s="6">
        <f t="shared" si="726"/>
        <v>1.6870000000000001E-4</v>
      </c>
      <c r="C20702" s="5">
        <v>168700</v>
      </c>
      <c r="D20702" s="74">
        <f t="shared" si="725"/>
        <v>3.8461575940413887E-5</v>
      </c>
    </row>
    <row r="20703" spans="2:4" x14ac:dyDescent="0.25">
      <c r="B20703" s="6">
        <f t="shared" si="726"/>
        <v>1.6880000000000001E-4</v>
      </c>
      <c r="C20703" s="5">
        <v>168800</v>
      </c>
      <c r="D20703" s="74">
        <f t="shared" si="725"/>
        <v>3.8371228955421858E-5</v>
      </c>
    </row>
    <row r="20704" spans="2:4" x14ac:dyDescent="0.25">
      <c r="B20704" s="6">
        <f t="shared" si="726"/>
        <v>1.6890000000000001E-4</v>
      </c>
      <c r="C20704" s="5">
        <v>168900</v>
      </c>
      <c r="D20704" s="74">
        <f t="shared" si="725"/>
        <v>3.8281147090614985E-5</v>
      </c>
    </row>
    <row r="20705" spans="2:4" x14ac:dyDescent="0.25">
      <c r="B20705" s="6">
        <f t="shared" si="726"/>
        <v>1.6900000000000002E-4</v>
      </c>
      <c r="C20705" s="5">
        <v>169000</v>
      </c>
      <c r="D20705" s="74">
        <f t="shared" si="725"/>
        <v>3.8191329412984101E-5</v>
      </c>
    </row>
    <row r="20706" spans="2:4" x14ac:dyDescent="0.25">
      <c r="B20706" s="6">
        <f t="shared" si="726"/>
        <v>1.6910000000000002E-4</v>
      </c>
      <c r="C20706" s="5">
        <v>169100</v>
      </c>
      <c r="D20706" s="74">
        <f t="shared" si="725"/>
        <v>3.8101774993348711E-5</v>
      </c>
    </row>
    <row r="20707" spans="2:4" x14ac:dyDescent="0.25">
      <c r="B20707" s="6">
        <f t="shared" si="726"/>
        <v>1.6920000000000002E-4</v>
      </c>
      <c r="C20707" s="5">
        <v>169200</v>
      </c>
      <c r="D20707" s="74">
        <f t="shared" si="725"/>
        <v>3.8012482906338738E-5</v>
      </c>
    </row>
    <row r="20708" spans="2:4" x14ac:dyDescent="0.25">
      <c r="B20708" s="6">
        <f t="shared" si="726"/>
        <v>1.6930000000000002E-4</v>
      </c>
      <c r="C20708" s="5">
        <v>169300</v>
      </c>
      <c r="D20708" s="74">
        <f t="shared" si="725"/>
        <v>3.7923452230376393E-5</v>
      </c>
    </row>
    <row r="20709" spans="2:4" x14ac:dyDescent="0.25">
      <c r="B20709" s="6">
        <f t="shared" si="726"/>
        <v>1.694E-4</v>
      </c>
      <c r="C20709" s="5">
        <v>169400</v>
      </c>
      <c r="D20709" s="74">
        <f t="shared" si="725"/>
        <v>3.7834682047658827E-5</v>
      </c>
    </row>
    <row r="20710" spans="2:4" x14ac:dyDescent="0.25">
      <c r="B20710" s="6">
        <f t="shared" si="726"/>
        <v>1.695E-4</v>
      </c>
      <c r="C20710" s="5">
        <v>169500</v>
      </c>
      <c r="D20710" s="74">
        <f t="shared" si="725"/>
        <v>3.7746171444140176E-5</v>
      </c>
    </row>
    <row r="20711" spans="2:4" x14ac:dyDescent="0.25">
      <c r="B20711" s="6">
        <f t="shared" si="726"/>
        <v>1.696E-4</v>
      </c>
      <c r="C20711" s="5">
        <v>169600</v>
      </c>
      <c r="D20711" s="74">
        <f t="shared" si="725"/>
        <v>3.7657919509514478E-5</v>
      </c>
    </row>
    <row r="20712" spans="2:4" x14ac:dyDescent="0.25">
      <c r="B20712" s="6">
        <f t="shared" si="726"/>
        <v>1.697E-4</v>
      </c>
      <c r="C20712" s="5">
        <v>169700</v>
      </c>
      <c r="D20712" s="74">
        <f t="shared" si="725"/>
        <v>3.7569925337197314E-5</v>
      </c>
    </row>
    <row r="20713" spans="2:4" x14ac:dyDescent="0.25">
      <c r="B20713" s="6">
        <f t="shared" si="726"/>
        <v>1.6980000000000001E-4</v>
      </c>
      <c r="C20713" s="5">
        <v>169800</v>
      </c>
      <c r="D20713" s="74">
        <f t="shared" si="725"/>
        <v>3.7482188024309526E-5</v>
      </c>
    </row>
    <row r="20714" spans="2:4" x14ac:dyDescent="0.25">
      <c r="B20714" s="6">
        <f t="shared" si="726"/>
        <v>1.6990000000000001E-4</v>
      </c>
      <c r="C20714" s="5">
        <v>169900</v>
      </c>
      <c r="D20714" s="74">
        <f t="shared" si="725"/>
        <v>3.7394706671658841E-5</v>
      </c>
    </row>
    <row r="20715" spans="2:4" x14ac:dyDescent="0.25">
      <c r="B20715" s="6">
        <f t="shared" si="726"/>
        <v>1.7000000000000001E-4</v>
      </c>
      <c r="C20715" s="5">
        <v>170000</v>
      </c>
      <c r="D20715" s="74">
        <f t="shared" si="725"/>
        <v>3.7307480383723455E-5</v>
      </c>
    </row>
    <row r="20716" spans="2:4" x14ac:dyDescent="0.25">
      <c r="B20716" s="6">
        <f t="shared" si="726"/>
        <v>1.7010000000000001E-4</v>
      </c>
      <c r="C20716" s="5">
        <v>170100</v>
      </c>
      <c r="D20716" s="74">
        <f t="shared" si="725"/>
        <v>3.7220508268634835E-5</v>
      </c>
    </row>
    <row r="20717" spans="2:4" x14ac:dyDescent="0.25">
      <c r="B20717" s="6">
        <f t="shared" si="726"/>
        <v>1.7020000000000002E-4</v>
      </c>
      <c r="C20717" s="5">
        <v>170200</v>
      </c>
      <c r="D20717" s="74">
        <f t="shared" si="725"/>
        <v>3.7133789438160159E-5</v>
      </c>
    </row>
    <row r="20718" spans="2:4" x14ac:dyDescent="0.25">
      <c r="B20718" s="6">
        <f t="shared" si="726"/>
        <v>1.7030000000000002E-4</v>
      </c>
      <c r="C20718" s="5">
        <v>170300</v>
      </c>
      <c r="D20718" s="74">
        <f t="shared" si="725"/>
        <v>3.7047323007685939E-5</v>
      </c>
    </row>
    <row r="20719" spans="2:4" x14ac:dyDescent="0.25">
      <c r="B20719" s="6">
        <f t="shared" si="726"/>
        <v>1.7040000000000002E-4</v>
      </c>
      <c r="C20719" s="5">
        <v>170400</v>
      </c>
      <c r="D20719" s="74">
        <f t="shared" si="725"/>
        <v>3.6961108096200875E-5</v>
      </c>
    </row>
    <row r="20720" spans="2:4" x14ac:dyDescent="0.25">
      <c r="B20720" s="6">
        <f t="shared" si="726"/>
        <v>1.705E-4</v>
      </c>
      <c r="C20720" s="5">
        <v>170500</v>
      </c>
      <c r="D20720" s="74">
        <f t="shared" si="725"/>
        <v>3.6875143826279495E-5</v>
      </c>
    </row>
    <row r="20721" spans="2:4" x14ac:dyDescent="0.25">
      <c r="B20721" s="6">
        <f t="shared" si="726"/>
        <v>1.706E-4</v>
      </c>
      <c r="C20721" s="5">
        <v>170600</v>
      </c>
      <c r="D20721" s="74">
        <f t="shared" ref="D20721:D20784" si="727">IF(ISERROR($D$12*2*PI()*$D$4*$D$5^2/B20721^5*10^-9*(1/(EXP(($D$4*$D$5)/(B20721*$D$6*($D$9)))-1))),0,$D$12*2*PI()*$D$4*$D$5^2/B20721^5*10^-9*(1/(EXP(($D$4*$D$5)/(B20721*$D$6*($D$9)))-1)))</f>
        <v>3.678942932406497E-5</v>
      </c>
    </row>
    <row r="20722" spans="2:4" x14ac:dyDescent="0.25">
      <c r="B20722" s="6">
        <f t="shared" si="726"/>
        <v>1.707E-4</v>
      </c>
      <c r="C20722" s="5">
        <v>170700</v>
      </c>
      <c r="D20722" s="74">
        <f t="shared" si="727"/>
        <v>3.6703963719252584E-5</v>
      </c>
    </row>
    <row r="20723" spans="2:4" x14ac:dyDescent="0.25">
      <c r="B20723" s="6">
        <f t="shared" si="726"/>
        <v>1.708E-4</v>
      </c>
      <c r="C20723" s="5">
        <v>170800</v>
      </c>
      <c r="D20723" s="74">
        <f t="shared" si="727"/>
        <v>3.6618746145073964E-5</v>
      </c>
    </row>
    <row r="20724" spans="2:4" x14ac:dyDescent="0.25">
      <c r="B20724" s="6">
        <f t="shared" si="726"/>
        <v>1.7090000000000001E-4</v>
      </c>
      <c r="C20724" s="5">
        <v>170900</v>
      </c>
      <c r="D20724" s="74">
        <f t="shared" si="727"/>
        <v>3.6533775738279647E-5</v>
      </c>
    </row>
    <row r="20725" spans="2:4" x14ac:dyDescent="0.25">
      <c r="B20725" s="6">
        <f t="shared" si="726"/>
        <v>1.7100000000000001E-4</v>
      </c>
      <c r="C20725" s="5">
        <v>171000</v>
      </c>
      <c r="D20725" s="74">
        <f t="shared" si="727"/>
        <v>3.644905163912338E-5</v>
      </c>
    </row>
    <row r="20726" spans="2:4" x14ac:dyDescent="0.25">
      <c r="B20726" s="6">
        <f t="shared" si="726"/>
        <v>1.7110000000000001E-4</v>
      </c>
      <c r="C20726" s="5">
        <v>171100</v>
      </c>
      <c r="D20726" s="74">
        <f t="shared" si="727"/>
        <v>3.6364572991345973E-5</v>
      </c>
    </row>
    <row r="20727" spans="2:4" x14ac:dyDescent="0.25">
      <c r="B20727" s="6">
        <f t="shared" si="726"/>
        <v>1.7120000000000001E-4</v>
      </c>
      <c r="C20727" s="5">
        <v>171200</v>
      </c>
      <c r="D20727" s="74">
        <f t="shared" si="727"/>
        <v>3.6280338942158585E-5</v>
      </c>
    </row>
    <row r="20728" spans="2:4" x14ac:dyDescent="0.25">
      <c r="B20728" s="6">
        <f t="shared" si="726"/>
        <v>1.7130000000000002E-4</v>
      </c>
      <c r="C20728" s="5">
        <v>171300</v>
      </c>
      <c r="D20728" s="74">
        <f t="shared" si="727"/>
        <v>3.61963486422272E-5</v>
      </c>
    </row>
    <row r="20729" spans="2:4" x14ac:dyDescent="0.25">
      <c r="B20729" s="6">
        <f t="shared" si="726"/>
        <v>1.7140000000000002E-4</v>
      </c>
      <c r="C20729" s="5">
        <v>171400</v>
      </c>
      <c r="D20729" s="74">
        <f t="shared" si="727"/>
        <v>3.6112601245656543E-5</v>
      </c>
    </row>
    <row r="20730" spans="2:4" x14ac:dyDescent="0.25">
      <c r="B20730" s="6">
        <f t="shared" si="726"/>
        <v>1.7150000000000002E-4</v>
      </c>
      <c r="C20730" s="5">
        <v>171500</v>
      </c>
      <c r="D20730" s="74">
        <f t="shared" si="727"/>
        <v>3.6029095909973712E-5</v>
      </c>
    </row>
    <row r="20731" spans="2:4" x14ac:dyDescent="0.25">
      <c r="B20731" s="6">
        <f t="shared" si="726"/>
        <v>1.7160000000000002E-4</v>
      </c>
      <c r="C20731" s="5">
        <v>171600</v>
      </c>
      <c r="D20731" s="74">
        <f t="shared" si="727"/>
        <v>3.5945831796113076E-5</v>
      </c>
    </row>
    <row r="20732" spans="2:4" x14ac:dyDescent="0.25">
      <c r="B20732" s="6">
        <f t="shared" si="726"/>
        <v>1.717E-4</v>
      </c>
      <c r="C20732" s="5">
        <v>171700</v>
      </c>
      <c r="D20732" s="74">
        <f t="shared" si="727"/>
        <v>3.5862808068400011E-5</v>
      </c>
    </row>
    <row r="20733" spans="2:4" x14ac:dyDescent="0.25">
      <c r="B20733" s="6">
        <f t="shared" si="726"/>
        <v>1.718E-4</v>
      </c>
      <c r="C20733" s="5">
        <v>171800</v>
      </c>
      <c r="D20733" s="74">
        <f t="shared" si="727"/>
        <v>3.5780023894535418E-5</v>
      </c>
    </row>
    <row r="20734" spans="2:4" x14ac:dyDescent="0.25">
      <c r="B20734" s="6">
        <f t="shared" si="726"/>
        <v>1.719E-4</v>
      </c>
      <c r="C20734" s="5">
        <v>171900</v>
      </c>
      <c r="D20734" s="74">
        <f t="shared" si="727"/>
        <v>3.5697478445580355E-5</v>
      </c>
    </row>
    <row r="20735" spans="2:4" x14ac:dyDescent="0.25">
      <c r="B20735" s="6">
        <f t="shared" si="726"/>
        <v>1.7200000000000001E-4</v>
      </c>
      <c r="C20735" s="5">
        <v>172000</v>
      </c>
      <c r="D20735" s="74">
        <f t="shared" si="727"/>
        <v>3.5615170895940015E-5</v>
      </c>
    </row>
    <row r="20736" spans="2:4" x14ac:dyDescent="0.25">
      <c r="B20736" s="6">
        <f t="shared" si="726"/>
        <v>1.7210000000000001E-4</v>
      </c>
      <c r="C20736" s="5">
        <v>172100</v>
      </c>
      <c r="D20736" s="74">
        <f t="shared" si="727"/>
        <v>3.5533100423348829E-5</v>
      </c>
    </row>
    <row r="20737" spans="2:4" x14ac:dyDescent="0.25">
      <c r="B20737" s="6">
        <f t="shared" si="726"/>
        <v>1.7220000000000001E-4</v>
      </c>
      <c r="C20737" s="5">
        <v>172200</v>
      </c>
      <c r="D20737" s="74">
        <f t="shared" si="727"/>
        <v>3.5451266208854978E-5</v>
      </c>
    </row>
    <row r="20738" spans="2:4" x14ac:dyDescent="0.25">
      <c r="B20738" s="6">
        <f t="shared" si="726"/>
        <v>1.7230000000000001E-4</v>
      </c>
      <c r="C20738" s="5">
        <v>172300</v>
      </c>
      <c r="D20738" s="74">
        <f t="shared" si="727"/>
        <v>3.5369667436805049E-5</v>
      </c>
    </row>
    <row r="20739" spans="2:4" x14ac:dyDescent="0.25">
      <c r="B20739" s="6">
        <f t="shared" si="726"/>
        <v>1.7240000000000002E-4</v>
      </c>
      <c r="C20739" s="5">
        <v>172400</v>
      </c>
      <c r="D20739" s="74">
        <f t="shared" si="727"/>
        <v>3.5288303294828913E-5</v>
      </c>
    </row>
    <row r="20740" spans="2:4" x14ac:dyDescent="0.25">
      <c r="B20740" s="6">
        <f t="shared" si="726"/>
        <v>1.7250000000000002E-4</v>
      </c>
      <c r="C20740" s="5">
        <v>172500</v>
      </c>
      <c r="D20740" s="74">
        <f t="shared" si="727"/>
        <v>3.5207172973824673E-5</v>
      </c>
    </row>
    <row r="20741" spans="2:4" x14ac:dyDescent="0.25">
      <c r="B20741" s="6">
        <f t="shared" si="726"/>
        <v>1.7260000000000002E-4</v>
      </c>
      <c r="C20741" s="5">
        <v>172600</v>
      </c>
      <c r="D20741" s="74">
        <f t="shared" si="727"/>
        <v>3.5126275667943566E-5</v>
      </c>
    </row>
    <row r="20742" spans="2:4" x14ac:dyDescent="0.25">
      <c r="B20742" s="6">
        <f t="shared" si="726"/>
        <v>1.7270000000000002E-4</v>
      </c>
      <c r="C20742" s="5">
        <v>172700</v>
      </c>
      <c r="D20742" s="74">
        <f t="shared" si="727"/>
        <v>3.5045610574575112E-5</v>
      </c>
    </row>
    <row r="20743" spans="2:4" x14ac:dyDescent="0.25">
      <c r="B20743" s="6">
        <f t="shared" si="726"/>
        <v>1.728E-4</v>
      </c>
      <c r="C20743" s="5">
        <v>172800</v>
      </c>
      <c r="D20743" s="74">
        <f t="shared" si="727"/>
        <v>3.4965176894332185E-5</v>
      </c>
    </row>
    <row r="20744" spans="2:4" x14ac:dyDescent="0.25">
      <c r="B20744" s="6">
        <f t="shared" si="726"/>
        <v>1.729E-4</v>
      </c>
      <c r="C20744" s="5">
        <v>172900</v>
      </c>
      <c r="D20744" s="74">
        <f t="shared" si="727"/>
        <v>3.4884973831036257E-5</v>
      </c>
    </row>
    <row r="20745" spans="2:4" x14ac:dyDescent="0.25">
      <c r="B20745" s="6">
        <f t="shared" si="726"/>
        <v>1.73E-4</v>
      </c>
      <c r="C20745" s="5">
        <v>173000</v>
      </c>
      <c r="D20745" s="74">
        <f t="shared" si="727"/>
        <v>3.4805000591702641E-5</v>
      </c>
    </row>
    <row r="20746" spans="2:4" x14ac:dyDescent="0.25">
      <c r="B20746" s="6">
        <f t="shared" si="726"/>
        <v>1.7310000000000001E-4</v>
      </c>
      <c r="C20746" s="5">
        <v>173100</v>
      </c>
      <c r="D20746" s="74">
        <f t="shared" si="727"/>
        <v>3.4725256386525939E-5</v>
      </c>
    </row>
    <row r="20747" spans="2:4" x14ac:dyDescent="0.25">
      <c r="B20747" s="6">
        <f t="shared" si="726"/>
        <v>1.7320000000000001E-4</v>
      </c>
      <c r="C20747" s="5">
        <v>173200</v>
      </c>
      <c r="D20747" s="74">
        <f t="shared" si="727"/>
        <v>3.4645740428865387E-5</v>
      </c>
    </row>
    <row r="20748" spans="2:4" x14ac:dyDescent="0.25">
      <c r="B20748" s="6">
        <f t="shared" si="726"/>
        <v>1.7330000000000001E-4</v>
      </c>
      <c r="C20748" s="5">
        <v>173300</v>
      </c>
      <c r="D20748" s="74">
        <f t="shared" si="727"/>
        <v>3.4566451935230545E-5</v>
      </c>
    </row>
    <row r="20749" spans="2:4" x14ac:dyDescent="0.25">
      <c r="B20749" s="6">
        <f t="shared" si="726"/>
        <v>1.7340000000000001E-4</v>
      </c>
      <c r="C20749" s="5">
        <v>173400</v>
      </c>
      <c r="D20749" s="74">
        <f t="shared" si="727"/>
        <v>3.4487390125266704E-5</v>
      </c>
    </row>
    <row r="20750" spans="2:4" x14ac:dyDescent="0.25">
      <c r="B20750" s="6">
        <f t="shared" si="726"/>
        <v>1.7350000000000002E-4</v>
      </c>
      <c r="C20750" s="5">
        <v>173500</v>
      </c>
      <c r="D20750" s="74">
        <f t="shared" si="727"/>
        <v>3.4408554221740563E-5</v>
      </c>
    </row>
    <row r="20751" spans="2:4" x14ac:dyDescent="0.25">
      <c r="B20751" s="6">
        <f t="shared" si="726"/>
        <v>1.7360000000000002E-4</v>
      </c>
      <c r="C20751" s="5">
        <v>173600</v>
      </c>
      <c r="D20751" s="74">
        <f t="shared" si="727"/>
        <v>3.4329943450525985E-5</v>
      </c>
    </row>
    <row r="20752" spans="2:4" x14ac:dyDescent="0.25">
      <c r="B20752" s="6">
        <f t="shared" si="726"/>
        <v>1.7370000000000002E-4</v>
      </c>
      <c r="C20752" s="5">
        <v>173700</v>
      </c>
      <c r="D20752" s="74">
        <f t="shared" si="727"/>
        <v>3.4251557040590095E-5</v>
      </c>
    </row>
    <row r="20753" spans="2:4" x14ac:dyDescent="0.25">
      <c r="B20753" s="6">
        <f t="shared" si="726"/>
        <v>1.7380000000000002E-4</v>
      </c>
      <c r="C20753" s="5">
        <v>173800</v>
      </c>
      <c r="D20753" s="74">
        <f t="shared" si="727"/>
        <v>3.417339422397867E-5</v>
      </c>
    </row>
    <row r="20754" spans="2:4" x14ac:dyDescent="0.25">
      <c r="B20754" s="6">
        <f t="shared" si="726"/>
        <v>1.739E-4</v>
      </c>
      <c r="C20754" s="5">
        <v>173900</v>
      </c>
      <c r="D20754" s="74">
        <f t="shared" si="727"/>
        <v>3.4095454235802541E-5</v>
      </c>
    </row>
    <row r="20755" spans="2:4" x14ac:dyDescent="0.25">
      <c r="B20755" s="6">
        <f t="shared" si="726"/>
        <v>1.74E-4</v>
      </c>
      <c r="C20755" s="5">
        <v>174000</v>
      </c>
      <c r="D20755" s="74">
        <f t="shared" si="727"/>
        <v>3.4017736314223016E-5</v>
      </c>
    </row>
    <row r="20756" spans="2:4" x14ac:dyDescent="0.25">
      <c r="B20756" s="6">
        <f t="shared" ref="B20756:B20819" si="728">C20756*10^-9</f>
        <v>1.741E-4</v>
      </c>
      <c r="C20756" s="5">
        <v>174100</v>
      </c>
      <c r="D20756" s="74">
        <f t="shared" si="727"/>
        <v>3.3940239700438836E-5</v>
      </c>
    </row>
    <row r="20757" spans="2:4" x14ac:dyDescent="0.25">
      <c r="B20757" s="6">
        <f t="shared" si="728"/>
        <v>1.7420000000000001E-4</v>
      </c>
      <c r="C20757" s="5">
        <v>174200</v>
      </c>
      <c r="D20757" s="74">
        <f t="shared" si="727"/>
        <v>3.3862963638671729E-5</v>
      </c>
    </row>
    <row r="20758" spans="2:4" x14ac:dyDescent="0.25">
      <c r="B20758" s="6">
        <f t="shared" si="728"/>
        <v>1.7430000000000001E-4</v>
      </c>
      <c r="C20758" s="5">
        <v>174300</v>
      </c>
      <c r="D20758" s="74">
        <f t="shared" si="727"/>
        <v>3.3785907376152977E-5</v>
      </c>
    </row>
    <row r="20759" spans="2:4" x14ac:dyDescent="0.25">
      <c r="B20759" s="6">
        <f t="shared" si="728"/>
        <v>1.7440000000000001E-4</v>
      </c>
      <c r="C20759" s="5">
        <v>174400</v>
      </c>
      <c r="D20759" s="74">
        <f t="shared" si="727"/>
        <v>3.3709070163109113E-5</v>
      </c>
    </row>
    <row r="20760" spans="2:4" x14ac:dyDescent="0.25">
      <c r="B20760" s="6">
        <f t="shared" si="728"/>
        <v>1.7450000000000001E-4</v>
      </c>
      <c r="C20760" s="5">
        <v>174500</v>
      </c>
      <c r="D20760" s="74">
        <f t="shared" si="727"/>
        <v>3.3632451252749264E-5</v>
      </c>
    </row>
    <row r="20761" spans="2:4" x14ac:dyDescent="0.25">
      <c r="B20761" s="6">
        <f t="shared" si="728"/>
        <v>1.7460000000000002E-4</v>
      </c>
      <c r="C20761" s="5">
        <v>174600</v>
      </c>
      <c r="D20761" s="74">
        <f t="shared" si="727"/>
        <v>3.355604990125096E-5</v>
      </c>
    </row>
    <row r="20762" spans="2:4" x14ac:dyDescent="0.25">
      <c r="B20762" s="6">
        <f t="shared" si="728"/>
        <v>1.7470000000000002E-4</v>
      </c>
      <c r="C20762" s="5">
        <v>174700</v>
      </c>
      <c r="D20762" s="74">
        <f t="shared" si="727"/>
        <v>3.3479865367746668E-5</v>
      </c>
    </row>
    <row r="20763" spans="2:4" x14ac:dyDescent="0.25">
      <c r="B20763" s="6">
        <f t="shared" si="728"/>
        <v>1.7480000000000002E-4</v>
      </c>
      <c r="C20763" s="5">
        <v>174800</v>
      </c>
      <c r="D20763" s="74">
        <f t="shared" si="727"/>
        <v>3.3403896914310541E-5</v>
      </c>
    </row>
    <row r="20764" spans="2:4" x14ac:dyDescent="0.25">
      <c r="B20764" s="6">
        <f t="shared" si="728"/>
        <v>1.7490000000000002E-4</v>
      </c>
      <c r="C20764" s="5">
        <v>174900</v>
      </c>
      <c r="D20764" s="74">
        <f t="shared" si="727"/>
        <v>3.3328143805945305E-5</v>
      </c>
    </row>
    <row r="20765" spans="2:4" x14ac:dyDescent="0.25">
      <c r="B20765" s="6">
        <f t="shared" si="728"/>
        <v>1.75E-4</v>
      </c>
      <c r="C20765" s="5">
        <v>175000</v>
      </c>
      <c r="D20765" s="74">
        <f t="shared" si="727"/>
        <v>3.3252605310568467E-5</v>
      </c>
    </row>
    <row r="20766" spans="2:4" x14ac:dyDescent="0.25">
      <c r="B20766" s="6">
        <f t="shared" si="728"/>
        <v>1.751E-4</v>
      </c>
      <c r="C20766" s="5">
        <v>175100</v>
      </c>
      <c r="D20766" s="74">
        <f t="shared" si="727"/>
        <v>3.3177280698999571E-5</v>
      </c>
    </row>
    <row r="20767" spans="2:4" x14ac:dyDescent="0.25">
      <c r="B20767" s="6">
        <f t="shared" si="728"/>
        <v>1.752E-4</v>
      </c>
      <c r="C20767" s="5">
        <v>175200</v>
      </c>
      <c r="D20767" s="74">
        <f t="shared" si="727"/>
        <v>3.3102169244946531E-5</v>
      </c>
    </row>
    <row r="20768" spans="2:4" x14ac:dyDescent="0.25">
      <c r="B20768" s="6">
        <f t="shared" si="728"/>
        <v>1.7530000000000001E-4</v>
      </c>
      <c r="C20768" s="5">
        <v>175300</v>
      </c>
      <c r="D20768" s="74">
        <f t="shared" si="727"/>
        <v>3.3027270224993295E-5</v>
      </c>
    </row>
    <row r="20769" spans="2:4" x14ac:dyDescent="0.25">
      <c r="B20769" s="6">
        <f t="shared" si="728"/>
        <v>1.7540000000000001E-4</v>
      </c>
      <c r="C20769" s="5">
        <v>175400</v>
      </c>
      <c r="D20769" s="74">
        <f t="shared" si="727"/>
        <v>3.2952582918586134E-5</v>
      </c>
    </row>
    <row r="20770" spans="2:4" x14ac:dyDescent="0.25">
      <c r="B20770" s="6">
        <f t="shared" si="728"/>
        <v>1.7550000000000001E-4</v>
      </c>
      <c r="C20770" s="5">
        <v>175500</v>
      </c>
      <c r="D20770" s="74">
        <f t="shared" si="727"/>
        <v>3.2878106608021421E-5</v>
      </c>
    </row>
    <row r="20771" spans="2:4" x14ac:dyDescent="0.25">
      <c r="B20771" s="6">
        <f t="shared" si="728"/>
        <v>1.7560000000000001E-4</v>
      </c>
      <c r="C20771" s="5">
        <v>175600</v>
      </c>
      <c r="D20771" s="74">
        <f t="shared" si="727"/>
        <v>3.2803840578431748E-5</v>
      </c>
    </row>
    <row r="20772" spans="2:4" x14ac:dyDescent="0.25">
      <c r="B20772" s="6">
        <f t="shared" si="728"/>
        <v>1.7570000000000002E-4</v>
      </c>
      <c r="C20772" s="5">
        <v>175700</v>
      </c>
      <c r="D20772" s="74">
        <f t="shared" si="727"/>
        <v>3.2729784117774228E-5</v>
      </c>
    </row>
    <row r="20773" spans="2:4" x14ac:dyDescent="0.25">
      <c r="B20773" s="6">
        <f t="shared" si="728"/>
        <v>1.7580000000000002E-4</v>
      </c>
      <c r="C20773" s="5">
        <v>175800</v>
      </c>
      <c r="D20773" s="74">
        <f t="shared" si="727"/>
        <v>3.2655936516817172E-5</v>
      </c>
    </row>
    <row r="20774" spans="2:4" x14ac:dyDescent="0.25">
      <c r="B20774" s="6">
        <f t="shared" si="728"/>
        <v>1.7590000000000002E-4</v>
      </c>
      <c r="C20774" s="5">
        <v>175900</v>
      </c>
      <c r="D20774" s="74">
        <f t="shared" si="727"/>
        <v>3.2582297069127084E-5</v>
      </c>
    </row>
    <row r="20775" spans="2:4" x14ac:dyDescent="0.25">
      <c r="B20775" s="6">
        <f t="shared" si="728"/>
        <v>1.7600000000000002E-4</v>
      </c>
      <c r="C20775" s="5">
        <v>176000</v>
      </c>
      <c r="D20775" s="74">
        <f t="shared" si="727"/>
        <v>3.2508865071056951E-5</v>
      </c>
    </row>
    <row r="20776" spans="2:4" x14ac:dyDescent="0.25">
      <c r="B20776" s="6">
        <f t="shared" si="728"/>
        <v>1.761E-4</v>
      </c>
      <c r="C20776" s="5">
        <v>176100</v>
      </c>
      <c r="D20776" s="74">
        <f t="shared" si="727"/>
        <v>3.2435639821732959E-5</v>
      </c>
    </row>
    <row r="20777" spans="2:4" x14ac:dyDescent="0.25">
      <c r="B20777" s="6">
        <f t="shared" si="728"/>
        <v>1.762E-4</v>
      </c>
      <c r="C20777" s="5">
        <v>176200</v>
      </c>
      <c r="D20777" s="74">
        <f t="shared" si="727"/>
        <v>3.2362620623042222E-5</v>
      </c>
    </row>
    <row r="20778" spans="2:4" x14ac:dyDescent="0.25">
      <c r="B20778" s="6">
        <f t="shared" si="728"/>
        <v>1.763E-4</v>
      </c>
      <c r="C20778" s="5">
        <v>176300</v>
      </c>
      <c r="D20778" s="74">
        <f t="shared" si="727"/>
        <v>3.2289806779620407E-5</v>
      </c>
    </row>
    <row r="20779" spans="2:4" x14ac:dyDescent="0.25">
      <c r="B20779" s="6">
        <f t="shared" si="728"/>
        <v>1.7640000000000001E-4</v>
      </c>
      <c r="C20779" s="5">
        <v>176400</v>
      </c>
      <c r="D20779" s="74">
        <f t="shared" si="727"/>
        <v>3.2217197598839377E-5</v>
      </c>
    </row>
    <row r="20780" spans="2:4" x14ac:dyDescent="0.25">
      <c r="B20780" s="6">
        <f t="shared" si="728"/>
        <v>1.7650000000000001E-4</v>
      </c>
      <c r="C20780" s="5">
        <v>176500</v>
      </c>
      <c r="D20780" s="74">
        <f t="shared" si="727"/>
        <v>3.2144792390794672E-5</v>
      </c>
    </row>
    <row r="20781" spans="2:4" x14ac:dyDescent="0.25">
      <c r="B20781" s="6">
        <f t="shared" si="728"/>
        <v>1.7660000000000001E-4</v>
      </c>
      <c r="C20781" s="5">
        <v>176600</v>
      </c>
      <c r="D20781" s="74">
        <f t="shared" si="727"/>
        <v>3.2072590468293957E-5</v>
      </c>
    </row>
    <row r="20782" spans="2:4" x14ac:dyDescent="0.25">
      <c r="B20782" s="6">
        <f t="shared" si="728"/>
        <v>1.7670000000000001E-4</v>
      </c>
      <c r="C20782" s="5">
        <v>176700</v>
      </c>
      <c r="D20782" s="74">
        <f t="shared" si="727"/>
        <v>3.2000591146843714E-5</v>
      </c>
    </row>
    <row r="20783" spans="2:4" x14ac:dyDescent="0.25">
      <c r="B20783" s="6">
        <f t="shared" si="728"/>
        <v>1.7680000000000001E-4</v>
      </c>
      <c r="C20783" s="5">
        <v>176800</v>
      </c>
      <c r="D20783" s="74">
        <f t="shared" si="727"/>
        <v>3.1928793744638264E-5</v>
      </c>
    </row>
    <row r="20784" spans="2:4" x14ac:dyDescent="0.25">
      <c r="B20784" s="6">
        <f t="shared" si="728"/>
        <v>1.7690000000000002E-4</v>
      </c>
      <c r="C20784" s="5">
        <v>176900</v>
      </c>
      <c r="D20784" s="74">
        <f t="shared" si="727"/>
        <v>3.1857197582546919E-5</v>
      </c>
    </row>
    <row r="20785" spans="2:4" x14ac:dyDescent="0.25">
      <c r="B20785" s="6">
        <f t="shared" si="728"/>
        <v>1.7700000000000002E-4</v>
      </c>
      <c r="C20785" s="5">
        <v>177000</v>
      </c>
      <c r="D20785" s="74">
        <f t="shared" ref="D20785:D20848" si="729">IF(ISERROR($D$12*2*PI()*$D$4*$D$5^2/B20785^5*10^-9*(1/(EXP(($D$4*$D$5)/(B20785*$D$6*($D$9)))-1))),0,$D$12*2*PI()*$D$4*$D$5^2/B20785^5*10^-9*(1/(EXP(($D$4*$D$5)/(B20785*$D$6*($D$9)))-1)))</f>
        <v>3.1785801984102427E-5</v>
      </c>
    </row>
    <row r="20786" spans="2:4" x14ac:dyDescent="0.25">
      <c r="B20786" s="6">
        <f t="shared" si="728"/>
        <v>1.7710000000000002E-4</v>
      </c>
      <c r="C20786" s="5">
        <v>177100</v>
      </c>
      <c r="D20786" s="74">
        <f t="shared" si="729"/>
        <v>3.1714606275488988E-5</v>
      </c>
    </row>
    <row r="20787" spans="2:4" x14ac:dyDescent="0.25">
      <c r="B20787" s="6">
        <f t="shared" si="728"/>
        <v>1.7720000000000002E-4</v>
      </c>
      <c r="C20787" s="5">
        <v>177200</v>
      </c>
      <c r="D20787" s="74">
        <f t="shared" si="729"/>
        <v>3.1643609785530015E-5</v>
      </c>
    </row>
    <row r="20788" spans="2:4" x14ac:dyDescent="0.25">
      <c r="B20788" s="6">
        <f t="shared" si="728"/>
        <v>1.773E-4</v>
      </c>
      <c r="C20788" s="5">
        <v>177300</v>
      </c>
      <c r="D20788" s="74">
        <f t="shared" si="729"/>
        <v>3.157281184567699E-5</v>
      </c>
    </row>
    <row r="20789" spans="2:4" x14ac:dyDescent="0.25">
      <c r="B20789" s="6">
        <f t="shared" si="728"/>
        <v>1.774E-4</v>
      </c>
      <c r="C20789" s="5">
        <v>177400</v>
      </c>
      <c r="D20789" s="74">
        <f t="shared" si="729"/>
        <v>3.1502211789997206E-5</v>
      </c>
    </row>
    <row r="20790" spans="2:4" x14ac:dyDescent="0.25">
      <c r="B20790" s="6">
        <f t="shared" si="728"/>
        <v>1.775E-4</v>
      </c>
      <c r="C20790" s="5">
        <v>177500</v>
      </c>
      <c r="D20790" s="74">
        <f t="shared" si="729"/>
        <v>3.143180895516199E-5</v>
      </c>
    </row>
    <row r="20791" spans="2:4" x14ac:dyDescent="0.25">
      <c r="B20791" s="6">
        <f t="shared" si="728"/>
        <v>1.7760000000000001E-4</v>
      </c>
      <c r="C20791" s="5">
        <v>177600</v>
      </c>
      <c r="D20791" s="74">
        <f t="shared" si="729"/>
        <v>3.1361602680435539E-5</v>
      </c>
    </row>
    <row r="20792" spans="2:4" x14ac:dyDescent="0.25">
      <c r="B20792" s="6">
        <f t="shared" si="728"/>
        <v>1.7770000000000001E-4</v>
      </c>
      <c r="C20792" s="5">
        <v>177700</v>
      </c>
      <c r="D20792" s="74">
        <f t="shared" si="729"/>
        <v>3.1291592307662927E-5</v>
      </c>
    </row>
    <row r="20793" spans="2:4" x14ac:dyDescent="0.25">
      <c r="B20793" s="6">
        <f t="shared" si="728"/>
        <v>1.7780000000000001E-4</v>
      </c>
      <c r="C20793" s="5">
        <v>177800</v>
      </c>
      <c r="D20793" s="74">
        <f t="shared" si="729"/>
        <v>3.122177718125899E-5</v>
      </c>
    </row>
    <row r="20794" spans="2:4" x14ac:dyDescent="0.25">
      <c r="B20794" s="6">
        <f t="shared" si="728"/>
        <v>1.7790000000000001E-4</v>
      </c>
      <c r="C20794" s="5">
        <v>177900</v>
      </c>
      <c r="D20794" s="74">
        <f t="shared" si="729"/>
        <v>3.1152156648196601E-5</v>
      </c>
    </row>
    <row r="20795" spans="2:4" x14ac:dyDescent="0.25">
      <c r="B20795" s="6">
        <f t="shared" si="728"/>
        <v>1.7800000000000002E-4</v>
      </c>
      <c r="C20795" s="5">
        <v>178000</v>
      </c>
      <c r="D20795" s="74">
        <f t="shared" si="729"/>
        <v>3.1082730057994857E-5</v>
      </c>
    </row>
    <row r="20796" spans="2:4" x14ac:dyDescent="0.25">
      <c r="B20796" s="6">
        <f t="shared" si="728"/>
        <v>1.7810000000000002E-4</v>
      </c>
      <c r="C20796" s="5">
        <v>178100</v>
      </c>
      <c r="D20796" s="74">
        <f t="shared" si="729"/>
        <v>3.1013496762708879E-5</v>
      </c>
    </row>
    <row r="20797" spans="2:4" x14ac:dyDescent="0.25">
      <c r="B20797" s="6">
        <f t="shared" si="728"/>
        <v>1.7820000000000002E-4</v>
      </c>
      <c r="C20797" s="5">
        <v>178200</v>
      </c>
      <c r="D20797" s="74">
        <f t="shared" si="729"/>
        <v>3.0944456116917307E-5</v>
      </c>
    </row>
    <row r="20798" spans="2:4" x14ac:dyDescent="0.25">
      <c r="B20798" s="6">
        <f t="shared" si="728"/>
        <v>1.7830000000000002E-4</v>
      </c>
      <c r="C20798" s="5">
        <v>178300</v>
      </c>
      <c r="D20798" s="74">
        <f t="shared" si="729"/>
        <v>3.0875607477711802E-5</v>
      </c>
    </row>
    <row r="20799" spans="2:4" x14ac:dyDescent="0.25">
      <c r="B20799" s="6">
        <f t="shared" si="728"/>
        <v>1.784E-4</v>
      </c>
      <c r="C20799" s="5">
        <v>178400</v>
      </c>
      <c r="D20799" s="74">
        <f t="shared" si="729"/>
        <v>3.0806950204685622E-5</v>
      </c>
    </row>
    <row r="20800" spans="2:4" x14ac:dyDescent="0.25">
      <c r="B20800" s="6">
        <f t="shared" si="728"/>
        <v>1.785E-4</v>
      </c>
      <c r="C20800" s="5">
        <v>178500</v>
      </c>
      <c r="D20800" s="74">
        <f t="shared" si="729"/>
        <v>3.0738483659922635E-5</v>
      </c>
    </row>
    <row r="20801" spans="2:4" x14ac:dyDescent="0.25">
      <c r="B20801" s="6">
        <f t="shared" si="728"/>
        <v>1.786E-4</v>
      </c>
      <c r="C20801" s="5">
        <v>178600</v>
      </c>
      <c r="D20801" s="74">
        <f t="shared" si="729"/>
        <v>3.0670207207985954E-5</v>
      </c>
    </row>
    <row r="20802" spans="2:4" x14ac:dyDescent="0.25">
      <c r="B20802" s="6">
        <f t="shared" si="728"/>
        <v>1.7870000000000001E-4</v>
      </c>
      <c r="C20802" s="5">
        <v>178700</v>
      </c>
      <c r="D20802" s="74">
        <f t="shared" si="729"/>
        <v>3.0602120215907205E-5</v>
      </c>
    </row>
    <row r="20803" spans="2:4" x14ac:dyDescent="0.25">
      <c r="B20803" s="6">
        <f t="shared" si="728"/>
        <v>1.7880000000000001E-4</v>
      </c>
      <c r="C20803" s="5">
        <v>178800</v>
      </c>
      <c r="D20803" s="74">
        <f t="shared" si="729"/>
        <v>3.0534222053175824E-5</v>
      </c>
    </row>
    <row r="20804" spans="2:4" x14ac:dyDescent="0.25">
      <c r="B20804" s="6">
        <f t="shared" si="728"/>
        <v>1.7890000000000001E-4</v>
      </c>
      <c r="C20804" s="5">
        <v>178900</v>
      </c>
      <c r="D20804" s="74">
        <f t="shared" si="729"/>
        <v>3.0466512091727353E-5</v>
      </c>
    </row>
    <row r="20805" spans="2:4" x14ac:dyDescent="0.25">
      <c r="B20805" s="6">
        <f t="shared" si="728"/>
        <v>1.7900000000000001E-4</v>
      </c>
      <c r="C20805" s="5">
        <v>179000</v>
      </c>
      <c r="D20805" s="74">
        <f t="shared" si="729"/>
        <v>3.039898970593334E-5</v>
      </c>
    </row>
    <row r="20806" spans="2:4" x14ac:dyDescent="0.25">
      <c r="B20806" s="6">
        <f t="shared" si="728"/>
        <v>1.7910000000000002E-4</v>
      </c>
      <c r="C20806" s="5">
        <v>179100</v>
      </c>
      <c r="D20806" s="74">
        <f t="shared" si="729"/>
        <v>3.0331654272590399E-5</v>
      </c>
    </row>
    <row r="20807" spans="2:4" x14ac:dyDescent="0.25">
      <c r="B20807" s="6">
        <f t="shared" si="728"/>
        <v>1.7920000000000002E-4</v>
      </c>
      <c r="C20807" s="5">
        <v>179200</v>
      </c>
      <c r="D20807" s="74">
        <f t="shared" si="729"/>
        <v>3.0264505170909278E-5</v>
      </c>
    </row>
    <row r="20808" spans="2:4" x14ac:dyDescent="0.25">
      <c r="B20808" s="6">
        <f t="shared" si="728"/>
        <v>1.7930000000000002E-4</v>
      </c>
      <c r="C20808" s="5">
        <v>179300</v>
      </c>
      <c r="D20808" s="74">
        <f t="shared" si="729"/>
        <v>3.019754178250412E-5</v>
      </c>
    </row>
    <row r="20809" spans="2:4" x14ac:dyDescent="0.25">
      <c r="B20809" s="6">
        <f t="shared" si="728"/>
        <v>1.7940000000000002E-4</v>
      </c>
      <c r="C20809" s="5">
        <v>179400</v>
      </c>
      <c r="D20809" s="74">
        <f t="shared" si="729"/>
        <v>3.0130763491382215E-5</v>
      </c>
    </row>
    <row r="20810" spans="2:4" x14ac:dyDescent="0.25">
      <c r="B20810" s="6">
        <f t="shared" si="728"/>
        <v>1.795E-4</v>
      </c>
      <c r="C20810" s="5">
        <v>179500</v>
      </c>
      <c r="D20810" s="74">
        <f t="shared" si="729"/>
        <v>3.0064169683932943E-5</v>
      </c>
    </row>
    <row r="20811" spans="2:4" x14ac:dyDescent="0.25">
      <c r="B20811" s="6">
        <f t="shared" si="728"/>
        <v>1.796E-4</v>
      </c>
      <c r="C20811" s="5">
        <v>179600</v>
      </c>
      <c r="D20811" s="74">
        <f t="shared" si="729"/>
        <v>2.9997759748917882E-5</v>
      </c>
    </row>
    <row r="20812" spans="2:4" x14ac:dyDescent="0.25">
      <c r="B20812" s="6">
        <f t="shared" si="728"/>
        <v>1.797E-4</v>
      </c>
      <c r="C20812" s="5">
        <v>179700</v>
      </c>
      <c r="D20812" s="74">
        <f t="shared" si="729"/>
        <v>2.9931533077459554E-5</v>
      </c>
    </row>
    <row r="20813" spans="2:4" x14ac:dyDescent="0.25">
      <c r="B20813" s="6">
        <f t="shared" si="728"/>
        <v>1.7980000000000001E-4</v>
      </c>
      <c r="C20813" s="5">
        <v>179800</v>
      </c>
      <c r="D20813" s="74">
        <f t="shared" si="729"/>
        <v>2.986548906303169E-5</v>
      </c>
    </row>
    <row r="20814" spans="2:4" x14ac:dyDescent="0.25">
      <c r="B20814" s="6">
        <f t="shared" si="728"/>
        <v>1.7990000000000001E-4</v>
      </c>
      <c r="C20814" s="5">
        <v>179900</v>
      </c>
      <c r="D20814" s="74">
        <f t="shared" si="729"/>
        <v>2.9799627101448342E-5</v>
      </c>
    </row>
    <row r="20815" spans="2:4" x14ac:dyDescent="0.25">
      <c r="B20815" s="6">
        <f t="shared" si="728"/>
        <v>1.8000000000000001E-4</v>
      </c>
      <c r="C20815" s="5">
        <v>180000</v>
      </c>
      <c r="D20815" s="74">
        <f t="shared" si="729"/>
        <v>2.9733946590853995E-5</v>
      </c>
    </row>
    <row r="20816" spans="2:4" x14ac:dyDescent="0.25">
      <c r="B20816" s="6">
        <f t="shared" si="728"/>
        <v>1.8010000000000001E-4</v>
      </c>
      <c r="C20816" s="5">
        <v>180100</v>
      </c>
      <c r="D20816" s="74">
        <f t="shared" si="729"/>
        <v>2.9668446931713089E-5</v>
      </c>
    </row>
    <row r="20817" spans="2:4" x14ac:dyDescent="0.25">
      <c r="B20817" s="6">
        <f t="shared" si="728"/>
        <v>1.8020000000000002E-4</v>
      </c>
      <c r="C20817" s="5">
        <v>180200</v>
      </c>
      <c r="D20817" s="74">
        <f t="shared" si="729"/>
        <v>2.9603127526799695E-5</v>
      </c>
    </row>
    <row r="20818" spans="2:4" x14ac:dyDescent="0.25">
      <c r="B20818" s="6">
        <f t="shared" si="728"/>
        <v>1.8030000000000002E-4</v>
      </c>
      <c r="C20818" s="5">
        <v>180300</v>
      </c>
      <c r="D20818" s="74">
        <f t="shared" si="729"/>
        <v>2.9537987781187593E-5</v>
      </c>
    </row>
    <row r="20819" spans="2:4" x14ac:dyDescent="0.25">
      <c r="B20819" s="6">
        <f t="shared" si="728"/>
        <v>1.8040000000000002E-4</v>
      </c>
      <c r="C20819" s="5">
        <v>180400</v>
      </c>
      <c r="D20819" s="74">
        <f t="shared" si="729"/>
        <v>2.9473027102240005E-5</v>
      </c>
    </row>
    <row r="20820" spans="2:4" x14ac:dyDescent="0.25">
      <c r="B20820" s="6">
        <f t="shared" ref="B20820:B20883" si="730">C20820*10^-9</f>
        <v>1.8050000000000002E-4</v>
      </c>
      <c r="C20820" s="5">
        <v>180500</v>
      </c>
      <c r="D20820" s="74">
        <f t="shared" si="729"/>
        <v>2.9408244899599705E-5</v>
      </c>
    </row>
    <row r="20821" spans="2:4" x14ac:dyDescent="0.25">
      <c r="B20821" s="6">
        <f t="shared" si="730"/>
        <v>1.806E-4</v>
      </c>
      <c r="C20821" s="5">
        <v>180600</v>
      </c>
      <c r="D20821" s="74">
        <f t="shared" si="729"/>
        <v>2.9343640585178676E-5</v>
      </c>
    </row>
    <row r="20822" spans="2:4" x14ac:dyDescent="0.25">
      <c r="B20822" s="6">
        <f t="shared" si="730"/>
        <v>1.807E-4</v>
      </c>
      <c r="C20822" s="5">
        <v>180700</v>
      </c>
      <c r="D20822" s="74">
        <f t="shared" si="729"/>
        <v>2.9279213573148477E-5</v>
      </c>
    </row>
    <row r="20823" spans="2:4" x14ac:dyDescent="0.25">
      <c r="B20823" s="6">
        <f t="shared" si="730"/>
        <v>1.808E-4</v>
      </c>
      <c r="C20823" s="5">
        <v>180800</v>
      </c>
      <c r="D20823" s="74">
        <f t="shared" si="729"/>
        <v>2.921496327993006E-5</v>
      </c>
    </row>
    <row r="20824" spans="2:4" x14ac:dyDescent="0.25">
      <c r="B20824" s="6">
        <f t="shared" si="730"/>
        <v>1.8090000000000001E-4</v>
      </c>
      <c r="C20824" s="5">
        <v>180900</v>
      </c>
      <c r="D20824" s="74">
        <f t="shared" si="729"/>
        <v>2.9150889124184143E-5</v>
      </c>
    </row>
    <row r="20825" spans="2:4" x14ac:dyDescent="0.25">
      <c r="B20825" s="6">
        <f t="shared" si="730"/>
        <v>1.8100000000000001E-4</v>
      </c>
      <c r="C20825" s="5">
        <v>181000</v>
      </c>
      <c r="D20825" s="74">
        <f t="shared" si="729"/>
        <v>2.9086990526801212E-5</v>
      </c>
    </row>
    <row r="20826" spans="2:4" x14ac:dyDescent="0.25">
      <c r="B20826" s="6">
        <f t="shared" si="730"/>
        <v>1.8110000000000001E-4</v>
      </c>
      <c r="C20826" s="5">
        <v>181100</v>
      </c>
      <c r="D20826" s="74">
        <f t="shared" si="729"/>
        <v>2.9023266910892077E-5</v>
      </c>
    </row>
    <row r="20827" spans="2:4" x14ac:dyDescent="0.25">
      <c r="B20827" s="6">
        <f t="shared" si="730"/>
        <v>1.8120000000000001E-4</v>
      </c>
      <c r="C20827" s="5">
        <v>181200</v>
      </c>
      <c r="D20827" s="74">
        <f t="shared" si="729"/>
        <v>2.89597177017775E-5</v>
      </c>
    </row>
    <row r="20828" spans="2:4" x14ac:dyDescent="0.25">
      <c r="B20828" s="6">
        <f t="shared" si="730"/>
        <v>1.8130000000000002E-4</v>
      </c>
      <c r="C20828" s="5">
        <v>181300</v>
      </c>
      <c r="D20828" s="74">
        <f t="shared" si="729"/>
        <v>2.8896342326979337E-5</v>
      </c>
    </row>
    <row r="20829" spans="2:4" x14ac:dyDescent="0.25">
      <c r="B20829" s="6">
        <f t="shared" si="730"/>
        <v>1.8140000000000002E-4</v>
      </c>
      <c r="C20829" s="5">
        <v>181400</v>
      </c>
      <c r="D20829" s="74">
        <f t="shared" si="729"/>
        <v>2.8833140216210062E-5</v>
      </c>
    </row>
    <row r="20830" spans="2:4" x14ac:dyDescent="0.25">
      <c r="B20830" s="6">
        <f t="shared" si="730"/>
        <v>1.8150000000000002E-4</v>
      </c>
      <c r="C20830" s="5">
        <v>181500</v>
      </c>
      <c r="D20830" s="74">
        <f t="shared" si="729"/>
        <v>2.8770110801363982E-5</v>
      </c>
    </row>
    <row r="20831" spans="2:4" x14ac:dyDescent="0.25">
      <c r="B20831" s="6">
        <f t="shared" si="730"/>
        <v>1.8160000000000002E-4</v>
      </c>
      <c r="C20831" s="5">
        <v>181600</v>
      </c>
      <c r="D20831" s="74">
        <f t="shared" si="729"/>
        <v>2.870725351650718E-5</v>
      </c>
    </row>
    <row r="20832" spans="2:4" x14ac:dyDescent="0.25">
      <c r="B20832" s="6">
        <f t="shared" si="730"/>
        <v>1.817E-4</v>
      </c>
      <c r="C20832" s="5">
        <v>181700</v>
      </c>
      <c r="D20832" s="74">
        <f t="shared" si="729"/>
        <v>2.8644567797868234E-5</v>
      </c>
    </row>
    <row r="20833" spans="2:4" x14ac:dyDescent="0.25">
      <c r="B20833" s="6">
        <f t="shared" si="730"/>
        <v>1.818E-4</v>
      </c>
      <c r="C20833" s="5">
        <v>181800</v>
      </c>
      <c r="D20833" s="74">
        <f t="shared" si="729"/>
        <v>2.8582053083828689E-5</v>
      </c>
    </row>
    <row r="20834" spans="2:4" x14ac:dyDescent="0.25">
      <c r="B20834" s="6">
        <f t="shared" si="730"/>
        <v>1.819E-4</v>
      </c>
      <c r="C20834" s="5">
        <v>181900</v>
      </c>
      <c r="D20834" s="74">
        <f t="shared" si="729"/>
        <v>2.8519708814914013E-5</v>
      </c>
    </row>
    <row r="20835" spans="2:4" x14ac:dyDescent="0.25">
      <c r="B20835" s="6">
        <f t="shared" si="730"/>
        <v>1.8200000000000001E-4</v>
      </c>
      <c r="C20835" s="5">
        <v>182000</v>
      </c>
      <c r="D20835" s="74">
        <f t="shared" si="729"/>
        <v>2.845753443378342E-5</v>
      </c>
    </row>
    <row r="20836" spans="2:4" x14ac:dyDescent="0.25">
      <c r="B20836" s="6">
        <f t="shared" si="730"/>
        <v>1.8210000000000001E-4</v>
      </c>
      <c r="C20836" s="5">
        <v>182100</v>
      </c>
      <c r="D20836" s="74">
        <f t="shared" si="729"/>
        <v>2.8395529385221608E-5</v>
      </c>
    </row>
    <row r="20837" spans="2:4" x14ac:dyDescent="0.25">
      <c r="B20837" s="6">
        <f t="shared" si="730"/>
        <v>1.8220000000000001E-4</v>
      </c>
      <c r="C20837" s="5">
        <v>182200</v>
      </c>
      <c r="D20837" s="74">
        <f t="shared" si="729"/>
        <v>2.8333693116128654E-5</v>
      </c>
    </row>
    <row r="20838" spans="2:4" x14ac:dyDescent="0.25">
      <c r="B20838" s="6">
        <f t="shared" si="730"/>
        <v>1.8230000000000001E-4</v>
      </c>
      <c r="C20838" s="5">
        <v>182300</v>
      </c>
      <c r="D20838" s="74">
        <f t="shared" si="729"/>
        <v>2.8272025075511539E-5</v>
      </c>
    </row>
    <row r="20839" spans="2:4" x14ac:dyDescent="0.25">
      <c r="B20839" s="6">
        <f t="shared" si="730"/>
        <v>1.8240000000000002E-4</v>
      </c>
      <c r="C20839" s="5">
        <v>182400</v>
      </c>
      <c r="D20839" s="74">
        <f t="shared" si="729"/>
        <v>2.8210524714474191E-5</v>
      </c>
    </row>
    <row r="20840" spans="2:4" x14ac:dyDescent="0.25">
      <c r="B20840" s="6">
        <f t="shared" si="730"/>
        <v>1.8250000000000002E-4</v>
      </c>
      <c r="C20840" s="5">
        <v>182500</v>
      </c>
      <c r="D20840" s="74">
        <f t="shared" si="729"/>
        <v>2.8149191486208974E-5</v>
      </c>
    </row>
    <row r="20841" spans="2:4" x14ac:dyDescent="0.25">
      <c r="B20841" s="6">
        <f t="shared" si="730"/>
        <v>1.8260000000000002E-4</v>
      </c>
      <c r="C20841" s="5">
        <v>182600</v>
      </c>
      <c r="D20841" s="74">
        <f t="shared" si="729"/>
        <v>2.8088024845987483E-5</v>
      </c>
    </row>
    <row r="20842" spans="2:4" x14ac:dyDescent="0.25">
      <c r="B20842" s="6">
        <f t="shared" si="730"/>
        <v>1.8270000000000002E-4</v>
      </c>
      <c r="C20842" s="5">
        <v>182700</v>
      </c>
      <c r="D20842" s="74">
        <f t="shared" si="729"/>
        <v>2.8027024251151368E-5</v>
      </c>
    </row>
    <row r="20843" spans="2:4" x14ac:dyDescent="0.25">
      <c r="B20843" s="6">
        <f t="shared" si="730"/>
        <v>1.828E-4</v>
      </c>
      <c r="C20843" s="5">
        <v>182800</v>
      </c>
      <c r="D20843" s="74">
        <f t="shared" si="729"/>
        <v>2.7966189161103329E-5</v>
      </c>
    </row>
    <row r="20844" spans="2:4" x14ac:dyDescent="0.25">
      <c r="B20844" s="6">
        <f t="shared" si="730"/>
        <v>1.829E-4</v>
      </c>
      <c r="C20844" s="5">
        <v>182900</v>
      </c>
      <c r="D20844" s="74">
        <f t="shared" si="729"/>
        <v>2.7905519037298484E-5</v>
      </c>
    </row>
    <row r="20845" spans="2:4" x14ac:dyDescent="0.25">
      <c r="B20845" s="6">
        <f t="shared" si="730"/>
        <v>1.83E-4</v>
      </c>
      <c r="C20845" s="5">
        <v>183000</v>
      </c>
      <c r="D20845" s="74">
        <f t="shared" si="729"/>
        <v>2.7845013343235136E-5</v>
      </c>
    </row>
    <row r="20846" spans="2:4" x14ac:dyDescent="0.25">
      <c r="B20846" s="6">
        <f t="shared" si="730"/>
        <v>1.8310000000000001E-4</v>
      </c>
      <c r="C20846" s="5">
        <v>183100</v>
      </c>
      <c r="D20846" s="74">
        <f t="shared" si="729"/>
        <v>2.7784671544446059E-5</v>
      </c>
    </row>
    <row r="20847" spans="2:4" x14ac:dyDescent="0.25">
      <c r="B20847" s="6">
        <f t="shared" si="730"/>
        <v>1.8320000000000001E-4</v>
      </c>
      <c r="C20847" s="5">
        <v>183200</v>
      </c>
      <c r="D20847" s="74">
        <f t="shared" si="729"/>
        <v>2.7724493108489582E-5</v>
      </c>
    </row>
    <row r="20848" spans="2:4" x14ac:dyDescent="0.25">
      <c r="B20848" s="6">
        <f t="shared" si="730"/>
        <v>1.8330000000000001E-4</v>
      </c>
      <c r="C20848" s="5">
        <v>183300</v>
      </c>
      <c r="D20848" s="74">
        <f t="shared" si="729"/>
        <v>2.7664477504941107E-5</v>
      </c>
    </row>
    <row r="20849" spans="2:4" x14ac:dyDescent="0.25">
      <c r="B20849" s="6">
        <f t="shared" si="730"/>
        <v>1.8340000000000001E-4</v>
      </c>
      <c r="C20849" s="5">
        <v>183400</v>
      </c>
      <c r="D20849" s="74">
        <f t="shared" ref="D20849:D20912" si="731">IF(ISERROR($D$12*2*PI()*$D$4*$D$5^2/B20849^5*10^-9*(1/(EXP(($D$4*$D$5)/(B20849*$D$6*($D$9)))-1))),0,$D$12*2*PI()*$D$4*$D$5^2/B20849^5*10^-9*(1/(EXP(($D$4*$D$5)/(B20849*$D$6*($D$9)))-1)))</f>
        <v>2.7604624205383977E-5</v>
      </c>
    </row>
    <row r="20850" spans="2:4" x14ac:dyDescent="0.25">
      <c r="B20850" s="6">
        <f t="shared" si="730"/>
        <v>1.8350000000000002E-4</v>
      </c>
      <c r="C20850" s="5">
        <v>183500</v>
      </c>
      <c r="D20850" s="74">
        <f t="shared" si="731"/>
        <v>2.7544932683401082E-5</v>
      </c>
    </row>
    <row r="20851" spans="2:4" x14ac:dyDescent="0.25">
      <c r="B20851" s="6">
        <f t="shared" si="730"/>
        <v>1.8360000000000002E-4</v>
      </c>
      <c r="C20851" s="5">
        <v>183600</v>
      </c>
      <c r="D20851" s="74">
        <f t="shared" si="731"/>
        <v>2.7485402414566193E-5</v>
      </c>
    </row>
    <row r="20852" spans="2:4" x14ac:dyDescent="0.25">
      <c r="B20852" s="6">
        <f t="shared" si="730"/>
        <v>1.8370000000000002E-4</v>
      </c>
      <c r="C20852" s="5">
        <v>183700</v>
      </c>
      <c r="D20852" s="74">
        <f t="shared" si="731"/>
        <v>2.7426032876435276E-5</v>
      </c>
    </row>
    <row r="20853" spans="2:4" x14ac:dyDescent="0.25">
      <c r="B20853" s="6">
        <f t="shared" si="730"/>
        <v>1.8380000000000002E-4</v>
      </c>
      <c r="C20853" s="5">
        <v>183800</v>
      </c>
      <c r="D20853" s="74">
        <f t="shared" si="731"/>
        <v>2.7366823548537825E-5</v>
      </c>
    </row>
    <row r="20854" spans="2:4" x14ac:dyDescent="0.25">
      <c r="B20854" s="6">
        <f t="shared" si="730"/>
        <v>1.8390000000000002E-4</v>
      </c>
      <c r="C20854" s="5">
        <v>183900</v>
      </c>
      <c r="D20854" s="74">
        <f t="shared" si="731"/>
        <v>2.7307773912368707E-5</v>
      </c>
    </row>
    <row r="20855" spans="2:4" x14ac:dyDescent="0.25">
      <c r="B20855" s="6">
        <f t="shared" si="730"/>
        <v>1.84E-4</v>
      </c>
      <c r="C20855" s="5">
        <v>184000</v>
      </c>
      <c r="D20855" s="74">
        <f t="shared" si="731"/>
        <v>2.72488834513793E-5</v>
      </c>
    </row>
    <row r="20856" spans="2:4" x14ac:dyDescent="0.25">
      <c r="B20856" s="6">
        <f t="shared" si="730"/>
        <v>1.841E-4</v>
      </c>
      <c r="C20856" s="5">
        <v>184100</v>
      </c>
      <c r="D20856" s="74">
        <f t="shared" si="731"/>
        <v>2.7190151650969159E-5</v>
      </c>
    </row>
    <row r="20857" spans="2:4" x14ac:dyDescent="0.25">
      <c r="B20857" s="6">
        <f t="shared" si="730"/>
        <v>1.8420000000000001E-4</v>
      </c>
      <c r="C20857" s="5">
        <v>184200</v>
      </c>
      <c r="D20857" s="74">
        <f t="shared" si="731"/>
        <v>2.7131577998477918E-5</v>
      </c>
    </row>
    <row r="20858" spans="2:4" x14ac:dyDescent="0.25">
      <c r="B20858" s="6">
        <f t="shared" si="730"/>
        <v>1.8430000000000001E-4</v>
      </c>
      <c r="C20858" s="5">
        <v>184300</v>
      </c>
      <c r="D20858" s="74">
        <f t="shared" si="731"/>
        <v>2.7073161983176502E-5</v>
      </c>
    </row>
    <row r="20859" spans="2:4" x14ac:dyDescent="0.25">
      <c r="B20859" s="6">
        <f t="shared" si="730"/>
        <v>1.8440000000000001E-4</v>
      </c>
      <c r="C20859" s="5">
        <v>184400</v>
      </c>
      <c r="D20859" s="74">
        <f t="shared" si="731"/>
        <v>2.7014903096259171E-5</v>
      </c>
    </row>
    <row r="20860" spans="2:4" x14ac:dyDescent="0.25">
      <c r="B20860" s="6">
        <f t="shared" si="730"/>
        <v>1.8450000000000001E-4</v>
      </c>
      <c r="C20860" s="5">
        <v>184500</v>
      </c>
      <c r="D20860" s="74">
        <f t="shared" si="731"/>
        <v>2.6956800830834861E-5</v>
      </c>
    </row>
    <row r="20861" spans="2:4" x14ac:dyDescent="0.25">
      <c r="B20861" s="6">
        <f t="shared" si="730"/>
        <v>1.8460000000000001E-4</v>
      </c>
      <c r="C20861" s="5">
        <v>184600</v>
      </c>
      <c r="D20861" s="74">
        <f t="shared" si="731"/>
        <v>2.6898854681919516E-5</v>
      </c>
    </row>
    <row r="20862" spans="2:4" x14ac:dyDescent="0.25">
      <c r="B20862" s="6">
        <f t="shared" si="730"/>
        <v>1.8470000000000002E-4</v>
      </c>
      <c r="C20862" s="5">
        <v>184700</v>
      </c>
      <c r="D20862" s="74">
        <f t="shared" si="731"/>
        <v>2.6841064146427166E-5</v>
      </c>
    </row>
    <row r="20863" spans="2:4" x14ac:dyDescent="0.25">
      <c r="B20863" s="6">
        <f t="shared" si="730"/>
        <v>1.8480000000000002E-4</v>
      </c>
      <c r="C20863" s="5">
        <v>184800</v>
      </c>
      <c r="D20863" s="74">
        <f t="shared" si="731"/>
        <v>2.6783428723162576E-5</v>
      </c>
    </row>
    <row r="20864" spans="2:4" x14ac:dyDescent="0.25">
      <c r="B20864" s="6">
        <f t="shared" si="730"/>
        <v>1.8490000000000002E-4</v>
      </c>
      <c r="C20864" s="5">
        <v>184900</v>
      </c>
      <c r="D20864" s="74">
        <f t="shared" si="731"/>
        <v>2.6725947912812509E-5</v>
      </c>
    </row>
    <row r="20865" spans="2:4" x14ac:dyDescent="0.25">
      <c r="B20865" s="6">
        <f t="shared" si="730"/>
        <v>1.8500000000000002E-4</v>
      </c>
      <c r="C20865" s="5">
        <v>185000</v>
      </c>
      <c r="D20865" s="74">
        <f t="shared" si="731"/>
        <v>2.6668621217937821E-5</v>
      </c>
    </row>
    <row r="20866" spans="2:4" x14ac:dyDescent="0.25">
      <c r="B20866" s="6">
        <f t="shared" si="730"/>
        <v>1.851E-4</v>
      </c>
      <c r="C20866" s="5">
        <v>185100</v>
      </c>
      <c r="D20866" s="74">
        <f t="shared" si="731"/>
        <v>2.6611448142965631E-5</v>
      </c>
    </row>
    <row r="20867" spans="2:4" x14ac:dyDescent="0.25">
      <c r="B20867" s="6">
        <f t="shared" si="730"/>
        <v>1.852E-4</v>
      </c>
      <c r="C20867" s="5">
        <v>185200</v>
      </c>
      <c r="D20867" s="74">
        <f t="shared" si="731"/>
        <v>2.6554428194181054E-5</v>
      </c>
    </row>
    <row r="20868" spans="2:4" x14ac:dyDescent="0.25">
      <c r="B20868" s="6">
        <f t="shared" si="730"/>
        <v>1.853E-4</v>
      </c>
      <c r="C20868" s="5">
        <v>185300</v>
      </c>
      <c r="D20868" s="74">
        <f t="shared" si="731"/>
        <v>2.6497560879719521E-5</v>
      </c>
    </row>
    <row r="20869" spans="2:4" x14ac:dyDescent="0.25">
      <c r="B20869" s="6">
        <f t="shared" si="730"/>
        <v>1.8540000000000001E-4</v>
      </c>
      <c r="C20869" s="5">
        <v>185400</v>
      </c>
      <c r="D20869" s="74">
        <f t="shared" si="731"/>
        <v>2.644084570955852E-5</v>
      </c>
    </row>
    <row r="20870" spans="2:4" x14ac:dyDescent="0.25">
      <c r="B20870" s="6">
        <f t="shared" si="730"/>
        <v>1.8550000000000001E-4</v>
      </c>
      <c r="C20870" s="5">
        <v>185500</v>
      </c>
      <c r="D20870" s="74">
        <f t="shared" si="731"/>
        <v>2.6384282195510063E-5</v>
      </c>
    </row>
    <row r="20871" spans="2:4" x14ac:dyDescent="0.25">
      <c r="B20871" s="6">
        <f t="shared" si="730"/>
        <v>1.8560000000000001E-4</v>
      </c>
      <c r="C20871" s="5">
        <v>185600</v>
      </c>
      <c r="D20871" s="74">
        <f t="shared" si="731"/>
        <v>2.6327869851212422E-5</v>
      </c>
    </row>
    <row r="20872" spans="2:4" x14ac:dyDescent="0.25">
      <c r="B20872" s="6">
        <f t="shared" si="730"/>
        <v>1.8570000000000001E-4</v>
      </c>
      <c r="C20872" s="5">
        <v>185700</v>
      </c>
      <c r="D20872" s="74">
        <f t="shared" si="731"/>
        <v>2.6271608192122827E-5</v>
      </c>
    </row>
    <row r="20873" spans="2:4" x14ac:dyDescent="0.25">
      <c r="B20873" s="6">
        <f t="shared" si="730"/>
        <v>1.8580000000000002E-4</v>
      </c>
      <c r="C20873" s="5">
        <v>185800</v>
      </c>
      <c r="D20873" s="74">
        <f t="shared" si="731"/>
        <v>2.6215496735509393E-5</v>
      </c>
    </row>
    <row r="20874" spans="2:4" x14ac:dyDescent="0.25">
      <c r="B20874" s="6">
        <f t="shared" si="730"/>
        <v>1.8590000000000002E-4</v>
      </c>
      <c r="C20874" s="5">
        <v>185900</v>
      </c>
      <c r="D20874" s="74">
        <f t="shared" si="731"/>
        <v>2.6159535000443406E-5</v>
      </c>
    </row>
    <row r="20875" spans="2:4" x14ac:dyDescent="0.25">
      <c r="B20875" s="6">
        <f t="shared" si="730"/>
        <v>1.8600000000000002E-4</v>
      </c>
      <c r="C20875" s="5">
        <v>186000</v>
      </c>
      <c r="D20875" s="74">
        <f t="shared" si="731"/>
        <v>2.6103722507791548E-5</v>
      </c>
    </row>
    <row r="20876" spans="2:4" x14ac:dyDescent="0.25">
      <c r="B20876" s="6">
        <f t="shared" si="730"/>
        <v>1.8610000000000002E-4</v>
      </c>
      <c r="C20876" s="5">
        <v>186100</v>
      </c>
      <c r="D20876" s="74">
        <f t="shared" si="731"/>
        <v>2.6048058780208662E-5</v>
      </c>
    </row>
    <row r="20877" spans="2:4" x14ac:dyDescent="0.25">
      <c r="B20877" s="6">
        <f t="shared" si="730"/>
        <v>1.862E-4</v>
      </c>
      <c r="C20877" s="5">
        <v>186200</v>
      </c>
      <c r="D20877" s="74">
        <f t="shared" si="731"/>
        <v>2.5992543342129516E-5</v>
      </c>
    </row>
    <row r="20878" spans="2:4" x14ac:dyDescent="0.25">
      <c r="B20878" s="6">
        <f t="shared" si="730"/>
        <v>1.863E-4</v>
      </c>
      <c r="C20878" s="5">
        <v>186300</v>
      </c>
      <c r="D20878" s="74">
        <f t="shared" si="731"/>
        <v>2.5937175719761759E-5</v>
      </c>
    </row>
    <row r="20879" spans="2:4" x14ac:dyDescent="0.25">
      <c r="B20879" s="6">
        <f t="shared" si="730"/>
        <v>1.864E-4</v>
      </c>
      <c r="C20879" s="5">
        <v>186400</v>
      </c>
      <c r="D20879" s="74">
        <f t="shared" si="731"/>
        <v>2.5881955441077944E-5</v>
      </c>
    </row>
    <row r="20880" spans="2:4" x14ac:dyDescent="0.25">
      <c r="B20880" s="6">
        <f t="shared" si="730"/>
        <v>1.8650000000000001E-4</v>
      </c>
      <c r="C20880" s="5">
        <v>186500</v>
      </c>
      <c r="D20880" s="74">
        <f t="shared" si="731"/>
        <v>2.5826882035808469E-5</v>
      </c>
    </row>
    <row r="20881" spans="2:4" x14ac:dyDescent="0.25">
      <c r="B20881" s="6">
        <f t="shared" si="730"/>
        <v>1.8660000000000001E-4</v>
      </c>
      <c r="C20881" s="5">
        <v>186600</v>
      </c>
      <c r="D20881" s="74">
        <f t="shared" si="731"/>
        <v>2.5771955035433557E-5</v>
      </c>
    </row>
    <row r="20882" spans="2:4" x14ac:dyDescent="0.25">
      <c r="B20882" s="6">
        <f t="shared" si="730"/>
        <v>1.8670000000000001E-4</v>
      </c>
      <c r="C20882" s="5">
        <v>186700</v>
      </c>
      <c r="D20882" s="74">
        <f t="shared" si="731"/>
        <v>2.571717397317627E-5</v>
      </c>
    </row>
    <row r="20883" spans="2:4" x14ac:dyDescent="0.25">
      <c r="B20883" s="6">
        <f t="shared" si="730"/>
        <v>1.8680000000000001E-4</v>
      </c>
      <c r="C20883" s="5">
        <v>186800</v>
      </c>
      <c r="D20883" s="74">
        <f t="shared" si="731"/>
        <v>2.5662538383995161E-5</v>
      </c>
    </row>
    <row r="20884" spans="2:4" x14ac:dyDescent="0.25">
      <c r="B20884" s="6">
        <f t="shared" ref="B20884:B20947" si="732">C20884*10^-9</f>
        <v>1.8690000000000002E-4</v>
      </c>
      <c r="C20884" s="5">
        <v>186900</v>
      </c>
      <c r="D20884" s="74">
        <f t="shared" si="731"/>
        <v>2.5608047804576303E-5</v>
      </c>
    </row>
    <row r="20885" spans="2:4" x14ac:dyDescent="0.25">
      <c r="B20885" s="6">
        <f t="shared" si="732"/>
        <v>1.8700000000000002E-4</v>
      </c>
      <c r="C20885" s="5">
        <v>187000</v>
      </c>
      <c r="D20885" s="74">
        <f t="shared" si="731"/>
        <v>2.5553701773326449E-5</v>
      </c>
    </row>
    <row r="20886" spans="2:4" x14ac:dyDescent="0.25">
      <c r="B20886" s="6">
        <f t="shared" si="732"/>
        <v>1.8710000000000002E-4</v>
      </c>
      <c r="C20886" s="5">
        <v>187100</v>
      </c>
      <c r="D20886" s="74">
        <f t="shared" si="731"/>
        <v>2.5499499830365923E-5</v>
      </c>
    </row>
    <row r="20887" spans="2:4" x14ac:dyDescent="0.25">
      <c r="B20887" s="6">
        <f t="shared" si="732"/>
        <v>1.8720000000000002E-4</v>
      </c>
      <c r="C20887" s="5">
        <v>187200</v>
      </c>
      <c r="D20887" s="74">
        <f t="shared" si="731"/>
        <v>2.5445441517520662E-5</v>
      </c>
    </row>
    <row r="20888" spans="2:4" x14ac:dyDescent="0.25">
      <c r="B20888" s="6">
        <f t="shared" si="732"/>
        <v>1.873E-4</v>
      </c>
      <c r="C20888" s="5">
        <v>187300</v>
      </c>
      <c r="D20888" s="74">
        <f t="shared" si="731"/>
        <v>2.539152637831558E-5</v>
      </c>
    </row>
    <row r="20889" spans="2:4" x14ac:dyDescent="0.25">
      <c r="B20889" s="6">
        <f t="shared" si="732"/>
        <v>1.874E-4</v>
      </c>
      <c r="C20889" s="5">
        <v>187400</v>
      </c>
      <c r="D20889" s="74">
        <f t="shared" si="731"/>
        <v>2.53377539579672E-5</v>
      </c>
    </row>
    <row r="20890" spans="2:4" x14ac:dyDescent="0.25">
      <c r="B20890" s="6">
        <f t="shared" si="732"/>
        <v>1.875E-4</v>
      </c>
      <c r="C20890" s="5">
        <v>187500</v>
      </c>
      <c r="D20890" s="74">
        <f t="shared" si="731"/>
        <v>2.5284123803376449E-5</v>
      </c>
    </row>
    <row r="20891" spans="2:4" x14ac:dyDescent="0.25">
      <c r="B20891" s="6">
        <f t="shared" si="732"/>
        <v>1.8760000000000001E-4</v>
      </c>
      <c r="C20891" s="5">
        <v>187600</v>
      </c>
      <c r="D20891" s="74">
        <f t="shared" si="731"/>
        <v>2.523063546312155E-5</v>
      </c>
    </row>
    <row r="20892" spans="2:4" x14ac:dyDescent="0.25">
      <c r="B20892" s="6">
        <f t="shared" si="732"/>
        <v>1.8770000000000001E-4</v>
      </c>
      <c r="C20892" s="5">
        <v>187700</v>
      </c>
      <c r="D20892" s="74">
        <f t="shared" si="731"/>
        <v>2.5177288487450941E-5</v>
      </c>
    </row>
    <row r="20893" spans="2:4" x14ac:dyDescent="0.25">
      <c r="B20893" s="6">
        <f t="shared" si="732"/>
        <v>1.8780000000000001E-4</v>
      </c>
      <c r="C20893" s="5">
        <v>187800</v>
      </c>
      <c r="D20893" s="74">
        <f t="shared" si="731"/>
        <v>2.5124082428276182E-5</v>
      </c>
    </row>
    <row r="20894" spans="2:4" x14ac:dyDescent="0.25">
      <c r="B20894" s="6">
        <f t="shared" si="732"/>
        <v>1.8790000000000001E-4</v>
      </c>
      <c r="C20894" s="5">
        <v>187900</v>
      </c>
      <c r="D20894" s="74">
        <f t="shared" si="731"/>
        <v>2.5071016839165002E-5</v>
      </c>
    </row>
    <row r="20895" spans="2:4" x14ac:dyDescent="0.25">
      <c r="B20895" s="6">
        <f t="shared" si="732"/>
        <v>1.8800000000000002E-4</v>
      </c>
      <c r="C20895" s="5">
        <v>188000</v>
      </c>
      <c r="D20895" s="74">
        <f t="shared" si="731"/>
        <v>2.5018091275334306E-5</v>
      </c>
    </row>
    <row r="20896" spans="2:4" x14ac:dyDescent="0.25">
      <c r="B20896" s="6">
        <f t="shared" si="732"/>
        <v>1.8810000000000002E-4</v>
      </c>
      <c r="C20896" s="5">
        <v>188100</v>
      </c>
      <c r="D20896" s="74">
        <f t="shared" si="731"/>
        <v>2.4965305293642999E-5</v>
      </c>
    </row>
    <row r="20897" spans="2:4" x14ac:dyDescent="0.25">
      <c r="B20897" s="6">
        <f t="shared" si="732"/>
        <v>1.8820000000000002E-4</v>
      </c>
      <c r="C20897" s="5">
        <v>188200</v>
      </c>
      <c r="D20897" s="74">
        <f t="shared" si="731"/>
        <v>2.4912658452585528E-5</v>
      </c>
    </row>
    <row r="20898" spans="2:4" x14ac:dyDescent="0.25">
      <c r="B20898" s="6">
        <f t="shared" si="732"/>
        <v>1.8830000000000002E-4</v>
      </c>
      <c r="C20898" s="5">
        <v>188300</v>
      </c>
      <c r="D20898" s="74">
        <f t="shared" si="731"/>
        <v>2.4860150312284384E-5</v>
      </c>
    </row>
    <row r="20899" spans="2:4" x14ac:dyDescent="0.25">
      <c r="B20899" s="6">
        <f t="shared" si="732"/>
        <v>1.884E-4</v>
      </c>
      <c r="C20899" s="5">
        <v>188400</v>
      </c>
      <c r="D20899" s="74">
        <f t="shared" si="731"/>
        <v>2.4807780434483821E-5</v>
      </c>
    </row>
    <row r="20900" spans="2:4" x14ac:dyDescent="0.25">
      <c r="B20900" s="6">
        <f t="shared" si="732"/>
        <v>1.885E-4</v>
      </c>
      <c r="C20900" s="5">
        <v>188500</v>
      </c>
      <c r="D20900" s="74">
        <f t="shared" si="731"/>
        <v>2.4755548382542673E-5</v>
      </c>
    </row>
    <row r="20901" spans="2:4" x14ac:dyDescent="0.25">
      <c r="B20901" s="6">
        <f t="shared" si="732"/>
        <v>1.886E-4</v>
      </c>
      <c r="C20901" s="5">
        <v>188600</v>
      </c>
      <c r="D20901" s="74">
        <f t="shared" si="731"/>
        <v>2.4703453721427454E-5</v>
      </c>
    </row>
    <row r="20902" spans="2:4" x14ac:dyDescent="0.25">
      <c r="B20902" s="6">
        <f t="shared" si="732"/>
        <v>1.8870000000000001E-4</v>
      </c>
      <c r="C20902" s="5">
        <v>188700</v>
      </c>
      <c r="D20902" s="74">
        <f t="shared" si="731"/>
        <v>2.465149601770624E-5</v>
      </c>
    </row>
    <row r="20903" spans="2:4" x14ac:dyDescent="0.25">
      <c r="B20903" s="6">
        <f t="shared" si="732"/>
        <v>1.8880000000000001E-4</v>
      </c>
      <c r="C20903" s="5">
        <v>188800</v>
      </c>
      <c r="D20903" s="74">
        <f t="shared" si="731"/>
        <v>2.4599674839541029E-5</v>
      </c>
    </row>
    <row r="20904" spans="2:4" x14ac:dyDescent="0.25">
      <c r="B20904" s="6">
        <f t="shared" si="732"/>
        <v>1.8890000000000001E-4</v>
      </c>
      <c r="C20904" s="5">
        <v>188900</v>
      </c>
      <c r="D20904" s="74">
        <f t="shared" si="731"/>
        <v>2.4547989756681785E-5</v>
      </c>
    </row>
    <row r="20905" spans="2:4" x14ac:dyDescent="0.25">
      <c r="B20905" s="6">
        <f t="shared" si="732"/>
        <v>1.8900000000000001E-4</v>
      </c>
      <c r="C20905" s="5">
        <v>189000</v>
      </c>
      <c r="D20905" s="74">
        <f t="shared" si="731"/>
        <v>2.4496440340459419E-5</v>
      </c>
    </row>
    <row r="20906" spans="2:4" x14ac:dyDescent="0.25">
      <c r="B20906" s="6">
        <f t="shared" si="732"/>
        <v>1.8910000000000002E-4</v>
      </c>
      <c r="C20906" s="5">
        <v>189100</v>
      </c>
      <c r="D20906" s="74">
        <f t="shared" si="731"/>
        <v>2.4445026163779128E-5</v>
      </c>
    </row>
    <row r="20907" spans="2:4" x14ac:dyDescent="0.25">
      <c r="B20907" s="6">
        <f t="shared" si="732"/>
        <v>1.8920000000000002E-4</v>
      </c>
      <c r="C20907" s="5">
        <v>189200</v>
      </c>
      <c r="D20907" s="74">
        <f t="shared" si="731"/>
        <v>2.439374680111403E-5</v>
      </c>
    </row>
    <row r="20908" spans="2:4" x14ac:dyDescent="0.25">
      <c r="B20908" s="6">
        <f t="shared" si="732"/>
        <v>1.8930000000000002E-4</v>
      </c>
      <c r="C20908" s="5">
        <v>189300</v>
      </c>
      <c r="D20908" s="74">
        <f t="shared" si="731"/>
        <v>2.4342601828498422E-5</v>
      </c>
    </row>
    <row r="20909" spans="2:4" x14ac:dyDescent="0.25">
      <c r="B20909" s="6">
        <f t="shared" si="732"/>
        <v>1.8940000000000002E-4</v>
      </c>
      <c r="C20909" s="5">
        <v>189400</v>
      </c>
      <c r="D20909" s="74">
        <f t="shared" si="731"/>
        <v>2.4291590823521222E-5</v>
      </c>
    </row>
    <row r="20910" spans="2:4" x14ac:dyDescent="0.25">
      <c r="B20910" s="6">
        <f t="shared" si="732"/>
        <v>1.895E-4</v>
      </c>
      <c r="C20910" s="5">
        <v>189500</v>
      </c>
      <c r="D20910" s="74">
        <f t="shared" si="731"/>
        <v>2.4240713365319417E-5</v>
      </c>
    </row>
    <row r="20911" spans="2:4" x14ac:dyDescent="0.25">
      <c r="B20911" s="6">
        <f t="shared" si="732"/>
        <v>1.896E-4</v>
      </c>
      <c r="C20911" s="5">
        <v>189600</v>
      </c>
      <c r="D20911" s="74">
        <f t="shared" si="731"/>
        <v>2.4189969034571798E-5</v>
      </c>
    </row>
    <row r="20912" spans="2:4" x14ac:dyDescent="0.25">
      <c r="B20912" s="6">
        <f t="shared" si="732"/>
        <v>1.897E-4</v>
      </c>
      <c r="C20912" s="5">
        <v>189700</v>
      </c>
      <c r="D20912" s="74">
        <f t="shared" si="731"/>
        <v>2.4139357413492313E-5</v>
      </c>
    </row>
    <row r="20913" spans="2:4" x14ac:dyDescent="0.25">
      <c r="B20913" s="6">
        <f t="shared" si="732"/>
        <v>1.8980000000000001E-4</v>
      </c>
      <c r="C20913" s="5">
        <v>189800</v>
      </c>
      <c r="D20913" s="74">
        <f t="shared" ref="D20913:D20976" si="733">IF(ISERROR($D$12*2*PI()*$D$4*$D$5^2/B20913^5*10^-9*(1/(EXP(($D$4*$D$5)/(B20913*$D$6*($D$9)))-1))),0,$D$12*2*PI()*$D$4*$D$5^2/B20913^5*10^-9*(1/(EXP(($D$4*$D$5)/(B20913*$D$6*($D$9)))-1)))</f>
        <v>2.4088878085823766E-5</v>
      </c>
    </row>
    <row r="20914" spans="2:4" x14ac:dyDescent="0.25">
      <c r="B20914" s="6">
        <f t="shared" si="732"/>
        <v>1.8990000000000001E-4</v>
      </c>
      <c r="C20914" s="5">
        <v>189900</v>
      </c>
      <c r="D20914" s="74">
        <f t="shared" si="733"/>
        <v>2.4038530636831207E-5</v>
      </c>
    </row>
    <row r="20915" spans="2:4" x14ac:dyDescent="0.25">
      <c r="B20915" s="6">
        <f t="shared" si="732"/>
        <v>1.9000000000000001E-4</v>
      </c>
      <c r="C20915" s="5">
        <v>190000</v>
      </c>
      <c r="D20915" s="74">
        <f t="shared" si="733"/>
        <v>2.3988314653295926E-5</v>
      </c>
    </row>
    <row r="20916" spans="2:4" x14ac:dyDescent="0.25">
      <c r="B20916" s="6">
        <f t="shared" si="732"/>
        <v>1.9010000000000001E-4</v>
      </c>
      <c r="C20916" s="5">
        <v>190100</v>
      </c>
      <c r="D20916" s="74">
        <f t="shared" si="733"/>
        <v>2.3938229723508855E-5</v>
      </c>
    </row>
    <row r="20917" spans="2:4" x14ac:dyDescent="0.25">
      <c r="B20917" s="6">
        <f t="shared" si="732"/>
        <v>1.9020000000000002E-4</v>
      </c>
      <c r="C20917" s="5">
        <v>190200</v>
      </c>
      <c r="D20917" s="74">
        <f t="shared" si="733"/>
        <v>2.3888275437264355E-5</v>
      </c>
    </row>
    <row r="20918" spans="2:4" x14ac:dyDescent="0.25">
      <c r="B20918" s="6">
        <f t="shared" si="732"/>
        <v>1.9030000000000002E-4</v>
      </c>
      <c r="C20918" s="5">
        <v>190300</v>
      </c>
      <c r="D20918" s="74">
        <f t="shared" si="733"/>
        <v>2.3838451385853826E-5</v>
      </c>
    </row>
    <row r="20919" spans="2:4" x14ac:dyDescent="0.25">
      <c r="B20919" s="6">
        <f t="shared" si="732"/>
        <v>1.9040000000000002E-4</v>
      </c>
      <c r="C20919" s="5">
        <v>190400</v>
      </c>
      <c r="D20919" s="74">
        <f t="shared" si="733"/>
        <v>2.3788757162059728E-5</v>
      </c>
    </row>
    <row r="20920" spans="2:4" x14ac:dyDescent="0.25">
      <c r="B20920" s="6">
        <f t="shared" si="732"/>
        <v>1.9050000000000002E-4</v>
      </c>
      <c r="C20920" s="5">
        <v>190500</v>
      </c>
      <c r="D20920" s="74">
        <f t="shared" si="733"/>
        <v>2.3739192360149162E-5</v>
      </c>
    </row>
    <row r="20921" spans="2:4" x14ac:dyDescent="0.25">
      <c r="B20921" s="6">
        <f t="shared" si="732"/>
        <v>1.9060000000000003E-4</v>
      </c>
      <c r="C20921" s="5">
        <v>190600</v>
      </c>
      <c r="D20921" s="74">
        <f t="shared" si="733"/>
        <v>2.3689756575867737E-5</v>
      </c>
    </row>
    <row r="20922" spans="2:4" x14ac:dyDescent="0.25">
      <c r="B20922" s="6">
        <f t="shared" si="732"/>
        <v>1.907E-4</v>
      </c>
      <c r="C20922" s="5">
        <v>190700</v>
      </c>
      <c r="D20922" s="74">
        <f t="shared" si="733"/>
        <v>2.3640449406433251E-5</v>
      </c>
    </row>
    <row r="20923" spans="2:4" x14ac:dyDescent="0.25">
      <c r="B20923" s="6">
        <f t="shared" si="732"/>
        <v>1.908E-4</v>
      </c>
      <c r="C20923" s="5">
        <v>190800</v>
      </c>
      <c r="D20923" s="74">
        <f t="shared" si="733"/>
        <v>2.3591270450530133E-5</v>
      </c>
    </row>
    <row r="20924" spans="2:4" x14ac:dyDescent="0.25">
      <c r="B20924" s="6">
        <f t="shared" si="732"/>
        <v>1.9090000000000001E-4</v>
      </c>
      <c r="C20924" s="5">
        <v>190900</v>
      </c>
      <c r="D20924" s="74">
        <f t="shared" si="733"/>
        <v>2.354221930830243E-5</v>
      </c>
    </row>
    <row r="20925" spans="2:4" x14ac:dyDescent="0.25">
      <c r="B20925" s="6">
        <f t="shared" si="732"/>
        <v>1.9100000000000001E-4</v>
      </c>
      <c r="C20925" s="5">
        <v>191000</v>
      </c>
      <c r="D20925" s="74">
        <f t="shared" si="733"/>
        <v>2.3493295581348724E-5</v>
      </c>
    </row>
    <row r="20926" spans="2:4" x14ac:dyDescent="0.25">
      <c r="B20926" s="6">
        <f t="shared" si="732"/>
        <v>1.9110000000000001E-4</v>
      </c>
      <c r="C20926" s="5">
        <v>191100</v>
      </c>
      <c r="D20926" s="74">
        <f t="shared" si="733"/>
        <v>2.3444498872715352E-5</v>
      </c>
    </row>
    <row r="20927" spans="2:4" x14ac:dyDescent="0.25">
      <c r="B20927" s="6">
        <f t="shared" si="732"/>
        <v>1.9120000000000001E-4</v>
      </c>
      <c r="C20927" s="5">
        <v>191200</v>
      </c>
      <c r="D20927" s="74">
        <f t="shared" si="733"/>
        <v>2.3395828786890705E-5</v>
      </c>
    </row>
    <row r="20928" spans="2:4" x14ac:dyDescent="0.25">
      <c r="B20928" s="6">
        <f t="shared" si="732"/>
        <v>1.9130000000000001E-4</v>
      </c>
      <c r="C20928" s="5">
        <v>191300</v>
      </c>
      <c r="D20928" s="74">
        <f t="shared" si="733"/>
        <v>2.3347284929799334E-5</v>
      </c>
    </row>
    <row r="20929" spans="2:4" x14ac:dyDescent="0.25">
      <c r="B20929" s="6">
        <f t="shared" si="732"/>
        <v>1.9140000000000002E-4</v>
      </c>
      <c r="C20929" s="5">
        <v>191400</v>
      </c>
      <c r="D20929" s="74">
        <f t="shared" si="733"/>
        <v>2.3298866908795552E-5</v>
      </c>
    </row>
    <row r="20930" spans="2:4" x14ac:dyDescent="0.25">
      <c r="B20930" s="6">
        <f t="shared" si="732"/>
        <v>1.9150000000000002E-4</v>
      </c>
      <c r="C20930" s="5">
        <v>191500</v>
      </c>
      <c r="D20930" s="74">
        <f t="shared" si="733"/>
        <v>2.3250574332658285E-5</v>
      </c>
    </row>
    <row r="20931" spans="2:4" x14ac:dyDescent="0.25">
      <c r="B20931" s="6">
        <f t="shared" si="732"/>
        <v>1.9160000000000002E-4</v>
      </c>
      <c r="C20931" s="5">
        <v>191600</v>
      </c>
      <c r="D20931" s="74">
        <f t="shared" si="733"/>
        <v>2.3202406811584367E-5</v>
      </c>
    </row>
    <row r="20932" spans="2:4" x14ac:dyDescent="0.25">
      <c r="B20932" s="6">
        <f t="shared" si="732"/>
        <v>1.9170000000000002E-4</v>
      </c>
      <c r="C20932" s="5">
        <v>191700</v>
      </c>
      <c r="D20932" s="74">
        <f t="shared" si="733"/>
        <v>2.3154363957182974E-5</v>
      </c>
    </row>
    <row r="20933" spans="2:4" x14ac:dyDescent="0.25">
      <c r="B20933" s="6">
        <f t="shared" si="732"/>
        <v>1.918E-4</v>
      </c>
      <c r="C20933" s="5">
        <v>191800</v>
      </c>
      <c r="D20933" s="74">
        <f t="shared" si="733"/>
        <v>2.3106445382470073E-5</v>
      </c>
    </row>
    <row r="20934" spans="2:4" x14ac:dyDescent="0.25">
      <c r="B20934" s="6">
        <f t="shared" si="732"/>
        <v>1.919E-4</v>
      </c>
      <c r="C20934" s="5">
        <v>191900</v>
      </c>
      <c r="D20934" s="74">
        <f t="shared" si="733"/>
        <v>2.3058650701862186E-5</v>
      </c>
    </row>
    <row r="20935" spans="2:4" x14ac:dyDescent="0.25">
      <c r="B20935" s="6">
        <f t="shared" si="732"/>
        <v>1.92E-4</v>
      </c>
      <c r="C20935" s="5">
        <v>192000</v>
      </c>
      <c r="D20935" s="74">
        <f t="shared" si="733"/>
        <v>2.3010979531170631E-5</v>
      </c>
    </row>
    <row r="20936" spans="2:4" x14ac:dyDescent="0.25">
      <c r="B20936" s="6">
        <f t="shared" si="732"/>
        <v>1.9210000000000001E-4</v>
      </c>
      <c r="C20936" s="5">
        <v>192100</v>
      </c>
      <c r="D20936" s="74">
        <f t="shared" si="733"/>
        <v>2.2963431487596152E-5</v>
      </c>
    </row>
    <row r="20937" spans="2:4" x14ac:dyDescent="0.25">
      <c r="B20937" s="6">
        <f t="shared" si="732"/>
        <v>1.9220000000000001E-4</v>
      </c>
      <c r="C20937" s="5">
        <v>192200</v>
      </c>
      <c r="D20937" s="74">
        <f t="shared" si="733"/>
        <v>2.2916006189722758E-5</v>
      </c>
    </row>
    <row r="20938" spans="2:4" x14ac:dyDescent="0.25">
      <c r="B20938" s="6">
        <f t="shared" si="732"/>
        <v>1.9230000000000001E-4</v>
      </c>
      <c r="C20938" s="5">
        <v>192300</v>
      </c>
      <c r="D20938" s="74">
        <f t="shared" si="733"/>
        <v>2.2868703257512197E-5</v>
      </c>
    </row>
    <row r="20939" spans="2:4" x14ac:dyDescent="0.25">
      <c r="B20939" s="6">
        <f t="shared" si="732"/>
        <v>1.9240000000000001E-4</v>
      </c>
      <c r="C20939" s="5">
        <v>192400</v>
      </c>
      <c r="D20939" s="74">
        <f t="shared" si="733"/>
        <v>2.2821522312298068E-5</v>
      </c>
    </row>
    <row r="20940" spans="2:4" x14ac:dyDescent="0.25">
      <c r="B20940" s="6">
        <f t="shared" si="732"/>
        <v>1.9250000000000002E-4</v>
      </c>
      <c r="C20940" s="5">
        <v>192500</v>
      </c>
      <c r="D20940" s="74">
        <f t="shared" si="733"/>
        <v>2.2774462976780664E-5</v>
      </c>
    </row>
    <row r="20941" spans="2:4" x14ac:dyDescent="0.25">
      <c r="B20941" s="6">
        <f t="shared" si="732"/>
        <v>1.9260000000000002E-4</v>
      </c>
      <c r="C20941" s="5">
        <v>192600</v>
      </c>
      <c r="D20941" s="74">
        <f t="shared" si="733"/>
        <v>2.2727524875020852E-5</v>
      </c>
    </row>
    <row r="20942" spans="2:4" x14ac:dyDescent="0.25">
      <c r="B20942" s="6">
        <f t="shared" si="732"/>
        <v>1.9270000000000002E-4</v>
      </c>
      <c r="C20942" s="5">
        <v>192700</v>
      </c>
      <c r="D20942" s="74">
        <f t="shared" si="733"/>
        <v>2.2680707632434443E-5</v>
      </c>
    </row>
    <row r="20943" spans="2:4" x14ac:dyDescent="0.25">
      <c r="B20943" s="6">
        <f t="shared" si="732"/>
        <v>1.9280000000000002E-4</v>
      </c>
      <c r="C20943" s="5">
        <v>192800</v>
      </c>
      <c r="D20943" s="74">
        <f t="shared" si="733"/>
        <v>2.2634010875787135E-5</v>
      </c>
    </row>
    <row r="20944" spans="2:4" x14ac:dyDescent="0.25">
      <c r="B20944" s="6">
        <f t="shared" si="732"/>
        <v>1.929E-4</v>
      </c>
      <c r="C20944" s="5">
        <v>192900</v>
      </c>
      <c r="D20944" s="74">
        <f t="shared" si="733"/>
        <v>2.2587434233188343E-5</v>
      </c>
    </row>
    <row r="20945" spans="2:4" x14ac:dyDescent="0.25">
      <c r="B20945" s="6">
        <f t="shared" si="732"/>
        <v>1.93E-4</v>
      </c>
      <c r="C20945" s="5">
        <v>193000</v>
      </c>
      <c r="D20945" s="74">
        <f t="shared" si="733"/>
        <v>2.2540977334086125E-5</v>
      </c>
    </row>
    <row r="20946" spans="2:4" x14ac:dyDescent="0.25">
      <c r="B20946" s="6">
        <f t="shared" si="732"/>
        <v>1.931E-4</v>
      </c>
      <c r="C20946" s="5">
        <v>193100</v>
      </c>
      <c r="D20946" s="74">
        <f t="shared" si="733"/>
        <v>2.249463980926141E-5</v>
      </c>
    </row>
    <row r="20947" spans="2:4" x14ac:dyDescent="0.25">
      <c r="B20947" s="6">
        <f t="shared" si="732"/>
        <v>1.9320000000000001E-4</v>
      </c>
      <c r="C20947" s="5">
        <v>193200</v>
      </c>
      <c r="D20947" s="74">
        <f t="shared" si="733"/>
        <v>2.2448421290822702E-5</v>
      </c>
    </row>
    <row r="20948" spans="2:4" x14ac:dyDescent="0.25">
      <c r="B20948" s="6">
        <f t="shared" ref="B20948:B21011" si="734">C20948*10^-9</f>
        <v>1.9330000000000001E-4</v>
      </c>
      <c r="C20948" s="5">
        <v>193300</v>
      </c>
      <c r="D20948" s="74">
        <f t="shared" si="733"/>
        <v>2.2402321412200399E-5</v>
      </c>
    </row>
    <row r="20949" spans="2:4" x14ac:dyDescent="0.25">
      <c r="B20949" s="6">
        <f t="shared" si="734"/>
        <v>1.9340000000000001E-4</v>
      </c>
      <c r="C20949" s="5">
        <v>193400</v>
      </c>
      <c r="D20949" s="74">
        <f t="shared" si="733"/>
        <v>2.2356339808141587E-5</v>
      </c>
    </row>
    <row r="20950" spans="2:4" x14ac:dyDescent="0.25">
      <c r="B20950" s="6">
        <f t="shared" si="734"/>
        <v>1.9350000000000001E-4</v>
      </c>
      <c r="C20950" s="5">
        <v>193500</v>
      </c>
      <c r="D20950" s="74">
        <f t="shared" si="733"/>
        <v>2.231047611470464E-5</v>
      </c>
    </row>
    <row r="20951" spans="2:4" x14ac:dyDescent="0.25">
      <c r="B20951" s="6">
        <f t="shared" si="734"/>
        <v>1.9360000000000002E-4</v>
      </c>
      <c r="C20951" s="5">
        <v>193600</v>
      </c>
      <c r="D20951" s="74">
        <f t="shared" si="733"/>
        <v>2.2264729969253594E-5</v>
      </c>
    </row>
    <row r="20952" spans="2:4" x14ac:dyDescent="0.25">
      <c r="B20952" s="6">
        <f t="shared" si="734"/>
        <v>1.9370000000000002E-4</v>
      </c>
      <c r="C20952" s="5">
        <v>193700</v>
      </c>
      <c r="D20952" s="74">
        <f t="shared" si="733"/>
        <v>2.2219101010453076E-5</v>
      </c>
    </row>
    <row r="20953" spans="2:4" x14ac:dyDescent="0.25">
      <c r="B20953" s="6">
        <f t="shared" si="734"/>
        <v>1.9380000000000002E-4</v>
      </c>
      <c r="C20953" s="5">
        <v>193800</v>
      </c>
      <c r="D20953" s="74">
        <f t="shared" si="733"/>
        <v>2.2173588878262887E-5</v>
      </c>
    </row>
    <row r="20954" spans="2:4" x14ac:dyDescent="0.25">
      <c r="B20954" s="6">
        <f t="shared" si="734"/>
        <v>1.9390000000000002E-4</v>
      </c>
      <c r="C20954" s="5">
        <v>193900</v>
      </c>
      <c r="D20954" s="74">
        <f t="shared" si="733"/>
        <v>2.2128193213932591E-5</v>
      </c>
    </row>
    <row r="20955" spans="2:4" x14ac:dyDescent="0.25">
      <c r="B20955" s="6">
        <f t="shared" si="734"/>
        <v>1.94E-4</v>
      </c>
      <c r="C20955" s="5">
        <v>194000</v>
      </c>
      <c r="D20955" s="74">
        <f t="shared" si="733"/>
        <v>2.2082913659996411E-5</v>
      </c>
    </row>
    <row r="20956" spans="2:4" x14ac:dyDescent="0.25">
      <c r="B20956" s="6">
        <f t="shared" si="734"/>
        <v>1.941E-4</v>
      </c>
      <c r="C20956" s="5">
        <v>194100</v>
      </c>
      <c r="D20956" s="74">
        <f t="shared" si="733"/>
        <v>2.2037749860267764E-5</v>
      </c>
    </row>
    <row r="20957" spans="2:4" x14ac:dyDescent="0.25">
      <c r="B20957" s="6">
        <f t="shared" si="734"/>
        <v>1.942E-4</v>
      </c>
      <c r="C20957" s="5">
        <v>194200</v>
      </c>
      <c r="D20957" s="74">
        <f t="shared" si="733"/>
        <v>2.1992701459834261E-5</v>
      </c>
    </row>
    <row r="20958" spans="2:4" x14ac:dyDescent="0.25">
      <c r="B20958" s="6">
        <f t="shared" si="734"/>
        <v>1.9430000000000001E-4</v>
      </c>
      <c r="C20958" s="5">
        <v>194300</v>
      </c>
      <c r="D20958" s="74">
        <f t="shared" si="733"/>
        <v>2.1947768105052349E-5</v>
      </c>
    </row>
    <row r="20959" spans="2:4" x14ac:dyDescent="0.25">
      <c r="B20959" s="6">
        <f t="shared" si="734"/>
        <v>1.9440000000000001E-4</v>
      </c>
      <c r="C20959" s="5">
        <v>194400</v>
      </c>
      <c r="D20959" s="74">
        <f t="shared" si="733"/>
        <v>2.1902949443542214E-5</v>
      </c>
    </row>
    <row r="20960" spans="2:4" x14ac:dyDescent="0.25">
      <c r="B20960" s="6">
        <f t="shared" si="734"/>
        <v>1.9450000000000001E-4</v>
      </c>
      <c r="C20960" s="5">
        <v>194500</v>
      </c>
      <c r="D20960" s="74">
        <f t="shared" si="733"/>
        <v>2.1858245124182613E-5</v>
      </c>
    </row>
    <row r="20961" spans="2:4" x14ac:dyDescent="0.25">
      <c r="B20961" s="6">
        <f t="shared" si="734"/>
        <v>1.9460000000000001E-4</v>
      </c>
      <c r="C20961" s="5">
        <v>194600</v>
      </c>
      <c r="D20961" s="74">
        <f t="shared" si="733"/>
        <v>2.1813654797105493E-5</v>
      </c>
    </row>
    <row r="20962" spans="2:4" x14ac:dyDescent="0.25">
      <c r="B20962" s="6">
        <f t="shared" si="734"/>
        <v>1.9470000000000002E-4</v>
      </c>
      <c r="C20962" s="5">
        <v>194700</v>
      </c>
      <c r="D20962" s="74">
        <f t="shared" si="733"/>
        <v>2.1769178113691362E-5</v>
      </c>
    </row>
    <row r="20963" spans="2:4" x14ac:dyDescent="0.25">
      <c r="B20963" s="6">
        <f t="shared" si="734"/>
        <v>1.9480000000000002E-4</v>
      </c>
      <c r="C20963" s="5">
        <v>194800</v>
      </c>
      <c r="D20963" s="74">
        <f t="shared" si="733"/>
        <v>2.1724814726563816E-5</v>
      </c>
    </row>
    <row r="20964" spans="2:4" x14ac:dyDescent="0.25">
      <c r="B20964" s="6">
        <f t="shared" si="734"/>
        <v>1.9490000000000002E-4</v>
      </c>
      <c r="C20964" s="5">
        <v>194900</v>
      </c>
      <c r="D20964" s="74">
        <f t="shared" si="733"/>
        <v>2.1680564289584666E-5</v>
      </c>
    </row>
    <row r="20965" spans="2:4" x14ac:dyDescent="0.25">
      <c r="B20965" s="6">
        <f t="shared" si="734"/>
        <v>1.9500000000000002E-4</v>
      </c>
      <c r="C20965" s="5">
        <v>195000</v>
      </c>
      <c r="D20965" s="74">
        <f t="shared" si="733"/>
        <v>2.1636426457848697E-5</v>
      </c>
    </row>
    <row r="20966" spans="2:4" x14ac:dyDescent="0.25">
      <c r="B20966" s="6">
        <f t="shared" si="734"/>
        <v>1.951E-4</v>
      </c>
      <c r="C20966" s="5">
        <v>195100</v>
      </c>
      <c r="D20966" s="74">
        <f t="shared" si="733"/>
        <v>2.1592400887678928E-5</v>
      </c>
    </row>
    <row r="20967" spans="2:4" x14ac:dyDescent="0.25">
      <c r="B20967" s="6">
        <f t="shared" si="734"/>
        <v>1.952E-4</v>
      </c>
      <c r="C20967" s="5">
        <v>195200</v>
      </c>
      <c r="D20967" s="74">
        <f t="shared" si="733"/>
        <v>2.154848723662131E-5</v>
      </c>
    </row>
    <row r="20968" spans="2:4" x14ac:dyDescent="0.25">
      <c r="B20968" s="6">
        <f t="shared" si="734"/>
        <v>1.953E-4</v>
      </c>
      <c r="C20968" s="5">
        <v>195300</v>
      </c>
      <c r="D20968" s="74">
        <f t="shared" si="733"/>
        <v>2.1504685163440005E-5</v>
      </c>
    </row>
    <row r="20969" spans="2:4" x14ac:dyDescent="0.25">
      <c r="B20969" s="6">
        <f t="shared" si="734"/>
        <v>1.9540000000000001E-4</v>
      </c>
      <c r="C20969" s="5">
        <v>195400</v>
      </c>
      <c r="D20969" s="74">
        <f t="shared" si="733"/>
        <v>2.1460994328112422E-5</v>
      </c>
    </row>
    <row r="20970" spans="2:4" x14ac:dyDescent="0.25">
      <c r="B20970" s="6">
        <f t="shared" si="734"/>
        <v>1.9550000000000001E-4</v>
      </c>
      <c r="C20970" s="5">
        <v>195500</v>
      </c>
      <c r="D20970" s="74">
        <f t="shared" si="733"/>
        <v>2.1417414391824154E-5</v>
      </c>
    </row>
    <row r="20971" spans="2:4" x14ac:dyDescent="0.25">
      <c r="B20971" s="6">
        <f t="shared" si="734"/>
        <v>1.9560000000000001E-4</v>
      </c>
      <c r="C20971" s="5">
        <v>195600</v>
      </c>
      <c r="D20971" s="74">
        <f t="shared" si="733"/>
        <v>2.1373945016963988E-5</v>
      </c>
    </row>
    <row r="20972" spans="2:4" x14ac:dyDescent="0.25">
      <c r="B20972" s="6">
        <f t="shared" si="734"/>
        <v>1.9570000000000001E-4</v>
      </c>
      <c r="C20972" s="5">
        <v>195700</v>
      </c>
      <c r="D20972" s="74">
        <f t="shared" si="733"/>
        <v>2.1330585867119355E-5</v>
      </c>
    </row>
    <row r="20973" spans="2:4" x14ac:dyDescent="0.25">
      <c r="B20973" s="6">
        <f t="shared" si="734"/>
        <v>1.9580000000000002E-4</v>
      </c>
      <c r="C20973" s="5">
        <v>195800</v>
      </c>
      <c r="D20973" s="74">
        <f t="shared" si="733"/>
        <v>2.1287336607071316E-5</v>
      </c>
    </row>
    <row r="20974" spans="2:4" x14ac:dyDescent="0.25">
      <c r="B20974" s="6">
        <f t="shared" si="734"/>
        <v>1.9590000000000002E-4</v>
      </c>
      <c r="C20974" s="5">
        <v>195900</v>
      </c>
      <c r="D20974" s="74">
        <f t="shared" si="733"/>
        <v>2.1244196902789516E-5</v>
      </c>
    </row>
    <row r="20975" spans="2:4" x14ac:dyDescent="0.25">
      <c r="B20975" s="6">
        <f t="shared" si="734"/>
        <v>1.9600000000000002E-4</v>
      </c>
      <c r="C20975" s="5">
        <v>196000</v>
      </c>
      <c r="D20975" s="74">
        <f t="shared" si="733"/>
        <v>2.1201166421427558E-5</v>
      </c>
    </row>
    <row r="20976" spans="2:4" x14ac:dyDescent="0.25">
      <c r="B20976" s="6">
        <f t="shared" si="734"/>
        <v>1.9610000000000002E-4</v>
      </c>
      <c r="C20976" s="5">
        <v>196100</v>
      </c>
      <c r="D20976" s="74">
        <f t="shared" si="733"/>
        <v>2.1158244831318318E-5</v>
      </c>
    </row>
    <row r="20977" spans="2:4" x14ac:dyDescent="0.25">
      <c r="B20977" s="6">
        <f t="shared" si="734"/>
        <v>1.9620000000000003E-4</v>
      </c>
      <c r="C20977" s="5">
        <v>196200</v>
      </c>
      <c r="D20977" s="74">
        <f t="shared" ref="D20977:D21040" si="735">IF(ISERROR($D$12*2*PI()*$D$4*$D$5^2/B20977^5*10^-9*(1/(EXP(($D$4*$D$5)/(B20977*$D$6*($D$9)))-1))),0,$D$12*2*PI()*$D$4*$D$5^2/B20977^5*10^-9*(1/(EXP(($D$4*$D$5)/(B20977*$D$6*($D$9)))-1)))</f>
        <v>2.1115431801969157E-5</v>
      </c>
    </row>
    <row r="20978" spans="2:4" x14ac:dyDescent="0.25">
      <c r="B20978" s="6">
        <f t="shared" si="734"/>
        <v>1.963E-4</v>
      </c>
      <c r="C20978" s="5">
        <v>196300</v>
      </c>
      <c r="D20978" s="74">
        <f t="shared" si="735"/>
        <v>2.1072727004056718E-5</v>
      </c>
    </row>
    <row r="20979" spans="2:4" x14ac:dyDescent="0.25">
      <c r="B20979" s="6">
        <f t="shared" si="734"/>
        <v>1.964E-4</v>
      </c>
      <c r="C20979" s="5">
        <v>196400</v>
      </c>
      <c r="D20979" s="74">
        <f t="shared" si="735"/>
        <v>2.1030130109422795E-5</v>
      </c>
    </row>
    <row r="20980" spans="2:4" x14ac:dyDescent="0.25">
      <c r="B20980" s="6">
        <f t="shared" si="734"/>
        <v>1.9650000000000001E-4</v>
      </c>
      <c r="C20980" s="5">
        <v>196500</v>
      </c>
      <c r="D20980" s="74">
        <f t="shared" si="735"/>
        <v>2.0987640791069367E-5</v>
      </c>
    </row>
    <row r="20981" spans="2:4" x14ac:dyDescent="0.25">
      <c r="B20981" s="6">
        <f t="shared" si="734"/>
        <v>1.9660000000000001E-4</v>
      </c>
      <c r="C20981" s="5">
        <v>196600</v>
      </c>
      <c r="D20981" s="74">
        <f t="shared" si="735"/>
        <v>2.0945258723153802E-5</v>
      </c>
    </row>
    <row r="20982" spans="2:4" x14ac:dyDescent="0.25">
      <c r="B20982" s="6">
        <f t="shared" si="734"/>
        <v>1.9670000000000001E-4</v>
      </c>
      <c r="C20982" s="5">
        <v>196700</v>
      </c>
      <c r="D20982" s="74">
        <f t="shared" si="735"/>
        <v>2.0902983580984449E-5</v>
      </c>
    </row>
    <row r="20983" spans="2:4" x14ac:dyDescent="0.25">
      <c r="B20983" s="6">
        <f t="shared" si="734"/>
        <v>1.9680000000000001E-4</v>
      </c>
      <c r="C20983" s="5">
        <v>196800</v>
      </c>
      <c r="D20983" s="74">
        <f t="shared" si="735"/>
        <v>2.0860815041015859E-5</v>
      </c>
    </row>
    <row r="20984" spans="2:4" x14ac:dyDescent="0.25">
      <c r="B20984" s="6">
        <f t="shared" si="734"/>
        <v>1.9690000000000002E-4</v>
      </c>
      <c r="C20984" s="5">
        <v>196900</v>
      </c>
      <c r="D20984" s="74">
        <f t="shared" si="735"/>
        <v>2.0818752780844028E-5</v>
      </c>
    </row>
    <row r="20985" spans="2:4" x14ac:dyDescent="0.25">
      <c r="B20985" s="6">
        <f t="shared" si="734"/>
        <v>1.9700000000000002E-4</v>
      </c>
      <c r="C20985" s="5">
        <v>197000</v>
      </c>
      <c r="D20985" s="74">
        <f t="shared" si="735"/>
        <v>2.0776796479202103E-5</v>
      </c>
    </row>
    <row r="20986" spans="2:4" x14ac:dyDescent="0.25">
      <c r="B20986" s="6">
        <f t="shared" si="734"/>
        <v>1.9710000000000002E-4</v>
      </c>
      <c r="C20986" s="5">
        <v>197100</v>
      </c>
      <c r="D20986" s="74">
        <f t="shared" si="735"/>
        <v>2.073494581595543E-5</v>
      </c>
    </row>
    <row r="20987" spans="2:4" x14ac:dyDescent="0.25">
      <c r="B20987" s="6">
        <f t="shared" si="734"/>
        <v>1.9720000000000002E-4</v>
      </c>
      <c r="C20987" s="5">
        <v>197200</v>
      </c>
      <c r="D20987" s="74">
        <f t="shared" si="735"/>
        <v>2.0693200472097293E-5</v>
      </c>
    </row>
    <row r="20988" spans="2:4" x14ac:dyDescent="0.25">
      <c r="B20988" s="6">
        <f t="shared" si="734"/>
        <v>1.9730000000000003E-4</v>
      </c>
      <c r="C20988" s="5">
        <v>197300</v>
      </c>
      <c r="D20988" s="74">
        <f t="shared" si="735"/>
        <v>2.0651560129744463E-5</v>
      </c>
    </row>
    <row r="20989" spans="2:4" x14ac:dyDescent="0.25">
      <c r="B20989" s="6">
        <f t="shared" si="734"/>
        <v>1.974E-4</v>
      </c>
      <c r="C20989" s="5">
        <v>197400</v>
      </c>
      <c r="D20989" s="74">
        <f t="shared" si="735"/>
        <v>2.0610024472132241E-5</v>
      </c>
    </row>
    <row r="20990" spans="2:4" x14ac:dyDescent="0.25">
      <c r="B20990" s="6">
        <f t="shared" si="734"/>
        <v>1.975E-4</v>
      </c>
      <c r="C20990" s="5">
        <v>197500</v>
      </c>
      <c r="D20990" s="74">
        <f t="shared" si="735"/>
        <v>2.0568593183610342E-5</v>
      </c>
    </row>
    <row r="20991" spans="2:4" x14ac:dyDescent="0.25">
      <c r="B20991" s="6">
        <f t="shared" si="734"/>
        <v>1.9760000000000001E-4</v>
      </c>
      <c r="C20991" s="5">
        <v>197600</v>
      </c>
      <c r="D20991" s="74">
        <f t="shared" si="735"/>
        <v>2.0527265949638141E-5</v>
      </c>
    </row>
    <row r="20992" spans="2:4" x14ac:dyDescent="0.25">
      <c r="B20992" s="6">
        <f t="shared" si="734"/>
        <v>1.9770000000000001E-4</v>
      </c>
      <c r="C20992" s="5">
        <v>197700</v>
      </c>
      <c r="D20992" s="74">
        <f t="shared" si="735"/>
        <v>2.0486042456780564E-5</v>
      </c>
    </row>
    <row r="20993" spans="2:4" x14ac:dyDescent="0.25">
      <c r="B20993" s="6">
        <f t="shared" si="734"/>
        <v>1.9780000000000001E-4</v>
      </c>
      <c r="C20993" s="5">
        <v>197800</v>
      </c>
      <c r="D20993" s="74">
        <f t="shared" si="735"/>
        <v>2.0444922392703317E-5</v>
      </c>
    </row>
    <row r="20994" spans="2:4" x14ac:dyDescent="0.25">
      <c r="B20994" s="6">
        <f t="shared" si="734"/>
        <v>1.9790000000000001E-4</v>
      </c>
      <c r="C20994" s="5">
        <v>197900</v>
      </c>
      <c r="D20994" s="74">
        <f t="shared" si="735"/>
        <v>2.0403905446168747E-5</v>
      </c>
    </row>
    <row r="20995" spans="2:4" x14ac:dyDescent="0.25">
      <c r="B20995" s="6">
        <f t="shared" si="734"/>
        <v>1.9800000000000002E-4</v>
      </c>
      <c r="C20995" s="5">
        <v>198000</v>
      </c>
      <c r="D20995" s="74">
        <f t="shared" si="735"/>
        <v>2.0362991307031144E-5</v>
      </c>
    </row>
    <row r="20996" spans="2:4" x14ac:dyDescent="0.25">
      <c r="B20996" s="6">
        <f t="shared" si="734"/>
        <v>1.9810000000000002E-4</v>
      </c>
      <c r="C20996" s="5">
        <v>198100</v>
      </c>
      <c r="D20996" s="74">
        <f t="shared" si="735"/>
        <v>2.0322179666232531E-5</v>
      </c>
    </row>
    <row r="20997" spans="2:4" x14ac:dyDescent="0.25">
      <c r="B20997" s="6">
        <f t="shared" si="734"/>
        <v>1.9820000000000002E-4</v>
      </c>
      <c r="C20997" s="5">
        <v>198200</v>
      </c>
      <c r="D20997" s="74">
        <f t="shared" si="735"/>
        <v>2.0281470215798476E-5</v>
      </c>
    </row>
    <row r="20998" spans="2:4" x14ac:dyDescent="0.25">
      <c r="B20998" s="6">
        <f t="shared" si="734"/>
        <v>1.9830000000000002E-4</v>
      </c>
      <c r="C20998" s="5">
        <v>198300</v>
      </c>
      <c r="D20998" s="74">
        <f t="shared" si="735"/>
        <v>2.024086264883332E-5</v>
      </c>
    </row>
    <row r="20999" spans="2:4" x14ac:dyDescent="0.25">
      <c r="B20999" s="6">
        <f t="shared" si="734"/>
        <v>1.9840000000000002E-4</v>
      </c>
      <c r="C20999" s="5">
        <v>198400</v>
      </c>
      <c r="D20999" s="74">
        <f t="shared" si="735"/>
        <v>2.0200356659516373E-5</v>
      </c>
    </row>
    <row r="21000" spans="2:4" x14ac:dyDescent="0.25">
      <c r="B21000" s="6">
        <f t="shared" si="734"/>
        <v>1.985E-4</v>
      </c>
      <c r="C21000" s="5">
        <v>198500</v>
      </c>
      <c r="D21000" s="74">
        <f t="shared" si="735"/>
        <v>2.0159951943097088E-5</v>
      </c>
    </row>
    <row r="21001" spans="2:4" x14ac:dyDescent="0.25">
      <c r="B21001" s="6">
        <f t="shared" si="734"/>
        <v>1.986E-4</v>
      </c>
      <c r="C21001" s="5">
        <v>198600</v>
      </c>
      <c r="D21001" s="74">
        <f t="shared" si="735"/>
        <v>2.011964819589139E-5</v>
      </c>
    </row>
    <row r="21002" spans="2:4" x14ac:dyDescent="0.25">
      <c r="B21002" s="6">
        <f t="shared" si="734"/>
        <v>1.9870000000000001E-4</v>
      </c>
      <c r="C21002" s="5">
        <v>198700</v>
      </c>
      <c r="D21002" s="74">
        <f t="shared" si="735"/>
        <v>2.0079445115276691E-5</v>
      </c>
    </row>
    <row r="21003" spans="2:4" x14ac:dyDescent="0.25">
      <c r="B21003" s="6">
        <f t="shared" si="734"/>
        <v>1.9880000000000001E-4</v>
      </c>
      <c r="C21003" s="5">
        <v>198800</v>
      </c>
      <c r="D21003" s="74">
        <f t="shared" si="735"/>
        <v>2.003934239968831E-5</v>
      </c>
    </row>
    <row r="21004" spans="2:4" x14ac:dyDescent="0.25">
      <c r="B21004" s="6">
        <f t="shared" si="734"/>
        <v>1.9890000000000001E-4</v>
      </c>
      <c r="C21004" s="5">
        <v>198900</v>
      </c>
      <c r="D21004" s="74">
        <f t="shared" si="735"/>
        <v>1.9999339748614912E-5</v>
      </c>
    </row>
    <row r="21005" spans="2:4" x14ac:dyDescent="0.25">
      <c r="B21005" s="6">
        <f t="shared" si="734"/>
        <v>1.9900000000000001E-4</v>
      </c>
      <c r="C21005" s="5">
        <v>199000</v>
      </c>
      <c r="D21005" s="74">
        <f t="shared" si="735"/>
        <v>1.9959436862594263E-5</v>
      </c>
    </row>
    <row r="21006" spans="2:4" x14ac:dyDescent="0.25">
      <c r="B21006" s="6">
        <f t="shared" si="734"/>
        <v>1.9910000000000001E-4</v>
      </c>
      <c r="C21006" s="5">
        <v>199100</v>
      </c>
      <c r="D21006" s="74">
        <f t="shared" si="735"/>
        <v>1.9919633443209243E-5</v>
      </c>
    </row>
    <row r="21007" spans="2:4" x14ac:dyDescent="0.25">
      <c r="B21007" s="6">
        <f t="shared" si="734"/>
        <v>1.9920000000000002E-4</v>
      </c>
      <c r="C21007" s="5">
        <v>199200</v>
      </c>
      <c r="D21007" s="74">
        <f t="shared" si="735"/>
        <v>1.987992919308368E-5</v>
      </c>
    </row>
    <row r="21008" spans="2:4" x14ac:dyDescent="0.25">
      <c r="B21008" s="6">
        <f t="shared" si="734"/>
        <v>1.9930000000000002E-4</v>
      </c>
      <c r="C21008" s="5">
        <v>199300</v>
      </c>
      <c r="D21008" s="74">
        <f t="shared" si="735"/>
        <v>1.9840323815877829E-5</v>
      </c>
    </row>
    <row r="21009" spans="2:4" x14ac:dyDescent="0.25">
      <c r="B21009" s="6">
        <f t="shared" si="734"/>
        <v>1.9940000000000002E-4</v>
      </c>
      <c r="C21009" s="5">
        <v>199400</v>
      </c>
      <c r="D21009" s="74">
        <f t="shared" si="735"/>
        <v>1.9800817016284823E-5</v>
      </c>
    </row>
    <row r="21010" spans="2:4" x14ac:dyDescent="0.25">
      <c r="B21010" s="6">
        <f t="shared" si="734"/>
        <v>1.9950000000000002E-4</v>
      </c>
      <c r="C21010" s="5">
        <v>199500</v>
      </c>
      <c r="D21010" s="74">
        <f t="shared" si="735"/>
        <v>1.976140850002615E-5</v>
      </c>
    </row>
    <row r="21011" spans="2:4" x14ac:dyDescent="0.25">
      <c r="B21011" s="6">
        <f t="shared" si="734"/>
        <v>1.996E-4</v>
      </c>
      <c r="C21011" s="5">
        <v>199600</v>
      </c>
      <c r="D21011" s="74">
        <f t="shared" si="735"/>
        <v>1.9722097973847587E-5</v>
      </c>
    </row>
    <row r="21012" spans="2:4" x14ac:dyDescent="0.25">
      <c r="B21012" s="6">
        <f t="shared" ref="B21012:B21075" si="736">C21012*10^-9</f>
        <v>1.997E-4</v>
      </c>
      <c r="C21012" s="5">
        <v>199700</v>
      </c>
      <c r="D21012" s="74">
        <f t="shared" si="735"/>
        <v>1.968288514551533E-5</v>
      </c>
    </row>
    <row r="21013" spans="2:4" x14ac:dyDescent="0.25">
      <c r="B21013" s="6">
        <f t="shared" si="736"/>
        <v>1.998E-4</v>
      </c>
      <c r="C21013" s="5">
        <v>199800</v>
      </c>
      <c r="D21013" s="74">
        <f t="shared" si="735"/>
        <v>1.9643769723811803E-5</v>
      </c>
    </row>
    <row r="21014" spans="2:4" x14ac:dyDescent="0.25">
      <c r="B21014" s="6">
        <f t="shared" si="736"/>
        <v>1.9990000000000001E-4</v>
      </c>
      <c r="C21014" s="5">
        <v>199900</v>
      </c>
      <c r="D21014" s="74">
        <f t="shared" si="735"/>
        <v>1.9604751418531598E-5</v>
      </c>
    </row>
    <row r="21015" spans="2:4" x14ac:dyDescent="0.25">
      <c r="B21015" s="6">
        <f t="shared" si="736"/>
        <v>2.0000000000000001E-4</v>
      </c>
      <c r="C21015" s="5">
        <v>200000</v>
      </c>
      <c r="D21015" s="74">
        <f t="shared" si="735"/>
        <v>1.9565829940477592E-5</v>
      </c>
    </row>
    <row r="21016" spans="2:4" x14ac:dyDescent="0.25">
      <c r="B21016" s="6">
        <f t="shared" si="736"/>
        <v>2.0010000000000001E-4</v>
      </c>
      <c r="C21016" s="5">
        <v>200100</v>
      </c>
      <c r="D21016" s="74">
        <f t="shared" si="735"/>
        <v>1.9527005001456742E-5</v>
      </c>
    </row>
    <row r="21017" spans="2:4" x14ac:dyDescent="0.25">
      <c r="B21017" s="6">
        <f t="shared" si="736"/>
        <v>2.0020000000000001E-4</v>
      </c>
      <c r="C21017" s="5">
        <v>200200</v>
      </c>
      <c r="D21017" s="74">
        <f t="shared" si="735"/>
        <v>1.9488276314276358E-5</v>
      </c>
    </row>
    <row r="21018" spans="2:4" x14ac:dyDescent="0.25">
      <c r="B21018" s="6">
        <f t="shared" si="736"/>
        <v>2.0030000000000002E-4</v>
      </c>
      <c r="C21018" s="5">
        <v>200300</v>
      </c>
      <c r="D21018" s="74">
        <f t="shared" si="735"/>
        <v>1.9449643592739831E-5</v>
      </c>
    </row>
    <row r="21019" spans="2:4" x14ac:dyDescent="0.25">
      <c r="B21019" s="6">
        <f t="shared" si="736"/>
        <v>2.0040000000000002E-4</v>
      </c>
      <c r="C21019" s="5">
        <v>200400</v>
      </c>
      <c r="D21019" s="74">
        <f t="shared" si="735"/>
        <v>1.9411106551643062E-5</v>
      </c>
    </row>
    <row r="21020" spans="2:4" x14ac:dyDescent="0.25">
      <c r="B21020" s="6">
        <f t="shared" si="736"/>
        <v>2.0050000000000002E-4</v>
      </c>
      <c r="C21020" s="5">
        <v>200500</v>
      </c>
      <c r="D21020" s="74">
        <f t="shared" si="735"/>
        <v>1.9372664906769963E-5</v>
      </c>
    </row>
    <row r="21021" spans="2:4" x14ac:dyDescent="0.25">
      <c r="B21021" s="6">
        <f t="shared" si="736"/>
        <v>2.0060000000000002E-4</v>
      </c>
      <c r="C21021" s="5">
        <v>200600</v>
      </c>
      <c r="D21021" s="74">
        <f t="shared" si="735"/>
        <v>1.9334318374889364E-5</v>
      </c>
    </row>
    <row r="21022" spans="2:4" x14ac:dyDescent="0.25">
      <c r="B21022" s="6">
        <f t="shared" si="736"/>
        <v>2.007E-4</v>
      </c>
      <c r="C21022" s="5">
        <v>200700</v>
      </c>
      <c r="D21022" s="74">
        <f t="shared" si="735"/>
        <v>1.9296066673750328E-5</v>
      </c>
    </row>
    <row r="21023" spans="2:4" x14ac:dyDescent="0.25">
      <c r="B21023" s="6">
        <f t="shared" si="736"/>
        <v>2.008E-4</v>
      </c>
      <c r="C21023" s="5">
        <v>200800</v>
      </c>
      <c r="D21023" s="74">
        <f t="shared" si="735"/>
        <v>1.9257909522078605E-5</v>
      </c>
    </row>
    <row r="21024" spans="2:4" x14ac:dyDescent="0.25">
      <c r="B21024" s="6">
        <f t="shared" si="736"/>
        <v>2.009E-4</v>
      </c>
      <c r="C21024" s="5">
        <v>200900</v>
      </c>
      <c r="D21024" s="74">
        <f t="shared" si="735"/>
        <v>1.9219846639573014E-5</v>
      </c>
    </row>
    <row r="21025" spans="2:4" x14ac:dyDescent="0.25">
      <c r="B21025" s="6">
        <f t="shared" si="736"/>
        <v>2.0100000000000001E-4</v>
      </c>
      <c r="C21025" s="5">
        <v>201000</v>
      </c>
      <c r="D21025" s="74">
        <f t="shared" si="735"/>
        <v>1.9181877746901148E-5</v>
      </c>
    </row>
    <row r="21026" spans="2:4" x14ac:dyDescent="0.25">
      <c r="B21026" s="6">
        <f t="shared" si="736"/>
        <v>2.0110000000000001E-4</v>
      </c>
      <c r="C21026" s="5">
        <v>201100</v>
      </c>
      <c r="D21026" s="74">
        <f t="shared" si="735"/>
        <v>1.9144002565695816E-5</v>
      </c>
    </row>
    <row r="21027" spans="2:4" x14ac:dyDescent="0.25">
      <c r="B21027" s="6">
        <f t="shared" si="736"/>
        <v>2.0120000000000001E-4</v>
      </c>
      <c r="C21027" s="5">
        <v>201200</v>
      </c>
      <c r="D21027" s="74">
        <f t="shared" si="735"/>
        <v>1.9106220818551049E-5</v>
      </c>
    </row>
    <row r="21028" spans="2:4" x14ac:dyDescent="0.25">
      <c r="B21028" s="6">
        <f t="shared" si="736"/>
        <v>2.0130000000000001E-4</v>
      </c>
      <c r="C21028" s="5">
        <v>201300</v>
      </c>
      <c r="D21028" s="74">
        <f t="shared" si="735"/>
        <v>1.9068532229018718E-5</v>
      </c>
    </row>
    <row r="21029" spans="2:4" x14ac:dyDescent="0.25">
      <c r="B21029" s="6">
        <f t="shared" si="736"/>
        <v>2.0140000000000002E-4</v>
      </c>
      <c r="C21029" s="5">
        <v>201400</v>
      </c>
      <c r="D21029" s="74">
        <f t="shared" si="735"/>
        <v>1.9030936521604118E-5</v>
      </c>
    </row>
    <row r="21030" spans="2:4" x14ac:dyDescent="0.25">
      <c r="B21030" s="6">
        <f t="shared" si="736"/>
        <v>2.0150000000000002E-4</v>
      </c>
      <c r="C21030" s="5">
        <v>201500</v>
      </c>
      <c r="D21030" s="74">
        <f t="shared" si="735"/>
        <v>1.8993433421762933E-5</v>
      </c>
    </row>
    <row r="21031" spans="2:4" x14ac:dyDescent="0.25">
      <c r="B21031" s="6">
        <f t="shared" si="736"/>
        <v>2.0160000000000002E-4</v>
      </c>
      <c r="C21031" s="5">
        <v>201600</v>
      </c>
      <c r="D21031" s="74">
        <f t="shared" si="735"/>
        <v>1.8956022655896764E-5</v>
      </c>
    </row>
    <row r="21032" spans="2:4" x14ac:dyDescent="0.25">
      <c r="B21032" s="6">
        <f t="shared" si="736"/>
        <v>2.0170000000000002E-4</v>
      </c>
      <c r="C21032" s="5">
        <v>201700</v>
      </c>
      <c r="D21032" s="74">
        <f t="shared" si="735"/>
        <v>1.89187039513499E-5</v>
      </c>
    </row>
    <row r="21033" spans="2:4" x14ac:dyDescent="0.25">
      <c r="B21033" s="6">
        <f t="shared" si="736"/>
        <v>2.018E-4</v>
      </c>
      <c r="C21033" s="5">
        <v>201800</v>
      </c>
      <c r="D21033" s="74">
        <f t="shared" si="735"/>
        <v>1.8881477036405631E-5</v>
      </c>
    </row>
    <row r="21034" spans="2:4" x14ac:dyDescent="0.25">
      <c r="B21034" s="6">
        <f t="shared" si="736"/>
        <v>2.019E-4</v>
      </c>
      <c r="C21034" s="5">
        <v>201900</v>
      </c>
      <c r="D21034" s="74">
        <f t="shared" si="735"/>
        <v>1.8844341640282207E-5</v>
      </c>
    </row>
    <row r="21035" spans="2:4" x14ac:dyDescent="0.25">
      <c r="B21035" s="6">
        <f t="shared" si="736"/>
        <v>2.02E-4</v>
      </c>
      <c r="C21035" s="5">
        <v>202000</v>
      </c>
      <c r="D21035" s="74">
        <f t="shared" si="735"/>
        <v>1.8807297493129409E-5</v>
      </c>
    </row>
    <row r="21036" spans="2:4" x14ac:dyDescent="0.25">
      <c r="B21036" s="6">
        <f t="shared" si="736"/>
        <v>2.0210000000000001E-4</v>
      </c>
      <c r="C21036" s="5">
        <v>202100</v>
      </c>
      <c r="D21036" s="74">
        <f t="shared" si="735"/>
        <v>1.8770344326024681E-5</v>
      </c>
    </row>
    <row r="21037" spans="2:4" x14ac:dyDescent="0.25">
      <c r="B21037" s="6">
        <f t="shared" si="736"/>
        <v>2.0220000000000001E-4</v>
      </c>
      <c r="C21037" s="5">
        <v>202200</v>
      </c>
      <c r="D21037" s="74">
        <f t="shared" si="735"/>
        <v>1.8733481870970031E-5</v>
      </c>
    </row>
    <row r="21038" spans="2:4" x14ac:dyDescent="0.25">
      <c r="B21038" s="6">
        <f t="shared" si="736"/>
        <v>2.0230000000000001E-4</v>
      </c>
      <c r="C21038" s="5">
        <v>202300</v>
      </c>
      <c r="D21038" s="74">
        <f t="shared" si="735"/>
        <v>1.8696709860887501E-5</v>
      </c>
    </row>
    <row r="21039" spans="2:4" x14ac:dyDescent="0.25">
      <c r="B21039" s="6">
        <f t="shared" si="736"/>
        <v>2.0240000000000001E-4</v>
      </c>
      <c r="C21039" s="5">
        <v>202400</v>
      </c>
      <c r="D21039" s="74">
        <f t="shared" si="735"/>
        <v>1.866002802961645E-5</v>
      </c>
    </row>
    <row r="21040" spans="2:4" x14ac:dyDescent="0.25">
      <c r="B21040" s="6">
        <f t="shared" si="736"/>
        <v>2.0250000000000002E-4</v>
      </c>
      <c r="C21040" s="5">
        <v>202500</v>
      </c>
      <c r="D21040" s="74">
        <f t="shared" si="735"/>
        <v>1.8623436111909404E-5</v>
      </c>
    </row>
    <row r="21041" spans="2:4" x14ac:dyDescent="0.25">
      <c r="B21041" s="6">
        <f t="shared" si="736"/>
        <v>2.0260000000000002E-4</v>
      </c>
      <c r="C21041" s="5">
        <v>202600</v>
      </c>
      <c r="D21041" s="74">
        <f t="shared" ref="D21041:D21104" si="737">IF(ISERROR($D$12*2*PI()*$D$4*$D$5^2/B21041^5*10^-9*(1/(EXP(($D$4*$D$5)/(B21041*$D$6*($D$9)))-1))),0,$D$12*2*PI()*$D$4*$D$5^2/B21041^5*10^-9*(1/(EXP(($D$4*$D$5)/(B21041*$D$6*($D$9)))-1)))</f>
        <v>1.858693384342868E-5</v>
      </c>
    </row>
    <row r="21042" spans="2:4" x14ac:dyDescent="0.25">
      <c r="B21042" s="6">
        <f t="shared" si="736"/>
        <v>2.0270000000000002E-4</v>
      </c>
      <c r="C21042" s="5">
        <v>202700</v>
      </c>
      <c r="D21042" s="74">
        <f t="shared" si="737"/>
        <v>1.8550520960742736E-5</v>
      </c>
    </row>
    <row r="21043" spans="2:4" x14ac:dyDescent="0.25">
      <c r="B21043" s="6">
        <f t="shared" si="736"/>
        <v>2.0280000000000002E-4</v>
      </c>
      <c r="C21043" s="5">
        <v>202800</v>
      </c>
      <c r="D21043" s="74">
        <f t="shared" si="737"/>
        <v>1.8514197201322637E-5</v>
      </c>
    </row>
    <row r="21044" spans="2:4" x14ac:dyDescent="0.25">
      <c r="B21044" s="6">
        <f t="shared" si="736"/>
        <v>2.0290000000000003E-4</v>
      </c>
      <c r="C21044" s="5">
        <v>202900</v>
      </c>
      <c r="D21044" s="74">
        <f t="shared" si="737"/>
        <v>1.8477962303538811E-5</v>
      </c>
    </row>
    <row r="21045" spans="2:4" x14ac:dyDescent="0.25">
      <c r="B21045" s="6">
        <f t="shared" si="736"/>
        <v>2.03E-4</v>
      </c>
      <c r="C21045" s="5">
        <v>203000</v>
      </c>
      <c r="D21045" s="74">
        <f t="shared" si="737"/>
        <v>1.8441816006656897E-5</v>
      </c>
    </row>
    <row r="21046" spans="2:4" x14ac:dyDescent="0.25">
      <c r="B21046" s="6">
        <f t="shared" si="736"/>
        <v>2.031E-4</v>
      </c>
      <c r="C21046" s="5">
        <v>203100</v>
      </c>
      <c r="D21046" s="74">
        <f t="shared" si="737"/>
        <v>1.8405758050834968E-5</v>
      </c>
    </row>
    <row r="21047" spans="2:4" x14ac:dyDescent="0.25">
      <c r="B21047" s="6">
        <f t="shared" si="736"/>
        <v>2.0320000000000001E-4</v>
      </c>
      <c r="C21047" s="5">
        <v>203200</v>
      </c>
      <c r="D21047" s="74">
        <f t="shared" si="737"/>
        <v>1.8369788177119375E-5</v>
      </c>
    </row>
    <row r="21048" spans="2:4" x14ac:dyDescent="0.25">
      <c r="B21048" s="6">
        <f t="shared" si="736"/>
        <v>2.0330000000000001E-4</v>
      </c>
      <c r="C21048" s="5">
        <v>203300</v>
      </c>
      <c r="D21048" s="74">
        <f t="shared" si="737"/>
        <v>1.8333906127441844E-5</v>
      </c>
    </row>
    <row r="21049" spans="2:4" x14ac:dyDescent="0.25">
      <c r="B21049" s="6">
        <f t="shared" si="736"/>
        <v>2.0340000000000001E-4</v>
      </c>
      <c r="C21049" s="5">
        <v>203400</v>
      </c>
      <c r="D21049" s="74">
        <f t="shared" si="737"/>
        <v>1.8298111644615766E-5</v>
      </c>
    </row>
    <row r="21050" spans="2:4" x14ac:dyDescent="0.25">
      <c r="B21050" s="6">
        <f t="shared" si="736"/>
        <v>2.0350000000000001E-4</v>
      </c>
      <c r="C21050" s="5">
        <v>203500</v>
      </c>
      <c r="D21050" s="74">
        <f t="shared" si="737"/>
        <v>1.8262404472332521E-5</v>
      </c>
    </row>
    <row r="21051" spans="2:4" x14ac:dyDescent="0.25">
      <c r="B21051" s="6">
        <f t="shared" si="736"/>
        <v>2.0360000000000002E-4</v>
      </c>
      <c r="C21051" s="5">
        <v>203600</v>
      </c>
      <c r="D21051" s="74">
        <f t="shared" si="737"/>
        <v>1.822678435515861E-5</v>
      </c>
    </row>
    <row r="21052" spans="2:4" x14ac:dyDescent="0.25">
      <c r="B21052" s="6">
        <f t="shared" si="736"/>
        <v>2.0370000000000002E-4</v>
      </c>
      <c r="C21052" s="5">
        <v>203700</v>
      </c>
      <c r="D21052" s="74">
        <f t="shared" si="737"/>
        <v>1.8191251038531755E-5</v>
      </c>
    </row>
    <row r="21053" spans="2:4" x14ac:dyDescent="0.25">
      <c r="B21053" s="6">
        <f t="shared" si="736"/>
        <v>2.0380000000000002E-4</v>
      </c>
      <c r="C21053" s="5">
        <v>203800</v>
      </c>
      <c r="D21053" s="74">
        <f t="shared" si="737"/>
        <v>1.8155804268757707E-5</v>
      </c>
    </row>
    <row r="21054" spans="2:4" x14ac:dyDescent="0.25">
      <c r="B21054" s="6">
        <f t="shared" si="736"/>
        <v>2.0390000000000002E-4</v>
      </c>
      <c r="C21054" s="5">
        <v>203900</v>
      </c>
      <c r="D21054" s="74">
        <f t="shared" si="737"/>
        <v>1.8120443793006826E-5</v>
      </c>
    </row>
    <row r="21055" spans="2:4" x14ac:dyDescent="0.25">
      <c r="B21055" s="6">
        <f t="shared" si="736"/>
        <v>2.0400000000000003E-4</v>
      </c>
      <c r="C21055" s="5">
        <v>204000</v>
      </c>
      <c r="D21055" s="74">
        <f t="shared" si="737"/>
        <v>1.8085169359310691E-5</v>
      </c>
    </row>
    <row r="21056" spans="2:4" x14ac:dyDescent="0.25">
      <c r="B21056" s="6">
        <f t="shared" si="736"/>
        <v>2.041E-4</v>
      </c>
      <c r="C21056" s="5">
        <v>204100</v>
      </c>
      <c r="D21056" s="74">
        <f t="shared" si="737"/>
        <v>1.8049980716558954E-5</v>
      </c>
    </row>
    <row r="21057" spans="2:4" x14ac:dyDescent="0.25">
      <c r="B21057" s="6">
        <f t="shared" si="736"/>
        <v>2.042E-4</v>
      </c>
      <c r="C21057" s="5">
        <v>204200</v>
      </c>
      <c r="D21057" s="74">
        <f t="shared" si="737"/>
        <v>1.8014877614495694E-5</v>
      </c>
    </row>
    <row r="21058" spans="2:4" x14ac:dyDescent="0.25">
      <c r="B21058" s="6">
        <f t="shared" si="736"/>
        <v>2.0430000000000001E-4</v>
      </c>
      <c r="C21058" s="5">
        <v>204300</v>
      </c>
      <c r="D21058" s="74">
        <f t="shared" si="737"/>
        <v>1.7979859803716111E-5</v>
      </c>
    </row>
    <row r="21059" spans="2:4" x14ac:dyDescent="0.25">
      <c r="B21059" s="6">
        <f t="shared" si="736"/>
        <v>2.0440000000000001E-4</v>
      </c>
      <c r="C21059" s="5">
        <v>204400</v>
      </c>
      <c r="D21059" s="74">
        <f t="shared" si="737"/>
        <v>1.7944927035663674E-5</v>
      </c>
    </row>
    <row r="21060" spans="2:4" x14ac:dyDescent="0.25">
      <c r="B21060" s="6">
        <f t="shared" si="736"/>
        <v>2.0450000000000001E-4</v>
      </c>
      <c r="C21060" s="5">
        <v>204500</v>
      </c>
      <c r="D21060" s="74">
        <f t="shared" si="737"/>
        <v>1.791007906262623E-5</v>
      </c>
    </row>
    <row r="21061" spans="2:4" x14ac:dyDescent="0.25">
      <c r="B21061" s="6">
        <f t="shared" si="736"/>
        <v>2.0460000000000001E-4</v>
      </c>
      <c r="C21061" s="5">
        <v>204600</v>
      </c>
      <c r="D21061" s="74">
        <f t="shared" si="737"/>
        <v>1.787531563773306E-5</v>
      </c>
    </row>
    <row r="21062" spans="2:4" x14ac:dyDescent="0.25">
      <c r="B21062" s="6">
        <f t="shared" si="736"/>
        <v>2.0470000000000002E-4</v>
      </c>
      <c r="C21062" s="5">
        <v>204700</v>
      </c>
      <c r="D21062" s="74">
        <f t="shared" si="737"/>
        <v>1.7840636514951531E-5</v>
      </c>
    </row>
    <row r="21063" spans="2:4" x14ac:dyDescent="0.25">
      <c r="B21063" s="6">
        <f t="shared" si="736"/>
        <v>2.0480000000000002E-4</v>
      </c>
      <c r="C21063" s="5">
        <v>204800</v>
      </c>
      <c r="D21063" s="74">
        <f t="shared" si="737"/>
        <v>1.7806041449083927E-5</v>
      </c>
    </row>
    <row r="21064" spans="2:4" x14ac:dyDescent="0.25">
      <c r="B21064" s="6">
        <f t="shared" si="736"/>
        <v>2.0490000000000002E-4</v>
      </c>
      <c r="C21064" s="5">
        <v>204900</v>
      </c>
      <c r="D21064" s="74">
        <f t="shared" si="737"/>
        <v>1.7771530195764099E-5</v>
      </c>
    </row>
    <row r="21065" spans="2:4" x14ac:dyDescent="0.25">
      <c r="B21065" s="6">
        <f t="shared" si="736"/>
        <v>2.0500000000000002E-4</v>
      </c>
      <c r="C21065" s="5">
        <v>205000</v>
      </c>
      <c r="D21065" s="74">
        <f t="shared" si="737"/>
        <v>1.7737102511454342E-5</v>
      </c>
    </row>
    <row r="21066" spans="2:4" x14ac:dyDescent="0.25">
      <c r="B21066" s="6">
        <f t="shared" si="736"/>
        <v>2.0510000000000003E-4</v>
      </c>
      <c r="C21066" s="5">
        <v>205100</v>
      </c>
      <c r="D21066" s="74">
        <f t="shared" si="737"/>
        <v>1.7702758153442035E-5</v>
      </c>
    </row>
    <row r="21067" spans="2:4" x14ac:dyDescent="0.25">
      <c r="B21067" s="6">
        <f t="shared" si="736"/>
        <v>2.052E-4</v>
      </c>
      <c r="C21067" s="5">
        <v>205200</v>
      </c>
      <c r="D21067" s="74">
        <f t="shared" si="737"/>
        <v>1.7668496879836576E-5</v>
      </c>
    </row>
    <row r="21068" spans="2:4" x14ac:dyDescent="0.25">
      <c r="B21068" s="6">
        <f t="shared" si="736"/>
        <v>2.053E-4</v>
      </c>
      <c r="C21068" s="5">
        <v>205300</v>
      </c>
      <c r="D21068" s="74">
        <f t="shared" si="737"/>
        <v>1.7634318449566268E-5</v>
      </c>
    </row>
    <row r="21069" spans="2:4" x14ac:dyDescent="0.25">
      <c r="B21069" s="6">
        <f t="shared" si="736"/>
        <v>2.0540000000000001E-4</v>
      </c>
      <c r="C21069" s="5">
        <v>205400</v>
      </c>
      <c r="D21069" s="74">
        <f t="shared" si="737"/>
        <v>1.7600222622374966E-5</v>
      </c>
    </row>
    <row r="21070" spans="2:4" x14ac:dyDescent="0.25">
      <c r="B21070" s="6">
        <f t="shared" si="736"/>
        <v>2.0550000000000001E-4</v>
      </c>
      <c r="C21070" s="5">
        <v>205500</v>
      </c>
      <c r="D21070" s="74">
        <f t="shared" si="737"/>
        <v>1.756620915881908E-5</v>
      </c>
    </row>
    <row r="21071" spans="2:4" x14ac:dyDescent="0.25">
      <c r="B21071" s="6">
        <f t="shared" si="736"/>
        <v>2.0560000000000001E-4</v>
      </c>
      <c r="C21071" s="5">
        <v>205600</v>
      </c>
      <c r="D21071" s="74">
        <f t="shared" si="737"/>
        <v>1.7532277820264269E-5</v>
      </c>
    </row>
    <row r="21072" spans="2:4" x14ac:dyDescent="0.25">
      <c r="B21072" s="6">
        <f t="shared" si="736"/>
        <v>2.0570000000000001E-4</v>
      </c>
      <c r="C21072" s="5">
        <v>205700</v>
      </c>
      <c r="D21072" s="74">
        <f t="shared" si="737"/>
        <v>1.7498428368882538E-5</v>
      </c>
    </row>
    <row r="21073" spans="2:4" x14ac:dyDescent="0.25">
      <c r="B21073" s="6">
        <f t="shared" si="736"/>
        <v>2.0580000000000002E-4</v>
      </c>
      <c r="C21073" s="5">
        <v>205800</v>
      </c>
      <c r="D21073" s="74">
        <f t="shared" si="737"/>
        <v>1.7464660567649036E-5</v>
      </c>
    </row>
    <row r="21074" spans="2:4" x14ac:dyDescent="0.25">
      <c r="B21074" s="6">
        <f t="shared" si="736"/>
        <v>2.0590000000000002E-4</v>
      </c>
      <c r="C21074" s="5">
        <v>205900</v>
      </c>
      <c r="D21074" s="74">
        <f t="shared" si="737"/>
        <v>1.7430974180338775E-5</v>
      </c>
    </row>
    <row r="21075" spans="2:4" x14ac:dyDescent="0.25">
      <c r="B21075" s="6">
        <f t="shared" si="736"/>
        <v>2.0600000000000002E-4</v>
      </c>
      <c r="C21075" s="5">
        <v>206000</v>
      </c>
      <c r="D21075" s="74">
        <f t="shared" si="737"/>
        <v>1.7397368971523839E-5</v>
      </c>
    </row>
    <row r="21076" spans="2:4" x14ac:dyDescent="0.25">
      <c r="B21076" s="6">
        <f t="shared" ref="B21076:B21139" si="738">C21076*10^-9</f>
        <v>2.0610000000000002E-4</v>
      </c>
      <c r="C21076" s="5">
        <v>206100</v>
      </c>
      <c r="D21076" s="74">
        <f t="shared" si="737"/>
        <v>1.7363844706570034E-5</v>
      </c>
    </row>
    <row r="21077" spans="2:4" x14ac:dyDescent="0.25">
      <c r="B21077" s="6">
        <f t="shared" si="738"/>
        <v>2.0620000000000002E-4</v>
      </c>
      <c r="C21077" s="5">
        <v>206200</v>
      </c>
      <c r="D21077" s="74">
        <f t="shared" si="737"/>
        <v>1.73304011516342E-5</v>
      </c>
    </row>
    <row r="21078" spans="2:4" x14ac:dyDescent="0.25">
      <c r="B21078" s="6">
        <f t="shared" si="738"/>
        <v>2.063E-4</v>
      </c>
      <c r="C21078" s="5">
        <v>206300</v>
      </c>
      <c r="D21078" s="74">
        <f t="shared" si="737"/>
        <v>1.7297038073660751E-5</v>
      </c>
    </row>
    <row r="21079" spans="2:4" x14ac:dyDescent="0.25">
      <c r="B21079" s="6">
        <f t="shared" si="738"/>
        <v>2.064E-4</v>
      </c>
      <c r="C21079" s="5">
        <v>206400</v>
      </c>
      <c r="D21079" s="74">
        <f t="shared" si="737"/>
        <v>1.7263755240378829E-5</v>
      </c>
    </row>
    <row r="21080" spans="2:4" x14ac:dyDescent="0.25">
      <c r="B21080" s="6">
        <f t="shared" si="738"/>
        <v>2.065E-4</v>
      </c>
      <c r="C21080" s="5">
        <v>206500</v>
      </c>
      <c r="D21080" s="74">
        <f t="shared" si="737"/>
        <v>1.7230552420299506E-5</v>
      </c>
    </row>
    <row r="21081" spans="2:4" x14ac:dyDescent="0.25">
      <c r="B21081" s="6">
        <f t="shared" si="738"/>
        <v>2.0660000000000001E-4</v>
      </c>
      <c r="C21081" s="5">
        <v>206600</v>
      </c>
      <c r="D21081" s="74">
        <f t="shared" si="737"/>
        <v>1.7197429382712178E-5</v>
      </c>
    </row>
    <row r="21082" spans="2:4" x14ac:dyDescent="0.25">
      <c r="B21082" s="6">
        <f t="shared" si="738"/>
        <v>2.0670000000000001E-4</v>
      </c>
      <c r="C21082" s="5">
        <v>206700</v>
      </c>
      <c r="D21082" s="74">
        <f t="shared" si="737"/>
        <v>1.7164385897682377E-5</v>
      </c>
    </row>
    <row r="21083" spans="2:4" x14ac:dyDescent="0.25">
      <c r="B21083" s="6">
        <f t="shared" si="738"/>
        <v>2.0680000000000001E-4</v>
      </c>
      <c r="C21083" s="5">
        <v>206800</v>
      </c>
      <c r="D21083" s="74">
        <f t="shared" si="737"/>
        <v>1.7131421736048078E-5</v>
      </c>
    </row>
    <row r="21084" spans="2:4" x14ac:dyDescent="0.25">
      <c r="B21084" s="6">
        <f t="shared" si="738"/>
        <v>2.0690000000000001E-4</v>
      </c>
      <c r="C21084" s="5">
        <v>206900</v>
      </c>
      <c r="D21084" s="74">
        <f t="shared" si="737"/>
        <v>1.7098536669417197E-5</v>
      </c>
    </row>
    <row r="21085" spans="2:4" x14ac:dyDescent="0.25">
      <c r="B21085" s="6">
        <f t="shared" si="738"/>
        <v>2.0700000000000002E-4</v>
      </c>
      <c r="C21085" s="5">
        <v>207000</v>
      </c>
      <c r="D21085" s="74">
        <f t="shared" si="737"/>
        <v>1.7065730470164316E-5</v>
      </c>
    </row>
    <row r="21086" spans="2:4" x14ac:dyDescent="0.25">
      <c r="B21086" s="6">
        <f t="shared" si="738"/>
        <v>2.0710000000000002E-4</v>
      </c>
      <c r="C21086" s="5">
        <v>207100</v>
      </c>
      <c r="D21086" s="74">
        <f t="shared" si="737"/>
        <v>1.7033002911427966E-5</v>
      </c>
    </row>
    <row r="21087" spans="2:4" x14ac:dyDescent="0.25">
      <c r="B21087" s="6">
        <f t="shared" si="738"/>
        <v>2.0720000000000002E-4</v>
      </c>
      <c r="C21087" s="5">
        <v>207200</v>
      </c>
      <c r="D21087" s="74">
        <f t="shared" si="737"/>
        <v>1.700035376710771E-5</v>
      </c>
    </row>
    <row r="21088" spans="2:4" x14ac:dyDescent="0.25">
      <c r="B21088" s="6">
        <f t="shared" si="738"/>
        <v>2.0730000000000002E-4</v>
      </c>
      <c r="C21088" s="5">
        <v>207300</v>
      </c>
      <c r="D21088" s="74">
        <f t="shared" si="737"/>
        <v>1.6967782811860952E-5</v>
      </c>
    </row>
    <row r="21089" spans="2:4" x14ac:dyDescent="0.25">
      <c r="B21089" s="6">
        <f t="shared" si="738"/>
        <v>2.074E-4</v>
      </c>
      <c r="C21089" s="5">
        <v>207400</v>
      </c>
      <c r="D21089" s="74">
        <f t="shared" si="737"/>
        <v>1.6935289821100475E-5</v>
      </c>
    </row>
    <row r="21090" spans="2:4" x14ac:dyDescent="0.25">
      <c r="B21090" s="6">
        <f t="shared" si="738"/>
        <v>2.075E-4</v>
      </c>
      <c r="C21090" s="5">
        <v>207500</v>
      </c>
      <c r="D21090" s="74">
        <f t="shared" si="737"/>
        <v>1.6902874570990967E-5</v>
      </c>
    </row>
    <row r="21091" spans="2:4" x14ac:dyDescent="0.25">
      <c r="B21091" s="6">
        <f t="shared" si="738"/>
        <v>2.076E-4</v>
      </c>
      <c r="C21091" s="5">
        <v>207600</v>
      </c>
      <c r="D21091" s="74">
        <f t="shared" si="737"/>
        <v>1.6870536838446854E-5</v>
      </c>
    </row>
    <row r="21092" spans="2:4" x14ac:dyDescent="0.25">
      <c r="B21092" s="6">
        <f t="shared" si="738"/>
        <v>2.0770000000000001E-4</v>
      </c>
      <c r="C21092" s="5">
        <v>207700</v>
      </c>
      <c r="D21092" s="74">
        <f t="shared" si="737"/>
        <v>1.683827640112868E-5</v>
      </c>
    </row>
    <row r="21093" spans="2:4" x14ac:dyDescent="0.25">
      <c r="B21093" s="6">
        <f t="shared" si="738"/>
        <v>2.0780000000000001E-4</v>
      </c>
      <c r="C21093" s="5">
        <v>207800</v>
      </c>
      <c r="D21093" s="74">
        <f t="shared" si="737"/>
        <v>1.680609303744101E-5</v>
      </c>
    </row>
    <row r="21094" spans="2:4" x14ac:dyDescent="0.25">
      <c r="B21094" s="6">
        <f t="shared" si="738"/>
        <v>2.0790000000000001E-4</v>
      </c>
      <c r="C21094" s="5">
        <v>207900</v>
      </c>
      <c r="D21094" s="74">
        <f t="shared" si="737"/>
        <v>1.6773986526528864E-5</v>
      </c>
    </row>
    <row r="21095" spans="2:4" x14ac:dyDescent="0.25">
      <c r="B21095" s="6">
        <f t="shared" si="738"/>
        <v>2.0800000000000001E-4</v>
      </c>
      <c r="C21095" s="5">
        <v>208000</v>
      </c>
      <c r="D21095" s="74">
        <f t="shared" si="737"/>
        <v>1.6741956648275453E-5</v>
      </c>
    </row>
    <row r="21096" spans="2:4" x14ac:dyDescent="0.25">
      <c r="B21096" s="6">
        <f t="shared" si="738"/>
        <v>2.0810000000000002E-4</v>
      </c>
      <c r="C21096" s="5">
        <v>208100</v>
      </c>
      <c r="D21096" s="74">
        <f t="shared" si="737"/>
        <v>1.6710003183299054E-5</v>
      </c>
    </row>
    <row r="21097" spans="2:4" x14ac:dyDescent="0.25">
      <c r="B21097" s="6">
        <f t="shared" si="738"/>
        <v>2.0820000000000002E-4</v>
      </c>
      <c r="C21097" s="5">
        <v>208200</v>
      </c>
      <c r="D21097" s="74">
        <f t="shared" si="737"/>
        <v>1.667812591295037E-5</v>
      </c>
    </row>
    <row r="21098" spans="2:4" x14ac:dyDescent="0.25">
      <c r="B21098" s="6">
        <f t="shared" si="738"/>
        <v>2.0830000000000002E-4</v>
      </c>
      <c r="C21098" s="5">
        <v>208300</v>
      </c>
      <c r="D21098" s="74">
        <f t="shared" si="737"/>
        <v>1.6646324619309524E-5</v>
      </c>
    </row>
    <row r="21099" spans="2:4" x14ac:dyDescent="0.25">
      <c r="B21099" s="6">
        <f t="shared" si="738"/>
        <v>2.0840000000000002E-4</v>
      </c>
      <c r="C21099" s="5">
        <v>208400</v>
      </c>
      <c r="D21099" s="74">
        <f t="shared" si="737"/>
        <v>1.6614599085183497E-5</v>
      </c>
    </row>
    <row r="21100" spans="2:4" x14ac:dyDescent="0.25">
      <c r="B21100" s="6">
        <f t="shared" si="738"/>
        <v>2.0850000000000003E-4</v>
      </c>
      <c r="C21100" s="5">
        <v>208500</v>
      </c>
      <c r="D21100" s="74">
        <f t="shared" si="737"/>
        <v>1.6582949094103332E-5</v>
      </c>
    </row>
    <row r="21101" spans="2:4" x14ac:dyDescent="0.25">
      <c r="B21101" s="6">
        <f t="shared" si="738"/>
        <v>2.086E-4</v>
      </c>
      <c r="C21101" s="5">
        <v>208600</v>
      </c>
      <c r="D21101" s="74">
        <f t="shared" si="737"/>
        <v>1.6551374430321226E-5</v>
      </c>
    </row>
    <row r="21102" spans="2:4" x14ac:dyDescent="0.25">
      <c r="B21102" s="6">
        <f t="shared" si="738"/>
        <v>2.087E-4</v>
      </c>
      <c r="C21102" s="5">
        <v>208700</v>
      </c>
      <c r="D21102" s="74">
        <f t="shared" si="737"/>
        <v>1.6519874878807914E-5</v>
      </c>
    </row>
    <row r="21103" spans="2:4" x14ac:dyDescent="0.25">
      <c r="B21103" s="6">
        <f t="shared" si="738"/>
        <v>2.0880000000000001E-4</v>
      </c>
      <c r="C21103" s="5">
        <v>208800</v>
      </c>
      <c r="D21103" s="74">
        <f t="shared" si="737"/>
        <v>1.6488450225249943E-5</v>
      </c>
    </row>
    <row r="21104" spans="2:4" x14ac:dyDescent="0.25">
      <c r="B21104" s="6">
        <f t="shared" si="738"/>
        <v>2.0890000000000001E-4</v>
      </c>
      <c r="C21104" s="5">
        <v>208900</v>
      </c>
      <c r="D21104" s="74">
        <f t="shared" si="737"/>
        <v>1.6457100256046793E-5</v>
      </c>
    </row>
    <row r="21105" spans="2:4" x14ac:dyDescent="0.25">
      <c r="B21105" s="6">
        <f t="shared" si="738"/>
        <v>2.0900000000000001E-4</v>
      </c>
      <c r="C21105" s="5">
        <v>209000</v>
      </c>
      <c r="D21105" s="74">
        <f t="shared" ref="D21105:D21168" si="739">IF(ISERROR($D$12*2*PI()*$D$4*$D$5^2/B21105^5*10^-9*(1/(EXP(($D$4*$D$5)/(B21105*$D$6*($D$9)))-1))),0,$D$12*2*PI()*$D$4*$D$5^2/B21105^5*10^-9*(1/(EXP(($D$4*$D$5)/(B21105*$D$6*($D$9)))-1)))</f>
        <v>1.6425824758308513E-5</v>
      </c>
    </row>
    <row r="21106" spans="2:4" x14ac:dyDescent="0.25">
      <c r="B21106" s="6">
        <f t="shared" si="738"/>
        <v>2.0910000000000001E-4</v>
      </c>
      <c r="C21106" s="5">
        <v>209100</v>
      </c>
      <c r="D21106" s="74">
        <f t="shared" si="739"/>
        <v>1.6394623519852509E-5</v>
      </c>
    </row>
    <row r="21107" spans="2:4" x14ac:dyDescent="0.25">
      <c r="B21107" s="6">
        <f t="shared" si="738"/>
        <v>2.0920000000000002E-4</v>
      </c>
      <c r="C21107" s="5">
        <v>209200</v>
      </c>
      <c r="D21107" s="74">
        <f t="shared" si="739"/>
        <v>1.6363496329201394E-5</v>
      </c>
    </row>
    <row r="21108" spans="2:4" x14ac:dyDescent="0.25">
      <c r="B21108" s="6">
        <f t="shared" si="738"/>
        <v>2.0930000000000002E-4</v>
      </c>
      <c r="C21108" s="5">
        <v>209300</v>
      </c>
      <c r="D21108" s="74">
        <f t="shared" si="739"/>
        <v>1.6332442975579824E-5</v>
      </c>
    </row>
    <row r="21109" spans="2:4" x14ac:dyDescent="0.25">
      <c r="B21109" s="6">
        <f t="shared" si="738"/>
        <v>2.0940000000000002E-4</v>
      </c>
      <c r="C21109" s="5">
        <v>209400</v>
      </c>
      <c r="D21109" s="74">
        <f t="shared" si="739"/>
        <v>1.6301463248912272E-5</v>
      </c>
    </row>
    <row r="21110" spans="2:4" x14ac:dyDescent="0.25">
      <c r="B21110" s="6">
        <f t="shared" si="738"/>
        <v>2.0950000000000002E-4</v>
      </c>
      <c r="C21110" s="5">
        <v>209500</v>
      </c>
      <c r="D21110" s="74">
        <f t="shared" si="739"/>
        <v>1.6270556939820114E-5</v>
      </c>
    </row>
    <row r="21111" spans="2:4" x14ac:dyDescent="0.25">
      <c r="B21111" s="6">
        <f t="shared" si="738"/>
        <v>2.0960000000000003E-4</v>
      </c>
      <c r="C21111" s="5">
        <v>209600</v>
      </c>
      <c r="D21111" s="74">
        <f t="shared" si="739"/>
        <v>1.6239723839619057E-5</v>
      </c>
    </row>
    <row r="21112" spans="2:4" x14ac:dyDescent="0.25">
      <c r="B21112" s="6">
        <f t="shared" si="738"/>
        <v>2.097E-4</v>
      </c>
      <c r="C21112" s="5">
        <v>209700</v>
      </c>
      <c r="D21112" s="74">
        <f t="shared" si="739"/>
        <v>1.6208963740316336E-5</v>
      </c>
    </row>
    <row r="21113" spans="2:4" x14ac:dyDescent="0.25">
      <c r="B21113" s="6">
        <f t="shared" si="738"/>
        <v>2.098E-4</v>
      </c>
      <c r="C21113" s="5">
        <v>209800</v>
      </c>
      <c r="D21113" s="74">
        <f t="shared" si="739"/>
        <v>1.6178276434608511E-5</v>
      </c>
    </row>
    <row r="21114" spans="2:4" x14ac:dyDescent="0.25">
      <c r="B21114" s="6">
        <f t="shared" si="738"/>
        <v>2.0990000000000001E-4</v>
      </c>
      <c r="C21114" s="5">
        <v>209900</v>
      </c>
      <c r="D21114" s="74">
        <f t="shared" si="739"/>
        <v>1.6147661715878469E-5</v>
      </c>
    </row>
    <row r="21115" spans="2:4" x14ac:dyDescent="0.25">
      <c r="B21115" s="6">
        <f t="shared" si="738"/>
        <v>2.1000000000000001E-4</v>
      </c>
      <c r="C21115" s="5">
        <v>210000</v>
      </c>
      <c r="D21115" s="74">
        <f t="shared" si="739"/>
        <v>1.6117119378192985E-5</v>
      </c>
    </row>
    <row r="21116" spans="2:4" x14ac:dyDescent="0.25">
      <c r="B21116" s="6">
        <f t="shared" si="738"/>
        <v>2.1010000000000001E-4</v>
      </c>
      <c r="C21116" s="5">
        <v>210100</v>
      </c>
      <c r="D21116" s="74">
        <f t="shared" si="739"/>
        <v>1.6086649216300146E-5</v>
      </c>
    </row>
    <row r="21117" spans="2:4" x14ac:dyDescent="0.25">
      <c r="B21117" s="6">
        <f t="shared" si="738"/>
        <v>2.1020000000000001E-4</v>
      </c>
      <c r="C21117" s="5">
        <v>210200</v>
      </c>
      <c r="D21117" s="74">
        <f t="shared" si="739"/>
        <v>1.6056251025626653E-5</v>
      </c>
    </row>
    <row r="21118" spans="2:4" x14ac:dyDescent="0.25">
      <c r="B21118" s="6">
        <f t="shared" si="738"/>
        <v>2.1030000000000002E-4</v>
      </c>
      <c r="C21118" s="5">
        <v>210300</v>
      </c>
      <c r="D21118" s="74">
        <f t="shared" si="739"/>
        <v>1.6025924602275483E-5</v>
      </c>
    </row>
    <row r="21119" spans="2:4" x14ac:dyDescent="0.25">
      <c r="B21119" s="6">
        <f t="shared" si="738"/>
        <v>2.1040000000000002E-4</v>
      </c>
      <c r="C21119" s="5">
        <v>210400</v>
      </c>
      <c r="D21119" s="74">
        <f t="shared" si="739"/>
        <v>1.599566974302307E-5</v>
      </c>
    </row>
    <row r="21120" spans="2:4" x14ac:dyDescent="0.25">
      <c r="B21120" s="6">
        <f t="shared" si="738"/>
        <v>2.1050000000000002E-4</v>
      </c>
      <c r="C21120" s="5">
        <v>210500</v>
      </c>
      <c r="D21120" s="74">
        <f t="shared" si="739"/>
        <v>1.5965486245317076E-5</v>
      </c>
    </row>
    <row r="21121" spans="2:4" x14ac:dyDescent="0.25">
      <c r="B21121" s="6">
        <f t="shared" si="738"/>
        <v>2.1060000000000002E-4</v>
      </c>
      <c r="C21121" s="5">
        <v>210600</v>
      </c>
      <c r="D21121" s="74">
        <f t="shared" si="739"/>
        <v>1.5935373907273513E-5</v>
      </c>
    </row>
    <row r="21122" spans="2:4" x14ac:dyDescent="0.25">
      <c r="B21122" s="6">
        <f t="shared" si="738"/>
        <v>2.1070000000000003E-4</v>
      </c>
      <c r="C21122" s="5">
        <v>210700</v>
      </c>
      <c r="D21122" s="74">
        <f t="shared" si="739"/>
        <v>1.5905332527674437E-5</v>
      </c>
    </row>
    <row r="21123" spans="2:4" x14ac:dyDescent="0.25">
      <c r="B21123" s="6">
        <f t="shared" si="738"/>
        <v>2.108E-4</v>
      </c>
      <c r="C21123" s="5">
        <v>210800</v>
      </c>
      <c r="D21123" s="74">
        <f t="shared" si="739"/>
        <v>1.5875361905965438E-5</v>
      </c>
    </row>
    <row r="21124" spans="2:4" x14ac:dyDescent="0.25">
      <c r="B21124" s="6">
        <f t="shared" si="738"/>
        <v>2.109E-4</v>
      </c>
      <c r="C21124" s="5">
        <v>210900</v>
      </c>
      <c r="D21124" s="74">
        <f t="shared" si="739"/>
        <v>1.5845461842253133E-5</v>
      </c>
    </row>
    <row r="21125" spans="2:4" x14ac:dyDescent="0.25">
      <c r="B21125" s="6">
        <f t="shared" si="738"/>
        <v>2.1100000000000001E-4</v>
      </c>
      <c r="C21125" s="5">
        <v>211000</v>
      </c>
      <c r="D21125" s="74">
        <f t="shared" si="739"/>
        <v>1.5815632137302454E-5</v>
      </c>
    </row>
    <row r="21126" spans="2:4" x14ac:dyDescent="0.25">
      <c r="B21126" s="6">
        <f t="shared" si="738"/>
        <v>2.1110000000000001E-4</v>
      </c>
      <c r="C21126" s="5">
        <v>211100</v>
      </c>
      <c r="D21126" s="74">
        <f t="shared" si="739"/>
        <v>1.5785872592534543E-5</v>
      </c>
    </row>
    <row r="21127" spans="2:4" x14ac:dyDescent="0.25">
      <c r="B21127" s="6">
        <f t="shared" si="738"/>
        <v>2.1120000000000001E-4</v>
      </c>
      <c r="C21127" s="5">
        <v>211200</v>
      </c>
      <c r="D21127" s="74">
        <f t="shared" si="739"/>
        <v>1.5756183010024029E-5</v>
      </c>
    </row>
    <row r="21128" spans="2:4" x14ac:dyDescent="0.25">
      <c r="B21128" s="6">
        <f t="shared" si="738"/>
        <v>2.1130000000000001E-4</v>
      </c>
      <c r="C21128" s="5">
        <v>211300</v>
      </c>
      <c r="D21128" s="74">
        <f t="shared" si="739"/>
        <v>1.5726563192496601E-5</v>
      </c>
    </row>
    <row r="21129" spans="2:4" x14ac:dyDescent="0.25">
      <c r="B21129" s="6">
        <f t="shared" si="738"/>
        <v>2.1140000000000002E-4</v>
      </c>
      <c r="C21129" s="5">
        <v>211400</v>
      </c>
      <c r="D21129" s="74">
        <f t="shared" si="739"/>
        <v>1.5697012943326711E-5</v>
      </c>
    </row>
    <row r="21130" spans="2:4" x14ac:dyDescent="0.25">
      <c r="B21130" s="6">
        <f t="shared" si="738"/>
        <v>2.1150000000000002E-4</v>
      </c>
      <c r="C21130" s="5">
        <v>211500</v>
      </c>
      <c r="D21130" s="74">
        <f t="shared" si="739"/>
        <v>1.5667532066534898E-5</v>
      </c>
    </row>
    <row r="21131" spans="2:4" x14ac:dyDescent="0.25">
      <c r="B21131" s="6">
        <f t="shared" si="738"/>
        <v>2.1160000000000002E-4</v>
      </c>
      <c r="C21131" s="5">
        <v>211600</v>
      </c>
      <c r="D21131" s="74">
        <f t="shared" si="739"/>
        <v>1.5638120366785619E-5</v>
      </c>
    </row>
    <row r="21132" spans="2:4" x14ac:dyDescent="0.25">
      <c r="B21132" s="6">
        <f t="shared" si="738"/>
        <v>2.1170000000000002E-4</v>
      </c>
      <c r="C21132" s="5">
        <v>211700</v>
      </c>
      <c r="D21132" s="74">
        <f t="shared" si="739"/>
        <v>1.5608777649384544E-5</v>
      </c>
    </row>
    <row r="21133" spans="2:4" x14ac:dyDescent="0.25">
      <c r="B21133" s="6">
        <f t="shared" si="738"/>
        <v>2.1180000000000003E-4</v>
      </c>
      <c r="C21133" s="5">
        <v>211800</v>
      </c>
      <c r="D21133" s="74">
        <f t="shared" si="739"/>
        <v>1.5579503720276415E-5</v>
      </c>
    </row>
    <row r="21134" spans="2:4" x14ac:dyDescent="0.25">
      <c r="B21134" s="6">
        <f t="shared" si="738"/>
        <v>2.119E-4</v>
      </c>
      <c r="C21134" s="5">
        <v>211900</v>
      </c>
      <c r="D21134" s="74">
        <f t="shared" si="739"/>
        <v>1.5550298386042639E-5</v>
      </c>
    </row>
    <row r="21135" spans="2:4" x14ac:dyDescent="0.25">
      <c r="B21135" s="6">
        <f t="shared" si="738"/>
        <v>2.12E-4</v>
      </c>
      <c r="C21135" s="5">
        <v>212000</v>
      </c>
      <c r="D21135" s="74">
        <f t="shared" si="739"/>
        <v>1.5521161453898647E-5</v>
      </c>
    </row>
    <row r="21136" spans="2:4" x14ac:dyDescent="0.25">
      <c r="B21136" s="6">
        <f t="shared" si="738"/>
        <v>2.1210000000000001E-4</v>
      </c>
      <c r="C21136" s="5">
        <v>212100</v>
      </c>
      <c r="D21136" s="74">
        <f t="shared" si="739"/>
        <v>1.54920927316917E-5</v>
      </c>
    </row>
    <row r="21137" spans="2:4" x14ac:dyDescent="0.25">
      <c r="B21137" s="6">
        <f t="shared" si="738"/>
        <v>2.1220000000000001E-4</v>
      </c>
      <c r="C21137" s="5">
        <v>212200</v>
      </c>
      <c r="D21137" s="74">
        <f t="shared" si="739"/>
        <v>1.5463092027898595E-5</v>
      </c>
    </row>
    <row r="21138" spans="2:4" x14ac:dyDescent="0.25">
      <c r="B21138" s="6">
        <f t="shared" si="738"/>
        <v>2.1230000000000001E-4</v>
      </c>
      <c r="C21138" s="5">
        <v>212300</v>
      </c>
      <c r="D21138" s="74">
        <f t="shared" si="739"/>
        <v>1.5434159151623102E-5</v>
      </c>
    </row>
    <row r="21139" spans="2:4" x14ac:dyDescent="0.25">
      <c r="B21139" s="6">
        <f t="shared" si="738"/>
        <v>2.1240000000000001E-4</v>
      </c>
      <c r="C21139" s="5">
        <v>212400</v>
      </c>
      <c r="D21139" s="74">
        <f t="shared" si="739"/>
        <v>1.5405293912593962E-5</v>
      </c>
    </row>
    <row r="21140" spans="2:4" x14ac:dyDescent="0.25">
      <c r="B21140" s="6">
        <f t="shared" ref="B21140:B21203" si="740">C21140*10^-9</f>
        <v>2.1250000000000002E-4</v>
      </c>
      <c r="C21140" s="5">
        <v>212500</v>
      </c>
      <c r="D21140" s="74">
        <f t="shared" si="739"/>
        <v>1.5376496121162049E-5</v>
      </c>
    </row>
    <row r="21141" spans="2:4" x14ac:dyDescent="0.25">
      <c r="B21141" s="6">
        <f t="shared" si="740"/>
        <v>2.1260000000000002E-4</v>
      </c>
      <c r="C21141" s="5">
        <v>212600</v>
      </c>
      <c r="D21141" s="74">
        <f t="shared" si="739"/>
        <v>1.5347765588298416E-5</v>
      </c>
    </row>
    <row r="21142" spans="2:4" x14ac:dyDescent="0.25">
      <c r="B21142" s="6">
        <f t="shared" si="740"/>
        <v>2.1270000000000002E-4</v>
      </c>
      <c r="C21142" s="5">
        <v>212700</v>
      </c>
      <c r="D21142" s="74">
        <f t="shared" si="739"/>
        <v>1.531910212559201E-5</v>
      </c>
    </row>
    <row r="21143" spans="2:4" x14ac:dyDescent="0.25">
      <c r="B21143" s="6">
        <f t="shared" si="740"/>
        <v>2.1280000000000002E-4</v>
      </c>
      <c r="C21143" s="5">
        <v>212800</v>
      </c>
      <c r="D21143" s="74">
        <f t="shared" si="739"/>
        <v>1.5290505545247108E-5</v>
      </c>
    </row>
    <row r="21144" spans="2:4" x14ac:dyDescent="0.25">
      <c r="B21144" s="6">
        <f t="shared" si="740"/>
        <v>2.1290000000000002E-4</v>
      </c>
      <c r="C21144" s="5">
        <v>212900</v>
      </c>
      <c r="D21144" s="74">
        <f t="shared" si="739"/>
        <v>1.5261975660081228E-5</v>
      </c>
    </row>
    <row r="21145" spans="2:4" x14ac:dyDescent="0.25">
      <c r="B21145" s="6">
        <f t="shared" si="740"/>
        <v>2.13E-4</v>
      </c>
      <c r="C21145" s="5">
        <v>213000</v>
      </c>
      <c r="D21145" s="74">
        <f t="shared" si="739"/>
        <v>1.5233512283522695E-5</v>
      </c>
    </row>
    <row r="21146" spans="2:4" x14ac:dyDescent="0.25">
      <c r="B21146" s="6">
        <f t="shared" si="740"/>
        <v>2.131E-4</v>
      </c>
      <c r="C21146" s="5">
        <v>213100</v>
      </c>
      <c r="D21146" s="74">
        <f t="shared" si="739"/>
        <v>1.5205115229608395E-5</v>
      </c>
    </row>
    <row r="21147" spans="2:4" x14ac:dyDescent="0.25">
      <c r="B21147" s="6">
        <f t="shared" si="740"/>
        <v>2.1320000000000001E-4</v>
      </c>
      <c r="C21147" s="5">
        <v>213200</v>
      </c>
      <c r="D21147" s="74">
        <f t="shared" si="739"/>
        <v>1.5176784312981791E-5</v>
      </c>
    </row>
    <row r="21148" spans="2:4" x14ac:dyDescent="0.25">
      <c r="B21148" s="6">
        <f t="shared" si="740"/>
        <v>2.1330000000000001E-4</v>
      </c>
      <c r="C21148" s="5">
        <v>213300</v>
      </c>
      <c r="D21148" s="74">
        <f t="shared" si="739"/>
        <v>1.5148519348890099E-5</v>
      </c>
    </row>
    <row r="21149" spans="2:4" x14ac:dyDescent="0.25">
      <c r="B21149" s="6">
        <f t="shared" si="740"/>
        <v>2.1340000000000001E-4</v>
      </c>
      <c r="C21149" s="5">
        <v>213400</v>
      </c>
      <c r="D21149" s="74">
        <f t="shared" si="739"/>
        <v>1.5120320153182591E-5</v>
      </c>
    </row>
    <row r="21150" spans="2:4" x14ac:dyDescent="0.25">
      <c r="B21150" s="6">
        <f t="shared" si="740"/>
        <v>2.1350000000000001E-4</v>
      </c>
      <c r="C21150" s="5">
        <v>213500</v>
      </c>
      <c r="D21150" s="74">
        <f t="shared" si="739"/>
        <v>1.5092186542308067E-5</v>
      </c>
    </row>
    <row r="21151" spans="2:4" x14ac:dyDescent="0.25">
      <c r="B21151" s="6">
        <f t="shared" si="740"/>
        <v>2.1360000000000001E-4</v>
      </c>
      <c r="C21151" s="5">
        <v>213600</v>
      </c>
      <c r="D21151" s="74">
        <f t="shared" si="739"/>
        <v>1.5064118333312635E-5</v>
      </c>
    </row>
    <row r="21152" spans="2:4" x14ac:dyDescent="0.25">
      <c r="B21152" s="6">
        <f t="shared" si="740"/>
        <v>2.1370000000000002E-4</v>
      </c>
      <c r="C21152" s="5">
        <v>213700</v>
      </c>
      <c r="D21152" s="74">
        <f t="shared" si="739"/>
        <v>1.5036115343837615E-5</v>
      </c>
    </row>
    <row r="21153" spans="2:4" x14ac:dyDescent="0.25">
      <c r="B21153" s="6">
        <f t="shared" si="740"/>
        <v>2.1380000000000002E-4</v>
      </c>
      <c r="C21153" s="5">
        <v>213800</v>
      </c>
      <c r="D21153" s="74">
        <f t="shared" si="739"/>
        <v>1.5008177392117162E-5</v>
      </c>
    </row>
    <row r="21154" spans="2:4" x14ac:dyDescent="0.25">
      <c r="B21154" s="6">
        <f t="shared" si="740"/>
        <v>2.1390000000000002E-4</v>
      </c>
      <c r="C21154" s="5">
        <v>213900</v>
      </c>
      <c r="D21154" s="74">
        <f t="shared" si="739"/>
        <v>1.4980304296976259E-5</v>
      </c>
    </row>
    <row r="21155" spans="2:4" x14ac:dyDescent="0.25">
      <c r="B21155" s="6">
        <f t="shared" si="740"/>
        <v>2.1400000000000002E-4</v>
      </c>
      <c r="C21155" s="5">
        <v>214000</v>
      </c>
      <c r="D21155" s="74">
        <f t="shared" si="739"/>
        <v>1.4952495877828306E-5</v>
      </c>
    </row>
    <row r="21156" spans="2:4" x14ac:dyDescent="0.25">
      <c r="B21156" s="6">
        <f t="shared" si="740"/>
        <v>2.141E-4</v>
      </c>
      <c r="C21156" s="5">
        <v>214100</v>
      </c>
      <c r="D21156" s="74">
        <f t="shared" si="739"/>
        <v>1.4924751954673155E-5</v>
      </c>
    </row>
    <row r="21157" spans="2:4" x14ac:dyDescent="0.25">
      <c r="B21157" s="6">
        <f t="shared" si="740"/>
        <v>2.142E-4</v>
      </c>
      <c r="C21157" s="5">
        <v>214200</v>
      </c>
      <c r="D21157" s="74">
        <f t="shared" si="739"/>
        <v>1.4897072348094724E-5</v>
      </c>
    </row>
    <row r="21158" spans="2:4" x14ac:dyDescent="0.25">
      <c r="B21158" s="6">
        <f t="shared" si="740"/>
        <v>2.143E-4</v>
      </c>
      <c r="C21158" s="5">
        <v>214300</v>
      </c>
      <c r="D21158" s="74">
        <f t="shared" si="739"/>
        <v>1.4869456879259093E-5</v>
      </c>
    </row>
    <row r="21159" spans="2:4" x14ac:dyDescent="0.25">
      <c r="B21159" s="6">
        <f t="shared" si="740"/>
        <v>2.1440000000000001E-4</v>
      </c>
      <c r="C21159" s="5">
        <v>214400</v>
      </c>
      <c r="D21159" s="74">
        <f t="shared" si="739"/>
        <v>1.484190536991202E-5</v>
      </c>
    </row>
    <row r="21160" spans="2:4" x14ac:dyDescent="0.25">
      <c r="B21160" s="6">
        <f t="shared" si="740"/>
        <v>2.1450000000000001E-4</v>
      </c>
      <c r="C21160" s="5">
        <v>214500</v>
      </c>
      <c r="D21160" s="74">
        <f t="shared" si="739"/>
        <v>1.4814417642377015E-5</v>
      </c>
    </row>
    <row r="21161" spans="2:4" x14ac:dyDescent="0.25">
      <c r="B21161" s="6">
        <f t="shared" si="740"/>
        <v>2.1460000000000001E-4</v>
      </c>
      <c r="C21161" s="5">
        <v>214600</v>
      </c>
      <c r="D21161" s="74">
        <f t="shared" si="739"/>
        <v>1.4786993519553283E-5</v>
      </c>
    </row>
    <row r="21162" spans="2:4" x14ac:dyDescent="0.25">
      <c r="B21162" s="6">
        <f t="shared" si="740"/>
        <v>2.1470000000000001E-4</v>
      </c>
      <c r="C21162" s="5">
        <v>214700</v>
      </c>
      <c r="D21162" s="74">
        <f t="shared" si="739"/>
        <v>1.4759632824913294E-5</v>
      </c>
    </row>
    <row r="21163" spans="2:4" x14ac:dyDescent="0.25">
      <c r="B21163" s="6">
        <f t="shared" si="740"/>
        <v>2.1480000000000002E-4</v>
      </c>
      <c r="C21163" s="5">
        <v>214800</v>
      </c>
      <c r="D21163" s="74">
        <f t="shared" si="739"/>
        <v>1.4732335382500875E-5</v>
      </c>
    </row>
    <row r="21164" spans="2:4" x14ac:dyDescent="0.25">
      <c r="B21164" s="6">
        <f t="shared" si="740"/>
        <v>2.1490000000000002E-4</v>
      </c>
      <c r="C21164" s="5">
        <v>214900</v>
      </c>
      <c r="D21164" s="74">
        <f t="shared" si="739"/>
        <v>1.4705101016929055E-5</v>
      </c>
    </row>
    <row r="21165" spans="2:4" x14ac:dyDescent="0.25">
      <c r="B21165" s="6">
        <f t="shared" si="740"/>
        <v>2.1500000000000002E-4</v>
      </c>
      <c r="C21165" s="5">
        <v>215000</v>
      </c>
      <c r="D21165" s="74">
        <f t="shared" si="739"/>
        <v>1.467792955337799E-5</v>
      </c>
    </row>
    <row r="21166" spans="2:4" x14ac:dyDescent="0.25">
      <c r="B21166" s="6">
        <f t="shared" si="740"/>
        <v>2.1510000000000002E-4</v>
      </c>
      <c r="C21166" s="5">
        <v>215100</v>
      </c>
      <c r="D21166" s="74">
        <f t="shared" si="739"/>
        <v>1.4650820817592815E-5</v>
      </c>
    </row>
    <row r="21167" spans="2:4" x14ac:dyDescent="0.25">
      <c r="B21167" s="6">
        <f t="shared" si="740"/>
        <v>2.1520000000000003E-4</v>
      </c>
      <c r="C21167" s="5">
        <v>215200</v>
      </c>
      <c r="D21167" s="74">
        <f t="shared" si="739"/>
        <v>1.462377463588166E-5</v>
      </c>
    </row>
    <row r="21168" spans="2:4" x14ac:dyDescent="0.25">
      <c r="B21168" s="6">
        <f t="shared" si="740"/>
        <v>2.153E-4</v>
      </c>
      <c r="C21168" s="5">
        <v>215300</v>
      </c>
      <c r="D21168" s="74">
        <f t="shared" si="739"/>
        <v>1.4596790835113328E-5</v>
      </c>
    </row>
    <row r="21169" spans="2:4" x14ac:dyDescent="0.25">
      <c r="B21169" s="6">
        <f t="shared" si="740"/>
        <v>2.154E-4</v>
      </c>
      <c r="C21169" s="5">
        <v>215400</v>
      </c>
      <c r="D21169" s="74">
        <f t="shared" ref="D21169:D21232" si="741">IF(ISERROR($D$12*2*PI()*$D$4*$D$5^2/B21169^5*10^-9*(1/(EXP(($D$4*$D$5)/(B21169*$D$6*($D$9)))-1))),0,$D$12*2*PI()*$D$4*$D$5^2/B21169^5*10^-9*(1/(EXP(($D$4*$D$5)/(B21169*$D$6*($D$9)))-1)))</f>
        <v>1.4569869242715476E-5</v>
      </c>
    </row>
    <row r="21170" spans="2:4" x14ac:dyDescent="0.25">
      <c r="B21170" s="6">
        <f t="shared" si="740"/>
        <v>2.1550000000000001E-4</v>
      </c>
      <c r="C21170" s="5">
        <v>215500</v>
      </c>
      <c r="D21170" s="74">
        <f t="shared" si="741"/>
        <v>1.454300968667256E-5</v>
      </c>
    </row>
    <row r="21171" spans="2:4" x14ac:dyDescent="0.25">
      <c r="B21171" s="6">
        <f t="shared" si="740"/>
        <v>2.1560000000000001E-4</v>
      </c>
      <c r="C21171" s="5">
        <v>215600</v>
      </c>
      <c r="D21171" s="74">
        <f t="shared" si="741"/>
        <v>1.451621199552362E-5</v>
      </c>
    </row>
    <row r="21172" spans="2:4" x14ac:dyDescent="0.25">
      <c r="B21172" s="6">
        <f t="shared" si="740"/>
        <v>2.1570000000000001E-4</v>
      </c>
      <c r="C21172" s="5">
        <v>215700</v>
      </c>
      <c r="D21172" s="74">
        <f t="shared" si="741"/>
        <v>1.4489475998360188E-5</v>
      </c>
    </row>
    <row r="21173" spans="2:4" x14ac:dyDescent="0.25">
      <c r="B21173" s="6">
        <f t="shared" si="740"/>
        <v>2.1580000000000001E-4</v>
      </c>
      <c r="C21173" s="5">
        <v>215800</v>
      </c>
      <c r="D21173" s="74">
        <f t="shared" si="741"/>
        <v>1.4462801524824608E-5</v>
      </c>
    </row>
    <row r="21174" spans="2:4" x14ac:dyDescent="0.25">
      <c r="B21174" s="6">
        <f t="shared" si="740"/>
        <v>2.1590000000000002E-4</v>
      </c>
      <c r="C21174" s="5">
        <v>215900</v>
      </c>
      <c r="D21174" s="74">
        <f t="shared" si="741"/>
        <v>1.4436188405107671E-5</v>
      </c>
    </row>
    <row r="21175" spans="2:4" x14ac:dyDescent="0.25">
      <c r="B21175" s="6">
        <f t="shared" si="740"/>
        <v>2.1600000000000002E-4</v>
      </c>
      <c r="C21175" s="5">
        <v>216000</v>
      </c>
      <c r="D21175" s="74">
        <f t="shared" si="741"/>
        <v>1.4409636469946619E-5</v>
      </c>
    </row>
    <row r="21176" spans="2:4" x14ac:dyDescent="0.25">
      <c r="B21176" s="6">
        <f t="shared" si="740"/>
        <v>2.1610000000000002E-4</v>
      </c>
      <c r="C21176" s="5">
        <v>216100</v>
      </c>
      <c r="D21176" s="74">
        <f t="shared" si="741"/>
        <v>1.4383145550623391E-5</v>
      </c>
    </row>
    <row r="21177" spans="2:4" x14ac:dyDescent="0.25">
      <c r="B21177" s="6">
        <f t="shared" si="740"/>
        <v>2.1620000000000002E-4</v>
      </c>
      <c r="C21177" s="5">
        <v>216200</v>
      </c>
      <c r="D21177" s="74">
        <f t="shared" si="741"/>
        <v>1.4356715478962272E-5</v>
      </c>
    </row>
    <row r="21178" spans="2:4" x14ac:dyDescent="0.25">
      <c r="B21178" s="6">
        <f t="shared" si="740"/>
        <v>2.1630000000000003E-4</v>
      </c>
      <c r="C21178" s="5">
        <v>216300</v>
      </c>
      <c r="D21178" s="74">
        <f t="shared" si="741"/>
        <v>1.4330346087328268E-5</v>
      </c>
    </row>
    <row r="21179" spans="2:4" x14ac:dyDescent="0.25">
      <c r="B21179" s="6">
        <f t="shared" si="740"/>
        <v>2.164E-4</v>
      </c>
      <c r="C21179" s="5">
        <v>216400</v>
      </c>
      <c r="D21179" s="74">
        <f t="shared" si="741"/>
        <v>1.4304037208624776E-5</v>
      </c>
    </row>
    <row r="21180" spans="2:4" x14ac:dyDescent="0.25">
      <c r="B21180" s="6">
        <f t="shared" si="740"/>
        <v>2.165E-4</v>
      </c>
      <c r="C21180" s="5">
        <v>216500</v>
      </c>
      <c r="D21180" s="74">
        <f t="shared" si="741"/>
        <v>1.4277788676291904E-5</v>
      </c>
    </row>
    <row r="21181" spans="2:4" x14ac:dyDescent="0.25">
      <c r="B21181" s="6">
        <f t="shared" si="740"/>
        <v>2.1660000000000001E-4</v>
      </c>
      <c r="C21181" s="5">
        <v>216600</v>
      </c>
      <c r="D21181" s="74">
        <f t="shared" si="741"/>
        <v>1.4251600324304259E-5</v>
      </c>
    </row>
    <row r="21182" spans="2:4" x14ac:dyDescent="0.25">
      <c r="B21182" s="6">
        <f t="shared" si="740"/>
        <v>2.1670000000000001E-4</v>
      </c>
      <c r="C21182" s="5">
        <v>216700</v>
      </c>
      <c r="D21182" s="74">
        <f t="shared" si="741"/>
        <v>1.4225471987169106E-5</v>
      </c>
    </row>
    <row r="21183" spans="2:4" x14ac:dyDescent="0.25">
      <c r="B21183" s="6">
        <f t="shared" si="740"/>
        <v>2.1680000000000001E-4</v>
      </c>
      <c r="C21183" s="5">
        <v>216800</v>
      </c>
      <c r="D21183" s="74">
        <f t="shared" si="741"/>
        <v>1.4199403499924453E-5</v>
      </c>
    </row>
    <row r="21184" spans="2:4" x14ac:dyDescent="0.25">
      <c r="B21184" s="6">
        <f t="shared" si="740"/>
        <v>2.1690000000000001E-4</v>
      </c>
      <c r="C21184" s="5">
        <v>216900</v>
      </c>
      <c r="D21184" s="74">
        <f t="shared" si="741"/>
        <v>1.4173394698137058E-5</v>
      </c>
    </row>
    <row r="21185" spans="2:4" x14ac:dyDescent="0.25">
      <c r="B21185" s="6">
        <f t="shared" si="740"/>
        <v>2.1700000000000002E-4</v>
      </c>
      <c r="C21185" s="5">
        <v>217000</v>
      </c>
      <c r="D21185" s="74">
        <f t="shared" si="741"/>
        <v>1.4147445417900333E-5</v>
      </c>
    </row>
    <row r="21186" spans="2:4" x14ac:dyDescent="0.25">
      <c r="B21186" s="6">
        <f t="shared" si="740"/>
        <v>2.1710000000000002E-4</v>
      </c>
      <c r="C21186" s="5">
        <v>217100</v>
      </c>
      <c r="D21186" s="74">
        <f t="shared" si="741"/>
        <v>1.4121555495832869E-5</v>
      </c>
    </row>
    <row r="21187" spans="2:4" x14ac:dyDescent="0.25">
      <c r="B21187" s="6">
        <f t="shared" si="740"/>
        <v>2.1720000000000002E-4</v>
      </c>
      <c r="C21187" s="5">
        <v>217200</v>
      </c>
      <c r="D21187" s="74">
        <f t="shared" si="741"/>
        <v>1.4095724769075997E-5</v>
      </c>
    </row>
    <row r="21188" spans="2:4" x14ac:dyDescent="0.25">
      <c r="B21188" s="6">
        <f t="shared" si="740"/>
        <v>2.1730000000000002E-4</v>
      </c>
      <c r="C21188" s="5">
        <v>217300</v>
      </c>
      <c r="D21188" s="74">
        <f t="shared" si="741"/>
        <v>1.4069953075292127E-5</v>
      </c>
    </row>
    <row r="21189" spans="2:4" x14ac:dyDescent="0.25">
      <c r="B21189" s="6">
        <f t="shared" si="740"/>
        <v>2.1740000000000003E-4</v>
      </c>
      <c r="C21189" s="5">
        <v>217400</v>
      </c>
      <c r="D21189" s="74">
        <f t="shared" si="741"/>
        <v>1.4044240252662819E-5</v>
      </c>
    </row>
    <row r="21190" spans="2:4" x14ac:dyDescent="0.25">
      <c r="B21190" s="6">
        <f t="shared" si="740"/>
        <v>2.175E-4</v>
      </c>
      <c r="C21190" s="5">
        <v>217500</v>
      </c>
      <c r="D21190" s="74">
        <f t="shared" si="741"/>
        <v>1.401858613988703E-5</v>
      </c>
    </row>
    <row r="21191" spans="2:4" x14ac:dyDescent="0.25">
      <c r="B21191" s="6">
        <f t="shared" si="740"/>
        <v>2.176E-4</v>
      </c>
      <c r="C21191" s="5">
        <v>217600</v>
      </c>
      <c r="D21191" s="74">
        <f t="shared" si="741"/>
        <v>1.3992990576178923E-5</v>
      </c>
    </row>
    <row r="21192" spans="2:4" x14ac:dyDescent="0.25">
      <c r="B21192" s="6">
        <f t="shared" si="740"/>
        <v>2.1770000000000001E-4</v>
      </c>
      <c r="C21192" s="5">
        <v>217700</v>
      </c>
      <c r="D21192" s="74">
        <f t="shared" si="741"/>
        <v>1.3967453401266168E-5</v>
      </c>
    </row>
    <row r="21193" spans="2:4" x14ac:dyDescent="0.25">
      <c r="B21193" s="6">
        <f t="shared" si="740"/>
        <v>2.1780000000000001E-4</v>
      </c>
      <c r="C21193" s="5">
        <v>217800</v>
      </c>
      <c r="D21193" s="74">
        <f t="shared" si="741"/>
        <v>1.3941974455388052E-5</v>
      </c>
    </row>
    <row r="21194" spans="2:4" x14ac:dyDescent="0.25">
      <c r="B21194" s="6">
        <f t="shared" si="740"/>
        <v>2.1790000000000001E-4</v>
      </c>
      <c r="C21194" s="5">
        <v>217900</v>
      </c>
      <c r="D21194" s="74">
        <f t="shared" si="741"/>
        <v>1.391655357929363E-5</v>
      </c>
    </row>
    <row r="21195" spans="2:4" x14ac:dyDescent="0.25">
      <c r="B21195" s="6">
        <f t="shared" si="740"/>
        <v>2.1800000000000001E-4</v>
      </c>
      <c r="C21195" s="5">
        <v>218000</v>
      </c>
      <c r="D21195" s="74">
        <f t="shared" si="741"/>
        <v>1.3891190614239821E-5</v>
      </c>
    </row>
    <row r="21196" spans="2:4" x14ac:dyDescent="0.25">
      <c r="B21196" s="6">
        <f t="shared" si="740"/>
        <v>2.1810000000000002E-4</v>
      </c>
      <c r="C21196" s="5">
        <v>218100</v>
      </c>
      <c r="D21196" s="74">
        <f t="shared" si="741"/>
        <v>1.3865885401989641E-5</v>
      </c>
    </row>
    <row r="21197" spans="2:4" x14ac:dyDescent="0.25">
      <c r="B21197" s="6">
        <f t="shared" si="740"/>
        <v>2.1820000000000002E-4</v>
      </c>
      <c r="C21197" s="5">
        <v>218200</v>
      </c>
      <c r="D21197" s="74">
        <f t="shared" si="741"/>
        <v>1.3840637784810172E-5</v>
      </c>
    </row>
    <row r="21198" spans="2:4" x14ac:dyDescent="0.25">
      <c r="B21198" s="6">
        <f t="shared" si="740"/>
        <v>2.1830000000000002E-4</v>
      </c>
      <c r="C21198" s="5">
        <v>218300</v>
      </c>
      <c r="D21198" s="74">
        <f t="shared" si="741"/>
        <v>1.3815447605470994E-5</v>
      </c>
    </row>
    <row r="21199" spans="2:4" x14ac:dyDescent="0.25">
      <c r="B21199" s="6">
        <f t="shared" si="740"/>
        <v>2.1840000000000002E-4</v>
      </c>
      <c r="C21199" s="5">
        <v>218400</v>
      </c>
      <c r="D21199" s="74">
        <f t="shared" si="741"/>
        <v>1.3790314707242093E-5</v>
      </c>
    </row>
    <row r="21200" spans="2:4" x14ac:dyDescent="0.25">
      <c r="B21200" s="6">
        <f t="shared" si="740"/>
        <v>2.1850000000000003E-4</v>
      </c>
      <c r="C21200" s="5">
        <v>218500</v>
      </c>
      <c r="D21200" s="74">
        <f t="shared" si="741"/>
        <v>1.3765238933892234E-5</v>
      </c>
    </row>
    <row r="21201" spans="2:4" x14ac:dyDescent="0.25">
      <c r="B21201" s="6">
        <f t="shared" si="740"/>
        <v>2.186E-4</v>
      </c>
      <c r="C21201" s="5">
        <v>218600</v>
      </c>
      <c r="D21201" s="74">
        <f t="shared" si="741"/>
        <v>1.3740220129687125E-5</v>
      </c>
    </row>
    <row r="21202" spans="2:4" x14ac:dyDescent="0.25">
      <c r="B21202" s="6">
        <f t="shared" si="740"/>
        <v>2.187E-4</v>
      </c>
      <c r="C21202" s="5">
        <v>218700</v>
      </c>
      <c r="D21202" s="74">
        <f t="shared" si="741"/>
        <v>1.3715258139387424E-5</v>
      </c>
    </row>
    <row r="21203" spans="2:4" x14ac:dyDescent="0.25">
      <c r="B21203" s="6">
        <f t="shared" si="740"/>
        <v>2.1880000000000001E-4</v>
      </c>
      <c r="C21203" s="5">
        <v>218800</v>
      </c>
      <c r="D21203" s="74">
        <f t="shared" si="741"/>
        <v>1.3690352808247175E-5</v>
      </c>
    </row>
    <row r="21204" spans="2:4" x14ac:dyDescent="0.25">
      <c r="B21204" s="6">
        <f t="shared" ref="B21204:B21267" si="742">C21204*10^-9</f>
        <v>2.1890000000000001E-4</v>
      </c>
      <c r="C21204" s="5">
        <v>218900</v>
      </c>
      <c r="D21204" s="74">
        <f t="shared" si="741"/>
        <v>1.3665503982011992E-5</v>
      </c>
    </row>
    <row r="21205" spans="2:4" x14ac:dyDescent="0.25">
      <c r="B21205" s="6">
        <f t="shared" si="742"/>
        <v>2.1900000000000001E-4</v>
      </c>
      <c r="C21205" s="5">
        <v>219000</v>
      </c>
      <c r="D21205" s="74">
        <f t="shared" si="741"/>
        <v>1.3640711506917025E-5</v>
      </c>
    </row>
    <row r="21206" spans="2:4" x14ac:dyDescent="0.25">
      <c r="B21206" s="6">
        <f t="shared" si="742"/>
        <v>2.1910000000000001E-4</v>
      </c>
      <c r="C21206" s="5">
        <v>219100</v>
      </c>
      <c r="D21206" s="74">
        <f t="shared" si="741"/>
        <v>1.361597522968558E-5</v>
      </c>
    </row>
    <row r="21207" spans="2:4" x14ac:dyDescent="0.25">
      <c r="B21207" s="6">
        <f t="shared" si="742"/>
        <v>2.1920000000000002E-4</v>
      </c>
      <c r="C21207" s="5">
        <v>219200</v>
      </c>
      <c r="D21207" s="74">
        <f t="shared" si="741"/>
        <v>1.3591294997526916E-5</v>
      </c>
    </row>
    <row r="21208" spans="2:4" x14ac:dyDescent="0.25">
      <c r="B21208" s="6">
        <f t="shared" si="742"/>
        <v>2.1930000000000002E-4</v>
      </c>
      <c r="C21208" s="5">
        <v>219300</v>
      </c>
      <c r="D21208" s="74">
        <f t="shared" si="741"/>
        <v>1.3566670658134957E-5</v>
      </c>
    </row>
    <row r="21209" spans="2:4" x14ac:dyDescent="0.25">
      <c r="B21209" s="6">
        <f t="shared" si="742"/>
        <v>2.1940000000000002E-4</v>
      </c>
      <c r="C21209" s="5">
        <v>219400</v>
      </c>
      <c r="D21209" s="74">
        <f t="shared" si="741"/>
        <v>1.3542102059686055E-5</v>
      </c>
    </row>
    <row r="21210" spans="2:4" x14ac:dyDescent="0.25">
      <c r="B21210" s="6">
        <f t="shared" si="742"/>
        <v>2.1950000000000002E-4</v>
      </c>
      <c r="C21210" s="5">
        <v>219500</v>
      </c>
      <c r="D21210" s="74">
        <f t="shared" si="741"/>
        <v>1.3517589050837585E-5</v>
      </c>
    </row>
    <row r="21211" spans="2:4" x14ac:dyDescent="0.25">
      <c r="B21211" s="6">
        <f t="shared" si="742"/>
        <v>2.1960000000000003E-4</v>
      </c>
      <c r="C21211" s="5">
        <v>219600</v>
      </c>
      <c r="D21211" s="74">
        <f t="shared" si="741"/>
        <v>1.3493131480726162E-5</v>
      </c>
    </row>
    <row r="21212" spans="2:4" x14ac:dyDescent="0.25">
      <c r="B21212" s="6">
        <f t="shared" si="742"/>
        <v>2.197E-4</v>
      </c>
      <c r="C21212" s="5">
        <v>219700</v>
      </c>
      <c r="D21212" s="74">
        <f t="shared" si="741"/>
        <v>1.3468729198965586E-5</v>
      </c>
    </row>
    <row r="21213" spans="2:4" x14ac:dyDescent="0.25">
      <c r="B21213" s="6">
        <f t="shared" si="742"/>
        <v>2.198E-4</v>
      </c>
      <c r="C21213" s="5">
        <v>219800</v>
      </c>
      <c r="D21213" s="74">
        <f t="shared" si="741"/>
        <v>1.3444382055645696E-5</v>
      </c>
    </row>
    <row r="21214" spans="2:4" x14ac:dyDescent="0.25">
      <c r="B21214" s="6">
        <f t="shared" si="742"/>
        <v>2.1990000000000001E-4</v>
      </c>
      <c r="C21214" s="5">
        <v>219900</v>
      </c>
      <c r="D21214" s="74">
        <f t="shared" si="741"/>
        <v>1.3420089901330157E-5</v>
      </c>
    </row>
    <row r="21215" spans="2:4" x14ac:dyDescent="0.25">
      <c r="B21215" s="6">
        <f t="shared" si="742"/>
        <v>2.2000000000000001E-4</v>
      </c>
      <c r="C21215" s="5">
        <v>220000</v>
      </c>
      <c r="D21215" s="74">
        <f t="shared" si="741"/>
        <v>1.3395852587054809E-5</v>
      </c>
    </row>
    <row r="21216" spans="2:4" x14ac:dyDescent="0.25">
      <c r="B21216" s="6">
        <f t="shared" si="742"/>
        <v>2.2010000000000001E-4</v>
      </c>
      <c r="C21216" s="5">
        <v>220100</v>
      </c>
      <c r="D21216" s="74">
        <f t="shared" si="741"/>
        <v>1.3371669964326295E-5</v>
      </c>
    </row>
    <row r="21217" spans="2:4" x14ac:dyDescent="0.25">
      <c r="B21217" s="6">
        <f t="shared" si="742"/>
        <v>2.2020000000000001E-4</v>
      </c>
      <c r="C21217" s="5">
        <v>220200</v>
      </c>
      <c r="D21217" s="74">
        <f t="shared" si="741"/>
        <v>1.334754188512003E-5</v>
      </c>
    </row>
    <row r="21218" spans="2:4" x14ac:dyDescent="0.25">
      <c r="B21218" s="6">
        <f t="shared" si="742"/>
        <v>2.2030000000000002E-4</v>
      </c>
      <c r="C21218" s="5">
        <v>220300</v>
      </c>
      <c r="D21218" s="74">
        <f t="shared" si="741"/>
        <v>1.332346820187853E-5</v>
      </c>
    </row>
    <row r="21219" spans="2:4" x14ac:dyDescent="0.25">
      <c r="B21219" s="6">
        <f t="shared" si="742"/>
        <v>2.2040000000000002E-4</v>
      </c>
      <c r="C21219" s="5">
        <v>220400</v>
      </c>
      <c r="D21219" s="74">
        <f t="shared" si="741"/>
        <v>1.3299448767509948E-5</v>
      </c>
    </row>
    <row r="21220" spans="2:4" x14ac:dyDescent="0.25">
      <c r="B21220" s="6">
        <f t="shared" si="742"/>
        <v>2.2050000000000002E-4</v>
      </c>
      <c r="C21220" s="5">
        <v>220500</v>
      </c>
      <c r="D21220" s="74">
        <f t="shared" si="741"/>
        <v>1.3275483435386284E-5</v>
      </c>
    </row>
    <row r="21221" spans="2:4" x14ac:dyDescent="0.25">
      <c r="B21221" s="6">
        <f t="shared" si="742"/>
        <v>2.2060000000000002E-4</v>
      </c>
      <c r="C21221" s="5">
        <v>220600</v>
      </c>
      <c r="D21221" s="74">
        <f t="shared" si="741"/>
        <v>1.3251572059341494E-5</v>
      </c>
    </row>
    <row r="21222" spans="2:4" x14ac:dyDescent="0.25">
      <c r="B21222" s="6">
        <f t="shared" si="742"/>
        <v>2.2070000000000002E-4</v>
      </c>
      <c r="C21222" s="5">
        <v>220700</v>
      </c>
      <c r="D21222" s="74">
        <f t="shared" si="741"/>
        <v>1.3227714493670253E-5</v>
      </c>
    </row>
    <row r="21223" spans="2:4" x14ac:dyDescent="0.25">
      <c r="B21223" s="6">
        <f t="shared" si="742"/>
        <v>2.2080000000000003E-4</v>
      </c>
      <c r="C21223" s="5">
        <v>220800</v>
      </c>
      <c r="D21223" s="74">
        <f t="shared" si="741"/>
        <v>1.3203910593125917E-5</v>
      </c>
    </row>
    <row r="21224" spans="2:4" x14ac:dyDescent="0.25">
      <c r="B21224" s="6">
        <f t="shared" si="742"/>
        <v>2.209E-4</v>
      </c>
      <c r="C21224" s="5">
        <v>220900</v>
      </c>
      <c r="D21224" s="74">
        <f t="shared" si="741"/>
        <v>1.3180160212919045E-5</v>
      </c>
    </row>
    <row r="21225" spans="2:4" x14ac:dyDescent="0.25">
      <c r="B21225" s="6">
        <f t="shared" si="742"/>
        <v>2.2100000000000001E-4</v>
      </c>
      <c r="C21225" s="5">
        <v>221000</v>
      </c>
      <c r="D21225" s="74">
        <f t="shared" si="741"/>
        <v>1.3156463208715883E-5</v>
      </c>
    </row>
    <row r="21226" spans="2:4" x14ac:dyDescent="0.25">
      <c r="B21226" s="6">
        <f t="shared" si="742"/>
        <v>2.2110000000000001E-4</v>
      </c>
      <c r="C21226" s="5">
        <v>221100</v>
      </c>
      <c r="D21226" s="74">
        <f t="shared" si="741"/>
        <v>1.3132819436636358E-5</v>
      </c>
    </row>
    <row r="21227" spans="2:4" x14ac:dyDescent="0.25">
      <c r="B21227" s="6">
        <f t="shared" si="742"/>
        <v>2.2120000000000001E-4</v>
      </c>
      <c r="C21227" s="5">
        <v>221200</v>
      </c>
      <c r="D21227" s="74">
        <f t="shared" si="741"/>
        <v>1.3109228753252813E-5</v>
      </c>
    </row>
    <row r="21228" spans="2:4" x14ac:dyDescent="0.25">
      <c r="B21228" s="6">
        <f t="shared" si="742"/>
        <v>2.2130000000000001E-4</v>
      </c>
      <c r="C21228" s="5">
        <v>221300</v>
      </c>
      <c r="D21228" s="74">
        <f t="shared" si="741"/>
        <v>1.3085691015588242E-5</v>
      </c>
    </row>
    <row r="21229" spans="2:4" x14ac:dyDescent="0.25">
      <c r="B21229" s="6">
        <f t="shared" si="742"/>
        <v>2.2140000000000001E-4</v>
      </c>
      <c r="C21229" s="5">
        <v>221400</v>
      </c>
      <c r="D21229" s="74">
        <f t="shared" si="741"/>
        <v>1.3062206081114501E-5</v>
      </c>
    </row>
    <row r="21230" spans="2:4" x14ac:dyDescent="0.25">
      <c r="B21230" s="6">
        <f t="shared" si="742"/>
        <v>2.2150000000000002E-4</v>
      </c>
      <c r="C21230" s="5">
        <v>221500</v>
      </c>
      <c r="D21230" s="74">
        <f t="shared" si="741"/>
        <v>1.3038773807751121E-5</v>
      </c>
    </row>
    <row r="21231" spans="2:4" x14ac:dyDescent="0.25">
      <c r="B21231" s="6">
        <f t="shared" si="742"/>
        <v>2.2160000000000002E-4</v>
      </c>
      <c r="C21231" s="5">
        <v>221600</v>
      </c>
      <c r="D21231" s="74">
        <f t="shared" si="741"/>
        <v>1.3015394053863258E-5</v>
      </c>
    </row>
    <row r="21232" spans="2:4" x14ac:dyDescent="0.25">
      <c r="B21232" s="6">
        <f t="shared" si="742"/>
        <v>2.2170000000000002E-4</v>
      </c>
      <c r="C21232" s="5">
        <v>221700</v>
      </c>
      <c r="D21232" s="74">
        <f t="shared" si="741"/>
        <v>1.2992066678260346E-5</v>
      </c>
    </row>
    <row r="21233" spans="2:4" x14ac:dyDescent="0.25">
      <c r="B21233" s="6">
        <f t="shared" si="742"/>
        <v>2.2180000000000002E-4</v>
      </c>
      <c r="C21233" s="5">
        <v>221800</v>
      </c>
      <c r="D21233" s="74">
        <f t="shared" ref="D21233:D21296" si="743">IF(ISERROR($D$12*2*PI()*$D$4*$D$5^2/B21233^5*10^-9*(1/(EXP(($D$4*$D$5)/(B21233*$D$6*($D$9)))-1))),0,$D$12*2*PI()*$D$4*$D$5^2/B21233^5*10^-9*(1/(EXP(($D$4*$D$5)/(B21233*$D$6*($D$9)))-1)))</f>
        <v>1.2968791540194456E-5</v>
      </c>
    </row>
    <row r="21234" spans="2:4" x14ac:dyDescent="0.25">
      <c r="B21234" s="6">
        <f t="shared" si="742"/>
        <v>2.2190000000000003E-4</v>
      </c>
      <c r="C21234" s="5">
        <v>221900</v>
      </c>
      <c r="D21234" s="74">
        <f t="shared" si="743"/>
        <v>1.2945568499358668E-5</v>
      </c>
    </row>
    <row r="21235" spans="2:4" x14ac:dyDescent="0.25">
      <c r="B21235" s="6">
        <f t="shared" si="742"/>
        <v>2.22E-4</v>
      </c>
      <c r="C21235" s="5">
        <v>222000</v>
      </c>
      <c r="D21235" s="74">
        <f t="shared" si="743"/>
        <v>1.2922397415885488E-5</v>
      </c>
    </row>
    <row r="21236" spans="2:4" x14ac:dyDescent="0.25">
      <c r="B21236" s="6">
        <f t="shared" si="742"/>
        <v>2.221E-4</v>
      </c>
      <c r="C21236" s="5">
        <v>222100</v>
      </c>
      <c r="D21236" s="74">
        <f t="shared" si="743"/>
        <v>1.2899278150345494E-5</v>
      </c>
    </row>
    <row r="21237" spans="2:4" x14ac:dyDescent="0.25">
      <c r="B21237" s="6">
        <f t="shared" si="742"/>
        <v>2.2220000000000001E-4</v>
      </c>
      <c r="C21237" s="5">
        <v>222200</v>
      </c>
      <c r="D21237" s="74">
        <f t="shared" si="743"/>
        <v>1.2876210563745314E-5</v>
      </c>
    </row>
    <row r="21238" spans="2:4" x14ac:dyDescent="0.25">
      <c r="B21238" s="6">
        <f t="shared" si="742"/>
        <v>2.2230000000000001E-4</v>
      </c>
      <c r="C21238" s="5">
        <v>222300</v>
      </c>
      <c r="D21238" s="74">
        <f t="shared" si="743"/>
        <v>1.2853194517526544E-5</v>
      </c>
    </row>
    <row r="21239" spans="2:4" x14ac:dyDescent="0.25">
      <c r="B21239" s="6">
        <f t="shared" si="742"/>
        <v>2.2240000000000001E-4</v>
      </c>
      <c r="C21239" s="5">
        <v>222400</v>
      </c>
      <c r="D21239" s="74">
        <f t="shared" si="743"/>
        <v>1.2830229873563917E-5</v>
      </c>
    </row>
    <row r="21240" spans="2:4" x14ac:dyDescent="0.25">
      <c r="B21240" s="6">
        <f t="shared" si="742"/>
        <v>2.2250000000000001E-4</v>
      </c>
      <c r="C21240" s="5">
        <v>222500</v>
      </c>
      <c r="D21240" s="74">
        <f t="shared" si="743"/>
        <v>1.2807316494163854E-5</v>
      </c>
    </row>
    <row r="21241" spans="2:4" x14ac:dyDescent="0.25">
      <c r="B21241" s="6">
        <f t="shared" si="742"/>
        <v>2.2260000000000002E-4</v>
      </c>
      <c r="C21241" s="5">
        <v>222600</v>
      </c>
      <c r="D21241" s="74">
        <f t="shared" si="743"/>
        <v>1.2784454242062897E-5</v>
      </c>
    </row>
    <row r="21242" spans="2:4" x14ac:dyDescent="0.25">
      <c r="B21242" s="6">
        <f t="shared" si="742"/>
        <v>2.2270000000000002E-4</v>
      </c>
      <c r="C21242" s="5">
        <v>222700</v>
      </c>
      <c r="D21242" s="74">
        <f t="shared" si="743"/>
        <v>1.2761642980426064E-5</v>
      </c>
    </row>
    <row r="21243" spans="2:4" x14ac:dyDescent="0.25">
      <c r="B21243" s="6">
        <f t="shared" si="742"/>
        <v>2.2280000000000002E-4</v>
      </c>
      <c r="C21243" s="5">
        <v>222800</v>
      </c>
      <c r="D21243" s="74">
        <f t="shared" si="743"/>
        <v>1.2738882572845655E-5</v>
      </c>
    </row>
    <row r="21244" spans="2:4" x14ac:dyDescent="0.25">
      <c r="B21244" s="6">
        <f t="shared" si="742"/>
        <v>2.2290000000000002E-4</v>
      </c>
      <c r="C21244" s="5">
        <v>222900</v>
      </c>
      <c r="D21244" s="74">
        <f t="shared" si="743"/>
        <v>1.2716172883339229E-5</v>
      </c>
    </row>
    <row r="21245" spans="2:4" x14ac:dyDescent="0.25">
      <c r="B21245" s="6">
        <f t="shared" si="742"/>
        <v>2.2300000000000003E-4</v>
      </c>
      <c r="C21245" s="5">
        <v>223000</v>
      </c>
      <c r="D21245" s="74">
        <f t="shared" si="743"/>
        <v>1.2693513776348644E-5</v>
      </c>
    </row>
    <row r="21246" spans="2:4" x14ac:dyDescent="0.25">
      <c r="B21246" s="6">
        <f t="shared" si="742"/>
        <v>2.231E-4</v>
      </c>
      <c r="C21246" s="5">
        <v>223100</v>
      </c>
      <c r="D21246" s="74">
        <f t="shared" si="743"/>
        <v>1.2670905116738048E-5</v>
      </c>
    </row>
    <row r="21247" spans="2:4" x14ac:dyDescent="0.25">
      <c r="B21247" s="6">
        <f t="shared" si="742"/>
        <v>2.232E-4</v>
      </c>
      <c r="C21247" s="5">
        <v>223200</v>
      </c>
      <c r="D21247" s="74">
        <f t="shared" si="743"/>
        <v>1.2648346769792719E-5</v>
      </c>
    </row>
    <row r="21248" spans="2:4" x14ac:dyDescent="0.25">
      <c r="B21248" s="6">
        <f t="shared" si="742"/>
        <v>2.2330000000000001E-4</v>
      </c>
      <c r="C21248" s="5">
        <v>223300</v>
      </c>
      <c r="D21248" s="74">
        <f t="shared" si="743"/>
        <v>1.2625838601217416E-5</v>
      </c>
    </row>
    <row r="21249" spans="2:4" x14ac:dyDescent="0.25">
      <c r="B21249" s="6">
        <f t="shared" si="742"/>
        <v>2.2340000000000001E-4</v>
      </c>
      <c r="C21249" s="5">
        <v>223400</v>
      </c>
      <c r="D21249" s="74">
        <f t="shared" si="743"/>
        <v>1.260338047713483E-5</v>
      </c>
    </row>
    <row r="21250" spans="2:4" x14ac:dyDescent="0.25">
      <c r="B21250" s="6">
        <f t="shared" si="742"/>
        <v>2.2350000000000001E-4</v>
      </c>
      <c r="C21250" s="5">
        <v>223500</v>
      </c>
      <c r="D21250" s="74">
        <f t="shared" si="743"/>
        <v>1.2580972264084229E-5</v>
      </c>
    </row>
    <row r="21251" spans="2:4" x14ac:dyDescent="0.25">
      <c r="B21251" s="6">
        <f t="shared" si="742"/>
        <v>2.2360000000000001E-4</v>
      </c>
      <c r="C21251" s="5">
        <v>223600</v>
      </c>
      <c r="D21251" s="74">
        <f t="shared" si="743"/>
        <v>1.2558613829020034E-5</v>
      </c>
    </row>
    <row r="21252" spans="2:4" x14ac:dyDescent="0.25">
      <c r="B21252" s="6">
        <f t="shared" si="742"/>
        <v>2.2370000000000002E-4</v>
      </c>
      <c r="C21252" s="5">
        <v>223700</v>
      </c>
      <c r="D21252" s="74">
        <f t="shared" si="743"/>
        <v>1.2536305039310104E-5</v>
      </c>
    </row>
    <row r="21253" spans="2:4" x14ac:dyDescent="0.25">
      <c r="B21253" s="6">
        <f t="shared" si="742"/>
        <v>2.2380000000000002E-4</v>
      </c>
      <c r="C21253" s="5">
        <v>223800</v>
      </c>
      <c r="D21253" s="74">
        <f t="shared" si="743"/>
        <v>1.251404576273444E-5</v>
      </c>
    </row>
    <row r="21254" spans="2:4" x14ac:dyDescent="0.25">
      <c r="B21254" s="6">
        <f t="shared" si="742"/>
        <v>2.2390000000000002E-4</v>
      </c>
      <c r="C21254" s="5">
        <v>223900</v>
      </c>
      <c r="D21254" s="74">
        <f t="shared" si="743"/>
        <v>1.2491835867483697E-5</v>
      </c>
    </row>
    <row r="21255" spans="2:4" x14ac:dyDescent="0.25">
      <c r="B21255" s="6">
        <f t="shared" si="742"/>
        <v>2.2400000000000002E-4</v>
      </c>
      <c r="C21255" s="5">
        <v>224000</v>
      </c>
      <c r="D21255" s="74">
        <f t="shared" si="743"/>
        <v>1.2469675222157718E-5</v>
      </c>
    </row>
    <row r="21256" spans="2:4" x14ac:dyDescent="0.25">
      <c r="B21256" s="6">
        <f t="shared" si="742"/>
        <v>2.2410000000000003E-4</v>
      </c>
      <c r="C21256" s="5">
        <v>224100</v>
      </c>
      <c r="D21256" s="74">
        <f t="shared" si="743"/>
        <v>1.2447563695764037E-5</v>
      </c>
    </row>
    <row r="21257" spans="2:4" x14ac:dyDescent="0.25">
      <c r="B21257" s="6">
        <f t="shared" si="742"/>
        <v>2.242E-4</v>
      </c>
      <c r="C21257" s="5">
        <v>224200</v>
      </c>
      <c r="D21257" s="74">
        <f t="shared" si="743"/>
        <v>1.242550115771655E-5</v>
      </c>
    </row>
    <row r="21258" spans="2:4" x14ac:dyDescent="0.25">
      <c r="B21258" s="6">
        <f t="shared" si="742"/>
        <v>2.243E-4</v>
      </c>
      <c r="C21258" s="5">
        <v>224300</v>
      </c>
      <c r="D21258" s="74">
        <f t="shared" si="743"/>
        <v>1.2403487477833869E-5</v>
      </c>
    </row>
    <row r="21259" spans="2:4" x14ac:dyDescent="0.25">
      <c r="B21259" s="6">
        <f t="shared" si="742"/>
        <v>2.2440000000000001E-4</v>
      </c>
      <c r="C21259" s="5">
        <v>224400</v>
      </c>
      <c r="D21259" s="74">
        <f t="shared" si="743"/>
        <v>1.2381522526338244E-5</v>
      </c>
    </row>
    <row r="21260" spans="2:4" x14ac:dyDescent="0.25">
      <c r="B21260" s="6">
        <f t="shared" si="742"/>
        <v>2.2450000000000001E-4</v>
      </c>
      <c r="C21260" s="5">
        <v>224500</v>
      </c>
      <c r="D21260" s="74">
        <f t="shared" si="743"/>
        <v>1.235960617385372E-5</v>
      </c>
    </row>
    <row r="21261" spans="2:4" x14ac:dyDescent="0.25">
      <c r="B21261" s="6">
        <f t="shared" si="742"/>
        <v>2.2460000000000001E-4</v>
      </c>
      <c r="C21261" s="5">
        <v>224600</v>
      </c>
      <c r="D21261" s="74">
        <f t="shared" si="743"/>
        <v>1.2337738291404922E-5</v>
      </c>
    </row>
    <row r="21262" spans="2:4" x14ac:dyDescent="0.25">
      <c r="B21262" s="6">
        <f t="shared" si="742"/>
        <v>2.2470000000000001E-4</v>
      </c>
      <c r="C21262" s="5">
        <v>224700</v>
      </c>
      <c r="D21262" s="74">
        <f t="shared" si="743"/>
        <v>1.2315918750415683E-5</v>
      </c>
    </row>
    <row r="21263" spans="2:4" x14ac:dyDescent="0.25">
      <c r="B21263" s="6">
        <f t="shared" si="742"/>
        <v>2.2480000000000002E-4</v>
      </c>
      <c r="C21263" s="5">
        <v>224800</v>
      </c>
      <c r="D21263" s="74">
        <f t="shared" si="743"/>
        <v>1.2294147422707593E-5</v>
      </c>
    </row>
    <row r="21264" spans="2:4" x14ac:dyDescent="0.25">
      <c r="B21264" s="6">
        <f t="shared" si="742"/>
        <v>2.2490000000000002E-4</v>
      </c>
      <c r="C21264" s="5">
        <v>224900</v>
      </c>
      <c r="D21264" s="74">
        <f t="shared" si="743"/>
        <v>1.2272424180498496E-5</v>
      </c>
    </row>
    <row r="21265" spans="2:4" x14ac:dyDescent="0.25">
      <c r="B21265" s="6">
        <f t="shared" si="742"/>
        <v>2.2500000000000002E-4</v>
      </c>
      <c r="C21265" s="5">
        <v>225000</v>
      </c>
      <c r="D21265" s="74">
        <f t="shared" si="743"/>
        <v>1.2250748896401264E-5</v>
      </c>
    </row>
    <row r="21266" spans="2:4" x14ac:dyDescent="0.25">
      <c r="B21266" s="6">
        <f t="shared" si="742"/>
        <v>2.2510000000000002E-4</v>
      </c>
      <c r="C21266" s="5">
        <v>225100</v>
      </c>
      <c r="D21266" s="74">
        <f t="shared" si="743"/>
        <v>1.2229121443422163E-5</v>
      </c>
    </row>
    <row r="21267" spans="2:4" x14ac:dyDescent="0.25">
      <c r="B21267" s="6">
        <f t="shared" si="742"/>
        <v>2.2520000000000003E-4</v>
      </c>
      <c r="C21267" s="5">
        <v>225200</v>
      </c>
      <c r="D21267" s="74">
        <f t="shared" si="743"/>
        <v>1.2207541694959762E-5</v>
      </c>
    </row>
    <row r="21268" spans="2:4" x14ac:dyDescent="0.25">
      <c r="B21268" s="6">
        <f t="shared" ref="B21268:B21331" si="744">C21268*10^-9</f>
        <v>2.253E-4</v>
      </c>
      <c r="C21268" s="5">
        <v>225300</v>
      </c>
      <c r="D21268" s="74">
        <f t="shared" si="743"/>
        <v>1.2186009524803321E-5</v>
      </c>
    </row>
    <row r="21269" spans="2:4" x14ac:dyDescent="0.25">
      <c r="B21269" s="6">
        <f t="shared" si="744"/>
        <v>2.254E-4</v>
      </c>
      <c r="C21269" s="5">
        <v>225400</v>
      </c>
      <c r="D21269" s="74">
        <f t="shared" si="743"/>
        <v>1.2164524807131433E-5</v>
      </c>
    </row>
    <row r="21270" spans="2:4" x14ac:dyDescent="0.25">
      <c r="B21270" s="6">
        <f t="shared" si="744"/>
        <v>2.2550000000000001E-4</v>
      </c>
      <c r="C21270" s="5">
        <v>225500</v>
      </c>
      <c r="D21270" s="74">
        <f t="shared" si="743"/>
        <v>1.2143087416510783E-5</v>
      </c>
    </row>
    <row r="21271" spans="2:4" x14ac:dyDescent="0.25">
      <c r="B21271" s="6">
        <f t="shared" si="744"/>
        <v>2.2560000000000001E-4</v>
      </c>
      <c r="C21271" s="5">
        <v>225600</v>
      </c>
      <c r="D21271" s="74">
        <f t="shared" si="743"/>
        <v>1.2121697227894761E-5</v>
      </c>
    </row>
    <row r="21272" spans="2:4" x14ac:dyDescent="0.25">
      <c r="B21272" s="6">
        <f t="shared" si="744"/>
        <v>2.2570000000000001E-4</v>
      </c>
      <c r="C21272" s="5">
        <v>225700</v>
      </c>
      <c r="D21272" s="74">
        <f t="shared" si="743"/>
        <v>1.2100354116621877E-5</v>
      </c>
    </row>
    <row r="21273" spans="2:4" x14ac:dyDescent="0.25">
      <c r="B21273" s="6">
        <f t="shared" si="744"/>
        <v>2.2580000000000001E-4</v>
      </c>
      <c r="C21273" s="5">
        <v>225800</v>
      </c>
      <c r="D21273" s="74">
        <f t="shared" si="743"/>
        <v>1.2079057958414644E-5</v>
      </c>
    </row>
    <row r="21274" spans="2:4" x14ac:dyDescent="0.25">
      <c r="B21274" s="6">
        <f t="shared" si="744"/>
        <v>2.2590000000000002E-4</v>
      </c>
      <c r="C21274" s="5">
        <v>225900</v>
      </c>
      <c r="D21274" s="74">
        <f t="shared" si="743"/>
        <v>1.2057808629378262E-5</v>
      </c>
    </row>
    <row r="21275" spans="2:4" x14ac:dyDescent="0.25">
      <c r="B21275" s="6">
        <f t="shared" si="744"/>
        <v>2.2600000000000002E-4</v>
      </c>
      <c r="C21275" s="5">
        <v>226000</v>
      </c>
      <c r="D21275" s="74">
        <f t="shared" si="743"/>
        <v>1.203660600599902E-5</v>
      </c>
    </row>
    <row r="21276" spans="2:4" x14ac:dyDescent="0.25">
      <c r="B21276" s="6">
        <f t="shared" si="744"/>
        <v>2.2610000000000002E-4</v>
      </c>
      <c r="C21276" s="5">
        <v>226100</v>
      </c>
      <c r="D21276" s="74">
        <f t="shared" si="743"/>
        <v>1.2015449965143141E-5</v>
      </c>
    </row>
    <row r="21277" spans="2:4" x14ac:dyDescent="0.25">
      <c r="B21277" s="6">
        <f t="shared" si="744"/>
        <v>2.2620000000000002E-4</v>
      </c>
      <c r="C21277" s="5">
        <v>226200</v>
      </c>
      <c r="D21277" s="74">
        <f t="shared" si="743"/>
        <v>1.1994340384055454E-5</v>
      </c>
    </row>
    <row r="21278" spans="2:4" x14ac:dyDescent="0.25">
      <c r="B21278" s="6">
        <f t="shared" si="744"/>
        <v>2.2630000000000003E-4</v>
      </c>
      <c r="C21278" s="5">
        <v>226300</v>
      </c>
      <c r="D21278" s="74">
        <f t="shared" si="743"/>
        <v>1.1973277140357987E-5</v>
      </c>
    </row>
    <row r="21279" spans="2:4" x14ac:dyDescent="0.25">
      <c r="B21279" s="6">
        <f t="shared" si="744"/>
        <v>2.264E-4</v>
      </c>
      <c r="C21279" s="5">
        <v>226400</v>
      </c>
      <c r="D21279" s="74">
        <f t="shared" si="743"/>
        <v>1.195226011204866E-5</v>
      </c>
    </row>
    <row r="21280" spans="2:4" x14ac:dyDescent="0.25">
      <c r="B21280" s="6">
        <f t="shared" si="744"/>
        <v>2.265E-4</v>
      </c>
      <c r="C21280" s="5">
        <v>226500</v>
      </c>
      <c r="D21280" s="74">
        <f t="shared" si="743"/>
        <v>1.1931289177499966E-5</v>
      </c>
    </row>
    <row r="21281" spans="2:4" x14ac:dyDescent="0.25">
      <c r="B21281" s="6">
        <f t="shared" si="744"/>
        <v>2.2660000000000001E-4</v>
      </c>
      <c r="C21281" s="5">
        <v>226600</v>
      </c>
      <c r="D21281" s="74">
        <f t="shared" si="743"/>
        <v>1.1910364215457703E-5</v>
      </c>
    </row>
    <row r="21282" spans="2:4" x14ac:dyDescent="0.25">
      <c r="B21282" s="6">
        <f t="shared" si="744"/>
        <v>2.2670000000000001E-4</v>
      </c>
      <c r="C21282" s="5">
        <v>226700</v>
      </c>
      <c r="D21282" s="74">
        <f t="shared" si="743"/>
        <v>1.1889485105039635E-5</v>
      </c>
    </row>
    <row r="21283" spans="2:4" x14ac:dyDescent="0.25">
      <c r="B21283" s="6">
        <f t="shared" si="744"/>
        <v>2.2680000000000001E-4</v>
      </c>
      <c r="C21283" s="5">
        <v>226800</v>
      </c>
      <c r="D21283" s="74">
        <f t="shared" si="743"/>
        <v>1.1868651725734209E-5</v>
      </c>
    </row>
    <row r="21284" spans="2:4" x14ac:dyDescent="0.25">
      <c r="B21284" s="6">
        <f t="shared" si="744"/>
        <v>2.2690000000000001E-4</v>
      </c>
      <c r="C21284" s="5">
        <v>226900</v>
      </c>
      <c r="D21284" s="74">
        <f t="shared" si="743"/>
        <v>1.1847863957399131E-5</v>
      </c>
    </row>
    <row r="21285" spans="2:4" x14ac:dyDescent="0.25">
      <c r="B21285" s="6">
        <f t="shared" si="744"/>
        <v>2.2700000000000002E-4</v>
      </c>
      <c r="C21285" s="5">
        <v>227000</v>
      </c>
      <c r="D21285" s="74">
        <f t="shared" si="743"/>
        <v>1.182712168026032E-5</v>
      </c>
    </row>
    <row r="21286" spans="2:4" x14ac:dyDescent="0.25">
      <c r="B21286" s="6">
        <f t="shared" si="744"/>
        <v>2.2710000000000002E-4</v>
      </c>
      <c r="C21286" s="5">
        <v>227100</v>
      </c>
      <c r="D21286" s="74">
        <f t="shared" si="743"/>
        <v>1.1806424774910414E-5</v>
      </c>
    </row>
    <row r="21287" spans="2:4" x14ac:dyDescent="0.25">
      <c r="B21287" s="6">
        <f t="shared" si="744"/>
        <v>2.2720000000000002E-4</v>
      </c>
      <c r="C21287" s="5">
        <v>227200</v>
      </c>
      <c r="D21287" s="74">
        <f t="shared" si="743"/>
        <v>1.1785773122307423E-5</v>
      </c>
    </row>
    <row r="21288" spans="2:4" x14ac:dyDescent="0.25">
      <c r="B21288" s="6">
        <f t="shared" si="744"/>
        <v>2.2730000000000002E-4</v>
      </c>
      <c r="C21288" s="5">
        <v>227300</v>
      </c>
      <c r="D21288" s="74">
        <f t="shared" si="743"/>
        <v>1.176516660377381E-5</v>
      </c>
    </row>
    <row r="21289" spans="2:4" x14ac:dyDescent="0.25">
      <c r="B21289" s="6">
        <f t="shared" si="744"/>
        <v>2.2740000000000003E-4</v>
      </c>
      <c r="C21289" s="5">
        <v>227400</v>
      </c>
      <c r="D21289" s="74">
        <f t="shared" si="743"/>
        <v>1.1744605100994797E-5</v>
      </c>
    </row>
    <row r="21290" spans="2:4" x14ac:dyDescent="0.25">
      <c r="B21290" s="6">
        <f t="shared" si="744"/>
        <v>2.2750000000000003E-4</v>
      </c>
      <c r="C21290" s="5">
        <v>227500</v>
      </c>
      <c r="D21290" s="74">
        <f t="shared" si="743"/>
        <v>1.1724088496017397E-5</v>
      </c>
    </row>
    <row r="21291" spans="2:4" x14ac:dyDescent="0.25">
      <c r="B21291" s="6">
        <f t="shared" si="744"/>
        <v>2.276E-4</v>
      </c>
      <c r="C21291" s="5">
        <v>227600</v>
      </c>
      <c r="D21291" s="74">
        <f t="shared" si="743"/>
        <v>1.1703616671248982E-5</v>
      </c>
    </row>
    <row r="21292" spans="2:4" x14ac:dyDescent="0.25">
      <c r="B21292" s="6">
        <f t="shared" si="744"/>
        <v>2.2770000000000001E-4</v>
      </c>
      <c r="C21292" s="5">
        <v>227700</v>
      </c>
      <c r="D21292" s="74">
        <f t="shared" si="743"/>
        <v>1.168318950945603E-5</v>
      </c>
    </row>
    <row r="21293" spans="2:4" x14ac:dyDescent="0.25">
      <c r="B21293" s="6">
        <f t="shared" si="744"/>
        <v>2.2780000000000001E-4</v>
      </c>
      <c r="C21293" s="5">
        <v>227800</v>
      </c>
      <c r="D21293" s="74">
        <f t="shared" si="743"/>
        <v>1.1662806893763138E-5</v>
      </c>
    </row>
    <row r="21294" spans="2:4" x14ac:dyDescent="0.25">
      <c r="B21294" s="6">
        <f t="shared" si="744"/>
        <v>2.2790000000000001E-4</v>
      </c>
      <c r="C21294" s="5">
        <v>227900</v>
      </c>
      <c r="D21294" s="74">
        <f t="shared" si="743"/>
        <v>1.1642468707651297E-5</v>
      </c>
    </row>
    <row r="21295" spans="2:4" x14ac:dyDescent="0.25">
      <c r="B21295" s="6">
        <f t="shared" si="744"/>
        <v>2.2800000000000001E-4</v>
      </c>
      <c r="C21295" s="5">
        <v>228000</v>
      </c>
      <c r="D21295" s="74">
        <f t="shared" si="743"/>
        <v>1.162217483495702E-5</v>
      </c>
    </row>
    <row r="21296" spans="2:4" x14ac:dyDescent="0.25">
      <c r="B21296" s="6">
        <f t="shared" si="744"/>
        <v>2.2810000000000001E-4</v>
      </c>
      <c r="C21296" s="5">
        <v>228100</v>
      </c>
      <c r="D21296" s="74">
        <f t="shared" si="743"/>
        <v>1.1601925159871068E-5</v>
      </c>
    </row>
    <row r="21297" spans="2:4" x14ac:dyDescent="0.25">
      <c r="B21297" s="6">
        <f t="shared" si="744"/>
        <v>2.2820000000000002E-4</v>
      </c>
      <c r="C21297" s="5">
        <v>228200</v>
      </c>
      <c r="D21297" s="74">
        <f t="shared" ref="D21297:D21360" si="745">IF(ISERROR($D$12*2*PI()*$D$4*$D$5^2/B21297^5*10^-9*(1/(EXP(($D$4*$D$5)/(B21297*$D$6*($D$9)))-1))),0,$D$12*2*PI()*$D$4*$D$5^2/B21297^5*10^-9*(1/(EXP(($D$4*$D$5)/(B21297*$D$6*($D$9)))-1)))</f>
        <v>1.1581719566937029E-5</v>
      </c>
    </row>
    <row r="21298" spans="2:4" x14ac:dyDescent="0.25">
      <c r="B21298" s="6">
        <f t="shared" si="744"/>
        <v>2.2830000000000002E-4</v>
      </c>
      <c r="C21298" s="5">
        <v>228300</v>
      </c>
      <c r="D21298" s="74">
        <f t="shared" si="745"/>
        <v>1.1561557941050278E-5</v>
      </c>
    </row>
    <row r="21299" spans="2:4" x14ac:dyDescent="0.25">
      <c r="B21299" s="6">
        <f t="shared" si="744"/>
        <v>2.2840000000000002E-4</v>
      </c>
      <c r="C21299" s="5">
        <v>228400</v>
      </c>
      <c r="D21299" s="74">
        <f t="shared" si="745"/>
        <v>1.1541440167456642E-5</v>
      </c>
    </row>
    <row r="21300" spans="2:4" x14ac:dyDescent="0.25">
      <c r="B21300" s="6">
        <f t="shared" si="744"/>
        <v>2.2850000000000002E-4</v>
      </c>
      <c r="C21300" s="5">
        <v>228500</v>
      </c>
      <c r="D21300" s="74">
        <f t="shared" si="745"/>
        <v>1.1521366131751225E-5</v>
      </c>
    </row>
    <row r="21301" spans="2:4" x14ac:dyDescent="0.25">
      <c r="B21301" s="6">
        <f t="shared" si="744"/>
        <v>2.2860000000000003E-4</v>
      </c>
      <c r="C21301" s="5">
        <v>228600</v>
      </c>
      <c r="D21301" s="74">
        <f t="shared" si="745"/>
        <v>1.1501335719877156E-5</v>
      </c>
    </row>
    <row r="21302" spans="2:4" x14ac:dyDescent="0.25">
      <c r="B21302" s="6">
        <f t="shared" si="744"/>
        <v>2.287E-4</v>
      </c>
      <c r="C21302" s="5">
        <v>228700</v>
      </c>
      <c r="D21302" s="74">
        <f t="shared" si="745"/>
        <v>1.1481348818124483E-5</v>
      </c>
    </row>
    <row r="21303" spans="2:4" x14ac:dyDescent="0.25">
      <c r="B21303" s="6">
        <f t="shared" si="744"/>
        <v>2.288E-4</v>
      </c>
      <c r="C21303" s="5">
        <v>228800</v>
      </c>
      <c r="D21303" s="74">
        <f t="shared" si="745"/>
        <v>1.1461405313128852E-5</v>
      </c>
    </row>
    <row r="21304" spans="2:4" x14ac:dyDescent="0.25">
      <c r="B21304" s="6">
        <f t="shared" si="744"/>
        <v>2.2890000000000001E-4</v>
      </c>
      <c r="C21304" s="5">
        <v>228900</v>
      </c>
      <c r="D21304" s="74">
        <f t="shared" si="745"/>
        <v>1.144150509187035E-5</v>
      </c>
    </row>
    <row r="21305" spans="2:4" x14ac:dyDescent="0.25">
      <c r="B21305" s="6">
        <f t="shared" si="744"/>
        <v>2.2900000000000001E-4</v>
      </c>
      <c r="C21305" s="5">
        <v>229000</v>
      </c>
      <c r="D21305" s="74">
        <f t="shared" si="745"/>
        <v>1.142164804167225E-5</v>
      </c>
    </row>
    <row r="21306" spans="2:4" x14ac:dyDescent="0.25">
      <c r="B21306" s="6">
        <f t="shared" si="744"/>
        <v>2.2910000000000001E-4</v>
      </c>
      <c r="C21306" s="5">
        <v>229100</v>
      </c>
      <c r="D21306" s="74">
        <f t="shared" si="745"/>
        <v>1.1401834050200036E-5</v>
      </c>
    </row>
    <row r="21307" spans="2:4" x14ac:dyDescent="0.25">
      <c r="B21307" s="6">
        <f t="shared" si="744"/>
        <v>2.2920000000000001E-4</v>
      </c>
      <c r="C21307" s="5">
        <v>229200</v>
      </c>
      <c r="D21307" s="74">
        <f t="shared" si="745"/>
        <v>1.1382063005459881E-5</v>
      </c>
    </row>
    <row r="21308" spans="2:4" x14ac:dyDescent="0.25">
      <c r="B21308" s="6">
        <f t="shared" si="744"/>
        <v>2.2930000000000002E-4</v>
      </c>
      <c r="C21308" s="5">
        <v>229300</v>
      </c>
      <c r="D21308" s="74">
        <f t="shared" si="745"/>
        <v>1.1362334795797782E-5</v>
      </c>
    </row>
    <row r="21309" spans="2:4" x14ac:dyDescent="0.25">
      <c r="B21309" s="6">
        <f t="shared" si="744"/>
        <v>2.2940000000000002E-4</v>
      </c>
      <c r="C21309" s="5">
        <v>229400</v>
      </c>
      <c r="D21309" s="74">
        <f t="shared" si="745"/>
        <v>1.1342649309898115E-5</v>
      </c>
    </row>
    <row r="21310" spans="2:4" x14ac:dyDescent="0.25">
      <c r="B21310" s="6">
        <f t="shared" si="744"/>
        <v>2.2950000000000002E-4</v>
      </c>
      <c r="C21310" s="5">
        <v>229500</v>
      </c>
      <c r="D21310" s="74">
        <f t="shared" si="745"/>
        <v>1.1323006436782761E-5</v>
      </c>
    </row>
    <row r="21311" spans="2:4" x14ac:dyDescent="0.25">
      <c r="B21311" s="6">
        <f t="shared" si="744"/>
        <v>2.2960000000000002E-4</v>
      </c>
      <c r="C21311" s="5">
        <v>229600</v>
      </c>
      <c r="D21311" s="74">
        <f t="shared" si="745"/>
        <v>1.1303406065809629E-5</v>
      </c>
    </row>
    <row r="21312" spans="2:4" x14ac:dyDescent="0.25">
      <c r="B21312" s="6">
        <f t="shared" si="744"/>
        <v>2.2970000000000003E-4</v>
      </c>
      <c r="C21312" s="5">
        <v>229700</v>
      </c>
      <c r="D21312" s="74">
        <f t="shared" si="745"/>
        <v>1.128384808667166E-5</v>
      </c>
    </row>
    <row r="21313" spans="2:4" x14ac:dyDescent="0.25">
      <c r="B21313" s="6">
        <f t="shared" si="744"/>
        <v>2.298E-4</v>
      </c>
      <c r="C21313" s="5">
        <v>229800</v>
      </c>
      <c r="D21313" s="74">
        <f t="shared" si="745"/>
        <v>1.1264332389395726E-5</v>
      </c>
    </row>
    <row r="21314" spans="2:4" x14ac:dyDescent="0.25">
      <c r="B21314" s="6">
        <f t="shared" si="744"/>
        <v>2.299E-4</v>
      </c>
      <c r="C21314" s="5">
        <v>229900</v>
      </c>
      <c r="D21314" s="74">
        <f t="shared" si="745"/>
        <v>1.1244858864341274E-5</v>
      </c>
    </row>
    <row r="21315" spans="2:4" x14ac:dyDescent="0.25">
      <c r="B21315" s="6">
        <f t="shared" si="744"/>
        <v>2.3000000000000001E-4</v>
      </c>
      <c r="C21315" s="5">
        <v>230000</v>
      </c>
      <c r="D21315" s="74">
        <f t="shared" si="745"/>
        <v>1.122542740219937E-5</v>
      </c>
    </row>
    <row r="21316" spans="2:4" x14ac:dyDescent="0.25">
      <c r="B21316" s="6">
        <f t="shared" si="744"/>
        <v>2.3010000000000001E-4</v>
      </c>
      <c r="C21316" s="5">
        <v>230100</v>
      </c>
      <c r="D21316" s="74">
        <f t="shared" si="745"/>
        <v>1.1206037893991429E-5</v>
      </c>
    </row>
    <row r="21317" spans="2:4" x14ac:dyDescent="0.25">
      <c r="B21317" s="6">
        <f t="shared" si="744"/>
        <v>2.3020000000000001E-4</v>
      </c>
      <c r="C21317" s="5">
        <v>230200</v>
      </c>
      <c r="D21317" s="74">
        <f t="shared" si="745"/>
        <v>1.1186690231068242E-5</v>
      </c>
    </row>
    <row r="21318" spans="2:4" x14ac:dyDescent="0.25">
      <c r="B21318" s="6">
        <f t="shared" si="744"/>
        <v>2.3030000000000001E-4</v>
      </c>
      <c r="C21318" s="5">
        <v>230300</v>
      </c>
      <c r="D21318" s="74">
        <f t="shared" si="745"/>
        <v>1.1167384305108508E-5</v>
      </c>
    </row>
    <row r="21319" spans="2:4" x14ac:dyDescent="0.25">
      <c r="B21319" s="6">
        <f t="shared" si="744"/>
        <v>2.3040000000000002E-4</v>
      </c>
      <c r="C21319" s="5">
        <v>230400</v>
      </c>
      <c r="D21319" s="74">
        <f t="shared" si="745"/>
        <v>1.1148120008118102E-5</v>
      </c>
    </row>
    <row r="21320" spans="2:4" x14ac:dyDescent="0.25">
      <c r="B21320" s="6">
        <f t="shared" si="744"/>
        <v>2.3050000000000002E-4</v>
      </c>
      <c r="C21320" s="5">
        <v>230500</v>
      </c>
      <c r="D21320" s="74">
        <f t="shared" si="745"/>
        <v>1.1128897232428724E-5</v>
      </c>
    </row>
    <row r="21321" spans="2:4" x14ac:dyDescent="0.25">
      <c r="B21321" s="6">
        <f t="shared" si="744"/>
        <v>2.3060000000000002E-4</v>
      </c>
      <c r="C21321" s="5">
        <v>230600</v>
      </c>
      <c r="D21321" s="74">
        <f t="shared" si="745"/>
        <v>1.1109715870696728E-5</v>
      </c>
    </row>
    <row r="21322" spans="2:4" x14ac:dyDescent="0.25">
      <c r="B21322" s="6">
        <f t="shared" si="744"/>
        <v>2.3070000000000002E-4</v>
      </c>
      <c r="C21322" s="5">
        <v>230700</v>
      </c>
      <c r="D21322" s="74">
        <f t="shared" si="745"/>
        <v>1.1090575815902174E-5</v>
      </c>
    </row>
    <row r="21323" spans="2:4" x14ac:dyDescent="0.25">
      <c r="B21323" s="6">
        <f t="shared" si="744"/>
        <v>2.3080000000000003E-4</v>
      </c>
      <c r="C21323" s="5">
        <v>230800</v>
      </c>
      <c r="D21323" s="74">
        <f t="shared" si="745"/>
        <v>1.1071476961347594E-5</v>
      </c>
    </row>
    <row r="21324" spans="2:4" x14ac:dyDescent="0.25">
      <c r="B21324" s="6">
        <f t="shared" si="744"/>
        <v>2.309E-4</v>
      </c>
      <c r="C21324" s="5">
        <v>230900</v>
      </c>
      <c r="D21324" s="74">
        <f t="shared" si="745"/>
        <v>1.1052419200656908E-5</v>
      </c>
    </row>
    <row r="21325" spans="2:4" x14ac:dyDescent="0.25">
      <c r="B21325" s="6">
        <f t="shared" si="744"/>
        <v>2.31E-4</v>
      </c>
      <c r="C21325" s="5">
        <v>231000</v>
      </c>
      <c r="D21325" s="74">
        <f t="shared" si="745"/>
        <v>1.1033402427774295E-5</v>
      </c>
    </row>
    <row r="21326" spans="2:4" x14ac:dyDescent="0.25">
      <c r="B21326" s="6">
        <f t="shared" si="744"/>
        <v>2.3110000000000001E-4</v>
      </c>
      <c r="C21326" s="5">
        <v>231100</v>
      </c>
      <c r="D21326" s="74">
        <f t="shared" si="745"/>
        <v>1.1014426536963278E-5</v>
      </c>
    </row>
    <row r="21327" spans="2:4" x14ac:dyDescent="0.25">
      <c r="B21327" s="6">
        <f t="shared" si="744"/>
        <v>2.3120000000000001E-4</v>
      </c>
      <c r="C21327" s="5">
        <v>231200</v>
      </c>
      <c r="D21327" s="74">
        <f t="shared" si="745"/>
        <v>1.0995491422805198E-5</v>
      </c>
    </row>
    <row r="21328" spans="2:4" x14ac:dyDescent="0.25">
      <c r="B21328" s="6">
        <f t="shared" si="744"/>
        <v>2.3130000000000001E-4</v>
      </c>
      <c r="C21328" s="5">
        <v>231300</v>
      </c>
      <c r="D21328" s="74">
        <f t="shared" si="745"/>
        <v>1.0976596980198658E-5</v>
      </c>
    </row>
    <row r="21329" spans="2:4" x14ac:dyDescent="0.25">
      <c r="B21329" s="6">
        <f t="shared" si="744"/>
        <v>2.3140000000000001E-4</v>
      </c>
      <c r="C21329" s="5">
        <v>231400</v>
      </c>
      <c r="D21329" s="74">
        <f t="shared" si="745"/>
        <v>1.0957743104358043E-5</v>
      </c>
    </row>
    <row r="21330" spans="2:4" x14ac:dyDescent="0.25">
      <c r="B21330" s="6">
        <f t="shared" si="744"/>
        <v>2.3150000000000002E-4</v>
      </c>
      <c r="C21330" s="5">
        <v>231500</v>
      </c>
      <c r="D21330" s="74">
        <f t="shared" si="745"/>
        <v>1.0938929690812495E-5</v>
      </c>
    </row>
    <row r="21331" spans="2:4" x14ac:dyDescent="0.25">
      <c r="B21331" s="6">
        <f t="shared" si="744"/>
        <v>2.3160000000000002E-4</v>
      </c>
      <c r="C21331" s="5">
        <v>231600</v>
      </c>
      <c r="D21331" s="74">
        <f t="shared" si="745"/>
        <v>1.0920156635405083E-5</v>
      </c>
    </row>
    <row r="21332" spans="2:4" x14ac:dyDescent="0.25">
      <c r="B21332" s="6">
        <f t="shared" ref="B21332:B21395" si="746">C21332*10^-9</f>
        <v>2.3170000000000002E-4</v>
      </c>
      <c r="C21332" s="5">
        <v>231700</v>
      </c>
      <c r="D21332" s="74">
        <f t="shared" si="745"/>
        <v>1.0901423834291312E-5</v>
      </c>
    </row>
    <row r="21333" spans="2:4" x14ac:dyDescent="0.25">
      <c r="B21333" s="6">
        <f t="shared" si="746"/>
        <v>2.3180000000000002E-4</v>
      </c>
      <c r="C21333" s="5">
        <v>231800</v>
      </c>
      <c r="D21333" s="74">
        <f t="shared" si="745"/>
        <v>1.0882731183938502E-5</v>
      </c>
    </row>
    <row r="21334" spans="2:4" x14ac:dyDescent="0.25">
      <c r="B21334" s="6">
        <f t="shared" si="746"/>
        <v>2.3190000000000003E-4</v>
      </c>
      <c r="C21334" s="5">
        <v>231900</v>
      </c>
      <c r="D21334" s="74">
        <f t="shared" si="745"/>
        <v>1.0864078581124368E-5</v>
      </c>
    </row>
    <row r="21335" spans="2:4" x14ac:dyDescent="0.25">
      <c r="B21335" s="6">
        <f t="shared" si="746"/>
        <v>2.32E-4</v>
      </c>
      <c r="C21335" s="5">
        <v>232000</v>
      </c>
      <c r="D21335" s="74">
        <f t="shared" si="745"/>
        <v>1.0845465922936165E-5</v>
      </c>
    </row>
    <row r="21336" spans="2:4" x14ac:dyDescent="0.25">
      <c r="B21336" s="6">
        <f t="shared" si="746"/>
        <v>2.321E-4</v>
      </c>
      <c r="C21336" s="5">
        <v>232100</v>
      </c>
      <c r="D21336" s="74">
        <f t="shared" si="745"/>
        <v>1.0826893106769408E-5</v>
      </c>
    </row>
    <row r="21337" spans="2:4" x14ac:dyDescent="0.25">
      <c r="B21337" s="6">
        <f t="shared" si="746"/>
        <v>2.3220000000000001E-4</v>
      </c>
      <c r="C21337" s="5">
        <v>232200</v>
      </c>
      <c r="D21337" s="74">
        <f t="shared" si="745"/>
        <v>1.0808360030327158E-5</v>
      </c>
    </row>
    <row r="21338" spans="2:4" x14ac:dyDescent="0.25">
      <c r="B21338" s="6">
        <f t="shared" si="746"/>
        <v>2.3230000000000001E-4</v>
      </c>
      <c r="C21338" s="5">
        <v>232300</v>
      </c>
      <c r="D21338" s="74">
        <f t="shared" si="745"/>
        <v>1.0789866591618565E-5</v>
      </c>
    </row>
    <row r="21339" spans="2:4" x14ac:dyDescent="0.25">
      <c r="B21339" s="6">
        <f t="shared" si="746"/>
        <v>2.3240000000000001E-4</v>
      </c>
      <c r="C21339" s="5">
        <v>232400</v>
      </c>
      <c r="D21339" s="74">
        <f t="shared" si="745"/>
        <v>1.0771412688958199E-5</v>
      </c>
    </row>
    <row r="21340" spans="2:4" x14ac:dyDescent="0.25">
      <c r="B21340" s="6">
        <f t="shared" si="746"/>
        <v>2.3250000000000001E-4</v>
      </c>
      <c r="C21340" s="5">
        <v>232500</v>
      </c>
      <c r="D21340" s="74">
        <f t="shared" si="745"/>
        <v>1.0752998220964751E-5</v>
      </c>
    </row>
    <row r="21341" spans="2:4" x14ac:dyDescent="0.25">
      <c r="B21341" s="6">
        <f t="shared" si="746"/>
        <v>2.3260000000000002E-4</v>
      </c>
      <c r="C21341" s="5">
        <v>232600</v>
      </c>
      <c r="D21341" s="74">
        <f t="shared" si="745"/>
        <v>1.0734623086560101E-5</v>
      </c>
    </row>
    <row r="21342" spans="2:4" x14ac:dyDescent="0.25">
      <c r="B21342" s="6">
        <f t="shared" si="746"/>
        <v>2.3270000000000002E-4</v>
      </c>
      <c r="C21342" s="5">
        <v>232700</v>
      </c>
      <c r="D21342" s="74">
        <f t="shared" si="745"/>
        <v>1.0716287184968181E-5</v>
      </c>
    </row>
    <row r="21343" spans="2:4" x14ac:dyDescent="0.25">
      <c r="B21343" s="6">
        <f t="shared" si="746"/>
        <v>2.3280000000000002E-4</v>
      </c>
      <c r="C21343" s="5">
        <v>232800</v>
      </c>
      <c r="D21343" s="74">
        <f t="shared" si="745"/>
        <v>1.0697990415714119E-5</v>
      </c>
    </row>
    <row r="21344" spans="2:4" x14ac:dyDescent="0.25">
      <c r="B21344" s="6">
        <f t="shared" si="746"/>
        <v>2.3290000000000002E-4</v>
      </c>
      <c r="C21344" s="5">
        <v>232900</v>
      </c>
      <c r="D21344" s="74">
        <f t="shared" si="745"/>
        <v>1.0679732678623141E-5</v>
      </c>
    </row>
    <row r="21345" spans="2:4" x14ac:dyDescent="0.25">
      <c r="B21345" s="6">
        <f t="shared" si="746"/>
        <v>2.3300000000000003E-4</v>
      </c>
      <c r="C21345" s="5">
        <v>233000</v>
      </c>
      <c r="D21345" s="74">
        <f t="shared" si="745"/>
        <v>1.06615138738193E-5</v>
      </c>
    </row>
    <row r="21346" spans="2:4" x14ac:dyDescent="0.25">
      <c r="B21346" s="6">
        <f t="shared" si="746"/>
        <v>2.331E-4</v>
      </c>
      <c r="C21346" s="5">
        <v>233100</v>
      </c>
      <c r="D21346" s="74">
        <f t="shared" si="745"/>
        <v>1.0643333901724952E-5</v>
      </c>
    </row>
    <row r="21347" spans="2:4" x14ac:dyDescent="0.25">
      <c r="B21347" s="6">
        <f t="shared" si="746"/>
        <v>2.332E-4</v>
      </c>
      <c r="C21347" s="5">
        <v>233200</v>
      </c>
      <c r="D21347" s="74">
        <f t="shared" si="745"/>
        <v>1.0625192663059286E-5</v>
      </c>
    </row>
    <row r="21348" spans="2:4" x14ac:dyDescent="0.25">
      <c r="B21348" s="6">
        <f t="shared" si="746"/>
        <v>2.3330000000000001E-4</v>
      </c>
      <c r="C21348" s="5">
        <v>233300</v>
      </c>
      <c r="D21348" s="74">
        <f t="shared" si="745"/>
        <v>1.060709005883751E-5</v>
      </c>
    </row>
    <row r="21349" spans="2:4" x14ac:dyDescent="0.25">
      <c r="B21349" s="6">
        <f t="shared" si="746"/>
        <v>2.3340000000000001E-4</v>
      </c>
      <c r="C21349" s="5">
        <v>233400</v>
      </c>
      <c r="D21349" s="74">
        <f t="shared" si="745"/>
        <v>1.0589025990369936E-5</v>
      </c>
    </row>
    <row r="21350" spans="2:4" x14ac:dyDescent="0.25">
      <c r="B21350" s="6">
        <f t="shared" si="746"/>
        <v>2.3350000000000001E-4</v>
      </c>
      <c r="C21350" s="5">
        <v>233500</v>
      </c>
      <c r="D21350" s="74">
        <f t="shared" si="745"/>
        <v>1.0571000359260677E-5</v>
      </c>
    </row>
    <row r="21351" spans="2:4" x14ac:dyDescent="0.25">
      <c r="B21351" s="6">
        <f t="shared" si="746"/>
        <v>2.3360000000000001E-4</v>
      </c>
      <c r="C21351" s="5">
        <v>233600</v>
      </c>
      <c r="D21351" s="74">
        <f t="shared" si="745"/>
        <v>1.0553013067407002E-5</v>
      </c>
    </row>
    <row r="21352" spans="2:4" x14ac:dyDescent="0.25">
      <c r="B21352" s="6">
        <f t="shared" si="746"/>
        <v>2.3370000000000002E-4</v>
      </c>
      <c r="C21352" s="5">
        <v>233700</v>
      </c>
      <c r="D21352" s="74">
        <f t="shared" si="745"/>
        <v>1.0535064016998035E-5</v>
      </c>
    </row>
    <row r="21353" spans="2:4" x14ac:dyDescent="0.25">
      <c r="B21353" s="6">
        <f t="shared" si="746"/>
        <v>2.3380000000000002E-4</v>
      </c>
      <c r="C21353" s="5">
        <v>233800</v>
      </c>
      <c r="D21353" s="74">
        <f t="shared" si="745"/>
        <v>1.0517153110513954E-5</v>
      </c>
    </row>
    <row r="21354" spans="2:4" x14ac:dyDescent="0.25">
      <c r="B21354" s="6">
        <f t="shared" si="746"/>
        <v>2.3390000000000002E-4</v>
      </c>
      <c r="C21354" s="5">
        <v>233900</v>
      </c>
      <c r="D21354" s="74">
        <f t="shared" si="745"/>
        <v>1.0499280250725005E-5</v>
      </c>
    </row>
    <row r="21355" spans="2:4" x14ac:dyDescent="0.25">
      <c r="B21355" s="6">
        <f t="shared" si="746"/>
        <v>2.3400000000000002E-4</v>
      </c>
      <c r="C21355" s="5">
        <v>234000</v>
      </c>
      <c r="D21355" s="74">
        <f t="shared" si="745"/>
        <v>1.0481445340690316E-5</v>
      </c>
    </row>
    <row r="21356" spans="2:4" x14ac:dyDescent="0.25">
      <c r="B21356" s="6">
        <f t="shared" si="746"/>
        <v>2.3410000000000003E-4</v>
      </c>
      <c r="C21356" s="5">
        <v>234100</v>
      </c>
      <c r="D21356" s="74">
        <f t="shared" si="745"/>
        <v>1.0463648283757192E-5</v>
      </c>
    </row>
    <row r="21357" spans="2:4" x14ac:dyDescent="0.25">
      <c r="B21357" s="6">
        <f t="shared" si="746"/>
        <v>2.3420000000000003E-4</v>
      </c>
      <c r="C21357" s="5">
        <v>234200</v>
      </c>
      <c r="D21357" s="74">
        <f t="shared" si="745"/>
        <v>1.0445888983559906E-5</v>
      </c>
    </row>
    <row r="21358" spans="2:4" x14ac:dyDescent="0.25">
      <c r="B21358" s="6">
        <f t="shared" si="746"/>
        <v>2.343E-4</v>
      </c>
      <c r="C21358" s="5">
        <v>234300</v>
      </c>
      <c r="D21358" s="74">
        <f t="shared" si="745"/>
        <v>1.0428167344018892E-5</v>
      </c>
    </row>
    <row r="21359" spans="2:4" x14ac:dyDescent="0.25">
      <c r="B21359" s="6">
        <f t="shared" si="746"/>
        <v>2.3440000000000001E-4</v>
      </c>
      <c r="C21359" s="5">
        <v>234400</v>
      </c>
      <c r="D21359" s="74">
        <f t="shared" si="745"/>
        <v>1.0410483269339589E-5</v>
      </c>
    </row>
    <row r="21360" spans="2:4" x14ac:dyDescent="0.25">
      <c r="B21360" s="6">
        <f t="shared" si="746"/>
        <v>2.3450000000000001E-4</v>
      </c>
      <c r="C21360" s="5">
        <v>234500</v>
      </c>
      <c r="D21360" s="74">
        <f t="shared" si="745"/>
        <v>1.039283666401167E-5</v>
      </c>
    </row>
    <row r="21361" spans="2:4" x14ac:dyDescent="0.25">
      <c r="B21361" s="6">
        <f t="shared" si="746"/>
        <v>2.3460000000000001E-4</v>
      </c>
      <c r="C21361" s="5">
        <v>234600</v>
      </c>
      <c r="D21361" s="74">
        <f t="shared" ref="D21361:D21424" si="747">IF(ISERROR($D$12*2*PI()*$D$4*$D$5^2/B21361^5*10^-9*(1/(EXP(($D$4*$D$5)/(B21361*$D$6*($D$9)))-1))),0,$D$12*2*PI()*$D$4*$D$5^2/B21361^5*10^-9*(1/(EXP(($D$4*$D$5)/(B21361*$D$6*($D$9)))-1)))</f>
        <v>1.0375227432808038E-5</v>
      </c>
    </row>
    <row r="21362" spans="2:4" x14ac:dyDescent="0.25">
      <c r="B21362" s="6">
        <f t="shared" si="746"/>
        <v>2.3470000000000001E-4</v>
      </c>
      <c r="C21362" s="5">
        <v>234700</v>
      </c>
      <c r="D21362" s="74">
        <f t="shared" si="747"/>
        <v>1.0357655480783774E-5</v>
      </c>
    </row>
    <row r="21363" spans="2:4" x14ac:dyDescent="0.25">
      <c r="B21363" s="6">
        <f t="shared" si="746"/>
        <v>2.3480000000000002E-4</v>
      </c>
      <c r="C21363" s="5">
        <v>234800</v>
      </c>
      <c r="D21363" s="74">
        <f t="shared" si="747"/>
        <v>1.0340120713275158E-5</v>
      </c>
    </row>
    <row r="21364" spans="2:4" x14ac:dyDescent="0.25">
      <c r="B21364" s="6">
        <f t="shared" si="746"/>
        <v>2.3490000000000002E-4</v>
      </c>
      <c r="C21364" s="5">
        <v>234900</v>
      </c>
      <c r="D21364" s="74">
        <f t="shared" si="747"/>
        <v>1.0322623035898938E-5</v>
      </c>
    </row>
    <row r="21365" spans="2:4" x14ac:dyDescent="0.25">
      <c r="B21365" s="6">
        <f t="shared" si="746"/>
        <v>2.3500000000000002E-4</v>
      </c>
      <c r="C21365" s="5">
        <v>235000</v>
      </c>
      <c r="D21365" s="74">
        <f t="shared" si="747"/>
        <v>1.0305162354551131E-5</v>
      </c>
    </row>
    <row r="21366" spans="2:4" x14ac:dyDescent="0.25">
      <c r="B21366" s="6">
        <f t="shared" si="746"/>
        <v>2.3510000000000002E-4</v>
      </c>
      <c r="C21366" s="5">
        <v>235100</v>
      </c>
      <c r="D21366" s="74">
        <f t="shared" si="747"/>
        <v>1.0287738575406195E-5</v>
      </c>
    </row>
    <row r="21367" spans="2:4" x14ac:dyDescent="0.25">
      <c r="B21367" s="6">
        <f t="shared" si="746"/>
        <v>2.3520000000000002E-4</v>
      </c>
      <c r="C21367" s="5">
        <v>235200</v>
      </c>
      <c r="D21367" s="74">
        <f t="shared" si="747"/>
        <v>1.0270351604916111E-5</v>
      </c>
    </row>
    <row r="21368" spans="2:4" x14ac:dyDescent="0.25">
      <c r="B21368" s="6">
        <f t="shared" si="746"/>
        <v>2.3530000000000003E-4</v>
      </c>
      <c r="C21368" s="5">
        <v>235300</v>
      </c>
      <c r="D21368" s="74">
        <f t="shared" si="747"/>
        <v>1.0253001349809421E-5</v>
      </c>
    </row>
    <row r="21369" spans="2:4" x14ac:dyDescent="0.25">
      <c r="B21369" s="6">
        <f t="shared" si="746"/>
        <v>2.354E-4</v>
      </c>
      <c r="C21369" s="5">
        <v>235400</v>
      </c>
      <c r="D21369" s="74">
        <f t="shared" si="747"/>
        <v>1.023568771709025E-5</v>
      </c>
    </row>
    <row r="21370" spans="2:4" x14ac:dyDescent="0.25">
      <c r="B21370" s="6">
        <f t="shared" si="746"/>
        <v>2.3550000000000001E-4</v>
      </c>
      <c r="C21370" s="5">
        <v>235500</v>
      </c>
      <c r="D21370" s="74">
        <f t="shared" si="747"/>
        <v>1.0218410614037375E-5</v>
      </c>
    </row>
    <row r="21371" spans="2:4" x14ac:dyDescent="0.25">
      <c r="B21371" s="6">
        <f t="shared" si="746"/>
        <v>2.3560000000000001E-4</v>
      </c>
      <c r="C21371" s="5">
        <v>235600</v>
      </c>
      <c r="D21371" s="74">
        <f t="shared" si="747"/>
        <v>1.0201169948203389E-5</v>
      </c>
    </row>
    <row r="21372" spans="2:4" x14ac:dyDescent="0.25">
      <c r="B21372" s="6">
        <f t="shared" si="746"/>
        <v>2.3570000000000001E-4</v>
      </c>
      <c r="C21372" s="5">
        <v>235700</v>
      </c>
      <c r="D21372" s="74">
        <f t="shared" si="747"/>
        <v>1.0183965627413694E-5</v>
      </c>
    </row>
    <row r="21373" spans="2:4" x14ac:dyDescent="0.25">
      <c r="B21373" s="6">
        <f t="shared" si="746"/>
        <v>2.3580000000000001E-4</v>
      </c>
      <c r="C21373" s="5">
        <v>235800</v>
      </c>
      <c r="D21373" s="74">
        <f t="shared" si="747"/>
        <v>1.0166797559765608E-5</v>
      </c>
    </row>
    <row r="21374" spans="2:4" x14ac:dyDescent="0.25">
      <c r="B21374" s="6">
        <f t="shared" si="746"/>
        <v>2.3590000000000001E-4</v>
      </c>
      <c r="C21374" s="5">
        <v>235900</v>
      </c>
      <c r="D21374" s="74">
        <f t="shared" si="747"/>
        <v>1.0149665653627549E-5</v>
      </c>
    </row>
    <row r="21375" spans="2:4" x14ac:dyDescent="0.25">
      <c r="B21375" s="6">
        <f t="shared" si="746"/>
        <v>2.3600000000000002E-4</v>
      </c>
      <c r="C21375" s="5">
        <v>236000</v>
      </c>
      <c r="D21375" s="74">
        <f t="shared" si="747"/>
        <v>1.0132569817637828E-5</v>
      </c>
    </row>
    <row r="21376" spans="2:4" x14ac:dyDescent="0.25">
      <c r="B21376" s="6">
        <f t="shared" si="746"/>
        <v>2.3610000000000002E-4</v>
      </c>
      <c r="C21376" s="5">
        <v>236100</v>
      </c>
      <c r="D21376" s="74">
        <f t="shared" si="747"/>
        <v>1.0115509960704047E-5</v>
      </c>
    </row>
    <row r="21377" spans="2:4" x14ac:dyDescent="0.25">
      <c r="B21377" s="6">
        <f t="shared" si="746"/>
        <v>2.3620000000000002E-4</v>
      </c>
      <c r="C21377" s="5">
        <v>236200</v>
      </c>
      <c r="D21377" s="74">
        <f t="shared" si="747"/>
        <v>1.0098485992002103E-5</v>
      </c>
    </row>
    <row r="21378" spans="2:4" x14ac:dyDescent="0.25">
      <c r="B21378" s="6">
        <f t="shared" si="746"/>
        <v>2.3630000000000002E-4</v>
      </c>
      <c r="C21378" s="5">
        <v>236300</v>
      </c>
      <c r="D21378" s="74">
        <f t="shared" si="747"/>
        <v>1.0081497820975232E-5</v>
      </c>
    </row>
    <row r="21379" spans="2:4" x14ac:dyDescent="0.25">
      <c r="B21379" s="6">
        <f t="shared" si="746"/>
        <v>2.3640000000000003E-4</v>
      </c>
      <c r="C21379" s="5">
        <v>236400</v>
      </c>
      <c r="D21379" s="74">
        <f t="shared" si="747"/>
        <v>1.0064545357333081E-5</v>
      </c>
    </row>
    <row r="21380" spans="2:4" x14ac:dyDescent="0.25">
      <c r="B21380" s="6">
        <f t="shared" si="746"/>
        <v>2.365E-4</v>
      </c>
      <c r="C21380" s="5">
        <v>236500</v>
      </c>
      <c r="D21380" s="74">
        <f t="shared" si="747"/>
        <v>1.0047628511051005E-5</v>
      </c>
    </row>
    <row r="21381" spans="2:4" x14ac:dyDescent="0.25">
      <c r="B21381" s="6">
        <f t="shared" si="746"/>
        <v>2.366E-4</v>
      </c>
      <c r="C21381" s="5">
        <v>236600</v>
      </c>
      <c r="D21381" s="74">
        <f t="shared" si="747"/>
        <v>1.0030747192368877E-5</v>
      </c>
    </row>
    <row r="21382" spans="2:4" x14ac:dyDescent="0.25">
      <c r="B21382" s="6">
        <f t="shared" si="746"/>
        <v>2.3670000000000001E-4</v>
      </c>
      <c r="C21382" s="5">
        <v>236700</v>
      </c>
      <c r="D21382" s="74">
        <f t="shared" si="747"/>
        <v>1.0013901311790477E-5</v>
      </c>
    </row>
    <row r="21383" spans="2:4" x14ac:dyDescent="0.25">
      <c r="B21383" s="6">
        <f t="shared" si="746"/>
        <v>2.3680000000000001E-4</v>
      </c>
      <c r="C21383" s="5">
        <v>236800</v>
      </c>
      <c r="D21383" s="74">
        <f t="shared" si="747"/>
        <v>9.9970907800824506E-6</v>
      </c>
    </row>
    <row r="21384" spans="2:4" x14ac:dyDescent="0.25">
      <c r="B21384" s="6">
        <f t="shared" si="746"/>
        <v>2.3690000000000001E-4</v>
      </c>
      <c r="C21384" s="5">
        <v>236900</v>
      </c>
      <c r="D21384" s="74">
        <f t="shared" si="747"/>
        <v>9.9803155082734831E-6</v>
      </c>
    </row>
    <row r="21385" spans="2:4" x14ac:dyDescent="0.25">
      <c r="B21385" s="6">
        <f t="shared" si="746"/>
        <v>2.3700000000000001E-4</v>
      </c>
      <c r="C21385" s="5">
        <v>237000</v>
      </c>
      <c r="D21385" s="74">
        <f t="shared" si="747"/>
        <v>9.963575407653419E-6</v>
      </c>
    </row>
    <row r="21386" spans="2:4" x14ac:dyDescent="0.25">
      <c r="B21386" s="6">
        <f t="shared" si="746"/>
        <v>2.3710000000000002E-4</v>
      </c>
      <c r="C21386" s="5">
        <v>237100</v>
      </c>
      <c r="D21386" s="74">
        <f t="shared" si="747"/>
        <v>9.9468703897723539E-6</v>
      </c>
    </row>
    <row r="21387" spans="2:4" x14ac:dyDescent="0.25">
      <c r="B21387" s="6">
        <f t="shared" si="746"/>
        <v>2.3720000000000002E-4</v>
      </c>
      <c r="C21387" s="5">
        <v>237200</v>
      </c>
      <c r="D21387" s="74">
        <f t="shared" si="747"/>
        <v>9.9302003664397347E-6</v>
      </c>
    </row>
    <row r="21388" spans="2:4" x14ac:dyDescent="0.25">
      <c r="B21388" s="6">
        <f t="shared" si="746"/>
        <v>2.3730000000000002E-4</v>
      </c>
      <c r="C21388" s="5">
        <v>237300</v>
      </c>
      <c r="D21388" s="74">
        <f t="shared" si="747"/>
        <v>9.9135652497235973E-6</v>
      </c>
    </row>
    <row r="21389" spans="2:4" x14ac:dyDescent="0.25">
      <c r="B21389" s="6">
        <f t="shared" si="746"/>
        <v>2.3740000000000002E-4</v>
      </c>
      <c r="C21389" s="5">
        <v>237400</v>
      </c>
      <c r="D21389" s="74">
        <f t="shared" si="747"/>
        <v>9.8969649519496754E-6</v>
      </c>
    </row>
    <row r="21390" spans="2:4" x14ac:dyDescent="0.25">
      <c r="B21390" s="6">
        <f t="shared" si="746"/>
        <v>2.3750000000000003E-4</v>
      </c>
      <c r="C21390" s="5">
        <v>237500</v>
      </c>
      <c r="D21390" s="74">
        <f t="shared" si="747"/>
        <v>9.8803993857004269E-6</v>
      </c>
    </row>
    <row r="21391" spans="2:4" x14ac:dyDescent="0.25">
      <c r="B21391" s="6">
        <f t="shared" si="746"/>
        <v>2.376E-4</v>
      </c>
      <c r="C21391" s="5">
        <v>237600</v>
      </c>
      <c r="D21391" s="74">
        <f t="shared" si="747"/>
        <v>9.863868463814247E-6</v>
      </c>
    </row>
    <row r="21392" spans="2:4" x14ac:dyDescent="0.25">
      <c r="B21392" s="6">
        <f t="shared" si="746"/>
        <v>2.377E-4</v>
      </c>
      <c r="C21392" s="5">
        <v>237700</v>
      </c>
      <c r="D21392" s="74">
        <f t="shared" si="747"/>
        <v>9.8473720993846475E-6</v>
      </c>
    </row>
    <row r="21393" spans="2:4" x14ac:dyDescent="0.25">
      <c r="B21393" s="6">
        <f t="shared" si="746"/>
        <v>2.3780000000000001E-4</v>
      </c>
      <c r="C21393" s="5">
        <v>237800</v>
      </c>
      <c r="D21393" s="74">
        <f t="shared" si="747"/>
        <v>9.8309102057593835E-6</v>
      </c>
    </row>
    <row r="21394" spans="2:4" x14ac:dyDescent="0.25">
      <c r="B21394" s="6">
        <f t="shared" si="746"/>
        <v>2.3790000000000001E-4</v>
      </c>
      <c r="C21394" s="5">
        <v>237900</v>
      </c>
      <c r="D21394" s="74">
        <f t="shared" si="747"/>
        <v>9.8144826965396004E-6</v>
      </c>
    </row>
    <row r="21395" spans="2:4" x14ac:dyDescent="0.25">
      <c r="B21395" s="6">
        <f t="shared" si="746"/>
        <v>2.3800000000000001E-4</v>
      </c>
      <c r="C21395" s="5">
        <v>238000</v>
      </c>
      <c r="D21395" s="74">
        <f t="shared" si="747"/>
        <v>9.7980894855789946E-6</v>
      </c>
    </row>
    <row r="21396" spans="2:4" x14ac:dyDescent="0.25">
      <c r="B21396" s="6">
        <f t="shared" ref="B21396:B21459" si="748">C21396*10^-9</f>
        <v>2.3810000000000001E-4</v>
      </c>
      <c r="C21396" s="5">
        <v>238100</v>
      </c>
      <c r="D21396" s="74">
        <f t="shared" si="747"/>
        <v>9.781730486982801E-6</v>
      </c>
    </row>
    <row r="21397" spans="2:4" x14ac:dyDescent="0.25">
      <c r="B21397" s="6">
        <f t="shared" si="748"/>
        <v>2.3820000000000002E-4</v>
      </c>
      <c r="C21397" s="5">
        <v>238200</v>
      </c>
      <c r="D21397" s="74">
        <f t="shared" si="747"/>
        <v>9.7654056151073422E-6</v>
      </c>
    </row>
    <row r="21398" spans="2:4" x14ac:dyDescent="0.25">
      <c r="B21398" s="6">
        <f t="shared" si="748"/>
        <v>2.3830000000000002E-4</v>
      </c>
      <c r="C21398" s="5">
        <v>238300</v>
      </c>
      <c r="D21398" s="74">
        <f t="shared" si="747"/>
        <v>9.74911478455879E-6</v>
      </c>
    </row>
    <row r="21399" spans="2:4" x14ac:dyDescent="0.25">
      <c r="B21399" s="6">
        <f t="shared" si="748"/>
        <v>2.3840000000000002E-4</v>
      </c>
      <c r="C21399" s="5">
        <v>238400</v>
      </c>
      <c r="D21399" s="74">
        <f t="shared" si="747"/>
        <v>9.7328579101925708E-6</v>
      </c>
    </row>
    <row r="21400" spans="2:4" x14ac:dyDescent="0.25">
      <c r="B21400" s="6">
        <f t="shared" si="748"/>
        <v>2.3850000000000002E-4</v>
      </c>
      <c r="C21400" s="5">
        <v>238500</v>
      </c>
      <c r="D21400" s="74">
        <f t="shared" si="747"/>
        <v>9.7166349071124258E-6</v>
      </c>
    </row>
    <row r="21401" spans="2:4" x14ac:dyDescent="0.25">
      <c r="B21401" s="6">
        <f t="shared" si="748"/>
        <v>2.3860000000000003E-4</v>
      </c>
      <c r="C21401" s="5">
        <v>238600</v>
      </c>
      <c r="D21401" s="74">
        <f t="shared" si="747"/>
        <v>9.7004456906696175E-6</v>
      </c>
    </row>
    <row r="21402" spans="2:4" x14ac:dyDescent="0.25">
      <c r="B21402" s="6">
        <f t="shared" si="748"/>
        <v>2.387E-4</v>
      </c>
      <c r="C21402" s="5">
        <v>238700</v>
      </c>
      <c r="D21402" s="74">
        <f t="shared" si="747"/>
        <v>9.6842901764621968E-6</v>
      </c>
    </row>
    <row r="21403" spans="2:4" x14ac:dyDescent="0.25">
      <c r="B21403" s="6">
        <f t="shared" si="748"/>
        <v>2.388E-4</v>
      </c>
      <c r="C21403" s="5">
        <v>238800</v>
      </c>
      <c r="D21403" s="74">
        <f t="shared" si="747"/>
        <v>9.6681682803339404E-6</v>
      </c>
    </row>
    <row r="21404" spans="2:4" x14ac:dyDescent="0.25">
      <c r="B21404" s="6">
        <f t="shared" si="748"/>
        <v>2.3890000000000001E-4</v>
      </c>
      <c r="C21404" s="5">
        <v>238900</v>
      </c>
      <c r="D21404" s="74">
        <f t="shared" si="747"/>
        <v>9.6520799183738444E-6</v>
      </c>
    </row>
    <row r="21405" spans="2:4" x14ac:dyDescent="0.25">
      <c r="B21405" s="6">
        <f t="shared" si="748"/>
        <v>2.3900000000000001E-4</v>
      </c>
      <c r="C21405" s="5">
        <v>239000</v>
      </c>
      <c r="D21405" s="74">
        <f t="shared" si="747"/>
        <v>9.6360250069150692E-6</v>
      </c>
    </row>
    <row r="21406" spans="2:4" x14ac:dyDescent="0.25">
      <c r="B21406" s="6">
        <f t="shared" si="748"/>
        <v>2.3910000000000001E-4</v>
      </c>
      <c r="C21406" s="5">
        <v>239100</v>
      </c>
      <c r="D21406" s="74">
        <f t="shared" si="747"/>
        <v>9.6200034625341274E-6</v>
      </c>
    </row>
    <row r="21407" spans="2:4" x14ac:dyDescent="0.25">
      <c r="B21407" s="6">
        <f t="shared" si="748"/>
        <v>2.3920000000000001E-4</v>
      </c>
      <c r="C21407" s="5">
        <v>239200</v>
      </c>
      <c r="D21407" s="74">
        <f t="shared" si="747"/>
        <v>9.6040152020503423E-6</v>
      </c>
    </row>
    <row r="21408" spans="2:4" x14ac:dyDescent="0.25">
      <c r="B21408" s="6">
        <f t="shared" si="748"/>
        <v>2.3930000000000002E-4</v>
      </c>
      <c r="C21408" s="5">
        <v>239300</v>
      </c>
      <c r="D21408" s="74">
        <f t="shared" si="747"/>
        <v>9.5880601425246787E-6</v>
      </c>
    </row>
    <row r="21409" spans="2:4" x14ac:dyDescent="0.25">
      <c r="B21409" s="6">
        <f t="shared" si="748"/>
        <v>2.3940000000000002E-4</v>
      </c>
      <c r="C21409" s="5">
        <v>239400</v>
      </c>
      <c r="D21409" s="74">
        <f t="shared" si="747"/>
        <v>9.5721382012592296E-6</v>
      </c>
    </row>
    <row r="21410" spans="2:4" x14ac:dyDescent="0.25">
      <c r="B21410" s="6">
        <f t="shared" si="748"/>
        <v>2.3950000000000002E-4</v>
      </c>
      <c r="C21410" s="5">
        <v>239500</v>
      </c>
      <c r="D21410" s="74">
        <f t="shared" si="747"/>
        <v>9.5562492957962879E-6</v>
      </c>
    </row>
    <row r="21411" spans="2:4" x14ac:dyDescent="0.25">
      <c r="B21411" s="6">
        <f t="shared" si="748"/>
        <v>2.3960000000000002E-4</v>
      </c>
      <c r="C21411" s="5">
        <v>239600</v>
      </c>
      <c r="D21411" s="74">
        <f t="shared" si="747"/>
        <v>9.5403933439175013E-6</v>
      </c>
    </row>
    <row r="21412" spans="2:4" x14ac:dyDescent="0.25">
      <c r="B21412" s="6">
        <f t="shared" si="748"/>
        <v>2.3970000000000003E-4</v>
      </c>
      <c r="C21412" s="5">
        <v>239700</v>
      </c>
      <c r="D21412" s="74">
        <f t="shared" si="747"/>
        <v>9.5245702636431348E-6</v>
      </c>
    </row>
    <row r="21413" spans="2:4" x14ac:dyDescent="0.25">
      <c r="B21413" s="6">
        <f t="shared" si="748"/>
        <v>2.3980000000000003E-4</v>
      </c>
      <c r="C21413" s="5">
        <v>239800</v>
      </c>
      <c r="D21413" s="74">
        <f t="shared" si="747"/>
        <v>9.5087799732314259E-6</v>
      </c>
    </row>
    <row r="21414" spans="2:4" x14ac:dyDescent="0.25">
      <c r="B21414" s="6">
        <f t="shared" si="748"/>
        <v>2.399E-4</v>
      </c>
      <c r="C21414" s="5">
        <v>239900</v>
      </c>
      <c r="D21414" s="74">
        <f t="shared" si="747"/>
        <v>9.4930223911775424E-6</v>
      </c>
    </row>
    <row r="21415" spans="2:4" x14ac:dyDescent="0.25">
      <c r="B21415" s="6">
        <f t="shared" si="748"/>
        <v>2.4000000000000001E-4</v>
      </c>
      <c r="C21415" s="5">
        <v>240000</v>
      </c>
      <c r="D21415" s="74">
        <f t="shared" si="747"/>
        <v>9.4772974362128944E-6</v>
      </c>
    </row>
    <row r="21416" spans="2:4" x14ac:dyDescent="0.25">
      <c r="B21416" s="6">
        <f t="shared" si="748"/>
        <v>2.4010000000000001E-4</v>
      </c>
      <c r="C21416" s="5">
        <v>240100</v>
      </c>
      <c r="D21416" s="74">
        <f t="shared" si="747"/>
        <v>9.4616050273043812E-6</v>
      </c>
    </row>
    <row r="21417" spans="2:4" x14ac:dyDescent="0.25">
      <c r="B21417" s="6">
        <f t="shared" si="748"/>
        <v>2.4020000000000001E-4</v>
      </c>
      <c r="C21417" s="5">
        <v>240200</v>
      </c>
      <c r="D21417" s="74">
        <f t="shared" si="747"/>
        <v>9.4459450836536602E-6</v>
      </c>
    </row>
    <row r="21418" spans="2:4" x14ac:dyDescent="0.25">
      <c r="B21418" s="6">
        <f t="shared" si="748"/>
        <v>2.4030000000000001E-4</v>
      </c>
      <c r="C21418" s="5">
        <v>240300</v>
      </c>
      <c r="D21418" s="74">
        <f t="shared" si="747"/>
        <v>9.4303175246962583E-6</v>
      </c>
    </row>
    <row r="21419" spans="2:4" x14ac:dyDescent="0.25">
      <c r="B21419" s="6">
        <f t="shared" si="748"/>
        <v>2.4040000000000002E-4</v>
      </c>
      <c r="C21419" s="5">
        <v>240400</v>
      </c>
      <c r="D21419" s="74">
        <f t="shared" si="747"/>
        <v>9.4147222701008515E-6</v>
      </c>
    </row>
    <row r="21420" spans="2:4" x14ac:dyDescent="0.25">
      <c r="B21420" s="6">
        <f t="shared" si="748"/>
        <v>2.4050000000000002E-4</v>
      </c>
      <c r="C21420" s="5">
        <v>240500</v>
      </c>
      <c r="D21420" s="74">
        <f t="shared" si="747"/>
        <v>9.3991592397685111E-6</v>
      </c>
    </row>
    <row r="21421" spans="2:4" x14ac:dyDescent="0.25">
      <c r="B21421" s="6">
        <f t="shared" si="748"/>
        <v>2.4060000000000002E-4</v>
      </c>
      <c r="C21421" s="5">
        <v>240600</v>
      </c>
      <c r="D21421" s="74">
        <f t="shared" si="747"/>
        <v>9.3836283538319093E-6</v>
      </c>
    </row>
    <row r="21422" spans="2:4" x14ac:dyDescent="0.25">
      <c r="B21422" s="6">
        <f t="shared" si="748"/>
        <v>2.4070000000000002E-4</v>
      </c>
      <c r="C21422" s="5">
        <v>240700</v>
      </c>
      <c r="D21422" s="74">
        <f t="shared" si="747"/>
        <v>9.3681295326545601E-6</v>
      </c>
    </row>
    <row r="21423" spans="2:4" x14ac:dyDescent="0.25">
      <c r="B21423" s="6">
        <f t="shared" si="748"/>
        <v>2.4080000000000003E-4</v>
      </c>
      <c r="C21423" s="5">
        <v>240800</v>
      </c>
      <c r="D21423" s="74">
        <f t="shared" si="747"/>
        <v>9.3526626968300368E-6</v>
      </c>
    </row>
    <row r="21424" spans="2:4" x14ac:dyDescent="0.25">
      <c r="B21424" s="6">
        <f t="shared" si="748"/>
        <v>2.4090000000000003E-4</v>
      </c>
      <c r="C21424" s="5">
        <v>240900</v>
      </c>
      <c r="D21424" s="74">
        <f t="shared" si="747"/>
        <v>9.3372277671812724E-6</v>
      </c>
    </row>
    <row r="21425" spans="2:4" x14ac:dyDescent="0.25">
      <c r="B21425" s="6">
        <f t="shared" si="748"/>
        <v>2.41E-4</v>
      </c>
      <c r="C21425" s="5">
        <v>241000</v>
      </c>
      <c r="D21425" s="74">
        <f t="shared" ref="D21425:D21488" si="749">IF(ISERROR($D$12*2*PI()*$D$4*$D$5^2/B21425^5*10^-9*(1/(EXP(($D$4*$D$5)/(B21425*$D$6*($D$9)))-1))),0,$D$12*2*PI()*$D$4*$D$5^2/B21425^5*10^-9*(1/(EXP(($D$4*$D$5)/(B21425*$D$6*($D$9)))-1)))</f>
        <v>9.3218246647597258E-6</v>
      </c>
    </row>
    <row r="21426" spans="2:4" x14ac:dyDescent="0.25">
      <c r="B21426" s="6">
        <f t="shared" si="748"/>
        <v>2.4110000000000001E-4</v>
      </c>
      <c r="C21426" s="5">
        <v>241100</v>
      </c>
      <c r="D21426" s="74">
        <f t="shared" si="749"/>
        <v>9.3064533108446621E-6</v>
      </c>
    </row>
    <row r="21427" spans="2:4" x14ac:dyDescent="0.25">
      <c r="B21427" s="6">
        <f t="shared" si="748"/>
        <v>2.4120000000000001E-4</v>
      </c>
      <c r="C21427" s="5">
        <v>241200</v>
      </c>
      <c r="D21427" s="74">
        <f t="shared" si="749"/>
        <v>9.2911136269424783E-6</v>
      </c>
    </row>
    <row r="21428" spans="2:4" x14ac:dyDescent="0.25">
      <c r="B21428" s="6">
        <f t="shared" si="748"/>
        <v>2.4130000000000001E-4</v>
      </c>
      <c r="C21428" s="5">
        <v>241300</v>
      </c>
      <c r="D21428" s="74">
        <f t="shared" si="749"/>
        <v>9.2758055347858307E-6</v>
      </c>
    </row>
    <row r="21429" spans="2:4" x14ac:dyDescent="0.25">
      <c r="B21429" s="6">
        <f t="shared" si="748"/>
        <v>2.4140000000000001E-4</v>
      </c>
      <c r="C21429" s="5">
        <v>241400</v>
      </c>
      <c r="D21429" s="74">
        <f t="shared" si="749"/>
        <v>9.2605289563329018E-6</v>
      </c>
    </row>
    <row r="21430" spans="2:4" x14ac:dyDescent="0.25">
      <c r="B21430" s="6">
        <f t="shared" si="748"/>
        <v>2.4150000000000002E-4</v>
      </c>
      <c r="C21430" s="5">
        <v>241500</v>
      </c>
      <c r="D21430" s="74">
        <f t="shared" si="749"/>
        <v>9.2452838137668086E-6</v>
      </c>
    </row>
    <row r="21431" spans="2:4" x14ac:dyDescent="0.25">
      <c r="B21431" s="6">
        <f t="shared" si="748"/>
        <v>2.4160000000000002E-4</v>
      </c>
      <c r="C21431" s="5">
        <v>241600</v>
      </c>
      <c r="D21431" s="74">
        <f t="shared" si="749"/>
        <v>9.2300700294946405E-6</v>
      </c>
    </row>
    <row r="21432" spans="2:4" x14ac:dyDescent="0.25">
      <c r="B21432" s="6">
        <f t="shared" si="748"/>
        <v>2.4170000000000002E-4</v>
      </c>
      <c r="C21432" s="5">
        <v>241700</v>
      </c>
      <c r="D21432" s="74">
        <f t="shared" si="749"/>
        <v>9.214887526146914E-6</v>
      </c>
    </row>
    <row r="21433" spans="2:4" x14ac:dyDescent="0.25">
      <c r="B21433" s="6">
        <f t="shared" si="748"/>
        <v>2.4180000000000002E-4</v>
      </c>
      <c r="C21433" s="5">
        <v>241800</v>
      </c>
      <c r="D21433" s="74">
        <f t="shared" si="749"/>
        <v>9.1997362265766661E-6</v>
      </c>
    </row>
    <row r="21434" spans="2:4" x14ac:dyDescent="0.25">
      <c r="B21434" s="6">
        <f t="shared" si="748"/>
        <v>2.4190000000000003E-4</v>
      </c>
      <c r="C21434" s="5">
        <v>241900</v>
      </c>
      <c r="D21434" s="74">
        <f t="shared" si="749"/>
        <v>9.1846160538589039E-6</v>
      </c>
    </row>
    <row r="21435" spans="2:4" x14ac:dyDescent="0.25">
      <c r="B21435" s="6">
        <f t="shared" si="748"/>
        <v>2.4200000000000003E-4</v>
      </c>
      <c r="C21435" s="5">
        <v>242000</v>
      </c>
      <c r="D21435" s="74">
        <f t="shared" si="749"/>
        <v>9.1695269312898085E-6</v>
      </c>
    </row>
    <row r="21436" spans="2:4" x14ac:dyDescent="0.25">
      <c r="B21436" s="6">
        <f t="shared" si="748"/>
        <v>2.421E-4</v>
      </c>
      <c r="C21436" s="5">
        <v>242100</v>
      </c>
      <c r="D21436" s="74">
        <f t="shared" si="749"/>
        <v>9.1544687823858538E-6</v>
      </c>
    </row>
    <row r="21437" spans="2:4" x14ac:dyDescent="0.25">
      <c r="B21437" s="6">
        <f t="shared" si="748"/>
        <v>2.4220000000000001E-4</v>
      </c>
      <c r="C21437" s="5">
        <v>242200</v>
      </c>
      <c r="D21437" s="74">
        <f t="shared" si="749"/>
        <v>9.1394415308833052E-6</v>
      </c>
    </row>
    <row r="21438" spans="2:4" x14ac:dyDescent="0.25">
      <c r="B21438" s="6">
        <f t="shared" si="748"/>
        <v>2.4230000000000001E-4</v>
      </c>
      <c r="C21438" s="5">
        <v>242300</v>
      </c>
      <c r="D21438" s="74">
        <f t="shared" si="749"/>
        <v>9.1244451007374268E-6</v>
      </c>
    </row>
    <row r="21439" spans="2:4" x14ac:dyDescent="0.25">
      <c r="B21439" s="6">
        <f t="shared" si="748"/>
        <v>2.4240000000000001E-4</v>
      </c>
      <c r="C21439" s="5">
        <v>242400</v>
      </c>
      <c r="D21439" s="74">
        <f t="shared" si="749"/>
        <v>9.1094794161217242E-6</v>
      </c>
    </row>
    <row r="21440" spans="2:4" x14ac:dyDescent="0.25">
      <c r="B21440" s="6">
        <f t="shared" si="748"/>
        <v>2.4250000000000001E-4</v>
      </c>
      <c r="C21440" s="5">
        <v>242500</v>
      </c>
      <c r="D21440" s="74">
        <f t="shared" si="749"/>
        <v>9.0945444014272379E-6</v>
      </c>
    </row>
    <row r="21441" spans="2:4" x14ac:dyDescent="0.25">
      <c r="B21441" s="6">
        <f t="shared" si="748"/>
        <v>2.4260000000000002E-4</v>
      </c>
      <c r="C21441" s="5">
        <v>242600</v>
      </c>
      <c r="D21441" s="74">
        <f t="shared" si="749"/>
        <v>9.0796399812617759E-6</v>
      </c>
    </row>
    <row r="21442" spans="2:4" x14ac:dyDescent="0.25">
      <c r="B21442" s="6">
        <f t="shared" si="748"/>
        <v>2.4270000000000002E-4</v>
      </c>
      <c r="C21442" s="5">
        <v>242700</v>
      </c>
      <c r="D21442" s="74">
        <f t="shared" si="749"/>
        <v>9.0647660804494262E-6</v>
      </c>
    </row>
    <row r="21443" spans="2:4" x14ac:dyDescent="0.25">
      <c r="B21443" s="6">
        <f t="shared" si="748"/>
        <v>2.4280000000000002E-4</v>
      </c>
      <c r="C21443" s="5">
        <v>242800</v>
      </c>
      <c r="D21443" s="74">
        <f t="shared" si="749"/>
        <v>9.0499226240295973E-6</v>
      </c>
    </row>
    <row r="21444" spans="2:4" x14ac:dyDescent="0.25">
      <c r="B21444" s="6">
        <f t="shared" si="748"/>
        <v>2.4290000000000002E-4</v>
      </c>
      <c r="C21444" s="5">
        <v>242900</v>
      </c>
      <c r="D21444" s="74">
        <f t="shared" si="749"/>
        <v>9.0351095372563887E-6</v>
      </c>
    </row>
    <row r="21445" spans="2:4" x14ac:dyDescent="0.25">
      <c r="B21445" s="6">
        <f t="shared" si="748"/>
        <v>2.4300000000000002E-4</v>
      </c>
      <c r="C21445" s="5">
        <v>243000</v>
      </c>
      <c r="D21445" s="74">
        <f t="shared" si="749"/>
        <v>9.0203267455979737E-6</v>
      </c>
    </row>
    <row r="21446" spans="2:4" x14ac:dyDescent="0.25">
      <c r="B21446" s="6">
        <f t="shared" si="748"/>
        <v>2.4310000000000003E-4</v>
      </c>
      <c r="C21446" s="5">
        <v>243100</v>
      </c>
      <c r="D21446" s="74">
        <f t="shared" si="749"/>
        <v>9.0055741747357425E-6</v>
      </c>
    </row>
    <row r="21447" spans="2:4" x14ac:dyDescent="0.25">
      <c r="B21447" s="6">
        <f t="shared" si="748"/>
        <v>2.432E-4</v>
      </c>
      <c r="C21447" s="5">
        <v>243200</v>
      </c>
      <c r="D21447" s="74">
        <f t="shared" si="749"/>
        <v>8.9908517505637752E-6</v>
      </c>
    </row>
    <row r="21448" spans="2:4" x14ac:dyDescent="0.25">
      <c r="B21448" s="6">
        <f t="shared" si="748"/>
        <v>2.433E-4</v>
      </c>
      <c r="C21448" s="5">
        <v>243300</v>
      </c>
      <c r="D21448" s="74">
        <f t="shared" si="749"/>
        <v>8.9761593991880781E-6</v>
      </c>
    </row>
    <row r="21449" spans="2:4" x14ac:dyDescent="0.25">
      <c r="B21449" s="6">
        <f t="shared" si="748"/>
        <v>2.4340000000000001E-4</v>
      </c>
      <c r="C21449" s="5">
        <v>243400</v>
      </c>
      <c r="D21449" s="74">
        <f t="shared" si="749"/>
        <v>8.9614970469258004E-6</v>
      </c>
    </row>
    <row r="21450" spans="2:4" x14ac:dyDescent="0.25">
      <c r="B21450" s="6">
        <f t="shared" si="748"/>
        <v>2.4350000000000001E-4</v>
      </c>
      <c r="C21450" s="5">
        <v>243500</v>
      </c>
      <c r="D21450" s="74">
        <f t="shared" si="749"/>
        <v>8.9468646203046623E-6</v>
      </c>
    </row>
    <row r="21451" spans="2:4" x14ac:dyDescent="0.25">
      <c r="B21451" s="6">
        <f t="shared" si="748"/>
        <v>2.4360000000000001E-4</v>
      </c>
      <c r="C21451" s="5">
        <v>243600</v>
      </c>
      <c r="D21451" s="74">
        <f t="shared" si="749"/>
        <v>8.932262046062294E-6</v>
      </c>
    </row>
    <row r="21452" spans="2:4" x14ac:dyDescent="0.25">
      <c r="B21452" s="6">
        <f t="shared" si="748"/>
        <v>2.4370000000000001E-4</v>
      </c>
      <c r="C21452" s="5">
        <v>243700</v>
      </c>
      <c r="D21452" s="74">
        <f t="shared" si="749"/>
        <v>8.9176892511454087E-6</v>
      </c>
    </row>
    <row r="21453" spans="2:4" x14ac:dyDescent="0.25">
      <c r="B21453" s="6">
        <f t="shared" si="748"/>
        <v>2.4380000000000002E-4</v>
      </c>
      <c r="C21453" s="5">
        <v>243800</v>
      </c>
      <c r="D21453" s="74">
        <f t="shared" si="749"/>
        <v>8.9031461627091833E-6</v>
      </c>
    </row>
    <row r="21454" spans="2:4" x14ac:dyDescent="0.25">
      <c r="B21454" s="6">
        <f t="shared" si="748"/>
        <v>2.4390000000000002E-4</v>
      </c>
      <c r="C21454" s="5">
        <v>243900</v>
      </c>
      <c r="D21454" s="74">
        <f t="shared" si="749"/>
        <v>8.888632708116719E-6</v>
      </c>
    </row>
    <row r="21455" spans="2:4" x14ac:dyDescent="0.25">
      <c r="B21455" s="6">
        <f t="shared" si="748"/>
        <v>2.4400000000000002E-4</v>
      </c>
      <c r="C21455" s="5">
        <v>244000</v>
      </c>
      <c r="D21455" s="74">
        <f t="shared" si="749"/>
        <v>8.8741488149381082E-6</v>
      </c>
    </row>
    <row r="21456" spans="2:4" x14ac:dyDescent="0.25">
      <c r="B21456" s="6">
        <f t="shared" si="748"/>
        <v>2.4410000000000002E-4</v>
      </c>
      <c r="C21456" s="5">
        <v>244100</v>
      </c>
      <c r="D21456" s="74">
        <f t="shared" si="749"/>
        <v>8.8596944109498923E-6</v>
      </c>
    </row>
    <row r="21457" spans="2:4" x14ac:dyDescent="0.25">
      <c r="B21457" s="6">
        <f t="shared" si="748"/>
        <v>2.4420000000000003E-4</v>
      </c>
      <c r="C21457" s="5">
        <v>244200</v>
      </c>
      <c r="D21457" s="74">
        <f t="shared" si="749"/>
        <v>8.8452694241345146E-6</v>
      </c>
    </row>
    <row r="21458" spans="2:4" x14ac:dyDescent="0.25">
      <c r="B21458" s="6">
        <f t="shared" si="748"/>
        <v>2.4430000000000003E-4</v>
      </c>
      <c r="C21458" s="5">
        <v>244300</v>
      </c>
      <c r="D21458" s="74">
        <f t="shared" si="749"/>
        <v>8.8308737826794293E-6</v>
      </c>
    </row>
    <row r="21459" spans="2:4" x14ac:dyDescent="0.25">
      <c r="B21459" s="6">
        <f t="shared" si="748"/>
        <v>2.4440000000000003E-4</v>
      </c>
      <c r="C21459" s="5">
        <v>244400</v>
      </c>
      <c r="D21459" s="74">
        <f t="shared" si="749"/>
        <v>8.8165074149764996E-6</v>
      </c>
    </row>
    <row r="21460" spans="2:4" x14ac:dyDescent="0.25">
      <c r="B21460" s="6">
        <f t="shared" ref="B21460:B21523" si="750">C21460*10^-9</f>
        <v>2.4450000000000003E-4</v>
      </c>
      <c r="C21460" s="5">
        <v>244500</v>
      </c>
      <c r="D21460" s="74">
        <f t="shared" si="749"/>
        <v>8.8021702496214852E-6</v>
      </c>
    </row>
    <row r="21461" spans="2:4" x14ac:dyDescent="0.25">
      <c r="B21461" s="6">
        <f t="shared" si="750"/>
        <v>2.4460000000000004E-4</v>
      </c>
      <c r="C21461" s="5">
        <v>244600</v>
      </c>
      <c r="D21461" s="74">
        <f t="shared" si="749"/>
        <v>8.7878622154130895E-6</v>
      </c>
    </row>
    <row r="21462" spans="2:4" x14ac:dyDescent="0.25">
      <c r="B21462" s="6">
        <f t="shared" si="750"/>
        <v>2.4470000000000004E-4</v>
      </c>
      <c r="C21462" s="5">
        <v>244700</v>
      </c>
      <c r="D21462" s="74">
        <f t="shared" si="749"/>
        <v>8.7735832413526603E-6</v>
      </c>
    </row>
    <row r="21463" spans="2:4" x14ac:dyDescent="0.25">
      <c r="B21463" s="6">
        <f t="shared" si="750"/>
        <v>2.4480000000000004E-4</v>
      </c>
      <c r="C21463" s="5">
        <v>244800</v>
      </c>
      <c r="D21463" s="74">
        <f t="shared" si="749"/>
        <v>8.7593332566431475E-6</v>
      </c>
    </row>
    <row r="21464" spans="2:4" x14ac:dyDescent="0.25">
      <c r="B21464" s="6">
        <f t="shared" si="750"/>
        <v>2.4489999999999999E-4</v>
      </c>
      <c r="C21464" s="5">
        <v>244900</v>
      </c>
      <c r="D21464" s="74">
        <f t="shared" si="749"/>
        <v>8.7451121906887986E-6</v>
      </c>
    </row>
    <row r="21465" spans="2:4" x14ac:dyDescent="0.25">
      <c r="B21465" s="6">
        <f t="shared" si="750"/>
        <v>2.4499999999999999E-4</v>
      </c>
      <c r="C21465" s="5">
        <v>245000</v>
      </c>
      <c r="D21465" s="74">
        <f t="shared" si="749"/>
        <v>8.7309199730942519E-6</v>
      </c>
    </row>
    <row r="21466" spans="2:4" x14ac:dyDescent="0.25">
      <c r="B21466" s="6">
        <f t="shared" si="750"/>
        <v>2.4509999999999999E-4</v>
      </c>
      <c r="C21466" s="5">
        <v>245100</v>
      </c>
      <c r="D21466" s="74">
        <f t="shared" si="749"/>
        <v>8.7167565336639949E-6</v>
      </c>
    </row>
    <row r="21467" spans="2:4" x14ac:dyDescent="0.25">
      <c r="B21467" s="6">
        <f t="shared" si="750"/>
        <v>2.452E-4</v>
      </c>
      <c r="C21467" s="5">
        <v>245200</v>
      </c>
      <c r="D21467" s="74">
        <f t="shared" si="749"/>
        <v>8.7026218024017338E-6</v>
      </c>
    </row>
    <row r="21468" spans="2:4" x14ac:dyDescent="0.25">
      <c r="B21468" s="6">
        <f t="shared" si="750"/>
        <v>2.453E-4</v>
      </c>
      <c r="C21468" s="5">
        <v>245300</v>
      </c>
      <c r="D21468" s="74">
        <f t="shared" si="749"/>
        <v>8.688515709509714E-6</v>
      </c>
    </row>
    <row r="21469" spans="2:4" x14ac:dyDescent="0.25">
      <c r="B21469" s="6">
        <f t="shared" si="750"/>
        <v>2.454E-4</v>
      </c>
      <c r="C21469" s="5">
        <v>245400</v>
      </c>
      <c r="D21469" s="74">
        <f t="shared" si="749"/>
        <v>8.6744381853880515E-6</v>
      </c>
    </row>
    <row r="21470" spans="2:4" x14ac:dyDescent="0.25">
      <c r="B21470" s="6">
        <f t="shared" si="750"/>
        <v>2.455E-4</v>
      </c>
      <c r="C21470" s="5">
        <v>245500</v>
      </c>
      <c r="D21470" s="74">
        <f t="shared" si="749"/>
        <v>8.6603891606341411E-6</v>
      </c>
    </row>
    <row r="21471" spans="2:4" x14ac:dyDescent="0.25">
      <c r="B21471" s="6">
        <f t="shared" si="750"/>
        <v>2.4560000000000001E-4</v>
      </c>
      <c r="C21471" s="5">
        <v>245600</v>
      </c>
      <c r="D21471" s="74">
        <f t="shared" si="749"/>
        <v>8.646368566041932E-6</v>
      </c>
    </row>
    <row r="21472" spans="2:4" x14ac:dyDescent="0.25">
      <c r="B21472" s="6">
        <f t="shared" si="750"/>
        <v>2.4570000000000001E-4</v>
      </c>
      <c r="C21472" s="5">
        <v>245700</v>
      </c>
      <c r="D21472" s="74">
        <f t="shared" si="749"/>
        <v>8.6323763326014983E-6</v>
      </c>
    </row>
    <row r="21473" spans="2:4" x14ac:dyDescent="0.25">
      <c r="B21473" s="6">
        <f t="shared" si="750"/>
        <v>2.4580000000000001E-4</v>
      </c>
      <c r="C21473" s="5">
        <v>245800</v>
      </c>
      <c r="D21473" s="74">
        <f t="shared" si="749"/>
        <v>8.6184123914981537E-6</v>
      </c>
    </row>
    <row r="21474" spans="2:4" x14ac:dyDescent="0.25">
      <c r="B21474" s="6">
        <f t="shared" si="750"/>
        <v>2.4590000000000001E-4</v>
      </c>
      <c r="C21474" s="5">
        <v>245900</v>
      </c>
      <c r="D21474" s="74">
        <f t="shared" si="749"/>
        <v>8.604476674111928E-6</v>
      </c>
    </row>
    <row r="21475" spans="2:4" x14ac:dyDescent="0.25">
      <c r="B21475" s="6">
        <f t="shared" si="750"/>
        <v>2.4600000000000002E-4</v>
      </c>
      <c r="C21475" s="5">
        <v>246000</v>
      </c>
      <c r="D21475" s="74">
        <f t="shared" si="749"/>
        <v>8.5905691120169349E-6</v>
      </c>
    </row>
    <row r="21476" spans="2:4" x14ac:dyDescent="0.25">
      <c r="B21476" s="6">
        <f t="shared" si="750"/>
        <v>2.4610000000000002E-4</v>
      </c>
      <c r="C21476" s="5">
        <v>246100</v>
      </c>
      <c r="D21476" s="74">
        <f t="shared" si="749"/>
        <v>8.5766896369808469E-6</v>
      </c>
    </row>
    <row r="21477" spans="2:4" x14ac:dyDescent="0.25">
      <c r="B21477" s="6">
        <f t="shared" si="750"/>
        <v>2.4620000000000002E-4</v>
      </c>
      <c r="C21477" s="5">
        <v>246200</v>
      </c>
      <c r="D21477" s="74">
        <f t="shared" si="749"/>
        <v>8.5628381809640535E-6</v>
      </c>
    </row>
    <row r="21478" spans="2:4" x14ac:dyDescent="0.25">
      <c r="B21478" s="6">
        <f t="shared" si="750"/>
        <v>2.4630000000000002E-4</v>
      </c>
      <c r="C21478" s="5">
        <v>246300</v>
      </c>
      <c r="D21478" s="74">
        <f t="shared" si="749"/>
        <v>8.5490146761192361E-6</v>
      </c>
    </row>
    <row r="21479" spans="2:4" x14ac:dyDescent="0.25">
      <c r="B21479" s="6">
        <f t="shared" si="750"/>
        <v>2.4640000000000003E-4</v>
      </c>
      <c r="C21479" s="5">
        <v>246400</v>
      </c>
      <c r="D21479" s="74">
        <f t="shared" si="749"/>
        <v>8.5352190547906188E-6</v>
      </c>
    </row>
    <row r="21480" spans="2:4" x14ac:dyDescent="0.25">
      <c r="B21480" s="6">
        <f t="shared" si="750"/>
        <v>2.4650000000000003E-4</v>
      </c>
      <c r="C21480" s="5">
        <v>246500</v>
      </c>
      <c r="D21480" s="74">
        <f t="shared" si="749"/>
        <v>8.5214512495133927E-6</v>
      </c>
    </row>
    <row r="21481" spans="2:4" x14ac:dyDescent="0.25">
      <c r="B21481" s="6">
        <f t="shared" si="750"/>
        <v>2.4660000000000003E-4</v>
      </c>
      <c r="C21481" s="5">
        <v>246600</v>
      </c>
      <c r="D21481" s="74">
        <f t="shared" si="749"/>
        <v>8.5077111930131808E-6</v>
      </c>
    </row>
    <row r="21482" spans="2:4" x14ac:dyDescent="0.25">
      <c r="B21482" s="6">
        <f t="shared" si="750"/>
        <v>2.4670000000000003E-4</v>
      </c>
      <c r="C21482" s="5">
        <v>246700</v>
      </c>
      <c r="D21482" s="74">
        <f t="shared" si="749"/>
        <v>8.4939988182052683E-6</v>
      </c>
    </row>
    <row r="21483" spans="2:4" x14ac:dyDescent="0.25">
      <c r="B21483" s="6">
        <f t="shared" si="750"/>
        <v>2.4680000000000004E-4</v>
      </c>
      <c r="C21483" s="5">
        <v>246800</v>
      </c>
      <c r="D21483" s="74">
        <f t="shared" si="749"/>
        <v>8.4803140581941593E-6</v>
      </c>
    </row>
    <row r="21484" spans="2:4" x14ac:dyDescent="0.25">
      <c r="B21484" s="6">
        <f t="shared" si="750"/>
        <v>2.4690000000000004E-4</v>
      </c>
      <c r="C21484" s="5">
        <v>246900</v>
      </c>
      <c r="D21484" s="74">
        <f t="shared" si="749"/>
        <v>8.4666568462727414E-6</v>
      </c>
    </row>
    <row r="21485" spans="2:4" x14ac:dyDescent="0.25">
      <c r="B21485" s="6">
        <f t="shared" si="750"/>
        <v>2.4700000000000004E-4</v>
      </c>
      <c r="C21485" s="5">
        <v>247000</v>
      </c>
      <c r="D21485" s="74">
        <f t="shared" si="749"/>
        <v>8.453027115922006E-6</v>
      </c>
    </row>
    <row r="21486" spans="2:4" x14ac:dyDescent="0.25">
      <c r="B21486" s="6">
        <f t="shared" si="750"/>
        <v>2.4709999999999999E-4</v>
      </c>
      <c r="C21486" s="5">
        <v>247100</v>
      </c>
      <c r="D21486" s="74">
        <f t="shared" si="749"/>
        <v>8.4394248008100949E-6</v>
      </c>
    </row>
    <row r="21487" spans="2:4" x14ac:dyDescent="0.25">
      <c r="B21487" s="6">
        <f t="shared" si="750"/>
        <v>2.4719999999999999E-4</v>
      </c>
      <c r="C21487" s="5">
        <v>247200</v>
      </c>
      <c r="D21487" s="74">
        <f t="shared" si="749"/>
        <v>8.4258498347919682E-6</v>
      </c>
    </row>
    <row r="21488" spans="2:4" x14ac:dyDescent="0.25">
      <c r="B21488" s="6">
        <f t="shared" si="750"/>
        <v>2.4729999999999999E-4</v>
      </c>
      <c r="C21488" s="5">
        <v>247300</v>
      </c>
      <c r="D21488" s="74">
        <f t="shared" si="749"/>
        <v>8.4123021519086434E-6</v>
      </c>
    </row>
    <row r="21489" spans="2:4" x14ac:dyDescent="0.25">
      <c r="B21489" s="6">
        <f t="shared" si="750"/>
        <v>2.474E-4</v>
      </c>
      <c r="C21489" s="5">
        <v>247400</v>
      </c>
      <c r="D21489" s="74">
        <f t="shared" ref="D21489:D21552" si="751">IF(ISERROR($D$12*2*PI()*$D$4*$D$5^2/B21489^5*10^-9*(1/(EXP(($D$4*$D$5)/(B21489*$D$6*($D$9)))-1))),0,$D$12*2*PI()*$D$4*$D$5^2/B21489^5*10^-9*(1/(EXP(($D$4*$D$5)/(B21489*$D$6*($D$9)))-1)))</f>
        <v>8.3987816863866653E-6</v>
      </c>
    </row>
    <row r="21490" spans="2:4" x14ac:dyDescent="0.25">
      <c r="B21490" s="6">
        <f t="shared" si="750"/>
        <v>2.475E-4</v>
      </c>
      <c r="C21490" s="5">
        <v>247500</v>
      </c>
      <c r="D21490" s="74">
        <f t="shared" si="751"/>
        <v>8.3852883726374403E-6</v>
      </c>
    </row>
    <row r="21491" spans="2:4" x14ac:dyDescent="0.25">
      <c r="B21491" s="6">
        <f t="shared" si="750"/>
        <v>2.476E-4</v>
      </c>
      <c r="C21491" s="5">
        <v>247600</v>
      </c>
      <c r="D21491" s="74">
        <f t="shared" si="751"/>
        <v>8.371822145256813E-6</v>
      </c>
    </row>
    <row r="21492" spans="2:4" x14ac:dyDescent="0.25">
      <c r="B21492" s="6">
        <f t="shared" si="750"/>
        <v>2.477E-4</v>
      </c>
      <c r="C21492" s="5">
        <v>247700</v>
      </c>
      <c r="D21492" s="74">
        <f t="shared" si="751"/>
        <v>8.3583829390242983E-6</v>
      </c>
    </row>
    <row r="21493" spans="2:4" x14ac:dyDescent="0.25">
      <c r="B21493" s="6">
        <f t="shared" si="750"/>
        <v>2.4780000000000001E-4</v>
      </c>
      <c r="C21493" s="5">
        <v>247800</v>
      </c>
      <c r="D21493" s="74">
        <f t="shared" si="751"/>
        <v>8.3449706889024638E-6</v>
      </c>
    </row>
    <row r="21494" spans="2:4" x14ac:dyDescent="0.25">
      <c r="B21494" s="6">
        <f t="shared" si="750"/>
        <v>2.4790000000000001E-4</v>
      </c>
      <c r="C21494" s="5">
        <v>247900</v>
      </c>
      <c r="D21494" s="74">
        <f t="shared" si="751"/>
        <v>8.3315853300365951E-6</v>
      </c>
    </row>
    <row r="21495" spans="2:4" x14ac:dyDescent="0.25">
      <c r="B21495" s="6">
        <f t="shared" si="750"/>
        <v>2.4800000000000001E-4</v>
      </c>
      <c r="C21495" s="5">
        <v>248000</v>
      </c>
      <c r="D21495" s="74">
        <f t="shared" si="751"/>
        <v>8.3182267977538042E-6</v>
      </c>
    </row>
    <row r="21496" spans="2:4" x14ac:dyDescent="0.25">
      <c r="B21496" s="6">
        <f t="shared" si="750"/>
        <v>2.4810000000000001E-4</v>
      </c>
      <c r="C21496" s="5">
        <v>248100</v>
      </c>
      <c r="D21496" s="74">
        <f t="shared" si="751"/>
        <v>8.3048950275626778E-6</v>
      </c>
    </row>
    <row r="21497" spans="2:4" x14ac:dyDescent="0.25">
      <c r="B21497" s="6">
        <f t="shared" si="750"/>
        <v>2.4820000000000002E-4</v>
      </c>
      <c r="C21497" s="5">
        <v>248200</v>
      </c>
      <c r="D21497" s="74">
        <f t="shared" si="751"/>
        <v>8.2915899551525358E-6</v>
      </c>
    </row>
    <row r="21498" spans="2:4" x14ac:dyDescent="0.25">
      <c r="B21498" s="6">
        <f t="shared" si="750"/>
        <v>2.4830000000000002E-4</v>
      </c>
      <c r="C21498" s="5">
        <v>248300</v>
      </c>
      <c r="D21498" s="74">
        <f t="shared" si="751"/>
        <v>8.2783115163930181E-6</v>
      </c>
    </row>
    <row r="21499" spans="2:4" x14ac:dyDescent="0.25">
      <c r="B21499" s="6">
        <f t="shared" si="750"/>
        <v>2.4840000000000002E-4</v>
      </c>
      <c r="C21499" s="5">
        <v>248400</v>
      </c>
      <c r="D21499" s="74">
        <f t="shared" si="751"/>
        <v>8.2650596473332826E-6</v>
      </c>
    </row>
    <row r="21500" spans="2:4" x14ac:dyDescent="0.25">
      <c r="B21500" s="6">
        <f t="shared" si="750"/>
        <v>2.4850000000000002E-4</v>
      </c>
      <c r="C21500" s="5">
        <v>248500</v>
      </c>
      <c r="D21500" s="74">
        <f t="shared" si="751"/>
        <v>8.2518342842016842E-6</v>
      </c>
    </row>
    <row r="21501" spans="2:4" x14ac:dyDescent="0.25">
      <c r="B21501" s="6">
        <f t="shared" si="750"/>
        <v>2.4860000000000003E-4</v>
      </c>
      <c r="C21501" s="5">
        <v>248600</v>
      </c>
      <c r="D21501" s="74">
        <f t="shared" si="751"/>
        <v>8.2386353634049917E-6</v>
      </c>
    </row>
    <row r="21502" spans="2:4" x14ac:dyDescent="0.25">
      <c r="B21502" s="6">
        <f t="shared" si="750"/>
        <v>2.4870000000000003E-4</v>
      </c>
      <c r="C21502" s="5">
        <v>248700</v>
      </c>
      <c r="D21502" s="74">
        <f t="shared" si="751"/>
        <v>8.2254628215279234E-6</v>
      </c>
    </row>
    <row r="21503" spans="2:4" x14ac:dyDescent="0.25">
      <c r="B21503" s="6">
        <f t="shared" si="750"/>
        <v>2.4880000000000003E-4</v>
      </c>
      <c r="C21503" s="5">
        <v>248800</v>
      </c>
      <c r="D21503" s="74">
        <f t="shared" si="751"/>
        <v>8.212316595332592E-6</v>
      </c>
    </row>
    <row r="21504" spans="2:4" x14ac:dyDescent="0.25">
      <c r="B21504" s="6">
        <f t="shared" si="750"/>
        <v>2.4890000000000003E-4</v>
      </c>
      <c r="C21504" s="5">
        <v>248900</v>
      </c>
      <c r="D21504" s="74">
        <f t="shared" si="751"/>
        <v>8.1991966217578858E-6</v>
      </c>
    </row>
    <row r="21505" spans="2:4" x14ac:dyDescent="0.25">
      <c r="B21505" s="6">
        <f t="shared" si="750"/>
        <v>2.4900000000000004E-4</v>
      </c>
      <c r="C21505" s="5">
        <v>249000</v>
      </c>
      <c r="D21505" s="74">
        <f t="shared" si="751"/>
        <v>8.1861028379188896E-6</v>
      </c>
    </row>
    <row r="21506" spans="2:4" x14ac:dyDescent="0.25">
      <c r="B21506" s="6">
        <f t="shared" si="750"/>
        <v>2.4910000000000004E-4</v>
      </c>
      <c r="C21506" s="5">
        <v>249100</v>
      </c>
      <c r="D21506" s="74">
        <f t="shared" si="751"/>
        <v>8.1730351811063695E-6</v>
      </c>
    </row>
    <row r="21507" spans="2:4" x14ac:dyDescent="0.25">
      <c r="B21507" s="6">
        <f t="shared" si="750"/>
        <v>2.4920000000000004E-4</v>
      </c>
      <c r="C21507" s="5">
        <v>249200</v>
      </c>
      <c r="D21507" s="74">
        <f t="shared" si="751"/>
        <v>8.1599935887862531E-6</v>
      </c>
    </row>
    <row r="21508" spans="2:4" x14ac:dyDescent="0.25">
      <c r="B21508" s="6">
        <f t="shared" si="750"/>
        <v>2.4930000000000004E-4</v>
      </c>
      <c r="C21508" s="5">
        <v>249300</v>
      </c>
      <c r="D21508" s="74">
        <f t="shared" si="751"/>
        <v>8.146977998598938E-6</v>
      </c>
    </row>
    <row r="21509" spans="2:4" x14ac:dyDescent="0.25">
      <c r="B21509" s="6">
        <f t="shared" si="750"/>
        <v>2.4939999999999999E-4</v>
      </c>
      <c r="C21509" s="5">
        <v>249400</v>
      </c>
      <c r="D21509" s="74">
        <f t="shared" si="751"/>
        <v>8.133988348358799E-6</v>
      </c>
    </row>
    <row r="21510" spans="2:4" x14ac:dyDescent="0.25">
      <c r="B21510" s="6">
        <f t="shared" si="750"/>
        <v>2.4949999999999999E-4</v>
      </c>
      <c r="C21510" s="5">
        <v>249500</v>
      </c>
      <c r="D21510" s="74">
        <f t="shared" si="751"/>
        <v>8.1210245760537832E-6</v>
      </c>
    </row>
    <row r="21511" spans="2:4" x14ac:dyDescent="0.25">
      <c r="B21511" s="6">
        <f t="shared" si="750"/>
        <v>2.496E-4</v>
      </c>
      <c r="C21511" s="5">
        <v>249600</v>
      </c>
      <c r="D21511" s="74">
        <f t="shared" si="751"/>
        <v>8.1080866198445361E-6</v>
      </c>
    </row>
    <row r="21512" spans="2:4" x14ac:dyDescent="0.25">
      <c r="B21512" s="6">
        <f t="shared" si="750"/>
        <v>2.497E-4</v>
      </c>
      <c r="C21512" s="5">
        <v>249700</v>
      </c>
      <c r="D21512" s="74">
        <f t="shared" si="751"/>
        <v>8.0951744180641875E-6</v>
      </c>
    </row>
    <row r="21513" spans="2:4" x14ac:dyDescent="0.25">
      <c r="B21513" s="6">
        <f t="shared" si="750"/>
        <v>2.498E-4</v>
      </c>
      <c r="C21513" s="5">
        <v>249800</v>
      </c>
      <c r="D21513" s="74">
        <f t="shared" si="751"/>
        <v>8.0822879092175271E-6</v>
      </c>
    </row>
    <row r="21514" spans="2:4" x14ac:dyDescent="0.25">
      <c r="B21514" s="6">
        <f t="shared" si="750"/>
        <v>2.499E-4</v>
      </c>
      <c r="C21514" s="5">
        <v>249900</v>
      </c>
      <c r="D21514" s="74">
        <f t="shared" si="751"/>
        <v>8.0694270319807164E-6</v>
      </c>
    </row>
    <row r="21515" spans="2:4" x14ac:dyDescent="0.25">
      <c r="B21515" s="6">
        <f t="shared" si="750"/>
        <v>2.5000000000000001E-4</v>
      </c>
      <c r="C21515" s="5">
        <v>250000</v>
      </c>
      <c r="D21515" s="74">
        <f t="shared" si="751"/>
        <v>8.0565917252004974E-6</v>
      </c>
    </row>
    <row r="21516" spans="2:4" x14ac:dyDescent="0.25">
      <c r="B21516" s="6">
        <f t="shared" si="750"/>
        <v>2.5010000000000001E-4</v>
      </c>
      <c r="C21516" s="5">
        <v>250100</v>
      </c>
      <c r="D21516" s="74">
        <f t="shared" si="751"/>
        <v>8.0437819278938368E-6</v>
      </c>
    </row>
    <row r="21517" spans="2:4" x14ac:dyDescent="0.25">
      <c r="B21517" s="6">
        <f t="shared" si="750"/>
        <v>2.5020000000000001E-4</v>
      </c>
      <c r="C21517" s="5">
        <v>250200</v>
      </c>
      <c r="D21517" s="74">
        <f t="shared" si="751"/>
        <v>8.0309975792472045E-6</v>
      </c>
    </row>
    <row r="21518" spans="2:4" x14ac:dyDescent="0.25">
      <c r="B21518" s="6">
        <f t="shared" si="750"/>
        <v>2.5030000000000001E-4</v>
      </c>
      <c r="C21518" s="5">
        <v>250300</v>
      </c>
      <c r="D21518" s="74">
        <f t="shared" si="751"/>
        <v>8.0182386186162993E-6</v>
      </c>
    </row>
    <row r="21519" spans="2:4" x14ac:dyDescent="0.25">
      <c r="B21519" s="6">
        <f t="shared" si="750"/>
        <v>2.5040000000000001E-4</v>
      </c>
      <c r="C21519" s="5">
        <v>250400</v>
      </c>
      <c r="D21519" s="74">
        <f t="shared" si="751"/>
        <v>8.0055049855251744E-6</v>
      </c>
    </row>
    <row r="21520" spans="2:4" x14ac:dyDescent="0.25">
      <c r="B21520" s="6">
        <f t="shared" si="750"/>
        <v>2.5050000000000002E-4</v>
      </c>
      <c r="C21520" s="5">
        <v>250500</v>
      </c>
      <c r="D21520" s="74">
        <f t="shared" si="751"/>
        <v>7.9927966196660547E-6</v>
      </c>
    </row>
    <row r="21521" spans="2:4" x14ac:dyDescent="0.25">
      <c r="B21521" s="6">
        <f t="shared" si="750"/>
        <v>2.5060000000000002E-4</v>
      </c>
      <c r="C21521" s="5">
        <v>250600</v>
      </c>
      <c r="D21521" s="74">
        <f t="shared" si="751"/>
        <v>7.9801134608985166E-6</v>
      </c>
    </row>
    <row r="21522" spans="2:4" x14ac:dyDescent="0.25">
      <c r="B21522" s="6">
        <f t="shared" si="750"/>
        <v>2.5070000000000002E-4</v>
      </c>
      <c r="C21522" s="5">
        <v>250700</v>
      </c>
      <c r="D21522" s="74">
        <f t="shared" si="751"/>
        <v>7.9674554492490599E-6</v>
      </c>
    </row>
    <row r="21523" spans="2:4" x14ac:dyDescent="0.25">
      <c r="B21523" s="6">
        <f t="shared" si="750"/>
        <v>2.5080000000000002E-4</v>
      </c>
      <c r="C21523" s="5">
        <v>250800</v>
      </c>
      <c r="D21523" s="74">
        <f t="shared" si="751"/>
        <v>7.95482252491066E-6</v>
      </c>
    </row>
    <row r="21524" spans="2:4" x14ac:dyDescent="0.25">
      <c r="B21524" s="6">
        <f t="shared" ref="B21524:B21587" si="752">C21524*10^-9</f>
        <v>2.5090000000000003E-4</v>
      </c>
      <c r="C21524" s="5">
        <v>250900</v>
      </c>
      <c r="D21524" s="74">
        <f t="shared" si="751"/>
        <v>7.94221462824216E-6</v>
      </c>
    </row>
    <row r="21525" spans="2:4" x14ac:dyDescent="0.25">
      <c r="B21525" s="6">
        <f t="shared" si="752"/>
        <v>2.5100000000000003E-4</v>
      </c>
      <c r="C21525" s="5">
        <v>251000</v>
      </c>
      <c r="D21525" s="74">
        <f t="shared" si="751"/>
        <v>7.9296316997677119E-6</v>
      </c>
    </row>
    <row r="21526" spans="2:4" x14ac:dyDescent="0.25">
      <c r="B21526" s="6">
        <f t="shared" si="752"/>
        <v>2.5110000000000003E-4</v>
      </c>
      <c r="C21526" s="5">
        <v>251100</v>
      </c>
      <c r="D21526" s="74">
        <f t="shared" si="751"/>
        <v>7.9170736801763305E-6</v>
      </c>
    </row>
    <row r="21527" spans="2:4" x14ac:dyDescent="0.25">
      <c r="B21527" s="6">
        <f t="shared" si="752"/>
        <v>2.5120000000000003E-4</v>
      </c>
      <c r="C21527" s="5">
        <v>251200</v>
      </c>
      <c r="D21527" s="74">
        <f t="shared" si="751"/>
        <v>7.9045405103212737E-6</v>
      </c>
    </row>
    <row r="21528" spans="2:4" x14ac:dyDescent="0.25">
      <c r="B21528" s="6">
        <f t="shared" si="752"/>
        <v>2.5130000000000004E-4</v>
      </c>
      <c r="C21528" s="5">
        <v>251300</v>
      </c>
      <c r="D21528" s="74">
        <f t="shared" si="751"/>
        <v>7.8920321312196769E-6</v>
      </c>
    </row>
    <row r="21529" spans="2:4" x14ac:dyDescent="0.25">
      <c r="B21529" s="6">
        <f t="shared" si="752"/>
        <v>2.5140000000000004E-4</v>
      </c>
      <c r="C21529" s="5">
        <v>251400</v>
      </c>
      <c r="D21529" s="74">
        <f t="shared" si="751"/>
        <v>7.8795484840519085E-6</v>
      </c>
    </row>
    <row r="21530" spans="2:4" x14ac:dyDescent="0.25">
      <c r="B21530" s="6">
        <f t="shared" si="752"/>
        <v>2.5150000000000004E-4</v>
      </c>
      <c r="C21530" s="5">
        <v>251500</v>
      </c>
      <c r="D21530" s="74">
        <f t="shared" si="751"/>
        <v>7.8670895101610454E-6</v>
      </c>
    </row>
    <row r="21531" spans="2:4" x14ac:dyDescent="0.25">
      <c r="B21531" s="6">
        <f t="shared" si="752"/>
        <v>2.5159999999999999E-4</v>
      </c>
      <c r="C21531" s="5">
        <v>251600</v>
      </c>
      <c r="D21531" s="74">
        <f t="shared" si="751"/>
        <v>7.8546551510524491E-6</v>
      </c>
    </row>
    <row r="21532" spans="2:4" x14ac:dyDescent="0.25">
      <c r="B21532" s="6">
        <f t="shared" si="752"/>
        <v>2.5169999999999999E-4</v>
      </c>
      <c r="C21532" s="5">
        <v>251700</v>
      </c>
      <c r="D21532" s="74">
        <f t="shared" si="751"/>
        <v>7.8422453483931781E-6</v>
      </c>
    </row>
    <row r="21533" spans="2:4" x14ac:dyDescent="0.25">
      <c r="B21533" s="6">
        <f t="shared" si="752"/>
        <v>2.5179999999999999E-4</v>
      </c>
      <c r="C21533" s="5">
        <v>251800</v>
      </c>
      <c r="D21533" s="74">
        <f t="shared" si="751"/>
        <v>7.8298600440115456E-6</v>
      </c>
    </row>
    <row r="21534" spans="2:4" x14ac:dyDescent="0.25">
      <c r="B21534" s="6">
        <f t="shared" si="752"/>
        <v>2.519E-4</v>
      </c>
      <c r="C21534" s="5">
        <v>251900</v>
      </c>
      <c r="D21534" s="74">
        <f t="shared" si="751"/>
        <v>7.8174991798964995E-6</v>
      </c>
    </row>
    <row r="21535" spans="2:4" x14ac:dyDescent="0.25">
      <c r="B21535" s="6">
        <f t="shared" si="752"/>
        <v>2.52E-4</v>
      </c>
      <c r="C21535" s="5">
        <v>252000</v>
      </c>
      <c r="D21535" s="74">
        <f t="shared" si="751"/>
        <v>7.8051626981972514E-6</v>
      </c>
    </row>
    <row r="21536" spans="2:4" x14ac:dyDescent="0.25">
      <c r="B21536" s="6">
        <f t="shared" si="752"/>
        <v>2.521E-4</v>
      </c>
      <c r="C21536" s="5">
        <v>252100</v>
      </c>
      <c r="D21536" s="74">
        <f t="shared" si="751"/>
        <v>7.7928505412226668E-6</v>
      </c>
    </row>
    <row r="21537" spans="2:4" x14ac:dyDescent="0.25">
      <c r="B21537" s="6">
        <f t="shared" si="752"/>
        <v>2.522E-4</v>
      </c>
      <c r="C21537" s="5">
        <v>252200</v>
      </c>
      <c r="D21537" s="74">
        <f t="shared" si="751"/>
        <v>7.7805626514408635E-6</v>
      </c>
    </row>
    <row r="21538" spans="2:4" x14ac:dyDescent="0.25">
      <c r="B21538" s="6">
        <f t="shared" si="752"/>
        <v>2.5230000000000001E-4</v>
      </c>
      <c r="C21538" s="5">
        <v>252300</v>
      </c>
      <c r="D21538" s="74">
        <f t="shared" si="751"/>
        <v>7.7682989714785291E-6</v>
      </c>
    </row>
    <row r="21539" spans="2:4" x14ac:dyDescent="0.25">
      <c r="B21539" s="6">
        <f t="shared" si="752"/>
        <v>2.5240000000000001E-4</v>
      </c>
      <c r="C21539" s="5">
        <v>252400</v>
      </c>
      <c r="D21539" s="74">
        <f t="shared" si="751"/>
        <v>7.7560594441206124E-6</v>
      </c>
    </row>
    <row r="21540" spans="2:4" x14ac:dyDescent="0.25">
      <c r="B21540" s="6">
        <f t="shared" si="752"/>
        <v>2.5250000000000001E-4</v>
      </c>
      <c r="C21540" s="5">
        <v>252500</v>
      </c>
      <c r="D21540" s="74">
        <f t="shared" si="751"/>
        <v>7.743844012309795E-6</v>
      </c>
    </row>
    <row r="21541" spans="2:4" x14ac:dyDescent="0.25">
      <c r="B21541" s="6">
        <f t="shared" si="752"/>
        <v>2.5260000000000001E-4</v>
      </c>
      <c r="C21541" s="5">
        <v>252600</v>
      </c>
      <c r="D21541" s="74">
        <f t="shared" si="751"/>
        <v>7.7316526191458051E-6</v>
      </c>
    </row>
    <row r="21542" spans="2:4" x14ac:dyDescent="0.25">
      <c r="B21542" s="6">
        <f t="shared" si="752"/>
        <v>2.5270000000000002E-4</v>
      </c>
      <c r="C21542" s="5">
        <v>252700</v>
      </c>
      <c r="D21542" s="74">
        <f t="shared" si="751"/>
        <v>7.7194852078852415E-6</v>
      </c>
    </row>
    <row r="21543" spans="2:4" x14ac:dyDescent="0.25">
      <c r="B21543" s="6">
        <f t="shared" si="752"/>
        <v>2.5280000000000002E-4</v>
      </c>
      <c r="C21543" s="5">
        <v>252800</v>
      </c>
      <c r="D21543" s="74">
        <f t="shared" si="751"/>
        <v>7.7073417219408197E-6</v>
      </c>
    </row>
    <row r="21544" spans="2:4" x14ac:dyDescent="0.25">
      <c r="B21544" s="6">
        <f t="shared" si="752"/>
        <v>2.5290000000000002E-4</v>
      </c>
      <c r="C21544" s="5">
        <v>252900</v>
      </c>
      <c r="D21544" s="74">
        <f t="shared" si="751"/>
        <v>7.695222104880928E-6</v>
      </c>
    </row>
    <row r="21545" spans="2:4" x14ac:dyDescent="0.25">
      <c r="B21545" s="6">
        <f t="shared" si="752"/>
        <v>2.5300000000000002E-4</v>
      </c>
      <c r="C21545" s="5">
        <v>253000</v>
      </c>
      <c r="D21545" s="74">
        <f t="shared" si="751"/>
        <v>7.6831263004292393E-6</v>
      </c>
    </row>
    <row r="21546" spans="2:4" x14ac:dyDescent="0.25">
      <c r="B21546" s="6">
        <f t="shared" si="752"/>
        <v>2.5310000000000003E-4</v>
      </c>
      <c r="C21546" s="5">
        <v>253100</v>
      </c>
      <c r="D21546" s="74">
        <f t="shared" si="751"/>
        <v>7.6710542524641306E-6</v>
      </c>
    </row>
    <row r="21547" spans="2:4" x14ac:dyDescent="0.25">
      <c r="B21547" s="6">
        <f t="shared" si="752"/>
        <v>2.5320000000000003E-4</v>
      </c>
      <c r="C21547" s="5">
        <v>253200</v>
      </c>
      <c r="D21547" s="74">
        <f t="shared" si="751"/>
        <v>7.6590059050183048E-6</v>
      </c>
    </row>
    <row r="21548" spans="2:4" x14ac:dyDescent="0.25">
      <c r="B21548" s="6">
        <f t="shared" si="752"/>
        <v>2.5330000000000003E-4</v>
      </c>
      <c r="C21548" s="5">
        <v>253300</v>
      </c>
      <c r="D21548" s="74">
        <f t="shared" si="751"/>
        <v>7.6469812022780775E-6</v>
      </c>
    </row>
    <row r="21549" spans="2:4" x14ac:dyDescent="0.25">
      <c r="B21549" s="6">
        <f t="shared" si="752"/>
        <v>2.5340000000000003E-4</v>
      </c>
      <c r="C21549" s="5">
        <v>253400</v>
      </c>
      <c r="D21549" s="74">
        <f t="shared" si="751"/>
        <v>7.6349800885832181E-6</v>
      </c>
    </row>
    <row r="21550" spans="2:4" x14ac:dyDescent="0.25">
      <c r="B21550" s="6">
        <f t="shared" si="752"/>
        <v>2.5350000000000004E-4</v>
      </c>
      <c r="C21550" s="5">
        <v>253500</v>
      </c>
      <c r="D21550" s="74">
        <f t="shared" si="751"/>
        <v>7.6230025084261879E-6</v>
      </c>
    </row>
    <row r="21551" spans="2:4" x14ac:dyDescent="0.25">
      <c r="B21551" s="6">
        <f t="shared" si="752"/>
        <v>2.5360000000000004E-4</v>
      </c>
      <c r="C21551" s="5">
        <v>253600</v>
      </c>
      <c r="D21551" s="74">
        <f t="shared" si="751"/>
        <v>7.611048406451821E-6</v>
      </c>
    </row>
    <row r="21552" spans="2:4" x14ac:dyDescent="0.25">
      <c r="B21552" s="6">
        <f t="shared" si="752"/>
        <v>2.5370000000000004E-4</v>
      </c>
      <c r="C21552" s="5">
        <v>253700</v>
      </c>
      <c r="D21552" s="74">
        <f t="shared" si="751"/>
        <v>7.5991177274567501E-6</v>
      </c>
    </row>
    <row r="21553" spans="2:4" x14ac:dyDescent="0.25">
      <c r="B21553" s="6">
        <f t="shared" si="752"/>
        <v>2.5379999999999999E-4</v>
      </c>
      <c r="C21553" s="5">
        <v>253800</v>
      </c>
      <c r="D21553" s="74">
        <f t="shared" ref="D21553:D21616" si="753">IF(ISERROR($D$12*2*PI()*$D$4*$D$5^2/B21553^5*10^-9*(1/(EXP(($D$4*$D$5)/(B21553*$D$6*($D$9)))-1))),0,$D$12*2*PI()*$D$4*$D$5^2/B21553^5*10^-9*(1/(EXP(($D$4*$D$5)/(B21553*$D$6*($D$9)))-1)))</f>
        <v>7.5872104163890054E-6</v>
      </c>
    </row>
    <row r="21554" spans="2:4" x14ac:dyDescent="0.25">
      <c r="B21554" s="6">
        <f t="shared" si="752"/>
        <v>2.5389999999999999E-4</v>
      </c>
      <c r="C21554" s="5">
        <v>253900</v>
      </c>
      <c r="D21554" s="74">
        <f t="shared" si="753"/>
        <v>7.5753264183474995E-6</v>
      </c>
    </row>
    <row r="21555" spans="2:4" x14ac:dyDescent="0.25">
      <c r="B21555" s="6">
        <f t="shared" si="752"/>
        <v>2.5399999999999999E-4</v>
      </c>
      <c r="C21555" s="5">
        <v>254000</v>
      </c>
      <c r="D21555" s="74">
        <f t="shared" si="753"/>
        <v>7.5634656785816049E-6</v>
      </c>
    </row>
    <row r="21556" spans="2:4" x14ac:dyDescent="0.25">
      <c r="B21556" s="6">
        <f t="shared" si="752"/>
        <v>2.541E-4</v>
      </c>
      <c r="C21556" s="5">
        <v>254100</v>
      </c>
      <c r="D21556" s="74">
        <f t="shared" si="753"/>
        <v>7.5516281424906223E-6</v>
      </c>
    </row>
    <row r="21557" spans="2:4" x14ac:dyDescent="0.25">
      <c r="B21557" s="6">
        <f t="shared" si="752"/>
        <v>2.542E-4</v>
      </c>
      <c r="C21557" s="5">
        <v>254200</v>
      </c>
      <c r="D21557" s="74">
        <f t="shared" si="753"/>
        <v>7.5398137556232869E-6</v>
      </c>
    </row>
    <row r="21558" spans="2:4" x14ac:dyDescent="0.25">
      <c r="B21558" s="6">
        <f t="shared" si="752"/>
        <v>2.543E-4</v>
      </c>
      <c r="C21558" s="5">
        <v>254300</v>
      </c>
      <c r="D21558" s="74">
        <f t="shared" si="753"/>
        <v>7.5280224636774438E-6</v>
      </c>
    </row>
    <row r="21559" spans="2:4" x14ac:dyDescent="0.25">
      <c r="B21559" s="6">
        <f t="shared" si="752"/>
        <v>2.544E-4</v>
      </c>
      <c r="C21559" s="5">
        <v>254400</v>
      </c>
      <c r="D21559" s="74">
        <f t="shared" si="753"/>
        <v>7.5162542124994122E-6</v>
      </c>
    </row>
    <row r="21560" spans="2:4" x14ac:dyDescent="0.25">
      <c r="B21560" s="6">
        <f t="shared" si="752"/>
        <v>2.5450000000000001E-4</v>
      </c>
      <c r="C21560" s="5">
        <v>254500</v>
      </c>
      <c r="D21560" s="74">
        <f t="shared" si="753"/>
        <v>7.5045089480835977E-6</v>
      </c>
    </row>
    <row r="21561" spans="2:4" x14ac:dyDescent="0.25">
      <c r="B21561" s="6">
        <f t="shared" si="752"/>
        <v>2.5460000000000001E-4</v>
      </c>
      <c r="C21561" s="5">
        <v>254600</v>
      </c>
      <c r="D21561" s="74">
        <f t="shared" si="753"/>
        <v>7.4927866165721261E-6</v>
      </c>
    </row>
    <row r="21562" spans="2:4" x14ac:dyDescent="0.25">
      <c r="B21562" s="6">
        <f t="shared" si="752"/>
        <v>2.5470000000000001E-4</v>
      </c>
      <c r="C21562" s="5">
        <v>254700</v>
      </c>
      <c r="D21562" s="74">
        <f t="shared" si="753"/>
        <v>7.4810871642541529E-6</v>
      </c>
    </row>
    <row r="21563" spans="2:4" x14ac:dyDescent="0.25">
      <c r="B21563" s="6">
        <f t="shared" si="752"/>
        <v>2.5480000000000001E-4</v>
      </c>
      <c r="C21563" s="5">
        <v>254800</v>
      </c>
      <c r="D21563" s="74">
        <f t="shared" si="753"/>
        <v>7.4694105375655796E-6</v>
      </c>
    </row>
    <row r="21564" spans="2:4" x14ac:dyDescent="0.25">
      <c r="B21564" s="6">
        <f t="shared" si="752"/>
        <v>2.5490000000000002E-4</v>
      </c>
      <c r="C21564" s="5">
        <v>254900</v>
      </c>
      <c r="D21564" s="74">
        <f t="shared" si="753"/>
        <v>7.4577566830885891E-6</v>
      </c>
    </row>
    <row r="21565" spans="2:4" x14ac:dyDescent="0.25">
      <c r="B21565" s="6">
        <f t="shared" si="752"/>
        <v>2.5500000000000002E-4</v>
      </c>
      <c r="C21565" s="5">
        <v>255000</v>
      </c>
      <c r="D21565" s="74">
        <f t="shared" si="753"/>
        <v>7.4461255475511035E-6</v>
      </c>
    </row>
    <row r="21566" spans="2:4" x14ac:dyDescent="0.25">
      <c r="B21566" s="6">
        <f t="shared" si="752"/>
        <v>2.5510000000000002E-4</v>
      </c>
      <c r="C21566" s="5">
        <v>255100</v>
      </c>
      <c r="D21566" s="74">
        <f t="shared" si="753"/>
        <v>7.4345170778264837E-6</v>
      </c>
    </row>
    <row r="21567" spans="2:4" x14ac:dyDescent="0.25">
      <c r="B21567" s="6">
        <f t="shared" si="752"/>
        <v>2.5520000000000002E-4</v>
      </c>
      <c r="C21567" s="5">
        <v>255200</v>
      </c>
      <c r="D21567" s="74">
        <f t="shared" si="753"/>
        <v>7.4229312209327788E-6</v>
      </c>
    </row>
    <row r="21568" spans="2:4" x14ac:dyDescent="0.25">
      <c r="B21568" s="6">
        <f t="shared" si="752"/>
        <v>2.5530000000000003E-4</v>
      </c>
      <c r="C21568" s="5">
        <v>255300</v>
      </c>
      <c r="D21568" s="74">
        <f t="shared" si="753"/>
        <v>7.4113679240326641E-6</v>
      </c>
    </row>
    <row r="21569" spans="2:4" x14ac:dyDescent="0.25">
      <c r="B21569" s="6">
        <f t="shared" si="752"/>
        <v>2.5540000000000003E-4</v>
      </c>
      <c r="C21569" s="5">
        <v>255400</v>
      </c>
      <c r="D21569" s="74">
        <f t="shared" si="753"/>
        <v>7.3998271344326359E-6</v>
      </c>
    </row>
    <row r="21570" spans="2:4" x14ac:dyDescent="0.25">
      <c r="B21570" s="6">
        <f t="shared" si="752"/>
        <v>2.5550000000000003E-4</v>
      </c>
      <c r="C21570" s="5">
        <v>255500</v>
      </c>
      <c r="D21570" s="74">
        <f t="shared" si="753"/>
        <v>7.3883087995828572E-6</v>
      </c>
    </row>
    <row r="21571" spans="2:4" x14ac:dyDescent="0.25">
      <c r="B21571" s="6">
        <f t="shared" si="752"/>
        <v>2.5560000000000003E-4</v>
      </c>
      <c r="C21571" s="5">
        <v>255600</v>
      </c>
      <c r="D21571" s="74">
        <f t="shared" si="753"/>
        <v>7.3768128670764816E-6</v>
      </c>
    </row>
    <row r="21572" spans="2:4" x14ac:dyDescent="0.25">
      <c r="B21572" s="6">
        <f t="shared" si="752"/>
        <v>2.5570000000000004E-4</v>
      </c>
      <c r="C21572" s="5">
        <v>255700</v>
      </c>
      <c r="D21572" s="74">
        <f t="shared" si="753"/>
        <v>7.3653392846493314E-6</v>
      </c>
    </row>
    <row r="21573" spans="2:4" x14ac:dyDescent="0.25">
      <c r="B21573" s="6">
        <f t="shared" si="752"/>
        <v>2.5580000000000004E-4</v>
      </c>
      <c r="C21573" s="5">
        <v>255800</v>
      </c>
      <c r="D21573" s="74">
        <f t="shared" si="753"/>
        <v>7.3538880001794301E-6</v>
      </c>
    </row>
    <row r="21574" spans="2:4" x14ac:dyDescent="0.25">
      <c r="B21574" s="6">
        <f t="shared" si="752"/>
        <v>2.5590000000000004E-4</v>
      </c>
      <c r="C21574" s="5">
        <v>255900</v>
      </c>
      <c r="D21574" s="74">
        <f t="shared" si="753"/>
        <v>7.3424589616865805E-6</v>
      </c>
    </row>
    <row r="21575" spans="2:4" x14ac:dyDescent="0.25">
      <c r="B21575" s="6">
        <f t="shared" si="752"/>
        <v>2.5600000000000004E-4</v>
      </c>
      <c r="C21575" s="5">
        <v>256000</v>
      </c>
      <c r="D21575" s="74">
        <f t="shared" si="753"/>
        <v>7.3310521173318394E-6</v>
      </c>
    </row>
    <row r="21576" spans="2:4" x14ac:dyDescent="0.25">
      <c r="B21576" s="6">
        <f t="shared" si="752"/>
        <v>2.5609999999999999E-4</v>
      </c>
      <c r="C21576" s="5">
        <v>256100</v>
      </c>
      <c r="D21576" s="74">
        <f t="shared" si="753"/>
        <v>7.3196674154171896E-6</v>
      </c>
    </row>
    <row r="21577" spans="2:4" x14ac:dyDescent="0.25">
      <c r="B21577" s="6">
        <f t="shared" si="752"/>
        <v>2.5619999999999999E-4</v>
      </c>
      <c r="C21577" s="5">
        <v>256200</v>
      </c>
      <c r="D21577" s="74">
        <f t="shared" si="753"/>
        <v>7.3083048043849875E-6</v>
      </c>
    </row>
    <row r="21578" spans="2:4" x14ac:dyDescent="0.25">
      <c r="B21578" s="6">
        <f t="shared" si="752"/>
        <v>2.563E-4</v>
      </c>
      <c r="C21578" s="5">
        <v>256300</v>
      </c>
      <c r="D21578" s="74">
        <f t="shared" si="753"/>
        <v>7.2969642328176515E-6</v>
      </c>
    </row>
    <row r="21579" spans="2:4" x14ac:dyDescent="0.25">
      <c r="B21579" s="6">
        <f t="shared" si="752"/>
        <v>2.564E-4</v>
      </c>
      <c r="C21579" s="5">
        <v>256400</v>
      </c>
      <c r="D21579" s="74">
        <f t="shared" si="753"/>
        <v>7.2856456494371716E-6</v>
      </c>
    </row>
    <row r="21580" spans="2:4" x14ac:dyDescent="0.25">
      <c r="B21580" s="6">
        <f t="shared" si="752"/>
        <v>2.565E-4</v>
      </c>
      <c r="C21580" s="5">
        <v>256500</v>
      </c>
      <c r="D21580" s="74">
        <f t="shared" si="753"/>
        <v>7.2743490031046475E-6</v>
      </c>
    </row>
    <row r="21581" spans="2:4" x14ac:dyDescent="0.25">
      <c r="B21581" s="6">
        <f t="shared" si="752"/>
        <v>2.566E-4</v>
      </c>
      <c r="C21581" s="5">
        <v>256600</v>
      </c>
      <c r="D21581" s="74">
        <f t="shared" si="753"/>
        <v>7.263074242819891E-6</v>
      </c>
    </row>
    <row r="21582" spans="2:4" x14ac:dyDescent="0.25">
      <c r="B21582" s="6">
        <f t="shared" si="752"/>
        <v>2.5670000000000001E-4</v>
      </c>
      <c r="C21582" s="5">
        <v>256700</v>
      </c>
      <c r="D21582" s="74">
        <f t="shared" si="753"/>
        <v>7.2518213177209672E-6</v>
      </c>
    </row>
    <row r="21583" spans="2:4" x14ac:dyDescent="0.25">
      <c r="B21583" s="6">
        <f t="shared" si="752"/>
        <v>2.5680000000000001E-4</v>
      </c>
      <c r="C21583" s="5">
        <v>256800</v>
      </c>
      <c r="D21583" s="74">
        <f t="shared" si="753"/>
        <v>7.2405901770837936E-6</v>
      </c>
    </row>
    <row r="21584" spans="2:4" x14ac:dyDescent="0.25">
      <c r="B21584" s="6">
        <f t="shared" si="752"/>
        <v>2.5690000000000001E-4</v>
      </c>
      <c r="C21584" s="5">
        <v>256900</v>
      </c>
      <c r="D21584" s="74">
        <f t="shared" si="753"/>
        <v>7.2293807703217337E-6</v>
      </c>
    </row>
    <row r="21585" spans="2:4" x14ac:dyDescent="0.25">
      <c r="B21585" s="6">
        <f t="shared" si="752"/>
        <v>2.5700000000000001E-4</v>
      </c>
      <c r="C21585" s="5">
        <v>257000</v>
      </c>
      <c r="D21585" s="74">
        <f t="shared" si="753"/>
        <v>7.2181930469851071E-6</v>
      </c>
    </row>
    <row r="21586" spans="2:4" x14ac:dyDescent="0.25">
      <c r="B21586" s="6">
        <f t="shared" si="752"/>
        <v>2.5710000000000002E-4</v>
      </c>
      <c r="C21586" s="5">
        <v>257100</v>
      </c>
      <c r="D21586" s="74">
        <f t="shared" si="753"/>
        <v>7.2070269567608047E-6</v>
      </c>
    </row>
    <row r="21587" spans="2:4" x14ac:dyDescent="0.25">
      <c r="B21587" s="6">
        <f t="shared" si="752"/>
        <v>2.5720000000000002E-4</v>
      </c>
      <c r="C21587" s="5">
        <v>257200</v>
      </c>
      <c r="D21587" s="74">
        <f t="shared" si="753"/>
        <v>7.1958824494718797E-6</v>
      </c>
    </row>
    <row r="21588" spans="2:4" x14ac:dyDescent="0.25">
      <c r="B21588" s="6">
        <f t="shared" ref="B21588:B21651" si="754">C21588*10^-9</f>
        <v>2.5730000000000002E-4</v>
      </c>
      <c r="C21588" s="5">
        <v>257300</v>
      </c>
      <c r="D21588" s="74">
        <f t="shared" si="753"/>
        <v>7.1847594750771586E-6</v>
      </c>
    </row>
    <row r="21589" spans="2:4" x14ac:dyDescent="0.25">
      <c r="B21589" s="6">
        <f t="shared" si="754"/>
        <v>2.5740000000000002E-4</v>
      </c>
      <c r="C21589" s="5">
        <v>257400</v>
      </c>
      <c r="D21589" s="74">
        <f t="shared" si="753"/>
        <v>7.1736579836707122E-6</v>
      </c>
    </row>
    <row r="21590" spans="2:4" x14ac:dyDescent="0.25">
      <c r="B21590" s="6">
        <f t="shared" si="754"/>
        <v>2.5750000000000002E-4</v>
      </c>
      <c r="C21590" s="5">
        <v>257500</v>
      </c>
      <c r="D21590" s="74">
        <f t="shared" si="753"/>
        <v>7.1625779254814604E-6</v>
      </c>
    </row>
    <row r="21591" spans="2:4" x14ac:dyDescent="0.25">
      <c r="B21591" s="6">
        <f t="shared" si="754"/>
        <v>2.5760000000000003E-4</v>
      </c>
      <c r="C21591" s="5">
        <v>257600</v>
      </c>
      <c r="D21591" s="74">
        <f t="shared" si="753"/>
        <v>7.15151925087291E-6</v>
      </c>
    </row>
    <row r="21592" spans="2:4" x14ac:dyDescent="0.25">
      <c r="B21592" s="6">
        <f t="shared" si="754"/>
        <v>2.5770000000000003E-4</v>
      </c>
      <c r="C21592" s="5">
        <v>257700</v>
      </c>
      <c r="D21592" s="74">
        <f t="shared" si="753"/>
        <v>7.1404819103424972E-6</v>
      </c>
    </row>
    <row r="21593" spans="2:4" x14ac:dyDescent="0.25">
      <c r="B21593" s="6">
        <f t="shared" si="754"/>
        <v>2.5780000000000003E-4</v>
      </c>
      <c r="C21593" s="5">
        <v>257800</v>
      </c>
      <c r="D21593" s="74">
        <f t="shared" si="753"/>
        <v>7.1294658545214615E-6</v>
      </c>
    </row>
    <row r="21594" spans="2:4" x14ac:dyDescent="0.25">
      <c r="B21594" s="6">
        <f t="shared" si="754"/>
        <v>2.5790000000000003E-4</v>
      </c>
      <c r="C21594" s="5">
        <v>257900</v>
      </c>
      <c r="D21594" s="74">
        <f t="shared" si="753"/>
        <v>7.1184710341741011E-6</v>
      </c>
    </row>
    <row r="21595" spans="2:4" x14ac:dyDescent="0.25">
      <c r="B21595" s="6">
        <f t="shared" si="754"/>
        <v>2.5800000000000004E-4</v>
      </c>
      <c r="C21595" s="5">
        <v>258000</v>
      </c>
      <c r="D21595" s="74">
        <f t="shared" si="753"/>
        <v>7.1074974001976433E-6</v>
      </c>
    </row>
    <row r="21596" spans="2:4" x14ac:dyDescent="0.25">
      <c r="B21596" s="6">
        <f t="shared" si="754"/>
        <v>2.5810000000000004E-4</v>
      </c>
      <c r="C21596" s="5">
        <v>258100</v>
      </c>
      <c r="D21596" s="74">
        <f t="shared" si="753"/>
        <v>7.0965449036216727E-6</v>
      </c>
    </row>
    <row r="21597" spans="2:4" x14ac:dyDescent="0.25">
      <c r="B21597" s="6">
        <f t="shared" si="754"/>
        <v>2.5820000000000004E-4</v>
      </c>
      <c r="C21597" s="5">
        <v>258200</v>
      </c>
      <c r="D21597" s="74">
        <f t="shared" si="753"/>
        <v>7.085613495607813E-6</v>
      </c>
    </row>
    <row r="21598" spans="2:4" x14ac:dyDescent="0.25">
      <c r="B21598" s="6">
        <f t="shared" si="754"/>
        <v>2.5829999999999999E-4</v>
      </c>
      <c r="C21598" s="5">
        <v>258300</v>
      </c>
      <c r="D21598" s="74">
        <f t="shared" si="753"/>
        <v>7.0747031274493351E-6</v>
      </c>
    </row>
    <row r="21599" spans="2:4" x14ac:dyDescent="0.25">
      <c r="B21599" s="6">
        <f t="shared" si="754"/>
        <v>2.5839999999999999E-4</v>
      </c>
      <c r="C21599" s="5">
        <v>258400</v>
      </c>
      <c r="D21599" s="74">
        <f t="shared" si="753"/>
        <v>7.0638137505705268E-6</v>
      </c>
    </row>
    <row r="21600" spans="2:4" x14ac:dyDescent="0.25">
      <c r="B21600" s="6">
        <f t="shared" si="754"/>
        <v>2.5849999999999999E-4</v>
      </c>
      <c r="C21600" s="5">
        <v>258500</v>
      </c>
      <c r="D21600" s="74">
        <f t="shared" si="753"/>
        <v>7.0529453165266465E-6</v>
      </c>
    </row>
    <row r="21601" spans="2:4" x14ac:dyDescent="0.25">
      <c r="B21601" s="6">
        <f t="shared" si="754"/>
        <v>2.586E-4</v>
      </c>
      <c r="C21601" s="5">
        <v>258600</v>
      </c>
      <c r="D21601" s="74">
        <f t="shared" si="753"/>
        <v>7.0420977770032676E-6</v>
      </c>
    </row>
    <row r="21602" spans="2:4" x14ac:dyDescent="0.25">
      <c r="B21602" s="6">
        <f t="shared" si="754"/>
        <v>2.587E-4</v>
      </c>
      <c r="C21602" s="5">
        <v>258700</v>
      </c>
      <c r="D21602" s="74">
        <f t="shared" si="753"/>
        <v>7.0312710838159351E-6</v>
      </c>
    </row>
    <row r="21603" spans="2:4" x14ac:dyDescent="0.25">
      <c r="B21603" s="6">
        <f t="shared" si="754"/>
        <v>2.588E-4</v>
      </c>
      <c r="C21603" s="5">
        <v>258800</v>
      </c>
      <c r="D21603" s="74">
        <f t="shared" si="753"/>
        <v>7.0204651889098297E-6</v>
      </c>
    </row>
    <row r="21604" spans="2:4" x14ac:dyDescent="0.25">
      <c r="B21604" s="6">
        <f t="shared" si="754"/>
        <v>2.589E-4</v>
      </c>
      <c r="C21604" s="5">
        <v>258900</v>
      </c>
      <c r="D21604" s="74">
        <f t="shared" si="753"/>
        <v>7.0096800443592013E-6</v>
      </c>
    </row>
    <row r="21605" spans="2:4" x14ac:dyDescent="0.25">
      <c r="B21605" s="6">
        <f t="shared" si="754"/>
        <v>2.5900000000000001E-4</v>
      </c>
      <c r="C21605" s="5">
        <v>259000</v>
      </c>
      <c r="D21605" s="74">
        <f t="shared" si="753"/>
        <v>6.9989156023672384E-6</v>
      </c>
    </row>
    <row r="21606" spans="2:4" x14ac:dyDescent="0.25">
      <c r="B21606" s="6">
        <f t="shared" si="754"/>
        <v>2.5910000000000001E-4</v>
      </c>
      <c r="C21606" s="5">
        <v>259100</v>
      </c>
      <c r="D21606" s="74">
        <f t="shared" si="753"/>
        <v>6.9881718152654366E-6</v>
      </c>
    </row>
    <row r="21607" spans="2:4" x14ac:dyDescent="0.25">
      <c r="B21607" s="6">
        <f t="shared" si="754"/>
        <v>2.5920000000000001E-4</v>
      </c>
      <c r="C21607" s="5">
        <v>259200</v>
      </c>
      <c r="D21607" s="74">
        <f t="shared" si="753"/>
        <v>6.9774486355133399E-6</v>
      </c>
    </row>
    <row r="21608" spans="2:4" x14ac:dyDescent="0.25">
      <c r="B21608" s="6">
        <f t="shared" si="754"/>
        <v>2.5930000000000001E-4</v>
      </c>
      <c r="C21608" s="5">
        <v>259300</v>
      </c>
      <c r="D21608" s="74">
        <f t="shared" si="753"/>
        <v>6.9667460156980393E-6</v>
      </c>
    </row>
    <row r="21609" spans="2:4" x14ac:dyDescent="0.25">
      <c r="B21609" s="6">
        <f t="shared" si="754"/>
        <v>2.5940000000000002E-4</v>
      </c>
      <c r="C21609" s="5">
        <v>259400</v>
      </c>
      <c r="D21609" s="74">
        <f t="shared" si="753"/>
        <v>6.9560639085338782E-6</v>
      </c>
    </row>
    <row r="21610" spans="2:4" x14ac:dyDescent="0.25">
      <c r="B21610" s="6">
        <f t="shared" si="754"/>
        <v>2.5950000000000002E-4</v>
      </c>
      <c r="C21610" s="5">
        <v>259500</v>
      </c>
      <c r="D21610" s="74">
        <f t="shared" si="753"/>
        <v>6.9454022668620491E-6</v>
      </c>
    </row>
    <row r="21611" spans="2:4" x14ac:dyDescent="0.25">
      <c r="B21611" s="6">
        <f t="shared" si="754"/>
        <v>2.5960000000000002E-4</v>
      </c>
      <c r="C21611" s="5">
        <v>259600</v>
      </c>
      <c r="D21611" s="74">
        <f t="shared" si="753"/>
        <v>6.9347610436501413E-6</v>
      </c>
    </row>
    <row r="21612" spans="2:4" x14ac:dyDescent="0.25">
      <c r="B21612" s="6">
        <f t="shared" si="754"/>
        <v>2.5970000000000002E-4</v>
      </c>
      <c r="C21612" s="5">
        <v>259700</v>
      </c>
      <c r="D21612" s="74">
        <f t="shared" si="753"/>
        <v>6.9241401919918376E-6</v>
      </c>
    </row>
    <row r="21613" spans="2:4" x14ac:dyDescent="0.25">
      <c r="B21613" s="6">
        <f t="shared" si="754"/>
        <v>2.5980000000000003E-4</v>
      </c>
      <c r="C21613" s="5">
        <v>259800</v>
      </c>
      <c r="D21613" s="74">
        <f t="shared" si="753"/>
        <v>6.9135396651064553E-6</v>
      </c>
    </row>
    <row r="21614" spans="2:4" x14ac:dyDescent="0.25">
      <c r="B21614" s="6">
        <f t="shared" si="754"/>
        <v>2.5990000000000003E-4</v>
      </c>
      <c r="C21614" s="5">
        <v>259900</v>
      </c>
      <c r="D21614" s="74">
        <f t="shared" si="753"/>
        <v>6.9029594163385946E-6</v>
      </c>
    </row>
    <row r="21615" spans="2:4" x14ac:dyDescent="0.25">
      <c r="B21615" s="6">
        <f t="shared" si="754"/>
        <v>2.6000000000000003E-4</v>
      </c>
      <c r="C21615" s="5">
        <v>260000</v>
      </c>
      <c r="D21615" s="74">
        <f t="shared" si="753"/>
        <v>6.8923993991577772E-6</v>
      </c>
    </row>
    <row r="21616" spans="2:4" x14ac:dyDescent="0.25">
      <c r="B21616" s="6">
        <f t="shared" si="754"/>
        <v>2.6010000000000003E-4</v>
      </c>
      <c r="C21616" s="5">
        <v>260100</v>
      </c>
      <c r="D21616" s="74">
        <f t="shared" si="753"/>
        <v>6.8818595671579832E-6</v>
      </c>
    </row>
    <row r="21617" spans="2:4" x14ac:dyDescent="0.25">
      <c r="B21617" s="6">
        <f t="shared" si="754"/>
        <v>2.6020000000000004E-4</v>
      </c>
      <c r="C21617" s="5">
        <v>260200</v>
      </c>
      <c r="D21617" s="74">
        <f t="shared" ref="D21617:D21680" si="755">IF(ISERROR($D$12*2*PI()*$D$4*$D$5^2/B21617^5*10^-9*(1/(EXP(($D$4*$D$5)/(B21617*$D$6*($D$9)))-1))),0,$D$12*2*PI()*$D$4*$D$5^2/B21617^5*10^-9*(1/(EXP(($D$4*$D$5)/(B21617*$D$6*($D$9)))-1)))</f>
        <v>6.8713398740574155E-6</v>
      </c>
    </row>
    <row r="21618" spans="2:4" x14ac:dyDescent="0.25">
      <c r="B21618" s="6">
        <f t="shared" si="754"/>
        <v>2.6030000000000004E-4</v>
      </c>
      <c r="C21618" s="5">
        <v>260300</v>
      </c>
      <c r="D21618" s="74">
        <f t="shared" si="755"/>
        <v>6.8608402736979301E-6</v>
      </c>
    </row>
    <row r="21619" spans="2:4" x14ac:dyDescent="0.25">
      <c r="B21619" s="6">
        <f t="shared" si="754"/>
        <v>2.6040000000000004E-4</v>
      </c>
      <c r="C21619" s="5">
        <v>260400</v>
      </c>
      <c r="D21619" s="74">
        <f t="shared" si="755"/>
        <v>6.8503607200448609E-6</v>
      </c>
    </row>
    <row r="21620" spans="2:4" x14ac:dyDescent="0.25">
      <c r="B21620" s="6">
        <f t="shared" si="754"/>
        <v>2.6049999999999999E-4</v>
      </c>
      <c r="C21620" s="5">
        <v>260500</v>
      </c>
      <c r="D21620" s="74">
        <f t="shared" si="755"/>
        <v>6.8399011671864676E-6</v>
      </c>
    </row>
    <row r="21621" spans="2:4" x14ac:dyDescent="0.25">
      <c r="B21621" s="6">
        <f t="shared" si="754"/>
        <v>2.6059999999999999E-4</v>
      </c>
      <c r="C21621" s="5">
        <v>260600</v>
      </c>
      <c r="D21621" s="74">
        <f t="shared" si="755"/>
        <v>6.8294615693337041E-6</v>
      </c>
    </row>
    <row r="21622" spans="2:4" x14ac:dyDescent="0.25">
      <c r="B21622" s="6">
        <f t="shared" si="754"/>
        <v>2.6069999999999999E-4</v>
      </c>
      <c r="C21622" s="5">
        <v>260700</v>
      </c>
      <c r="D21622" s="74">
        <f t="shared" si="755"/>
        <v>6.8190418808196667E-6</v>
      </c>
    </row>
    <row r="21623" spans="2:4" x14ac:dyDescent="0.25">
      <c r="B21623" s="6">
        <f t="shared" si="754"/>
        <v>2.608E-4</v>
      </c>
      <c r="C21623" s="5">
        <v>260800</v>
      </c>
      <c r="D21623" s="74">
        <f t="shared" si="755"/>
        <v>6.8086420560994675E-6</v>
      </c>
    </row>
    <row r="21624" spans="2:4" x14ac:dyDescent="0.25">
      <c r="B21624" s="6">
        <f t="shared" si="754"/>
        <v>2.609E-4</v>
      </c>
      <c r="C21624" s="5">
        <v>260900</v>
      </c>
      <c r="D21624" s="74">
        <f t="shared" si="755"/>
        <v>6.7982620497495704E-6</v>
      </c>
    </row>
    <row r="21625" spans="2:4" x14ac:dyDescent="0.25">
      <c r="B21625" s="6">
        <f t="shared" si="754"/>
        <v>2.61E-4</v>
      </c>
      <c r="C21625" s="5">
        <v>261000</v>
      </c>
      <c r="D21625" s="74">
        <f t="shared" si="755"/>
        <v>6.7879018164677524E-6</v>
      </c>
    </row>
    <row r="21626" spans="2:4" x14ac:dyDescent="0.25">
      <c r="B21626" s="6">
        <f t="shared" si="754"/>
        <v>2.611E-4</v>
      </c>
      <c r="C21626" s="5">
        <v>261100</v>
      </c>
      <c r="D21626" s="74">
        <f t="shared" si="755"/>
        <v>6.7775613110724307E-6</v>
      </c>
    </row>
    <row r="21627" spans="2:4" x14ac:dyDescent="0.25">
      <c r="B21627" s="6">
        <f t="shared" si="754"/>
        <v>2.6120000000000001E-4</v>
      </c>
      <c r="C21627" s="5">
        <v>261200</v>
      </c>
      <c r="D21627" s="74">
        <f t="shared" si="755"/>
        <v>6.7672404885024283E-6</v>
      </c>
    </row>
    <row r="21628" spans="2:4" x14ac:dyDescent="0.25">
      <c r="B21628" s="6">
        <f t="shared" si="754"/>
        <v>2.6130000000000001E-4</v>
      </c>
      <c r="C21628" s="5">
        <v>261300</v>
      </c>
      <c r="D21628" s="74">
        <f t="shared" si="755"/>
        <v>6.7569393038166401E-6</v>
      </c>
    </row>
    <row r="21629" spans="2:4" x14ac:dyDescent="0.25">
      <c r="B21629" s="6">
        <f t="shared" si="754"/>
        <v>2.6140000000000001E-4</v>
      </c>
      <c r="C21629" s="5">
        <v>261400</v>
      </c>
      <c r="D21629" s="74">
        <f t="shared" si="755"/>
        <v>6.7466577121936623E-6</v>
      </c>
    </row>
    <row r="21630" spans="2:4" x14ac:dyDescent="0.25">
      <c r="B21630" s="6">
        <f t="shared" si="754"/>
        <v>2.6150000000000001E-4</v>
      </c>
      <c r="C21630" s="5">
        <v>261500</v>
      </c>
      <c r="D21630" s="74">
        <f t="shared" si="755"/>
        <v>6.7363956689312741E-6</v>
      </c>
    </row>
    <row r="21631" spans="2:4" x14ac:dyDescent="0.25">
      <c r="B21631" s="6">
        <f t="shared" si="754"/>
        <v>2.6160000000000002E-4</v>
      </c>
      <c r="C21631" s="5">
        <v>261600</v>
      </c>
      <c r="D21631" s="74">
        <f t="shared" si="755"/>
        <v>6.7261531294463573E-6</v>
      </c>
    </row>
    <row r="21632" spans="2:4" x14ac:dyDescent="0.25">
      <c r="B21632" s="6">
        <f t="shared" si="754"/>
        <v>2.6170000000000002E-4</v>
      </c>
      <c r="C21632" s="5">
        <v>261700</v>
      </c>
      <c r="D21632" s="74">
        <f t="shared" si="755"/>
        <v>6.7159300492742341E-6</v>
      </c>
    </row>
    <row r="21633" spans="2:4" x14ac:dyDescent="0.25">
      <c r="B21633" s="6">
        <f t="shared" si="754"/>
        <v>2.6180000000000002E-4</v>
      </c>
      <c r="C21633" s="5">
        <v>261800</v>
      </c>
      <c r="D21633" s="74">
        <f t="shared" si="755"/>
        <v>6.7057263840684953E-6</v>
      </c>
    </row>
    <row r="21634" spans="2:4" x14ac:dyDescent="0.25">
      <c r="B21634" s="6">
        <f t="shared" si="754"/>
        <v>2.6190000000000002E-4</v>
      </c>
      <c r="C21634" s="5">
        <v>261900</v>
      </c>
      <c r="D21634" s="74">
        <f t="shared" si="755"/>
        <v>6.6955420896006084E-6</v>
      </c>
    </row>
    <row r="21635" spans="2:4" x14ac:dyDescent="0.25">
      <c r="B21635" s="6">
        <f t="shared" si="754"/>
        <v>2.6200000000000003E-4</v>
      </c>
      <c r="C21635" s="5">
        <v>262000</v>
      </c>
      <c r="D21635" s="74">
        <f t="shared" si="755"/>
        <v>6.6853771217595411E-6</v>
      </c>
    </row>
    <row r="21636" spans="2:4" x14ac:dyDescent="0.25">
      <c r="B21636" s="6">
        <f t="shared" si="754"/>
        <v>2.6210000000000003E-4</v>
      </c>
      <c r="C21636" s="5">
        <v>262100</v>
      </c>
      <c r="D21636" s="74">
        <f t="shared" si="755"/>
        <v>6.6752314365513898E-6</v>
      </c>
    </row>
    <row r="21637" spans="2:4" x14ac:dyDescent="0.25">
      <c r="B21637" s="6">
        <f t="shared" si="754"/>
        <v>2.6220000000000003E-4</v>
      </c>
      <c r="C21637" s="5">
        <v>262200</v>
      </c>
      <c r="D21637" s="74">
        <f t="shared" si="755"/>
        <v>6.6651049900990059E-6</v>
      </c>
    </row>
    <row r="21638" spans="2:4" x14ac:dyDescent="0.25">
      <c r="B21638" s="6">
        <f t="shared" si="754"/>
        <v>2.6230000000000003E-4</v>
      </c>
      <c r="C21638" s="5">
        <v>262300</v>
      </c>
      <c r="D21638" s="74">
        <f t="shared" si="755"/>
        <v>6.6549977386417993E-6</v>
      </c>
    </row>
    <row r="21639" spans="2:4" x14ac:dyDescent="0.25">
      <c r="B21639" s="6">
        <f t="shared" si="754"/>
        <v>2.6240000000000004E-4</v>
      </c>
      <c r="C21639" s="5">
        <v>262400</v>
      </c>
      <c r="D21639" s="74">
        <f t="shared" si="755"/>
        <v>6.6449096385350979E-6</v>
      </c>
    </row>
    <row r="21640" spans="2:4" x14ac:dyDescent="0.25">
      <c r="B21640" s="6">
        <f t="shared" si="754"/>
        <v>2.6250000000000004E-4</v>
      </c>
      <c r="C21640" s="5">
        <v>262500</v>
      </c>
      <c r="D21640" s="74">
        <f t="shared" si="755"/>
        <v>6.6348406462501143E-6</v>
      </c>
    </row>
    <row r="21641" spans="2:4" x14ac:dyDescent="0.25">
      <c r="B21641" s="6">
        <f t="shared" si="754"/>
        <v>2.6260000000000004E-4</v>
      </c>
      <c r="C21641" s="5">
        <v>262600</v>
      </c>
      <c r="D21641" s="74">
        <f t="shared" si="755"/>
        <v>6.6247907183733011E-6</v>
      </c>
    </row>
    <row r="21642" spans="2:4" x14ac:dyDescent="0.25">
      <c r="B21642" s="6">
        <f t="shared" si="754"/>
        <v>2.6270000000000004E-4</v>
      </c>
      <c r="C21642" s="5">
        <v>262700</v>
      </c>
      <c r="D21642" s="74">
        <f t="shared" si="755"/>
        <v>6.6147598116062627E-6</v>
      </c>
    </row>
    <row r="21643" spans="2:4" x14ac:dyDescent="0.25">
      <c r="B21643" s="6">
        <f t="shared" si="754"/>
        <v>2.6279999999999999E-4</v>
      </c>
      <c r="C21643" s="5">
        <v>262800</v>
      </c>
      <c r="D21643" s="74">
        <f t="shared" si="755"/>
        <v>6.6047478827652336E-6</v>
      </c>
    </row>
    <row r="21644" spans="2:4" x14ac:dyDescent="0.25">
      <c r="B21644" s="6">
        <f t="shared" si="754"/>
        <v>2.6289999999999999E-4</v>
      </c>
      <c r="C21644" s="5">
        <v>262900</v>
      </c>
      <c r="D21644" s="74">
        <f t="shared" si="755"/>
        <v>6.5947548887807482E-6</v>
      </c>
    </row>
    <row r="21645" spans="2:4" x14ac:dyDescent="0.25">
      <c r="B21645" s="6">
        <f t="shared" si="754"/>
        <v>2.63E-4</v>
      </c>
      <c r="C21645" s="5">
        <v>263000</v>
      </c>
      <c r="D21645" s="74">
        <f t="shared" si="755"/>
        <v>6.5847807866973889E-6</v>
      </c>
    </row>
    <row r="21646" spans="2:4" x14ac:dyDescent="0.25">
      <c r="B21646" s="6">
        <f t="shared" si="754"/>
        <v>2.631E-4</v>
      </c>
      <c r="C21646" s="5">
        <v>263100</v>
      </c>
      <c r="D21646" s="74">
        <f t="shared" si="755"/>
        <v>6.57482553367335E-6</v>
      </c>
    </row>
    <row r="21647" spans="2:4" x14ac:dyDescent="0.25">
      <c r="B21647" s="6">
        <f t="shared" si="754"/>
        <v>2.632E-4</v>
      </c>
      <c r="C21647" s="5">
        <v>263200</v>
      </c>
      <c r="D21647" s="74">
        <f t="shared" si="755"/>
        <v>6.564889086980184E-6</v>
      </c>
    </row>
    <row r="21648" spans="2:4" x14ac:dyDescent="0.25">
      <c r="B21648" s="6">
        <f t="shared" si="754"/>
        <v>2.633E-4</v>
      </c>
      <c r="C21648" s="5">
        <v>263300</v>
      </c>
      <c r="D21648" s="74">
        <f t="shared" si="755"/>
        <v>6.5549714040022946E-6</v>
      </c>
    </row>
    <row r="21649" spans="2:4" x14ac:dyDescent="0.25">
      <c r="B21649" s="6">
        <f t="shared" si="754"/>
        <v>2.6340000000000001E-4</v>
      </c>
      <c r="C21649" s="5">
        <v>263400</v>
      </c>
      <c r="D21649" s="74">
        <f t="shared" si="755"/>
        <v>6.5450724422368118E-6</v>
      </c>
    </row>
    <row r="21650" spans="2:4" x14ac:dyDescent="0.25">
      <c r="B21650" s="6">
        <f t="shared" si="754"/>
        <v>2.6350000000000001E-4</v>
      </c>
      <c r="C21650" s="5">
        <v>263500</v>
      </c>
      <c r="D21650" s="74">
        <f t="shared" si="755"/>
        <v>6.5351921592931036E-6</v>
      </c>
    </row>
    <row r="21651" spans="2:4" x14ac:dyDescent="0.25">
      <c r="B21651" s="6">
        <f t="shared" si="754"/>
        <v>2.6360000000000001E-4</v>
      </c>
      <c r="C21651" s="5">
        <v>263600</v>
      </c>
      <c r="D21651" s="74">
        <f t="shared" si="755"/>
        <v>6.525330512892487E-6</v>
      </c>
    </row>
    <row r="21652" spans="2:4" x14ac:dyDescent="0.25">
      <c r="B21652" s="6">
        <f t="shared" ref="B21652:B21715" si="756">C21652*10^-9</f>
        <v>2.6370000000000001E-4</v>
      </c>
      <c r="C21652" s="5">
        <v>263700</v>
      </c>
      <c r="D21652" s="74">
        <f t="shared" si="755"/>
        <v>6.5154874608677958E-6</v>
      </c>
    </row>
    <row r="21653" spans="2:4" x14ac:dyDescent="0.25">
      <c r="B21653" s="6">
        <f t="shared" si="756"/>
        <v>2.6380000000000002E-4</v>
      </c>
      <c r="C21653" s="5">
        <v>263800</v>
      </c>
      <c r="D21653" s="74">
        <f t="shared" si="755"/>
        <v>6.5056629611632792E-6</v>
      </c>
    </row>
    <row r="21654" spans="2:4" x14ac:dyDescent="0.25">
      <c r="B21654" s="6">
        <f t="shared" si="756"/>
        <v>2.6390000000000002E-4</v>
      </c>
      <c r="C21654" s="5">
        <v>263900</v>
      </c>
      <c r="D21654" s="74">
        <f t="shared" si="755"/>
        <v>6.4958569718340105E-6</v>
      </c>
    </row>
    <row r="21655" spans="2:4" x14ac:dyDescent="0.25">
      <c r="B21655" s="6">
        <f t="shared" si="756"/>
        <v>2.6400000000000002E-4</v>
      </c>
      <c r="C21655" s="5">
        <v>264000</v>
      </c>
      <c r="D21655" s="74">
        <f t="shared" si="755"/>
        <v>6.4860694510457117E-6</v>
      </c>
    </row>
    <row r="21656" spans="2:4" x14ac:dyDescent="0.25">
      <c r="B21656" s="6">
        <f t="shared" si="756"/>
        <v>2.6410000000000002E-4</v>
      </c>
      <c r="C21656" s="5">
        <v>264100</v>
      </c>
      <c r="D21656" s="74">
        <f t="shared" si="755"/>
        <v>6.4763003570742954E-6</v>
      </c>
    </row>
    <row r="21657" spans="2:4" x14ac:dyDescent="0.25">
      <c r="B21657" s="6">
        <f t="shared" si="756"/>
        <v>2.6420000000000003E-4</v>
      </c>
      <c r="C21657" s="5">
        <v>264200</v>
      </c>
      <c r="D21657" s="74">
        <f t="shared" si="755"/>
        <v>6.4665496483056835E-6</v>
      </c>
    </row>
    <row r="21658" spans="2:4" x14ac:dyDescent="0.25">
      <c r="B21658" s="6">
        <f t="shared" si="756"/>
        <v>2.6430000000000003E-4</v>
      </c>
      <c r="C21658" s="5">
        <v>264300</v>
      </c>
      <c r="D21658" s="74">
        <f t="shared" si="755"/>
        <v>6.4568172832353395E-6</v>
      </c>
    </row>
    <row r="21659" spans="2:4" x14ac:dyDescent="0.25">
      <c r="B21659" s="6">
        <f t="shared" si="756"/>
        <v>2.6440000000000003E-4</v>
      </c>
      <c r="C21659" s="5">
        <v>264400</v>
      </c>
      <c r="D21659" s="74">
        <f t="shared" si="755"/>
        <v>6.447103220468072E-6</v>
      </c>
    </row>
    <row r="21660" spans="2:4" x14ac:dyDescent="0.25">
      <c r="B21660" s="6">
        <f t="shared" si="756"/>
        <v>2.6450000000000003E-4</v>
      </c>
      <c r="C21660" s="5">
        <v>264500</v>
      </c>
      <c r="D21660" s="74">
        <f t="shared" si="755"/>
        <v>6.4374074187175453E-6</v>
      </c>
    </row>
    <row r="21661" spans="2:4" x14ac:dyDescent="0.25">
      <c r="B21661" s="6">
        <f t="shared" si="756"/>
        <v>2.6460000000000003E-4</v>
      </c>
      <c r="C21661" s="5">
        <v>264600</v>
      </c>
      <c r="D21661" s="74">
        <f t="shared" si="755"/>
        <v>6.4277298368060727E-6</v>
      </c>
    </row>
    <row r="21662" spans="2:4" x14ac:dyDescent="0.25">
      <c r="B21662" s="6">
        <f t="shared" si="756"/>
        <v>2.6470000000000004E-4</v>
      </c>
      <c r="C21662" s="5">
        <v>264700</v>
      </c>
      <c r="D21662" s="74">
        <f t="shared" si="755"/>
        <v>6.4180704336642985E-6</v>
      </c>
    </row>
    <row r="21663" spans="2:4" x14ac:dyDescent="0.25">
      <c r="B21663" s="6">
        <f t="shared" si="756"/>
        <v>2.6480000000000004E-4</v>
      </c>
      <c r="C21663" s="5">
        <v>264800</v>
      </c>
      <c r="D21663" s="74">
        <f t="shared" si="755"/>
        <v>6.4084291683307421E-6</v>
      </c>
    </row>
    <row r="21664" spans="2:4" x14ac:dyDescent="0.25">
      <c r="B21664" s="6">
        <f t="shared" si="756"/>
        <v>2.6490000000000004E-4</v>
      </c>
      <c r="C21664" s="5">
        <v>264900</v>
      </c>
      <c r="D21664" s="74">
        <f t="shared" si="755"/>
        <v>6.3988059999515974E-6</v>
      </c>
    </row>
    <row r="21665" spans="2:4" x14ac:dyDescent="0.25">
      <c r="B21665" s="6">
        <f t="shared" si="756"/>
        <v>2.6499999999999999E-4</v>
      </c>
      <c r="C21665" s="5">
        <v>265000</v>
      </c>
      <c r="D21665" s="74">
        <f t="shared" si="755"/>
        <v>6.3892008877804436E-6</v>
      </c>
    </row>
    <row r="21666" spans="2:4" x14ac:dyDescent="0.25">
      <c r="B21666" s="6">
        <f t="shared" si="756"/>
        <v>2.6509999999999999E-4</v>
      </c>
      <c r="C21666" s="5">
        <v>265100</v>
      </c>
      <c r="D21666" s="74">
        <f t="shared" si="755"/>
        <v>6.3796137911777588E-6</v>
      </c>
    </row>
    <row r="21667" spans="2:4" x14ac:dyDescent="0.25">
      <c r="B21667" s="6">
        <f t="shared" si="756"/>
        <v>2.652E-4</v>
      </c>
      <c r="C21667" s="5">
        <v>265200</v>
      </c>
      <c r="D21667" s="74">
        <f t="shared" si="755"/>
        <v>6.3700446696106982E-6</v>
      </c>
    </row>
    <row r="21668" spans="2:4" x14ac:dyDescent="0.25">
      <c r="B21668" s="6">
        <f t="shared" si="756"/>
        <v>2.653E-4</v>
      </c>
      <c r="C21668" s="5">
        <v>265300</v>
      </c>
      <c r="D21668" s="74">
        <f t="shared" si="755"/>
        <v>6.3604934826528051E-6</v>
      </c>
    </row>
    <row r="21669" spans="2:4" x14ac:dyDescent="0.25">
      <c r="B21669" s="6">
        <f t="shared" si="756"/>
        <v>2.654E-4</v>
      </c>
      <c r="C21669" s="5">
        <v>265400</v>
      </c>
      <c r="D21669" s="74">
        <f t="shared" si="755"/>
        <v>6.350960189983668E-6</v>
      </c>
    </row>
    <row r="21670" spans="2:4" x14ac:dyDescent="0.25">
      <c r="B21670" s="6">
        <f t="shared" si="756"/>
        <v>2.655E-4</v>
      </c>
      <c r="C21670" s="5">
        <v>265500</v>
      </c>
      <c r="D21670" s="74">
        <f t="shared" si="755"/>
        <v>6.3414447513885198E-6</v>
      </c>
    </row>
    <row r="21671" spans="2:4" x14ac:dyDescent="0.25">
      <c r="B21671" s="6">
        <f t="shared" si="756"/>
        <v>2.656E-4</v>
      </c>
      <c r="C21671" s="5">
        <v>265600</v>
      </c>
      <c r="D21671" s="74">
        <f t="shared" si="755"/>
        <v>6.3319471267581228E-6</v>
      </c>
    </row>
    <row r="21672" spans="2:4" x14ac:dyDescent="0.25">
      <c r="B21672" s="6">
        <f t="shared" si="756"/>
        <v>2.6570000000000001E-4</v>
      </c>
      <c r="C21672" s="5">
        <v>265700</v>
      </c>
      <c r="D21672" s="74">
        <f t="shared" si="755"/>
        <v>6.3224672760881477E-6</v>
      </c>
    </row>
    <row r="21673" spans="2:4" x14ac:dyDescent="0.25">
      <c r="B21673" s="6">
        <f t="shared" si="756"/>
        <v>2.6580000000000001E-4</v>
      </c>
      <c r="C21673" s="5">
        <v>265800</v>
      </c>
      <c r="D21673" s="74">
        <f t="shared" si="755"/>
        <v>6.313005159479176E-6</v>
      </c>
    </row>
    <row r="21674" spans="2:4" x14ac:dyDescent="0.25">
      <c r="B21674" s="6">
        <f t="shared" si="756"/>
        <v>2.6590000000000001E-4</v>
      </c>
      <c r="C21674" s="5">
        <v>265900</v>
      </c>
      <c r="D21674" s="74">
        <f t="shared" si="755"/>
        <v>6.3035607371362235E-6</v>
      </c>
    </row>
    <row r="21675" spans="2:4" x14ac:dyDescent="0.25">
      <c r="B21675" s="6">
        <f t="shared" si="756"/>
        <v>2.6600000000000001E-4</v>
      </c>
      <c r="C21675" s="5">
        <v>266000</v>
      </c>
      <c r="D21675" s="74">
        <f t="shared" si="755"/>
        <v>6.2941339693683538E-6</v>
      </c>
    </row>
    <row r="21676" spans="2:4" x14ac:dyDescent="0.25">
      <c r="B21676" s="6">
        <f t="shared" si="756"/>
        <v>2.6610000000000002E-4</v>
      </c>
      <c r="C21676" s="5">
        <v>266100</v>
      </c>
      <c r="D21676" s="74">
        <f t="shared" si="755"/>
        <v>6.2847248165885231E-6</v>
      </c>
    </row>
    <row r="21677" spans="2:4" x14ac:dyDescent="0.25">
      <c r="B21677" s="6">
        <f t="shared" si="756"/>
        <v>2.6620000000000002E-4</v>
      </c>
      <c r="C21677" s="5">
        <v>266200</v>
      </c>
      <c r="D21677" s="74">
        <f t="shared" si="755"/>
        <v>6.2753332393132716E-6</v>
      </c>
    </row>
    <row r="21678" spans="2:4" x14ac:dyDescent="0.25">
      <c r="B21678" s="6">
        <f t="shared" si="756"/>
        <v>2.6630000000000002E-4</v>
      </c>
      <c r="C21678" s="5">
        <v>266300</v>
      </c>
      <c r="D21678" s="74">
        <f t="shared" si="755"/>
        <v>6.2659591981622646E-6</v>
      </c>
    </row>
    <row r="21679" spans="2:4" x14ac:dyDescent="0.25">
      <c r="B21679" s="6">
        <f t="shared" si="756"/>
        <v>2.6640000000000002E-4</v>
      </c>
      <c r="C21679" s="5">
        <v>266400</v>
      </c>
      <c r="D21679" s="74">
        <f t="shared" si="755"/>
        <v>6.2566026538580907E-6</v>
      </c>
    </row>
    <row r="21680" spans="2:4" x14ac:dyDescent="0.25">
      <c r="B21680" s="6">
        <f t="shared" si="756"/>
        <v>2.6650000000000003E-4</v>
      </c>
      <c r="C21680" s="5">
        <v>266500</v>
      </c>
      <c r="D21680" s="74">
        <f t="shared" si="755"/>
        <v>6.2472635672259392E-6</v>
      </c>
    </row>
    <row r="21681" spans="2:4" x14ac:dyDescent="0.25">
      <c r="B21681" s="6">
        <f t="shared" si="756"/>
        <v>2.6660000000000003E-4</v>
      </c>
      <c r="C21681" s="5">
        <v>266600</v>
      </c>
      <c r="D21681" s="74">
        <f t="shared" ref="D21681:D21744" si="757">IF(ISERROR($D$12*2*PI()*$D$4*$D$5^2/B21681^5*10^-9*(1/(EXP(($D$4*$D$5)/(B21681*$D$6*($D$9)))-1))),0,$D$12*2*PI()*$D$4*$D$5^2/B21681^5*10^-9*(1/(EXP(($D$4*$D$5)/(B21681*$D$6*($D$9)))-1)))</f>
        <v>6.2379418991933239E-6</v>
      </c>
    </row>
    <row r="21682" spans="2:4" x14ac:dyDescent="0.25">
      <c r="B21682" s="6">
        <f t="shared" si="756"/>
        <v>2.6670000000000003E-4</v>
      </c>
      <c r="C21682" s="5">
        <v>266700</v>
      </c>
      <c r="D21682" s="74">
        <f t="shared" si="757"/>
        <v>6.2286376107896691E-6</v>
      </c>
    </row>
    <row r="21683" spans="2:4" x14ac:dyDescent="0.25">
      <c r="B21683" s="6">
        <f t="shared" si="756"/>
        <v>2.6680000000000003E-4</v>
      </c>
      <c r="C21683" s="5">
        <v>266800</v>
      </c>
      <c r="D21683" s="74">
        <f t="shared" si="757"/>
        <v>6.2193506631461746E-6</v>
      </c>
    </row>
    <row r="21684" spans="2:4" x14ac:dyDescent="0.25">
      <c r="B21684" s="6">
        <f t="shared" si="756"/>
        <v>2.6690000000000004E-4</v>
      </c>
      <c r="C21684" s="5">
        <v>266900</v>
      </c>
      <c r="D21684" s="74">
        <f t="shared" si="757"/>
        <v>6.2100810174952992E-6</v>
      </c>
    </row>
    <row r="21685" spans="2:4" x14ac:dyDescent="0.25">
      <c r="B21685" s="6">
        <f t="shared" si="756"/>
        <v>2.6700000000000004E-4</v>
      </c>
      <c r="C21685" s="5">
        <v>267000</v>
      </c>
      <c r="D21685" s="74">
        <f t="shared" si="757"/>
        <v>6.2008286351706888E-6</v>
      </c>
    </row>
    <row r="21686" spans="2:4" x14ac:dyDescent="0.25">
      <c r="B21686" s="6">
        <f t="shared" si="756"/>
        <v>2.6710000000000004E-4</v>
      </c>
      <c r="C21686" s="5">
        <v>267100</v>
      </c>
      <c r="D21686" s="74">
        <f t="shared" si="757"/>
        <v>6.1915934776067035E-6</v>
      </c>
    </row>
    <row r="21687" spans="2:4" x14ac:dyDescent="0.25">
      <c r="B21687" s="6">
        <f t="shared" si="756"/>
        <v>2.6719999999999999E-4</v>
      </c>
      <c r="C21687" s="5">
        <v>267200</v>
      </c>
      <c r="D21687" s="74">
        <f t="shared" si="757"/>
        <v>6.182375506338217E-6</v>
      </c>
    </row>
    <row r="21688" spans="2:4" x14ac:dyDescent="0.25">
      <c r="B21688" s="6">
        <f t="shared" si="756"/>
        <v>2.6729999999999999E-4</v>
      </c>
      <c r="C21688" s="5">
        <v>267300</v>
      </c>
      <c r="D21688" s="74">
        <f t="shared" si="757"/>
        <v>6.1731746830002467E-6</v>
      </c>
    </row>
    <row r="21689" spans="2:4" x14ac:dyDescent="0.25">
      <c r="B21689" s="6">
        <f t="shared" si="756"/>
        <v>2.6739999999999999E-4</v>
      </c>
      <c r="C21689" s="5">
        <v>267400</v>
      </c>
      <c r="D21689" s="74">
        <f t="shared" si="757"/>
        <v>6.1639909693276751E-6</v>
      </c>
    </row>
    <row r="21690" spans="2:4" x14ac:dyDescent="0.25">
      <c r="B21690" s="6">
        <f t="shared" si="756"/>
        <v>2.675E-4</v>
      </c>
      <c r="C21690" s="5">
        <v>267500</v>
      </c>
      <c r="D21690" s="74">
        <f t="shared" si="757"/>
        <v>6.1548243271549882E-6</v>
      </c>
    </row>
    <row r="21691" spans="2:4" x14ac:dyDescent="0.25">
      <c r="B21691" s="6">
        <f t="shared" si="756"/>
        <v>2.676E-4</v>
      </c>
      <c r="C21691" s="5">
        <v>267600</v>
      </c>
      <c r="D21691" s="74">
        <f t="shared" si="757"/>
        <v>6.1456747184159858E-6</v>
      </c>
    </row>
    <row r="21692" spans="2:4" x14ac:dyDescent="0.25">
      <c r="B21692" s="6">
        <f t="shared" si="756"/>
        <v>2.677E-4</v>
      </c>
      <c r="C21692" s="5">
        <v>267700</v>
      </c>
      <c r="D21692" s="74">
        <f t="shared" si="757"/>
        <v>6.1365421051434096E-6</v>
      </c>
    </row>
    <row r="21693" spans="2:4" x14ac:dyDescent="0.25">
      <c r="B21693" s="6">
        <f t="shared" si="756"/>
        <v>2.678E-4</v>
      </c>
      <c r="C21693" s="5">
        <v>267800</v>
      </c>
      <c r="D21693" s="74">
        <f t="shared" si="757"/>
        <v>6.1274264494687096E-6</v>
      </c>
    </row>
    <row r="21694" spans="2:4" x14ac:dyDescent="0.25">
      <c r="B21694" s="6">
        <f t="shared" si="756"/>
        <v>2.6790000000000001E-4</v>
      </c>
      <c r="C21694" s="5">
        <v>267900</v>
      </c>
      <c r="D21694" s="74">
        <f t="shared" si="757"/>
        <v>6.1183277136217505E-6</v>
      </c>
    </row>
    <row r="21695" spans="2:4" x14ac:dyDescent="0.25">
      <c r="B21695" s="6">
        <f t="shared" si="756"/>
        <v>2.6800000000000001E-4</v>
      </c>
      <c r="C21695" s="5">
        <v>268000</v>
      </c>
      <c r="D21695" s="74">
        <f t="shared" si="757"/>
        <v>6.1092458599305007E-6</v>
      </c>
    </row>
    <row r="21696" spans="2:4" x14ac:dyDescent="0.25">
      <c r="B21696" s="6">
        <f t="shared" si="756"/>
        <v>2.6810000000000001E-4</v>
      </c>
      <c r="C21696" s="5">
        <v>268100</v>
      </c>
      <c r="D21696" s="74">
        <f t="shared" si="757"/>
        <v>6.1001808508207278E-6</v>
      </c>
    </row>
    <row r="21697" spans="2:4" x14ac:dyDescent="0.25">
      <c r="B21697" s="6">
        <f t="shared" si="756"/>
        <v>2.6820000000000001E-4</v>
      </c>
      <c r="C21697" s="5">
        <v>268200</v>
      </c>
      <c r="D21697" s="74">
        <f t="shared" si="757"/>
        <v>6.0911326488157315E-6</v>
      </c>
    </row>
    <row r="21698" spans="2:4" x14ac:dyDescent="0.25">
      <c r="B21698" s="6">
        <f t="shared" si="756"/>
        <v>2.6830000000000002E-4</v>
      </c>
      <c r="C21698" s="5">
        <v>268300</v>
      </c>
      <c r="D21698" s="74">
        <f t="shared" si="757"/>
        <v>6.082101216536126E-6</v>
      </c>
    </row>
    <row r="21699" spans="2:4" x14ac:dyDescent="0.25">
      <c r="B21699" s="6">
        <f t="shared" si="756"/>
        <v>2.6840000000000002E-4</v>
      </c>
      <c r="C21699" s="5">
        <v>268400</v>
      </c>
      <c r="D21699" s="74">
        <f t="shared" si="757"/>
        <v>6.073086516699369E-6</v>
      </c>
    </row>
    <row r="21700" spans="2:4" x14ac:dyDescent="0.25">
      <c r="B21700" s="6">
        <f t="shared" si="756"/>
        <v>2.6850000000000002E-4</v>
      </c>
      <c r="C21700" s="5">
        <v>268500</v>
      </c>
      <c r="D21700" s="74">
        <f t="shared" si="757"/>
        <v>6.0640885121196061E-6</v>
      </c>
    </row>
    <row r="21701" spans="2:4" x14ac:dyDescent="0.25">
      <c r="B21701" s="6">
        <f t="shared" si="756"/>
        <v>2.6860000000000002E-4</v>
      </c>
      <c r="C21701" s="5">
        <v>268600</v>
      </c>
      <c r="D21701" s="74">
        <f t="shared" si="757"/>
        <v>6.0551071657074558E-6</v>
      </c>
    </row>
    <row r="21702" spans="2:4" x14ac:dyDescent="0.25">
      <c r="B21702" s="6">
        <f t="shared" si="756"/>
        <v>2.6870000000000003E-4</v>
      </c>
      <c r="C21702" s="5">
        <v>268700</v>
      </c>
      <c r="D21702" s="74">
        <f t="shared" si="757"/>
        <v>6.0461424404694962E-6</v>
      </c>
    </row>
    <row r="21703" spans="2:4" x14ac:dyDescent="0.25">
      <c r="B21703" s="6">
        <f t="shared" si="756"/>
        <v>2.6880000000000003E-4</v>
      </c>
      <c r="C21703" s="5">
        <v>268800</v>
      </c>
      <c r="D21703" s="74">
        <f t="shared" si="757"/>
        <v>6.0371942995081928E-6</v>
      </c>
    </row>
    <row r="21704" spans="2:4" x14ac:dyDescent="0.25">
      <c r="B21704" s="6">
        <f t="shared" si="756"/>
        <v>2.6890000000000003E-4</v>
      </c>
      <c r="C21704" s="5">
        <v>268900</v>
      </c>
      <c r="D21704" s="74">
        <f t="shared" si="757"/>
        <v>6.0282627060215362E-6</v>
      </c>
    </row>
    <row r="21705" spans="2:4" x14ac:dyDescent="0.25">
      <c r="B21705" s="6">
        <f t="shared" si="756"/>
        <v>2.6900000000000003E-4</v>
      </c>
      <c r="C21705" s="5">
        <v>269000</v>
      </c>
      <c r="D21705" s="74">
        <f t="shared" si="757"/>
        <v>6.0193476233026904E-6</v>
      </c>
    </row>
    <row r="21706" spans="2:4" x14ac:dyDescent="0.25">
      <c r="B21706" s="6">
        <f t="shared" si="756"/>
        <v>2.6910000000000004E-4</v>
      </c>
      <c r="C21706" s="5">
        <v>269100</v>
      </c>
      <c r="D21706" s="74">
        <f t="shared" si="757"/>
        <v>6.0104490147399021E-6</v>
      </c>
    </row>
    <row r="21707" spans="2:4" x14ac:dyDescent="0.25">
      <c r="B21707" s="6">
        <f t="shared" si="756"/>
        <v>2.6920000000000004E-4</v>
      </c>
      <c r="C21707" s="5">
        <v>269200</v>
      </c>
      <c r="D21707" s="74">
        <f t="shared" si="757"/>
        <v>6.0015668438159506E-6</v>
      </c>
    </row>
    <row r="21708" spans="2:4" x14ac:dyDescent="0.25">
      <c r="B21708" s="6">
        <f t="shared" si="756"/>
        <v>2.6930000000000004E-4</v>
      </c>
      <c r="C21708" s="5">
        <v>269300</v>
      </c>
      <c r="D21708" s="74">
        <f t="shared" si="757"/>
        <v>5.9927010741081226E-6</v>
      </c>
    </row>
    <row r="21709" spans="2:4" x14ac:dyDescent="0.25">
      <c r="B21709" s="6">
        <f t="shared" si="756"/>
        <v>2.6940000000000004E-4</v>
      </c>
      <c r="C21709" s="5">
        <v>269400</v>
      </c>
      <c r="D21709" s="74">
        <f t="shared" si="757"/>
        <v>5.9838516692877747E-6</v>
      </c>
    </row>
    <row r="21710" spans="2:4" x14ac:dyDescent="0.25">
      <c r="B21710" s="6">
        <f t="shared" si="756"/>
        <v>2.6949999999999999E-4</v>
      </c>
      <c r="C21710" s="5">
        <v>269500</v>
      </c>
      <c r="D21710" s="74">
        <f t="shared" si="757"/>
        <v>5.9750185931201766E-6</v>
      </c>
    </row>
    <row r="21711" spans="2:4" x14ac:dyDescent="0.25">
      <c r="B21711" s="6">
        <f t="shared" si="756"/>
        <v>2.6959999999999999E-4</v>
      </c>
      <c r="C21711" s="5">
        <v>269600</v>
      </c>
      <c r="D21711" s="74">
        <f t="shared" si="757"/>
        <v>5.9662018094640375E-6</v>
      </c>
    </row>
    <row r="21712" spans="2:4" x14ac:dyDescent="0.25">
      <c r="B21712" s="6">
        <f t="shared" si="756"/>
        <v>2.697E-4</v>
      </c>
      <c r="C21712" s="5">
        <v>269700</v>
      </c>
      <c r="D21712" s="74">
        <f t="shared" si="757"/>
        <v>5.9574012822715123E-6</v>
      </c>
    </row>
    <row r="21713" spans="2:4" x14ac:dyDescent="0.25">
      <c r="B21713" s="6">
        <f t="shared" si="756"/>
        <v>2.698E-4</v>
      </c>
      <c r="C21713" s="5">
        <v>269800</v>
      </c>
      <c r="D21713" s="74">
        <f t="shared" si="757"/>
        <v>5.9486169755876015E-6</v>
      </c>
    </row>
    <row r="21714" spans="2:4" x14ac:dyDescent="0.25">
      <c r="B21714" s="6">
        <f t="shared" si="756"/>
        <v>2.699E-4</v>
      </c>
      <c r="C21714" s="5">
        <v>269900</v>
      </c>
      <c r="D21714" s="74">
        <f t="shared" si="757"/>
        <v>5.9398488535502025E-6</v>
      </c>
    </row>
    <row r="21715" spans="2:4" x14ac:dyDescent="0.25">
      <c r="B21715" s="6">
        <f t="shared" si="756"/>
        <v>2.7E-4</v>
      </c>
      <c r="C21715" s="5">
        <v>270000</v>
      </c>
      <c r="D21715" s="74">
        <f t="shared" si="757"/>
        <v>5.9310968803895856E-6</v>
      </c>
    </row>
    <row r="21716" spans="2:4" x14ac:dyDescent="0.25">
      <c r="B21716" s="6">
        <f t="shared" ref="B21716:B21779" si="758">C21716*10^-9</f>
        <v>2.7010000000000001E-4</v>
      </c>
      <c r="C21716" s="5">
        <v>270100</v>
      </c>
      <c r="D21716" s="74">
        <f t="shared" si="757"/>
        <v>5.9223610204282809E-6</v>
      </c>
    </row>
    <row r="21717" spans="2:4" x14ac:dyDescent="0.25">
      <c r="B21717" s="6">
        <f t="shared" si="758"/>
        <v>2.7020000000000001E-4</v>
      </c>
      <c r="C21717" s="5">
        <v>270200</v>
      </c>
      <c r="D21717" s="74">
        <f t="shared" si="757"/>
        <v>5.9136412380806455E-6</v>
      </c>
    </row>
    <row r="21718" spans="2:4" x14ac:dyDescent="0.25">
      <c r="B21718" s="6">
        <f t="shared" si="758"/>
        <v>2.7030000000000001E-4</v>
      </c>
      <c r="C21718" s="5">
        <v>270300</v>
      </c>
      <c r="D21718" s="74">
        <f t="shared" si="757"/>
        <v>5.9049374978527758E-6</v>
      </c>
    </row>
    <row r="21719" spans="2:4" x14ac:dyDescent="0.25">
      <c r="B21719" s="6">
        <f t="shared" si="758"/>
        <v>2.7040000000000001E-4</v>
      </c>
      <c r="C21719" s="5">
        <v>270400</v>
      </c>
      <c r="D21719" s="74">
        <f t="shared" si="757"/>
        <v>5.8962497643421734E-6</v>
      </c>
    </row>
    <row r="21720" spans="2:4" x14ac:dyDescent="0.25">
      <c r="B21720" s="6">
        <f t="shared" si="758"/>
        <v>2.7050000000000002E-4</v>
      </c>
      <c r="C21720" s="5">
        <v>270500</v>
      </c>
      <c r="D21720" s="74">
        <f t="shared" si="757"/>
        <v>5.8875780022373308E-6</v>
      </c>
    </row>
    <row r="21721" spans="2:4" x14ac:dyDescent="0.25">
      <c r="B21721" s="6">
        <f t="shared" si="758"/>
        <v>2.7060000000000002E-4</v>
      </c>
      <c r="C21721" s="5">
        <v>270600</v>
      </c>
      <c r="D21721" s="74">
        <f t="shared" si="757"/>
        <v>5.8789221763177353E-6</v>
      </c>
    </row>
    <row r="21722" spans="2:4" x14ac:dyDescent="0.25">
      <c r="B21722" s="6">
        <f t="shared" si="758"/>
        <v>2.7070000000000002E-4</v>
      </c>
      <c r="C21722" s="5">
        <v>270700</v>
      </c>
      <c r="D21722" s="74">
        <f t="shared" si="757"/>
        <v>5.8702822514533147E-6</v>
      </c>
    </row>
    <row r="21723" spans="2:4" x14ac:dyDescent="0.25">
      <c r="B21723" s="6">
        <f t="shared" si="758"/>
        <v>2.7080000000000002E-4</v>
      </c>
      <c r="C21723" s="5">
        <v>270800</v>
      </c>
      <c r="D21723" s="74">
        <f t="shared" si="757"/>
        <v>5.8616581926044479E-6</v>
      </c>
    </row>
    <row r="21724" spans="2:4" x14ac:dyDescent="0.25">
      <c r="B21724" s="6">
        <f t="shared" si="758"/>
        <v>2.7090000000000003E-4</v>
      </c>
      <c r="C21724" s="5">
        <v>270900</v>
      </c>
      <c r="D21724" s="74">
        <f t="shared" si="757"/>
        <v>5.8530499648214527E-6</v>
      </c>
    </row>
    <row r="21725" spans="2:4" x14ac:dyDescent="0.25">
      <c r="B21725" s="6">
        <f t="shared" si="758"/>
        <v>2.7100000000000003E-4</v>
      </c>
      <c r="C21725" s="5">
        <v>271000</v>
      </c>
      <c r="D21725" s="74">
        <f t="shared" si="757"/>
        <v>5.8444575332444517E-6</v>
      </c>
    </row>
    <row r="21726" spans="2:4" x14ac:dyDescent="0.25">
      <c r="B21726" s="6">
        <f t="shared" si="758"/>
        <v>2.7110000000000003E-4</v>
      </c>
      <c r="C21726" s="5">
        <v>271100</v>
      </c>
      <c r="D21726" s="74">
        <f t="shared" si="757"/>
        <v>5.8358808631031627E-6</v>
      </c>
    </row>
    <row r="21727" spans="2:4" x14ac:dyDescent="0.25">
      <c r="B21727" s="6">
        <f t="shared" si="758"/>
        <v>2.7120000000000003E-4</v>
      </c>
      <c r="C21727" s="5">
        <v>271200</v>
      </c>
      <c r="D21727" s="74">
        <f t="shared" si="757"/>
        <v>5.827319919716512E-6</v>
      </c>
    </row>
    <row r="21728" spans="2:4" x14ac:dyDescent="0.25">
      <c r="B21728" s="6">
        <f t="shared" si="758"/>
        <v>2.7130000000000004E-4</v>
      </c>
      <c r="C21728" s="5">
        <v>271300</v>
      </c>
      <c r="D21728" s="74">
        <f t="shared" si="757"/>
        <v>5.8187746684923549E-6</v>
      </c>
    </row>
    <row r="21729" spans="2:4" x14ac:dyDescent="0.25">
      <c r="B21729" s="6">
        <f t="shared" si="758"/>
        <v>2.7140000000000004E-4</v>
      </c>
      <c r="C21729" s="5">
        <v>271400</v>
      </c>
      <c r="D21729" s="74">
        <f t="shared" si="757"/>
        <v>5.8102450749273796E-6</v>
      </c>
    </row>
    <row r="21730" spans="2:4" x14ac:dyDescent="0.25">
      <c r="B21730" s="6">
        <f t="shared" si="758"/>
        <v>2.7150000000000004E-4</v>
      </c>
      <c r="C21730" s="5">
        <v>271500</v>
      </c>
      <c r="D21730" s="74">
        <f t="shared" si="757"/>
        <v>5.8017311046067467E-6</v>
      </c>
    </row>
    <row r="21731" spans="2:4" x14ac:dyDescent="0.25">
      <c r="B21731" s="6">
        <f t="shared" si="758"/>
        <v>2.7160000000000004E-4</v>
      </c>
      <c r="C21731" s="5">
        <v>271600</v>
      </c>
      <c r="D21731" s="74">
        <f t="shared" si="757"/>
        <v>5.7932327232037522E-6</v>
      </c>
    </row>
    <row r="21732" spans="2:4" x14ac:dyDescent="0.25">
      <c r="B21732" s="6">
        <f t="shared" si="758"/>
        <v>2.7169999999999999E-4</v>
      </c>
      <c r="C21732" s="5">
        <v>271700</v>
      </c>
      <c r="D21732" s="74">
        <f t="shared" si="757"/>
        <v>5.7847498964797336E-6</v>
      </c>
    </row>
    <row r="21733" spans="2:4" x14ac:dyDescent="0.25">
      <c r="B21733" s="6">
        <f t="shared" si="758"/>
        <v>2.7179999999999999E-4</v>
      </c>
      <c r="C21733" s="5">
        <v>271800</v>
      </c>
      <c r="D21733" s="74">
        <f t="shared" si="757"/>
        <v>5.776282590283694E-6</v>
      </c>
    </row>
    <row r="21734" spans="2:4" x14ac:dyDescent="0.25">
      <c r="B21734" s="6">
        <f t="shared" si="758"/>
        <v>2.719E-4</v>
      </c>
      <c r="C21734" s="5">
        <v>271900</v>
      </c>
      <c r="D21734" s="74">
        <f t="shared" si="757"/>
        <v>5.7678307705520365E-6</v>
      </c>
    </row>
    <row r="21735" spans="2:4" x14ac:dyDescent="0.25">
      <c r="B21735" s="6">
        <f t="shared" si="758"/>
        <v>2.72E-4</v>
      </c>
      <c r="C21735" s="5">
        <v>272000</v>
      </c>
      <c r="D21735" s="74">
        <f t="shared" si="757"/>
        <v>5.7593944033084424E-6</v>
      </c>
    </row>
    <row r="21736" spans="2:4" x14ac:dyDescent="0.25">
      <c r="B21736" s="6">
        <f t="shared" si="758"/>
        <v>2.721E-4</v>
      </c>
      <c r="C21736" s="5">
        <v>272100</v>
      </c>
      <c r="D21736" s="74">
        <f t="shared" si="757"/>
        <v>5.7509734546634556E-6</v>
      </c>
    </row>
    <row r="21737" spans="2:4" x14ac:dyDescent="0.25">
      <c r="B21737" s="6">
        <f t="shared" si="758"/>
        <v>2.722E-4</v>
      </c>
      <c r="C21737" s="5">
        <v>272200</v>
      </c>
      <c r="D21737" s="74">
        <f t="shared" si="757"/>
        <v>5.7425678908143536E-6</v>
      </c>
    </row>
    <row r="21738" spans="2:4" x14ac:dyDescent="0.25">
      <c r="B21738" s="6">
        <f t="shared" si="758"/>
        <v>2.7230000000000001E-4</v>
      </c>
      <c r="C21738" s="5">
        <v>272300</v>
      </c>
      <c r="D21738" s="74">
        <f t="shared" si="757"/>
        <v>5.7341776780447951E-6</v>
      </c>
    </row>
    <row r="21739" spans="2:4" x14ac:dyDescent="0.25">
      <c r="B21739" s="6">
        <f t="shared" si="758"/>
        <v>2.7240000000000001E-4</v>
      </c>
      <c r="C21739" s="5">
        <v>272400</v>
      </c>
      <c r="D21739" s="74">
        <f t="shared" si="757"/>
        <v>5.7258027827246176E-6</v>
      </c>
    </row>
    <row r="21740" spans="2:4" x14ac:dyDescent="0.25">
      <c r="B21740" s="6">
        <f t="shared" si="758"/>
        <v>2.7250000000000001E-4</v>
      </c>
      <c r="C21740" s="5">
        <v>272500</v>
      </c>
      <c r="D21740" s="74">
        <f t="shared" si="757"/>
        <v>5.7174431713095953E-6</v>
      </c>
    </row>
    <row r="21741" spans="2:4" x14ac:dyDescent="0.25">
      <c r="B21741" s="6">
        <f t="shared" si="758"/>
        <v>2.7260000000000001E-4</v>
      </c>
      <c r="C21741" s="5">
        <v>272600</v>
      </c>
      <c r="D21741" s="74">
        <f t="shared" si="757"/>
        <v>5.7090988103411347E-6</v>
      </c>
    </row>
    <row r="21742" spans="2:4" x14ac:dyDescent="0.25">
      <c r="B21742" s="6">
        <f t="shared" si="758"/>
        <v>2.7270000000000001E-4</v>
      </c>
      <c r="C21742" s="5">
        <v>272700</v>
      </c>
      <c r="D21742" s="74">
        <f t="shared" si="757"/>
        <v>5.7007696664461615E-6</v>
      </c>
    </row>
    <row r="21743" spans="2:4" x14ac:dyDescent="0.25">
      <c r="B21743" s="6">
        <f t="shared" si="758"/>
        <v>2.7280000000000002E-4</v>
      </c>
      <c r="C21743" s="5">
        <v>272800</v>
      </c>
      <c r="D21743" s="74">
        <f t="shared" si="757"/>
        <v>5.692455706336667E-6</v>
      </c>
    </row>
    <row r="21744" spans="2:4" x14ac:dyDescent="0.25">
      <c r="B21744" s="6">
        <f t="shared" si="758"/>
        <v>2.7290000000000002E-4</v>
      </c>
      <c r="C21744" s="5">
        <v>272900</v>
      </c>
      <c r="D21744" s="74">
        <f t="shared" si="757"/>
        <v>5.6841568968096179E-6</v>
      </c>
    </row>
    <row r="21745" spans="2:4" x14ac:dyDescent="0.25">
      <c r="B21745" s="6">
        <f t="shared" si="758"/>
        <v>2.7300000000000002E-4</v>
      </c>
      <c r="C21745" s="5">
        <v>273000</v>
      </c>
      <c r="D21745" s="74">
        <f t="shared" ref="D21745:D21808" si="759">IF(ISERROR($D$12*2*PI()*$D$4*$D$5^2/B21745^5*10^-9*(1/(EXP(($D$4*$D$5)/(B21745*$D$6*($D$9)))-1))),0,$D$12*2*PI()*$D$4*$D$5^2/B21745^5*10^-9*(1/(EXP(($D$4*$D$5)/(B21745*$D$6*($D$9)))-1)))</f>
        <v>5.6758732047466036E-6</v>
      </c>
    </row>
    <row r="21746" spans="2:4" x14ac:dyDescent="0.25">
      <c r="B21746" s="6">
        <f t="shared" si="758"/>
        <v>2.7310000000000002E-4</v>
      </c>
      <c r="C21746" s="5">
        <v>273100</v>
      </c>
      <c r="D21746" s="74">
        <f t="shared" si="759"/>
        <v>5.667604597113755E-6</v>
      </c>
    </row>
    <row r="21747" spans="2:4" x14ac:dyDescent="0.25">
      <c r="B21747" s="6">
        <f t="shared" si="758"/>
        <v>2.7320000000000003E-4</v>
      </c>
      <c r="C21747" s="5">
        <v>273200</v>
      </c>
      <c r="D21747" s="74">
        <f t="shared" si="759"/>
        <v>5.6593510409612543E-6</v>
      </c>
    </row>
    <row r="21748" spans="2:4" x14ac:dyDescent="0.25">
      <c r="B21748" s="6">
        <f t="shared" si="758"/>
        <v>2.7330000000000003E-4</v>
      </c>
      <c r="C21748" s="5">
        <v>273300</v>
      </c>
      <c r="D21748" s="74">
        <f t="shared" si="759"/>
        <v>5.6511125034233218E-6</v>
      </c>
    </row>
    <row r="21749" spans="2:4" x14ac:dyDescent="0.25">
      <c r="B21749" s="6">
        <f t="shared" si="758"/>
        <v>2.7340000000000003E-4</v>
      </c>
      <c r="C21749" s="5">
        <v>273400</v>
      </c>
      <c r="D21749" s="74">
        <f t="shared" si="759"/>
        <v>5.6428889517177995E-6</v>
      </c>
    </row>
    <row r="21750" spans="2:4" x14ac:dyDescent="0.25">
      <c r="B21750" s="6">
        <f t="shared" si="758"/>
        <v>2.7350000000000003E-4</v>
      </c>
      <c r="C21750" s="5">
        <v>273500</v>
      </c>
      <c r="D21750" s="74">
        <f t="shared" si="759"/>
        <v>5.6346803531460368E-6</v>
      </c>
    </row>
    <row r="21751" spans="2:4" x14ac:dyDescent="0.25">
      <c r="B21751" s="6">
        <f t="shared" si="758"/>
        <v>2.7360000000000004E-4</v>
      </c>
      <c r="C21751" s="5">
        <v>273600</v>
      </c>
      <c r="D21751" s="74">
        <f t="shared" si="759"/>
        <v>5.6264866750925717E-6</v>
      </c>
    </row>
    <row r="21752" spans="2:4" x14ac:dyDescent="0.25">
      <c r="B21752" s="6">
        <f t="shared" si="758"/>
        <v>2.7370000000000004E-4</v>
      </c>
      <c r="C21752" s="5">
        <v>273700</v>
      </c>
      <c r="D21752" s="74">
        <f t="shared" si="759"/>
        <v>5.6183078850248932E-6</v>
      </c>
    </row>
    <row r="21753" spans="2:4" x14ac:dyDescent="0.25">
      <c r="B21753" s="6">
        <f t="shared" si="758"/>
        <v>2.7380000000000004E-4</v>
      </c>
      <c r="C21753" s="5">
        <v>273800</v>
      </c>
      <c r="D21753" s="74">
        <f t="shared" si="759"/>
        <v>5.6101439504931827E-6</v>
      </c>
    </row>
    <row r="21754" spans="2:4" x14ac:dyDescent="0.25">
      <c r="B21754" s="6">
        <f t="shared" si="758"/>
        <v>2.7390000000000004E-4</v>
      </c>
      <c r="C21754" s="5">
        <v>273900</v>
      </c>
      <c r="D21754" s="74">
        <f t="shared" si="759"/>
        <v>5.6019948391302401E-6</v>
      </c>
    </row>
    <row r="21755" spans="2:4" x14ac:dyDescent="0.25">
      <c r="B21755" s="6">
        <f t="shared" si="758"/>
        <v>2.7399999999999999E-4</v>
      </c>
      <c r="C21755" s="5">
        <v>274000</v>
      </c>
      <c r="D21755" s="74">
        <f t="shared" si="759"/>
        <v>5.5938605186509279E-6</v>
      </c>
    </row>
    <row r="21756" spans="2:4" x14ac:dyDescent="0.25">
      <c r="B21756" s="6">
        <f t="shared" si="758"/>
        <v>2.7409999999999999E-4</v>
      </c>
      <c r="C21756" s="5">
        <v>274100</v>
      </c>
      <c r="D21756" s="74">
        <f t="shared" si="759"/>
        <v>5.5857409568522664E-6</v>
      </c>
    </row>
    <row r="21757" spans="2:4" x14ac:dyDescent="0.25">
      <c r="B21757" s="6">
        <f t="shared" si="758"/>
        <v>2.742E-4</v>
      </c>
      <c r="C21757" s="5">
        <v>274200</v>
      </c>
      <c r="D21757" s="74">
        <f t="shared" si="759"/>
        <v>5.5776361216129357E-6</v>
      </c>
    </row>
    <row r="21758" spans="2:4" x14ac:dyDescent="0.25">
      <c r="B21758" s="6">
        <f t="shared" si="758"/>
        <v>2.743E-4</v>
      </c>
      <c r="C21758" s="5">
        <v>274300</v>
      </c>
      <c r="D21758" s="74">
        <f t="shared" si="759"/>
        <v>5.5695459808932438E-6</v>
      </c>
    </row>
    <row r="21759" spans="2:4" x14ac:dyDescent="0.25">
      <c r="B21759" s="6">
        <f t="shared" si="758"/>
        <v>2.744E-4</v>
      </c>
      <c r="C21759" s="5">
        <v>274400</v>
      </c>
      <c r="D21759" s="74">
        <f t="shared" si="759"/>
        <v>5.5614705027347113E-6</v>
      </c>
    </row>
    <row r="21760" spans="2:4" x14ac:dyDescent="0.25">
      <c r="B21760" s="6">
        <f t="shared" si="758"/>
        <v>2.745E-4</v>
      </c>
      <c r="C21760" s="5">
        <v>274500</v>
      </c>
      <c r="D21760" s="74">
        <f t="shared" si="759"/>
        <v>5.5534096552599519E-6</v>
      </c>
    </row>
    <row r="21761" spans="2:4" x14ac:dyDescent="0.25">
      <c r="B21761" s="6">
        <f t="shared" si="758"/>
        <v>2.7460000000000001E-4</v>
      </c>
      <c r="C21761" s="5">
        <v>274600</v>
      </c>
      <c r="D21761" s="74">
        <f t="shared" si="759"/>
        <v>5.5453634066723772E-6</v>
      </c>
    </row>
    <row r="21762" spans="2:4" x14ac:dyDescent="0.25">
      <c r="B21762" s="6">
        <f t="shared" si="758"/>
        <v>2.7470000000000001E-4</v>
      </c>
      <c r="C21762" s="5">
        <v>274700</v>
      </c>
      <c r="D21762" s="74">
        <f t="shared" si="759"/>
        <v>5.5373317252560734E-6</v>
      </c>
    </row>
    <row r="21763" spans="2:4" x14ac:dyDescent="0.25">
      <c r="B21763" s="6">
        <f t="shared" si="758"/>
        <v>2.7480000000000001E-4</v>
      </c>
      <c r="C21763" s="5">
        <v>274800</v>
      </c>
      <c r="D21763" s="74">
        <f t="shared" si="759"/>
        <v>5.5293145793753857E-6</v>
      </c>
    </row>
    <row r="21764" spans="2:4" x14ac:dyDescent="0.25">
      <c r="B21764" s="6">
        <f t="shared" si="758"/>
        <v>2.7490000000000001E-4</v>
      </c>
      <c r="C21764" s="5">
        <v>274900</v>
      </c>
      <c r="D21764" s="74">
        <f t="shared" si="759"/>
        <v>5.5213119374747962E-6</v>
      </c>
    </row>
    <row r="21765" spans="2:4" x14ac:dyDescent="0.25">
      <c r="B21765" s="6">
        <f t="shared" si="758"/>
        <v>2.7500000000000002E-4</v>
      </c>
      <c r="C21765" s="5">
        <v>275000</v>
      </c>
      <c r="D21765" s="74">
        <f t="shared" si="759"/>
        <v>5.513323768078758E-6</v>
      </c>
    </row>
    <row r="21766" spans="2:4" x14ac:dyDescent="0.25">
      <c r="B21766" s="6">
        <f t="shared" si="758"/>
        <v>2.7510000000000002E-4</v>
      </c>
      <c r="C21766" s="5">
        <v>275100</v>
      </c>
      <c r="D21766" s="74">
        <f t="shared" si="759"/>
        <v>5.5053500397912994E-6</v>
      </c>
    </row>
    <row r="21767" spans="2:4" x14ac:dyDescent="0.25">
      <c r="B21767" s="6">
        <f t="shared" si="758"/>
        <v>2.7520000000000002E-4</v>
      </c>
      <c r="C21767" s="5">
        <v>275200</v>
      </c>
      <c r="D21767" s="74">
        <f t="shared" si="759"/>
        <v>5.4973907212958853E-6</v>
      </c>
    </row>
    <row r="21768" spans="2:4" x14ac:dyDescent="0.25">
      <c r="B21768" s="6">
        <f t="shared" si="758"/>
        <v>2.7530000000000002E-4</v>
      </c>
      <c r="C21768" s="5">
        <v>275300</v>
      </c>
      <c r="D21768" s="74">
        <f t="shared" si="759"/>
        <v>5.489445781355273E-6</v>
      </c>
    </row>
    <row r="21769" spans="2:4" x14ac:dyDescent="0.25">
      <c r="B21769" s="6">
        <f t="shared" si="758"/>
        <v>2.7540000000000003E-4</v>
      </c>
      <c r="C21769" s="5">
        <v>275400</v>
      </c>
      <c r="D21769" s="74">
        <f t="shared" si="759"/>
        <v>5.4815151888110616E-6</v>
      </c>
    </row>
    <row r="21770" spans="2:4" x14ac:dyDescent="0.25">
      <c r="B21770" s="6">
        <f t="shared" si="758"/>
        <v>2.7550000000000003E-4</v>
      </c>
      <c r="C21770" s="5">
        <v>275500</v>
      </c>
      <c r="D21770" s="74">
        <f t="shared" si="759"/>
        <v>5.4735989125836801E-6</v>
      </c>
    </row>
    <row r="21771" spans="2:4" x14ac:dyDescent="0.25">
      <c r="B21771" s="6">
        <f t="shared" si="758"/>
        <v>2.7560000000000003E-4</v>
      </c>
      <c r="C21771" s="5">
        <v>275600</v>
      </c>
      <c r="D21771" s="74">
        <f t="shared" si="759"/>
        <v>5.4656969216720649E-6</v>
      </c>
    </row>
    <row r="21772" spans="2:4" x14ac:dyDescent="0.25">
      <c r="B21772" s="6">
        <f t="shared" si="758"/>
        <v>2.7570000000000003E-4</v>
      </c>
      <c r="C21772" s="5">
        <v>275700</v>
      </c>
      <c r="D21772" s="74">
        <f t="shared" si="759"/>
        <v>5.4578091851534132E-6</v>
      </c>
    </row>
    <row r="21773" spans="2:4" x14ac:dyDescent="0.25">
      <c r="B21773" s="6">
        <f t="shared" si="758"/>
        <v>2.7580000000000004E-4</v>
      </c>
      <c r="C21773" s="5">
        <v>275800</v>
      </c>
      <c r="D21773" s="74">
        <f t="shared" si="759"/>
        <v>5.4499356721830048E-6</v>
      </c>
    </row>
    <row r="21774" spans="2:4" x14ac:dyDescent="0.25">
      <c r="B21774" s="6">
        <f t="shared" si="758"/>
        <v>2.7590000000000004E-4</v>
      </c>
      <c r="C21774" s="5">
        <v>275900</v>
      </c>
      <c r="D21774" s="74">
        <f t="shared" si="759"/>
        <v>5.4420763519939561E-6</v>
      </c>
    </row>
    <row r="21775" spans="2:4" x14ac:dyDescent="0.25">
      <c r="B21775" s="6">
        <f t="shared" si="758"/>
        <v>2.7600000000000004E-4</v>
      </c>
      <c r="C21775" s="5">
        <v>276000</v>
      </c>
      <c r="D21775" s="74">
        <f t="shared" si="759"/>
        <v>5.4342311938970328E-6</v>
      </c>
    </row>
    <row r="21776" spans="2:4" x14ac:dyDescent="0.25">
      <c r="B21776" s="6">
        <f t="shared" si="758"/>
        <v>2.7610000000000004E-4</v>
      </c>
      <c r="C21776" s="5">
        <v>276100</v>
      </c>
      <c r="D21776" s="74">
        <f t="shared" si="759"/>
        <v>5.426400167280321E-6</v>
      </c>
    </row>
    <row r="21777" spans="2:4" x14ac:dyDescent="0.25">
      <c r="B21777" s="6">
        <f t="shared" si="758"/>
        <v>2.7619999999999999E-4</v>
      </c>
      <c r="C21777" s="5">
        <v>276200</v>
      </c>
      <c r="D21777" s="74">
        <f t="shared" si="759"/>
        <v>5.4185832416091359E-6</v>
      </c>
    </row>
    <row r="21778" spans="2:4" x14ac:dyDescent="0.25">
      <c r="B21778" s="6">
        <f t="shared" si="758"/>
        <v>2.7629999999999999E-4</v>
      </c>
      <c r="C21778" s="5">
        <v>276300</v>
      </c>
      <c r="D21778" s="74">
        <f t="shared" si="759"/>
        <v>5.4107803864256719E-6</v>
      </c>
    </row>
    <row r="21779" spans="2:4" x14ac:dyDescent="0.25">
      <c r="B21779" s="6">
        <f t="shared" si="758"/>
        <v>2.764E-4</v>
      </c>
      <c r="C21779" s="5">
        <v>276400</v>
      </c>
      <c r="D21779" s="74">
        <f t="shared" si="759"/>
        <v>5.402991571348946E-6</v>
      </c>
    </row>
    <row r="21780" spans="2:4" x14ac:dyDescent="0.25">
      <c r="B21780" s="6">
        <f t="shared" ref="B21780:B21843" si="760">C21780*10^-9</f>
        <v>2.765E-4</v>
      </c>
      <c r="C21780" s="5">
        <v>276500</v>
      </c>
      <c r="D21780" s="74">
        <f t="shared" si="759"/>
        <v>5.3952167660744123E-6</v>
      </c>
    </row>
    <row r="21781" spans="2:4" x14ac:dyDescent="0.25">
      <c r="B21781" s="6">
        <f t="shared" si="760"/>
        <v>2.766E-4</v>
      </c>
      <c r="C21781" s="5">
        <v>276600</v>
      </c>
      <c r="D21781" s="74">
        <f t="shared" si="759"/>
        <v>5.3874559403737841E-6</v>
      </c>
    </row>
    <row r="21782" spans="2:4" x14ac:dyDescent="0.25">
      <c r="B21782" s="6">
        <f t="shared" si="760"/>
        <v>2.767E-4</v>
      </c>
      <c r="C21782" s="5">
        <v>276700</v>
      </c>
      <c r="D21782" s="74">
        <f t="shared" si="759"/>
        <v>5.3797090640949323E-6</v>
      </c>
    </row>
    <row r="21783" spans="2:4" x14ac:dyDescent="0.25">
      <c r="B21783" s="6">
        <f t="shared" si="760"/>
        <v>2.7680000000000001E-4</v>
      </c>
      <c r="C21783" s="5">
        <v>276800</v>
      </c>
      <c r="D21783" s="74">
        <f t="shared" si="759"/>
        <v>5.3719761071614744E-6</v>
      </c>
    </row>
    <row r="21784" spans="2:4" x14ac:dyDescent="0.25">
      <c r="B21784" s="6">
        <f t="shared" si="760"/>
        <v>2.7690000000000001E-4</v>
      </c>
      <c r="C21784" s="5">
        <v>276900</v>
      </c>
      <c r="D21784" s="74">
        <f t="shared" si="759"/>
        <v>5.3642570395727028E-6</v>
      </c>
    </row>
    <row r="21785" spans="2:4" x14ac:dyDescent="0.25">
      <c r="B21785" s="6">
        <f t="shared" si="760"/>
        <v>2.7700000000000001E-4</v>
      </c>
      <c r="C21785" s="5">
        <v>277000</v>
      </c>
      <c r="D21785" s="74">
        <f t="shared" si="759"/>
        <v>5.3565518314033122E-6</v>
      </c>
    </row>
    <row r="21786" spans="2:4" x14ac:dyDescent="0.25">
      <c r="B21786" s="6">
        <f t="shared" si="760"/>
        <v>2.7710000000000001E-4</v>
      </c>
      <c r="C21786" s="5">
        <v>277100</v>
      </c>
      <c r="D21786" s="74">
        <f t="shared" si="759"/>
        <v>5.3488604528032031E-6</v>
      </c>
    </row>
    <row r="21787" spans="2:4" x14ac:dyDescent="0.25">
      <c r="B21787" s="6">
        <f t="shared" si="760"/>
        <v>2.7720000000000002E-4</v>
      </c>
      <c r="C21787" s="5">
        <v>277200</v>
      </c>
      <c r="D21787" s="74">
        <f t="shared" si="759"/>
        <v>5.341182873997232E-6</v>
      </c>
    </row>
    <row r="21788" spans="2:4" x14ac:dyDescent="0.25">
      <c r="B21788" s="6">
        <f t="shared" si="760"/>
        <v>2.7730000000000002E-4</v>
      </c>
      <c r="C21788" s="5">
        <v>277300</v>
      </c>
      <c r="D21788" s="74">
        <f t="shared" si="759"/>
        <v>5.3335190652850442E-6</v>
      </c>
    </row>
    <row r="21789" spans="2:4" x14ac:dyDescent="0.25">
      <c r="B21789" s="6">
        <f t="shared" si="760"/>
        <v>2.7740000000000002E-4</v>
      </c>
      <c r="C21789" s="5">
        <v>277400</v>
      </c>
      <c r="D21789" s="74">
        <f t="shared" si="759"/>
        <v>5.3258689970408136E-6</v>
      </c>
    </row>
    <row r="21790" spans="2:4" x14ac:dyDescent="0.25">
      <c r="B21790" s="6">
        <f t="shared" si="760"/>
        <v>2.7750000000000002E-4</v>
      </c>
      <c r="C21790" s="5">
        <v>277500</v>
      </c>
      <c r="D21790" s="74">
        <f t="shared" si="759"/>
        <v>5.3182326397130684E-6</v>
      </c>
    </row>
    <row r="21791" spans="2:4" x14ac:dyDescent="0.25">
      <c r="B21791" s="6">
        <f t="shared" si="760"/>
        <v>2.7760000000000003E-4</v>
      </c>
      <c r="C21791" s="5">
        <v>277600</v>
      </c>
      <c r="D21791" s="74">
        <f t="shared" si="759"/>
        <v>5.3106099638244183E-6</v>
      </c>
    </row>
    <row r="21792" spans="2:4" x14ac:dyDescent="0.25">
      <c r="B21792" s="6">
        <f t="shared" si="760"/>
        <v>2.7770000000000003E-4</v>
      </c>
      <c r="C21792" s="5">
        <v>277700</v>
      </c>
      <c r="D21792" s="74">
        <f t="shared" si="759"/>
        <v>5.3030009399714036E-6</v>
      </c>
    </row>
    <row r="21793" spans="2:4" x14ac:dyDescent="0.25">
      <c r="B21793" s="6">
        <f t="shared" si="760"/>
        <v>2.7780000000000003E-4</v>
      </c>
      <c r="C21793" s="5">
        <v>277800</v>
      </c>
      <c r="D21793" s="74">
        <f t="shared" si="759"/>
        <v>5.2954055388243017E-6</v>
      </c>
    </row>
    <row r="21794" spans="2:4" x14ac:dyDescent="0.25">
      <c r="B21794" s="6">
        <f t="shared" si="760"/>
        <v>2.7790000000000003E-4</v>
      </c>
      <c r="C21794" s="5">
        <v>277900</v>
      </c>
      <c r="D21794" s="74">
        <f t="shared" si="759"/>
        <v>5.2878237311268265E-6</v>
      </c>
    </row>
    <row r="21795" spans="2:4" x14ac:dyDescent="0.25">
      <c r="B21795" s="6">
        <f t="shared" si="760"/>
        <v>2.7800000000000004E-4</v>
      </c>
      <c r="C21795" s="5">
        <v>278000</v>
      </c>
      <c r="D21795" s="74">
        <f t="shared" si="759"/>
        <v>5.2802554876959698E-6</v>
      </c>
    </row>
    <row r="21796" spans="2:4" x14ac:dyDescent="0.25">
      <c r="B21796" s="6">
        <f t="shared" si="760"/>
        <v>2.7810000000000004E-4</v>
      </c>
      <c r="C21796" s="5">
        <v>278100</v>
      </c>
      <c r="D21796" s="74">
        <f t="shared" si="759"/>
        <v>5.2727007794217935E-6</v>
      </c>
    </row>
    <row r="21797" spans="2:4" x14ac:dyDescent="0.25">
      <c r="B21797" s="6">
        <f t="shared" si="760"/>
        <v>2.7820000000000004E-4</v>
      </c>
      <c r="C21797" s="5">
        <v>278200</v>
      </c>
      <c r="D21797" s="74">
        <f t="shared" si="759"/>
        <v>5.2651595772672425E-6</v>
      </c>
    </row>
    <row r="21798" spans="2:4" x14ac:dyDescent="0.25">
      <c r="B21798" s="6">
        <f t="shared" si="760"/>
        <v>2.7830000000000004E-4</v>
      </c>
      <c r="C21798" s="5">
        <v>278300</v>
      </c>
      <c r="D21798" s="74">
        <f t="shared" si="759"/>
        <v>5.2576318522679023E-6</v>
      </c>
    </row>
    <row r="21799" spans="2:4" x14ac:dyDescent="0.25">
      <c r="B21799" s="6">
        <f t="shared" si="760"/>
        <v>2.7839999999999999E-4</v>
      </c>
      <c r="C21799" s="5">
        <v>278400</v>
      </c>
      <c r="D21799" s="74">
        <f t="shared" si="759"/>
        <v>5.2501175755317595E-6</v>
      </c>
    </row>
    <row r="21800" spans="2:4" x14ac:dyDescent="0.25">
      <c r="B21800" s="6">
        <f t="shared" si="760"/>
        <v>2.7849999999999999E-4</v>
      </c>
      <c r="C21800" s="5">
        <v>278500</v>
      </c>
      <c r="D21800" s="74">
        <f t="shared" si="759"/>
        <v>5.2426167182391041E-6</v>
      </c>
    </row>
    <row r="21801" spans="2:4" x14ac:dyDescent="0.25">
      <c r="B21801" s="6">
        <f t="shared" si="760"/>
        <v>2.786E-4</v>
      </c>
      <c r="C21801" s="5">
        <v>278600</v>
      </c>
      <c r="D21801" s="74">
        <f t="shared" si="759"/>
        <v>5.2351292516422072E-6</v>
      </c>
    </row>
    <row r="21802" spans="2:4" x14ac:dyDescent="0.25">
      <c r="B21802" s="6">
        <f t="shared" si="760"/>
        <v>2.787E-4</v>
      </c>
      <c r="C21802" s="5">
        <v>278700</v>
      </c>
      <c r="D21802" s="74">
        <f t="shared" si="759"/>
        <v>5.2276551470651393E-6</v>
      </c>
    </row>
    <row r="21803" spans="2:4" x14ac:dyDescent="0.25">
      <c r="B21803" s="6">
        <f t="shared" si="760"/>
        <v>2.788E-4</v>
      </c>
      <c r="C21803" s="5">
        <v>278800</v>
      </c>
      <c r="D21803" s="74">
        <f t="shared" si="759"/>
        <v>5.2201943759036224E-6</v>
      </c>
    </row>
    <row r="21804" spans="2:4" x14ac:dyDescent="0.25">
      <c r="B21804" s="6">
        <f t="shared" si="760"/>
        <v>2.789E-4</v>
      </c>
      <c r="C21804" s="5">
        <v>278900</v>
      </c>
      <c r="D21804" s="74">
        <f t="shared" si="759"/>
        <v>5.2127469096248434E-6</v>
      </c>
    </row>
    <row r="21805" spans="2:4" x14ac:dyDescent="0.25">
      <c r="B21805" s="6">
        <f t="shared" si="760"/>
        <v>2.7900000000000001E-4</v>
      </c>
      <c r="C21805" s="5">
        <v>279000</v>
      </c>
      <c r="D21805" s="74">
        <f t="shared" si="759"/>
        <v>5.2053127197670756E-6</v>
      </c>
    </row>
    <row r="21806" spans="2:4" x14ac:dyDescent="0.25">
      <c r="B21806" s="6">
        <f t="shared" si="760"/>
        <v>2.7910000000000001E-4</v>
      </c>
      <c r="C21806" s="5">
        <v>279100</v>
      </c>
      <c r="D21806" s="74">
        <f t="shared" si="759"/>
        <v>5.1978917779397381E-6</v>
      </c>
    </row>
    <row r="21807" spans="2:4" x14ac:dyDescent="0.25">
      <c r="B21807" s="6">
        <f t="shared" si="760"/>
        <v>2.7920000000000001E-4</v>
      </c>
      <c r="C21807" s="5">
        <v>279200</v>
      </c>
      <c r="D21807" s="74">
        <f t="shared" si="759"/>
        <v>5.1904840558229196E-6</v>
      </c>
    </row>
    <row r="21808" spans="2:4" x14ac:dyDescent="0.25">
      <c r="B21808" s="6">
        <f t="shared" si="760"/>
        <v>2.7930000000000001E-4</v>
      </c>
      <c r="C21808" s="5">
        <v>279300</v>
      </c>
      <c r="D21808" s="74">
        <f t="shared" si="759"/>
        <v>5.1830895251674114E-6</v>
      </c>
    </row>
    <row r="21809" spans="2:4" x14ac:dyDescent="0.25">
      <c r="B21809" s="6">
        <f t="shared" si="760"/>
        <v>2.7940000000000002E-4</v>
      </c>
      <c r="C21809" s="5">
        <v>279400</v>
      </c>
      <c r="D21809" s="74">
        <f t="shared" ref="D21809:D21872" si="761">IF(ISERROR($D$12*2*PI()*$D$4*$D$5^2/B21809^5*10^-9*(1/(EXP(($D$4*$D$5)/(B21809*$D$6*($D$9)))-1))),0,$D$12*2*PI()*$D$4*$D$5^2/B21809^5*10^-9*(1/(EXP(($D$4*$D$5)/(B21809*$D$6*($D$9)))-1)))</f>
        <v>5.1757081577943561E-6</v>
      </c>
    </row>
    <row r="21810" spans="2:4" x14ac:dyDescent="0.25">
      <c r="B21810" s="6">
        <f t="shared" si="760"/>
        <v>2.7950000000000002E-4</v>
      </c>
      <c r="C21810" s="5">
        <v>279500</v>
      </c>
      <c r="D21810" s="74">
        <f t="shared" si="761"/>
        <v>5.1683399255951008E-6</v>
      </c>
    </row>
    <row r="21811" spans="2:4" x14ac:dyDescent="0.25">
      <c r="B21811" s="6">
        <f t="shared" si="760"/>
        <v>2.7960000000000002E-4</v>
      </c>
      <c r="C21811" s="5">
        <v>279600</v>
      </c>
      <c r="D21811" s="74">
        <f t="shared" si="761"/>
        <v>5.160984800531017E-6</v>
      </c>
    </row>
    <row r="21812" spans="2:4" x14ac:dyDescent="0.25">
      <c r="B21812" s="6">
        <f t="shared" si="760"/>
        <v>2.7970000000000002E-4</v>
      </c>
      <c r="C21812" s="5">
        <v>279700</v>
      </c>
      <c r="D21812" s="74">
        <f t="shared" si="761"/>
        <v>5.1536427546332494E-6</v>
      </c>
    </row>
    <row r="21813" spans="2:4" x14ac:dyDescent="0.25">
      <c r="B21813" s="6">
        <f t="shared" si="760"/>
        <v>2.7980000000000002E-4</v>
      </c>
      <c r="C21813" s="5">
        <v>279800</v>
      </c>
      <c r="D21813" s="74">
        <f t="shared" si="761"/>
        <v>5.14631376000257E-6</v>
      </c>
    </row>
    <row r="21814" spans="2:4" x14ac:dyDescent="0.25">
      <c r="B21814" s="6">
        <f t="shared" si="760"/>
        <v>2.7990000000000003E-4</v>
      </c>
      <c r="C21814" s="5">
        <v>279900</v>
      </c>
      <c r="D21814" s="74">
        <f t="shared" si="761"/>
        <v>5.1389977888091658E-6</v>
      </c>
    </row>
    <row r="21815" spans="2:4" x14ac:dyDescent="0.25">
      <c r="B21815" s="6">
        <f t="shared" si="760"/>
        <v>2.8000000000000003E-4</v>
      </c>
      <c r="C21815" s="5">
        <v>280000</v>
      </c>
      <c r="D21815" s="74">
        <f t="shared" si="761"/>
        <v>5.131694813292362E-6</v>
      </c>
    </row>
    <row r="21816" spans="2:4" x14ac:dyDescent="0.25">
      <c r="B21816" s="6">
        <f t="shared" si="760"/>
        <v>2.8010000000000003E-4</v>
      </c>
      <c r="C21816" s="5">
        <v>280100</v>
      </c>
      <c r="D21816" s="74">
        <f t="shared" si="761"/>
        <v>5.1244048057605907E-6</v>
      </c>
    </row>
    <row r="21817" spans="2:4" x14ac:dyDescent="0.25">
      <c r="B21817" s="6">
        <f t="shared" si="760"/>
        <v>2.8020000000000003E-4</v>
      </c>
      <c r="C21817" s="5">
        <v>280200</v>
      </c>
      <c r="D21817" s="74">
        <f t="shared" si="761"/>
        <v>5.1171277385910496E-6</v>
      </c>
    </row>
    <row r="21818" spans="2:4" x14ac:dyDescent="0.25">
      <c r="B21818" s="6">
        <f t="shared" si="760"/>
        <v>2.8030000000000004E-4</v>
      </c>
      <c r="C21818" s="5">
        <v>280300</v>
      </c>
      <c r="D21818" s="74">
        <f t="shared" si="761"/>
        <v>5.1098635842295273E-6</v>
      </c>
    </row>
    <row r="21819" spans="2:4" x14ac:dyDescent="0.25">
      <c r="B21819" s="6">
        <f t="shared" si="760"/>
        <v>2.8040000000000004E-4</v>
      </c>
      <c r="C21819" s="5">
        <v>280400</v>
      </c>
      <c r="D21819" s="74">
        <f t="shared" si="761"/>
        <v>5.1026123151902901E-6</v>
      </c>
    </row>
    <row r="21820" spans="2:4" x14ac:dyDescent="0.25">
      <c r="B21820" s="6">
        <f t="shared" si="760"/>
        <v>2.8050000000000004E-4</v>
      </c>
      <c r="C21820" s="5">
        <v>280500</v>
      </c>
      <c r="D21820" s="74">
        <f t="shared" si="761"/>
        <v>5.0953739040558099E-6</v>
      </c>
    </row>
    <row r="21821" spans="2:4" x14ac:dyDescent="0.25">
      <c r="B21821" s="6">
        <f t="shared" si="760"/>
        <v>2.8060000000000004E-4</v>
      </c>
      <c r="C21821" s="5">
        <v>280600</v>
      </c>
      <c r="D21821" s="74">
        <f t="shared" si="761"/>
        <v>5.0881483234766361E-6</v>
      </c>
    </row>
    <row r="21822" spans="2:4" x14ac:dyDescent="0.25">
      <c r="B21822" s="6">
        <f t="shared" si="760"/>
        <v>2.8069999999999999E-4</v>
      </c>
      <c r="C21822" s="5">
        <v>280700</v>
      </c>
      <c r="D21822" s="74">
        <f t="shared" si="761"/>
        <v>5.0809355461710997E-6</v>
      </c>
    </row>
    <row r="21823" spans="2:4" x14ac:dyDescent="0.25">
      <c r="B21823" s="6">
        <f t="shared" si="760"/>
        <v>2.8079999999999999E-4</v>
      </c>
      <c r="C21823" s="5">
        <v>280800</v>
      </c>
      <c r="D21823" s="74">
        <f t="shared" si="761"/>
        <v>5.0737355449251832E-6</v>
      </c>
    </row>
    <row r="21824" spans="2:4" x14ac:dyDescent="0.25">
      <c r="B21824" s="6">
        <f t="shared" si="760"/>
        <v>2.809E-4</v>
      </c>
      <c r="C21824" s="5">
        <v>280900</v>
      </c>
      <c r="D21824" s="74">
        <f t="shared" si="761"/>
        <v>5.0665482925924394E-6</v>
      </c>
    </row>
    <row r="21825" spans="2:4" x14ac:dyDescent="0.25">
      <c r="B21825" s="6">
        <f t="shared" si="760"/>
        <v>2.81E-4</v>
      </c>
      <c r="C21825" s="5">
        <v>281000</v>
      </c>
      <c r="D21825" s="74">
        <f t="shared" si="761"/>
        <v>5.0593737620935418E-6</v>
      </c>
    </row>
    <row r="21826" spans="2:4" x14ac:dyDescent="0.25">
      <c r="B21826" s="6">
        <f t="shared" si="760"/>
        <v>2.811E-4</v>
      </c>
      <c r="C21826" s="5">
        <v>281100</v>
      </c>
      <c r="D21826" s="74">
        <f t="shared" si="761"/>
        <v>5.0522119264163353E-6</v>
      </c>
    </row>
    <row r="21827" spans="2:4" x14ac:dyDescent="0.25">
      <c r="B21827" s="6">
        <f t="shared" si="760"/>
        <v>2.812E-4</v>
      </c>
      <c r="C21827" s="5">
        <v>281200</v>
      </c>
      <c r="D21827" s="74">
        <f t="shared" si="761"/>
        <v>5.0450627586155515E-6</v>
      </c>
    </row>
    <row r="21828" spans="2:4" x14ac:dyDescent="0.25">
      <c r="B21828" s="6">
        <f t="shared" si="760"/>
        <v>2.8130000000000001E-4</v>
      </c>
      <c r="C21828" s="5">
        <v>281300</v>
      </c>
      <c r="D21828" s="74">
        <f t="shared" si="761"/>
        <v>5.0379262318125804E-6</v>
      </c>
    </row>
    <row r="21829" spans="2:4" x14ac:dyDescent="0.25">
      <c r="B21829" s="6">
        <f t="shared" si="760"/>
        <v>2.8140000000000001E-4</v>
      </c>
      <c r="C21829" s="5">
        <v>281400</v>
      </c>
      <c r="D21829" s="74">
        <f t="shared" si="761"/>
        <v>5.030802319195351E-6</v>
      </c>
    </row>
    <row r="21830" spans="2:4" x14ac:dyDescent="0.25">
      <c r="B21830" s="6">
        <f t="shared" si="760"/>
        <v>2.8150000000000001E-4</v>
      </c>
      <c r="C21830" s="5">
        <v>281500</v>
      </c>
      <c r="D21830" s="74">
        <f t="shared" si="761"/>
        <v>5.0236909940181231E-6</v>
      </c>
    </row>
    <row r="21831" spans="2:4" x14ac:dyDescent="0.25">
      <c r="B21831" s="6">
        <f t="shared" si="760"/>
        <v>2.8160000000000001E-4</v>
      </c>
      <c r="C21831" s="5">
        <v>281600</v>
      </c>
      <c r="D21831" s="74">
        <f t="shared" si="761"/>
        <v>5.016592229601252E-6</v>
      </c>
    </row>
    <row r="21832" spans="2:4" x14ac:dyDescent="0.25">
      <c r="B21832" s="6">
        <f t="shared" si="760"/>
        <v>2.8170000000000002E-4</v>
      </c>
      <c r="C21832" s="5">
        <v>281700</v>
      </c>
      <c r="D21832" s="74">
        <f t="shared" si="761"/>
        <v>5.0095059993311038E-6</v>
      </c>
    </row>
    <row r="21833" spans="2:4" x14ac:dyDescent="0.25">
      <c r="B21833" s="6">
        <f t="shared" si="760"/>
        <v>2.8180000000000002E-4</v>
      </c>
      <c r="C21833" s="5">
        <v>281800</v>
      </c>
      <c r="D21833" s="74">
        <f t="shared" si="761"/>
        <v>5.002432276659784E-6</v>
      </c>
    </row>
    <row r="21834" spans="2:4" x14ac:dyDescent="0.25">
      <c r="B21834" s="6">
        <f t="shared" si="760"/>
        <v>2.8190000000000002E-4</v>
      </c>
      <c r="C21834" s="5">
        <v>281900</v>
      </c>
      <c r="D21834" s="74">
        <f t="shared" si="761"/>
        <v>4.9953710351049191E-6</v>
      </c>
    </row>
    <row r="21835" spans="2:4" x14ac:dyDescent="0.25">
      <c r="B21835" s="6">
        <f t="shared" si="760"/>
        <v>2.8200000000000002E-4</v>
      </c>
      <c r="C21835" s="5">
        <v>282000</v>
      </c>
      <c r="D21835" s="74">
        <f t="shared" si="761"/>
        <v>4.9883222482496363E-6</v>
      </c>
    </row>
    <row r="21836" spans="2:4" x14ac:dyDescent="0.25">
      <c r="B21836" s="6">
        <f t="shared" si="760"/>
        <v>2.8210000000000003E-4</v>
      </c>
      <c r="C21836" s="5">
        <v>282100</v>
      </c>
      <c r="D21836" s="74">
        <f t="shared" si="761"/>
        <v>4.9812858897421533E-6</v>
      </c>
    </row>
    <row r="21837" spans="2:4" x14ac:dyDescent="0.25">
      <c r="B21837" s="6">
        <f t="shared" si="760"/>
        <v>2.8220000000000003E-4</v>
      </c>
      <c r="C21837" s="5">
        <v>282200</v>
      </c>
      <c r="D21837" s="74">
        <f t="shared" si="761"/>
        <v>4.9742619332958142E-6</v>
      </c>
    </row>
    <row r="21838" spans="2:4" x14ac:dyDescent="0.25">
      <c r="B21838" s="6">
        <f t="shared" si="760"/>
        <v>2.8230000000000003E-4</v>
      </c>
      <c r="C21838" s="5">
        <v>282300</v>
      </c>
      <c r="D21838" s="74">
        <f t="shared" si="761"/>
        <v>4.967250352688699E-6</v>
      </c>
    </row>
    <row r="21839" spans="2:4" x14ac:dyDescent="0.25">
      <c r="B21839" s="6">
        <f t="shared" si="760"/>
        <v>2.8240000000000003E-4</v>
      </c>
      <c r="C21839" s="5">
        <v>282400</v>
      </c>
      <c r="D21839" s="74">
        <f t="shared" si="761"/>
        <v>4.9602511217636779E-6</v>
      </c>
    </row>
    <row r="21840" spans="2:4" x14ac:dyDescent="0.25">
      <c r="B21840" s="6">
        <f t="shared" si="760"/>
        <v>2.8250000000000004E-4</v>
      </c>
      <c r="C21840" s="5">
        <v>282500</v>
      </c>
      <c r="D21840" s="74">
        <f t="shared" si="761"/>
        <v>4.9532642144279868E-6</v>
      </c>
    </row>
    <row r="21841" spans="2:4" x14ac:dyDescent="0.25">
      <c r="B21841" s="6">
        <f t="shared" si="760"/>
        <v>2.8260000000000004E-4</v>
      </c>
      <c r="C21841" s="5">
        <v>282600</v>
      </c>
      <c r="D21841" s="74">
        <f t="shared" si="761"/>
        <v>4.9462896046531881E-6</v>
      </c>
    </row>
    <row r="21842" spans="2:4" x14ac:dyDescent="0.25">
      <c r="B21842" s="6">
        <f t="shared" si="760"/>
        <v>2.8270000000000004E-4</v>
      </c>
      <c r="C21842" s="5">
        <v>282700</v>
      </c>
      <c r="D21842" s="74">
        <f t="shared" si="761"/>
        <v>4.9393272664749855E-6</v>
      </c>
    </row>
    <row r="21843" spans="2:4" x14ac:dyDescent="0.25">
      <c r="B21843" s="6">
        <f t="shared" si="760"/>
        <v>2.8280000000000004E-4</v>
      </c>
      <c r="C21843" s="5">
        <v>282800</v>
      </c>
      <c r="D21843" s="74">
        <f t="shared" si="761"/>
        <v>4.9323771739929849E-6</v>
      </c>
    </row>
    <row r="21844" spans="2:4" x14ac:dyDescent="0.25">
      <c r="B21844" s="6">
        <f t="shared" ref="B21844:B21907" si="762">C21844*10^-9</f>
        <v>2.8289999999999999E-4</v>
      </c>
      <c r="C21844" s="5">
        <v>282900</v>
      </c>
      <c r="D21844" s="74">
        <f t="shared" si="761"/>
        <v>4.9254393013705435E-6</v>
      </c>
    </row>
    <row r="21845" spans="2:4" x14ac:dyDescent="0.25">
      <c r="B21845" s="6">
        <f t="shared" si="762"/>
        <v>2.8299999999999999E-4</v>
      </c>
      <c r="C21845" s="5">
        <v>283000</v>
      </c>
      <c r="D21845" s="74">
        <f t="shared" si="761"/>
        <v>4.9185136228346181E-6</v>
      </c>
    </row>
    <row r="21846" spans="2:4" x14ac:dyDescent="0.25">
      <c r="B21846" s="6">
        <f t="shared" si="762"/>
        <v>2.831E-4</v>
      </c>
      <c r="C21846" s="5">
        <v>283100</v>
      </c>
      <c r="D21846" s="74">
        <f t="shared" si="761"/>
        <v>4.9116001126755131E-6</v>
      </c>
    </row>
    <row r="21847" spans="2:4" x14ac:dyDescent="0.25">
      <c r="B21847" s="6">
        <f t="shared" si="762"/>
        <v>2.832E-4</v>
      </c>
      <c r="C21847" s="5">
        <v>283200</v>
      </c>
      <c r="D21847" s="74">
        <f t="shared" si="761"/>
        <v>4.90469874524681E-6</v>
      </c>
    </row>
    <row r="21848" spans="2:4" x14ac:dyDescent="0.25">
      <c r="B21848" s="6">
        <f t="shared" si="762"/>
        <v>2.833E-4</v>
      </c>
      <c r="C21848" s="5">
        <v>283300</v>
      </c>
      <c r="D21848" s="74">
        <f t="shared" si="761"/>
        <v>4.8978094949651041E-6</v>
      </c>
    </row>
    <row r="21849" spans="2:4" x14ac:dyDescent="0.25">
      <c r="B21849" s="6">
        <f t="shared" si="762"/>
        <v>2.834E-4</v>
      </c>
      <c r="C21849" s="5">
        <v>283400</v>
      </c>
      <c r="D21849" s="74">
        <f t="shared" si="761"/>
        <v>4.8909323363098053E-6</v>
      </c>
    </row>
    <row r="21850" spans="2:4" x14ac:dyDescent="0.25">
      <c r="B21850" s="6">
        <f t="shared" si="762"/>
        <v>2.8350000000000001E-4</v>
      </c>
      <c r="C21850" s="5">
        <v>283500</v>
      </c>
      <c r="D21850" s="74">
        <f t="shared" si="761"/>
        <v>4.8840672438231215E-6</v>
      </c>
    </row>
    <row r="21851" spans="2:4" x14ac:dyDescent="0.25">
      <c r="B21851" s="6">
        <f t="shared" si="762"/>
        <v>2.8360000000000001E-4</v>
      </c>
      <c r="C21851" s="5">
        <v>283600</v>
      </c>
      <c r="D21851" s="74">
        <f t="shared" si="761"/>
        <v>4.8772141921096555E-6</v>
      </c>
    </row>
    <row r="21852" spans="2:4" x14ac:dyDescent="0.25">
      <c r="B21852" s="6">
        <f t="shared" si="762"/>
        <v>2.8370000000000001E-4</v>
      </c>
      <c r="C21852" s="5">
        <v>283700</v>
      </c>
      <c r="D21852" s="74">
        <f t="shared" si="761"/>
        <v>4.8703731558364164E-6</v>
      </c>
    </row>
    <row r="21853" spans="2:4" x14ac:dyDescent="0.25">
      <c r="B21853" s="6">
        <f t="shared" si="762"/>
        <v>2.8380000000000001E-4</v>
      </c>
      <c r="C21853" s="5">
        <v>283800</v>
      </c>
      <c r="D21853" s="74">
        <f t="shared" si="761"/>
        <v>4.8635441097325445E-6</v>
      </c>
    </row>
    <row r="21854" spans="2:4" x14ac:dyDescent="0.25">
      <c r="B21854" s="6">
        <f t="shared" si="762"/>
        <v>2.8390000000000002E-4</v>
      </c>
      <c r="C21854" s="5">
        <v>283900</v>
      </c>
      <c r="D21854" s="74">
        <f t="shared" si="761"/>
        <v>4.8567270285891468E-6</v>
      </c>
    </row>
    <row r="21855" spans="2:4" x14ac:dyDescent="0.25">
      <c r="B21855" s="6">
        <f t="shared" si="762"/>
        <v>2.8400000000000002E-4</v>
      </c>
      <c r="C21855" s="5">
        <v>284000</v>
      </c>
      <c r="D21855" s="74">
        <f t="shared" si="761"/>
        <v>4.8499218872591838E-6</v>
      </c>
    </row>
    <row r="21856" spans="2:4" x14ac:dyDescent="0.25">
      <c r="B21856" s="6">
        <f t="shared" si="762"/>
        <v>2.8410000000000002E-4</v>
      </c>
      <c r="C21856" s="5">
        <v>284100</v>
      </c>
      <c r="D21856" s="74">
        <f t="shared" si="761"/>
        <v>4.8431286606572608E-6</v>
      </c>
    </row>
    <row r="21857" spans="2:4" x14ac:dyDescent="0.25">
      <c r="B21857" s="6">
        <f t="shared" si="762"/>
        <v>2.8420000000000002E-4</v>
      </c>
      <c r="C21857" s="5">
        <v>284200</v>
      </c>
      <c r="D21857" s="74">
        <f t="shared" si="761"/>
        <v>4.8363473237593705E-6</v>
      </c>
    </row>
    <row r="21858" spans="2:4" x14ac:dyDescent="0.25">
      <c r="B21858" s="6">
        <f t="shared" si="762"/>
        <v>2.8430000000000003E-4</v>
      </c>
      <c r="C21858" s="5">
        <v>284300</v>
      </c>
      <c r="D21858" s="74">
        <f t="shared" si="761"/>
        <v>4.8295778516028873E-6</v>
      </c>
    </row>
    <row r="21859" spans="2:4" x14ac:dyDescent="0.25">
      <c r="B21859" s="6">
        <f t="shared" si="762"/>
        <v>2.8440000000000003E-4</v>
      </c>
      <c r="C21859" s="5">
        <v>284400</v>
      </c>
      <c r="D21859" s="74">
        <f t="shared" si="761"/>
        <v>4.8228202192862738E-6</v>
      </c>
    </row>
    <row r="21860" spans="2:4" x14ac:dyDescent="0.25">
      <c r="B21860" s="6">
        <f t="shared" si="762"/>
        <v>2.8450000000000003E-4</v>
      </c>
      <c r="C21860" s="5">
        <v>284500</v>
      </c>
      <c r="D21860" s="74">
        <f t="shared" si="761"/>
        <v>4.8160744019689432E-6</v>
      </c>
    </row>
    <row r="21861" spans="2:4" x14ac:dyDescent="0.25">
      <c r="B21861" s="6">
        <f t="shared" si="762"/>
        <v>2.8460000000000003E-4</v>
      </c>
      <c r="C21861" s="5">
        <v>284600</v>
      </c>
      <c r="D21861" s="74">
        <f t="shared" si="761"/>
        <v>4.809340374871076E-6</v>
      </c>
    </row>
    <row r="21862" spans="2:4" x14ac:dyDescent="0.25">
      <c r="B21862" s="6">
        <f t="shared" si="762"/>
        <v>2.8470000000000004E-4</v>
      </c>
      <c r="C21862" s="5">
        <v>284700</v>
      </c>
      <c r="D21862" s="74">
        <f t="shared" si="761"/>
        <v>4.8026181132735149E-6</v>
      </c>
    </row>
    <row r="21863" spans="2:4" x14ac:dyDescent="0.25">
      <c r="B21863" s="6">
        <f t="shared" si="762"/>
        <v>2.8480000000000004E-4</v>
      </c>
      <c r="C21863" s="5">
        <v>284800</v>
      </c>
      <c r="D21863" s="74">
        <f t="shared" si="761"/>
        <v>4.7959075925174631E-6</v>
      </c>
    </row>
    <row r="21864" spans="2:4" x14ac:dyDescent="0.25">
      <c r="B21864" s="6">
        <f t="shared" si="762"/>
        <v>2.8490000000000004E-4</v>
      </c>
      <c r="C21864" s="5">
        <v>284900</v>
      </c>
      <c r="D21864" s="74">
        <f t="shared" si="761"/>
        <v>4.7892087880044689E-6</v>
      </c>
    </row>
    <row r="21865" spans="2:4" x14ac:dyDescent="0.25">
      <c r="B21865" s="6">
        <f t="shared" si="762"/>
        <v>2.8500000000000004E-4</v>
      </c>
      <c r="C21865" s="5">
        <v>285000</v>
      </c>
      <c r="D21865" s="74">
        <f t="shared" si="761"/>
        <v>4.7825216751961638E-6</v>
      </c>
    </row>
    <row r="21866" spans="2:4" x14ac:dyDescent="0.25">
      <c r="B21866" s="6">
        <f t="shared" si="762"/>
        <v>2.8509999999999999E-4</v>
      </c>
      <c r="C21866" s="5">
        <v>285100</v>
      </c>
      <c r="D21866" s="74">
        <f t="shared" si="761"/>
        <v>4.7758462296140929E-6</v>
      </c>
    </row>
    <row r="21867" spans="2:4" x14ac:dyDescent="0.25">
      <c r="B21867" s="6">
        <f t="shared" si="762"/>
        <v>2.8519999999999999E-4</v>
      </c>
      <c r="C21867" s="5">
        <v>285200</v>
      </c>
      <c r="D21867" s="74">
        <f t="shared" si="761"/>
        <v>4.7691824268396108E-6</v>
      </c>
    </row>
    <row r="21868" spans="2:4" x14ac:dyDescent="0.25">
      <c r="B21868" s="6">
        <f t="shared" si="762"/>
        <v>2.853E-4</v>
      </c>
      <c r="C21868" s="5">
        <v>285300</v>
      </c>
      <c r="D21868" s="74">
        <f t="shared" si="761"/>
        <v>4.7625302425136348E-6</v>
      </c>
    </row>
    <row r="21869" spans="2:4" x14ac:dyDescent="0.25">
      <c r="B21869" s="6">
        <f t="shared" si="762"/>
        <v>2.854E-4</v>
      </c>
      <c r="C21869" s="5">
        <v>285400</v>
      </c>
      <c r="D21869" s="74">
        <f t="shared" si="761"/>
        <v>4.755889652336526E-6</v>
      </c>
    </row>
    <row r="21870" spans="2:4" x14ac:dyDescent="0.25">
      <c r="B21870" s="6">
        <f t="shared" si="762"/>
        <v>2.855E-4</v>
      </c>
      <c r="C21870" s="5">
        <v>285500</v>
      </c>
      <c r="D21870" s="74">
        <f t="shared" si="761"/>
        <v>4.7492606320679692E-6</v>
      </c>
    </row>
    <row r="21871" spans="2:4" x14ac:dyDescent="0.25">
      <c r="B21871" s="6">
        <f t="shared" si="762"/>
        <v>2.856E-4</v>
      </c>
      <c r="C21871" s="5">
        <v>285600</v>
      </c>
      <c r="D21871" s="74">
        <f t="shared" si="761"/>
        <v>4.7426431575266816E-6</v>
      </c>
    </row>
    <row r="21872" spans="2:4" x14ac:dyDescent="0.25">
      <c r="B21872" s="6">
        <f t="shared" si="762"/>
        <v>2.8570000000000001E-4</v>
      </c>
      <c r="C21872" s="5">
        <v>285700</v>
      </c>
      <c r="D21872" s="74">
        <f t="shared" si="761"/>
        <v>4.7360372045903649E-6</v>
      </c>
    </row>
    <row r="21873" spans="2:4" x14ac:dyDescent="0.25">
      <c r="B21873" s="6">
        <f t="shared" si="762"/>
        <v>2.8580000000000001E-4</v>
      </c>
      <c r="C21873" s="5">
        <v>285800</v>
      </c>
      <c r="D21873" s="74">
        <f t="shared" ref="D21873:D21936" si="763">IF(ISERROR($D$12*2*PI()*$D$4*$D$5^2/B21873^5*10^-9*(1/(EXP(($D$4*$D$5)/(B21873*$D$6*($D$9)))-1))),0,$D$12*2*PI()*$D$4*$D$5^2/B21873^5*10^-9*(1/(EXP(($D$4*$D$5)/(B21873*$D$6*($D$9)))-1)))</f>
        <v>4.7294427491954714E-6</v>
      </c>
    </row>
    <row r="21874" spans="2:4" x14ac:dyDescent="0.25">
      <c r="B21874" s="6">
        <f t="shared" si="762"/>
        <v>2.8590000000000001E-4</v>
      </c>
      <c r="C21874" s="5">
        <v>285900</v>
      </c>
      <c r="D21874" s="74">
        <f t="shared" si="763"/>
        <v>4.7228597673371051E-6</v>
      </c>
    </row>
    <row r="21875" spans="2:4" x14ac:dyDescent="0.25">
      <c r="B21875" s="6">
        <f t="shared" si="762"/>
        <v>2.8600000000000001E-4</v>
      </c>
      <c r="C21875" s="5">
        <v>286000</v>
      </c>
      <c r="D21875" s="74">
        <f t="shared" si="763"/>
        <v>4.7162882350687865E-6</v>
      </c>
    </row>
    <row r="21876" spans="2:4" x14ac:dyDescent="0.25">
      <c r="B21876" s="6">
        <f t="shared" si="762"/>
        <v>2.8610000000000002E-4</v>
      </c>
      <c r="C21876" s="5">
        <v>286100</v>
      </c>
      <c r="D21876" s="74">
        <f t="shared" si="763"/>
        <v>4.7097281285023299E-6</v>
      </c>
    </row>
    <row r="21877" spans="2:4" x14ac:dyDescent="0.25">
      <c r="B21877" s="6">
        <f t="shared" si="762"/>
        <v>2.8620000000000002E-4</v>
      </c>
      <c r="C21877" s="5">
        <v>286200</v>
      </c>
      <c r="D21877" s="74">
        <f t="shared" si="763"/>
        <v>4.7031794238076897E-6</v>
      </c>
    </row>
    <row r="21878" spans="2:4" x14ac:dyDescent="0.25">
      <c r="B21878" s="6">
        <f t="shared" si="762"/>
        <v>2.8630000000000002E-4</v>
      </c>
      <c r="C21878" s="5">
        <v>286300</v>
      </c>
      <c r="D21878" s="74">
        <f t="shared" si="763"/>
        <v>4.696642097212755E-6</v>
      </c>
    </row>
    <row r="21879" spans="2:4" x14ac:dyDescent="0.25">
      <c r="B21879" s="6">
        <f t="shared" si="762"/>
        <v>2.8640000000000002E-4</v>
      </c>
      <c r="C21879" s="5">
        <v>286400</v>
      </c>
      <c r="D21879" s="74">
        <f t="shared" si="763"/>
        <v>4.6901161250032561E-6</v>
      </c>
    </row>
    <row r="21880" spans="2:4" x14ac:dyDescent="0.25">
      <c r="B21880" s="6">
        <f t="shared" si="762"/>
        <v>2.8650000000000003E-4</v>
      </c>
      <c r="C21880" s="5">
        <v>286500</v>
      </c>
      <c r="D21880" s="74">
        <f t="shared" si="763"/>
        <v>4.6836014835225557E-6</v>
      </c>
    </row>
    <row r="21881" spans="2:4" x14ac:dyDescent="0.25">
      <c r="B21881" s="6">
        <f t="shared" si="762"/>
        <v>2.8660000000000003E-4</v>
      </c>
      <c r="C21881" s="5">
        <v>286600</v>
      </c>
      <c r="D21881" s="74">
        <f t="shared" si="763"/>
        <v>4.677098149171478E-6</v>
      </c>
    </row>
    <row r="21882" spans="2:4" x14ac:dyDescent="0.25">
      <c r="B21882" s="6">
        <f t="shared" si="762"/>
        <v>2.8670000000000003E-4</v>
      </c>
      <c r="C21882" s="5">
        <v>286700</v>
      </c>
      <c r="D21882" s="74">
        <f t="shared" si="763"/>
        <v>4.6706060984081476E-6</v>
      </c>
    </row>
    <row r="21883" spans="2:4" x14ac:dyDescent="0.25">
      <c r="B21883" s="6">
        <f t="shared" si="762"/>
        <v>2.8680000000000003E-4</v>
      </c>
      <c r="C21883" s="5">
        <v>286800</v>
      </c>
      <c r="D21883" s="74">
        <f t="shared" si="763"/>
        <v>4.6641253077479432E-6</v>
      </c>
    </row>
    <row r="21884" spans="2:4" x14ac:dyDescent="0.25">
      <c r="B21884" s="6">
        <f t="shared" si="762"/>
        <v>2.8690000000000003E-4</v>
      </c>
      <c r="C21884" s="5">
        <v>286900</v>
      </c>
      <c r="D21884" s="74">
        <f t="shared" si="763"/>
        <v>4.6576557537631905E-6</v>
      </c>
    </row>
    <row r="21885" spans="2:4" x14ac:dyDescent="0.25">
      <c r="B21885" s="6">
        <f t="shared" si="762"/>
        <v>2.8700000000000004E-4</v>
      </c>
      <c r="C21885" s="5">
        <v>287000</v>
      </c>
      <c r="D21885" s="74">
        <f t="shared" si="763"/>
        <v>4.6511974130830053E-6</v>
      </c>
    </row>
    <row r="21886" spans="2:4" x14ac:dyDescent="0.25">
      <c r="B21886" s="6">
        <f t="shared" si="762"/>
        <v>2.8710000000000004E-4</v>
      </c>
      <c r="C21886" s="5">
        <v>287100</v>
      </c>
      <c r="D21886" s="74">
        <f t="shared" si="763"/>
        <v>4.6447502623933242E-6</v>
      </c>
    </row>
    <row r="21887" spans="2:4" x14ac:dyDescent="0.25">
      <c r="B21887" s="6">
        <f t="shared" si="762"/>
        <v>2.8720000000000004E-4</v>
      </c>
      <c r="C21887" s="5">
        <v>287200</v>
      </c>
      <c r="D21887" s="74">
        <f t="shared" si="763"/>
        <v>4.6383142784364943E-6</v>
      </c>
    </row>
    <row r="21888" spans="2:4" x14ac:dyDescent="0.25">
      <c r="B21888" s="6">
        <f t="shared" si="762"/>
        <v>2.8730000000000004E-4</v>
      </c>
      <c r="C21888" s="5">
        <v>287300</v>
      </c>
      <c r="D21888" s="74">
        <f t="shared" si="763"/>
        <v>4.6318894380113152E-6</v>
      </c>
    </row>
    <row r="21889" spans="2:4" x14ac:dyDescent="0.25">
      <c r="B21889" s="6">
        <f t="shared" si="762"/>
        <v>2.8739999999999999E-4</v>
      </c>
      <c r="C21889" s="5">
        <v>287400</v>
      </c>
      <c r="D21889" s="74">
        <f t="shared" si="763"/>
        <v>4.6254757179727622E-6</v>
      </c>
    </row>
    <row r="21890" spans="2:4" x14ac:dyDescent="0.25">
      <c r="B21890" s="6">
        <f t="shared" si="762"/>
        <v>2.875E-4</v>
      </c>
      <c r="C21890" s="5">
        <v>287500</v>
      </c>
      <c r="D21890" s="74">
        <f t="shared" si="763"/>
        <v>4.619073095231898E-6</v>
      </c>
    </row>
    <row r="21891" spans="2:4" x14ac:dyDescent="0.25">
      <c r="B21891" s="6">
        <f t="shared" si="762"/>
        <v>2.876E-4</v>
      </c>
      <c r="C21891" s="5">
        <v>287600</v>
      </c>
      <c r="D21891" s="74">
        <f t="shared" si="763"/>
        <v>4.6126815467556911E-6</v>
      </c>
    </row>
    <row r="21892" spans="2:4" x14ac:dyDescent="0.25">
      <c r="B21892" s="6">
        <f t="shared" si="762"/>
        <v>2.877E-4</v>
      </c>
      <c r="C21892" s="5">
        <v>287700</v>
      </c>
      <c r="D21892" s="74">
        <f t="shared" si="763"/>
        <v>4.6063010495668278E-6</v>
      </c>
    </row>
    <row r="21893" spans="2:4" x14ac:dyDescent="0.25">
      <c r="B21893" s="6">
        <f t="shared" si="762"/>
        <v>2.878E-4</v>
      </c>
      <c r="C21893" s="5">
        <v>287800</v>
      </c>
      <c r="D21893" s="74">
        <f t="shared" si="763"/>
        <v>4.5999315807436843E-6</v>
      </c>
    </row>
    <row r="21894" spans="2:4" x14ac:dyDescent="0.25">
      <c r="B21894" s="6">
        <f t="shared" si="762"/>
        <v>2.879E-4</v>
      </c>
      <c r="C21894" s="5">
        <v>287900</v>
      </c>
      <c r="D21894" s="74">
        <f t="shared" si="763"/>
        <v>4.5935731174199904E-6</v>
      </c>
    </row>
    <row r="21895" spans="2:4" x14ac:dyDescent="0.25">
      <c r="B21895" s="6">
        <f t="shared" si="762"/>
        <v>2.8800000000000001E-4</v>
      </c>
      <c r="C21895" s="5">
        <v>288000</v>
      </c>
      <c r="D21895" s="74">
        <f t="shared" si="763"/>
        <v>4.5872256367848227E-6</v>
      </c>
    </row>
    <row r="21896" spans="2:4" x14ac:dyDescent="0.25">
      <c r="B21896" s="6">
        <f t="shared" si="762"/>
        <v>2.8810000000000001E-4</v>
      </c>
      <c r="C21896" s="5">
        <v>288100</v>
      </c>
      <c r="D21896" s="74">
        <f t="shared" si="763"/>
        <v>4.5808891160823591E-6</v>
      </c>
    </row>
    <row r="21897" spans="2:4" x14ac:dyDescent="0.25">
      <c r="B21897" s="6">
        <f t="shared" si="762"/>
        <v>2.8820000000000001E-4</v>
      </c>
      <c r="C21897" s="5">
        <v>288200</v>
      </c>
      <c r="D21897" s="74">
        <f t="shared" si="763"/>
        <v>4.5745635326117785E-6</v>
      </c>
    </row>
    <row r="21898" spans="2:4" x14ac:dyDescent="0.25">
      <c r="B21898" s="6">
        <f t="shared" si="762"/>
        <v>2.8830000000000001E-4</v>
      </c>
      <c r="C21898" s="5">
        <v>288300</v>
      </c>
      <c r="D21898" s="74">
        <f t="shared" si="763"/>
        <v>4.5682488637271444E-6</v>
      </c>
    </row>
    <row r="21899" spans="2:4" x14ac:dyDescent="0.25">
      <c r="B21899" s="6">
        <f t="shared" si="762"/>
        <v>2.8840000000000002E-4</v>
      </c>
      <c r="C21899" s="5">
        <v>288400</v>
      </c>
      <c r="D21899" s="74">
        <f t="shared" si="763"/>
        <v>4.5619450868371207E-6</v>
      </c>
    </row>
    <row r="21900" spans="2:4" x14ac:dyDescent="0.25">
      <c r="B21900" s="6">
        <f t="shared" si="762"/>
        <v>2.8850000000000002E-4</v>
      </c>
      <c r="C21900" s="5">
        <v>288500</v>
      </c>
      <c r="D21900" s="74">
        <f t="shared" si="763"/>
        <v>4.555652179405E-6</v>
      </c>
    </row>
    <row r="21901" spans="2:4" x14ac:dyDescent="0.25">
      <c r="B21901" s="6">
        <f t="shared" si="762"/>
        <v>2.8860000000000002E-4</v>
      </c>
      <c r="C21901" s="5">
        <v>288600</v>
      </c>
      <c r="D21901" s="74">
        <f t="shared" si="763"/>
        <v>4.5493701189483502E-6</v>
      </c>
    </row>
    <row r="21902" spans="2:4" x14ac:dyDescent="0.25">
      <c r="B21902" s="6">
        <f t="shared" si="762"/>
        <v>2.8870000000000002E-4</v>
      </c>
      <c r="C21902" s="5">
        <v>288700</v>
      </c>
      <c r="D21902" s="74">
        <f t="shared" si="763"/>
        <v>4.5430988830390559E-6</v>
      </c>
    </row>
    <row r="21903" spans="2:4" x14ac:dyDescent="0.25">
      <c r="B21903" s="6">
        <f t="shared" si="762"/>
        <v>2.8880000000000003E-4</v>
      </c>
      <c r="C21903" s="5">
        <v>288800</v>
      </c>
      <c r="D21903" s="74">
        <f t="shared" si="763"/>
        <v>4.536838449303084E-6</v>
      </c>
    </row>
    <row r="21904" spans="2:4" x14ac:dyDescent="0.25">
      <c r="B21904" s="6">
        <f t="shared" si="762"/>
        <v>2.8890000000000003E-4</v>
      </c>
      <c r="C21904" s="5">
        <v>288900</v>
      </c>
      <c r="D21904" s="74">
        <f t="shared" si="763"/>
        <v>4.530588795420299E-6</v>
      </c>
    </row>
    <row r="21905" spans="2:4" x14ac:dyDescent="0.25">
      <c r="B21905" s="6">
        <f t="shared" si="762"/>
        <v>2.8900000000000003E-4</v>
      </c>
      <c r="C21905" s="5">
        <v>289000</v>
      </c>
      <c r="D21905" s="74">
        <f t="shared" si="763"/>
        <v>4.5243498991243214E-6</v>
      </c>
    </row>
    <row r="21906" spans="2:4" x14ac:dyDescent="0.25">
      <c r="B21906" s="6">
        <f t="shared" si="762"/>
        <v>2.8910000000000003E-4</v>
      </c>
      <c r="C21906" s="5">
        <v>289100</v>
      </c>
      <c r="D21906" s="74">
        <f t="shared" si="763"/>
        <v>4.5181217382025314E-6</v>
      </c>
    </row>
    <row r="21907" spans="2:4" x14ac:dyDescent="0.25">
      <c r="B21907" s="6">
        <f t="shared" si="762"/>
        <v>2.8920000000000004E-4</v>
      </c>
      <c r="C21907" s="5">
        <v>289200</v>
      </c>
      <c r="D21907" s="74">
        <f t="shared" si="763"/>
        <v>4.5119042904956795E-6</v>
      </c>
    </row>
    <row r="21908" spans="2:4" x14ac:dyDescent="0.25">
      <c r="B21908" s="6">
        <f t="shared" ref="B21908:B21971" si="764">C21908*10^-9</f>
        <v>2.8930000000000004E-4</v>
      </c>
      <c r="C21908" s="5">
        <v>289300</v>
      </c>
      <c r="D21908" s="74">
        <f t="shared" si="763"/>
        <v>4.5056975338978907E-6</v>
      </c>
    </row>
    <row r="21909" spans="2:4" x14ac:dyDescent="0.25">
      <c r="B21909" s="6">
        <f t="shared" si="764"/>
        <v>2.8940000000000004E-4</v>
      </c>
      <c r="C21909" s="5">
        <v>289400</v>
      </c>
      <c r="D21909" s="74">
        <f t="shared" si="763"/>
        <v>4.4995014463565274E-6</v>
      </c>
    </row>
    <row r="21910" spans="2:4" x14ac:dyDescent="0.25">
      <c r="B21910" s="6">
        <f t="shared" si="764"/>
        <v>2.8950000000000004E-4</v>
      </c>
      <c r="C21910" s="5">
        <v>289500</v>
      </c>
      <c r="D21910" s="74">
        <f t="shared" si="763"/>
        <v>4.4933160058719774E-6</v>
      </c>
    </row>
    <row r="21911" spans="2:4" x14ac:dyDescent="0.25">
      <c r="B21911" s="6">
        <f t="shared" si="764"/>
        <v>2.8959999999999999E-4</v>
      </c>
      <c r="C21911" s="5">
        <v>289600</v>
      </c>
      <c r="D21911" s="74">
        <f t="shared" si="763"/>
        <v>4.4871411904975356E-6</v>
      </c>
    </row>
    <row r="21912" spans="2:4" x14ac:dyDescent="0.25">
      <c r="B21912" s="6">
        <f t="shared" si="764"/>
        <v>2.8969999999999999E-4</v>
      </c>
      <c r="C21912" s="5">
        <v>289700</v>
      </c>
      <c r="D21912" s="74">
        <f t="shared" si="763"/>
        <v>4.4809769783392444E-6</v>
      </c>
    </row>
    <row r="21913" spans="2:4" x14ac:dyDescent="0.25">
      <c r="B21913" s="6">
        <f t="shared" si="764"/>
        <v>2.898E-4</v>
      </c>
      <c r="C21913" s="5">
        <v>289800</v>
      </c>
      <c r="D21913" s="74">
        <f t="shared" si="763"/>
        <v>4.4748233475557443E-6</v>
      </c>
    </row>
    <row r="21914" spans="2:4" x14ac:dyDescent="0.25">
      <c r="B21914" s="6">
        <f t="shared" si="764"/>
        <v>2.899E-4</v>
      </c>
      <c r="C21914" s="5">
        <v>289900</v>
      </c>
      <c r="D21914" s="74">
        <f t="shared" si="763"/>
        <v>4.4686802763582358E-6</v>
      </c>
    </row>
    <row r="21915" spans="2:4" x14ac:dyDescent="0.25">
      <c r="B21915" s="6">
        <f t="shared" si="764"/>
        <v>2.9E-4</v>
      </c>
      <c r="C21915" s="5">
        <v>290000</v>
      </c>
      <c r="D21915" s="74">
        <f t="shared" si="763"/>
        <v>4.4625477430101044E-6</v>
      </c>
    </row>
    <row r="21916" spans="2:4" x14ac:dyDescent="0.25">
      <c r="B21916" s="6">
        <f t="shared" si="764"/>
        <v>2.901E-4</v>
      </c>
      <c r="C21916" s="5">
        <v>290100</v>
      </c>
      <c r="D21916" s="74">
        <f t="shared" si="763"/>
        <v>4.4564257258270653E-6</v>
      </c>
    </row>
    <row r="21917" spans="2:4" x14ac:dyDescent="0.25">
      <c r="B21917" s="6">
        <f t="shared" si="764"/>
        <v>2.9020000000000001E-4</v>
      </c>
      <c r="C21917" s="5">
        <v>290200</v>
      </c>
      <c r="D21917" s="74">
        <f t="shared" si="763"/>
        <v>4.450314203176749E-6</v>
      </c>
    </row>
    <row r="21918" spans="2:4" x14ac:dyDescent="0.25">
      <c r="B21918" s="6">
        <f t="shared" si="764"/>
        <v>2.9030000000000001E-4</v>
      </c>
      <c r="C21918" s="5">
        <v>290300</v>
      </c>
      <c r="D21918" s="74">
        <f t="shared" si="763"/>
        <v>4.4442131534787984E-6</v>
      </c>
    </row>
    <row r="21919" spans="2:4" x14ac:dyDescent="0.25">
      <c r="B21919" s="6">
        <f t="shared" si="764"/>
        <v>2.9040000000000001E-4</v>
      </c>
      <c r="C21919" s="5">
        <v>290400</v>
      </c>
      <c r="D21919" s="74">
        <f t="shared" si="763"/>
        <v>4.438122555204481E-6</v>
      </c>
    </row>
    <row r="21920" spans="2:4" x14ac:dyDescent="0.25">
      <c r="B21920" s="6">
        <f t="shared" si="764"/>
        <v>2.9050000000000001E-4</v>
      </c>
      <c r="C21920" s="5">
        <v>290500</v>
      </c>
      <c r="D21920" s="74">
        <f t="shared" si="763"/>
        <v>4.4320423868768141E-6</v>
      </c>
    </row>
    <row r="21921" spans="2:4" x14ac:dyDescent="0.25">
      <c r="B21921" s="6">
        <f t="shared" si="764"/>
        <v>2.9060000000000002E-4</v>
      </c>
      <c r="C21921" s="5">
        <v>290600</v>
      </c>
      <c r="D21921" s="74">
        <f t="shared" si="763"/>
        <v>4.4259726270701788E-6</v>
      </c>
    </row>
    <row r="21922" spans="2:4" x14ac:dyDescent="0.25">
      <c r="B21922" s="6">
        <f t="shared" si="764"/>
        <v>2.9070000000000002E-4</v>
      </c>
      <c r="C21922" s="5">
        <v>290700</v>
      </c>
      <c r="D21922" s="74">
        <f t="shared" si="763"/>
        <v>4.4199132544103348E-6</v>
      </c>
    </row>
    <row r="21923" spans="2:4" x14ac:dyDescent="0.25">
      <c r="B21923" s="6">
        <f t="shared" si="764"/>
        <v>2.9080000000000002E-4</v>
      </c>
      <c r="C21923" s="5">
        <v>290800</v>
      </c>
      <c r="D21923" s="74">
        <f t="shared" si="763"/>
        <v>4.4138642475742255E-6</v>
      </c>
    </row>
    <row r="21924" spans="2:4" x14ac:dyDescent="0.25">
      <c r="B21924" s="6">
        <f t="shared" si="764"/>
        <v>2.9090000000000002E-4</v>
      </c>
      <c r="C21924" s="5">
        <v>290900</v>
      </c>
      <c r="D21924" s="74">
        <f t="shared" si="763"/>
        <v>4.4078255852898643E-6</v>
      </c>
    </row>
    <row r="21925" spans="2:4" x14ac:dyDescent="0.25">
      <c r="B21925" s="6">
        <f t="shared" si="764"/>
        <v>2.9100000000000003E-4</v>
      </c>
      <c r="C21925" s="5">
        <v>291000</v>
      </c>
      <c r="D21925" s="74">
        <f t="shared" si="763"/>
        <v>4.4017972463361098E-6</v>
      </c>
    </row>
    <row r="21926" spans="2:4" x14ac:dyDescent="0.25">
      <c r="B21926" s="6">
        <f t="shared" si="764"/>
        <v>2.9110000000000003E-4</v>
      </c>
      <c r="C21926" s="5">
        <v>291100</v>
      </c>
      <c r="D21926" s="74">
        <f t="shared" si="763"/>
        <v>4.3957792095427039E-6</v>
      </c>
    </row>
    <row r="21927" spans="2:4" x14ac:dyDescent="0.25">
      <c r="B21927" s="6">
        <f t="shared" si="764"/>
        <v>2.9120000000000003E-4</v>
      </c>
      <c r="C21927" s="5">
        <v>291200</v>
      </c>
      <c r="D21927" s="74">
        <f t="shared" si="763"/>
        <v>4.3897714537898781E-6</v>
      </c>
    </row>
    <row r="21928" spans="2:4" x14ac:dyDescent="0.25">
      <c r="B21928" s="6">
        <f t="shared" si="764"/>
        <v>2.9130000000000003E-4</v>
      </c>
      <c r="C21928" s="5">
        <v>291300</v>
      </c>
      <c r="D21928" s="74">
        <f t="shared" si="763"/>
        <v>4.3837739580084958E-6</v>
      </c>
    </row>
    <row r="21929" spans="2:4" x14ac:dyDescent="0.25">
      <c r="B21929" s="6">
        <f t="shared" si="764"/>
        <v>2.9140000000000004E-4</v>
      </c>
      <c r="C21929" s="5">
        <v>291400</v>
      </c>
      <c r="D21929" s="74">
        <f t="shared" si="763"/>
        <v>4.3777867011796682E-6</v>
      </c>
    </row>
    <row r="21930" spans="2:4" x14ac:dyDescent="0.25">
      <c r="B21930" s="6">
        <f t="shared" si="764"/>
        <v>2.9150000000000004E-4</v>
      </c>
      <c r="C21930" s="5">
        <v>291500</v>
      </c>
      <c r="D21930" s="74">
        <f t="shared" si="763"/>
        <v>4.37180966233481E-6</v>
      </c>
    </row>
    <row r="21931" spans="2:4" x14ac:dyDescent="0.25">
      <c r="B21931" s="6">
        <f t="shared" si="764"/>
        <v>2.9160000000000004E-4</v>
      </c>
      <c r="C21931" s="5">
        <v>291600</v>
      </c>
      <c r="D21931" s="74">
        <f t="shared" si="763"/>
        <v>4.3658428205553356E-6</v>
      </c>
    </row>
    <row r="21932" spans="2:4" x14ac:dyDescent="0.25">
      <c r="B21932" s="6">
        <f t="shared" si="764"/>
        <v>2.9170000000000004E-4</v>
      </c>
      <c r="C21932" s="5">
        <v>291700</v>
      </c>
      <c r="D21932" s="74">
        <f t="shared" si="763"/>
        <v>4.3598861549727088E-6</v>
      </c>
    </row>
    <row r="21933" spans="2:4" x14ac:dyDescent="0.25">
      <c r="B21933" s="6">
        <f t="shared" si="764"/>
        <v>2.9179999999999999E-4</v>
      </c>
      <c r="C21933" s="5">
        <v>291800</v>
      </c>
      <c r="D21933" s="74">
        <f t="shared" si="763"/>
        <v>4.3539396447680854E-6</v>
      </c>
    </row>
    <row r="21934" spans="2:4" x14ac:dyDescent="0.25">
      <c r="B21934" s="6">
        <f t="shared" si="764"/>
        <v>2.9189999999999999E-4</v>
      </c>
      <c r="C21934" s="5">
        <v>291900</v>
      </c>
      <c r="D21934" s="74">
        <f t="shared" si="763"/>
        <v>4.3480032691723869E-6</v>
      </c>
    </row>
    <row r="21935" spans="2:4" x14ac:dyDescent="0.25">
      <c r="B21935" s="6">
        <f t="shared" si="764"/>
        <v>2.92E-4</v>
      </c>
      <c r="C21935" s="5">
        <v>292000</v>
      </c>
      <c r="D21935" s="74">
        <f t="shared" si="763"/>
        <v>4.3420770074660066E-6</v>
      </c>
    </row>
    <row r="21936" spans="2:4" x14ac:dyDescent="0.25">
      <c r="B21936" s="6">
        <f t="shared" si="764"/>
        <v>2.921E-4</v>
      </c>
      <c r="C21936" s="5">
        <v>292100</v>
      </c>
      <c r="D21936" s="74">
        <f t="shared" si="763"/>
        <v>4.336160838978814E-6</v>
      </c>
    </row>
    <row r="21937" spans="2:4" x14ac:dyDescent="0.25">
      <c r="B21937" s="6">
        <f t="shared" si="764"/>
        <v>2.922E-4</v>
      </c>
      <c r="C21937" s="5">
        <v>292200</v>
      </c>
      <c r="D21937" s="74">
        <f t="shared" ref="D21937:D22000" si="765">IF(ISERROR($D$12*2*PI()*$D$4*$D$5^2/B21937^5*10^-9*(1/(EXP(($D$4*$D$5)/(B21937*$D$6*($D$9)))-1))),0,$D$12*2*PI()*$D$4*$D$5^2/B21937^5*10^-9*(1/(EXP(($D$4*$D$5)/(B21937*$D$6*($D$9)))-1)))</f>
        <v>4.3302547430898386E-6</v>
      </c>
    </row>
    <row r="21938" spans="2:4" x14ac:dyDescent="0.25">
      <c r="B21938" s="6">
        <f t="shared" si="764"/>
        <v>2.923E-4</v>
      </c>
      <c r="C21938" s="5">
        <v>292300</v>
      </c>
      <c r="D21938" s="74">
        <f t="shared" si="765"/>
        <v>4.3243586992273596E-6</v>
      </c>
    </row>
    <row r="21939" spans="2:4" x14ac:dyDescent="0.25">
      <c r="B21939" s="6">
        <f t="shared" si="764"/>
        <v>2.9240000000000001E-4</v>
      </c>
      <c r="C21939" s="5">
        <v>292400</v>
      </c>
      <c r="D21939" s="74">
        <f t="shared" si="765"/>
        <v>4.3184726868685794E-6</v>
      </c>
    </row>
    <row r="21940" spans="2:4" x14ac:dyDescent="0.25">
      <c r="B21940" s="6">
        <f t="shared" si="764"/>
        <v>2.9250000000000001E-4</v>
      </c>
      <c r="C21940" s="5">
        <v>292500</v>
      </c>
      <c r="D21940" s="74">
        <f t="shared" si="765"/>
        <v>4.3125966855395945E-6</v>
      </c>
    </row>
    <row r="21941" spans="2:4" x14ac:dyDescent="0.25">
      <c r="B21941" s="6">
        <f t="shared" si="764"/>
        <v>2.9260000000000001E-4</v>
      </c>
      <c r="C21941" s="5">
        <v>292600</v>
      </c>
      <c r="D21941" s="74">
        <f t="shared" si="765"/>
        <v>4.3067306748152293E-6</v>
      </c>
    </row>
    <row r="21942" spans="2:4" x14ac:dyDescent="0.25">
      <c r="B21942" s="6">
        <f t="shared" si="764"/>
        <v>2.9270000000000001E-4</v>
      </c>
      <c r="C21942" s="5">
        <v>292700</v>
      </c>
      <c r="D21942" s="74">
        <f t="shared" si="765"/>
        <v>4.3008746343189086E-6</v>
      </c>
    </row>
    <row r="21943" spans="2:4" x14ac:dyDescent="0.25">
      <c r="B21943" s="6">
        <f t="shared" si="764"/>
        <v>2.9280000000000002E-4</v>
      </c>
      <c r="C21943" s="5">
        <v>292800</v>
      </c>
      <c r="D21943" s="74">
        <f t="shared" si="765"/>
        <v>4.2950285437225677E-6</v>
      </c>
    </row>
    <row r="21944" spans="2:4" x14ac:dyDescent="0.25">
      <c r="B21944" s="6">
        <f t="shared" si="764"/>
        <v>2.9290000000000002E-4</v>
      </c>
      <c r="C21944" s="5">
        <v>292900</v>
      </c>
      <c r="D21944" s="74">
        <f t="shared" si="765"/>
        <v>4.2891923827463928E-6</v>
      </c>
    </row>
    <row r="21945" spans="2:4" x14ac:dyDescent="0.25">
      <c r="B21945" s="6">
        <f t="shared" si="764"/>
        <v>2.9300000000000002E-4</v>
      </c>
      <c r="C21945" s="5">
        <v>293000</v>
      </c>
      <c r="D21945" s="74">
        <f t="shared" si="765"/>
        <v>4.2833661311588665E-6</v>
      </c>
    </row>
    <row r="21946" spans="2:4" x14ac:dyDescent="0.25">
      <c r="B21946" s="6">
        <f t="shared" si="764"/>
        <v>2.9310000000000002E-4</v>
      </c>
      <c r="C21946" s="5">
        <v>293100</v>
      </c>
      <c r="D21946" s="74">
        <f t="shared" si="765"/>
        <v>4.2775497687764525E-6</v>
      </c>
    </row>
    <row r="21947" spans="2:4" x14ac:dyDescent="0.25">
      <c r="B21947" s="6">
        <f t="shared" si="764"/>
        <v>2.9320000000000003E-4</v>
      </c>
      <c r="C21947" s="5">
        <v>293200</v>
      </c>
      <c r="D21947" s="74">
        <f t="shared" si="765"/>
        <v>4.271743275463674E-6</v>
      </c>
    </row>
    <row r="21948" spans="2:4" x14ac:dyDescent="0.25">
      <c r="B21948" s="6">
        <f t="shared" si="764"/>
        <v>2.9330000000000003E-4</v>
      </c>
      <c r="C21948" s="5">
        <v>293300</v>
      </c>
      <c r="D21948" s="74">
        <f t="shared" si="765"/>
        <v>4.2659466311327669E-6</v>
      </c>
    </row>
    <row r="21949" spans="2:4" x14ac:dyDescent="0.25">
      <c r="B21949" s="6">
        <f t="shared" si="764"/>
        <v>2.9340000000000003E-4</v>
      </c>
      <c r="C21949" s="5">
        <v>293400</v>
      </c>
      <c r="D21949" s="74">
        <f t="shared" si="765"/>
        <v>4.2601598157437084E-6</v>
      </c>
    </row>
    <row r="21950" spans="2:4" x14ac:dyDescent="0.25">
      <c r="B21950" s="6">
        <f t="shared" si="764"/>
        <v>2.9350000000000003E-4</v>
      </c>
      <c r="C21950" s="5">
        <v>293500</v>
      </c>
      <c r="D21950" s="74">
        <f t="shared" si="765"/>
        <v>4.2543828093040053E-6</v>
      </c>
    </row>
    <row r="21951" spans="2:4" x14ac:dyDescent="0.25">
      <c r="B21951" s="6">
        <f t="shared" si="764"/>
        <v>2.9360000000000003E-4</v>
      </c>
      <c r="C21951" s="5">
        <v>293600</v>
      </c>
      <c r="D21951" s="74">
        <f t="shared" si="765"/>
        <v>4.2486155918686143E-6</v>
      </c>
    </row>
    <row r="21952" spans="2:4" x14ac:dyDescent="0.25">
      <c r="B21952" s="6">
        <f t="shared" si="764"/>
        <v>2.9370000000000004E-4</v>
      </c>
      <c r="C21952" s="5">
        <v>293700</v>
      </c>
      <c r="D21952" s="74">
        <f t="shared" si="765"/>
        <v>4.2428581435397336E-6</v>
      </c>
    </row>
    <row r="21953" spans="2:4" x14ac:dyDescent="0.25">
      <c r="B21953" s="6">
        <f t="shared" si="764"/>
        <v>2.9380000000000004E-4</v>
      </c>
      <c r="C21953" s="5">
        <v>293800</v>
      </c>
      <c r="D21953" s="74">
        <f t="shared" si="765"/>
        <v>4.2371104444668522E-6</v>
      </c>
    </row>
    <row r="21954" spans="2:4" x14ac:dyDescent="0.25">
      <c r="B21954" s="6">
        <f t="shared" si="764"/>
        <v>2.9390000000000004E-4</v>
      </c>
      <c r="C21954" s="5">
        <v>293900</v>
      </c>
      <c r="D21954" s="74">
        <f t="shared" si="765"/>
        <v>4.2313724748463381E-6</v>
      </c>
    </row>
    <row r="21955" spans="2:4" x14ac:dyDescent="0.25">
      <c r="B21955" s="6">
        <f t="shared" si="764"/>
        <v>2.9400000000000004E-4</v>
      </c>
      <c r="C21955" s="5">
        <v>294000</v>
      </c>
      <c r="D21955" s="74">
        <f t="shared" si="765"/>
        <v>4.2256442149216188E-6</v>
      </c>
    </row>
    <row r="21956" spans="2:4" x14ac:dyDescent="0.25">
      <c r="B21956" s="6">
        <f t="shared" si="764"/>
        <v>2.9409999999999999E-4</v>
      </c>
      <c r="C21956" s="5">
        <v>294100</v>
      </c>
      <c r="D21956" s="74">
        <f t="shared" si="765"/>
        <v>4.2199256449828389E-6</v>
      </c>
    </row>
    <row r="21957" spans="2:4" x14ac:dyDescent="0.25">
      <c r="B21957" s="6">
        <f t="shared" si="764"/>
        <v>2.942E-4</v>
      </c>
      <c r="C21957" s="5">
        <v>294200</v>
      </c>
      <c r="D21957" s="74">
        <f t="shared" si="765"/>
        <v>4.2142167453667817E-6</v>
      </c>
    </row>
    <row r="21958" spans="2:4" x14ac:dyDescent="0.25">
      <c r="B21958" s="6">
        <f t="shared" si="764"/>
        <v>2.943E-4</v>
      </c>
      <c r="C21958" s="5">
        <v>294300</v>
      </c>
      <c r="D21958" s="74">
        <f t="shared" si="765"/>
        <v>4.2085174964568603E-6</v>
      </c>
    </row>
    <row r="21959" spans="2:4" x14ac:dyDescent="0.25">
      <c r="B21959" s="6">
        <f t="shared" si="764"/>
        <v>2.944E-4</v>
      </c>
      <c r="C21959" s="5">
        <v>294400</v>
      </c>
      <c r="D21959" s="74">
        <f t="shared" si="765"/>
        <v>4.2028278786827631E-6</v>
      </c>
    </row>
    <row r="21960" spans="2:4" x14ac:dyDescent="0.25">
      <c r="B21960" s="6">
        <f t="shared" si="764"/>
        <v>2.945E-4</v>
      </c>
      <c r="C21960" s="5">
        <v>294500</v>
      </c>
      <c r="D21960" s="74">
        <f t="shared" si="765"/>
        <v>4.1971478725205992E-6</v>
      </c>
    </row>
    <row r="21961" spans="2:4" x14ac:dyDescent="0.25">
      <c r="B21961" s="6">
        <f t="shared" si="764"/>
        <v>2.9460000000000001E-4</v>
      </c>
      <c r="C21961" s="5">
        <v>294600</v>
      </c>
      <c r="D21961" s="74">
        <f t="shared" si="765"/>
        <v>4.1914774584925223E-6</v>
      </c>
    </row>
    <row r="21962" spans="2:4" x14ac:dyDescent="0.25">
      <c r="B21962" s="6">
        <f t="shared" si="764"/>
        <v>2.9470000000000001E-4</v>
      </c>
      <c r="C21962" s="5">
        <v>294700</v>
      </c>
      <c r="D21962" s="74">
        <f t="shared" si="765"/>
        <v>4.1858166171668285E-6</v>
      </c>
    </row>
    <row r="21963" spans="2:4" x14ac:dyDescent="0.25">
      <c r="B21963" s="6">
        <f t="shared" si="764"/>
        <v>2.9480000000000001E-4</v>
      </c>
      <c r="C21963" s="5">
        <v>294800</v>
      </c>
      <c r="D21963" s="74">
        <f t="shared" si="765"/>
        <v>4.1801653291576059E-6</v>
      </c>
    </row>
    <row r="21964" spans="2:4" x14ac:dyDescent="0.25">
      <c r="B21964" s="6">
        <f t="shared" si="764"/>
        <v>2.9490000000000001E-4</v>
      </c>
      <c r="C21964" s="5">
        <v>294900</v>
      </c>
      <c r="D21964" s="74">
        <f t="shared" si="765"/>
        <v>4.1745235751248273E-6</v>
      </c>
    </row>
    <row r="21965" spans="2:4" x14ac:dyDescent="0.25">
      <c r="B21965" s="6">
        <f t="shared" si="764"/>
        <v>2.9500000000000001E-4</v>
      </c>
      <c r="C21965" s="5">
        <v>295000</v>
      </c>
      <c r="D21965" s="74">
        <f t="shared" si="765"/>
        <v>4.1688913357740624E-6</v>
      </c>
    </row>
    <row r="21966" spans="2:4" x14ac:dyDescent="0.25">
      <c r="B21966" s="6">
        <f t="shared" si="764"/>
        <v>2.9510000000000002E-4</v>
      </c>
      <c r="C21966" s="5">
        <v>295100</v>
      </c>
      <c r="D21966" s="74">
        <f t="shared" si="765"/>
        <v>4.1632685918564593E-6</v>
      </c>
    </row>
    <row r="21967" spans="2:4" x14ac:dyDescent="0.25">
      <c r="B21967" s="6">
        <f t="shared" si="764"/>
        <v>2.9520000000000002E-4</v>
      </c>
      <c r="C21967" s="5">
        <v>295200</v>
      </c>
      <c r="D21967" s="74">
        <f t="shared" si="765"/>
        <v>4.1576553241685868E-6</v>
      </c>
    </row>
    <row r="21968" spans="2:4" x14ac:dyDescent="0.25">
      <c r="B21968" s="6">
        <f t="shared" si="764"/>
        <v>2.9530000000000002E-4</v>
      </c>
      <c r="C21968" s="5">
        <v>295300</v>
      </c>
      <c r="D21968" s="74">
        <f t="shared" si="765"/>
        <v>4.1520515135522471E-6</v>
      </c>
    </row>
    <row r="21969" spans="2:4" x14ac:dyDescent="0.25">
      <c r="B21969" s="6">
        <f t="shared" si="764"/>
        <v>2.9540000000000002E-4</v>
      </c>
      <c r="C21969" s="5">
        <v>295400</v>
      </c>
      <c r="D21969" s="74">
        <f t="shared" si="765"/>
        <v>4.14645714089451E-6</v>
      </c>
    </row>
    <row r="21970" spans="2:4" x14ac:dyDescent="0.25">
      <c r="B21970" s="6">
        <f t="shared" si="764"/>
        <v>2.9550000000000003E-4</v>
      </c>
      <c r="C21970" s="5">
        <v>295500</v>
      </c>
      <c r="D21970" s="74">
        <f t="shared" si="765"/>
        <v>4.140872187127401E-6</v>
      </c>
    </row>
    <row r="21971" spans="2:4" x14ac:dyDescent="0.25">
      <c r="B21971" s="6">
        <f t="shared" si="764"/>
        <v>2.9560000000000003E-4</v>
      </c>
      <c r="C21971" s="5">
        <v>295600</v>
      </c>
      <c r="D21971" s="74">
        <f t="shared" si="765"/>
        <v>4.1352966332279239E-6</v>
      </c>
    </row>
    <row r="21972" spans="2:4" x14ac:dyDescent="0.25">
      <c r="B21972" s="6">
        <f t="shared" ref="B21972:B22035" si="766">C21972*10^-9</f>
        <v>2.9570000000000003E-4</v>
      </c>
      <c r="C21972" s="5">
        <v>295700</v>
      </c>
      <c r="D21972" s="74">
        <f t="shared" si="765"/>
        <v>4.1297304602179123E-6</v>
      </c>
    </row>
    <row r="21973" spans="2:4" x14ac:dyDescent="0.25">
      <c r="B21973" s="6">
        <f t="shared" si="766"/>
        <v>2.9580000000000003E-4</v>
      </c>
      <c r="C21973" s="5">
        <v>295800</v>
      </c>
      <c r="D21973" s="74">
        <f t="shared" si="765"/>
        <v>4.1241736491638338E-6</v>
      </c>
    </row>
    <row r="21974" spans="2:4" x14ac:dyDescent="0.25">
      <c r="B21974" s="6">
        <f t="shared" si="766"/>
        <v>2.9590000000000004E-4</v>
      </c>
      <c r="C21974" s="5">
        <v>295900</v>
      </c>
      <c r="D21974" s="74">
        <f t="shared" si="765"/>
        <v>4.1186261811767358E-6</v>
      </c>
    </row>
    <row r="21975" spans="2:4" x14ac:dyDescent="0.25">
      <c r="B21975" s="6">
        <f t="shared" si="766"/>
        <v>2.9600000000000004E-4</v>
      </c>
      <c r="C21975" s="5">
        <v>296000</v>
      </c>
      <c r="D21975" s="74">
        <f t="shared" si="765"/>
        <v>4.1130880374121579E-6</v>
      </c>
    </row>
    <row r="21976" spans="2:4" x14ac:dyDescent="0.25">
      <c r="B21976" s="6">
        <f t="shared" si="766"/>
        <v>2.9610000000000004E-4</v>
      </c>
      <c r="C21976" s="5">
        <v>296100</v>
      </c>
      <c r="D21976" s="74">
        <f t="shared" si="765"/>
        <v>4.1075591990699007E-6</v>
      </c>
    </row>
    <row r="21977" spans="2:4" x14ac:dyDescent="0.25">
      <c r="B21977" s="6">
        <f t="shared" si="766"/>
        <v>2.9620000000000004E-4</v>
      </c>
      <c r="C21977" s="5">
        <v>296200</v>
      </c>
      <c r="D21977" s="74">
        <f t="shared" si="765"/>
        <v>4.1020396473940111E-6</v>
      </c>
    </row>
    <row r="21978" spans="2:4" x14ac:dyDescent="0.25">
      <c r="B21978" s="6">
        <f t="shared" si="766"/>
        <v>2.9629999999999999E-4</v>
      </c>
      <c r="C21978" s="5">
        <v>296300</v>
      </c>
      <c r="D21978" s="74">
        <f t="shared" si="765"/>
        <v>4.096529363672664E-6</v>
      </c>
    </row>
    <row r="21979" spans="2:4" x14ac:dyDescent="0.25">
      <c r="B21979" s="6">
        <f t="shared" si="766"/>
        <v>2.9639999999999999E-4</v>
      </c>
      <c r="C21979" s="5">
        <v>296400</v>
      </c>
      <c r="D21979" s="74">
        <f t="shared" si="765"/>
        <v>4.091028329237896E-6</v>
      </c>
    </row>
    <row r="21980" spans="2:4" x14ac:dyDescent="0.25">
      <c r="B21980" s="6">
        <f t="shared" si="766"/>
        <v>2.965E-4</v>
      </c>
      <c r="C21980" s="5">
        <v>296500</v>
      </c>
      <c r="D21980" s="74">
        <f t="shared" si="765"/>
        <v>4.0855365254657169E-6</v>
      </c>
    </row>
    <row r="21981" spans="2:4" x14ac:dyDescent="0.25">
      <c r="B21981" s="6">
        <f t="shared" si="766"/>
        <v>2.966E-4</v>
      </c>
      <c r="C21981" s="5">
        <v>296600</v>
      </c>
      <c r="D21981" s="74">
        <f t="shared" si="765"/>
        <v>4.0800539337758159E-6</v>
      </c>
    </row>
    <row r="21982" spans="2:4" x14ac:dyDescent="0.25">
      <c r="B21982" s="6">
        <f t="shared" si="766"/>
        <v>2.967E-4</v>
      </c>
      <c r="C21982" s="5">
        <v>296700</v>
      </c>
      <c r="D21982" s="74">
        <f t="shared" si="765"/>
        <v>4.0745805356314742E-6</v>
      </c>
    </row>
    <row r="21983" spans="2:4" x14ac:dyDescent="0.25">
      <c r="B21983" s="6">
        <f t="shared" si="766"/>
        <v>2.968E-4</v>
      </c>
      <c r="C21983" s="5">
        <v>296800</v>
      </c>
      <c r="D21983" s="74">
        <f t="shared" si="765"/>
        <v>4.069116312539524E-6</v>
      </c>
    </row>
    <row r="21984" spans="2:4" x14ac:dyDescent="0.25">
      <c r="B21984" s="6">
        <f t="shared" si="766"/>
        <v>2.9690000000000001E-4</v>
      </c>
      <c r="C21984" s="5">
        <v>296900</v>
      </c>
      <c r="D21984" s="74">
        <f t="shared" si="765"/>
        <v>4.0636612460501731E-6</v>
      </c>
    </row>
    <row r="21985" spans="2:4" x14ac:dyDescent="0.25">
      <c r="B21985" s="6">
        <f t="shared" si="766"/>
        <v>2.9700000000000001E-4</v>
      </c>
      <c r="C21985" s="5">
        <v>297000</v>
      </c>
      <c r="D21985" s="74">
        <f t="shared" si="765"/>
        <v>4.0582153177568645E-6</v>
      </c>
    </row>
    <row r="21986" spans="2:4" x14ac:dyDescent="0.25">
      <c r="B21986" s="6">
        <f t="shared" si="766"/>
        <v>2.9710000000000001E-4</v>
      </c>
      <c r="C21986" s="5">
        <v>297100</v>
      </c>
      <c r="D21986" s="74">
        <f t="shared" si="765"/>
        <v>4.0527785092962339E-6</v>
      </c>
    </row>
    <row r="21987" spans="2:4" x14ac:dyDescent="0.25">
      <c r="B21987" s="6">
        <f t="shared" si="766"/>
        <v>2.9720000000000001E-4</v>
      </c>
      <c r="C21987" s="5">
        <v>297200</v>
      </c>
      <c r="D21987" s="74">
        <f t="shared" si="765"/>
        <v>4.0473508023479209E-6</v>
      </c>
    </row>
    <row r="21988" spans="2:4" x14ac:dyDescent="0.25">
      <c r="B21988" s="6">
        <f t="shared" si="766"/>
        <v>2.9730000000000002E-4</v>
      </c>
      <c r="C21988" s="5">
        <v>297300</v>
      </c>
      <c r="D21988" s="74">
        <f t="shared" si="765"/>
        <v>4.0419321786345131E-6</v>
      </c>
    </row>
    <row r="21989" spans="2:4" x14ac:dyDescent="0.25">
      <c r="B21989" s="6">
        <f t="shared" si="766"/>
        <v>2.9740000000000002E-4</v>
      </c>
      <c r="C21989" s="5">
        <v>297400</v>
      </c>
      <c r="D21989" s="74">
        <f t="shared" si="765"/>
        <v>4.0365226199214188E-6</v>
      </c>
    </row>
    <row r="21990" spans="2:4" x14ac:dyDescent="0.25">
      <c r="B21990" s="6">
        <f t="shared" si="766"/>
        <v>2.9750000000000002E-4</v>
      </c>
      <c r="C21990" s="5">
        <v>297500</v>
      </c>
      <c r="D21990" s="74">
        <f t="shared" si="765"/>
        <v>4.031122108016692E-6</v>
      </c>
    </row>
    <row r="21991" spans="2:4" x14ac:dyDescent="0.25">
      <c r="B21991" s="6">
        <f t="shared" si="766"/>
        <v>2.9760000000000002E-4</v>
      </c>
      <c r="C21991" s="5">
        <v>297600</v>
      </c>
      <c r="D21991" s="74">
        <f t="shared" si="765"/>
        <v>4.0257306247709681E-6</v>
      </c>
    </row>
    <row r="21992" spans="2:4" x14ac:dyDescent="0.25">
      <c r="B21992" s="6">
        <f t="shared" si="766"/>
        <v>2.9770000000000003E-4</v>
      </c>
      <c r="C21992" s="5">
        <v>297700</v>
      </c>
      <c r="D21992" s="74">
        <f t="shared" si="765"/>
        <v>4.0203481520774201E-6</v>
      </c>
    </row>
    <row r="21993" spans="2:4" x14ac:dyDescent="0.25">
      <c r="B21993" s="6">
        <f t="shared" si="766"/>
        <v>2.9780000000000003E-4</v>
      </c>
      <c r="C21993" s="5">
        <v>297800</v>
      </c>
      <c r="D21993" s="74">
        <f t="shared" si="765"/>
        <v>4.0149746718714519E-6</v>
      </c>
    </row>
    <row r="21994" spans="2:4" x14ac:dyDescent="0.25">
      <c r="B21994" s="6">
        <f t="shared" si="766"/>
        <v>2.9790000000000003E-4</v>
      </c>
      <c r="C21994" s="5">
        <v>297900</v>
      </c>
      <c r="D21994" s="74">
        <f t="shared" si="765"/>
        <v>4.0096101661308424E-6</v>
      </c>
    </row>
    <row r="21995" spans="2:4" x14ac:dyDescent="0.25">
      <c r="B21995" s="6">
        <f t="shared" si="766"/>
        <v>2.9800000000000003E-4</v>
      </c>
      <c r="C21995" s="5">
        <v>298000</v>
      </c>
      <c r="D21995" s="74">
        <f t="shared" si="765"/>
        <v>4.004254616875348E-6</v>
      </c>
    </row>
    <row r="21996" spans="2:4" x14ac:dyDescent="0.25">
      <c r="B21996" s="6">
        <f t="shared" si="766"/>
        <v>2.9810000000000004E-4</v>
      </c>
      <c r="C21996" s="5">
        <v>298100</v>
      </c>
      <c r="D21996" s="74">
        <f t="shared" si="765"/>
        <v>3.9989080061668972E-6</v>
      </c>
    </row>
    <row r="21997" spans="2:4" x14ac:dyDescent="0.25">
      <c r="B21997" s="6">
        <f t="shared" si="766"/>
        <v>2.9820000000000004E-4</v>
      </c>
      <c r="C21997" s="5">
        <v>298200</v>
      </c>
      <c r="D21997" s="74">
        <f t="shared" si="765"/>
        <v>3.9935703161091619E-6</v>
      </c>
    </row>
    <row r="21998" spans="2:4" x14ac:dyDescent="0.25">
      <c r="B21998" s="6">
        <f t="shared" si="766"/>
        <v>2.9830000000000004E-4</v>
      </c>
      <c r="C21998" s="5">
        <v>298300</v>
      </c>
      <c r="D21998" s="74">
        <f t="shared" si="765"/>
        <v>3.988241528847714E-6</v>
      </c>
    </row>
    <row r="21999" spans="2:4" x14ac:dyDescent="0.25">
      <c r="B21999" s="6">
        <f t="shared" si="766"/>
        <v>2.9840000000000004E-4</v>
      </c>
      <c r="C21999" s="5">
        <v>298400</v>
      </c>
      <c r="D21999" s="74">
        <f t="shared" si="765"/>
        <v>3.98292162656976E-6</v>
      </c>
    </row>
    <row r="22000" spans="2:4" x14ac:dyDescent="0.25">
      <c r="B22000" s="6">
        <f t="shared" si="766"/>
        <v>2.9850000000000005E-4</v>
      </c>
      <c r="C22000" s="5">
        <v>298500</v>
      </c>
      <c r="D22000" s="74">
        <f t="shared" si="765"/>
        <v>3.9776105915040598E-6</v>
      </c>
    </row>
    <row r="22001" spans="2:4" x14ac:dyDescent="0.25">
      <c r="B22001" s="6">
        <f t="shared" si="766"/>
        <v>2.9859999999999999E-4</v>
      </c>
      <c r="C22001" s="5">
        <v>298600</v>
      </c>
      <c r="D22001" s="74">
        <f t="shared" ref="D22001:D22064" si="767">IF(ISERROR($D$12*2*PI()*$D$4*$D$5^2/B22001^5*10^-9*(1/(EXP(($D$4*$D$5)/(B22001*$D$6*($D$9)))-1))),0,$D$12*2*PI()*$D$4*$D$5^2/B22001^5*10^-9*(1/(EXP(($D$4*$D$5)/(B22001*$D$6*($D$9)))-1)))</f>
        <v>3.9723084059208832E-6</v>
      </c>
    </row>
    <row r="22002" spans="2:4" x14ac:dyDescent="0.25">
      <c r="B22002" s="6">
        <f t="shared" si="766"/>
        <v>2.987E-4</v>
      </c>
      <c r="C22002" s="5">
        <v>298700</v>
      </c>
      <c r="D22002" s="74">
        <f t="shared" si="767"/>
        <v>3.9670150521317622E-6</v>
      </c>
    </row>
    <row r="22003" spans="2:4" x14ac:dyDescent="0.25">
      <c r="B22003" s="6">
        <f t="shared" si="766"/>
        <v>2.988E-4</v>
      </c>
      <c r="C22003" s="5">
        <v>298800</v>
      </c>
      <c r="D22003" s="74">
        <f t="shared" si="767"/>
        <v>3.9617305124895277E-6</v>
      </c>
    </row>
    <row r="22004" spans="2:4" x14ac:dyDescent="0.25">
      <c r="B22004" s="6">
        <f t="shared" si="766"/>
        <v>2.989E-4</v>
      </c>
      <c r="C22004" s="5">
        <v>298900</v>
      </c>
      <c r="D22004" s="74">
        <f t="shared" si="767"/>
        <v>3.9564547693881019E-6</v>
      </c>
    </row>
    <row r="22005" spans="2:4" x14ac:dyDescent="0.25">
      <c r="B22005" s="6">
        <f t="shared" si="766"/>
        <v>2.99E-4</v>
      </c>
      <c r="C22005" s="5">
        <v>299000</v>
      </c>
      <c r="D22005" s="74">
        <f t="shared" si="767"/>
        <v>3.9511878052624456E-6</v>
      </c>
    </row>
    <row r="22006" spans="2:4" x14ac:dyDescent="0.25">
      <c r="B22006" s="6">
        <f t="shared" si="766"/>
        <v>2.9910000000000001E-4</v>
      </c>
      <c r="C22006" s="5">
        <v>299100</v>
      </c>
      <c r="D22006" s="74">
        <f t="shared" si="767"/>
        <v>3.9459296025884196E-6</v>
      </c>
    </row>
    <row r="22007" spans="2:4" x14ac:dyDescent="0.25">
      <c r="B22007" s="6">
        <f t="shared" si="766"/>
        <v>2.9920000000000001E-4</v>
      </c>
      <c r="C22007" s="5">
        <v>299200</v>
      </c>
      <c r="D22007" s="74">
        <f t="shared" si="767"/>
        <v>3.9406801438826514E-6</v>
      </c>
    </row>
    <row r="22008" spans="2:4" x14ac:dyDescent="0.25">
      <c r="B22008" s="6">
        <f t="shared" si="766"/>
        <v>2.9930000000000001E-4</v>
      </c>
      <c r="C22008" s="5">
        <v>299300</v>
      </c>
      <c r="D22008" s="74">
        <f t="shared" si="767"/>
        <v>3.9354394117025168E-6</v>
      </c>
    </row>
    <row r="22009" spans="2:4" x14ac:dyDescent="0.25">
      <c r="B22009" s="6">
        <f t="shared" si="766"/>
        <v>2.9940000000000001E-4</v>
      </c>
      <c r="C22009" s="5">
        <v>299400</v>
      </c>
      <c r="D22009" s="74">
        <f t="shared" si="767"/>
        <v>3.9302073886459119E-6</v>
      </c>
    </row>
    <row r="22010" spans="2:4" x14ac:dyDescent="0.25">
      <c r="B22010" s="6">
        <f t="shared" si="766"/>
        <v>2.9950000000000002E-4</v>
      </c>
      <c r="C22010" s="5">
        <v>299500</v>
      </c>
      <c r="D22010" s="74">
        <f t="shared" si="767"/>
        <v>3.9249840573512457E-6</v>
      </c>
    </row>
    <row r="22011" spans="2:4" x14ac:dyDescent="0.25">
      <c r="B22011" s="6">
        <f t="shared" si="766"/>
        <v>2.9960000000000002E-4</v>
      </c>
      <c r="C22011" s="5">
        <v>299600</v>
      </c>
      <c r="D22011" s="74">
        <f t="shared" si="767"/>
        <v>3.9197694004972669E-6</v>
      </c>
    </row>
    <row r="22012" spans="2:4" x14ac:dyDescent="0.25">
      <c r="B22012" s="6">
        <f t="shared" si="766"/>
        <v>2.9970000000000002E-4</v>
      </c>
      <c r="C22012" s="5">
        <v>299700</v>
      </c>
      <c r="D22012" s="74">
        <f t="shared" si="767"/>
        <v>3.9145634008029728E-6</v>
      </c>
    </row>
    <row r="22013" spans="2:4" x14ac:dyDescent="0.25">
      <c r="B22013" s="6">
        <f t="shared" si="766"/>
        <v>2.9980000000000002E-4</v>
      </c>
      <c r="C22013" s="5">
        <v>299800</v>
      </c>
      <c r="D22013" s="74">
        <f t="shared" si="767"/>
        <v>3.9093660410275584E-6</v>
      </c>
    </row>
    <row r="22014" spans="2:4" x14ac:dyDescent="0.25">
      <c r="B22014" s="6">
        <f t="shared" si="766"/>
        <v>2.9990000000000003E-4</v>
      </c>
      <c r="C22014" s="5">
        <v>299900</v>
      </c>
      <c r="D22014" s="74">
        <f t="shared" si="767"/>
        <v>3.90417730397024E-6</v>
      </c>
    </row>
    <row r="22015" spans="2:4" x14ac:dyDescent="0.25">
      <c r="B22015" s="6">
        <f t="shared" si="766"/>
        <v>3.0000000000000003E-4</v>
      </c>
      <c r="C22015" s="5">
        <v>300000</v>
      </c>
      <c r="D22015" s="74">
        <f t="shared" si="767"/>
        <v>3.8989971724701539E-6</v>
      </c>
    </row>
    <row r="22016" spans="2:4" x14ac:dyDescent="0.25">
      <c r="B22016" s="6">
        <f t="shared" si="766"/>
        <v>3.0010000000000003E-4</v>
      </c>
      <c r="C22016" s="5">
        <v>300100</v>
      </c>
      <c r="D22016" s="74">
        <f t="shared" si="767"/>
        <v>3.8938256294062561E-6</v>
      </c>
    </row>
    <row r="22017" spans="2:4" x14ac:dyDescent="0.25">
      <c r="B22017" s="6">
        <f t="shared" si="766"/>
        <v>3.0020000000000003E-4</v>
      </c>
      <c r="C22017" s="5">
        <v>300200</v>
      </c>
      <c r="D22017" s="74">
        <f t="shared" si="767"/>
        <v>3.8886626576972835E-6</v>
      </c>
    </row>
    <row r="22018" spans="2:4" x14ac:dyDescent="0.25">
      <c r="B22018" s="6">
        <f t="shared" si="766"/>
        <v>3.0030000000000004E-4</v>
      </c>
      <c r="C22018" s="5">
        <v>300300</v>
      </c>
      <c r="D22018" s="74">
        <f t="shared" si="767"/>
        <v>3.8835082403015806E-6</v>
      </c>
    </row>
    <row r="22019" spans="2:4" x14ac:dyDescent="0.25">
      <c r="B22019" s="6">
        <f t="shared" si="766"/>
        <v>3.0040000000000004E-4</v>
      </c>
      <c r="C22019" s="5">
        <v>300400</v>
      </c>
      <c r="D22019" s="74">
        <f t="shared" si="767"/>
        <v>3.8783623602169546E-6</v>
      </c>
    </row>
    <row r="22020" spans="2:4" x14ac:dyDescent="0.25">
      <c r="B22020" s="6">
        <f t="shared" si="766"/>
        <v>3.0050000000000004E-4</v>
      </c>
      <c r="C22020" s="5">
        <v>300500</v>
      </c>
      <c r="D22020" s="74">
        <f t="shared" si="767"/>
        <v>3.8732250004806832E-6</v>
      </c>
    </row>
    <row r="22021" spans="2:4" x14ac:dyDescent="0.25">
      <c r="B22021" s="6">
        <f t="shared" si="766"/>
        <v>3.0060000000000004E-4</v>
      </c>
      <c r="C22021" s="5">
        <v>300600</v>
      </c>
      <c r="D22021" s="74">
        <f t="shared" si="767"/>
        <v>3.8680961441693158E-6</v>
      </c>
    </row>
    <row r="22022" spans="2:4" x14ac:dyDescent="0.25">
      <c r="B22022" s="6">
        <f t="shared" si="766"/>
        <v>3.0070000000000004E-4</v>
      </c>
      <c r="C22022" s="5">
        <v>300700</v>
      </c>
      <c r="D22022" s="74">
        <f t="shared" si="767"/>
        <v>3.8629757743986176E-6</v>
      </c>
    </row>
    <row r="22023" spans="2:4" x14ac:dyDescent="0.25">
      <c r="B22023" s="6">
        <f t="shared" si="766"/>
        <v>3.0079999999999999E-4</v>
      </c>
      <c r="C22023" s="5">
        <v>300800</v>
      </c>
      <c r="D22023" s="74">
        <f t="shared" si="767"/>
        <v>3.8578638743234836E-6</v>
      </c>
    </row>
    <row r="22024" spans="2:4" x14ac:dyDescent="0.25">
      <c r="B22024" s="6">
        <f t="shared" si="766"/>
        <v>3.009E-4</v>
      </c>
      <c r="C22024" s="5">
        <v>300900</v>
      </c>
      <c r="D22024" s="74">
        <f t="shared" si="767"/>
        <v>3.8527604271377491E-6</v>
      </c>
    </row>
    <row r="22025" spans="2:4" x14ac:dyDescent="0.25">
      <c r="B22025" s="6">
        <f t="shared" si="766"/>
        <v>3.01E-4</v>
      </c>
      <c r="C22025" s="5">
        <v>301000</v>
      </c>
      <c r="D22025" s="74">
        <f t="shared" si="767"/>
        <v>3.8476654160741632E-6</v>
      </c>
    </row>
    <row r="22026" spans="2:4" x14ac:dyDescent="0.25">
      <c r="B22026" s="6">
        <f t="shared" si="766"/>
        <v>3.011E-4</v>
      </c>
      <c r="C22026" s="5">
        <v>301100</v>
      </c>
      <c r="D22026" s="74">
        <f t="shared" si="767"/>
        <v>3.84257882440428E-6</v>
      </c>
    </row>
    <row r="22027" spans="2:4" x14ac:dyDescent="0.25">
      <c r="B22027" s="6">
        <f t="shared" si="766"/>
        <v>3.012E-4</v>
      </c>
      <c r="C22027" s="5">
        <v>301200</v>
      </c>
      <c r="D22027" s="74">
        <f t="shared" si="767"/>
        <v>3.8375006354383209E-6</v>
      </c>
    </row>
    <row r="22028" spans="2:4" x14ac:dyDescent="0.25">
      <c r="B22028" s="6">
        <f t="shared" si="766"/>
        <v>3.0130000000000001E-4</v>
      </c>
      <c r="C22028" s="5">
        <v>301300</v>
      </c>
      <c r="D22028" s="74">
        <f t="shared" si="767"/>
        <v>3.8324308325251333E-6</v>
      </c>
    </row>
    <row r="22029" spans="2:4" x14ac:dyDescent="0.25">
      <c r="B22029" s="6">
        <f t="shared" si="766"/>
        <v>3.0140000000000001E-4</v>
      </c>
      <c r="C22029" s="5">
        <v>301400</v>
      </c>
      <c r="D22029" s="74">
        <f t="shared" si="767"/>
        <v>3.8273693990519727E-6</v>
      </c>
    </row>
    <row r="22030" spans="2:4" x14ac:dyDescent="0.25">
      <c r="B22030" s="6">
        <f t="shared" si="766"/>
        <v>3.0150000000000001E-4</v>
      </c>
      <c r="C22030" s="5">
        <v>301500</v>
      </c>
      <c r="D22030" s="74">
        <f t="shared" si="767"/>
        <v>3.8223163184445448E-6</v>
      </c>
    </row>
    <row r="22031" spans="2:4" x14ac:dyDescent="0.25">
      <c r="B22031" s="6">
        <f t="shared" si="766"/>
        <v>3.0160000000000001E-4</v>
      </c>
      <c r="C22031" s="5">
        <v>301600</v>
      </c>
      <c r="D22031" s="74">
        <f t="shared" si="767"/>
        <v>3.8172715741667946E-6</v>
      </c>
    </row>
    <row r="22032" spans="2:4" x14ac:dyDescent="0.25">
      <c r="B22032" s="6">
        <f t="shared" si="766"/>
        <v>3.0170000000000002E-4</v>
      </c>
      <c r="C22032" s="5">
        <v>301700</v>
      </c>
      <c r="D22032" s="74">
        <f t="shared" si="767"/>
        <v>3.8122351497208687E-6</v>
      </c>
    </row>
    <row r="22033" spans="2:4" x14ac:dyDescent="0.25">
      <c r="B22033" s="6">
        <f t="shared" si="766"/>
        <v>3.0180000000000002E-4</v>
      </c>
      <c r="C22033" s="5">
        <v>301800</v>
      </c>
      <c r="D22033" s="74">
        <f t="shared" si="767"/>
        <v>3.807207028646997E-6</v>
      </c>
    </row>
    <row r="22034" spans="2:4" x14ac:dyDescent="0.25">
      <c r="B22034" s="6">
        <f t="shared" si="766"/>
        <v>3.0190000000000002E-4</v>
      </c>
      <c r="C22034" s="5">
        <v>301900</v>
      </c>
      <c r="D22034" s="74">
        <f t="shared" si="767"/>
        <v>3.8021871945233733E-6</v>
      </c>
    </row>
    <row r="22035" spans="2:4" x14ac:dyDescent="0.25">
      <c r="B22035" s="6">
        <f t="shared" si="766"/>
        <v>3.0200000000000002E-4</v>
      </c>
      <c r="C22035" s="5">
        <v>302000</v>
      </c>
      <c r="D22035" s="74">
        <f t="shared" si="767"/>
        <v>3.7971756309660556E-6</v>
      </c>
    </row>
    <row r="22036" spans="2:4" x14ac:dyDescent="0.25">
      <c r="B22036" s="6">
        <f t="shared" ref="B22036:B22099" si="768">C22036*10^-9</f>
        <v>3.0210000000000002E-4</v>
      </c>
      <c r="C22036" s="5">
        <v>302100</v>
      </c>
      <c r="D22036" s="74">
        <f t="shared" si="767"/>
        <v>3.7921723216289069E-6</v>
      </c>
    </row>
    <row r="22037" spans="2:4" x14ac:dyDescent="0.25">
      <c r="B22037" s="6">
        <f t="shared" si="768"/>
        <v>3.0220000000000003E-4</v>
      </c>
      <c r="C22037" s="5">
        <v>302200</v>
      </c>
      <c r="D22037" s="74">
        <f t="shared" si="767"/>
        <v>3.7871772502034736E-6</v>
      </c>
    </row>
    <row r="22038" spans="2:4" x14ac:dyDescent="0.25">
      <c r="B22038" s="6">
        <f t="shared" si="768"/>
        <v>3.0230000000000003E-4</v>
      </c>
      <c r="C22038" s="5">
        <v>302300</v>
      </c>
      <c r="D22038" s="74">
        <f t="shared" si="767"/>
        <v>3.7821904004188331E-6</v>
      </c>
    </row>
    <row r="22039" spans="2:4" x14ac:dyDescent="0.25">
      <c r="B22039" s="6">
        <f t="shared" si="768"/>
        <v>3.0240000000000003E-4</v>
      </c>
      <c r="C22039" s="5">
        <v>302400</v>
      </c>
      <c r="D22039" s="74">
        <f t="shared" si="767"/>
        <v>3.7772117560416142E-6</v>
      </c>
    </row>
    <row r="22040" spans="2:4" x14ac:dyDescent="0.25">
      <c r="B22040" s="6">
        <f t="shared" si="768"/>
        <v>3.0250000000000003E-4</v>
      </c>
      <c r="C22040" s="5">
        <v>302500</v>
      </c>
      <c r="D22040" s="74">
        <f t="shared" si="767"/>
        <v>3.7722413008757545E-6</v>
      </c>
    </row>
    <row r="22041" spans="2:4" x14ac:dyDescent="0.25">
      <c r="B22041" s="6">
        <f t="shared" si="768"/>
        <v>3.0260000000000004E-4</v>
      </c>
      <c r="C22041" s="5">
        <v>302600</v>
      </c>
      <c r="D22041" s="74">
        <f t="shared" si="767"/>
        <v>3.7672790187625162E-6</v>
      </c>
    </row>
    <row r="22042" spans="2:4" x14ac:dyDescent="0.25">
      <c r="B22042" s="6">
        <f t="shared" si="768"/>
        <v>3.0270000000000004E-4</v>
      </c>
      <c r="C22042" s="5">
        <v>302700</v>
      </c>
      <c r="D22042" s="74">
        <f t="shared" si="767"/>
        <v>3.762324893580367E-6</v>
      </c>
    </row>
    <row r="22043" spans="2:4" x14ac:dyDescent="0.25">
      <c r="B22043" s="6">
        <f t="shared" si="768"/>
        <v>3.0280000000000004E-4</v>
      </c>
      <c r="C22043" s="5">
        <v>302800</v>
      </c>
      <c r="D22043" s="74">
        <f t="shared" si="767"/>
        <v>3.7573789092448284E-6</v>
      </c>
    </row>
    <row r="22044" spans="2:4" x14ac:dyDescent="0.25">
      <c r="B22044" s="6">
        <f t="shared" si="768"/>
        <v>3.0290000000000004E-4</v>
      </c>
      <c r="C22044" s="5">
        <v>302900</v>
      </c>
      <c r="D22044" s="74">
        <f t="shared" si="767"/>
        <v>3.7524410497084012E-6</v>
      </c>
    </row>
    <row r="22045" spans="2:4" x14ac:dyDescent="0.25">
      <c r="B22045" s="6">
        <f t="shared" si="768"/>
        <v>3.0299999999999999E-4</v>
      </c>
      <c r="C22045" s="5">
        <v>303000</v>
      </c>
      <c r="D22045" s="74">
        <f t="shared" si="767"/>
        <v>3.7475112989605403E-6</v>
      </c>
    </row>
    <row r="22046" spans="2:4" x14ac:dyDescent="0.25">
      <c r="B22046" s="6">
        <f t="shared" si="768"/>
        <v>3.0309999999999999E-4</v>
      </c>
      <c r="C22046" s="5">
        <v>303100</v>
      </c>
      <c r="D22046" s="74">
        <f t="shared" si="767"/>
        <v>3.7425896410274049E-6</v>
      </c>
    </row>
    <row r="22047" spans="2:4" x14ac:dyDescent="0.25">
      <c r="B22047" s="6">
        <f t="shared" si="768"/>
        <v>3.032E-4</v>
      </c>
      <c r="C22047" s="5">
        <v>303200</v>
      </c>
      <c r="D22047" s="74">
        <f t="shared" si="767"/>
        <v>3.7376760599719139E-6</v>
      </c>
    </row>
    <row r="22048" spans="2:4" x14ac:dyDescent="0.25">
      <c r="B22048" s="6">
        <f t="shared" si="768"/>
        <v>3.033E-4</v>
      </c>
      <c r="C22048" s="5">
        <v>303300</v>
      </c>
      <c r="D22048" s="74">
        <f t="shared" si="767"/>
        <v>3.7327705398935952E-6</v>
      </c>
    </row>
    <row r="22049" spans="2:4" x14ac:dyDescent="0.25">
      <c r="B22049" s="6">
        <f t="shared" si="768"/>
        <v>3.034E-4</v>
      </c>
      <c r="C22049" s="5">
        <v>303400</v>
      </c>
      <c r="D22049" s="74">
        <f t="shared" si="767"/>
        <v>3.7278730649284862E-6</v>
      </c>
    </row>
    <row r="22050" spans="2:4" x14ac:dyDescent="0.25">
      <c r="B22050" s="6">
        <f t="shared" si="768"/>
        <v>3.035E-4</v>
      </c>
      <c r="C22050" s="5">
        <v>303500</v>
      </c>
      <c r="D22050" s="74">
        <f t="shared" si="767"/>
        <v>3.7229836192489647E-6</v>
      </c>
    </row>
    <row r="22051" spans="2:4" x14ac:dyDescent="0.25">
      <c r="B22051" s="6">
        <f t="shared" si="768"/>
        <v>3.0360000000000001E-4</v>
      </c>
      <c r="C22051" s="5">
        <v>303600</v>
      </c>
      <c r="D22051" s="74">
        <f t="shared" si="767"/>
        <v>3.718102187063821E-6</v>
      </c>
    </row>
    <row r="22052" spans="2:4" x14ac:dyDescent="0.25">
      <c r="B22052" s="6">
        <f t="shared" si="768"/>
        <v>3.0370000000000001E-4</v>
      </c>
      <c r="C22052" s="5">
        <v>303700</v>
      </c>
      <c r="D22052" s="74">
        <f t="shared" si="767"/>
        <v>3.7132287526179931E-6</v>
      </c>
    </row>
    <row r="22053" spans="2:4" x14ac:dyDescent="0.25">
      <c r="B22053" s="6">
        <f t="shared" si="768"/>
        <v>3.0380000000000001E-4</v>
      </c>
      <c r="C22053" s="5">
        <v>303800</v>
      </c>
      <c r="D22053" s="74">
        <f t="shared" si="767"/>
        <v>3.7083633001926079E-6</v>
      </c>
    </row>
    <row r="22054" spans="2:4" x14ac:dyDescent="0.25">
      <c r="B22054" s="6">
        <f t="shared" si="768"/>
        <v>3.0390000000000001E-4</v>
      </c>
      <c r="C22054" s="5">
        <v>303900</v>
      </c>
      <c r="D22054" s="74">
        <f t="shared" si="767"/>
        <v>3.7035058141047554E-6</v>
      </c>
    </row>
    <row r="22055" spans="2:4" x14ac:dyDescent="0.25">
      <c r="B22055" s="6">
        <f t="shared" si="768"/>
        <v>3.0400000000000002E-4</v>
      </c>
      <c r="C22055" s="5">
        <v>304000</v>
      </c>
      <c r="D22055" s="74">
        <f t="shared" si="767"/>
        <v>3.6986562787075133E-6</v>
      </c>
    </row>
    <row r="22056" spans="2:4" x14ac:dyDescent="0.25">
      <c r="B22056" s="6">
        <f t="shared" si="768"/>
        <v>3.0410000000000002E-4</v>
      </c>
      <c r="C22056" s="5">
        <v>304100</v>
      </c>
      <c r="D22056" s="74">
        <f t="shared" si="767"/>
        <v>3.6938146783897785E-6</v>
      </c>
    </row>
    <row r="22057" spans="2:4" x14ac:dyDescent="0.25">
      <c r="B22057" s="6">
        <f t="shared" si="768"/>
        <v>3.0420000000000002E-4</v>
      </c>
      <c r="C22057" s="5">
        <v>304200</v>
      </c>
      <c r="D22057" s="74">
        <f t="shared" si="767"/>
        <v>3.6889809975762291E-6</v>
      </c>
    </row>
    <row r="22058" spans="2:4" x14ac:dyDescent="0.25">
      <c r="B22058" s="6">
        <f t="shared" si="768"/>
        <v>3.0430000000000002E-4</v>
      </c>
      <c r="C22058" s="5">
        <v>304300</v>
      </c>
      <c r="D22058" s="74">
        <f t="shared" si="767"/>
        <v>3.6841552207271359E-6</v>
      </c>
    </row>
    <row r="22059" spans="2:4" x14ac:dyDescent="0.25">
      <c r="B22059" s="6">
        <f t="shared" si="768"/>
        <v>3.0440000000000003E-4</v>
      </c>
      <c r="C22059" s="5">
        <v>304400</v>
      </c>
      <c r="D22059" s="74">
        <f t="shared" si="767"/>
        <v>3.6793373323383663E-6</v>
      </c>
    </row>
    <row r="22060" spans="2:4" x14ac:dyDescent="0.25">
      <c r="B22060" s="6">
        <f t="shared" si="768"/>
        <v>3.0450000000000003E-4</v>
      </c>
      <c r="C22060" s="5">
        <v>304500</v>
      </c>
      <c r="D22060" s="74">
        <f t="shared" si="767"/>
        <v>3.6745273169412867E-6</v>
      </c>
    </row>
    <row r="22061" spans="2:4" x14ac:dyDescent="0.25">
      <c r="B22061" s="6">
        <f t="shared" si="768"/>
        <v>3.0460000000000003E-4</v>
      </c>
      <c r="C22061" s="5">
        <v>304600</v>
      </c>
      <c r="D22061" s="74">
        <f t="shared" si="767"/>
        <v>3.6697251591026224E-6</v>
      </c>
    </row>
    <row r="22062" spans="2:4" x14ac:dyDescent="0.25">
      <c r="B22062" s="6">
        <f t="shared" si="768"/>
        <v>3.0470000000000003E-4</v>
      </c>
      <c r="C22062" s="5">
        <v>304700</v>
      </c>
      <c r="D22062" s="74">
        <f t="shared" si="767"/>
        <v>3.6649308434243326E-6</v>
      </c>
    </row>
    <row r="22063" spans="2:4" x14ac:dyDescent="0.25">
      <c r="B22063" s="6">
        <f t="shared" si="768"/>
        <v>3.0480000000000004E-4</v>
      </c>
      <c r="C22063" s="5">
        <v>304800</v>
      </c>
      <c r="D22063" s="74">
        <f t="shared" si="767"/>
        <v>3.6601443545436457E-6</v>
      </c>
    </row>
    <row r="22064" spans="2:4" x14ac:dyDescent="0.25">
      <c r="B22064" s="6">
        <f t="shared" si="768"/>
        <v>3.0490000000000004E-4</v>
      </c>
      <c r="C22064" s="5">
        <v>304900</v>
      </c>
      <c r="D22064" s="74">
        <f t="shared" si="767"/>
        <v>3.6553656771328394E-6</v>
      </c>
    </row>
    <row r="22065" spans="2:4" x14ac:dyDescent="0.25">
      <c r="B22065" s="6">
        <f t="shared" si="768"/>
        <v>3.0500000000000004E-4</v>
      </c>
      <c r="C22065" s="5">
        <v>305000</v>
      </c>
      <c r="D22065" s="74">
        <f t="shared" ref="D22065:D22128" si="769">IF(ISERROR($D$12*2*PI()*$D$4*$D$5^2/B22065^5*10^-9*(1/(EXP(($D$4*$D$5)/(B22065*$D$6*($D$9)))-1))),0,$D$12*2*PI()*$D$4*$D$5^2/B22065^5*10^-9*(1/(EXP(($D$4*$D$5)/(B22065*$D$6*($D$9)))-1)))</f>
        <v>3.650594795899198E-6</v>
      </c>
    </row>
    <row r="22066" spans="2:4" x14ac:dyDescent="0.25">
      <c r="B22066" s="6">
        <f t="shared" si="768"/>
        <v>3.0510000000000004E-4</v>
      </c>
      <c r="C22066" s="5">
        <v>305100</v>
      </c>
      <c r="D22066" s="74">
        <f t="shared" si="769"/>
        <v>3.6458316955849408E-6</v>
      </c>
    </row>
    <row r="22067" spans="2:4" x14ac:dyDescent="0.25">
      <c r="B22067" s="6">
        <f t="shared" si="768"/>
        <v>3.0520000000000005E-4</v>
      </c>
      <c r="C22067" s="5">
        <v>305200</v>
      </c>
      <c r="D22067" s="74">
        <f t="shared" si="769"/>
        <v>3.6410763609671282E-6</v>
      </c>
    </row>
    <row r="22068" spans="2:4" x14ac:dyDescent="0.25">
      <c r="B22068" s="6">
        <f t="shared" si="768"/>
        <v>3.0529999999999999E-4</v>
      </c>
      <c r="C22068" s="5">
        <v>305300</v>
      </c>
      <c r="D22068" s="74">
        <f t="shared" si="769"/>
        <v>3.6363287768575573E-6</v>
      </c>
    </row>
    <row r="22069" spans="2:4" x14ac:dyDescent="0.25">
      <c r="B22069" s="6">
        <f t="shared" si="768"/>
        <v>3.054E-4</v>
      </c>
      <c r="C22069" s="5">
        <v>305400</v>
      </c>
      <c r="D22069" s="74">
        <f t="shared" si="769"/>
        <v>3.6315889281025945E-6</v>
      </c>
    </row>
    <row r="22070" spans="2:4" x14ac:dyDescent="0.25">
      <c r="B22070" s="6">
        <f t="shared" si="768"/>
        <v>3.055E-4</v>
      </c>
      <c r="C22070" s="5">
        <v>305500</v>
      </c>
      <c r="D22070" s="74">
        <f t="shared" si="769"/>
        <v>3.6268567995832563E-6</v>
      </c>
    </row>
    <row r="22071" spans="2:4" x14ac:dyDescent="0.25">
      <c r="B22071" s="6">
        <f t="shared" si="768"/>
        <v>3.056E-4</v>
      </c>
      <c r="C22071" s="5">
        <v>305600</v>
      </c>
      <c r="D22071" s="74">
        <f t="shared" si="769"/>
        <v>3.6221323762149606E-6</v>
      </c>
    </row>
    <row r="22072" spans="2:4" x14ac:dyDescent="0.25">
      <c r="B22072" s="6">
        <f t="shared" si="768"/>
        <v>3.057E-4</v>
      </c>
      <c r="C22072" s="5">
        <v>305700</v>
      </c>
      <c r="D22072" s="74">
        <f t="shared" si="769"/>
        <v>3.6174156429475513E-6</v>
      </c>
    </row>
    <row r="22073" spans="2:4" x14ac:dyDescent="0.25">
      <c r="B22073" s="6">
        <f t="shared" si="768"/>
        <v>3.0580000000000001E-4</v>
      </c>
      <c r="C22073" s="5">
        <v>305800</v>
      </c>
      <c r="D22073" s="74">
        <f t="shared" si="769"/>
        <v>3.612706584765096E-6</v>
      </c>
    </row>
    <row r="22074" spans="2:4" x14ac:dyDescent="0.25">
      <c r="B22074" s="6">
        <f t="shared" si="768"/>
        <v>3.0590000000000001E-4</v>
      </c>
      <c r="C22074" s="5">
        <v>305900</v>
      </c>
      <c r="D22074" s="74">
        <f t="shared" si="769"/>
        <v>3.6080051866859323E-6</v>
      </c>
    </row>
    <row r="22075" spans="2:4" x14ac:dyDescent="0.25">
      <c r="B22075" s="6">
        <f t="shared" si="768"/>
        <v>3.0600000000000001E-4</v>
      </c>
      <c r="C22075" s="5">
        <v>306000</v>
      </c>
      <c r="D22075" s="74">
        <f t="shared" si="769"/>
        <v>3.6033114337624099E-6</v>
      </c>
    </row>
    <row r="22076" spans="2:4" x14ac:dyDescent="0.25">
      <c r="B22076" s="6">
        <f t="shared" si="768"/>
        <v>3.0610000000000001E-4</v>
      </c>
      <c r="C22076" s="5">
        <v>306100</v>
      </c>
      <c r="D22076" s="74">
        <f t="shared" si="769"/>
        <v>3.5986253110809956E-6</v>
      </c>
    </row>
    <row r="22077" spans="2:4" x14ac:dyDescent="0.25">
      <c r="B22077" s="6">
        <f t="shared" si="768"/>
        <v>3.0620000000000002E-4</v>
      </c>
      <c r="C22077" s="5">
        <v>306200</v>
      </c>
      <c r="D22077" s="74">
        <f t="shared" si="769"/>
        <v>3.5939468037620125E-6</v>
      </c>
    </row>
    <row r="22078" spans="2:4" x14ac:dyDescent="0.25">
      <c r="B22078" s="6">
        <f t="shared" si="768"/>
        <v>3.0630000000000002E-4</v>
      </c>
      <c r="C22078" s="5">
        <v>306300</v>
      </c>
      <c r="D22078" s="74">
        <f t="shared" si="769"/>
        <v>3.5892758969596675E-6</v>
      </c>
    </row>
    <row r="22079" spans="2:4" x14ac:dyDescent="0.25">
      <c r="B22079" s="6">
        <f t="shared" si="768"/>
        <v>3.0640000000000002E-4</v>
      </c>
      <c r="C22079" s="5">
        <v>306400</v>
      </c>
      <c r="D22079" s="74">
        <f t="shared" si="769"/>
        <v>3.5846125758618953E-6</v>
      </c>
    </row>
    <row r="22080" spans="2:4" x14ac:dyDescent="0.25">
      <c r="B22080" s="6">
        <f t="shared" si="768"/>
        <v>3.0650000000000002E-4</v>
      </c>
      <c r="C22080" s="5">
        <v>306500</v>
      </c>
      <c r="D22080" s="74">
        <f t="shared" si="769"/>
        <v>3.5799568256903136E-6</v>
      </c>
    </row>
    <row r="22081" spans="2:4" x14ac:dyDescent="0.25">
      <c r="B22081" s="6">
        <f t="shared" si="768"/>
        <v>3.0660000000000003E-4</v>
      </c>
      <c r="C22081" s="5">
        <v>306600</v>
      </c>
      <c r="D22081" s="74">
        <f t="shared" si="769"/>
        <v>3.575308631700107E-6</v>
      </c>
    </row>
    <row r="22082" spans="2:4" x14ac:dyDescent="0.25">
      <c r="B22082" s="6">
        <f t="shared" si="768"/>
        <v>3.0670000000000003E-4</v>
      </c>
      <c r="C22082" s="5">
        <v>306700</v>
      </c>
      <c r="D22082" s="74">
        <f t="shared" si="769"/>
        <v>3.570667979179969E-6</v>
      </c>
    </row>
    <row r="22083" spans="2:4" x14ac:dyDescent="0.25">
      <c r="B22083" s="6">
        <f t="shared" si="768"/>
        <v>3.0680000000000003E-4</v>
      </c>
      <c r="C22083" s="5">
        <v>306800</v>
      </c>
      <c r="D22083" s="74">
        <f t="shared" si="769"/>
        <v>3.566034853451981E-6</v>
      </c>
    </row>
    <row r="22084" spans="2:4" x14ac:dyDescent="0.25">
      <c r="B22084" s="6">
        <f t="shared" si="768"/>
        <v>3.0690000000000003E-4</v>
      </c>
      <c r="C22084" s="5">
        <v>306900</v>
      </c>
      <c r="D22084" s="74">
        <f t="shared" si="769"/>
        <v>3.561409239871533E-6</v>
      </c>
    </row>
    <row r="22085" spans="2:4" x14ac:dyDescent="0.25">
      <c r="B22085" s="6">
        <f t="shared" si="768"/>
        <v>3.0700000000000004E-4</v>
      </c>
      <c r="C22085" s="5">
        <v>307000</v>
      </c>
      <c r="D22085" s="74">
        <f t="shared" si="769"/>
        <v>3.5567911238272527E-6</v>
      </c>
    </row>
    <row r="22086" spans="2:4" x14ac:dyDescent="0.25">
      <c r="B22086" s="6">
        <f t="shared" si="768"/>
        <v>3.0710000000000004E-4</v>
      </c>
      <c r="C22086" s="5">
        <v>307100</v>
      </c>
      <c r="D22086" s="74">
        <f t="shared" si="769"/>
        <v>3.5521804907409652E-6</v>
      </c>
    </row>
    <row r="22087" spans="2:4" x14ac:dyDescent="0.25">
      <c r="B22087" s="6">
        <f t="shared" si="768"/>
        <v>3.0720000000000004E-4</v>
      </c>
      <c r="C22087" s="5">
        <v>307200</v>
      </c>
      <c r="D22087" s="74">
        <f t="shared" si="769"/>
        <v>3.5475773260674669E-6</v>
      </c>
    </row>
    <row r="22088" spans="2:4" x14ac:dyDescent="0.25">
      <c r="B22088" s="6">
        <f t="shared" si="768"/>
        <v>3.0730000000000004E-4</v>
      </c>
      <c r="C22088" s="5">
        <v>307300</v>
      </c>
      <c r="D22088" s="74">
        <f t="shared" si="769"/>
        <v>3.542981615294577E-6</v>
      </c>
    </row>
    <row r="22089" spans="2:4" x14ac:dyDescent="0.25">
      <c r="B22089" s="6">
        <f t="shared" si="768"/>
        <v>3.0740000000000005E-4</v>
      </c>
      <c r="C22089" s="5">
        <v>307400</v>
      </c>
      <c r="D22089" s="74">
        <f t="shared" si="769"/>
        <v>3.5383933439430039E-6</v>
      </c>
    </row>
    <row r="22090" spans="2:4" x14ac:dyDescent="0.25">
      <c r="B22090" s="6">
        <f t="shared" si="768"/>
        <v>3.0749999999999999E-4</v>
      </c>
      <c r="C22090" s="5">
        <v>307500</v>
      </c>
      <c r="D22090" s="74">
        <f t="shared" si="769"/>
        <v>3.5338124975662617E-6</v>
      </c>
    </row>
    <row r="22091" spans="2:4" x14ac:dyDescent="0.25">
      <c r="B22091" s="6">
        <f t="shared" si="768"/>
        <v>3.076E-4</v>
      </c>
      <c r="C22091" s="5">
        <v>307600</v>
      </c>
      <c r="D22091" s="74">
        <f t="shared" si="769"/>
        <v>3.5292390617505243E-6</v>
      </c>
    </row>
    <row r="22092" spans="2:4" x14ac:dyDescent="0.25">
      <c r="B22092" s="6">
        <f t="shared" si="768"/>
        <v>3.077E-4</v>
      </c>
      <c r="C22092" s="5">
        <v>307700</v>
      </c>
      <c r="D22092" s="74">
        <f t="shared" si="769"/>
        <v>3.5246730221147184E-6</v>
      </c>
    </row>
    <row r="22093" spans="2:4" x14ac:dyDescent="0.25">
      <c r="B22093" s="6">
        <f t="shared" si="768"/>
        <v>3.078E-4</v>
      </c>
      <c r="C22093" s="5">
        <v>307800</v>
      </c>
      <c r="D22093" s="74">
        <f t="shared" si="769"/>
        <v>3.5201143643101779E-6</v>
      </c>
    </row>
    <row r="22094" spans="2:4" x14ac:dyDescent="0.25">
      <c r="B22094" s="6">
        <f t="shared" si="768"/>
        <v>3.079E-4</v>
      </c>
      <c r="C22094" s="5">
        <v>307900</v>
      </c>
      <c r="D22094" s="74">
        <f t="shared" si="769"/>
        <v>3.5155630740208264E-6</v>
      </c>
    </row>
    <row r="22095" spans="2:4" x14ac:dyDescent="0.25">
      <c r="B22095" s="6">
        <f t="shared" si="768"/>
        <v>3.0800000000000001E-4</v>
      </c>
      <c r="C22095" s="5">
        <v>308000</v>
      </c>
      <c r="D22095" s="74">
        <f t="shared" si="769"/>
        <v>3.5110191369628913E-6</v>
      </c>
    </row>
    <row r="22096" spans="2:4" x14ac:dyDescent="0.25">
      <c r="B22096" s="6">
        <f t="shared" si="768"/>
        <v>3.0810000000000001E-4</v>
      </c>
      <c r="C22096" s="5">
        <v>308100</v>
      </c>
      <c r="D22096" s="74">
        <f t="shared" si="769"/>
        <v>3.506482538884912E-6</v>
      </c>
    </row>
    <row r="22097" spans="2:4" x14ac:dyDescent="0.25">
      <c r="B22097" s="6">
        <f t="shared" si="768"/>
        <v>3.0820000000000001E-4</v>
      </c>
      <c r="C22097" s="5">
        <v>308200</v>
      </c>
      <c r="D22097" s="74">
        <f t="shared" si="769"/>
        <v>3.5019532655676737E-6</v>
      </c>
    </row>
    <row r="22098" spans="2:4" x14ac:dyDescent="0.25">
      <c r="B22098" s="6">
        <f t="shared" si="768"/>
        <v>3.0830000000000001E-4</v>
      </c>
      <c r="C22098" s="5">
        <v>308300</v>
      </c>
      <c r="D22098" s="74">
        <f t="shared" si="769"/>
        <v>3.4974313028240555E-6</v>
      </c>
    </row>
    <row r="22099" spans="2:4" x14ac:dyDescent="0.25">
      <c r="B22099" s="6">
        <f t="shared" si="768"/>
        <v>3.0840000000000002E-4</v>
      </c>
      <c r="C22099" s="5">
        <v>308400</v>
      </c>
      <c r="D22099" s="74">
        <f t="shared" si="769"/>
        <v>3.492916636498967E-6</v>
      </c>
    </row>
    <row r="22100" spans="2:4" x14ac:dyDescent="0.25">
      <c r="B22100" s="6">
        <f t="shared" ref="B22100:B22163" si="770">C22100*10^-9</f>
        <v>3.0850000000000002E-4</v>
      </c>
      <c r="C22100" s="5">
        <v>308500</v>
      </c>
      <c r="D22100" s="74">
        <f t="shared" si="769"/>
        <v>3.4884092524693592E-6</v>
      </c>
    </row>
    <row r="22101" spans="2:4" x14ac:dyDescent="0.25">
      <c r="B22101" s="6">
        <f t="shared" si="770"/>
        <v>3.0860000000000002E-4</v>
      </c>
      <c r="C22101" s="5">
        <v>308600</v>
      </c>
      <c r="D22101" s="74">
        <f t="shared" si="769"/>
        <v>3.4839091366439986E-6</v>
      </c>
    </row>
    <row r="22102" spans="2:4" x14ac:dyDescent="0.25">
      <c r="B22102" s="6">
        <f t="shared" si="770"/>
        <v>3.0870000000000002E-4</v>
      </c>
      <c r="C22102" s="5">
        <v>308700</v>
      </c>
      <c r="D22102" s="74">
        <f t="shared" si="769"/>
        <v>3.4794162749634801E-6</v>
      </c>
    </row>
    <row r="22103" spans="2:4" x14ac:dyDescent="0.25">
      <c r="B22103" s="6">
        <f t="shared" si="770"/>
        <v>3.0880000000000002E-4</v>
      </c>
      <c r="C22103" s="5">
        <v>308800</v>
      </c>
      <c r="D22103" s="74">
        <f t="shared" si="769"/>
        <v>3.4749306534001114E-6</v>
      </c>
    </row>
    <row r="22104" spans="2:4" x14ac:dyDescent="0.25">
      <c r="B22104" s="6">
        <f t="shared" si="770"/>
        <v>3.0890000000000003E-4</v>
      </c>
      <c r="C22104" s="5">
        <v>308900</v>
      </c>
      <c r="D22104" s="74">
        <f t="shared" si="769"/>
        <v>3.4704522579578189E-6</v>
      </c>
    </row>
    <row r="22105" spans="2:4" x14ac:dyDescent="0.25">
      <c r="B22105" s="6">
        <f t="shared" si="770"/>
        <v>3.0900000000000003E-4</v>
      </c>
      <c r="C22105" s="5">
        <v>309000</v>
      </c>
      <c r="D22105" s="74">
        <f t="shared" si="769"/>
        <v>3.4659810746721017E-6</v>
      </c>
    </row>
    <row r="22106" spans="2:4" x14ac:dyDescent="0.25">
      <c r="B22106" s="6">
        <f t="shared" si="770"/>
        <v>3.0910000000000003E-4</v>
      </c>
      <c r="C22106" s="5">
        <v>309100</v>
      </c>
      <c r="D22106" s="74">
        <f t="shared" si="769"/>
        <v>3.4615170896099496E-6</v>
      </c>
    </row>
    <row r="22107" spans="2:4" x14ac:dyDescent="0.25">
      <c r="B22107" s="6">
        <f t="shared" si="770"/>
        <v>3.0920000000000003E-4</v>
      </c>
      <c r="C22107" s="5">
        <v>309200</v>
      </c>
      <c r="D22107" s="74">
        <f t="shared" si="769"/>
        <v>3.4570602888696956E-6</v>
      </c>
    </row>
    <row r="22108" spans="2:4" x14ac:dyDescent="0.25">
      <c r="B22108" s="6">
        <f t="shared" si="770"/>
        <v>3.0930000000000004E-4</v>
      </c>
      <c r="C22108" s="5">
        <v>309300</v>
      </c>
      <c r="D22108" s="74">
        <f t="shared" si="769"/>
        <v>3.4526106585810431E-6</v>
      </c>
    </row>
    <row r="22109" spans="2:4" x14ac:dyDescent="0.25">
      <c r="B22109" s="6">
        <f t="shared" si="770"/>
        <v>3.0940000000000004E-4</v>
      </c>
      <c r="C22109" s="5">
        <v>309400</v>
      </c>
      <c r="D22109" s="74">
        <f t="shared" si="769"/>
        <v>3.4481681849048947E-6</v>
      </c>
    </row>
    <row r="22110" spans="2:4" x14ac:dyDescent="0.25">
      <c r="B22110" s="6">
        <f t="shared" si="770"/>
        <v>3.0950000000000004E-4</v>
      </c>
      <c r="C22110" s="5">
        <v>309500</v>
      </c>
      <c r="D22110" s="74">
        <f t="shared" si="769"/>
        <v>3.4437328540333199E-6</v>
      </c>
    </row>
    <row r="22111" spans="2:4" x14ac:dyDescent="0.25">
      <c r="B22111" s="6">
        <f t="shared" si="770"/>
        <v>3.0960000000000004E-4</v>
      </c>
      <c r="C22111" s="5">
        <v>309600</v>
      </c>
      <c r="D22111" s="74">
        <f t="shared" si="769"/>
        <v>3.4393046521894158E-6</v>
      </c>
    </row>
    <row r="22112" spans="2:4" x14ac:dyDescent="0.25">
      <c r="B22112" s="6">
        <f t="shared" si="770"/>
        <v>3.0969999999999999E-4</v>
      </c>
      <c r="C22112" s="5">
        <v>309700</v>
      </c>
      <c r="D22112" s="74">
        <f t="shared" si="769"/>
        <v>3.4348835656273358E-6</v>
      </c>
    </row>
    <row r="22113" spans="2:4" x14ac:dyDescent="0.25">
      <c r="B22113" s="6">
        <f t="shared" si="770"/>
        <v>3.098E-4</v>
      </c>
      <c r="C22113" s="5">
        <v>309800</v>
      </c>
      <c r="D22113" s="74">
        <f t="shared" si="769"/>
        <v>3.4304695806320689E-6</v>
      </c>
    </row>
    <row r="22114" spans="2:4" x14ac:dyDescent="0.25">
      <c r="B22114" s="6">
        <f t="shared" si="770"/>
        <v>3.099E-4</v>
      </c>
      <c r="C22114" s="5">
        <v>309900</v>
      </c>
      <c r="D22114" s="74">
        <f t="shared" si="769"/>
        <v>3.4260626835195412E-6</v>
      </c>
    </row>
    <row r="22115" spans="2:4" x14ac:dyDescent="0.25">
      <c r="B22115" s="6">
        <f t="shared" si="770"/>
        <v>3.1E-4</v>
      </c>
      <c r="C22115" s="5">
        <v>310000</v>
      </c>
      <c r="D22115" s="74">
        <f t="shared" si="769"/>
        <v>3.4216628606363015E-6</v>
      </c>
    </row>
    <row r="22116" spans="2:4" x14ac:dyDescent="0.25">
      <c r="B22116" s="6">
        <f t="shared" si="770"/>
        <v>3.101E-4</v>
      </c>
      <c r="C22116" s="5">
        <v>310100</v>
      </c>
      <c r="D22116" s="74">
        <f t="shared" si="769"/>
        <v>3.4172700983596782E-6</v>
      </c>
    </row>
    <row r="22117" spans="2:4" x14ac:dyDescent="0.25">
      <c r="B22117" s="6">
        <f t="shared" si="770"/>
        <v>3.102E-4</v>
      </c>
      <c r="C22117" s="5">
        <v>310200</v>
      </c>
      <c r="D22117" s="74">
        <f t="shared" si="769"/>
        <v>3.4128843830975606E-6</v>
      </c>
    </row>
    <row r="22118" spans="2:4" x14ac:dyDescent="0.25">
      <c r="B22118" s="6">
        <f t="shared" si="770"/>
        <v>3.1030000000000001E-4</v>
      </c>
      <c r="C22118" s="5">
        <v>310300</v>
      </c>
      <c r="D22118" s="74">
        <f t="shared" si="769"/>
        <v>3.4085057012883447E-6</v>
      </c>
    </row>
    <row r="22119" spans="2:4" x14ac:dyDescent="0.25">
      <c r="B22119" s="6">
        <f t="shared" si="770"/>
        <v>3.1040000000000001E-4</v>
      </c>
      <c r="C22119" s="5">
        <v>310400</v>
      </c>
      <c r="D22119" s="74">
        <f t="shared" si="769"/>
        <v>3.404134039400844E-6</v>
      </c>
    </row>
    <row r="22120" spans="2:4" x14ac:dyDescent="0.25">
      <c r="B22120" s="6">
        <f t="shared" si="770"/>
        <v>3.1050000000000001E-4</v>
      </c>
      <c r="C22120" s="5">
        <v>310500</v>
      </c>
      <c r="D22120" s="74">
        <f t="shared" si="769"/>
        <v>3.3997693839342943E-6</v>
      </c>
    </row>
    <row r="22121" spans="2:4" x14ac:dyDescent="0.25">
      <c r="B22121" s="6">
        <f t="shared" si="770"/>
        <v>3.1060000000000001E-4</v>
      </c>
      <c r="C22121" s="5">
        <v>310600</v>
      </c>
      <c r="D22121" s="74">
        <f t="shared" si="769"/>
        <v>3.3954117214181617E-6</v>
      </c>
    </row>
    <row r="22122" spans="2:4" x14ac:dyDescent="0.25">
      <c r="B22122" s="6">
        <f t="shared" si="770"/>
        <v>3.1070000000000002E-4</v>
      </c>
      <c r="C22122" s="5">
        <v>310700</v>
      </c>
      <c r="D22122" s="74">
        <f t="shared" si="769"/>
        <v>3.3910610384121365E-6</v>
      </c>
    </row>
    <row r="22123" spans="2:4" x14ac:dyDescent="0.25">
      <c r="B22123" s="6">
        <f t="shared" si="770"/>
        <v>3.1080000000000002E-4</v>
      </c>
      <c r="C22123" s="5">
        <v>310800</v>
      </c>
      <c r="D22123" s="74">
        <f t="shared" si="769"/>
        <v>3.3867173215060431E-6</v>
      </c>
    </row>
    <row r="22124" spans="2:4" x14ac:dyDescent="0.25">
      <c r="B22124" s="6">
        <f t="shared" si="770"/>
        <v>3.1090000000000002E-4</v>
      </c>
      <c r="C22124" s="5">
        <v>310900</v>
      </c>
      <c r="D22124" s="74">
        <f t="shared" si="769"/>
        <v>3.3823805573197267E-6</v>
      </c>
    </row>
    <row r="22125" spans="2:4" x14ac:dyDescent="0.25">
      <c r="B22125" s="6">
        <f t="shared" si="770"/>
        <v>3.1100000000000002E-4</v>
      </c>
      <c r="C22125" s="5">
        <v>311000</v>
      </c>
      <c r="D22125" s="74">
        <f t="shared" si="769"/>
        <v>3.3780507325030409E-6</v>
      </c>
    </row>
    <row r="22126" spans="2:4" x14ac:dyDescent="0.25">
      <c r="B22126" s="6">
        <f t="shared" si="770"/>
        <v>3.1110000000000003E-4</v>
      </c>
      <c r="C22126" s="5">
        <v>311100</v>
      </c>
      <c r="D22126" s="74">
        <f t="shared" si="769"/>
        <v>3.3737278337356943E-6</v>
      </c>
    </row>
    <row r="22127" spans="2:4" x14ac:dyDescent="0.25">
      <c r="B22127" s="6">
        <f t="shared" si="770"/>
        <v>3.1120000000000003E-4</v>
      </c>
      <c r="C22127" s="5">
        <v>311200</v>
      </c>
      <c r="D22127" s="74">
        <f t="shared" si="769"/>
        <v>3.3694118477272953E-6</v>
      </c>
    </row>
    <row r="22128" spans="2:4" x14ac:dyDescent="0.25">
      <c r="B22128" s="6">
        <f t="shared" si="770"/>
        <v>3.1130000000000003E-4</v>
      </c>
      <c r="C22128" s="5">
        <v>311300</v>
      </c>
      <c r="D22128" s="74">
        <f t="shared" si="769"/>
        <v>3.3651027612171085E-6</v>
      </c>
    </row>
    <row r="22129" spans="2:4" x14ac:dyDescent="0.25">
      <c r="B22129" s="6">
        <f t="shared" si="770"/>
        <v>3.1140000000000003E-4</v>
      </c>
      <c r="C22129" s="5">
        <v>311400</v>
      </c>
      <c r="D22129" s="74">
        <f t="shared" ref="D22129:D22192" si="771">IF(ISERROR($D$12*2*PI()*$D$4*$D$5^2/B22129^5*10^-9*(1/(EXP(($D$4*$D$5)/(B22129*$D$6*($D$9)))-1))),0,$D$12*2*PI()*$D$4*$D$5^2/B22129^5*10^-9*(1/(EXP(($D$4*$D$5)/(B22129*$D$6*($D$9)))-1)))</f>
        <v>3.3608005609740934E-6</v>
      </c>
    </row>
    <row r="22130" spans="2:4" x14ac:dyDescent="0.25">
      <c r="B22130" s="6">
        <f t="shared" si="770"/>
        <v>3.1150000000000004E-4</v>
      </c>
      <c r="C22130" s="5">
        <v>311500</v>
      </c>
      <c r="D22130" s="74">
        <f t="shared" si="771"/>
        <v>3.3565052337968299E-6</v>
      </c>
    </row>
    <row r="22131" spans="2:4" x14ac:dyDescent="0.25">
      <c r="B22131" s="6">
        <f t="shared" si="770"/>
        <v>3.1160000000000004E-4</v>
      </c>
      <c r="C22131" s="5">
        <v>311600</v>
      </c>
      <c r="D22131" s="74">
        <f t="shared" si="771"/>
        <v>3.352216766513365E-6</v>
      </c>
    </row>
    <row r="22132" spans="2:4" x14ac:dyDescent="0.25">
      <c r="B22132" s="6">
        <f t="shared" si="770"/>
        <v>3.1170000000000004E-4</v>
      </c>
      <c r="C22132" s="5">
        <v>311700</v>
      </c>
      <c r="D22132" s="74">
        <f t="shared" si="771"/>
        <v>3.3479351459812568E-6</v>
      </c>
    </row>
    <row r="22133" spans="2:4" x14ac:dyDescent="0.25">
      <c r="B22133" s="6">
        <f t="shared" si="770"/>
        <v>3.1180000000000004E-4</v>
      </c>
      <c r="C22133" s="5">
        <v>311800</v>
      </c>
      <c r="D22133" s="74">
        <f t="shared" si="771"/>
        <v>3.3436603590873589E-6</v>
      </c>
    </row>
    <row r="22134" spans="2:4" x14ac:dyDescent="0.25">
      <c r="B22134" s="6">
        <f t="shared" si="770"/>
        <v>3.1190000000000005E-4</v>
      </c>
      <c r="C22134" s="5">
        <v>311900</v>
      </c>
      <c r="D22134" s="74">
        <f t="shared" si="771"/>
        <v>3.3393923927478565E-6</v>
      </c>
    </row>
    <row r="22135" spans="2:4" x14ac:dyDescent="0.25">
      <c r="B22135" s="6">
        <f t="shared" si="770"/>
        <v>3.1199999999999999E-4</v>
      </c>
      <c r="C22135" s="5">
        <v>312000</v>
      </c>
      <c r="D22135" s="74">
        <f t="shared" si="771"/>
        <v>3.3351312339081266E-6</v>
      </c>
    </row>
    <row r="22136" spans="2:4" x14ac:dyDescent="0.25">
      <c r="B22136" s="6">
        <f t="shared" si="770"/>
        <v>3.121E-4</v>
      </c>
      <c r="C22136" s="5">
        <v>312100</v>
      </c>
      <c r="D22136" s="74">
        <f t="shared" si="771"/>
        <v>3.3308768695426966E-6</v>
      </c>
    </row>
    <row r="22137" spans="2:4" x14ac:dyDescent="0.25">
      <c r="B22137" s="6">
        <f t="shared" si="770"/>
        <v>3.122E-4</v>
      </c>
      <c r="C22137" s="5">
        <v>312200</v>
      </c>
      <c r="D22137" s="74">
        <f t="shared" si="771"/>
        <v>3.3266292866552018E-6</v>
      </c>
    </row>
    <row r="22138" spans="2:4" x14ac:dyDescent="0.25">
      <c r="B22138" s="6">
        <f t="shared" si="770"/>
        <v>3.123E-4</v>
      </c>
      <c r="C22138" s="5">
        <v>312300</v>
      </c>
      <c r="D22138" s="74">
        <f t="shared" si="771"/>
        <v>3.3223884722781739E-6</v>
      </c>
    </row>
    <row r="22139" spans="2:4" x14ac:dyDescent="0.25">
      <c r="B22139" s="6">
        <f t="shared" si="770"/>
        <v>3.124E-4</v>
      </c>
      <c r="C22139" s="5">
        <v>312400</v>
      </c>
      <c r="D22139" s="74">
        <f t="shared" si="771"/>
        <v>3.3181544134731835E-6</v>
      </c>
    </row>
    <row r="22140" spans="2:4" x14ac:dyDescent="0.25">
      <c r="B22140" s="6">
        <f t="shared" si="770"/>
        <v>3.1250000000000001E-4</v>
      </c>
      <c r="C22140" s="5">
        <v>312500</v>
      </c>
      <c r="D22140" s="74">
        <f t="shared" si="771"/>
        <v>3.3139270973305433E-6</v>
      </c>
    </row>
    <row r="22141" spans="2:4" x14ac:dyDescent="0.25">
      <c r="B22141" s="6">
        <f t="shared" si="770"/>
        <v>3.1260000000000001E-4</v>
      </c>
      <c r="C22141" s="5">
        <v>312600</v>
      </c>
      <c r="D22141" s="74">
        <f t="shared" si="771"/>
        <v>3.3097065109694169E-6</v>
      </c>
    </row>
    <row r="22142" spans="2:4" x14ac:dyDescent="0.25">
      <c r="B22142" s="6">
        <f t="shared" si="770"/>
        <v>3.1270000000000001E-4</v>
      </c>
      <c r="C22142" s="5">
        <v>312700</v>
      </c>
      <c r="D22142" s="74">
        <f t="shared" si="771"/>
        <v>3.3054926415375828E-6</v>
      </c>
    </row>
    <row r="22143" spans="2:4" x14ac:dyDescent="0.25">
      <c r="B22143" s="6">
        <f t="shared" si="770"/>
        <v>3.1280000000000001E-4</v>
      </c>
      <c r="C22143" s="5">
        <v>312800</v>
      </c>
      <c r="D22143" s="74">
        <f t="shared" si="771"/>
        <v>3.3012854762115383E-6</v>
      </c>
    </row>
    <row r="22144" spans="2:4" x14ac:dyDescent="0.25">
      <c r="B22144" s="6">
        <f t="shared" si="770"/>
        <v>3.1290000000000002E-4</v>
      </c>
      <c r="C22144" s="5">
        <v>312900</v>
      </c>
      <c r="D22144" s="74">
        <f t="shared" si="771"/>
        <v>3.2970850021962721E-6</v>
      </c>
    </row>
    <row r="22145" spans="2:4" x14ac:dyDescent="0.25">
      <c r="B22145" s="6">
        <f t="shared" si="770"/>
        <v>3.1300000000000002E-4</v>
      </c>
      <c r="C22145" s="5">
        <v>313000</v>
      </c>
      <c r="D22145" s="74">
        <f t="shared" si="771"/>
        <v>3.2928912067252757E-6</v>
      </c>
    </row>
    <row r="22146" spans="2:4" x14ac:dyDescent="0.25">
      <c r="B22146" s="6">
        <f t="shared" si="770"/>
        <v>3.1310000000000002E-4</v>
      </c>
      <c r="C22146" s="5">
        <v>313100</v>
      </c>
      <c r="D22146" s="74">
        <f t="shared" si="771"/>
        <v>3.2887040770604271E-6</v>
      </c>
    </row>
    <row r="22147" spans="2:4" x14ac:dyDescent="0.25">
      <c r="B22147" s="6">
        <f t="shared" si="770"/>
        <v>3.1320000000000002E-4</v>
      </c>
      <c r="C22147" s="5">
        <v>313200</v>
      </c>
      <c r="D22147" s="74">
        <f t="shared" si="771"/>
        <v>3.2845236004919857E-6</v>
      </c>
    </row>
    <row r="22148" spans="2:4" x14ac:dyDescent="0.25">
      <c r="B22148" s="6">
        <f t="shared" si="770"/>
        <v>3.1330000000000003E-4</v>
      </c>
      <c r="C22148" s="5">
        <v>313300</v>
      </c>
      <c r="D22148" s="74">
        <f t="shared" si="771"/>
        <v>3.2803497643384039E-6</v>
      </c>
    </row>
    <row r="22149" spans="2:4" x14ac:dyDescent="0.25">
      <c r="B22149" s="6">
        <f t="shared" si="770"/>
        <v>3.1340000000000003E-4</v>
      </c>
      <c r="C22149" s="5">
        <v>313400</v>
      </c>
      <c r="D22149" s="74">
        <f t="shared" si="771"/>
        <v>3.2761825559463882E-6</v>
      </c>
    </row>
    <row r="22150" spans="2:4" x14ac:dyDescent="0.25">
      <c r="B22150" s="6">
        <f t="shared" si="770"/>
        <v>3.1350000000000003E-4</v>
      </c>
      <c r="C22150" s="5">
        <v>313500</v>
      </c>
      <c r="D22150" s="74">
        <f t="shared" si="771"/>
        <v>3.2720219626907613E-6</v>
      </c>
    </row>
    <row r="22151" spans="2:4" x14ac:dyDescent="0.25">
      <c r="B22151" s="6">
        <f t="shared" si="770"/>
        <v>3.1360000000000003E-4</v>
      </c>
      <c r="C22151" s="5">
        <v>313600</v>
      </c>
      <c r="D22151" s="74">
        <f t="shared" si="771"/>
        <v>3.267867971974342E-6</v>
      </c>
    </row>
    <row r="22152" spans="2:4" x14ac:dyDescent="0.25">
      <c r="B22152" s="6">
        <f t="shared" si="770"/>
        <v>3.1370000000000004E-4</v>
      </c>
      <c r="C22152" s="5">
        <v>313700</v>
      </c>
      <c r="D22152" s="74">
        <f t="shared" si="771"/>
        <v>3.2637205712279878E-6</v>
      </c>
    </row>
    <row r="22153" spans="2:4" x14ac:dyDescent="0.25">
      <c r="B22153" s="6">
        <f t="shared" si="770"/>
        <v>3.1380000000000004E-4</v>
      </c>
      <c r="C22153" s="5">
        <v>313800</v>
      </c>
      <c r="D22153" s="74">
        <f t="shared" si="771"/>
        <v>3.2595797479104257E-6</v>
      </c>
    </row>
    <row r="22154" spans="2:4" x14ac:dyDescent="0.25">
      <c r="B22154" s="6">
        <f t="shared" si="770"/>
        <v>3.1390000000000004E-4</v>
      </c>
      <c r="C22154" s="5">
        <v>313900</v>
      </c>
      <c r="D22154" s="74">
        <f t="shared" si="771"/>
        <v>3.2554454895082379E-6</v>
      </c>
    </row>
    <row r="22155" spans="2:4" x14ac:dyDescent="0.25">
      <c r="B22155" s="6">
        <f t="shared" si="770"/>
        <v>3.1400000000000004E-4</v>
      </c>
      <c r="C22155" s="5">
        <v>314000</v>
      </c>
      <c r="D22155" s="74">
        <f t="shared" si="771"/>
        <v>3.2513177835357521E-6</v>
      </c>
    </row>
    <row r="22156" spans="2:4" x14ac:dyDescent="0.25">
      <c r="B22156" s="6">
        <f t="shared" si="770"/>
        <v>3.1410000000000005E-4</v>
      </c>
      <c r="C22156" s="5">
        <v>314100</v>
      </c>
      <c r="D22156" s="74">
        <f t="shared" si="771"/>
        <v>3.247196617535024E-6</v>
      </c>
    </row>
    <row r="22157" spans="2:4" x14ac:dyDescent="0.25">
      <c r="B22157" s="6">
        <f t="shared" si="770"/>
        <v>3.1419999999999999E-4</v>
      </c>
      <c r="C22157" s="5">
        <v>314200</v>
      </c>
      <c r="D22157" s="74">
        <f t="shared" si="771"/>
        <v>3.2430819790756768E-6</v>
      </c>
    </row>
    <row r="22158" spans="2:4" x14ac:dyDescent="0.25">
      <c r="B22158" s="6">
        <f t="shared" si="770"/>
        <v>3.143E-4</v>
      </c>
      <c r="C22158" s="5">
        <v>314300</v>
      </c>
      <c r="D22158" s="74">
        <f t="shared" si="771"/>
        <v>3.2389738557549524E-6</v>
      </c>
    </row>
    <row r="22159" spans="2:4" x14ac:dyDescent="0.25">
      <c r="B22159" s="6">
        <f t="shared" si="770"/>
        <v>3.144E-4</v>
      </c>
      <c r="C22159" s="5">
        <v>314400</v>
      </c>
      <c r="D22159" s="74">
        <f t="shared" si="771"/>
        <v>3.2348722351975432E-6</v>
      </c>
    </row>
    <row r="22160" spans="2:4" x14ac:dyDescent="0.25">
      <c r="B22160" s="6">
        <f t="shared" si="770"/>
        <v>3.145E-4</v>
      </c>
      <c r="C22160" s="5">
        <v>314500</v>
      </c>
      <c r="D22160" s="74">
        <f t="shared" si="771"/>
        <v>3.2307771050555602E-6</v>
      </c>
    </row>
    <row r="22161" spans="2:4" x14ac:dyDescent="0.25">
      <c r="B22161" s="6">
        <f t="shared" si="770"/>
        <v>3.146E-4</v>
      </c>
      <c r="C22161" s="5">
        <v>314600</v>
      </c>
      <c r="D22161" s="74">
        <f t="shared" si="771"/>
        <v>3.2266884530084567E-6</v>
      </c>
    </row>
    <row r="22162" spans="2:4" x14ac:dyDescent="0.25">
      <c r="B22162" s="6">
        <f t="shared" si="770"/>
        <v>3.1470000000000001E-4</v>
      </c>
      <c r="C22162" s="5">
        <v>314700</v>
      </c>
      <c r="D22162" s="74">
        <f t="shared" si="771"/>
        <v>3.2226062667629674E-6</v>
      </c>
    </row>
    <row r="22163" spans="2:4" x14ac:dyDescent="0.25">
      <c r="B22163" s="6">
        <f t="shared" si="770"/>
        <v>3.1480000000000001E-4</v>
      </c>
      <c r="C22163" s="5">
        <v>314800</v>
      </c>
      <c r="D22163" s="74">
        <f t="shared" si="771"/>
        <v>3.2185305340530723E-6</v>
      </c>
    </row>
    <row r="22164" spans="2:4" x14ac:dyDescent="0.25">
      <c r="B22164" s="6">
        <f t="shared" ref="B22164:B22227" si="772">C22164*10^-9</f>
        <v>3.1490000000000001E-4</v>
      </c>
      <c r="C22164" s="5">
        <v>314900</v>
      </c>
      <c r="D22164" s="74">
        <f t="shared" si="771"/>
        <v>3.2144612426398035E-6</v>
      </c>
    </row>
    <row r="22165" spans="2:4" x14ac:dyDescent="0.25">
      <c r="B22165" s="6">
        <f t="shared" si="772"/>
        <v>3.1500000000000001E-4</v>
      </c>
      <c r="C22165" s="5">
        <v>315000</v>
      </c>
      <c r="D22165" s="74">
        <f t="shared" si="771"/>
        <v>3.2103983803113425E-6</v>
      </c>
    </row>
    <row r="22166" spans="2:4" x14ac:dyDescent="0.25">
      <c r="B22166" s="6">
        <f t="shared" si="772"/>
        <v>3.1510000000000002E-4</v>
      </c>
      <c r="C22166" s="5">
        <v>315100</v>
      </c>
      <c r="D22166" s="74">
        <f t="shared" si="771"/>
        <v>3.2063419348828459E-6</v>
      </c>
    </row>
    <row r="22167" spans="2:4" x14ac:dyDescent="0.25">
      <c r="B22167" s="6">
        <f t="shared" si="772"/>
        <v>3.1520000000000002E-4</v>
      </c>
      <c r="C22167" s="5">
        <v>315200</v>
      </c>
      <c r="D22167" s="74">
        <f t="shared" si="771"/>
        <v>3.2022918941963976E-6</v>
      </c>
    </row>
    <row r="22168" spans="2:4" x14ac:dyDescent="0.25">
      <c r="B22168" s="6">
        <f t="shared" si="772"/>
        <v>3.1530000000000002E-4</v>
      </c>
      <c r="C22168" s="5">
        <v>315300</v>
      </c>
      <c r="D22168" s="74">
        <f t="shared" si="771"/>
        <v>3.1982482461209597E-6</v>
      </c>
    </row>
    <row r="22169" spans="2:4" x14ac:dyDescent="0.25">
      <c r="B22169" s="6">
        <f t="shared" si="772"/>
        <v>3.1540000000000002E-4</v>
      </c>
      <c r="C22169" s="5">
        <v>315400</v>
      </c>
      <c r="D22169" s="74">
        <f t="shared" si="771"/>
        <v>3.1942109785522617E-6</v>
      </c>
    </row>
    <row r="22170" spans="2:4" x14ac:dyDescent="0.25">
      <c r="B22170" s="6">
        <f t="shared" si="772"/>
        <v>3.1550000000000003E-4</v>
      </c>
      <c r="C22170" s="5">
        <v>315500</v>
      </c>
      <c r="D22170" s="74">
        <f t="shared" si="771"/>
        <v>3.1901800794128132E-6</v>
      </c>
    </row>
    <row r="22171" spans="2:4" x14ac:dyDescent="0.25">
      <c r="B22171" s="6">
        <f t="shared" si="772"/>
        <v>3.1560000000000003E-4</v>
      </c>
      <c r="C22171" s="5">
        <v>315600</v>
      </c>
      <c r="D22171" s="74">
        <f t="shared" si="771"/>
        <v>3.1861555366517543E-6</v>
      </c>
    </row>
    <row r="22172" spans="2:4" x14ac:dyDescent="0.25">
      <c r="B22172" s="6">
        <f t="shared" si="772"/>
        <v>3.1570000000000003E-4</v>
      </c>
      <c r="C22172" s="5">
        <v>315700</v>
      </c>
      <c r="D22172" s="74">
        <f t="shared" si="771"/>
        <v>3.1821373382448291E-6</v>
      </c>
    </row>
    <row r="22173" spans="2:4" x14ac:dyDescent="0.25">
      <c r="B22173" s="6">
        <f t="shared" si="772"/>
        <v>3.1580000000000003E-4</v>
      </c>
      <c r="C22173" s="5">
        <v>315800</v>
      </c>
      <c r="D22173" s="74">
        <f t="shared" si="771"/>
        <v>3.1781254721942913E-6</v>
      </c>
    </row>
    <row r="22174" spans="2:4" x14ac:dyDescent="0.25">
      <c r="B22174" s="6">
        <f t="shared" si="772"/>
        <v>3.1590000000000003E-4</v>
      </c>
      <c r="C22174" s="5">
        <v>315900</v>
      </c>
      <c r="D22174" s="74">
        <f t="shared" si="771"/>
        <v>3.1741199265288873E-6</v>
      </c>
    </row>
    <row r="22175" spans="2:4" x14ac:dyDescent="0.25">
      <c r="B22175" s="6">
        <f t="shared" si="772"/>
        <v>3.1600000000000004E-4</v>
      </c>
      <c r="C22175" s="5">
        <v>316000</v>
      </c>
      <c r="D22175" s="74">
        <f t="shared" si="771"/>
        <v>3.1701206893037349E-6</v>
      </c>
    </row>
    <row r="22176" spans="2:4" x14ac:dyDescent="0.25">
      <c r="B22176" s="6">
        <f t="shared" si="772"/>
        <v>3.1610000000000004E-4</v>
      </c>
      <c r="C22176" s="5">
        <v>316100</v>
      </c>
      <c r="D22176" s="74">
        <f t="shared" si="771"/>
        <v>3.1661277486003057E-6</v>
      </c>
    </row>
    <row r="22177" spans="2:4" x14ac:dyDescent="0.25">
      <c r="B22177" s="6">
        <f t="shared" si="772"/>
        <v>3.1620000000000004E-4</v>
      </c>
      <c r="C22177" s="5">
        <v>316200</v>
      </c>
      <c r="D22177" s="74">
        <f t="shared" si="771"/>
        <v>3.1621410925262943E-6</v>
      </c>
    </row>
    <row r="22178" spans="2:4" x14ac:dyDescent="0.25">
      <c r="B22178" s="6">
        <f t="shared" si="772"/>
        <v>3.1630000000000004E-4</v>
      </c>
      <c r="C22178" s="5">
        <v>316300</v>
      </c>
      <c r="D22178" s="74">
        <f t="shared" si="771"/>
        <v>3.1581607092156281E-6</v>
      </c>
    </row>
    <row r="22179" spans="2:4" x14ac:dyDescent="0.25">
      <c r="B22179" s="6">
        <f t="shared" si="772"/>
        <v>3.1639999999999999E-4</v>
      </c>
      <c r="C22179" s="5">
        <v>316400</v>
      </c>
      <c r="D22179" s="74">
        <f t="shared" si="771"/>
        <v>3.1541865868283678E-6</v>
      </c>
    </row>
    <row r="22180" spans="2:4" x14ac:dyDescent="0.25">
      <c r="B22180" s="6">
        <f t="shared" si="772"/>
        <v>3.165E-4</v>
      </c>
      <c r="C22180" s="5">
        <v>316500</v>
      </c>
      <c r="D22180" s="74">
        <f t="shared" si="771"/>
        <v>3.1502187135505849E-6</v>
      </c>
    </row>
    <row r="22181" spans="2:4" x14ac:dyDescent="0.25">
      <c r="B22181" s="6">
        <f t="shared" si="772"/>
        <v>3.166E-4</v>
      </c>
      <c r="C22181" s="5">
        <v>316600</v>
      </c>
      <c r="D22181" s="74">
        <f t="shared" si="771"/>
        <v>3.1462570775944158E-6</v>
      </c>
    </row>
    <row r="22182" spans="2:4" x14ac:dyDescent="0.25">
      <c r="B22182" s="6">
        <f t="shared" si="772"/>
        <v>3.167E-4</v>
      </c>
      <c r="C22182" s="5">
        <v>316700</v>
      </c>
      <c r="D22182" s="74">
        <f t="shared" si="771"/>
        <v>3.1423016671978785E-6</v>
      </c>
    </row>
    <row r="22183" spans="2:4" x14ac:dyDescent="0.25">
      <c r="B22183" s="6">
        <f t="shared" si="772"/>
        <v>3.168E-4</v>
      </c>
      <c r="C22183" s="5">
        <v>316800</v>
      </c>
      <c r="D22183" s="74">
        <f t="shared" si="771"/>
        <v>3.1383524706248956E-6</v>
      </c>
    </row>
    <row r="22184" spans="2:4" x14ac:dyDescent="0.25">
      <c r="B22184" s="6">
        <f t="shared" si="772"/>
        <v>3.1690000000000001E-4</v>
      </c>
      <c r="C22184" s="5">
        <v>316900</v>
      </c>
      <c r="D22184" s="74">
        <f t="shared" si="771"/>
        <v>3.1344094761651838E-6</v>
      </c>
    </row>
    <row r="22185" spans="2:4" x14ac:dyDescent="0.25">
      <c r="B22185" s="6">
        <f t="shared" si="772"/>
        <v>3.1700000000000001E-4</v>
      </c>
      <c r="C22185" s="5">
        <v>317000</v>
      </c>
      <c r="D22185" s="74">
        <f t="shared" si="771"/>
        <v>3.1304726721341674E-6</v>
      </c>
    </row>
    <row r="22186" spans="2:4" x14ac:dyDescent="0.25">
      <c r="B22186" s="6">
        <f t="shared" si="772"/>
        <v>3.1710000000000001E-4</v>
      </c>
      <c r="C22186" s="5">
        <v>317100</v>
      </c>
      <c r="D22186" s="74">
        <f t="shared" si="771"/>
        <v>3.1265420468730156E-6</v>
      </c>
    </row>
    <row r="22187" spans="2:4" x14ac:dyDescent="0.25">
      <c r="B22187" s="6">
        <f t="shared" si="772"/>
        <v>3.1720000000000001E-4</v>
      </c>
      <c r="C22187" s="5">
        <v>317200</v>
      </c>
      <c r="D22187" s="74">
        <f t="shared" si="771"/>
        <v>3.1226175887484131E-6</v>
      </c>
    </row>
    <row r="22188" spans="2:4" x14ac:dyDescent="0.25">
      <c r="B22188" s="6">
        <f t="shared" si="772"/>
        <v>3.1730000000000001E-4</v>
      </c>
      <c r="C22188" s="5">
        <v>317300</v>
      </c>
      <c r="D22188" s="74">
        <f t="shared" si="771"/>
        <v>3.1186992861526799E-6</v>
      </c>
    </row>
    <row r="22189" spans="2:4" x14ac:dyDescent="0.25">
      <c r="B22189" s="6">
        <f t="shared" si="772"/>
        <v>3.1740000000000002E-4</v>
      </c>
      <c r="C22189" s="5">
        <v>317400</v>
      </c>
      <c r="D22189" s="74">
        <f t="shared" si="771"/>
        <v>3.1147871275035588E-6</v>
      </c>
    </row>
    <row r="22190" spans="2:4" x14ac:dyDescent="0.25">
      <c r="B22190" s="6">
        <f t="shared" si="772"/>
        <v>3.1750000000000002E-4</v>
      </c>
      <c r="C22190" s="5">
        <v>317500</v>
      </c>
      <c r="D22190" s="74">
        <f t="shared" si="771"/>
        <v>3.1108811012442145E-6</v>
      </c>
    </row>
    <row r="22191" spans="2:4" x14ac:dyDescent="0.25">
      <c r="B22191" s="6">
        <f t="shared" si="772"/>
        <v>3.1760000000000002E-4</v>
      </c>
      <c r="C22191" s="5">
        <v>317600</v>
      </c>
      <c r="D22191" s="74">
        <f t="shared" si="771"/>
        <v>3.106981195843213E-6</v>
      </c>
    </row>
    <row r="22192" spans="2:4" x14ac:dyDescent="0.25">
      <c r="B22192" s="6">
        <f t="shared" si="772"/>
        <v>3.1770000000000002E-4</v>
      </c>
      <c r="C22192" s="5">
        <v>317700</v>
      </c>
      <c r="D22192" s="74">
        <f t="shared" si="771"/>
        <v>3.103087399794326E-6</v>
      </c>
    </row>
    <row r="22193" spans="2:4" x14ac:dyDescent="0.25">
      <c r="B22193" s="6">
        <f t="shared" si="772"/>
        <v>3.1780000000000003E-4</v>
      </c>
      <c r="C22193" s="5">
        <v>317800</v>
      </c>
      <c r="D22193" s="74">
        <f t="shared" ref="D22193:D22256" si="773">IF(ISERROR($D$12*2*PI()*$D$4*$D$5^2/B22193^5*10^-9*(1/(EXP(($D$4*$D$5)/(B22193*$D$6*($D$9)))-1))),0,$D$12*2*PI()*$D$4*$D$5^2/B22193^5*10^-9*(1/(EXP(($D$4*$D$5)/(B22193*$D$6*($D$9)))-1)))</f>
        <v>3.0991997016166345E-6</v>
      </c>
    </row>
    <row r="22194" spans="2:4" x14ac:dyDescent="0.25">
      <c r="B22194" s="6">
        <f t="shared" si="772"/>
        <v>3.1790000000000003E-4</v>
      </c>
      <c r="C22194" s="5">
        <v>317900</v>
      </c>
      <c r="D22194" s="74">
        <f t="shared" si="773"/>
        <v>3.0953180898543442E-6</v>
      </c>
    </row>
    <row r="22195" spans="2:4" x14ac:dyDescent="0.25">
      <c r="B22195" s="6">
        <f t="shared" si="772"/>
        <v>3.1800000000000003E-4</v>
      </c>
      <c r="C22195" s="5">
        <v>318000</v>
      </c>
      <c r="D22195" s="74">
        <f t="shared" si="773"/>
        <v>3.0914425530767783E-6</v>
      </c>
    </row>
    <row r="22196" spans="2:4" x14ac:dyDescent="0.25">
      <c r="B22196" s="6">
        <f t="shared" si="772"/>
        <v>3.1810000000000003E-4</v>
      </c>
      <c r="C22196" s="5">
        <v>318100</v>
      </c>
      <c r="D22196" s="74">
        <f t="shared" si="773"/>
        <v>3.0875730798782539E-6</v>
      </c>
    </row>
    <row r="22197" spans="2:4" x14ac:dyDescent="0.25">
      <c r="B22197" s="6">
        <f t="shared" si="772"/>
        <v>3.1820000000000004E-4</v>
      </c>
      <c r="C22197" s="5">
        <v>318200</v>
      </c>
      <c r="D22197" s="74">
        <f t="shared" si="773"/>
        <v>3.0837096588780978E-6</v>
      </c>
    </row>
    <row r="22198" spans="2:4" x14ac:dyDescent="0.25">
      <c r="B22198" s="6">
        <f t="shared" si="772"/>
        <v>3.1830000000000004E-4</v>
      </c>
      <c r="C22198" s="5">
        <v>318300</v>
      </c>
      <c r="D22198" s="74">
        <f t="shared" si="773"/>
        <v>3.0798522787205847E-6</v>
      </c>
    </row>
    <row r="22199" spans="2:4" x14ac:dyDescent="0.25">
      <c r="B22199" s="6">
        <f t="shared" si="772"/>
        <v>3.1840000000000004E-4</v>
      </c>
      <c r="C22199" s="5">
        <v>318400</v>
      </c>
      <c r="D22199" s="74">
        <f t="shared" si="773"/>
        <v>3.0760009280747552E-6</v>
      </c>
    </row>
    <row r="22200" spans="2:4" x14ac:dyDescent="0.25">
      <c r="B22200" s="6">
        <f t="shared" si="772"/>
        <v>3.1850000000000004E-4</v>
      </c>
      <c r="C22200" s="5">
        <v>318500</v>
      </c>
      <c r="D22200" s="74">
        <f t="shared" si="773"/>
        <v>3.072155595634506E-6</v>
      </c>
    </row>
    <row r="22201" spans="2:4" x14ac:dyDescent="0.25">
      <c r="B22201" s="6">
        <f t="shared" si="772"/>
        <v>3.1860000000000005E-4</v>
      </c>
      <c r="C22201" s="5">
        <v>318600</v>
      </c>
      <c r="D22201" s="74">
        <f t="shared" si="773"/>
        <v>3.0683162701184125E-6</v>
      </c>
    </row>
    <row r="22202" spans="2:4" x14ac:dyDescent="0.25">
      <c r="B22202" s="6">
        <f t="shared" si="772"/>
        <v>3.1869999999999999E-4</v>
      </c>
      <c r="C22202" s="5">
        <v>318700</v>
      </c>
      <c r="D22202" s="74">
        <f t="shared" si="773"/>
        <v>3.0644829402697694E-6</v>
      </c>
    </row>
    <row r="22203" spans="2:4" x14ac:dyDescent="0.25">
      <c r="B22203" s="6">
        <f t="shared" si="772"/>
        <v>3.188E-4</v>
      </c>
      <c r="C22203" s="5">
        <v>318800</v>
      </c>
      <c r="D22203" s="74">
        <f t="shared" si="773"/>
        <v>3.0606555948564298E-6</v>
      </c>
    </row>
    <row r="22204" spans="2:4" x14ac:dyDescent="0.25">
      <c r="B22204" s="6">
        <f t="shared" si="772"/>
        <v>3.189E-4</v>
      </c>
      <c r="C22204" s="5">
        <v>318900</v>
      </c>
      <c r="D22204" s="74">
        <f t="shared" si="773"/>
        <v>3.0568342226708068E-6</v>
      </c>
    </row>
    <row r="22205" spans="2:4" x14ac:dyDescent="0.25">
      <c r="B22205" s="6">
        <f t="shared" si="772"/>
        <v>3.19E-4</v>
      </c>
      <c r="C22205" s="5">
        <v>319000</v>
      </c>
      <c r="D22205" s="74">
        <f t="shared" si="773"/>
        <v>3.0530188125297745E-6</v>
      </c>
    </row>
    <row r="22206" spans="2:4" x14ac:dyDescent="0.25">
      <c r="B22206" s="6">
        <f t="shared" si="772"/>
        <v>3.191E-4</v>
      </c>
      <c r="C22206" s="5">
        <v>319100</v>
      </c>
      <c r="D22206" s="74">
        <f t="shared" si="773"/>
        <v>3.0492093532746546E-6</v>
      </c>
    </row>
    <row r="22207" spans="2:4" x14ac:dyDescent="0.25">
      <c r="B22207" s="6">
        <f t="shared" si="772"/>
        <v>3.1920000000000001E-4</v>
      </c>
      <c r="C22207" s="5">
        <v>319200</v>
      </c>
      <c r="D22207" s="74">
        <f t="shared" si="773"/>
        <v>3.0454058337710858E-6</v>
      </c>
    </row>
    <row r="22208" spans="2:4" x14ac:dyDescent="0.25">
      <c r="B22208" s="6">
        <f t="shared" si="772"/>
        <v>3.1930000000000001E-4</v>
      </c>
      <c r="C22208" s="5">
        <v>319300</v>
      </c>
      <c r="D22208" s="74">
        <f t="shared" si="773"/>
        <v>3.04160824290905E-6</v>
      </c>
    </row>
    <row r="22209" spans="2:4" x14ac:dyDescent="0.25">
      <c r="B22209" s="6">
        <f t="shared" si="772"/>
        <v>3.1940000000000001E-4</v>
      </c>
      <c r="C22209" s="5">
        <v>319400</v>
      </c>
      <c r="D22209" s="74">
        <f t="shared" si="773"/>
        <v>3.0378165696027256E-6</v>
      </c>
    </row>
    <row r="22210" spans="2:4" x14ac:dyDescent="0.25">
      <c r="B22210" s="6">
        <f t="shared" si="772"/>
        <v>3.1950000000000001E-4</v>
      </c>
      <c r="C22210" s="5">
        <v>319500</v>
      </c>
      <c r="D22210" s="74">
        <f t="shared" si="773"/>
        <v>3.0340308027905293E-6</v>
      </c>
    </row>
    <row r="22211" spans="2:4" x14ac:dyDescent="0.25">
      <c r="B22211" s="6">
        <f t="shared" si="772"/>
        <v>3.1960000000000002E-4</v>
      </c>
      <c r="C22211" s="5">
        <v>319600</v>
      </c>
      <c r="D22211" s="74">
        <f t="shared" si="773"/>
        <v>3.0302509314348904E-6</v>
      </c>
    </row>
    <row r="22212" spans="2:4" x14ac:dyDescent="0.25">
      <c r="B22212" s="6">
        <f t="shared" si="772"/>
        <v>3.1970000000000002E-4</v>
      </c>
      <c r="C22212" s="5">
        <v>319700</v>
      </c>
      <c r="D22212" s="74">
        <f t="shared" si="773"/>
        <v>3.0264769445224143E-6</v>
      </c>
    </row>
    <row r="22213" spans="2:4" x14ac:dyDescent="0.25">
      <c r="B22213" s="6">
        <f t="shared" si="772"/>
        <v>3.1980000000000002E-4</v>
      </c>
      <c r="C22213" s="5">
        <v>319800</v>
      </c>
      <c r="D22213" s="74">
        <f t="shared" si="773"/>
        <v>3.0227088310635959E-6</v>
      </c>
    </row>
    <row r="22214" spans="2:4" x14ac:dyDescent="0.25">
      <c r="B22214" s="6">
        <f t="shared" si="772"/>
        <v>3.1990000000000002E-4</v>
      </c>
      <c r="C22214" s="5">
        <v>319900</v>
      </c>
      <c r="D22214" s="74">
        <f t="shared" si="773"/>
        <v>3.0189465800929267E-6</v>
      </c>
    </row>
    <row r="22215" spans="2:4" x14ac:dyDescent="0.25">
      <c r="B22215" s="6">
        <f t="shared" si="772"/>
        <v>3.2000000000000003E-4</v>
      </c>
      <c r="C22215" s="5">
        <v>320000</v>
      </c>
      <c r="D22215" s="74">
        <f t="shared" si="773"/>
        <v>3.015190180668765E-6</v>
      </c>
    </row>
    <row r="22216" spans="2:4" x14ac:dyDescent="0.25">
      <c r="B22216" s="6">
        <f t="shared" si="772"/>
        <v>3.2010000000000003E-4</v>
      </c>
      <c r="C22216" s="5">
        <v>320100</v>
      </c>
      <c r="D22216" s="74">
        <f t="shared" si="773"/>
        <v>3.0114396218732831E-6</v>
      </c>
    </row>
    <row r="22217" spans="2:4" x14ac:dyDescent="0.25">
      <c r="B22217" s="6">
        <f t="shared" si="772"/>
        <v>3.2020000000000003E-4</v>
      </c>
      <c r="C22217" s="5">
        <v>320200</v>
      </c>
      <c r="D22217" s="74">
        <f t="shared" si="773"/>
        <v>3.0076948928123987E-6</v>
      </c>
    </row>
    <row r="22218" spans="2:4" x14ac:dyDescent="0.25">
      <c r="B22218" s="6">
        <f t="shared" si="772"/>
        <v>3.2030000000000003E-4</v>
      </c>
      <c r="C22218" s="5">
        <v>320300</v>
      </c>
      <c r="D22218" s="74">
        <f t="shared" si="773"/>
        <v>3.003955982615766E-6</v>
      </c>
    </row>
    <row r="22219" spans="2:4" x14ac:dyDescent="0.25">
      <c r="B22219" s="6">
        <f t="shared" si="772"/>
        <v>3.2040000000000004E-4</v>
      </c>
      <c r="C22219" s="5">
        <v>320400</v>
      </c>
      <c r="D22219" s="74">
        <f t="shared" si="773"/>
        <v>3.0002228804366227E-6</v>
      </c>
    </row>
    <row r="22220" spans="2:4" x14ac:dyDescent="0.25">
      <c r="B22220" s="6">
        <f t="shared" si="772"/>
        <v>3.2050000000000004E-4</v>
      </c>
      <c r="C22220" s="5">
        <v>320500</v>
      </c>
      <c r="D22220" s="74">
        <f t="shared" si="773"/>
        <v>2.9964955754518215E-6</v>
      </c>
    </row>
    <row r="22221" spans="2:4" x14ac:dyDescent="0.25">
      <c r="B22221" s="6">
        <f t="shared" si="772"/>
        <v>3.2060000000000004E-4</v>
      </c>
      <c r="C22221" s="5">
        <v>320600</v>
      </c>
      <c r="D22221" s="74">
        <f t="shared" si="773"/>
        <v>2.9927740568617614E-6</v>
      </c>
    </row>
    <row r="22222" spans="2:4" x14ac:dyDescent="0.25">
      <c r="B22222" s="6">
        <f t="shared" si="772"/>
        <v>3.2070000000000004E-4</v>
      </c>
      <c r="C22222" s="5">
        <v>320700</v>
      </c>
      <c r="D22222" s="74">
        <f t="shared" si="773"/>
        <v>2.9890583138902742E-6</v>
      </c>
    </row>
    <row r="22223" spans="2:4" x14ac:dyDescent="0.25">
      <c r="B22223" s="6">
        <f t="shared" si="772"/>
        <v>3.2080000000000005E-4</v>
      </c>
      <c r="C22223" s="5">
        <v>320800</v>
      </c>
      <c r="D22223" s="74">
        <f t="shared" si="773"/>
        <v>2.9853483357845623E-6</v>
      </c>
    </row>
    <row r="22224" spans="2:4" x14ac:dyDescent="0.25">
      <c r="B22224" s="6">
        <f t="shared" si="772"/>
        <v>3.2089999999999999E-4</v>
      </c>
      <c r="C22224" s="5">
        <v>320900</v>
      </c>
      <c r="D22224" s="74">
        <f t="shared" si="773"/>
        <v>2.9816441118152845E-6</v>
      </c>
    </row>
    <row r="22225" spans="2:4" x14ac:dyDescent="0.25">
      <c r="B22225" s="6">
        <f t="shared" si="772"/>
        <v>3.21E-4</v>
      </c>
      <c r="C22225" s="5">
        <v>321000</v>
      </c>
      <c r="D22225" s="74">
        <f t="shared" si="773"/>
        <v>2.9779456312762419E-6</v>
      </c>
    </row>
    <row r="22226" spans="2:4" x14ac:dyDescent="0.25">
      <c r="B22226" s="6">
        <f t="shared" si="772"/>
        <v>3.211E-4</v>
      </c>
      <c r="C22226" s="5">
        <v>321100</v>
      </c>
      <c r="D22226" s="74">
        <f t="shared" si="773"/>
        <v>2.9742528834846201E-6</v>
      </c>
    </row>
    <row r="22227" spans="2:4" x14ac:dyDescent="0.25">
      <c r="B22227" s="6">
        <f t="shared" si="772"/>
        <v>3.212E-4</v>
      </c>
      <c r="C22227" s="5">
        <v>321200</v>
      </c>
      <c r="D22227" s="74">
        <f t="shared" si="773"/>
        <v>2.9705658577806566E-6</v>
      </c>
    </row>
    <row r="22228" spans="2:4" x14ac:dyDescent="0.25">
      <c r="B22228" s="6">
        <f t="shared" ref="B22228:B22291" si="774">C22228*10^-9</f>
        <v>3.213E-4</v>
      </c>
      <c r="C22228" s="5">
        <v>321300</v>
      </c>
      <c r="D22228" s="74">
        <f t="shared" si="773"/>
        <v>2.9668845435277835E-6</v>
      </c>
    </row>
    <row r="22229" spans="2:4" x14ac:dyDescent="0.25">
      <c r="B22229" s="6">
        <f t="shared" si="774"/>
        <v>3.2140000000000001E-4</v>
      </c>
      <c r="C22229" s="5">
        <v>321400</v>
      </c>
      <c r="D22229" s="74">
        <f t="shared" si="773"/>
        <v>2.9632089301124541E-6</v>
      </c>
    </row>
    <row r="22230" spans="2:4" x14ac:dyDescent="0.25">
      <c r="B22230" s="6">
        <f t="shared" si="774"/>
        <v>3.2150000000000001E-4</v>
      </c>
      <c r="C22230" s="5">
        <v>321500</v>
      </c>
      <c r="D22230" s="74">
        <f t="shared" si="773"/>
        <v>2.9595390069441411E-6</v>
      </c>
    </row>
    <row r="22231" spans="2:4" x14ac:dyDescent="0.25">
      <c r="B22231" s="6">
        <f t="shared" si="774"/>
        <v>3.2160000000000001E-4</v>
      </c>
      <c r="C22231" s="5">
        <v>321600</v>
      </c>
      <c r="D22231" s="74">
        <f t="shared" si="773"/>
        <v>2.9558747634552582E-6</v>
      </c>
    </row>
    <row r="22232" spans="2:4" x14ac:dyDescent="0.25">
      <c r="B22232" s="6">
        <f t="shared" si="774"/>
        <v>3.2170000000000001E-4</v>
      </c>
      <c r="C22232" s="5">
        <v>321700</v>
      </c>
      <c r="D22232" s="74">
        <f t="shared" si="773"/>
        <v>2.9522161891011252E-6</v>
      </c>
    </row>
    <row r="22233" spans="2:4" x14ac:dyDescent="0.25">
      <c r="B22233" s="6">
        <f t="shared" si="774"/>
        <v>3.2180000000000002E-4</v>
      </c>
      <c r="C22233" s="5">
        <v>321800</v>
      </c>
      <c r="D22233" s="74">
        <f t="shared" si="773"/>
        <v>2.9485632733598464E-6</v>
      </c>
    </row>
    <row r="22234" spans="2:4" x14ac:dyDescent="0.25">
      <c r="B22234" s="6">
        <f t="shared" si="774"/>
        <v>3.2190000000000002E-4</v>
      </c>
      <c r="C22234" s="5">
        <v>321900</v>
      </c>
      <c r="D22234" s="74">
        <f t="shared" si="773"/>
        <v>2.9449160057323552E-6</v>
      </c>
    </row>
    <row r="22235" spans="2:4" x14ac:dyDescent="0.25">
      <c r="B22235" s="6">
        <f t="shared" si="774"/>
        <v>3.2200000000000002E-4</v>
      </c>
      <c r="C22235" s="5">
        <v>322000</v>
      </c>
      <c r="D22235" s="74">
        <f t="shared" si="773"/>
        <v>2.9412743757422563E-6</v>
      </c>
    </row>
    <row r="22236" spans="2:4" x14ac:dyDescent="0.25">
      <c r="B22236" s="6">
        <f t="shared" si="774"/>
        <v>3.2210000000000002E-4</v>
      </c>
      <c r="C22236" s="5">
        <v>322100</v>
      </c>
      <c r="D22236" s="74">
        <f t="shared" si="773"/>
        <v>2.9376383729358891E-6</v>
      </c>
    </row>
    <row r="22237" spans="2:4" x14ac:dyDescent="0.25">
      <c r="B22237" s="6">
        <f t="shared" si="774"/>
        <v>3.2220000000000003E-4</v>
      </c>
      <c r="C22237" s="5">
        <v>322200</v>
      </c>
      <c r="D22237" s="74">
        <f t="shared" si="773"/>
        <v>2.9340079868821274E-6</v>
      </c>
    </row>
    <row r="22238" spans="2:4" x14ac:dyDescent="0.25">
      <c r="B22238" s="6">
        <f t="shared" si="774"/>
        <v>3.2230000000000003E-4</v>
      </c>
      <c r="C22238" s="5">
        <v>322300</v>
      </c>
      <c r="D22238" s="74">
        <f t="shared" si="773"/>
        <v>2.9303832071724103E-6</v>
      </c>
    </row>
    <row r="22239" spans="2:4" x14ac:dyDescent="0.25">
      <c r="B22239" s="6">
        <f t="shared" si="774"/>
        <v>3.2240000000000003E-4</v>
      </c>
      <c r="C22239" s="5">
        <v>322400</v>
      </c>
      <c r="D22239" s="74">
        <f t="shared" si="773"/>
        <v>2.9267640234207324E-6</v>
      </c>
    </row>
    <row r="22240" spans="2:4" x14ac:dyDescent="0.25">
      <c r="B22240" s="6">
        <f t="shared" si="774"/>
        <v>3.2250000000000003E-4</v>
      </c>
      <c r="C22240" s="5">
        <v>322500</v>
      </c>
      <c r="D22240" s="74">
        <f t="shared" si="773"/>
        <v>2.9231504252634411E-6</v>
      </c>
    </row>
    <row r="22241" spans="2:4" x14ac:dyDescent="0.25">
      <c r="B22241" s="6">
        <f t="shared" si="774"/>
        <v>3.2260000000000004E-4</v>
      </c>
      <c r="C22241" s="5">
        <v>322600</v>
      </c>
      <c r="D22241" s="74">
        <f t="shared" si="773"/>
        <v>2.9195424023593292E-6</v>
      </c>
    </row>
    <row r="22242" spans="2:4" x14ac:dyDescent="0.25">
      <c r="B22242" s="6">
        <f t="shared" si="774"/>
        <v>3.2270000000000004E-4</v>
      </c>
      <c r="C22242" s="5">
        <v>322700</v>
      </c>
      <c r="D22242" s="74">
        <f t="shared" si="773"/>
        <v>2.9159399443895068E-6</v>
      </c>
    </row>
    <row r="22243" spans="2:4" x14ac:dyDescent="0.25">
      <c r="B22243" s="6">
        <f t="shared" si="774"/>
        <v>3.2280000000000004E-4</v>
      </c>
      <c r="C22243" s="5">
        <v>322800</v>
      </c>
      <c r="D22243" s="74">
        <f t="shared" si="773"/>
        <v>2.9123430410573575E-6</v>
      </c>
    </row>
    <row r="22244" spans="2:4" x14ac:dyDescent="0.25">
      <c r="B22244" s="6">
        <f t="shared" si="774"/>
        <v>3.2290000000000004E-4</v>
      </c>
      <c r="C22244" s="5">
        <v>322900</v>
      </c>
      <c r="D22244" s="74">
        <f t="shared" si="773"/>
        <v>2.9087516820884695E-6</v>
      </c>
    </row>
    <row r="22245" spans="2:4" x14ac:dyDescent="0.25">
      <c r="B22245" s="6">
        <f t="shared" si="774"/>
        <v>3.2300000000000004E-4</v>
      </c>
      <c r="C22245" s="5">
        <v>323000</v>
      </c>
      <c r="D22245" s="74">
        <f t="shared" si="773"/>
        <v>2.9051658572305948E-6</v>
      </c>
    </row>
    <row r="22246" spans="2:4" x14ac:dyDescent="0.25">
      <c r="B22246" s="6">
        <f t="shared" si="774"/>
        <v>3.2309999999999999E-4</v>
      </c>
      <c r="C22246" s="5">
        <v>323100</v>
      </c>
      <c r="D22246" s="74">
        <f t="shared" si="773"/>
        <v>2.9015855562536381E-6</v>
      </c>
    </row>
    <row r="22247" spans="2:4" x14ac:dyDescent="0.25">
      <c r="B22247" s="6">
        <f t="shared" si="774"/>
        <v>3.232E-4</v>
      </c>
      <c r="C22247" s="5">
        <v>323200</v>
      </c>
      <c r="D22247" s="74">
        <f t="shared" si="773"/>
        <v>2.8980107689495088E-6</v>
      </c>
    </row>
    <row r="22248" spans="2:4" x14ac:dyDescent="0.25">
      <c r="B22248" s="6">
        <f t="shared" si="774"/>
        <v>3.233E-4</v>
      </c>
      <c r="C22248" s="5">
        <v>323300</v>
      </c>
      <c r="D22248" s="74">
        <f t="shared" si="773"/>
        <v>2.8944414851321463E-6</v>
      </c>
    </row>
    <row r="22249" spans="2:4" x14ac:dyDescent="0.25">
      <c r="B22249" s="6">
        <f t="shared" si="774"/>
        <v>3.234E-4</v>
      </c>
      <c r="C22249" s="5">
        <v>323400</v>
      </c>
      <c r="D22249" s="74">
        <f t="shared" si="773"/>
        <v>2.8908776946374265E-6</v>
      </c>
    </row>
    <row r="22250" spans="2:4" x14ac:dyDescent="0.25">
      <c r="B22250" s="6">
        <f t="shared" si="774"/>
        <v>3.235E-4</v>
      </c>
      <c r="C22250" s="5">
        <v>323500</v>
      </c>
      <c r="D22250" s="74">
        <f t="shared" si="773"/>
        <v>2.8873193873231371E-6</v>
      </c>
    </row>
    <row r="22251" spans="2:4" x14ac:dyDescent="0.25">
      <c r="B22251" s="6">
        <f t="shared" si="774"/>
        <v>3.2360000000000001E-4</v>
      </c>
      <c r="C22251" s="5">
        <v>323600</v>
      </c>
      <c r="D22251" s="74">
        <f t="shared" si="773"/>
        <v>2.8837665530688768E-6</v>
      </c>
    </row>
    <row r="22252" spans="2:4" x14ac:dyDescent="0.25">
      <c r="B22252" s="6">
        <f t="shared" si="774"/>
        <v>3.2370000000000001E-4</v>
      </c>
      <c r="C22252" s="5">
        <v>323700</v>
      </c>
      <c r="D22252" s="74">
        <f t="shared" si="773"/>
        <v>2.8802191817760431E-6</v>
      </c>
    </row>
    <row r="22253" spans="2:4" x14ac:dyDescent="0.25">
      <c r="B22253" s="6">
        <f t="shared" si="774"/>
        <v>3.2380000000000001E-4</v>
      </c>
      <c r="C22253" s="5">
        <v>323800</v>
      </c>
      <c r="D22253" s="74">
        <f t="shared" si="773"/>
        <v>2.8766772633677602E-6</v>
      </c>
    </row>
    <row r="22254" spans="2:4" x14ac:dyDescent="0.25">
      <c r="B22254" s="6">
        <f t="shared" si="774"/>
        <v>3.2390000000000001E-4</v>
      </c>
      <c r="C22254" s="5">
        <v>323900</v>
      </c>
      <c r="D22254" s="74">
        <f t="shared" si="773"/>
        <v>2.8731407877888362E-6</v>
      </c>
    </row>
    <row r="22255" spans="2:4" x14ac:dyDescent="0.25">
      <c r="B22255" s="6">
        <f t="shared" si="774"/>
        <v>3.2400000000000001E-4</v>
      </c>
      <c r="C22255" s="5">
        <v>324000</v>
      </c>
      <c r="D22255" s="74">
        <f t="shared" si="773"/>
        <v>2.8696097450057392E-6</v>
      </c>
    </row>
    <row r="22256" spans="2:4" x14ac:dyDescent="0.25">
      <c r="B22256" s="6">
        <f t="shared" si="774"/>
        <v>3.2410000000000002E-4</v>
      </c>
      <c r="C22256" s="5">
        <v>324100</v>
      </c>
      <c r="D22256" s="74">
        <f t="shared" si="773"/>
        <v>2.8660841250064365E-6</v>
      </c>
    </row>
    <row r="22257" spans="2:4" x14ac:dyDescent="0.25">
      <c r="B22257" s="6">
        <f t="shared" si="774"/>
        <v>3.2420000000000002E-4</v>
      </c>
      <c r="C22257" s="5">
        <v>324200</v>
      </c>
      <c r="D22257" s="74">
        <f t="shared" ref="D22257:D22320" si="775">IF(ISERROR($D$12*2*PI()*$D$4*$D$5^2/B22257^5*10^-9*(1/(EXP(($D$4*$D$5)/(B22257*$D$6*($D$9)))-1))),0,$D$12*2*PI()*$D$4*$D$5^2/B22257^5*10^-9*(1/(EXP(($D$4*$D$5)/(B22257*$D$6*($D$9)))-1)))</f>
        <v>2.8625639178004595E-6</v>
      </c>
    </row>
    <row r="22258" spans="2:4" x14ac:dyDescent="0.25">
      <c r="B22258" s="6">
        <f t="shared" si="774"/>
        <v>3.2430000000000002E-4</v>
      </c>
      <c r="C22258" s="5">
        <v>324300</v>
      </c>
      <c r="D22258" s="74">
        <f t="shared" si="775"/>
        <v>2.8590491134188157E-6</v>
      </c>
    </row>
    <row r="22259" spans="2:4" x14ac:dyDescent="0.25">
      <c r="B22259" s="6">
        <f t="shared" si="774"/>
        <v>3.2440000000000002E-4</v>
      </c>
      <c r="C22259" s="5">
        <v>324400</v>
      </c>
      <c r="D22259" s="74">
        <f t="shared" si="775"/>
        <v>2.8555397019139104E-6</v>
      </c>
    </row>
    <row r="22260" spans="2:4" x14ac:dyDescent="0.25">
      <c r="B22260" s="6">
        <f t="shared" si="774"/>
        <v>3.2450000000000003E-4</v>
      </c>
      <c r="C22260" s="5">
        <v>324500</v>
      </c>
      <c r="D22260" s="74">
        <f t="shared" si="775"/>
        <v>2.8520356733594932E-6</v>
      </c>
    </row>
    <row r="22261" spans="2:4" x14ac:dyDescent="0.25">
      <c r="B22261" s="6">
        <f t="shared" si="774"/>
        <v>3.2460000000000003E-4</v>
      </c>
      <c r="C22261" s="5">
        <v>324600</v>
      </c>
      <c r="D22261" s="74">
        <f t="shared" si="775"/>
        <v>2.8485370178506661E-6</v>
      </c>
    </row>
    <row r="22262" spans="2:4" x14ac:dyDescent="0.25">
      <c r="B22262" s="6">
        <f t="shared" si="774"/>
        <v>3.2470000000000003E-4</v>
      </c>
      <c r="C22262" s="5">
        <v>324700</v>
      </c>
      <c r="D22262" s="74">
        <f t="shared" si="775"/>
        <v>2.8450437255037313E-6</v>
      </c>
    </row>
    <row r="22263" spans="2:4" x14ac:dyDescent="0.25">
      <c r="B22263" s="6">
        <f t="shared" si="774"/>
        <v>3.2480000000000003E-4</v>
      </c>
      <c r="C22263" s="5">
        <v>324800</v>
      </c>
      <c r="D22263" s="74">
        <f t="shared" si="775"/>
        <v>2.8415557864562534E-6</v>
      </c>
    </row>
    <row r="22264" spans="2:4" x14ac:dyDescent="0.25">
      <c r="B22264" s="6">
        <f t="shared" si="774"/>
        <v>3.2490000000000004E-4</v>
      </c>
      <c r="C22264" s="5">
        <v>324900</v>
      </c>
      <c r="D22264" s="74">
        <f t="shared" si="775"/>
        <v>2.8380731908668924E-6</v>
      </c>
    </row>
    <row r="22265" spans="2:4" x14ac:dyDescent="0.25">
      <c r="B22265" s="6">
        <f t="shared" si="774"/>
        <v>3.2500000000000004E-4</v>
      </c>
      <c r="C22265" s="5">
        <v>325000</v>
      </c>
      <c r="D22265" s="74">
        <f t="shared" si="775"/>
        <v>2.8345959289154651E-6</v>
      </c>
    </row>
    <row r="22266" spans="2:4" x14ac:dyDescent="0.25">
      <c r="B22266" s="6">
        <f t="shared" si="774"/>
        <v>3.2510000000000004E-4</v>
      </c>
      <c r="C22266" s="5">
        <v>325100</v>
      </c>
      <c r="D22266" s="74">
        <f t="shared" si="775"/>
        <v>2.8311239908027957E-6</v>
      </c>
    </row>
    <row r="22267" spans="2:4" x14ac:dyDescent="0.25">
      <c r="B22267" s="6">
        <f t="shared" si="774"/>
        <v>3.2520000000000004E-4</v>
      </c>
      <c r="C22267" s="5">
        <v>325200</v>
      </c>
      <c r="D22267" s="74">
        <f t="shared" si="775"/>
        <v>2.8276573667507242E-6</v>
      </c>
    </row>
    <row r="22268" spans="2:4" x14ac:dyDescent="0.25">
      <c r="B22268" s="6">
        <f t="shared" si="774"/>
        <v>3.2530000000000005E-4</v>
      </c>
      <c r="C22268" s="5">
        <v>325300</v>
      </c>
      <c r="D22268" s="74">
        <f t="shared" si="775"/>
        <v>2.8241960470020487E-6</v>
      </c>
    </row>
    <row r="22269" spans="2:4" x14ac:dyDescent="0.25">
      <c r="B22269" s="6">
        <f t="shared" si="774"/>
        <v>3.2539999999999999E-4</v>
      </c>
      <c r="C22269" s="5">
        <v>325400</v>
      </c>
      <c r="D22269" s="74">
        <f t="shared" si="775"/>
        <v>2.8207400218204028E-6</v>
      </c>
    </row>
    <row r="22270" spans="2:4" x14ac:dyDescent="0.25">
      <c r="B22270" s="6">
        <f t="shared" si="774"/>
        <v>3.255E-4</v>
      </c>
      <c r="C22270" s="5">
        <v>325500</v>
      </c>
      <c r="D22270" s="74">
        <f t="shared" si="775"/>
        <v>2.8172892814903475E-6</v>
      </c>
    </row>
    <row r="22271" spans="2:4" x14ac:dyDescent="0.25">
      <c r="B22271" s="6">
        <f t="shared" si="774"/>
        <v>3.256E-4</v>
      </c>
      <c r="C22271" s="5">
        <v>325600</v>
      </c>
      <c r="D22271" s="74">
        <f t="shared" si="775"/>
        <v>2.8138438163171776E-6</v>
      </c>
    </row>
    <row r="22272" spans="2:4" x14ac:dyDescent="0.25">
      <c r="B22272" s="6">
        <f t="shared" si="774"/>
        <v>3.257E-4</v>
      </c>
      <c r="C22272" s="5">
        <v>325700</v>
      </c>
      <c r="D22272" s="74">
        <f t="shared" si="775"/>
        <v>2.8104036166269744E-6</v>
      </c>
    </row>
    <row r="22273" spans="2:4" x14ac:dyDescent="0.25">
      <c r="B22273" s="6">
        <f t="shared" si="774"/>
        <v>3.258E-4</v>
      </c>
      <c r="C22273" s="5">
        <v>325800</v>
      </c>
      <c r="D22273" s="74">
        <f t="shared" si="775"/>
        <v>2.8069686727664291E-6</v>
      </c>
    </row>
    <row r="22274" spans="2:4" x14ac:dyDescent="0.25">
      <c r="B22274" s="6">
        <f t="shared" si="774"/>
        <v>3.2590000000000001E-4</v>
      </c>
      <c r="C22274" s="5">
        <v>325900</v>
      </c>
      <c r="D22274" s="74">
        <f t="shared" si="775"/>
        <v>2.8035389751029754E-6</v>
      </c>
    </row>
    <row r="22275" spans="2:4" x14ac:dyDescent="0.25">
      <c r="B22275" s="6">
        <f t="shared" si="774"/>
        <v>3.2600000000000001E-4</v>
      </c>
      <c r="C22275" s="5">
        <v>326000</v>
      </c>
      <c r="D22275" s="74">
        <f t="shared" si="775"/>
        <v>2.8001145140245864E-6</v>
      </c>
    </row>
    <row r="22276" spans="2:4" x14ac:dyDescent="0.25">
      <c r="B22276" s="6">
        <f t="shared" si="774"/>
        <v>3.2610000000000001E-4</v>
      </c>
      <c r="C22276" s="5">
        <v>326100</v>
      </c>
      <c r="D22276" s="74">
        <f t="shared" si="775"/>
        <v>2.796695279939746E-6</v>
      </c>
    </row>
    <row r="22277" spans="2:4" x14ac:dyDescent="0.25">
      <c r="B22277" s="6">
        <f t="shared" si="774"/>
        <v>3.2620000000000001E-4</v>
      </c>
      <c r="C22277" s="5">
        <v>326200</v>
      </c>
      <c r="D22277" s="74">
        <f t="shared" si="775"/>
        <v>2.7932812632774883E-6</v>
      </c>
    </row>
    <row r="22278" spans="2:4" x14ac:dyDescent="0.25">
      <c r="B22278" s="6">
        <f t="shared" si="774"/>
        <v>3.2630000000000002E-4</v>
      </c>
      <c r="C22278" s="5">
        <v>326300</v>
      </c>
      <c r="D22278" s="74">
        <f t="shared" si="775"/>
        <v>2.7898724544872582E-6</v>
      </c>
    </row>
    <row r="22279" spans="2:4" x14ac:dyDescent="0.25">
      <c r="B22279" s="6">
        <f t="shared" si="774"/>
        <v>3.2640000000000002E-4</v>
      </c>
      <c r="C22279" s="5">
        <v>326400</v>
      </c>
      <c r="D22279" s="74">
        <f t="shared" si="775"/>
        <v>2.7864688440388712E-6</v>
      </c>
    </row>
    <row r="22280" spans="2:4" x14ac:dyDescent="0.25">
      <c r="B22280" s="6">
        <f t="shared" si="774"/>
        <v>3.2650000000000002E-4</v>
      </c>
      <c r="C22280" s="5">
        <v>326500</v>
      </c>
      <c r="D22280" s="74">
        <f t="shared" si="775"/>
        <v>2.7830704224225065E-6</v>
      </c>
    </row>
    <row r="22281" spans="2:4" x14ac:dyDescent="0.25">
      <c r="B22281" s="6">
        <f t="shared" si="774"/>
        <v>3.2660000000000002E-4</v>
      </c>
      <c r="C22281" s="5">
        <v>326600</v>
      </c>
      <c r="D22281" s="74">
        <f t="shared" si="775"/>
        <v>2.7796771801486535E-6</v>
      </c>
    </row>
    <row r="22282" spans="2:4" x14ac:dyDescent="0.25">
      <c r="B22282" s="6">
        <f t="shared" si="774"/>
        <v>3.2670000000000003E-4</v>
      </c>
      <c r="C22282" s="5">
        <v>326700</v>
      </c>
      <c r="D22282" s="74">
        <f t="shared" si="775"/>
        <v>2.7762891077480067E-6</v>
      </c>
    </row>
    <row r="22283" spans="2:4" x14ac:dyDescent="0.25">
      <c r="B22283" s="6">
        <f t="shared" si="774"/>
        <v>3.2680000000000003E-4</v>
      </c>
      <c r="C22283" s="5">
        <v>326800</v>
      </c>
      <c r="D22283" s="74">
        <f t="shared" si="775"/>
        <v>2.7729061957714529E-6</v>
      </c>
    </row>
    <row r="22284" spans="2:4" x14ac:dyDescent="0.25">
      <c r="B22284" s="6">
        <f t="shared" si="774"/>
        <v>3.2690000000000003E-4</v>
      </c>
      <c r="C22284" s="5">
        <v>326900</v>
      </c>
      <c r="D22284" s="74">
        <f t="shared" si="775"/>
        <v>2.7695284347900386E-6</v>
      </c>
    </row>
    <row r="22285" spans="2:4" x14ac:dyDescent="0.25">
      <c r="B22285" s="6">
        <f t="shared" si="774"/>
        <v>3.2700000000000003E-4</v>
      </c>
      <c r="C22285" s="5">
        <v>327000</v>
      </c>
      <c r="D22285" s="74">
        <f t="shared" si="775"/>
        <v>2.7661558153949005E-6</v>
      </c>
    </row>
    <row r="22286" spans="2:4" x14ac:dyDescent="0.25">
      <c r="B22286" s="6">
        <f t="shared" si="774"/>
        <v>3.2710000000000004E-4</v>
      </c>
      <c r="C22286" s="5">
        <v>327100</v>
      </c>
      <c r="D22286" s="74">
        <f t="shared" si="775"/>
        <v>2.762788328197219E-6</v>
      </c>
    </row>
    <row r="22287" spans="2:4" x14ac:dyDescent="0.25">
      <c r="B22287" s="6">
        <f t="shared" si="774"/>
        <v>3.2720000000000004E-4</v>
      </c>
      <c r="C22287" s="5">
        <v>327200</v>
      </c>
      <c r="D22287" s="74">
        <f t="shared" si="775"/>
        <v>2.7594259638281649E-6</v>
      </c>
    </row>
    <row r="22288" spans="2:4" x14ac:dyDescent="0.25">
      <c r="B22288" s="6">
        <f t="shared" si="774"/>
        <v>3.2730000000000004E-4</v>
      </c>
      <c r="C22288" s="5">
        <v>327300</v>
      </c>
      <c r="D22288" s="74">
        <f t="shared" si="775"/>
        <v>2.7560687129388519E-6</v>
      </c>
    </row>
    <row r="22289" spans="2:4" x14ac:dyDescent="0.25">
      <c r="B22289" s="6">
        <f t="shared" si="774"/>
        <v>3.2740000000000004E-4</v>
      </c>
      <c r="C22289" s="5">
        <v>327400</v>
      </c>
      <c r="D22289" s="74">
        <f t="shared" si="775"/>
        <v>2.7527165662003043E-6</v>
      </c>
    </row>
    <row r="22290" spans="2:4" x14ac:dyDescent="0.25">
      <c r="B22290" s="6">
        <f t="shared" si="774"/>
        <v>3.2750000000000005E-4</v>
      </c>
      <c r="C22290" s="5">
        <v>327500</v>
      </c>
      <c r="D22290" s="74">
        <f t="shared" si="775"/>
        <v>2.7493695143034102E-6</v>
      </c>
    </row>
    <row r="22291" spans="2:4" x14ac:dyDescent="0.25">
      <c r="B22291" s="6">
        <f t="shared" si="774"/>
        <v>3.2759999999999999E-4</v>
      </c>
      <c r="C22291" s="5">
        <v>327600</v>
      </c>
      <c r="D22291" s="74">
        <f t="shared" si="775"/>
        <v>2.746027547958816E-6</v>
      </c>
    </row>
    <row r="22292" spans="2:4" x14ac:dyDescent="0.25">
      <c r="B22292" s="6">
        <f t="shared" ref="B22292:B22355" si="776">C22292*10^-9</f>
        <v>3.277E-4</v>
      </c>
      <c r="C22292" s="5">
        <v>327700</v>
      </c>
      <c r="D22292" s="74">
        <f t="shared" si="775"/>
        <v>2.7426906578969633E-6</v>
      </c>
    </row>
    <row r="22293" spans="2:4" x14ac:dyDescent="0.25">
      <c r="B22293" s="6">
        <f t="shared" si="776"/>
        <v>3.278E-4</v>
      </c>
      <c r="C22293" s="5">
        <v>327800</v>
      </c>
      <c r="D22293" s="74">
        <f t="shared" si="775"/>
        <v>2.739358834867994E-6</v>
      </c>
    </row>
    <row r="22294" spans="2:4" x14ac:dyDescent="0.25">
      <c r="B22294" s="6">
        <f t="shared" si="776"/>
        <v>3.279E-4</v>
      </c>
      <c r="C22294" s="5">
        <v>327900</v>
      </c>
      <c r="D22294" s="74">
        <f t="shared" si="775"/>
        <v>2.7360320696416612E-6</v>
      </c>
    </row>
    <row r="22295" spans="2:4" x14ac:dyDescent="0.25">
      <c r="B22295" s="6">
        <f t="shared" si="776"/>
        <v>3.28E-4</v>
      </c>
      <c r="C22295" s="5">
        <v>328000</v>
      </c>
      <c r="D22295" s="74">
        <f t="shared" si="775"/>
        <v>2.732710353007372E-6</v>
      </c>
    </row>
    <row r="22296" spans="2:4" x14ac:dyDescent="0.25">
      <c r="B22296" s="6">
        <f t="shared" si="776"/>
        <v>3.2810000000000001E-4</v>
      </c>
      <c r="C22296" s="5">
        <v>328100</v>
      </c>
      <c r="D22296" s="74">
        <f t="shared" si="775"/>
        <v>2.72939367577412E-6</v>
      </c>
    </row>
    <row r="22297" spans="2:4" x14ac:dyDescent="0.25">
      <c r="B22297" s="6">
        <f t="shared" si="776"/>
        <v>3.2820000000000001E-4</v>
      </c>
      <c r="C22297" s="5">
        <v>328200</v>
      </c>
      <c r="D22297" s="74">
        <f t="shared" si="775"/>
        <v>2.726082028770363E-6</v>
      </c>
    </row>
    <row r="22298" spans="2:4" x14ac:dyDescent="0.25">
      <c r="B22298" s="6">
        <f t="shared" si="776"/>
        <v>3.2830000000000001E-4</v>
      </c>
      <c r="C22298" s="5">
        <v>328300</v>
      </c>
      <c r="D22298" s="74">
        <f t="shared" si="775"/>
        <v>2.722775402844034E-6</v>
      </c>
    </row>
    <row r="22299" spans="2:4" x14ac:dyDescent="0.25">
      <c r="B22299" s="6">
        <f t="shared" si="776"/>
        <v>3.2840000000000001E-4</v>
      </c>
      <c r="C22299" s="5">
        <v>328400</v>
      </c>
      <c r="D22299" s="74">
        <f t="shared" si="775"/>
        <v>2.7194737888625237E-6</v>
      </c>
    </row>
    <row r="22300" spans="2:4" x14ac:dyDescent="0.25">
      <c r="B22300" s="6">
        <f t="shared" si="776"/>
        <v>3.2850000000000002E-4</v>
      </c>
      <c r="C22300" s="5">
        <v>328500</v>
      </c>
      <c r="D22300" s="74">
        <f t="shared" si="775"/>
        <v>2.7161771777125449E-6</v>
      </c>
    </row>
    <row r="22301" spans="2:4" x14ac:dyDescent="0.25">
      <c r="B22301" s="6">
        <f t="shared" si="776"/>
        <v>3.2860000000000002E-4</v>
      </c>
      <c r="C22301" s="5">
        <v>328600</v>
      </c>
      <c r="D22301" s="74">
        <f t="shared" si="775"/>
        <v>2.7128855603001771E-6</v>
      </c>
    </row>
    <row r="22302" spans="2:4" x14ac:dyDescent="0.25">
      <c r="B22302" s="6">
        <f t="shared" si="776"/>
        <v>3.2870000000000002E-4</v>
      </c>
      <c r="C22302" s="5">
        <v>328700</v>
      </c>
      <c r="D22302" s="74">
        <f t="shared" si="775"/>
        <v>2.7095989275507589E-6</v>
      </c>
    </row>
    <row r="22303" spans="2:4" x14ac:dyDescent="0.25">
      <c r="B22303" s="6">
        <f t="shared" si="776"/>
        <v>3.2880000000000002E-4</v>
      </c>
      <c r="C22303" s="5">
        <v>328800</v>
      </c>
      <c r="D22303" s="74">
        <f t="shared" si="775"/>
        <v>2.7063172704088831E-6</v>
      </c>
    </row>
    <row r="22304" spans="2:4" x14ac:dyDescent="0.25">
      <c r="B22304" s="6">
        <f t="shared" si="776"/>
        <v>3.2890000000000003E-4</v>
      </c>
      <c r="C22304" s="5">
        <v>328900</v>
      </c>
      <c r="D22304" s="74">
        <f t="shared" si="775"/>
        <v>2.7030405798382866E-6</v>
      </c>
    </row>
    <row r="22305" spans="2:4" x14ac:dyDescent="0.25">
      <c r="B22305" s="6">
        <f t="shared" si="776"/>
        <v>3.2900000000000003E-4</v>
      </c>
      <c r="C22305" s="5">
        <v>329000</v>
      </c>
      <c r="D22305" s="74">
        <f t="shared" si="775"/>
        <v>2.699768846821906E-6</v>
      </c>
    </row>
    <row r="22306" spans="2:4" x14ac:dyDescent="0.25">
      <c r="B22306" s="6">
        <f t="shared" si="776"/>
        <v>3.2910000000000003E-4</v>
      </c>
      <c r="C22306" s="5">
        <v>329100</v>
      </c>
      <c r="D22306" s="74">
        <f t="shared" si="775"/>
        <v>2.6965020623617081E-6</v>
      </c>
    </row>
    <row r="22307" spans="2:4" x14ac:dyDescent="0.25">
      <c r="B22307" s="6">
        <f t="shared" si="776"/>
        <v>3.2920000000000003E-4</v>
      </c>
      <c r="C22307" s="5">
        <v>329200</v>
      </c>
      <c r="D22307" s="74">
        <f t="shared" si="775"/>
        <v>2.6932402174787595E-6</v>
      </c>
    </row>
    <row r="22308" spans="2:4" x14ac:dyDescent="0.25">
      <c r="B22308" s="6">
        <f t="shared" si="776"/>
        <v>3.2930000000000004E-4</v>
      </c>
      <c r="C22308" s="5">
        <v>329300</v>
      </c>
      <c r="D22308" s="74">
        <f t="shared" si="775"/>
        <v>2.68998330321309E-6</v>
      </c>
    </row>
    <row r="22309" spans="2:4" x14ac:dyDescent="0.25">
      <c r="B22309" s="6">
        <f t="shared" si="776"/>
        <v>3.2940000000000004E-4</v>
      </c>
      <c r="C22309" s="5">
        <v>329400</v>
      </c>
      <c r="D22309" s="74">
        <f t="shared" si="775"/>
        <v>2.6867313106237308E-6</v>
      </c>
    </row>
    <row r="22310" spans="2:4" x14ac:dyDescent="0.25">
      <c r="B22310" s="6">
        <f t="shared" si="776"/>
        <v>3.2950000000000004E-4</v>
      </c>
      <c r="C22310" s="5">
        <v>329500</v>
      </c>
      <c r="D22310" s="74">
        <f t="shared" si="775"/>
        <v>2.6834842307885622E-6</v>
      </c>
    </row>
    <row r="22311" spans="2:4" x14ac:dyDescent="0.25">
      <c r="B22311" s="6">
        <f t="shared" si="776"/>
        <v>3.2960000000000004E-4</v>
      </c>
      <c r="C22311" s="5">
        <v>329600</v>
      </c>
      <c r="D22311" s="74">
        <f t="shared" si="775"/>
        <v>2.6802420548043777E-6</v>
      </c>
    </row>
    <row r="22312" spans="2:4" x14ac:dyDescent="0.25">
      <c r="B22312" s="6">
        <f t="shared" si="776"/>
        <v>3.2970000000000005E-4</v>
      </c>
      <c r="C22312" s="5">
        <v>329700</v>
      </c>
      <c r="D22312" s="74">
        <f t="shared" si="775"/>
        <v>2.6770047737867608E-6</v>
      </c>
    </row>
    <row r="22313" spans="2:4" x14ac:dyDescent="0.25">
      <c r="B22313" s="6">
        <f t="shared" si="776"/>
        <v>3.2980000000000005E-4</v>
      </c>
      <c r="C22313" s="5">
        <v>329800</v>
      </c>
      <c r="D22313" s="74">
        <f t="shared" si="775"/>
        <v>2.6737723788700774E-6</v>
      </c>
    </row>
    <row r="22314" spans="2:4" x14ac:dyDescent="0.25">
      <c r="B22314" s="6">
        <f t="shared" si="776"/>
        <v>3.299E-4</v>
      </c>
      <c r="C22314" s="5">
        <v>329900</v>
      </c>
      <c r="D22314" s="74">
        <f t="shared" si="775"/>
        <v>2.6705448612074503E-6</v>
      </c>
    </row>
    <row r="22315" spans="2:4" x14ac:dyDescent="0.25">
      <c r="B22315" s="6">
        <f t="shared" si="776"/>
        <v>3.3E-4</v>
      </c>
      <c r="C22315" s="5">
        <v>330000</v>
      </c>
      <c r="D22315" s="74">
        <f t="shared" si="775"/>
        <v>2.6673222119706126E-6</v>
      </c>
    </row>
    <row r="22316" spans="2:4" x14ac:dyDescent="0.25">
      <c r="B22316" s="6">
        <f t="shared" si="776"/>
        <v>3.301E-4</v>
      </c>
      <c r="C22316" s="5">
        <v>330100</v>
      </c>
      <c r="D22316" s="74">
        <f t="shared" si="775"/>
        <v>2.6641044223500222E-6</v>
      </c>
    </row>
    <row r="22317" spans="2:4" x14ac:dyDescent="0.25">
      <c r="B22317" s="6">
        <f t="shared" si="776"/>
        <v>3.302E-4</v>
      </c>
      <c r="C22317" s="5">
        <v>330200</v>
      </c>
      <c r="D22317" s="74">
        <f t="shared" si="775"/>
        <v>2.6608914835546371E-6</v>
      </c>
    </row>
    <row r="22318" spans="2:4" x14ac:dyDescent="0.25">
      <c r="B22318" s="6">
        <f t="shared" si="776"/>
        <v>3.3030000000000001E-4</v>
      </c>
      <c r="C22318" s="5">
        <v>330300</v>
      </c>
      <c r="D22318" s="74">
        <f t="shared" si="775"/>
        <v>2.6576833868120637E-6</v>
      </c>
    </row>
    <row r="22319" spans="2:4" x14ac:dyDescent="0.25">
      <c r="B22319" s="6">
        <f t="shared" si="776"/>
        <v>3.3040000000000001E-4</v>
      </c>
      <c r="C22319" s="5">
        <v>330400</v>
      </c>
      <c r="D22319" s="74">
        <f t="shared" si="775"/>
        <v>2.6544801233683202E-6</v>
      </c>
    </row>
    <row r="22320" spans="2:4" x14ac:dyDescent="0.25">
      <c r="B22320" s="6">
        <f t="shared" si="776"/>
        <v>3.3050000000000001E-4</v>
      </c>
      <c r="C22320" s="5">
        <v>330500</v>
      </c>
      <c r="D22320" s="74">
        <f t="shared" si="775"/>
        <v>2.6512816844879443E-6</v>
      </c>
    </row>
    <row r="22321" spans="2:4" x14ac:dyDescent="0.25">
      <c r="B22321" s="6">
        <f t="shared" si="776"/>
        <v>3.3060000000000001E-4</v>
      </c>
      <c r="C22321" s="5">
        <v>330600</v>
      </c>
      <c r="D22321" s="74">
        <f t="shared" ref="D22321:D22384" si="777">IF(ISERROR($D$12*2*PI()*$D$4*$D$5^2/B22321^5*10^-9*(1/(EXP(($D$4*$D$5)/(B22321*$D$6*($D$9)))-1))),0,$D$12*2*PI()*$D$4*$D$5^2/B22321^5*10^-9*(1/(EXP(($D$4*$D$5)/(B22321*$D$6*($D$9)))-1)))</f>
        <v>2.6480880614538507E-6</v>
      </c>
    </row>
    <row r="22322" spans="2:4" x14ac:dyDescent="0.25">
      <c r="B22322" s="6">
        <f t="shared" si="776"/>
        <v>3.3070000000000002E-4</v>
      </c>
      <c r="C22322" s="5">
        <v>330700</v>
      </c>
      <c r="D22322" s="74">
        <f t="shared" si="777"/>
        <v>2.6448992455673448E-6</v>
      </c>
    </row>
    <row r="22323" spans="2:4" x14ac:dyDescent="0.25">
      <c r="B22323" s="6">
        <f t="shared" si="776"/>
        <v>3.3080000000000002E-4</v>
      </c>
      <c r="C22323" s="5">
        <v>330800</v>
      </c>
      <c r="D22323" s="74">
        <f t="shared" si="777"/>
        <v>2.6417152281480557E-6</v>
      </c>
    </row>
    <row r="22324" spans="2:4" x14ac:dyDescent="0.25">
      <c r="B22324" s="6">
        <f t="shared" si="776"/>
        <v>3.3090000000000002E-4</v>
      </c>
      <c r="C22324" s="5">
        <v>330900</v>
      </c>
      <c r="D22324" s="74">
        <f t="shared" si="777"/>
        <v>2.6385360005338755E-6</v>
      </c>
    </row>
    <row r="22325" spans="2:4" x14ac:dyDescent="0.25">
      <c r="B22325" s="6">
        <f t="shared" si="776"/>
        <v>3.3100000000000002E-4</v>
      </c>
      <c r="C22325" s="5">
        <v>331000</v>
      </c>
      <c r="D22325" s="74">
        <f t="shared" si="777"/>
        <v>2.6353615540809521E-6</v>
      </c>
    </row>
    <row r="22326" spans="2:4" x14ac:dyDescent="0.25">
      <c r="B22326" s="6">
        <f t="shared" si="776"/>
        <v>3.3110000000000002E-4</v>
      </c>
      <c r="C22326" s="5">
        <v>331100</v>
      </c>
      <c r="D22326" s="74">
        <f t="shared" si="777"/>
        <v>2.6321918801636211E-6</v>
      </c>
    </row>
    <row r="22327" spans="2:4" x14ac:dyDescent="0.25">
      <c r="B22327" s="6">
        <f t="shared" si="776"/>
        <v>3.3120000000000003E-4</v>
      </c>
      <c r="C22327" s="5">
        <v>331200</v>
      </c>
      <c r="D22327" s="74">
        <f t="shared" si="777"/>
        <v>2.629026970174368E-6</v>
      </c>
    </row>
    <row r="22328" spans="2:4" x14ac:dyDescent="0.25">
      <c r="B22328" s="6">
        <f t="shared" si="776"/>
        <v>3.3130000000000003E-4</v>
      </c>
      <c r="C22328" s="5">
        <v>331300</v>
      </c>
      <c r="D22328" s="74">
        <f t="shared" si="777"/>
        <v>2.6258668155237968E-6</v>
      </c>
    </row>
    <row r="22329" spans="2:4" x14ac:dyDescent="0.25">
      <c r="B22329" s="6">
        <f t="shared" si="776"/>
        <v>3.3140000000000003E-4</v>
      </c>
      <c r="C22329" s="5">
        <v>331400</v>
      </c>
      <c r="D22329" s="74">
        <f t="shared" si="777"/>
        <v>2.6227114076405334E-6</v>
      </c>
    </row>
    <row r="22330" spans="2:4" x14ac:dyDescent="0.25">
      <c r="B22330" s="6">
        <f t="shared" si="776"/>
        <v>3.3150000000000003E-4</v>
      </c>
      <c r="C22330" s="5">
        <v>331500</v>
      </c>
      <c r="D22330" s="74">
        <f t="shared" si="777"/>
        <v>2.6195607379712695E-6</v>
      </c>
    </row>
    <row r="22331" spans="2:4" x14ac:dyDescent="0.25">
      <c r="B22331" s="6">
        <f t="shared" si="776"/>
        <v>3.3160000000000004E-4</v>
      </c>
      <c r="C22331" s="5">
        <v>331600</v>
      </c>
      <c r="D22331" s="74">
        <f t="shared" si="777"/>
        <v>2.6164147979806497E-6</v>
      </c>
    </row>
    <row r="22332" spans="2:4" x14ac:dyDescent="0.25">
      <c r="B22332" s="6">
        <f t="shared" si="776"/>
        <v>3.3170000000000004E-4</v>
      </c>
      <c r="C22332" s="5">
        <v>331700</v>
      </c>
      <c r="D22332" s="74">
        <f t="shared" si="777"/>
        <v>2.6132735791512441E-6</v>
      </c>
    </row>
    <row r="22333" spans="2:4" x14ac:dyDescent="0.25">
      <c r="B22333" s="6">
        <f t="shared" si="776"/>
        <v>3.3180000000000004E-4</v>
      </c>
      <c r="C22333" s="5">
        <v>331800</v>
      </c>
      <c r="D22333" s="74">
        <f t="shared" si="777"/>
        <v>2.6101370729835222E-6</v>
      </c>
    </row>
    <row r="22334" spans="2:4" x14ac:dyDescent="0.25">
      <c r="B22334" s="6">
        <f t="shared" si="776"/>
        <v>3.3190000000000004E-4</v>
      </c>
      <c r="C22334" s="5">
        <v>331900</v>
      </c>
      <c r="D22334" s="74">
        <f t="shared" si="777"/>
        <v>2.6070052709958266E-6</v>
      </c>
    </row>
    <row r="22335" spans="2:4" x14ac:dyDescent="0.25">
      <c r="B22335" s="6">
        <f t="shared" si="776"/>
        <v>3.3200000000000005E-4</v>
      </c>
      <c r="C22335" s="5">
        <v>332000</v>
      </c>
      <c r="D22335" s="74">
        <f t="shared" si="777"/>
        <v>2.6038781647242383E-6</v>
      </c>
    </row>
    <row r="22336" spans="2:4" x14ac:dyDescent="0.25">
      <c r="B22336" s="6">
        <f t="shared" si="776"/>
        <v>3.321E-4</v>
      </c>
      <c r="C22336" s="5">
        <v>332100</v>
      </c>
      <c r="D22336" s="74">
        <f t="shared" si="777"/>
        <v>2.6007557457226661E-6</v>
      </c>
    </row>
    <row r="22337" spans="2:4" x14ac:dyDescent="0.25">
      <c r="B22337" s="6">
        <f t="shared" si="776"/>
        <v>3.322E-4</v>
      </c>
      <c r="C22337" s="5">
        <v>332200</v>
      </c>
      <c r="D22337" s="74">
        <f t="shared" si="777"/>
        <v>2.5976380055627162E-6</v>
      </c>
    </row>
    <row r="22338" spans="2:4" x14ac:dyDescent="0.25">
      <c r="B22338" s="6">
        <f t="shared" si="776"/>
        <v>3.323E-4</v>
      </c>
      <c r="C22338" s="5">
        <v>332300</v>
      </c>
      <c r="D22338" s="74">
        <f t="shared" si="777"/>
        <v>2.5945249358336331E-6</v>
      </c>
    </row>
    <row r="22339" spans="2:4" x14ac:dyDescent="0.25">
      <c r="B22339" s="6">
        <f t="shared" si="776"/>
        <v>3.324E-4</v>
      </c>
      <c r="C22339" s="5">
        <v>332400</v>
      </c>
      <c r="D22339" s="74">
        <f t="shared" si="777"/>
        <v>2.5914165281423465E-6</v>
      </c>
    </row>
    <row r="22340" spans="2:4" x14ac:dyDescent="0.25">
      <c r="B22340" s="6">
        <f t="shared" si="776"/>
        <v>3.325E-4</v>
      </c>
      <c r="C22340" s="5">
        <v>332500</v>
      </c>
      <c r="D22340" s="74">
        <f t="shared" si="777"/>
        <v>2.5883127741133489E-6</v>
      </c>
    </row>
    <row r="22341" spans="2:4" x14ac:dyDescent="0.25">
      <c r="B22341" s="6">
        <f t="shared" si="776"/>
        <v>3.3260000000000001E-4</v>
      </c>
      <c r="C22341" s="5">
        <v>332600</v>
      </c>
      <c r="D22341" s="74">
        <f t="shared" si="777"/>
        <v>2.5852136653887027E-6</v>
      </c>
    </row>
    <row r="22342" spans="2:4" x14ac:dyDescent="0.25">
      <c r="B22342" s="6">
        <f t="shared" si="776"/>
        <v>3.3270000000000001E-4</v>
      </c>
      <c r="C22342" s="5">
        <v>332700</v>
      </c>
      <c r="D22342" s="74">
        <f t="shared" si="777"/>
        <v>2.5821191936279435E-6</v>
      </c>
    </row>
    <row r="22343" spans="2:4" x14ac:dyDescent="0.25">
      <c r="B22343" s="6">
        <f t="shared" si="776"/>
        <v>3.3280000000000001E-4</v>
      </c>
      <c r="C22343" s="5">
        <v>332800</v>
      </c>
      <c r="D22343" s="74">
        <f t="shared" si="777"/>
        <v>2.5790293505081111E-6</v>
      </c>
    </row>
    <row r="22344" spans="2:4" x14ac:dyDescent="0.25">
      <c r="B22344" s="6">
        <f t="shared" si="776"/>
        <v>3.3290000000000001E-4</v>
      </c>
      <c r="C22344" s="5">
        <v>332900</v>
      </c>
      <c r="D22344" s="74">
        <f t="shared" si="777"/>
        <v>2.5759441277236476E-6</v>
      </c>
    </row>
    <row r="22345" spans="2:4" x14ac:dyDescent="0.25">
      <c r="B22345" s="6">
        <f t="shared" si="776"/>
        <v>3.3300000000000002E-4</v>
      </c>
      <c r="C22345" s="5">
        <v>333000</v>
      </c>
      <c r="D22345" s="74">
        <f t="shared" si="777"/>
        <v>2.5728635169863844E-6</v>
      </c>
    </row>
    <row r="22346" spans="2:4" x14ac:dyDescent="0.25">
      <c r="B22346" s="6">
        <f t="shared" si="776"/>
        <v>3.3310000000000002E-4</v>
      </c>
      <c r="C22346" s="5">
        <v>333100</v>
      </c>
      <c r="D22346" s="74">
        <f t="shared" si="777"/>
        <v>2.5697875100254658E-6</v>
      </c>
    </row>
    <row r="22347" spans="2:4" x14ac:dyDescent="0.25">
      <c r="B22347" s="6">
        <f t="shared" si="776"/>
        <v>3.3320000000000002E-4</v>
      </c>
      <c r="C22347" s="5">
        <v>333200</v>
      </c>
      <c r="D22347" s="74">
        <f t="shared" si="777"/>
        <v>2.5667160985873941E-6</v>
      </c>
    </row>
    <row r="22348" spans="2:4" x14ac:dyDescent="0.25">
      <c r="B22348" s="6">
        <f t="shared" si="776"/>
        <v>3.3330000000000002E-4</v>
      </c>
      <c r="C22348" s="5">
        <v>333300</v>
      </c>
      <c r="D22348" s="74">
        <f t="shared" si="777"/>
        <v>2.5636492744358867E-6</v>
      </c>
    </row>
    <row r="22349" spans="2:4" x14ac:dyDescent="0.25">
      <c r="B22349" s="6">
        <f t="shared" si="776"/>
        <v>3.3340000000000003E-4</v>
      </c>
      <c r="C22349" s="5">
        <v>333400</v>
      </c>
      <c r="D22349" s="74">
        <f t="shared" si="777"/>
        <v>2.5605870293518744E-6</v>
      </c>
    </row>
    <row r="22350" spans="2:4" x14ac:dyDescent="0.25">
      <c r="B22350" s="6">
        <f t="shared" si="776"/>
        <v>3.3350000000000003E-4</v>
      </c>
      <c r="C22350" s="5">
        <v>333500</v>
      </c>
      <c r="D22350" s="74">
        <f t="shared" si="777"/>
        <v>2.5575293551334601E-6</v>
      </c>
    </row>
    <row r="22351" spans="2:4" x14ac:dyDescent="0.25">
      <c r="B22351" s="6">
        <f t="shared" si="776"/>
        <v>3.3360000000000003E-4</v>
      </c>
      <c r="C22351" s="5">
        <v>333600</v>
      </c>
      <c r="D22351" s="74">
        <f t="shared" si="777"/>
        <v>2.554476243595912E-6</v>
      </c>
    </row>
    <row r="22352" spans="2:4" x14ac:dyDescent="0.25">
      <c r="B22352" s="6">
        <f t="shared" si="776"/>
        <v>3.3370000000000003E-4</v>
      </c>
      <c r="C22352" s="5">
        <v>333700</v>
      </c>
      <c r="D22352" s="74">
        <f t="shared" si="777"/>
        <v>2.5514276865715851E-6</v>
      </c>
    </row>
    <row r="22353" spans="2:4" x14ac:dyDescent="0.25">
      <c r="B22353" s="6">
        <f t="shared" si="776"/>
        <v>3.3380000000000004E-4</v>
      </c>
      <c r="C22353" s="5">
        <v>333800</v>
      </c>
      <c r="D22353" s="74">
        <f t="shared" si="777"/>
        <v>2.5483836759098449E-6</v>
      </c>
    </row>
    <row r="22354" spans="2:4" x14ac:dyDescent="0.25">
      <c r="B22354" s="6">
        <f t="shared" si="776"/>
        <v>3.3390000000000004E-4</v>
      </c>
      <c r="C22354" s="5">
        <v>333900</v>
      </c>
      <c r="D22354" s="74">
        <f t="shared" si="777"/>
        <v>2.5453442034771154E-6</v>
      </c>
    </row>
    <row r="22355" spans="2:4" x14ac:dyDescent="0.25">
      <c r="B22355" s="6">
        <f t="shared" si="776"/>
        <v>3.3400000000000004E-4</v>
      </c>
      <c r="C22355" s="5">
        <v>334000</v>
      </c>
      <c r="D22355" s="74">
        <f t="shared" si="777"/>
        <v>2.5423092611567987E-6</v>
      </c>
    </row>
    <row r="22356" spans="2:4" x14ac:dyDescent="0.25">
      <c r="B22356" s="6">
        <f t="shared" ref="B22356:B22419" si="778">C22356*10^-9</f>
        <v>3.3410000000000004E-4</v>
      </c>
      <c r="C22356" s="5">
        <v>334100</v>
      </c>
      <c r="D22356" s="74">
        <f t="shared" si="777"/>
        <v>2.5392788408491695E-6</v>
      </c>
    </row>
    <row r="22357" spans="2:4" x14ac:dyDescent="0.25">
      <c r="B22357" s="6">
        <f t="shared" si="778"/>
        <v>3.3420000000000005E-4</v>
      </c>
      <c r="C22357" s="5">
        <v>334200</v>
      </c>
      <c r="D22357" s="74">
        <f t="shared" si="777"/>
        <v>2.5362529344714339E-6</v>
      </c>
    </row>
    <row r="22358" spans="2:4" x14ac:dyDescent="0.25">
      <c r="B22358" s="6">
        <f t="shared" si="778"/>
        <v>3.3429999999999999E-4</v>
      </c>
      <c r="C22358" s="5">
        <v>334300</v>
      </c>
      <c r="D22358" s="74">
        <f t="shared" si="777"/>
        <v>2.5332315339576585E-6</v>
      </c>
    </row>
    <row r="22359" spans="2:4" x14ac:dyDescent="0.25">
      <c r="B22359" s="6">
        <f t="shared" si="778"/>
        <v>3.344E-4</v>
      </c>
      <c r="C22359" s="5">
        <v>334400</v>
      </c>
      <c r="D22359" s="74">
        <f t="shared" si="777"/>
        <v>2.5302146312587031E-6</v>
      </c>
    </row>
    <row r="22360" spans="2:4" x14ac:dyDescent="0.25">
      <c r="B22360" s="6">
        <f t="shared" si="778"/>
        <v>3.345E-4</v>
      </c>
      <c r="C22360" s="5">
        <v>334500</v>
      </c>
      <c r="D22360" s="74">
        <f t="shared" si="777"/>
        <v>2.5272022183421902E-6</v>
      </c>
    </row>
    <row r="22361" spans="2:4" x14ac:dyDescent="0.25">
      <c r="B22361" s="6">
        <f t="shared" si="778"/>
        <v>3.346E-4</v>
      </c>
      <c r="C22361" s="5">
        <v>334600</v>
      </c>
      <c r="D22361" s="74">
        <f t="shared" si="777"/>
        <v>2.5241942871924756E-6</v>
      </c>
    </row>
    <row r="22362" spans="2:4" x14ac:dyDescent="0.25">
      <c r="B22362" s="6">
        <f t="shared" si="778"/>
        <v>3.347E-4</v>
      </c>
      <c r="C22362" s="5">
        <v>334700</v>
      </c>
      <c r="D22362" s="74">
        <f t="shared" si="777"/>
        <v>2.5211908298106272E-6</v>
      </c>
    </row>
    <row r="22363" spans="2:4" x14ac:dyDescent="0.25">
      <c r="B22363" s="6">
        <f t="shared" si="778"/>
        <v>3.3480000000000001E-4</v>
      </c>
      <c r="C22363" s="5">
        <v>334800</v>
      </c>
      <c r="D22363" s="74">
        <f t="shared" si="777"/>
        <v>2.5181918382143499E-6</v>
      </c>
    </row>
    <row r="22364" spans="2:4" x14ac:dyDescent="0.25">
      <c r="B22364" s="6">
        <f t="shared" si="778"/>
        <v>3.3490000000000001E-4</v>
      </c>
      <c r="C22364" s="5">
        <v>334900</v>
      </c>
      <c r="D22364" s="74">
        <f t="shared" si="777"/>
        <v>2.5151973044379279E-6</v>
      </c>
    </row>
    <row r="22365" spans="2:4" x14ac:dyDescent="0.25">
      <c r="B22365" s="6">
        <f t="shared" si="778"/>
        <v>3.3500000000000001E-4</v>
      </c>
      <c r="C22365" s="5">
        <v>335000</v>
      </c>
      <c r="D22365" s="74">
        <f t="shared" si="777"/>
        <v>2.5122072205322846E-6</v>
      </c>
    </row>
    <row r="22366" spans="2:4" x14ac:dyDescent="0.25">
      <c r="B22366" s="6">
        <f t="shared" si="778"/>
        <v>3.3510000000000001E-4</v>
      </c>
      <c r="C22366" s="5">
        <v>335100</v>
      </c>
      <c r="D22366" s="74">
        <f t="shared" si="777"/>
        <v>2.5092215785647941E-6</v>
      </c>
    </row>
    <row r="22367" spans="2:4" x14ac:dyDescent="0.25">
      <c r="B22367" s="6">
        <f t="shared" si="778"/>
        <v>3.3520000000000002E-4</v>
      </c>
      <c r="C22367" s="5">
        <v>335200</v>
      </c>
      <c r="D22367" s="74">
        <f t="shared" si="777"/>
        <v>2.506240370619408E-6</v>
      </c>
    </row>
    <row r="22368" spans="2:4" x14ac:dyDescent="0.25">
      <c r="B22368" s="6">
        <f t="shared" si="778"/>
        <v>3.3530000000000002E-4</v>
      </c>
      <c r="C22368" s="5">
        <v>335300</v>
      </c>
      <c r="D22368" s="74">
        <f t="shared" si="777"/>
        <v>2.5032635887964611E-6</v>
      </c>
    </row>
    <row r="22369" spans="2:4" x14ac:dyDescent="0.25">
      <c r="B22369" s="6">
        <f t="shared" si="778"/>
        <v>3.3540000000000002E-4</v>
      </c>
      <c r="C22369" s="5">
        <v>335400</v>
      </c>
      <c r="D22369" s="74">
        <f t="shared" si="777"/>
        <v>2.500291225212755E-6</v>
      </c>
    </row>
    <row r="22370" spans="2:4" x14ac:dyDescent="0.25">
      <c r="B22370" s="6">
        <f t="shared" si="778"/>
        <v>3.3550000000000002E-4</v>
      </c>
      <c r="C22370" s="5">
        <v>335500</v>
      </c>
      <c r="D22370" s="74">
        <f t="shared" si="777"/>
        <v>2.4973232720014285E-6</v>
      </c>
    </row>
    <row r="22371" spans="2:4" x14ac:dyDescent="0.25">
      <c r="B22371" s="6">
        <f t="shared" si="778"/>
        <v>3.3560000000000003E-4</v>
      </c>
      <c r="C22371" s="5">
        <v>335600</v>
      </c>
      <c r="D22371" s="74">
        <f t="shared" si="777"/>
        <v>2.4943597213119564E-6</v>
      </c>
    </row>
    <row r="22372" spans="2:4" x14ac:dyDescent="0.25">
      <c r="B22372" s="6">
        <f t="shared" si="778"/>
        <v>3.3570000000000003E-4</v>
      </c>
      <c r="C22372" s="5">
        <v>335700</v>
      </c>
      <c r="D22372" s="74">
        <f t="shared" si="777"/>
        <v>2.4914005653101574E-6</v>
      </c>
    </row>
    <row r="22373" spans="2:4" x14ac:dyDescent="0.25">
      <c r="B22373" s="6">
        <f t="shared" si="778"/>
        <v>3.3580000000000003E-4</v>
      </c>
      <c r="C22373" s="5">
        <v>335800</v>
      </c>
      <c r="D22373" s="74">
        <f t="shared" si="777"/>
        <v>2.4884457961780724E-6</v>
      </c>
    </row>
    <row r="22374" spans="2:4" x14ac:dyDescent="0.25">
      <c r="B22374" s="6">
        <f t="shared" si="778"/>
        <v>3.3590000000000003E-4</v>
      </c>
      <c r="C22374" s="5">
        <v>335900</v>
      </c>
      <c r="D22374" s="74">
        <f t="shared" si="777"/>
        <v>2.4854954061139575E-6</v>
      </c>
    </row>
    <row r="22375" spans="2:4" x14ac:dyDescent="0.25">
      <c r="B22375" s="6">
        <f t="shared" si="778"/>
        <v>3.3600000000000004E-4</v>
      </c>
      <c r="C22375" s="5">
        <v>336000</v>
      </c>
      <c r="D22375" s="74">
        <f t="shared" si="777"/>
        <v>2.4825493873322809E-6</v>
      </c>
    </row>
    <row r="22376" spans="2:4" x14ac:dyDescent="0.25">
      <c r="B22376" s="6">
        <f t="shared" si="778"/>
        <v>3.3610000000000004E-4</v>
      </c>
      <c r="C22376" s="5">
        <v>336100</v>
      </c>
      <c r="D22376" s="74">
        <f t="shared" si="777"/>
        <v>2.479607732063627E-6</v>
      </c>
    </row>
    <row r="22377" spans="2:4" x14ac:dyDescent="0.25">
      <c r="B22377" s="6">
        <f t="shared" si="778"/>
        <v>3.3620000000000004E-4</v>
      </c>
      <c r="C22377" s="5">
        <v>336200</v>
      </c>
      <c r="D22377" s="74">
        <f t="shared" si="777"/>
        <v>2.4766704325547018E-6</v>
      </c>
    </row>
    <row r="22378" spans="2:4" x14ac:dyDescent="0.25">
      <c r="B22378" s="6">
        <f t="shared" si="778"/>
        <v>3.3630000000000004E-4</v>
      </c>
      <c r="C22378" s="5">
        <v>336300</v>
      </c>
      <c r="D22378" s="74">
        <f t="shared" si="777"/>
        <v>2.4737374810682823E-6</v>
      </c>
    </row>
    <row r="22379" spans="2:4" x14ac:dyDescent="0.25">
      <c r="B22379" s="6">
        <f t="shared" si="778"/>
        <v>3.3640000000000005E-4</v>
      </c>
      <c r="C22379" s="5">
        <v>336400</v>
      </c>
      <c r="D22379" s="74">
        <f t="shared" si="777"/>
        <v>2.4708088698831348E-6</v>
      </c>
    </row>
    <row r="22380" spans="2:4" x14ac:dyDescent="0.25">
      <c r="B22380" s="6">
        <f t="shared" si="778"/>
        <v>3.3650000000000005E-4</v>
      </c>
      <c r="C22380" s="5">
        <v>336500</v>
      </c>
      <c r="D22380" s="74">
        <f t="shared" si="777"/>
        <v>2.4678845912940769E-6</v>
      </c>
    </row>
    <row r="22381" spans="2:4" x14ac:dyDescent="0.25">
      <c r="B22381" s="6">
        <f t="shared" si="778"/>
        <v>3.366E-4</v>
      </c>
      <c r="C22381" s="5">
        <v>336600</v>
      </c>
      <c r="D22381" s="74">
        <f t="shared" si="777"/>
        <v>2.4649646376118543E-6</v>
      </c>
    </row>
    <row r="22382" spans="2:4" x14ac:dyDescent="0.25">
      <c r="B22382" s="6">
        <f t="shared" si="778"/>
        <v>3.367E-4</v>
      </c>
      <c r="C22382" s="5">
        <v>336700</v>
      </c>
      <c r="D22382" s="74">
        <f t="shared" si="777"/>
        <v>2.4620490011631086E-6</v>
      </c>
    </row>
    <row r="22383" spans="2:4" x14ac:dyDescent="0.25">
      <c r="B22383" s="6">
        <f t="shared" si="778"/>
        <v>3.368E-4</v>
      </c>
      <c r="C22383" s="5">
        <v>336800</v>
      </c>
      <c r="D22383" s="74">
        <f t="shared" si="777"/>
        <v>2.4591376742903929E-6</v>
      </c>
    </row>
    <row r="22384" spans="2:4" x14ac:dyDescent="0.25">
      <c r="B22384" s="6">
        <f t="shared" si="778"/>
        <v>3.369E-4</v>
      </c>
      <c r="C22384" s="5">
        <v>336900</v>
      </c>
      <c r="D22384" s="74">
        <f t="shared" si="777"/>
        <v>2.4562306493520849E-6</v>
      </c>
    </row>
    <row r="22385" spans="2:4" x14ac:dyDescent="0.25">
      <c r="B22385" s="6">
        <f t="shared" si="778"/>
        <v>3.3700000000000001E-4</v>
      </c>
      <c r="C22385" s="5">
        <v>337000</v>
      </c>
      <c r="D22385" s="74">
        <f t="shared" ref="D22385:D22448" si="779">IF(ISERROR($D$12*2*PI()*$D$4*$D$5^2/B22385^5*10^-9*(1/(EXP(($D$4*$D$5)/(B22385*$D$6*($D$9)))-1))),0,$D$12*2*PI()*$D$4*$D$5^2/B22385^5*10^-9*(1/(EXP(($D$4*$D$5)/(B22385*$D$6*($D$9)))-1)))</f>
        <v>2.4533279187223685E-6</v>
      </c>
    </row>
    <row r="22386" spans="2:4" x14ac:dyDescent="0.25">
      <c r="B22386" s="6">
        <f t="shared" si="778"/>
        <v>3.3710000000000001E-4</v>
      </c>
      <c r="C22386" s="5">
        <v>337100</v>
      </c>
      <c r="D22386" s="74">
        <f t="shared" si="779"/>
        <v>2.4504294747911811E-6</v>
      </c>
    </row>
    <row r="22387" spans="2:4" x14ac:dyDescent="0.25">
      <c r="B22387" s="6">
        <f t="shared" si="778"/>
        <v>3.3720000000000001E-4</v>
      </c>
      <c r="C22387" s="5">
        <v>337200</v>
      </c>
      <c r="D22387" s="74">
        <f t="shared" si="779"/>
        <v>2.447535309964208E-6</v>
      </c>
    </row>
    <row r="22388" spans="2:4" x14ac:dyDescent="0.25">
      <c r="B22388" s="6">
        <f t="shared" si="778"/>
        <v>3.3730000000000001E-4</v>
      </c>
      <c r="C22388" s="5">
        <v>337300</v>
      </c>
      <c r="D22388" s="74">
        <f t="shared" si="779"/>
        <v>2.4446454166628285E-6</v>
      </c>
    </row>
    <row r="22389" spans="2:4" x14ac:dyDescent="0.25">
      <c r="B22389" s="6">
        <f t="shared" si="778"/>
        <v>3.3740000000000002E-4</v>
      </c>
      <c r="C22389" s="5">
        <v>337400</v>
      </c>
      <c r="D22389" s="74">
        <f t="shared" si="779"/>
        <v>2.4417597873240439E-6</v>
      </c>
    </row>
    <row r="22390" spans="2:4" x14ac:dyDescent="0.25">
      <c r="B22390" s="6">
        <f t="shared" si="778"/>
        <v>3.3750000000000002E-4</v>
      </c>
      <c r="C22390" s="5">
        <v>337500</v>
      </c>
      <c r="D22390" s="74">
        <f t="shared" si="779"/>
        <v>2.4388784144005046E-6</v>
      </c>
    </row>
    <row r="22391" spans="2:4" x14ac:dyDescent="0.25">
      <c r="B22391" s="6">
        <f t="shared" si="778"/>
        <v>3.3760000000000002E-4</v>
      </c>
      <c r="C22391" s="5">
        <v>337600</v>
      </c>
      <c r="D22391" s="74">
        <f t="shared" si="779"/>
        <v>2.4360012903604458E-6</v>
      </c>
    </row>
    <row r="22392" spans="2:4" x14ac:dyDescent="0.25">
      <c r="B22392" s="6">
        <f t="shared" si="778"/>
        <v>3.3770000000000002E-4</v>
      </c>
      <c r="C22392" s="5">
        <v>337700</v>
      </c>
      <c r="D22392" s="74">
        <f t="shared" si="779"/>
        <v>2.4331284076876263E-6</v>
      </c>
    </row>
    <row r="22393" spans="2:4" x14ac:dyDescent="0.25">
      <c r="B22393" s="6">
        <f t="shared" si="778"/>
        <v>3.3780000000000003E-4</v>
      </c>
      <c r="C22393" s="5">
        <v>337800</v>
      </c>
      <c r="D22393" s="74">
        <f t="shared" si="779"/>
        <v>2.43025975888131E-6</v>
      </c>
    </row>
    <row r="22394" spans="2:4" x14ac:dyDescent="0.25">
      <c r="B22394" s="6">
        <f t="shared" si="778"/>
        <v>3.3790000000000003E-4</v>
      </c>
      <c r="C22394" s="5">
        <v>337900</v>
      </c>
      <c r="D22394" s="74">
        <f t="shared" si="779"/>
        <v>2.4273953364562647E-6</v>
      </c>
    </row>
    <row r="22395" spans="2:4" x14ac:dyDescent="0.25">
      <c r="B22395" s="6">
        <f t="shared" si="778"/>
        <v>3.3800000000000003E-4</v>
      </c>
      <c r="C22395" s="5">
        <v>338000</v>
      </c>
      <c r="D22395" s="74">
        <f t="shared" si="779"/>
        <v>2.4245351329426386E-6</v>
      </c>
    </row>
    <row r="22396" spans="2:4" x14ac:dyDescent="0.25">
      <c r="B22396" s="6">
        <f t="shared" si="778"/>
        <v>3.3810000000000003E-4</v>
      </c>
      <c r="C22396" s="5">
        <v>338100</v>
      </c>
      <c r="D22396" s="74">
        <f t="shared" si="779"/>
        <v>2.4216791408860394E-6</v>
      </c>
    </row>
    <row r="22397" spans="2:4" x14ac:dyDescent="0.25">
      <c r="B22397" s="6">
        <f t="shared" si="778"/>
        <v>3.3820000000000003E-4</v>
      </c>
      <c r="C22397" s="5">
        <v>338200</v>
      </c>
      <c r="D22397" s="74">
        <f t="shared" si="779"/>
        <v>2.4188273528474016E-6</v>
      </c>
    </row>
    <row r="22398" spans="2:4" x14ac:dyDescent="0.25">
      <c r="B22398" s="6">
        <f t="shared" si="778"/>
        <v>3.3830000000000004E-4</v>
      </c>
      <c r="C22398" s="5">
        <v>338300</v>
      </c>
      <c r="D22398" s="74">
        <f t="shared" si="779"/>
        <v>2.4159797614029759E-6</v>
      </c>
    </row>
    <row r="22399" spans="2:4" x14ac:dyDescent="0.25">
      <c r="B22399" s="6">
        <f t="shared" si="778"/>
        <v>3.3840000000000004E-4</v>
      </c>
      <c r="C22399" s="5">
        <v>338400</v>
      </c>
      <c r="D22399" s="74">
        <f t="shared" si="779"/>
        <v>2.4131363591443188E-6</v>
      </c>
    </row>
    <row r="22400" spans="2:4" x14ac:dyDescent="0.25">
      <c r="B22400" s="6">
        <f t="shared" si="778"/>
        <v>3.3850000000000004E-4</v>
      </c>
      <c r="C22400" s="5">
        <v>338500</v>
      </c>
      <c r="D22400" s="74">
        <f t="shared" si="779"/>
        <v>2.4102971386782447E-6</v>
      </c>
    </row>
    <row r="22401" spans="2:4" x14ac:dyDescent="0.25">
      <c r="B22401" s="6">
        <f t="shared" si="778"/>
        <v>3.3860000000000004E-4</v>
      </c>
      <c r="C22401" s="5">
        <v>338600</v>
      </c>
      <c r="D22401" s="74">
        <f t="shared" si="779"/>
        <v>2.407462092626784E-6</v>
      </c>
    </row>
    <row r="22402" spans="2:4" x14ac:dyDescent="0.25">
      <c r="B22402" s="6">
        <f t="shared" si="778"/>
        <v>3.3870000000000005E-4</v>
      </c>
      <c r="C22402" s="5">
        <v>338700</v>
      </c>
      <c r="D22402" s="74">
        <f t="shared" si="779"/>
        <v>2.4046312136271528E-6</v>
      </c>
    </row>
    <row r="22403" spans="2:4" x14ac:dyDescent="0.25">
      <c r="B22403" s="6">
        <f t="shared" si="778"/>
        <v>3.388E-4</v>
      </c>
      <c r="C22403" s="5">
        <v>338800</v>
      </c>
      <c r="D22403" s="74">
        <f t="shared" si="779"/>
        <v>2.4018044943316748E-6</v>
      </c>
    </row>
    <row r="22404" spans="2:4" x14ac:dyDescent="0.25">
      <c r="B22404" s="6">
        <f t="shared" si="778"/>
        <v>3.389E-4</v>
      </c>
      <c r="C22404" s="5">
        <v>338900</v>
      </c>
      <c r="D22404" s="74">
        <f t="shared" si="779"/>
        <v>2.3989819274078375E-6</v>
      </c>
    </row>
    <row r="22405" spans="2:4" x14ac:dyDescent="0.25">
      <c r="B22405" s="6">
        <f t="shared" si="778"/>
        <v>3.39E-4</v>
      </c>
      <c r="C22405" s="5">
        <v>339000</v>
      </c>
      <c r="D22405" s="74">
        <f t="shared" si="779"/>
        <v>2.396163505538182E-6</v>
      </c>
    </row>
    <row r="22406" spans="2:4" x14ac:dyDescent="0.25">
      <c r="B22406" s="6">
        <f t="shared" si="778"/>
        <v>3.391E-4</v>
      </c>
      <c r="C22406" s="5">
        <v>339100</v>
      </c>
      <c r="D22406" s="74">
        <f t="shared" si="779"/>
        <v>2.3933492214202907E-6</v>
      </c>
    </row>
    <row r="22407" spans="2:4" x14ac:dyDescent="0.25">
      <c r="B22407" s="6">
        <f t="shared" si="778"/>
        <v>3.392E-4</v>
      </c>
      <c r="C22407" s="5">
        <v>339200</v>
      </c>
      <c r="D22407" s="74">
        <f t="shared" si="779"/>
        <v>2.390539067766742E-6</v>
      </c>
    </row>
    <row r="22408" spans="2:4" x14ac:dyDescent="0.25">
      <c r="B22408" s="6">
        <f t="shared" si="778"/>
        <v>3.3930000000000001E-4</v>
      </c>
      <c r="C22408" s="5">
        <v>339300</v>
      </c>
      <c r="D22408" s="74">
        <f t="shared" si="779"/>
        <v>2.3877330373050707E-6</v>
      </c>
    </row>
    <row r="22409" spans="2:4" x14ac:dyDescent="0.25">
      <c r="B22409" s="6">
        <f t="shared" si="778"/>
        <v>3.3940000000000001E-4</v>
      </c>
      <c r="C22409" s="5">
        <v>339400</v>
      </c>
      <c r="D22409" s="74">
        <f t="shared" si="779"/>
        <v>2.384931122777798E-6</v>
      </c>
    </row>
    <row r="22410" spans="2:4" x14ac:dyDescent="0.25">
      <c r="B22410" s="6">
        <f t="shared" si="778"/>
        <v>3.3950000000000001E-4</v>
      </c>
      <c r="C22410" s="5">
        <v>339500</v>
      </c>
      <c r="D22410" s="74">
        <f t="shared" si="779"/>
        <v>2.3821333169422807E-6</v>
      </c>
    </row>
    <row r="22411" spans="2:4" x14ac:dyDescent="0.25">
      <c r="B22411" s="6">
        <f t="shared" si="778"/>
        <v>3.3960000000000001E-4</v>
      </c>
      <c r="C22411" s="5">
        <v>339600</v>
      </c>
      <c r="D22411" s="74">
        <f t="shared" si="779"/>
        <v>2.3793396125707964E-6</v>
      </c>
    </row>
    <row r="22412" spans="2:4" x14ac:dyDescent="0.25">
      <c r="B22412" s="6">
        <f t="shared" si="778"/>
        <v>3.3970000000000002E-4</v>
      </c>
      <c r="C22412" s="5">
        <v>339700</v>
      </c>
      <c r="D22412" s="74">
        <f t="shared" si="779"/>
        <v>2.3765500024504135E-6</v>
      </c>
    </row>
    <row r="22413" spans="2:4" x14ac:dyDescent="0.25">
      <c r="B22413" s="6">
        <f t="shared" si="778"/>
        <v>3.3980000000000002E-4</v>
      </c>
      <c r="C22413" s="5">
        <v>339800</v>
      </c>
      <c r="D22413" s="74">
        <f t="shared" si="779"/>
        <v>2.3737644793830012E-6</v>
      </c>
    </row>
    <row r="22414" spans="2:4" x14ac:dyDescent="0.25">
      <c r="B22414" s="6">
        <f t="shared" si="778"/>
        <v>3.3990000000000002E-4</v>
      </c>
      <c r="C22414" s="5">
        <v>339900</v>
      </c>
      <c r="D22414" s="74">
        <f t="shared" si="779"/>
        <v>2.3709830361852035E-6</v>
      </c>
    </row>
    <row r="22415" spans="2:4" x14ac:dyDescent="0.25">
      <c r="B22415" s="6">
        <f t="shared" si="778"/>
        <v>3.4000000000000002E-4</v>
      </c>
      <c r="C22415" s="5">
        <v>340000</v>
      </c>
      <c r="D22415" s="74">
        <f t="shared" si="779"/>
        <v>2.3682056656883745E-6</v>
      </c>
    </row>
    <row r="22416" spans="2:4" x14ac:dyDescent="0.25">
      <c r="B22416" s="6">
        <f t="shared" si="778"/>
        <v>3.4010000000000003E-4</v>
      </c>
      <c r="C22416" s="5">
        <v>340100</v>
      </c>
      <c r="D22416" s="74">
        <f t="shared" si="779"/>
        <v>2.3654323607385728E-6</v>
      </c>
    </row>
    <row r="22417" spans="2:4" x14ac:dyDescent="0.25">
      <c r="B22417" s="6">
        <f t="shared" si="778"/>
        <v>3.4020000000000003E-4</v>
      </c>
      <c r="C22417" s="5">
        <v>340200</v>
      </c>
      <c r="D22417" s="74">
        <f t="shared" si="779"/>
        <v>2.3626631141964795E-6</v>
      </c>
    </row>
    <row r="22418" spans="2:4" x14ac:dyDescent="0.25">
      <c r="B22418" s="6">
        <f t="shared" si="778"/>
        <v>3.4030000000000003E-4</v>
      </c>
      <c r="C22418" s="5">
        <v>340300</v>
      </c>
      <c r="D22418" s="74">
        <f t="shared" si="779"/>
        <v>2.3598979189374617E-6</v>
      </c>
    </row>
    <row r="22419" spans="2:4" x14ac:dyDescent="0.25">
      <c r="B22419" s="6">
        <f t="shared" si="778"/>
        <v>3.4040000000000003E-4</v>
      </c>
      <c r="C22419" s="5">
        <v>340400</v>
      </c>
      <c r="D22419" s="74">
        <f t="shared" si="779"/>
        <v>2.3571367678514057E-6</v>
      </c>
    </row>
    <row r="22420" spans="2:4" x14ac:dyDescent="0.25">
      <c r="B22420" s="6">
        <f t="shared" ref="B22420:B22483" si="780">C22420*10^-9</f>
        <v>3.4050000000000004E-4</v>
      </c>
      <c r="C22420" s="5">
        <v>340500</v>
      </c>
      <c r="D22420" s="74">
        <f t="shared" si="779"/>
        <v>2.3543796538427953E-6</v>
      </c>
    </row>
    <row r="22421" spans="2:4" x14ac:dyDescent="0.25">
      <c r="B22421" s="6">
        <f t="shared" si="780"/>
        <v>3.4060000000000004E-4</v>
      </c>
      <c r="C22421" s="5">
        <v>340600</v>
      </c>
      <c r="D22421" s="74">
        <f t="shared" si="779"/>
        <v>2.3516265698306181E-6</v>
      </c>
    </row>
    <row r="22422" spans="2:4" x14ac:dyDescent="0.25">
      <c r="B22422" s="6">
        <f t="shared" si="780"/>
        <v>3.4070000000000004E-4</v>
      </c>
      <c r="C22422" s="5">
        <v>340700</v>
      </c>
      <c r="D22422" s="74">
        <f t="shared" si="779"/>
        <v>2.3488775087483534E-6</v>
      </c>
    </row>
    <row r="22423" spans="2:4" x14ac:dyDescent="0.25">
      <c r="B22423" s="6">
        <f t="shared" si="780"/>
        <v>3.4080000000000004E-4</v>
      </c>
      <c r="C22423" s="5">
        <v>340800</v>
      </c>
      <c r="D22423" s="74">
        <f t="shared" si="779"/>
        <v>2.3461324635439146E-6</v>
      </c>
    </row>
    <row r="22424" spans="2:4" x14ac:dyDescent="0.25">
      <c r="B22424" s="6">
        <f t="shared" si="780"/>
        <v>3.4090000000000005E-4</v>
      </c>
      <c r="C22424" s="5">
        <v>340900</v>
      </c>
      <c r="D22424" s="74">
        <f t="shared" si="779"/>
        <v>2.3433914271796585E-6</v>
      </c>
    </row>
    <row r="22425" spans="2:4" x14ac:dyDescent="0.25">
      <c r="B22425" s="6">
        <f t="shared" si="780"/>
        <v>3.4099999999999999E-4</v>
      </c>
      <c r="C22425" s="5">
        <v>341000</v>
      </c>
      <c r="D22425" s="74">
        <f t="shared" si="779"/>
        <v>2.3406543926323211E-6</v>
      </c>
    </row>
    <row r="22426" spans="2:4" x14ac:dyDescent="0.25">
      <c r="B22426" s="6">
        <f t="shared" si="780"/>
        <v>3.411E-4</v>
      </c>
      <c r="C22426" s="5">
        <v>341100</v>
      </c>
      <c r="D22426" s="74">
        <f t="shared" si="779"/>
        <v>2.3379213528929761E-6</v>
      </c>
    </row>
    <row r="22427" spans="2:4" x14ac:dyDescent="0.25">
      <c r="B22427" s="6">
        <f t="shared" si="780"/>
        <v>3.412E-4</v>
      </c>
      <c r="C22427" s="5">
        <v>341200</v>
      </c>
      <c r="D22427" s="74">
        <f t="shared" si="779"/>
        <v>2.3351923009670127E-6</v>
      </c>
    </row>
    <row r="22428" spans="2:4" x14ac:dyDescent="0.25">
      <c r="B22428" s="6">
        <f t="shared" si="780"/>
        <v>3.413E-4</v>
      </c>
      <c r="C22428" s="5">
        <v>341300</v>
      </c>
      <c r="D22428" s="74">
        <f t="shared" si="779"/>
        <v>2.3324672298741267E-6</v>
      </c>
    </row>
    <row r="22429" spans="2:4" x14ac:dyDescent="0.25">
      <c r="B22429" s="6">
        <f t="shared" si="780"/>
        <v>3.414E-4</v>
      </c>
      <c r="C22429" s="5">
        <v>341400</v>
      </c>
      <c r="D22429" s="74">
        <f t="shared" si="779"/>
        <v>2.3297461326482529E-6</v>
      </c>
    </row>
    <row r="22430" spans="2:4" x14ac:dyDescent="0.25">
      <c r="B22430" s="6">
        <f t="shared" si="780"/>
        <v>3.4150000000000001E-4</v>
      </c>
      <c r="C22430" s="5">
        <v>341500</v>
      </c>
      <c r="D22430" s="74">
        <f t="shared" si="779"/>
        <v>2.3270290023375353E-6</v>
      </c>
    </row>
    <row r="22431" spans="2:4" x14ac:dyDescent="0.25">
      <c r="B22431" s="6">
        <f t="shared" si="780"/>
        <v>3.4160000000000001E-4</v>
      </c>
      <c r="C22431" s="5">
        <v>341600</v>
      </c>
      <c r="D22431" s="74">
        <f t="shared" si="779"/>
        <v>2.3243158320042929E-6</v>
      </c>
    </row>
    <row r="22432" spans="2:4" x14ac:dyDescent="0.25">
      <c r="B22432" s="6">
        <f t="shared" si="780"/>
        <v>3.4170000000000001E-4</v>
      </c>
      <c r="C22432" s="5">
        <v>341700</v>
      </c>
      <c r="D22432" s="74">
        <f t="shared" si="779"/>
        <v>2.3216066147250471E-6</v>
      </c>
    </row>
    <row r="22433" spans="2:4" x14ac:dyDescent="0.25">
      <c r="B22433" s="6">
        <f t="shared" si="780"/>
        <v>3.4180000000000001E-4</v>
      </c>
      <c r="C22433" s="5">
        <v>341800</v>
      </c>
      <c r="D22433" s="74">
        <f t="shared" si="779"/>
        <v>2.3189013435903602E-6</v>
      </c>
    </row>
    <row r="22434" spans="2:4" x14ac:dyDescent="0.25">
      <c r="B22434" s="6">
        <f t="shared" si="780"/>
        <v>3.4190000000000002E-4</v>
      </c>
      <c r="C22434" s="5">
        <v>341900</v>
      </c>
      <c r="D22434" s="74">
        <f t="shared" si="779"/>
        <v>2.3162000117049517E-6</v>
      </c>
    </row>
    <row r="22435" spans="2:4" x14ac:dyDescent="0.25">
      <c r="B22435" s="6">
        <f t="shared" si="780"/>
        <v>3.4200000000000002E-4</v>
      </c>
      <c r="C22435" s="5">
        <v>342000</v>
      </c>
      <c r="D22435" s="74">
        <f t="shared" si="779"/>
        <v>2.3135026121875616E-6</v>
      </c>
    </row>
    <row r="22436" spans="2:4" x14ac:dyDescent="0.25">
      <c r="B22436" s="6">
        <f t="shared" si="780"/>
        <v>3.4210000000000002E-4</v>
      </c>
      <c r="C22436" s="5">
        <v>342100</v>
      </c>
      <c r="D22436" s="74">
        <f t="shared" si="779"/>
        <v>2.310809138170921E-6</v>
      </c>
    </row>
    <row r="22437" spans="2:4" x14ac:dyDescent="0.25">
      <c r="B22437" s="6">
        <f t="shared" si="780"/>
        <v>3.4220000000000002E-4</v>
      </c>
      <c r="C22437" s="5">
        <v>342200</v>
      </c>
      <c r="D22437" s="74">
        <f t="shared" si="779"/>
        <v>2.3081195828018146E-6</v>
      </c>
    </row>
    <row r="22438" spans="2:4" x14ac:dyDescent="0.25">
      <c r="B22438" s="6">
        <f t="shared" si="780"/>
        <v>3.4230000000000003E-4</v>
      </c>
      <c r="C22438" s="5">
        <v>342300</v>
      </c>
      <c r="D22438" s="74">
        <f t="shared" si="779"/>
        <v>2.3054339392409165E-6</v>
      </c>
    </row>
    <row r="22439" spans="2:4" x14ac:dyDescent="0.25">
      <c r="B22439" s="6">
        <f t="shared" si="780"/>
        <v>3.4240000000000003E-4</v>
      </c>
      <c r="C22439" s="5">
        <v>342400</v>
      </c>
      <c r="D22439" s="74">
        <f t="shared" si="779"/>
        <v>2.3027522006628745E-6</v>
      </c>
    </row>
    <row r="22440" spans="2:4" x14ac:dyDescent="0.25">
      <c r="B22440" s="6">
        <f t="shared" si="780"/>
        <v>3.4250000000000003E-4</v>
      </c>
      <c r="C22440" s="5">
        <v>342500</v>
      </c>
      <c r="D22440" s="74">
        <f t="shared" si="779"/>
        <v>2.3000743602561935E-6</v>
      </c>
    </row>
    <row r="22441" spans="2:4" x14ac:dyDescent="0.25">
      <c r="B22441" s="6">
        <f t="shared" si="780"/>
        <v>3.4260000000000003E-4</v>
      </c>
      <c r="C22441" s="5">
        <v>342600</v>
      </c>
      <c r="D22441" s="74">
        <f t="shared" si="779"/>
        <v>2.2974004112232501E-6</v>
      </c>
    </row>
    <row r="22442" spans="2:4" x14ac:dyDescent="0.25">
      <c r="B22442" s="6">
        <f t="shared" si="780"/>
        <v>3.4270000000000004E-4</v>
      </c>
      <c r="C22442" s="5">
        <v>342700</v>
      </c>
      <c r="D22442" s="74">
        <f t="shared" si="779"/>
        <v>2.2947303467802118E-6</v>
      </c>
    </row>
    <row r="22443" spans="2:4" x14ac:dyDescent="0.25">
      <c r="B22443" s="6">
        <f t="shared" si="780"/>
        <v>3.4280000000000004E-4</v>
      </c>
      <c r="C22443" s="5">
        <v>342800</v>
      </c>
      <c r="D22443" s="74">
        <f t="shared" si="779"/>
        <v>2.2920641601571217E-6</v>
      </c>
    </row>
    <row r="22444" spans="2:4" x14ac:dyDescent="0.25">
      <c r="B22444" s="6">
        <f t="shared" si="780"/>
        <v>3.4290000000000004E-4</v>
      </c>
      <c r="C22444" s="5">
        <v>342900</v>
      </c>
      <c r="D22444" s="74">
        <f t="shared" si="779"/>
        <v>2.2894018445976808E-6</v>
      </c>
    </row>
    <row r="22445" spans="2:4" x14ac:dyDescent="0.25">
      <c r="B22445" s="6">
        <f t="shared" si="780"/>
        <v>3.4300000000000004E-4</v>
      </c>
      <c r="C22445" s="5">
        <v>343000</v>
      </c>
      <c r="D22445" s="74">
        <f t="shared" si="779"/>
        <v>2.2867433933593993E-6</v>
      </c>
    </row>
    <row r="22446" spans="2:4" x14ac:dyDescent="0.25">
      <c r="B22446" s="6">
        <f t="shared" si="780"/>
        <v>3.4310000000000005E-4</v>
      </c>
      <c r="C22446" s="5">
        <v>343100</v>
      </c>
      <c r="D22446" s="74">
        <f t="shared" si="779"/>
        <v>2.2840887997134461E-6</v>
      </c>
    </row>
    <row r="22447" spans="2:4" x14ac:dyDescent="0.25">
      <c r="B22447" s="6">
        <f t="shared" si="780"/>
        <v>3.4320000000000005E-4</v>
      </c>
      <c r="C22447" s="5">
        <v>343200</v>
      </c>
      <c r="D22447" s="74">
        <f t="shared" si="779"/>
        <v>2.281438056944655E-6</v>
      </c>
    </row>
    <row r="22448" spans="2:4" x14ac:dyDescent="0.25">
      <c r="B22448" s="6">
        <f t="shared" si="780"/>
        <v>3.433E-4</v>
      </c>
      <c r="C22448" s="5">
        <v>343300</v>
      </c>
      <c r="D22448" s="74">
        <f t="shared" si="779"/>
        <v>2.2787911583515187E-6</v>
      </c>
    </row>
    <row r="22449" spans="2:4" x14ac:dyDescent="0.25">
      <c r="B22449" s="6">
        <f t="shared" si="780"/>
        <v>3.434E-4</v>
      </c>
      <c r="C22449" s="5">
        <v>343400</v>
      </c>
      <c r="D22449" s="74">
        <f t="shared" ref="D22449:D22512" si="781">IF(ISERROR($D$12*2*PI()*$D$4*$D$5^2/B22449^5*10^-9*(1/(EXP(($D$4*$D$5)/(B22449*$D$6*($D$9)))-1))),0,$D$12*2*PI()*$D$4*$D$5^2/B22449^5*10^-9*(1/(EXP(($D$4*$D$5)/(B22449*$D$6*($D$9)))-1)))</f>
        <v>2.2761480972461075E-6</v>
      </c>
    </row>
    <row r="22450" spans="2:4" x14ac:dyDescent="0.25">
      <c r="B22450" s="6">
        <f t="shared" si="780"/>
        <v>3.435E-4</v>
      </c>
      <c r="C22450" s="5">
        <v>343500</v>
      </c>
      <c r="D22450" s="74">
        <f t="shared" si="781"/>
        <v>2.2735088669540603E-6</v>
      </c>
    </row>
    <row r="22451" spans="2:4" x14ac:dyDescent="0.25">
      <c r="B22451" s="6">
        <f t="shared" si="780"/>
        <v>3.436E-4</v>
      </c>
      <c r="C22451" s="5">
        <v>343600</v>
      </c>
      <c r="D22451" s="74">
        <f t="shared" si="781"/>
        <v>2.2708734608145954E-6</v>
      </c>
    </row>
    <row r="22452" spans="2:4" x14ac:dyDescent="0.25">
      <c r="B22452" s="6">
        <f t="shared" si="780"/>
        <v>3.4370000000000001E-4</v>
      </c>
      <c r="C22452" s="5">
        <v>343700</v>
      </c>
      <c r="D22452" s="74">
        <f t="shared" si="781"/>
        <v>2.2682418721803833E-6</v>
      </c>
    </row>
    <row r="22453" spans="2:4" x14ac:dyDescent="0.25">
      <c r="B22453" s="6">
        <f t="shared" si="780"/>
        <v>3.4380000000000001E-4</v>
      </c>
      <c r="C22453" s="5">
        <v>343800</v>
      </c>
      <c r="D22453" s="74">
        <f t="shared" si="781"/>
        <v>2.2656140944175932E-6</v>
      </c>
    </row>
    <row r="22454" spans="2:4" x14ac:dyDescent="0.25">
      <c r="B22454" s="6">
        <f t="shared" si="780"/>
        <v>3.4390000000000001E-4</v>
      </c>
      <c r="C22454" s="5">
        <v>343900</v>
      </c>
      <c r="D22454" s="74">
        <f t="shared" si="781"/>
        <v>2.2629901209058508E-6</v>
      </c>
    </row>
    <row r="22455" spans="2:4" x14ac:dyDescent="0.25">
      <c r="B22455" s="6">
        <f t="shared" si="780"/>
        <v>3.4400000000000001E-4</v>
      </c>
      <c r="C22455" s="5">
        <v>344000</v>
      </c>
      <c r="D22455" s="74">
        <f t="shared" si="781"/>
        <v>2.2603699450381992E-6</v>
      </c>
    </row>
    <row r="22456" spans="2:4" x14ac:dyDescent="0.25">
      <c r="B22456" s="6">
        <f t="shared" si="780"/>
        <v>3.4410000000000002E-4</v>
      </c>
      <c r="C22456" s="5">
        <v>344100</v>
      </c>
      <c r="D22456" s="74">
        <f t="shared" si="781"/>
        <v>2.2577535602210412E-6</v>
      </c>
    </row>
    <row r="22457" spans="2:4" x14ac:dyDescent="0.25">
      <c r="B22457" s="6">
        <f t="shared" si="780"/>
        <v>3.4420000000000002E-4</v>
      </c>
      <c r="C22457" s="5">
        <v>344200</v>
      </c>
      <c r="D22457" s="74">
        <f t="shared" si="781"/>
        <v>2.2551409598741349E-6</v>
      </c>
    </row>
    <row r="22458" spans="2:4" x14ac:dyDescent="0.25">
      <c r="B22458" s="6">
        <f t="shared" si="780"/>
        <v>3.4430000000000002E-4</v>
      </c>
      <c r="C22458" s="5">
        <v>344300</v>
      </c>
      <c r="D22458" s="74">
        <f t="shared" si="781"/>
        <v>2.252532137430599E-6</v>
      </c>
    </row>
    <row r="22459" spans="2:4" x14ac:dyDescent="0.25">
      <c r="B22459" s="6">
        <f t="shared" si="780"/>
        <v>3.4440000000000002E-4</v>
      </c>
      <c r="C22459" s="5">
        <v>344400</v>
      </c>
      <c r="D22459" s="74">
        <f t="shared" si="781"/>
        <v>2.2499270863367647E-6</v>
      </c>
    </row>
    <row r="22460" spans="2:4" x14ac:dyDescent="0.25">
      <c r="B22460" s="6">
        <f t="shared" si="780"/>
        <v>3.4450000000000003E-4</v>
      </c>
      <c r="C22460" s="5">
        <v>344500</v>
      </c>
      <c r="D22460" s="74">
        <f t="shared" si="781"/>
        <v>2.2473258000523094E-6</v>
      </c>
    </row>
    <row r="22461" spans="2:4" x14ac:dyDescent="0.25">
      <c r="B22461" s="6">
        <f t="shared" si="780"/>
        <v>3.4460000000000003E-4</v>
      </c>
      <c r="C22461" s="5">
        <v>344600</v>
      </c>
      <c r="D22461" s="74">
        <f t="shared" si="781"/>
        <v>2.244728272050093E-6</v>
      </c>
    </row>
    <row r="22462" spans="2:4" x14ac:dyDescent="0.25">
      <c r="B22462" s="6">
        <f t="shared" si="780"/>
        <v>3.4470000000000003E-4</v>
      </c>
      <c r="C22462" s="5">
        <v>344700</v>
      </c>
      <c r="D22462" s="74">
        <f t="shared" si="781"/>
        <v>2.2421344958161611E-6</v>
      </c>
    </row>
    <row r="22463" spans="2:4" x14ac:dyDescent="0.25">
      <c r="B22463" s="6">
        <f t="shared" si="780"/>
        <v>3.4480000000000003E-4</v>
      </c>
      <c r="C22463" s="5">
        <v>344800</v>
      </c>
      <c r="D22463" s="74">
        <f t="shared" si="781"/>
        <v>2.2395444648497594E-6</v>
      </c>
    </row>
    <row r="22464" spans="2:4" x14ac:dyDescent="0.25">
      <c r="B22464" s="6">
        <f t="shared" si="780"/>
        <v>3.4490000000000004E-4</v>
      </c>
      <c r="C22464" s="5">
        <v>344900</v>
      </c>
      <c r="D22464" s="74">
        <f t="shared" si="781"/>
        <v>2.2369581726632605E-6</v>
      </c>
    </row>
    <row r="22465" spans="2:4" x14ac:dyDescent="0.25">
      <c r="B22465" s="6">
        <f t="shared" si="780"/>
        <v>3.4500000000000004E-4</v>
      </c>
      <c r="C22465" s="5">
        <v>345000</v>
      </c>
      <c r="D22465" s="74">
        <f t="shared" si="781"/>
        <v>2.2343756127821259E-6</v>
      </c>
    </row>
    <row r="22466" spans="2:4" x14ac:dyDescent="0.25">
      <c r="B22466" s="6">
        <f t="shared" si="780"/>
        <v>3.4510000000000004E-4</v>
      </c>
      <c r="C22466" s="5">
        <v>345100</v>
      </c>
      <c r="D22466" s="74">
        <f t="shared" si="781"/>
        <v>2.2317967787449417E-6</v>
      </c>
    </row>
    <row r="22467" spans="2:4" x14ac:dyDescent="0.25">
      <c r="B22467" s="6">
        <f t="shared" si="780"/>
        <v>3.4520000000000004E-4</v>
      </c>
      <c r="C22467" s="5">
        <v>345200</v>
      </c>
      <c r="D22467" s="74">
        <f t="shared" si="781"/>
        <v>2.2292216641032813E-6</v>
      </c>
    </row>
    <row r="22468" spans="2:4" x14ac:dyDescent="0.25">
      <c r="B22468" s="6">
        <f t="shared" si="780"/>
        <v>3.4530000000000004E-4</v>
      </c>
      <c r="C22468" s="5">
        <v>345300</v>
      </c>
      <c r="D22468" s="74">
        <f t="shared" si="781"/>
        <v>2.2266502624217589E-6</v>
      </c>
    </row>
    <row r="22469" spans="2:4" x14ac:dyDescent="0.25">
      <c r="B22469" s="6">
        <f t="shared" si="780"/>
        <v>3.4540000000000005E-4</v>
      </c>
      <c r="C22469" s="5">
        <v>345400</v>
      </c>
      <c r="D22469" s="74">
        <f t="shared" si="781"/>
        <v>2.2240825672780119E-6</v>
      </c>
    </row>
    <row r="22470" spans="2:4" x14ac:dyDescent="0.25">
      <c r="B22470" s="6">
        <f t="shared" si="780"/>
        <v>3.455E-4</v>
      </c>
      <c r="C22470" s="5">
        <v>345500</v>
      </c>
      <c r="D22470" s="74">
        <f t="shared" si="781"/>
        <v>2.2215185722625674E-6</v>
      </c>
    </row>
    <row r="22471" spans="2:4" x14ac:dyDescent="0.25">
      <c r="B22471" s="6">
        <f t="shared" si="780"/>
        <v>3.456E-4</v>
      </c>
      <c r="C22471" s="5">
        <v>345600</v>
      </c>
      <c r="D22471" s="74">
        <f t="shared" si="781"/>
        <v>2.2189582709789353E-6</v>
      </c>
    </row>
    <row r="22472" spans="2:4" x14ac:dyDescent="0.25">
      <c r="B22472" s="6">
        <f t="shared" si="780"/>
        <v>3.457E-4</v>
      </c>
      <c r="C22472" s="5">
        <v>345700</v>
      </c>
      <c r="D22472" s="74">
        <f t="shared" si="781"/>
        <v>2.216401657043477E-6</v>
      </c>
    </row>
    <row r="22473" spans="2:4" x14ac:dyDescent="0.25">
      <c r="B22473" s="6">
        <f t="shared" si="780"/>
        <v>3.458E-4</v>
      </c>
      <c r="C22473" s="5">
        <v>345800</v>
      </c>
      <c r="D22473" s="74">
        <f t="shared" si="781"/>
        <v>2.2138487240854635E-6</v>
      </c>
    </row>
    <row r="22474" spans="2:4" x14ac:dyDescent="0.25">
      <c r="B22474" s="6">
        <f t="shared" si="780"/>
        <v>3.4590000000000001E-4</v>
      </c>
      <c r="C22474" s="5">
        <v>345900</v>
      </c>
      <c r="D22474" s="74">
        <f t="shared" si="781"/>
        <v>2.2112994657469683E-6</v>
      </c>
    </row>
    <row r="22475" spans="2:4" x14ac:dyDescent="0.25">
      <c r="B22475" s="6">
        <f t="shared" si="780"/>
        <v>3.4600000000000001E-4</v>
      </c>
      <c r="C22475" s="5">
        <v>346000</v>
      </c>
      <c r="D22475" s="74">
        <f t="shared" si="781"/>
        <v>2.2087538756829144E-6</v>
      </c>
    </row>
    <row r="22476" spans="2:4" x14ac:dyDescent="0.25">
      <c r="B22476" s="6">
        <f t="shared" si="780"/>
        <v>3.4610000000000001E-4</v>
      </c>
      <c r="C22476" s="5">
        <v>346100</v>
      </c>
      <c r="D22476" s="74">
        <f t="shared" si="781"/>
        <v>2.2062119475609518E-6</v>
      </c>
    </row>
    <row r="22477" spans="2:4" x14ac:dyDescent="0.25">
      <c r="B22477" s="6">
        <f t="shared" si="780"/>
        <v>3.4620000000000001E-4</v>
      </c>
      <c r="C22477" s="5">
        <v>346200</v>
      </c>
      <c r="D22477" s="74">
        <f t="shared" si="781"/>
        <v>2.2036736750615188E-6</v>
      </c>
    </row>
    <row r="22478" spans="2:4" x14ac:dyDescent="0.25">
      <c r="B22478" s="6">
        <f t="shared" si="780"/>
        <v>3.4630000000000001E-4</v>
      </c>
      <c r="C22478" s="5">
        <v>346300</v>
      </c>
      <c r="D22478" s="74">
        <f t="shared" si="781"/>
        <v>2.2011390518777691E-6</v>
      </c>
    </row>
    <row r="22479" spans="2:4" x14ac:dyDescent="0.25">
      <c r="B22479" s="6">
        <f t="shared" si="780"/>
        <v>3.4640000000000002E-4</v>
      </c>
      <c r="C22479" s="5">
        <v>346400</v>
      </c>
      <c r="D22479" s="74">
        <f t="shared" si="781"/>
        <v>2.1986080717155245E-6</v>
      </c>
    </row>
    <row r="22480" spans="2:4" x14ac:dyDescent="0.25">
      <c r="B22480" s="6">
        <f t="shared" si="780"/>
        <v>3.4650000000000002E-4</v>
      </c>
      <c r="C22480" s="5">
        <v>346500</v>
      </c>
      <c r="D22480" s="74">
        <f t="shared" si="781"/>
        <v>2.1960807282932746E-6</v>
      </c>
    </row>
    <row r="22481" spans="2:4" x14ac:dyDescent="0.25">
      <c r="B22481" s="6">
        <f t="shared" si="780"/>
        <v>3.4660000000000002E-4</v>
      </c>
      <c r="C22481" s="5">
        <v>346600</v>
      </c>
      <c r="D22481" s="74">
        <f t="shared" si="781"/>
        <v>2.193557015342165E-6</v>
      </c>
    </row>
    <row r="22482" spans="2:4" x14ac:dyDescent="0.25">
      <c r="B22482" s="6">
        <f t="shared" si="780"/>
        <v>3.4670000000000002E-4</v>
      </c>
      <c r="C22482" s="5">
        <v>346700</v>
      </c>
      <c r="D22482" s="74">
        <f t="shared" si="781"/>
        <v>2.1910369266059375E-6</v>
      </c>
    </row>
    <row r="22483" spans="2:4" x14ac:dyDescent="0.25">
      <c r="B22483" s="6">
        <f t="shared" si="780"/>
        <v>3.4680000000000003E-4</v>
      </c>
      <c r="C22483" s="5">
        <v>346800</v>
      </c>
      <c r="D22483" s="74">
        <f t="shared" si="781"/>
        <v>2.188520455840881E-6</v>
      </c>
    </row>
    <row r="22484" spans="2:4" x14ac:dyDescent="0.25">
      <c r="B22484" s="6">
        <f t="shared" ref="B22484:B22547" si="782">C22484*10^-9</f>
        <v>3.4690000000000003E-4</v>
      </c>
      <c r="C22484" s="5">
        <v>346900</v>
      </c>
      <c r="D22484" s="74">
        <f t="shared" si="781"/>
        <v>2.1860075968158371E-6</v>
      </c>
    </row>
    <row r="22485" spans="2:4" x14ac:dyDescent="0.25">
      <c r="B22485" s="6">
        <f t="shared" si="782"/>
        <v>3.4700000000000003E-4</v>
      </c>
      <c r="C22485" s="5">
        <v>347000</v>
      </c>
      <c r="D22485" s="74">
        <f t="shared" si="781"/>
        <v>2.1834983433122159E-6</v>
      </c>
    </row>
    <row r="22486" spans="2:4" x14ac:dyDescent="0.25">
      <c r="B22486" s="6">
        <f t="shared" si="782"/>
        <v>3.4710000000000003E-4</v>
      </c>
      <c r="C22486" s="5">
        <v>347100</v>
      </c>
      <c r="D22486" s="74">
        <f t="shared" si="781"/>
        <v>2.1809926891238417E-6</v>
      </c>
    </row>
    <row r="22487" spans="2:4" x14ac:dyDescent="0.25">
      <c r="B22487" s="6">
        <f t="shared" si="782"/>
        <v>3.4720000000000004E-4</v>
      </c>
      <c r="C22487" s="5">
        <v>347200</v>
      </c>
      <c r="D22487" s="74">
        <f t="shared" si="781"/>
        <v>2.178490628057034E-6</v>
      </c>
    </row>
    <row r="22488" spans="2:4" x14ac:dyDescent="0.25">
      <c r="B22488" s="6">
        <f t="shared" si="782"/>
        <v>3.4730000000000004E-4</v>
      </c>
      <c r="C22488" s="5">
        <v>347300</v>
      </c>
      <c r="D22488" s="74">
        <f t="shared" si="781"/>
        <v>2.1759921539305633E-6</v>
      </c>
    </row>
    <row r="22489" spans="2:4" x14ac:dyDescent="0.25">
      <c r="B22489" s="6">
        <f t="shared" si="782"/>
        <v>3.4740000000000004E-4</v>
      </c>
      <c r="C22489" s="5">
        <v>347400</v>
      </c>
      <c r="D22489" s="74">
        <f t="shared" si="781"/>
        <v>2.1734972605755541E-6</v>
      </c>
    </row>
    <row r="22490" spans="2:4" x14ac:dyDescent="0.25">
      <c r="B22490" s="6">
        <f t="shared" si="782"/>
        <v>3.4750000000000004E-4</v>
      </c>
      <c r="C22490" s="5">
        <v>347500</v>
      </c>
      <c r="D22490" s="74">
        <f t="shared" si="781"/>
        <v>2.1710059418355441E-6</v>
      </c>
    </row>
    <row r="22491" spans="2:4" x14ac:dyDescent="0.25">
      <c r="B22491" s="6">
        <f t="shared" si="782"/>
        <v>3.4760000000000005E-4</v>
      </c>
      <c r="C22491" s="5">
        <v>347600</v>
      </c>
      <c r="D22491" s="74">
        <f t="shared" si="781"/>
        <v>2.1685181915663987E-6</v>
      </c>
    </row>
    <row r="22492" spans="2:4" x14ac:dyDescent="0.25">
      <c r="B22492" s="6">
        <f t="shared" si="782"/>
        <v>3.4769999999999999E-4</v>
      </c>
      <c r="C22492" s="5">
        <v>347700</v>
      </c>
      <c r="D22492" s="74">
        <f t="shared" si="781"/>
        <v>2.1660340036363067E-6</v>
      </c>
    </row>
    <row r="22493" spans="2:4" x14ac:dyDescent="0.25">
      <c r="B22493" s="6">
        <f t="shared" si="782"/>
        <v>3.478E-4</v>
      </c>
      <c r="C22493" s="5">
        <v>347800</v>
      </c>
      <c r="D22493" s="74">
        <f t="shared" si="781"/>
        <v>2.1635533719257374E-6</v>
      </c>
    </row>
    <row r="22494" spans="2:4" x14ac:dyDescent="0.25">
      <c r="B22494" s="6">
        <f t="shared" si="782"/>
        <v>3.479E-4</v>
      </c>
      <c r="C22494" s="5">
        <v>347900</v>
      </c>
      <c r="D22494" s="74">
        <f t="shared" si="781"/>
        <v>2.1610762903274296E-6</v>
      </c>
    </row>
    <row r="22495" spans="2:4" x14ac:dyDescent="0.25">
      <c r="B22495" s="6">
        <f t="shared" si="782"/>
        <v>3.48E-4</v>
      </c>
      <c r="C22495" s="5">
        <v>348000</v>
      </c>
      <c r="D22495" s="74">
        <f t="shared" si="781"/>
        <v>2.1586027527463692E-6</v>
      </c>
    </row>
    <row r="22496" spans="2:4" x14ac:dyDescent="0.25">
      <c r="B22496" s="6">
        <f t="shared" si="782"/>
        <v>3.481E-4</v>
      </c>
      <c r="C22496" s="5">
        <v>348100</v>
      </c>
      <c r="D22496" s="74">
        <f t="shared" si="781"/>
        <v>2.156132753099695E-6</v>
      </c>
    </row>
    <row r="22497" spans="2:4" x14ac:dyDescent="0.25">
      <c r="B22497" s="6">
        <f t="shared" si="782"/>
        <v>3.4820000000000001E-4</v>
      </c>
      <c r="C22497" s="5">
        <v>348200</v>
      </c>
      <c r="D22497" s="74">
        <f t="shared" si="781"/>
        <v>2.153666285316788E-6</v>
      </c>
    </row>
    <row r="22498" spans="2:4" x14ac:dyDescent="0.25">
      <c r="B22498" s="6">
        <f t="shared" si="782"/>
        <v>3.4830000000000001E-4</v>
      </c>
      <c r="C22498" s="5">
        <v>348300</v>
      </c>
      <c r="D22498" s="74">
        <f t="shared" si="781"/>
        <v>2.1512033433391272E-6</v>
      </c>
    </row>
    <row r="22499" spans="2:4" x14ac:dyDescent="0.25">
      <c r="B22499" s="6">
        <f t="shared" si="782"/>
        <v>3.4840000000000001E-4</v>
      </c>
      <c r="C22499" s="5">
        <v>348400</v>
      </c>
      <c r="D22499" s="74">
        <f t="shared" si="781"/>
        <v>2.1487439211203556E-6</v>
      </c>
    </row>
    <row r="22500" spans="2:4" x14ac:dyDescent="0.25">
      <c r="B22500" s="6">
        <f t="shared" si="782"/>
        <v>3.4850000000000001E-4</v>
      </c>
      <c r="C22500" s="5">
        <v>348500</v>
      </c>
      <c r="D22500" s="74">
        <f t="shared" si="781"/>
        <v>2.1462880126261655E-6</v>
      </c>
    </row>
    <row r="22501" spans="2:4" x14ac:dyDescent="0.25">
      <c r="B22501" s="6">
        <f t="shared" si="782"/>
        <v>3.4860000000000002E-4</v>
      </c>
      <c r="C22501" s="5">
        <v>348600</v>
      </c>
      <c r="D22501" s="74">
        <f t="shared" si="781"/>
        <v>2.1438356118343527E-6</v>
      </c>
    </row>
    <row r="22502" spans="2:4" x14ac:dyDescent="0.25">
      <c r="B22502" s="6">
        <f t="shared" si="782"/>
        <v>3.4870000000000002E-4</v>
      </c>
      <c r="C22502" s="5">
        <v>348700</v>
      </c>
      <c r="D22502" s="74">
        <f t="shared" si="781"/>
        <v>2.1413867127347333E-6</v>
      </c>
    </row>
    <row r="22503" spans="2:4" x14ac:dyDescent="0.25">
      <c r="B22503" s="6">
        <f t="shared" si="782"/>
        <v>3.4880000000000002E-4</v>
      </c>
      <c r="C22503" s="5">
        <v>348800</v>
      </c>
      <c r="D22503" s="74">
        <f t="shared" si="781"/>
        <v>2.1389413093291301E-6</v>
      </c>
    </row>
    <row r="22504" spans="2:4" x14ac:dyDescent="0.25">
      <c r="B22504" s="6">
        <f t="shared" si="782"/>
        <v>3.4890000000000002E-4</v>
      </c>
      <c r="C22504" s="5">
        <v>348900</v>
      </c>
      <c r="D22504" s="74">
        <f t="shared" si="781"/>
        <v>2.1364993956313451E-6</v>
      </c>
    </row>
    <row r="22505" spans="2:4" x14ac:dyDescent="0.25">
      <c r="B22505" s="6">
        <f t="shared" si="782"/>
        <v>3.4900000000000003E-4</v>
      </c>
      <c r="C22505" s="5">
        <v>349000</v>
      </c>
      <c r="D22505" s="74">
        <f t="shared" si="781"/>
        <v>2.1340609656671742E-6</v>
      </c>
    </row>
    <row r="22506" spans="2:4" x14ac:dyDescent="0.25">
      <c r="B22506" s="6">
        <f t="shared" si="782"/>
        <v>3.4910000000000003E-4</v>
      </c>
      <c r="C22506" s="5">
        <v>349100</v>
      </c>
      <c r="D22506" s="74">
        <f t="shared" si="781"/>
        <v>2.1316260134743087E-6</v>
      </c>
    </row>
    <row r="22507" spans="2:4" x14ac:dyDescent="0.25">
      <c r="B22507" s="6">
        <f t="shared" si="782"/>
        <v>3.4920000000000003E-4</v>
      </c>
      <c r="C22507" s="5">
        <v>349200</v>
      </c>
      <c r="D22507" s="74">
        <f t="shared" si="781"/>
        <v>2.1291945331023324E-6</v>
      </c>
    </row>
    <row r="22508" spans="2:4" x14ac:dyDescent="0.25">
      <c r="B22508" s="6">
        <f t="shared" si="782"/>
        <v>3.4930000000000003E-4</v>
      </c>
      <c r="C22508" s="5">
        <v>349300</v>
      </c>
      <c r="D22508" s="74">
        <f t="shared" si="781"/>
        <v>2.1267665186127258E-6</v>
      </c>
    </row>
    <row r="22509" spans="2:4" x14ac:dyDescent="0.25">
      <c r="B22509" s="6">
        <f t="shared" si="782"/>
        <v>3.4940000000000004E-4</v>
      </c>
      <c r="C22509" s="5">
        <v>349400</v>
      </c>
      <c r="D22509" s="74">
        <f t="shared" si="781"/>
        <v>2.1243419640787964E-6</v>
      </c>
    </row>
    <row r="22510" spans="2:4" x14ac:dyDescent="0.25">
      <c r="B22510" s="6">
        <f t="shared" si="782"/>
        <v>3.4950000000000004E-4</v>
      </c>
      <c r="C22510" s="5">
        <v>349500</v>
      </c>
      <c r="D22510" s="74">
        <f t="shared" si="781"/>
        <v>2.1219208635857249E-6</v>
      </c>
    </row>
    <row r="22511" spans="2:4" x14ac:dyDescent="0.25">
      <c r="B22511" s="6">
        <f t="shared" si="782"/>
        <v>3.4960000000000004E-4</v>
      </c>
      <c r="C22511" s="5">
        <v>349600</v>
      </c>
      <c r="D22511" s="74">
        <f t="shared" si="781"/>
        <v>2.1195032112303977E-6</v>
      </c>
    </row>
    <row r="22512" spans="2:4" x14ac:dyDescent="0.25">
      <c r="B22512" s="6">
        <f t="shared" si="782"/>
        <v>3.4970000000000004E-4</v>
      </c>
      <c r="C22512" s="5">
        <v>349700</v>
      </c>
      <c r="D22512" s="74">
        <f t="shared" si="781"/>
        <v>2.117089001121552E-6</v>
      </c>
    </row>
    <row r="22513" spans="2:4" x14ac:dyDescent="0.25">
      <c r="B22513" s="6">
        <f t="shared" si="782"/>
        <v>3.4980000000000005E-4</v>
      </c>
      <c r="C22513" s="5">
        <v>349800</v>
      </c>
      <c r="D22513" s="74">
        <f t="shared" ref="D22513:D22576" si="783">IF(ISERROR($D$12*2*PI()*$D$4*$D$5^2/B22513^5*10^-9*(1/(EXP(($D$4*$D$5)/(B22513*$D$6*($D$9)))-1))),0,$D$12*2*PI()*$D$4*$D$5^2/B22513^5*10^-9*(1/(EXP(($D$4*$D$5)/(B22513*$D$6*($D$9)))-1)))</f>
        <v>2.1146782273796098E-6</v>
      </c>
    </row>
    <row r="22514" spans="2:4" x14ac:dyDescent="0.25">
      <c r="B22514" s="6">
        <f t="shared" si="782"/>
        <v>3.4990000000000005E-4</v>
      </c>
      <c r="C22514" s="5">
        <v>349900</v>
      </c>
      <c r="D22514" s="74">
        <f t="shared" si="783"/>
        <v>2.1122708841367398E-6</v>
      </c>
    </row>
    <row r="22515" spans="2:4" x14ac:dyDescent="0.25">
      <c r="B22515" s="6">
        <f t="shared" si="782"/>
        <v>3.5E-4</v>
      </c>
      <c r="C22515" s="5">
        <v>350000</v>
      </c>
      <c r="D22515" s="74">
        <f t="shared" si="783"/>
        <v>2.1098669655367582E-6</v>
      </c>
    </row>
    <row r="22516" spans="2:4" x14ac:dyDescent="0.25">
      <c r="B22516" s="6">
        <f t="shared" si="782"/>
        <v>3.501E-4</v>
      </c>
      <c r="C22516" s="5">
        <v>350100</v>
      </c>
      <c r="D22516" s="74">
        <f t="shared" si="783"/>
        <v>2.1074664657351852E-6</v>
      </c>
    </row>
    <row r="22517" spans="2:4" x14ac:dyDescent="0.25">
      <c r="B22517" s="6">
        <f t="shared" si="782"/>
        <v>3.502E-4</v>
      </c>
      <c r="C22517" s="5">
        <v>350200</v>
      </c>
      <c r="D22517" s="74">
        <f t="shared" si="783"/>
        <v>2.1050693788991391E-6</v>
      </c>
    </row>
    <row r="22518" spans="2:4" x14ac:dyDescent="0.25">
      <c r="B22518" s="6">
        <f t="shared" si="782"/>
        <v>3.503E-4</v>
      </c>
      <c r="C22518" s="5">
        <v>350300</v>
      </c>
      <c r="D22518" s="74">
        <f t="shared" si="783"/>
        <v>2.1026756992073747E-6</v>
      </c>
    </row>
    <row r="22519" spans="2:4" x14ac:dyDescent="0.25">
      <c r="B22519" s="6">
        <f t="shared" si="782"/>
        <v>3.5040000000000001E-4</v>
      </c>
      <c r="C22519" s="5">
        <v>350400</v>
      </c>
      <c r="D22519" s="74">
        <f t="shared" si="783"/>
        <v>2.100285420850198E-6</v>
      </c>
    </row>
    <row r="22520" spans="2:4" x14ac:dyDescent="0.25">
      <c r="B22520" s="6">
        <f t="shared" si="782"/>
        <v>3.5050000000000001E-4</v>
      </c>
      <c r="C22520" s="5">
        <v>350500</v>
      </c>
      <c r="D22520" s="74">
        <f t="shared" si="783"/>
        <v>2.0978985380295045E-6</v>
      </c>
    </row>
    <row r="22521" spans="2:4" x14ac:dyDescent="0.25">
      <c r="B22521" s="6">
        <f t="shared" si="782"/>
        <v>3.5060000000000001E-4</v>
      </c>
      <c r="C22521" s="5">
        <v>350600</v>
      </c>
      <c r="D22521" s="74">
        <f t="shared" si="783"/>
        <v>2.0955150449586711E-6</v>
      </c>
    </row>
    <row r="22522" spans="2:4" x14ac:dyDescent="0.25">
      <c r="B22522" s="6">
        <f t="shared" si="782"/>
        <v>3.5070000000000001E-4</v>
      </c>
      <c r="C22522" s="5">
        <v>350700</v>
      </c>
      <c r="D22522" s="74">
        <f t="shared" si="783"/>
        <v>2.0931349358626058E-6</v>
      </c>
    </row>
    <row r="22523" spans="2:4" x14ac:dyDescent="0.25">
      <c r="B22523" s="6">
        <f t="shared" si="782"/>
        <v>3.5080000000000002E-4</v>
      </c>
      <c r="C22523" s="5">
        <v>350800</v>
      </c>
      <c r="D22523" s="74">
        <f t="shared" si="783"/>
        <v>2.0907582049776996E-6</v>
      </c>
    </row>
    <row r="22524" spans="2:4" x14ac:dyDescent="0.25">
      <c r="B22524" s="6">
        <f t="shared" si="782"/>
        <v>3.5090000000000002E-4</v>
      </c>
      <c r="C22524" s="5">
        <v>350900</v>
      </c>
      <c r="D22524" s="74">
        <f t="shared" si="783"/>
        <v>2.0883848465517683E-6</v>
      </c>
    </row>
    <row r="22525" spans="2:4" x14ac:dyDescent="0.25">
      <c r="B22525" s="6">
        <f t="shared" si="782"/>
        <v>3.5100000000000002E-4</v>
      </c>
      <c r="C22525" s="5">
        <v>351000</v>
      </c>
      <c r="D22525" s="74">
        <f t="shared" si="783"/>
        <v>2.086014854844089E-6</v>
      </c>
    </row>
    <row r="22526" spans="2:4" x14ac:dyDescent="0.25">
      <c r="B22526" s="6">
        <f t="shared" si="782"/>
        <v>3.5110000000000002E-4</v>
      </c>
      <c r="C22526" s="5">
        <v>351100</v>
      </c>
      <c r="D22526" s="74">
        <f t="shared" si="783"/>
        <v>2.083648224125268E-6</v>
      </c>
    </row>
    <row r="22527" spans="2:4" x14ac:dyDescent="0.25">
      <c r="B22527" s="6">
        <f t="shared" si="782"/>
        <v>3.5120000000000003E-4</v>
      </c>
      <c r="C22527" s="5">
        <v>351200</v>
      </c>
      <c r="D22527" s="74">
        <f t="shared" si="783"/>
        <v>2.0812849486773768E-6</v>
      </c>
    </row>
    <row r="22528" spans="2:4" x14ac:dyDescent="0.25">
      <c r="B22528" s="6">
        <f t="shared" si="782"/>
        <v>3.5130000000000003E-4</v>
      </c>
      <c r="C22528" s="5">
        <v>351300</v>
      </c>
      <c r="D22528" s="74">
        <f t="shared" si="783"/>
        <v>2.0789250227937394E-6</v>
      </c>
    </row>
    <row r="22529" spans="2:4" x14ac:dyDescent="0.25">
      <c r="B22529" s="6">
        <f t="shared" si="782"/>
        <v>3.5140000000000003E-4</v>
      </c>
      <c r="C22529" s="5">
        <v>351400</v>
      </c>
      <c r="D22529" s="74">
        <f t="shared" si="783"/>
        <v>2.0765684407790704E-6</v>
      </c>
    </row>
    <row r="22530" spans="2:4" x14ac:dyDescent="0.25">
      <c r="B22530" s="6">
        <f t="shared" si="782"/>
        <v>3.5150000000000003E-4</v>
      </c>
      <c r="C22530" s="5">
        <v>351500</v>
      </c>
      <c r="D22530" s="74">
        <f t="shared" si="783"/>
        <v>2.074215196949333E-6</v>
      </c>
    </row>
    <row r="22531" spans="2:4" x14ac:dyDescent="0.25">
      <c r="B22531" s="6">
        <f t="shared" si="782"/>
        <v>3.5160000000000004E-4</v>
      </c>
      <c r="C22531" s="5">
        <v>351600</v>
      </c>
      <c r="D22531" s="74">
        <f t="shared" si="783"/>
        <v>2.071865285631786E-6</v>
      </c>
    </row>
    <row r="22532" spans="2:4" x14ac:dyDescent="0.25">
      <c r="B22532" s="6">
        <f t="shared" si="782"/>
        <v>3.5170000000000004E-4</v>
      </c>
      <c r="C22532" s="5">
        <v>351700</v>
      </c>
      <c r="D22532" s="74">
        <f t="shared" si="783"/>
        <v>2.0695187011649247E-6</v>
      </c>
    </row>
    <row r="22533" spans="2:4" x14ac:dyDescent="0.25">
      <c r="B22533" s="6">
        <f t="shared" si="782"/>
        <v>3.5180000000000004E-4</v>
      </c>
      <c r="C22533" s="5">
        <v>351800</v>
      </c>
      <c r="D22533" s="74">
        <f t="shared" si="783"/>
        <v>2.0671754378984763E-6</v>
      </c>
    </row>
    <row r="22534" spans="2:4" x14ac:dyDescent="0.25">
      <c r="B22534" s="6">
        <f t="shared" si="782"/>
        <v>3.5190000000000004E-4</v>
      </c>
      <c r="C22534" s="5">
        <v>351900</v>
      </c>
      <c r="D22534" s="74">
        <f t="shared" si="783"/>
        <v>2.0648354901933064E-6</v>
      </c>
    </row>
    <row r="22535" spans="2:4" x14ac:dyDescent="0.25">
      <c r="B22535" s="6">
        <f t="shared" si="782"/>
        <v>3.5200000000000005E-4</v>
      </c>
      <c r="C22535" s="5">
        <v>352000</v>
      </c>
      <c r="D22535" s="74">
        <f t="shared" si="783"/>
        <v>2.0624988524215232E-6</v>
      </c>
    </row>
    <row r="22536" spans="2:4" x14ac:dyDescent="0.25">
      <c r="B22536" s="6">
        <f t="shared" si="782"/>
        <v>3.5210000000000005E-4</v>
      </c>
      <c r="C22536" s="5">
        <v>352100</v>
      </c>
      <c r="D22536" s="74">
        <f t="shared" si="783"/>
        <v>2.0601655189663344E-6</v>
      </c>
    </row>
    <row r="22537" spans="2:4" x14ac:dyDescent="0.25">
      <c r="B22537" s="6">
        <f t="shared" si="782"/>
        <v>3.522E-4</v>
      </c>
      <c r="C22537" s="5">
        <v>352200</v>
      </c>
      <c r="D22537" s="74">
        <f t="shared" si="783"/>
        <v>2.057835484222048E-6</v>
      </c>
    </row>
    <row r="22538" spans="2:4" x14ac:dyDescent="0.25">
      <c r="B22538" s="6">
        <f t="shared" si="782"/>
        <v>3.523E-4</v>
      </c>
      <c r="C22538" s="5">
        <v>352300</v>
      </c>
      <c r="D22538" s="74">
        <f t="shared" si="783"/>
        <v>2.0555087425941112E-6</v>
      </c>
    </row>
    <row r="22539" spans="2:4" x14ac:dyDescent="0.25">
      <c r="B22539" s="6">
        <f t="shared" si="782"/>
        <v>3.524E-4</v>
      </c>
      <c r="C22539" s="5">
        <v>352400</v>
      </c>
      <c r="D22539" s="74">
        <f t="shared" si="783"/>
        <v>2.0531852884989902E-6</v>
      </c>
    </row>
    <row r="22540" spans="2:4" x14ac:dyDescent="0.25">
      <c r="B22540" s="6">
        <f t="shared" si="782"/>
        <v>3.525E-4</v>
      </c>
      <c r="C22540" s="5">
        <v>352500</v>
      </c>
      <c r="D22540" s="74">
        <f t="shared" si="783"/>
        <v>2.050865116364243E-6</v>
      </c>
    </row>
    <row r="22541" spans="2:4" x14ac:dyDescent="0.25">
      <c r="B22541" s="6">
        <f t="shared" si="782"/>
        <v>3.5260000000000001E-4</v>
      </c>
      <c r="C22541" s="5">
        <v>352600</v>
      </c>
      <c r="D22541" s="74">
        <f t="shared" si="783"/>
        <v>2.0485482206283908E-6</v>
      </c>
    </row>
    <row r="22542" spans="2:4" x14ac:dyDescent="0.25">
      <c r="B22542" s="6">
        <f t="shared" si="782"/>
        <v>3.5270000000000001E-4</v>
      </c>
      <c r="C22542" s="5">
        <v>352700</v>
      </c>
      <c r="D22542" s="74">
        <f t="shared" si="783"/>
        <v>2.0462345957409804E-6</v>
      </c>
    </row>
    <row r="22543" spans="2:4" x14ac:dyDescent="0.25">
      <c r="B22543" s="6">
        <f t="shared" si="782"/>
        <v>3.5280000000000001E-4</v>
      </c>
      <c r="C22543" s="5">
        <v>352800</v>
      </c>
      <c r="D22543" s="74">
        <f t="shared" si="783"/>
        <v>2.0439242361625353E-6</v>
      </c>
    </row>
    <row r="22544" spans="2:4" x14ac:dyDescent="0.25">
      <c r="B22544" s="6">
        <f t="shared" si="782"/>
        <v>3.5290000000000001E-4</v>
      </c>
      <c r="C22544" s="5">
        <v>352900</v>
      </c>
      <c r="D22544" s="74">
        <f t="shared" si="783"/>
        <v>2.0416171363644622E-6</v>
      </c>
    </row>
    <row r="22545" spans="2:4" x14ac:dyDescent="0.25">
      <c r="B22545" s="6">
        <f t="shared" si="782"/>
        <v>3.5300000000000002E-4</v>
      </c>
      <c r="C22545" s="5">
        <v>353000</v>
      </c>
      <c r="D22545" s="74">
        <f t="shared" si="783"/>
        <v>2.0393132908291672E-6</v>
      </c>
    </row>
    <row r="22546" spans="2:4" x14ac:dyDescent="0.25">
      <c r="B22546" s="6">
        <f t="shared" si="782"/>
        <v>3.5310000000000002E-4</v>
      </c>
      <c r="C22546" s="5">
        <v>353100</v>
      </c>
      <c r="D22546" s="74">
        <f t="shared" si="783"/>
        <v>2.0370126940498909E-6</v>
      </c>
    </row>
    <row r="22547" spans="2:4" x14ac:dyDescent="0.25">
      <c r="B22547" s="6">
        <f t="shared" si="782"/>
        <v>3.5320000000000002E-4</v>
      </c>
      <c r="C22547" s="5">
        <v>353200</v>
      </c>
      <c r="D22547" s="74">
        <f t="shared" si="783"/>
        <v>2.0347153405307499E-6</v>
      </c>
    </row>
    <row r="22548" spans="2:4" x14ac:dyDescent="0.25">
      <c r="B22548" s="6">
        <f t="shared" ref="B22548:B22611" si="784">C22548*10^-9</f>
        <v>3.5330000000000002E-4</v>
      </c>
      <c r="C22548" s="5">
        <v>353300</v>
      </c>
      <c r="D22548" s="74">
        <f t="shared" si="783"/>
        <v>2.0324212247867332E-6</v>
      </c>
    </row>
    <row r="22549" spans="2:4" x14ac:dyDescent="0.25">
      <c r="B22549" s="6">
        <f t="shared" si="784"/>
        <v>3.5340000000000002E-4</v>
      </c>
      <c r="C22549" s="5">
        <v>353400</v>
      </c>
      <c r="D22549" s="74">
        <f t="shared" si="783"/>
        <v>2.0301303413436092E-6</v>
      </c>
    </row>
    <row r="22550" spans="2:4" x14ac:dyDescent="0.25">
      <c r="B22550" s="6">
        <f t="shared" si="784"/>
        <v>3.5350000000000003E-4</v>
      </c>
      <c r="C22550" s="5">
        <v>353500</v>
      </c>
      <c r="D22550" s="74">
        <f t="shared" si="783"/>
        <v>2.0278426847379886E-6</v>
      </c>
    </row>
    <row r="22551" spans="2:4" x14ac:dyDescent="0.25">
      <c r="B22551" s="6">
        <f t="shared" si="784"/>
        <v>3.5360000000000003E-4</v>
      </c>
      <c r="C22551" s="5">
        <v>353600</v>
      </c>
      <c r="D22551" s="74">
        <f t="shared" si="783"/>
        <v>2.0255582495171917E-6</v>
      </c>
    </row>
    <row r="22552" spans="2:4" x14ac:dyDescent="0.25">
      <c r="B22552" s="6">
        <f t="shared" si="784"/>
        <v>3.5370000000000003E-4</v>
      </c>
      <c r="C22552" s="5">
        <v>353700</v>
      </c>
      <c r="D22552" s="74">
        <f t="shared" si="783"/>
        <v>2.0232770302393491E-6</v>
      </c>
    </row>
    <row r="22553" spans="2:4" x14ac:dyDescent="0.25">
      <c r="B22553" s="6">
        <f t="shared" si="784"/>
        <v>3.5380000000000003E-4</v>
      </c>
      <c r="C22553" s="5">
        <v>353800</v>
      </c>
      <c r="D22553" s="74">
        <f t="shared" si="783"/>
        <v>2.0209990214732538E-6</v>
      </c>
    </row>
    <row r="22554" spans="2:4" x14ac:dyDescent="0.25">
      <c r="B22554" s="6">
        <f t="shared" si="784"/>
        <v>3.5390000000000004E-4</v>
      </c>
      <c r="C22554" s="5">
        <v>353900</v>
      </c>
      <c r="D22554" s="74">
        <f t="shared" si="783"/>
        <v>2.0187242177984559E-6</v>
      </c>
    </row>
    <row r="22555" spans="2:4" x14ac:dyDescent="0.25">
      <c r="B22555" s="6">
        <f t="shared" si="784"/>
        <v>3.5400000000000004E-4</v>
      </c>
      <c r="C22555" s="5">
        <v>354000</v>
      </c>
      <c r="D22555" s="74">
        <f t="shared" si="783"/>
        <v>2.0164526138051349E-6</v>
      </c>
    </row>
    <row r="22556" spans="2:4" x14ac:dyDescent="0.25">
      <c r="B22556" s="6">
        <f t="shared" si="784"/>
        <v>3.5410000000000004E-4</v>
      </c>
      <c r="C22556" s="5">
        <v>354100</v>
      </c>
      <c r="D22556" s="74">
        <f t="shared" si="783"/>
        <v>2.0141842040941354E-6</v>
      </c>
    </row>
    <row r="22557" spans="2:4" x14ac:dyDescent="0.25">
      <c r="B22557" s="6">
        <f t="shared" si="784"/>
        <v>3.5420000000000004E-4</v>
      </c>
      <c r="C22557" s="5">
        <v>354200</v>
      </c>
      <c r="D22557" s="74">
        <f t="shared" si="783"/>
        <v>2.0119189832769409E-6</v>
      </c>
    </row>
    <row r="22558" spans="2:4" x14ac:dyDescent="0.25">
      <c r="B22558" s="6">
        <f t="shared" si="784"/>
        <v>3.5430000000000005E-4</v>
      </c>
      <c r="C22558" s="5">
        <v>354300</v>
      </c>
      <c r="D22558" s="74">
        <f t="shared" si="783"/>
        <v>2.0096569459756036E-6</v>
      </c>
    </row>
    <row r="22559" spans="2:4" x14ac:dyDescent="0.25">
      <c r="B22559" s="6">
        <f t="shared" si="784"/>
        <v>3.5440000000000005E-4</v>
      </c>
      <c r="C22559" s="5">
        <v>354400</v>
      </c>
      <c r="D22559" s="74">
        <f t="shared" si="783"/>
        <v>2.0073980868227706E-6</v>
      </c>
    </row>
    <row r="22560" spans="2:4" x14ac:dyDescent="0.25">
      <c r="B22560" s="6">
        <f t="shared" si="784"/>
        <v>3.545E-4</v>
      </c>
      <c r="C22560" s="5">
        <v>354500</v>
      </c>
      <c r="D22560" s="74">
        <f t="shared" si="783"/>
        <v>2.005142400461686E-6</v>
      </c>
    </row>
    <row r="22561" spans="2:4" x14ac:dyDescent="0.25">
      <c r="B22561" s="6">
        <f t="shared" si="784"/>
        <v>3.546E-4</v>
      </c>
      <c r="C22561" s="5">
        <v>354600</v>
      </c>
      <c r="D22561" s="74">
        <f t="shared" si="783"/>
        <v>2.002889881546038E-6</v>
      </c>
    </row>
    <row r="22562" spans="2:4" x14ac:dyDescent="0.25">
      <c r="B22562" s="6">
        <f t="shared" si="784"/>
        <v>3.547E-4</v>
      </c>
      <c r="C22562" s="5">
        <v>354700</v>
      </c>
      <c r="D22562" s="74">
        <f t="shared" si="783"/>
        <v>2.0006405247401056E-6</v>
      </c>
    </row>
    <row r="22563" spans="2:4" x14ac:dyDescent="0.25">
      <c r="B22563" s="6">
        <f t="shared" si="784"/>
        <v>3.548E-4</v>
      </c>
      <c r="C22563" s="5">
        <v>354800</v>
      </c>
      <c r="D22563" s="74">
        <f t="shared" si="783"/>
        <v>1.9983943247185943E-6</v>
      </c>
    </row>
    <row r="22564" spans="2:4" x14ac:dyDescent="0.25">
      <c r="B22564" s="6">
        <f t="shared" si="784"/>
        <v>3.5490000000000001E-4</v>
      </c>
      <c r="C22564" s="5">
        <v>354900</v>
      </c>
      <c r="D22564" s="74">
        <f t="shared" si="783"/>
        <v>1.9961512761666824E-6</v>
      </c>
    </row>
    <row r="22565" spans="2:4" x14ac:dyDescent="0.25">
      <c r="B22565" s="6">
        <f t="shared" si="784"/>
        <v>3.5500000000000001E-4</v>
      </c>
      <c r="C22565" s="5">
        <v>355000</v>
      </c>
      <c r="D22565" s="74">
        <f t="shared" si="783"/>
        <v>1.9939113737800243E-6</v>
      </c>
    </row>
    <row r="22566" spans="2:4" x14ac:dyDescent="0.25">
      <c r="B22566" s="6">
        <f t="shared" si="784"/>
        <v>3.5510000000000001E-4</v>
      </c>
      <c r="C22566" s="5">
        <v>355100</v>
      </c>
      <c r="D22566" s="74">
        <f t="shared" si="783"/>
        <v>1.9916746122646255E-6</v>
      </c>
    </row>
    <row r="22567" spans="2:4" x14ac:dyDescent="0.25">
      <c r="B22567" s="6">
        <f t="shared" si="784"/>
        <v>3.5520000000000001E-4</v>
      </c>
      <c r="C22567" s="5">
        <v>355200</v>
      </c>
      <c r="D22567" s="74">
        <f t="shared" si="783"/>
        <v>1.9894409863369291E-6</v>
      </c>
    </row>
    <row r="22568" spans="2:4" x14ac:dyDescent="0.25">
      <c r="B22568" s="6">
        <f t="shared" si="784"/>
        <v>3.5530000000000002E-4</v>
      </c>
      <c r="C22568" s="5">
        <v>355300</v>
      </c>
      <c r="D22568" s="74">
        <f t="shared" si="783"/>
        <v>1.9872104907237146E-6</v>
      </c>
    </row>
    <row r="22569" spans="2:4" x14ac:dyDescent="0.25">
      <c r="B22569" s="6">
        <f t="shared" si="784"/>
        <v>3.5540000000000002E-4</v>
      </c>
      <c r="C22569" s="5">
        <v>355400</v>
      </c>
      <c r="D22569" s="74">
        <f t="shared" si="783"/>
        <v>1.9849831201621372E-6</v>
      </c>
    </row>
    <row r="22570" spans="2:4" x14ac:dyDescent="0.25">
      <c r="B22570" s="6">
        <f t="shared" si="784"/>
        <v>3.5550000000000002E-4</v>
      </c>
      <c r="C22570" s="5">
        <v>355500</v>
      </c>
      <c r="D22570" s="74">
        <f t="shared" si="783"/>
        <v>1.982758869399626E-6</v>
      </c>
    </row>
    <row r="22571" spans="2:4" x14ac:dyDescent="0.25">
      <c r="B22571" s="6">
        <f t="shared" si="784"/>
        <v>3.5560000000000002E-4</v>
      </c>
      <c r="C22571" s="5">
        <v>355600</v>
      </c>
      <c r="D22571" s="74">
        <f t="shared" si="783"/>
        <v>1.9805377331939531E-6</v>
      </c>
    </row>
    <row r="22572" spans="2:4" x14ac:dyDescent="0.25">
      <c r="B22572" s="6">
        <f t="shared" si="784"/>
        <v>3.5570000000000003E-4</v>
      </c>
      <c r="C22572" s="5">
        <v>355700</v>
      </c>
      <c r="D22572" s="74">
        <f t="shared" si="783"/>
        <v>1.9783197063131306E-6</v>
      </c>
    </row>
    <row r="22573" spans="2:4" x14ac:dyDescent="0.25">
      <c r="B22573" s="6">
        <f t="shared" si="784"/>
        <v>3.5580000000000003E-4</v>
      </c>
      <c r="C22573" s="5">
        <v>355800</v>
      </c>
      <c r="D22573" s="74">
        <f t="shared" si="783"/>
        <v>1.9761047835354427E-6</v>
      </c>
    </row>
    <row r="22574" spans="2:4" x14ac:dyDescent="0.25">
      <c r="B22574" s="6">
        <f t="shared" si="784"/>
        <v>3.5590000000000003E-4</v>
      </c>
      <c r="C22574" s="5">
        <v>355900</v>
      </c>
      <c r="D22574" s="74">
        <f t="shared" si="783"/>
        <v>1.9738929596493895E-6</v>
      </c>
    </row>
    <row r="22575" spans="2:4" x14ac:dyDescent="0.25">
      <c r="B22575" s="6">
        <f t="shared" si="784"/>
        <v>3.5600000000000003E-4</v>
      </c>
      <c r="C22575" s="5">
        <v>356000</v>
      </c>
      <c r="D22575" s="74">
        <f t="shared" si="783"/>
        <v>1.9716842294536687E-6</v>
      </c>
    </row>
    <row r="22576" spans="2:4" x14ac:dyDescent="0.25">
      <c r="B22576" s="6">
        <f t="shared" si="784"/>
        <v>3.5610000000000004E-4</v>
      </c>
      <c r="C22576" s="5">
        <v>356100</v>
      </c>
      <c r="D22576" s="74">
        <f t="shared" si="783"/>
        <v>1.9694785877571957E-6</v>
      </c>
    </row>
    <row r="22577" spans="2:4" x14ac:dyDescent="0.25">
      <c r="B22577" s="6">
        <f t="shared" si="784"/>
        <v>3.5620000000000004E-4</v>
      </c>
      <c r="C22577" s="5">
        <v>356200</v>
      </c>
      <c r="D22577" s="74">
        <f t="shared" ref="D22577:D22640" si="785">IF(ISERROR($D$12*2*PI()*$D$4*$D$5^2/B22577^5*10^-9*(1/(EXP(($D$4*$D$5)/(B22577*$D$6*($D$9)))-1))),0,$D$12*2*PI()*$D$4*$D$5^2/B22577^5*10^-9*(1/(EXP(($D$4*$D$5)/(B22577*$D$6*($D$9)))-1)))</f>
        <v>1.9672760293790167E-6</v>
      </c>
    </row>
    <row r="22578" spans="2:4" x14ac:dyDescent="0.25">
      <c r="B22578" s="6">
        <f t="shared" si="784"/>
        <v>3.5630000000000004E-4</v>
      </c>
      <c r="C22578" s="5">
        <v>356300</v>
      </c>
      <c r="D22578" s="74">
        <f t="shared" si="785"/>
        <v>1.9650765491483091E-6</v>
      </c>
    </row>
    <row r="22579" spans="2:4" x14ac:dyDescent="0.25">
      <c r="B22579" s="6">
        <f t="shared" si="784"/>
        <v>3.5640000000000004E-4</v>
      </c>
      <c r="C22579" s="5">
        <v>356400</v>
      </c>
      <c r="D22579" s="74">
        <f t="shared" si="785"/>
        <v>1.9628801419043624E-6</v>
      </c>
    </row>
    <row r="22580" spans="2:4" x14ac:dyDescent="0.25">
      <c r="B22580" s="6">
        <f t="shared" si="784"/>
        <v>3.5650000000000005E-4</v>
      </c>
      <c r="C22580" s="5">
        <v>356500</v>
      </c>
      <c r="D22580" s="74">
        <f t="shared" si="785"/>
        <v>1.9606868024966073E-6</v>
      </c>
    </row>
    <row r="22581" spans="2:4" x14ac:dyDescent="0.25">
      <c r="B22581" s="6">
        <f t="shared" si="784"/>
        <v>3.5660000000000005E-4</v>
      </c>
      <c r="C22581" s="5">
        <v>356600</v>
      </c>
      <c r="D22581" s="74">
        <f t="shared" si="785"/>
        <v>1.9584965257844609E-6</v>
      </c>
    </row>
    <row r="22582" spans="2:4" x14ac:dyDescent="0.25">
      <c r="B22582" s="6">
        <f t="shared" si="784"/>
        <v>3.567E-4</v>
      </c>
      <c r="C22582" s="5">
        <v>356700</v>
      </c>
      <c r="D22582" s="74">
        <f t="shared" si="785"/>
        <v>1.9563093066374587E-6</v>
      </c>
    </row>
    <row r="22583" spans="2:4" x14ac:dyDescent="0.25">
      <c r="B22583" s="6">
        <f t="shared" si="784"/>
        <v>3.568E-4</v>
      </c>
      <c r="C22583" s="5">
        <v>356800</v>
      </c>
      <c r="D22583" s="74">
        <f t="shared" si="785"/>
        <v>1.9541251399351293E-6</v>
      </c>
    </row>
    <row r="22584" spans="2:4" x14ac:dyDescent="0.25">
      <c r="B22584" s="6">
        <f t="shared" si="784"/>
        <v>3.569E-4</v>
      </c>
      <c r="C22584" s="5">
        <v>356900</v>
      </c>
      <c r="D22584" s="74">
        <f t="shared" si="785"/>
        <v>1.9519440205670114E-6</v>
      </c>
    </row>
    <row r="22585" spans="2:4" x14ac:dyDescent="0.25">
      <c r="B22585" s="6">
        <f t="shared" si="784"/>
        <v>3.57E-4</v>
      </c>
      <c r="C22585" s="5">
        <v>357000</v>
      </c>
      <c r="D22585" s="74">
        <f t="shared" si="785"/>
        <v>1.9497659434325909E-6</v>
      </c>
    </row>
    <row r="22586" spans="2:4" x14ac:dyDescent="0.25">
      <c r="B22586" s="6">
        <f t="shared" si="784"/>
        <v>3.5710000000000001E-4</v>
      </c>
      <c r="C22586" s="5">
        <v>357100</v>
      </c>
      <c r="D22586" s="74">
        <f t="shared" si="785"/>
        <v>1.9475909034413562E-6</v>
      </c>
    </row>
    <row r="22587" spans="2:4" x14ac:dyDescent="0.25">
      <c r="B22587" s="6">
        <f t="shared" si="784"/>
        <v>3.5720000000000001E-4</v>
      </c>
      <c r="C22587" s="5">
        <v>357200</v>
      </c>
      <c r="D22587" s="74">
        <f t="shared" si="785"/>
        <v>1.9454188955127286E-6</v>
      </c>
    </row>
    <row r="22588" spans="2:4" x14ac:dyDescent="0.25">
      <c r="B22588" s="6">
        <f t="shared" si="784"/>
        <v>3.5730000000000001E-4</v>
      </c>
      <c r="C22588" s="5">
        <v>357300</v>
      </c>
      <c r="D22588" s="74">
        <f t="shared" si="785"/>
        <v>1.9432499145759844E-6</v>
      </c>
    </row>
    <row r="22589" spans="2:4" x14ac:dyDescent="0.25">
      <c r="B22589" s="6">
        <f t="shared" si="784"/>
        <v>3.5740000000000001E-4</v>
      </c>
      <c r="C22589" s="5">
        <v>357400</v>
      </c>
      <c r="D22589" s="74">
        <f t="shared" si="785"/>
        <v>1.9410839555703647E-6</v>
      </c>
    </row>
    <row r="22590" spans="2:4" x14ac:dyDescent="0.25">
      <c r="B22590" s="6">
        <f t="shared" si="784"/>
        <v>3.5750000000000002E-4</v>
      </c>
      <c r="C22590" s="5">
        <v>357500</v>
      </c>
      <c r="D22590" s="74">
        <f t="shared" si="785"/>
        <v>1.9389210134449304E-6</v>
      </c>
    </row>
    <row r="22591" spans="2:4" x14ac:dyDescent="0.25">
      <c r="B22591" s="6">
        <f t="shared" si="784"/>
        <v>3.5760000000000002E-4</v>
      </c>
      <c r="C22591" s="5">
        <v>357600</v>
      </c>
      <c r="D22591" s="74">
        <f t="shared" si="785"/>
        <v>1.9367610831586033E-6</v>
      </c>
    </row>
    <row r="22592" spans="2:4" x14ac:dyDescent="0.25">
      <c r="B22592" s="6">
        <f t="shared" si="784"/>
        <v>3.5770000000000002E-4</v>
      </c>
      <c r="C22592" s="5">
        <v>357700</v>
      </c>
      <c r="D22592" s="74">
        <f t="shared" si="785"/>
        <v>1.9346041596801281E-6</v>
      </c>
    </row>
    <row r="22593" spans="2:4" x14ac:dyDescent="0.25">
      <c r="B22593" s="6">
        <f t="shared" si="784"/>
        <v>3.5780000000000002E-4</v>
      </c>
      <c r="C22593" s="5">
        <v>357800</v>
      </c>
      <c r="D22593" s="74">
        <f t="shared" si="785"/>
        <v>1.932450237988066E-6</v>
      </c>
    </row>
    <row r="22594" spans="2:4" x14ac:dyDescent="0.25">
      <c r="B22594" s="6">
        <f t="shared" si="784"/>
        <v>3.5790000000000003E-4</v>
      </c>
      <c r="C22594" s="5">
        <v>357900</v>
      </c>
      <c r="D22594" s="74">
        <f t="shared" si="785"/>
        <v>1.9302993130707365E-6</v>
      </c>
    </row>
    <row r="22595" spans="2:4" x14ac:dyDescent="0.25">
      <c r="B22595" s="6">
        <f t="shared" si="784"/>
        <v>3.5800000000000003E-4</v>
      </c>
      <c r="C22595" s="5">
        <v>358000</v>
      </c>
      <c r="D22595" s="74">
        <f t="shared" si="785"/>
        <v>1.928151379926233E-6</v>
      </c>
    </row>
    <row r="22596" spans="2:4" x14ac:dyDescent="0.25">
      <c r="B22596" s="6">
        <f t="shared" si="784"/>
        <v>3.5810000000000003E-4</v>
      </c>
      <c r="C22596" s="5">
        <v>358100</v>
      </c>
      <c r="D22596" s="74">
        <f t="shared" si="785"/>
        <v>1.9260064335623818E-6</v>
      </c>
    </row>
    <row r="22597" spans="2:4" x14ac:dyDescent="0.25">
      <c r="B22597" s="6">
        <f t="shared" si="784"/>
        <v>3.5820000000000003E-4</v>
      </c>
      <c r="C22597" s="5">
        <v>358200</v>
      </c>
      <c r="D22597" s="74">
        <f t="shared" si="785"/>
        <v>1.9238644689967221E-6</v>
      </c>
    </row>
    <row r="22598" spans="2:4" x14ac:dyDescent="0.25">
      <c r="B22598" s="6">
        <f t="shared" si="784"/>
        <v>3.5830000000000004E-4</v>
      </c>
      <c r="C22598" s="5">
        <v>358300</v>
      </c>
      <c r="D22598" s="74">
        <f t="shared" si="785"/>
        <v>1.9217254812564944E-6</v>
      </c>
    </row>
    <row r="22599" spans="2:4" x14ac:dyDescent="0.25">
      <c r="B22599" s="6">
        <f t="shared" si="784"/>
        <v>3.5840000000000004E-4</v>
      </c>
      <c r="C22599" s="5">
        <v>358400</v>
      </c>
      <c r="D22599" s="74">
        <f t="shared" si="785"/>
        <v>1.9195894653786077E-6</v>
      </c>
    </row>
    <row r="22600" spans="2:4" x14ac:dyDescent="0.25">
      <c r="B22600" s="6">
        <f t="shared" si="784"/>
        <v>3.5850000000000004E-4</v>
      </c>
      <c r="C22600" s="5">
        <v>358500</v>
      </c>
      <c r="D22600" s="74">
        <f t="shared" si="785"/>
        <v>1.9174564164096185E-6</v>
      </c>
    </row>
    <row r="22601" spans="2:4" x14ac:dyDescent="0.25">
      <c r="B22601" s="6">
        <f t="shared" si="784"/>
        <v>3.5860000000000004E-4</v>
      </c>
      <c r="C22601" s="5">
        <v>358600</v>
      </c>
      <c r="D22601" s="74">
        <f t="shared" si="785"/>
        <v>1.9153263294057167E-6</v>
      </c>
    </row>
    <row r="22602" spans="2:4" x14ac:dyDescent="0.25">
      <c r="B22602" s="6">
        <f t="shared" si="784"/>
        <v>3.5870000000000005E-4</v>
      </c>
      <c r="C22602" s="5">
        <v>358700</v>
      </c>
      <c r="D22602" s="74">
        <f t="shared" si="785"/>
        <v>1.9131991994327147E-6</v>
      </c>
    </row>
    <row r="22603" spans="2:4" x14ac:dyDescent="0.25">
      <c r="B22603" s="6">
        <f t="shared" si="784"/>
        <v>3.5880000000000005E-4</v>
      </c>
      <c r="C22603" s="5">
        <v>358800</v>
      </c>
      <c r="D22603" s="74">
        <f t="shared" si="785"/>
        <v>1.9110750215659719E-6</v>
      </c>
    </row>
    <row r="22604" spans="2:4" x14ac:dyDescent="0.25">
      <c r="B22604" s="6">
        <f t="shared" si="784"/>
        <v>3.589E-4</v>
      </c>
      <c r="C22604" s="5">
        <v>358900</v>
      </c>
      <c r="D22604" s="74">
        <f t="shared" si="785"/>
        <v>1.908953790890452E-6</v>
      </c>
    </row>
    <row r="22605" spans="2:4" x14ac:dyDescent="0.25">
      <c r="B22605" s="6">
        <f t="shared" si="784"/>
        <v>3.59E-4</v>
      </c>
      <c r="C22605" s="5">
        <v>359000</v>
      </c>
      <c r="D22605" s="74">
        <f t="shared" si="785"/>
        <v>1.9068355025006362E-6</v>
      </c>
    </row>
    <row r="22606" spans="2:4" x14ac:dyDescent="0.25">
      <c r="B22606" s="6">
        <f t="shared" si="784"/>
        <v>3.591E-4</v>
      </c>
      <c r="C22606" s="5">
        <v>359100</v>
      </c>
      <c r="D22606" s="74">
        <f t="shared" si="785"/>
        <v>1.9047201515005712E-6</v>
      </c>
    </row>
    <row r="22607" spans="2:4" x14ac:dyDescent="0.25">
      <c r="B22607" s="6">
        <f t="shared" si="784"/>
        <v>3.592E-4</v>
      </c>
      <c r="C22607" s="5">
        <v>359200</v>
      </c>
      <c r="D22607" s="74">
        <f t="shared" si="785"/>
        <v>1.9026077330037494E-6</v>
      </c>
    </row>
    <row r="22608" spans="2:4" x14ac:dyDescent="0.25">
      <c r="B22608" s="6">
        <f t="shared" si="784"/>
        <v>3.5930000000000001E-4</v>
      </c>
      <c r="C22608" s="5">
        <v>359300</v>
      </c>
      <c r="D22608" s="74">
        <f t="shared" si="785"/>
        <v>1.9004982421331941E-6</v>
      </c>
    </row>
    <row r="22609" spans="2:4" x14ac:dyDescent="0.25">
      <c r="B22609" s="6">
        <f t="shared" si="784"/>
        <v>3.5940000000000001E-4</v>
      </c>
      <c r="C22609" s="5">
        <v>359400</v>
      </c>
      <c r="D22609" s="74">
        <f t="shared" si="785"/>
        <v>1.898391674021338E-6</v>
      </c>
    </row>
    <row r="22610" spans="2:4" x14ac:dyDescent="0.25">
      <c r="B22610" s="6">
        <f t="shared" si="784"/>
        <v>3.5950000000000001E-4</v>
      </c>
      <c r="C22610" s="5">
        <v>359500</v>
      </c>
      <c r="D22610" s="74">
        <f t="shared" si="785"/>
        <v>1.8962880238101121E-6</v>
      </c>
    </row>
    <row r="22611" spans="2:4" x14ac:dyDescent="0.25">
      <c r="B22611" s="6">
        <f t="shared" si="784"/>
        <v>3.5960000000000001E-4</v>
      </c>
      <c r="C22611" s="5">
        <v>359600</v>
      </c>
      <c r="D22611" s="74">
        <f t="shared" si="785"/>
        <v>1.8941872866508005E-6</v>
      </c>
    </row>
    <row r="22612" spans="2:4" x14ac:dyDescent="0.25">
      <c r="B22612" s="6">
        <f t="shared" ref="B22612:B22675" si="786">C22612*10^-9</f>
        <v>3.5970000000000002E-4</v>
      </c>
      <c r="C22612" s="5">
        <v>359700</v>
      </c>
      <c r="D22612" s="74">
        <f t="shared" si="785"/>
        <v>1.8920894577041601E-6</v>
      </c>
    </row>
    <row r="22613" spans="2:4" x14ac:dyDescent="0.25">
      <c r="B22613" s="6">
        <f t="shared" si="786"/>
        <v>3.5980000000000002E-4</v>
      </c>
      <c r="C22613" s="5">
        <v>359800</v>
      </c>
      <c r="D22613" s="74">
        <f t="shared" si="785"/>
        <v>1.8899945321402386E-6</v>
      </c>
    </row>
    <row r="22614" spans="2:4" x14ac:dyDescent="0.25">
      <c r="B22614" s="6">
        <f t="shared" si="786"/>
        <v>3.5990000000000002E-4</v>
      </c>
      <c r="C22614" s="5">
        <v>359900</v>
      </c>
      <c r="D22614" s="74">
        <f t="shared" si="785"/>
        <v>1.8879025051385192E-6</v>
      </c>
    </row>
    <row r="22615" spans="2:4" x14ac:dyDescent="0.25">
      <c r="B22615" s="6">
        <f t="shared" si="786"/>
        <v>3.6000000000000002E-4</v>
      </c>
      <c r="C22615" s="5">
        <v>360000</v>
      </c>
      <c r="D22615" s="74">
        <f t="shared" si="785"/>
        <v>1.8858133718877607E-6</v>
      </c>
    </row>
    <row r="22616" spans="2:4" x14ac:dyDescent="0.25">
      <c r="B22616" s="6">
        <f t="shared" si="786"/>
        <v>3.6010000000000003E-4</v>
      </c>
      <c r="C22616" s="5">
        <v>360100</v>
      </c>
      <c r="D22616" s="74">
        <f t="shared" si="785"/>
        <v>1.8837271275860711E-6</v>
      </c>
    </row>
    <row r="22617" spans="2:4" x14ac:dyDescent="0.25">
      <c r="B22617" s="6">
        <f t="shared" si="786"/>
        <v>3.6020000000000003E-4</v>
      </c>
      <c r="C22617" s="5">
        <v>360200</v>
      </c>
      <c r="D22617" s="74">
        <f t="shared" si="785"/>
        <v>1.8816437674408512E-6</v>
      </c>
    </row>
    <row r="22618" spans="2:4" x14ac:dyDescent="0.25">
      <c r="B22618" s="6">
        <f t="shared" si="786"/>
        <v>3.6030000000000003E-4</v>
      </c>
      <c r="C22618" s="5">
        <v>360300</v>
      </c>
      <c r="D22618" s="74">
        <f t="shared" si="785"/>
        <v>1.8795632866687348E-6</v>
      </c>
    </row>
    <row r="22619" spans="2:4" x14ac:dyDescent="0.25">
      <c r="B22619" s="6">
        <f t="shared" si="786"/>
        <v>3.6040000000000003E-4</v>
      </c>
      <c r="C22619" s="5">
        <v>360400</v>
      </c>
      <c r="D22619" s="74">
        <f t="shared" si="785"/>
        <v>1.8774856804956665E-6</v>
      </c>
    </row>
    <row r="22620" spans="2:4" x14ac:dyDescent="0.25">
      <c r="B22620" s="6">
        <f t="shared" si="786"/>
        <v>3.6050000000000003E-4</v>
      </c>
      <c r="C22620" s="5">
        <v>360500</v>
      </c>
      <c r="D22620" s="74">
        <f t="shared" si="785"/>
        <v>1.8754109441567669E-6</v>
      </c>
    </row>
    <row r="22621" spans="2:4" x14ac:dyDescent="0.25">
      <c r="B22621" s="6">
        <f t="shared" si="786"/>
        <v>3.6060000000000004E-4</v>
      </c>
      <c r="C22621" s="5">
        <v>360600</v>
      </c>
      <c r="D22621" s="74">
        <f t="shared" si="785"/>
        <v>1.8733390728964255E-6</v>
      </c>
    </row>
    <row r="22622" spans="2:4" x14ac:dyDescent="0.25">
      <c r="B22622" s="6">
        <f t="shared" si="786"/>
        <v>3.6070000000000004E-4</v>
      </c>
      <c r="C22622" s="5">
        <v>360700</v>
      </c>
      <c r="D22622" s="74">
        <f t="shared" si="785"/>
        <v>1.87127006196818E-6</v>
      </c>
    </row>
    <row r="22623" spans="2:4" x14ac:dyDescent="0.25">
      <c r="B22623" s="6">
        <f t="shared" si="786"/>
        <v>3.6080000000000004E-4</v>
      </c>
      <c r="C22623" s="5">
        <v>360800</v>
      </c>
      <c r="D22623" s="74">
        <f t="shared" si="785"/>
        <v>1.8692039066347536E-6</v>
      </c>
    </row>
    <row r="22624" spans="2:4" x14ac:dyDescent="0.25">
      <c r="B22624" s="6">
        <f t="shared" si="786"/>
        <v>3.6090000000000004E-4</v>
      </c>
      <c r="C22624" s="5">
        <v>360900</v>
      </c>
      <c r="D22624" s="74">
        <f t="shared" si="785"/>
        <v>1.8671406021680189E-6</v>
      </c>
    </row>
    <row r="22625" spans="2:4" x14ac:dyDescent="0.25">
      <c r="B22625" s="6">
        <f t="shared" si="786"/>
        <v>3.6100000000000005E-4</v>
      </c>
      <c r="C22625" s="5">
        <v>361000</v>
      </c>
      <c r="D22625" s="74">
        <f t="shared" si="785"/>
        <v>1.8650801438489936E-6</v>
      </c>
    </row>
    <row r="22626" spans="2:4" x14ac:dyDescent="0.25">
      <c r="B22626" s="6">
        <f t="shared" si="786"/>
        <v>3.6110000000000005E-4</v>
      </c>
      <c r="C22626" s="5">
        <v>361100</v>
      </c>
      <c r="D22626" s="74">
        <f t="shared" si="785"/>
        <v>1.8630225269677751E-6</v>
      </c>
    </row>
    <row r="22627" spans="2:4" x14ac:dyDescent="0.25">
      <c r="B22627" s="6">
        <f t="shared" si="786"/>
        <v>3.612E-4</v>
      </c>
      <c r="C22627" s="5">
        <v>361200</v>
      </c>
      <c r="D22627" s="74">
        <f t="shared" si="785"/>
        <v>1.8609677468235773E-6</v>
      </c>
    </row>
    <row r="22628" spans="2:4" x14ac:dyDescent="0.25">
      <c r="B22628" s="6">
        <f t="shared" si="786"/>
        <v>3.613E-4</v>
      </c>
      <c r="C22628" s="5">
        <v>361300</v>
      </c>
      <c r="D22628" s="74">
        <f t="shared" si="785"/>
        <v>1.8589157987246661E-6</v>
      </c>
    </row>
    <row r="22629" spans="2:4" x14ac:dyDescent="0.25">
      <c r="B22629" s="6">
        <f t="shared" si="786"/>
        <v>3.614E-4</v>
      </c>
      <c r="C22629" s="5">
        <v>361400</v>
      </c>
      <c r="D22629" s="74">
        <f t="shared" si="785"/>
        <v>1.8568666779883859E-6</v>
      </c>
    </row>
    <row r="22630" spans="2:4" x14ac:dyDescent="0.25">
      <c r="B22630" s="6">
        <f t="shared" si="786"/>
        <v>3.615E-4</v>
      </c>
      <c r="C22630" s="5">
        <v>361500</v>
      </c>
      <c r="D22630" s="74">
        <f t="shared" si="785"/>
        <v>1.8548203799410787E-6</v>
      </c>
    </row>
    <row r="22631" spans="2:4" x14ac:dyDescent="0.25">
      <c r="B22631" s="6">
        <f t="shared" si="786"/>
        <v>3.6160000000000001E-4</v>
      </c>
      <c r="C22631" s="5">
        <v>361600</v>
      </c>
      <c r="D22631" s="74">
        <f t="shared" si="785"/>
        <v>1.8527768999181247E-6</v>
      </c>
    </row>
    <row r="22632" spans="2:4" x14ac:dyDescent="0.25">
      <c r="B22632" s="6">
        <f t="shared" si="786"/>
        <v>3.6170000000000001E-4</v>
      </c>
      <c r="C22632" s="5">
        <v>361700</v>
      </c>
      <c r="D22632" s="74">
        <f t="shared" si="785"/>
        <v>1.8507362332638706E-6</v>
      </c>
    </row>
    <row r="22633" spans="2:4" x14ac:dyDescent="0.25">
      <c r="B22633" s="6">
        <f t="shared" si="786"/>
        <v>3.6180000000000001E-4</v>
      </c>
      <c r="C22633" s="5">
        <v>361800</v>
      </c>
      <c r="D22633" s="74">
        <f t="shared" si="785"/>
        <v>1.8486983753316639E-6</v>
      </c>
    </row>
    <row r="22634" spans="2:4" x14ac:dyDescent="0.25">
      <c r="B22634" s="6">
        <f t="shared" si="786"/>
        <v>3.6190000000000001E-4</v>
      </c>
      <c r="C22634" s="5">
        <v>361900</v>
      </c>
      <c r="D22634" s="74">
        <f t="shared" si="785"/>
        <v>1.8466633214837679E-6</v>
      </c>
    </row>
    <row r="22635" spans="2:4" x14ac:dyDescent="0.25">
      <c r="B22635" s="6">
        <f t="shared" si="786"/>
        <v>3.6200000000000002E-4</v>
      </c>
      <c r="C22635" s="5">
        <v>362000</v>
      </c>
      <c r="D22635" s="74">
        <f t="shared" si="785"/>
        <v>1.8446310670913843E-6</v>
      </c>
    </row>
    <row r="22636" spans="2:4" x14ac:dyDescent="0.25">
      <c r="B22636" s="6">
        <f t="shared" si="786"/>
        <v>3.6210000000000002E-4</v>
      </c>
      <c r="C22636" s="5">
        <v>362100</v>
      </c>
      <c r="D22636" s="74">
        <f t="shared" si="785"/>
        <v>1.8426016075346671E-6</v>
      </c>
    </row>
    <row r="22637" spans="2:4" x14ac:dyDescent="0.25">
      <c r="B22637" s="6">
        <f t="shared" si="786"/>
        <v>3.6220000000000002E-4</v>
      </c>
      <c r="C22637" s="5">
        <v>362200</v>
      </c>
      <c r="D22637" s="74">
        <f t="shared" si="785"/>
        <v>1.8405749382026119E-6</v>
      </c>
    </row>
    <row r="22638" spans="2:4" x14ac:dyDescent="0.25">
      <c r="B22638" s="6">
        <f t="shared" si="786"/>
        <v>3.6230000000000002E-4</v>
      </c>
      <c r="C22638" s="5">
        <v>362300</v>
      </c>
      <c r="D22638" s="74">
        <f t="shared" si="785"/>
        <v>1.8385510544931091E-6</v>
      </c>
    </row>
    <row r="22639" spans="2:4" x14ac:dyDescent="0.25">
      <c r="B22639" s="6">
        <f t="shared" si="786"/>
        <v>3.6240000000000003E-4</v>
      </c>
      <c r="C22639" s="5">
        <v>362400</v>
      </c>
      <c r="D22639" s="74">
        <f t="shared" si="785"/>
        <v>1.8365299518129096E-6</v>
      </c>
    </row>
    <row r="22640" spans="2:4" x14ac:dyDescent="0.25">
      <c r="B22640" s="6">
        <f t="shared" si="786"/>
        <v>3.6250000000000003E-4</v>
      </c>
      <c r="C22640" s="5">
        <v>362500</v>
      </c>
      <c r="D22640" s="74">
        <f t="shared" si="785"/>
        <v>1.8345116255775927E-6</v>
      </c>
    </row>
    <row r="22641" spans="2:4" x14ac:dyDescent="0.25">
      <c r="B22641" s="6">
        <f t="shared" si="786"/>
        <v>3.6260000000000003E-4</v>
      </c>
      <c r="C22641" s="5">
        <v>362600</v>
      </c>
      <c r="D22641" s="74">
        <f t="shared" ref="D22641:D22704" si="787">IF(ISERROR($D$12*2*PI()*$D$4*$D$5^2/B22641^5*10^-9*(1/(EXP(($D$4*$D$5)/(B22641*$D$6*($D$9)))-1))),0,$D$12*2*PI()*$D$4*$D$5^2/B22641^5*10^-9*(1/(EXP(($D$4*$D$5)/(B22641*$D$6*($D$9)))-1)))</f>
        <v>1.8324960712115271E-6</v>
      </c>
    </row>
    <row r="22642" spans="2:4" x14ac:dyDescent="0.25">
      <c r="B22642" s="6">
        <f t="shared" si="786"/>
        <v>3.6270000000000003E-4</v>
      </c>
      <c r="C22642" s="5">
        <v>362700</v>
      </c>
      <c r="D22642" s="74">
        <f t="shared" si="787"/>
        <v>1.8304832841479261E-6</v>
      </c>
    </row>
    <row r="22643" spans="2:4" x14ac:dyDescent="0.25">
      <c r="B22643" s="6">
        <f t="shared" si="786"/>
        <v>3.6280000000000004E-4</v>
      </c>
      <c r="C22643" s="5">
        <v>362800</v>
      </c>
      <c r="D22643" s="74">
        <f t="shared" si="787"/>
        <v>1.8284732598287309E-6</v>
      </c>
    </row>
    <row r="22644" spans="2:4" x14ac:dyDescent="0.25">
      <c r="B22644" s="6">
        <f t="shared" si="786"/>
        <v>3.6290000000000004E-4</v>
      </c>
      <c r="C22644" s="5">
        <v>362900</v>
      </c>
      <c r="D22644" s="74">
        <f t="shared" si="787"/>
        <v>1.8264659937046554E-6</v>
      </c>
    </row>
    <row r="22645" spans="2:4" x14ac:dyDescent="0.25">
      <c r="B22645" s="6">
        <f t="shared" si="786"/>
        <v>3.6300000000000004E-4</v>
      </c>
      <c r="C22645" s="5">
        <v>363000</v>
      </c>
      <c r="D22645" s="74">
        <f t="shared" si="787"/>
        <v>1.82446148123517E-6</v>
      </c>
    </row>
    <row r="22646" spans="2:4" x14ac:dyDescent="0.25">
      <c r="B22646" s="6">
        <f t="shared" si="786"/>
        <v>3.6310000000000004E-4</v>
      </c>
      <c r="C22646" s="5">
        <v>363100</v>
      </c>
      <c r="D22646" s="74">
        <f t="shared" si="787"/>
        <v>1.8224597178884264E-6</v>
      </c>
    </row>
    <row r="22647" spans="2:4" x14ac:dyDescent="0.25">
      <c r="B22647" s="6">
        <f t="shared" si="786"/>
        <v>3.6320000000000005E-4</v>
      </c>
      <c r="C22647" s="5">
        <v>363200</v>
      </c>
      <c r="D22647" s="74">
        <f t="shared" si="787"/>
        <v>1.820460699141323E-6</v>
      </c>
    </row>
    <row r="22648" spans="2:4" x14ac:dyDescent="0.25">
      <c r="B22648" s="6">
        <f t="shared" si="786"/>
        <v>3.6330000000000005E-4</v>
      </c>
      <c r="C22648" s="5">
        <v>363300</v>
      </c>
      <c r="D22648" s="74">
        <f t="shared" si="787"/>
        <v>1.8184644204793818E-6</v>
      </c>
    </row>
    <row r="22649" spans="2:4" x14ac:dyDescent="0.25">
      <c r="B22649" s="6">
        <f t="shared" si="786"/>
        <v>3.634E-4</v>
      </c>
      <c r="C22649" s="5">
        <v>363400</v>
      </c>
      <c r="D22649" s="74">
        <f t="shared" si="787"/>
        <v>1.8164708773968498E-6</v>
      </c>
    </row>
    <row r="22650" spans="2:4" x14ac:dyDescent="0.25">
      <c r="B22650" s="6">
        <f t="shared" si="786"/>
        <v>3.635E-4</v>
      </c>
      <c r="C22650" s="5">
        <v>363500</v>
      </c>
      <c r="D22650" s="74">
        <f t="shared" si="787"/>
        <v>1.8144800653965448E-6</v>
      </c>
    </row>
    <row r="22651" spans="2:4" x14ac:dyDescent="0.25">
      <c r="B22651" s="6">
        <f t="shared" si="786"/>
        <v>3.636E-4</v>
      </c>
      <c r="C22651" s="5">
        <v>363600</v>
      </c>
      <c r="D22651" s="74">
        <f t="shared" si="787"/>
        <v>1.8124919799899531E-6</v>
      </c>
    </row>
    <row r="22652" spans="2:4" x14ac:dyDescent="0.25">
      <c r="B22652" s="6">
        <f t="shared" si="786"/>
        <v>3.637E-4</v>
      </c>
      <c r="C22652" s="5">
        <v>363700</v>
      </c>
      <c r="D22652" s="74">
        <f t="shared" si="787"/>
        <v>1.8105066166971697E-6</v>
      </c>
    </row>
    <row r="22653" spans="2:4" x14ac:dyDescent="0.25">
      <c r="B22653" s="6">
        <f t="shared" si="786"/>
        <v>3.6380000000000001E-4</v>
      </c>
      <c r="C22653" s="5">
        <v>363800</v>
      </c>
      <c r="D22653" s="74">
        <f t="shared" si="787"/>
        <v>1.8085239710468464E-6</v>
      </c>
    </row>
    <row r="22654" spans="2:4" x14ac:dyDescent="0.25">
      <c r="B22654" s="6">
        <f t="shared" si="786"/>
        <v>3.6390000000000001E-4</v>
      </c>
      <c r="C22654" s="5">
        <v>363900</v>
      </c>
      <c r="D22654" s="74">
        <f t="shared" si="787"/>
        <v>1.8065440385762173E-6</v>
      </c>
    </row>
    <row r="22655" spans="2:4" x14ac:dyDescent="0.25">
      <c r="B22655" s="6">
        <f t="shared" si="786"/>
        <v>3.6400000000000001E-4</v>
      </c>
      <c r="C22655" s="5">
        <v>364000</v>
      </c>
      <c r="D22655" s="74">
        <f t="shared" si="787"/>
        <v>1.8045668148310532E-6</v>
      </c>
    </row>
    <row r="22656" spans="2:4" x14ac:dyDescent="0.25">
      <c r="B22656" s="6">
        <f t="shared" si="786"/>
        <v>3.6410000000000001E-4</v>
      </c>
      <c r="C22656" s="5">
        <v>364100</v>
      </c>
      <c r="D22656" s="74">
        <f t="shared" si="787"/>
        <v>1.802592295365679E-6</v>
      </c>
    </row>
    <row r="22657" spans="2:4" x14ac:dyDescent="0.25">
      <c r="B22657" s="6">
        <f t="shared" si="786"/>
        <v>3.6420000000000002E-4</v>
      </c>
      <c r="C22657" s="5">
        <v>364200</v>
      </c>
      <c r="D22657" s="74">
        <f t="shared" si="787"/>
        <v>1.8006204757429051E-6</v>
      </c>
    </row>
    <row r="22658" spans="2:4" x14ac:dyDescent="0.25">
      <c r="B22658" s="6">
        <f t="shared" si="786"/>
        <v>3.6430000000000002E-4</v>
      </c>
      <c r="C22658" s="5">
        <v>364300</v>
      </c>
      <c r="D22658" s="74">
        <f t="shared" si="787"/>
        <v>1.7986513515340471E-6</v>
      </c>
    </row>
    <row r="22659" spans="2:4" x14ac:dyDescent="0.25">
      <c r="B22659" s="6">
        <f t="shared" si="786"/>
        <v>3.6440000000000002E-4</v>
      </c>
      <c r="C22659" s="5">
        <v>364400</v>
      </c>
      <c r="D22659" s="74">
        <f t="shared" si="787"/>
        <v>1.7966849183188783E-6</v>
      </c>
    </row>
    <row r="22660" spans="2:4" x14ac:dyDescent="0.25">
      <c r="B22660" s="6">
        <f t="shared" si="786"/>
        <v>3.6450000000000002E-4</v>
      </c>
      <c r="C22660" s="5">
        <v>364500</v>
      </c>
      <c r="D22660" s="74">
        <f t="shared" si="787"/>
        <v>1.7947211716856414E-6</v>
      </c>
    </row>
    <row r="22661" spans="2:4" x14ac:dyDescent="0.25">
      <c r="B22661" s="6">
        <f t="shared" si="786"/>
        <v>3.6460000000000003E-4</v>
      </c>
      <c r="C22661" s="5">
        <v>364600</v>
      </c>
      <c r="D22661" s="74">
        <f t="shared" si="787"/>
        <v>1.7927601072309988E-6</v>
      </c>
    </row>
    <row r="22662" spans="2:4" x14ac:dyDescent="0.25">
      <c r="B22662" s="6">
        <f t="shared" si="786"/>
        <v>3.6470000000000003E-4</v>
      </c>
      <c r="C22662" s="5">
        <v>364700</v>
      </c>
      <c r="D22662" s="74">
        <f t="shared" si="787"/>
        <v>1.7908017205600579E-6</v>
      </c>
    </row>
    <row r="22663" spans="2:4" x14ac:dyDescent="0.25">
      <c r="B22663" s="6">
        <f t="shared" si="786"/>
        <v>3.6480000000000003E-4</v>
      </c>
      <c r="C22663" s="5">
        <v>364800</v>
      </c>
      <c r="D22663" s="74">
        <f t="shared" si="787"/>
        <v>1.7888460072862961E-6</v>
      </c>
    </row>
    <row r="22664" spans="2:4" x14ac:dyDescent="0.25">
      <c r="B22664" s="6">
        <f t="shared" si="786"/>
        <v>3.6490000000000003E-4</v>
      </c>
      <c r="C22664" s="5">
        <v>364900</v>
      </c>
      <c r="D22664" s="74">
        <f t="shared" si="787"/>
        <v>1.7868929630315952E-6</v>
      </c>
    </row>
    <row r="22665" spans="2:4" x14ac:dyDescent="0.25">
      <c r="B22665" s="6">
        <f t="shared" si="786"/>
        <v>3.6500000000000004E-4</v>
      </c>
      <c r="C22665" s="5">
        <v>365000</v>
      </c>
      <c r="D22665" s="74">
        <f t="shared" si="787"/>
        <v>1.7849425834261726E-6</v>
      </c>
    </row>
    <row r="22666" spans="2:4" x14ac:dyDescent="0.25">
      <c r="B22666" s="6">
        <f t="shared" si="786"/>
        <v>3.6510000000000004E-4</v>
      </c>
      <c r="C22666" s="5">
        <v>365100</v>
      </c>
      <c r="D22666" s="74">
        <f t="shared" si="787"/>
        <v>1.7829948641086264E-6</v>
      </c>
    </row>
    <row r="22667" spans="2:4" x14ac:dyDescent="0.25">
      <c r="B22667" s="6">
        <f t="shared" si="786"/>
        <v>3.6520000000000004E-4</v>
      </c>
      <c r="C22667" s="5">
        <v>365200</v>
      </c>
      <c r="D22667" s="74">
        <f t="shared" si="787"/>
        <v>1.7810498007258505E-6</v>
      </c>
    </row>
    <row r="22668" spans="2:4" x14ac:dyDescent="0.25">
      <c r="B22668" s="6">
        <f t="shared" si="786"/>
        <v>3.6530000000000004E-4</v>
      </c>
      <c r="C22668" s="5">
        <v>365300</v>
      </c>
      <c r="D22668" s="74">
        <f t="shared" si="787"/>
        <v>1.7791073889330574E-6</v>
      </c>
    </row>
    <row r="22669" spans="2:4" x14ac:dyDescent="0.25">
      <c r="B22669" s="6">
        <f t="shared" si="786"/>
        <v>3.6540000000000005E-4</v>
      </c>
      <c r="C22669" s="5">
        <v>365400</v>
      </c>
      <c r="D22669" s="74">
        <f t="shared" si="787"/>
        <v>1.7771676243937452E-6</v>
      </c>
    </row>
    <row r="22670" spans="2:4" x14ac:dyDescent="0.25">
      <c r="B22670" s="6">
        <f t="shared" si="786"/>
        <v>3.6550000000000005E-4</v>
      </c>
      <c r="C22670" s="5">
        <v>365500</v>
      </c>
      <c r="D22670" s="74">
        <f t="shared" si="787"/>
        <v>1.775230502779681E-6</v>
      </c>
    </row>
    <row r="22671" spans="2:4" x14ac:dyDescent="0.25">
      <c r="B22671" s="6">
        <f t="shared" si="786"/>
        <v>3.656E-4</v>
      </c>
      <c r="C22671" s="5">
        <v>365600</v>
      </c>
      <c r="D22671" s="74">
        <f t="shared" si="787"/>
        <v>1.7732960197709072E-6</v>
      </c>
    </row>
    <row r="22672" spans="2:4" x14ac:dyDescent="0.25">
      <c r="B22672" s="6">
        <f t="shared" si="786"/>
        <v>3.657E-4</v>
      </c>
      <c r="C22672" s="5">
        <v>365700</v>
      </c>
      <c r="D22672" s="74">
        <f t="shared" si="787"/>
        <v>1.7713641710556814E-6</v>
      </c>
    </row>
    <row r="22673" spans="2:4" x14ac:dyDescent="0.25">
      <c r="B22673" s="6">
        <f t="shared" si="786"/>
        <v>3.658E-4</v>
      </c>
      <c r="C22673" s="5">
        <v>365800</v>
      </c>
      <c r="D22673" s="74">
        <f t="shared" si="787"/>
        <v>1.7694349523304916E-6</v>
      </c>
    </row>
    <row r="22674" spans="2:4" x14ac:dyDescent="0.25">
      <c r="B22674" s="6">
        <f t="shared" si="786"/>
        <v>3.659E-4</v>
      </c>
      <c r="C22674" s="5">
        <v>365900</v>
      </c>
      <c r="D22674" s="74">
        <f t="shared" si="787"/>
        <v>1.7675083593000031E-6</v>
      </c>
    </row>
    <row r="22675" spans="2:4" x14ac:dyDescent="0.25">
      <c r="B22675" s="6">
        <f t="shared" si="786"/>
        <v>3.6600000000000001E-4</v>
      </c>
      <c r="C22675" s="5">
        <v>366000</v>
      </c>
      <c r="D22675" s="74">
        <f t="shared" si="787"/>
        <v>1.7655843876770875E-6</v>
      </c>
    </row>
    <row r="22676" spans="2:4" x14ac:dyDescent="0.25">
      <c r="B22676" s="6">
        <f t="shared" ref="B22676:B22739" si="788">C22676*10^-9</f>
        <v>3.6610000000000001E-4</v>
      </c>
      <c r="C22676" s="5">
        <v>366100</v>
      </c>
      <c r="D22676" s="74">
        <f t="shared" si="787"/>
        <v>1.7636630331827577E-6</v>
      </c>
    </row>
    <row r="22677" spans="2:4" x14ac:dyDescent="0.25">
      <c r="B22677" s="6">
        <f t="shared" si="788"/>
        <v>3.6620000000000001E-4</v>
      </c>
      <c r="C22677" s="5">
        <v>366200</v>
      </c>
      <c r="D22677" s="74">
        <f t="shared" si="787"/>
        <v>1.7617442915462107E-6</v>
      </c>
    </row>
    <row r="22678" spans="2:4" x14ac:dyDescent="0.25">
      <c r="B22678" s="6">
        <f t="shared" si="788"/>
        <v>3.6630000000000001E-4</v>
      </c>
      <c r="C22678" s="5">
        <v>366300</v>
      </c>
      <c r="D22678" s="74">
        <f t="shared" si="787"/>
        <v>1.759828158504734E-6</v>
      </c>
    </row>
    <row r="22679" spans="2:4" x14ac:dyDescent="0.25">
      <c r="B22679" s="6">
        <f t="shared" si="788"/>
        <v>3.6640000000000002E-4</v>
      </c>
      <c r="C22679" s="5">
        <v>366400</v>
      </c>
      <c r="D22679" s="74">
        <f t="shared" si="787"/>
        <v>1.7579146298037497E-6</v>
      </c>
    </row>
    <row r="22680" spans="2:4" x14ac:dyDescent="0.25">
      <c r="B22680" s="6">
        <f t="shared" si="788"/>
        <v>3.6650000000000002E-4</v>
      </c>
      <c r="C22680" s="5">
        <v>366500</v>
      </c>
      <c r="D22680" s="74">
        <f t="shared" si="787"/>
        <v>1.7560037011967505E-6</v>
      </c>
    </row>
    <row r="22681" spans="2:4" x14ac:dyDescent="0.25">
      <c r="B22681" s="6">
        <f t="shared" si="788"/>
        <v>3.6660000000000002E-4</v>
      </c>
      <c r="C22681" s="5">
        <v>366600</v>
      </c>
      <c r="D22681" s="74">
        <f t="shared" si="787"/>
        <v>1.7540953684453375E-6</v>
      </c>
    </row>
    <row r="22682" spans="2:4" x14ac:dyDescent="0.25">
      <c r="B22682" s="6">
        <f t="shared" si="788"/>
        <v>3.6670000000000002E-4</v>
      </c>
      <c r="C22682" s="5">
        <v>366700</v>
      </c>
      <c r="D22682" s="74">
        <f t="shared" si="787"/>
        <v>1.7521896273191363E-6</v>
      </c>
    </row>
    <row r="22683" spans="2:4" x14ac:dyDescent="0.25">
      <c r="B22683" s="6">
        <f t="shared" si="788"/>
        <v>3.6680000000000003E-4</v>
      </c>
      <c r="C22683" s="5">
        <v>366800</v>
      </c>
      <c r="D22683" s="74">
        <f t="shared" si="787"/>
        <v>1.7502864735958294E-6</v>
      </c>
    </row>
    <row r="22684" spans="2:4" x14ac:dyDescent="0.25">
      <c r="B22684" s="6">
        <f t="shared" si="788"/>
        <v>3.6690000000000003E-4</v>
      </c>
      <c r="C22684" s="5">
        <v>366900</v>
      </c>
      <c r="D22684" s="74">
        <f t="shared" si="787"/>
        <v>1.7483859030611294E-6</v>
      </c>
    </row>
    <row r="22685" spans="2:4" x14ac:dyDescent="0.25">
      <c r="B22685" s="6">
        <f t="shared" si="788"/>
        <v>3.6700000000000003E-4</v>
      </c>
      <c r="C22685" s="5">
        <v>367000</v>
      </c>
      <c r="D22685" s="74">
        <f t="shared" si="787"/>
        <v>1.7464879115087432E-6</v>
      </c>
    </row>
    <row r="22686" spans="2:4" x14ac:dyDescent="0.25">
      <c r="B22686" s="6">
        <f t="shared" si="788"/>
        <v>3.6710000000000003E-4</v>
      </c>
      <c r="C22686" s="5">
        <v>367100</v>
      </c>
      <c r="D22686" s="74">
        <f t="shared" si="787"/>
        <v>1.7445924947403723E-6</v>
      </c>
    </row>
    <row r="22687" spans="2:4" x14ac:dyDescent="0.25">
      <c r="B22687" s="6">
        <f t="shared" si="788"/>
        <v>3.6720000000000004E-4</v>
      </c>
      <c r="C22687" s="5">
        <v>367200</v>
      </c>
      <c r="D22687" s="74">
        <f t="shared" si="787"/>
        <v>1.7426996485656923E-6</v>
      </c>
    </row>
    <row r="22688" spans="2:4" x14ac:dyDescent="0.25">
      <c r="B22688" s="6">
        <f t="shared" si="788"/>
        <v>3.6730000000000004E-4</v>
      </c>
      <c r="C22688" s="5">
        <v>367300</v>
      </c>
      <c r="D22688" s="74">
        <f t="shared" si="787"/>
        <v>1.7408093688023088E-6</v>
      </c>
    </row>
    <row r="22689" spans="2:4" x14ac:dyDescent="0.25">
      <c r="B22689" s="6">
        <f t="shared" si="788"/>
        <v>3.6740000000000004E-4</v>
      </c>
      <c r="C22689" s="5">
        <v>367400</v>
      </c>
      <c r="D22689" s="74">
        <f t="shared" si="787"/>
        <v>1.7389216512758061E-6</v>
      </c>
    </row>
    <row r="22690" spans="2:4" x14ac:dyDescent="0.25">
      <c r="B22690" s="6">
        <f t="shared" si="788"/>
        <v>3.6750000000000004E-4</v>
      </c>
      <c r="C22690" s="5">
        <v>367500</v>
      </c>
      <c r="D22690" s="74">
        <f t="shared" si="787"/>
        <v>1.7370364918196522E-6</v>
      </c>
    </row>
    <row r="22691" spans="2:4" x14ac:dyDescent="0.25">
      <c r="B22691" s="6">
        <f t="shared" si="788"/>
        <v>3.6760000000000004E-4</v>
      </c>
      <c r="C22691" s="5">
        <v>367600</v>
      </c>
      <c r="D22691" s="74">
        <f t="shared" si="787"/>
        <v>1.7351538862752448E-6</v>
      </c>
    </row>
    <row r="22692" spans="2:4" x14ac:dyDescent="0.25">
      <c r="B22692" s="6">
        <f t="shared" si="788"/>
        <v>3.6770000000000005E-4</v>
      </c>
      <c r="C22692" s="5">
        <v>367700</v>
      </c>
      <c r="D22692" s="74">
        <f t="shared" si="787"/>
        <v>1.7332738304918285E-6</v>
      </c>
    </row>
    <row r="22693" spans="2:4" x14ac:dyDescent="0.25">
      <c r="B22693" s="6">
        <f t="shared" si="788"/>
        <v>3.6780000000000005E-4</v>
      </c>
      <c r="C22693" s="5">
        <v>367800</v>
      </c>
      <c r="D22693" s="74">
        <f t="shared" si="787"/>
        <v>1.7313963203265598E-6</v>
      </c>
    </row>
    <row r="22694" spans="2:4" x14ac:dyDescent="0.25">
      <c r="B22694" s="6">
        <f t="shared" si="788"/>
        <v>3.679E-4</v>
      </c>
      <c r="C22694" s="5">
        <v>367900</v>
      </c>
      <c r="D22694" s="74">
        <f t="shared" si="787"/>
        <v>1.7295213516444184E-6</v>
      </c>
    </row>
    <row r="22695" spans="2:4" x14ac:dyDescent="0.25">
      <c r="B22695" s="6">
        <f t="shared" si="788"/>
        <v>3.68E-4</v>
      </c>
      <c r="C22695" s="5">
        <v>368000</v>
      </c>
      <c r="D22695" s="74">
        <f t="shared" si="787"/>
        <v>1.7276489203182178E-6</v>
      </c>
    </row>
    <row r="22696" spans="2:4" x14ac:dyDescent="0.25">
      <c r="B22696" s="6">
        <f t="shared" si="788"/>
        <v>3.681E-4</v>
      </c>
      <c r="C22696" s="5">
        <v>368100</v>
      </c>
      <c r="D22696" s="74">
        <f t="shared" si="787"/>
        <v>1.7257790222286186E-6</v>
      </c>
    </row>
    <row r="22697" spans="2:4" x14ac:dyDescent="0.25">
      <c r="B22697" s="6">
        <f t="shared" si="788"/>
        <v>3.6820000000000001E-4</v>
      </c>
      <c r="C22697" s="5">
        <v>368200</v>
      </c>
      <c r="D22697" s="74">
        <f t="shared" si="787"/>
        <v>1.7239116532640402E-6</v>
      </c>
    </row>
    <row r="22698" spans="2:4" x14ac:dyDescent="0.25">
      <c r="B22698" s="6">
        <f t="shared" si="788"/>
        <v>3.6830000000000001E-4</v>
      </c>
      <c r="C22698" s="5">
        <v>368300</v>
      </c>
      <c r="D22698" s="74">
        <f t="shared" si="787"/>
        <v>1.7220468093207126E-6</v>
      </c>
    </row>
    <row r="22699" spans="2:4" x14ac:dyDescent="0.25">
      <c r="B22699" s="6">
        <f t="shared" si="788"/>
        <v>3.6840000000000001E-4</v>
      </c>
      <c r="C22699" s="5">
        <v>368400</v>
      </c>
      <c r="D22699" s="74">
        <f t="shared" si="787"/>
        <v>1.7201844863026162E-6</v>
      </c>
    </row>
    <row r="22700" spans="2:4" x14ac:dyDescent="0.25">
      <c r="B22700" s="6">
        <f t="shared" si="788"/>
        <v>3.6850000000000001E-4</v>
      </c>
      <c r="C22700" s="5">
        <v>368500</v>
      </c>
      <c r="D22700" s="74">
        <f t="shared" si="787"/>
        <v>1.718324680121497E-6</v>
      </c>
    </row>
    <row r="22701" spans="2:4" x14ac:dyDescent="0.25">
      <c r="B22701" s="6">
        <f t="shared" si="788"/>
        <v>3.6860000000000001E-4</v>
      </c>
      <c r="C22701" s="5">
        <v>368600</v>
      </c>
      <c r="D22701" s="74">
        <f t="shared" si="787"/>
        <v>1.7164673866968301E-6</v>
      </c>
    </row>
    <row r="22702" spans="2:4" x14ac:dyDescent="0.25">
      <c r="B22702" s="6">
        <f t="shared" si="788"/>
        <v>3.6870000000000002E-4</v>
      </c>
      <c r="C22702" s="5">
        <v>368700</v>
      </c>
      <c r="D22702" s="74">
        <f t="shared" si="787"/>
        <v>1.7146126019558061E-6</v>
      </c>
    </row>
    <row r="22703" spans="2:4" x14ac:dyDescent="0.25">
      <c r="B22703" s="6">
        <f t="shared" si="788"/>
        <v>3.6880000000000002E-4</v>
      </c>
      <c r="C22703" s="5">
        <v>368800</v>
      </c>
      <c r="D22703" s="74">
        <f t="shared" si="787"/>
        <v>1.7127603218333003E-6</v>
      </c>
    </row>
    <row r="22704" spans="2:4" x14ac:dyDescent="0.25">
      <c r="B22704" s="6">
        <f t="shared" si="788"/>
        <v>3.6890000000000002E-4</v>
      </c>
      <c r="C22704" s="5">
        <v>368900</v>
      </c>
      <c r="D22704" s="74">
        <f t="shared" si="787"/>
        <v>1.710910542271882E-6</v>
      </c>
    </row>
    <row r="22705" spans="2:4" x14ac:dyDescent="0.25">
      <c r="B22705" s="6">
        <f t="shared" si="788"/>
        <v>3.6900000000000002E-4</v>
      </c>
      <c r="C22705" s="5">
        <v>369000</v>
      </c>
      <c r="D22705" s="74">
        <f t="shared" ref="D22705:D22768" si="789">IF(ISERROR($D$12*2*PI()*$D$4*$D$5^2/B22705^5*10^-9*(1/(EXP(($D$4*$D$5)/(B22705*$D$6*($D$9)))-1))),0,$D$12*2*PI()*$D$4*$D$5^2/B22705^5*10^-9*(1/(EXP(($D$4*$D$5)/(B22705*$D$6*($D$9)))-1)))</f>
        <v>1.7090632592217965E-6</v>
      </c>
    </row>
    <row r="22706" spans="2:4" x14ac:dyDescent="0.25">
      <c r="B22706" s="6">
        <f t="shared" si="788"/>
        <v>3.6910000000000003E-4</v>
      </c>
      <c r="C22706" s="5">
        <v>369100</v>
      </c>
      <c r="D22706" s="74">
        <f t="shared" si="789"/>
        <v>1.7072184686409113E-6</v>
      </c>
    </row>
    <row r="22707" spans="2:4" x14ac:dyDescent="0.25">
      <c r="B22707" s="6">
        <f t="shared" si="788"/>
        <v>3.6920000000000003E-4</v>
      </c>
      <c r="C22707" s="5">
        <v>369200</v>
      </c>
      <c r="D22707" s="74">
        <f t="shared" si="789"/>
        <v>1.7053761664947762E-6</v>
      </c>
    </row>
    <row r="22708" spans="2:4" x14ac:dyDescent="0.25">
      <c r="B22708" s="6">
        <f t="shared" si="788"/>
        <v>3.6930000000000003E-4</v>
      </c>
      <c r="C22708" s="5">
        <v>369300</v>
      </c>
      <c r="D22708" s="74">
        <f t="shared" si="789"/>
        <v>1.7035363487565144E-6</v>
      </c>
    </row>
    <row r="22709" spans="2:4" x14ac:dyDescent="0.25">
      <c r="B22709" s="6">
        <f t="shared" si="788"/>
        <v>3.6940000000000003E-4</v>
      </c>
      <c r="C22709" s="5">
        <v>369400</v>
      </c>
      <c r="D22709" s="74">
        <f t="shared" si="789"/>
        <v>1.701699011406845E-6</v>
      </c>
    </row>
    <row r="22710" spans="2:4" x14ac:dyDescent="0.25">
      <c r="B22710" s="6">
        <f t="shared" si="788"/>
        <v>3.6950000000000004E-4</v>
      </c>
      <c r="C22710" s="5">
        <v>369500</v>
      </c>
      <c r="D22710" s="74">
        <f t="shared" si="789"/>
        <v>1.6998641504341088E-6</v>
      </c>
    </row>
    <row r="22711" spans="2:4" x14ac:dyDescent="0.25">
      <c r="B22711" s="6">
        <f t="shared" si="788"/>
        <v>3.6960000000000004E-4</v>
      </c>
      <c r="C22711" s="5">
        <v>369600</v>
      </c>
      <c r="D22711" s="74">
        <f t="shared" si="789"/>
        <v>1.6980317618341951E-6</v>
      </c>
    </row>
    <row r="22712" spans="2:4" x14ac:dyDescent="0.25">
      <c r="B22712" s="6">
        <f t="shared" si="788"/>
        <v>3.6970000000000004E-4</v>
      </c>
      <c r="C22712" s="5">
        <v>369700</v>
      </c>
      <c r="D22712" s="74">
        <f t="shared" si="789"/>
        <v>1.696201841610539E-6</v>
      </c>
    </row>
    <row r="22713" spans="2:4" x14ac:dyDescent="0.25">
      <c r="B22713" s="6">
        <f t="shared" si="788"/>
        <v>3.6980000000000004E-4</v>
      </c>
      <c r="C22713" s="5">
        <v>369800</v>
      </c>
      <c r="D22713" s="74">
        <f t="shared" si="789"/>
        <v>1.6943743857740953E-6</v>
      </c>
    </row>
    <row r="22714" spans="2:4" x14ac:dyDescent="0.25">
      <c r="B22714" s="6">
        <f t="shared" si="788"/>
        <v>3.6990000000000005E-4</v>
      </c>
      <c r="C22714" s="5">
        <v>369900</v>
      </c>
      <c r="D22714" s="74">
        <f t="shared" si="789"/>
        <v>1.6925493903433949E-6</v>
      </c>
    </row>
    <row r="22715" spans="2:4" x14ac:dyDescent="0.25">
      <c r="B22715" s="6">
        <f t="shared" si="788"/>
        <v>3.7000000000000005E-4</v>
      </c>
      <c r="C22715" s="5">
        <v>370000</v>
      </c>
      <c r="D22715" s="74">
        <f t="shared" si="789"/>
        <v>1.6907268513444024E-6</v>
      </c>
    </row>
    <row r="22716" spans="2:4" x14ac:dyDescent="0.25">
      <c r="B22716" s="6">
        <f t="shared" si="788"/>
        <v>3.701E-4</v>
      </c>
      <c r="C22716" s="5">
        <v>370100</v>
      </c>
      <c r="D22716" s="74">
        <f t="shared" si="789"/>
        <v>1.6889067648106012E-6</v>
      </c>
    </row>
    <row r="22717" spans="2:4" x14ac:dyDescent="0.25">
      <c r="B22717" s="6">
        <f t="shared" si="788"/>
        <v>3.702E-4</v>
      </c>
      <c r="C22717" s="5">
        <v>370200</v>
      </c>
      <c r="D22717" s="74">
        <f t="shared" si="789"/>
        <v>1.6870891267829761E-6</v>
      </c>
    </row>
    <row r="22718" spans="2:4" x14ac:dyDescent="0.25">
      <c r="B22718" s="6">
        <f t="shared" si="788"/>
        <v>3.703E-4</v>
      </c>
      <c r="C22718" s="5">
        <v>370300</v>
      </c>
      <c r="D22718" s="74">
        <f t="shared" si="789"/>
        <v>1.685273933309898E-6</v>
      </c>
    </row>
    <row r="22719" spans="2:4" x14ac:dyDescent="0.25">
      <c r="B22719" s="6">
        <f t="shared" si="788"/>
        <v>3.704E-4</v>
      </c>
      <c r="C22719" s="5">
        <v>370400</v>
      </c>
      <c r="D22719" s="74">
        <f t="shared" si="789"/>
        <v>1.6834611804472318E-6</v>
      </c>
    </row>
    <row r="22720" spans="2:4" x14ac:dyDescent="0.25">
      <c r="B22720" s="6">
        <f t="shared" si="788"/>
        <v>3.7050000000000001E-4</v>
      </c>
      <c r="C22720" s="5">
        <v>370500</v>
      </c>
      <c r="D22720" s="74">
        <f t="shared" si="789"/>
        <v>1.6816508642582328E-6</v>
      </c>
    </row>
    <row r="22721" spans="2:4" x14ac:dyDescent="0.25">
      <c r="B22721" s="6">
        <f t="shared" si="788"/>
        <v>3.7060000000000001E-4</v>
      </c>
      <c r="C22721" s="5">
        <v>370600</v>
      </c>
      <c r="D22721" s="74">
        <f t="shared" si="789"/>
        <v>1.6798429808135811E-6</v>
      </c>
    </row>
    <row r="22722" spans="2:4" x14ac:dyDescent="0.25">
      <c r="B22722" s="6">
        <f t="shared" si="788"/>
        <v>3.7070000000000001E-4</v>
      </c>
      <c r="C22722" s="5">
        <v>370700</v>
      </c>
      <c r="D22722" s="74">
        <f t="shared" si="789"/>
        <v>1.6780375261913507E-6</v>
      </c>
    </row>
    <row r="22723" spans="2:4" x14ac:dyDescent="0.25">
      <c r="B22723" s="6">
        <f t="shared" si="788"/>
        <v>3.7080000000000001E-4</v>
      </c>
      <c r="C22723" s="5">
        <v>370800</v>
      </c>
      <c r="D22723" s="74">
        <f t="shared" si="789"/>
        <v>1.6762344964769705E-6</v>
      </c>
    </row>
    <row r="22724" spans="2:4" x14ac:dyDescent="0.25">
      <c r="B22724" s="6">
        <f t="shared" si="788"/>
        <v>3.7090000000000002E-4</v>
      </c>
      <c r="C22724" s="5">
        <v>370900</v>
      </c>
      <c r="D22724" s="74">
        <f t="shared" si="789"/>
        <v>1.6744338877632337E-6</v>
      </c>
    </row>
    <row r="22725" spans="2:4" x14ac:dyDescent="0.25">
      <c r="B22725" s="6">
        <f t="shared" si="788"/>
        <v>3.7100000000000002E-4</v>
      </c>
      <c r="C22725" s="5">
        <v>371000</v>
      </c>
      <c r="D22725" s="74">
        <f t="shared" si="789"/>
        <v>1.6726356961502905E-6</v>
      </c>
    </row>
    <row r="22726" spans="2:4" x14ac:dyDescent="0.25">
      <c r="B22726" s="6">
        <f t="shared" si="788"/>
        <v>3.7110000000000002E-4</v>
      </c>
      <c r="C22726" s="5">
        <v>371100</v>
      </c>
      <c r="D22726" s="74">
        <f t="shared" si="789"/>
        <v>1.6708399177455991E-6</v>
      </c>
    </row>
    <row r="22727" spans="2:4" x14ac:dyDescent="0.25">
      <c r="B22727" s="6">
        <f t="shared" si="788"/>
        <v>3.7120000000000002E-4</v>
      </c>
      <c r="C22727" s="5">
        <v>371200</v>
      </c>
      <c r="D22727" s="74">
        <f t="shared" si="789"/>
        <v>1.6690465486639439E-6</v>
      </c>
    </row>
    <row r="22728" spans="2:4" x14ac:dyDescent="0.25">
      <c r="B22728" s="6">
        <f t="shared" si="788"/>
        <v>3.7130000000000003E-4</v>
      </c>
      <c r="C22728" s="5">
        <v>371300</v>
      </c>
      <c r="D22728" s="74">
        <f t="shared" si="789"/>
        <v>1.6672555850273973E-6</v>
      </c>
    </row>
    <row r="22729" spans="2:4" x14ac:dyDescent="0.25">
      <c r="B22729" s="6">
        <f t="shared" si="788"/>
        <v>3.7140000000000003E-4</v>
      </c>
      <c r="C22729" s="5">
        <v>371400</v>
      </c>
      <c r="D22729" s="74">
        <f t="shared" si="789"/>
        <v>1.6654670229653124E-6</v>
      </c>
    </row>
    <row r="22730" spans="2:4" x14ac:dyDescent="0.25">
      <c r="B22730" s="6">
        <f t="shared" si="788"/>
        <v>3.7150000000000003E-4</v>
      </c>
      <c r="C22730" s="5">
        <v>371500</v>
      </c>
      <c r="D22730" s="74">
        <f t="shared" si="789"/>
        <v>1.6636808586143111E-6</v>
      </c>
    </row>
    <row r="22731" spans="2:4" x14ac:dyDescent="0.25">
      <c r="B22731" s="6">
        <f t="shared" si="788"/>
        <v>3.7160000000000003E-4</v>
      </c>
      <c r="C22731" s="5">
        <v>371600</v>
      </c>
      <c r="D22731" s="74">
        <f t="shared" si="789"/>
        <v>1.6618970881182527E-6</v>
      </c>
    </row>
    <row r="22732" spans="2:4" x14ac:dyDescent="0.25">
      <c r="B22732" s="6">
        <f t="shared" si="788"/>
        <v>3.7170000000000004E-4</v>
      </c>
      <c r="C22732" s="5">
        <v>371700</v>
      </c>
      <c r="D22732" s="74">
        <f t="shared" si="789"/>
        <v>1.660115707628258E-6</v>
      </c>
    </row>
    <row r="22733" spans="2:4" x14ac:dyDescent="0.25">
      <c r="B22733" s="6">
        <f t="shared" si="788"/>
        <v>3.7180000000000004E-4</v>
      </c>
      <c r="C22733" s="5">
        <v>371800</v>
      </c>
      <c r="D22733" s="74">
        <f t="shared" si="789"/>
        <v>1.6583367133026173E-6</v>
      </c>
    </row>
    <row r="22734" spans="2:4" x14ac:dyDescent="0.25">
      <c r="B22734" s="6">
        <f t="shared" si="788"/>
        <v>3.7190000000000004E-4</v>
      </c>
      <c r="C22734" s="5">
        <v>371900</v>
      </c>
      <c r="D22734" s="74">
        <f t="shared" si="789"/>
        <v>1.6565601013068728E-6</v>
      </c>
    </row>
    <row r="22735" spans="2:4" x14ac:dyDescent="0.25">
      <c r="B22735" s="6">
        <f t="shared" si="788"/>
        <v>3.7200000000000004E-4</v>
      </c>
      <c r="C22735" s="5">
        <v>372000</v>
      </c>
      <c r="D22735" s="74">
        <f t="shared" si="789"/>
        <v>1.6547858678137203E-6</v>
      </c>
    </row>
    <row r="22736" spans="2:4" x14ac:dyDescent="0.25">
      <c r="B22736" s="6">
        <f t="shared" si="788"/>
        <v>3.7210000000000005E-4</v>
      </c>
      <c r="C22736" s="5">
        <v>372100</v>
      </c>
      <c r="D22736" s="74">
        <f t="shared" si="789"/>
        <v>1.6530140090030506E-6</v>
      </c>
    </row>
    <row r="22737" spans="2:4" x14ac:dyDescent="0.25">
      <c r="B22737" s="6">
        <f t="shared" si="788"/>
        <v>3.7220000000000005E-4</v>
      </c>
      <c r="C22737" s="5">
        <v>372200</v>
      </c>
      <c r="D22737" s="74">
        <f t="shared" si="789"/>
        <v>1.6512445210619005E-6</v>
      </c>
    </row>
    <row r="22738" spans="2:4" x14ac:dyDescent="0.25">
      <c r="B22738" s="6">
        <f t="shared" si="788"/>
        <v>3.723E-4</v>
      </c>
      <c r="C22738" s="5">
        <v>372300</v>
      </c>
      <c r="D22738" s="74">
        <f t="shared" si="789"/>
        <v>1.6494774001844215E-6</v>
      </c>
    </row>
    <row r="22739" spans="2:4" x14ac:dyDescent="0.25">
      <c r="B22739" s="6">
        <f t="shared" si="788"/>
        <v>3.724E-4</v>
      </c>
      <c r="C22739" s="5">
        <v>372400</v>
      </c>
      <c r="D22739" s="74">
        <f t="shared" si="789"/>
        <v>1.64771264257194E-6</v>
      </c>
    </row>
    <row r="22740" spans="2:4" x14ac:dyDescent="0.25">
      <c r="B22740" s="6">
        <f t="shared" ref="B22740:B22803" si="790">C22740*10^-9</f>
        <v>3.725E-4</v>
      </c>
      <c r="C22740" s="5">
        <v>372500</v>
      </c>
      <c r="D22740" s="74">
        <f t="shared" si="789"/>
        <v>1.6459502444328573E-6</v>
      </c>
    </row>
    <row r="22741" spans="2:4" x14ac:dyDescent="0.25">
      <c r="B22741" s="6">
        <f t="shared" si="790"/>
        <v>3.726E-4</v>
      </c>
      <c r="C22741" s="5">
        <v>372600</v>
      </c>
      <c r="D22741" s="74">
        <f t="shared" si="789"/>
        <v>1.6441902019826925E-6</v>
      </c>
    </row>
    <row r="22742" spans="2:4" x14ac:dyDescent="0.25">
      <c r="B22742" s="6">
        <f t="shared" si="790"/>
        <v>3.7270000000000001E-4</v>
      </c>
      <c r="C22742" s="5">
        <v>372700</v>
      </c>
      <c r="D22742" s="74">
        <f t="shared" si="789"/>
        <v>1.6424325114440198E-6</v>
      </c>
    </row>
    <row r="22743" spans="2:4" x14ac:dyDescent="0.25">
      <c r="B22743" s="6">
        <f t="shared" si="790"/>
        <v>3.7280000000000001E-4</v>
      </c>
      <c r="C22743" s="5">
        <v>372800</v>
      </c>
      <c r="D22743" s="74">
        <f t="shared" si="789"/>
        <v>1.6406771690464887E-6</v>
      </c>
    </row>
    <row r="22744" spans="2:4" x14ac:dyDescent="0.25">
      <c r="B22744" s="6">
        <f t="shared" si="790"/>
        <v>3.7290000000000001E-4</v>
      </c>
      <c r="C22744" s="5">
        <v>372900</v>
      </c>
      <c r="D22744" s="74">
        <f t="shared" si="789"/>
        <v>1.6389241710268113E-6</v>
      </c>
    </row>
    <row r="22745" spans="2:4" x14ac:dyDescent="0.25">
      <c r="B22745" s="6">
        <f t="shared" si="790"/>
        <v>3.7300000000000001E-4</v>
      </c>
      <c r="C22745" s="5">
        <v>373000</v>
      </c>
      <c r="D22745" s="74">
        <f t="shared" si="789"/>
        <v>1.6371735136287169E-6</v>
      </c>
    </row>
    <row r="22746" spans="2:4" x14ac:dyDescent="0.25">
      <c r="B22746" s="6">
        <f t="shared" si="790"/>
        <v>3.7310000000000002E-4</v>
      </c>
      <c r="C22746" s="5">
        <v>373100</v>
      </c>
      <c r="D22746" s="74">
        <f t="shared" si="789"/>
        <v>1.6354251931029677E-6</v>
      </c>
    </row>
    <row r="22747" spans="2:4" x14ac:dyDescent="0.25">
      <c r="B22747" s="6">
        <f t="shared" si="790"/>
        <v>3.7320000000000002E-4</v>
      </c>
      <c r="C22747" s="5">
        <v>373200</v>
      </c>
      <c r="D22747" s="74">
        <f t="shared" si="789"/>
        <v>1.6336792057073148E-6</v>
      </c>
    </row>
    <row r="22748" spans="2:4" x14ac:dyDescent="0.25">
      <c r="B22748" s="6">
        <f t="shared" si="790"/>
        <v>3.7330000000000002E-4</v>
      </c>
      <c r="C22748" s="5">
        <v>373300</v>
      </c>
      <c r="D22748" s="74">
        <f t="shared" si="789"/>
        <v>1.6319355477065209E-6</v>
      </c>
    </row>
    <row r="22749" spans="2:4" x14ac:dyDescent="0.25">
      <c r="B22749" s="6">
        <f t="shared" si="790"/>
        <v>3.7340000000000002E-4</v>
      </c>
      <c r="C22749" s="5">
        <v>373400</v>
      </c>
      <c r="D22749" s="74">
        <f t="shared" si="789"/>
        <v>1.630194215372297E-6</v>
      </c>
    </row>
    <row r="22750" spans="2:4" x14ac:dyDescent="0.25">
      <c r="B22750" s="6">
        <f t="shared" si="790"/>
        <v>3.7350000000000003E-4</v>
      </c>
      <c r="C22750" s="5">
        <v>373500</v>
      </c>
      <c r="D22750" s="74">
        <f t="shared" si="789"/>
        <v>1.628455204983335E-6</v>
      </c>
    </row>
    <row r="22751" spans="2:4" x14ac:dyDescent="0.25">
      <c r="B22751" s="6">
        <f t="shared" si="790"/>
        <v>3.7360000000000003E-4</v>
      </c>
      <c r="C22751" s="5">
        <v>373600</v>
      </c>
      <c r="D22751" s="74">
        <f t="shared" si="789"/>
        <v>1.6267185128252547E-6</v>
      </c>
    </row>
    <row r="22752" spans="2:4" x14ac:dyDescent="0.25">
      <c r="B22752" s="6">
        <f t="shared" si="790"/>
        <v>3.7370000000000003E-4</v>
      </c>
      <c r="C22752" s="5">
        <v>373700</v>
      </c>
      <c r="D22752" s="74">
        <f t="shared" si="789"/>
        <v>1.6249841351906428E-6</v>
      </c>
    </row>
    <row r="22753" spans="2:4" x14ac:dyDescent="0.25">
      <c r="B22753" s="6">
        <f t="shared" si="790"/>
        <v>3.7380000000000003E-4</v>
      </c>
      <c r="C22753" s="5">
        <v>373800</v>
      </c>
      <c r="D22753" s="74">
        <f t="shared" si="789"/>
        <v>1.6232520683789447E-6</v>
      </c>
    </row>
    <row r="22754" spans="2:4" x14ac:dyDescent="0.25">
      <c r="B22754" s="6">
        <f t="shared" si="790"/>
        <v>3.7390000000000004E-4</v>
      </c>
      <c r="C22754" s="5">
        <v>373900</v>
      </c>
      <c r="D22754" s="74">
        <f t="shared" si="789"/>
        <v>1.6215223086965542E-6</v>
      </c>
    </row>
    <row r="22755" spans="2:4" x14ac:dyDescent="0.25">
      <c r="B22755" s="6">
        <f t="shared" si="790"/>
        <v>3.7400000000000004E-4</v>
      </c>
      <c r="C22755" s="5">
        <v>374000</v>
      </c>
      <c r="D22755" s="74">
        <f t="shared" si="789"/>
        <v>1.6197948524567201E-6</v>
      </c>
    </row>
    <row r="22756" spans="2:4" x14ac:dyDescent="0.25">
      <c r="B22756" s="6">
        <f t="shared" si="790"/>
        <v>3.7410000000000004E-4</v>
      </c>
      <c r="C22756" s="5">
        <v>374100</v>
      </c>
      <c r="D22756" s="74">
        <f t="shared" si="789"/>
        <v>1.6180696959795958E-6</v>
      </c>
    </row>
    <row r="22757" spans="2:4" x14ac:dyDescent="0.25">
      <c r="B22757" s="6">
        <f t="shared" si="790"/>
        <v>3.7420000000000004E-4</v>
      </c>
      <c r="C22757" s="5">
        <v>374200</v>
      </c>
      <c r="D22757" s="74">
        <f t="shared" si="789"/>
        <v>1.6163468355921496E-6</v>
      </c>
    </row>
    <row r="22758" spans="2:4" x14ac:dyDescent="0.25">
      <c r="B22758" s="6">
        <f t="shared" si="790"/>
        <v>3.7430000000000005E-4</v>
      </c>
      <c r="C22758" s="5">
        <v>374300</v>
      </c>
      <c r="D22758" s="74">
        <f t="shared" si="789"/>
        <v>1.614626267628223E-6</v>
      </c>
    </row>
    <row r="22759" spans="2:4" x14ac:dyDescent="0.25">
      <c r="B22759" s="6">
        <f t="shared" si="790"/>
        <v>3.7440000000000005E-4</v>
      </c>
      <c r="C22759" s="5">
        <v>374400</v>
      </c>
      <c r="D22759" s="74">
        <f t="shared" si="789"/>
        <v>1.6129079884284795E-6</v>
      </c>
    </row>
    <row r="22760" spans="2:4" x14ac:dyDescent="0.25">
      <c r="B22760" s="6">
        <f t="shared" si="790"/>
        <v>3.7450000000000005E-4</v>
      </c>
      <c r="C22760" s="5">
        <v>374500</v>
      </c>
      <c r="D22760" s="74">
        <f t="shared" si="789"/>
        <v>1.6111919943403896E-6</v>
      </c>
    </row>
    <row r="22761" spans="2:4" x14ac:dyDescent="0.25">
      <c r="B22761" s="6">
        <f t="shared" si="790"/>
        <v>3.746E-4</v>
      </c>
      <c r="C22761" s="5">
        <v>374600</v>
      </c>
      <c r="D22761" s="74">
        <f t="shared" si="789"/>
        <v>1.6094782817182184E-6</v>
      </c>
    </row>
    <row r="22762" spans="2:4" x14ac:dyDescent="0.25">
      <c r="B22762" s="6">
        <f t="shared" si="790"/>
        <v>3.747E-4</v>
      </c>
      <c r="C22762" s="5">
        <v>374700</v>
      </c>
      <c r="D22762" s="74">
        <f t="shared" si="789"/>
        <v>1.6077668469230282E-6</v>
      </c>
    </row>
    <row r="22763" spans="2:4" x14ac:dyDescent="0.25">
      <c r="B22763" s="6">
        <f t="shared" si="790"/>
        <v>3.748E-4</v>
      </c>
      <c r="C22763" s="5">
        <v>374800</v>
      </c>
      <c r="D22763" s="74">
        <f t="shared" si="789"/>
        <v>1.6060576863226363E-6</v>
      </c>
    </row>
    <row r="22764" spans="2:4" x14ac:dyDescent="0.25">
      <c r="B22764" s="6">
        <f t="shared" si="790"/>
        <v>3.7490000000000001E-4</v>
      </c>
      <c r="C22764" s="5">
        <v>374900</v>
      </c>
      <c r="D22764" s="74">
        <f t="shared" si="789"/>
        <v>1.6043507962916325E-6</v>
      </c>
    </row>
    <row r="22765" spans="2:4" x14ac:dyDescent="0.25">
      <c r="B22765" s="6">
        <f t="shared" si="790"/>
        <v>3.7500000000000001E-4</v>
      </c>
      <c r="C22765" s="5">
        <v>375000</v>
      </c>
      <c r="D22765" s="74">
        <f t="shared" si="789"/>
        <v>1.6026461732113398E-6</v>
      </c>
    </row>
    <row r="22766" spans="2:4" x14ac:dyDescent="0.25">
      <c r="B22766" s="6">
        <f t="shared" si="790"/>
        <v>3.7510000000000001E-4</v>
      </c>
      <c r="C22766" s="5">
        <v>375100</v>
      </c>
      <c r="D22766" s="74">
        <f t="shared" si="789"/>
        <v>1.6009438134697988E-6</v>
      </c>
    </row>
    <row r="22767" spans="2:4" x14ac:dyDescent="0.25">
      <c r="B22767" s="6">
        <f t="shared" si="790"/>
        <v>3.7520000000000001E-4</v>
      </c>
      <c r="C22767" s="5">
        <v>375200</v>
      </c>
      <c r="D22767" s="74">
        <f t="shared" si="789"/>
        <v>1.5992437134617688E-6</v>
      </c>
    </row>
    <row r="22768" spans="2:4" x14ac:dyDescent="0.25">
      <c r="B22768" s="6">
        <f t="shared" si="790"/>
        <v>3.7530000000000002E-4</v>
      </c>
      <c r="C22768" s="5">
        <v>375300</v>
      </c>
      <c r="D22768" s="74">
        <f t="shared" si="789"/>
        <v>1.5975458695887108E-6</v>
      </c>
    </row>
    <row r="22769" spans="2:4" x14ac:dyDescent="0.25">
      <c r="B22769" s="6">
        <f t="shared" si="790"/>
        <v>3.7540000000000002E-4</v>
      </c>
      <c r="C22769" s="5">
        <v>375400</v>
      </c>
      <c r="D22769" s="74">
        <f t="shared" ref="D22769:D22832" si="791">IF(ISERROR($D$12*2*PI()*$D$4*$D$5^2/B22769^5*10^-9*(1/(EXP(($D$4*$D$5)/(B22769*$D$6*($D$9)))-1))),0,$D$12*2*PI()*$D$4*$D$5^2/B22769^5*10^-9*(1/(EXP(($D$4*$D$5)/(B22769*$D$6*($D$9)))-1)))</f>
        <v>1.5958502782587604E-6</v>
      </c>
    </row>
    <row r="22770" spans="2:4" x14ac:dyDescent="0.25">
      <c r="B22770" s="6">
        <f t="shared" si="790"/>
        <v>3.7550000000000002E-4</v>
      </c>
      <c r="C22770" s="5">
        <v>375500</v>
      </c>
      <c r="D22770" s="74">
        <f t="shared" si="791"/>
        <v>1.5941569358867417E-6</v>
      </c>
    </row>
    <row r="22771" spans="2:4" x14ac:dyDescent="0.25">
      <c r="B22771" s="6">
        <f t="shared" si="790"/>
        <v>3.7560000000000002E-4</v>
      </c>
      <c r="C22771" s="5">
        <v>375600</v>
      </c>
      <c r="D22771" s="74">
        <f t="shared" si="791"/>
        <v>1.5924658388941091E-6</v>
      </c>
    </row>
    <row r="22772" spans="2:4" x14ac:dyDescent="0.25">
      <c r="B22772" s="6">
        <f t="shared" si="790"/>
        <v>3.7570000000000002E-4</v>
      </c>
      <c r="C22772" s="5">
        <v>375700</v>
      </c>
      <c r="D22772" s="74">
        <f t="shared" si="791"/>
        <v>1.5907769837089769E-6</v>
      </c>
    </row>
    <row r="22773" spans="2:4" x14ac:dyDescent="0.25">
      <c r="B22773" s="6">
        <f t="shared" si="790"/>
        <v>3.7580000000000003E-4</v>
      </c>
      <c r="C22773" s="5">
        <v>375800</v>
      </c>
      <c r="D22773" s="74">
        <f t="shared" si="791"/>
        <v>1.5890903667660889E-6</v>
      </c>
    </row>
    <row r="22774" spans="2:4" x14ac:dyDescent="0.25">
      <c r="B22774" s="6">
        <f t="shared" si="790"/>
        <v>3.7590000000000003E-4</v>
      </c>
      <c r="C22774" s="5">
        <v>375900</v>
      </c>
      <c r="D22774" s="74">
        <f t="shared" si="791"/>
        <v>1.5874059845067789E-6</v>
      </c>
    </row>
    <row r="22775" spans="2:4" x14ac:dyDescent="0.25">
      <c r="B22775" s="6">
        <f t="shared" si="790"/>
        <v>3.7600000000000003E-4</v>
      </c>
      <c r="C22775" s="5">
        <v>376000</v>
      </c>
      <c r="D22775" s="74">
        <f t="shared" si="791"/>
        <v>1.5857238333789963E-6</v>
      </c>
    </row>
    <row r="22776" spans="2:4" x14ac:dyDescent="0.25">
      <c r="B22776" s="6">
        <f t="shared" si="790"/>
        <v>3.7610000000000003E-4</v>
      </c>
      <c r="C22776" s="5">
        <v>376100</v>
      </c>
      <c r="D22776" s="74">
        <f t="shared" si="791"/>
        <v>1.5840439098372895E-6</v>
      </c>
    </row>
    <row r="22777" spans="2:4" x14ac:dyDescent="0.25">
      <c r="B22777" s="6">
        <f t="shared" si="790"/>
        <v>3.7620000000000004E-4</v>
      </c>
      <c r="C22777" s="5">
        <v>376200</v>
      </c>
      <c r="D22777" s="74">
        <f t="shared" si="791"/>
        <v>1.5823662103427431E-6</v>
      </c>
    </row>
    <row r="22778" spans="2:4" x14ac:dyDescent="0.25">
      <c r="B22778" s="6">
        <f t="shared" si="790"/>
        <v>3.7630000000000004E-4</v>
      </c>
      <c r="C22778" s="5">
        <v>376300</v>
      </c>
      <c r="D22778" s="74">
        <f t="shared" si="791"/>
        <v>1.5806907313630372E-6</v>
      </c>
    </row>
    <row r="22779" spans="2:4" x14ac:dyDescent="0.25">
      <c r="B22779" s="6">
        <f t="shared" si="790"/>
        <v>3.7640000000000004E-4</v>
      </c>
      <c r="C22779" s="5">
        <v>376400</v>
      </c>
      <c r="D22779" s="74">
        <f t="shared" si="791"/>
        <v>1.5790174693723735E-6</v>
      </c>
    </row>
    <row r="22780" spans="2:4" x14ac:dyDescent="0.25">
      <c r="B22780" s="6">
        <f t="shared" si="790"/>
        <v>3.7650000000000004E-4</v>
      </c>
      <c r="C22780" s="5">
        <v>376500</v>
      </c>
      <c r="D22780" s="74">
        <f t="shared" si="791"/>
        <v>1.5773464208514688E-6</v>
      </c>
    </row>
    <row r="22781" spans="2:4" x14ac:dyDescent="0.25">
      <c r="B22781" s="6">
        <f t="shared" si="790"/>
        <v>3.7660000000000005E-4</v>
      </c>
      <c r="C22781" s="5">
        <v>376600</v>
      </c>
      <c r="D22781" s="74">
        <f t="shared" si="791"/>
        <v>1.5756775822876103E-6</v>
      </c>
    </row>
    <row r="22782" spans="2:4" x14ac:dyDescent="0.25">
      <c r="B22782" s="6">
        <f t="shared" si="790"/>
        <v>3.7670000000000005E-4</v>
      </c>
      <c r="C22782" s="5">
        <v>376700</v>
      </c>
      <c r="D22782" s="74">
        <f t="shared" si="791"/>
        <v>1.57401095017451E-6</v>
      </c>
    </row>
    <row r="22783" spans="2:4" x14ac:dyDescent="0.25">
      <c r="B22783" s="6">
        <f t="shared" si="790"/>
        <v>3.768E-4</v>
      </c>
      <c r="C22783" s="5">
        <v>376800</v>
      </c>
      <c r="D22783" s="74">
        <f t="shared" si="791"/>
        <v>1.5723465210124336E-6</v>
      </c>
    </row>
    <row r="22784" spans="2:4" x14ac:dyDescent="0.25">
      <c r="B22784" s="6">
        <f t="shared" si="790"/>
        <v>3.769E-4</v>
      </c>
      <c r="C22784" s="5">
        <v>376900</v>
      </c>
      <c r="D22784" s="74">
        <f t="shared" si="791"/>
        <v>1.5706842913081037E-6</v>
      </c>
    </row>
    <row r="22785" spans="2:4" x14ac:dyDescent="0.25">
      <c r="B22785" s="6">
        <f t="shared" si="790"/>
        <v>3.77E-4</v>
      </c>
      <c r="C22785" s="5">
        <v>377000</v>
      </c>
      <c r="D22785" s="74">
        <f t="shared" si="791"/>
        <v>1.5690242575746722E-6</v>
      </c>
    </row>
    <row r="22786" spans="2:4" x14ac:dyDescent="0.25">
      <c r="B22786" s="6">
        <f t="shared" si="790"/>
        <v>3.771E-4</v>
      </c>
      <c r="C22786" s="5">
        <v>377100</v>
      </c>
      <c r="D22786" s="74">
        <f t="shared" si="791"/>
        <v>1.5673664163317834E-6</v>
      </c>
    </row>
    <row r="22787" spans="2:4" x14ac:dyDescent="0.25">
      <c r="B22787" s="6">
        <f t="shared" si="790"/>
        <v>3.7720000000000001E-4</v>
      </c>
      <c r="C22787" s="5">
        <v>377200</v>
      </c>
      <c r="D22787" s="74">
        <f t="shared" si="791"/>
        <v>1.5657107641054795E-6</v>
      </c>
    </row>
    <row r="22788" spans="2:4" x14ac:dyDescent="0.25">
      <c r="B22788" s="6">
        <f t="shared" si="790"/>
        <v>3.7730000000000001E-4</v>
      </c>
      <c r="C22788" s="5">
        <v>377300</v>
      </c>
      <c r="D22788" s="74">
        <f t="shared" si="791"/>
        <v>1.5640572974282575E-6</v>
      </c>
    </row>
    <row r="22789" spans="2:4" x14ac:dyDescent="0.25">
      <c r="B22789" s="6">
        <f t="shared" si="790"/>
        <v>3.7740000000000001E-4</v>
      </c>
      <c r="C22789" s="5">
        <v>377400</v>
      </c>
      <c r="D22789" s="74">
        <f t="shared" si="791"/>
        <v>1.5624060128389949E-6</v>
      </c>
    </row>
    <row r="22790" spans="2:4" x14ac:dyDescent="0.25">
      <c r="B22790" s="6">
        <f t="shared" si="790"/>
        <v>3.7750000000000001E-4</v>
      </c>
      <c r="C22790" s="5">
        <v>377500</v>
      </c>
      <c r="D22790" s="74">
        <f t="shared" si="791"/>
        <v>1.5607569068829483E-6</v>
      </c>
    </row>
    <row r="22791" spans="2:4" x14ac:dyDescent="0.25">
      <c r="B22791" s="6">
        <f t="shared" si="790"/>
        <v>3.7760000000000002E-4</v>
      </c>
      <c r="C22791" s="5">
        <v>377600</v>
      </c>
      <c r="D22791" s="74">
        <f t="shared" si="791"/>
        <v>1.5591099761118016E-6</v>
      </c>
    </row>
    <row r="22792" spans="2:4" x14ac:dyDescent="0.25">
      <c r="B22792" s="6">
        <f t="shared" si="790"/>
        <v>3.7770000000000002E-4</v>
      </c>
      <c r="C22792" s="5">
        <v>377700</v>
      </c>
      <c r="D22792" s="74">
        <f t="shared" si="791"/>
        <v>1.5574652170835645E-6</v>
      </c>
    </row>
    <row r="22793" spans="2:4" x14ac:dyDescent="0.25">
      <c r="B22793" s="6">
        <f t="shared" si="790"/>
        <v>3.7780000000000002E-4</v>
      </c>
      <c r="C22793" s="5">
        <v>377800</v>
      </c>
      <c r="D22793" s="74">
        <f t="shared" si="791"/>
        <v>1.5558226263626245E-6</v>
      </c>
    </row>
    <row r="22794" spans="2:4" x14ac:dyDescent="0.25">
      <c r="B22794" s="6">
        <f t="shared" si="790"/>
        <v>3.7790000000000002E-4</v>
      </c>
      <c r="C22794" s="5">
        <v>377900</v>
      </c>
      <c r="D22794" s="74">
        <f t="shared" si="791"/>
        <v>1.5541822005196764E-6</v>
      </c>
    </row>
    <row r="22795" spans="2:4" x14ac:dyDescent="0.25">
      <c r="B22795" s="6">
        <f t="shared" si="790"/>
        <v>3.7800000000000003E-4</v>
      </c>
      <c r="C22795" s="5">
        <v>378000</v>
      </c>
      <c r="D22795" s="74">
        <f t="shared" si="791"/>
        <v>1.552543936131766E-6</v>
      </c>
    </row>
    <row r="22796" spans="2:4" x14ac:dyDescent="0.25">
      <c r="B22796" s="6">
        <f t="shared" si="790"/>
        <v>3.7810000000000003E-4</v>
      </c>
      <c r="C22796" s="5">
        <v>378100</v>
      </c>
      <c r="D22796" s="74">
        <f t="shared" si="791"/>
        <v>1.5509078297822597E-6</v>
      </c>
    </row>
    <row r="22797" spans="2:4" x14ac:dyDescent="0.25">
      <c r="B22797" s="6">
        <f t="shared" si="790"/>
        <v>3.7820000000000003E-4</v>
      </c>
      <c r="C22797" s="5">
        <v>378200</v>
      </c>
      <c r="D22797" s="74">
        <f t="shared" si="791"/>
        <v>1.5492738780607943E-6</v>
      </c>
    </row>
    <row r="22798" spans="2:4" x14ac:dyDescent="0.25">
      <c r="B22798" s="6">
        <f t="shared" si="790"/>
        <v>3.7830000000000003E-4</v>
      </c>
      <c r="C22798" s="5">
        <v>378300</v>
      </c>
      <c r="D22798" s="74">
        <f t="shared" si="791"/>
        <v>1.5476420775633155E-6</v>
      </c>
    </row>
    <row r="22799" spans="2:4" x14ac:dyDescent="0.25">
      <c r="B22799" s="6">
        <f t="shared" si="790"/>
        <v>3.7840000000000004E-4</v>
      </c>
      <c r="C22799" s="5">
        <v>378400</v>
      </c>
      <c r="D22799" s="74">
        <f t="shared" si="791"/>
        <v>1.546012424892035E-6</v>
      </c>
    </row>
    <row r="22800" spans="2:4" x14ac:dyDescent="0.25">
      <c r="B22800" s="6">
        <f t="shared" si="790"/>
        <v>3.7850000000000004E-4</v>
      </c>
      <c r="C22800" s="5">
        <v>378500</v>
      </c>
      <c r="D22800" s="74">
        <f t="shared" si="791"/>
        <v>1.5443849166554094E-6</v>
      </c>
    </row>
    <row r="22801" spans="2:4" x14ac:dyDescent="0.25">
      <c r="B22801" s="6">
        <f t="shared" si="790"/>
        <v>3.7860000000000004E-4</v>
      </c>
      <c r="C22801" s="5">
        <v>378600</v>
      </c>
      <c r="D22801" s="74">
        <f t="shared" si="791"/>
        <v>1.5427595494681737E-6</v>
      </c>
    </row>
    <row r="22802" spans="2:4" x14ac:dyDescent="0.25">
      <c r="B22802" s="6">
        <f t="shared" si="790"/>
        <v>3.7870000000000004E-4</v>
      </c>
      <c r="C22802" s="5">
        <v>378700</v>
      </c>
      <c r="D22802" s="74">
        <f t="shared" si="791"/>
        <v>1.541136319951253E-6</v>
      </c>
    </row>
    <row r="22803" spans="2:4" x14ac:dyDescent="0.25">
      <c r="B22803" s="6">
        <f t="shared" si="790"/>
        <v>3.7880000000000005E-4</v>
      </c>
      <c r="C22803" s="5">
        <v>378800</v>
      </c>
      <c r="D22803" s="74">
        <f t="shared" si="791"/>
        <v>1.5395152247318511E-6</v>
      </c>
    </row>
    <row r="22804" spans="2:4" x14ac:dyDescent="0.25">
      <c r="B22804" s="6">
        <f t="shared" ref="B22804:B22867" si="792">C22804*10^-9</f>
        <v>3.7890000000000005E-4</v>
      </c>
      <c r="C22804" s="5">
        <v>378900</v>
      </c>
      <c r="D22804" s="74">
        <f t="shared" si="791"/>
        <v>1.5378962604433098E-6</v>
      </c>
    </row>
    <row r="22805" spans="2:4" x14ac:dyDescent="0.25">
      <c r="B22805" s="6">
        <f t="shared" si="792"/>
        <v>3.79E-4</v>
      </c>
      <c r="C22805" s="5">
        <v>379000</v>
      </c>
      <c r="D22805" s="74">
        <f t="shared" si="791"/>
        <v>1.5362794237252252E-6</v>
      </c>
    </row>
    <row r="22806" spans="2:4" x14ac:dyDescent="0.25">
      <c r="B22806" s="6">
        <f t="shared" si="792"/>
        <v>3.791E-4</v>
      </c>
      <c r="C22806" s="5">
        <v>379100</v>
      </c>
      <c r="D22806" s="74">
        <f t="shared" si="791"/>
        <v>1.5346647112233254E-6</v>
      </c>
    </row>
    <row r="22807" spans="2:4" x14ac:dyDescent="0.25">
      <c r="B22807" s="6">
        <f t="shared" si="792"/>
        <v>3.792E-4</v>
      </c>
      <c r="C22807" s="5">
        <v>379200</v>
      </c>
      <c r="D22807" s="74">
        <f t="shared" si="791"/>
        <v>1.5330521195895523E-6</v>
      </c>
    </row>
    <row r="22808" spans="2:4" x14ac:dyDescent="0.25">
      <c r="B22808" s="6">
        <f t="shared" si="792"/>
        <v>3.793E-4</v>
      </c>
      <c r="C22808" s="5">
        <v>379300</v>
      </c>
      <c r="D22808" s="74">
        <f t="shared" si="791"/>
        <v>1.5314416454819616E-6</v>
      </c>
    </row>
    <row r="22809" spans="2:4" x14ac:dyDescent="0.25">
      <c r="B22809" s="6">
        <f t="shared" si="792"/>
        <v>3.7940000000000001E-4</v>
      </c>
      <c r="C22809" s="5">
        <v>379400</v>
      </c>
      <c r="D22809" s="74">
        <f t="shared" si="791"/>
        <v>1.5298332855647786E-6</v>
      </c>
    </row>
    <row r="22810" spans="2:4" x14ac:dyDescent="0.25">
      <c r="B22810" s="6">
        <f t="shared" si="792"/>
        <v>3.7950000000000001E-4</v>
      </c>
      <c r="C22810" s="5">
        <v>379500</v>
      </c>
      <c r="D22810" s="74">
        <f t="shared" si="791"/>
        <v>1.5282270365083539E-6</v>
      </c>
    </row>
    <row r="22811" spans="2:4" x14ac:dyDescent="0.25">
      <c r="B22811" s="6">
        <f t="shared" si="792"/>
        <v>3.7960000000000001E-4</v>
      </c>
      <c r="C22811" s="5">
        <v>379600</v>
      </c>
      <c r="D22811" s="74">
        <f t="shared" si="791"/>
        <v>1.5266228949891305E-6</v>
      </c>
    </row>
    <row r="22812" spans="2:4" x14ac:dyDescent="0.25">
      <c r="B22812" s="6">
        <f t="shared" si="792"/>
        <v>3.7970000000000001E-4</v>
      </c>
      <c r="C22812" s="5">
        <v>379700</v>
      </c>
      <c r="D22812" s="74">
        <f t="shared" si="791"/>
        <v>1.5250208576896891E-6</v>
      </c>
    </row>
    <row r="22813" spans="2:4" x14ac:dyDescent="0.25">
      <c r="B22813" s="6">
        <f t="shared" si="792"/>
        <v>3.7980000000000002E-4</v>
      </c>
      <c r="C22813" s="5">
        <v>379800</v>
      </c>
      <c r="D22813" s="74">
        <f t="shared" si="791"/>
        <v>1.5234209212986783E-6</v>
      </c>
    </row>
    <row r="22814" spans="2:4" x14ac:dyDescent="0.25">
      <c r="B22814" s="6">
        <f t="shared" si="792"/>
        <v>3.7990000000000002E-4</v>
      </c>
      <c r="C22814" s="5">
        <v>379900</v>
      </c>
      <c r="D22814" s="74">
        <f t="shared" si="791"/>
        <v>1.5218230825108425E-6</v>
      </c>
    </row>
    <row r="22815" spans="2:4" x14ac:dyDescent="0.25">
      <c r="B22815" s="6">
        <f t="shared" si="792"/>
        <v>3.8000000000000002E-4</v>
      </c>
      <c r="C22815" s="5">
        <v>380000</v>
      </c>
      <c r="D22815" s="74">
        <f t="shared" si="791"/>
        <v>1.5202273380269584E-6</v>
      </c>
    </row>
    <row r="22816" spans="2:4" x14ac:dyDescent="0.25">
      <c r="B22816" s="6">
        <f t="shared" si="792"/>
        <v>3.8010000000000002E-4</v>
      </c>
      <c r="C22816" s="5">
        <v>380100</v>
      </c>
      <c r="D22816" s="74">
        <f t="shared" si="791"/>
        <v>1.518633684553896E-6</v>
      </c>
    </row>
    <row r="22817" spans="2:4" x14ac:dyDescent="0.25">
      <c r="B22817" s="6">
        <f t="shared" si="792"/>
        <v>3.8020000000000003E-4</v>
      </c>
      <c r="C22817" s="5">
        <v>380200</v>
      </c>
      <c r="D22817" s="74">
        <f t="shared" si="791"/>
        <v>1.5170421188045307E-6</v>
      </c>
    </row>
    <row r="22818" spans="2:4" x14ac:dyDescent="0.25">
      <c r="B22818" s="6">
        <f t="shared" si="792"/>
        <v>3.8030000000000003E-4</v>
      </c>
      <c r="C22818" s="5">
        <v>380300</v>
      </c>
      <c r="D22818" s="74">
        <f t="shared" si="791"/>
        <v>1.5154526374977947E-6</v>
      </c>
    </row>
    <row r="22819" spans="2:4" x14ac:dyDescent="0.25">
      <c r="B22819" s="6">
        <f t="shared" si="792"/>
        <v>3.8040000000000003E-4</v>
      </c>
      <c r="C22819" s="5">
        <v>380400</v>
      </c>
      <c r="D22819" s="74">
        <f t="shared" si="791"/>
        <v>1.5138652373586005E-6</v>
      </c>
    </row>
    <row r="22820" spans="2:4" x14ac:dyDescent="0.25">
      <c r="B22820" s="6">
        <f t="shared" si="792"/>
        <v>3.8050000000000003E-4</v>
      </c>
      <c r="C22820" s="5">
        <v>380500</v>
      </c>
      <c r="D22820" s="74">
        <f t="shared" si="791"/>
        <v>1.5122799151179019E-6</v>
      </c>
    </row>
    <row r="22821" spans="2:4" x14ac:dyDescent="0.25">
      <c r="B22821" s="6">
        <f t="shared" si="792"/>
        <v>3.8060000000000004E-4</v>
      </c>
      <c r="C22821" s="5">
        <v>380600</v>
      </c>
      <c r="D22821" s="74">
        <f t="shared" si="791"/>
        <v>1.5106966675126085E-6</v>
      </c>
    </row>
    <row r="22822" spans="2:4" x14ac:dyDescent="0.25">
      <c r="B22822" s="6">
        <f t="shared" si="792"/>
        <v>3.8070000000000004E-4</v>
      </c>
      <c r="C22822" s="5">
        <v>380700</v>
      </c>
      <c r="D22822" s="74">
        <f t="shared" si="791"/>
        <v>1.5091154912856321E-6</v>
      </c>
    </row>
    <row r="22823" spans="2:4" x14ac:dyDescent="0.25">
      <c r="B22823" s="6">
        <f t="shared" si="792"/>
        <v>3.8080000000000004E-4</v>
      </c>
      <c r="C22823" s="5">
        <v>380800</v>
      </c>
      <c r="D22823" s="74">
        <f t="shared" si="791"/>
        <v>1.5075363831858152E-6</v>
      </c>
    </row>
    <row r="22824" spans="2:4" x14ac:dyDescent="0.25">
      <c r="B22824" s="6">
        <f t="shared" si="792"/>
        <v>3.8090000000000004E-4</v>
      </c>
      <c r="C22824" s="5">
        <v>380900</v>
      </c>
      <c r="D22824" s="74">
        <f t="shared" si="791"/>
        <v>1.5059593399680039E-6</v>
      </c>
    </row>
    <row r="22825" spans="2:4" x14ac:dyDescent="0.25">
      <c r="B22825" s="6">
        <f t="shared" si="792"/>
        <v>3.8100000000000005E-4</v>
      </c>
      <c r="C22825" s="5">
        <v>381000</v>
      </c>
      <c r="D22825" s="74">
        <f t="shared" si="791"/>
        <v>1.5043843583929231E-6</v>
      </c>
    </row>
    <row r="22826" spans="2:4" x14ac:dyDescent="0.25">
      <c r="B22826" s="6">
        <f t="shared" si="792"/>
        <v>3.8110000000000005E-4</v>
      </c>
      <c r="C22826" s="5">
        <v>381100</v>
      </c>
      <c r="D22826" s="74">
        <f t="shared" si="791"/>
        <v>1.5028114352272622E-6</v>
      </c>
    </row>
    <row r="22827" spans="2:4" x14ac:dyDescent="0.25">
      <c r="B22827" s="6">
        <f t="shared" si="792"/>
        <v>3.8120000000000005E-4</v>
      </c>
      <c r="C22827" s="5">
        <v>381200</v>
      </c>
      <c r="D22827" s="74">
        <f t="shared" si="791"/>
        <v>1.5012405672436287E-6</v>
      </c>
    </row>
    <row r="22828" spans="2:4" x14ac:dyDescent="0.25">
      <c r="B22828" s="6">
        <f t="shared" si="792"/>
        <v>3.813E-4</v>
      </c>
      <c r="C22828" s="5">
        <v>381300</v>
      </c>
      <c r="D22828" s="74">
        <f t="shared" si="791"/>
        <v>1.4996717512205059E-6</v>
      </c>
    </row>
    <row r="22829" spans="2:4" x14ac:dyDescent="0.25">
      <c r="B22829" s="6">
        <f t="shared" si="792"/>
        <v>3.814E-4</v>
      </c>
      <c r="C22829" s="5">
        <v>381400</v>
      </c>
      <c r="D22829" s="74">
        <f t="shared" si="791"/>
        <v>1.4981049839422931E-6</v>
      </c>
    </row>
    <row r="22830" spans="2:4" x14ac:dyDescent="0.25">
      <c r="B22830" s="6">
        <f t="shared" si="792"/>
        <v>3.815E-4</v>
      </c>
      <c r="C22830" s="5">
        <v>381500</v>
      </c>
      <c r="D22830" s="74">
        <f t="shared" si="791"/>
        <v>1.496540262199243E-6</v>
      </c>
    </row>
    <row r="22831" spans="2:4" x14ac:dyDescent="0.25">
      <c r="B22831" s="6">
        <f t="shared" si="792"/>
        <v>3.8160000000000001E-4</v>
      </c>
      <c r="C22831" s="5">
        <v>381600</v>
      </c>
      <c r="D22831" s="74">
        <f t="shared" si="791"/>
        <v>1.4949775827874997E-6</v>
      </c>
    </row>
    <row r="22832" spans="2:4" x14ac:dyDescent="0.25">
      <c r="B22832" s="6">
        <f t="shared" si="792"/>
        <v>3.8170000000000001E-4</v>
      </c>
      <c r="C22832" s="5">
        <v>381700</v>
      </c>
      <c r="D22832" s="74">
        <f t="shared" si="791"/>
        <v>1.4934169425090334E-6</v>
      </c>
    </row>
    <row r="22833" spans="2:4" x14ac:dyDescent="0.25">
      <c r="B22833" s="6">
        <f t="shared" si="792"/>
        <v>3.8180000000000001E-4</v>
      </c>
      <c r="C22833" s="5">
        <v>381800</v>
      </c>
      <c r="D22833" s="74">
        <f t="shared" ref="D22833:D22896" si="793">IF(ISERROR($D$12*2*PI()*$D$4*$D$5^2/B22833^5*10^-9*(1/(EXP(($D$4*$D$5)/(B22833*$D$6*($D$9)))-1))),0,$D$12*2*PI()*$D$4*$D$5^2/B22833^5*10^-9*(1/(EXP(($D$4*$D$5)/(B22833*$D$6*($D$9)))-1)))</f>
        <v>1.4918583381716814E-6</v>
      </c>
    </row>
    <row r="22834" spans="2:4" x14ac:dyDescent="0.25">
      <c r="B22834" s="6">
        <f t="shared" si="792"/>
        <v>3.8190000000000001E-4</v>
      </c>
      <c r="C22834" s="5">
        <v>381900</v>
      </c>
      <c r="D22834" s="74">
        <f t="shared" si="793"/>
        <v>1.4903017665890953E-6</v>
      </c>
    </row>
    <row r="22835" spans="2:4" x14ac:dyDescent="0.25">
      <c r="B22835" s="6">
        <f t="shared" si="792"/>
        <v>3.8200000000000002E-4</v>
      </c>
      <c r="C22835" s="5">
        <v>382000</v>
      </c>
      <c r="D22835" s="74">
        <f t="shared" si="793"/>
        <v>1.488747224580732E-6</v>
      </c>
    </row>
    <row r="22836" spans="2:4" x14ac:dyDescent="0.25">
      <c r="B22836" s="6">
        <f t="shared" si="792"/>
        <v>3.8210000000000002E-4</v>
      </c>
      <c r="C22836" s="5">
        <v>382100</v>
      </c>
      <c r="D22836" s="74">
        <f t="shared" si="793"/>
        <v>1.4871947089718617E-6</v>
      </c>
    </row>
    <row r="22837" spans="2:4" x14ac:dyDescent="0.25">
      <c r="B22837" s="6">
        <f t="shared" si="792"/>
        <v>3.8220000000000002E-4</v>
      </c>
      <c r="C22837" s="5">
        <v>382200</v>
      </c>
      <c r="D22837" s="74">
        <f t="shared" si="793"/>
        <v>1.4856442165935714E-6</v>
      </c>
    </row>
    <row r="22838" spans="2:4" x14ac:dyDescent="0.25">
      <c r="B22838" s="6">
        <f t="shared" si="792"/>
        <v>3.8230000000000002E-4</v>
      </c>
      <c r="C22838" s="5">
        <v>382300</v>
      </c>
      <c r="D22838" s="74">
        <f t="shared" si="793"/>
        <v>1.4840957442826902E-6</v>
      </c>
    </row>
    <row r="22839" spans="2:4" x14ac:dyDescent="0.25">
      <c r="B22839" s="6">
        <f t="shared" si="792"/>
        <v>3.8240000000000003E-4</v>
      </c>
      <c r="C22839" s="5">
        <v>382400</v>
      </c>
      <c r="D22839" s="74">
        <f t="shared" si="793"/>
        <v>1.482549288881837E-6</v>
      </c>
    </row>
    <row r="22840" spans="2:4" x14ac:dyDescent="0.25">
      <c r="B22840" s="6">
        <f t="shared" si="792"/>
        <v>3.8250000000000003E-4</v>
      </c>
      <c r="C22840" s="5">
        <v>382500</v>
      </c>
      <c r="D22840" s="74">
        <f t="shared" si="793"/>
        <v>1.481004847239373E-6</v>
      </c>
    </row>
    <row r="22841" spans="2:4" x14ac:dyDescent="0.25">
      <c r="B22841" s="6">
        <f t="shared" si="792"/>
        <v>3.8260000000000003E-4</v>
      </c>
      <c r="C22841" s="5">
        <v>382600</v>
      </c>
      <c r="D22841" s="74">
        <f t="shared" si="793"/>
        <v>1.4794624162094149E-6</v>
      </c>
    </row>
    <row r="22842" spans="2:4" x14ac:dyDescent="0.25">
      <c r="B22842" s="6">
        <f t="shared" si="792"/>
        <v>3.8270000000000003E-4</v>
      </c>
      <c r="C22842" s="5">
        <v>382700</v>
      </c>
      <c r="D22842" s="74">
        <f t="shared" si="793"/>
        <v>1.477921992651819E-6</v>
      </c>
    </row>
    <row r="22843" spans="2:4" x14ac:dyDescent="0.25">
      <c r="B22843" s="6">
        <f t="shared" si="792"/>
        <v>3.8280000000000003E-4</v>
      </c>
      <c r="C22843" s="5">
        <v>382800</v>
      </c>
      <c r="D22843" s="74">
        <f t="shared" si="793"/>
        <v>1.4763835734321479E-6</v>
      </c>
    </row>
    <row r="22844" spans="2:4" x14ac:dyDescent="0.25">
      <c r="B22844" s="6">
        <f t="shared" si="792"/>
        <v>3.8290000000000004E-4</v>
      </c>
      <c r="C22844" s="5">
        <v>382900</v>
      </c>
      <c r="D22844" s="74">
        <f t="shared" si="793"/>
        <v>1.4748471554216584E-6</v>
      </c>
    </row>
    <row r="22845" spans="2:4" x14ac:dyDescent="0.25">
      <c r="B22845" s="6">
        <f t="shared" si="792"/>
        <v>3.8300000000000004E-4</v>
      </c>
      <c r="C22845" s="5">
        <v>383000</v>
      </c>
      <c r="D22845" s="74">
        <f t="shared" si="793"/>
        <v>1.4733127354973353E-6</v>
      </c>
    </row>
    <row r="22846" spans="2:4" x14ac:dyDescent="0.25">
      <c r="B22846" s="6">
        <f t="shared" si="792"/>
        <v>3.8310000000000004E-4</v>
      </c>
      <c r="C22846" s="5">
        <v>383100</v>
      </c>
      <c r="D22846" s="74">
        <f t="shared" si="793"/>
        <v>1.4717803105418336E-6</v>
      </c>
    </row>
    <row r="22847" spans="2:4" x14ac:dyDescent="0.25">
      <c r="B22847" s="6">
        <f t="shared" si="792"/>
        <v>3.8320000000000004E-4</v>
      </c>
      <c r="C22847" s="5">
        <v>383200</v>
      </c>
      <c r="D22847" s="74">
        <f t="shared" si="793"/>
        <v>1.4702498774434769E-6</v>
      </c>
    </row>
    <row r="22848" spans="2:4" x14ac:dyDescent="0.25">
      <c r="B22848" s="6">
        <f t="shared" si="792"/>
        <v>3.8330000000000005E-4</v>
      </c>
      <c r="C22848" s="5">
        <v>383300</v>
      </c>
      <c r="D22848" s="74">
        <f t="shared" si="793"/>
        <v>1.4687214330962576E-6</v>
      </c>
    </row>
    <row r="22849" spans="2:4" x14ac:dyDescent="0.25">
      <c r="B22849" s="6">
        <f t="shared" si="792"/>
        <v>3.8340000000000005E-4</v>
      </c>
      <c r="C22849" s="5">
        <v>383400</v>
      </c>
      <c r="D22849" s="74">
        <f t="shared" si="793"/>
        <v>1.4671949743998032E-6</v>
      </c>
    </row>
    <row r="22850" spans="2:4" x14ac:dyDescent="0.25">
      <c r="B22850" s="6">
        <f t="shared" si="792"/>
        <v>3.835E-4</v>
      </c>
      <c r="C22850" s="5">
        <v>383500</v>
      </c>
      <c r="D22850" s="74">
        <f t="shared" si="793"/>
        <v>1.4656704982593853E-6</v>
      </c>
    </row>
    <row r="22851" spans="2:4" x14ac:dyDescent="0.25">
      <c r="B22851" s="6">
        <f t="shared" si="792"/>
        <v>3.836E-4</v>
      </c>
      <c r="C22851" s="5">
        <v>383600</v>
      </c>
      <c r="D22851" s="74">
        <f t="shared" si="793"/>
        <v>1.4641480015859294E-6</v>
      </c>
    </row>
    <row r="22852" spans="2:4" x14ac:dyDescent="0.25">
      <c r="B22852" s="6">
        <f t="shared" si="792"/>
        <v>3.837E-4</v>
      </c>
      <c r="C22852" s="5">
        <v>383700</v>
      </c>
      <c r="D22852" s="74">
        <f t="shared" si="793"/>
        <v>1.4626274812959275E-6</v>
      </c>
    </row>
    <row r="22853" spans="2:4" x14ac:dyDescent="0.25">
      <c r="B22853" s="6">
        <f t="shared" si="792"/>
        <v>3.838E-4</v>
      </c>
      <c r="C22853" s="5">
        <v>383800</v>
      </c>
      <c r="D22853" s="74">
        <f t="shared" si="793"/>
        <v>1.4611089343114905E-6</v>
      </c>
    </row>
    <row r="22854" spans="2:4" x14ac:dyDescent="0.25">
      <c r="B22854" s="6">
        <f t="shared" si="792"/>
        <v>3.8390000000000001E-4</v>
      </c>
      <c r="C22854" s="5">
        <v>383900</v>
      </c>
      <c r="D22854" s="74">
        <f t="shared" si="793"/>
        <v>1.4595923575603509E-6</v>
      </c>
    </row>
    <row r="22855" spans="2:4" x14ac:dyDescent="0.25">
      <c r="B22855" s="6">
        <f t="shared" si="792"/>
        <v>3.8400000000000001E-4</v>
      </c>
      <c r="C22855" s="5">
        <v>384000</v>
      </c>
      <c r="D22855" s="74">
        <f t="shared" si="793"/>
        <v>1.4580777479757785E-6</v>
      </c>
    </row>
    <row r="22856" spans="2:4" x14ac:dyDescent="0.25">
      <c r="B22856" s="6">
        <f t="shared" si="792"/>
        <v>3.8410000000000001E-4</v>
      </c>
      <c r="C22856" s="5">
        <v>384100</v>
      </c>
      <c r="D22856" s="74">
        <f t="shared" si="793"/>
        <v>1.4565651024966196E-6</v>
      </c>
    </row>
    <row r="22857" spans="2:4" x14ac:dyDescent="0.25">
      <c r="B22857" s="6">
        <f t="shared" si="792"/>
        <v>3.8420000000000001E-4</v>
      </c>
      <c r="C22857" s="5">
        <v>384200</v>
      </c>
      <c r="D22857" s="74">
        <f t="shared" si="793"/>
        <v>1.455054418067303E-6</v>
      </c>
    </row>
    <row r="22858" spans="2:4" x14ac:dyDescent="0.25">
      <c r="B22858" s="6">
        <f t="shared" si="792"/>
        <v>3.8430000000000002E-4</v>
      </c>
      <c r="C22858" s="5">
        <v>384300</v>
      </c>
      <c r="D22858" s="74">
        <f t="shared" si="793"/>
        <v>1.4535456916377739E-6</v>
      </c>
    </row>
    <row r="22859" spans="2:4" x14ac:dyDescent="0.25">
      <c r="B22859" s="6">
        <f t="shared" si="792"/>
        <v>3.8440000000000002E-4</v>
      </c>
      <c r="C22859" s="5">
        <v>384400</v>
      </c>
      <c r="D22859" s="74">
        <f t="shared" si="793"/>
        <v>1.4520389201635163E-6</v>
      </c>
    </row>
    <row r="22860" spans="2:4" x14ac:dyDescent="0.25">
      <c r="B22860" s="6">
        <f t="shared" si="792"/>
        <v>3.8450000000000002E-4</v>
      </c>
      <c r="C22860" s="5">
        <v>384500</v>
      </c>
      <c r="D22860" s="74">
        <f t="shared" si="793"/>
        <v>1.4505341006055402E-6</v>
      </c>
    </row>
    <row r="22861" spans="2:4" x14ac:dyDescent="0.25">
      <c r="B22861" s="6">
        <f t="shared" si="792"/>
        <v>3.8460000000000002E-4</v>
      </c>
      <c r="C22861" s="5">
        <v>384600</v>
      </c>
      <c r="D22861" s="74">
        <f t="shared" si="793"/>
        <v>1.4490312299303599E-6</v>
      </c>
    </row>
    <row r="22862" spans="2:4" x14ac:dyDescent="0.25">
      <c r="B22862" s="6">
        <f t="shared" si="792"/>
        <v>3.8470000000000003E-4</v>
      </c>
      <c r="C22862" s="5">
        <v>384700</v>
      </c>
      <c r="D22862" s="74">
        <f t="shared" si="793"/>
        <v>1.4475303051100044E-6</v>
      </c>
    </row>
    <row r="22863" spans="2:4" x14ac:dyDescent="0.25">
      <c r="B22863" s="6">
        <f t="shared" si="792"/>
        <v>3.8480000000000003E-4</v>
      </c>
      <c r="C22863" s="5">
        <v>384800</v>
      </c>
      <c r="D22863" s="74">
        <f t="shared" si="793"/>
        <v>1.4460313231219717E-6</v>
      </c>
    </row>
    <row r="22864" spans="2:4" x14ac:dyDescent="0.25">
      <c r="B22864" s="6">
        <f t="shared" si="792"/>
        <v>3.8490000000000003E-4</v>
      </c>
      <c r="C22864" s="5">
        <v>384900</v>
      </c>
      <c r="D22864" s="74">
        <f t="shared" si="793"/>
        <v>1.4445342809492395E-6</v>
      </c>
    </row>
    <row r="22865" spans="2:4" x14ac:dyDescent="0.25">
      <c r="B22865" s="6">
        <f t="shared" si="792"/>
        <v>3.8500000000000003E-4</v>
      </c>
      <c r="C22865" s="5">
        <v>385000</v>
      </c>
      <c r="D22865" s="74">
        <f t="shared" si="793"/>
        <v>1.4430391755802664E-6</v>
      </c>
    </row>
    <row r="22866" spans="2:4" x14ac:dyDescent="0.25">
      <c r="B22866" s="6">
        <f t="shared" si="792"/>
        <v>3.8510000000000004E-4</v>
      </c>
      <c r="C22866" s="5">
        <v>385100</v>
      </c>
      <c r="D22866" s="74">
        <f t="shared" si="793"/>
        <v>1.4415460040089327E-6</v>
      </c>
    </row>
    <row r="22867" spans="2:4" x14ac:dyDescent="0.25">
      <c r="B22867" s="6">
        <f t="shared" si="792"/>
        <v>3.8520000000000004E-4</v>
      </c>
      <c r="C22867" s="5">
        <v>385200</v>
      </c>
      <c r="D22867" s="74">
        <f t="shared" si="793"/>
        <v>1.440054763234577E-6</v>
      </c>
    </row>
    <row r="22868" spans="2:4" x14ac:dyDescent="0.25">
      <c r="B22868" s="6">
        <f t="shared" ref="B22868:B22931" si="794">C22868*10^-9</f>
        <v>3.8530000000000004E-4</v>
      </c>
      <c r="C22868" s="5">
        <v>385300</v>
      </c>
      <c r="D22868" s="74">
        <f t="shared" si="793"/>
        <v>1.4385654502619827E-6</v>
      </c>
    </row>
    <row r="22869" spans="2:4" x14ac:dyDescent="0.25">
      <c r="B22869" s="6">
        <f t="shared" si="794"/>
        <v>3.8540000000000004E-4</v>
      </c>
      <c r="C22869" s="5">
        <v>385400</v>
      </c>
      <c r="D22869" s="74">
        <f t="shared" si="793"/>
        <v>1.437078062101346E-6</v>
      </c>
    </row>
    <row r="22870" spans="2:4" x14ac:dyDescent="0.25">
      <c r="B22870" s="6">
        <f t="shared" si="794"/>
        <v>3.8550000000000005E-4</v>
      </c>
      <c r="C22870" s="5">
        <v>385500</v>
      </c>
      <c r="D22870" s="74">
        <f t="shared" si="793"/>
        <v>1.4355925957682369E-6</v>
      </c>
    </row>
    <row r="22871" spans="2:4" x14ac:dyDescent="0.25">
      <c r="B22871" s="6">
        <f t="shared" si="794"/>
        <v>3.8560000000000005E-4</v>
      </c>
      <c r="C22871" s="5">
        <v>385600</v>
      </c>
      <c r="D22871" s="74">
        <f t="shared" si="793"/>
        <v>1.4341090482836861E-6</v>
      </c>
    </row>
    <row r="22872" spans="2:4" x14ac:dyDescent="0.25">
      <c r="B22872" s="6">
        <f t="shared" si="794"/>
        <v>3.8570000000000005E-4</v>
      </c>
      <c r="C22872" s="5">
        <v>385700</v>
      </c>
      <c r="D22872" s="74">
        <f t="shared" si="793"/>
        <v>1.4326274166740421E-6</v>
      </c>
    </row>
    <row r="22873" spans="2:4" x14ac:dyDescent="0.25">
      <c r="B22873" s="6">
        <f t="shared" si="794"/>
        <v>3.858E-4</v>
      </c>
      <c r="C22873" s="5">
        <v>385800</v>
      </c>
      <c r="D22873" s="74">
        <f t="shared" si="793"/>
        <v>1.4311476979710907E-6</v>
      </c>
    </row>
    <row r="22874" spans="2:4" x14ac:dyDescent="0.25">
      <c r="B22874" s="6">
        <f t="shared" si="794"/>
        <v>3.859E-4</v>
      </c>
      <c r="C22874" s="5">
        <v>385900</v>
      </c>
      <c r="D22874" s="74">
        <f t="shared" si="793"/>
        <v>1.4296698892119314E-6</v>
      </c>
    </row>
    <row r="22875" spans="2:4" x14ac:dyDescent="0.25">
      <c r="B22875" s="6">
        <f t="shared" si="794"/>
        <v>3.86E-4</v>
      </c>
      <c r="C22875" s="5">
        <v>386000</v>
      </c>
      <c r="D22875" s="74">
        <f t="shared" si="793"/>
        <v>1.4281939874390369E-6</v>
      </c>
    </row>
    <row r="22876" spans="2:4" x14ac:dyDescent="0.25">
      <c r="B22876" s="6">
        <f t="shared" si="794"/>
        <v>3.8610000000000001E-4</v>
      </c>
      <c r="C22876" s="5">
        <v>386100</v>
      </c>
      <c r="D22876" s="74">
        <f t="shared" si="793"/>
        <v>1.4267199897002426E-6</v>
      </c>
    </row>
    <row r="22877" spans="2:4" x14ac:dyDescent="0.25">
      <c r="B22877" s="6">
        <f t="shared" si="794"/>
        <v>3.8620000000000001E-4</v>
      </c>
      <c r="C22877" s="5">
        <v>386200</v>
      </c>
      <c r="D22877" s="74">
        <f t="shared" si="793"/>
        <v>1.4252478930486581E-6</v>
      </c>
    </row>
    <row r="22878" spans="2:4" x14ac:dyDescent="0.25">
      <c r="B22878" s="6">
        <f t="shared" si="794"/>
        <v>3.8630000000000001E-4</v>
      </c>
      <c r="C22878" s="5">
        <v>386300</v>
      </c>
      <c r="D22878" s="74">
        <f t="shared" si="793"/>
        <v>1.4237776945427859E-6</v>
      </c>
    </row>
    <row r="22879" spans="2:4" x14ac:dyDescent="0.25">
      <c r="B22879" s="6">
        <f t="shared" si="794"/>
        <v>3.8640000000000001E-4</v>
      </c>
      <c r="C22879" s="5">
        <v>386400</v>
      </c>
      <c r="D22879" s="74">
        <f t="shared" si="793"/>
        <v>1.4223093912463665E-6</v>
      </c>
    </row>
    <row r="22880" spans="2:4" x14ac:dyDescent="0.25">
      <c r="B22880" s="6">
        <f t="shared" si="794"/>
        <v>3.8650000000000002E-4</v>
      </c>
      <c r="C22880" s="5">
        <v>386500</v>
      </c>
      <c r="D22880" s="74">
        <f t="shared" si="793"/>
        <v>1.4208429802284976E-6</v>
      </c>
    </row>
    <row r="22881" spans="2:4" x14ac:dyDescent="0.25">
      <c r="B22881" s="6">
        <f t="shared" si="794"/>
        <v>3.8660000000000002E-4</v>
      </c>
      <c r="C22881" s="5">
        <v>386600</v>
      </c>
      <c r="D22881" s="74">
        <f t="shared" si="793"/>
        <v>1.4193784585635068E-6</v>
      </c>
    </row>
    <row r="22882" spans="2:4" x14ac:dyDescent="0.25">
      <c r="B22882" s="6">
        <f t="shared" si="794"/>
        <v>3.8670000000000002E-4</v>
      </c>
      <c r="C22882" s="5">
        <v>386700</v>
      </c>
      <c r="D22882" s="74">
        <f t="shared" si="793"/>
        <v>1.4179158233310549E-6</v>
      </c>
    </row>
    <row r="22883" spans="2:4" x14ac:dyDescent="0.25">
      <c r="B22883" s="6">
        <f t="shared" si="794"/>
        <v>3.8680000000000002E-4</v>
      </c>
      <c r="C22883" s="5">
        <v>386800</v>
      </c>
      <c r="D22883" s="74">
        <f t="shared" si="793"/>
        <v>1.4164550716160228E-6</v>
      </c>
    </row>
    <row r="22884" spans="2:4" x14ac:dyDescent="0.25">
      <c r="B22884" s="6">
        <f t="shared" si="794"/>
        <v>3.8690000000000003E-4</v>
      </c>
      <c r="C22884" s="5">
        <v>386900</v>
      </c>
      <c r="D22884" s="74">
        <f t="shared" si="793"/>
        <v>1.4149962005085683E-6</v>
      </c>
    </row>
    <row r="22885" spans="2:4" x14ac:dyDescent="0.25">
      <c r="B22885" s="6">
        <f t="shared" si="794"/>
        <v>3.8700000000000003E-4</v>
      </c>
      <c r="C22885" s="5">
        <v>387000</v>
      </c>
      <c r="D22885" s="74">
        <f t="shared" si="793"/>
        <v>1.4135392071040929E-6</v>
      </c>
    </row>
    <row r="22886" spans="2:4" x14ac:dyDescent="0.25">
      <c r="B22886" s="6">
        <f t="shared" si="794"/>
        <v>3.8710000000000003E-4</v>
      </c>
      <c r="C22886" s="5">
        <v>387100</v>
      </c>
      <c r="D22886" s="74">
        <f t="shared" si="793"/>
        <v>1.4120840885032058E-6</v>
      </c>
    </row>
    <row r="22887" spans="2:4" x14ac:dyDescent="0.25">
      <c r="B22887" s="6">
        <f t="shared" si="794"/>
        <v>3.8720000000000003E-4</v>
      </c>
      <c r="C22887" s="5">
        <v>387200</v>
      </c>
      <c r="D22887" s="74">
        <f t="shared" si="793"/>
        <v>1.4106308418117738E-6</v>
      </c>
    </row>
    <row r="22888" spans="2:4" x14ac:dyDescent="0.25">
      <c r="B22888" s="6">
        <f t="shared" si="794"/>
        <v>3.8730000000000004E-4</v>
      </c>
      <c r="C22888" s="5">
        <v>387300</v>
      </c>
      <c r="D22888" s="74">
        <f t="shared" si="793"/>
        <v>1.4091794641408597E-6</v>
      </c>
    </row>
    <row r="22889" spans="2:4" x14ac:dyDescent="0.25">
      <c r="B22889" s="6">
        <f t="shared" si="794"/>
        <v>3.8740000000000004E-4</v>
      </c>
      <c r="C22889" s="5">
        <v>387400</v>
      </c>
      <c r="D22889" s="74">
        <f t="shared" si="793"/>
        <v>1.4077299526067059E-6</v>
      </c>
    </row>
    <row r="22890" spans="2:4" x14ac:dyDescent="0.25">
      <c r="B22890" s="6">
        <f t="shared" si="794"/>
        <v>3.8750000000000004E-4</v>
      </c>
      <c r="C22890" s="5">
        <v>387500</v>
      </c>
      <c r="D22890" s="74">
        <f t="shared" si="793"/>
        <v>1.4062823043307756E-6</v>
      </c>
    </row>
    <row r="22891" spans="2:4" x14ac:dyDescent="0.25">
      <c r="B22891" s="6">
        <f t="shared" si="794"/>
        <v>3.8760000000000004E-4</v>
      </c>
      <c r="C22891" s="5">
        <v>387600</v>
      </c>
      <c r="D22891" s="74">
        <f t="shared" si="793"/>
        <v>1.4048365164396999E-6</v>
      </c>
    </row>
    <row r="22892" spans="2:4" x14ac:dyDescent="0.25">
      <c r="B22892" s="6">
        <f t="shared" si="794"/>
        <v>3.8770000000000005E-4</v>
      </c>
      <c r="C22892" s="5">
        <v>387700</v>
      </c>
      <c r="D22892" s="74">
        <f t="shared" si="793"/>
        <v>1.4033925860652613E-6</v>
      </c>
    </row>
    <row r="22893" spans="2:4" x14ac:dyDescent="0.25">
      <c r="B22893" s="6">
        <f t="shared" si="794"/>
        <v>3.8780000000000005E-4</v>
      </c>
      <c r="C22893" s="5">
        <v>387800</v>
      </c>
      <c r="D22893" s="74">
        <f t="shared" si="793"/>
        <v>1.401950510344437E-6</v>
      </c>
    </row>
    <row r="22894" spans="2:4" x14ac:dyDescent="0.25">
      <c r="B22894" s="6">
        <f t="shared" si="794"/>
        <v>3.8790000000000005E-4</v>
      </c>
      <c r="C22894" s="5">
        <v>387900</v>
      </c>
      <c r="D22894" s="74">
        <f t="shared" si="793"/>
        <v>1.4005102864193118E-6</v>
      </c>
    </row>
    <row r="22895" spans="2:4" x14ac:dyDescent="0.25">
      <c r="B22895" s="6">
        <f t="shared" si="794"/>
        <v>3.88E-4</v>
      </c>
      <c r="C22895" s="5">
        <v>388000</v>
      </c>
      <c r="D22895" s="74">
        <f t="shared" si="793"/>
        <v>1.3990719114371418E-6</v>
      </c>
    </row>
    <row r="22896" spans="2:4" x14ac:dyDescent="0.25">
      <c r="B22896" s="6">
        <f t="shared" si="794"/>
        <v>3.881E-4</v>
      </c>
      <c r="C22896" s="5">
        <v>388100</v>
      </c>
      <c r="D22896" s="74">
        <f t="shared" si="793"/>
        <v>1.3976353825502688E-6</v>
      </c>
    </row>
    <row r="22897" spans="2:4" x14ac:dyDescent="0.25">
      <c r="B22897" s="6">
        <f t="shared" si="794"/>
        <v>3.882E-4</v>
      </c>
      <c r="C22897" s="5">
        <v>388200</v>
      </c>
      <c r="D22897" s="74">
        <f t="shared" ref="D22897:D22960" si="795">IF(ISERROR($D$12*2*PI()*$D$4*$D$5^2/B22897^5*10^-9*(1/(EXP(($D$4*$D$5)/(B22897*$D$6*($D$9)))-1))),0,$D$12*2*PI()*$D$4*$D$5^2/B22897^5*10^-9*(1/(EXP(($D$4*$D$5)/(B22897*$D$6*($D$9)))-1)))</f>
        <v>1.3962006969161835E-6</v>
      </c>
    </row>
    <row r="22898" spans="2:4" x14ac:dyDescent="0.25">
      <c r="B22898" s="6">
        <f t="shared" si="794"/>
        <v>3.8830000000000001E-4</v>
      </c>
      <c r="C22898" s="5">
        <v>388300</v>
      </c>
      <c r="D22898" s="74">
        <f t="shared" si="795"/>
        <v>1.3947678516974691E-6</v>
      </c>
    </row>
    <row r="22899" spans="2:4" x14ac:dyDescent="0.25">
      <c r="B22899" s="6">
        <f t="shared" si="794"/>
        <v>3.8840000000000001E-4</v>
      </c>
      <c r="C22899" s="5">
        <v>388400</v>
      </c>
      <c r="D22899" s="74">
        <f t="shared" si="795"/>
        <v>1.3933368440618081E-6</v>
      </c>
    </row>
    <row r="22900" spans="2:4" x14ac:dyDescent="0.25">
      <c r="B22900" s="6">
        <f t="shared" si="794"/>
        <v>3.8850000000000001E-4</v>
      </c>
      <c r="C22900" s="5">
        <v>388500</v>
      </c>
      <c r="D22900" s="74">
        <f t="shared" si="795"/>
        <v>1.391907671181967E-6</v>
      </c>
    </row>
    <row r="22901" spans="2:4" x14ac:dyDescent="0.25">
      <c r="B22901" s="6">
        <f t="shared" si="794"/>
        <v>3.8860000000000001E-4</v>
      </c>
      <c r="C22901" s="5">
        <v>388600</v>
      </c>
      <c r="D22901" s="74">
        <f t="shared" si="795"/>
        <v>1.3904803302357679E-6</v>
      </c>
    </row>
    <row r="22902" spans="2:4" x14ac:dyDescent="0.25">
      <c r="B22902" s="6">
        <f t="shared" si="794"/>
        <v>3.8870000000000002E-4</v>
      </c>
      <c r="C22902" s="5">
        <v>388700</v>
      </c>
      <c r="D22902" s="74">
        <f t="shared" si="795"/>
        <v>1.3890548184061296E-6</v>
      </c>
    </row>
    <row r="22903" spans="2:4" x14ac:dyDescent="0.25">
      <c r="B22903" s="6">
        <f t="shared" si="794"/>
        <v>3.8880000000000002E-4</v>
      </c>
      <c r="C22903" s="5">
        <v>388800</v>
      </c>
      <c r="D22903" s="74">
        <f t="shared" si="795"/>
        <v>1.3876311328809946E-6</v>
      </c>
    </row>
    <row r="22904" spans="2:4" x14ac:dyDescent="0.25">
      <c r="B22904" s="6">
        <f t="shared" si="794"/>
        <v>3.8890000000000002E-4</v>
      </c>
      <c r="C22904" s="5">
        <v>388900</v>
      </c>
      <c r="D22904" s="74">
        <f t="shared" si="795"/>
        <v>1.3862092708533462E-6</v>
      </c>
    </row>
    <row r="22905" spans="2:4" x14ac:dyDescent="0.25">
      <c r="B22905" s="6">
        <f t="shared" si="794"/>
        <v>3.8900000000000002E-4</v>
      </c>
      <c r="C22905" s="5">
        <v>389000</v>
      </c>
      <c r="D22905" s="74">
        <f t="shared" si="795"/>
        <v>1.3847892295212389E-6</v>
      </c>
    </row>
    <row r="22906" spans="2:4" x14ac:dyDescent="0.25">
      <c r="B22906" s="6">
        <f t="shared" si="794"/>
        <v>3.8910000000000003E-4</v>
      </c>
      <c r="C22906" s="5">
        <v>389100</v>
      </c>
      <c r="D22906" s="74">
        <f t="shared" si="795"/>
        <v>1.3833710060876995E-6</v>
      </c>
    </row>
    <row r="22907" spans="2:4" x14ac:dyDescent="0.25">
      <c r="B22907" s="6">
        <f t="shared" si="794"/>
        <v>3.8920000000000003E-4</v>
      </c>
      <c r="C22907" s="5">
        <v>389200</v>
      </c>
      <c r="D22907" s="74">
        <f t="shared" si="795"/>
        <v>1.3819545977607857E-6</v>
      </c>
    </row>
    <row r="22908" spans="2:4" x14ac:dyDescent="0.25">
      <c r="B22908" s="6">
        <f t="shared" si="794"/>
        <v>3.8930000000000003E-4</v>
      </c>
      <c r="C22908" s="5">
        <v>389300</v>
      </c>
      <c r="D22908" s="74">
        <f t="shared" si="795"/>
        <v>1.3805400017535841E-6</v>
      </c>
    </row>
    <row r="22909" spans="2:4" x14ac:dyDescent="0.25">
      <c r="B22909" s="6">
        <f t="shared" si="794"/>
        <v>3.8940000000000003E-4</v>
      </c>
      <c r="C22909" s="5">
        <v>389400</v>
      </c>
      <c r="D22909" s="74">
        <f t="shared" si="795"/>
        <v>1.3791272152841222E-6</v>
      </c>
    </row>
    <row r="22910" spans="2:4" x14ac:dyDescent="0.25">
      <c r="B22910" s="6">
        <f t="shared" si="794"/>
        <v>3.8950000000000003E-4</v>
      </c>
      <c r="C22910" s="5">
        <v>389500</v>
      </c>
      <c r="D22910" s="74">
        <f t="shared" si="795"/>
        <v>1.3777162355754387E-6</v>
      </c>
    </row>
    <row r="22911" spans="2:4" x14ac:dyDescent="0.25">
      <c r="B22911" s="6">
        <f t="shared" si="794"/>
        <v>3.8960000000000004E-4</v>
      </c>
      <c r="C22911" s="5">
        <v>389600</v>
      </c>
      <c r="D22911" s="74">
        <f t="shared" si="795"/>
        <v>1.3763070598555466E-6</v>
      </c>
    </row>
    <row r="22912" spans="2:4" x14ac:dyDescent="0.25">
      <c r="B22912" s="6">
        <f t="shared" si="794"/>
        <v>3.8970000000000004E-4</v>
      </c>
      <c r="C22912" s="5">
        <v>389700</v>
      </c>
      <c r="D22912" s="74">
        <f t="shared" si="795"/>
        <v>1.3748996853574032E-6</v>
      </c>
    </row>
    <row r="22913" spans="2:4" x14ac:dyDescent="0.25">
      <c r="B22913" s="6">
        <f t="shared" si="794"/>
        <v>3.8980000000000004E-4</v>
      </c>
      <c r="C22913" s="5">
        <v>389800</v>
      </c>
      <c r="D22913" s="74">
        <f t="shared" si="795"/>
        <v>1.3734941093189223E-6</v>
      </c>
    </row>
    <row r="22914" spans="2:4" x14ac:dyDescent="0.25">
      <c r="B22914" s="6">
        <f t="shared" si="794"/>
        <v>3.8990000000000004E-4</v>
      </c>
      <c r="C22914" s="5">
        <v>389900</v>
      </c>
      <c r="D22914" s="74">
        <f t="shared" si="795"/>
        <v>1.3720903289829623E-6</v>
      </c>
    </row>
    <row r="22915" spans="2:4" x14ac:dyDescent="0.25">
      <c r="B22915" s="6">
        <f t="shared" si="794"/>
        <v>3.9000000000000005E-4</v>
      </c>
      <c r="C22915" s="5">
        <v>390000</v>
      </c>
      <c r="D22915" s="74">
        <f t="shared" si="795"/>
        <v>1.3706883415973061E-6</v>
      </c>
    </row>
    <row r="22916" spans="2:4" x14ac:dyDescent="0.25">
      <c r="B22916" s="6">
        <f t="shared" si="794"/>
        <v>3.9010000000000005E-4</v>
      </c>
      <c r="C22916" s="5">
        <v>390100</v>
      </c>
      <c r="D22916" s="74">
        <f t="shared" si="795"/>
        <v>1.3692881444146495E-6</v>
      </c>
    </row>
    <row r="22917" spans="2:4" x14ac:dyDescent="0.25">
      <c r="B22917" s="6">
        <f t="shared" si="794"/>
        <v>3.902E-4</v>
      </c>
      <c r="C22917" s="5">
        <v>390200</v>
      </c>
      <c r="D22917" s="74">
        <f t="shared" si="795"/>
        <v>1.3678897346926272E-6</v>
      </c>
    </row>
    <row r="22918" spans="2:4" x14ac:dyDescent="0.25">
      <c r="B22918" s="6">
        <f t="shared" si="794"/>
        <v>3.903E-4</v>
      </c>
      <c r="C22918" s="5">
        <v>390300</v>
      </c>
      <c r="D22918" s="74">
        <f t="shared" si="795"/>
        <v>1.36649310969373E-6</v>
      </c>
    </row>
    <row r="22919" spans="2:4" x14ac:dyDescent="0.25">
      <c r="B22919" s="6">
        <f t="shared" si="794"/>
        <v>3.904E-4</v>
      </c>
      <c r="C22919" s="5">
        <v>390400</v>
      </c>
      <c r="D22919" s="74">
        <f t="shared" si="795"/>
        <v>1.3650982666853796E-6</v>
      </c>
    </row>
    <row r="22920" spans="2:4" x14ac:dyDescent="0.25">
      <c r="B22920" s="6">
        <f t="shared" si="794"/>
        <v>3.9050000000000001E-4</v>
      </c>
      <c r="C22920" s="5">
        <v>390500</v>
      </c>
      <c r="D22920" s="74">
        <f t="shared" si="795"/>
        <v>1.363705202939858E-6</v>
      </c>
    </row>
    <row r="22921" spans="2:4" x14ac:dyDescent="0.25">
      <c r="B22921" s="6">
        <f t="shared" si="794"/>
        <v>3.9060000000000001E-4</v>
      </c>
      <c r="C22921" s="5">
        <v>390600</v>
      </c>
      <c r="D22921" s="74">
        <f t="shared" si="795"/>
        <v>1.3623139157343107E-6</v>
      </c>
    </row>
    <row r="22922" spans="2:4" x14ac:dyDescent="0.25">
      <c r="B22922" s="6">
        <f t="shared" si="794"/>
        <v>3.9070000000000001E-4</v>
      </c>
      <c r="C22922" s="5">
        <v>390700</v>
      </c>
      <c r="D22922" s="74">
        <f t="shared" si="795"/>
        <v>1.3609244023507686E-6</v>
      </c>
    </row>
    <row r="22923" spans="2:4" x14ac:dyDescent="0.25">
      <c r="B22923" s="6">
        <f t="shared" si="794"/>
        <v>3.9080000000000001E-4</v>
      </c>
      <c r="C22923" s="5">
        <v>390800</v>
      </c>
      <c r="D22923" s="74">
        <f t="shared" si="795"/>
        <v>1.3595366600760717E-6</v>
      </c>
    </row>
    <row r="22924" spans="2:4" x14ac:dyDescent="0.25">
      <c r="B22924" s="6">
        <f t="shared" si="794"/>
        <v>3.9090000000000001E-4</v>
      </c>
      <c r="C22924" s="5">
        <v>390900</v>
      </c>
      <c r="D22924" s="74">
        <f t="shared" si="795"/>
        <v>1.3581506862019486E-6</v>
      </c>
    </row>
    <row r="22925" spans="2:4" x14ac:dyDescent="0.25">
      <c r="B22925" s="6">
        <f t="shared" si="794"/>
        <v>3.9100000000000002E-4</v>
      </c>
      <c r="C22925" s="5">
        <v>391000</v>
      </c>
      <c r="D22925" s="74">
        <f t="shared" si="795"/>
        <v>1.3567664780249172E-6</v>
      </c>
    </row>
    <row r="22926" spans="2:4" x14ac:dyDescent="0.25">
      <c r="B22926" s="6">
        <f t="shared" si="794"/>
        <v>3.9110000000000002E-4</v>
      </c>
      <c r="C22926" s="5">
        <v>391100</v>
      </c>
      <c r="D22926" s="74">
        <f t="shared" si="795"/>
        <v>1.3553840328463497E-6</v>
      </c>
    </row>
    <row r="22927" spans="2:4" x14ac:dyDescent="0.25">
      <c r="B22927" s="6">
        <f t="shared" si="794"/>
        <v>3.9120000000000002E-4</v>
      </c>
      <c r="C22927" s="5">
        <v>391200</v>
      </c>
      <c r="D22927" s="74">
        <f t="shared" si="795"/>
        <v>1.3540033479723898E-6</v>
      </c>
    </row>
    <row r="22928" spans="2:4" x14ac:dyDescent="0.25">
      <c r="B22928" s="6">
        <f t="shared" si="794"/>
        <v>3.9130000000000002E-4</v>
      </c>
      <c r="C22928" s="5">
        <v>391300</v>
      </c>
      <c r="D22928" s="74">
        <f t="shared" si="795"/>
        <v>1.3526244207140298E-6</v>
      </c>
    </row>
    <row r="22929" spans="2:4" x14ac:dyDescent="0.25">
      <c r="B22929" s="6">
        <f t="shared" si="794"/>
        <v>3.9140000000000003E-4</v>
      </c>
      <c r="C22929" s="5">
        <v>391400</v>
      </c>
      <c r="D22929" s="74">
        <f t="shared" si="795"/>
        <v>1.3512472483870074E-6</v>
      </c>
    </row>
    <row r="22930" spans="2:4" x14ac:dyDescent="0.25">
      <c r="B22930" s="6">
        <f t="shared" si="794"/>
        <v>3.9150000000000003E-4</v>
      </c>
      <c r="C22930" s="5">
        <v>391500</v>
      </c>
      <c r="D22930" s="74">
        <f t="shared" si="795"/>
        <v>1.3498718283118814E-6</v>
      </c>
    </row>
    <row r="22931" spans="2:4" x14ac:dyDescent="0.25">
      <c r="B22931" s="6">
        <f t="shared" si="794"/>
        <v>3.9160000000000003E-4</v>
      </c>
      <c r="C22931" s="5">
        <v>391600</v>
      </c>
      <c r="D22931" s="74">
        <f t="shared" si="795"/>
        <v>1.3484981578139371E-6</v>
      </c>
    </row>
    <row r="22932" spans="2:4" x14ac:dyDescent="0.25">
      <c r="B22932" s="6">
        <f t="shared" ref="B22932:B22995" si="796">C22932*10^-9</f>
        <v>3.9170000000000003E-4</v>
      </c>
      <c r="C22932" s="5">
        <v>391700</v>
      </c>
      <c r="D22932" s="74">
        <f t="shared" si="795"/>
        <v>1.3471262342232794E-6</v>
      </c>
    </row>
    <row r="22933" spans="2:4" x14ac:dyDescent="0.25">
      <c r="B22933" s="6">
        <f t="shared" si="796"/>
        <v>3.9180000000000004E-4</v>
      </c>
      <c r="C22933" s="5">
        <v>391800</v>
      </c>
      <c r="D22933" s="74">
        <f t="shared" si="795"/>
        <v>1.3457560548747112E-6</v>
      </c>
    </row>
    <row r="22934" spans="2:4" x14ac:dyDescent="0.25">
      <c r="B22934" s="6">
        <f t="shared" si="796"/>
        <v>3.9190000000000004E-4</v>
      </c>
      <c r="C22934" s="5">
        <v>391900</v>
      </c>
      <c r="D22934" s="74">
        <f t="shared" si="795"/>
        <v>1.3443876171078037E-6</v>
      </c>
    </row>
    <row r="22935" spans="2:4" x14ac:dyDescent="0.25">
      <c r="B22935" s="6">
        <f t="shared" si="796"/>
        <v>3.9200000000000004E-4</v>
      </c>
      <c r="C22935" s="5">
        <v>392000</v>
      </c>
      <c r="D22935" s="74">
        <f t="shared" si="795"/>
        <v>1.3430209182668706E-6</v>
      </c>
    </row>
    <row r="22936" spans="2:4" x14ac:dyDescent="0.25">
      <c r="B22936" s="6">
        <f t="shared" si="796"/>
        <v>3.9210000000000004E-4</v>
      </c>
      <c r="C22936" s="5">
        <v>392100</v>
      </c>
      <c r="D22936" s="74">
        <f t="shared" si="795"/>
        <v>1.3416559557009189E-6</v>
      </c>
    </row>
    <row r="22937" spans="2:4" x14ac:dyDescent="0.25">
      <c r="B22937" s="6">
        <f t="shared" si="796"/>
        <v>3.9220000000000005E-4</v>
      </c>
      <c r="C22937" s="5">
        <v>392200</v>
      </c>
      <c r="D22937" s="74">
        <f t="shared" si="795"/>
        <v>1.3402927267637025E-6</v>
      </c>
    </row>
    <row r="22938" spans="2:4" x14ac:dyDescent="0.25">
      <c r="B22938" s="6">
        <f t="shared" si="796"/>
        <v>3.9230000000000005E-4</v>
      </c>
      <c r="C22938" s="5">
        <v>392300</v>
      </c>
      <c r="D22938" s="74">
        <f t="shared" si="795"/>
        <v>1.3389312288136575E-6</v>
      </c>
    </row>
    <row r="22939" spans="2:4" x14ac:dyDescent="0.25">
      <c r="B22939" s="6">
        <f t="shared" si="796"/>
        <v>3.9240000000000005E-4</v>
      </c>
      <c r="C22939" s="5">
        <v>392400</v>
      </c>
      <c r="D22939" s="74">
        <f t="shared" si="795"/>
        <v>1.3375714592139154E-6</v>
      </c>
    </row>
    <row r="22940" spans="2:4" x14ac:dyDescent="0.25">
      <c r="B22940" s="6">
        <f t="shared" si="796"/>
        <v>3.925E-4</v>
      </c>
      <c r="C22940" s="5">
        <v>392500</v>
      </c>
      <c r="D22940" s="74">
        <f t="shared" si="795"/>
        <v>1.3362134153323057E-6</v>
      </c>
    </row>
    <row r="22941" spans="2:4" x14ac:dyDescent="0.25">
      <c r="B22941" s="6">
        <f t="shared" si="796"/>
        <v>3.926E-4</v>
      </c>
      <c r="C22941" s="5">
        <v>392600</v>
      </c>
      <c r="D22941" s="74">
        <f t="shared" si="795"/>
        <v>1.3348570945413186E-6</v>
      </c>
    </row>
    <row r="22942" spans="2:4" x14ac:dyDescent="0.25">
      <c r="B22942" s="6">
        <f t="shared" si="796"/>
        <v>3.927E-4</v>
      </c>
      <c r="C22942" s="5">
        <v>392700</v>
      </c>
      <c r="D22942" s="74">
        <f t="shared" si="795"/>
        <v>1.3335024942181245E-6</v>
      </c>
    </row>
    <row r="22943" spans="2:4" x14ac:dyDescent="0.25">
      <c r="B22943" s="6">
        <f t="shared" si="796"/>
        <v>3.9280000000000001E-4</v>
      </c>
      <c r="C22943" s="5">
        <v>392800</v>
      </c>
      <c r="D22943" s="74">
        <f t="shared" si="795"/>
        <v>1.3321496117445489E-6</v>
      </c>
    </row>
    <row r="22944" spans="2:4" x14ac:dyDescent="0.25">
      <c r="B22944" s="6">
        <f t="shared" si="796"/>
        <v>3.9290000000000001E-4</v>
      </c>
      <c r="C22944" s="5">
        <v>392900</v>
      </c>
      <c r="D22944" s="74">
        <f t="shared" si="795"/>
        <v>1.3307984445070442E-6</v>
      </c>
    </row>
    <row r="22945" spans="2:4" x14ac:dyDescent="0.25">
      <c r="B22945" s="6">
        <f t="shared" si="796"/>
        <v>3.9300000000000001E-4</v>
      </c>
      <c r="C22945" s="5">
        <v>393000</v>
      </c>
      <c r="D22945" s="74">
        <f t="shared" si="795"/>
        <v>1.3294489898967179E-6</v>
      </c>
    </row>
    <row r="22946" spans="2:4" x14ac:dyDescent="0.25">
      <c r="B22946" s="6">
        <f t="shared" si="796"/>
        <v>3.9310000000000001E-4</v>
      </c>
      <c r="C22946" s="5">
        <v>393100</v>
      </c>
      <c r="D22946" s="74">
        <f t="shared" si="795"/>
        <v>1.3281012453093191E-6</v>
      </c>
    </row>
    <row r="22947" spans="2:4" x14ac:dyDescent="0.25">
      <c r="B22947" s="6">
        <f t="shared" si="796"/>
        <v>3.9320000000000002E-4</v>
      </c>
      <c r="C22947" s="5">
        <v>393200</v>
      </c>
      <c r="D22947" s="74">
        <f t="shared" si="795"/>
        <v>1.3267552081451911E-6</v>
      </c>
    </row>
    <row r="22948" spans="2:4" x14ac:dyDescent="0.25">
      <c r="B22948" s="6">
        <f t="shared" si="796"/>
        <v>3.9330000000000002E-4</v>
      </c>
      <c r="C22948" s="5">
        <v>393300</v>
      </c>
      <c r="D22948" s="74">
        <f t="shared" si="795"/>
        <v>1.3254108758092879E-6</v>
      </c>
    </row>
    <row r="22949" spans="2:4" x14ac:dyDescent="0.25">
      <c r="B22949" s="6">
        <f t="shared" si="796"/>
        <v>3.9340000000000002E-4</v>
      </c>
      <c r="C22949" s="5">
        <v>393400</v>
      </c>
      <c r="D22949" s="74">
        <f t="shared" si="795"/>
        <v>1.3240682457111704E-6</v>
      </c>
    </row>
    <row r="22950" spans="2:4" x14ac:dyDescent="0.25">
      <c r="B22950" s="6">
        <f t="shared" si="796"/>
        <v>3.9350000000000002E-4</v>
      </c>
      <c r="C22950" s="5">
        <v>393500</v>
      </c>
      <c r="D22950" s="74">
        <f t="shared" si="795"/>
        <v>1.3227273152650126E-6</v>
      </c>
    </row>
    <row r="22951" spans="2:4" x14ac:dyDescent="0.25">
      <c r="B22951" s="6">
        <f t="shared" si="796"/>
        <v>3.9360000000000003E-4</v>
      </c>
      <c r="C22951" s="5">
        <v>393600</v>
      </c>
      <c r="D22951" s="74">
        <f t="shared" si="795"/>
        <v>1.3213880818895235E-6</v>
      </c>
    </row>
    <row r="22952" spans="2:4" x14ac:dyDescent="0.25">
      <c r="B22952" s="6">
        <f t="shared" si="796"/>
        <v>3.9370000000000003E-4</v>
      </c>
      <c r="C22952" s="5">
        <v>393700</v>
      </c>
      <c r="D22952" s="74">
        <f t="shared" si="795"/>
        <v>1.3200505430080395E-6</v>
      </c>
    </row>
    <row r="22953" spans="2:4" x14ac:dyDescent="0.25">
      <c r="B22953" s="6">
        <f t="shared" si="796"/>
        <v>3.9380000000000003E-4</v>
      </c>
      <c r="C22953" s="5">
        <v>393800</v>
      </c>
      <c r="D22953" s="74">
        <f t="shared" si="795"/>
        <v>1.3187146960484002E-6</v>
      </c>
    </row>
    <row r="22954" spans="2:4" x14ac:dyDescent="0.25">
      <c r="B22954" s="6">
        <f t="shared" si="796"/>
        <v>3.9390000000000003E-4</v>
      </c>
      <c r="C22954" s="5">
        <v>393900</v>
      </c>
      <c r="D22954" s="74">
        <f t="shared" si="795"/>
        <v>1.3173805384430421E-6</v>
      </c>
    </row>
    <row r="22955" spans="2:4" x14ac:dyDescent="0.25">
      <c r="B22955" s="6">
        <f t="shared" si="796"/>
        <v>3.9400000000000004E-4</v>
      </c>
      <c r="C22955" s="5">
        <v>394000</v>
      </c>
      <c r="D22955" s="74">
        <f t="shared" si="795"/>
        <v>1.3160480676289448E-6</v>
      </c>
    </row>
    <row r="22956" spans="2:4" x14ac:dyDescent="0.25">
      <c r="B22956" s="6">
        <f t="shared" si="796"/>
        <v>3.9410000000000004E-4</v>
      </c>
      <c r="C22956" s="5">
        <v>394100</v>
      </c>
      <c r="D22956" s="74">
        <f t="shared" si="795"/>
        <v>1.3147172810475973E-6</v>
      </c>
    </row>
    <row r="22957" spans="2:4" x14ac:dyDescent="0.25">
      <c r="B22957" s="6">
        <f t="shared" si="796"/>
        <v>3.9420000000000004E-4</v>
      </c>
      <c r="C22957" s="5">
        <v>394200</v>
      </c>
      <c r="D22957" s="74">
        <f t="shared" si="795"/>
        <v>1.3133881761450346E-6</v>
      </c>
    </row>
    <row r="22958" spans="2:4" x14ac:dyDescent="0.25">
      <c r="B22958" s="6">
        <f t="shared" si="796"/>
        <v>3.9430000000000004E-4</v>
      </c>
      <c r="C22958" s="5">
        <v>394300</v>
      </c>
      <c r="D22958" s="74">
        <f t="shared" si="795"/>
        <v>1.3120607503718166E-6</v>
      </c>
    </row>
    <row r="22959" spans="2:4" x14ac:dyDescent="0.25">
      <c r="B22959" s="6">
        <f t="shared" si="796"/>
        <v>3.9440000000000005E-4</v>
      </c>
      <c r="C22959" s="5">
        <v>394400</v>
      </c>
      <c r="D22959" s="74">
        <f t="shared" si="795"/>
        <v>1.3107350011829757E-6</v>
      </c>
    </row>
    <row r="22960" spans="2:4" x14ac:dyDescent="0.25">
      <c r="B22960" s="6">
        <f t="shared" si="796"/>
        <v>3.9450000000000005E-4</v>
      </c>
      <c r="C22960" s="5">
        <v>394500</v>
      </c>
      <c r="D22960" s="74">
        <f t="shared" si="795"/>
        <v>1.309410926038083E-6</v>
      </c>
    </row>
    <row r="22961" spans="2:4" x14ac:dyDescent="0.25">
      <c r="B22961" s="6">
        <f t="shared" si="796"/>
        <v>3.9460000000000005E-4</v>
      </c>
      <c r="C22961" s="5">
        <v>394600</v>
      </c>
      <c r="D22961" s="74">
        <f t="shared" ref="D22961:D23024" si="797">IF(ISERROR($D$12*2*PI()*$D$4*$D$5^2/B22961^5*10^-9*(1/(EXP(($D$4*$D$5)/(B22961*$D$6*($D$9)))-1))),0,$D$12*2*PI()*$D$4*$D$5^2/B22961^5*10^-9*(1/(EXP(($D$4*$D$5)/(B22961*$D$6*($D$9)))-1)))</f>
        <v>1.3080885224011738E-6</v>
      </c>
    </row>
    <row r="22962" spans="2:4" x14ac:dyDescent="0.25">
      <c r="B22962" s="6">
        <f t="shared" si="796"/>
        <v>3.947E-4</v>
      </c>
      <c r="C22962" s="5">
        <v>394700</v>
      </c>
      <c r="D22962" s="74">
        <f t="shared" si="797"/>
        <v>1.3067677877407844E-6</v>
      </c>
    </row>
    <row r="22963" spans="2:4" x14ac:dyDescent="0.25">
      <c r="B22963" s="6">
        <f t="shared" si="796"/>
        <v>3.948E-4</v>
      </c>
      <c r="C22963" s="5">
        <v>394800</v>
      </c>
      <c r="D22963" s="74">
        <f t="shared" si="797"/>
        <v>1.3054487195298939E-6</v>
      </c>
    </row>
    <row r="22964" spans="2:4" x14ac:dyDescent="0.25">
      <c r="B22964" s="6">
        <f t="shared" si="796"/>
        <v>3.949E-4</v>
      </c>
      <c r="C22964" s="5">
        <v>394900</v>
      </c>
      <c r="D22964" s="74">
        <f t="shared" si="797"/>
        <v>1.3041313152459851E-6</v>
      </c>
    </row>
    <row r="22965" spans="2:4" x14ac:dyDescent="0.25">
      <c r="B22965" s="6">
        <f t="shared" si="796"/>
        <v>3.9500000000000001E-4</v>
      </c>
      <c r="C22965" s="5">
        <v>395000</v>
      </c>
      <c r="D22965" s="74">
        <f t="shared" si="797"/>
        <v>1.3028155723709587E-6</v>
      </c>
    </row>
    <row r="22966" spans="2:4" x14ac:dyDescent="0.25">
      <c r="B22966" s="6">
        <f t="shared" si="796"/>
        <v>3.9510000000000001E-4</v>
      </c>
      <c r="C22966" s="5">
        <v>395100</v>
      </c>
      <c r="D22966" s="74">
        <f t="shared" si="797"/>
        <v>1.3015014883911649E-6</v>
      </c>
    </row>
    <row r="22967" spans="2:4" x14ac:dyDescent="0.25">
      <c r="B22967" s="6">
        <f t="shared" si="796"/>
        <v>3.9520000000000001E-4</v>
      </c>
      <c r="C22967" s="5">
        <v>395200</v>
      </c>
      <c r="D22967" s="74">
        <f t="shared" si="797"/>
        <v>1.3001890607974082E-6</v>
      </c>
    </row>
    <row r="22968" spans="2:4" x14ac:dyDescent="0.25">
      <c r="B22968" s="6">
        <f t="shared" si="796"/>
        <v>3.9530000000000001E-4</v>
      </c>
      <c r="C22968" s="5">
        <v>395300</v>
      </c>
      <c r="D22968" s="74">
        <f t="shared" si="797"/>
        <v>1.2988782870849033E-6</v>
      </c>
    </row>
    <row r="22969" spans="2:4" x14ac:dyDescent="0.25">
      <c r="B22969" s="6">
        <f t="shared" si="796"/>
        <v>3.9540000000000002E-4</v>
      </c>
      <c r="C22969" s="5">
        <v>395400</v>
      </c>
      <c r="D22969" s="74">
        <f t="shared" si="797"/>
        <v>1.2975691647532995E-6</v>
      </c>
    </row>
    <row r="22970" spans="2:4" x14ac:dyDescent="0.25">
      <c r="B22970" s="6">
        <f t="shared" si="796"/>
        <v>3.9550000000000002E-4</v>
      </c>
      <c r="C22970" s="5">
        <v>395500</v>
      </c>
      <c r="D22970" s="74">
        <f t="shared" si="797"/>
        <v>1.2962616913066285E-6</v>
      </c>
    </row>
    <row r="22971" spans="2:4" x14ac:dyDescent="0.25">
      <c r="B22971" s="6">
        <f t="shared" si="796"/>
        <v>3.9560000000000002E-4</v>
      </c>
      <c r="C22971" s="5">
        <v>395600</v>
      </c>
      <c r="D22971" s="74">
        <f t="shared" si="797"/>
        <v>1.2949558642533504E-6</v>
      </c>
    </row>
    <row r="22972" spans="2:4" x14ac:dyDescent="0.25">
      <c r="B22972" s="6">
        <f t="shared" si="796"/>
        <v>3.9570000000000002E-4</v>
      </c>
      <c r="C22972" s="5">
        <v>395700</v>
      </c>
      <c r="D22972" s="74">
        <f t="shared" si="797"/>
        <v>1.2936516811062878E-6</v>
      </c>
    </row>
    <row r="22973" spans="2:4" x14ac:dyDescent="0.25">
      <c r="B22973" s="6">
        <f t="shared" si="796"/>
        <v>3.9580000000000003E-4</v>
      </c>
      <c r="C22973" s="5">
        <v>395800</v>
      </c>
      <c r="D22973" s="74">
        <f t="shared" si="797"/>
        <v>1.2923491393826844E-6</v>
      </c>
    </row>
    <row r="22974" spans="2:4" x14ac:dyDescent="0.25">
      <c r="B22974" s="6">
        <f t="shared" si="796"/>
        <v>3.9590000000000003E-4</v>
      </c>
      <c r="C22974" s="5">
        <v>395900</v>
      </c>
      <c r="D22974" s="74">
        <f t="shared" si="797"/>
        <v>1.2910482366041186E-6</v>
      </c>
    </row>
    <row r="22975" spans="2:4" x14ac:dyDescent="0.25">
      <c r="B22975" s="6">
        <f t="shared" si="796"/>
        <v>3.9600000000000003E-4</v>
      </c>
      <c r="C22975" s="5">
        <v>396000</v>
      </c>
      <c r="D22975" s="74">
        <f t="shared" si="797"/>
        <v>1.2897489702965504E-6</v>
      </c>
    </row>
    <row r="22976" spans="2:4" x14ac:dyDescent="0.25">
      <c r="B22976" s="6">
        <f t="shared" si="796"/>
        <v>3.9610000000000003E-4</v>
      </c>
      <c r="C22976" s="5">
        <v>396100</v>
      </c>
      <c r="D22976" s="74">
        <f t="shared" si="797"/>
        <v>1.2884513379902984E-6</v>
      </c>
    </row>
    <row r="22977" spans="2:4" x14ac:dyDescent="0.25">
      <c r="B22977" s="6">
        <f t="shared" si="796"/>
        <v>3.9620000000000004E-4</v>
      </c>
      <c r="C22977" s="5">
        <v>396200</v>
      </c>
      <c r="D22977" s="74">
        <f t="shared" si="797"/>
        <v>1.2871553372200244E-6</v>
      </c>
    </row>
    <row r="22978" spans="2:4" x14ac:dyDescent="0.25">
      <c r="B22978" s="6">
        <f t="shared" si="796"/>
        <v>3.9630000000000004E-4</v>
      </c>
      <c r="C22978" s="5">
        <v>396300</v>
      </c>
      <c r="D22978" s="74">
        <f t="shared" si="797"/>
        <v>1.2858609655247312E-6</v>
      </c>
    </row>
    <row r="22979" spans="2:4" x14ac:dyDescent="0.25">
      <c r="B22979" s="6">
        <f t="shared" si="796"/>
        <v>3.9640000000000004E-4</v>
      </c>
      <c r="C22979" s="5">
        <v>396400</v>
      </c>
      <c r="D22979" s="74">
        <f t="shared" si="797"/>
        <v>1.2845682204477472E-6</v>
      </c>
    </row>
    <row r="22980" spans="2:4" x14ac:dyDescent="0.25">
      <c r="B22980" s="6">
        <f t="shared" si="796"/>
        <v>3.9650000000000004E-4</v>
      </c>
      <c r="C22980" s="5">
        <v>396500</v>
      </c>
      <c r="D22980" s="74">
        <f t="shared" si="797"/>
        <v>1.2832770995367223E-6</v>
      </c>
    </row>
    <row r="22981" spans="2:4" x14ac:dyDescent="0.25">
      <c r="B22981" s="6">
        <f t="shared" si="796"/>
        <v>3.9660000000000004E-4</v>
      </c>
      <c r="C22981" s="5">
        <v>396600</v>
      </c>
      <c r="D22981" s="74">
        <f t="shared" si="797"/>
        <v>1.2819876003436246E-6</v>
      </c>
    </row>
    <row r="22982" spans="2:4" x14ac:dyDescent="0.25">
      <c r="B22982" s="6">
        <f t="shared" si="796"/>
        <v>3.9670000000000005E-4</v>
      </c>
      <c r="C22982" s="5">
        <v>396700</v>
      </c>
      <c r="D22982" s="74">
        <f t="shared" si="797"/>
        <v>1.28069972042472E-6</v>
      </c>
    </row>
    <row r="22983" spans="2:4" x14ac:dyDescent="0.25">
      <c r="B22983" s="6">
        <f t="shared" si="796"/>
        <v>3.9680000000000005E-4</v>
      </c>
      <c r="C22983" s="5">
        <v>396800</v>
      </c>
      <c r="D22983" s="74">
        <f t="shared" si="797"/>
        <v>1.2794134573405708E-6</v>
      </c>
    </row>
    <row r="22984" spans="2:4" x14ac:dyDescent="0.25">
      <c r="B22984" s="6">
        <f t="shared" si="796"/>
        <v>3.969E-4</v>
      </c>
      <c r="C22984" s="5">
        <v>396900</v>
      </c>
      <c r="D22984" s="74">
        <f t="shared" si="797"/>
        <v>1.278128808656031E-6</v>
      </c>
    </row>
    <row r="22985" spans="2:4" x14ac:dyDescent="0.25">
      <c r="B22985" s="6">
        <f t="shared" si="796"/>
        <v>3.97E-4</v>
      </c>
      <c r="C22985" s="5">
        <v>397000</v>
      </c>
      <c r="D22985" s="74">
        <f t="shared" si="797"/>
        <v>1.2768457719402217E-6</v>
      </c>
    </row>
    <row r="22986" spans="2:4" x14ac:dyDescent="0.25">
      <c r="B22986" s="6">
        <f t="shared" si="796"/>
        <v>3.971E-4</v>
      </c>
      <c r="C22986" s="5">
        <v>397100</v>
      </c>
      <c r="D22986" s="74">
        <f t="shared" si="797"/>
        <v>1.2755643447665286E-6</v>
      </c>
    </row>
    <row r="22987" spans="2:4" x14ac:dyDescent="0.25">
      <c r="B22987" s="6">
        <f t="shared" si="796"/>
        <v>3.9720000000000001E-4</v>
      </c>
      <c r="C22987" s="5">
        <v>397200</v>
      </c>
      <c r="D22987" s="74">
        <f t="shared" si="797"/>
        <v>1.2742845247126311E-6</v>
      </c>
    </row>
    <row r="22988" spans="2:4" x14ac:dyDescent="0.25">
      <c r="B22988" s="6">
        <f t="shared" si="796"/>
        <v>3.9730000000000001E-4</v>
      </c>
      <c r="C22988" s="5">
        <v>397300</v>
      </c>
      <c r="D22988" s="74">
        <f t="shared" si="797"/>
        <v>1.2730063093604217E-6</v>
      </c>
    </row>
    <row r="22989" spans="2:4" x14ac:dyDescent="0.25">
      <c r="B22989" s="6">
        <f t="shared" si="796"/>
        <v>3.9740000000000001E-4</v>
      </c>
      <c r="C22989" s="5">
        <v>397400</v>
      </c>
      <c r="D22989" s="74">
        <f t="shared" si="797"/>
        <v>1.2717296962960611E-6</v>
      </c>
    </row>
    <row r="22990" spans="2:4" x14ac:dyDescent="0.25">
      <c r="B22990" s="6">
        <f t="shared" si="796"/>
        <v>3.9750000000000001E-4</v>
      </c>
      <c r="C22990" s="5">
        <v>397500</v>
      </c>
      <c r="D22990" s="74">
        <f t="shared" si="797"/>
        <v>1.2704546831099339E-6</v>
      </c>
    </row>
    <row r="22991" spans="2:4" x14ac:dyDescent="0.25">
      <c r="B22991" s="6">
        <f t="shared" si="796"/>
        <v>3.9760000000000002E-4</v>
      </c>
      <c r="C22991" s="5">
        <v>397600</v>
      </c>
      <c r="D22991" s="74">
        <f t="shared" si="797"/>
        <v>1.2691812673966562E-6</v>
      </c>
    </row>
    <row r="22992" spans="2:4" x14ac:dyDescent="0.25">
      <c r="B22992" s="6">
        <f t="shared" si="796"/>
        <v>3.9770000000000002E-4</v>
      </c>
      <c r="C22992" s="5">
        <v>397700</v>
      </c>
      <c r="D22992" s="74">
        <f t="shared" si="797"/>
        <v>1.267909446755062E-6</v>
      </c>
    </row>
    <row r="22993" spans="2:4" x14ac:dyDescent="0.25">
      <c r="B22993" s="6">
        <f t="shared" si="796"/>
        <v>3.9780000000000002E-4</v>
      </c>
      <c r="C22993" s="5">
        <v>397800</v>
      </c>
      <c r="D22993" s="74">
        <f t="shared" si="797"/>
        <v>1.2666392187881873E-6</v>
      </c>
    </row>
    <row r="22994" spans="2:4" x14ac:dyDescent="0.25">
      <c r="B22994" s="6">
        <f t="shared" si="796"/>
        <v>3.9790000000000002E-4</v>
      </c>
      <c r="C22994" s="5">
        <v>397900</v>
      </c>
      <c r="D22994" s="74">
        <f t="shared" si="797"/>
        <v>1.2653705811032718E-6</v>
      </c>
    </row>
    <row r="22995" spans="2:4" x14ac:dyDescent="0.25">
      <c r="B22995" s="6">
        <f t="shared" si="796"/>
        <v>3.9800000000000002E-4</v>
      </c>
      <c r="C22995" s="5">
        <v>398000</v>
      </c>
      <c r="D22995" s="74">
        <f t="shared" si="797"/>
        <v>1.2641035313117582E-6</v>
      </c>
    </row>
    <row r="22996" spans="2:4" x14ac:dyDescent="0.25">
      <c r="B22996" s="6">
        <f t="shared" ref="B22996:B23059" si="798">C22996*10^-9</f>
        <v>3.9810000000000003E-4</v>
      </c>
      <c r="C22996" s="5">
        <v>398100</v>
      </c>
      <c r="D22996" s="74">
        <f t="shared" si="797"/>
        <v>1.2628380670292761E-6</v>
      </c>
    </row>
    <row r="22997" spans="2:4" x14ac:dyDescent="0.25">
      <c r="B22997" s="6">
        <f t="shared" si="798"/>
        <v>3.9820000000000003E-4</v>
      </c>
      <c r="C22997" s="5">
        <v>398200</v>
      </c>
      <c r="D22997" s="74">
        <f t="shared" si="797"/>
        <v>1.2615741858756004E-6</v>
      </c>
    </row>
    <row r="22998" spans="2:4" x14ac:dyDescent="0.25">
      <c r="B22998" s="6">
        <f t="shared" si="798"/>
        <v>3.9830000000000003E-4</v>
      </c>
      <c r="C22998" s="5">
        <v>398300</v>
      </c>
      <c r="D22998" s="74">
        <f t="shared" si="797"/>
        <v>1.2603118854747159E-6</v>
      </c>
    </row>
    <row r="22999" spans="2:4" x14ac:dyDescent="0.25">
      <c r="B22999" s="6">
        <f t="shared" si="798"/>
        <v>3.9840000000000003E-4</v>
      </c>
      <c r="C22999" s="5">
        <v>398400</v>
      </c>
      <c r="D22999" s="74">
        <f t="shared" si="797"/>
        <v>1.2590511634547272E-6</v>
      </c>
    </row>
    <row r="23000" spans="2:4" x14ac:dyDescent="0.25">
      <c r="B23000" s="6">
        <f t="shared" si="798"/>
        <v>3.9850000000000004E-4</v>
      </c>
      <c r="C23000" s="5">
        <v>398500</v>
      </c>
      <c r="D23000" s="74">
        <f t="shared" si="797"/>
        <v>1.2577920174479314E-6</v>
      </c>
    </row>
    <row r="23001" spans="2:4" x14ac:dyDescent="0.25">
      <c r="B23001" s="6">
        <f t="shared" si="798"/>
        <v>3.9860000000000004E-4</v>
      </c>
      <c r="C23001" s="5">
        <v>398600</v>
      </c>
      <c r="D23001" s="74">
        <f t="shared" si="797"/>
        <v>1.256534445090727E-6</v>
      </c>
    </row>
    <row r="23002" spans="2:4" x14ac:dyDescent="0.25">
      <c r="B23002" s="6">
        <f t="shared" si="798"/>
        <v>3.9870000000000004E-4</v>
      </c>
      <c r="C23002" s="5">
        <v>398700</v>
      </c>
      <c r="D23002" s="74">
        <f t="shared" si="797"/>
        <v>1.255278444023668E-6</v>
      </c>
    </row>
    <row r="23003" spans="2:4" x14ac:dyDescent="0.25">
      <c r="B23003" s="6">
        <f t="shared" si="798"/>
        <v>3.9880000000000004E-4</v>
      </c>
      <c r="C23003" s="5">
        <v>398800</v>
      </c>
      <c r="D23003" s="74">
        <f t="shared" si="797"/>
        <v>1.2540240118914356E-6</v>
      </c>
    </row>
    <row r="23004" spans="2:4" x14ac:dyDescent="0.25">
      <c r="B23004" s="6">
        <f t="shared" si="798"/>
        <v>3.9890000000000005E-4</v>
      </c>
      <c r="C23004" s="5">
        <v>398900</v>
      </c>
      <c r="D23004" s="74">
        <f t="shared" si="797"/>
        <v>1.2527711463428385E-6</v>
      </c>
    </row>
    <row r="23005" spans="2:4" x14ac:dyDescent="0.25">
      <c r="B23005" s="6">
        <f t="shared" si="798"/>
        <v>3.9900000000000005E-4</v>
      </c>
      <c r="C23005" s="5">
        <v>399000</v>
      </c>
      <c r="D23005" s="74">
        <f t="shared" si="797"/>
        <v>1.2515198450307537E-6</v>
      </c>
    </row>
    <row r="23006" spans="2:4" x14ac:dyDescent="0.25">
      <c r="B23006" s="6">
        <f t="shared" si="798"/>
        <v>3.9910000000000005E-4</v>
      </c>
      <c r="C23006" s="5">
        <v>399100</v>
      </c>
      <c r="D23006" s="74">
        <f t="shared" si="797"/>
        <v>1.2502701056122117E-6</v>
      </c>
    </row>
    <row r="23007" spans="2:4" x14ac:dyDescent="0.25">
      <c r="B23007" s="6">
        <f t="shared" si="798"/>
        <v>3.992E-4</v>
      </c>
      <c r="C23007" s="5">
        <v>399200</v>
      </c>
      <c r="D23007" s="74">
        <f t="shared" si="797"/>
        <v>1.2490219257483151E-6</v>
      </c>
    </row>
    <row r="23008" spans="2:4" x14ac:dyDescent="0.25">
      <c r="B23008" s="6">
        <f t="shared" si="798"/>
        <v>3.993E-4</v>
      </c>
      <c r="C23008" s="5">
        <v>399300</v>
      </c>
      <c r="D23008" s="74">
        <f t="shared" si="797"/>
        <v>1.2477753031042279E-6</v>
      </c>
    </row>
    <row r="23009" spans="2:4" x14ac:dyDescent="0.25">
      <c r="B23009" s="6">
        <f t="shared" si="798"/>
        <v>3.994E-4</v>
      </c>
      <c r="C23009" s="5">
        <v>399400</v>
      </c>
      <c r="D23009" s="74">
        <f t="shared" si="797"/>
        <v>1.246530235349235E-6</v>
      </c>
    </row>
    <row r="23010" spans="2:4" x14ac:dyDescent="0.25">
      <c r="B23010" s="6">
        <f t="shared" si="798"/>
        <v>3.9950000000000001E-4</v>
      </c>
      <c r="C23010" s="5">
        <v>399500</v>
      </c>
      <c r="D23010" s="74">
        <f t="shared" si="797"/>
        <v>1.2452867201566465E-6</v>
      </c>
    </row>
    <row r="23011" spans="2:4" x14ac:dyDescent="0.25">
      <c r="B23011" s="6">
        <f t="shared" si="798"/>
        <v>3.9960000000000001E-4</v>
      </c>
      <c r="C23011" s="5">
        <v>399600</v>
      </c>
      <c r="D23011" s="74">
        <f t="shared" si="797"/>
        <v>1.2440447552038733E-6</v>
      </c>
    </row>
    <row r="23012" spans="2:4" x14ac:dyDescent="0.25">
      <c r="B23012" s="6">
        <f t="shared" si="798"/>
        <v>3.9970000000000001E-4</v>
      </c>
      <c r="C23012" s="5">
        <v>399700</v>
      </c>
      <c r="D23012" s="74">
        <f t="shared" si="797"/>
        <v>1.2428043381723467E-6</v>
      </c>
    </row>
    <row r="23013" spans="2:4" x14ac:dyDescent="0.25">
      <c r="B23013" s="6">
        <f t="shared" si="798"/>
        <v>3.9980000000000001E-4</v>
      </c>
      <c r="C23013" s="5">
        <v>399800</v>
      </c>
      <c r="D23013" s="74">
        <f t="shared" si="797"/>
        <v>1.2415654667475625E-6</v>
      </c>
    </row>
    <row r="23014" spans="2:4" x14ac:dyDescent="0.25">
      <c r="B23014" s="6">
        <f t="shared" si="798"/>
        <v>3.9990000000000002E-4</v>
      </c>
      <c r="C23014" s="5">
        <v>399900</v>
      </c>
      <c r="D23014" s="74">
        <f t="shared" si="797"/>
        <v>1.2403281386190507E-6</v>
      </c>
    </row>
    <row r="23015" spans="2:4" x14ac:dyDescent="0.25">
      <c r="B23015" s="6">
        <f t="shared" si="798"/>
        <v>4.0000000000000002E-4</v>
      </c>
      <c r="C23015" s="5">
        <v>400000</v>
      </c>
      <c r="D23015" s="74">
        <f t="shared" si="797"/>
        <v>1.2390923514803583E-6</v>
      </c>
    </row>
    <row r="23016" spans="2:4" x14ac:dyDescent="0.25">
      <c r="B23016" s="6">
        <f t="shared" si="798"/>
        <v>4.0010000000000002E-4</v>
      </c>
      <c r="C23016" s="5">
        <v>400100</v>
      </c>
      <c r="D23016" s="74">
        <f t="shared" si="797"/>
        <v>1.2378581030290708E-6</v>
      </c>
    </row>
    <row r="23017" spans="2:4" x14ac:dyDescent="0.25">
      <c r="B23017" s="6">
        <f t="shared" si="798"/>
        <v>4.0020000000000002E-4</v>
      </c>
      <c r="C23017" s="5">
        <v>400200</v>
      </c>
      <c r="D23017" s="74">
        <f t="shared" si="797"/>
        <v>1.2366253909667538E-6</v>
      </c>
    </row>
    <row r="23018" spans="2:4" x14ac:dyDescent="0.25">
      <c r="B23018" s="6">
        <f t="shared" si="798"/>
        <v>4.0030000000000003E-4</v>
      </c>
      <c r="C23018" s="5">
        <v>400300</v>
      </c>
      <c r="D23018" s="74">
        <f t="shared" si="797"/>
        <v>1.2353942129990263E-6</v>
      </c>
    </row>
    <row r="23019" spans="2:4" x14ac:dyDescent="0.25">
      <c r="B23019" s="6">
        <f t="shared" si="798"/>
        <v>4.0040000000000003E-4</v>
      </c>
      <c r="C23019" s="5">
        <v>400400</v>
      </c>
      <c r="D23019" s="74">
        <f t="shared" si="797"/>
        <v>1.2341645668354497E-6</v>
      </c>
    </row>
    <row r="23020" spans="2:4" x14ac:dyDescent="0.25">
      <c r="B23020" s="6">
        <f t="shared" si="798"/>
        <v>4.0050000000000003E-4</v>
      </c>
      <c r="C23020" s="5">
        <v>400500</v>
      </c>
      <c r="D23020" s="74">
        <f t="shared" si="797"/>
        <v>1.2329364501896244E-6</v>
      </c>
    </row>
    <row r="23021" spans="2:4" x14ac:dyDescent="0.25">
      <c r="B23021" s="6">
        <f t="shared" si="798"/>
        <v>4.0060000000000003E-4</v>
      </c>
      <c r="C23021" s="5">
        <v>400600</v>
      </c>
      <c r="D23021" s="74">
        <f t="shared" si="797"/>
        <v>1.2317098607790954E-6</v>
      </c>
    </row>
    <row r="23022" spans="2:4" x14ac:dyDescent="0.25">
      <c r="B23022" s="6">
        <f t="shared" si="798"/>
        <v>4.0070000000000004E-4</v>
      </c>
      <c r="C23022" s="5">
        <v>400700</v>
      </c>
      <c r="D23022" s="74">
        <f t="shared" si="797"/>
        <v>1.2304847963253905E-6</v>
      </c>
    </row>
    <row r="23023" spans="2:4" x14ac:dyDescent="0.25">
      <c r="B23023" s="6">
        <f t="shared" si="798"/>
        <v>4.0080000000000004E-4</v>
      </c>
      <c r="C23023" s="5">
        <v>400800</v>
      </c>
      <c r="D23023" s="74">
        <f t="shared" si="797"/>
        <v>1.2292612545540073E-6</v>
      </c>
    </row>
    <row r="23024" spans="2:4" x14ac:dyDescent="0.25">
      <c r="B23024" s="6">
        <f t="shared" si="798"/>
        <v>4.0090000000000004E-4</v>
      </c>
      <c r="C23024" s="5">
        <v>400900</v>
      </c>
      <c r="D23024" s="74">
        <f t="shared" si="797"/>
        <v>1.228039233194399E-6</v>
      </c>
    </row>
    <row r="23025" spans="2:4" x14ac:dyDescent="0.25">
      <c r="B23025" s="6">
        <f t="shared" si="798"/>
        <v>4.0100000000000004E-4</v>
      </c>
      <c r="C23025" s="5">
        <v>401000</v>
      </c>
      <c r="D23025" s="74">
        <f t="shared" ref="D23025:D23088" si="799">IF(ISERROR($D$12*2*PI()*$D$4*$D$5^2/B23025^5*10^-9*(1/(EXP(($D$4*$D$5)/(B23025*$D$6*($D$9)))-1))),0,$D$12*2*PI()*$D$4*$D$5^2/B23025^5*10^-9*(1/(EXP(($D$4*$D$5)/(B23025*$D$6*($D$9)))-1)))</f>
        <v>1.2268187299799635E-6</v>
      </c>
    </row>
    <row r="23026" spans="2:4" x14ac:dyDescent="0.25">
      <c r="B23026" s="6">
        <f t="shared" si="798"/>
        <v>4.0110000000000005E-4</v>
      </c>
      <c r="C23026" s="5">
        <v>401100</v>
      </c>
      <c r="D23026" s="74">
        <f t="shared" si="799"/>
        <v>1.2255997426480464E-6</v>
      </c>
    </row>
    <row r="23027" spans="2:4" x14ac:dyDescent="0.25">
      <c r="B23027" s="6">
        <f t="shared" si="798"/>
        <v>4.0120000000000005E-4</v>
      </c>
      <c r="C23027" s="5">
        <v>401200</v>
      </c>
      <c r="D23027" s="74">
        <f t="shared" si="799"/>
        <v>1.2243822689399251E-6</v>
      </c>
    </row>
    <row r="23028" spans="2:4" x14ac:dyDescent="0.25">
      <c r="B23028" s="6">
        <f t="shared" si="798"/>
        <v>4.0130000000000005E-4</v>
      </c>
      <c r="C23028" s="5">
        <v>401300</v>
      </c>
      <c r="D23028" s="74">
        <f t="shared" si="799"/>
        <v>1.2231663066007862E-6</v>
      </c>
    </row>
    <row r="23029" spans="2:4" x14ac:dyDescent="0.25">
      <c r="B23029" s="6">
        <f t="shared" si="798"/>
        <v>4.014E-4</v>
      </c>
      <c r="C23029" s="5">
        <v>401400</v>
      </c>
      <c r="D23029" s="74">
        <f t="shared" si="799"/>
        <v>1.221951853379763E-6</v>
      </c>
    </row>
    <row r="23030" spans="2:4" x14ac:dyDescent="0.25">
      <c r="B23030" s="6">
        <f t="shared" si="798"/>
        <v>4.015E-4</v>
      </c>
      <c r="C23030" s="5">
        <v>401500</v>
      </c>
      <c r="D23030" s="74">
        <f t="shared" si="799"/>
        <v>1.2207389070298819E-6</v>
      </c>
    </row>
    <row r="23031" spans="2:4" x14ac:dyDescent="0.25">
      <c r="B23031" s="6">
        <f t="shared" si="798"/>
        <v>4.016E-4</v>
      </c>
      <c r="C23031" s="5">
        <v>401600</v>
      </c>
      <c r="D23031" s="74">
        <f t="shared" si="799"/>
        <v>1.2195274653080599E-6</v>
      </c>
    </row>
    <row r="23032" spans="2:4" x14ac:dyDescent="0.25">
      <c r="B23032" s="6">
        <f t="shared" si="798"/>
        <v>4.0170000000000001E-4</v>
      </c>
      <c r="C23032" s="5">
        <v>401700</v>
      </c>
      <c r="D23032" s="74">
        <f t="shared" si="799"/>
        <v>1.2183175259751329E-6</v>
      </c>
    </row>
    <row r="23033" spans="2:4" x14ac:dyDescent="0.25">
      <c r="B23033" s="6">
        <f t="shared" si="798"/>
        <v>4.0180000000000001E-4</v>
      </c>
      <c r="C23033" s="5">
        <v>401800</v>
      </c>
      <c r="D23033" s="74">
        <f t="shared" si="799"/>
        <v>1.2171090867958208E-6</v>
      </c>
    </row>
    <row r="23034" spans="2:4" x14ac:dyDescent="0.25">
      <c r="B23034" s="6">
        <f t="shared" si="798"/>
        <v>4.0190000000000001E-4</v>
      </c>
      <c r="C23034" s="5">
        <v>401900</v>
      </c>
      <c r="D23034" s="74">
        <f t="shared" si="799"/>
        <v>1.2159021455386955E-6</v>
      </c>
    </row>
    <row r="23035" spans="2:4" x14ac:dyDescent="0.25">
      <c r="B23035" s="6">
        <f t="shared" si="798"/>
        <v>4.0200000000000001E-4</v>
      </c>
      <c r="C23035" s="5">
        <v>402000</v>
      </c>
      <c r="D23035" s="74">
        <f t="shared" si="799"/>
        <v>1.2146966999762383E-6</v>
      </c>
    </row>
    <row r="23036" spans="2:4" x14ac:dyDescent="0.25">
      <c r="B23036" s="6">
        <f t="shared" si="798"/>
        <v>4.0210000000000002E-4</v>
      </c>
      <c r="C23036" s="5">
        <v>402100</v>
      </c>
      <c r="D23036" s="74">
        <f t="shared" si="799"/>
        <v>1.2134927478847574E-6</v>
      </c>
    </row>
    <row r="23037" spans="2:4" x14ac:dyDescent="0.25">
      <c r="B23037" s="6">
        <f t="shared" si="798"/>
        <v>4.0220000000000002E-4</v>
      </c>
      <c r="C23037" s="5">
        <v>402200</v>
      </c>
      <c r="D23037" s="74">
        <f t="shared" si="799"/>
        <v>1.2122902870444432E-6</v>
      </c>
    </row>
    <row r="23038" spans="2:4" x14ac:dyDescent="0.25">
      <c r="B23038" s="6">
        <f t="shared" si="798"/>
        <v>4.0230000000000002E-4</v>
      </c>
      <c r="C23038" s="5">
        <v>402300</v>
      </c>
      <c r="D23038" s="74">
        <f t="shared" si="799"/>
        <v>1.2110893152393192E-6</v>
      </c>
    </row>
    <row r="23039" spans="2:4" x14ac:dyDescent="0.25">
      <c r="B23039" s="6">
        <f t="shared" si="798"/>
        <v>4.0240000000000002E-4</v>
      </c>
      <c r="C23039" s="5">
        <v>402400</v>
      </c>
      <c r="D23039" s="74">
        <f t="shared" si="799"/>
        <v>1.209889830257274E-6</v>
      </c>
    </row>
    <row r="23040" spans="2:4" x14ac:dyDescent="0.25">
      <c r="B23040" s="6">
        <f t="shared" si="798"/>
        <v>4.0250000000000003E-4</v>
      </c>
      <c r="C23040" s="5">
        <v>402500</v>
      </c>
      <c r="D23040" s="74">
        <f t="shared" si="799"/>
        <v>1.2086918298899945E-6</v>
      </c>
    </row>
    <row r="23041" spans="2:4" x14ac:dyDescent="0.25">
      <c r="B23041" s="6">
        <f t="shared" si="798"/>
        <v>4.0260000000000003E-4</v>
      </c>
      <c r="C23041" s="5">
        <v>402600</v>
      </c>
      <c r="D23041" s="74">
        <f t="shared" si="799"/>
        <v>1.2074953119330067E-6</v>
      </c>
    </row>
    <row r="23042" spans="2:4" x14ac:dyDescent="0.25">
      <c r="B23042" s="6">
        <f t="shared" si="798"/>
        <v>4.0270000000000003E-4</v>
      </c>
      <c r="C23042" s="5">
        <v>402700</v>
      </c>
      <c r="D23042" s="74">
        <f t="shared" si="799"/>
        <v>1.2063002741856704E-6</v>
      </c>
    </row>
    <row r="23043" spans="2:4" x14ac:dyDescent="0.25">
      <c r="B23043" s="6">
        <f t="shared" si="798"/>
        <v>4.0280000000000003E-4</v>
      </c>
      <c r="C23043" s="5">
        <v>402800</v>
      </c>
      <c r="D23043" s="74">
        <f t="shared" si="799"/>
        <v>1.2051067144511388E-6</v>
      </c>
    </row>
    <row r="23044" spans="2:4" x14ac:dyDescent="0.25">
      <c r="B23044" s="6">
        <f t="shared" si="798"/>
        <v>4.0290000000000004E-4</v>
      </c>
      <c r="C23044" s="5">
        <v>402900</v>
      </c>
      <c r="D23044" s="74">
        <f t="shared" si="799"/>
        <v>1.2039146305363728E-6</v>
      </c>
    </row>
    <row r="23045" spans="2:4" x14ac:dyDescent="0.25">
      <c r="B23045" s="6">
        <f t="shared" si="798"/>
        <v>4.0300000000000004E-4</v>
      </c>
      <c r="C23045" s="5">
        <v>403000</v>
      </c>
      <c r="D23045" s="74">
        <f t="shared" si="799"/>
        <v>1.2027240202521219E-6</v>
      </c>
    </row>
    <row r="23046" spans="2:4" x14ac:dyDescent="0.25">
      <c r="B23046" s="6">
        <f t="shared" si="798"/>
        <v>4.0310000000000004E-4</v>
      </c>
      <c r="C23046" s="5">
        <v>403100</v>
      </c>
      <c r="D23046" s="74">
        <f t="shared" si="799"/>
        <v>1.2015348814129481E-6</v>
      </c>
    </row>
    <row r="23047" spans="2:4" x14ac:dyDescent="0.25">
      <c r="B23047" s="6">
        <f t="shared" si="798"/>
        <v>4.0320000000000004E-4</v>
      </c>
      <c r="C23047" s="5">
        <v>403200</v>
      </c>
      <c r="D23047" s="74">
        <f t="shared" si="799"/>
        <v>1.200347211837157E-6</v>
      </c>
    </row>
    <row r="23048" spans="2:4" x14ac:dyDescent="0.25">
      <c r="B23048" s="6">
        <f t="shared" si="798"/>
        <v>4.0330000000000005E-4</v>
      </c>
      <c r="C23048" s="5">
        <v>403300</v>
      </c>
      <c r="D23048" s="74">
        <f t="shared" si="799"/>
        <v>1.1991610093468498E-6</v>
      </c>
    </row>
    <row r="23049" spans="2:4" x14ac:dyDescent="0.25">
      <c r="B23049" s="6">
        <f t="shared" si="798"/>
        <v>4.0340000000000005E-4</v>
      </c>
      <c r="C23049" s="5">
        <v>403400</v>
      </c>
      <c r="D23049" s="74">
        <f t="shared" si="799"/>
        <v>1.1979762717678879E-6</v>
      </c>
    </row>
    <row r="23050" spans="2:4" x14ac:dyDescent="0.25">
      <c r="B23050" s="6">
        <f t="shared" si="798"/>
        <v>4.0350000000000005E-4</v>
      </c>
      <c r="C23050" s="5">
        <v>403500</v>
      </c>
      <c r="D23050" s="74">
        <f t="shared" si="799"/>
        <v>1.1967929969299032E-6</v>
      </c>
    </row>
    <row r="23051" spans="2:4" x14ac:dyDescent="0.25">
      <c r="B23051" s="6">
        <f t="shared" si="798"/>
        <v>4.036E-4</v>
      </c>
      <c r="C23051" s="5">
        <v>403600</v>
      </c>
      <c r="D23051" s="74">
        <f t="shared" si="799"/>
        <v>1.1956111826662623E-6</v>
      </c>
    </row>
    <row r="23052" spans="2:4" x14ac:dyDescent="0.25">
      <c r="B23052" s="6">
        <f t="shared" si="798"/>
        <v>4.037E-4</v>
      </c>
      <c r="C23052" s="5">
        <v>403700</v>
      </c>
      <c r="D23052" s="74">
        <f t="shared" si="799"/>
        <v>1.1944308268140647E-6</v>
      </c>
    </row>
    <row r="23053" spans="2:4" x14ac:dyDescent="0.25">
      <c r="B23053" s="6">
        <f t="shared" si="798"/>
        <v>4.038E-4</v>
      </c>
      <c r="C23053" s="5">
        <v>403800</v>
      </c>
      <c r="D23053" s="74">
        <f t="shared" si="799"/>
        <v>1.1932519272141817E-6</v>
      </c>
    </row>
    <row r="23054" spans="2:4" x14ac:dyDescent="0.25">
      <c r="B23054" s="6">
        <f t="shared" si="798"/>
        <v>4.0390000000000001E-4</v>
      </c>
      <c r="C23054" s="5">
        <v>403900</v>
      </c>
      <c r="D23054" s="74">
        <f t="shared" si="799"/>
        <v>1.1920744817111749E-6</v>
      </c>
    </row>
    <row r="23055" spans="2:4" x14ac:dyDescent="0.25">
      <c r="B23055" s="6">
        <f t="shared" si="798"/>
        <v>4.0400000000000001E-4</v>
      </c>
      <c r="C23055" s="5">
        <v>404000</v>
      </c>
      <c r="D23055" s="74">
        <f t="shared" si="799"/>
        <v>1.1908984881533487E-6</v>
      </c>
    </row>
    <row r="23056" spans="2:4" x14ac:dyDescent="0.25">
      <c r="B23056" s="6">
        <f t="shared" si="798"/>
        <v>4.0410000000000001E-4</v>
      </c>
      <c r="C23056" s="5">
        <v>404100</v>
      </c>
      <c r="D23056" s="74">
        <f t="shared" si="799"/>
        <v>1.1897239443927243E-6</v>
      </c>
    </row>
    <row r="23057" spans="2:4" x14ac:dyDescent="0.25">
      <c r="B23057" s="6">
        <f t="shared" si="798"/>
        <v>4.0420000000000001E-4</v>
      </c>
      <c r="C23057" s="5">
        <v>404200</v>
      </c>
      <c r="D23057" s="74">
        <f t="shared" si="799"/>
        <v>1.1885508482850119E-6</v>
      </c>
    </row>
    <row r="23058" spans="2:4" x14ac:dyDescent="0.25">
      <c r="B23058" s="6">
        <f t="shared" si="798"/>
        <v>4.0430000000000002E-4</v>
      </c>
      <c r="C23058" s="5">
        <v>404300</v>
      </c>
      <c r="D23058" s="74">
        <f t="shared" si="799"/>
        <v>1.1873791976896312E-6</v>
      </c>
    </row>
    <row r="23059" spans="2:4" x14ac:dyDescent="0.25">
      <c r="B23059" s="6">
        <f t="shared" si="798"/>
        <v>4.0440000000000002E-4</v>
      </c>
      <c r="C23059" s="5">
        <v>404400</v>
      </c>
      <c r="D23059" s="74">
        <f t="shared" si="799"/>
        <v>1.1862089904696979E-6</v>
      </c>
    </row>
    <row r="23060" spans="2:4" x14ac:dyDescent="0.25">
      <c r="B23060" s="6">
        <f t="shared" ref="B23060:B23123" si="800">C23060*10^-9</f>
        <v>4.0450000000000002E-4</v>
      </c>
      <c r="C23060" s="5">
        <v>404500</v>
      </c>
      <c r="D23060" s="74">
        <f t="shared" si="799"/>
        <v>1.1850402244920019E-6</v>
      </c>
    </row>
    <row r="23061" spans="2:4" x14ac:dyDescent="0.25">
      <c r="B23061" s="6">
        <f t="shared" si="800"/>
        <v>4.0460000000000002E-4</v>
      </c>
      <c r="C23061" s="5">
        <v>404600</v>
      </c>
      <c r="D23061" s="74">
        <f t="shared" si="799"/>
        <v>1.1838728976270132E-6</v>
      </c>
    </row>
    <row r="23062" spans="2:4" x14ac:dyDescent="0.25">
      <c r="B23062" s="6">
        <f t="shared" si="800"/>
        <v>4.0470000000000002E-4</v>
      </c>
      <c r="C23062" s="5">
        <v>404700</v>
      </c>
      <c r="D23062" s="74">
        <f t="shared" si="799"/>
        <v>1.1827070077488835E-6</v>
      </c>
    </row>
    <row r="23063" spans="2:4" x14ac:dyDescent="0.25">
      <c r="B23063" s="6">
        <f t="shared" si="800"/>
        <v>4.0480000000000003E-4</v>
      </c>
      <c r="C23063" s="5">
        <v>404800</v>
      </c>
      <c r="D23063" s="74">
        <f t="shared" si="799"/>
        <v>1.1815425527354177E-6</v>
      </c>
    </row>
    <row r="23064" spans="2:4" x14ac:dyDescent="0.25">
      <c r="B23064" s="6">
        <f t="shared" si="800"/>
        <v>4.0490000000000003E-4</v>
      </c>
      <c r="C23064" s="5">
        <v>404900</v>
      </c>
      <c r="D23064" s="74">
        <f t="shared" si="799"/>
        <v>1.1803795304680588E-6</v>
      </c>
    </row>
    <row r="23065" spans="2:4" x14ac:dyDescent="0.25">
      <c r="B23065" s="6">
        <f t="shared" si="800"/>
        <v>4.0500000000000003E-4</v>
      </c>
      <c r="C23065" s="5">
        <v>405000</v>
      </c>
      <c r="D23065" s="74">
        <f t="shared" si="799"/>
        <v>1.1792179388319381E-6</v>
      </c>
    </row>
    <row r="23066" spans="2:4" x14ac:dyDescent="0.25">
      <c r="B23066" s="6">
        <f t="shared" si="800"/>
        <v>4.0510000000000003E-4</v>
      </c>
      <c r="C23066" s="5">
        <v>405100</v>
      </c>
      <c r="D23066" s="74">
        <f t="shared" si="799"/>
        <v>1.178057775715789E-6</v>
      </c>
    </row>
    <row r="23067" spans="2:4" x14ac:dyDescent="0.25">
      <c r="B23067" s="6">
        <f t="shared" si="800"/>
        <v>4.0520000000000004E-4</v>
      </c>
      <c r="C23067" s="5">
        <v>405200</v>
      </c>
      <c r="D23067" s="74">
        <f t="shared" si="799"/>
        <v>1.1768990390120017E-6</v>
      </c>
    </row>
    <row r="23068" spans="2:4" x14ac:dyDescent="0.25">
      <c r="B23068" s="6">
        <f t="shared" si="800"/>
        <v>4.0530000000000004E-4</v>
      </c>
      <c r="C23068" s="5">
        <v>405300</v>
      </c>
      <c r="D23068" s="74">
        <f t="shared" si="799"/>
        <v>1.1757417266165917E-6</v>
      </c>
    </row>
    <row r="23069" spans="2:4" x14ac:dyDescent="0.25">
      <c r="B23069" s="6">
        <f t="shared" si="800"/>
        <v>4.0540000000000004E-4</v>
      </c>
      <c r="C23069" s="5">
        <v>405400</v>
      </c>
      <c r="D23069" s="74">
        <f t="shared" si="799"/>
        <v>1.1745858364291863E-6</v>
      </c>
    </row>
    <row r="23070" spans="2:4" x14ac:dyDescent="0.25">
      <c r="B23070" s="6">
        <f t="shared" si="800"/>
        <v>4.0550000000000004E-4</v>
      </c>
      <c r="C23070" s="5">
        <v>405500</v>
      </c>
      <c r="D23070" s="74">
        <f t="shared" si="799"/>
        <v>1.173431366353025E-6</v>
      </c>
    </row>
    <row r="23071" spans="2:4" x14ac:dyDescent="0.25">
      <c r="B23071" s="6">
        <f t="shared" si="800"/>
        <v>4.0560000000000005E-4</v>
      </c>
      <c r="C23071" s="5">
        <v>405600</v>
      </c>
      <c r="D23071" s="74">
        <f t="shared" si="799"/>
        <v>1.1722783142949632E-6</v>
      </c>
    </row>
    <row r="23072" spans="2:4" x14ac:dyDescent="0.25">
      <c r="B23072" s="6">
        <f t="shared" si="800"/>
        <v>4.0570000000000005E-4</v>
      </c>
      <c r="C23072" s="5">
        <v>405700</v>
      </c>
      <c r="D23072" s="74">
        <f t="shared" si="799"/>
        <v>1.1711266781654453E-6</v>
      </c>
    </row>
    <row r="23073" spans="2:4" x14ac:dyDescent="0.25">
      <c r="B23073" s="6">
        <f t="shared" si="800"/>
        <v>4.0580000000000005E-4</v>
      </c>
      <c r="C23073" s="5">
        <v>405800</v>
      </c>
      <c r="D23073" s="74">
        <f t="shared" si="799"/>
        <v>1.1699764558785077E-6</v>
      </c>
    </row>
    <row r="23074" spans="2:4" x14ac:dyDescent="0.25">
      <c r="B23074" s="6">
        <f t="shared" si="800"/>
        <v>4.059E-4</v>
      </c>
      <c r="C23074" s="5">
        <v>405900</v>
      </c>
      <c r="D23074" s="74">
        <f t="shared" si="799"/>
        <v>1.1688276453517806E-6</v>
      </c>
    </row>
    <row r="23075" spans="2:4" x14ac:dyDescent="0.25">
      <c r="B23075" s="6">
        <f t="shared" si="800"/>
        <v>4.06E-4</v>
      </c>
      <c r="C23075" s="5">
        <v>406000</v>
      </c>
      <c r="D23075" s="74">
        <f t="shared" si="799"/>
        <v>1.1676802445064588E-6</v>
      </c>
    </row>
    <row r="23076" spans="2:4" x14ac:dyDescent="0.25">
      <c r="B23076" s="6">
        <f t="shared" si="800"/>
        <v>4.061E-4</v>
      </c>
      <c r="C23076" s="5">
        <v>406100</v>
      </c>
      <c r="D23076" s="74">
        <f t="shared" si="799"/>
        <v>1.1665342512673101E-6</v>
      </c>
    </row>
    <row r="23077" spans="2:4" x14ac:dyDescent="0.25">
      <c r="B23077" s="6">
        <f t="shared" si="800"/>
        <v>4.0620000000000001E-4</v>
      </c>
      <c r="C23077" s="5">
        <v>406200</v>
      </c>
      <c r="D23077" s="74">
        <f t="shared" si="799"/>
        <v>1.1653896635626746E-6</v>
      </c>
    </row>
    <row r="23078" spans="2:4" x14ac:dyDescent="0.25">
      <c r="B23078" s="6">
        <f t="shared" si="800"/>
        <v>4.0630000000000001E-4</v>
      </c>
      <c r="C23078" s="5">
        <v>406300</v>
      </c>
      <c r="D23078" s="74">
        <f t="shared" si="799"/>
        <v>1.1642464793244468E-6</v>
      </c>
    </row>
    <row r="23079" spans="2:4" x14ac:dyDescent="0.25">
      <c r="B23079" s="6">
        <f t="shared" si="800"/>
        <v>4.0640000000000001E-4</v>
      </c>
      <c r="C23079" s="5">
        <v>406400</v>
      </c>
      <c r="D23079" s="74">
        <f t="shared" si="799"/>
        <v>1.1631046964880604E-6</v>
      </c>
    </row>
    <row r="23080" spans="2:4" x14ac:dyDescent="0.25">
      <c r="B23080" s="6">
        <f t="shared" si="800"/>
        <v>4.0650000000000001E-4</v>
      </c>
      <c r="C23080" s="5">
        <v>406500</v>
      </c>
      <c r="D23080" s="74">
        <f t="shared" si="799"/>
        <v>1.1619643129924907E-6</v>
      </c>
    </row>
    <row r="23081" spans="2:4" x14ac:dyDescent="0.25">
      <c r="B23081" s="6">
        <f t="shared" si="800"/>
        <v>4.0660000000000002E-4</v>
      </c>
      <c r="C23081" s="5">
        <v>406600</v>
      </c>
      <c r="D23081" s="74">
        <f t="shared" si="799"/>
        <v>1.1608253267802672E-6</v>
      </c>
    </row>
    <row r="23082" spans="2:4" x14ac:dyDescent="0.25">
      <c r="B23082" s="6">
        <f t="shared" si="800"/>
        <v>4.0670000000000002E-4</v>
      </c>
      <c r="C23082" s="5">
        <v>406700</v>
      </c>
      <c r="D23082" s="74">
        <f t="shared" si="799"/>
        <v>1.159687735797426E-6</v>
      </c>
    </row>
    <row r="23083" spans="2:4" x14ac:dyDescent="0.25">
      <c r="B23083" s="6">
        <f t="shared" si="800"/>
        <v>4.0680000000000002E-4</v>
      </c>
      <c r="C23083" s="5">
        <v>406800</v>
      </c>
      <c r="D23083" s="74">
        <f t="shared" si="799"/>
        <v>1.1585515379935441E-6</v>
      </c>
    </row>
    <row r="23084" spans="2:4" x14ac:dyDescent="0.25">
      <c r="B23084" s="6">
        <f t="shared" si="800"/>
        <v>4.0690000000000002E-4</v>
      </c>
      <c r="C23084" s="5">
        <v>406900</v>
      </c>
      <c r="D23084" s="74">
        <f t="shared" si="799"/>
        <v>1.1574167313216916E-6</v>
      </c>
    </row>
    <row r="23085" spans="2:4" x14ac:dyDescent="0.25">
      <c r="B23085" s="6">
        <f t="shared" si="800"/>
        <v>4.0700000000000003E-4</v>
      </c>
      <c r="C23085" s="5">
        <v>407000</v>
      </c>
      <c r="D23085" s="74">
        <f t="shared" si="799"/>
        <v>1.1562833137384649E-6</v>
      </c>
    </row>
    <row r="23086" spans="2:4" x14ac:dyDescent="0.25">
      <c r="B23086" s="6">
        <f t="shared" si="800"/>
        <v>4.0710000000000003E-4</v>
      </c>
      <c r="C23086" s="5">
        <v>407100</v>
      </c>
      <c r="D23086" s="74">
        <f t="shared" si="799"/>
        <v>1.1551512832039682E-6</v>
      </c>
    </row>
    <row r="23087" spans="2:4" x14ac:dyDescent="0.25">
      <c r="B23087" s="6">
        <f t="shared" si="800"/>
        <v>4.0720000000000003E-4</v>
      </c>
      <c r="C23087" s="5">
        <v>407200</v>
      </c>
      <c r="D23087" s="74">
        <f t="shared" si="799"/>
        <v>1.1540206376817602E-6</v>
      </c>
    </row>
    <row r="23088" spans="2:4" x14ac:dyDescent="0.25">
      <c r="B23088" s="6">
        <f t="shared" si="800"/>
        <v>4.0730000000000003E-4</v>
      </c>
      <c r="C23088" s="5">
        <v>407300</v>
      </c>
      <c r="D23088" s="74">
        <f t="shared" si="799"/>
        <v>1.1528913751389328E-6</v>
      </c>
    </row>
    <row r="23089" spans="2:4" x14ac:dyDescent="0.25">
      <c r="B23089" s="6">
        <f t="shared" si="800"/>
        <v>4.0740000000000004E-4</v>
      </c>
      <c r="C23089" s="5">
        <v>407400</v>
      </c>
      <c r="D23089" s="74">
        <f t="shared" ref="D23089:D23152" si="801">IF(ISERROR($D$12*2*PI()*$D$4*$D$5^2/B23089^5*10^-9*(1/(EXP(($D$4*$D$5)/(B23089*$D$6*($D$9)))-1))),0,$D$12*2*PI()*$D$4*$D$5^2/B23089^5*10^-9*(1/(EXP(($D$4*$D$5)/(B23089*$D$6*($D$9)))-1)))</f>
        <v>1.1517634935460275E-6</v>
      </c>
    </row>
    <row r="23090" spans="2:4" x14ac:dyDescent="0.25">
      <c r="B23090" s="6">
        <f t="shared" si="800"/>
        <v>4.0750000000000004E-4</v>
      </c>
      <c r="C23090" s="5">
        <v>407500</v>
      </c>
      <c r="D23090" s="74">
        <f t="shared" si="801"/>
        <v>1.1506369908770759E-6</v>
      </c>
    </row>
    <row r="23091" spans="2:4" x14ac:dyDescent="0.25">
      <c r="B23091" s="6">
        <f t="shared" si="800"/>
        <v>4.0760000000000004E-4</v>
      </c>
      <c r="C23091" s="5">
        <v>407600</v>
      </c>
      <c r="D23091" s="74">
        <f t="shared" si="801"/>
        <v>1.1495118651095744E-6</v>
      </c>
    </row>
    <row r="23092" spans="2:4" x14ac:dyDescent="0.25">
      <c r="B23092" s="6">
        <f t="shared" si="800"/>
        <v>4.0770000000000004E-4</v>
      </c>
      <c r="C23092" s="5">
        <v>407700</v>
      </c>
      <c r="D23092" s="74">
        <f t="shared" si="801"/>
        <v>1.1483881142244679E-6</v>
      </c>
    </row>
    <row r="23093" spans="2:4" x14ac:dyDescent="0.25">
      <c r="B23093" s="6">
        <f t="shared" si="800"/>
        <v>4.0780000000000005E-4</v>
      </c>
      <c r="C23093" s="5">
        <v>407800</v>
      </c>
      <c r="D23093" s="74">
        <f t="shared" si="801"/>
        <v>1.14726573620617E-6</v>
      </c>
    </row>
    <row r="23094" spans="2:4" x14ac:dyDescent="0.25">
      <c r="B23094" s="6">
        <f t="shared" si="800"/>
        <v>4.0790000000000005E-4</v>
      </c>
      <c r="C23094" s="5">
        <v>407900</v>
      </c>
      <c r="D23094" s="74">
        <f t="shared" si="801"/>
        <v>1.1461447290425192E-6</v>
      </c>
    </row>
    <row r="23095" spans="2:4" x14ac:dyDescent="0.25">
      <c r="B23095" s="6">
        <f t="shared" si="800"/>
        <v>4.0800000000000005E-4</v>
      </c>
      <c r="C23095" s="5">
        <v>408000</v>
      </c>
      <c r="D23095" s="74">
        <f t="shared" si="801"/>
        <v>1.1450250907248207E-6</v>
      </c>
    </row>
    <row r="23096" spans="2:4" x14ac:dyDescent="0.25">
      <c r="B23096" s="6">
        <f t="shared" si="800"/>
        <v>4.081E-4</v>
      </c>
      <c r="C23096" s="5">
        <v>408100</v>
      </c>
      <c r="D23096" s="74">
        <f t="shared" si="801"/>
        <v>1.1439068192478006E-6</v>
      </c>
    </row>
    <row r="23097" spans="2:4" x14ac:dyDescent="0.25">
      <c r="B23097" s="6">
        <f t="shared" si="800"/>
        <v>4.082E-4</v>
      </c>
      <c r="C23097" s="5">
        <v>408200</v>
      </c>
      <c r="D23097" s="74">
        <f t="shared" si="801"/>
        <v>1.1427899126096144E-6</v>
      </c>
    </row>
    <row r="23098" spans="2:4" x14ac:dyDescent="0.25">
      <c r="B23098" s="6">
        <f t="shared" si="800"/>
        <v>4.083E-4</v>
      </c>
      <c r="C23098" s="5">
        <v>408300</v>
      </c>
      <c r="D23098" s="74">
        <f t="shared" si="801"/>
        <v>1.1416743688118182E-6</v>
      </c>
    </row>
    <row r="23099" spans="2:4" x14ac:dyDescent="0.25">
      <c r="B23099" s="6">
        <f t="shared" si="800"/>
        <v>4.0840000000000001E-4</v>
      </c>
      <c r="C23099" s="5">
        <v>408400</v>
      </c>
      <c r="D23099" s="74">
        <f t="shared" si="801"/>
        <v>1.1405601858593961E-6</v>
      </c>
    </row>
    <row r="23100" spans="2:4" x14ac:dyDescent="0.25">
      <c r="B23100" s="6">
        <f t="shared" si="800"/>
        <v>4.0850000000000001E-4</v>
      </c>
      <c r="C23100" s="5">
        <v>408500</v>
      </c>
      <c r="D23100" s="74">
        <f t="shared" si="801"/>
        <v>1.1394473617607633E-6</v>
      </c>
    </row>
    <row r="23101" spans="2:4" x14ac:dyDescent="0.25">
      <c r="B23101" s="6">
        <f t="shared" si="800"/>
        <v>4.0860000000000001E-4</v>
      </c>
      <c r="C23101" s="5">
        <v>408600</v>
      </c>
      <c r="D23101" s="74">
        <f t="shared" si="801"/>
        <v>1.1383358945276839E-6</v>
      </c>
    </row>
    <row r="23102" spans="2:4" x14ac:dyDescent="0.25">
      <c r="B23102" s="6">
        <f t="shared" si="800"/>
        <v>4.0870000000000001E-4</v>
      </c>
      <c r="C23102" s="5">
        <v>408700</v>
      </c>
      <c r="D23102" s="74">
        <f t="shared" si="801"/>
        <v>1.1372257821753591E-6</v>
      </c>
    </row>
    <row r="23103" spans="2:4" x14ac:dyDescent="0.25">
      <c r="B23103" s="6">
        <f t="shared" si="800"/>
        <v>4.0880000000000002E-4</v>
      </c>
      <c r="C23103" s="5">
        <v>408800</v>
      </c>
      <c r="D23103" s="74">
        <f t="shared" si="801"/>
        <v>1.1361170227223426E-6</v>
      </c>
    </row>
    <row r="23104" spans="2:4" x14ac:dyDescent="0.25">
      <c r="B23104" s="6">
        <f t="shared" si="800"/>
        <v>4.0890000000000002E-4</v>
      </c>
      <c r="C23104" s="5">
        <v>408900</v>
      </c>
      <c r="D23104" s="74">
        <f t="shared" si="801"/>
        <v>1.1350096141906043E-6</v>
      </c>
    </row>
    <row r="23105" spans="2:4" x14ac:dyDescent="0.25">
      <c r="B23105" s="6">
        <f t="shared" si="800"/>
        <v>4.0900000000000002E-4</v>
      </c>
      <c r="C23105" s="5">
        <v>409000</v>
      </c>
      <c r="D23105" s="74">
        <f t="shared" si="801"/>
        <v>1.1339035546054431E-6</v>
      </c>
    </row>
    <row r="23106" spans="2:4" x14ac:dyDescent="0.25">
      <c r="B23106" s="6">
        <f t="shared" si="800"/>
        <v>4.0910000000000002E-4</v>
      </c>
      <c r="C23106" s="5">
        <v>409100</v>
      </c>
      <c r="D23106" s="74">
        <f t="shared" si="801"/>
        <v>1.1327988419955702E-6</v>
      </c>
    </row>
    <row r="23107" spans="2:4" x14ac:dyDescent="0.25">
      <c r="B23107" s="6">
        <f t="shared" si="800"/>
        <v>4.0920000000000003E-4</v>
      </c>
      <c r="C23107" s="5">
        <v>409200</v>
      </c>
      <c r="D23107" s="74">
        <f t="shared" si="801"/>
        <v>1.1316954743930318E-6</v>
      </c>
    </row>
    <row r="23108" spans="2:4" x14ac:dyDescent="0.25">
      <c r="B23108" s="6">
        <f t="shared" si="800"/>
        <v>4.0930000000000003E-4</v>
      </c>
      <c r="C23108" s="5">
        <v>409300</v>
      </c>
      <c r="D23108" s="74">
        <f t="shared" si="801"/>
        <v>1.1305934498332137E-6</v>
      </c>
    </row>
    <row r="23109" spans="2:4" x14ac:dyDescent="0.25">
      <c r="B23109" s="6">
        <f t="shared" si="800"/>
        <v>4.0940000000000003E-4</v>
      </c>
      <c r="C23109" s="5">
        <v>409400</v>
      </c>
      <c r="D23109" s="74">
        <f t="shared" si="801"/>
        <v>1.1294927663548833E-6</v>
      </c>
    </row>
    <row r="23110" spans="2:4" x14ac:dyDescent="0.25">
      <c r="B23110" s="6">
        <f t="shared" si="800"/>
        <v>4.0950000000000003E-4</v>
      </c>
      <c r="C23110" s="5">
        <v>409500</v>
      </c>
      <c r="D23110" s="74">
        <f t="shared" si="801"/>
        <v>1.1283934220001342E-6</v>
      </c>
    </row>
    <row r="23111" spans="2:4" x14ac:dyDescent="0.25">
      <c r="B23111" s="6">
        <f t="shared" si="800"/>
        <v>4.0960000000000004E-4</v>
      </c>
      <c r="C23111" s="5">
        <v>409600</v>
      </c>
      <c r="D23111" s="74">
        <f t="shared" si="801"/>
        <v>1.127295414814378E-6</v>
      </c>
    </row>
    <row r="23112" spans="2:4" x14ac:dyDescent="0.25">
      <c r="B23112" s="6">
        <f t="shared" si="800"/>
        <v>4.0970000000000004E-4</v>
      </c>
      <c r="C23112" s="5">
        <v>409700</v>
      </c>
      <c r="D23112" s="74">
        <f t="shared" si="801"/>
        <v>1.1261987428463803E-6</v>
      </c>
    </row>
    <row r="23113" spans="2:4" x14ac:dyDescent="0.25">
      <c r="B23113" s="6">
        <f t="shared" si="800"/>
        <v>4.0980000000000004E-4</v>
      </c>
      <c r="C23113" s="5">
        <v>409800</v>
      </c>
      <c r="D23113" s="74">
        <f t="shared" si="801"/>
        <v>1.1251034041482008E-6</v>
      </c>
    </row>
    <row r="23114" spans="2:4" x14ac:dyDescent="0.25">
      <c r="B23114" s="6">
        <f t="shared" si="800"/>
        <v>4.0990000000000004E-4</v>
      </c>
      <c r="C23114" s="5">
        <v>409900</v>
      </c>
      <c r="D23114" s="74">
        <f t="shared" si="801"/>
        <v>1.1240093967752394E-6</v>
      </c>
    </row>
    <row r="23115" spans="2:4" x14ac:dyDescent="0.25">
      <c r="B23115" s="6">
        <f t="shared" si="800"/>
        <v>4.1000000000000005E-4</v>
      </c>
      <c r="C23115" s="5">
        <v>410000</v>
      </c>
      <c r="D23115" s="74">
        <f t="shared" si="801"/>
        <v>1.1229167187861876E-6</v>
      </c>
    </row>
    <row r="23116" spans="2:4" x14ac:dyDescent="0.25">
      <c r="B23116" s="6">
        <f t="shared" si="800"/>
        <v>4.1010000000000005E-4</v>
      </c>
      <c r="C23116" s="5">
        <v>410100</v>
      </c>
      <c r="D23116" s="74">
        <f t="shared" si="801"/>
        <v>1.1218253682430444E-6</v>
      </c>
    </row>
    <row r="23117" spans="2:4" x14ac:dyDescent="0.25">
      <c r="B23117" s="6">
        <f t="shared" si="800"/>
        <v>4.1020000000000005E-4</v>
      </c>
      <c r="C23117" s="5">
        <v>410200</v>
      </c>
      <c r="D23117" s="74">
        <f t="shared" si="801"/>
        <v>1.120735343211096E-6</v>
      </c>
    </row>
    <row r="23118" spans="2:4" x14ac:dyDescent="0.25">
      <c r="B23118" s="6">
        <f t="shared" si="800"/>
        <v>4.103E-4</v>
      </c>
      <c r="C23118" s="5">
        <v>410300</v>
      </c>
      <c r="D23118" s="74">
        <f t="shared" si="801"/>
        <v>1.1196466417589351E-6</v>
      </c>
    </row>
    <row r="23119" spans="2:4" x14ac:dyDescent="0.25">
      <c r="B23119" s="6">
        <f t="shared" si="800"/>
        <v>4.104E-4</v>
      </c>
      <c r="C23119" s="5">
        <v>410400</v>
      </c>
      <c r="D23119" s="74">
        <f t="shared" si="801"/>
        <v>1.1185592619584264E-6</v>
      </c>
    </row>
    <row r="23120" spans="2:4" x14ac:dyDescent="0.25">
      <c r="B23120" s="6">
        <f t="shared" si="800"/>
        <v>4.105E-4</v>
      </c>
      <c r="C23120" s="5">
        <v>410500</v>
      </c>
      <c r="D23120" s="74">
        <f t="shared" si="801"/>
        <v>1.1174732018847079E-6</v>
      </c>
    </row>
    <row r="23121" spans="2:4" x14ac:dyDescent="0.25">
      <c r="B23121" s="6">
        <f t="shared" si="800"/>
        <v>4.1060000000000001E-4</v>
      </c>
      <c r="C23121" s="5">
        <v>410600</v>
      </c>
      <c r="D23121" s="74">
        <f t="shared" si="801"/>
        <v>1.1163884596161889E-6</v>
      </c>
    </row>
    <row r="23122" spans="2:4" x14ac:dyDescent="0.25">
      <c r="B23122" s="6">
        <f t="shared" si="800"/>
        <v>4.1070000000000001E-4</v>
      </c>
      <c r="C23122" s="5">
        <v>410700</v>
      </c>
      <c r="D23122" s="74">
        <f t="shared" si="801"/>
        <v>1.1153050332345389E-6</v>
      </c>
    </row>
    <row r="23123" spans="2:4" x14ac:dyDescent="0.25">
      <c r="B23123" s="6">
        <f t="shared" si="800"/>
        <v>4.1080000000000001E-4</v>
      </c>
      <c r="C23123" s="5">
        <v>410800</v>
      </c>
      <c r="D23123" s="74">
        <f t="shared" si="801"/>
        <v>1.114222920824703E-6</v>
      </c>
    </row>
    <row r="23124" spans="2:4" x14ac:dyDescent="0.25">
      <c r="B23124" s="6">
        <f t="shared" ref="B23124:B23187" si="802">C23124*10^-9</f>
        <v>4.1090000000000001E-4</v>
      </c>
      <c r="C23124" s="5">
        <v>410900</v>
      </c>
      <c r="D23124" s="74">
        <f t="shared" si="801"/>
        <v>1.1131421204748544E-6</v>
      </c>
    </row>
    <row r="23125" spans="2:4" x14ac:dyDescent="0.25">
      <c r="B23125" s="6">
        <f t="shared" si="802"/>
        <v>4.1100000000000002E-4</v>
      </c>
      <c r="C23125" s="5">
        <v>411000</v>
      </c>
      <c r="D23125" s="74">
        <f t="shared" si="801"/>
        <v>1.1120626302764134E-6</v>
      </c>
    </row>
    <row r="23126" spans="2:4" x14ac:dyDescent="0.25">
      <c r="B23126" s="6">
        <f t="shared" si="802"/>
        <v>4.1110000000000002E-4</v>
      </c>
      <c r="C23126" s="5">
        <v>411100</v>
      </c>
      <c r="D23126" s="74">
        <f t="shared" si="801"/>
        <v>1.1109844483240591E-6</v>
      </c>
    </row>
    <row r="23127" spans="2:4" x14ac:dyDescent="0.25">
      <c r="B23127" s="6">
        <f t="shared" si="802"/>
        <v>4.1120000000000002E-4</v>
      </c>
      <c r="C23127" s="5">
        <v>411200</v>
      </c>
      <c r="D23127" s="74">
        <f t="shared" si="801"/>
        <v>1.1099075727156777E-6</v>
      </c>
    </row>
    <row r="23128" spans="2:4" x14ac:dyDescent="0.25">
      <c r="B23128" s="6">
        <f t="shared" si="802"/>
        <v>4.1130000000000002E-4</v>
      </c>
      <c r="C23128" s="5">
        <v>411300</v>
      </c>
      <c r="D23128" s="74">
        <f t="shared" si="801"/>
        <v>1.1088320015523936E-6</v>
      </c>
    </row>
    <row r="23129" spans="2:4" x14ac:dyDescent="0.25">
      <c r="B23129" s="6">
        <f t="shared" si="802"/>
        <v>4.1140000000000003E-4</v>
      </c>
      <c r="C23129" s="5">
        <v>411400</v>
      </c>
      <c r="D23129" s="74">
        <f t="shared" si="801"/>
        <v>1.1077577329385612E-6</v>
      </c>
    </row>
    <row r="23130" spans="2:4" x14ac:dyDescent="0.25">
      <c r="B23130" s="6">
        <f t="shared" si="802"/>
        <v>4.1150000000000003E-4</v>
      </c>
      <c r="C23130" s="5">
        <v>411500</v>
      </c>
      <c r="D23130" s="74">
        <f t="shared" si="801"/>
        <v>1.1066847649817139E-6</v>
      </c>
    </row>
    <row r="23131" spans="2:4" x14ac:dyDescent="0.25">
      <c r="B23131" s="6">
        <f t="shared" si="802"/>
        <v>4.1160000000000003E-4</v>
      </c>
      <c r="C23131" s="5">
        <v>411600</v>
      </c>
      <c r="D23131" s="74">
        <f t="shared" si="801"/>
        <v>1.1056130957926219E-6</v>
      </c>
    </row>
    <row r="23132" spans="2:4" x14ac:dyDescent="0.25">
      <c r="B23132" s="6">
        <f t="shared" si="802"/>
        <v>4.1170000000000003E-4</v>
      </c>
      <c r="C23132" s="5">
        <v>411700</v>
      </c>
      <c r="D23132" s="74">
        <f t="shared" si="801"/>
        <v>1.1045427234852587E-6</v>
      </c>
    </row>
    <row r="23133" spans="2:4" x14ac:dyDescent="0.25">
      <c r="B23133" s="6">
        <f t="shared" si="802"/>
        <v>4.1180000000000003E-4</v>
      </c>
      <c r="C23133" s="5">
        <v>411800</v>
      </c>
      <c r="D23133" s="74">
        <f t="shared" si="801"/>
        <v>1.1034736461767656E-6</v>
      </c>
    </row>
    <row r="23134" spans="2:4" x14ac:dyDescent="0.25">
      <c r="B23134" s="6">
        <f t="shared" si="802"/>
        <v>4.1190000000000004E-4</v>
      </c>
      <c r="C23134" s="5">
        <v>411900</v>
      </c>
      <c r="D23134" s="74">
        <f t="shared" si="801"/>
        <v>1.1024058619875028E-6</v>
      </c>
    </row>
    <row r="23135" spans="2:4" x14ac:dyDescent="0.25">
      <c r="B23135" s="6">
        <f t="shared" si="802"/>
        <v>4.1200000000000004E-4</v>
      </c>
      <c r="C23135" s="5">
        <v>412000</v>
      </c>
      <c r="D23135" s="74">
        <f t="shared" si="801"/>
        <v>1.1013393690409859E-6</v>
      </c>
    </row>
    <row r="23136" spans="2:4" x14ac:dyDescent="0.25">
      <c r="B23136" s="6">
        <f t="shared" si="802"/>
        <v>4.1210000000000004E-4</v>
      </c>
      <c r="C23136" s="5">
        <v>412100</v>
      </c>
      <c r="D23136" s="74">
        <f t="shared" si="801"/>
        <v>1.1002741654639278E-6</v>
      </c>
    </row>
    <row r="23137" spans="2:4" x14ac:dyDescent="0.25">
      <c r="B23137" s="6">
        <f t="shared" si="802"/>
        <v>4.1220000000000004E-4</v>
      </c>
      <c r="C23137" s="5">
        <v>412200</v>
      </c>
      <c r="D23137" s="74">
        <f t="shared" si="801"/>
        <v>1.0992102493862019E-6</v>
      </c>
    </row>
    <row r="23138" spans="2:4" x14ac:dyDescent="0.25">
      <c r="B23138" s="6">
        <f t="shared" si="802"/>
        <v>4.1230000000000005E-4</v>
      </c>
      <c r="C23138" s="5">
        <v>412300</v>
      </c>
      <c r="D23138" s="74">
        <f t="shared" si="801"/>
        <v>1.0981476189408294E-6</v>
      </c>
    </row>
    <row r="23139" spans="2:4" x14ac:dyDescent="0.25">
      <c r="B23139" s="6">
        <f t="shared" si="802"/>
        <v>4.1240000000000005E-4</v>
      </c>
      <c r="C23139" s="5">
        <v>412400</v>
      </c>
      <c r="D23139" s="74">
        <f t="shared" si="801"/>
        <v>1.0970862722640276E-6</v>
      </c>
    </row>
    <row r="23140" spans="2:4" x14ac:dyDescent="0.25">
      <c r="B23140" s="6">
        <f t="shared" si="802"/>
        <v>4.1250000000000005E-4</v>
      </c>
      <c r="C23140" s="5">
        <v>412500</v>
      </c>
      <c r="D23140" s="74">
        <f t="shared" si="801"/>
        <v>1.0960262074951285E-6</v>
      </c>
    </row>
    <row r="23141" spans="2:4" x14ac:dyDescent="0.25">
      <c r="B23141" s="6">
        <f t="shared" si="802"/>
        <v>4.126E-4</v>
      </c>
      <c r="C23141" s="5">
        <v>412600</v>
      </c>
      <c r="D23141" s="74">
        <f t="shared" si="801"/>
        <v>1.0949674227766304E-6</v>
      </c>
    </row>
    <row r="23142" spans="2:4" x14ac:dyDescent="0.25">
      <c r="B23142" s="6">
        <f t="shared" si="802"/>
        <v>4.127E-4</v>
      </c>
      <c r="C23142" s="5">
        <v>412700</v>
      </c>
      <c r="D23142" s="74">
        <f t="shared" si="801"/>
        <v>1.09390991625417E-6</v>
      </c>
    </row>
    <row r="23143" spans="2:4" x14ac:dyDescent="0.25">
      <c r="B23143" s="6">
        <f t="shared" si="802"/>
        <v>4.1280000000000001E-4</v>
      </c>
      <c r="C23143" s="5">
        <v>412800</v>
      </c>
      <c r="D23143" s="74">
        <f t="shared" si="801"/>
        <v>1.0928536860764922E-6</v>
      </c>
    </row>
    <row r="23144" spans="2:4" x14ac:dyDescent="0.25">
      <c r="B23144" s="6">
        <f t="shared" si="802"/>
        <v>4.1290000000000001E-4</v>
      </c>
      <c r="C23144" s="5">
        <v>412900</v>
      </c>
      <c r="D23144" s="74">
        <f t="shared" si="801"/>
        <v>1.0917987303955152E-6</v>
      </c>
    </row>
    <row r="23145" spans="2:4" x14ac:dyDescent="0.25">
      <c r="B23145" s="6">
        <f t="shared" si="802"/>
        <v>4.1300000000000001E-4</v>
      </c>
      <c r="C23145" s="5">
        <v>413000</v>
      </c>
      <c r="D23145" s="74">
        <f t="shared" si="801"/>
        <v>1.0907450473662338E-6</v>
      </c>
    </row>
    <row r="23146" spans="2:4" x14ac:dyDescent="0.25">
      <c r="B23146" s="6">
        <f t="shared" si="802"/>
        <v>4.1310000000000001E-4</v>
      </c>
      <c r="C23146" s="5">
        <v>413100</v>
      </c>
      <c r="D23146" s="74">
        <f t="shared" si="801"/>
        <v>1.0896926351467847E-6</v>
      </c>
    </row>
    <row r="23147" spans="2:4" x14ac:dyDescent="0.25">
      <c r="B23147" s="6">
        <f t="shared" si="802"/>
        <v>4.1320000000000001E-4</v>
      </c>
      <c r="C23147" s="5">
        <v>413200</v>
      </c>
      <c r="D23147" s="74">
        <f t="shared" si="801"/>
        <v>1.0886414918983963E-6</v>
      </c>
    </row>
    <row r="23148" spans="2:4" x14ac:dyDescent="0.25">
      <c r="B23148" s="6">
        <f t="shared" si="802"/>
        <v>4.1330000000000002E-4</v>
      </c>
      <c r="C23148" s="5">
        <v>413300</v>
      </c>
      <c r="D23148" s="74">
        <f t="shared" si="801"/>
        <v>1.0875916157854297E-6</v>
      </c>
    </row>
    <row r="23149" spans="2:4" x14ac:dyDescent="0.25">
      <c r="B23149" s="6">
        <f t="shared" si="802"/>
        <v>4.1340000000000002E-4</v>
      </c>
      <c r="C23149" s="5">
        <v>413400</v>
      </c>
      <c r="D23149" s="74">
        <f t="shared" si="801"/>
        <v>1.0865430049753032E-6</v>
      </c>
    </row>
    <row r="23150" spans="2:4" x14ac:dyDescent="0.25">
      <c r="B23150" s="6">
        <f t="shared" si="802"/>
        <v>4.1350000000000002E-4</v>
      </c>
      <c r="C23150" s="5">
        <v>413500</v>
      </c>
      <c r="D23150" s="74">
        <f t="shared" si="801"/>
        <v>1.0854956576385477E-6</v>
      </c>
    </row>
    <row r="23151" spans="2:4" x14ac:dyDescent="0.25">
      <c r="B23151" s="6">
        <f t="shared" si="802"/>
        <v>4.1360000000000002E-4</v>
      </c>
      <c r="C23151" s="5">
        <v>413600</v>
      </c>
      <c r="D23151" s="74">
        <f t="shared" si="801"/>
        <v>1.0844495719487871E-6</v>
      </c>
    </row>
    <row r="23152" spans="2:4" x14ac:dyDescent="0.25">
      <c r="B23152" s="6">
        <f t="shared" si="802"/>
        <v>4.1370000000000003E-4</v>
      </c>
      <c r="C23152" s="5">
        <v>413700</v>
      </c>
      <c r="D23152" s="74">
        <f t="shared" si="801"/>
        <v>1.0834047460827163E-6</v>
      </c>
    </row>
    <row r="23153" spans="2:4" x14ac:dyDescent="0.25">
      <c r="B23153" s="6">
        <f t="shared" si="802"/>
        <v>4.1380000000000003E-4</v>
      </c>
      <c r="C23153" s="5">
        <v>413800</v>
      </c>
      <c r="D23153" s="74">
        <f t="shared" ref="D23153:D23216" si="803">IF(ISERROR($D$12*2*PI()*$D$4*$D$5^2/B23153^5*10^-9*(1/(EXP(($D$4*$D$5)/(B23153*$D$6*($D$9)))-1))),0,$D$12*2*PI()*$D$4*$D$5^2/B23153^5*10^-9*(1/(EXP(($D$4*$D$5)/(B23153*$D$6*($D$9)))-1)))</f>
        <v>1.0823611782200926E-6</v>
      </c>
    </row>
    <row r="23154" spans="2:4" x14ac:dyDescent="0.25">
      <c r="B23154" s="6">
        <f t="shared" si="802"/>
        <v>4.1390000000000003E-4</v>
      </c>
      <c r="C23154" s="5">
        <v>413900</v>
      </c>
      <c r="D23154" s="74">
        <f t="shared" si="803"/>
        <v>1.0813188665437602E-6</v>
      </c>
    </row>
    <row r="23155" spans="2:4" x14ac:dyDescent="0.25">
      <c r="B23155" s="6">
        <f t="shared" si="802"/>
        <v>4.1400000000000003E-4</v>
      </c>
      <c r="C23155" s="5">
        <v>414000</v>
      </c>
      <c r="D23155" s="74">
        <f t="shared" si="803"/>
        <v>1.0802778092396037E-6</v>
      </c>
    </row>
    <row r="23156" spans="2:4" x14ac:dyDescent="0.25">
      <c r="B23156" s="6">
        <f t="shared" si="802"/>
        <v>4.1410000000000004E-4</v>
      </c>
      <c r="C23156" s="5">
        <v>414100</v>
      </c>
      <c r="D23156" s="74">
        <f t="shared" si="803"/>
        <v>1.079238004496594E-6</v>
      </c>
    </row>
    <row r="23157" spans="2:4" x14ac:dyDescent="0.25">
      <c r="B23157" s="6">
        <f t="shared" si="802"/>
        <v>4.1420000000000004E-4</v>
      </c>
      <c r="C23157" s="5">
        <v>414200</v>
      </c>
      <c r="D23157" s="74">
        <f t="shared" si="803"/>
        <v>1.0781994505067203E-6</v>
      </c>
    </row>
    <row r="23158" spans="2:4" x14ac:dyDescent="0.25">
      <c r="B23158" s="6">
        <f t="shared" si="802"/>
        <v>4.1430000000000004E-4</v>
      </c>
      <c r="C23158" s="5">
        <v>414300</v>
      </c>
      <c r="D23158" s="74">
        <f t="shared" si="803"/>
        <v>1.0771621454650252E-6</v>
      </c>
    </row>
    <row r="23159" spans="2:4" x14ac:dyDescent="0.25">
      <c r="B23159" s="6">
        <f t="shared" si="802"/>
        <v>4.1440000000000004E-4</v>
      </c>
      <c r="C23159" s="5">
        <v>414400</v>
      </c>
      <c r="D23159" s="74">
        <f t="shared" si="803"/>
        <v>1.0761260875696066E-6</v>
      </c>
    </row>
    <row r="23160" spans="2:4" x14ac:dyDescent="0.25">
      <c r="B23160" s="6">
        <f t="shared" si="802"/>
        <v>4.1450000000000005E-4</v>
      </c>
      <c r="C23160" s="5">
        <v>414500</v>
      </c>
      <c r="D23160" s="74">
        <f t="shared" si="803"/>
        <v>1.075091275021567E-6</v>
      </c>
    </row>
    <row r="23161" spans="2:4" x14ac:dyDescent="0.25">
      <c r="B23161" s="6">
        <f t="shared" si="802"/>
        <v>4.1460000000000005E-4</v>
      </c>
      <c r="C23161" s="5">
        <v>414600</v>
      </c>
      <c r="D23161" s="74">
        <f t="shared" si="803"/>
        <v>1.0740577060250598E-6</v>
      </c>
    </row>
    <row r="23162" spans="2:4" x14ac:dyDescent="0.25">
      <c r="B23162" s="6">
        <f t="shared" si="802"/>
        <v>4.1470000000000005E-4</v>
      </c>
      <c r="C23162" s="5">
        <v>414700</v>
      </c>
      <c r="D23162" s="74">
        <f t="shared" si="803"/>
        <v>1.0730253787872406E-6</v>
      </c>
    </row>
    <row r="23163" spans="2:4" x14ac:dyDescent="0.25">
      <c r="B23163" s="6">
        <f t="shared" si="802"/>
        <v>4.148E-4</v>
      </c>
      <c r="C23163" s="5">
        <v>414800</v>
      </c>
      <c r="D23163" s="74">
        <f t="shared" si="803"/>
        <v>1.0719942915182967E-6</v>
      </c>
    </row>
    <row r="23164" spans="2:4" x14ac:dyDescent="0.25">
      <c r="B23164" s="6">
        <f t="shared" si="802"/>
        <v>4.149E-4</v>
      </c>
      <c r="C23164" s="5">
        <v>414900</v>
      </c>
      <c r="D23164" s="74">
        <f t="shared" si="803"/>
        <v>1.070964442431404E-6</v>
      </c>
    </row>
    <row r="23165" spans="2:4" x14ac:dyDescent="0.25">
      <c r="B23165" s="6">
        <f t="shared" si="802"/>
        <v>4.15E-4</v>
      </c>
      <c r="C23165" s="5">
        <v>415000</v>
      </c>
      <c r="D23165" s="74">
        <f t="shared" si="803"/>
        <v>1.0699358297427579E-6</v>
      </c>
    </row>
    <row r="23166" spans="2:4" x14ac:dyDescent="0.25">
      <c r="B23166" s="6">
        <f t="shared" si="802"/>
        <v>4.1510000000000001E-4</v>
      </c>
      <c r="C23166" s="5">
        <v>415100</v>
      </c>
      <c r="D23166" s="74">
        <f t="shared" si="803"/>
        <v>1.0689084516715509E-6</v>
      </c>
    </row>
    <row r="23167" spans="2:4" x14ac:dyDescent="0.25">
      <c r="B23167" s="6">
        <f t="shared" si="802"/>
        <v>4.1520000000000001E-4</v>
      </c>
      <c r="C23167" s="5">
        <v>415200</v>
      </c>
      <c r="D23167" s="74">
        <f t="shared" si="803"/>
        <v>1.0678823064399548E-6</v>
      </c>
    </row>
    <row r="23168" spans="2:4" x14ac:dyDescent="0.25">
      <c r="B23168" s="6">
        <f t="shared" si="802"/>
        <v>4.1530000000000001E-4</v>
      </c>
      <c r="C23168" s="5">
        <v>415300</v>
      </c>
      <c r="D23168" s="74">
        <f t="shared" si="803"/>
        <v>1.0668573922731361E-6</v>
      </c>
    </row>
    <row r="23169" spans="2:4" x14ac:dyDescent="0.25">
      <c r="B23169" s="6">
        <f t="shared" si="802"/>
        <v>4.1540000000000001E-4</v>
      </c>
      <c r="C23169" s="5">
        <v>415400</v>
      </c>
      <c r="D23169" s="74">
        <f t="shared" si="803"/>
        <v>1.0658337073992471E-6</v>
      </c>
    </row>
    <row r="23170" spans="2:4" x14ac:dyDescent="0.25">
      <c r="B23170" s="6">
        <f t="shared" si="802"/>
        <v>4.1550000000000002E-4</v>
      </c>
      <c r="C23170" s="5">
        <v>415500</v>
      </c>
      <c r="D23170" s="74">
        <f t="shared" si="803"/>
        <v>1.0648112500494035E-6</v>
      </c>
    </row>
    <row r="23171" spans="2:4" x14ac:dyDescent="0.25">
      <c r="B23171" s="6">
        <f t="shared" si="802"/>
        <v>4.1560000000000002E-4</v>
      </c>
      <c r="C23171" s="5">
        <v>415600</v>
      </c>
      <c r="D23171" s="74">
        <f t="shared" si="803"/>
        <v>1.0637900184576973E-6</v>
      </c>
    </row>
    <row r="23172" spans="2:4" x14ac:dyDescent="0.25">
      <c r="B23172" s="6">
        <f t="shared" si="802"/>
        <v>4.1570000000000002E-4</v>
      </c>
      <c r="C23172" s="5">
        <v>415700</v>
      </c>
      <c r="D23172" s="74">
        <f t="shared" si="803"/>
        <v>1.0627700108611808E-6</v>
      </c>
    </row>
    <row r="23173" spans="2:4" x14ac:dyDescent="0.25">
      <c r="B23173" s="6">
        <f t="shared" si="802"/>
        <v>4.1580000000000002E-4</v>
      </c>
      <c r="C23173" s="5">
        <v>415800</v>
      </c>
      <c r="D23173" s="74">
        <f t="shared" si="803"/>
        <v>1.0617512254998521E-6</v>
      </c>
    </row>
    <row r="23174" spans="2:4" x14ac:dyDescent="0.25">
      <c r="B23174" s="6">
        <f t="shared" si="802"/>
        <v>4.1590000000000003E-4</v>
      </c>
      <c r="C23174" s="5">
        <v>415900</v>
      </c>
      <c r="D23174" s="74">
        <f t="shared" si="803"/>
        <v>1.0607336606166859E-6</v>
      </c>
    </row>
    <row r="23175" spans="2:4" x14ac:dyDescent="0.25">
      <c r="B23175" s="6">
        <f t="shared" si="802"/>
        <v>4.1600000000000003E-4</v>
      </c>
      <c r="C23175" s="5">
        <v>416000</v>
      </c>
      <c r="D23175" s="74">
        <f t="shared" si="803"/>
        <v>1.0597173144575917E-6</v>
      </c>
    </row>
    <row r="23176" spans="2:4" x14ac:dyDescent="0.25">
      <c r="B23176" s="6">
        <f t="shared" si="802"/>
        <v>4.1610000000000003E-4</v>
      </c>
      <c r="C23176" s="5">
        <v>416100</v>
      </c>
      <c r="D23176" s="74">
        <f t="shared" si="803"/>
        <v>1.0587021852714056E-6</v>
      </c>
    </row>
    <row r="23177" spans="2:4" x14ac:dyDescent="0.25">
      <c r="B23177" s="6">
        <f t="shared" si="802"/>
        <v>4.1620000000000003E-4</v>
      </c>
      <c r="C23177" s="5">
        <v>416200</v>
      </c>
      <c r="D23177" s="74">
        <f t="shared" si="803"/>
        <v>1.0576882713099162E-6</v>
      </c>
    </row>
    <row r="23178" spans="2:4" x14ac:dyDescent="0.25">
      <c r="B23178" s="6">
        <f t="shared" si="802"/>
        <v>4.1630000000000004E-4</v>
      </c>
      <c r="C23178" s="5">
        <v>416300</v>
      </c>
      <c r="D23178" s="74">
        <f t="shared" si="803"/>
        <v>1.0566755708278369E-6</v>
      </c>
    </row>
    <row r="23179" spans="2:4" x14ac:dyDescent="0.25">
      <c r="B23179" s="6">
        <f t="shared" si="802"/>
        <v>4.1640000000000004E-4</v>
      </c>
      <c r="C23179" s="5">
        <v>416400</v>
      </c>
      <c r="D23179" s="74">
        <f t="shared" si="803"/>
        <v>1.0556640820827929E-6</v>
      </c>
    </row>
    <row r="23180" spans="2:4" x14ac:dyDescent="0.25">
      <c r="B23180" s="6">
        <f t="shared" si="802"/>
        <v>4.1650000000000004E-4</v>
      </c>
      <c r="C23180" s="5">
        <v>416500</v>
      </c>
      <c r="D23180" s="74">
        <f t="shared" si="803"/>
        <v>1.0546538033353603E-6</v>
      </c>
    </row>
    <row r="23181" spans="2:4" x14ac:dyDescent="0.25">
      <c r="B23181" s="6">
        <f t="shared" si="802"/>
        <v>4.1660000000000004E-4</v>
      </c>
      <c r="C23181" s="5">
        <v>416600</v>
      </c>
      <c r="D23181" s="74">
        <f t="shared" si="803"/>
        <v>1.0536447328489883E-6</v>
      </c>
    </row>
    <row r="23182" spans="2:4" x14ac:dyDescent="0.25">
      <c r="B23182" s="6">
        <f t="shared" si="802"/>
        <v>4.1670000000000005E-4</v>
      </c>
      <c r="C23182" s="5">
        <v>416700</v>
      </c>
      <c r="D23182" s="74">
        <f t="shared" si="803"/>
        <v>1.0526368688900468E-6</v>
      </c>
    </row>
    <row r="23183" spans="2:4" x14ac:dyDescent="0.25">
      <c r="B23183" s="6">
        <f t="shared" si="802"/>
        <v>4.1680000000000005E-4</v>
      </c>
      <c r="C23183" s="5">
        <v>416800</v>
      </c>
      <c r="D23183" s="74">
        <f t="shared" si="803"/>
        <v>1.0516302097278226E-6</v>
      </c>
    </row>
    <row r="23184" spans="2:4" x14ac:dyDescent="0.25">
      <c r="B23184" s="6">
        <f t="shared" si="802"/>
        <v>4.1690000000000005E-4</v>
      </c>
      <c r="C23184" s="5">
        <v>416900</v>
      </c>
      <c r="D23184" s="74">
        <f t="shared" si="803"/>
        <v>1.0506247536344758E-6</v>
      </c>
    </row>
    <row r="23185" spans="2:4" x14ac:dyDescent="0.25">
      <c r="B23185" s="6">
        <f t="shared" si="802"/>
        <v>4.1700000000000005E-4</v>
      </c>
      <c r="C23185" s="5">
        <v>417000</v>
      </c>
      <c r="D23185" s="74">
        <f t="shared" si="803"/>
        <v>1.049620498885071E-6</v>
      </c>
    </row>
    <row r="23186" spans="2:4" x14ac:dyDescent="0.25">
      <c r="B23186" s="6">
        <f t="shared" si="802"/>
        <v>4.171E-4</v>
      </c>
      <c r="C23186" s="5">
        <v>417100</v>
      </c>
      <c r="D23186" s="74">
        <f t="shared" si="803"/>
        <v>1.0486174437575552E-6</v>
      </c>
    </row>
    <row r="23187" spans="2:4" x14ac:dyDescent="0.25">
      <c r="B23187" s="6">
        <f t="shared" si="802"/>
        <v>4.172E-4</v>
      </c>
      <c r="C23187" s="5">
        <v>417200</v>
      </c>
      <c r="D23187" s="74">
        <f t="shared" si="803"/>
        <v>1.0476155865327383E-6</v>
      </c>
    </row>
    <row r="23188" spans="2:4" x14ac:dyDescent="0.25">
      <c r="B23188" s="6">
        <f t="shared" ref="B23188:B23251" si="804">C23188*10^-9</f>
        <v>4.1730000000000001E-4</v>
      </c>
      <c r="C23188" s="5">
        <v>417300</v>
      </c>
      <c r="D23188" s="74">
        <f t="shared" si="803"/>
        <v>1.0466149254943385E-6</v>
      </c>
    </row>
    <row r="23189" spans="2:4" x14ac:dyDescent="0.25">
      <c r="B23189" s="6">
        <f t="shared" si="804"/>
        <v>4.1740000000000001E-4</v>
      </c>
      <c r="C23189" s="5">
        <v>417400</v>
      </c>
      <c r="D23189" s="74">
        <f t="shared" si="803"/>
        <v>1.0456154589289107E-6</v>
      </c>
    </row>
    <row r="23190" spans="2:4" x14ac:dyDescent="0.25">
      <c r="B23190" s="6">
        <f t="shared" si="804"/>
        <v>4.1750000000000001E-4</v>
      </c>
      <c r="C23190" s="5">
        <v>417500</v>
      </c>
      <c r="D23190" s="74">
        <f t="shared" si="803"/>
        <v>1.0446171851258855E-6</v>
      </c>
    </row>
    <row r="23191" spans="2:4" x14ac:dyDescent="0.25">
      <c r="B23191" s="6">
        <f t="shared" si="804"/>
        <v>4.1760000000000001E-4</v>
      </c>
      <c r="C23191" s="5">
        <v>417600</v>
      </c>
      <c r="D23191" s="74">
        <f t="shared" si="803"/>
        <v>1.0436201023775469E-6</v>
      </c>
    </row>
    <row r="23192" spans="2:4" x14ac:dyDescent="0.25">
      <c r="B23192" s="6">
        <f t="shared" si="804"/>
        <v>4.1770000000000002E-4</v>
      </c>
      <c r="C23192" s="5">
        <v>417700</v>
      </c>
      <c r="D23192" s="74">
        <f t="shared" si="803"/>
        <v>1.0426242089790347E-6</v>
      </c>
    </row>
    <row r="23193" spans="2:4" x14ac:dyDescent="0.25">
      <c r="B23193" s="6">
        <f t="shared" si="804"/>
        <v>4.1780000000000002E-4</v>
      </c>
      <c r="C23193" s="5">
        <v>417800</v>
      </c>
      <c r="D23193" s="74">
        <f t="shared" si="803"/>
        <v>1.0416295032283312E-6</v>
      </c>
    </row>
    <row r="23194" spans="2:4" x14ac:dyDescent="0.25">
      <c r="B23194" s="6">
        <f t="shared" si="804"/>
        <v>4.1790000000000002E-4</v>
      </c>
      <c r="C23194" s="5">
        <v>417900</v>
      </c>
      <c r="D23194" s="74">
        <f t="shared" si="803"/>
        <v>1.0406359834262634E-6</v>
      </c>
    </row>
    <row r="23195" spans="2:4" x14ac:dyDescent="0.25">
      <c r="B23195" s="6">
        <f t="shared" si="804"/>
        <v>4.1800000000000002E-4</v>
      </c>
      <c r="C23195" s="5">
        <v>418000</v>
      </c>
      <c r="D23195" s="74">
        <f t="shared" si="803"/>
        <v>1.0396436478764889E-6</v>
      </c>
    </row>
    <row r="23196" spans="2:4" x14ac:dyDescent="0.25">
      <c r="B23196" s="6">
        <f t="shared" si="804"/>
        <v>4.1810000000000003E-4</v>
      </c>
      <c r="C23196" s="5">
        <v>418100</v>
      </c>
      <c r="D23196" s="74">
        <f t="shared" si="803"/>
        <v>1.0386524948854907E-6</v>
      </c>
    </row>
    <row r="23197" spans="2:4" x14ac:dyDescent="0.25">
      <c r="B23197" s="6">
        <f t="shared" si="804"/>
        <v>4.1820000000000003E-4</v>
      </c>
      <c r="C23197" s="5">
        <v>418200</v>
      </c>
      <c r="D23197" s="74">
        <f t="shared" si="803"/>
        <v>1.0376625227626084E-6</v>
      </c>
    </row>
    <row r="23198" spans="2:4" x14ac:dyDescent="0.25">
      <c r="B23198" s="6">
        <f t="shared" si="804"/>
        <v>4.1830000000000003E-4</v>
      </c>
      <c r="C23198" s="5">
        <v>418300</v>
      </c>
      <c r="D23198" s="74">
        <f t="shared" si="803"/>
        <v>1.0366737298199487E-6</v>
      </c>
    </row>
    <row r="23199" spans="2:4" x14ac:dyDescent="0.25">
      <c r="B23199" s="6">
        <f t="shared" si="804"/>
        <v>4.1840000000000003E-4</v>
      </c>
      <c r="C23199" s="5">
        <v>418400</v>
      </c>
      <c r="D23199" s="74">
        <f t="shared" si="803"/>
        <v>1.0356861143724744E-6</v>
      </c>
    </row>
    <row r="23200" spans="2:4" x14ac:dyDescent="0.25">
      <c r="B23200" s="6">
        <f t="shared" si="804"/>
        <v>4.1850000000000004E-4</v>
      </c>
      <c r="C23200" s="5">
        <v>418500</v>
      </c>
      <c r="D23200" s="74">
        <f t="shared" si="803"/>
        <v>1.0346996747379407E-6</v>
      </c>
    </row>
    <row r="23201" spans="2:4" x14ac:dyDescent="0.25">
      <c r="B23201" s="6">
        <f t="shared" si="804"/>
        <v>4.1860000000000004E-4</v>
      </c>
      <c r="C23201" s="5">
        <v>418600</v>
      </c>
      <c r="D23201" s="74">
        <f t="shared" si="803"/>
        <v>1.0337144092369111E-6</v>
      </c>
    </row>
    <row r="23202" spans="2:4" x14ac:dyDescent="0.25">
      <c r="B23202" s="6">
        <f t="shared" si="804"/>
        <v>4.1870000000000004E-4</v>
      </c>
      <c r="C23202" s="5">
        <v>418700</v>
      </c>
      <c r="D23202" s="74">
        <f t="shared" si="803"/>
        <v>1.0327303161927404E-6</v>
      </c>
    </row>
    <row r="23203" spans="2:4" x14ac:dyDescent="0.25">
      <c r="B23203" s="6">
        <f t="shared" si="804"/>
        <v>4.1880000000000004E-4</v>
      </c>
      <c r="C23203" s="5">
        <v>418800</v>
      </c>
      <c r="D23203" s="74">
        <f t="shared" si="803"/>
        <v>1.0317473939315709E-6</v>
      </c>
    </row>
    <row r="23204" spans="2:4" x14ac:dyDescent="0.25">
      <c r="B23204" s="6">
        <f t="shared" si="804"/>
        <v>4.1890000000000004E-4</v>
      </c>
      <c r="C23204" s="5">
        <v>418900</v>
      </c>
      <c r="D23204" s="74">
        <f t="shared" si="803"/>
        <v>1.0307656407823535E-6</v>
      </c>
    </row>
    <row r="23205" spans="2:4" x14ac:dyDescent="0.25">
      <c r="B23205" s="6">
        <f t="shared" si="804"/>
        <v>4.1900000000000005E-4</v>
      </c>
      <c r="C23205" s="5">
        <v>419000</v>
      </c>
      <c r="D23205" s="74">
        <f t="shared" si="803"/>
        <v>1.0297850550768062E-6</v>
      </c>
    </row>
    <row r="23206" spans="2:4" x14ac:dyDescent="0.25">
      <c r="B23206" s="6">
        <f t="shared" si="804"/>
        <v>4.1910000000000005E-4</v>
      </c>
      <c r="C23206" s="5">
        <v>419100</v>
      </c>
      <c r="D23206" s="74">
        <f t="shared" si="803"/>
        <v>1.0288056351494173E-6</v>
      </c>
    </row>
    <row r="23207" spans="2:4" x14ac:dyDescent="0.25">
      <c r="B23207" s="6">
        <f t="shared" si="804"/>
        <v>4.1920000000000005E-4</v>
      </c>
      <c r="C23207" s="5">
        <v>419200</v>
      </c>
      <c r="D23207" s="74">
        <f t="shared" si="803"/>
        <v>1.0278273793374588E-6</v>
      </c>
    </row>
    <row r="23208" spans="2:4" x14ac:dyDescent="0.25">
      <c r="B23208" s="6">
        <f t="shared" si="804"/>
        <v>4.193E-4</v>
      </c>
      <c r="C23208" s="5">
        <v>419300</v>
      </c>
      <c r="D23208" s="74">
        <f t="shared" si="803"/>
        <v>1.0268502859809724E-6</v>
      </c>
    </row>
    <row r="23209" spans="2:4" x14ac:dyDescent="0.25">
      <c r="B23209" s="6">
        <f t="shared" si="804"/>
        <v>4.194E-4</v>
      </c>
      <c r="C23209" s="5">
        <v>419400</v>
      </c>
      <c r="D23209" s="74">
        <f t="shared" si="803"/>
        <v>1.0258743534227434E-6</v>
      </c>
    </row>
    <row r="23210" spans="2:4" x14ac:dyDescent="0.25">
      <c r="B23210" s="6">
        <f t="shared" si="804"/>
        <v>4.1950000000000001E-4</v>
      </c>
      <c r="C23210" s="5">
        <v>419500</v>
      </c>
      <c r="D23210" s="74">
        <f t="shared" si="803"/>
        <v>1.0248995800083182E-6</v>
      </c>
    </row>
    <row r="23211" spans="2:4" x14ac:dyDescent="0.25">
      <c r="B23211" s="6">
        <f t="shared" si="804"/>
        <v>4.1960000000000001E-4</v>
      </c>
      <c r="C23211" s="5">
        <v>419600</v>
      </c>
      <c r="D23211" s="74">
        <f t="shared" si="803"/>
        <v>1.0239259640860115E-6</v>
      </c>
    </row>
    <row r="23212" spans="2:4" x14ac:dyDescent="0.25">
      <c r="B23212" s="6">
        <f t="shared" si="804"/>
        <v>4.1970000000000001E-4</v>
      </c>
      <c r="C23212" s="5">
        <v>419700</v>
      </c>
      <c r="D23212" s="74">
        <f t="shared" si="803"/>
        <v>1.0229535040068693E-6</v>
      </c>
    </row>
    <row r="23213" spans="2:4" x14ac:dyDescent="0.25">
      <c r="B23213" s="6">
        <f t="shared" si="804"/>
        <v>4.1980000000000001E-4</v>
      </c>
      <c r="C23213" s="5">
        <v>419800</v>
      </c>
      <c r="D23213" s="74">
        <f t="shared" si="803"/>
        <v>1.0219821981246614E-6</v>
      </c>
    </row>
    <row r="23214" spans="2:4" x14ac:dyDescent="0.25">
      <c r="B23214" s="6">
        <f t="shared" si="804"/>
        <v>4.1990000000000001E-4</v>
      </c>
      <c r="C23214" s="5">
        <v>419900</v>
      </c>
      <c r="D23214" s="74">
        <f t="shared" si="803"/>
        <v>1.0210120447959218E-6</v>
      </c>
    </row>
    <row r="23215" spans="2:4" x14ac:dyDescent="0.25">
      <c r="B23215" s="6">
        <f t="shared" si="804"/>
        <v>4.2000000000000002E-4</v>
      </c>
      <c r="C23215" s="5">
        <v>420000</v>
      </c>
      <c r="D23215" s="74">
        <f t="shared" si="803"/>
        <v>1.0200430423798981E-6</v>
      </c>
    </row>
    <row r="23216" spans="2:4" x14ac:dyDescent="0.25">
      <c r="B23216" s="6">
        <f t="shared" si="804"/>
        <v>4.2010000000000002E-4</v>
      </c>
      <c r="C23216" s="5">
        <v>420100</v>
      </c>
      <c r="D23216" s="74">
        <f t="shared" si="803"/>
        <v>1.0190751892385645E-6</v>
      </c>
    </row>
    <row r="23217" spans="2:4" x14ac:dyDescent="0.25">
      <c r="B23217" s="6">
        <f t="shared" si="804"/>
        <v>4.2020000000000002E-4</v>
      </c>
      <c r="C23217" s="5">
        <v>420200</v>
      </c>
      <c r="D23217" s="74">
        <f t="shared" ref="D23217:D23280" si="805">IF(ISERROR($D$12*2*PI()*$D$4*$D$5^2/B23217^5*10^-9*(1/(EXP(($D$4*$D$5)/(B23217*$D$6*($D$9)))-1))),0,$D$12*2*PI()*$D$4*$D$5^2/B23217^5*10^-9*(1/(EXP(($D$4*$D$5)/(B23217*$D$6*($D$9)))-1)))</f>
        <v>1.0181084837366156E-6</v>
      </c>
    </row>
    <row r="23218" spans="2:4" x14ac:dyDescent="0.25">
      <c r="B23218" s="6">
        <f t="shared" si="804"/>
        <v>4.2030000000000002E-4</v>
      </c>
      <c r="C23218" s="5">
        <v>420300</v>
      </c>
      <c r="D23218" s="74">
        <f t="shared" si="805"/>
        <v>1.017142924241454E-6</v>
      </c>
    </row>
    <row r="23219" spans="2:4" x14ac:dyDescent="0.25">
      <c r="B23219" s="6">
        <f t="shared" si="804"/>
        <v>4.2040000000000003E-4</v>
      </c>
      <c r="C23219" s="5">
        <v>420400</v>
      </c>
      <c r="D23219" s="74">
        <f t="shared" si="805"/>
        <v>1.0161785091232102E-6</v>
      </c>
    </row>
    <row r="23220" spans="2:4" x14ac:dyDescent="0.25">
      <c r="B23220" s="6">
        <f t="shared" si="804"/>
        <v>4.2050000000000003E-4</v>
      </c>
      <c r="C23220" s="5">
        <v>420500</v>
      </c>
      <c r="D23220" s="74">
        <f t="shared" si="805"/>
        <v>1.0152152367546848E-6</v>
      </c>
    </row>
    <row r="23221" spans="2:4" x14ac:dyDescent="0.25">
      <c r="B23221" s="6">
        <f t="shared" si="804"/>
        <v>4.2060000000000003E-4</v>
      </c>
      <c r="C23221" s="5">
        <v>420600</v>
      </c>
      <c r="D23221" s="74">
        <f t="shared" si="805"/>
        <v>1.0142531055114139E-6</v>
      </c>
    </row>
    <row r="23222" spans="2:4" x14ac:dyDescent="0.25">
      <c r="B23222" s="6">
        <f t="shared" si="804"/>
        <v>4.2070000000000003E-4</v>
      </c>
      <c r="C23222" s="5">
        <v>420700</v>
      </c>
      <c r="D23222" s="74">
        <f t="shared" si="805"/>
        <v>1.0132921137716021E-6</v>
      </c>
    </row>
    <row r="23223" spans="2:4" x14ac:dyDescent="0.25">
      <c r="B23223" s="6">
        <f t="shared" si="804"/>
        <v>4.2080000000000004E-4</v>
      </c>
      <c r="C23223" s="5">
        <v>420800</v>
      </c>
      <c r="D23223" s="74">
        <f t="shared" si="805"/>
        <v>1.0123322599161522E-6</v>
      </c>
    </row>
    <row r="23224" spans="2:4" x14ac:dyDescent="0.25">
      <c r="B23224" s="6">
        <f t="shared" si="804"/>
        <v>4.2090000000000004E-4</v>
      </c>
      <c r="C23224" s="5">
        <v>420900</v>
      </c>
      <c r="D23224" s="74">
        <f t="shared" si="805"/>
        <v>1.0113735423286527E-6</v>
      </c>
    </row>
    <row r="23225" spans="2:4" x14ac:dyDescent="0.25">
      <c r="B23225" s="6">
        <f t="shared" si="804"/>
        <v>4.2100000000000004E-4</v>
      </c>
      <c r="C23225" s="5">
        <v>421000</v>
      </c>
      <c r="D23225" s="74">
        <f t="shared" si="805"/>
        <v>1.0104159593953525E-6</v>
      </c>
    </row>
    <row r="23226" spans="2:4" x14ac:dyDescent="0.25">
      <c r="B23226" s="6">
        <f t="shared" si="804"/>
        <v>4.2110000000000004E-4</v>
      </c>
      <c r="C23226" s="5">
        <v>421100</v>
      </c>
      <c r="D23226" s="74">
        <f t="shared" si="805"/>
        <v>1.0094595095052111E-6</v>
      </c>
    </row>
    <row r="23227" spans="2:4" x14ac:dyDescent="0.25">
      <c r="B23227" s="6">
        <f t="shared" si="804"/>
        <v>4.2120000000000005E-4</v>
      </c>
      <c r="C23227" s="5">
        <v>421200</v>
      </c>
      <c r="D23227" s="74">
        <f t="shared" si="805"/>
        <v>1.0085041910498034E-6</v>
      </c>
    </row>
    <row r="23228" spans="2:4" x14ac:dyDescent="0.25">
      <c r="B23228" s="6">
        <f t="shared" si="804"/>
        <v>4.2130000000000005E-4</v>
      </c>
      <c r="C23228" s="5">
        <v>421300</v>
      </c>
      <c r="D23228" s="74">
        <f t="shared" si="805"/>
        <v>1.0075500024234212E-6</v>
      </c>
    </row>
    <row r="23229" spans="2:4" x14ac:dyDescent="0.25">
      <c r="B23229" s="6">
        <f t="shared" si="804"/>
        <v>4.2140000000000005E-4</v>
      </c>
      <c r="C23229" s="5">
        <v>421400</v>
      </c>
      <c r="D23229" s="74">
        <f t="shared" si="805"/>
        <v>1.0065969420229806E-6</v>
      </c>
    </row>
    <row r="23230" spans="2:4" x14ac:dyDescent="0.25">
      <c r="B23230" s="6">
        <f t="shared" si="804"/>
        <v>4.215E-4</v>
      </c>
      <c r="C23230" s="5">
        <v>421500</v>
      </c>
      <c r="D23230" s="74">
        <f t="shared" si="805"/>
        <v>1.0056450082480514E-6</v>
      </c>
    </row>
    <row r="23231" spans="2:4" x14ac:dyDescent="0.25">
      <c r="B23231" s="6">
        <f t="shared" si="804"/>
        <v>4.216E-4</v>
      </c>
      <c r="C23231" s="5">
        <v>421600</v>
      </c>
      <c r="D23231" s="74">
        <f t="shared" si="805"/>
        <v>1.0046941995008763E-6</v>
      </c>
    </row>
    <row r="23232" spans="2:4" x14ac:dyDescent="0.25">
      <c r="B23232" s="6">
        <f t="shared" si="804"/>
        <v>4.217E-4</v>
      </c>
      <c r="C23232" s="5">
        <v>421700</v>
      </c>
      <c r="D23232" s="74">
        <f t="shared" si="805"/>
        <v>1.0037445141863086E-6</v>
      </c>
    </row>
    <row r="23233" spans="2:4" x14ac:dyDescent="0.25">
      <c r="B23233" s="6">
        <f t="shared" si="804"/>
        <v>4.2180000000000001E-4</v>
      </c>
      <c r="C23233" s="5">
        <v>421800</v>
      </c>
      <c r="D23233" s="74">
        <f t="shared" si="805"/>
        <v>1.0027959507118656E-6</v>
      </c>
    </row>
    <row r="23234" spans="2:4" x14ac:dyDescent="0.25">
      <c r="B23234" s="6">
        <f t="shared" si="804"/>
        <v>4.2190000000000001E-4</v>
      </c>
      <c r="C23234" s="5">
        <v>421900</v>
      </c>
      <c r="D23234" s="74">
        <f t="shared" si="805"/>
        <v>1.0018485074876889E-6</v>
      </c>
    </row>
    <row r="23235" spans="2:4" x14ac:dyDescent="0.25">
      <c r="B23235" s="6">
        <f t="shared" si="804"/>
        <v>4.2200000000000001E-4</v>
      </c>
      <c r="C23235" s="5">
        <v>422000</v>
      </c>
      <c r="D23235" s="74">
        <f t="shared" si="805"/>
        <v>1.0009021829265309E-6</v>
      </c>
    </row>
    <row r="23236" spans="2:4" x14ac:dyDescent="0.25">
      <c r="B23236" s="6">
        <f t="shared" si="804"/>
        <v>4.2210000000000001E-4</v>
      </c>
      <c r="C23236" s="5">
        <v>422100</v>
      </c>
      <c r="D23236" s="74">
        <f t="shared" si="805"/>
        <v>9.9995697544380275E-7</v>
      </c>
    </row>
    <row r="23237" spans="2:4" x14ac:dyDescent="0.25">
      <c r="B23237" s="6">
        <f t="shared" si="804"/>
        <v>4.2220000000000002E-4</v>
      </c>
      <c r="C23237" s="5">
        <v>422200</v>
      </c>
      <c r="D23237" s="74">
        <f t="shared" si="805"/>
        <v>9.9901288345749745E-7</v>
      </c>
    </row>
    <row r="23238" spans="2:4" x14ac:dyDescent="0.25">
      <c r="B23238" s="6">
        <f t="shared" si="804"/>
        <v>4.2230000000000002E-4</v>
      </c>
      <c r="C23238" s="5">
        <v>422300</v>
      </c>
      <c r="D23238" s="74">
        <f t="shared" si="805"/>
        <v>9.9806990538824837E-7</v>
      </c>
    </row>
    <row r="23239" spans="2:4" x14ac:dyDescent="0.25">
      <c r="B23239" s="6">
        <f t="shared" si="804"/>
        <v>4.2240000000000002E-4</v>
      </c>
      <c r="C23239" s="5">
        <v>422400</v>
      </c>
      <c r="D23239" s="74">
        <f t="shared" si="805"/>
        <v>9.971280396592789E-7</v>
      </c>
    </row>
    <row r="23240" spans="2:4" x14ac:dyDescent="0.25">
      <c r="B23240" s="6">
        <f t="shared" si="804"/>
        <v>4.2250000000000002E-4</v>
      </c>
      <c r="C23240" s="5">
        <v>422500</v>
      </c>
      <c r="D23240" s="74">
        <f t="shared" si="805"/>
        <v>9.9618728469642427E-7</v>
      </c>
    </row>
    <row r="23241" spans="2:4" x14ac:dyDescent="0.25">
      <c r="B23241" s="6">
        <f t="shared" si="804"/>
        <v>4.2260000000000003E-4</v>
      </c>
      <c r="C23241" s="5">
        <v>422600</v>
      </c>
      <c r="D23241" s="74">
        <f t="shared" si="805"/>
        <v>9.9524763892811881E-7</v>
      </c>
    </row>
    <row r="23242" spans="2:4" x14ac:dyDescent="0.25">
      <c r="B23242" s="6">
        <f t="shared" si="804"/>
        <v>4.2270000000000003E-4</v>
      </c>
      <c r="C23242" s="5">
        <v>422700</v>
      </c>
      <c r="D23242" s="74">
        <f t="shared" si="805"/>
        <v>9.9430910078538793E-7</v>
      </c>
    </row>
    <row r="23243" spans="2:4" x14ac:dyDescent="0.25">
      <c r="B23243" s="6">
        <f t="shared" si="804"/>
        <v>4.2280000000000003E-4</v>
      </c>
      <c r="C23243" s="5">
        <v>422800</v>
      </c>
      <c r="D23243" s="74">
        <f t="shared" si="805"/>
        <v>9.9337166870184665E-7</v>
      </c>
    </row>
    <row r="23244" spans="2:4" x14ac:dyDescent="0.25">
      <c r="B23244" s="6">
        <f t="shared" si="804"/>
        <v>4.2290000000000003E-4</v>
      </c>
      <c r="C23244" s="5">
        <v>422900</v>
      </c>
      <c r="D23244" s="74">
        <f t="shared" si="805"/>
        <v>9.9243534111369236E-7</v>
      </c>
    </row>
    <row r="23245" spans="2:4" x14ac:dyDescent="0.25">
      <c r="B23245" s="6">
        <f t="shared" si="804"/>
        <v>4.2300000000000004E-4</v>
      </c>
      <c r="C23245" s="5">
        <v>423000</v>
      </c>
      <c r="D23245" s="74">
        <f t="shared" si="805"/>
        <v>9.9150011645970103E-7</v>
      </c>
    </row>
    <row r="23246" spans="2:4" x14ac:dyDescent="0.25">
      <c r="B23246" s="6">
        <f t="shared" si="804"/>
        <v>4.2310000000000004E-4</v>
      </c>
      <c r="C23246" s="5">
        <v>423100</v>
      </c>
      <c r="D23246" s="74">
        <f t="shared" si="805"/>
        <v>9.905659931812213E-7</v>
      </c>
    </row>
    <row r="23247" spans="2:4" x14ac:dyDescent="0.25">
      <c r="B23247" s="6">
        <f t="shared" si="804"/>
        <v>4.2320000000000004E-4</v>
      </c>
      <c r="C23247" s="5">
        <v>423200</v>
      </c>
      <c r="D23247" s="74">
        <f t="shared" si="805"/>
        <v>9.8963296972217867E-7</v>
      </c>
    </row>
    <row r="23248" spans="2:4" x14ac:dyDescent="0.25">
      <c r="B23248" s="6">
        <f t="shared" si="804"/>
        <v>4.2330000000000004E-4</v>
      </c>
      <c r="C23248" s="5">
        <v>423300</v>
      </c>
      <c r="D23248" s="74">
        <f t="shared" si="805"/>
        <v>9.8870104452905395E-7</v>
      </c>
    </row>
    <row r="23249" spans="2:4" x14ac:dyDescent="0.25">
      <c r="B23249" s="6">
        <f t="shared" si="804"/>
        <v>4.2340000000000005E-4</v>
      </c>
      <c r="C23249" s="5">
        <v>423400</v>
      </c>
      <c r="D23249" s="74">
        <f t="shared" si="805"/>
        <v>9.8777021605089466E-7</v>
      </c>
    </row>
    <row r="23250" spans="2:4" x14ac:dyDescent="0.25">
      <c r="B23250" s="6">
        <f t="shared" si="804"/>
        <v>4.2350000000000005E-4</v>
      </c>
      <c r="C23250" s="5">
        <v>423500</v>
      </c>
      <c r="D23250" s="74">
        <f t="shared" si="805"/>
        <v>9.8684048273930128E-7</v>
      </c>
    </row>
    <row r="23251" spans="2:4" x14ac:dyDescent="0.25">
      <c r="B23251" s="6">
        <f t="shared" si="804"/>
        <v>4.2360000000000005E-4</v>
      </c>
      <c r="C23251" s="5">
        <v>423600</v>
      </c>
      <c r="D23251" s="74">
        <f t="shared" si="805"/>
        <v>9.8591184304841474E-7</v>
      </c>
    </row>
    <row r="23252" spans="2:4" x14ac:dyDescent="0.25">
      <c r="B23252" s="6">
        <f t="shared" ref="B23252:B23315" si="806">C23252*10^-9</f>
        <v>4.2370000000000005E-4</v>
      </c>
      <c r="C23252" s="5">
        <v>423700</v>
      </c>
      <c r="D23252" s="74">
        <f t="shared" si="805"/>
        <v>9.8498429543492811E-7</v>
      </c>
    </row>
    <row r="23253" spans="2:4" x14ac:dyDescent="0.25">
      <c r="B23253" s="6">
        <f t="shared" si="806"/>
        <v>4.238E-4</v>
      </c>
      <c r="C23253" s="5">
        <v>423800</v>
      </c>
      <c r="D23253" s="74">
        <f t="shared" si="805"/>
        <v>9.8405783835808316E-7</v>
      </c>
    </row>
    <row r="23254" spans="2:4" x14ac:dyDescent="0.25">
      <c r="B23254" s="6">
        <f t="shared" si="806"/>
        <v>4.239E-4</v>
      </c>
      <c r="C23254" s="5">
        <v>423900</v>
      </c>
      <c r="D23254" s="74">
        <f t="shared" si="805"/>
        <v>9.8313247027964412E-7</v>
      </c>
    </row>
    <row r="23255" spans="2:4" x14ac:dyDescent="0.25">
      <c r="B23255" s="6">
        <f t="shared" si="806"/>
        <v>4.2400000000000001E-4</v>
      </c>
      <c r="C23255" s="5">
        <v>424000</v>
      </c>
      <c r="D23255" s="74">
        <f t="shared" si="805"/>
        <v>9.8220818966391485E-7</v>
      </c>
    </row>
    <row r="23256" spans="2:4" x14ac:dyDescent="0.25">
      <c r="B23256" s="6">
        <f t="shared" si="806"/>
        <v>4.2410000000000001E-4</v>
      </c>
      <c r="C23256" s="5">
        <v>424100</v>
      </c>
      <c r="D23256" s="74">
        <f t="shared" si="805"/>
        <v>9.8128499497771554E-7</v>
      </c>
    </row>
    <row r="23257" spans="2:4" x14ac:dyDescent="0.25">
      <c r="B23257" s="6">
        <f t="shared" si="806"/>
        <v>4.2420000000000001E-4</v>
      </c>
      <c r="C23257" s="5">
        <v>424200</v>
      </c>
      <c r="D23257" s="74">
        <f t="shared" si="805"/>
        <v>9.8036288469039242E-7</v>
      </c>
    </row>
    <row r="23258" spans="2:4" x14ac:dyDescent="0.25">
      <c r="B23258" s="6">
        <f t="shared" si="806"/>
        <v>4.2430000000000001E-4</v>
      </c>
      <c r="C23258" s="5">
        <v>424300</v>
      </c>
      <c r="D23258" s="74">
        <f t="shared" si="805"/>
        <v>9.7944185727382521E-7</v>
      </c>
    </row>
    <row r="23259" spans="2:4" x14ac:dyDescent="0.25">
      <c r="B23259" s="6">
        <f t="shared" si="806"/>
        <v>4.2440000000000002E-4</v>
      </c>
      <c r="C23259" s="5">
        <v>424400</v>
      </c>
      <c r="D23259" s="74">
        <f t="shared" si="805"/>
        <v>9.7852191120236782E-7</v>
      </c>
    </row>
    <row r="23260" spans="2:4" x14ac:dyDescent="0.25">
      <c r="B23260" s="6">
        <f t="shared" si="806"/>
        <v>4.2450000000000002E-4</v>
      </c>
      <c r="C23260" s="5">
        <v>424500</v>
      </c>
      <c r="D23260" s="74">
        <f t="shared" si="805"/>
        <v>9.7760304495291376E-7</v>
      </c>
    </row>
    <row r="23261" spans="2:4" x14ac:dyDescent="0.25">
      <c r="B23261" s="6">
        <f t="shared" si="806"/>
        <v>4.2460000000000002E-4</v>
      </c>
      <c r="C23261" s="5">
        <v>424600</v>
      </c>
      <c r="D23261" s="74">
        <f t="shared" si="805"/>
        <v>9.7668525700484026E-7</v>
      </c>
    </row>
    <row r="23262" spans="2:4" x14ac:dyDescent="0.25">
      <c r="B23262" s="6">
        <f t="shared" si="806"/>
        <v>4.2470000000000002E-4</v>
      </c>
      <c r="C23262" s="5">
        <v>424700</v>
      </c>
      <c r="D23262" s="74">
        <f t="shared" si="805"/>
        <v>9.7576854584004469E-7</v>
      </c>
    </row>
    <row r="23263" spans="2:4" x14ac:dyDescent="0.25">
      <c r="B23263" s="6">
        <f t="shared" si="806"/>
        <v>4.2480000000000003E-4</v>
      </c>
      <c r="C23263" s="5">
        <v>424800</v>
      </c>
      <c r="D23263" s="74">
        <f t="shared" si="805"/>
        <v>9.7485290994288991E-7</v>
      </c>
    </row>
    <row r="23264" spans="2:4" x14ac:dyDescent="0.25">
      <c r="B23264" s="6">
        <f t="shared" si="806"/>
        <v>4.2490000000000003E-4</v>
      </c>
      <c r="C23264" s="5">
        <v>424900</v>
      </c>
      <c r="D23264" s="74">
        <f t="shared" si="805"/>
        <v>9.7393834780024156E-7</v>
      </c>
    </row>
    <row r="23265" spans="2:4" x14ac:dyDescent="0.25">
      <c r="B23265" s="6">
        <f t="shared" si="806"/>
        <v>4.2500000000000003E-4</v>
      </c>
      <c r="C23265" s="5">
        <v>425000</v>
      </c>
      <c r="D23265" s="74">
        <f t="shared" si="805"/>
        <v>9.7302485790144645E-7</v>
      </c>
    </row>
    <row r="23266" spans="2:4" x14ac:dyDescent="0.25">
      <c r="B23266" s="6">
        <f t="shared" si="806"/>
        <v>4.2510000000000003E-4</v>
      </c>
      <c r="C23266" s="5">
        <v>425100</v>
      </c>
      <c r="D23266" s="74">
        <f t="shared" si="805"/>
        <v>9.7211243873833553E-7</v>
      </c>
    </row>
    <row r="23267" spans="2:4" x14ac:dyDescent="0.25">
      <c r="B23267" s="6">
        <f t="shared" si="806"/>
        <v>4.2520000000000004E-4</v>
      </c>
      <c r="C23267" s="5">
        <v>425200</v>
      </c>
      <c r="D23267" s="74">
        <f t="shared" si="805"/>
        <v>9.7120108880521264E-7</v>
      </c>
    </row>
    <row r="23268" spans="2:4" x14ac:dyDescent="0.25">
      <c r="B23268" s="6">
        <f t="shared" si="806"/>
        <v>4.2530000000000004E-4</v>
      </c>
      <c r="C23268" s="5">
        <v>425300</v>
      </c>
      <c r="D23268" s="74">
        <f t="shared" si="805"/>
        <v>9.7029080659883043E-7</v>
      </c>
    </row>
    <row r="23269" spans="2:4" x14ac:dyDescent="0.25">
      <c r="B23269" s="6">
        <f t="shared" si="806"/>
        <v>4.2540000000000004E-4</v>
      </c>
      <c r="C23269" s="5">
        <v>425400</v>
      </c>
      <c r="D23269" s="74">
        <f t="shared" si="805"/>
        <v>9.6938159061844683E-7</v>
      </c>
    </row>
    <row r="23270" spans="2:4" x14ac:dyDescent="0.25">
      <c r="B23270" s="6">
        <f t="shared" si="806"/>
        <v>4.2550000000000004E-4</v>
      </c>
      <c r="C23270" s="5">
        <v>425500</v>
      </c>
      <c r="D23270" s="74">
        <f t="shared" si="805"/>
        <v>9.6847343936574292E-7</v>
      </c>
    </row>
    <row r="23271" spans="2:4" x14ac:dyDescent="0.25">
      <c r="B23271" s="6">
        <f t="shared" si="806"/>
        <v>4.2560000000000005E-4</v>
      </c>
      <c r="C23271" s="5">
        <v>425600</v>
      </c>
      <c r="D23271" s="74">
        <f t="shared" si="805"/>
        <v>9.6756635134486912E-7</v>
      </c>
    </row>
    <row r="23272" spans="2:4" x14ac:dyDescent="0.25">
      <c r="B23272" s="6">
        <f t="shared" si="806"/>
        <v>4.2570000000000005E-4</v>
      </c>
      <c r="C23272" s="5">
        <v>425700</v>
      </c>
      <c r="D23272" s="74">
        <f t="shared" si="805"/>
        <v>9.6666032506243391E-7</v>
      </c>
    </row>
    <row r="23273" spans="2:4" x14ac:dyDescent="0.25">
      <c r="B23273" s="6">
        <f t="shared" si="806"/>
        <v>4.2580000000000005E-4</v>
      </c>
      <c r="C23273" s="5">
        <v>425800</v>
      </c>
      <c r="D23273" s="74">
        <f t="shared" si="805"/>
        <v>9.6575535902748758E-7</v>
      </c>
    </row>
    <row r="23274" spans="2:4" x14ac:dyDescent="0.25">
      <c r="B23274" s="6">
        <f t="shared" si="806"/>
        <v>4.2590000000000005E-4</v>
      </c>
      <c r="C23274" s="5">
        <v>425900</v>
      </c>
      <c r="D23274" s="74">
        <f t="shared" si="805"/>
        <v>9.6485145175151964E-7</v>
      </c>
    </row>
    <row r="23275" spans="2:4" x14ac:dyDescent="0.25">
      <c r="B23275" s="6">
        <f t="shared" si="806"/>
        <v>4.26E-4</v>
      </c>
      <c r="C23275" s="5">
        <v>426000</v>
      </c>
      <c r="D23275" s="74">
        <f t="shared" si="805"/>
        <v>9.6394860174845505E-7</v>
      </c>
    </row>
    <row r="23276" spans="2:4" x14ac:dyDescent="0.25">
      <c r="B23276" s="6">
        <f t="shared" si="806"/>
        <v>4.261E-4</v>
      </c>
      <c r="C23276" s="5">
        <v>426100</v>
      </c>
      <c r="D23276" s="74">
        <f t="shared" si="805"/>
        <v>9.6304680753466202E-7</v>
      </c>
    </row>
    <row r="23277" spans="2:4" x14ac:dyDescent="0.25">
      <c r="B23277" s="6">
        <f t="shared" si="806"/>
        <v>4.2620000000000001E-4</v>
      </c>
      <c r="C23277" s="5">
        <v>426200</v>
      </c>
      <c r="D23277" s="74">
        <f t="shared" si="805"/>
        <v>9.6214606762892005E-7</v>
      </c>
    </row>
    <row r="23278" spans="2:4" x14ac:dyDescent="0.25">
      <c r="B23278" s="6">
        <f t="shared" si="806"/>
        <v>4.2630000000000001E-4</v>
      </c>
      <c r="C23278" s="5">
        <v>426300</v>
      </c>
      <c r="D23278" s="74">
        <f t="shared" si="805"/>
        <v>9.612463805524602E-7</v>
      </c>
    </row>
    <row r="23279" spans="2:4" x14ac:dyDescent="0.25">
      <c r="B23279" s="6">
        <f t="shared" si="806"/>
        <v>4.2640000000000001E-4</v>
      </c>
      <c r="C23279" s="5">
        <v>426400</v>
      </c>
      <c r="D23279" s="74">
        <f t="shared" si="805"/>
        <v>9.6034774482889725E-7</v>
      </c>
    </row>
    <row r="23280" spans="2:4" x14ac:dyDescent="0.25">
      <c r="B23280" s="6">
        <f t="shared" si="806"/>
        <v>4.2650000000000001E-4</v>
      </c>
      <c r="C23280" s="5">
        <v>426500</v>
      </c>
      <c r="D23280" s="74">
        <f t="shared" si="805"/>
        <v>9.5945015898428884E-7</v>
      </c>
    </row>
    <row r="23281" spans="2:4" x14ac:dyDescent="0.25">
      <c r="B23281" s="6">
        <f t="shared" si="806"/>
        <v>4.2660000000000002E-4</v>
      </c>
      <c r="C23281" s="5">
        <v>426600</v>
      </c>
      <c r="D23281" s="74">
        <f t="shared" ref="D23281:D23344" si="807">IF(ISERROR($D$12*2*PI()*$D$4*$D$5^2/B23281^5*10^-9*(1/(EXP(($D$4*$D$5)/(B23281*$D$6*($D$9)))-1))),0,$D$12*2*PI()*$D$4*$D$5^2/B23281^5*10^-9*(1/(EXP(($D$4*$D$5)/(B23281*$D$6*($D$9)))-1)))</f>
        <v>9.5855362154709183E-7</v>
      </c>
    </row>
    <row r="23282" spans="2:4" x14ac:dyDescent="0.25">
      <c r="B23282" s="6">
        <f t="shared" si="806"/>
        <v>4.2670000000000002E-4</v>
      </c>
      <c r="C23282" s="5">
        <v>426700</v>
      </c>
      <c r="D23282" s="74">
        <f t="shared" si="807"/>
        <v>9.576581310481731E-7</v>
      </c>
    </row>
    <row r="23283" spans="2:4" x14ac:dyDescent="0.25">
      <c r="B23283" s="6">
        <f t="shared" si="806"/>
        <v>4.2680000000000002E-4</v>
      </c>
      <c r="C23283" s="5">
        <v>426800</v>
      </c>
      <c r="D23283" s="74">
        <f t="shared" si="807"/>
        <v>9.5676368602079686E-7</v>
      </c>
    </row>
    <row r="23284" spans="2:4" x14ac:dyDescent="0.25">
      <c r="B23284" s="6">
        <f t="shared" si="806"/>
        <v>4.2690000000000002E-4</v>
      </c>
      <c r="C23284" s="5">
        <v>426900</v>
      </c>
      <c r="D23284" s="74">
        <f t="shared" si="807"/>
        <v>9.5587028500061825E-7</v>
      </c>
    </row>
    <row r="23285" spans="2:4" x14ac:dyDescent="0.25">
      <c r="B23285" s="6">
        <f t="shared" si="806"/>
        <v>4.2700000000000002E-4</v>
      </c>
      <c r="C23285" s="5">
        <v>427000</v>
      </c>
      <c r="D23285" s="74">
        <f t="shared" si="807"/>
        <v>9.5497792652570013E-7</v>
      </c>
    </row>
    <row r="23286" spans="2:4" x14ac:dyDescent="0.25">
      <c r="B23286" s="6">
        <f t="shared" si="806"/>
        <v>4.2710000000000003E-4</v>
      </c>
      <c r="C23286" s="5">
        <v>427100</v>
      </c>
      <c r="D23286" s="74">
        <f t="shared" si="807"/>
        <v>9.5408660913647005E-7</v>
      </c>
    </row>
    <row r="23287" spans="2:4" x14ac:dyDescent="0.25">
      <c r="B23287" s="6">
        <f t="shared" si="806"/>
        <v>4.2720000000000003E-4</v>
      </c>
      <c r="C23287" s="5">
        <v>427200</v>
      </c>
      <c r="D23287" s="74">
        <f t="shared" si="807"/>
        <v>9.5319633137577713E-7</v>
      </c>
    </row>
    <row r="23288" spans="2:4" x14ac:dyDescent="0.25">
      <c r="B23288" s="6">
        <f t="shared" si="806"/>
        <v>4.2730000000000003E-4</v>
      </c>
      <c r="C23288" s="5">
        <v>427300</v>
      </c>
      <c r="D23288" s="74">
        <f t="shared" si="807"/>
        <v>9.5230709178880321E-7</v>
      </c>
    </row>
    <row r="23289" spans="2:4" x14ac:dyDescent="0.25">
      <c r="B23289" s="6">
        <f t="shared" si="806"/>
        <v>4.2740000000000003E-4</v>
      </c>
      <c r="C23289" s="5">
        <v>427400</v>
      </c>
      <c r="D23289" s="74">
        <f t="shared" si="807"/>
        <v>9.5141888892314174E-7</v>
      </c>
    </row>
    <row r="23290" spans="2:4" x14ac:dyDescent="0.25">
      <c r="B23290" s="6">
        <f t="shared" si="806"/>
        <v>4.2750000000000004E-4</v>
      </c>
      <c r="C23290" s="5">
        <v>427500</v>
      </c>
      <c r="D23290" s="74">
        <f t="shared" si="807"/>
        <v>9.5053172132872695E-7</v>
      </c>
    </row>
    <row r="23291" spans="2:4" x14ac:dyDescent="0.25">
      <c r="B23291" s="6">
        <f t="shared" si="806"/>
        <v>4.2760000000000004E-4</v>
      </c>
      <c r="C23291" s="5">
        <v>427600</v>
      </c>
      <c r="D23291" s="74">
        <f t="shared" si="807"/>
        <v>9.4964558755788678E-7</v>
      </c>
    </row>
    <row r="23292" spans="2:4" x14ac:dyDescent="0.25">
      <c r="B23292" s="6">
        <f t="shared" si="806"/>
        <v>4.2770000000000004E-4</v>
      </c>
      <c r="C23292" s="5">
        <v>427700</v>
      </c>
      <c r="D23292" s="74">
        <f t="shared" si="807"/>
        <v>9.4876048616529789E-7</v>
      </c>
    </row>
    <row r="23293" spans="2:4" x14ac:dyDescent="0.25">
      <c r="B23293" s="6">
        <f t="shared" si="806"/>
        <v>4.2780000000000004E-4</v>
      </c>
      <c r="C23293" s="5">
        <v>427800</v>
      </c>
      <c r="D23293" s="74">
        <f t="shared" si="807"/>
        <v>9.4787641570798006E-7</v>
      </c>
    </row>
    <row r="23294" spans="2:4" x14ac:dyDescent="0.25">
      <c r="B23294" s="6">
        <f t="shared" si="806"/>
        <v>4.2790000000000005E-4</v>
      </c>
      <c r="C23294" s="5">
        <v>427900</v>
      </c>
      <c r="D23294" s="74">
        <f t="shared" si="807"/>
        <v>9.4699337474533425E-7</v>
      </c>
    </row>
    <row r="23295" spans="2:4" x14ac:dyDescent="0.25">
      <c r="B23295" s="6">
        <f t="shared" si="806"/>
        <v>4.2800000000000005E-4</v>
      </c>
      <c r="C23295" s="5">
        <v>428000</v>
      </c>
      <c r="D23295" s="74">
        <f t="shared" si="807"/>
        <v>9.4611136183907947E-7</v>
      </c>
    </row>
    <row r="23296" spans="2:4" x14ac:dyDescent="0.25">
      <c r="B23296" s="6">
        <f t="shared" si="806"/>
        <v>4.2810000000000005E-4</v>
      </c>
      <c r="C23296" s="5">
        <v>428100</v>
      </c>
      <c r="D23296" s="74">
        <f t="shared" si="807"/>
        <v>9.4523037555329826E-7</v>
      </c>
    </row>
    <row r="23297" spans="2:4" x14ac:dyDescent="0.25">
      <c r="B23297" s="6">
        <f t="shared" si="806"/>
        <v>4.282E-4</v>
      </c>
      <c r="C23297" s="5">
        <v>428200</v>
      </c>
      <c r="D23297" s="74">
        <f t="shared" si="807"/>
        <v>9.4435041445439975E-7</v>
      </c>
    </row>
    <row r="23298" spans="2:4" x14ac:dyDescent="0.25">
      <c r="B23298" s="6">
        <f t="shared" si="806"/>
        <v>4.283E-4</v>
      </c>
      <c r="C23298" s="5">
        <v>428300</v>
      </c>
      <c r="D23298" s="74">
        <f t="shared" si="807"/>
        <v>9.4347147711115394E-7</v>
      </c>
    </row>
    <row r="23299" spans="2:4" x14ac:dyDescent="0.25">
      <c r="B23299" s="6">
        <f t="shared" si="806"/>
        <v>4.284E-4</v>
      </c>
      <c r="C23299" s="5">
        <v>428400</v>
      </c>
      <c r="D23299" s="74">
        <f t="shared" si="807"/>
        <v>9.4259356209462515E-7</v>
      </c>
    </row>
    <row r="23300" spans="2:4" x14ac:dyDescent="0.25">
      <c r="B23300" s="6">
        <f t="shared" si="806"/>
        <v>4.2850000000000001E-4</v>
      </c>
      <c r="C23300" s="5">
        <v>428500</v>
      </c>
      <c r="D23300" s="74">
        <f t="shared" si="807"/>
        <v>9.4171666797822196E-7</v>
      </c>
    </row>
    <row r="23301" spans="2:4" x14ac:dyDescent="0.25">
      <c r="B23301" s="6">
        <f t="shared" si="806"/>
        <v>4.2860000000000001E-4</v>
      </c>
      <c r="C23301" s="5">
        <v>428600</v>
      </c>
      <c r="D23301" s="74">
        <f t="shared" si="807"/>
        <v>9.4084079333767891E-7</v>
      </c>
    </row>
    <row r="23302" spans="2:4" x14ac:dyDescent="0.25">
      <c r="B23302" s="6">
        <f t="shared" si="806"/>
        <v>4.2870000000000001E-4</v>
      </c>
      <c r="C23302" s="5">
        <v>428700</v>
      </c>
      <c r="D23302" s="74">
        <f t="shared" si="807"/>
        <v>9.3996593675104177E-7</v>
      </c>
    </row>
    <row r="23303" spans="2:4" x14ac:dyDescent="0.25">
      <c r="B23303" s="6">
        <f t="shared" si="806"/>
        <v>4.2880000000000001E-4</v>
      </c>
      <c r="C23303" s="5">
        <v>428800</v>
      </c>
      <c r="D23303" s="74">
        <f t="shared" si="807"/>
        <v>9.3909209679868172E-7</v>
      </c>
    </row>
    <row r="23304" spans="2:4" x14ac:dyDescent="0.25">
      <c r="B23304" s="6">
        <f t="shared" si="806"/>
        <v>4.2890000000000002E-4</v>
      </c>
      <c r="C23304" s="5">
        <v>428900</v>
      </c>
      <c r="D23304" s="74">
        <f t="shared" si="807"/>
        <v>9.3821927206324678E-7</v>
      </c>
    </row>
    <row r="23305" spans="2:4" x14ac:dyDescent="0.25">
      <c r="B23305" s="6">
        <f t="shared" si="806"/>
        <v>4.2900000000000002E-4</v>
      </c>
      <c r="C23305" s="5">
        <v>429000</v>
      </c>
      <c r="D23305" s="74">
        <f t="shared" si="807"/>
        <v>9.3734746112973476E-7</v>
      </c>
    </row>
    <row r="23306" spans="2:4" x14ac:dyDescent="0.25">
      <c r="B23306" s="6">
        <f t="shared" si="806"/>
        <v>4.2910000000000002E-4</v>
      </c>
      <c r="C23306" s="5">
        <v>429100</v>
      </c>
      <c r="D23306" s="74">
        <f t="shared" si="807"/>
        <v>9.3647666258540458E-7</v>
      </c>
    </row>
    <row r="23307" spans="2:4" x14ac:dyDescent="0.25">
      <c r="B23307" s="6">
        <f t="shared" si="806"/>
        <v>4.2920000000000002E-4</v>
      </c>
      <c r="C23307" s="5">
        <v>429200</v>
      </c>
      <c r="D23307" s="74">
        <f t="shared" si="807"/>
        <v>9.3560687501983004E-7</v>
      </c>
    </row>
    <row r="23308" spans="2:4" x14ac:dyDescent="0.25">
      <c r="B23308" s="6">
        <f t="shared" si="806"/>
        <v>4.2930000000000003E-4</v>
      </c>
      <c r="C23308" s="5">
        <v>429300</v>
      </c>
      <c r="D23308" s="74">
        <f t="shared" si="807"/>
        <v>9.3473809702487984E-7</v>
      </c>
    </row>
    <row r="23309" spans="2:4" x14ac:dyDescent="0.25">
      <c r="B23309" s="6">
        <f t="shared" si="806"/>
        <v>4.2940000000000003E-4</v>
      </c>
      <c r="C23309" s="5">
        <v>429400</v>
      </c>
      <c r="D23309" s="74">
        <f t="shared" si="807"/>
        <v>9.3387032719470376E-7</v>
      </c>
    </row>
    <row r="23310" spans="2:4" x14ac:dyDescent="0.25">
      <c r="B23310" s="6">
        <f t="shared" si="806"/>
        <v>4.2950000000000003E-4</v>
      </c>
      <c r="C23310" s="5">
        <v>429500</v>
      </c>
      <c r="D23310" s="74">
        <f t="shared" si="807"/>
        <v>9.3300356412573655E-7</v>
      </c>
    </row>
    <row r="23311" spans="2:4" x14ac:dyDescent="0.25">
      <c r="B23311" s="6">
        <f t="shared" si="806"/>
        <v>4.2960000000000003E-4</v>
      </c>
      <c r="C23311" s="5">
        <v>429600</v>
      </c>
      <c r="D23311" s="74">
        <f t="shared" si="807"/>
        <v>9.3213780641668649E-7</v>
      </c>
    </row>
    <row r="23312" spans="2:4" x14ac:dyDescent="0.25">
      <c r="B23312" s="6">
        <f t="shared" si="806"/>
        <v>4.2970000000000004E-4</v>
      </c>
      <c r="C23312" s="5">
        <v>429700</v>
      </c>
      <c r="D23312" s="74">
        <f t="shared" si="807"/>
        <v>9.3127305266854675E-7</v>
      </c>
    </row>
    <row r="23313" spans="2:4" x14ac:dyDescent="0.25">
      <c r="B23313" s="6">
        <f t="shared" si="806"/>
        <v>4.2980000000000004E-4</v>
      </c>
      <c r="C23313" s="5">
        <v>429800</v>
      </c>
      <c r="D23313" s="74">
        <f t="shared" si="807"/>
        <v>9.3040930148456731E-7</v>
      </c>
    </row>
    <row r="23314" spans="2:4" x14ac:dyDescent="0.25">
      <c r="B23314" s="6">
        <f t="shared" si="806"/>
        <v>4.2990000000000004E-4</v>
      </c>
      <c r="C23314" s="5">
        <v>429900</v>
      </c>
      <c r="D23314" s="74">
        <f t="shared" si="807"/>
        <v>9.2954655147028978E-7</v>
      </c>
    </row>
    <row r="23315" spans="2:4" x14ac:dyDescent="0.25">
      <c r="B23315" s="6">
        <f t="shared" si="806"/>
        <v>4.3000000000000004E-4</v>
      </c>
      <c r="C23315" s="5">
        <v>430000</v>
      </c>
      <c r="D23315" s="74">
        <f t="shared" si="807"/>
        <v>9.2868480123348826E-7</v>
      </c>
    </row>
    <row r="23316" spans="2:4" x14ac:dyDescent="0.25">
      <c r="B23316" s="6">
        <f t="shared" ref="B23316:B23379" si="808">C23316*10^-9</f>
        <v>4.3010000000000005E-4</v>
      </c>
      <c r="C23316" s="5">
        <v>430100</v>
      </c>
      <c r="D23316" s="74">
        <f t="shared" si="807"/>
        <v>9.2782404938421195E-7</v>
      </c>
    </row>
    <row r="23317" spans="2:4" x14ac:dyDescent="0.25">
      <c r="B23317" s="6">
        <f t="shared" si="808"/>
        <v>4.3020000000000005E-4</v>
      </c>
      <c r="C23317" s="5">
        <v>430200</v>
      </c>
      <c r="D23317" s="74">
        <f t="shared" si="807"/>
        <v>9.2696429453476604E-7</v>
      </c>
    </row>
    <row r="23318" spans="2:4" x14ac:dyDescent="0.25">
      <c r="B23318" s="6">
        <f t="shared" si="808"/>
        <v>4.3030000000000005E-4</v>
      </c>
      <c r="C23318" s="5">
        <v>430300</v>
      </c>
      <c r="D23318" s="74">
        <f t="shared" si="807"/>
        <v>9.2610553529969908E-7</v>
      </c>
    </row>
    <row r="23319" spans="2:4" x14ac:dyDescent="0.25">
      <c r="B23319" s="6">
        <f t="shared" si="808"/>
        <v>4.3040000000000005E-4</v>
      </c>
      <c r="C23319" s="5">
        <v>430400</v>
      </c>
      <c r="D23319" s="74">
        <f t="shared" si="807"/>
        <v>9.2524777029579684E-7</v>
      </c>
    </row>
    <row r="23320" spans="2:4" x14ac:dyDescent="0.25">
      <c r="B23320" s="6">
        <f t="shared" si="808"/>
        <v>4.305E-4</v>
      </c>
      <c r="C23320" s="5">
        <v>430500</v>
      </c>
      <c r="D23320" s="74">
        <f t="shared" si="807"/>
        <v>9.2439099814210645E-7</v>
      </c>
    </row>
    <row r="23321" spans="2:4" x14ac:dyDescent="0.25">
      <c r="B23321" s="6">
        <f t="shared" si="808"/>
        <v>4.306E-4</v>
      </c>
      <c r="C23321" s="5">
        <v>430600</v>
      </c>
      <c r="D23321" s="74">
        <f t="shared" si="807"/>
        <v>9.235352174599033E-7</v>
      </c>
    </row>
    <row r="23322" spans="2:4" x14ac:dyDescent="0.25">
      <c r="B23322" s="6">
        <f t="shared" si="808"/>
        <v>4.3070000000000001E-4</v>
      </c>
      <c r="C23322" s="5">
        <v>430700</v>
      </c>
      <c r="D23322" s="74">
        <f t="shared" si="807"/>
        <v>9.2268042687268133E-7</v>
      </c>
    </row>
    <row r="23323" spans="2:4" x14ac:dyDescent="0.25">
      <c r="B23323" s="6">
        <f t="shared" si="808"/>
        <v>4.3080000000000001E-4</v>
      </c>
      <c r="C23323" s="5">
        <v>430800</v>
      </c>
      <c r="D23323" s="74">
        <f t="shared" si="807"/>
        <v>9.2182662500618962E-7</v>
      </c>
    </row>
    <row r="23324" spans="2:4" x14ac:dyDescent="0.25">
      <c r="B23324" s="6">
        <f t="shared" si="808"/>
        <v>4.3090000000000001E-4</v>
      </c>
      <c r="C23324" s="5">
        <v>430900</v>
      </c>
      <c r="D23324" s="74">
        <f t="shared" si="807"/>
        <v>9.209738104883862E-7</v>
      </c>
    </row>
    <row r="23325" spans="2:4" x14ac:dyDescent="0.25">
      <c r="B23325" s="6">
        <f t="shared" si="808"/>
        <v>4.3100000000000001E-4</v>
      </c>
      <c r="C23325" s="5">
        <v>431000</v>
      </c>
      <c r="D23325" s="74">
        <f t="shared" si="807"/>
        <v>9.2012198194945045E-7</v>
      </c>
    </row>
    <row r="23326" spans="2:4" x14ac:dyDescent="0.25">
      <c r="B23326" s="6">
        <f t="shared" si="808"/>
        <v>4.3110000000000002E-4</v>
      </c>
      <c r="C23326" s="5">
        <v>431100</v>
      </c>
      <c r="D23326" s="74">
        <f t="shared" si="807"/>
        <v>9.1927113802178097E-7</v>
      </c>
    </row>
    <row r="23327" spans="2:4" x14ac:dyDescent="0.25">
      <c r="B23327" s="6">
        <f t="shared" si="808"/>
        <v>4.3120000000000002E-4</v>
      </c>
      <c r="C23327" s="5">
        <v>431200</v>
      </c>
      <c r="D23327" s="74">
        <f t="shared" si="807"/>
        <v>9.1842127733999539E-7</v>
      </c>
    </row>
    <row r="23328" spans="2:4" x14ac:dyDescent="0.25">
      <c r="B23328" s="6">
        <f t="shared" si="808"/>
        <v>4.3130000000000002E-4</v>
      </c>
      <c r="C23328" s="5">
        <v>431300</v>
      </c>
      <c r="D23328" s="74">
        <f t="shared" si="807"/>
        <v>9.1757239854090565E-7</v>
      </c>
    </row>
    <row r="23329" spans="2:4" x14ac:dyDescent="0.25">
      <c r="B23329" s="6">
        <f t="shared" si="808"/>
        <v>4.3140000000000002E-4</v>
      </c>
      <c r="C23329" s="5">
        <v>431400</v>
      </c>
      <c r="D23329" s="74">
        <f t="shared" si="807"/>
        <v>9.167245002635366E-7</v>
      </c>
    </row>
    <row r="23330" spans="2:4" x14ac:dyDescent="0.25">
      <c r="B23330" s="6">
        <f t="shared" si="808"/>
        <v>4.3150000000000003E-4</v>
      </c>
      <c r="C23330" s="5">
        <v>431500</v>
      </c>
      <c r="D23330" s="74">
        <f t="shared" si="807"/>
        <v>9.1587758114911325E-7</v>
      </c>
    </row>
    <row r="23331" spans="2:4" x14ac:dyDescent="0.25">
      <c r="B23331" s="6">
        <f t="shared" si="808"/>
        <v>4.3160000000000003E-4</v>
      </c>
      <c r="C23331" s="5">
        <v>431600</v>
      </c>
      <c r="D23331" s="74">
        <f t="shared" si="807"/>
        <v>9.1503163984105811E-7</v>
      </c>
    </row>
    <row r="23332" spans="2:4" x14ac:dyDescent="0.25">
      <c r="B23332" s="6">
        <f t="shared" si="808"/>
        <v>4.3170000000000003E-4</v>
      </c>
      <c r="C23332" s="5">
        <v>431700</v>
      </c>
      <c r="D23332" s="74">
        <f t="shared" si="807"/>
        <v>9.1418667498497725E-7</v>
      </c>
    </row>
    <row r="23333" spans="2:4" x14ac:dyDescent="0.25">
      <c r="B23333" s="6">
        <f t="shared" si="808"/>
        <v>4.3180000000000003E-4</v>
      </c>
      <c r="C23333" s="5">
        <v>431800</v>
      </c>
      <c r="D23333" s="74">
        <f t="shared" si="807"/>
        <v>9.1334268522868317E-7</v>
      </c>
    </row>
    <row r="23334" spans="2:4" x14ac:dyDescent="0.25">
      <c r="B23334" s="6">
        <f t="shared" si="808"/>
        <v>4.3190000000000004E-4</v>
      </c>
      <c r="C23334" s="5">
        <v>431900</v>
      </c>
      <c r="D23334" s="74">
        <f t="shared" si="807"/>
        <v>9.1249966922214563E-7</v>
      </c>
    </row>
    <row r="23335" spans="2:4" x14ac:dyDescent="0.25">
      <c r="B23335" s="6">
        <f t="shared" si="808"/>
        <v>4.3200000000000004E-4</v>
      </c>
      <c r="C23335" s="5">
        <v>432000</v>
      </c>
      <c r="D23335" s="74">
        <f t="shared" si="807"/>
        <v>9.1165762561754897E-7</v>
      </c>
    </row>
    <row r="23336" spans="2:4" x14ac:dyDescent="0.25">
      <c r="B23336" s="6">
        <f t="shared" si="808"/>
        <v>4.3210000000000004E-4</v>
      </c>
      <c r="C23336" s="5">
        <v>432100</v>
      </c>
      <c r="D23336" s="74">
        <f t="shared" si="807"/>
        <v>9.1081655306922127E-7</v>
      </c>
    </row>
    <row r="23337" spans="2:4" x14ac:dyDescent="0.25">
      <c r="B23337" s="6">
        <f t="shared" si="808"/>
        <v>4.3220000000000004E-4</v>
      </c>
      <c r="C23337" s="5">
        <v>432200</v>
      </c>
      <c r="D23337" s="74">
        <f t="shared" si="807"/>
        <v>9.0997645023366938E-7</v>
      </c>
    </row>
    <row r="23338" spans="2:4" x14ac:dyDescent="0.25">
      <c r="B23338" s="6">
        <f t="shared" si="808"/>
        <v>4.3230000000000005E-4</v>
      </c>
      <c r="C23338" s="5">
        <v>432300</v>
      </c>
      <c r="D23338" s="74">
        <f t="shared" si="807"/>
        <v>9.0913731576959344E-7</v>
      </c>
    </row>
    <row r="23339" spans="2:4" x14ac:dyDescent="0.25">
      <c r="B23339" s="6">
        <f t="shared" si="808"/>
        <v>4.3240000000000005E-4</v>
      </c>
      <c r="C23339" s="5">
        <v>432400</v>
      </c>
      <c r="D23339" s="74">
        <f t="shared" si="807"/>
        <v>9.0829914833782441E-7</v>
      </c>
    </row>
    <row r="23340" spans="2:4" x14ac:dyDescent="0.25">
      <c r="B23340" s="6">
        <f t="shared" si="808"/>
        <v>4.3250000000000005E-4</v>
      </c>
      <c r="C23340" s="5">
        <v>432500</v>
      </c>
      <c r="D23340" s="74">
        <f t="shared" si="807"/>
        <v>9.074619466013698E-7</v>
      </c>
    </row>
    <row r="23341" spans="2:4" x14ac:dyDescent="0.25">
      <c r="B23341" s="6">
        <f t="shared" si="808"/>
        <v>4.3260000000000005E-4</v>
      </c>
      <c r="C23341" s="5">
        <v>432600</v>
      </c>
      <c r="D23341" s="74">
        <f t="shared" si="807"/>
        <v>9.0662570922540077E-7</v>
      </c>
    </row>
    <row r="23342" spans="2:4" x14ac:dyDescent="0.25">
      <c r="B23342" s="6">
        <f t="shared" si="808"/>
        <v>4.327E-4</v>
      </c>
      <c r="C23342" s="5">
        <v>432700</v>
      </c>
      <c r="D23342" s="74">
        <f t="shared" si="807"/>
        <v>9.0579043487721591E-7</v>
      </c>
    </row>
    <row r="23343" spans="2:4" x14ac:dyDescent="0.25">
      <c r="B23343" s="6">
        <f t="shared" si="808"/>
        <v>4.328E-4</v>
      </c>
      <c r="C23343" s="5">
        <v>432800</v>
      </c>
      <c r="D23343" s="74">
        <f t="shared" si="807"/>
        <v>9.0495612222628516E-7</v>
      </c>
    </row>
    <row r="23344" spans="2:4" x14ac:dyDescent="0.25">
      <c r="B23344" s="6">
        <f t="shared" si="808"/>
        <v>4.3290000000000001E-4</v>
      </c>
      <c r="C23344" s="5">
        <v>432900</v>
      </c>
      <c r="D23344" s="74">
        <f t="shared" si="807"/>
        <v>9.0412276994421458E-7</v>
      </c>
    </row>
    <row r="23345" spans="2:4" x14ac:dyDescent="0.25">
      <c r="B23345" s="6">
        <f t="shared" si="808"/>
        <v>4.3300000000000001E-4</v>
      </c>
      <c r="C23345" s="5">
        <v>433000</v>
      </c>
      <c r="D23345" s="74">
        <f t="shared" ref="D23345:D23408" si="809">IF(ISERROR($D$12*2*PI()*$D$4*$D$5^2/B23345^5*10^-9*(1/(EXP(($D$4*$D$5)/(B23345*$D$6*($D$9)))-1))),0,$D$12*2*PI()*$D$4*$D$5^2/B23345^5*10^-9*(1/(EXP(($D$4*$D$5)/(B23345*$D$6*($D$9)))-1)))</f>
        <v>9.0329037670474975E-7</v>
      </c>
    </row>
    <row r="23346" spans="2:4" x14ac:dyDescent="0.25">
      <c r="B23346" s="6">
        <f t="shared" si="808"/>
        <v>4.3310000000000001E-4</v>
      </c>
      <c r="C23346" s="5">
        <v>433100</v>
      </c>
      <c r="D23346" s="74">
        <f t="shared" si="809"/>
        <v>9.0245894118377139E-7</v>
      </c>
    </row>
    <row r="23347" spans="2:4" x14ac:dyDescent="0.25">
      <c r="B23347" s="6">
        <f t="shared" si="808"/>
        <v>4.3320000000000001E-4</v>
      </c>
      <c r="C23347" s="5">
        <v>433200</v>
      </c>
      <c r="D23347" s="74">
        <f t="shared" si="809"/>
        <v>9.0162846205929251E-7</v>
      </c>
    </row>
    <row r="23348" spans="2:4" x14ac:dyDescent="0.25">
      <c r="B23348" s="6">
        <f t="shared" si="808"/>
        <v>4.3330000000000002E-4</v>
      </c>
      <c r="C23348" s="5">
        <v>433300</v>
      </c>
      <c r="D23348" s="74">
        <f t="shared" si="809"/>
        <v>9.0079893801145313E-7</v>
      </c>
    </row>
    <row r="23349" spans="2:4" x14ac:dyDescent="0.25">
      <c r="B23349" s="6">
        <f t="shared" si="808"/>
        <v>4.3340000000000002E-4</v>
      </c>
      <c r="C23349" s="5">
        <v>433400</v>
      </c>
      <c r="D23349" s="74">
        <f t="shared" si="809"/>
        <v>8.9997036772253333E-7</v>
      </c>
    </row>
    <row r="23350" spans="2:4" x14ac:dyDescent="0.25">
      <c r="B23350" s="6">
        <f t="shared" si="808"/>
        <v>4.3350000000000002E-4</v>
      </c>
      <c r="C23350" s="5">
        <v>433500</v>
      </c>
      <c r="D23350" s="74">
        <f t="shared" si="809"/>
        <v>8.9914274987691633E-7</v>
      </c>
    </row>
    <row r="23351" spans="2:4" x14ac:dyDescent="0.25">
      <c r="B23351" s="6">
        <f t="shared" si="808"/>
        <v>4.3360000000000002E-4</v>
      </c>
      <c r="C23351" s="5">
        <v>433600</v>
      </c>
      <c r="D23351" s="74">
        <f t="shared" si="809"/>
        <v>8.9831608316109301E-7</v>
      </c>
    </row>
    <row r="23352" spans="2:4" x14ac:dyDescent="0.25">
      <c r="B23352" s="6">
        <f t="shared" si="808"/>
        <v>4.3370000000000003E-4</v>
      </c>
      <c r="C23352" s="5">
        <v>433700</v>
      </c>
      <c r="D23352" s="74">
        <f t="shared" si="809"/>
        <v>8.9749036626370643E-7</v>
      </c>
    </row>
    <row r="23353" spans="2:4" x14ac:dyDescent="0.25">
      <c r="B23353" s="6">
        <f t="shared" si="808"/>
        <v>4.3380000000000003E-4</v>
      </c>
      <c r="C23353" s="5">
        <v>433800</v>
      </c>
      <c r="D23353" s="74">
        <f t="shared" si="809"/>
        <v>8.9666559787545901E-7</v>
      </c>
    </row>
    <row r="23354" spans="2:4" x14ac:dyDescent="0.25">
      <c r="B23354" s="6">
        <f t="shared" si="808"/>
        <v>4.3390000000000003E-4</v>
      </c>
      <c r="C23354" s="5">
        <v>433900</v>
      </c>
      <c r="D23354" s="74">
        <f t="shared" si="809"/>
        <v>8.9584177668920465E-7</v>
      </c>
    </row>
    <row r="23355" spans="2:4" x14ac:dyDescent="0.25">
      <c r="B23355" s="6">
        <f t="shared" si="808"/>
        <v>4.3400000000000003E-4</v>
      </c>
      <c r="C23355" s="5">
        <v>434000</v>
      </c>
      <c r="D23355" s="74">
        <f t="shared" si="809"/>
        <v>8.9501890139985785E-7</v>
      </c>
    </row>
    <row r="23356" spans="2:4" x14ac:dyDescent="0.25">
      <c r="B23356" s="6">
        <f t="shared" si="808"/>
        <v>4.3410000000000003E-4</v>
      </c>
      <c r="C23356" s="5">
        <v>434100</v>
      </c>
      <c r="D23356" s="74">
        <f t="shared" si="809"/>
        <v>8.9419697070445122E-7</v>
      </c>
    </row>
    <row r="23357" spans="2:4" x14ac:dyDescent="0.25">
      <c r="B23357" s="6">
        <f t="shared" si="808"/>
        <v>4.3420000000000004E-4</v>
      </c>
      <c r="C23357" s="5">
        <v>434200</v>
      </c>
      <c r="D23357" s="74">
        <f t="shared" si="809"/>
        <v>8.9337598330212025E-7</v>
      </c>
    </row>
    <row r="23358" spans="2:4" x14ac:dyDescent="0.25">
      <c r="B23358" s="6">
        <f t="shared" si="808"/>
        <v>4.3430000000000004E-4</v>
      </c>
      <c r="C23358" s="5">
        <v>434300</v>
      </c>
      <c r="D23358" s="74">
        <f t="shared" si="809"/>
        <v>8.9255593789406982E-7</v>
      </c>
    </row>
    <row r="23359" spans="2:4" x14ac:dyDescent="0.25">
      <c r="B23359" s="6">
        <f t="shared" si="808"/>
        <v>4.3440000000000004E-4</v>
      </c>
      <c r="C23359" s="5">
        <v>434400</v>
      </c>
      <c r="D23359" s="74">
        <f t="shared" si="809"/>
        <v>8.9173683318360674E-7</v>
      </c>
    </row>
    <row r="23360" spans="2:4" x14ac:dyDescent="0.25">
      <c r="B23360" s="6">
        <f t="shared" si="808"/>
        <v>4.3450000000000004E-4</v>
      </c>
      <c r="C23360" s="5">
        <v>434500</v>
      </c>
      <c r="D23360" s="74">
        <f t="shared" si="809"/>
        <v>8.9091866787609229E-7</v>
      </c>
    </row>
    <row r="23361" spans="2:4" x14ac:dyDescent="0.25">
      <c r="B23361" s="6">
        <f t="shared" si="808"/>
        <v>4.3460000000000005E-4</v>
      </c>
      <c r="C23361" s="5">
        <v>434600</v>
      </c>
      <c r="D23361" s="74">
        <f t="shared" si="809"/>
        <v>8.9010144067901411E-7</v>
      </c>
    </row>
    <row r="23362" spans="2:4" x14ac:dyDescent="0.25">
      <c r="B23362" s="6">
        <f t="shared" si="808"/>
        <v>4.3470000000000005E-4</v>
      </c>
      <c r="C23362" s="5">
        <v>434700</v>
      </c>
      <c r="D23362" s="74">
        <f t="shared" si="809"/>
        <v>8.892851503018831E-7</v>
      </c>
    </row>
    <row r="23363" spans="2:4" x14ac:dyDescent="0.25">
      <c r="B23363" s="6">
        <f t="shared" si="808"/>
        <v>4.3480000000000005E-4</v>
      </c>
      <c r="C23363" s="5">
        <v>434800</v>
      </c>
      <c r="D23363" s="74">
        <f t="shared" si="809"/>
        <v>8.8846979545631842E-7</v>
      </c>
    </row>
    <row r="23364" spans="2:4" x14ac:dyDescent="0.25">
      <c r="B23364" s="6">
        <f t="shared" si="808"/>
        <v>4.349E-4</v>
      </c>
      <c r="C23364" s="5">
        <v>434900</v>
      </c>
      <c r="D23364" s="74">
        <f t="shared" si="809"/>
        <v>8.8765537485598164E-7</v>
      </c>
    </row>
    <row r="23365" spans="2:4" x14ac:dyDescent="0.25">
      <c r="B23365" s="6">
        <f t="shared" si="808"/>
        <v>4.35E-4</v>
      </c>
      <c r="C23365" s="5">
        <v>435000</v>
      </c>
      <c r="D23365" s="74">
        <f t="shared" si="809"/>
        <v>8.8684188721660849E-7</v>
      </c>
    </row>
    <row r="23366" spans="2:4" x14ac:dyDescent="0.25">
      <c r="B23366" s="6">
        <f t="shared" si="808"/>
        <v>4.351E-4</v>
      </c>
      <c r="C23366" s="5">
        <v>435100</v>
      </c>
      <c r="D23366" s="74">
        <f t="shared" si="809"/>
        <v>8.8602933125599406E-7</v>
      </c>
    </row>
    <row r="23367" spans="2:4" x14ac:dyDescent="0.25">
      <c r="B23367" s="6">
        <f t="shared" si="808"/>
        <v>4.3520000000000001E-4</v>
      </c>
      <c r="C23367" s="5">
        <v>435200</v>
      </c>
      <c r="D23367" s="74">
        <f t="shared" si="809"/>
        <v>8.8521770569398603E-7</v>
      </c>
    </row>
    <row r="23368" spans="2:4" x14ac:dyDescent="0.25">
      <c r="B23368" s="6">
        <f t="shared" si="808"/>
        <v>4.3530000000000001E-4</v>
      </c>
      <c r="C23368" s="5">
        <v>435300</v>
      </c>
      <c r="D23368" s="74">
        <f t="shared" si="809"/>
        <v>8.8440700925248079E-7</v>
      </c>
    </row>
    <row r="23369" spans="2:4" x14ac:dyDescent="0.25">
      <c r="B23369" s="6">
        <f t="shared" si="808"/>
        <v>4.3540000000000001E-4</v>
      </c>
      <c r="C23369" s="5">
        <v>435400</v>
      </c>
      <c r="D23369" s="74">
        <f t="shared" si="809"/>
        <v>8.8359724065543732E-7</v>
      </c>
    </row>
    <row r="23370" spans="2:4" x14ac:dyDescent="0.25">
      <c r="B23370" s="6">
        <f t="shared" si="808"/>
        <v>4.3550000000000001E-4</v>
      </c>
      <c r="C23370" s="5">
        <v>435500</v>
      </c>
      <c r="D23370" s="74">
        <f t="shared" si="809"/>
        <v>8.8278839862883831E-7</v>
      </c>
    </row>
    <row r="23371" spans="2:4" x14ac:dyDescent="0.25">
      <c r="B23371" s="6">
        <f t="shared" si="808"/>
        <v>4.3560000000000002E-4</v>
      </c>
      <c r="C23371" s="5">
        <v>435600</v>
      </c>
      <c r="D23371" s="74">
        <f t="shared" si="809"/>
        <v>8.8198048190071505E-7</v>
      </c>
    </row>
    <row r="23372" spans="2:4" x14ac:dyDescent="0.25">
      <c r="B23372" s="6">
        <f t="shared" si="808"/>
        <v>4.3570000000000002E-4</v>
      </c>
      <c r="C23372" s="5">
        <v>435700</v>
      </c>
      <c r="D23372" s="74">
        <f t="shared" si="809"/>
        <v>8.8117348920114671E-7</v>
      </c>
    </row>
    <row r="23373" spans="2:4" x14ac:dyDescent="0.25">
      <c r="B23373" s="6">
        <f t="shared" si="808"/>
        <v>4.3580000000000002E-4</v>
      </c>
      <c r="C23373" s="5">
        <v>435800</v>
      </c>
      <c r="D23373" s="74">
        <f t="shared" si="809"/>
        <v>8.8036741926222758E-7</v>
      </c>
    </row>
    <row r="23374" spans="2:4" x14ac:dyDescent="0.25">
      <c r="B23374" s="6">
        <f t="shared" si="808"/>
        <v>4.3590000000000002E-4</v>
      </c>
      <c r="C23374" s="5">
        <v>435900</v>
      </c>
      <c r="D23374" s="74">
        <f t="shared" si="809"/>
        <v>8.7956227081809433E-7</v>
      </c>
    </row>
    <row r="23375" spans="2:4" x14ac:dyDescent="0.25">
      <c r="B23375" s="6">
        <f t="shared" si="808"/>
        <v>4.3600000000000003E-4</v>
      </c>
      <c r="C23375" s="5">
        <v>436000</v>
      </c>
      <c r="D23375" s="74">
        <f t="shared" si="809"/>
        <v>8.7875804260489789E-7</v>
      </c>
    </row>
    <row r="23376" spans="2:4" x14ac:dyDescent="0.25">
      <c r="B23376" s="6">
        <f t="shared" si="808"/>
        <v>4.3610000000000003E-4</v>
      </c>
      <c r="C23376" s="5">
        <v>436100</v>
      </c>
      <c r="D23376" s="74">
        <f t="shared" si="809"/>
        <v>8.7795473336082514E-7</v>
      </c>
    </row>
    <row r="23377" spans="2:4" x14ac:dyDescent="0.25">
      <c r="B23377" s="6">
        <f t="shared" si="808"/>
        <v>4.3620000000000003E-4</v>
      </c>
      <c r="C23377" s="5">
        <v>436200</v>
      </c>
      <c r="D23377" s="74">
        <f t="shared" si="809"/>
        <v>8.7715234182606101E-7</v>
      </c>
    </row>
    <row r="23378" spans="2:4" x14ac:dyDescent="0.25">
      <c r="B23378" s="6">
        <f t="shared" si="808"/>
        <v>4.3630000000000003E-4</v>
      </c>
      <c r="C23378" s="5">
        <v>436300</v>
      </c>
      <c r="D23378" s="74">
        <f t="shared" si="809"/>
        <v>8.7635086674282698E-7</v>
      </c>
    </row>
    <row r="23379" spans="2:4" x14ac:dyDescent="0.25">
      <c r="B23379" s="6">
        <f t="shared" si="808"/>
        <v>4.3640000000000004E-4</v>
      </c>
      <c r="C23379" s="5">
        <v>436400</v>
      </c>
      <c r="D23379" s="74">
        <f t="shared" si="809"/>
        <v>8.7555030685534306E-7</v>
      </c>
    </row>
    <row r="23380" spans="2:4" x14ac:dyDescent="0.25">
      <c r="B23380" s="6">
        <f t="shared" ref="B23380:B23443" si="810">C23380*10^-9</f>
        <v>4.3650000000000004E-4</v>
      </c>
      <c r="C23380" s="5">
        <v>436500</v>
      </c>
      <c r="D23380" s="74">
        <f t="shared" si="809"/>
        <v>8.7475066090983317E-7</v>
      </c>
    </row>
    <row r="23381" spans="2:4" x14ac:dyDescent="0.25">
      <c r="B23381" s="6">
        <f t="shared" si="810"/>
        <v>4.3660000000000004E-4</v>
      </c>
      <c r="C23381" s="5">
        <v>436600</v>
      </c>
      <c r="D23381" s="74">
        <f t="shared" si="809"/>
        <v>8.7395192765453837E-7</v>
      </c>
    </row>
    <row r="23382" spans="2:4" x14ac:dyDescent="0.25">
      <c r="B23382" s="6">
        <f t="shared" si="810"/>
        <v>4.3670000000000004E-4</v>
      </c>
      <c r="C23382" s="5">
        <v>436700</v>
      </c>
      <c r="D23382" s="74">
        <f t="shared" si="809"/>
        <v>8.7315410583967935E-7</v>
      </c>
    </row>
    <row r="23383" spans="2:4" x14ac:dyDescent="0.25">
      <c r="B23383" s="6">
        <f t="shared" si="810"/>
        <v>4.3680000000000005E-4</v>
      </c>
      <c r="C23383" s="5">
        <v>436800</v>
      </c>
      <c r="D23383" s="74">
        <f t="shared" si="809"/>
        <v>8.7235719421749418E-7</v>
      </c>
    </row>
    <row r="23384" spans="2:4" x14ac:dyDescent="0.25">
      <c r="B23384" s="6">
        <f t="shared" si="810"/>
        <v>4.3690000000000005E-4</v>
      </c>
      <c r="C23384" s="5">
        <v>436900</v>
      </c>
      <c r="D23384" s="74">
        <f t="shared" si="809"/>
        <v>8.7156119154220102E-7</v>
      </c>
    </row>
    <row r="23385" spans="2:4" x14ac:dyDescent="0.25">
      <c r="B23385" s="6">
        <f t="shared" si="810"/>
        <v>4.3700000000000005E-4</v>
      </c>
      <c r="C23385" s="5">
        <v>437000</v>
      </c>
      <c r="D23385" s="74">
        <f t="shared" si="809"/>
        <v>8.7076609657001223E-7</v>
      </c>
    </row>
    <row r="23386" spans="2:4" x14ac:dyDescent="0.25">
      <c r="B23386" s="6">
        <f t="shared" si="810"/>
        <v>4.3710000000000005E-4</v>
      </c>
      <c r="C23386" s="5">
        <v>437100</v>
      </c>
      <c r="D23386" s="74">
        <f t="shared" si="809"/>
        <v>8.6997190805912087E-7</v>
      </c>
    </row>
    <row r="23387" spans="2:4" x14ac:dyDescent="0.25">
      <c r="B23387" s="6">
        <f t="shared" si="810"/>
        <v>4.372E-4</v>
      </c>
      <c r="C23387" s="5">
        <v>437200</v>
      </c>
      <c r="D23387" s="74">
        <f t="shared" si="809"/>
        <v>8.6917862476969952E-7</v>
      </c>
    </row>
    <row r="23388" spans="2:4" x14ac:dyDescent="0.25">
      <c r="B23388" s="6">
        <f t="shared" si="810"/>
        <v>4.373E-4</v>
      </c>
      <c r="C23388" s="5">
        <v>437300</v>
      </c>
      <c r="D23388" s="74">
        <f t="shared" si="809"/>
        <v>8.6838624546390056E-7</v>
      </c>
    </row>
    <row r="23389" spans="2:4" x14ac:dyDescent="0.25">
      <c r="B23389" s="6">
        <f t="shared" si="810"/>
        <v>4.3740000000000001E-4</v>
      </c>
      <c r="C23389" s="5">
        <v>437400</v>
      </c>
      <c r="D23389" s="74">
        <f t="shared" si="809"/>
        <v>8.6759476890585688E-7</v>
      </c>
    </row>
    <row r="23390" spans="2:4" x14ac:dyDescent="0.25">
      <c r="B23390" s="6">
        <f t="shared" si="810"/>
        <v>4.3750000000000001E-4</v>
      </c>
      <c r="C23390" s="5">
        <v>437500</v>
      </c>
      <c r="D23390" s="74">
        <f t="shared" si="809"/>
        <v>8.6680419386167494E-7</v>
      </c>
    </row>
    <row r="23391" spans="2:4" x14ac:dyDescent="0.25">
      <c r="B23391" s="6">
        <f t="shared" si="810"/>
        <v>4.3760000000000001E-4</v>
      </c>
      <c r="C23391" s="5">
        <v>437600</v>
      </c>
      <c r="D23391" s="74">
        <f t="shared" si="809"/>
        <v>8.6601451909941E-7</v>
      </c>
    </row>
    <row r="23392" spans="2:4" x14ac:dyDescent="0.25">
      <c r="B23392" s="6">
        <f t="shared" si="810"/>
        <v>4.3770000000000001E-4</v>
      </c>
      <c r="C23392" s="5">
        <v>437700</v>
      </c>
      <c r="D23392" s="74">
        <f t="shared" si="809"/>
        <v>8.6522574338909961E-7</v>
      </c>
    </row>
    <row r="23393" spans="2:4" x14ac:dyDescent="0.25">
      <c r="B23393" s="6">
        <f t="shared" si="810"/>
        <v>4.3780000000000002E-4</v>
      </c>
      <c r="C23393" s="5">
        <v>437800</v>
      </c>
      <c r="D23393" s="74">
        <f t="shared" si="809"/>
        <v>8.6443786550272958E-7</v>
      </c>
    </row>
    <row r="23394" spans="2:4" x14ac:dyDescent="0.25">
      <c r="B23394" s="6">
        <f t="shared" si="810"/>
        <v>4.3790000000000002E-4</v>
      </c>
      <c r="C23394" s="5">
        <v>437900</v>
      </c>
      <c r="D23394" s="74">
        <f t="shared" si="809"/>
        <v>8.6365088421424598E-7</v>
      </c>
    </row>
    <row r="23395" spans="2:4" x14ac:dyDescent="0.25">
      <c r="B23395" s="6">
        <f t="shared" si="810"/>
        <v>4.3800000000000002E-4</v>
      </c>
      <c r="C23395" s="5">
        <v>438000</v>
      </c>
      <c r="D23395" s="74">
        <f t="shared" si="809"/>
        <v>8.6286479829956E-7</v>
      </c>
    </row>
    <row r="23396" spans="2:4" x14ac:dyDescent="0.25">
      <c r="B23396" s="6">
        <f t="shared" si="810"/>
        <v>4.3810000000000002E-4</v>
      </c>
      <c r="C23396" s="5">
        <v>438100</v>
      </c>
      <c r="D23396" s="74">
        <f t="shared" si="809"/>
        <v>8.6207960653650294E-7</v>
      </c>
    </row>
    <row r="23397" spans="2:4" x14ac:dyDescent="0.25">
      <c r="B23397" s="6">
        <f t="shared" si="810"/>
        <v>4.3820000000000003E-4</v>
      </c>
      <c r="C23397" s="5">
        <v>438200</v>
      </c>
      <c r="D23397" s="74">
        <f t="shared" si="809"/>
        <v>8.6129530770487227E-7</v>
      </c>
    </row>
    <row r="23398" spans="2:4" x14ac:dyDescent="0.25">
      <c r="B23398" s="6">
        <f t="shared" si="810"/>
        <v>4.3830000000000003E-4</v>
      </c>
      <c r="C23398" s="5">
        <v>438300</v>
      </c>
      <c r="D23398" s="74">
        <f t="shared" si="809"/>
        <v>8.6051190058641926E-7</v>
      </c>
    </row>
    <row r="23399" spans="2:4" x14ac:dyDescent="0.25">
      <c r="B23399" s="6">
        <f t="shared" si="810"/>
        <v>4.3840000000000003E-4</v>
      </c>
      <c r="C23399" s="5">
        <v>438400</v>
      </c>
      <c r="D23399" s="74">
        <f t="shared" si="809"/>
        <v>8.5972938396480438E-7</v>
      </c>
    </row>
    <row r="23400" spans="2:4" x14ac:dyDescent="0.25">
      <c r="B23400" s="6">
        <f t="shared" si="810"/>
        <v>4.3850000000000003E-4</v>
      </c>
      <c r="C23400" s="5">
        <v>438500</v>
      </c>
      <c r="D23400" s="74">
        <f t="shared" si="809"/>
        <v>8.5894775662564422E-7</v>
      </c>
    </row>
    <row r="23401" spans="2:4" x14ac:dyDescent="0.25">
      <c r="B23401" s="6">
        <f t="shared" si="810"/>
        <v>4.3860000000000004E-4</v>
      </c>
      <c r="C23401" s="5">
        <v>438600</v>
      </c>
      <c r="D23401" s="74">
        <f t="shared" si="809"/>
        <v>8.5816701735648154E-7</v>
      </c>
    </row>
    <row r="23402" spans="2:4" x14ac:dyDescent="0.25">
      <c r="B23402" s="6">
        <f t="shared" si="810"/>
        <v>4.3870000000000004E-4</v>
      </c>
      <c r="C23402" s="5">
        <v>438700</v>
      </c>
      <c r="D23402" s="74">
        <f t="shared" si="809"/>
        <v>8.5738716494678311E-7</v>
      </c>
    </row>
    <row r="23403" spans="2:4" x14ac:dyDescent="0.25">
      <c r="B23403" s="6">
        <f t="shared" si="810"/>
        <v>4.3880000000000004E-4</v>
      </c>
      <c r="C23403" s="5">
        <v>438800</v>
      </c>
      <c r="D23403" s="74">
        <f t="shared" si="809"/>
        <v>8.5660819818795023E-7</v>
      </c>
    </row>
    <row r="23404" spans="2:4" x14ac:dyDescent="0.25">
      <c r="B23404" s="6">
        <f t="shared" si="810"/>
        <v>4.3890000000000004E-4</v>
      </c>
      <c r="C23404" s="5">
        <v>438900</v>
      </c>
      <c r="D23404" s="74">
        <f t="shared" si="809"/>
        <v>8.5583011587329415E-7</v>
      </c>
    </row>
    <row r="23405" spans="2:4" x14ac:dyDescent="0.25">
      <c r="B23405" s="6">
        <f t="shared" si="810"/>
        <v>4.3900000000000005E-4</v>
      </c>
      <c r="C23405" s="5">
        <v>439000</v>
      </c>
      <c r="D23405" s="74">
        <f t="shared" si="809"/>
        <v>8.5505291679805354E-7</v>
      </c>
    </row>
    <row r="23406" spans="2:4" x14ac:dyDescent="0.25">
      <c r="B23406" s="6">
        <f t="shared" si="810"/>
        <v>4.3910000000000005E-4</v>
      </c>
      <c r="C23406" s="5">
        <v>439100</v>
      </c>
      <c r="D23406" s="74">
        <f t="shared" si="809"/>
        <v>8.5427659975936985E-7</v>
      </c>
    </row>
    <row r="23407" spans="2:4" x14ac:dyDescent="0.25">
      <c r="B23407" s="6">
        <f t="shared" si="810"/>
        <v>4.3920000000000005E-4</v>
      </c>
      <c r="C23407" s="5">
        <v>439200</v>
      </c>
      <c r="D23407" s="74">
        <f t="shared" si="809"/>
        <v>8.535011635563044E-7</v>
      </c>
    </row>
    <row r="23408" spans="2:4" x14ac:dyDescent="0.25">
      <c r="B23408" s="6">
        <f t="shared" si="810"/>
        <v>4.3930000000000005E-4</v>
      </c>
      <c r="C23408" s="5">
        <v>439300</v>
      </c>
      <c r="D23408" s="74">
        <f t="shared" si="809"/>
        <v>8.527266069898218E-7</v>
      </c>
    </row>
    <row r="23409" spans="2:4" x14ac:dyDescent="0.25">
      <c r="B23409" s="6">
        <f t="shared" si="810"/>
        <v>4.394E-4</v>
      </c>
      <c r="C23409" s="5">
        <v>439400</v>
      </c>
      <c r="D23409" s="74">
        <f t="shared" ref="D23409:D23472" si="811">IF(ISERROR($D$12*2*PI()*$D$4*$D$5^2/B23409^5*10^-9*(1/(EXP(($D$4*$D$5)/(B23409*$D$6*($D$9)))-1))),0,$D$12*2*PI()*$D$4*$D$5^2/B23409^5*10^-9*(1/(EXP(($D$4*$D$5)/(B23409*$D$6*($D$9)))-1)))</f>
        <v>8.519529288628013E-7</v>
      </c>
    </row>
    <row r="23410" spans="2:4" x14ac:dyDescent="0.25">
      <c r="B23410" s="6">
        <f t="shared" si="810"/>
        <v>4.395E-4</v>
      </c>
      <c r="C23410" s="5">
        <v>439500</v>
      </c>
      <c r="D23410" s="74">
        <f t="shared" si="811"/>
        <v>8.5118012798000019E-7</v>
      </c>
    </row>
    <row r="23411" spans="2:4" x14ac:dyDescent="0.25">
      <c r="B23411" s="6">
        <f t="shared" si="810"/>
        <v>4.3960000000000001E-4</v>
      </c>
      <c r="C23411" s="5">
        <v>439600</v>
      </c>
      <c r="D23411" s="74">
        <f t="shared" si="811"/>
        <v>8.504082031480918E-7</v>
      </c>
    </row>
    <row r="23412" spans="2:4" x14ac:dyDescent="0.25">
      <c r="B23412" s="6">
        <f t="shared" si="810"/>
        <v>4.3970000000000001E-4</v>
      </c>
      <c r="C23412" s="5">
        <v>439700</v>
      </c>
      <c r="D23412" s="74">
        <f t="shared" si="811"/>
        <v>8.496371531756384E-7</v>
      </c>
    </row>
    <row r="23413" spans="2:4" x14ac:dyDescent="0.25">
      <c r="B23413" s="6">
        <f t="shared" si="810"/>
        <v>4.3980000000000001E-4</v>
      </c>
      <c r="C23413" s="5">
        <v>439800</v>
      </c>
      <c r="D23413" s="74">
        <f t="shared" si="811"/>
        <v>8.4886697687308545E-7</v>
      </c>
    </row>
    <row r="23414" spans="2:4" x14ac:dyDescent="0.25">
      <c r="B23414" s="6">
        <f t="shared" si="810"/>
        <v>4.3990000000000001E-4</v>
      </c>
      <c r="C23414" s="5">
        <v>439900</v>
      </c>
      <c r="D23414" s="74">
        <f t="shared" si="811"/>
        <v>8.4809767305277704E-7</v>
      </c>
    </row>
    <row r="23415" spans="2:4" x14ac:dyDescent="0.25">
      <c r="B23415" s="6">
        <f t="shared" si="810"/>
        <v>4.4000000000000002E-4</v>
      </c>
      <c r="C23415" s="5">
        <v>440000</v>
      </c>
      <c r="D23415" s="74">
        <f t="shared" si="811"/>
        <v>8.4732924052892496E-7</v>
      </c>
    </row>
    <row r="23416" spans="2:4" x14ac:dyDescent="0.25">
      <c r="B23416" s="6">
        <f t="shared" si="810"/>
        <v>4.4010000000000002E-4</v>
      </c>
      <c r="C23416" s="5">
        <v>440100</v>
      </c>
      <c r="D23416" s="74">
        <f t="shared" si="811"/>
        <v>8.4656167811763242E-7</v>
      </c>
    </row>
    <row r="23417" spans="2:4" x14ac:dyDescent="0.25">
      <c r="B23417" s="6">
        <f t="shared" si="810"/>
        <v>4.4020000000000002E-4</v>
      </c>
      <c r="C23417" s="5">
        <v>440200</v>
      </c>
      <c r="D23417" s="74">
        <f t="shared" si="811"/>
        <v>8.4579498463687373E-7</v>
      </c>
    </row>
    <row r="23418" spans="2:4" x14ac:dyDescent="0.25">
      <c r="B23418" s="6">
        <f t="shared" si="810"/>
        <v>4.4030000000000002E-4</v>
      </c>
      <c r="C23418" s="5">
        <v>440300</v>
      </c>
      <c r="D23418" s="74">
        <f t="shared" si="811"/>
        <v>8.4502915890650404E-7</v>
      </c>
    </row>
    <row r="23419" spans="2:4" x14ac:dyDescent="0.25">
      <c r="B23419" s="6">
        <f t="shared" si="810"/>
        <v>4.4040000000000003E-4</v>
      </c>
      <c r="C23419" s="5">
        <v>440400</v>
      </c>
      <c r="D23419" s="74">
        <f t="shared" si="811"/>
        <v>8.4426419974823709E-7</v>
      </c>
    </row>
    <row r="23420" spans="2:4" x14ac:dyDescent="0.25">
      <c r="B23420" s="6">
        <f t="shared" si="810"/>
        <v>4.4050000000000003E-4</v>
      </c>
      <c r="C23420" s="5">
        <v>440500</v>
      </c>
      <c r="D23420" s="74">
        <f t="shared" si="811"/>
        <v>8.4350010598565255E-7</v>
      </c>
    </row>
    <row r="23421" spans="2:4" x14ac:dyDescent="0.25">
      <c r="B23421" s="6">
        <f t="shared" si="810"/>
        <v>4.4060000000000003E-4</v>
      </c>
      <c r="C23421" s="5">
        <v>440600</v>
      </c>
      <c r="D23421" s="74">
        <f t="shared" si="811"/>
        <v>8.4273687644421207E-7</v>
      </c>
    </row>
    <row r="23422" spans="2:4" x14ac:dyDescent="0.25">
      <c r="B23422" s="6">
        <f t="shared" si="810"/>
        <v>4.4070000000000003E-4</v>
      </c>
      <c r="C23422" s="5">
        <v>440700</v>
      </c>
      <c r="D23422" s="74">
        <f t="shared" si="811"/>
        <v>8.4197450995120658E-7</v>
      </c>
    </row>
    <row r="23423" spans="2:4" x14ac:dyDescent="0.25">
      <c r="B23423" s="6">
        <f t="shared" si="810"/>
        <v>4.4080000000000004E-4</v>
      </c>
      <c r="C23423" s="5">
        <v>440800</v>
      </c>
      <c r="D23423" s="74">
        <f t="shared" si="811"/>
        <v>8.4121300533581674E-7</v>
      </c>
    </row>
    <row r="23424" spans="2:4" x14ac:dyDescent="0.25">
      <c r="B23424" s="6">
        <f t="shared" si="810"/>
        <v>4.4090000000000004E-4</v>
      </c>
      <c r="C23424" s="5">
        <v>440900</v>
      </c>
      <c r="D23424" s="74">
        <f t="shared" si="811"/>
        <v>8.4045236142904551E-7</v>
      </c>
    </row>
    <row r="23425" spans="2:4" x14ac:dyDescent="0.25">
      <c r="B23425" s="6">
        <f t="shared" si="810"/>
        <v>4.4100000000000004E-4</v>
      </c>
      <c r="C23425" s="5">
        <v>441000</v>
      </c>
      <c r="D23425" s="74">
        <f t="shared" si="811"/>
        <v>8.3969257706375591E-7</v>
      </c>
    </row>
    <row r="23426" spans="2:4" x14ac:dyDescent="0.25">
      <c r="B23426" s="6">
        <f t="shared" si="810"/>
        <v>4.4110000000000004E-4</v>
      </c>
      <c r="C23426" s="5">
        <v>441100</v>
      </c>
      <c r="D23426" s="74">
        <f t="shared" si="811"/>
        <v>8.3893365107467296E-7</v>
      </c>
    </row>
    <row r="23427" spans="2:4" x14ac:dyDescent="0.25">
      <c r="B23427" s="6">
        <f t="shared" si="810"/>
        <v>4.4120000000000004E-4</v>
      </c>
      <c r="C23427" s="5">
        <v>441200</v>
      </c>
      <c r="D23427" s="74">
        <f t="shared" si="811"/>
        <v>8.3817558229834355E-7</v>
      </c>
    </row>
    <row r="23428" spans="2:4" x14ac:dyDescent="0.25">
      <c r="B23428" s="6">
        <f t="shared" si="810"/>
        <v>4.4130000000000005E-4</v>
      </c>
      <c r="C23428" s="5">
        <v>441300</v>
      </c>
      <c r="D23428" s="74">
        <f t="shared" si="811"/>
        <v>8.3741836957315528E-7</v>
      </c>
    </row>
    <row r="23429" spans="2:4" x14ac:dyDescent="0.25">
      <c r="B23429" s="6">
        <f t="shared" si="810"/>
        <v>4.4140000000000005E-4</v>
      </c>
      <c r="C23429" s="5">
        <v>441400</v>
      </c>
      <c r="D23429" s="74">
        <f t="shared" si="811"/>
        <v>8.3666201173934014E-7</v>
      </c>
    </row>
    <row r="23430" spans="2:4" x14ac:dyDescent="0.25">
      <c r="B23430" s="6">
        <f t="shared" si="810"/>
        <v>4.4150000000000005E-4</v>
      </c>
      <c r="C23430" s="5">
        <v>441500</v>
      </c>
      <c r="D23430" s="74">
        <f t="shared" si="811"/>
        <v>8.3590650763895772E-7</v>
      </c>
    </row>
    <row r="23431" spans="2:4" x14ac:dyDescent="0.25">
      <c r="B23431" s="6">
        <f t="shared" si="810"/>
        <v>4.4160000000000005E-4</v>
      </c>
      <c r="C23431" s="5">
        <v>441600</v>
      </c>
      <c r="D23431" s="74">
        <f t="shared" si="811"/>
        <v>8.3515185611591267E-7</v>
      </c>
    </row>
    <row r="23432" spans="2:4" x14ac:dyDescent="0.25">
      <c r="B23432" s="6">
        <f t="shared" si="810"/>
        <v>4.417E-4</v>
      </c>
      <c r="C23432" s="5">
        <v>441700</v>
      </c>
      <c r="D23432" s="74">
        <f t="shared" si="811"/>
        <v>8.3439805601590733E-7</v>
      </c>
    </row>
    <row r="23433" spans="2:4" x14ac:dyDescent="0.25">
      <c r="B23433" s="6">
        <f t="shared" si="810"/>
        <v>4.4180000000000001E-4</v>
      </c>
      <c r="C23433" s="5">
        <v>441800</v>
      </c>
      <c r="D23433" s="74">
        <f t="shared" si="811"/>
        <v>8.336451061864889E-7</v>
      </c>
    </row>
    <row r="23434" spans="2:4" x14ac:dyDescent="0.25">
      <c r="B23434" s="6">
        <f t="shared" si="810"/>
        <v>4.4190000000000001E-4</v>
      </c>
      <c r="C23434" s="5">
        <v>441900</v>
      </c>
      <c r="D23434" s="74">
        <f t="shared" si="811"/>
        <v>8.3289300547701268E-7</v>
      </c>
    </row>
    <row r="23435" spans="2:4" x14ac:dyDescent="0.25">
      <c r="B23435" s="6">
        <f t="shared" si="810"/>
        <v>4.4200000000000001E-4</v>
      </c>
      <c r="C23435" s="5">
        <v>442000</v>
      </c>
      <c r="D23435" s="74">
        <f t="shared" si="811"/>
        <v>8.3214175273866428E-7</v>
      </c>
    </row>
    <row r="23436" spans="2:4" x14ac:dyDescent="0.25">
      <c r="B23436" s="6">
        <f t="shared" si="810"/>
        <v>4.4210000000000001E-4</v>
      </c>
      <c r="C23436" s="5">
        <v>442100</v>
      </c>
      <c r="D23436" s="74">
        <f t="shared" si="811"/>
        <v>8.3139134682442166E-7</v>
      </c>
    </row>
    <row r="23437" spans="2:4" x14ac:dyDescent="0.25">
      <c r="B23437" s="6">
        <f t="shared" si="810"/>
        <v>4.4220000000000001E-4</v>
      </c>
      <c r="C23437" s="5">
        <v>442200</v>
      </c>
      <c r="D23437" s="74">
        <f t="shared" si="811"/>
        <v>8.3064178658908029E-7</v>
      </c>
    </row>
    <row r="23438" spans="2:4" x14ac:dyDescent="0.25">
      <c r="B23438" s="6">
        <f t="shared" si="810"/>
        <v>4.4230000000000002E-4</v>
      </c>
      <c r="C23438" s="5">
        <v>442300</v>
      </c>
      <c r="D23438" s="74">
        <f t="shared" si="811"/>
        <v>8.2989307088925875E-7</v>
      </c>
    </row>
    <row r="23439" spans="2:4" x14ac:dyDescent="0.25">
      <c r="B23439" s="6">
        <f t="shared" si="810"/>
        <v>4.4240000000000002E-4</v>
      </c>
      <c r="C23439" s="5">
        <v>442400</v>
      </c>
      <c r="D23439" s="74">
        <f t="shared" si="811"/>
        <v>8.2914519858336396E-7</v>
      </c>
    </row>
    <row r="23440" spans="2:4" x14ac:dyDescent="0.25">
      <c r="B23440" s="6">
        <f t="shared" si="810"/>
        <v>4.4250000000000002E-4</v>
      </c>
      <c r="C23440" s="5">
        <v>442500</v>
      </c>
      <c r="D23440" s="74">
        <f t="shared" si="811"/>
        <v>8.2839816853158825E-7</v>
      </c>
    </row>
    <row r="23441" spans="2:4" x14ac:dyDescent="0.25">
      <c r="B23441" s="6">
        <f t="shared" si="810"/>
        <v>4.4260000000000002E-4</v>
      </c>
      <c r="C23441" s="5">
        <v>442600</v>
      </c>
      <c r="D23441" s="74">
        <f t="shared" si="811"/>
        <v>8.2765197959595164E-7</v>
      </c>
    </row>
    <row r="23442" spans="2:4" x14ac:dyDescent="0.25">
      <c r="B23442" s="6">
        <f t="shared" si="810"/>
        <v>4.4270000000000003E-4</v>
      </c>
      <c r="C23442" s="5">
        <v>442700</v>
      </c>
      <c r="D23442" s="74">
        <f t="shared" si="811"/>
        <v>8.2690663064024519E-7</v>
      </c>
    </row>
    <row r="23443" spans="2:4" x14ac:dyDescent="0.25">
      <c r="B23443" s="6">
        <f t="shared" si="810"/>
        <v>4.4280000000000003E-4</v>
      </c>
      <c r="C23443" s="5">
        <v>442800</v>
      </c>
      <c r="D23443" s="74">
        <f t="shared" si="811"/>
        <v>8.261621205300594E-7</v>
      </c>
    </row>
    <row r="23444" spans="2:4" x14ac:dyDescent="0.25">
      <c r="B23444" s="6">
        <f t="shared" ref="B23444:B23507" si="812">C23444*10^-9</f>
        <v>4.4290000000000003E-4</v>
      </c>
      <c r="C23444" s="5">
        <v>442900</v>
      </c>
      <c r="D23444" s="74">
        <f t="shared" si="811"/>
        <v>8.2541844813277164E-7</v>
      </c>
    </row>
    <row r="23445" spans="2:4" x14ac:dyDescent="0.25">
      <c r="B23445" s="6">
        <f t="shared" si="812"/>
        <v>4.4300000000000003E-4</v>
      </c>
      <c r="C23445" s="5">
        <v>443000</v>
      </c>
      <c r="D23445" s="74">
        <f t="shared" si="811"/>
        <v>8.2467561231753472E-7</v>
      </c>
    </row>
    <row r="23446" spans="2:4" x14ac:dyDescent="0.25">
      <c r="B23446" s="6">
        <f t="shared" si="812"/>
        <v>4.4310000000000004E-4</v>
      </c>
      <c r="C23446" s="5">
        <v>443100</v>
      </c>
      <c r="D23446" s="74">
        <f t="shared" si="811"/>
        <v>8.2393361195529161E-7</v>
      </c>
    </row>
    <row r="23447" spans="2:4" x14ac:dyDescent="0.25">
      <c r="B23447" s="6">
        <f t="shared" si="812"/>
        <v>4.4320000000000004E-4</v>
      </c>
      <c r="C23447" s="5">
        <v>443200</v>
      </c>
      <c r="D23447" s="74">
        <f t="shared" si="811"/>
        <v>8.2319244591876227E-7</v>
      </c>
    </row>
    <row r="23448" spans="2:4" x14ac:dyDescent="0.25">
      <c r="B23448" s="6">
        <f t="shared" si="812"/>
        <v>4.4330000000000004E-4</v>
      </c>
      <c r="C23448" s="5">
        <v>443300</v>
      </c>
      <c r="D23448" s="74">
        <f t="shared" si="811"/>
        <v>8.2245211308243346E-7</v>
      </c>
    </row>
    <row r="23449" spans="2:4" x14ac:dyDescent="0.25">
      <c r="B23449" s="6">
        <f t="shared" si="812"/>
        <v>4.4340000000000004E-4</v>
      </c>
      <c r="C23449" s="5">
        <v>443400</v>
      </c>
      <c r="D23449" s="74">
        <f t="shared" si="811"/>
        <v>8.2171261232257039E-7</v>
      </c>
    </row>
    <row r="23450" spans="2:4" x14ac:dyDescent="0.25">
      <c r="B23450" s="6">
        <f t="shared" si="812"/>
        <v>4.4350000000000005E-4</v>
      </c>
      <c r="C23450" s="5">
        <v>443500</v>
      </c>
      <c r="D23450" s="74">
        <f t="shared" si="811"/>
        <v>8.2097394251719914E-7</v>
      </c>
    </row>
    <row r="23451" spans="2:4" x14ac:dyDescent="0.25">
      <c r="B23451" s="6">
        <f t="shared" si="812"/>
        <v>4.4360000000000005E-4</v>
      </c>
      <c r="C23451" s="5">
        <v>443600</v>
      </c>
      <c r="D23451" s="74">
        <f t="shared" si="811"/>
        <v>8.2023610254611791E-7</v>
      </c>
    </row>
    <row r="23452" spans="2:4" x14ac:dyDescent="0.25">
      <c r="B23452" s="6">
        <f t="shared" si="812"/>
        <v>4.4370000000000005E-4</v>
      </c>
      <c r="C23452" s="5">
        <v>443700</v>
      </c>
      <c r="D23452" s="74">
        <f t="shared" si="811"/>
        <v>8.1949909129087793E-7</v>
      </c>
    </row>
    <row r="23453" spans="2:4" x14ac:dyDescent="0.25">
      <c r="B23453" s="6">
        <f t="shared" si="812"/>
        <v>4.4380000000000005E-4</v>
      </c>
      <c r="C23453" s="5">
        <v>443800</v>
      </c>
      <c r="D23453" s="74">
        <f t="shared" si="811"/>
        <v>8.1876290763480547E-7</v>
      </c>
    </row>
    <row r="23454" spans="2:4" x14ac:dyDescent="0.25">
      <c r="B23454" s="6">
        <f t="shared" si="812"/>
        <v>4.439E-4</v>
      </c>
      <c r="C23454" s="5">
        <v>443900</v>
      </c>
      <c r="D23454" s="74">
        <f t="shared" si="811"/>
        <v>8.1802755046295034E-7</v>
      </c>
    </row>
    <row r="23455" spans="2:4" x14ac:dyDescent="0.25">
      <c r="B23455" s="6">
        <f t="shared" si="812"/>
        <v>4.44E-4</v>
      </c>
      <c r="C23455" s="5">
        <v>444000</v>
      </c>
      <c r="D23455" s="74">
        <f t="shared" si="811"/>
        <v>8.1729301866215125E-7</v>
      </c>
    </row>
    <row r="23456" spans="2:4" x14ac:dyDescent="0.25">
      <c r="B23456" s="6">
        <f t="shared" si="812"/>
        <v>4.4410000000000001E-4</v>
      </c>
      <c r="C23456" s="5">
        <v>444100</v>
      </c>
      <c r="D23456" s="74">
        <f t="shared" si="811"/>
        <v>8.1655931112096651E-7</v>
      </c>
    </row>
    <row r="23457" spans="2:4" x14ac:dyDescent="0.25">
      <c r="B23457" s="6">
        <f t="shared" si="812"/>
        <v>4.4420000000000001E-4</v>
      </c>
      <c r="C23457" s="5">
        <v>444200</v>
      </c>
      <c r="D23457" s="74">
        <f t="shared" si="811"/>
        <v>8.158264267297223E-7</v>
      </c>
    </row>
    <row r="23458" spans="2:4" x14ac:dyDescent="0.25">
      <c r="B23458" s="6">
        <f t="shared" si="812"/>
        <v>4.4430000000000001E-4</v>
      </c>
      <c r="C23458" s="5">
        <v>444300</v>
      </c>
      <c r="D23458" s="74">
        <f t="shared" si="811"/>
        <v>8.1509436438046362E-7</v>
      </c>
    </row>
    <row r="23459" spans="2:4" x14ac:dyDescent="0.25">
      <c r="B23459" s="6">
        <f t="shared" si="812"/>
        <v>4.4440000000000001E-4</v>
      </c>
      <c r="C23459" s="5">
        <v>444400</v>
      </c>
      <c r="D23459" s="74">
        <f t="shared" si="811"/>
        <v>8.1436312296700557E-7</v>
      </c>
    </row>
    <row r="23460" spans="2:4" x14ac:dyDescent="0.25">
      <c r="B23460" s="6">
        <f t="shared" si="812"/>
        <v>4.4450000000000002E-4</v>
      </c>
      <c r="C23460" s="5">
        <v>444500</v>
      </c>
      <c r="D23460" s="74">
        <f t="shared" si="811"/>
        <v>8.1363270138486093E-7</v>
      </c>
    </row>
    <row r="23461" spans="2:4" x14ac:dyDescent="0.25">
      <c r="B23461" s="6">
        <f t="shared" si="812"/>
        <v>4.4460000000000002E-4</v>
      </c>
      <c r="C23461" s="5">
        <v>444600</v>
      </c>
      <c r="D23461" s="74">
        <f t="shared" si="811"/>
        <v>8.1290309853131232E-7</v>
      </c>
    </row>
    <row r="23462" spans="2:4" x14ac:dyDescent="0.25">
      <c r="B23462" s="6">
        <f t="shared" si="812"/>
        <v>4.4470000000000002E-4</v>
      </c>
      <c r="C23462" s="5">
        <v>444700</v>
      </c>
      <c r="D23462" s="74">
        <f t="shared" si="811"/>
        <v>8.1217431330535731E-7</v>
      </c>
    </row>
    <row r="23463" spans="2:4" x14ac:dyDescent="0.25">
      <c r="B23463" s="6">
        <f t="shared" si="812"/>
        <v>4.4480000000000002E-4</v>
      </c>
      <c r="C23463" s="5">
        <v>444800</v>
      </c>
      <c r="D23463" s="74">
        <f t="shared" si="811"/>
        <v>8.1144634460771263E-7</v>
      </c>
    </row>
    <row r="23464" spans="2:4" x14ac:dyDescent="0.25">
      <c r="B23464" s="6">
        <f t="shared" si="812"/>
        <v>4.4490000000000003E-4</v>
      </c>
      <c r="C23464" s="5">
        <v>444900</v>
      </c>
      <c r="D23464" s="74">
        <f t="shared" si="811"/>
        <v>8.1071919134082464E-7</v>
      </c>
    </row>
    <row r="23465" spans="2:4" x14ac:dyDescent="0.25">
      <c r="B23465" s="6">
        <f t="shared" si="812"/>
        <v>4.4500000000000003E-4</v>
      </c>
      <c r="C23465" s="5">
        <v>445000</v>
      </c>
      <c r="D23465" s="74">
        <f t="shared" si="811"/>
        <v>8.0999285240886766E-7</v>
      </c>
    </row>
    <row r="23466" spans="2:4" x14ac:dyDescent="0.25">
      <c r="B23466" s="6">
        <f t="shared" si="812"/>
        <v>4.4510000000000003E-4</v>
      </c>
      <c r="C23466" s="5">
        <v>445100</v>
      </c>
      <c r="D23466" s="74">
        <f t="shared" si="811"/>
        <v>8.0926732671773377E-7</v>
      </c>
    </row>
    <row r="23467" spans="2:4" x14ac:dyDescent="0.25">
      <c r="B23467" s="6">
        <f t="shared" si="812"/>
        <v>4.4520000000000003E-4</v>
      </c>
      <c r="C23467" s="5">
        <v>445200</v>
      </c>
      <c r="D23467" s="74">
        <f t="shared" si="811"/>
        <v>8.0854261317501274E-7</v>
      </c>
    </row>
    <row r="23468" spans="2:4" x14ac:dyDescent="0.25">
      <c r="B23468" s="6">
        <f t="shared" si="812"/>
        <v>4.4530000000000004E-4</v>
      </c>
      <c r="C23468" s="5">
        <v>445300</v>
      </c>
      <c r="D23468" s="74">
        <f t="shared" si="811"/>
        <v>8.0781871069001953E-7</v>
      </c>
    </row>
    <row r="23469" spans="2:4" x14ac:dyDescent="0.25">
      <c r="B23469" s="6">
        <f t="shared" si="812"/>
        <v>4.4540000000000004E-4</v>
      </c>
      <c r="C23469" s="5">
        <v>445400</v>
      </c>
      <c r="D23469" s="74">
        <f t="shared" si="811"/>
        <v>8.0709561817377829E-7</v>
      </c>
    </row>
    <row r="23470" spans="2:4" x14ac:dyDescent="0.25">
      <c r="B23470" s="6">
        <f t="shared" si="812"/>
        <v>4.4550000000000004E-4</v>
      </c>
      <c r="C23470" s="5">
        <v>445500</v>
      </c>
      <c r="D23470" s="74">
        <f t="shared" si="811"/>
        <v>8.0637333453901562E-7</v>
      </c>
    </row>
    <row r="23471" spans="2:4" x14ac:dyDescent="0.25">
      <c r="B23471" s="6">
        <f t="shared" si="812"/>
        <v>4.4560000000000004E-4</v>
      </c>
      <c r="C23471" s="5">
        <v>445600</v>
      </c>
      <c r="D23471" s="74">
        <f t="shared" si="811"/>
        <v>8.0565185870016117E-7</v>
      </c>
    </row>
    <row r="23472" spans="2:4" x14ac:dyDescent="0.25">
      <c r="B23472" s="6">
        <f t="shared" si="812"/>
        <v>4.4570000000000005E-4</v>
      </c>
      <c r="C23472" s="5">
        <v>445700</v>
      </c>
      <c r="D23472" s="74">
        <f t="shared" si="811"/>
        <v>8.0493118957334079E-7</v>
      </c>
    </row>
    <row r="23473" spans="2:4" x14ac:dyDescent="0.25">
      <c r="B23473" s="6">
        <f t="shared" si="812"/>
        <v>4.4580000000000005E-4</v>
      </c>
      <c r="C23473" s="5">
        <v>445800</v>
      </c>
      <c r="D23473" s="74">
        <f t="shared" ref="D23473:D23536" si="813">IF(ISERROR($D$12*2*PI()*$D$4*$D$5^2/B23473^5*10^-9*(1/(EXP(($D$4*$D$5)/(B23473*$D$6*($D$9)))-1))),0,$D$12*2*PI()*$D$4*$D$5^2/B23473^5*10^-9*(1/(EXP(($D$4*$D$5)/(B23473*$D$6*($D$9)))-1)))</f>
        <v>8.0421132607638519E-7</v>
      </c>
    </row>
    <row r="23474" spans="2:4" x14ac:dyDescent="0.25">
      <c r="B23474" s="6">
        <f t="shared" si="812"/>
        <v>4.4590000000000005E-4</v>
      </c>
      <c r="C23474" s="5">
        <v>445900</v>
      </c>
      <c r="D23474" s="74">
        <f t="shared" si="813"/>
        <v>8.0349226712879996E-7</v>
      </c>
    </row>
    <row r="23475" spans="2:4" x14ac:dyDescent="0.25">
      <c r="B23475" s="6">
        <f t="shared" si="812"/>
        <v>4.4600000000000005E-4</v>
      </c>
      <c r="C23475" s="5">
        <v>446000</v>
      </c>
      <c r="D23475" s="74">
        <f t="shared" si="813"/>
        <v>8.0277401165180289E-7</v>
      </c>
    </row>
    <row r="23476" spans="2:4" x14ac:dyDescent="0.25">
      <c r="B23476" s="6">
        <f t="shared" si="812"/>
        <v>4.461E-4</v>
      </c>
      <c r="C23476" s="5">
        <v>446100</v>
      </c>
      <c r="D23476" s="74">
        <f t="shared" si="813"/>
        <v>8.0205655856829101E-7</v>
      </c>
    </row>
    <row r="23477" spans="2:4" x14ac:dyDescent="0.25">
      <c r="B23477" s="6">
        <f t="shared" si="812"/>
        <v>4.462E-4</v>
      </c>
      <c r="C23477" s="5">
        <v>446200</v>
      </c>
      <c r="D23477" s="74">
        <f t="shared" si="813"/>
        <v>8.0133990680284205E-7</v>
      </c>
    </row>
    <row r="23478" spans="2:4" x14ac:dyDescent="0.25">
      <c r="B23478" s="6">
        <f t="shared" si="812"/>
        <v>4.4630000000000001E-4</v>
      </c>
      <c r="C23478" s="5">
        <v>446300</v>
      </c>
      <c r="D23478" s="74">
        <f t="shared" si="813"/>
        <v>8.006240552817073E-7</v>
      </c>
    </row>
    <row r="23479" spans="2:4" x14ac:dyDescent="0.25">
      <c r="B23479" s="6">
        <f t="shared" si="812"/>
        <v>4.4640000000000001E-4</v>
      </c>
      <c r="C23479" s="5">
        <v>446400</v>
      </c>
      <c r="D23479" s="74">
        <f t="shared" si="813"/>
        <v>7.9990900293283717E-7</v>
      </c>
    </row>
    <row r="23480" spans="2:4" x14ac:dyDescent="0.25">
      <c r="B23480" s="6">
        <f t="shared" si="812"/>
        <v>4.4650000000000001E-4</v>
      </c>
      <c r="C23480" s="5">
        <v>446500</v>
      </c>
      <c r="D23480" s="74">
        <f t="shared" si="813"/>
        <v>7.9919474868584005E-7</v>
      </c>
    </row>
    <row r="23481" spans="2:4" x14ac:dyDescent="0.25">
      <c r="B23481" s="6">
        <f t="shared" si="812"/>
        <v>4.4660000000000001E-4</v>
      </c>
      <c r="C23481" s="5">
        <v>446600</v>
      </c>
      <c r="D23481" s="74">
        <f t="shared" si="813"/>
        <v>7.984812914720024E-7</v>
      </c>
    </row>
    <row r="23482" spans="2:4" x14ac:dyDescent="0.25">
      <c r="B23482" s="6">
        <f t="shared" si="812"/>
        <v>4.4670000000000002E-4</v>
      </c>
      <c r="C23482" s="5">
        <v>446700</v>
      </c>
      <c r="D23482" s="74">
        <f t="shared" si="813"/>
        <v>7.9776863022428642E-7</v>
      </c>
    </row>
    <row r="23483" spans="2:4" x14ac:dyDescent="0.25">
      <c r="B23483" s="6">
        <f t="shared" si="812"/>
        <v>4.4680000000000002E-4</v>
      </c>
      <c r="C23483" s="5">
        <v>446800</v>
      </c>
      <c r="D23483" s="74">
        <f t="shared" si="813"/>
        <v>7.9705676387730297E-7</v>
      </c>
    </row>
    <row r="23484" spans="2:4" x14ac:dyDescent="0.25">
      <c r="B23484" s="6">
        <f t="shared" si="812"/>
        <v>4.4690000000000002E-4</v>
      </c>
      <c r="C23484" s="5">
        <v>446900</v>
      </c>
      <c r="D23484" s="74">
        <f t="shared" si="813"/>
        <v>7.9634569136734659E-7</v>
      </c>
    </row>
    <row r="23485" spans="2:4" x14ac:dyDescent="0.25">
      <c r="B23485" s="6">
        <f t="shared" si="812"/>
        <v>4.4700000000000002E-4</v>
      </c>
      <c r="C23485" s="5">
        <v>447000</v>
      </c>
      <c r="D23485" s="74">
        <f t="shared" si="813"/>
        <v>7.956354116323556E-7</v>
      </c>
    </row>
    <row r="23486" spans="2:4" x14ac:dyDescent="0.25">
      <c r="B23486" s="6">
        <f t="shared" si="812"/>
        <v>4.4710000000000003E-4</v>
      </c>
      <c r="C23486" s="5">
        <v>447100</v>
      </c>
      <c r="D23486" s="74">
        <f t="shared" si="813"/>
        <v>7.9492592361193887E-7</v>
      </c>
    </row>
    <row r="23487" spans="2:4" x14ac:dyDescent="0.25">
      <c r="B23487" s="6">
        <f t="shared" si="812"/>
        <v>4.4720000000000003E-4</v>
      </c>
      <c r="C23487" s="5">
        <v>447200</v>
      </c>
      <c r="D23487" s="74">
        <f t="shared" si="813"/>
        <v>7.9421722624734947E-7</v>
      </c>
    </row>
    <row r="23488" spans="2:4" x14ac:dyDescent="0.25">
      <c r="B23488" s="6">
        <f t="shared" si="812"/>
        <v>4.4730000000000003E-4</v>
      </c>
      <c r="C23488" s="5">
        <v>447300</v>
      </c>
      <c r="D23488" s="74">
        <f t="shared" si="813"/>
        <v>7.9350931848149803E-7</v>
      </c>
    </row>
    <row r="23489" spans="2:4" x14ac:dyDescent="0.25">
      <c r="B23489" s="6">
        <f t="shared" si="812"/>
        <v>4.4740000000000003E-4</v>
      </c>
      <c r="C23489" s="5">
        <v>447400</v>
      </c>
      <c r="D23489" s="74">
        <f t="shared" si="813"/>
        <v>7.9280219925894103E-7</v>
      </c>
    </row>
    <row r="23490" spans="2:4" x14ac:dyDescent="0.25">
      <c r="B23490" s="6">
        <f t="shared" si="812"/>
        <v>4.4750000000000004E-4</v>
      </c>
      <c r="C23490" s="5">
        <v>447500</v>
      </c>
      <c r="D23490" s="74">
        <f t="shared" si="813"/>
        <v>7.9209586752587834E-7</v>
      </c>
    </row>
    <row r="23491" spans="2:4" x14ac:dyDescent="0.25">
      <c r="B23491" s="6">
        <f t="shared" si="812"/>
        <v>4.4760000000000004E-4</v>
      </c>
      <c r="C23491" s="5">
        <v>447600</v>
      </c>
      <c r="D23491" s="74">
        <f t="shared" si="813"/>
        <v>7.9139032223015759E-7</v>
      </c>
    </row>
    <row r="23492" spans="2:4" x14ac:dyDescent="0.25">
      <c r="B23492" s="6">
        <f t="shared" si="812"/>
        <v>4.4770000000000004E-4</v>
      </c>
      <c r="C23492" s="5">
        <v>447700</v>
      </c>
      <c r="D23492" s="74">
        <f t="shared" si="813"/>
        <v>7.9068556232126429E-7</v>
      </c>
    </row>
    <row r="23493" spans="2:4" x14ac:dyDescent="0.25">
      <c r="B23493" s="6">
        <f t="shared" si="812"/>
        <v>4.4780000000000004E-4</v>
      </c>
      <c r="C23493" s="5">
        <v>447800</v>
      </c>
      <c r="D23493" s="74">
        <f t="shared" si="813"/>
        <v>7.8998158675032526E-7</v>
      </c>
    </row>
    <row r="23494" spans="2:4" x14ac:dyDescent="0.25">
      <c r="B23494" s="6">
        <f t="shared" si="812"/>
        <v>4.4790000000000005E-4</v>
      </c>
      <c r="C23494" s="5">
        <v>447900</v>
      </c>
      <c r="D23494" s="74">
        <f t="shared" si="813"/>
        <v>7.8927839447008379E-7</v>
      </c>
    </row>
    <row r="23495" spans="2:4" x14ac:dyDescent="0.25">
      <c r="B23495" s="6">
        <f t="shared" si="812"/>
        <v>4.4800000000000005E-4</v>
      </c>
      <c r="C23495" s="5">
        <v>448000</v>
      </c>
      <c r="D23495" s="74">
        <f t="shared" si="813"/>
        <v>7.8857598443492683E-7</v>
      </c>
    </row>
    <row r="23496" spans="2:4" x14ac:dyDescent="0.25">
      <c r="B23496" s="6">
        <f t="shared" si="812"/>
        <v>4.4810000000000005E-4</v>
      </c>
      <c r="C23496" s="5">
        <v>448100</v>
      </c>
      <c r="D23496" s="74">
        <f t="shared" si="813"/>
        <v>7.8787435560088215E-7</v>
      </c>
    </row>
    <row r="23497" spans="2:4" x14ac:dyDescent="0.25">
      <c r="B23497" s="6">
        <f t="shared" si="812"/>
        <v>4.4820000000000005E-4</v>
      </c>
      <c r="C23497" s="5">
        <v>448200</v>
      </c>
      <c r="D23497" s="74">
        <f t="shared" si="813"/>
        <v>7.871735069255765E-7</v>
      </c>
    </row>
    <row r="23498" spans="2:4" x14ac:dyDescent="0.25">
      <c r="B23498" s="6">
        <f t="shared" si="812"/>
        <v>4.4830000000000005E-4</v>
      </c>
      <c r="C23498" s="5">
        <v>448300</v>
      </c>
      <c r="D23498" s="74">
        <f t="shared" si="813"/>
        <v>7.8647343736827955E-7</v>
      </c>
    </row>
    <row r="23499" spans="2:4" x14ac:dyDescent="0.25">
      <c r="B23499" s="6">
        <f t="shared" si="812"/>
        <v>4.484E-4</v>
      </c>
      <c r="C23499" s="5">
        <v>448400</v>
      </c>
      <c r="D23499" s="74">
        <f t="shared" si="813"/>
        <v>7.8577414588987077E-7</v>
      </c>
    </row>
    <row r="23500" spans="2:4" x14ac:dyDescent="0.25">
      <c r="B23500" s="6">
        <f t="shared" si="812"/>
        <v>4.4850000000000001E-4</v>
      </c>
      <c r="C23500" s="5">
        <v>448500</v>
      </c>
      <c r="D23500" s="74">
        <f t="shared" si="813"/>
        <v>7.850756314528484E-7</v>
      </c>
    </row>
    <row r="23501" spans="2:4" x14ac:dyDescent="0.25">
      <c r="B23501" s="6">
        <f t="shared" si="812"/>
        <v>4.4860000000000001E-4</v>
      </c>
      <c r="C23501" s="5">
        <v>448600</v>
      </c>
      <c r="D23501" s="74">
        <f t="shared" si="813"/>
        <v>7.8437789302131709E-7</v>
      </c>
    </row>
    <row r="23502" spans="2:4" x14ac:dyDescent="0.25">
      <c r="B23502" s="6">
        <f t="shared" si="812"/>
        <v>4.4870000000000001E-4</v>
      </c>
      <c r="C23502" s="5">
        <v>448700</v>
      </c>
      <c r="D23502" s="74">
        <f t="shared" si="813"/>
        <v>7.8368092956100958E-7</v>
      </c>
    </row>
    <row r="23503" spans="2:4" x14ac:dyDescent="0.25">
      <c r="B23503" s="6">
        <f t="shared" si="812"/>
        <v>4.4880000000000001E-4</v>
      </c>
      <c r="C23503" s="5">
        <v>448800</v>
      </c>
      <c r="D23503" s="74">
        <f t="shared" si="813"/>
        <v>7.8298474003924947E-7</v>
      </c>
    </row>
    <row r="23504" spans="2:4" x14ac:dyDescent="0.25">
      <c r="B23504" s="6">
        <f t="shared" si="812"/>
        <v>4.4890000000000002E-4</v>
      </c>
      <c r="C23504" s="5">
        <v>448900</v>
      </c>
      <c r="D23504" s="74">
        <f t="shared" si="813"/>
        <v>7.8228932342497023E-7</v>
      </c>
    </row>
    <row r="23505" spans="2:4" x14ac:dyDescent="0.25">
      <c r="B23505" s="6">
        <f t="shared" si="812"/>
        <v>4.4900000000000002E-4</v>
      </c>
      <c r="C23505" s="5">
        <v>449000</v>
      </c>
      <c r="D23505" s="74">
        <f t="shared" si="813"/>
        <v>7.8159467868871807E-7</v>
      </c>
    </row>
    <row r="23506" spans="2:4" x14ac:dyDescent="0.25">
      <c r="B23506" s="6">
        <f t="shared" si="812"/>
        <v>4.4910000000000002E-4</v>
      </c>
      <c r="C23506" s="5">
        <v>449100</v>
      </c>
      <c r="D23506" s="74">
        <f t="shared" si="813"/>
        <v>7.8090080480261429E-7</v>
      </c>
    </row>
    <row r="23507" spans="2:4" x14ac:dyDescent="0.25">
      <c r="B23507" s="6">
        <f t="shared" si="812"/>
        <v>4.4920000000000002E-4</v>
      </c>
      <c r="C23507" s="5">
        <v>449200</v>
      </c>
      <c r="D23507" s="74">
        <f t="shared" si="813"/>
        <v>7.8020770074041092E-7</v>
      </c>
    </row>
    <row r="23508" spans="2:4" x14ac:dyDescent="0.25">
      <c r="B23508" s="6">
        <f t="shared" ref="B23508:B23571" si="814">C23508*10^-9</f>
        <v>4.4930000000000002E-4</v>
      </c>
      <c r="C23508" s="5">
        <v>449300</v>
      </c>
      <c r="D23508" s="74">
        <f t="shared" si="813"/>
        <v>7.7951536547741959E-7</v>
      </c>
    </row>
    <row r="23509" spans="2:4" x14ac:dyDescent="0.25">
      <c r="B23509" s="6">
        <f t="shared" si="814"/>
        <v>4.4940000000000003E-4</v>
      </c>
      <c r="C23509" s="5">
        <v>449400</v>
      </c>
      <c r="D23509" s="74">
        <f t="shared" si="813"/>
        <v>7.7882379799056278E-7</v>
      </c>
    </row>
    <row r="23510" spans="2:4" x14ac:dyDescent="0.25">
      <c r="B23510" s="6">
        <f t="shared" si="814"/>
        <v>4.4950000000000003E-4</v>
      </c>
      <c r="C23510" s="5">
        <v>449500</v>
      </c>
      <c r="D23510" s="74">
        <f t="shared" si="813"/>
        <v>7.7813299725834734E-7</v>
      </c>
    </row>
    <row r="23511" spans="2:4" x14ac:dyDescent="0.25">
      <c r="B23511" s="6">
        <f t="shared" si="814"/>
        <v>4.4960000000000003E-4</v>
      </c>
      <c r="C23511" s="5">
        <v>449600</v>
      </c>
      <c r="D23511" s="74">
        <f t="shared" si="813"/>
        <v>7.7744296226086895E-7</v>
      </c>
    </row>
    <row r="23512" spans="2:4" x14ac:dyDescent="0.25">
      <c r="B23512" s="6">
        <f t="shared" si="814"/>
        <v>4.4970000000000003E-4</v>
      </c>
      <c r="C23512" s="5">
        <v>449700</v>
      </c>
      <c r="D23512" s="74">
        <f t="shared" si="813"/>
        <v>7.767536919797959E-7</v>
      </c>
    </row>
    <row r="23513" spans="2:4" x14ac:dyDescent="0.25">
      <c r="B23513" s="6">
        <f t="shared" si="814"/>
        <v>4.4980000000000004E-4</v>
      </c>
      <c r="C23513" s="5">
        <v>449800</v>
      </c>
      <c r="D23513" s="74">
        <f t="shared" si="813"/>
        <v>7.7606518539837144E-7</v>
      </c>
    </row>
    <row r="23514" spans="2:4" x14ac:dyDescent="0.25">
      <c r="B23514" s="6">
        <f t="shared" si="814"/>
        <v>4.4990000000000004E-4</v>
      </c>
      <c r="C23514" s="5">
        <v>449900</v>
      </c>
      <c r="D23514" s="74">
        <f t="shared" si="813"/>
        <v>7.753774415014428E-7</v>
      </c>
    </row>
    <row r="23515" spans="2:4" x14ac:dyDescent="0.25">
      <c r="B23515" s="6">
        <f t="shared" si="814"/>
        <v>4.5000000000000004E-4</v>
      </c>
      <c r="C23515" s="5">
        <v>450000</v>
      </c>
      <c r="D23515" s="74">
        <f t="shared" si="813"/>
        <v>7.7469045927540449E-7</v>
      </c>
    </row>
    <row r="23516" spans="2:4" x14ac:dyDescent="0.25">
      <c r="B23516" s="6">
        <f t="shared" si="814"/>
        <v>4.5010000000000004E-4</v>
      </c>
      <c r="C23516" s="5">
        <v>450100</v>
      </c>
      <c r="D23516" s="74">
        <f t="shared" si="813"/>
        <v>7.7400423770823383E-7</v>
      </c>
    </row>
    <row r="23517" spans="2:4" x14ac:dyDescent="0.25">
      <c r="B23517" s="6">
        <f t="shared" si="814"/>
        <v>4.5020000000000005E-4</v>
      </c>
      <c r="C23517" s="5">
        <v>450200</v>
      </c>
      <c r="D23517" s="74">
        <f t="shared" si="813"/>
        <v>7.7331877578946615E-7</v>
      </c>
    </row>
    <row r="23518" spans="2:4" x14ac:dyDescent="0.25">
      <c r="B23518" s="6">
        <f t="shared" si="814"/>
        <v>4.5030000000000005E-4</v>
      </c>
      <c r="C23518" s="5">
        <v>450300</v>
      </c>
      <c r="D23518" s="74">
        <f t="shared" si="813"/>
        <v>7.7263407251021957E-7</v>
      </c>
    </row>
    <row r="23519" spans="2:4" x14ac:dyDescent="0.25">
      <c r="B23519" s="6">
        <f t="shared" si="814"/>
        <v>4.5040000000000005E-4</v>
      </c>
      <c r="C23519" s="5">
        <v>450400</v>
      </c>
      <c r="D23519" s="74">
        <f t="shared" si="813"/>
        <v>7.7195012686316459E-7</v>
      </c>
    </row>
    <row r="23520" spans="2:4" x14ac:dyDescent="0.25">
      <c r="B23520" s="6">
        <f t="shared" si="814"/>
        <v>4.5050000000000005E-4</v>
      </c>
      <c r="C23520" s="5">
        <v>450500</v>
      </c>
      <c r="D23520" s="74">
        <f t="shared" si="813"/>
        <v>7.7126693784253579E-7</v>
      </c>
    </row>
    <row r="23521" spans="2:4" x14ac:dyDescent="0.25">
      <c r="B23521" s="6">
        <f t="shared" si="814"/>
        <v>4.506E-4</v>
      </c>
      <c r="C23521" s="5">
        <v>450600</v>
      </c>
      <c r="D23521" s="74">
        <f t="shared" si="813"/>
        <v>7.7058450444411334E-7</v>
      </c>
    </row>
    <row r="23522" spans="2:4" x14ac:dyDescent="0.25">
      <c r="B23522" s="6">
        <f t="shared" si="814"/>
        <v>4.507E-4</v>
      </c>
      <c r="C23522" s="5">
        <v>450700</v>
      </c>
      <c r="D23522" s="74">
        <f t="shared" si="813"/>
        <v>7.6990282566524942E-7</v>
      </c>
    </row>
    <row r="23523" spans="2:4" x14ac:dyDescent="0.25">
      <c r="B23523" s="6">
        <f t="shared" si="814"/>
        <v>4.5080000000000001E-4</v>
      </c>
      <c r="C23523" s="5">
        <v>450800</v>
      </c>
      <c r="D23523" s="74">
        <f t="shared" si="813"/>
        <v>7.6922190050483811E-7</v>
      </c>
    </row>
    <row r="23524" spans="2:4" x14ac:dyDescent="0.25">
      <c r="B23524" s="6">
        <f t="shared" si="814"/>
        <v>4.5090000000000001E-4</v>
      </c>
      <c r="C23524" s="5">
        <v>450900</v>
      </c>
      <c r="D23524" s="74">
        <f t="shared" si="813"/>
        <v>7.6854172796331838E-7</v>
      </c>
    </row>
    <row r="23525" spans="2:4" x14ac:dyDescent="0.25">
      <c r="B23525" s="6">
        <f t="shared" si="814"/>
        <v>4.5100000000000001E-4</v>
      </c>
      <c r="C23525" s="5">
        <v>451000</v>
      </c>
      <c r="D23525" s="74">
        <f t="shared" si="813"/>
        <v>7.6786230704268511E-7</v>
      </c>
    </row>
    <row r="23526" spans="2:4" x14ac:dyDescent="0.25">
      <c r="B23526" s="6">
        <f t="shared" si="814"/>
        <v>4.5110000000000001E-4</v>
      </c>
      <c r="C23526" s="5">
        <v>451100</v>
      </c>
      <c r="D23526" s="74">
        <f t="shared" si="813"/>
        <v>7.6718363674648111E-7</v>
      </c>
    </row>
    <row r="23527" spans="2:4" x14ac:dyDescent="0.25">
      <c r="B23527" s="6">
        <f t="shared" si="814"/>
        <v>4.5120000000000002E-4</v>
      </c>
      <c r="C23527" s="5">
        <v>451200</v>
      </c>
      <c r="D23527" s="74">
        <f t="shared" si="813"/>
        <v>7.6650571607977078E-7</v>
      </c>
    </row>
    <row r="23528" spans="2:4" x14ac:dyDescent="0.25">
      <c r="B23528" s="6">
        <f t="shared" si="814"/>
        <v>4.5130000000000002E-4</v>
      </c>
      <c r="C23528" s="5">
        <v>451300</v>
      </c>
      <c r="D23528" s="74">
        <f t="shared" si="813"/>
        <v>7.6582854404916723E-7</v>
      </c>
    </row>
    <row r="23529" spans="2:4" x14ac:dyDescent="0.25">
      <c r="B23529" s="6">
        <f t="shared" si="814"/>
        <v>4.5140000000000002E-4</v>
      </c>
      <c r="C23529" s="5">
        <v>451400</v>
      </c>
      <c r="D23529" s="74">
        <f t="shared" si="813"/>
        <v>7.6515211966283648E-7</v>
      </c>
    </row>
    <row r="23530" spans="2:4" x14ac:dyDescent="0.25">
      <c r="B23530" s="6">
        <f t="shared" si="814"/>
        <v>4.5150000000000002E-4</v>
      </c>
      <c r="C23530" s="5">
        <v>451500</v>
      </c>
      <c r="D23530" s="74">
        <f t="shared" si="813"/>
        <v>7.6447644193043672E-7</v>
      </c>
    </row>
    <row r="23531" spans="2:4" x14ac:dyDescent="0.25">
      <c r="B23531" s="6">
        <f t="shared" si="814"/>
        <v>4.5160000000000003E-4</v>
      </c>
      <c r="C23531" s="5">
        <v>451600</v>
      </c>
      <c r="D23531" s="74">
        <f t="shared" si="813"/>
        <v>7.6380150986319557E-7</v>
      </c>
    </row>
    <row r="23532" spans="2:4" x14ac:dyDescent="0.25">
      <c r="B23532" s="6">
        <f t="shared" si="814"/>
        <v>4.5170000000000003E-4</v>
      </c>
      <c r="C23532" s="5">
        <v>451700</v>
      </c>
      <c r="D23532" s="74">
        <f t="shared" si="813"/>
        <v>7.6312732247385612E-7</v>
      </c>
    </row>
    <row r="23533" spans="2:4" x14ac:dyDescent="0.25">
      <c r="B23533" s="6">
        <f t="shared" si="814"/>
        <v>4.5180000000000003E-4</v>
      </c>
      <c r="C23533" s="5">
        <v>451800</v>
      </c>
      <c r="D23533" s="74">
        <f t="shared" si="813"/>
        <v>7.6245387877666737E-7</v>
      </c>
    </row>
    <row r="23534" spans="2:4" x14ac:dyDescent="0.25">
      <c r="B23534" s="6">
        <f t="shared" si="814"/>
        <v>4.5190000000000003E-4</v>
      </c>
      <c r="C23534" s="5">
        <v>451900</v>
      </c>
      <c r="D23534" s="74">
        <f t="shared" si="813"/>
        <v>7.6178117778743165E-7</v>
      </c>
    </row>
    <row r="23535" spans="2:4" x14ac:dyDescent="0.25">
      <c r="B23535" s="6">
        <f t="shared" si="814"/>
        <v>4.5200000000000004E-4</v>
      </c>
      <c r="C23535" s="5">
        <v>452000</v>
      </c>
      <c r="D23535" s="74">
        <f t="shared" si="813"/>
        <v>7.6110921852343765E-7</v>
      </c>
    </row>
    <row r="23536" spans="2:4" x14ac:dyDescent="0.25">
      <c r="B23536" s="6">
        <f t="shared" si="814"/>
        <v>4.5210000000000004E-4</v>
      </c>
      <c r="C23536" s="5">
        <v>452100</v>
      </c>
      <c r="D23536" s="74">
        <f t="shared" si="813"/>
        <v>7.6043800000352159E-7</v>
      </c>
    </row>
    <row r="23537" spans="2:4" x14ac:dyDescent="0.25">
      <c r="B23537" s="6">
        <f t="shared" si="814"/>
        <v>4.5220000000000004E-4</v>
      </c>
      <c r="C23537" s="5">
        <v>452200</v>
      </c>
      <c r="D23537" s="74">
        <f t="shared" ref="D23537:D23600" si="815">IF(ISERROR($D$12*2*PI()*$D$4*$D$5^2/B23537^5*10^-9*(1/(EXP(($D$4*$D$5)/(B23537*$D$6*($D$9)))-1))),0,$D$12*2*PI()*$D$4*$D$5^2/B23537^5*10^-9*(1/(EXP(($D$4*$D$5)/(B23537*$D$6*($D$9)))-1)))</f>
        <v>7.5976752124801478E-7</v>
      </c>
    </row>
    <row r="23538" spans="2:4" x14ac:dyDescent="0.25">
      <c r="B23538" s="6">
        <f t="shared" si="814"/>
        <v>4.5230000000000004E-4</v>
      </c>
      <c r="C23538" s="5">
        <v>452300</v>
      </c>
      <c r="D23538" s="74">
        <f t="shared" si="815"/>
        <v>7.5909778127875564E-7</v>
      </c>
    </row>
    <row r="23539" spans="2:4" x14ac:dyDescent="0.25">
      <c r="B23539" s="6">
        <f t="shared" si="814"/>
        <v>4.5240000000000005E-4</v>
      </c>
      <c r="C23539" s="5">
        <v>452400</v>
      </c>
      <c r="D23539" s="74">
        <f t="shared" si="815"/>
        <v>7.5842877911911423E-7</v>
      </c>
    </row>
    <row r="23540" spans="2:4" x14ac:dyDescent="0.25">
      <c r="B23540" s="6">
        <f t="shared" si="814"/>
        <v>4.5250000000000005E-4</v>
      </c>
      <c r="C23540" s="5">
        <v>452500</v>
      </c>
      <c r="D23540" s="74">
        <f t="shared" si="815"/>
        <v>7.5776051379394811E-7</v>
      </c>
    </row>
    <row r="23541" spans="2:4" x14ac:dyDescent="0.25">
      <c r="B23541" s="6">
        <f t="shared" si="814"/>
        <v>4.5260000000000005E-4</v>
      </c>
      <c r="C23541" s="5">
        <v>452600</v>
      </c>
      <c r="D23541" s="74">
        <f t="shared" si="815"/>
        <v>7.5709298432961322E-7</v>
      </c>
    </row>
    <row r="23542" spans="2:4" x14ac:dyDescent="0.25">
      <c r="B23542" s="6">
        <f t="shared" si="814"/>
        <v>4.5270000000000005E-4</v>
      </c>
      <c r="C23542" s="5">
        <v>452700</v>
      </c>
      <c r="D23542" s="74">
        <f t="shared" si="815"/>
        <v>7.5642618975398246E-7</v>
      </c>
    </row>
    <row r="23543" spans="2:4" x14ac:dyDescent="0.25">
      <c r="B23543" s="6">
        <f t="shared" si="814"/>
        <v>4.528E-4</v>
      </c>
      <c r="C23543" s="5">
        <v>452800</v>
      </c>
      <c r="D23543" s="74">
        <f t="shared" si="815"/>
        <v>7.5576012909642277E-7</v>
      </c>
    </row>
    <row r="23544" spans="2:4" x14ac:dyDescent="0.25">
      <c r="B23544" s="6">
        <f t="shared" si="814"/>
        <v>4.529E-4</v>
      </c>
      <c r="C23544" s="5">
        <v>452900</v>
      </c>
      <c r="D23544" s="74">
        <f t="shared" si="815"/>
        <v>7.5509480138778255E-7</v>
      </c>
    </row>
    <row r="23545" spans="2:4" x14ac:dyDescent="0.25">
      <c r="B23545" s="6">
        <f t="shared" si="814"/>
        <v>4.5300000000000001E-4</v>
      </c>
      <c r="C23545" s="5">
        <v>453000</v>
      </c>
      <c r="D23545" s="74">
        <f t="shared" si="815"/>
        <v>7.544302056604207E-7</v>
      </c>
    </row>
    <row r="23546" spans="2:4" x14ac:dyDescent="0.25">
      <c r="B23546" s="6">
        <f t="shared" si="814"/>
        <v>4.5310000000000001E-4</v>
      </c>
      <c r="C23546" s="5">
        <v>453100</v>
      </c>
      <c r="D23546" s="74">
        <f t="shared" si="815"/>
        <v>7.5376634094818135E-7</v>
      </c>
    </row>
    <row r="23547" spans="2:4" x14ac:dyDescent="0.25">
      <c r="B23547" s="6">
        <f t="shared" si="814"/>
        <v>4.5320000000000001E-4</v>
      </c>
      <c r="C23547" s="5">
        <v>453200</v>
      </c>
      <c r="D23547" s="74">
        <f t="shared" si="815"/>
        <v>7.5310320628639012E-7</v>
      </c>
    </row>
    <row r="23548" spans="2:4" x14ac:dyDescent="0.25">
      <c r="B23548" s="6">
        <f t="shared" si="814"/>
        <v>4.5330000000000001E-4</v>
      </c>
      <c r="C23548" s="5">
        <v>453300</v>
      </c>
      <c r="D23548" s="74">
        <f t="shared" si="815"/>
        <v>7.5244080071185302E-7</v>
      </c>
    </row>
    <row r="23549" spans="2:4" x14ac:dyDescent="0.25">
      <c r="B23549" s="6">
        <f t="shared" si="814"/>
        <v>4.5340000000000002E-4</v>
      </c>
      <c r="C23549" s="5">
        <v>453400</v>
      </c>
      <c r="D23549" s="74">
        <f t="shared" si="815"/>
        <v>7.5177912326288135E-7</v>
      </c>
    </row>
    <row r="23550" spans="2:4" x14ac:dyDescent="0.25">
      <c r="B23550" s="6">
        <f t="shared" si="814"/>
        <v>4.5350000000000002E-4</v>
      </c>
      <c r="C23550" s="5">
        <v>453500</v>
      </c>
      <c r="D23550" s="74">
        <f t="shared" si="815"/>
        <v>7.511181729792395E-7</v>
      </c>
    </row>
    <row r="23551" spans="2:4" x14ac:dyDescent="0.25">
      <c r="B23551" s="6">
        <f t="shared" si="814"/>
        <v>4.5360000000000002E-4</v>
      </c>
      <c r="C23551" s="5">
        <v>453600</v>
      </c>
      <c r="D23551" s="74">
        <f t="shared" si="815"/>
        <v>7.5045794890218504E-7</v>
      </c>
    </row>
    <row r="23552" spans="2:4" x14ac:dyDescent="0.25">
      <c r="B23552" s="6">
        <f t="shared" si="814"/>
        <v>4.5370000000000002E-4</v>
      </c>
      <c r="C23552" s="5">
        <v>453700</v>
      </c>
      <c r="D23552" s="74">
        <f t="shared" si="815"/>
        <v>7.4979845007444445E-7</v>
      </c>
    </row>
    <row r="23553" spans="2:4" x14ac:dyDescent="0.25">
      <c r="B23553" s="6">
        <f t="shared" si="814"/>
        <v>4.5380000000000003E-4</v>
      </c>
      <c r="C23553" s="5">
        <v>453800</v>
      </c>
      <c r="D23553" s="74">
        <f t="shared" si="815"/>
        <v>7.4913967554021811E-7</v>
      </c>
    </row>
    <row r="23554" spans="2:4" x14ac:dyDescent="0.25">
      <c r="B23554" s="6">
        <f t="shared" si="814"/>
        <v>4.5390000000000003E-4</v>
      </c>
      <c r="C23554" s="5">
        <v>453900</v>
      </c>
      <c r="D23554" s="74">
        <f t="shared" si="815"/>
        <v>7.4848162434517721E-7</v>
      </c>
    </row>
    <row r="23555" spans="2:4" x14ac:dyDescent="0.25">
      <c r="B23555" s="6">
        <f t="shared" si="814"/>
        <v>4.5400000000000003E-4</v>
      </c>
      <c r="C23555" s="5">
        <v>454000</v>
      </c>
      <c r="D23555" s="74">
        <f t="shared" si="815"/>
        <v>7.4782429553644693E-7</v>
      </c>
    </row>
    <row r="23556" spans="2:4" x14ac:dyDescent="0.25">
      <c r="B23556" s="6">
        <f t="shared" si="814"/>
        <v>4.5410000000000003E-4</v>
      </c>
      <c r="C23556" s="5">
        <v>454100</v>
      </c>
      <c r="D23556" s="74">
        <f t="shared" si="815"/>
        <v>7.4716768816263235E-7</v>
      </c>
    </row>
    <row r="23557" spans="2:4" x14ac:dyDescent="0.25">
      <c r="B23557" s="6">
        <f t="shared" si="814"/>
        <v>4.5420000000000004E-4</v>
      </c>
      <c r="C23557" s="5">
        <v>454200</v>
      </c>
      <c r="D23557" s="74">
        <f t="shared" si="815"/>
        <v>7.4651180127379493E-7</v>
      </c>
    </row>
    <row r="23558" spans="2:4" x14ac:dyDescent="0.25">
      <c r="B23558" s="6">
        <f t="shared" si="814"/>
        <v>4.5430000000000004E-4</v>
      </c>
      <c r="C23558" s="5">
        <v>454300</v>
      </c>
      <c r="D23558" s="74">
        <f t="shared" si="815"/>
        <v>7.4585663392145607E-7</v>
      </c>
    </row>
    <row r="23559" spans="2:4" x14ac:dyDescent="0.25">
      <c r="B23559" s="6">
        <f t="shared" si="814"/>
        <v>4.5440000000000004E-4</v>
      </c>
      <c r="C23559" s="5">
        <v>454400</v>
      </c>
      <c r="D23559" s="74">
        <f t="shared" si="815"/>
        <v>7.4520218515858835E-7</v>
      </c>
    </row>
    <row r="23560" spans="2:4" x14ac:dyDescent="0.25">
      <c r="B23560" s="6">
        <f t="shared" si="814"/>
        <v>4.5450000000000004E-4</v>
      </c>
      <c r="C23560" s="5">
        <v>454500</v>
      </c>
      <c r="D23560" s="74">
        <f t="shared" si="815"/>
        <v>7.4454845403961947E-7</v>
      </c>
    </row>
    <row r="23561" spans="2:4" x14ac:dyDescent="0.25">
      <c r="B23561" s="6">
        <f t="shared" si="814"/>
        <v>4.5460000000000005E-4</v>
      </c>
      <c r="C23561" s="5">
        <v>454600</v>
      </c>
      <c r="D23561" s="74">
        <f t="shared" si="815"/>
        <v>7.4389543962043645E-7</v>
      </c>
    </row>
    <row r="23562" spans="2:4" x14ac:dyDescent="0.25">
      <c r="B23562" s="6">
        <f t="shared" si="814"/>
        <v>4.5470000000000005E-4</v>
      </c>
      <c r="C23562" s="5">
        <v>454700</v>
      </c>
      <c r="D23562" s="74">
        <f t="shared" si="815"/>
        <v>7.4324314095836318E-7</v>
      </c>
    </row>
    <row r="23563" spans="2:4" x14ac:dyDescent="0.25">
      <c r="B23563" s="6">
        <f t="shared" si="814"/>
        <v>4.5480000000000005E-4</v>
      </c>
      <c r="C23563" s="5">
        <v>454800</v>
      </c>
      <c r="D23563" s="74">
        <f t="shared" si="815"/>
        <v>7.4259155711217688E-7</v>
      </c>
    </row>
    <row r="23564" spans="2:4" x14ac:dyDescent="0.25">
      <c r="B23564" s="6">
        <f t="shared" si="814"/>
        <v>4.5490000000000005E-4</v>
      </c>
      <c r="C23564" s="5">
        <v>454900</v>
      </c>
      <c r="D23564" s="74">
        <f t="shared" si="815"/>
        <v>7.4194068714210739E-7</v>
      </c>
    </row>
    <row r="23565" spans="2:4" x14ac:dyDescent="0.25">
      <c r="B23565" s="6">
        <f t="shared" si="814"/>
        <v>4.5500000000000006E-4</v>
      </c>
      <c r="C23565" s="5">
        <v>455000</v>
      </c>
      <c r="D23565" s="74">
        <f t="shared" si="815"/>
        <v>7.4129053010980613E-7</v>
      </c>
    </row>
    <row r="23566" spans="2:4" x14ac:dyDescent="0.25">
      <c r="B23566" s="6">
        <f t="shared" si="814"/>
        <v>4.551E-4</v>
      </c>
      <c r="C23566" s="5">
        <v>455100</v>
      </c>
      <c r="D23566" s="74">
        <f t="shared" si="815"/>
        <v>7.4064108507837046E-7</v>
      </c>
    </row>
    <row r="23567" spans="2:4" x14ac:dyDescent="0.25">
      <c r="B23567" s="6">
        <f t="shared" si="814"/>
        <v>4.5520000000000001E-4</v>
      </c>
      <c r="C23567" s="5">
        <v>455200</v>
      </c>
      <c r="D23567" s="74">
        <f t="shared" si="815"/>
        <v>7.3999235111234198E-7</v>
      </c>
    </row>
    <row r="23568" spans="2:4" x14ac:dyDescent="0.25">
      <c r="B23568" s="6">
        <f t="shared" si="814"/>
        <v>4.5530000000000001E-4</v>
      </c>
      <c r="C23568" s="5">
        <v>455300</v>
      </c>
      <c r="D23568" s="74">
        <f t="shared" si="815"/>
        <v>7.3934432727769004E-7</v>
      </c>
    </row>
    <row r="23569" spans="2:4" x14ac:dyDescent="0.25">
      <c r="B23569" s="6">
        <f t="shared" si="814"/>
        <v>4.5540000000000001E-4</v>
      </c>
      <c r="C23569" s="5">
        <v>455400</v>
      </c>
      <c r="D23569" s="74">
        <f t="shared" si="815"/>
        <v>7.3869701264180955E-7</v>
      </c>
    </row>
    <row r="23570" spans="2:4" x14ac:dyDescent="0.25">
      <c r="B23570" s="6">
        <f t="shared" si="814"/>
        <v>4.5550000000000001E-4</v>
      </c>
      <c r="C23570" s="5">
        <v>455500</v>
      </c>
      <c r="D23570" s="74">
        <f t="shared" si="815"/>
        <v>7.3805040627353093E-7</v>
      </c>
    </row>
    <row r="23571" spans="2:4" x14ac:dyDescent="0.25">
      <c r="B23571" s="6">
        <f t="shared" si="814"/>
        <v>4.5560000000000002E-4</v>
      </c>
      <c r="C23571" s="5">
        <v>455600</v>
      </c>
      <c r="D23571" s="74">
        <f t="shared" si="815"/>
        <v>7.3740450724311282E-7</v>
      </c>
    </row>
    <row r="23572" spans="2:4" x14ac:dyDescent="0.25">
      <c r="B23572" s="6">
        <f t="shared" ref="B23572:B23635" si="816">C23572*10^-9</f>
        <v>4.5570000000000002E-4</v>
      </c>
      <c r="C23572" s="5">
        <v>455700</v>
      </c>
      <c r="D23572" s="74">
        <f t="shared" si="815"/>
        <v>7.3675931462223643E-7</v>
      </c>
    </row>
    <row r="23573" spans="2:4" x14ac:dyDescent="0.25">
      <c r="B23573" s="6">
        <f t="shared" si="816"/>
        <v>4.5580000000000002E-4</v>
      </c>
      <c r="C23573" s="5">
        <v>455800</v>
      </c>
      <c r="D23573" s="74">
        <f t="shared" si="815"/>
        <v>7.3611482748399286E-7</v>
      </c>
    </row>
    <row r="23574" spans="2:4" x14ac:dyDescent="0.25">
      <c r="B23574" s="6">
        <f t="shared" si="816"/>
        <v>4.5590000000000002E-4</v>
      </c>
      <c r="C23574" s="5">
        <v>455900</v>
      </c>
      <c r="D23574" s="74">
        <f t="shared" si="815"/>
        <v>7.3547104490290471E-7</v>
      </c>
    </row>
    <row r="23575" spans="2:4" x14ac:dyDescent="0.25">
      <c r="B23575" s="6">
        <f t="shared" si="816"/>
        <v>4.5600000000000003E-4</v>
      </c>
      <c r="C23575" s="5">
        <v>456000</v>
      </c>
      <c r="D23575" s="74">
        <f t="shared" si="815"/>
        <v>7.348279659549126E-7</v>
      </c>
    </row>
    <row r="23576" spans="2:4" x14ac:dyDescent="0.25">
      <c r="B23576" s="6">
        <f t="shared" si="816"/>
        <v>4.5610000000000003E-4</v>
      </c>
      <c r="C23576" s="5">
        <v>456100</v>
      </c>
      <c r="D23576" s="74">
        <f t="shared" si="815"/>
        <v>7.3418558971734958E-7</v>
      </c>
    </row>
    <row r="23577" spans="2:4" x14ac:dyDescent="0.25">
      <c r="B23577" s="6">
        <f t="shared" si="816"/>
        <v>4.5620000000000003E-4</v>
      </c>
      <c r="C23577" s="5">
        <v>456200</v>
      </c>
      <c r="D23577" s="74">
        <f t="shared" si="815"/>
        <v>7.3354391526898919E-7</v>
      </c>
    </row>
    <row r="23578" spans="2:4" x14ac:dyDescent="0.25">
      <c r="B23578" s="6">
        <f t="shared" si="816"/>
        <v>4.5630000000000003E-4</v>
      </c>
      <c r="C23578" s="5">
        <v>456300</v>
      </c>
      <c r="D23578" s="74">
        <f t="shared" si="815"/>
        <v>7.3290294168999281E-7</v>
      </c>
    </row>
    <row r="23579" spans="2:4" x14ac:dyDescent="0.25">
      <c r="B23579" s="6">
        <f t="shared" si="816"/>
        <v>4.5640000000000003E-4</v>
      </c>
      <c r="C23579" s="5">
        <v>456400</v>
      </c>
      <c r="D23579" s="74">
        <f t="shared" si="815"/>
        <v>7.3226266806193543E-7</v>
      </c>
    </row>
    <row r="23580" spans="2:4" x14ac:dyDescent="0.25">
      <c r="B23580" s="6">
        <f t="shared" si="816"/>
        <v>4.5650000000000004E-4</v>
      </c>
      <c r="C23580" s="5">
        <v>456500</v>
      </c>
      <c r="D23580" s="74">
        <f t="shared" si="815"/>
        <v>7.3162309346778922E-7</v>
      </c>
    </row>
    <row r="23581" spans="2:4" x14ac:dyDescent="0.25">
      <c r="B23581" s="6">
        <f t="shared" si="816"/>
        <v>4.5660000000000004E-4</v>
      </c>
      <c r="C23581" s="5">
        <v>456600</v>
      </c>
      <c r="D23581" s="74">
        <f t="shared" si="815"/>
        <v>7.3098421699194259E-7</v>
      </c>
    </row>
    <row r="23582" spans="2:4" x14ac:dyDescent="0.25">
      <c r="B23582" s="6">
        <f t="shared" si="816"/>
        <v>4.5670000000000004E-4</v>
      </c>
      <c r="C23582" s="5">
        <v>456700</v>
      </c>
      <c r="D23582" s="74">
        <f t="shared" si="815"/>
        <v>7.3034603772017615E-7</v>
      </c>
    </row>
    <row r="23583" spans="2:4" x14ac:dyDescent="0.25">
      <c r="B23583" s="6">
        <f t="shared" si="816"/>
        <v>4.5680000000000004E-4</v>
      </c>
      <c r="C23583" s="5">
        <v>456800</v>
      </c>
      <c r="D23583" s="74">
        <f t="shared" si="815"/>
        <v>7.2970855473965192E-7</v>
      </c>
    </row>
    <row r="23584" spans="2:4" x14ac:dyDescent="0.25">
      <c r="B23584" s="6">
        <f t="shared" si="816"/>
        <v>4.5690000000000005E-4</v>
      </c>
      <c r="C23584" s="5">
        <v>456900</v>
      </c>
      <c r="D23584" s="74">
        <f t="shared" si="815"/>
        <v>7.290717671389492E-7</v>
      </c>
    </row>
    <row r="23585" spans="2:4" x14ac:dyDescent="0.25">
      <c r="B23585" s="6">
        <f t="shared" si="816"/>
        <v>4.5700000000000005E-4</v>
      </c>
      <c r="C23585" s="5">
        <v>457000</v>
      </c>
      <c r="D23585" s="74">
        <f t="shared" si="815"/>
        <v>7.2843567400802342E-7</v>
      </c>
    </row>
    <row r="23586" spans="2:4" x14ac:dyDescent="0.25">
      <c r="B23586" s="6">
        <f t="shared" si="816"/>
        <v>4.5710000000000005E-4</v>
      </c>
      <c r="C23586" s="5">
        <v>457100</v>
      </c>
      <c r="D23586" s="74">
        <f t="shared" si="815"/>
        <v>7.278002744382202E-7</v>
      </c>
    </row>
    <row r="23587" spans="2:4" x14ac:dyDescent="0.25">
      <c r="B23587" s="6">
        <f t="shared" si="816"/>
        <v>4.5720000000000005E-4</v>
      </c>
      <c r="C23587" s="5">
        <v>457200</v>
      </c>
      <c r="D23587" s="74">
        <f t="shared" si="815"/>
        <v>7.2716556752228616E-7</v>
      </c>
    </row>
    <row r="23588" spans="2:4" x14ac:dyDescent="0.25">
      <c r="B23588" s="6">
        <f t="shared" si="816"/>
        <v>4.573E-4</v>
      </c>
      <c r="C23588" s="5">
        <v>457300</v>
      </c>
      <c r="D23588" s="74">
        <f t="shared" si="815"/>
        <v>7.2653155235433035E-7</v>
      </c>
    </row>
    <row r="23589" spans="2:4" x14ac:dyDescent="0.25">
      <c r="B23589" s="6">
        <f t="shared" si="816"/>
        <v>4.574E-4</v>
      </c>
      <c r="C23589" s="5">
        <v>457400</v>
      </c>
      <c r="D23589" s="74">
        <f t="shared" si="815"/>
        <v>7.2589822802986494E-7</v>
      </c>
    </row>
    <row r="23590" spans="2:4" x14ac:dyDescent="0.25">
      <c r="B23590" s="6">
        <f t="shared" si="816"/>
        <v>4.5750000000000001E-4</v>
      </c>
      <c r="C23590" s="5">
        <v>457500</v>
      </c>
      <c r="D23590" s="74">
        <f t="shared" si="815"/>
        <v>7.2526559364576837E-7</v>
      </c>
    </row>
    <row r="23591" spans="2:4" x14ac:dyDescent="0.25">
      <c r="B23591" s="6">
        <f t="shared" si="816"/>
        <v>4.5760000000000001E-4</v>
      </c>
      <c r="C23591" s="5">
        <v>457600</v>
      </c>
      <c r="D23591" s="74">
        <f t="shared" si="815"/>
        <v>7.2463364830029499E-7</v>
      </c>
    </row>
    <row r="23592" spans="2:4" x14ac:dyDescent="0.25">
      <c r="B23592" s="6">
        <f t="shared" si="816"/>
        <v>4.5770000000000001E-4</v>
      </c>
      <c r="C23592" s="5">
        <v>457700</v>
      </c>
      <c r="D23592" s="74">
        <f t="shared" si="815"/>
        <v>7.240023910930819E-7</v>
      </c>
    </row>
    <row r="23593" spans="2:4" x14ac:dyDescent="0.25">
      <c r="B23593" s="6">
        <f t="shared" si="816"/>
        <v>4.5780000000000001E-4</v>
      </c>
      <c r="C23593" s="5">
        <v>457800</v>
      </c>
      <c r="D23593" s="74">
        <f t="shared" si="815"/>
        <v>7.2337182112513089E-7</v>
      </c>
    </row>
    <row r="23594" spans="2:4" x14ac:dyDescent="0.25">
      <c r="B23594" s="6">
        <f t="shared" si="816"/>
        <v>4.5790000000000002E-4</v>
      </c>
      <c r="C23594" s="5">
        <v>457900</v>
      </c>
      <c r="D23594" s="74">
        <f t="shared" si="815"/>
        <v>7.2274193749882624E-7</v>
      </c>
    </row>
    <row r="23595" spans="2:4" x14ac:dyDescent="0.25">
      <c r="B23595" s="6">
        <f t="shared" si="816"/>
        <v>4.5800000000000002E-4</v>
      </c>
      <c r="C23595" s="5">
        <v>458000</v>
      </c>
      <c r="D23595" s="74">
        <f t="shared" si="815"/>
        <v>7.2211273931790712E-7</v>
      </c>
    </row>
    <row r="23596" spans="2:4" x14ac:dyDescent="0.25">
      <c r="B23596" s="6">
        <f t="shared" si="816"/>
        <v>4.5810000000000002E-4</v>
      </c>
      <c r="C23596" s="5">
        <v>458100</v>
      </c>
      <c r="D23596" s="74">
        <f t="shared" si="815"/>
        <v>7.2148422568747687E-7</v>
      </c>
    </row>
    <row r="23597" spans="2:4" x14ac:dyDescent="0.25">
      <c r="B23597" s="6">
        <f t="shared" si="816"/>
        <v>4.5820000000000002E-4</v>
      </c>
      <c r="C23597" s="5">
        <v>458200</v>
      </c>
      <c r="D23597" s="74">
        <f t="shared" si="815"/>
        <v>7.2085639571401485E-7</v>
      </c>
    </row>
    <row r="23598" spans="2:4" x14ac:dyDescent="0.25">
      <c r="B23598" s="6">
        <f t="shared" si="816"/>
        <v>4.5830000000000003E-4</v>
      </c>
      <c r="C23598" s="5">
        <v>458300</v>
      </c>
      <c r="D23598" s="74">
        <f t="shared" si="815"/>
        <v>7.2022924850534707E-7</v>
      </c>
    </row>
    <row r="23599" spans="2:4" x14ac:dyDescent="0.25">
      <c r="B23599" s="6">
        <f t="shared" si="816"/>
        <v>4.5840000000000003E-4</v>
      </c>
      <c r="C23599" s="5">
        <v>458400</v>
      </c>
      <c r="D23599" s="74">
        <f t="shared" si="815"/>
        <v>7.1960278317066379E-7</v>
      </c>
    </row>
    <row r="23600" spans="2:4" x14ac:dyDescent="0.25">
      <c r="B23600" s="6">
        <f t="shared" si="816"/>
        <v>4.5850000000000003E-4</v>
      </c>
      <c r="C23600" s="5">
        <v>458500</v>
      </c>
      <c r="D23600" s="74">
        <f t="shared" si="815"/>
        <v>7.1897699882051045E-7</v>
      </c>
    </row>
    <row r="23601" spans="2:4" x14ac:dyDescent="0.25">
      <c r="B23601" s="6">
        <f t="shared" si="816"/>
        <v>4.5860000000000003E-4</v>
      </c>
      <c r="C23601" s="5">
        <v>458600</v>
      </c>
      <c r="D23601" s="74">
        <f t="shared" ref="D23601:D23664" si="817">IF(ISERROR($D$12*2*PI()*$D$4*$D$5^2/B23601^5*10^-9*(1/(EXP(($D$4*$D$5)/(B23601*$D$6*($D$9)))-1))),0,$D$12*2*PI()*$D$4*$D$5^2/B23601^5*10^-9*(1/(EXP(($D$4*$D$5)/(B23601*$D$6*($D$9)))-1)))</f>
        <v>7.1835189456678517E-7</v>
      </c>
    </row>
    <row r="23602" spans="2:4" x14ac:dyDescent="0.25">
      <c r="B23602" s="6">
        <f t="shared" si="816"/>
        <v>4.5870000000000004E-4</v>
      </c>
      <c r="C23602" s="5">
        <v>458700</v>
      </c>
      <c r="D23602" s="74">
        <f t="shared" si="817"/>
        <v>7.1772746952273679E-7</v>
      </c>
    </row>
    <row r="23603" spans="2:4" x14ac:dyDescent="0.25">
      <c r="B23603" s="6">
        <f t="shared" si="816"/>
        <v>4.5880000000000004E-4</v>
      </c>
      <c r="C23603" s="5">
        <v>458800</v>
      </c>
      <c r="D23603" s="74">
        <f t="shared" si="817"/>
        <v>7.1710372280296821E-7</v>
      </c>
    </row>
    <row r="23604" spans="2:4" x14ac:dyDescent="0.25">
      <c r="B23604" s="6">
        <f t="shared" si="816"/>
        <v>4.5890000000000004E-4</v>
      </c>
      <c r="C23604" s="5">
        <v>458900</v>
      </c>
      <c r="D23604" s="74">
        <f t="shared" si="817"/>
        <v>7.1648065352342195E-7</v>
      </c>
    </row>
    <row r="23605" spans="2:4" x14ac:dyDescent="0.25">
      <c r="B23605" s="6">
        <f t="shared" si="816"/>
        <v>4.5900000000000004E-4</v>
      </c>
      <c r="C23605" s="5">
        <v>459000</v>
      </c>
      <c r="D23605" s="74">
        <f t="shared" si="817"/>
        <v>7.1585826080138337E-7</v>
      </c>
    </row>
    <row r="23606" spans="2:4" x14ac:dyDescent="0.25">
      <c r="B23606" s="6">
        <f t="shared" si="816"/>
        <v>4.5910000000000005E-4</v>
      </c>
      <c r="C23606" s="5">
        <v>459100</v>
      </c>
      <c r="D23606" s="74">
        <f t="shared" si="817"/>
        <v>7.1523654375547858E-7</v>
      </c>
    </row>
    <row r="23607" spans="2:4" x14ac:dyDescent="0.25">
      <c r="B23607" s="6">
        <f t="shared" si="816"/>
        <v>4.5920000000000005E-4</v>
      </c>
      <c r="C23607" s="5">
        <v>459200</v>
      </c>
      <c r="D23607" s="74">
        <f t="shared" si="817"/>
        <v>7.1461550150568557E-7</v>
      </c>
    </row>
    <row r="23608" spans="2:4" x14ac:dyDescent="0.25">
      <c r="B23608" s="6">
        <f t="shared" si="816"/>
        <v>4.5930000000000005E-4</v>
      </c>
      <c r="C23608" s="5">
        <v>459300</v>
      </c>
      <c r="D23608" s="74">
        <f t="shared" si="817"/>
        <v>7.1399513317331256E-7</v>
      </c>
    </row>
    <row r="23609" spans="2:4" x14ac:dyDescent="0.25">
      <c r="B23609" s="6">
        <f t="shared" si="816"/>
        <v>4.5940000000000005E-4</v>
      </c>
      <c r="C23609" s="5">
        <v>459400</v>
      </c>
      <c r="D23609" s="74">
        <f t="shared" si="817"/>
        <v>7.1337543788098676E-7</v>
      </c>
    </row>
    <row r="23610" spans="2:4" x14ac:dyDescent="0.25">
      <c r="B23610" s="6">
        <f t="shared" si="816"/>
        <v>4.595E-4</v>
      </c>
      <c r="C23610" s="5">
        <v>459500</v>
      </c>
      <c r="D23610" s="74">
        <f t="shared" si="817"/>
        <v>7.1275641475268825E-7</v>
      </c>
    </row>
    <row r="23611" spans="2:4" x14ac:dyDescent="0.25">
      <c r="B23611" s="6">
        <f t="shared" si="816"/>
        <v>4.596E-4</v>
      </c>
      <c r="C23611" s="5">
        <v>459600</v>
      </c>
      <c r="D23611" s="74">
        <f t="shared" si="817"/>
        <v>7.1213806291371777E-7</v>
      </c>
    </row>
    <row r="23612" spans="2:4" x14ac:dyDescent="0.25">
      <c r="B23612" s="6">
        <f t="shared" si="816"/>
        <v>4.5970000000000001E-4</v>
      </c>
      <c r="C23612" s="5">
        <v>459700</v>
      </c>
      <c r="D23612" s="74">
        <f t="shared" si="817"/>
        <v>7.1152038149071087E-7</v>
      </c>
    </row>
    <row r="23613" spans="2:4" x14ac:dyDescent="0.25">
      <c r="B23613" s="6">
        <f t="shared" si="816"/>
        <v>4.5980000000000001E-4</v>
      </c>
      <c r="C23613" s="5">
        <v>459800</v>
      </c>
      <c r="D23613" s="74">
        <f t="shared" si="817"/>
        <v>7.1090336961162003E-7</v>
      </c>
    </row>
    <row r="23614" spans="2:4" x14ac:dyDescent="0.25">
      <c r="B23614" s="6">
        <f t="shared" si="816"/>
        <v>4.5990000000000001E-4</v>
      </c>
      <c r="C23614" s="5">
        <v>459900</v>
      </c>
      <c r="D23614" s="74">
        <f t="shared" si="817"/>
        <v>7.1028702640572704E-7</v>
      </c>
    </row>
    <row r="23615" spans="2:4" x14ac:dyDescent="0.25">
      <c r="B23615" s="6">
        <f t="shared" si="816"/>
        <v>4.6000000000000001E-4</v>
      </c>
      <c r="C23615" s="5">
        <v>460000</v>
      </c>
      <c r="D23615" s="74">
        <f t="shared" si="817"/>
        <v>7.0967135100362562E-7</v>
      </c>
    </row>
    <row r="23616" spans="2:4" x14ac:dyDescent="0.25">
      <c r="B23616" s="6">
        <f t="shared" si="816"/>
        <v>4.6010000000000002E-4</v>
      </c>
      <c r="C23616" s="5">
        <v>460100</v>
      </c>
      <c r="D23616" s="74">
        <f t="shared" si="817"/>
        <v>7.0905634253723471E-7</v>
      </c>
    </row>
    <row r="23617" spans="2:4" x14ac:dyDescent="0.25">
      <c r="B23617" s="6">
        <f t="shared" si="816"/>
        <v>4.6020000000000002E-4</v>
      </c>
      <c r="C23617" s="5">
        <v>460200</v>
      </c>
      <c r="D23617" s="74">
        <f t="shared" si="817"/>
        <v>7.0844200013979396E-7</v>
      </c>
    </row>
    <row r="23618" spans="2:4" x14ac:dyDescent="0.25">
      <c r="B23618" s="6">
        <f t="shared" si="816"/>
        <v>4.6030000000000002E-4</v>
      </c>
      <c r="C23618" s="5">
        <v>460300</v>
      </c>
      <c r="D23618" s="74">
        <f t="shared" si="817"/>
        <v>7.0782832294585666E-7</v>
      </c>
    </row>
    <row r="23619" spans="2:4" x14ac:dyDescent="0.25">
      <c r="B23619" s="6">
        <f t="shared" si="816"/>
        <v>4.6040000000000002E-4</v>
      </c>
      <c r="C23619" s="5">
        <v>460400</v>
      </c>
      <c r="D23619" s="74">
        <f t="shared" si="817"/>
        <v>7.0721531009126498E-7</v>
      </c>
    </row>
    <row r="23620" spans="2:4" x14ac:dyDescent="0.25">
      <c r="B23620" s="6">
        <f t="shared" si="816"/>
        <v>4.6050000000000003E-4</v>
      </c>
      <c r="C23620" s="5">
        <v>460500</v>
      </c>
      <c r="D23620" s="74">
        <f t="shared" si="817"/>
        <v>7.0660296071320405E-7</v>
      </c>
    </row>
    <row r="23621" spans="2:4" x14ac:dyDescent="0.25">
      <c r="B23621" s="6">
        <f t="shared" si="816"/>
        <v>4.6060000000000003E-4</v>
      </c>
      <c r="C23621" s="5">
        <v>460600</v>
      </c>
      <c r="D23621" s="74">
        <f t="shared" si="817"/>
        <v>7.0599127395014353E-7</v>
      </c>
    </row>
    <row r="23622" spans="2:4" x14ac:dyDescent="0.25">
      <c r="B23622" s="6">
        <f t="shared" si="816"/>
        <v>4.6070000000000003E-4</v>
      </c>
      <c r="C23622" s="5">
        <v>460700</v>
      </c>
      <c r="D23622" s="74">
        <f t="shared" si="817"/>
        <v>7.0538024894187055E-7</v>
      </c>
    </row>
    <row r="23623" spans="2:4" x14ac:dyDescent="0.25">
      <c r="B23623" s="6">
        <f t="shared" si="816"/>
        <v>4.6080000000000003E-4</v>
      </c>
      <c r="C23623" s="5">
        <v>460800</v>
      </c>
      <c r="D23623" s="74">
        <f t="shared" si="817"/>
        <v>7.0476988482946001E-7</v>
      </c>
    </row>
    <row r="23624" spans="2:4" x14ac:dyDescent="0.25">
      <c r="B23624" s="6">
        <f t="shared" si="816"/>
        <v>4.6090000000000004E-4</v>
      </c>
      <c r="C23624" s="5">
        <v>460900</v>
      </c>
      <c r="D23624" s="74">
        <f t="shared" si="817"/>
        <v>7.0416018075530504E-7</v>
      </c>
    </row>
    <row r="23625" spans="2:4" x14ac:dyDescent="0.25">
      <c r="B23625" s="6">
        <f t="shared" si="816"/>
        <v>4.6100000000000004E-4</v>
      </c>
      <c r="C23625" s="5">
        <v>461000</v>
      </c>
      <c r="D23625" s="74">
        <f t="shared" si="817"/>
        <v>7.0355113586308275E-7</v>
      </c>
    </row>
    <row r="23626" spans="2:4" x14ac:dyDescent="0.25">
      <c r="B23626" s="6">
        <f t="shared" si="816"/>
        <v>4.6110000000000004E-4</v>
      </c>
      <c r="C23626" s="5">
        <v>461100</v>
      </c>
      <c r="D23626" s="74">
        <f t="shared" si="817"/>
        <v>7.0294274929777077E-7</v>
      </c>
    </row>
    <row r="23627" spans="2:4" x14ac:dyDescent="0.25">
      <c r="B23627" s="6">
        <f t="shared" si="816"/>
        <v>4.6120000000000004E-4</v>
      </c>
      <c r="C23627" s="5">
        <v>461200</v>
      </c>
      <c r="D23627" s="74">
        <f t="shared" si="817"/>
        <v>7.0233502020564522E-7</v>
      </c>
    </row>
    <row r="23628" spans="2:4" x14ac:dyDescent="0.25">
      <c r="B23628" s="6">
        <f t="shared" si="816"/>
        <v>4.6130000000000005E-4</v>
      </c>
      <c r="C23628" s="5">
        <v>461300</v>
      </c>
      <c r="D23628" s="74">
        <f t="shared" si="817"/>
        <v>7.0172794773426559E-7</v>
      </c>
    </row>
    <row r="23629" spans="2:4" x14ac:dyDescent="0.25">
      <c r="B23629" s="6">
        <f t="shared" si="816"/>
        <v>4.6140000000000005E-4</v>
      </c>
      <c r="C23629" s="5">
        <v>461400</v>
      </c>
      <c r="D23629" s="74">
        <f t="shared" si="817"/>
        <v>7.0112153103248511E-7</v>
      </c>
    </row>
    <row r="23630" spans="2:4" x14ac:dyDescent="0.25">
      <c r="B23630" s="6">
        <f t="shared" si="816"/>
        <v>4.6150000000000005E-4</v>
      </c>
      <c r="C23630" s="5">
        <v>461500</v>
      </c>
      <c r="D23630" s="74">
        <f t="shared" si="817"/>
        <v>7.0051576925044237E-7</v>
      </c>
    </row>
    <row r="23631" spans="2:4" x14ac:dyDescent="0.25">
      <c r="B23631" s="6">
        <f t="shared" si="816"/>
        <v>4.6160000000000005E-4</v>
      </c>
      <c r="C23631" s="5">
        <v>461600</v>
      </c>
      <c r="D23631" s="74">
        <f t="shared" si="817"/>
        <v>6.9991066153956633E-7</v>
      </c>
    </row>
    <row r="23632" spans="2:4" x14ac:dyDescent="0.25">
      <c r="B23632" s="6">
        <f t="shared" si="816"/>
        <v>4.6170000000000006E-4</v>
      </c>
      <c r="C23632" s="5">
        <v>461700</v>
      </c>
      <c r="D23632" s="74">
        <f t="shared" si="817"/>
        <v>6.9930620705255097E-7</v>
      </c>
    </row>
    <row r="23633" spans="2:4" x14ac:dyDescent="0.25">
      <c r="B23633" s="6">
        <f t="shared" si="816"/>
        <v>4.618E-4</v>
      </c>
      <c r="C23633" s="5">
        <v>461800</v>
      </c>
      <c r="D23633" s="74">
        <f t="shared" si="817"/>
        <v>6.9870240494339799E-7</v>
      </c>
    </row>
    <row r="23634" spans="2:4" x14ac:dyDescent="0.25">
      <c r="B23634" s="6">
        <f t="shared" si="816"/>
        <v>4.6190000000000001E-4</v>
      </c>
      <c r="C23634" s="5">
        <v>461900</v>
      </c>
      <c r="D23634" s="74">
        <f t="shared" si="817"/>
        <v>6.9809925436736336E-7</v>
      </c>
    </row>
    <row r="23635" spans="2:4" x14ac:dyDescent="0.25">
      <c r="B23635" s="6">
        <f t="shared" si="816"/>
        <v>4.6200000000000001E-4</v>
      </c>
      <c r="C23635" s="5">
        <v>462000</v>
      </c>
      <c r="D23635" s="74">
        <f t="shared" si="817"/>
        <v>6.974967544809907E-7</v>
      </c>
    </row>
    <row r="23636" spans="2:4" x14ac:dyDescent="0.25">
      <c r="B23636" s="6">
        <f t="shared" ref="B23636:B23699" si="818">C23636*10^-9</f>
        <v>4.6210000000000001E-4</v>
      </c>
      <c r="C23636" s="5">
        <v>462100</v>
      </c>
      <c r="D23636" s="74">
        <f t="shared" si="817"/>
        <v>6.9689490444209539E-7</v>
      </c>
    </row>
    <row r="23637" spans="2:4" x14ac:dyDescent="0.25">
      <c r="B23637" s="6">
        <f t="shared" si="818"/>
        <v>4.6220000000000001E-4</v>
      </c>
      <c r="C23637" s="5">
        <v>462200</v>
      </c>
      <c r="D23637" s="74">
        <f t="shared" si="817"/>
        <v>6.9629370340975572E-7</v>
      </c>
    </row>
    <row r="23638" spans="2:4" x14ac:dyDescent="0.25">
      <c r="B23638" s="6">
        <f t="shared" si="818"/>
        <v>4.6230000000000002E-4</v>
      </c>
      <c r="C23638" s="5">
        <v>462300</v>
      </c>
      <c r="D23638" s="74">
        <f t="shared" si="817"/>
        <v>6.9569315054433058E-7</v>
      </c>
    </row>
    <row r="23639" spans="2:4" x14ac:dyDescent="0.25">
      <c r="B23639" s="6">
        <f t="shared" si="818"/>
        <v>4.6240000000000002E-4</v>
      </c>
      <c r="C23639" s="5">
        <v>462400</v>
      </c>
      <c r="D23639" s="74">
        <f t="shared" si="817"/>
        <v>6.9509324500744275E-7</v>
      </c>
    </row>
    <row r="23640" spans="2:4" x14ac:dyDescent="0.25">
      <c r="B23640" s="6">
        <f t="shared" si="818"/>
        <v>4.6250000000000002E-4</v>
      </c>
      <c r="C23640" s="5">
        <v>462500</v>
      </c>
      <c r="D23640" s="74">
        <f t="shared" si="817"/>
        <v>6.9449398596197942E-7</v>
      </c>
    </row>
    <row r="23641" spans="2:4" x14ac:dyDescent="0.25">
      <c r="B23641" s="6">
        <f t="shared" si="818"/>
        <v>4.6260000000000002E-4</v>
      </c>
      <c r="C23641" s="5">
        <v>462600</v>
      </c>
      <c r="D23641" s="74">
        <f t="shared" si="817"/>
        <v>6.9389537257209313E-7</v>
      </c>
    </row>
    <row r="23642" spans="2:4" x14ac:dyDescent="0.25">
      <c r="B23642" s="6">
        <f t="shared" si="818"/>
        <v>4.6270000000000003E-4</v>
      </c>
      <c r="C23642" s="5">
        <v>462700</v>
      </c>
      <c r="D23642" s="74">
        <f t="shared" si="817"/>
        <v>6.9329740400318209E-7</v>
      </c>
    </row>
    <row r="23643" spans="2:4" x14ac:dyDescent="0.25">
      <c r="B23643" s="6">
        <f t="shared" si="818"/>
        <v>4.6280000000000003E-4</v>
      </c>
      <c r="C23643" s="5">
        <v>462800</v>
      </c>
      <c r="D23643" s="74">
        <f t="shared" si="817"/>
        <v>6.9270007942192768E-7</v>
      </c>
    </row>
    <row r="23644" spans="2:4" x14ac:dyDescent="0.25">
      <c r="B23644" s="6">
        <f t="shared" si="818"/>
        <v>4.6290000000000003E-4</v>
      </c>
      <c r="C23644" s="5">
        <v>462900</v>
      </c>
      <c r="D23644" s="74">
        <f t="shared" si="817"/>
        <v>6.9210339799624463E-7</v>
      </c>
    </row>
    <row r="23645" spans="2:4" x14ac:dyDescent="0.25">
      <c r="B23645" s="6">
        <f t="shared" si="818"/>
        <v>4.6300000000000003E-4</v>
      </c>
      <c r="C23645" s="5">
        <v>463000</v>
      </c>
      <c r="D23645" s="74">
        <f t="shared" si="817"/>
        <v>6.9150735889531941E-7</v>
      </c>
    </row>
    <row r="23646" spans="2:4" x14ac:dyDescent="0.25">
      <c r="B23646" s="6">
        <f t="shared" si="818"/>
        <v>4.6310000000000004E-4</v>
      </c>
      <c r="C23646" s="5">
        <v>463100</v>
      </c>
      <c r="D23646" s="74">
        <f t="shared" si="817"/>
        <v>6.9091196128958098E-7</v>
      </c>
    </row>
    <row r="23647" spans="2:4" x14ac:dyDescent="0.25">
      <c r="B23647" s="6">
        <f t="shared" si="818"/>
        <v>4.6320000000000004E-4</v>
      </c>
      <c r="C23647" s="5">
        <v>463200</v>
      </c>
      <c r="D23647" s="74">
        <f t="shared" si="817"/>
        <v>6.9031720435069909E-7</v>
      </c>
    </row>
    <row r="23648" spans="2:4" x14ac:dyDescent="0.25">
      <c r="B23648" s="6">
        <f t="shared" si="818"/>
        <v>4.6330000000000004E-4</v>
      </c>
      <c r="C23648" s="5">
        <v>463300</v>
      </c>
      <c r="D23648" s="74">
        <f t="shared" si="817"/>
        <v>6.8972308725160874E-7</v>
      </c>
    </row>
    <row r="23649" spans="2:4" x14ac:dyDescent="0.25">
      <c r="B23649" s="6">
        <f t="shared" si="818"/>
        <v>4.6340000000000004E-4</v>
      </c>
      <c r="C23649" s="5">
        <v>463400</v>
      </c>
      <c r="D23649" s="74">
        <f t="shared" si="817"/>
        <v>6.8912960916648744E-7</v>
      </c>
    </row>
    <row r="23650" spans="2:4" x14ac:dyDescent="0.25">
      <c r="B23650" s="6">
        <f t="shared" si="818"/>
        <v>4.6350000000000004E-4</v>
      </c>
      <c r="C23650" s="5">
        <v>463500</v>
      </c>
      <c r="D23650" s="74">
        <f t="shared" si="817"/>
        <v>6.8853676927074691E-7</v>
      </c>
    </row>
    <row r="23651" spans="2:4" x14ac:dyDescent="0.25">
      <c r="B23651" s="6">
        <f t="shared" si="818"/>
        <v>4.6360000000000005E-4</v>
      </c>
      <c r="C23651" s="5">
        <v>463600</v>
      </c>
      <c r="D23651" s="74">
        <f t="shared" si="817"/>
        <v>6.8794456674104382E-7</v>
      </c>
    </row>
    <row r="23652" spans="2:4" x14ac:dyDescent="0.25">
      <c r="B23652" s="6">
        <f t="shared" si="818"/>
        <v>4.6370000000000005E-4</v>
      </c>
      <c r="C23652" s="5">
        <v>463700</v>
      </c>
      <c r="D23652" s="74">
        <f t="shared" si="817"/>
        <v>6.8735300075527159E-7</v>
      </c>
    </row>
    <row r="23653" spans="2:4" x14ac:dyDescent="0.25">
      <c r="B23653" s="6">
        <f t="shared" si="818"/>
        <v>4.6380000000000005E-4</v>
      </c>
      <c r="C23653" s="5">
        <v>463800</v>
      </c>
      <c r="D23653" s="74">
        <f t="shared" si="817"/>
        <v>6.8676207049257008E-7</v>
      </c>
    </row>
    <row r="23654" spans="2:4" x14ac:dyDescent="0.25">
      <c r="B23654" s="6">
        <f t="shared" si="818"/>
        <v>4.6390000000000005E-4</v>
      </c>
      <c r="C23654" s="5">
        <v>463900</v>
      </c>
      <c r="D23654" s="74">
        <f t="shared" si="817"/>
        <v>6.8617177513329936E-7</v>
      </c>
    </row>
    <row r="23655" spans="2:4" x14ac:dyDescent="0.25">
      <c r="B23655" s="6">
        <f t="shared" si="818"/>
        <v>4.64E-4</v>
      </c>
      <c r="C23655" s="5">
        <v>464000</v>
      </c>
      <c r="D23655" s="74">
        <f t="shared" si="817"/>
        <v>6.8558211385906851E-7</v>
      </c>
    </row>
    <row r="23656" spans="2:4" x14ac:dyDescent="0.25">
      <c r="B23656" s="6">
        <f t="shared" si="818"/>
        <v>4.6410000000000001E-4</v>
      </c>
      <c r="C23656" s="5">
        <v>464100</v>
      </c>
      <c r="D23656" s="74">
        <f t="shared" si="817"/>
        <v>6.8499308585269982E-7</v>
      </c>
    </row>
    <row r="23657" spans="2:4" x14ac:dyDescent="0.25">
      <c r="B23657" s="6">
        <f t="shared" si="818"/>
        <v>4.6420000000000001E-4</v>
      </c>
      <c r="C23657" s="5">
        <v>464200</v>
      </c>
      <c r="D23657" s="74">
        <f t="shared" si="817"/>
        <v>6.8440469029825643E-7</v>
      </c>
    </row>
    <row r="23658" spans="2:4" x14ac:dyDescent="0.25">
      <c r="B23658" s="6">
        <f t="shared" si="818"/>
        <v>4.6430000000000001E-4</v>
      </c>
      <c r="C23658" s="5">
        <v>464300</v>
      </c>
      <c r="D23658" s="74">
        <f t="shared" si="817"/>
        <v>6.8381692638102349E-7</v>
      </c>
    </row>
    <row r="23659" spans="2:4" x14ac:dyDescent="0.25">
      <c r="B23659" s="6">
        <f t="shared" si="818"/>
        <v>4.6440000000000001E-4</v>
      </c>
      <c r="C23659" s="5">
        <v>464400</v>
      </c>
      <c r="D23659" s="74">
        <f t="shared" si="817"/>
        <v>6.8322979328751427E-7</v>
      </c>
    </row>
    <row r="23660" spans="2:4" x14ac:dyDescent="0.25">
      <c r="B23660" s="6">
        <f t="shared" si="818"/>
        <v>4.6450000000000001E-4</v>
      </c>
      <c r="C23660" s="5">
        <v>464500</v>
      </c>
      <c r="D23660" s="74">
        <f t="shared" si="817"/>
        <v>6.8264329020545509E-7</v>
      </c>
    </row>
    <row r="23661" spans="2:4" x14ac:dyDescent="0.25">
      <c r="B23661" s="6">
        <f t="shared" si="818"/>
        <v>4.6460000000000002E-4</v>
      </c>
      <c r="C23661" s="5">
        <v>464600</v>
      </c>
      <c r="D23661" s="74">
        <f t="shared" si="817"/>
        <v>6.8205741632380143E-7</v>
      </c>
    </row>
    <row r="23662" spans="2:4" x14ac:dyDescent="0.25">
      <c r="B23662" s="6">
        <f t="shared" si="818"/>
        <v>4.6470000000000002E-4</v>
      </c>
      <c r="C23662" s="5">
        <v>464700</v>
      </c>
      <c r="D23662" s="74">
        <f t="shared" si="817"/>
        <v>6.8147217083271789E-7</v>
      </c>
    </row>
    <row r="23663" spans="2:4" x14ac:dyDescent="0.25">
      <c r="B23663" s="6">
        <f t="shared" si="818"/>
        <v>4.6480000000000002E-4</v>
      </c>
      <c r="C23663" s="5">
        <v>464800</v>
      </c>
      <c r="D23663" s="74">
        <f t="shared" si="817"/>
        <v>6.8088755292359442E-7</v>
      </c>
    </row>
    <row r="23664" spans="2:4" x14ac:dyDescent="0.25">
      <c r="B23664" s="6">
        <f t="shared" si="818"/>
        <v>4.6490000000000002E-4</v>
      </c>
      <c r="C23664" s="5">
        <v>464900</v>
      </c>
      <c r="D23664" s="74">
        <f t="shared" si="817"/>
        <v>6.8030356178902535E-7</v>
      </c>
    </row>
    <row r="23665" spans="2:4" x14ac:dyDescent="0.25">
      <c r="B23665" s="6">
        <f t="shared" si="818"/>
        <v>4.6500000000000003E-4</v>
      </c>
      <c r="C23665" s="5">
        <v>465000</v>
      </c>
      <c r="D23665" s="74">
        <f t="shared" ref="D23665:D23728" si="819">IF(ISERROR($D$12*2*PI()*$D$4*$D$5^2/B23665^5*10^-9*(1/(EXP(($D$4*$D$5)/(B23665*$D$6*($D$9)))-1))),0,$D$12*2*PI()*$D$4*$D$5^2/B23665^5*10^-9*(1/(EXP(($D$4*$D$5)/(B23665*$D$6*($D$9)))-1)))</f>
        <v>6.7972019662282621E-7</v>
      </c>
    </row>
    <row r="23666" spans="2:4" x14ac:dyDescent="0.25">
      <c r="B23666" s="6">
        <f t="shared" si="818"/>
        <v>4.6510000000000003E-4</v>
      </c>
      <c r="C23666" s="5">
        <v>465100</v>
      </c>
      <c r="D23666" s="74">
        <f t="shared" si="819"/>
        <v>6.7913745662001924E-7</v>
      </c>
    </row>
    <row r="23667" spans="2:4" x14ac:dyDescent="0.25">
      <c r="B23667" s="6">
        <f t="shared" si="818"/>
        <v>4.6520000000000003E-4</v>
      </c>
      <c r="C23667" s="5">
        <v>465200</v>
      </c>
      <c r="D23667" s="74">
        <f t="shared" si="819"/>
        <v>6.7855534097682375E-7</v>
      </c>
    </row>
    <row r="23668" spans="2:4" x14ac:dyDescent="0.25">
      <c r="B23668" s="6">
        <f t="shared" si="818"/>
        <v>4.6530000000000003E-4</v>
      </c>
      <c r="C23668" s="5">
        <v>465300</v>
      </c>
      <c r="D23668" s="74">
        <f t="shared" si="819"/>
        <v>6.7797384889068173E-7</v>
      </c>
    </row>
    <row r="23669" spans="2:4" x14ac:dyDescent="0.25">
      <c r="B23669" s="6">
        <f t="shared" si="818"/>
        <v>4.6540000000000004E-4</v>
      </c>
      <c r="C23669" s="5">
        <v>465400</v>
      </c>
      <c r="D23669" s="74">
        <f t="shared" si="819"/>
        <v>6.7739297956022104E-7</v>
      </c>
    </row>
    <row r="23670" spans="2:4" x14ac:dyDescent="0.25">
      <c r="B23670" s="6">
        <f t="shared" si="818"/>
        <v>4.6550000000000004E-4</v>
      </c>
      <c r="C23670" s="5">
        <v>465500</v>
      </c>
      <c r="D23670" s="74">
        <f t="shared" si="819"/>
        <v>6.7681273218528194E-7</v>
      </c>
    </row>
    <row r="23671" spans="2:4" x14ac:dyDescent="0.25">
      <c r="B23671" s="6">
        <f t="shared" si="818"/>
        <v>4.6560000000000004E-4</v>
      </c>
      <c r="C23671" s="5">
        <v>465600</v>
      </c>
      <c r="D23671" s="74">
        <f t="shared" si="819"/>
        <v>6.762331059668988E-7</v>
      </c>
    </row>
    <row r="23672" spans="2:4" x14ac:dyDescent="0.25">
      <c r="B23672" s="6">
        <f t="shared" si="818"/>
        <v>4.6570000000000004E-4</v>
      </c>
      <c r="C23672" s="5">
        <v>465700</v>
      </c>
      <c r="D23672" s="74">
        <f t="shared" si="819"/>
        <v>6.7565410010731472E-7</v>
      </c>
    </row>
    <row r="23673" spans="2:4" x14ac:dyDescent="0.25">
      <c r="B23673" s="6">
        <f t="shared" si="818"/>
        <v>4.6580000000000005E-4</v>
      </c>
      <c r="C23673" s="5">
        <v>465800</v>
      </c>
      <c r="D23673" s="74">
        <f t="shared" si="819"/>
        <v>6.7507571380994994E-7</v>
      </c>
    </row>
    <row r="23674" spans="2:4" x14ac:dyDescent="0.25">
      <c r="B23674" s="6">
        <f t="shared" si="818"/>
        <v>4.6590000000000005E-4</v>
      </c>
      <c r="C23674" s="5">
        <v>465900</v>
      </c>
      <c r="D23674" s="74">
        <f t="shared" si="819"/>
        <v>6.744979462794273E-7</v>
      </c>
    </row>
    <row r="23675" spans="2:4" x14ac:dyDescent="0.25">
      <c r="B23675" s="6">
        <f t="shared" si="818"/>
        <v>4.6600000000000005E-4</v>
      </c>
      <c r="C23675" s="5">
        <v>466000</v>
      </c>
      <c r="D23675" s="74">
        <f t="shared" si="819"/>
        <v>6.7392079672156499E-7</v>
      </c>
    </row>
    <row r="23676" spans="2:4" x14ac:dyDescent="0.25">
      <c r="B23676" s="6">
        <f t="shared" si="818"/>
        <v>4.6610000000000005E-4</v>
      </c>
      <c r="C23676" s="5">
        <v>466100</v>
      </c>
      <c r="D23676" s="74">
        <f t="shared" si="819"/>
        <v>6.7334426434335849E-7</v>
      </c>
    </row>
    <row r="23677" spans="2:4" x14ac:dyDescent="0.25">
      <c r="B23677" s="6">
        <f t="shared" si="818"/>
        <v>4.662E-4</v>
      </c>
      <c r="C23677" s="5">
        <v>466200</v>
      </c>
      <c r="D23677" s="74">
        <f t="shared" si="819"/>
        <v>6.7276834835299526E-7</v>
      </c>
    </row>
    <row r="23678" spans="2:4" x14ac:dyDescent="0.25">
      <c r="B23678" s="6">
        <f t="shared" si="818"/>
        <v>4.663E-4</v>
      </c>
      <c r="C23678" s="5">
        <v>466300</v>
      </c>
      <c r="D23678" s="74">
        <f t="shared" si="819"/>
        <v>6.7219304795986089E-7</v>
      </c>
    </row>
    <row r="23679" spans="2:4" x14ac:dyDescent="0.25">
      <c r="B23679" s="6">
        <f t="shared" si="818"/>
        <v>4.6640000000000001E-4</v>
      </c>
      <c r="C23679" s="5">
        <v>466400</v>
      </c>
      <c r="D23679" s="74">
        <f t="shared" si="819"/>
        <v>6.7161836237450213E-7</v>
      </c>
    </row>
    <row r="23680" spans="2:4" x14ac:dyDescent="0.25">
      <c r="B23680" s="6">
        <f t="shared" si="818"/>
        <v>4.6650000000000001E-4</v>
      </c>
      <c r="C23680" s="5">
        <v>466500</v>
      </c>
      <c r="D23680" s="74">
        <f t="shared" si="819"/>
        <v>6.7104429080865616E-7</v>
      </c>
    </row>
    <row r="23681" spans="2:4" x14ac:dyDescent="0.25">
      <c r="B23681" s="6">
        <f t="shared" si="818"/>
        <v>4.6660000000000001E-4</v>
      </c>
      <c r="C23681" s="5">
        <v>466600</v>
      </c>
      <c r="D23681" s="74">
        <f t="shared" si="819"/>
        <v>6.7047083247524832E-7</v>
      </c>
    </row>
    <row r="23682" spans="2:4" x14ac:dyDescent="0.25">
      <c r="B23682" s="6">
        <f t="shared" si="818"/>
        <v>4.6670000000000001E-4</v>
      </c>
      <c r="C23682" s="5">
        <v>466700</v>
      </c>
      <c r="D23682" s="74">
        <f t="shared" si="819"/>
        <v>6.6989798658836267E-7</v>
      </c>
    </row>
    <row r="23683" spans="2:4" x14ac:dyDescent="0.25">
      <c r="B23683" s="6">
        <f t="shared" si="818"/>
        <v>4.6680000000000002E-4</v>
      </c>
      <c r="C23683" s="5">
        <v>466800</v>
      </c>
      <c r="D23683" s="74">
        <f t="shared" si="819"/>
        <v>6.6932575236326895E-7</v>
      </c>
    </row>
    <row r="23684" spans="2:4" x14ac:dyDescent="0.25">
      <c r="B23684" s="6">
        <f t="shared" si="818"/>
        <v>4.6690000000000002E-4</v>
      </c>
      <c r="C23684" s="5">
        <v>466900</v>
      </c>
      <c r="D23684" s="74">
        <f t="shared" si="819"/>
        <v>6.6875412901640502E-7</v>
      </c>
    </row>
    <row r="23685" spans="2:4" x14ac:dyDescent="0.25">
      <c r="B23685" s="6">
        <f t="shared" si="818"/>
        <v>4.6700000000000002E-4</v>
      </c>
      <c r="C23685" s="5">
        <v>467000</v>
      </c>
      <c r="D23685" s="74">
        <f t="shared" si="819"/>
        <v>6.6818311576539503E-7</v>
      </c>
    </row>
    <row r="23686" spans="2:4" x14ac:dyDescent="0.25">
      <c r="B23686" s="6">
        <f t="shared" si="818"/>
        <v>4.6710000000000002E-4</v>
      </c>
      <c r="C23686" s="5">
        <v>467100</v>
      </c>
      <c r="D23686" s="74">
        <f t="shared" si="819"/>
        <v>6.6761271182900874E-7</v>
      </c>
    </row>
    <row r="23687" spans="2:4" x14ac:dyDescent="0.25">
      <c r="B23687" s="6">
        <f t="shared" si="818"/>
        <v>4.6720000000000003E-4</v>
      </c>
      <c r="C23687" s="5">
        <v>467200</v>
      </c>
      <c r="D23687" s="74">
        <f t="shared" si="819"/>
        <v>6.6704291642719224E-7</v>
      </c>
    </row>
    <row r="23688" spans="2:4" x14ac:dyDescent="0.25">
      <c r="B23688" s="6">
        <f t="shared" si="818"/>
        <v>4.6730000000000003E-4</v>
      </c>
      <c r="C23688" s="5">
        <v>467300</v>
      </c>
      <c r="D23688" s="74">
        <f t="shared" si="819"/>
        <v>6.664737287810642E-7</v>
      </c>
    </row>
    <row r="23689" spans="2:4" x14ac:dyDescent="0.25">
      <c r="B23689" s="6">
        <f t="shared" si="818"/>
        <v>4.6740000000000003E-4</v>
      </c>
      <c r="C23689" s="5">
        <v>467400</v>
      </c>
      <c r="D23689" s="74">
        <f t="shared" si="819"/>
        <v>6.6590514811289063E-7</v>
      </c>
    </row>
    <row r="23690" spans="2:4" x14ac:dyDescent="0.25">
      <c r="B23690" s="6">
        <f t="shared" si="818"/>
        <v>4.6750000000000003E-4</v>
      </c>
      <c r="C23690" s="5">
        <v>467500</v>
      </c>
      <c r="D23690" s="74">
        <f t="shared" si="819"/>
        <v>6.6533717364611934E-7</v>
      </c>
    </row>
    <row r="23691" spans="2:4" x14ac:dyDescent="0.25">
      <c r="B23691" s="6">
        <f t="shared" si="818"/>
        <v>4.6760000000000004E-4</v>
      </c>
      <c r="C23691" s="5">
        <v>467600</v>
      </c>
      <c r="D23691" s="74">
        <f t="shared" si="819"/>
        <v>6.6476980460533339E-7</v>
      </c>
    </row>
    <row r="23692" spans="2:4" x14ac:dyDescent="0.25">
      <c r="B23692" s="6">
        <f t="shared" si="818"/>
        <v>4.6770000000000004E-4</v>
      </c>
      <c r="C23692" s="5">
        <v>467700</v>
      </c>
      <c r="D23692" s="74">
        <f t="shared" si="819"/>
        <v>6.6420304021629531E-7</v>
      </c>
    </row>
    <row r="23693" spans="2:4" x14ac:dyDescent="0.25">
      <c r="B23693" s="6">
        <f t="shared" si="818"/>
        <v>4.6780000000000004E-4</v>
      </c>
      <c r="C23693" s="5">
        <v>467800</v>
      </c>
      <c r="D23693" s="74">
        <f t="shared" si="819"/>
        <v>6.6363687970590427E-7</v>
      </c>
    </row>
    <row r="23694" spans="2:4" x14ac:dyDescent="0.25">
      <c r="B23694" s="6">
        <f t="shared" si="818"/>
        <v>4.6790000000000004E-4</v>
      </c>
      <c r="C23694" s="5">
        <v>467900</v>
      </c>
      <c r="D23694" s="74">
        <f t="shared" si="819"/>
        <v>6.630713223022221E-7</v>
      </c>
    </row>
    <row r="23695" spans="2:4" x14ac:dyDescent="0.25">
      <c r="B23695" s="6">
        <f t="shared" si="818"/>
        <v>4.6800000000000005E-4</v>
      </c>
      <c r="C23695" s="5">
        <v>468000</v>
      </c>
      <c r="D23695" s="74">
        <f t="shared" si="819"/>
        <v>6.625063672344508E-7</v>
      </c>
    </row>
    <row r="23696" spans="2:4" x14ac:dyDescent="0.25">
      <c r="B23696" s="6">
        <f t="shared" si="818"/>
        <v>4.6810000000000005E-4</v>
      </c>
      <c r="C23696" s="5">
        <v>468100</v>
      </c>
      <c r="D23696" s="74">
        <f t="shared" si="819"/>
        <v>6.6194201373296864E-7</v>
      </c>
    </row>
    <row r="23697" spans="2:4" x14ac:dyDescent="0.25">
      <c r="B23697" s="6">
        <f t="shared" si="818"/>
        <v>4.6820000000000005E-4</v>
      </c>
      <c r="C23697" s="5">
        <v>468200</v>
      </c>
      <c r="D23697" s="74">
        <f t="shared" si="819"/>
        <v>6.6137826102925922E-7</v>
      </c>
    </row>
    <row r="23698" spans="2:4" x14ac:dyDescent="0.25">
      <c r="B23698" s="6">
        <f t="shared" si="818"/>
        <v>4.6830000000000005E-4</v>
      </c>
      <c r="C23698" s="5">
        <v>468300</v>
      </c>
      <c r="D23698" s="74">
        <f t="shared" si="819"/>
        <v>6.6081510835599074E-7</v>
      </c>
    </row>
    <row r="23699" spans="2:4" x14ac:dyDescent="0.25">
      <c r="B23699" s="6">
        <f t="shared" si="818"/>
        <v>4.6840000000000006E-4</v>
      </c>
      <c r="C23699" s="5">
        <v>468400</v>
      </c>
      <c r="D23699" s="74">
        <f t="shared" si="819"/>
        <v>6.6025255494695171E-7</v>
      </c>
    </row>
    <row r="23700" spans="2:4" x14ac:dyDescent="0.25">
      <c r="B23700" s="6">
        <f t="shared" ref="B23700:B23763" si="820">C23700*10^-9</f>
        <v>4.685E-4</v>
      </c>
      <c r="C23700" s="5">
        <v>468500</v>
      </c>
      <c r="D23700" s="74">
        <f t="shared" si="819"/>
        <v>6.5969060003708088E-7</v>
      </c>
    </row>
    <row r="23701" spans="2:4" x14ac:dyDescent="0.25">
      <c r="B23701" s="6">
        <f t="shared" si="820"/>
        <v>4.6860000000000001E-4</v>
      </c>
      <c r="C23701" s="5">
        <v>468600</v>
      </c>
      <c r="D23701" s="74">
        <f t="shared" si="819"/>
        <v>6.5912924286245599E-7</v>
      </c>
    </row>
    <row r="23702" spans="2:4" x14ac:dyDescent="0.25">
      <c r="B23702" s="6">
        <f t="shared" si="820"/>
        <v>4.6870000000000001E-4</v>
      </c>
      <c r="C23702" s="5">
        <v>468700</v>
      </c>
      <c r="D23702" s="74">
        <f t="shared" si="819"/>
        <v>6.5856848266027706E-7</v>
      </c>
    </row>
    <row r="23703" spans="2:4" x14ac:dyDescent="0.25">
      <c r="B23703" s="6">
        <f t="shared" si="820"/>
        <v>4.6880000000000001E-4</v>
      </c>
      <c r="C23703" s="5">
        <v>468800</v>
      </c>
      <c r="D23703" s="74">
        <f t="shared" si="819"/>
        <v>6.5800831866890646E-7</v>
      </c>
    </row>
    <row r="23704" spans="2:4" x14ac:dyDescent="0.25">
      <c r="B23704" s="6">
        <f t="shared" si="820"/>
        <v>4.6890000000000001E-4</v>
      </c>
      <c r="C23704" s="5">
        <v>468900</v>
      </c>
      <c r="D23704" s="74">
        <f t="shared" si="819"/>
        <v>6.5744875012781576E-7</v>
      </c>
    </row>
    <row r="23705" spans="2:4" x14ac:dyDescent="0.25">
      <c r="B23705" s="6">
        <f t="shared" si="820"/>
        <v>4.6900000000000002E-4</v>
      </c>
      <c r="C23705" s="5">
        <v>469000</v>
      </c>
      <c r="D23705" s="74">
        <f t="shared" si="819"/>
        <v>6.5688977627762361E-7</v>
      </c>
    </row>
    <row r="23706" spans="2:4" x14ac:dyDescent="0.25">
      <c r="B23706" s="6">
        <f t="shared" si="820"/>
        <v>4.6910000000000002E-4</v>
      </c>
      <c r="C23706" s="5">
        <v>469100</v>
      </c>
      <c r="D23706" s="74">
        <f t="shared" si="819"/>
        <v>6.5633139636006633E-7</v>
      </c>
    </row>
    <row r="23707" spans="2:4" x14ac:dyDescent="0.25">
      <c r="B23707" s="6">
        <f t="shared" si="820"/>
        <v>4.6920000000000002E-4</v>
      </c>
      <c r="C23707" s="5">
        <v>469200</v>
      </c>
      <c r="D23707" s="74">
        <f t="shared" si="819"/>
        <v>6.5577360961802363E-7</v>
      </c>
    </row>
    <row r="23708" spans="2:4" x14ac:dyDescent="0.25">
      <c r="B23708" s="6">
        <f t="shared" si="820"/>
        <v>4.6930000000000002E-4</v>
      </c>
      <c r="C23708" s="5">
        <v>469300</v>
      </c>
      <c r="D23708" s="74">
        <f t="shared" si="819"/>
        <v>6.5521641529548885E-7</v>
      </c>
    </row>
    <row r="23709" spans="2:4" x14ac:dyDescent="0.25">
      <c r="B23709" s="6">
        <f t="shared" si="820"/>
        <v>4.6940000000000003E-4</v>
      </c>
      <c r="C23709" s="5">
        <v>469400</v>
      </c>
      <c r="D23709" s="74">
        <f t="shared" si="819"/>
        <v>6.5465981263757448E-7</v>
      </c>
    </row>
    <row r="23710" spans="2:4" x14ac:dyDescent="0.25">
      <c r="B23710" s="6">
        <f t="shared" si="820"/>
        <v>4.6950000000000003E-4</v>
      </c>
      <c r="C23710" s="5">
        <v>469500</v>
      </c>
      <c r="D23710" s="74">
        <f t="shared" si="819"/>
        <v>6.5410380089053088E-7</v>
      </c>
    </row>
    <row r="23711" spans="2:4" x14ac:dyDescent="0.25">
      <c r="B23711" s="6">
        <f t="shared" si="820"/>
        <v>4.6960000000000003E-4</v>
      </c>
      <c r="C23711" s="5">
        <v>469600</v>
      </c>
      <c r="D23711" s="74">
        <f t="shared" si="819"/>
        <v>6.535483793017157E-7</v>
      </c>
    </row>
    <row r="23712" spans="2:4" x14ac:dyDescent="0.25">
      <c r="B23712" s="6">
        <f t="shared" si="820"/>
        <v>4.6970000000000003E-4</v>
      </c>
      <c r="C23712" s="5">
        <v>469700</v>
      </c>
      <c r="D23712" s="74">
        <f t="shared" si="819"/>
        <v>6.5299354711961326E-7</v>
      </c>
    </row>
    <row r="23713" spans="2:4" x14ac:dyDescent="0.25">
      <c r="B23713" s="6">
        <f t="shared" si="820"/>
        <v>4.6980000000000004E-4</v>
      </c>
      <c r="C23713" s="5">
        <v>469800</v>
      </c>
      <c r="D23713" s="74">
        <f t="shared" si="819"/>
        <v>6.5243930359381313E-7</v>
      </c>
    </row>
    <row r="23714" spans="2:4" x14ac:dyDescent="0.25">
      <c r="B23714" s="6">
        <f t="shared" si="820"/>
        <v>4.6990000000000004E-4</v>
      </c>
      <c r="C23714" s="5">
        <v>469900</v>
      </c>
      <c r="D23714" s="74">
        <f t="shared" si="819"/>
        <v>6.518856479750338E-7</v>
      </c>
    </row>
    <row r="23715" spans="2:4" x14ac:dyDescent="0.25">
      <c r="B23715" s="6">
        <f t="shared" si="820"/>
        <v>4.7000000000000004E-4</v>
      </c>
      <c r="C23715" s="5">
        <v>470000</v>
      </c>
      <c r="D23715" s="74">
        <f t="shared" si="819"/>
        <v>6.5133257951509379E-7</v>
      </c>
    </row>
    <row r="23716" spans="2:4" x14ac:dyDescent="0.25">
      <c r="B23716" s="6">
        <f t="shared" si="820"/>
        <v>4.7010000000000004E-4</v>
      </c>
      <c r="C23716" s="5">
        <v>470100</v>
      </c>
      <c r="D23716" s="74">
        <f t="shared" si="819"/>
        <v>6.5078009746693103E-7</v>
      </c>
    </row>
    <row r="23717" spans="2:4" x14ac:dyDescent="0.25">
      <c r="B23717" s="6">
        <f t="shared" si="820"/>
        <v>4.7020000000000005E-4</v>
      </c>
      <c r="C23717" s="5">
        <v>470200</v>
      </c>
      <c r="D23717" s="74">
        <f t="shared" si="819"/>
        <v>6.5022820108458064E-7</v>
      </c>
    </row>
    <row r="23718" spans="2:4" x14ac:dyDescent="0.25">
      <c r="B23718" s="6">
        <f t="shared" si="820"/>
        <v>4.7030000000000005E-4</v>
      </c>
      <c r="C23718" s="5">
        <v>470300</v>
      </c>
      <c r="D23718" s="74">
        <f t="shared" si="819"/>
        <v>6.4967688962319837E-7</v>
      </c>
    </row>
    <row r="23719" spans="2:4" x14ac:dyDescent="0.25">
      <c r="B23719" s="6">
        <f t="shared" si="820"/>
        <v>4.7040000000000005E-4</v>
      </c>
      <c r="C23719" s="5">
        <v>470400</v>
      </c>
      <c r="D23719" s="74">
        <f t="shared" si="819"/>
        <v>6.4912616233904017E-7</v>
      </c>
    </row>
    <row r="23720" spans="2:4" x14ac:dyDescent="0.25">
      <c r="B23720" s="6">
        <f t="shared" si="820"/>
        <v>4.7050000000000005E-4</v>
      </c>
      <c r="C23720" s="5">
        <v>470500</v>
      </c>
      <c r="D23720" s="74">
        <f t="shared" si="819"/>
        <v>6.4857601848945371E-7</v>
      </c>
    </row>
    <row r="23721" spans="2:4" x14ac:dyDescent="0.25">
      <c r="B23721" s="6">
        <f t="shared" si="820"/>
        <v>4.7060000000000005E-4</v>
      </c>
      <c r="C23721" s="5">
        <v>470600</v>
      </c>
      <c r="D23721" s="74">
        <f t="shared" si="819"/>
        <v>6.4802645733291404E-7</v>
      </c>
    </row>
    <row r="23722" spans="2:4" x14ac:dyDescent="0.25">
      <c r="B23722" s="6">
        <f t="shared" si="820"/>
        <v>4.707E-4</v>
      </c>
      <c r="C23722" s="5">
        <v>470700</v>
      </c>
      <c r="D23722" s="74">
        <f t="shared" si="819"/>
        <v>6.4747747812895937E-7</v>
      </c>
    </row>
    <row r="23723" spans="2:4" x14ac:dyDescent="0.25">
      <c r="B23723" s="6">
        <f t="shared" si="820"/>
        <v>4.7080000000000001E-4</v>
      </c>
      <c r="C23723" s="5">
        <v>470800</v>
      </c>
      <c r="D23723" s="74">
        <f t="shared" si="819"/>
        <v>6.469290801382573E-7</v>
      </c>
    </row>
    <row r="23724" spans="2:4" x14ac:dyDescent="0.25">
      <c r="B23724" s="6">
        <f t="shared" si="820"/>
        <v>4.7090000000000001E-4</v>
      </c>
      <c r="C23724" s="5">
        <v>470900</v>
      </c>
      <c r="D23724" s="74">
        <f t="shared" si="819"/>
        <v>6.4638126262256029E-7</v>
      </c>
    </row>
    <row r="23725" spans="2:4" x14ac:dyDescent="0.25">
      <c r="B23725" s="6">
        <f t="shared" si="820"/>
        <v>4.7100000000000001E-4</v>
      </c>
      <c r="C23725" s="5">
        <v>471000</v>
      </c>
      <c r="D23725" s="74">
        <f t="shared" si="819"/>
        <v>6.4583402484470942E-7</v>
      </c>
    </row>
    <row r="23726" spans="2:4" x14ac:dyDescent="0.25">
      <c r="B23726" s="6">
        <f t="shared" si="820"/>
        <v>4.7110000000000001E-4</v>
      </c>
      <c r="C23726" s="5">
        <v>471100</v>
      </c>
      <c r="D23726" s="74">
        <f t="shared" si="819"/>
        <v>6.4528736606863837E-7</v>
      </c>
    </row>
    <row r="23727" spans="2:4" x14ac:dyDescent="0.25">
      <c r="B23727" s="6">
        <f t="shared" si="820"/>
        <v>4.7120000000000002E-4</v>
      </c>
      <c r="C23727" s="5">
        <v>471200</v>
      </c>
      <c r="D23727" s="74">
        <f t="shared" si="819"/>
        <v>6.4474128555937811E-7</v>
      </c>
    </row>
    <row r="23728" spans="2:4" x14ac:dyDescent="0.25">
      <c r="B23728" s="6">
        <f t="shared" si="820"/>
        <v>4.7130000000000002E-4</v>
      </c>
      <c r="C23728" s="5">
        <v>471300</v>
      </c>
      <c r="D23728" s="74">
        <f t="shared" si="819"/>
        <v>6.4419578258304312E-7</v>
      </c>
    </row>
    <row r="23729" spans="2:4" x14ac:dyDescent="0.25">
      <c r="B23729" s="6">
        <f t="shared" si="820"/>
        <v>4.7140000000000002E-4</v>
      </c>
      <c r="C23729" s="5">
        <v>471400</v>
      </c>
      <c r="D23729" s="74">
        <f t="shared" ref="D23729:D23792" si="821">IF(ISERROR($D$12*2*PI()*$D$4*$D$5^2/B23729^5*10^-9*(1/(EXP(($D$4*$D$5)/(B23729*$D$6*($D$9)))-1))),0,$D$12*2*PI()*$D$4*$D$5^2/B23729^5*10^-9*(1/(EXP(($D$4*$D$5)/(B23729*$D$6*($D$9)))-1)))</f>
        <v>6.4365085640683469E-7</v>
      </c>
    </row>
    <row r="23730" spans="2:4" x14ac:dyDescent="0.25">
      <c r="B23730" s="6">
        <f t="shared" si="820"/>
        <v>4.7150000000000002E-4</v>
      </c>
      <c r="C23730" s="5">
        <v>471500</v>
      </c>
      <c r="D23730" s="74">
        <f t="shared" si="821"/>
        <v>6.4310650629903357E-7</v>
      </c>
    </row>
    <row r="23731" spans="2:4" x14ac:dyDescent="0.25">
      <c r="B23731" s="6">
        <f t="shared" si="820"/>
        <v>4.7160000000000002E-4</v>
      </c>
      <c r="C23731" s="5">
        <v>471600</v>
      </c>
      <c r="D23731" s="74">
        <f t="shared" si="821"/>
        <v>6.4256273152901634E-7</v>
      </c>
    </row>
    <row r="23732" spans="2:4" x14ac:dyDescent="0.25">
      <c r="B23732" s="6">
        <f t="shared" si="820"/>
        <v>4.7170000000000003E-4</v>
      </c>
      <c r="C23732" s="5">
        <v>471700</v>
      </c>
      <c r="D23732" s="74">
        <f t="shared" si="821"/>
        <v>6.4201953136723576E-7</v>
      </c>
    </row>
    <row r="23733" spans="2:4" x14ac:dyDescent="0.25">
      <c r="B23733" s="6">
        <f t="shared" si="820"/>
        <v>4.7180000000000003E-4</v>
      </c>
      <c r="C23733" s="5">
        <v>471800</v>
      </c>
      <c r="D23733" s="74">
        <f t="shared" si="821"/>
        <v>6.4147690508520431E-7</v>
      </c>
    </row>
    <row r="23734" spans="2:4" x14ac:dyDescent="0.25">
      <c r="B23734" s="6">
        <f t="shared" si="820"/>
        <v>4.7190000000000003E-4</v>
      </c>
      <c r="C23734" s="5">
        <v>471900</v>
      </c>
      <c r="D23734" s="74">
        <f t="shared" si="821"/>
        <v>6.4093485195554526E-7</v>
      </c>
    </row>
    <row r="23735" spans="2:4" x14ac:dyDescent="0.25">
      <c r="B23735" s="6">
        <f t="shared" si="820"/>
        <v>4.7200000000000003E-4</v>
      </c>
      <c r="C23735" s="5">
        <v>472000</v>
      </c>
      <c r="D23735" s="74">
        <f t="shared" si="821"/>
        <v>6.4039337125192605E-7</v>
      </c>
    </row>
    <row r="23736" spans="2:4" x14ac:dyDescent="0.25">
      <c r="B23736" s="6">
        <f t="shared" si="820"/>
        <v>4.7210000000000004E-4</v>
      </c>
      <c r="C23736" s="5">
        <v>472100</v>
      </c>
      <c r="D23736" s="74">
        <f t="shared" si="821"/>
        <v>6.3985246224911349E-7</v>
      </c>
    </row>
    <row r="23737" spans="2:4" x14ac:dyDescent="0.25">
      <c r="B23737" s="6">
        <f t="shared" si="820"/>
        <v>4.7220000000000004E-4</v>
      </c>
      <c r="C23737" s="5">
        <v>472200</v>
      </c>
      <c r="D23737" s="74">
        <f t="shared" si="821"/>
        <v>6.393121242229216E-7</v>
      </c>
    </row>
    <row r="23738" spans="2:4" x14ac:dyDescent="0.25">
      <c r="B23738" s="6">
        <f t="shared" si="820"/>
        <v>4.7230000000000004E-4</v>
      </c>
      <c r="C23738" s="5">
        <v>472300</v>
      </c>
      <c r="D23738" s="74">
        <f t="shared" si="821"/>
        <v>6.387723564502606E-7</v>
      </c>
    </row>
    <row r="23739" spans="2:4" x14ac:dyDescent="0.25">
      <c r="B23739" s="6">
        <f t="shared" si="820"/>
        <v>4.7240000000000004E-4</v>
      </c>
      <c r="C23739" s="5">
        <v>472400</v>
      </c>
      <c r="D23739" s="74">
        <f t="shared" si="821"/>
        <v>6.3823315820908372E-7</v>
      </c>
    </row>
    <row r="23740" spans="2:4" x14ac:dyDescent="0.25">
      <c r="B23740" s="6">
        <f t="shared" si="820"/>
        <v>4.7250000000000005E-4</v>
      </c>
      <c r="C23740" s="5">
        <v>472500</v>
      </c>
      <c r="D23740" s="74">
        <f t="shared" si="821"/>
        <v>6.3769452877842455E-7</v>
      </c>
    </row>
    <row r="23741" spans="2:4" x14ac:dyDescent="0.25">
      <c r="B23741" s="6">
        <f t="shared" si="820"/>
        <v>4.7260000000000005E-4</v>
      </c>
      <c r="C23741" s="5">
        <v>472600</v>
      </c>
      <c r="D23741" s="74">
        <f t="shared" si="821"/>
        <v>6.3715646743838102E-7</v>
      </c>
    </row>
    <row r="23742" spans="2:4" x14ac:dyDescent="0.25">
      <c r="B23742" s="6">
        <f t="shared" si="820"/>
        <v>4.7270000000000005E-4</v>
      </c>
      <c r="C23742" s="5">
        <v>472700</v>
      </c>
      <c r="D23742" s="74">
        <f t="shared" si="821"/>
        <v>6.3661897347011469E-7</v>
      </c>
    </row>
    <row r="23743" spans="2:4" x14ac:dyDescent="0.25">
      <c r="B23743" s="6">
        <f t="shared" si="820"/>
        <v>4.7280000000000005E-4</v>
      </c>
      <c r="C23743" s="5">
        <v>472800</v>
      </c>
      <c r="D23743" s="74">
        <f t="shared" si="821"/>
        <v>6.3608204615584202E-7</v>
      </c>
    </row>
    <row r="23744" spans="2:4" x14ac:dyDescent="0.25">
      <c r="B23744" s="6">
        <f t="shared" si="820"/>
        <v>4.7290000000000006E-4</v>
      </c>
      <c r="C23744" s="5">
        <v>472900</v>
      </c>
      <c r="D23744" s="74">
        <f t="shared" si="821"/>
        <v>6.3554568477883939E-7</v>
      </c>
    </row>
    <row r="23745" spans="2:4" x14ac:dyDescent="0.25">
      <c r="B23745" s="6">
        <f t="shared" si="820"/>
        <v>4.73E-4</v>
      </c>
      <c r="C23745" s="5">
        <v>473000</v>
      </c>
      <c r="D23745" s="74">
        <f t="shared" si="821"/>
        <v>6.3500988862344127E-7</v>
      </c>
    </row>
    <row r="23746" spans="2:4" x14ac:dyDescent="0.25">
      <c r="B23746" s="6">
        <f t="shared" si="820"/>
        <v>4.7310000000000001E-4</v>
      </c>
      <c r="C23746" s="5">
        <v>473100</v>
      </c>
      <c r="D23746" s="74">
        <f t="shared" si="821"/>
        <v>6.3447465697504312E-7</v>
      </c>
    </row>
    <row r="23747" spans="2:4" x14ac:dyDescent="0.25">
      <c r="B23747" s="6">
        <f t="shared" si="820"/>
        <v>4.7320000000000001E-4</v>
      </c>
      <c r="C23747" s="5">
        <v>473200</v>
      </c>
      <c r="D23747" s="74">
        <f t="shared" si="821"/>
        <v>6.3393998912008977E-7</v>
      </c>
    </row>
    <row r="23748" spans="2:4" x14ac:dyDescent="0.25">
      <c r="B23748" s="6">
        <f t="shared" si="820"/>
        <v>4.7330000000000001E-4</v>
      </c>
      <c r="C23748" s="5">
        <v>473300</v>
      </c>
      <c r="D23748" s="74">
        <f t="shared" si="821"/>
        <v>6.3340588434607755E-7</v>
      </c>
    </row>
    <row r="23749" spans="2:4" x14ac:dyDescent="0.25">
      <c r="B23749" s="6">
        <f t="shared" si="820"/>
        <v>4.7340000000000001E-4</v>
      </c>
      <c r="C23749" s="5">
        <v>473400</v>
      </c>
      <c r="D23749" s="74">
        <f t="shared" si="821"/>
        <v>6.3287234194155372E-7</v>
      </c>
    </row>
    <row r="23750" spans="2:4" x14ac:dyDescent="0.25">
      <c r="B23750" s="6">
        <f t="shared" si="820"/>
        <v>4.7350000000000002E-4</v>
      </c>
      <c r="C23750" s="5">
        <v>473500</v>
      </c>
      <c r="D23750" s="74">
        <f t="shared" si="821"/>
        <v>6.3233936119612044E-7</v>
      </c>
    </row>
    <row r="23751" spans="2:4" x14ac:dyDescent="0.25">
      <c r="B23751" s="6">
        <f t="shared" si="820"/>
        <v>4.7360000000000002E-4</v>
      </c>
      <c r="C23751" s="5">
        <v>473600</v>
      </c>
      <c r="D23751" s="74">
        <f t="shared" si="821"/>
        <v>6.3180694140040805E-7</v>
      </c>
    </row>
    <row r="23752" spans="2:4" x14ac:dyDescent="0.25">
      <c r="B23752" s="6">
        <f t="shared" si="820"/>
        <v>4.7370000000000002E-4</v>
      </c>
      <c r="C23752" s="5">
        <v>473700</v>
      </c>
      <c r="D23752" s="74">
        <f t="shared" si="821"/>
        <v>6.312750818461169E-7</v>
      </c>
    </row>
    <row r="23753" spans="2:4" x14ac:dyDescent="0.25">
      <c r="B23753" s="6">
        <f t="shared" si="820"/>
        <v>4.7380000000000002E-4</v>
      </c>
      <c r="C23753" s="5">
        <v>473800</v>
      </c>
      <c r="D23753" s="74">
        <f t="shared" si="821"/>
        <v>6.3074378182597258E-7</v>
      </c>
    </row>
    <row r="23754" spans="2:4" x14ac:dyDescent="0.25">
      <c r="B23754" s="6">
        <f t="shared" si="820"/>
        <v>4.7390000000000003E-4</v>
      </c>
      <c r="C23754" s="5">
        <v>473900</v>
      </c>
      <c r="D23754" s="74">
        <f t="shared" si="821"/>
        <v>6.302130406337474E-7</v>
      </c>
    </row>
    <row r="23755" spans="2:4" x14ac:dyDescent="0.25">
      <c r="B23755" s="6">
        <f t="shared" si="820"/>
        <v>4.7400000000000003E-4</v>
      </c>
      <c r="C23755" s="5">
        <v>474000</v>
      </c>
      <c r="D23755" s="74">
        <f t="shared" si="821"/>
        <v>6.2968285756425476E-7</v>
      </c>
    </row>
    <row r="23756" spans="2:4" x14ac:dyDescent="0.25">
      <c r="B23756" s="6">
        <f t="shared" si="820"/>
        <v>4.7410000000000003E-4</v>
      </c>
      <c r="C23756" s="5">
        <v>474100</v>
      </c>
      <c r="D23756" s="74">
        <f t="shared" si="821"/>
        <v>6.2915323191335109E-7</v>
      </c>
    </row>
    <row r="23757" spans="2:4" x14ac:dyDescent="0.25">
      <c r="B23757" s="6">
        <f t="shared" si="820"/>
        <v>4.7420000000000003E-4</v>
      </c>
      <c r="C23757" s="5">
        <v>474200</v>
      </c>
      <c r="D23757" s="74">
        <f t="shared" si="821"/>
        <v>6.2862416297791106E-7</v>
      </c>
    </row>
    <row r="23758" spans="2:4" x14ac:dyDescent="0.25">
      <c r="B23758" s="6">
        <f t="shared" si="820"/>
        <v>4.7430000000000004E-4</v>
      </c>
      <c r="C23758" s="5">
        <v>474300</v>
      </c>
      <c r="D23758" s="74">
        <f t="shared" si="821"/>
        <v>6.2809565005586242E-7</v>
      </c>
    </row>
    <row r="23759" spans="2:4" x14ac:dyDescent="0.25">
      <c r="B23759" s="6">
        <f t="shared" si="820"/>
        <v>4.7440000000000004E-4</v>
      </c>
      <c r="C23759" s="5">
        <v>474400</v>
      </c>
      <c r="D23759" s="74">
        <f t="shared" si="821"/>
        <v>6.275676924461594E-7</v>
      </c>
    </row>
    <row r="23760" spans="2:4" x14ac:dyDescent="0.25">
      <c r="B23760" s="6">
        <f t="shared" si="820"/>
        <v>4.7450000000000004E-4</v>
      </c>
      <c r="C23760" s="5">
        <v>474500</v>
      </c>
      <c r="D23760" s="74">
        <f t="shared" si="821"/>
        <v>6.2704028944878042E-7</v>
      </c>
    </row>
    <row r="23761" spans="2:4" x14ac:dyDescent="0.25">
      <c r="B23761" s="6">
        <f t="shared" si="820"/>
        <v>4.7460000000000004E-4</v>
      </c>
      <c r="C23761" s="5">
        <v>474600</v>
      </c>
      <c r="D23761" s="74">
        <f t="shared" si="821"/>
        <v>6.2651344036475229E-7</v>
      </c>
    </row>
    <row r="23762" spans="2:4" x14ac:dyDescent="0.25">
      <c r="B23762" s="6">
        <f t="shared" si="820"/>
        <v>4.7470000000000005E-4</v>
      </c>
      <c r="C23762" s="5">
        <v>474700</v>
      </c>
      <c r="D23762" s="74">
        <f t="shared" si="821"/>
        <v>6.2598714449610463E-7</v>
      </c>
    </row>
    <row r="23763" spans="2:4" x14ac:dyDescent="0.25">
      <c r="B23763" s="6">
        <f t="shared" si="820"/>
        <v>4.7480000000000005E-4</v>
      </c>
      <c r="C23763" s="5">
        <v>474800</v>
      </c>
      <c r="D23763" s="74">
        <f t="shared" si="821"/>
        <v>6.2546140114590983E-7</v>
      </c>
    </row>
    <row r="23764" spans="2:4" x14ac:dyDescent="0.25">
      <c r="B23764" s="6">
        <f t="shared" ref="B23764:B23827" si="822">C23764*10^-9</f>
        <v>4.7490000000000005E-4</v>
      </c>
      <c r="C23764" s="5">
        <v>474900</v>
      </c>
      <c r="D23764" s="74">
        <f t="shared" si="821"/>
        <v>6.2493620961825983E-7</v>
      </c>
    </row>
    <row r="23765" spans="2:4" x14ac:dyDescent="0.25">
      <c r="B23765" s="6">
        <f t="shared" si="822"/>
        <v>4.7500000000000005E-4</v>
      </c>
      <c r="C23765" s="5">
        <v>475000</v>
      </c>
      <c r="D23765" s="74">
        <f t="shared" si="821"/>
        <v>6.2441156921826085E-7</v>
      </c>
    </row>
    <row r="23766" spans="2:4" x14ac:dyDescent="0.25">
      <c r="B23766" s="6">
        <f t="shared" si="822"/>
        <v>4.7510000000000006E-4</v>
      </c>
      <c r="C23766" s="5">
        <v>475100</v>
      </c>
      <c r="D23766" s="74">
        <f t="shared" si="821"/>
        <v>6.2388747925205972E-7</v>
      </c>
    </row>
    <row r="23767" spans="2:4" x14ac:dyDescent="0.25">
      <c r="B23767" s="6">
        <f t="shared" si="822"/>
        <v>4.752E-4</v>
      </c>
      <c r="C23767" s="5">
        <v>475200</v>
      </c>
      <c r="D23767" s="74">
        <f t="shared" si="821"/>
        <v>6.2336393902680816E-7</v>
      </c>
    </row>
    <row r="23768" spans="2:4" x14ac:dyDescent="0.25">
      <c r="B23768" s="6">
        <f t="shared" si="822"/>
        <v>4.7530000000000001E-4</v>
      </c>
      <c r="C23768" s="5">
        <v>475300</v>
      </c>
      <c r="D23768" s="74">
        <f t="shared" si="821"/>
        <v>6.2284094785066892E-7</v>
      </c>
    </row>
    <row r="23769" spans="2:4" x14ac:dyDescent="0.25">
      <c r="B23769" s="6">
        <f t="shared" si="822"/>
        <v>4.7540000000000001E-4</v>
      </c>
      <c r="C23769" s="5">
        <v>475400</v>
      </c>
      <c r="D23769" s="74">
        <f t="shared" si="821"/>
        <v>6.2231850503283212E-7</v>
      </c>
    </row>
    <row r="23770" spans="2:4" x14ac:dyDescent="0.25">
      <c r="B23770" s="6">
        <f t="shared" si="822"/>
        <v>4.7550000000000001E-4</v>
      </c>
      <c r="C23770" s="5">
        <v>475500</v>
      </c>
      <c r="D23770" s="74">
        <f t="shared" si="821"/>
        <v>6.2179660988350206E-7</v>
      </c>
    </row>
    <row r="23771" spans="2:4" x14ac:dyDescent="0.25">
      <c r="B23771" s="6">
        <f t="shared" si="822"/>
        <v>4.7560000000000001E-4</v>
      </c>
      <c r="C23771" s="5">
        <v>475600</v>
      </c>
      <c r="D23771" s="74">
        <f t="shared" si="821"/>
        <v>6.2127526171388162E-7</v>
      </c>
    </row>
    <row r="23772" spans="2:4" x14ac:dyDescent="0.25">
      <c r="B23772" s="6">
        <f t="shared" si="822"/>
        <v>4.7570000000000002E-4</v>
      </c>
      <c r="C23772" s="5">
        <v>475700</v>
      </c>
      <c r="D23772" s="74">
        <f t="shared" si="821"/>
        <v>6.2075445983620228E-7</v>
      </c>
    </row>
    <row r="23773" spans="2:4" x14ac:dyDescent="0.25">
      <c r="B23773" s="6">
        <f t="shared" si="822"/>
        <v>4.7580000000000002E-4</v>
      </c>
      <c r="C23773" s="5">
        <v>475800</v>
      </c>
      <c r="D23773" s="74">
        <f t="shared" si="821"/>
        <v>6.2023420356369173E-7</v>
      </c>
    </row>
    <row r="23774" spans="2:4" x14ac:dyDescent="0.25">
      <c r="B23774" s="6">
        <f t="shared" si="822"/>
        <v>4.7590000000000002E-4</v>
      </c>
      <c r="C23774" s="5">
        <v>475900</v>
      </c>
      <c r="D23774" s="74">
        <f t="shared" si="821"/>
        <v>6.1971449221058999E-7</v>
      </c>
    </row>
    <row r="23775" spans="2:4" x14ac:dyDescent="0.25">
      <c r="B23775" s="6">
        <f t="shared" si="822"/>
        <v>4.7600000000000002E-4</v>
      </c>
      <c r="C23775" s="5">
        <v>476000</v>
      </c>
      <c r="D23775" s="74">
        <f t="shared" si="821"/>
        <v>6.1919532509214196E-7</v>
      </c>
    </row>
    <row r="23776" spans="2:4" x14ac:dyDescent="0.25">
      <c r="B23776" s="6">
        <f t="shared" si="822"/>
        <v>4.7610000000000003E-4</v>
      </c>
      <c r="C23776" s="5">
        <v>476100</v>
      </c>
      <c r="D23776" s="74">
        <f t="shared" si="821"/>
        <v>6.1867670152458971E-7</v>
      </c>
    </row>
    <row r="23777" spans="2:4" x14ac:dyDescent="0.25">
      <c r="B23777" s="6">
        <f t="shared" si="822"/>
        <v>4.7620000000000003E-4</v>
      </c>
      <c r="C23777" s="5">
        <v>476200</v>
      </c>
      <c r="D23777" s="74">
        <f t="shared" si="821"/>
        <v>6.1815862082518828E-7</v>
      </c>
    </row>
    <row r="23778" spans="2:4" x14ac:dyDescent="0.25">
      <c r="B23778" s="6">
        <f t="shared" si="822"/>
        <v>4.7630000000000003E-4</v>
      </c>
      <c r="C23778" s="5">
        <v>476300</v>
      </c>
      <c r="D23778" s="74">
        <f t="shared" si="821"/>
        <v>6.1764108231218053E-7</v>
      </c>
    </row>
    <row r="23779" spans="2:4" x14ac:dyDescent="0.25">
      <c r="B23779" s="6">
        <f t="shared" si="822"/>
        <v>4.7640000000000003E-4</v>
      </c>
      <c r="C23779" s="5">
        <v>476400</v>
      </c>
      <c r="D23779" s="74">
        <f t="shared" si="821"/>
        <v>6.1712408530482588E-7</v>
      </c>
    </row>
    <row r="23780" spans="2:4" x14ac:dyDescent="0.25">
      <c r="B23780" s="6">
        <f t="shared" si="822"/>
        <v>4.7650000000000004E-4</v>
      </c>
      <c r="C23780" s="5">
        <v>476500</v>
      </c>
      <c r="D23780" s="74">
        <f t="shared" si="821"/>
        <v>6.1660762912336134E-7</v>
      </c>
    </row>
    <row r="23781" spans="2:4" x14ac:dyDescent="0.25">
      <c r="B23781" s="6">
        <f t="shared" si="822"/>
        <v>4.7660000000000004E-4</v>
      </c>
      <c r="C23781" s="5">
        <v>476600</v>
      </c>
      <c r="D23781" s="74">
        <f t="shared" si="821"/>
        <v>6.1609171308903039E-7</v>
      </c>
    </row>
    <row r="23782" spans="2:4" x14ac:dyDescent="0.25">
      <c r="B23782" s="6">
        <f t="shared" si="822"/>
        <v>4.7670000000000004E-4</v>
      </c>
      <c r="C23782" s="5">
        <v>476700</v>
      </c>
      <c r="D23782" s="74">
        <f t="shared" si="821"/>
        <v>6.1557633652406384E-7</v>
      </c>
    </row>
    <row r="23783" spans="2:4" x14ac:dyDescent="0.25">
      <c r="B23783" s="6">
        <f t="shared" si="822"/>
        <v>4.7680000000000004E-4</v>
      </c>
      <c r="C23783" s="5">
        <v>476800</v>
      </c>
      <c r="D23783" s="74">
        <f t="shared" si="821"/>
        <v>6.150614987516954E-7</v>
      </c>
    </row>
    <row r="23784" spans="2:4" x14ac:dyDescent="0.25">
      <c r="B23784" s="6">
        <f t="shared" si="822"/>
        <v>4.7690000000000005E-4</v>
      </c>
      <c r="C23784" s="5">
        <v>476900</v>
      </c>
      <c r="D23784" s="74">
        <f t="shared" si="821"/>
        <v>6.1454719909613645E-7</v>
      </c>
    </row>
    <row r="23785" spans="2:4" x14ac:dyDescent="0.25">
      <c r="B23785" s="6">
        <f t="shared" si="822"/>
        <v>4.7700000000000005E-4</v>
      </c>
      <c r="C23785" s="5">
        <v>477000</v>
      </c>
      <c r="D23785" s="74">
        <f t="shared" si="821"/>
        <v>6.1403343688259173E-7</v>
      </c>
    </row>
    <row r="23786" spans="2:4" x14ac:dyDescent="0.25">
      <c r="B23786" s="6">
        <f t="shared" si="822"/>
        <v>4.7710000000000005E-4</v>
      </c>
      <c r="C23786" s="5">
        <v>477100</v>
      </c>
      <c r="D23786" s="74">
        <f t="shared" si="821"/>
        <v>6.1352021143725246E-7</v>
      </c>
    </row>
    <row r="23787" spans="2:4" x14ac:dyDescent="0.25">
      <c r="B23787" s="6">
        <f t="shared" si="822"/>
        <v>4.7720000000000005E-4</v>
      </c>
      <c r="C23787" s="5">
        <v>477200</v>
      </c>
      <c r="D23787" s="74">
        <f t="shared" si="821"/>
        <v>6.1300752208730651E-7</v>
      </c>
    </row>
    <row r="23788" spans="2:4" x14ac:dyDescent="0.25">
      <c r="B23788" s="6">
        <f t="shared" si="822"/>
        <v>4.7730000000000005E-4</v>
      </c>
      <c r="C23788" s="5">
        <v>477300</v>
      </c>
      <c r="D23788" s="74">
        <f t="shared" si="821"/>
        <v>6.1249536816090565E-7</v>
      </c>
    </row>
    <row r="23789" spans="2:4" x14ac:dyDescent="0.25">
      <c r="B23789" s="6">
        <f t="shared" si="822"/>
        <v>4.774E-4</v>
      </c>
      <c r="C23789" s="5">
        <v>477400</v>
      </c>
      <c r="D23789" s="74">
        <f t="shared" si="821"/>
        <v>6.1198374898719577E-7</v>
      </c>
    </row>
    <row r="23790" spans="2:4" x14ac:dyDescent="0.25">
      <c r="B23790" s="6">
        <f t="shared" si="822"/>
        <v>4.7750000000000001E-4</v>
      </c>
      <c r="C23790" s="5">
        <v>477500</v>
      </c>
      <c r="D23790" s="74">
        <f t="shared" si="821"/>
        <v>6.1147266389629483E-7</v>
      </c>
    </row>
    <row r="23791" spans="2:4" x14ac:dyDescent="0.25">
      <c r="B23791" s="6">
        <f t="shared" si="822"/>
        <v>4.7760000000000001E-4</v>
      </c>
      <c r="C23791" s="5">
        <v>477600</v>
      </c>
      <c r="D23791" s="74">
        <f t="shared" si="821"/>
        <v>6.1096211221931795E-7</v>
      </c>
    </row>
    <row r="23792" spans="2:4" x14ac:dyDescent="0.25">
      <c r="B23792" s="6">
        <f t="shared" si="822"/>
        <v>4.7770000000000001E-4</v>
      </c>
      <c r="C23792" s="5">
        <v>477700</v>
      </c>
      <c r="D23792" s="74">
        <f t="shared" si="821"/>
        <v>6.1045209328833762E-7</v>
      </c>
    </row>
    <row r="23793" spans="2:4" x14ac:dyDescent="0.25">
      <c r="B23793" s="6">
        <f t="shared" si="822"/>
        <v>4.7780000000000001E-4</v>
      </c>
      <c r="C23793" s="5">
        <v>477800</v>
      </c>
      <c r="D23793" s="74">
        <f t="shared" ref="D23793:D23856" si="823">IF(ISERROR($D$12*2*PI()*$D$4*$D$5^2/B23793^5*10^-9*(1/(EXP(($D$4*$D$5)/(B23793*$D$6*($D$9)))-1))),0,$D$12*2*PI()*$D$4*$D$5^2/B23793^5*10^-9*(1/(EXP(($D$4*$D$5)/(B23793*$D$6*($D$9)))-1)))</f>
        <v>6.0994260643640635E-7</v>
      </c>
    </row>
    <row r="23794" spans="2:4" x14ac:dyDescent="0.25">
      <c r="B23794" s="6">
        <f t="shared" si="822"/>
        <v>4.7790000000000002E-4</v>
      </c>
      <c r="C23794" s="5">
        <v>477900</v>
      </c>
      <c r="D23794" s="74">
        <f t="shared" si="823"/>
        <v>6.0943365099756238E-7</v>
      </c>
    </row>
    <row r="23795" spans="2:4" x14ac:dyDescent="0.25">
      <c r="B23795" s="6">
        <f t="shared" si="822"/>
        <v>4.7800000000000002E-4</v>
      </c>
      <c r="C23795" s="5">
        <v>478000</v>
      </c>
      <c r="D23795" s="74">
        <f t="shared" si="823"/>
        <v>6.0892522630680236E-7</v>
      </c>
    </row>
    <row r="23796" spans="2:4" x14ac:dyDescent="0.25">
      <c r="B23796" s="6">
        <f t="shared" si="822"/>
        <v>4.7810000000000002E-4</v>
      </c>
      <c r="C23796" s="5">
        <v>478100</v>
      </c>
      <c r="D23796" s="74">
        <f t="shared" si="823"/>
        <v>6.0841733170009226E-7</v>
      </c>
    </row>
    <row r="23797" spans="2:4" x14ac:dyDescent="0.25">
      <c r="B23797" s="6">
        <f t="shared" si="822"/>
        <v>4.7820000000000002E-4</v>
      </c>
      <c r="C23797" s="5">
        <v>478200</v>
      </c>
      <c r="D23797" s="74">
        <f t="shared" si="823"/>
        <v>6.0790996651438424E-7</v>
      </c>
    </row>
    <row r="23798" spans="2:4" x14ac:dyDescent="0.25">
      <c r="B23798" s="6">
        <f t="shared" si="822"/>
        <v>4.7830000000000003E-4</v>
      </c>
      <c r="C23798" s="5">
        <v>478300</v>
      </c>
      <c r="D23798" s="74">
        <f t="shared" si="823"/>
        <v>6.0740313008757857E-7</v>
      </c>
    </row>
    <row r="23799" spans="2:4" x14ac:dyDescent="0.25">
      <c r="B23799" s="6">
        <f t="shared" si="822"/>
        <v>4.7840000000000003E-4</v>
      </c>
      <c r="C23799" s="5">
        <v>478400</v>
      </c>
      <c r="D23799" s="74">
        <f t="shared" si="823"/>
        <v>6.06896821758558E-7</v>
      </c>
    </row>
    <row r="23800" spans="2:4" x14ac:dyDescent="0.25">
      <c r="B23800" s="6">
        <f t="shared" si="822"/>
        <v>4.7850000000000003E-4</v>
      </c>
      <c r="C23800" s="5">
        <v>478500</v>
      </c>
      <c r="D23800" s="74">
        <f t="shared" si="823"/>
        <v>6.0639104086714969E-7</v>
      </c>
    </row>
    <row r="23801" spans="2:4" x14ac:dyDescent="0.25">
      <c r="B23801" s="6">
        <f t="shared" si="822"/>
        <v>4.7860000000000003E-4</v>
      </c>
      <c r="C23801" s="5">
        <v>478600</v>
      </c>
      <c r="D23801" s="74">
        <f t="shared" si="823"/>
        <v>6.0588578675416668E-7</v>
      </c>
    </row>
    <row r="23802" spans="2:4" x14ac:dyDescent="0.25">
      <c r="B23802" s="6">
        <f t="shared" si="822"/>
        <v>4.7870000000000003E-4</v>
      </c>
      <c r="C23802" s="5">
        <v>478700</v>
      </c>
      <c r="D23802" s="74">
        <f t="shared" si="823"/>
        <v>6.0538105876136908E-7</v>
      </c>
    </row>
    <row r="23803" spans="2:4" x14ac:dyDescent="0.25">
      <c r="B23803" s="6">
        <f t="shared" si="822"/>
        <v>4.7880000000000004E-4</v>
      </c>
      <c r="C23803" s="5">
        <v>478800</v>
      </c>
      <c r="D23803" s="74">
        <f t="shared" si="823"/>
        <v>6.0487685623146957E-7</v>
      </c>
    </row>
    <row r="23804" spans="2:4" x14ac:dyDescent="0.25">
      <c r="B23804" s="6">
        <f t="shared" si="822"/>
        <v>4.7890000000000004E-4</v>
      </c>
      <c r="C23804" s="5">
        <v>478900</v>
      </c>
      <c r="D23804" s="74">
        <f t="shared" si="823"/>
        <v>6.0437317850815422E-7</v>
      </c>
    </row>
    <row r="23805" spans="2:4" x14ac:dyDescent="0.25">
      <c r="B23805" s="6">
        <f t="shared" si="822"/>
        <v>4.7900000000000004E-4</v>
      </c>
      <c r="C23805" s="5">
        <v>479000</v>
      </c>
      <c r="D23805" s="74">
        <f t="shared" si="823"/>
        <v>6.0387002493605881E-7</v>
      </c>
    </row>
    <row r="23806" spans="2:4" x14ac:dyDescent="0.25">
      <c r="B23806" s="6">
        <f t="shared" si="822"/>
        <v>4.7910000000000004E-4</v>
      </c>
      <c r="C23806" s="5">
        <v>479100</v>
      </c>
      <c r="D23806" s="74">
        <f t="shared" si="823"/>
        <v>6.0336739486077765E-7</v>
      </c>
    </row>
    <row r="23807" spans="2:4" x14ac:dyDescent="0.25">
      <c r="B23807" s="6">
        <f t="shared" si="822"/>
        <v>4.7920000000000005E-4</v>
      </c>
      <c r="C23807" s="5">
        <v>479200</v>
      </c>
      <c r="D23807" s="74">
        <f t="shared" si="823"/>
        <v>6.0286528762884462E-7</v>
      </c>
    </row>
    <row r="23808" spans="2:4" x14ac:dyDescent="0.25">
      <c r="B23808" s="6">
        <f t="shared" si="822"/>
        <v>4.7930000000000005E-4</v>
      </c>
      <c r="C23808" s="5">
        <v>479300</v>
      </c>
      <c r="D23808" s="74">
        <f t="shared" si="823"/>
        <v>6.0236370258776144E-7</v>
      </c>
    </row>
    <row r="23809" spans="2:4" x14ac:dyDescent="0.25">
      <c r="B23809" s="6">
        <f t="shared" si="822"/>
        <v>4.7940000000000005E-4</v>
      </c>
      <c r="C23809" s="5">
        <v>479400</v>
      </c>
      <c r="D23809" s="74">
        <f t="shared" si="823"/>
        <v>6.0186263908596581E-7</v>
      </c>
    </row>
    <row r="23810" spans="2:4" x14ac:dyDescent="0.25">
      <c r="B23810" s="6">
        <f t="shared" si="822"/>
        <v>4.7950000000000005E-4</v>
      </c>
      <c r="C23810" s="5">
        <v>479500</v>
      </c>
      <c r="D23810" s="74">
        <f t="shared" si="823"/>
        <v>6.0136209647285467E-7</v>
      </c>
    </row>
    <row r="23811" spans="2:4" x14ac:dyDescent="0.25">
      <c r="B23811" s="6">
        <f t="shared" si="822"/>
        <v>4.7960000000000006E-4</v>
      </c>
      <c r="C23811" s="5">
        <v>479600</v>
      </c>
      <c r="D23811" s="74">
        <f t="shared" si="823"/>
        <v>6.0086207409876934E-7</v>
      </c>
    </row>
    <row r="23812" spans="2:4" x14ac:dyDescent="0.25">
      <c r="B23812" s="6">
        <f t="shared" si="822"/>
        <v>4.797E-4</v>
      </c>
      <c r="C23812" s="5">
        <v>479700</v>
      </c>
      <c r="D23812" s="74">
        <f t="shared" si="823"/>
        <v>6.0036257131499564E-7</v>
      </c>
    </row>
    <row r="23813" spans="2:4" x14ac:dyDescent="0.25">
      <c r="B23813" s="6">
        <f t="shared" si="822"/>
        <v>4.7980000000000001E-4</v>
      </c>
      <c r="C23813" s="5">
        <v>479800</v>
      </c>
      <c r="D23813" s="74">
        <f t="shared" si="823"/>
        <v>5.9986358747375327E-7</v>
      </c>
    </row>
    <row r="23814" spans="2:4" x14ac:dyDescent="0.25">
      <c r="B23814" s="6">
        <f t="shared" si="822"/>
        <v>4.7990000000000001E-4</v>
      </c>
      <c r="C23814" s="5">
        <v>479900</v>
      </c>
      <c r="D23814" s="74">
        <f t="shared" si="823"/>
        <v>5.9936512192822183E-7</v>
      </c>
    </row>
    <row r="23815" spans="2:4" x14ac:dyDescent="0.25">
      <c r="B23815" s="6">
        <f t="shared" si="822"/>
        <v>4.8000000000000001E-4</v>
      </c>
      <c r="C23815" s="5">
        <v>480000</v>
      </c>
      <c r="D23815" s="74">
        <f t="shared" si="823"/>
        <v>5.9886717403250694E-7</v>
      </c>
    </row>
    <row r="23816" spans="2:4" x14ac:dyDescent="0.25">
      <c r="B23816" s="6">
        <f t="shared" si="822"/>
        <v>4.8010000000000001E-4</v>
      </c>
      <c r="C23816" s="5">
        <v>480100</v>
      </c>
      <c r="D23816" s="74">
        <f t="shared" si="823"/>
        <v>5.9836974314165726E-7</v>
      </c>
    </row>
    <row r="23817" spans="2:4" x14ac:dyDescent="0.25">
      <c r="B23817" s="6">
        <f t="shared" si="822"/>
        <v>4.8020000000000002E-4</v>
      </c>
      <c r="C23817" s="5">
        <v>480200</v>
      </c>
      <c r="D23817" s="74">
        <f t="shared" si="823"/>
        <v>5.9787282861165714E-7</v>
      </c>
    </row>
    <row r="23818" spans="2:4" x14ac:dyDescent="0.25">
      <c r="B23818" s="6">
        <f t="shared" si="822"/>
        <v>4.8030000000000002E-4</v>
      </c>
      <c r="C23818" s="5">
        <v>480300</v>
      </c>
      <c r="D23818" s="74">
        <f t="shared" si="823"/>
        <v>5.973764297994364E-7</v>
      </c>
    </row>
    <row r="23819" spans="2:4" x14ac:dyDescent="0.25">
      <c r="B23819" s="6">
        <f t="shared" si="822"/>
        <v>4.8040000000000002E-4</v>
      </c>
      <c r="C23819" s="5">
        <v>480400</v>
      </c>
      <c r="D23819" s="74">
        <f t="shared" si="823"/>
        <v>5.9688054606284551E-7</v>
      </c>
    </row>
    <row r="23820" spans="2:4" x14ac:dyDescent="0.25">
      <c r="B23820" s="6">
        <f t="shared" si="822"/>
        <v>4.8050000000000002E-4</v>
      </c>
      <c r="C23820" s="5">
        <v>480500</v>
      </c>
      <c r="D23820" s="74">
        <f t="shared" si="823"/>
        <v>5.9638517676067691E-7</v>
      </c>
    </row>
    <row r="23821" spans="2:4" x14ac:dyDescent="0.25">
      <c r="B23821" s="6">
        <f t="shared" si="822"/>
        <v>4.8060000000000003E-4</v>
      </c>
      <c r="C23821" s="5">
        <v>480600</v>
      </c>
      <c r="D23821" s="74">
        <f t="shared" si="823"/>
        <v>5.958903212526474E-7</v>
      </c>
    </row>
    <row r="23822" spans="2:4" x14ac:dyDescent="0.25">
      <c r="B23822" s="6">
        <f t="shared" si="822"/>
        <v>4.8070000000000003E-4</v>
      </c>
      <c r="C23822" s="5">
        <v>480700</v>
      </c>
      <c r="D23822" s="74">
        <f t="shared" si="823"/>
        <v>5.9539597889941216E-7</v>
      </c>
    </row>
    <row r="23823" spans="2:4" x14ac:dyDescent="0.25">
      <c r="B23823" s="6">
        <f t="shared" si="822"/>
        <v>4.8080000000000003E-4</v>
      </c>
      <c r="C23823" s="5">
        <v>480800</v>
      </c>
      <c r="D23823" s="74">
        <f t="shared" si="823"/>
        <v>5.9490214906254711E-7</v>
      </c>
    </row>
    <row r="23824" spans="2:4" x14ac:dyDescent="0.25">
      <c r="B23824" s="6">
        <f t="shared" si="822"/>
        <v>4.8090000000000003E-4</v>
      </c>
      <c r="C23824" s="5">
        <v>480900</v>
      </c>
      <c r="D23824" s="74">
        <f t="shared" si="823"/>
        <v>5.9440883110455196E-7</v>
      </c>
    </row>
    <row r="23825" spans="2:4" x14ac:dyDescent="0.25">
      <c r="B23825" s="6">
        <f t="shared" si="822"/>
        <v>4.8100000000000004E-4</v>
      </c>
      <c r="C23825" s="5">
        <v>481000</v>
      </c>
      <c r="D23825" s="74">
        <f t="shared" si="823"/>
        <v>5.9391602438885551E-7</v>
      </c>
    </row>
    <row r="23826" spans="2:4" x14ac:dyDescent="0.25">
      <c r="B23826" s="6">
        <f t="shared" si="822"/>
        <v>4.8110000000000004E-4</v>
      </c>
      <c r="C23826" s="5">
        <v>481100</v>
      </c>
      <c r="D23826" s="74">
        <f t="shared" si="823"/>
        <v>5.9342372827981426E-7</v>
      </c>
    </row>
    <row r="23827" spans="2:4" x14ac:dyDescent="0.25">
      <c r="B23827" s="6">
        <f t="shared" si="822"/>
        <v>4.8120000000000004E-4</v>
      </c>
      <c r="C23827" s="5">
        <v>481200</v>
      </c>
      <c r="D23827" s="74">
        <f t="shared" si="823"/>
        <v>5.9293194214270949E-7</v>
      </c>
    </row>
    <row r="23828" spans="2:4" x14ac:dyDescent="0.25">
      <c r="B23828" s="6">
        <f t="shared" ref="B23828:B23891" si="824">C23828*10^-9</f>
        <v>4.8130000000000004E-4</v>
      </c>
      <c r="C23828" s="5">
        <v>481300</v>
      </c>
      <c r="D23828" s="74">
        <f t="shared" si="823"/>
        <v>5.9244066534371756E-7</v>
      </c>
    </row>
    <row r="23829" spans="2:4" x14ac:dyDescent="0.25">
      <c r="B23829" s="6">
        <f t="shared" si="824"/>
        <v>4.8140000000000005E-4</v>
      </c>
      <c r="C23829" s="5">
        <v>481400</v>
      </c>
      <c r="D23829" s="74">
        <f t="shared" si="823"/>
        <v>5.9194989724996689E-7</v>
      </c>
    </row>
    <row r="23830" spans="2:4" x14ac:dyDescent="0.25">
      <c r="B23830" s="6">
        <f t="shared" si="824"/>
        <v>4.8150000000000005E-4</v>
      </c>
      <c r="C23830" s="5">
        <v>481500</v>
      </c>
      <c r="D23830" s="74">
        <f t="shared" si="823"/>
        <v>5.9145963722948916E-7</v>
      </c>
    </row>
    <row r="23831" spans="2:4" x14ac:dyDescent="0.25">
      <c r="B23831" s="6">
        <f t="shared" si="824"/>
        <v>4.8160000000000005E-4</v>
      </c>
      <c r="C23831" s="5">
        <v>481600</v>
      </c>
      <c r="D23831" s="74">
        <f t="shared" si="823"/>
        <v>5.9096988465121762E-7</v>
      </c>
    </row>
    <row r="23832" spans="2:4" x14ac:dyDescent="0.25">
      <c r="B23832" s="6">
        <f t="shared" si="824"/>
        <v>4.8170000000000005E-4</v>
      </c>
      <c r="C23832" s="5">
        <v>481700</v>
      </c>
      <c r="D23832" s="74">
        <f t="shared" si="823"/>
        <v>5.9048063888502689E-7</v>
      </c>
    </row>
    <row r="23833" spans="2:4" x14ac:dyDescent="0.25">
      <c r="B23833" s="6">
        <f t="shared" si="824"/>
        <v>4.8180000000000006E-4</v>
      </c>
      <c r="C23833" s="5">
        <v>481800</v>
      </c>
      <c r="D23833" s="74">
        <f t="shared" si="823"/>
        <v>5.8999189930167905E-7</v>
      </c>
    </row>
    <row r="23834" spans="2:4" x14ac:dyDescent="0.25">
      <c r="B23834" s="6">
        <f t="shared" si="824"/>
        <v>4.819E-4</v>
      </c>
      <c r="C23834" s="5">
        <v>481900</v>
      </c>
      <c r="D23834" s="74">
        <f t="shared" si="823"/>
        <v>5.8950366527286858E-7</v>
      </c>
    </row>
    <row r="23835" spans="2:4" x14ac:dyDescent="0.25">
      <c r="B23835" s="6">
        <f t="shared" si="824"/>
        <v>4.8200000000000001E-4</v>
      </c>
      <c r="C23835" s="5">
        <v>482000</v>
      </c>
      <c r="D23835" s="74">
        <f t="shared" si="823"/>
        <v>5.890159361711845E-7</v>
      </c>
    </row>
    <row r="23836" spans="2:4" x14ac:dyDescent="0.25">
      <c r="B23836" s="6">
        <f t="shared" si="824"/>
        <v>4.8210000000000001E-4</v>
      </c>
      <c r="C23836" s="5">
        <v>482100</v>
      </c>
      <c r="D23836" s="74">
        <f t="shared" si="823"/>
        <v>5.8852871137012854E-7</v>
      </c>
    </row>
    <row r="23837" spans="2:4" x14ac:dyDescent="0.25">
      <c r="B23837" s="6">
        <f t="shared" si="824"/>
        <v>4.8220000000000001E-4</v>
      </c>
      <c r="C23837" s="5">
        <v>482200</v>
      </c>
      <c r="D23837" s="74">
        <f t="shared" si="823"/>
        <v>5.8804199024411287E-7</v>
      </c>
    </row>
    <row r="23838" spans="2:4" x14ac:dyDescent="0.25">
      <c r="B23838" s="6">
        <f t="shared" si="824"/>
        <v>4.8230000000000001E-4</v>
      </c>
      <c r="C23838" s="5">
        <v>482300</v>
      </c>
      <c r="D23838" s="74">
        <f t="shared" si="823"/>
        <v>5.8755577216845174E-7</v>
      </c>
    </row>
    <row r="23839" spans="2:4" x14ac:dyDescent="0.25">
      <c r="B23839" s="6">
        <f t="shared" si="824"/>
        <v>4.8240000000000002E-4</v>
      </c>
      <c r="C23839" s="5">
        <v>482400</v>
      </c>
      <c r="D23839" s="74">
        <f t="shared" si="823"/>
        <v>5.8707005651936087E-7</v>
      </c>
    </row>
    <row r="23840" spans="2:4" x14ac:dyDescent="0.25">
      <c r="B23840" s="6">
        <f t="shared" si="824"/>
        <v>4.8250000000000002E-4</v>
      </c>
      <c r="C23840" s="5">
        <v>482500</v>
      </c>
      <c r="D23840" s="74">
        <f t="shared" si="823"/>
        <v>5.8658484267396208E-7</v>
      </c>
    </row>
    <row r="23841" spans="2:4" x14ac:dyDescent="0.25">
      <c r="B23841" s="6">
        <f t="shared" si="824"/>
        <v>4.8260000000000002E-4</v>
      </c>
      <c r="C23841" s="5">
        <v>482600</v>
      </c>
      <c r="D23841" s="74">
        <f t="shared" si="823"/>
        <v>5.8610013001028047E-7</v>
      </c>
    </row>
    <row r="23842" spans="2:4" x14ac:dyDescent="0.25">
      <c r="B23842" s="6">
        <f t="shared" si="824"/>
        <v>4.8270000000000002E-4</v>
      </c>
      <c r="C23842" s="5">
        <v>482700</v>
      </c>
      <c r="D23842" s="74">
        <f t="shared" si="823"/>
        <v>5.856159179072268E-7</v>
      </c>
    </row>
    <row r="23843" spans="2:4" x14ac:dyDescent="0.25">
      <c r="B23843" s="6">
        <f t="shared" si="824"/>
        <v>4.8280000000000003E-4</v>
      </c>
      <c r="C23843" s="5">
        <v>482800</v>
      </c>
      <c r="D23843" s="74">
        <f t="shared" si="823"/>
        <v>5.8513220574463021E-7</v>
      </c>
    </row>
    <row r="23844" spans="2:4" x14ac:dyDescent="0.25">
      <c r="B23844" s="6">
        <f t="shared" si="824"/>
        <v>4.8290000000000003E-4</v>
      </c>
      <c r="C23844" s="5">
        <v>482900</v>
      </c>
      <c r="D23844" s="74">
        <f t="shared" si="823"/>
        <v>5.8464899290320185E-7</v>
      </c>
    </row>
    <row r="23845" spans="2:4" x14ac:dyDescent="0.25">
      <c r="B23845" s="6">
        <f t="shared" si="824"/>
        <v>4.8300000000000003E-4</v>
      </c>
      <c r="C23845" s="5">
        <v>483000</v>
      </c>
      <c r="D23845" s="74">
        <f t="shared" si="823"/>
        <v>5.8416627876454509E-7</v>
      </c>
    </row>
    <row r="23846" spans="2:4" x14ac:dyDescent="0.25">
      <c r="B23846" s="6">
        <f t="shared" si="824"/>
        <v>4.8310000000000003E-4</v>
      </c>
      <c r="C23846" s="5">
        <v>483100</v>
      </c>
      <c r="D23846" s="74">
        <f t="shared" si="823"/>
        <v>5.8368406271116549E-7</v>
      </c>
    </row>
    <row r="23847" spans="2:4" x14ac:dyDescent="0.25">
      <c r="B23847" s="6">
        <f t="shared" si="824"/>
        <v>4.8320000000000004E-4</v>
      </c>
      <c r="C23847" s="5">
        <v>483200</v>
      </c>
      <c r="D23847" s="74">
        <f t="shared" si="823"/>
        <v>5.8320234412646426E-7</v>
      </c>
    </row>
    <row r="23848" spans="2:4" x14ac:dyDescent="0.25">
      <c r="B23848" s="6">
        <f t="shared" si="824"/>
        <v>4.8330000000000004E-4</v>
      </c>
      <c r="C23848" s="5">
        <v>483300</v>
      </c>
      <c r="D23848" s="74">
        <f t="shared" si="823"/>
        <v>5.8272112239471186E-7</v>
      </c>
    </row>
    <row r="23849" spans="2:4" x14ac:dyDescent="0.25">
      <c r="B23849" s="6">
        <f t="shared" si="824"/>
        <v>4.8340000000000004E-4</v>
      </c>
      <c r="C23849" s="5">
        <v>483400</v>
      </c>
      <c r="D23849" s="74">
        <f t="shared" si="823"/>
        <v>5.8224039690109484E-7</v>
      </c>
    </row>
    <row r="23850" spans="2:4" x14ac:dyDescent="0.25">
      <c r="B23850" s="6">
        <f t="shared" si="824"/>
        <v>4.8350000000000004E-4</v>
      </c>
      <c r="C23850" s="5">
        <v>483500</v>
      </c>
      <c r="D23850" s="74">
        <f t="shared" si="823"/>
        <v>5.8176016703167259E-7</v>
      </c>
    </row>
    <row r="23851" spans="2:4" x14ac:dyDescent="0.25">
      <c r="B23851" s="6">
        <f t="shared" si="824"/>
        <v>4.8360000000000005E-4</v>
      </c>
      <c r="C23851" s="5">
        <v>483600</v>
      </c>
      <c r="D23851" s="74">
        <f t="shared" si="823"/>
        <v>5.8128043217338162E-7</v>
      </c>
    </row>
    <row r="23852" spans="2:4" x14ac:dyDescent="0.25">
      <c r="B23852" s="6">
        <f t="shared" si="824"/>
        <v>4.8370000000000005E-4</v>
      </c>
      <c r="C23852" s="5">
        <v>483700</v>
      </c>
      <c r="D23852" s="74">
        <f t="shared" si="823"/>
        <v>5.8080119171406994E-7</v>
      </c>
    </row>
    <row r="23853" spans="2:4" x14ac:dyDescent="0.25">
      <c r="B23853" s="6">
        <f t="shared" si="824"/>
        <v>4.8380000000000005E-4</v>
      </c>
      <c r="C23853" s="5">
        <v>483800</v>
      </c>
      <c r="D23853" s="74">
        <f t="shared" si="823"/>
        <v>5.8032244504243579E-7</v>
      </c>
    </row>
    <row r="23854" spans="2:4" x14ac:dyDescent="0.25">
      <c r="B23854" s="6">
        <f t="shared" si="824"/>
        <v>4.8390000000000005E-4</v>
      </c>
      <c r="C23854" s="5">
        <v>483900</v>
      </c>
      <c r="D23854" s="74">
        <f t="shared" si="823"/>
        <v>5.7984419154808616E-7</v>
      </c>
    </row>
    <row r="23855" spans="2:4" x14ac:dyDescent="0.25">
      <c r="B23855" s="6">
        <f t="shared" si="824"/>
        <v>4.8400000000000006E-4</v>
      </c>
      <c r="C23855" s="5">
        <v>484000</v>
      </c>
      <c r="D23855" s="74">
        <f t="shared" si="823"/>
        <v>5.7936643062149317E-7</v>
      </c>
    </row>
    <row r="23856" spans="2:4" x14ac:dyDescent="0.25">
      <c r="B23856" s="6">
        <f t="shared" si="824"/>
        <v>4.841E-4</v>
      </c>
      <c r="C23856" s="5">
        <v>484100</v>
      </c>
      <c r="D23856" s="74">
        <f t="shared" si="823"/>
        <v>5.788891616540107E-7</v>
      </c>
    </row>
    <row r="23857" spans="2:4" x14ac:dyDescent="0.25">
      <c r="B23857" s="6">
        <f t="shared" si="824"/>
        <v>4.8420000000000001E-4</v>
      </c>
      <c r="C23857" s="5">
        <v>484200</v>
      </c>
      <c r="D23857" s="74">
        <f t="shared" ref="D23857:D23920" si="825">IF(ISERROR($D$12*2*PI()*$D$4*$D$5^2/B23857^5*10^-9*(1/(EXP(($D$4*$D$5)/(B23857*$D$6*($D$9)))-1))),0,$D$12*2*PI()*$D$4*$D$5^2/B23857^5*10^-9*(1/(EXP(($D$4*$D$5)/(B23857*$D$6*($D$9)))-1)))</f>
        <v>5.7841238403787229E-7</v>
      </c>
    </row>
    <row r="23858" spans="2:4" x14ac:dyDescent="0.25">
      <c r="B23858" s="6">
        <f t="shared" si="824"/>
        <v>4.8430000000000001E-4</v>
      </c>
      <c r="C23858" s="5">
        <v>484300</v>
      </c>
      <c r="D23858" s="74">
        <f t="shared" si="825"/>
        <v>5.7793609716619123E-7</v>
      </c>
    </row>
    <row r="23859" spans="2:4" x14ac:dyDescent="0.25">
      <c r="B23859" s="6">
        <f t="shared" si="824"/>
        <v>4.8440000000000001E-4</v>
      </c>
      <c r="C23859" s="5">
        <v>484400</v>
      </c>
      <c r="D23859" s="74">
        <f t="shared" si="825"/>
        <v>5.7746030043293968E-7</v>
      </c>
    </row>
    <row r="23860" spans="2:4" x14ac:dyDescent="0.25">
      <c r="B23860" s="6">
        <f t="shared" si="824"/>
        <v>4.8450000000000001E-4</v>
      </c>
      <c r="C23860" s="5">
        <v>484500</v>
      </c>
      <c r="D23860" s="74">
        <f t="shared" si="825"/>
        <v>5.7698499323297718E-7</v>
      </c>
    </row>
    <row r="23861" spans="2:4" x14ac:dyDescent="0.25">
      <c r="B23861" s="6">
        <f t="shared" si="824"/>
        <v>4.8460000000000002E-4</v>
      </c>
      <c r="C23861" s="5">
        <v>484600</v>
      </c>
      <c r="D23861" s="74">
        <f t="shared" si="825"/>
        <v>5.7651017496203245E-7</v>
      </c>
    </row>
    <row r="23862" spans="2:4" x14ac:dyDescent="0.25">
      <c r="B23862" s="6">
        <f t="shared" si="824"/>
        <v>4.8470000000000002E-4</v>
      </c>
      <c r="C23862" s="5">
        <v>484700</v>
      </c>
      <c r="D23862" s="74">
        <f t="shared" si="825"/>
        <v>5.7603584501670633E-7</v>
      </c>
    </row>
    <row r="23863" spans="2:4" x14ac:dyDescent="0.25">
      <c r="B23863" s="6">
        <f t="shared" si="824"/>
        <v>4.8480000000000002E-4</v>
      </c>
      <c r="C23863" s="5">
        <v>484800</v>
      </c>
      <c r="D23863" s="74">
        <f t="shared" si="825"/>
        <v>5.7556200279445386E-7</v>
      </c>
    </row>
    <row r="23864" spans="2:4" x14ac:dyDescent="0.25">
      <c r="B23864" s="6">
        <f t="shared" si="824"/>
        <v>4.8490000000000002E-4</v>
      </c>
      <c r="C23864" s="5">
        <v>484900</v>
      </c>
      <c r="D23864" s="74">
        <f t="shared" si="825"/>
        <v>5.7508864769361158E-7</v>
      </c>
    </row>
    <row r="23865" spans="2:4" x14ac:dyDescent="0.25">
      <c r="B23865" s="6">
        <f t="shared" si="824"/>
        <v>4.8500000000000003E-4</v>
      </c>
      <c r="C23865" s="5">
        <v>485000</v>
      </c>
      <c r="D23865" s="74">
        <f t="shared" si="825"/>
        <v>5.7461577911337846E-7</v>
      </c>
    </row>
    <row r="23866" spans="2:4" x14ac:dyDescent="0.25">
      <c r="B23866" s="6">
        <f t="shared" si="824"/>
        <v>4.8510000000000003E-4</v>
      </c>
      <c r="C23866" s="5">
        <v>485100</v>
      </c>
      <c r="D23866" s="74">
        <f t="shared" si="825"/>
        <v>5.7414339645382089E-7</v>
      </c>
    </row>
    <row r="23867" spans="2:4" x14ac:dyDescent="0.25">
      <c r="B23867" s="6">
        <f t="shared" si="824"/>
        <v>4.8520000000000003E-4</v>
      </c>
      <c r="C23867" s="5">
        <v>485200</v>
      </c>
      <c r="D23867" s="74">
        <f t="shared" si="825"/>
        <v>5.7367149911585871E-7</v>
      </c>
    </row>
    <row r="23868" spans="2:4" x14ac:dyDescent="0.25">
      <c r="B23868" s="6">
        <f t="shared" si="824"/>
        <v>4.8530000000000003E-4</v>
      </c>
      <c r="C23868" s="5">
        <v>485300</v>
      </c>
      <c r="D23868" s="74">
        <f t="shared" si="825"/>
        <v>5.73200086501282E-7</v>
      </c>
    </row>
    <row r="23869" spans="2:4" x14ac:dyDescent="0.25">
      <c r="B23869" s="6">
        <f t="shared" si="824"/>
        <v>4.8540000000000003E-4</v>
      </c>
      <c r="C23869" s="5">
        <v>485400</v>
      </c>
      <c r="D23869" s="74">
        <f t="shared" si="825"/>
        <v>5.7272915801273751E-7</v>
      </c>
    </row>
    <row r="23870" spans="2:4" x14ac:dyDescent="0.25">
      <c r="B23870" s="6">
        <f t="shared" si="824"/>
        <v>4.8550000000000004E-4</v>
      </c>
      <c r="C23870" s="5">
        <v>485500</v>
      </c>
      <c r="D23870" s="74">
        <f t="shared" si="825"/>
        <v>5.7225871305373329E-7</v>
      </c>
    </row>
    <row r="23871" spans="2:4" x14ac:dyDescent="0.25">
      <c r="B23871" s="6">
        <f t="shared" si="824"/>
        <v>4.8560000000000004E-4</v>
      </c>
      <c r="C23871" s="5">
        <v>485600</v>
      </c>
      <c r="D23871" s="74">
        <f t="shared" si="825"/>
        <v>5.7178875102862551E-7</v>
      </c>
    </row>
    <row r="23872" spans="2:4" x14ac:dyDescent="0.25">
      <c r="B23872" s="6">
        <f t="shared" si="824"/>
        <v>4.8570000000000004E-4</v>
      </c>
      <c r="C23872" s="5">
        <v>485700</v>
      </c>
      <c r="D23872" s="74">
        <f t="shared" si="825"/>
        <v>5.7131927134264046E-7</v>
      </c>
    </row>
    <row r="23873" spans="2:4" x14ac:dyDescent="0.25">
      <c r="B23873" s="6">
        <f t="shared" si="824"/>
        <v>4.8580000000000004E-4</v>
      </c>
      <c r="C23873" s="5">
        <v>485800</v>
      </c>
      <c r="D23873" s="74">
        <f t="shared" si="825"/>
        <v>5.708502734018437E-7</v>
      </c>
    </row>
    <row r="23874" spans="2:4" x14ac:dyDescent="0.25">
      <c r="B23874" s="6">
        <f t="shared" si="824"/>
        <v>4.8590000000000005E-4</v>
      </c>
      <c r="C23874" s="5">
        <v>485900</v>
      </c>
      <c r="D23874" s="74">
        <f t="shared" si="825"/>
        <v>5.7038175661316796E-7</v>
      </c>
    </row>
    <row r="23875" spans="2:4" x14ac:dyDescent="0.25">
      <c r="B23875" s="6">
        <f t="shared" si="824"/>
        <v>4.8600000000000005E-4</v>
      </c>
      <c r="C23875" s="5">
        <v>486000</v>
      </c>
      <c r="D23875" s="74">
        <f t="shared" si="825"/>
        <v>5.699137203843944E-7</v>
      </c>
    </row>
    <row r="23876" spans="2:4" x14ac:dyDescent="0.25">
      <c r="B23876" s="6">
        <f t="shared" si="824"/>
        <v>4.8610000000000005E-4</v>
      </c>
      <c r="C23876" s="5">
        <v>486100</v>
      </c>
      <c r="D23876" s="74">
        <f t="shared" si="825"/>
        <v>5.6944616412414482E-7</v>
      </c>
    </row>
    <row r="23877" spans="2:4" x14ac:dyDescent="0.25">
      <c r="B23877" s="6">
        <f t="shared" si="824"/>
        <v>4.8620000000000005E-4</v>
      </c>
      <c r="C23877" s="5">
        <v>486200</v>
      </c>
      <c r="D23877" s="74">
        <f t="shared" si="825"/>
        <v>5.6897908724189241E-7</v>
      </c>
    </row>
    <row r="23878" spans="2:4" x14ac:dyDescent="0.25">
      <c r="B23878" s="6">
        <f t="shared" si="824"/>
        <v>4.8630000000000006E-4</v>
      </c>
      <c r="C23878" s="5">
        <v>486300</v>
      </c>
      <c r="D23878" s="74">
        <f t="shared" si="825"/>
        <v>5.6851248914797181E-7</v>
      </c>
    </row>
    <row r="23879" spans="2:4" x14ac:dyDescent="0.25">
      <c r="B23879" s="6">
        <f t="shared" si="824"/>
        <v>4.8640000000000001E-4</v>
      </c>
      <c r="C23879" s="5">
        <v>486400</v>
      </c>
      <c r="D23879" s="74">
        <f t="shared" si="825"/>
        <v>5.6804636925354933E-7</v>
      </c>
    </row>
    <row r="23880" spans="2:4" x14ac:dyDescent="0.25">
      <c r="B23880" s="6">
        <f t="shared" si="824"/>
        <v>4.8650000000000001E-4</v>
      </c>
      <c r="C23880" s="5">
        <v>486500</v>
      </c>
      <c r="D23880" s="74">
        <f t="shared" si="825"/>
        <v>5.6758072697063627E-7</v>
      </c>
    </row>
    <row r="23881" spans="2:4" x14ac:dyDescent="0.25">
      <c r="B23881" s="6">
        <f t="shared" si="824"/>
        <v>4.8660000000000001E-4</v>
      </c>
      <c r="C23881" s="5">
        <v>486600</v>
      </c>
      <c r="D23881" s="74">
        <f t="shared" si="825"/>
        <v>5.671155617121032E-7</v>
      </c>
    </row>
    <row r="23882" spans="2:4" x14ac:dyDescent="0.25">
      <c r="B23882" s="6">
        <f t="shared" si="824"/>
        <v>4.8670000000000001E-4</v>
      </c>
      <c r="C23882" s="5">
        <v>486700</v>
      </c>
      <c r="D23882" s="74">
        <f t="shared" si="825"/>
        <v>5.6665087289163463E-7</v>
      </c>
    </row>
    <row r="23883" spans="2:4" x14ac:dyDescent="0.25">
      <c r="B23883" s="6">
        <f t="shared" si="824"/>
        <v>4.8680000000000001E-4</v>
      </c>
      <c r="C23883" s="5">
        <v>486800</v>
      </c>
      <c r="D23883" s="74">
        <f t="shared" si="825"/>
        <v>5.6618665992378151E-7</v>
      </c>
    </row>
    <row r="23884" spans="2:4" x14ac:dyDescent="0.25">
      <c r="B23884" s="6">
        <f t="shared" si="824"/>
        <v>4.8690000000000002E-4</v>
      </c>
      <c r="C23884" s="5">
        <v>486900</v>
      </c>
      <c r="D23884" s="74">
        <f t="shared" si="825"/>
        <v>5.6572292222392414E-7</v>
      </c>
    </row>
    <row r="23885" spans="2:4" x14ac:dyDescent="0.25">
      <c r="B23885" s="6">
        <f t="shared" si="824"/>
        <v>4.8700000000000002E-4</v>
      </c>
      <c r="C23885" s="5">
        <v>487000</v>
      </c>
      <c r="D23885" s="74">
        <f t="shared" si="825"/>
        <v>5.6525965920827746E-7</v>
      </c>
    </row>
    <row r="23886" spans="2:4" x14ac:dyDescent="0.25">
      <c r="B23886" s="6">
        <f t="shared" si="824"/>
        <v>4.8710000000000002E-4</v>
      </c>
      <c r="C23886" s="5">
        <v>487100</v>
      </c>
      <c r="D23886" s="74">
        <f t="shared" si="825"/>
        <v>5.6479687029389423E-7</v>
      </c>
    </row>
    <row r="23887" spans="2:4" x14ac:dyDescent="0.25">
      <c r="B23887" s="6">
        <f t="shared" si="824"/>
        <v>4.8720000000000002E-4</v>
      </c>
      <c r="C23887" s="5">
        <v>487200</v>
      </c>
      <c r="D23887" s="74">
        <f t="shared" si="825"/>
        <v>5.6433455489866524E-7</v>
      </c>
    </row>
    <row r="23888" spans="2:4" x14ac:dyDescent="0.25">
      <c r="B23888" s="6">
        <f t="shared" si="824"/>
        <v>4.8730000000000003E-4</v>
      </c>
      <c r="C23888" s="5">
        <v>487300</v>
      </c>
      <c r="D23888" s="74">
        <f t="shared" si="825"/>
        <v>5.6387271244132219E-7</v>
      </c>
    </row>
    <row r="23889" spans="2:4" x14ac:dyDescent="0.25">
      <c r="B23889" s="6">
        <f t="shared" si="824"/>
        <v>4.8740000000000003E-4</v>
      </c>
      <c r="C23889" s="5">
        <v>487400</v>
      </c>
      <c r="D23889" s="74">
        <f t="shared" si="825"/>
        <v>5.63411342341408E-7</v>
      </c>
    </row>
    <row r="23890" spans="2:4" x14ac:dyDescent="0.25">
      <c r="B23890" s="6">
        <f t="shared" si="824"/>
        <v>4.8750000000000003E-4</v>
      </c>
      <c r="C23890" s="5">
        <v>487500</v>
      </c>
      <c r="D23890" s="74">
        <f t="shared" si="825"/>
        <v>5.6295044401931602E-7</v>
      </c>
    </row>
    <row r="23891" spans="2:4" x14ac:dyDescent="0.25">
      <c r="B23891" s="6">
        <f t="shared" si="824"/>
        <v>4.8760000000000003E-4</v>
      </c>
      <c r="C23891" s="5">
        <v>487600</v>
      </c>
      <c r="D23891" s="74">
        <f t="shared" si="825"/>
        <v>5.6249001689625404E-7</v>
      </c>
    </row>
    <row r="23892" spans="2:4" x14ac:dyDescent="0.25">
      <c r="B23892" s="6">
        <f t="shared" ref="B23892:B23955" si="826">C23892*10^-9</f>
        <v>4.8770000000000004E-4</v>
      </c>
      <c r="C23892" s="5">
        <v>487700</v>
      </c>
      <c r="D23892" s="74">
        <f t="shared" si="825"/>
        <v>5.6203006039428279E-7</v>
      </c>
    </row>
    <row r="23893" spans="2:4" x14ac:dyDescent="0.25">
      <c r="B23893" s="6">
        <f t="shared" si="826"/>
        <v>4.8780000000000004E-4</v>
      </c>
      <c r="C23893" s="5">
        <v>487800</v>
      </c>
      <c r="D23893" s="74">
        <f t="shared" si="825"/>
        <v>5.6157057393625731E-7</v>
      </c>
    </row>
    <row r="23894" spans="2:4" x14ac:dyDescent="0.25">
      <c r="B23894" s="6">
        <f t="shared" si="826"/>
        <v>4.8790000000000004E-4</v>
      </c>
      <c r="C23894" s="5">
        <v>487900</v>
      </c>
      <c r="D23894" s="74">
        <f t="shared" si="825"/>
        <v>5.6111155694587725E-7</v>
      </c>
    </row>
    <row r="23895" spans="2:4" x14ac:dyDescent="0.25">
      <c r="B23895" s="6">
        <f t="shared" si="826"/>
        <v>4.8800000000000004E-4</v>
      </c>
      <c r="C23895" s="5">
        <v>488000</v>
      </c>
      <c r="D23895" s="74">
        <f t="shared" si="825"/>
        <v>5.6065300884766884E-7</v>
      </c>
    </row>
    <row r="23896" spans="2:4" x14ac:dyDescent="0.25">
      <c r="B23896" s="6">
        <f t="shared" si="826"/>
        <v>4.8810000000000005E-4</v>
      </c>
      <c r="C23896" s="5">
        <v>488100</v>
      </c>
      <c r="D23896" s="74">
        <f t="shared" si="825"/>
        <v>5.6019492906697667E-7</v>
      </c>
    </row>
    <row r="23897" spans="2:4" x14ac:dyDescent="0.25">
      <c r="B23897" s="6">
        <f t="shared" si="826"/>
        <v>4.8820000000000005E-4</v>
      </c>
      <c r="C23897" s="5">
        <v>488200</v>
      </c>
      <c r="D23897" s="74">
        <f t="shared" si="825"/>
        <v>5.5973731702995708E-7</v>
      </c>
    </row>
    <row r="23898" spans="2:4" x14ac:dyDescent="0.25">
      <c r="B23898" s="6">
        <f t="shared" si="826"/>
        <v>4.883E-4</v>
      </c>
      <c r="C23898" s="5">
        <v>488300</v>
      </c>
      <c r="D23898" s="74">
        <f t="shared" si="825"/>
        <v>5.5928017216360077E-7</v>
      </c>
    </row>
    <row r="23899" spans="2:4" x14ac:dyDescent="0.25">
      <c r="B23899" s="6">
        <f t="shared" si="826"/>
        <v>4.8840000000000005E-4</v>
      </c>
      <c r="C23899" s="5">
        <v>488400</v>
      </c>
      <c r="D23899" s="74">
        <f t="shared" si="825"/>
        <v>5.5882349389571166E-7</v>
      </c>
    </row>
    <row r="23900" spans="2:4" x14ac:dyDescent="0.25">
      <c r="B23900" s="6">
        <f t="shared" si="826"/>
        <v>4.885E-4</v>
      </c>
      <c r="C23900" s="5">
        <v>488500</v>
      </c>
      <c r="D23900" s="74">
        <f t="shared" si="825"/>
        <v>5.5836728165491436E-7</v>
      </c>
    </row>
    <row r="23901" spans="2:4" x14ac:dyDescent="0.25">
      <c r="B23901" s="6">
        <f t="shared" si="826"/>
        <v>4.8860000000000006E-4</v>
      </c>
      <c r="C23901" s="5">
        <v>488600</v>
      </c>
      <c r="D23901" s="74">
        <f t="shared" si="825"/>
        <v>5.5791153487063902E-7</v>
      </c>
    </row>
    <row r="23902" spans="2:4" x14ac:dyDescent="0.25">
      <c r="B23902" s="6">
        <f t="shared" si="826"/>
        <v>4.8870000000000001E-4</v>
      </c>
      <c r="C23902" s="5">
        <v>488700</v>
      </c>
      <c r="D23902" s="74">
        <f t="shared" si="825"/>
        <v>5.5745625297314427E-7</v>
      </c>
    </row>
    <row r="23903" spans="2:4" x14ac:dyDescent="0.25">
      <c r="B23903" s="6">
        <f t="shared" si="826"/>
        <v>4.8880000000000006E-4</v>
      </c>
      <c r="C23903" s="5">
        <v>488800</v>
      </c>
      <c r="D23903" s="74">
        <f t="shared" si="825"/>
        <v>5.5700143539349174E-7</v>
      </c>
    </row>
    <row r="23904" spans="2:4" x14ac:dyDescent="0.25">
      <c r="B23904" s="6">
        <f t="shared" si="826"/>
        <v>4.8890000000000001E-4</v>
      </c>
      <c r="C23904" s="5">
        <v>488900</v>
      </c>
      <c r="D23904" s="74">
        <f t="shared" si="825"/>
        <v>5.5654708156356362E-7</v>
      </c>
    </row>
    <row r="23905" spans="2:4" x14ac:dyDescent="0.25">
      <c r="B23905" s="6">
        <f t="shared" si="826"/>
        <v>4.8900000000000007E-4</v>
      </c>
      <c r="C23905" s="5">
        <v>489000</v>
      </c>
      <c r="D23905" s="74">
        <f t="shared" si="825"/>
        <v>5.5609319091604742E-7</v>
      </c>
    </row>
    <row r="23906" spans="2:4" x14ac:dyDescent="0.25">
      <c r="B23906" s="6">
        <f t="shared" si="826"/>
        <v>4.8910000000000002E-4</v>
      </c>
      <c r="C23906" s="5">
        <v>489100</v>
      </c>
      <c r="D23906" s="74">
        <f t="shared" si="825"/>
        <v>5.5563976288443755E-7</v>
      </c>
    </row>
    <row r="23907" spans="2:4" x14ac:dyDescent="0.25">
      <c r="B23907" s="6">
        <f t="shared" si="826"/>
        <v>4.8920000000000007E-4</v>
      </c>
      <c r="C23907" s="5">
        <v>489200</v>
      </c>
      <c r="D23907" s="74">
        <f t="shared" si="825"/>
        <v>5.5518679690304761E-7</v>
      </c>
    </row>
    <row r="23908" spans="2:4" x14ac:dyDescent="0.25">
      <c r="B23908" s="6">
        <f t="shared" si="826"/>
        <v>4.8930000000000002E-4</v>
      </c>
      <c r="C23908" s="5">
        <v>489300</v>
      </c>
      <c r="D23908" s="74">
        <f t="shared" si="825"/>
        <v>5.5473429240698519E-7</v>
      </c>
    </row>
    <row r="23909" spans="2:4" x14ac:dyDescent="0.25">
      <c r="B23909" s="6">
        <f t="shared" si="826"/>
        <v>4.8940000000000008E-4</v>
      </c>
      <c r="C23909" s="5">
        <v>489400</v>
      </c>
      <c r="D23909" s="74">
        <f t="shared" si="825"/>
        <v>5.5428224883217325E-7</v>
      </c>
    </row>
    <row r="23910" spans="2:4" x14ac:dyDescent="0.25">
      <c r="B23910" s="6">
        <f t="shared" si="826"/>
        <v>4.8950000000000003E-4</v>
      </c>
      <c r="C23910" s="5">
        <v>489500</v>
      </c>
      <c r="D23910" s="74">
        <f t="shared" si="825"/>
        <v>5.5383066561533223E-7</v>
      </c>
    </row>
    <row r="23911" spans="2:4" x14ac:dyDescent="0.25">
      <c r="B23911" s="6">
        <f t="shared" si="826"/>
        <v>4.8960000000000008E-4</v>
      </c>
      <c r="C23911" s="5">
        <v>489600</v>
      </c>
      <c r="D23911" s="74">
        <f t="shared" si="825"/>
        <v>5.5337954219398905E-7</v>
      </c>
    </row>
    <row r="23912" spans="2:4" x14ac:dyDescent="0.25">
      <c r="B23912" s="6">
        <f t="shared" si="826"/>
        <v>4.8970000000000003E-4</v>
      </c>
      <c r="C23912" s="5">
        <v>489700</v>
      </c>
      <c r="D23912" s="74">
        <f t="shared" si="825"/>
        <v>5.5292887800647172E-7</v>
      </c>
    </row>
    <row r="23913" spans="2:4" x14ac:dyDescent="0.25">
      <c r="B23913" s="6">
        <f t="shared" si="826"/>
        <v>4.8979999999999998E-4</v>
      </c>
      <c r="C23913" s="5">
        <v>489800</v>
      </c>
      <c r="D23913" s="74">
        <f t="shared" si="825"/>
        <v>5.5247867249190732E-7</v>
      </c>
    </row>
    <row r="23914" spans="2:4" x14ac:dyDescent="0.25">
      <c r="B23914" s="6">
        <f t="shared" si="826"/>
        <v>4.8990000000000004E-4</v>
      </c>
      <c r="C23914" s="5">
        <v>489900</v>
      </c>
      <c r="D23914" s="74">
        <f t="shared" si="825"/>
        <v>5.520289250902238E-7</v>
      </c>
    </row>
    <row r="23915" spans="2:4" x14ac:dyDescent="0.25">
      <c r="B23915" s="6">
        <f t="shared" si="826"/>
        <v>4.8999999999999998E-4</v>
      </c>
      <c r="C23915" s="5">
        <v>490000</v>
      </c>
      <c r="D23915" s="74">
        <f t="shared" si="825"/>
        <v>5.515796352421435E-7</v>
      </c>
    </row>
    <row r="23916" spans="2:4" x14ac:dyDescent="0.25">
      <c r="B23916" s="6">
        <f t="shared" si="826"/>
        <v>4.9010000000000004E-4</v>
      </c>
      <c r="C23916" s="5">
        <v>490100</v>
      </c>
      <c r="D23916" s="74">
        <f t="shared" si="825"/>
        <v>5.5113080238919103E-7</v>
      </c>
    </row>
    <row r="23917" spans="2:4" x14ac:dyDescent="0.25">
      <c r="B23917" s="6">
        <f t="shared" si="826"/>
        <v>4.9019999999999999E-4</v>
      </c>
      <c r="C23917" s="5">
        <v>490200</v>
      </c>
      <c r="D23917" s="74">
        <f t="shared" si="825"/>
        <v>5.5068242597368265E-7</v>
      </c>
    </row>
    <row r="23918" spans="2:4" x14ac:dyDescent="0.25">
      <c r="B23918" s="6">
        <f t="shared" si="826"/>
        <v>4.9030000000000005E-4</v>
      </c>
      <c r="C23918" s="5">
        <v>490300</v>
      </c>
      <c r="D23918" s="74">
        <f t="shared" si="825"/>
        <v>5.5023450543872861E-7</v>
      </c>
    </row>
    <row r="23919" spans="2:4" x14ac:dyDescent="0.25">
      <c r="B23919" s="6">
        <f t="shared" si="826"/>
        <v>4.9039999999999999E-4</v>
      </c>
      <c r="C23919" s="5">
        <v>490400</v>
      </c>
      <c r="D23919" s="74">
        <f t="shared" si="825"/>
        <v>5.4978704022822912E-7</v>
      </c>
    </row>
    <row r="23920" spans="2:4" x14ac:dyDescent="0.25">
      <c r="B23920" s="6">
        <f t="shared" si="826"/>
        <v>4.9050000000000005E-4</v>
      </c>
      <c r="C23920" s="5">
        <v>490500</v>
      </c>
      <c r="D23920" s="74">
        <f t="shared" si="825"/>
        <v>5.4934002978687404E-7</v>
      </c>
    </row>
    <row r="23921" spans="2:4" x14ac:dyDescent="0.25">
      <c r="B23921" s="6">
        <f t="shared" si="826"/>
        <v>4.906E-4</v>
      </c>
      <c r="C23921" s="5">
        <v>490600</v>
      </c>
      <c r="D23921" s="74">
        <f t="shared" ref="D23921:D23984" si="827">IF(ISERROR($D$12*2*PI()*$D$4*$D$5^2/B23921^5*10^-9*(1/(EXP(($D$4*$D$5)/(B23921*$D$6*($D$9)))-1))),0,$D$12*2*PI()*$D$4*$D$5^2/B23921^5*10^-9*(1/(EXP(($D$4*$D$5)/(B23921*$D$6*($D$9)))-1)))</f>
        <v>5.4889347356015876E-7</v>
      </c>
    </row>
    <row r="23922" spans="2:4" x14ac:dyDescent="0.25">
      <c r="B23922" s="6">
        <f t="shared" si="826"/>
        <v>4.9070000000000006E-4</v>
      </c>
      <c r="C23922" s="5">
        <v>490700</v>
      </c>
      <c r="D23922" s="74">
        <f t="shared" si="827"/>
        <v>5.4844737099434903E-7</v>
      </c>
    </row>
    <row r="23923" spans="2:4" x14ac:dyDescent="0.25">
      <c r="B23923" s="6">
        <f t="shared" si="826"/>
        <v>4.908E-4</v>
      </c>
      <c r="C23923" s="5">
        <v>490800</v>
      </c>
      <c r="D23923" s="74">
        <f t="shared" si="827"/>
        <v>5.4800172153650101E-7</v>
      </c>
    </row>
    <row r="23924" spans="2:4" x14ac:dyDescent="0.25">
      <c r="B23924" s="6">
        <f t="shared" si="826"/>
        <v>4.9090000000000006E-4</v>
      </c>
      <c r="C23924" s="5">
        <v>490900</v>
      </c>
      <c r="D23924" s="74">
        <f t="shared" si="827"/>
        <v>5.475565246344676E-7</v>
      </c>
    </row>
    <row r="23925" spans="2:4" x14ac:dyDescent="0.25">
      <c r="B23925" s="6">
        <f t="shared" si="826"/>
        <v>4.9100000000000001E-4</v>
      </c>
      <c r="C23925" s="5">
        <v>491000</v>
      </c>
      <c r="D23925" s="74">
        <f t="shared" si="827"/>
        <v>5.4711177973687269E-7</v>
      </c>
    </row>
    <row r="23926" spans="2:4" x14ac:dyDescent="0.25">
      <c r="B23926" s="6">
        <f t="shared" si="826"/>
        <v>4.9110000000000007E-4</v>
      </c>
      <c r="C23926" s="5">
        <v>491100</v>
      </c>
      <c r="D23926" s="74">
        <f t="shared" si="827"/>
        <v>5.4666748629313978E-7</v>
      </c>
    </row>
    <row r="23927" spans="2:4" x14ac:dyDescent="0.25">
      <c r="B23927" s="6">
        <f t="shared" si="826"/>
        <v>4.9120000000000001E-4</v>
      </c>
      <c r="C23927" s="5">
        <v>491200</v>
      </c>
      <c r="D23927" s="74">
        <f t="shared" si="827"/>
        <v>5.4622364375345461E-7</v>
      </c>
    </row>
    <row r="23928" spans="2:4" x14ac:dyDescent="0.25">
      <c r="B23928" s="6">
        <f t="shared" si="826"/>
        <v>4.9130000000000007E-4</v>
      </c>
      <c r="C23928" s="5">
        <v>491300</v>
      </c>
      <c r="D23928" s="74">
        <f t="shared" si="827"/>
        <v>5.4578025156880652E-7</v>
      </c>
    </row>
    <row r="23929" spans="2:4" x14ac:dyDescent="0.25">
      <c r="B23929" s="6">
        <f t="shared" si="826"/>
        <v>4.9140000000000002E-4</v>
      </c>
      <c r="C23929" s="5">
        <v>491400</v>
      </c>
      <c r="D23929" s="74">
        <f t="shared" si="827"/>
        <v>5.453373091909439E-7</v>
      </c>
    </row>
    <row r="23930" spans="2:4" x14ac:dyDescent="0.25">
      <c r="B23930" s="6">
        <f t="shared" si="826"/>
        <v>4.9150000000000007E-4</v>
      </c>
      <c r="C23930" s="5">
        <v>491500</v>
      </c>
      <c r="D23930" s="74">
        <f t="shared" si="827"/>
        <v>5.4489481607240459E-7</v>
      </c>
    </row>
    <row r="23931" spans="2:4" x14ac:dyDescent="0.25">
      <c r="B23931" s="6">
        <f t="shared" si="826"/>
        <v>4.9160000000000002E-4</v>
      </c>
      <c r="C23931" s="5">
        <v>491600</v>
      </c>
      <c r="D23931" s="74">
        <f t="shared" si="827"/>
        <v>5.4445277166650093E-7</v>
      </c>
    </row>
    <row r="23932" spans="2:4" x14ac:dyDescent="0.25">
      <c r="B23932" s="6">
        <f t="shared" si="826"/>
        <v>4.9170000000000008E-4</v>
      </c>
      <c r="C23932" s="5">
        <v>491700</v>
      </c>
      <c r="D23932" s="74">
        <f t="shared" si="827"/>
        <v>5.4401117542733107E-7</v>
      </c>
    </row>
    <row r="23933" spans="2:4" x14ac:dyDescent="0.25">
      <c r="B23933" s="6">
        <f t="shared" si="826"/>
        <v>4.9180000000000003E-4</v>
      </c>
      <c r="C23933" s="5">
        <v>491800</v>
      </c>
      <c r="D23933" s="74">
        <f t="shared" si="827"/>
        <v>5.4357002680974294E-7</v>
      </c>
    </row>
    <row r="23934" spans="2:4" x14ac:dyDescent="0.25">
      <c r="B23934" s="6">
        <f t="shared" si="826"/>
        <v>4.9190000000000008E-4</v>
      </c>
      <c r="C23934" s="5">
        <v>491900</v>
      </c>
      <c r="D23934" s="74">
        <f t="shared" si="827"/>
        <v>5.4312932526939005E-7</v>
      </c>
    </row>
    <row r="23935" spans="2:4" x14ac:dyDescent="0.25">
      <c r="B23935" s="6">
        <f t="shared" si="826"/>
        <v>4.9200000000000003E-4</v>
      </c>
      <c r="C23935" s="5">
        <v>492000</v>
      </c>
      <c r="D23935" s="74">
        <f t="shared" si="827"/>
        <v>5.4268907026266795E-7</v>
      </c>
    </row>
    <row r="23936" spans="2:4" x14ac:dyDescent="0.25">
      <c r="B23936" s="6">
        <f t="shared" si="826"/>
        <v>4.9209999999999998E-4</v>
      </c>
      <c r="C23936" s="5">
        <v>492100</v>
      </c>
      <c r="D23936" s="74">
        <f t="shared" si="827"/>
        <v>5.4224926124676446E-7</v>
      </c>
    </row>
    <row r="23937" spans="2:4" x14ac:dyDescent="0.25">
      <c r="B23937" s="6">
        <f t="shared" si="826"/>
        <v>4.9220000000000004E-4</v>
      </c>
      <c r="C23937" s="5">
        <v>492200</v>
      </c>
      <c r="D23937" s="74">
        <f t="shared" si="827"/>
        <v>5.4180989767963208E-7</v>
      </c>
    </row>
    <row r="23938" spans="2:4" x14ac:dyDescent="0.25">
      <c r="B23938" s="6">
        <f t="shared" si="826"/>
        <v>4.9229999999999999E-4</v>
      </c>
      <c r="C23938" s="5">
        <v>492300</v>
      </c>
      <c r="D23938" s="74">
        <f t="shared" si="827"/>
        <v>5.4137097901998308E-7</v>
      </c>
    </row>
    <row r="23939" spans="2:4" x14ac:dyDescent="0.25">
      <c r="B23939" s="6">
        <f t="shared" si="826"/>
        <v>4.9240000000000004E-4</v>
      </c>
      <c r="C23939" s="5">
        <v>492400</v>
      </c>
      <c r="D23939" s="74">
        <f t="shared" si="827"/>
        <v>5.4093250472730128E-7</v>
      </c>
    </row>
    <row r="23940" spans="2:4" x14ac:dyDescent="0.25">
      <c r="B23940" s="6">
        <f t="shared" si="826"/>
        <v>4.9249999999999999E-4</v>
      </c>
      <c r="C23940" s="5">
        <v>492500</v>
      </c>
      <c r="D23940" s="74">
        <f t="shared" si="827"/>
        <v>5.4049447426184501E-7</v>
      </c>
    </row>
    <row r="23941" spans="2:4" x14ac:dyDescent="0.25">
      <c r="B23941" s="6">
        <f t="shared" si="826"/>
        <v>4.9260000000000005E-4</v>
      </c>
      <c r="C23941" s="5">
        <v>492600</v>
      </c>
      <c r="D23941" s="74">
        <f t="shared" si="827"/>
        <v>5.4005688708462973E-7</v>
      </c>
    </row>
    <row r="23942" spans="2:4" x14ac:dyDescent="0.25">
      <c r="B23942" s="6">
        <f t="shared" si="826"/>
        <v>4.927E-4</v>
      </c>
      <c r="C23942" s="5">
        <v>492700</v>
      </c>
      <c r="D23942" s="74">
        <f t="shared" si="827"/>
        <v>5.3961974265743217E-7</v>
      </c>
    </row>
    <row r="23943" spans="2:4" x14ac:dyDescent="0.25">
      <c r="B23943" s="6">
        <f t="shared" si="826"/>
        <v>4.9280000000000005E-4</v>
      </c>
      <c r="C23943" s="5">
        <v>492800</v>
      </c>
      <c r="D23943" s="74">
        <f t="shared" si="827"/>
        <v>5.3918304044279521E-7</v>
      </c>
    </row>
    <row r="23944" spans="2:4" x14ac:dyDescent="0.25">
      <c r="B23944" s="6">
        <f t="shared" si="826"/>
        <v>4.929E-4</v>
      </c>
      <c r="C23944" s="5">
        <v>492900</v>
      </c>
      <c r="D23944" s="74">
        <f t="shared" si="827"/>
        <v>5.3874677990402534E-7</v>
      </c>
    </row>
    <row r="23945" spans="2:4" x14ac:dyDescent="0.25">
      <c r="B23945" s="6">
        <f t="shared" si="826"/>
        <v>4.9300000000000006E-4</v>
      </c>
      <c r="C23945" s="5">
        <v>493000</v>
      </c>
      <c r="D23945" s="74">
        <f t="shared" si="827"/>
        <v>5.3831096050517622E-7</v>
      </c>
    </row>
    <row r="23946" spans="2:4" x14ac:dyDescent="0.25">
      <c r="B23946" s="6">
        <f t="shared" si="826"/>
        <v>4.9310000000000001E-4</v>
      </c>
      <c r="C23946" s="5">
        <v>493100</v>
      </c>
      <c r="D23946" s="74">
        <f t="shared" si="827"/>
        <v>5.3787558171107993E-7</v>
      </c>
    </row>
    <row r="23947" spans="2:4" x14ac:dyDescent="0.25">
      <c r="B23947" s="6">
        <f t="shared" si="826"/>
        <v>4.9320000000000006E-4</v>
      </c>
      <c r="C23947" s="5">
        <v>493200</v>
      </c>
      <c r="D23947" s="74">
        <f t="shared" si="827"/>
        <v>5.3744064298730666E-7</v>
      </c>
    </row>
    <row r="23948" spans="2:4" x14ac:dyDescent="0.25">
      <c r="B23948" s="6">
        <f t="shared" si="826"/>
        <v>4.9330000000000001E-4</v>
      </c>
      <c r="C23948" s="5">
        <v>493300</v>
      </c>
      <c r="D23948" s="74">
        <f t="shared" si="827"/>
        <v>5.3700614380019758E-7</v>
      </c>
    </row>
    <row r="23949" spans="2:4" x14ac:dyDescent="0.25">
      <c r="B23949" s="6">
        <f t="shared" si="826"/>
        <v>4.9340000000000007E-4</v>
      </c>
      <c r="C23949" s="5">
        <v>493400</v>
      </c>
      <c r="D23949" s="74">
        <f t="shared" si="827"/>
        <v>5.3657208361684045E-7</v>
      </c>
    </row>
    <row r="23950" spans="2:4" x14ac:dyDescent="0.25">
      <c r="B23950" s="6">
        <f t="shared" si="826"/>
        <v>4.9350000000000002E-4</v>
      </c>
      <c r="C23950" s="5">
        <v>493500</v>
      </c>
      <c r="D23950" s="74">
        <f t="shared" si="827"/>
        <v>5.3613846190508023E-7</v>
      </c>
    </row>
    <row r="23951" spans="2:4" x14ac:dyDescent="0.25">
      <c r="B23951" s="6">
        <f t="shared" si="826"/>
        <v>4.9360000000000007E-4</v>
      </c>
      <c r="C23951" s="5">
        <v>493600</v>
      </c>
      <c r="D23951" s="74">
        <f t="shared" si="827"/>
        <v>5.3570527813350636E-7</v>
      </c>
    </row>
    <row r="23952" spans="2:4" x14ac:dyDescent="0.25">
      <c r="B23952" s="6">
        <f t="shared" si="826"/>
        <v>4.9370000000000002E-4</v>
      </c>
      <c r="C23952" s="5">
        <v>493700</v>
      </c>
      <c r="D23952" s="74">
        <f t="shared" si="827"/>
        <v>5.3527253177146858E-7</v>
      </c>
    </row>
    <row r="23953" spans="2:4" x14ac:dyDescent="0.25">
      <c r="B23953" s="6">
        <f t="shared" si="826"/>
        <v>4.9380000000000008E-4</v>
      </c>
      <c r="C23953" s="5">
        <v>493800</v>
      </c>
      <c r="D23953" s="74">
        <f t="shared" si="827"/>
        <v>5.3484022228906911E-7</v>
      </c>
    </row>
    <row r="23954" spans="2:4" x14ac:dyDescent="0.25">
      <c r="B23954" s="6">
        <f t="shared" si="826"/>
        <v>4.9390000000000002E-4</v>
      </c>
      <c r="C23954" s="5">
        <v>493900</v>
      </c>
      <c r="D23954" s="74">
        <f t="shared" si="827"/>
        <v>5.3440834915714571E-7</v>
      </c>
    </row>
    <row r="23955" spans="2:4" x14ac:dyDescent="0.25">
      <c r="B23955" s="6">
        <f t="shared" si="826"/>
        <v>4.9400000000000008E-4</v>
      </c>
      <c r="C23955" s="5">
        <v>494000</v>
      </c>
      <c r="D23955" s="74">
        <f t="shared" si="827"/>
        <v>5.339769118472935E-7</v>
      </c>
    </row>
    <row r="23956" spans="2:4" x14ac:dyDescent="0.25">
      <c r="B23956" s="6">
        <f t="shared" ref="B23956:B24019" si="828">C23956*10^-9</f>
        <v>4.9410000000000003E-4</v>
      </c>
      <c r="C23956" s="5">
        <v>494100</v>
      </c>
      <c r="D23956" s="74">
        <f t="shared" si="827"/>
        <v>5.3354590983186073E-7</v>
      </c>
    </row>
    <row r="23957" spans="2:4" x14ac:dyDescent="0.25">
      <c r="B23957" s="6">
        <f t="shared" si="828"/>
        <v>4.9419999999999998E-4</v>
      </c>
      <c r="C23957" s="5">
        <v>494200</v>
      </c>
      <c r="D23957" s="74">
        <f t="shared" si="827"/>
        <v>5.3311534258392407E-7</v>
      </c>
    </row>
    <row r="23958" spans="2:4" x14ac:dyDescent="0.25">
      <c r="B23958" s="6">
        <f t="shared" si="828"/>
        <v>4.9430000000000003E-4</v>
      </c>
      <c r="C23958" s="5">
        <v>494300</v>
      </c>
      <c r="D23958" s="74">
        <f t="shared" si="827"/>
        <v>5.326852095773092E-7</v>
      </c>
    </row>
    <row r="23959" spans="2:4" x14ac:dyDescent="0.25">
      <c r="B23959" s="6">
        <f t="shared" si="828"/>
        <v>4.9439999999999998E-4</v>
      </c>
      <c r="C23959" s="5">
        <v>494400</v>
      </c>
      <c r="D23959" s="74">
        <f t="shared" si="827"/>
        <v>5.322555102865983E-7</v>
      </c>
    </row>
    <row r="23960" spans="2:4" x14ac:dyDescent="0.25">
      <c r="B23960" s="6">
        <f t="shared" si="828"/>
        <v>4.9450000000000004E-4</v>
      </c>
      <c r="C23960" s="5">
        <v>494500</v>
      </c>
      <c r="D23960" s="74">
        <f t="shared" si="827"/>
        <v>5.3182624418709597E-7</v>
      </c>
    </row>
    <row r="23961" spans="2:4" x14ac:dyDescent="0.25">
      <c r="B23961" s="6">
        <f t="shared" si="828"/>
        <v>4.9459999999999999E-4</v>
      </c>
      <c r="C23961" s="5">
        <v>494600</v>
      </c>
      <c r="D23961" s="74">
        <f t="shared" si="827"/>
        <v>5.3139741075486045E-7</v>
      </c>
    </row>
    <row r="23962" spans="2:4" x14ac:dyDescent="0.25">
      <c r="B23962" s="6">
        <f t="shared" si="828"/>
        <v>4.9470000000000004E-4</v>
      </c>
      <c r="C23962" s="5">
        <v>494700</v>
      </c>
      <c r="D23962" s="74">
        <f t="shared" si="827"/>
        <v>5.3096900946668276E-7</v>
      </c>
    </row>
    <row r="23963" spans="2:4" x14ac:dyDescent="0.25">
      <c r="B23963" s="6">
        <f t="shared" si="828"/>
        <v>4.9479999999999999E-4</v>
      </c>
      <c r="C23963" s="5">
        <v>494800</v>
      </c>
      <c r="D23963" s="74">
        <f t="shared" si="827"/>
        <v>5.3054103980009329E-7</v>
      </c>
    </row>
    <row r="23964" spans="2:4" x14ac:dyDescent="0.25">
      <c r="B23964" s="6">
        <f t="shared" si="828"/>
        <v>4.9490000000000005E-4</v>
      </c>
      <c r="C23964" s="5">
        <v>494900</v>
      </c>
      <c r="D23964" s="74">
        <f t="shared" si="827"/>
        <v>5.3011350123335744E-7</v>
      </c>
    </row>
    <row r="23965" spans="2:4" x14ac:dyDescent="0.25">
      <c r="B23965" s="6">
        <f t="shared" si="828"/>
        <v>4.95E-4</v>
      </c>
      <c r="C23965" s="5">
        <v>495000</v>
      </c>
      <c r="D23965" s="74">
        <f t="shared" si="827"/>
        <v>5.296863932454843E-7</v>
      </c>
    </row>
    <row r="23966" spans="2:4" x14ac:dyDescent="0.25">
      <c r="B23966" s="6">
        <f t="shared" si="828"/>
        <v>4.9510000000000005E-4</v>
      </c>
      <c r="C23966" s="5">
        <v>495100</v>
      </c>
      <c r="D23966" s="74">
        <f t="shared" si="827"/>
        <v>5.2925971531620379E-7</v>
      </c>
    </row>
    <row r="23967" spans="2:4" x14ac:dyDescent="0.25">
      <c r="B23967" s="6">
        <f t="shared" si="828"/>
        <v>4.952E-4</v>
      </c>
      <c r="C23967" s="5">
        <v>495200</v>
      </c>
      <c r="D23967" s="74">
        <f t="shared" si="827"/>
        <v>5.2883346692599334E-7</v>
      </c>
    </row>
    <row r="23968" spans="2:4" x14ac:dyDescent="0.25">
      <c r="B23968" s="6">
        <f t="shared" si="828"/>
        <v>4.9530000000000006E-4</v>
      </c>
      <c r="C23968" s="5">
        <v>495300</v>
      </c>
      <c r="D23968" s="74">
        <f t="shared" si="827"/>
        <v>5.2840764755605362E-7</v>
      </c>
    </row>
    <row r="23969" spans="2:4" x14ac:dyDescent="0.25">
      <c r="B23969" s="6">
        <f t="shared" si="828"/>
        <v>4.9540000000000001E-4</v>
      </c>
      <c r="C23969" s="5">
        <v>495400</v>
      </c>
      <c r="D23969" s="74">
        <f t="shared" si="827"/>
        <v>5.2798225668831917E-7</v>
      </c>
    </row>
    <row r="23970" spans="2:4" x14ac:dyDescent="0.25">
      <c r="B23970" s="6">
        <f t="shared" si="828"/>
        <v>4.9550000000000006E-4</v>
      </c>
      <c r="C23970" s="5">
        <v>495500</v>
      </c>
      <c r="D23970" s="74">
        <f t="shared" si="827"/>
        <v>5.2755729380544672E-7</v>
      </c>
    </row>
    <row r="23971" spans="2:4" x14ac:dyDescent="0.25">
      <c r="B23971" s="6">
        <f t="shared" si="828"/>
        <v>4.9560000000000001E-4</v>
      </c>
      <c r="C23971" s="5">
        <v>495600</v>
      </c>
      <c r="D23971" s="74">
        <f t="shared" si="827"/>
        <v>5.2713275839083946E-7</v>
      </c>
    </row>
    <row r="23972" spans="2:4" x14ac:dyDescent="0.25">
      <c r="B23972" s="6">
        <f t="shared" si="828"/>
        <v>4.9570000000000007E-4</v>
      </c>
      <c r="C23972" s="5">
        <v>495700</v>
      </c>
      <c r="D23972" s="74">
        <f t="shared" si="827"/>
        <v>5.2670864992860964E-7</v>
      </c>
    </row>
    <row r="23973" spans="2:4" x14ac:dyDescent="0.25">
      <c r="B23973" s="6">
        <f t="shared" si="828"/>
        <v>4.9580000000000002E-4</v>
      </c>
      <c r="C23973" s="5">
        <v>495800</v>
      </c>
      <c r="D23973" s="74">
        <f t="shared" si="827"/>
        <v>5.262849679036096E-7</v>
      </c>
    </row>
    <row r="23974" spans="2:4" x14ac:dyDescent="0.25">
      <c r="B23974" s="6">
        <f t="shared" si="828"/>
        <v>4.9590000000000007E-4</v>
      </c>
      <c r="C23974" s="5">
        <v>495900</v>
      </c>
      <c r="D23974" s="74">
        <f t="shared" si="827"/>
        <v>5.2586171180140205E-7</v>
      </c>
    </row>
    <row r="23975" spans="2:4" x14ac:dyDescent="0.25">
      <c r="B23975" s="6">
        <f t="shared" si="828"/>
        <v>4.9600000000000002E-4</v>
      </c>
      <c r="C23975" s="5">
        <v>496000</v>
      </c>
      <c r="D23975" s="74">
        <f t="shared" si="827"/>
        <v>5.2543888110828235E-7</v>
      </c>
    </row>
    <row r="23976" spans="2:4" x14ac:dyDescent="0.25">
      <c r="B23976" s="6">
        <f t="shared" si="828"/>
        <v>4.9610000000000008E-4</v>
      </c>
      <c r="C23976" s="5">
        <v>496100</v>
      </c>
      <c r="D23976" s="74">
        <f t="shared" si="827"/>
        <v>5.2501647531127084E-7</v>
      </c>
    </row>
    <row r="23977" spans="2:4" x14ac:dyDescent="0.25">
      <c r="B23977" s="6">
        <f t="shared" si="828"/>
        <v>4.9620000000000003E-4</v>
      </c>
      <c r="C23977" s="5">
        <v>496200</v>
      </c>
      <c r="D23977" s="74">
        <f t="shared" si="827"/>
        <v>5.2459449389810655E-7</v>
      </c>
    </row>
    <row r="23978" spans="2:4" x14ac:dyDescent="0.25">
      <c r="B23978" s="6">
        <f t="shared" si="828"/>
        <v>4.9630000000000008E-4</v>
      </c>
      <c r="C23978" s="5">
        <v>496300</v>
      </c>
      <c r="D23978" s="74">
        <f t="shared" si="827"/>
        <v>5.241729363572413E-7</v>
      </c>
    </row>
    <row r="23979" spans="2:4" x14ac:dyDescent="0.25">
      <c r="B23979" s="6">
        <f t="shared" si="828"/>
        <v>4.9640000000000003E-4</v>
      </c>
      <c r="C23979" s="5">
        <v>496400</v>
      </c>
      <c r="D23979" s="74">
        <f t="shared" si="827"/>
        <v>5.2375180217786891E-7</v>
      </c>
    </row>
    <row r="23980" spans="2:4" x14ac:dyDescent="0.25">
      <c r="B23980" s="6">
        <f t="shared" si="828"/>
        <v>4.9649999999999998E-4</v>
      </c>
      <c r="C23980" s="5">
        <v>496500</v>
      </c>
      <c r="D23980" s="74">
        <f t="shared" si="827"/>
        <v>5.2333109084986791E-7</v>
      </c>
    </row>
    <row r="23981" spans="2:4" x14ac:dyDescent="0.25">
      <c r="B23981" s="6">
        <f t="shared" si="828"/>
        <v>4.9660000000000004E-4</v>
      </c>
      <c r="C23981" s="5">
        <v>496600</v>
      </c>
      <c r="D23981" s="74">
        <f t="shared" si="827"/>
        <v>5.2291080186386509E-7</v>
      </c>
    </row>
    <row r="23982" spans="2:4" x14ac:dyDescent="0.25">
      <c r="B23982" s="6">
        <f t="shared" si="828"/>
        <v>4.9669999999999998E-4</v>
      </c>
      <c r="C23982" s="5">
        <v>496700</v>
      </c>
      <c r="D23982" s="74">
        <f t="shared" si="827"/>
        <v>5.2249093471117894E-7</v>
      </c>
    </row>
    <row r="23983" spans="2:4" x14ac:dyDescent="0.25">
      <c r="B23983" s="6">
        <f t="shared" si="828"/>
        <v>4.9680000000000004E-4</v>
      </c>
      <c r="C23983" s="5">
        <v>496800</v>
      </c>
      <c r="D23983" s="74">
        <f t="shared" si="827"/>
        <v>5.2207148888386465E-7</v>
      </c>
    </row>
    <row r="23984" spans="2:4" x14ac:dyDescent="0.25">
      <c r="B23984" s="6">
        <f t="shared" si="828"/>
        <v>4.9689999999999999E-4</v>
      </c>
      <c r="C23984" s="5">
        <v>496900</v>
      </c>
      <c r="D23984" s="74">
        <f t="shared" si="827"/>
        <v>5.2165246387466841E-7</v>
      </c>
    </row>
    <row r="23985" spans="2:4" x14ac:dyDescent="0.25">
      <c r="B23985" s="6">
        <f t="shared" si="828"/>
        <v>4.9700000000000005E-4</v>
      </c>
      <c r="C23985" s="5">
        <v>497000</v>
      </c>
      <c r="D23985" s="74">
        <f t="shared" ref="D23985:D24048" si="829">IF(ISERROR($D$12*2*PI()*$D$4*$D$5^2/B23985^5*10^-9*(1/(EXP(($D$4*$D$5)/(B23985*$D$6*($D$9)))-1))),0,$D$12*2*PI()*$D$4*$D$5^2/B23985^5*10^-9*(1/(EXP(($D$4*$D$5)/(B23985*$D$6*($D$9)))-1)))</f>
        <v>5.2123385917706587E-7</v>
      </c>
    </row>
    <row r="23986" spans="2:4" x14ac:dyDescent="0.25">
      <c r="B23986" s="6">
        <f t="shared" si="828"/>
        <v>4.9709999999999999E-4</v>
      </c>
      <c r="C23986" s="5">
        <v>497100</v>
      </c>
      <c r="D23986" s="74">
        <f t="shared" si="829"/>
        <v>5.2081567428523586E-7</v>
      </c>
    </row>
    <row r="23987" spans="2:4" x14ac:dyDescent="0.25">
      <c r="B23987" s="6">
        <f t="shared" si="828"/>
        <v>4.9720000000000005E-4</v>
      </c>
      <c r="C23987" s="5">
        <v>497200</v>
      </c>
      <c r="D23987" s="74">
        <f t="shared" si="829"/>
        <v>5.2039790869406468E-7</v>
      </c>
    </row>
    <row r="23988" spans="2:4" x14ac:dyDescent="0.25">
      <c r="B23988" s="6">
        <f t="shared" si="828"/>
        <v>4.973E-4</v>
      </c>
      <c r="C23988" s="5">
        <v>497300</v>
      </c>
      <c r="D23988" s="74">
        <f t="shared" si="829"/>
        <v>5.1998056189916475E-7</v>
      </c>
    </row>
    <row r="23989" spans="2:4" x14ac:dyDescent="0.25">
      <c r="B23989" s="6">
        <f t="shared" si="828"/>
        <v>4.9740000000000006E-4</v>
      </c>
      <c r="C23989" s="5">
        <v>497400</v>
      </c>
      <c r="D23989" s="74">
        <f t="shared" si="829"/>
        <v>5.1956363339682813E-7</v>
      </c>
    </row>
    <row r="23990" spans="2:4" x14ac:dyDescent="0.25">
      <c r="B23990" s="6">
        <f t="shared" si="828"/>
        <v>4.975E-4</v>
      </c>
      <c r="C23990" s="5">
        <v>497500</v>
      </c>
      <c r="D23990" s="74">
        <f t="shared" si="829"/>
        <v>5.1914712268407532E-7</v>
      </c>
    </row>
    <row r="23991" spans="2:4" x14ac:dyDescent="0.25">
      <c r="B23991" s="6">
        <f t="shared" si="828"/>
        <v>4.9760000000000006E-4</v>
      </c>
      <c r="C23991" s="5">
        <v>497600</v>
      </c>
      <c r="D23991" s="74">
        <f t="shared" si="829"/>
        <v>5.1873102925863083E-7</v>
      </c>
    </row>
    <row r="23992" spans="2:4" x14ac:dyDescent="0.25">
      <c r="B23992" s="6">
        <f t="shared" si="828"/>
        <v>4.9770000000000001E-4</v>
      </c>
      <c r="C23992" s="5">
        <v>497700</v>
      </c>
      <c r="D23992" s="74">
        <f t="shared" si="829"/>
        <v>5.1831535261890831E-7</v>
      </c>
    </row>
    <row r="23993" spans="2:4" x14ac:dyDescent="0.25">
      <c r="B23993" s="6">
        <f t="shared" si="828"/>
        <v>4.9780000000000007E-4</v>
      </c>
      <c r="C23993" s="5">
        <v>497800</v>
      </c>
      <c r="D23993" s="74">
        <f t="shared" si="829"/>
        <v>5.1790009226404406E-7</v>
      </c>
    </row>
    <row r="23994" spans="2:4" x14ac:dyDescent="0.25">
      <c r="B23994" s="6">
        <f t="shared" si="828"/>
        <v>4.9790000000000001E-4</v>
      </c>
      <c r="C23994" s="5">
        <v>497900</v>
      </c>
      <c r="D23994" s="74">
        <f t="shared" si="829"/>
        <v>5.1748524769386184E-7</v>
      </c>
    </row>
    <row r="23995" spans="2:4" x14ac:dyDescent="0.25">
      <c r="B23995" s="6">
        <f t="shared" si="828"/>
        <v>4.9800000000000007E-4</v>
      </c>
      <c r="C23995" s="5">
        <v>498000</v>
      </c>
      <c r="D23995" s="74">
        <f t="shared" si="829"/>
        <v>5.1707081840888886E-7</v>
      </c>
    </row>
    <row r="23996" spans="2:4" x14ac:dyDescent="0.25">
      <c r="B23996" s="6">
        <f t="shared" si="828"/>
        <v>4.9810000000000002E-4</v>
      </c>
      <c r="C23996" s="5">
        <v>498100</v>
      </c>
      <c r="D23996" s="74">
        <f t="shared" si="829"/>
        <v>5.1665680391035953E-7</v>
      </c>
    </row>
    <row r="23997" spans="2:4" x14ac:dyDescent="0.25">
      <c r="B23997" s="6">
        <f t="shared" si="828"/>
        <v>4.9820000000000008E-4</v>
      </c>
      <c r="C23997" s="5">
        <v>498200</v>
      </c>
      <c r="D23997" s="74">
        <f t="shared" si="829"/>
        <v>5.1624320370020428E-7</v>
      </c>
    </row>
    <row r="23998" spans="2:4" x14ac:dyDescent="0.25">
      <c r="B23998" s="6">
        <f t="shared" si="828"/>
        <v>4.9830000000000002E-4</v>
      </c>
      <c r="C23998" s="5">
        <v>498300</v>
      </c>
      <c r="D23998" s="74">
        <f t="shared" si="829"/>
        <v>5.1583001728104695E-7</v>
      </c>
    </row>
    <row r="23999" spans="2:4" x14ac:dyDescent="0.25">
      <c r="B23999" s="6">
        <f t="shared" si="828"/>
        <v>4.9840000000000008E-4</v>
      </c>
      <c r="C23999" s="5">
        <v>498400</v>
      </c>
      <c r="D23999" s="74">
        <f t="shared" si="829"/>
        <v>5.1541724415621082E-7</v>
      </c>
    </row>
    <row r="24000" spans="2:4" x14ac:dyDescent="0.25">
      <c r="B24000" s="6">
        <f t="shared" si="828"/>
        <v>4.9850000000000003E-4</v>
      </c>
      <c r="C24000" s="5">
        <v>498500</v>
      </c>
      <c r="D24000" s="74">
        <f t="shared" si="829"/>
        <v>5.1500488382971078E-7</v>
      </c>
    </row>
    <row r="24001" spans="2:4" x14ac:dyDescent="0.25">
      <c r="B24001" s="6">
        <f t="shared" si="828"/>
        <v>4.9860000000000008E-4</v>
      </c>
      <c r="C24001" s="5">
        <v>498600</v>
      </c>
      <c r="D24001" s="74">
        <f t="shared" si="829"/>
        <v>5.145929358062641E-7</v>
      </c>
    </row>
    <row r="24002" spans="2:4" x14ac:dyDescent="0.25">
      <c r="B24002" s="6">
        <f t="shared" si="828"/>
        <v>4.9870000000000003E-4</v>
      </c>
      <c r="C24002" s="5">
        <v>498700</v>
      </c>
      <c r="D24002" s="74">
        <f t="shared" si="829"/>
        <v>5.1418139959127628E-7</v>
      </c>
    </row>
    <row r="24003" spans="2:4" x14ac:dyDescent="0.25">
      <c r="B24003" s="6">
        <f t="shared" si="828"/>
        <v>4.9879999999999998E-4</v>
      </c>
      <c r="C24003" s="5">
        <v>498800</v>
      </c>
      <c r="D24003" s="74">
        <f t="shared" si="829"/>
        <v>5.137702746908385E-7</v>
      </c>
    </row>
    <row r="24004" spans="2:4" x14ac:dyDescent="0.25">
      <c r="B24004" s="6">
        <f t="shared" si="828"/>
        <v>4.9890000000000004E-4</v>
      </c>
      <c r="C24004" s="5">
        <v>498900</v>
      </c>
      <c r="D24004" s="74">
        <f t="shared" si="829"/>
        <v>5.1335956061174771E-7</v>
      </c>
    </row>
    <row r="24005" spans="2:4" x14ac:dyDescent="0.25">
      <c r="B24005" s="6">
        <f t="shared" si="828"/>
        <v>4.9899999999999999E-4</v>
      </c>
      <c r="C24005" s="5">
        <v>499000</v>
      </c>
      <c r="D24005" s="74">
        <f t="shared" si="829"/>
        <v>5.1294925686147565E-7</v>
      </c>
    </row>
    <row r="24006" spans="2:4" x14ac:dyDescent="0.25">
      <c r="B24006" s="6">
        <f t="shared" si="828"/>
        <v>4.9910000000000004E-4</v>
      </c>
      <c r="C24006" s="5">
        <v>499100</v>
      </c>
      <c r="D24006" s="74">
        <f t="shared" si="829"/>
        <v>5.125393629481902E-7</v>
      </c>
    </row>
    <row r="24007" spans="2:4" x14ac:dyDescent="0.25">
      <c r="B24007" s="6">
        <f t="shared" si="828"/>
        <v>4.9919999999999999E-4</v>
      </c>
      <c r="C24007" s="5">
        <v>499200</v>
      </c>
      <c r="D24007" s="74">
        <f t="shared" si="829"/>
        <v>5.1212987838074915E-7</v>
      </c>
    </row>
    <row r="24008" spans="2:4" x14ac:dyDescent="0.25">
      <c r="B24008" s="6">
        <f t="shared" si="828"/>
        <v>4.9930000000000005E-4</v>
      </c>
      <c r="C24008" s="5">
        <v>499300</v>
      </c>
      <c r="D24008" s="74">
        <f t="shared" si="829"/>
        <v>5.1172080266869247E-7</v>
      </c>
    </row>
    <row r="24009" spans="2:4" x14ac:dyDescent="0.25">
      <c r="B24009" s="6">
        <f t="shared" si="828"/>
        <v>4.994E-4</v>
      </c>
      <c r="C24009" s="5">
        <v>499400</v>
      </c>
      <c r="D24009" s="74">
        <f t="shared" si="829"/>
        <v>5.1131213532225406E-7</v>
      </c>
    </row>
    <row r="24010" spans="2:4" x14ac:dyDescent="0.25">
      <c r="B24010" s="6">
        <f t="shared" si="828"/>
        <v>4.9950000000000005E-4</v>
      </c>
      <c r="C24010" s="5">
        <v>499500</v>
      </c>
      <c r="D24010" s="74">
        <f t="shared" si="829"/>
        <v>5.1090387585233149E-7</v>
      </c>
    </row>
    <row r="24011" spans="2:4" x14ac:dyDescent="0.25">
      <c r="B24011" s="6">
        <f t="shared" si="828"/>
        <v>4.996E-4</v>
      </c>
      <c r="C24011" s="5">
        <v>499600</v>
      </c>
      <c r="D24011" s="74">
        <f t="shared" si="829"/>
        <v>5.1049602377052427E-7</v>
      </c>
    </row>
    <row r="24012" spans="2:4" x14ac:dyDescent="0.25">
      <c r="B24012" s="6">
        <f t="shared" si="828"/>
        <v>4.9970000000000006E-4</v>
      </c>
      <c r="C24012" s="5">
        <v>499700</v>
      </c>
      <c r="D24012" s="74">
        <f t="shared" si="829"/>
        <v>5.1008857858911529E-7</v>
      </c>
    </row>
    <row r="24013" spans="2:4" x14ac:dyDescent="0.25">
      <c r="B24013" s="6">
        <f t="shared" si="828"/>
        <v>4.9980000000000001E-4</v>
      </c>
      <c r="C24013" s="5">
        <v>499800</v>
      </c>
      <c r="D24013" s="74">
        <f t="shared" si="829"/>
        <v>5.0968153982105987E-7</v>
      </c>
    </row>
    <row r="24014" spans="2:4" x14ac:dyDescent="0.25">
      <c r="B24014" s="6">
        <f t="shared" si="828"/>
        <v>4.9990000000000006E-4</v>
      </c>
      <c r="C24014" s="5">
        <v>499900</v>
      </c>
      <c r="D24014" s="74">
        <f t="shared" si="829"/>
        <v>5.0927490697998447E-7</v>
      </c>
    </row>
    <row r="24015" spans="2:4" x14ac:dyDescent="0.25">
      <c r="B24015" s="6">
        <f t="shared" si="828"/>
        <v>5.0000000000000001E-4</v>
      </c>
      <c r="C24015" s="5">
        <v>500000</v>
      </c>
      <c r="D24015" s="74">
        <f t="shared" si="829"/>
        <v>5.0886867958022287E-7</v>
      </c>
    </row>
    <row r="24016" spans="2:4" x14ac:dyDescent="0.25">
      <c r="B24016" s="6">
        <f t="shared" si="828"/>
        <v>5.0010000000000007E-4</v>
      </c>
      <c r="C24016" s="5">
        <v>500100</v>
      </c>
      <c r="D24016" s="74">
        <f t="shared" si="829"/>
        <v>5.0846285713675604E-7</v>
      </c>
    </row>
    <row r="24017" spans="2:4" x14ac:dyDescent="0.25">
      <c r="B24017" s="6">
        <f t="shared" si="828"/>
        <v>5.0020000000000002E-4</v>
      </c>
      <c r="C24017" s="5">
        <v>500200</v>
      </c>
      <c r="D24017" s="74">
        <f t="shared" si="829"/>
        <v>5.0805743916526548E-7</v>
      </c>
    </row>
    <row r="24018" spans="2:4" x14ac:dyDescent="0.25">
      <c r="B24018" s="6">
        <f t="shared" si="828"/>
        <v>5.0030000000000007E-4</v>
      </c>
      <c r="C24018" s="5">
        <v>500300</v>
      </c>
      <c r="D24018" s="74">
        <f t="shared" si="829"/>
        <v>5.0765242518208755E-7</v>
      </c>
    </row>
    <row r="24019" spans="2:4" x14ac:dyDescent="0.25">
      <c r="B24019" s="6">
        <f t="shared" si="828"/>
        <v>5.0040000000000002E-4</v>
      </c>
      <c r="C24019" s="5">
        <v>500400</v>
      </c>
      <c r="D24019" s="74">
        <f t="shared" si="829"/>
        <v>5.072478147042521E-7</v>
      </c>
    </row>
    <row r="24020" spans="2:4" x14ac:dyDescent="0.25">
      <c r="B24020" s="6">
        <f t="shared" ref="B24020:B24083" si="830">C24020*10^-9</f>
        <v>5.0050000000000008E-4</v>
      </c>
      <c r="C24020" s="5">
        <v>500500</v>
      </c>
      <c r="D24020" s="74">
        <f t="shared" si="829"/>
        <v>5.0684360724944714E-7</v>
      </c>
    </row>
    <row r="24021" spans="2:4" x14ac:dyDescent="0.25">
      <c r="B24021" s="6">
        <f t="shared" si="830"/>
        <v>5.0060000000000002E-4</v>
      </c>
      <c r="C24021" s="5">
        <v>500600</v>
      </c>
      <c r="D24021" s="74">
        <f t="shared" si="829"/>
        <v>5.0643980233604624E-7</v>
      </c>
    </row>
    <row r="24022" spans="2:4" x14ac:dyDescent="0.25">
      <c r="B24022" s="6">
        <f t="shared" si="830"/>
        <v>5.0070000000000008E-4</v>
      </c>
      <c r="C24022" s="5">
        <v>500700</v>
      </c>
      <c r="D24022" s="74">
        <f t="shared" si="829"/>
        <v>5.060363994830845E-7</v>
      </c>
    </row>
    <row r="24023" spans="2:4" x14ac:dyDescent="0.25">
      <c r="B24023" s="6">
        <f t="shared" si="830"/>
        <v>5.0080000000000003E-4</v>
      </c>
      <c r="C24023" s="5">
        <v>500800</v>
      </c>
      <c r="D24023" s="74">
        <f t="shared" si="829"/>
        <v>5.0563339821027445E-7</v>
      </c>
    </row>
    <row r="24024" spans="2:4" x14ac:dyDescent="0.25">
      <c r="B24024" s="6">
        <f t="shared" si="830"/>
        <v>5.0089999999999998E-4</v>
      </c>
      <c r="C24024" s="5">
        <v>500900</v>
      </c>
      <c r="D24024" s="74">
        <f t="shared" si="829"/>
        <v>5.0523079803798441E-7</v>
      </c>
    </row>
    <row r="24025" spans="2:4" x14ac:dyDescent="0.25">
      <c r="B24025" s="6">
        <f t="shared" si="830"/>
        <v>5.0100000000000003E-4</v>
      </c>
      <c r="C24025" s="5">
        <v>501000</v>
      </c>
      <c r="D24025" s="74">
        <f t="shared" si="829"/>
        <v>5.0482859848727624E-7</v>
      </c>
    </row>
    <row r="24026" spans="2:4" x14ac:dyDescent="0.25">
      <c r="B24026" s="6">
        <f t="shared" si="830"/>
        <v>5.0109999999999998E-4</v>
      </c>
      <c r="C24026" s="5">
        <v>501100</v>
      </c>
      <c r="D24026" s="74">
        <f t="shared" si="829"/>
        <v>5.0442679907985277E-7</v>
      </c>
    </row>
    <row r="24027" spans="2:4" x14ac:dyDescent="0.25">
      <c r="B24027" s="6">
        <f t="shared" si="830"/>
        <v>5.0120000000000004E-4</v>
      </c>
      <c r="C24027" s="5">
        <v>501200</v>
      </c>
      <c r="D24027" s="74">
        <f t="shared" si="829"/>
        <v>5.0402539933809E-7</v>
      </c>
    </row>
    <row r="24028" spans="2:4" x14ac:dyDescent="0.25">
      <c r="B24028" s="6">
        <f t="shared" si="830"/>
        <v>5.0129999999999999E-4</v>
      </c>
      <c r="C24028" s="5">
        <v>501300</v>
      </c>
      <c r="D24028" s="74">
        <f t="shared" si="829"/>
        <v>5.0362439878504657E-7</v>
      </c>
    </row>
    <row r="24029" spans="2:4" x14ac:dyDescent="0.25">
      <c r="B24029" s="6">
        <f t="shared" si="830"/>
        <v>5.0140000000000004E-4</v>
      </c>
      <c r="C24029" s="5">
        <v>501400</v>
      </c>
      <c r="D24029" s="74">
        <f t="shared" si="829"/>
        <v>5.0322379694441911E-7</v>
      </c>
    </row>
    <row r="24030" spans="2:4" x14ac:dyDescent="0.25">
      <c r="B24030" s="6">
        <f t="shared" si="830"/>
        <v>5.0149999999999999E-4</v>
      </c>
      <c r="C24030" s="5">
        <v>501500</v>
      </c>
      <c r="D24030" s="74">
        <f t="shared" si="829"/>
        <v>5.0282359334058518E-7</v>
      </c>
    </row>
    <row r="24031" spans="2:4" x14ac:dyDescent="0.25">
      <c r="B24031" s="6">
        <f t="shared" si="830"/>
        <v>5.0160000000000005E-4</v>
      </c>
      <c r="C24031" s="5">
        <v>501600</v>
      </c>
      <c r="D24031" s="74">
        <f t="shared" si="829"/>
        <v>5.0242378749856999E-7</v>
      </c>
    </row>
    <row r="24032" spans="2:4" x14ac:dyDescent="0.25">
      <c r="B24032" s="6">
        <f t="shared" si="830"/>
        <v>5.017E-4</v>
      </c>
      <c r="C24032" s="5">
        <v>501700</v>
      </c>
      <c r="D24032" s="74">
        <f t="shared" si="829"/>
        <v>5.0202437894407512E-7</v>
      </c>
    </row>
    <row r="24033" spans="2:4" x14ac:dyDescent="0.25">
      <c r="B24033" s="6">
        <f t="shared" si="830"/>
        <v>5.0180000000000005E-4</v>
      </c>
      <c r="C24033" s="5">
        <v>501800</v>
      </c>
      <c r="D24033" s="74">
        <f t="shared" si="829"/>
        <v>5.0162536720345467E-7</v>
      </c>
    </row>
    <row r="24034" spans="2:4" x14ac:dyDescent="0.25">
      <c r="B24034" s="6">
        <f t="shared" si="830"/>
        <v>5.019E-4</v>
      </c>
      <c r="C24034" s="5">
        <v>501900</v>
      </c>
      <c r="D24034" s="74">
        <f t="shared" si="829"/>
        <v>5.0122675180371623E-7</v>
      </c>
    </row>
    <row r="24035" spans="2:4" x14ac:dyDescent="0.25">
      <c r="B24035" s="6">
        <f t="shared" si="830"/>
        <v>5.0200000000000006E-4</v>
      </c>
      <c r="C24035" s="5">
        <v>502000</v>
      </c>
      <c r="D24035" s="74">
        <f t="shared" si="829"/>
        <v>5.0082853227253189E-7</v>
      </c>
    </row>
    <row r="24036" spans="2:4" x14ac:dyDescent="0.25">
      <c r="B24036" s="6">
        <f t="shared" si="830"/>
        <v>5.0210000000000001E-4</v>
      </c>
      <c r="C24036" s="5">
        <v>502100</v>
      </c>
      <c r="D24036" s="74">
        <f t="shared" si="829"/>
        <v>5.0043070813822616E-7</v>
      </c>
    </row>
    <row r="24037" spans="2:4" x14ac:dyDescent="0.25">
      <c r="B24037" s="6">
        <f t="shared" si="830"/>
        <v>5.0220000000000006E-4</v>
      </c>
      <c r="C24037" s="5">
        <v>502200</v>
      </c>
      <c r="D24037" s="74">
        <f t="shared" si="829"/>
        <v>5.0003327892978086E-7</v>
      </c>
    </row>
    <row r="24038" spans="2:4" x14ac:dyDescent="0.25">
      <c r="B24038" s="6">
        <f t="shared" si="830"/>
        <v>5.0230000000000001E-4</v>
      </c>
      <c r="C24038" s="5">
        <v>502300</v>
      </c>
      <c r="D24038" s="74">
        <f t="shared" si="829"/>
        <v>4.9963624417683848E-7</v>
      </c>
    </row>
    <row r="24039" spans="2:4" x14ac:dyDescent="0.25">
      <c r="B24039" s="6">
        <f t="shared" si="830"/>
        <v>5.0240000000000007E-4</v>
      </c>
      <c r="C24039" s="5">
        <v>502400</v>
      </c>
      <c r="D24039" s="74">
        <f t="shared" si="829"/>
        <v>4.9923960340968041E-7</v>
      </c>
    </row>
    <row r="24040" spans="2:4" x14ac:dyDescent="0.25">
      <c r="B24040" s="6">
        <f t="shared" si="830"/>
        <v>5.0250000000000002E-4</v>
      </c>
      <c r="C24040" s="5">
        <v>502500</v>
      </c>
      <c r="D24040" s="74">
        <f t="shared" si="829"/>
        <v>4.9884335615925695E-7</v>
      </c>
    </row>
    <row r="24041" spans="2:4" x14ac:dyDescent="0.25">
      <c r="B24041" s="6">
        <f t="shared" si="830"/>
        <v>5.0260000000000007E-4</v>
      </c>
      <c r="C24041" s="5">
        <v>502600</v>
      </c>
      <c r="D24041" s="74">
        <f t="shared" si="829"/>
        <v>4.9844750195715634E-7</v>
      </c>
    </row>
    <row r="24042" spans="2:4" x14ac:dyDescent="0.25">
      <c r="B24042" s="6">
        <f t="shared" si="830"/>
        <v>5.0270000000000002E-4</v>
      </c>
      <c r="C24042" s="5">
        <v>502700</v>
      </c>
      <c r="D24042" s="74">
        <f t="shared" si="829"/>
        <v>4.9805204033562286E-7</v>
      </c>
    </row>
    <row r="24043" spans="2:4" x14ac:dyDescent="0.25">
      <c r="B24043" s="6">
        <f t="shared" si="830"/>
        <v>5.0280000000000008E-4</v>
      </c>
      <c r="C24043" s="5">
        <v>502800</v>
      </c>
      <c r="D24043" s="74">
        <f t="shared" si="829"/>
        <v>4.9765697082755097E-7</v>
      </c>
    </row>
    <row r="24044" spans="2:4" x14ac:dyDescent="0.25">
      <c r="B24044" s="6">
        <f t="shared" si="830"/>
        <v>5.0290000000000003E-4</v>
      </c>
      <c r="C24044" s="5">
        <v>502900</v>
      </c>
      <c r="D24044" s="74">
        <f t="shared" si="829"/>
        <v>4.9726229296648524E-7</v>
      </c>
    </row>
    <row r="24045" spans="2:4" x14ac:dyDescent="0.25">
      <c r="B24045" s="6">
        <f t="shared" si="830"/>
        <v>5.0300000000000008E-4</v>
      </c>
      <c r="C24045" s="5">
        <v>503000</v>
      </c>
      <c r="D24045" s="74">
        <f t="shared" si="829"/>
        <v>4.9686800628660762E-7</v>
      </c>
    </row>
    <row r="24046" spans="2:4" x14ac:dyDescent="0.25">
      <c r="B24046" s="6">
        <f t="shared" si="830"/>
        <v>5.0310000000000003E-4</v>
      </c>
      <c r="C24046" s="5">
        <v>503100</v>
      </c>
      <c r="D24046" s="74">
        <f t="shared" si="829"/>
        <v>4.9647411032275823E-7</v>
      </c>
    </row>
    <row r="24047" spans="2:4" x14ac:dyDescent="0.25">
      <c r="B24047" s="6">
        <f t="shared" si="830"/>
        <v>5.0319999999999998E-4</v>
      </c>
      <c r="C24047" s="5">
        <v>503200</v>
      </c>
      <c r="D24047" s="74">
        <f t="shared" si="829"/>
        <v>4.9608060461041816E-7</v>
      </c>
    </row>
    <row r="24048" spans="2:4" x14ac:dyDescent="0.25">
      <c r="B24048" s="6">
        <f t="shared" si="830"/>
        <v>5.0330000000000004E-4</v>
      </c>
      <c r="C24048" s="5">
        <v>503300</v>
      </c>
      <c r="D24048" s="74">
        <f t="shared" si="829"/>
        <v>4.9568748868571225E-7</v>
      </c>
    </row>
    <row r="24049" spans="2:4" x14ac:dyDescent="0.25">
      <c r="B24049" s="6">
        <f t="shared" si="830"/>
        <v>5.0339999999999998E-4</v>
      </c>
      <c r="C24049" s="5">
        <v>503400</v>
      </c>
      <c r="D24049" s="74">
        <f t="shared" ref="D24049:D24112" si="831">IF(ISERROR($D$12*2*PI()*$D$4*$D$5^2/B24049^5*10^-9*(1/(EXP(($D$4*$D$5)/(B24049*$D$6*($D$9)))-1))),0,$D$12*2*PI()*$D$4*$D$5^2/B24049^5*10^-9*(1/(EXP(($D$4*$D$5)/(B24049*$D$6*($D$9)))-1)))</f>
        <v>4.9529476208540252E-7</v>
      </c>
    </row>
    <row r="24050" spans="2:4" x14ac:dyDescent="0.25">
      <c r="B24050" s="6">
        <f t="shared" si="830"/>
        <v>5.0350000000000004E-4</v>
      </c>
      <c r="C24050" s="5">
        <v>503500</v>
      </c>
      <c r="D24050" s="74">
        <f t="shared" si="831"/>
        <v>4.9490242434690544E-7</v>
      </c>
    </row>
    <row r="24051" spans="2:4" x14ac:dyDescent="0.25">
      <c r="B24051" s="6">
        <f t="shared" si="830"/>
        <v>5.0359999999999999E-4</v>
      </c>
      <c r="C24051" s="5">
        <v>503600</v>
      </c>
      <c r="D24051" s="74">
        <f t="shared" si="831"/>
        <v>4.9451047500826829E-7</v>
      </c>
    </row>
    <row r="24052" spans="2:4" x14ac:dyDescent="0.25">
      <c r="B24052" s="6">
        <f t="shared" si="830"/>
        <v>5.0370000000000005E-4</v>
      </c>
      <c r="C24052" s="5">
        <v>503700</v>
      </c>
      <c r="D24052" s="74">
        <f t="shared" si="831"/>
        <v>4.9411891360818062E-7</v>
      </c>
    </row>
    <row r="24053" spans="2:4" x14ac:dyDescent="0.25">
      <c r="B24053" s="6">
        <f t="shared" si="830"/>
        <v>5.0379999999999999E-4</v>
      </c>
      <c r="C24053" s="5">
        <v>503800</v>
      </c>
      <c r="D24053" s="74">
        <f t="shared" si="831"/>
        <v>4.9372773968597616E-7</v>
      </c>
    </row>
    <row r="24054" spans="2:4" x14ac:dyDescent="0.25">
      <c r="B24054" s="6">
        <f t="shared" si="830"/>
        <v>5.0390000000000005E-4</v>
      </c>
      <c r="C24054" s="5">
        <v>503900</v>
      </c>
      <c r="D24054" s="74">
        <f t="shared" si="831"/>
        <v>4.9333695278161766E-7</v>
      </c>
    </row>
    <row r="24055" spans="2:4" x14ac:dyDescent="0.25">
      <c r="B24055" s="6">
        <f t="shared" si="830"/>
        <v>5.04E-4</v>
      </c>
      <c r="C24055" s="5">
        <v>504000</v>
      </c>
      <c r="D24055" s="74">
        <f t="shared" si="831"/>
        <v>4.9294655243572112E-7</v>
      </c>
    </row>
    <row r="24056" spans="2:4" x14ac:dyDescent="0.25">
      <c r="B24056" s="6">
        <f t="shared" si="830"/>
        <v>5.0410000000000006E-4</v>
      </c>
      <c r="C24056" s="5">
        <v>504100</v>
      </c>
      <c r="D24056" s="74">
        <f t="shared" si="831"/>
        <v>4.9255653818951415E-7</v>
      </c>
    </row>
    <row r="24057" spans="2:4" x14ac:dyDescent="0.25">
      <c r="B24057" s="6">
        <f t="shared" si="830"/>
        <v>5.042E-4</v>
      </c>
      <c r="C24057" s="5">
        <v>504200</v>
      </c>
      <c r="D24057" s="74">
        <f t="shared" si="831"/>
        <v>4.9216690958488065E-7</v>
      </c>
    </row>
    <row r="24058" spans="2:4" x14ac:dyDescent="0.25">
      <c r="B24058" s="6">
        <f t="shared" si="830"/>
        <v>5.0430000000000006E-4</v>
      </c>
      <c r="C24058" s="5">
        <v>504300</v>
      </c>
      <c r="D24058" s="74">
        <f t="shared" si="831"/>
        <v>4.9177766616433453E-7</v>
      </c>
    </row>
    <row r="24059" spans="2:4" x14ac:dyDescent="0.25">
      <c r="B24059" s="6">
        <f t="shared" si="830"/>
        <v>5.0440000000000001E-4</v>
      </c>
      <c r="C24059" s="5">
        <v>504400</v>
      </c>
      <c r="D24059" s="74">
        <f t="shared" si="831"/>
        <v>4.9138880747101239E-7</v>
      </c>
    </row>
    <row r="24060" spans="2:4" x14ac:dyDescent="0.25">
      <c r="B24060" s="6">
        <f t="shared" si="830"/>
        <v>5.0450000000000007E-4</v>
      </c>
      <c r="C24060" s="5">
        <v>504500</v>
      </c>
      <c r="D24060" s="74">
        <f t="shared" si="831"/>
        <v>4.9100033304868997E-7</v>
      </c>
    </row>
    <row r="24061" spans="2:4" x14ac:dyDescent="0.25">
      <c r="B24061" s="6">
        <f t="shared" si="830"/>
        <v>5.0460000000000001E-4</v>
      </c>
      <c r="C24061" s="5">
        <v>504600</v>
      </c>
      <c r="D24061" s="74">
        <f t="shared" si="831"/>
        <v>4.906122424417793E-7</v>
      </c>
    </row>
    <row r="24062" spans="2:4" x14ac:dyDescent="0.25">
      <c r="B24062" s="6">
        <f t="shared" si="830"/>
        <v>5.0470000000000007E-4</v>
      </c>
      <c r="C24062" s="5">
        <v>504700</v>
      </c>
      <c r="D24062" s="74">
        <f t="shared" si="831"/>
        <v>4.9022453519531314E-7</v>
      </c>
    </row>
    <row r="24063" spans="2:4" x14ac:dyDescent="0.25">
      <c r="B24063" s="6">
        <f t="shared" si="830"/>
        <v>5.0480000000000002E-4</v>
      </c>
      <c r="C24063" s="5">
        <v>504800</v>
      </c>
      <c r="D24063" s="74">
        <f t="shared" si="831"/>
        <v>4.8983721085495889E-7</v>
      </c>
    </row>
    <row r="24064" spans="2:4" x14ac:dyDescent="0.25">
      <c r="B24064" s="6">
        <f t="shared" si="830"/>
        <v>5.0490000000000008E-4</v>
      </c>
      <c r="C24064" s="5">
        <v>504900</v>
      </c>
      <c r="D24064" s="74">
        <f t="shared" si="831"/>
        <v>4.8945026896700844E-7</v>
      </c>
    </row>
    <row r="24065" spans="2:4" x14ac:dyDescent="0.25">
      <c r="B24065" s="6">
        <f t="shared" si="830"/>
        <v>5.0500000000000002E-4</v>
      </c>
      <c r="C24065" s="5">
        <v>505000</v>
      </c>
      <c r="D24065" s="74">
        <f t="shared" si="831"/>
        <v>4.8906370907838535E-7</v>
      </c>
    </row>
    <row r="24066" spans="2:4" x14ac:dyDescent="0.25">
      <c r="B24066" s="6">
        <f t="shared" si="830"/>
        <v>5.0510000000000008E-4</v>
      </c>
      <c r="C24066" s="5">
        <v>505100</v>
      </c>
      <c r="D24066" s="74">
        <f t="shared" si="831"/>
        <v>4.8867753073663098E-7</v>
      </c>
    </row>
    <row r="24067" spans="2:4" x14ac:dyDescent="0.25">
      <c r="B24067" s="6">
        <f t="shared" si="830"/>
        <v>5.0520000000000003E-4</v>
      </c>
      <c r="C24067" s="5">
        <v>505200</v>
      </c>
      <c r="D24067" s="74">
        <f t="shared" si="831"/>
        <v>4.8829173348992187E-7</v>
      </c>
    </row>
    <row r="24068" spans="2:4" x14ac:dyDescent="0.25">
      <c r="B24068" s="6">
        <f t="shared" si="830"/>
        <v>5.0530000000000009E-4</v>
      </c>
      <c r="C24068" s="5">
        <v>505300</v>
      </c>
      <c r="D24068" s="74">
        <f t="shared" si="831"/>
        <v>4.8790631688705447E-7</v>
      </c>
    </row>
    <row r="24069" spans="2:4" x14ac:dyDescent="0.25">
      <c r="B24069" s="6">
        <f t="shared" si="830"/>
        <v>5.0540000000000003E-4</v>
      </c>
      <c r="C24069" s="5">
        <v>505400</v>
      </c>
      <c r="D24069" s="74">
        <f t="shared" si="831"/>
        <v>4.8752128047744907E-7</v>
      </c>
    </row>
    <row r="24070" spans="2:4" x14ac:dyDescent="0.25">
      <c r="B24070" s="6">
        <f t="shared" si="830"/>
        <v>5.0549999999999998E-4</v>
      </c>
      <c r="C24070" s="5">
        <v>505500</v>
      </c>
      <c r="D24070" s="74">
        <f t="shared" si="831"/>
        <v>4.8713662381113869E-7</v>
      </c>
    </row>
    <row r="24071" spans="2:4" x14ac:dyDescent="0.25">
      <c r="B24071" s="6">
        <f t="shared" si="830"/>
        <v>5.0560000000000004E-4</v>
      </c>
      <c r="C24071" s="5">
        <v>505600</v>
      </c>
      <c r="D24071" s="74">
        <f t="shared" si="831"/>
        <v>4.867523464387965E-7</v>
      </c>
    </row>
    <row r="24072" spans="2:4" x14ac:dyDescent="0.25">
      <c r="B24072" s="6">
        <f t="shared" si="830"/>
        <v>5.0569999999999999E-4</v>
      </c>
      <c r="C24072" s="5">
        <v>505700</v>
      </c>
      <c r="D24072" s="74">
        <f t="shared" si="831"/>
        <v>4.8636844791170001E-7</v>
      </c>
    </row>
    <row r="24073" spans="2:4" x14ac:dyDescent="0.25">
      <c r="B24073" s="6">
        <f t="shared" si="830"/>
        <v>5.0580000000000004E-4</v>
      </c>
      <c r="C24073" s="5">
        <v>505800</v>
      </c>
      <c r="D24073" s="74">
        <f t="shared" si="831"/>
        <v>4.8598492778175227E-7</v>
      </c>
    </row>
    <row r="24074" spans="2:4" x14ac:dyDescent="0.25">
      <c r="B24074" s="6">
        <f t="shared" si="830"/>
        <v>5.0589999999999999E-4</v>
      </c>
      <c r="C24074" s="5">
        <v>505900</v>
      </c>
      <c r="D24074" s="74">
        <f t="shared" si="831"/>
        <v>4.8560178560146928E-7</v>
      </c>
    </row>
    <row r="24075" spans="2:4" x14ac:dyDescent="0.25">
      <c r="B24075" s="6">
        <f t="shared" si="830"/>
        <v>5.0600000000000005E-4</v>
      </c>
      <c r="C24075" s="5">
        <v>506000</v>
      </c>
      <c r="D24075" s="74">
        <f t="shared" si="831"/>
        <v>4.8521902092399531E-7</v>
      </c>
    </row>
    <row r="24076" spans="2:4" x14ac:dyDescent="0.25">
      <c r="B24076" s="6">
        <f t="shared" si="830"/>
        <v>5.061E-4</v>
      </c>
      <c r="C24076" s="5">
        <v>506100</v>
      </c>
      <c r="D24076" s="74">
        <f t="shared" si="831"/>
        <v>4.848366333030757E-7</v>
      </c>
    </row>
    <row r="24077" spans="2:4" x14ac:dyDescent="0.25">
      <c r="B24077" s="6">
        <f t="shared" si="830"/>
        <v>5.0620000000000005E-4</v>
      </c>
      <c r="C24077" s="5">
        <v>506200</v>
      </c>
      <c r="D24077" s="74">
        <f t="shared" si="831"/>
        <v>4.8445462229308823E-7</v>
      </c>
    </row>
    <row r="24078" spans="2:4" x14ac:dyDescent="0.25">
      <c r="B24078" s="6">
        <f t="shared" si="830"/>
        <v>5.063E-4</v>
      </c>
      <c r="C24078" s="5">
        <v>506300</v>
      </c>
      <c r="D24078" s="74">
        <f t="shared" si="831"/>
        <v>4.8407298744901323E-7</v>
      </c>
    </row>
    <row r="24079" spans="2:4" x14ac:dyDescent="0.25">
      <c r="B24079" s="6">
        <f t="shared" si="830"/>
        <v>5.0640000000000006E-4</v>
      </c>
      <c r="C24079" s="5">
        <v>506400</v>
      </c>
      <c r="D24079" s="74">
        <f t="shared" si="831"/>
        <v>4.8369172832644658E-7</v>
      </c>
    </row>
    <row r="24080" spans="2:4" x14ac:dyDescent="0.25">
      <c r="B24080" s="6">
        <f t="shared" si="830"/>
        <v>5.0650000000000001E-4</v>
      </c>
      <c r="C24080" s="5">
        <v>506500</v>
      </c>
      <c r="D24080" s="74">
        <f t="shared" si="831"/>
        <v>4.8331084448159588E-7</v>
      </c>
    </row>
    <row r="24081" spans="2:4" x14ac:dyDescent="0.25">
      <c r="B24081" s="6">
        <f t="shared" si="830"/>
        <v>5.0660000000000006E-4</v>
      </c>
      <c r="C24081" s="5">
        <v>506600</v>
      </c>
      <c r="D24081" s="74">
        <f t="shared" si="831"/>
        <v>4.829303354712815E-7</v>
      </c>
    </row>
    <row r="24082" spans="2:4" x14ac:dyDescent="0.25">
      <c r="B24082" s="6">
        <f t="shared" si="830"/>
        <v>5.0670000000000001E-4</v>
      </c>
      <c r="C24082" s="5">
        <v>506700</v>
      </c>
      <c r="D24082" s="74">
        <f t="shared" si="831"/>
        <v>4.8255020085293383E-7</v>
      </c>
    </row>
    <row r="24083" spans="2:4" x14ac:dyDescent="0.25">
      <c r="B24083" s="6">
        <f t="shared" si="830"/>
        <v>5.0680000000000007E-4</v>
      </c>
      <c r="C24083" s="5">
        <v>506800</v>
      </c>
      <c r="D24083" s="74">
        <f t="shared" si="831"/>
        <v>4.821704401845988E-7</v>
      </c>
    </row>
    <row r="24084" spans="2:4" x14ac:dyDescent="0.25">
      <c r="B24084" s="6">
        <f t="shared" ref="B24084:B24147" si="832">C24084*10^-9</f>
        <v>5.0690000000000002E-4</v>
      </c>
      <c r="C24084" s="5">
        <v>506900</v>
      </c>
      <c r="D24084" s="74">
        <f t="shared" si="831"/>
        <v>4.8179105302492059E-7</v>
      </c>
    </row>
    <row r="24085" spans="2:4" x14ac:dyDescent="0.25">
      <c r="B24085" s="6">
        <f t="shared" si="832"/>
        <v>5.0700000000000007E-4</v>
      </c>
      <c r="C24085" s="5">
        <v>507000</v>
      </c>
      <c r="D24085" s="74">
        <f t="shared" si="831"/>
        <v>4.8141203893315693E-7</v>
      </c>
    </row>
    <row r="24086" spans="2:4" x14ac:dyDescent="0.25">
      <c r="B24086" s="6">
        <f t="shared" si="832"/>
        <v>5.0710000000000002E-4</v>
      </c>
      <c r="C24086" s="5">
        <v>507100</v>
      </c>
      <c r="D24086" s="74">
        <f t="shared" si="831"/>
        <v>4.8103339746917203E-7</v>
      </c>
    </row>
    <row r="24087" spans="2:4" x14ac:dyDescent="0.25">
      <c r="B24087" s="6">
        <f t="shared" si="832"/>
        <v>5.0720000000000008E-4</v>
      </c>
      <c r="C24087" s="5">
        <v>507200</v>
      </c>
      <c r="D24087" s="74">
        <f t="shared" si="831"/>
        <v>4.8065512819343128E-7</v>
      </c>
    </row>
    <row r="24088" spans="2:4" x14ac:dyDescent="0.25">
      <c r="B24088" s="6">
        <f t="shared" si="832"/>
        <v>5.0730000000000003E-4</v>
      </c>
      <c r="C24088" s="5">
        <v>507300</v>
      </c>
      <c r="D24088" s="74">
        <f t="shared" si="831"/>
        <v>4.8027723066701025E-7</v>
      </c>
    </row>
    <row r="24089" spans="2:4" x14ac:dyDescent="0.25">
      <c r="B24089" s="6">
        <f t="shared" si="832"/>
        <v>5.0740000000000008E-4</v>
      </c>
      <c r="C24089" s="5">
        <v>507400</v>
      </c>
      <c r="D24089" s="74">
        <f t="shared" si="831"/>
        <v>4.7989970445158856E-7</v>
      </c>
    </row>
    <row r="24090" spans="2:4" x14ac:dyDescent="0.25">
      <c r="B24090" s="6">
        <f t="shared" si="832"/>
        <v>5.0750000000000003E-4</v>
      </c>
      <c r="C24090" s="5">
        <v>507500</v>
      </c>
      <c r="D24090" s="74">
        <f t="shared" si="831"/>
        <v>4.7952254910944839E-7</v>
      </c>
    </row>
    <row r="24091" spans="2:4" x14ac:dyDescent="0.25">
      <c r="B24091" s="6">
        <f t="shared" si="832"/>
        <v>5.0759999999999998E-4</v>
      </c>
      <c r="C24091" s="5">
        <v>507600</v>
      </c>
      <c r="D24091" s="74">
        <f t="shared" si="831"/>
        <v>4.7914576420346503E-7</v>
      </c>
    </row>
    <row r="24092" spans="2:4" x14ac:dyDescent="0.25">
      <c r="B24092" s="6">
        <f t="shared" si="832"/>
        <v>5.0770000000000003E-4</v>
      </c>
      <c r="C24092" s="5">
        <v>507700</v>
      </c>
      <c r="D24092" s="74">
        <f t="shared" si="831"/>
        <v>4.787693492971226E-7</v>
      </c>
    </row>
    <row r="24093" spans="2:4" x14ac:dyDescent="0.25">
      <c r="B24093" s="6">
        <f t="shared" si="832"/>
        <v>5.0779999999999998E-4</v>
      </c>
      <c r="C24093" s="5">
        <v>507800</v>
      </c>
      <c r="D24093" s="74">
        <f t="shared" si="831"/>
        <v>4.7839330395450915E-7</v>
      </c>
    </row>
    <row r="24094" spans="2:4" x14ac:dyDescent="0.25">
      <c r="B24094" s="6">
        <f t="shared" si="832"/>
        <v>5.0790000000000004E-4</v>
      </c>
      <c r="C24094" s="5">
        <v>507900</v>
      </c>
      <c r="D24094" s="74">
        <f t="shared" si="831"/>
        <v>4.7801762774030299E-7</v>
      </c>
    </row>
    <row r="24095" spans="2:4" x14ac:dyDescent="0.25">
      <c r="B24095" s="6">
        <f t="shared" si="832"/>
        <v>5.0799999999999999E-4</v>
      </c>
      <c r="C24095" s="5">
        <v>508000</v>
      </c>
      <c r="D24095" s="74">
        <f t="shared" si="831"/>
        <v>4.7764232021978957E-7</v>
      </c>
    </row>
    <row r="24096" spans="2:4" x14ac:dyDescent="0.25">
      <c r="B24096" s="6">
        <f t="shared" si="832"/>
        <v>5.0810000000000004E-4</v>
      </c>
      <c r="C24096" s="5">
        <v>508100</v>
      </c>
      <c r="D24096" s="74">
        <f t="shared" si="831"/>
        <v>4.7726738095883728E-7</v>
      </c>
    </row>
    <row r="24097" spans="2:4" x14ac:dyDescent="0.25">
      <c r="B24097" s="6">
        <f t="shared" si="832"/>
        <v>5.0819999999999999E-4</v>
      </c>
      <c r="C24097" s="5">
        <v>508200</v>
      </c>
      <c r="D24097" s="74">
        <f t="shared" si="831"/>
        <v>4.7689280952393107E-7</v>
      </c>
    </row>
    <row r="24098" spans="2:4" x14ac:dyDescent="0.25">
      <c r="B24098" s="6">
        <f t="shared" si="832"/>
        <v>5.0830000000000005E-4</v>
      </c>
      <c r="C24098" s="5">
        <v>508300</v>
      </c>
      <c r="D24098" s="74">
        <f t="shared" si="831"/>
        <v>4.7651860548213036E-7</v>
      </c>
    </row>
    <row r="24099" spans="2:4" x14ac:dyDescent="0.25">
      <c r="B24099" s="6">
        <f t="shared" si="832"/>
        <v>5.084E-4</v>
      </c>
      <c r="C24099" s="5">
        <v>508400</v>
      </c>
      <c r="D24099" s="74">
        <f t="shared" si="831"/>
        <v>4.7614476840110008E-7</v>
      </c>
    </row>
    <row r="24100" spans="2:4" x14ac:dyDescent="0.25">
      <c r="B24100" s="6">
        <f t="shared" si="832"/>
        <v>5.0850000000000005E-4</v>
      </c>
      <c r="C24100" s="5">
        <v>508500</v>
      </c>
      <c r="D24100" s="74">
        <f t="shared" si="831"/>
        <v>4.757712978490982E-7</v>
      </c>
    </row>
    <row r="24101" spans="2:4" x14ac:dyDescent="0.25">
      <c r="B24101" s="6">
        <f t="shared" si="832"/>
        <v>5.086E-4</v>
      </c>
      <c r="C24101" s="5">
        <v>508600</v>
      </c>
      <c r="D24101" s="74">
        <f t="shared" si="831"/>
        <v>4.7539819339498014E-7</v>
      </c>
    </row>
    <row r="24102" spans="2:4" x14ac:dyDescent="0.25">
      <c r="B24102" s="6">
        <f t="shared" si="832"/>
        <v>5.0870000000000006E-4</v>
      </c>
      <c r="C24102" s="5">
        <v>508700</v>
      </c>
      <c r="D24102" s="74">
        <f t="shared" si="831"/>
        <v>4.7502545460817793E-7</v>
      </c>
    </row>
    <row r="24103" spans="2:4" x14ac:dyDescent="0.25">
      <c r="B24103" s="6">
        <f t="shared" si="832"/>
        <v>5.0880000000000001E-4</v>
      </c>
      <c r="C24103" s="5">
        <v>508800</v>
      </c>
      <c r="D24103" s="74">
        <f t="shared" si="831"/>
        <v>4.7465308105872446E-7</v>
      </c>
    </row>
    <row r="24104" spans="2:4" x14ac:dyDescent="0.25">
      <c r="B24104" s="6">
        <f t="shared" si="832"/>
        <v>5.0890000000000006E-4</v>
      </c>
      <c r="C24104" s="5">
        <v>508900</v>
      </c>
      <c r="D24104" s="74">
        <f t="shared" si="831"/>
        <v>4.7428107231724773E-7</v>
      </c>
    </row>
    <row r="24105" spans="2:4" x14ac:dyDescent="0.25">
      <c r="B24105" s="6">
        <f t="shared" si="832"/>
        <v>5.0900000000000001E-4</v>
      </c>
      <c r="C24105" s="5">
        <v>509000</v>
      </c>
      <c r="D24105" s="74">
        <f t="shared" si="831"/>
        <v>4.7390942795494815E-7</v>
      </c>
    </row>
    <row r="24106" spans="2:4" x14ac:dyDescent="0.25">
      <c r="B24106" s="6">
        <f t="shared" si="832"/>
        <v>5.0910000000000007E-4</v>
      </c>
      <c r="C24106" s="5">
        <v>509100</v>
      </c>
      <c r="D24106" s="74">
        <f t="shared" si="831"/>
        <v>4.7353814754363066E-7</v>
      </c>
    </row>
    <row r="24107" spans="2:4" x14ac:dyDescent="0.25">
      <c r="B24107" s="6">
        <f t="shared" si="832"/>
        <v>5.0920000000000002E-4</v>
      </c>
      <c r="C24107" s="5">
        <v>509200</v>
      </c>
      <c r="D24107" s="74">
        <f t="shared" si="831"/>
        <v>4.7316723065568053E-7</v>
      </c>
    </row>
    <row r="24108" spans="2:4" x14ac:dyDescent="0.25">
      <c r="B24108" s="6">
        <f t="shared" si="832"/>
        <v>5.0930000000000007E-4</v>
      </c>
      <c r="C24108" s="5">
        <v>509300</v>
      </c>
      <c r="D24108" s="74">
        <f t="shared" si="831"/>
        <v>4.7279667686406049E-7</v>
      </c>
    </row>
    <row r="24109" spans="2:4" x14ac:dyDescent="0.25">
      <c r="B24109" s="6">
        <f t="shared" si="832"/>
        <v>5.0940000000000002E-4</v>
      </c>
      <c r="C24109" s="5">
        <v>509400</v>
      </c>
      <c r="D24109" s="74">
        <f t="shared" si="831"/>
        <v>4.7242648574233714E-7</v>
      </c>
    </row>
    <row r="24110" spans="2:4" x14ac:dyDescent="0.25">
      <c r="B24110" s="6">
        <f t="shared" si="832"/>
        <v>5.0950000000000008E-4</v>
      </c>
      <c r="C24110" s="5">
        <v>509500</v>
      </c>
      <c r="D24110" s="74">
        <f t="shared" si="831"/>
        <v>4.7205665686464191E-7</v>
      </c>
    </row>
    <row r="24111" spans="2:4" x14ac:dyDescent="0.25">
      <c r="B24111" s="6">
        <f t="shared" si="832"/>
        <v>5.0960000000000003E-4</v>
      </c>
      <c r="C24111" s="5">
        <v>509600</v>
      </c>
      <c r="D24111" s="74">
        <f t="shared" si="831"/>
        <v>4.7168718980570381E-7</v>
      </c>
    </row>
    <row r="24112" spans="2:4" x14ac:dyDescent="0.25">
      <c r="B24112" s="6">
        <f t="shared" si="832"/>
        <v>5.0970000000000008E-4</v>
      </c>
      <c r="C24112" s="5">
        <v>509700</v>
      </c>
      <c r="D24112" s="74">
        <f t="shared" si="831"/>
        <v>4.7131808414082955E-7</v>
      </c>
    </row>
    <row r="24113" spans="2:4" x14ac:dyDescent="0.25">
      <c r="B24113" s="6">
        <f t="shared" si="832"/>
        <v>5.0980000000000003E-4</v>
      </c>
      <c r="C24113" s="5">
        <v>509800</v>
      </c>
      <c r="D24113" s="74">
        <f t="shared" ref="D24113:D24176" si="833">IF(ISERROR($D$12*2*PI()*$D$4*$D$5^2/B24113^5*10^-9*(1/(EXP(($D$4*$D$5)/(B24113*$D$6*($D$9)))-1))),0,$D$12*2*PI()*$D$4*$D$5^2/B24113^5*10^-9*(1/(EXP(($D$4*$D$5)/(B24113*$D$6*($D$9)))-1)))</f>
        <v>4.7094933944590165E-7</v>
      </c>
    </row>
    <row r="24114" spans="2:4" x14ac:dyDescent="0.25">
      <c r="B24114" s="6">
        <f t="shared" si="832"/>
        <v>5.0989999999999998E-4</v>
      </c>
      <c r="C24114" s="5">
        <v>509900</v>
      </c>
      <c r="D24114" s="74">
        <f t="shared" si="833"/>
        <v>4.7058095529738918E-7</v>
      </c>
    </row>
    <row r="24115" spans="2:4" x14ac:dyDescent="0.25">
      <c r="B24115" s="6">
        <f t="shared" si="832"/>
        <v>5.1000000000000004E-4</v>
      </c>
      <c r="C24115" s="5">
        <v>510000</v>
      </c>
      <c r="D24115" s="74">
        <f t="shared" si="833"/>
        <v>4.7021293127234287E-7</v>
      </c>
    </row>
    <row r="24116" spans="2:4" x14ac:dyDescent="0.25">
      <c r="B24116" s="6">
        <f t="shared" si="832"/>
        <v>5.1009999999999998E-4</v>
      </c>
      <c r="C24116" s="5">
        <v>510100</v>
      </c>
      <c r="D24116" s="74">
        <f t="shared" si="833"/>
        <v>4.6984526694838147E-7</v>
      </c>
    </row>
    <row r="24117" spans="2:4" x14ac:dyDescent="0.25">
      <c r="B24117" s="6">
        <f t="shared" si="832"/>
        <v>5.1020000000000004E-4</v>
      </c>
      <c r="C24117" s="5">
        <v>510200</v>
      </c>
      <c r="D24117" s="74">
        <f t="shared" si="833"/>
        <v>4.6947796190372138E-7</v>
      </c>
    </row>
    <row r="24118" spans="2:4" x14ac:dyDescent="0.25">
      <c r="B24118" s="6">
        <f t="shared" si="832"/>
        <v>5.1029999999999999E-4</v>
      </c>
      <c r="C24118" s="5">
        <v>510300</v>
      </c>
      <c r="D24118" s="74">
        <f t="shared" si="833"/>
        <v>4.6911101571713518E-7</v>
      </c>
    </row>
    <row r="24119" spans="2:4" x14ac:dyDescent="0.25">
      <c r="B24119" s="6">
        <f t="shared" si="832"/>
        <v>5.1040000000000005E-4</v>
      </c>
      <c r="C24119" s="5">
        <v>510400</v>
      </c>
      <c r="D24119" s="74">
        <f t="shared" si="833"/>
        <v>4.6874442796797694E-7</v>
      </c>
    </row>
    <row r="24120" spans="2:4" x14ac:dyDescent="0.25">
      <c r="B24120" s="6">
        <f t="shared" si="832"/>
        <v>5.1049999999999999E-4</v>
      </c>
      <c r="C24120" s="5">
        <v>510500</v>
      </c>
      <c r="D24120" s="74">
        <f t="shared" si="833"/>
        <v>4.6837819823618999E-7</v>
      </c>
    </row>
    <row r="24121" spans="2:4" x14ac:dyDescent="0.25">
      <c r="B24121" s="6">
        <f t="shared" si="832"/>
        <v>5.1060000000000005E-4</v>
      </c>
      <c r="C24121" s="5">
        <v>510600</v>
      </c>
      <c r="D24121" s="74">
        <f t="shared" si="833"/>
        <v>4.6801232610226709E-7</v>
      </c>
    </row>
    <row r="24122" spans="2:4" x14ac:dyDescent="0.25">
      <c r="B24122" s="6">
        <f t="shared" si="832"/>
        <v>5.107E-4</v>
      </c>
      <c r="C24122" s="5">
        <v>510700</v>
      </c>
      <c r="D24122" s="74">
        <f t="shared" si="833"/>
        <v>4.6764681114729877E-7</v>
      </c>
    </row>
    <row r="24123" spans="2:4" x14ac:dyDescent="0.25">
      <c r="B24123" s="6">
        <f t="shared" si="832"/>
        <v>5.1080000000000006E-4</v>
      </c>
      <c r="C24123" s="5">
        <v>510800</v>
      </c>
      <c r="D24123" s="74">
        <f t="shared" si="833"/>
        <v>4.6728165295293758E-7</v>
      </c>
    </row>
    <row r="24124" spans="2:4" x14ac:dyDescent="0.25">
      <c r="B24124" s="6">
        <f t="shared" si="832"/>
        <v>5.109E-4</v>
      </c>
      <c r="C24124" s="5">
        <v>510900</v>
      </c>
      <c r="D24124" s="74">
        <f t="shared" si="833"/>
        <v>4.6691685110139716E-7</v>
      </c>
    </row>
    <row r="24125" spans="2:4" x14ac:dyDescent="0.25">
      <c r="B24125" s="6">
        <f t="shared" si="832"/>
        <v>5.1100000000000006E-4</v>
      </c>
      <c r="C24125" s="5">
        <v>511000</v>
      </c>
      <c r="D24125" s="74">
        <f t="shared" si="833"/>
        <v>4.6655240517548203E-7</v>
      </c>
    </row>
    <row r="24126" spans="2:4" x14ac:dyDescent="0.25">
      <c r="B24126" s="6">
        <f t="shared" si="832"/>
        <v>5.1110000000000001E-4</v>
      </c>
      <c r="C24126" s="5">
        <v>511100</v>
      </c>
      <c r="D24126" s="74">
        <f t="shared" si="833"/>
        <v>4.6618831475855061E-7</v>
      </c>
    </row>
    <row r="24127" spans="2:4" x14ac:dyDescent="0.25">
      <c r="B24127" s="6">
        <f t="shared" si="832"/>
        <v>5.1120000000000007E-4</v>
      </c>
      <c r="C24127" s="5">
        <v>511200</v>
      </c>
      <c r="D24127" s="74">
        <f t="shared" si="833"/>
        <v>4.6582457943453501E-7</v>
      </c>
    </row>
    <row r="24128" spans="2:4" x14ac:dyDescent="0.25">
      <c r="B24128" s="6">
        <f t="shared" si="832"/>
        <v>5.1130000000000001E-4</v>
      </c>
      <c r="C24128" s="5">
        <v>511300</v>
      </c>
      <c r="D24128" s="74">
        <f t="shared" si="833"/>
        <v>4.6546119878794429E-7</v>
      </c>
    </row>
    <row r="24129" spans="2:4" x14ac:dyDescent="0.25">
      <c r="B24129" s="6">
        <f t="shared" si="832"/>
        <v>5.1140000000000007E-4</v>
      </c>
      <c r="C24129" s="5">
        <v>511400</v>
      </c>
      <c r="D24129" s="74">
        <f t="shared" si="833"/>
        <v>4.6509817240383539E-7</v>
      </c>
    </row>
    <row r="24130" spans="2:4" x14ac:dyDescent="0.25">
      <c r="B24130" s="6">
        <f t="shared" si="832"/>
        <v>5.1150000000000002E-4</v>
      </c>
      <c r="C24130" s="5">
        <v>511500</v>
      </c>
      <c r="D24130" s="74">
        <f t="shared" si="833"/>
        <v>4.6473549986784968E-7</v>
      </c>
    </row>
    <row r="24131" spans="2:4" x14ac:dyDescent="0.25">
      <c r="B24131" s="6">
        <f t="shared" si="832"/>
        <v>5.1160000000000008E-4</v>
      </c>
      <c r="C24131" s="5">
        <v>511600</v>
      </c>
      <c r="D24131" s="74">
        <f t="shared" si="833"/>
        <v>4.6437318076618933E-7</v>
      </c>
    </row>
    <row r="24132" spans="2:4" x14ac:dyDescent="0.25">
      <c r="B24132" s="6">
        <f t="shared" si="832"/>
        <v>5.1170000000000002E-4</v>
      </c>
      <c r="C24132" s="5">
        <v>511700</v>
      </c>
      <c r="D24132" s="74">
        <f t="shared" si="833"/>
        <v>4.6401121468561011E-7</v>
      </c>
    </row>
    <row r="24133" spans="2:4" x14ac:dyDescent="0.25">
      <c r="B24133" s="6">
        <f t="shared" si="832"/>
        <v>5.1180000000000008E-4</v>
      </c>
      <c r="C24133" s="5">
        <v>511800</v>
      </c>
      <c r="D24133" s="74">
        <f t="shared" si="833"/>
        <v>4.6364960121344598E-7</v>
      </c>
    </row>
    <row r="24134" spans="2:4" x14ac:dyDescent="0.25">
      <c r="B24134" s="6">
        <f t="shared" si="832"/>
        <v>5.1190000000000003E-4</v>
      </c>
      <c r="C24134" s="5">
        <v>511900</v>
      </c>
      <c r="D24134" s="74">
        <f t="shared" si="833"/>
        <v>4.6328833993758783E-7</v>
      </c>
    </row>
    <row r="24135" spans="2:4" x14ac:dyDescent="0.25">
      <c r="B24135" s="6">
        <f t="shared" si="832"/>
        <v>5.1200000000000009E-4</v>
      </c>
      <c r="C24135" s="5">
        <v>512000</v>
      </c>
      <c r="D24135" s="74">
        <f t="shared" si="833"/>
        <v>4.6292743044648353E-7</v>
      </c>
    </row>
    <row r="24136" spans="2:4" x14ac:dyDescent="0.25">
      <c r="B24136" s="6">
        <f t="shared" si="832"/>
        <v>5.1210000000000003E-4</v>
      </c>
      <c r="C24136" s="5">
        <v>512100</v>
      </c>
      <c r="D24136" s="74">
        <f t="shared" si="833"/>
        <v>4.6256687232915036E-7</v>
      </c>
    </row>
    <row r="24137" spans="2:4" x14ac:dyDescent="0.25">
      <c r="B24137" s="6">
        <f t="shared" si="832"/>
        <v>5.1219999999999998E-4</v>
      </c>
      <c r="C24137" s="5">
        <v>512200</v>
      </c>
      <c r="D24137" s="74">
        <f t="shared" si="833"/>
        <v>4.6220666517515623E-7</v>
      </c>
    </row>
    <row r="24138" spans="2:4" x14ac:dyDescent="0.25">
      <c r="B24138" s="6">
        <f t="shared" si="832"/>
        <v>5.1230000000000004E-4</v>
      </c>
      <c r="C24138" s="5">
        <v>512300</v>
      </c>
      <c r="D24138" s="74">
        <f t="shared" si="833"/>
        <v>4.618468085746355E-7</v>
      </c>
    </row>
    <row r="24139" spans="2:4" x14ac:dyDescent="0.25">
      <c r="B24139" s="6">
        <f t="shared" si="832"/>
        <v>5.1239999999999999E-4</v>
      </c>
      <c r="C24139" s="5">
        <v>512400</v>
      </c>
      <c r="D24139" s="74">
        <f t="shared" si="833"/>
        <v>4.6148730211828354E-7</v>
      </c>
    </row>
    <row r="24140" spans="2:4" x14ac:dyDescent="0.25">
      <c r="B24140" s="6">
        <f t="shared" si="832"/>
        <v>5.1250000000000004E-4</v>
      </c>
      <c r="C24140" s="5">
        <v>512500</v>
      </c>
      <c r="D24140" s="74">
        <f t="shared" si="833"/>
        <v>4.6112814539734432E-7</v>
      </c>
    </row>
    <row r="24141" spans="2:4" x14ac:dyDescent="0.25">
      <c r="B24141" s="6">
        <f t="shared" si="832"/>
        <v>5.1259999999999999E-4</v>
      </c>
      <c r="C24141" s="5">
        <v>512600</v>
      </c>
      <c r="D24141" s="74">
        <f t="shared" si="833"/>
        <v>4.607693380036208E-7</v>
      </c>
    </row>
    <row r="24142" spans="2:4" x14ac:dyDescent="0.25">
      <c r="B24142" s="6">
        <f t="shared" si="832"/>
        <v>5.1270000000000005E-4</v>
      </c>
      <c r="C24142" s="5">
        <v>512700</v>
      </c>
      <c r="D24142" s="74">
        <f t="shared" si="833"/>
        <v>4.6041087952947764E-7</v>
      </c>
    </row>
    <row r="24143" spans="2:4" x14ac:dyDescent="0.25">
      <c r="B24143" s="6">
        <f t="shared" si="832"/>
        <v>5.128E-4</v>
      </c>
      <c r="C24143" s="5">
        <v>512800</v>
      </c>
      <c r="D24143" s="74">
        <f t="shared" si="833"/>
        <v>4.6005276956783244E-7</v>
      </c>
    </row>
    <row r="24144" spans="2:4" x14ac:dyDescent="0.25">
      <c r="B24144" s="6">
        <f t="shared" si="832"/>
        <v>5.1290000000000005E-4</v>
      </c>
      <c r="C24144" s="5">
        <v>512900</v>
      </c>
      <c r="D24144" s="74">
        <f t="shared" si="833"/>
        <v>4.5969500771214704E-7</v>
      </c>
    </row>
    <row r="24145" spans="2:4" x14ac:dyDescent="0.25">
      <c r="B24145" s="6">
        <f t="shared" si="832"/>
        <v>5.13E-4</v>
      </c>
      <c r="C24145" s="5">
        <v>513000</v>
      </c>
      <c r="D24145" s="74">
        <f t="shared" si="833"/>
        <v>4.5933759355644499E-7</v>
      </c>
    </row>
    <row r="24146" spans="2:4" x14ac:dyDescent="0.25">
      <c r="B24146" s="6">
        <f t="shared" si="832"/>
        <v>5.1310000000000006E-4</v>
      </c>
      <c r="C24146" s="5">
        <v>513100</v>
      </c>
      <c r="D24146" s="74">
        <f t="shared" si="833"/>
        <v>4.5898052669530711E-7</v>
      </c>
    </row>
    <row r="24147" spans="2:4" x14ac:dyDescent="0.25">
      <c r="B24147" s="6">
        <f t="shared" si="832"/>
        <v>5.1320000000000001E-4</v>
      </c>
      <c r="C24147" s="5">
        <v>513200</v>
      </c>
      <c r="D24147" s="74">
        <f t="shared" si="833"/>
        <v>4.5862380672385461E-7</v>
      </c>
    </row>
    <row r="24148" spans="2:4" x14ac:dyDescent="0.25">
      <c r="B24148" s="6">
        <f t="shared" ref="B24148:B24211" si="834">C24148*10^-9</f>
        <v>5.1330000000000006E-4</v>
      </c>
      <c r="C24148" s="5">
        <v>513300</v>
      </c>
      <c r="D24148" s="74">
        <f t="shared" si="833"/>
        <v>4.5826743323776293E-7</v>
      </c>
    </row>
    <row r="24149" spans="2:4" x14ac:dyDescent="0.25">
      <c r="B24149" s="6">
        <f t="shared" si="834"/>
        <v>5.1340000000000001E-4</v>
      </c>
      <c r="C24149" s="5">
        <v>513400</v>
      </c>
      <c r="D24149" s="74">
        <f t="shared" si="833"/>
        <v>4.579114058332673E-7</v>
      </c>
    </row>
    <row r="24150" spans="2:4" x14ac:dyDescent="0.25">
      <c r="B24150" s="6">
        <f t="shared" si="834"/>
        <v>5.1350000000000007E-4</v>
      </c>
      <c r="C24150" s="5">
        <v>513500</v>
      </c>
      <c r="D24150" s="74">
        <f t="shared" si="833"/>
        <v>4.575557241071309E-7</v>
      </c>
    </row>
    <row r="24151" spans="2:4" x14ac:dyDescent="0.25">
      <c r="B24151" s="6">
        <f t="shared" si="834"/>
        <v>5.1360000000000002E-4</v>
      </c>
      <c r="C24151" s="5">
        <v>513600</v>
      </c>
      <c r="D24151" s="74">
        <f t="shared" si="833"/>
        <v>4.5720038765668354E-7</v>
      </c>
    </row>
    <row r="24152" spans="2:4" x14ac:dyDescent="0.25">
      <c r="B24152" s="6">
        <f t="shared" si="834"/>
        <v>5.1370000000000007E-4</v>
      </c>
      <c r="C24152" s="5">
        <v>513700</v>
      </c>
      <c r="D24152" s="74">
        <f t="shared" si="833"/>
        <v>4.568453960797968E-7</v>
      </c>
    </row>
    <row r="24153" spans="2:4" x14ac:dyDescent="0.25">
      <c r="B24153" s="6">
        <f t="shared" si="834"/>
        <v>5.1380000000000002E-4</v>
      </c>
      <c r="C24153" s="5">
        <v>513800</v>
      </c>
      <c r="D24153" s="74">
        <f t="shared" si="833"/>
        <v>4.5649074897488722E-7</v>
      </c>
    </row>
    <row r="24154" spans="2:4" x14ac:dyDescent="0.25">
      <c r="B24154" s="6">
        <f t="shared" si="834"/>
        <v>5.1390000000000008E-4</v>
      </c>
      <c r="C24154" s="5">
        <v>513900</v>
      </c>
      <c r="D24154" s="74">
        <f t="shared" si="833"/>
        <v>4.5613644594091218E-7</v>
      </c>
    </row>
    <row r="24155" spans="2:4" x14ac:dyDescent="0.25">
      <c r="B24155" s="6">
        <f t="shared" si="834"/>
        <v>5.1400000000000003E-4</v>
      </c>
      <c r="C24155" s="5">
        <v>514000</v>
      </c>
      <c r="D24155" s="74">
        <f t="shared" si="833"/>
        <v>4.5578248657738158E-7</v>
      </c>
    </row>
    <row r="24156" spans="2:4" x14ac:dyDescent="0.25">
      <c r="B24156" s="6">
        <f t="shared" si="834"/>
        <v>5.1410000000000008E-4</v>
      </c>
      <c r="C24156" s="5">
        <v>514100</v>
      </c>
      <c r="D24156" s="74">
        <f t="shared" si="833"/>
        <v>4.5542887048434845E-7</v>
      </c>
    </row>
    <row r="24157" spans="2:4" x14ac:dyDescent="0.25">
      <c r="B24157" s="6">
        <f t="shared" si="834"/>
        <v>5.1420000000000003E-4</v>
      </c>
      <c r="C24157" s="5">
        <v>514200</v>
      </c>
      <c r="D24157" s="74">
        <f t="shared" si="833"/>
        <v>4.5507559726239803E-7</v>
      </c>
    </row>
    <row r="24158" spans="2:4" x14ac:dyDescent="0.25">
      <c r="B24158" s="6">
        <f t="shared" si="834"/>
        <v>5.1429999999999998E-4</v>
      </c>
      <c r="C24158" s="5">
        <v>514300</v>
      </c>
      <c r="D24158" s="74">
        <f t="shared" si="833"/>
        <v>4.5472266651267714E-7</v>
      </c>
    </row>
    <row r="24159" spans="2:4" x14ac:dyDescent="0.25">
      <c r="B24159" s="6">
        <f t="shared" si="834"/>
        <v>5.1440000000000004E-4</v>
      </c>
      <c r="C24159" s="5">
        <v>514400</v>
      </c>
      <c r="D24159" s="74">
        <f t="shared" si="833"/>
        <v>4.5437007783685121E-7</v>
      </c>
    </row>
    <row r="24160" spans="2:4" x14ac:dyDescent="0.25">
      <c r="B24160" s="6">
        <f t="shared" si="834"/>
        <v>5.1449999999999998E-4</v>
      </c>
      <c r="C24160" s="5">
        <v>514500</v>
      </c>
      <c r="D24160" s="74">
        <f t="shared" si="833"/>
        <v>4.5401783083714797E-7</v>
      </c>
    </row>
    <row r="24161" spans="2:4" x14ac:dyDescent="0.25">
      <c r="B24161" s="6">
        <f t="shared" si="834"/>
        <v>5.1460000000000004E-4</v>
      </c>
      <c r="C24161" s="5">
        <v>514600</v>
      </c>
      <c r="D24161" s="74">
        <f t="shared" si="833"/>
        <v>4.536659251163152E-7</v>
      </c>
    </row>
    <row r="24162" spans="2:4" x14ac:dyDescent="0.25">
      <c r="B24162" s="6">
        <f t="shared" si="834"/>
        <v>5.1469999999999999E-4</v>
      </c>
      <c r="C24162" s="5">
        <v>514700</v>
      </c>
      <c r="D24162" s="74">
        <f t="shared" si="833"/>
        <v>4.533143602776526E-7</v>
      </c>
    </row>
    <row r="24163" spans="2:4" x14ac:dyDescent="0.25">
      <c r="B24163" s="6">
        <f t="shared" si="834"/>
        <v>5.1480000000000004E-4</v>
      </c>
      <c r="C24163" s="5">
        <v>514800</v>
      </c>
      <c r="D24163" s="74">
        <f t="shared" si="833"/>
        <v>4.52963135924992E-7</v>
      </c>
    </row>
    <row r="24164" spans="2:4" x14ac:dyDescent="0.25">
      <c r="B24164" s="6">
        <f t="shared" si="834"/>
        <v>5.1489999999999999E-4</v>
      </c>
      <c r="C24164" s="5">
        <v>514900</v>
      </c>
      <c r="D24164" s="74">
        <f t="shared" si="833"/>
        <v>4.5261225166270602E-7</v>
      </c>
    </row>
    <row r="24165" spans="2:4" x14ac:dyDescent="0.25">
      <c r="B24165" s="6">
        <f t="shared" si="834"/>
        <v>5.1500000000000005E-4</v>
      </c>
      <c r="C24165" s="5">
        <v>515000</v>
      </c>
      <c r="D24165" s="74">
        <f t="shared" si="833"/>
        <v>4.5226170709570286E-7</v>
      </c>
    </row>
    <row r="24166" spans="2:4" x14ac:dyDescent="0.25">
      <c r="B24166" s="6">
        <f t="shared" si="834"/>
        <v>5.151E-4</v>
      </c>
      <c r="C24166" s="5">
        <v>515100</v>
      </c>
      <c r="D24166" s="74">
        <f t="shared" si="833"/>
        <v>4.5191150182941521E-7</v>
      </c>
    </row>
    <row r="24167" spans="2:4" x14ac:dyDescent="0.25">
      <c r="B24167" s="6">
        <f t="shared" si="834"/>
        <v>5.1520000000000005E-4</v>
      </c>
      <c r="C24167" s="5">
        <v>515200</v>
      </c>
      <c r="D24167" s="74">
        <f t="shared" si="833"/>
        <v>4.5156163546982843E-7</v>
      </c>
    </row>
    <row r="24168" spans="2:4" x14ac:dyDescent="0.25">
      <c r="B24168" s="6">
        <f t="shared" si="834"/>
        <v>5.153E-4</v>
      </c>
      <c r="C24168" s="5">
        <v>515300</v>
      </c>
      <c r="D24168" s="74">
        <f t="shared" si="833"/>
        <v>4.5121210762344663E-7</v>
      </c>
    </row>
    <row r="24169" spans="2:4" x14ac:dyDescent="0.25">
      <c r="B24169" s="6">
        <f t="shared" si="834"/>
        <v>5.1540000000000006E-4</v>
      </c>
      <c r="C24169" s="5">
        <v>515400</v>
      </c>
      <c r="D24169" s="74">
        <f t="shared" si="833"/>
        <v>4.5086291789731954E-7</v>
      </c>
    </row>
    <row r="24170" spans="2:4" x14ac:dyDescent="0.25">
      <c r="B24170" s="6">
        <f t="shared" si="834"/>
        <v>5.1550000000000001E-4</v>
      </c>
      <c r="C24170" s="5">
        <v>515500</v>
      </c>
      <c r="D24170" s="74">
        <f t="shared" si="833"/>
        <v>4.5051406589901372E-7</v>
      </c>
    </row>
    <row r="24171" spans="2:4" x14ac:dyDescent="0.25">
      <c r="B24171" s="6">
        <f t="shared" si="834"/>
        <v>5.1560000000000006E-4</v>
      </c>
      <c r="C24171" s="5">
        <v>515600</v>
      </c>
      <c r="D24171" s="74">
        <f t="shared" si="833"/>
        <v>4.5016555123664573E-7</v>
      </c>
    </row>
    <row r="24172" spans="2:4" x14ac:dyDescent="0.25">
      <c r="B24172" s="6">
        <f t="shared" si="834"/>
        <v>5.1570000000000001E-4</v>
      </c>
      <c r="C24172" s="5">
        <v>515700</v>
      </c>
      <c r="D24172" s="74">
        <f t="shared" si="833"/>
        <v>4.4981737351884631E-7</v>
      </c>
    </row>
    <row r="24173" spans="2:4" x14ac:dyDescent="0.25">
      <c r="B24173" s="6">
        <f t="shared" si="834"/>
        <v>5.1580000000000007E-4</v>
      </c>
      <c r="C24173" s="5">
        <v>515800</v>
      </c>
      <c r="D24173" s="74">
        <f t="shared" si="833"/>
        <v>4.4946953235477955E-7</v>
      </c>
    </row>
    <row r="24174" spans="2:4" x14ac:dyDescent="0.25">
      <c r="B24174" s="6">
        <f t="shared" si="834"/>
        <v>5.1590000000000002E-4</v>
      </c>
      <c r="C24174" s="5">
        <v>515900</v>
      </c>
      <c r="D24174" s="74">
        <f t="shared" si="833"/>
        <v>4.4912202735414716E-7</v>
      </c>
    </row>
    <row r="24175" spans="2:4" x14ac:dyDescent="0.25">
      <c r="B24175" s="6">
        <f t="shared" si="834"/>
        <v>5.1600000000000007E-4</v>
      </c>
      <c r="C24175" s="5">
        <v>516000</v>
      </c>
      <c r="D24175" s="74">
        <f t="shared" si="833"/>
        <v>4.4877485812716835E-7</v>
      </c>
    </row>
    <row r="24176" spans="2:4" x14ac:dyDescent="0.25">
      <c r="B24176" s="6">
        <f t="shared" si="834"/>
        <v>5.1610000000000002E-4</v>
      </c>
      <c r="C24176" s="5">
        <v>516100</v>
      </c>
      <c r="D24176" s="74">
        <f t="shared" si="833"/>
        <v>4.4842802428459209E-7</v>
      </c>
    </row>
    <row r="24177" spans="2:4" x14ac:dyDescent="0.25">
      <c r="B24177" s="6">
        <f t="shared" si="834"/>
        <v>5.1620000000000008E-4</v>
      </c>
      <c r="C24177" s="5">
        <v>516200</v>
      </c>
      <c r="D24177" s="74">
        <f t="shared" ref="D24177:D24240" si="835">IF(ISERROR($D$12*2*PI()*$D$4*$D$5^2/B24177^5*10^-9*(1/(EXP(($D$4*$D$5)/(B24177*$D$6*($D$9)))-1))),0,$D$12*2*PI()*$D$4*$D$5^2/B24177^5*10^-9*(1/(EXP(($D$4*$D$5)/(B24177*$D$6*($D$9)))-1)))</f>
        <v>4.48081525437703E-7</v>
      </c>
    </row>
    <row r="24178" spans="2:4" x14ac:dyDescent="0.25">
      <c r="B24178" s="6">
        <f t="shared" si="834"/>
        <v>5.1630000000000003E-4</v>
      </c>
      <c r="C24178" s="5">
        <v>516300</v>
      </c>
      <c r="D24178" s="74">
        <f t="shared" si="835"/>
        <v>4.4773536119829075E-7</v>
      </c>
    </row>
    <row r="24179" spans="2:4" x14ac:dyDescent="0.25">
      <c r="B24179" s="6">
        <f t="shared" si="834"/>
        <v>5.1640000000000008E-4</v>
      </c>
      <c r="C24179" s="5">
        <v>516400</v>
      </c>
      <c r="D24179" s="74">
        <f t="shared" si="835"/>
        <v>4.4738953117869704E-7</v>
      </c>
    </row>
    <row r="24180" spans="2:4" x14ac:dyDescent="0.25">
      <c r="B24180" s="6">
        <f t="shared" si="834"/>
        <v>5.1650000000000003E-4</v>
      </c>
      <c r="C24180" s="5">
        <v>516500</v>
      </c>
      <c r="D24180" s="74">
        <f t="shared" si="835"/>
        <v>4.4704403499175767E-7</v>
      </c>
    </row>
    <row r="24181" spans="2:4" x14ac:dyDescent="0.25">
      <c r="B24181" s="6">
        <f t="shared" si="834"/>
        <v>5.1659999999999998E-4</v>
      </c>
      <c r="C24181" s="5">
        <v>516600</v>
      </c>
      <c r="D24181" s="74">
        <f t="shared" si="835"/>
        <v>4.4669887225085964E-7</v>
      </c>
    </row>
    <row r="24182" spans="2:4" x14ac:dyDescent="0.25">
      <c r="B24182" s="6">
        <f t="shared" si="834"/>
        <v>5.1670000000000004E-4</v>
      </c>
      <c r="C24182" s="5">
        <v>516700</v>
      </c>
      <c r="D24182" s="74">
        <f t="shared" si="835"/>
        <v>4.4635404256988961E-7</v>
      </c>
    </row>
    <row r="24183" spans="2:4" x14ac:dyDescent="0.25">
      <c r="B24183" s="6">
        <f t="shared" si="834"/>
        <v>5.1679999999999999E-4</v>
      </c>
      <c r="C24183" s="5">
        <v>516800</v>
      </c>
      <c r="D24183" s="74">
        <f t="shared" si="835"/>
        <v>4.4600954556327257E-7</v>
      </c>
    </row>
    <row r="24184" spans="2:4" x14ac:dyDescent="0.25">
      <c r="B24184" s="6">
        <f t="shared" si="834"/>
        <v>5.1690000000000004E-4</v>
      </c>
      <c r="C24184" s="5">
        <v>516900</v>
      </c>
      <c r="D24184" s="74">
        <f t="shared" si="835"/>
        <v>4.45665380845944E-7</v>
      </c>
    </row>
    <row r="24185" spans="2:4" x14ac:dyDescent="0.25">
      <c r="B24185" s="6">
        <f t="shared" si="834"/>
        <v>5.1699999999999999E-4</v>
      </c>
      <c r="C24185" s="5">
        <v>517000</v>
      </c>
      <c r="D24185" s="74">
        <f t="shared" si="835"/>
        <v>4.4532154803335729E-7</v>
      </c>
    </row>
    <row r="24186" spans="2:4" x14ac:dyDescent="0.25">
      <c r="B24186" s="6">
        <f t="shared" si="834"/>
        <v>5.1710000000000005E-4</v>
      </c>
      <c r="C24186" s="5">
        <v>517100</v>
      </c>
      <c r="D24186" s="74">
        <f t="shared" si="835"/>
        <v>4.4497804674149837E-7</v>
      </c>
    </row>
    <row r="24187" spans="2:4" x14ac:dyDescent="0.25">
      <c r="B24187" s="6">
        <f t="shared" si="834"/>
        <v>5.1719999999999999E-4</v>
      </c>
      <c r="C24187" s="5">
        <v>517200</v>
      </c>
      <c r="D24187" s="74">
        <f t="shared" si="835"/>
        <v>4.4463487658686046E-7</v>
      </c>
    </row>
    <row r="24188" spans="2:4" x14ac:dyDescent="0.25">
      <c r="B24188" s="6">
        <f t="shared" si="834"/>
        <v>5.1730000000000005E-4</v>
      </c>
      <c r="C24188" s="5">
        <v>517300</v>
      </c>
      <c r="D24188" s="74">
        <f t="shared" si="835"/>
        <v>4.4429203718645312E-7</v>
      </c>
    </row>
    <row r="24189" spans="2:4" x14ac:dyDescent="0.25">
      <c r="B24189" s="6">
        <f t="shared" si="834"/>
        <v>5.174E-4</v>
      </c>
      <c r="C24189" s="5">
        <v>517400</v>
      </c>
      <c r="D24189" s="74">
        <f t="shared" si="835"/>
        <v>4.4394952815781016E-7</v>
      </c>
    </row>
    <row r="24190" spans="2:4" x14ac:dyDescent="0.25">
      <c r="B24190" s="6">
        <f t="shared" si="834"/>
        <v>5.1750000000000006E-4</v>
      </c>
      <c r="C24190" s="5">
        <v>517500</v>
      </c>
      <c r="D24190" s="74">
        <f t="shared" si="835"/>
        <v>4.4360734911897611E-7</v>
      </c>
    </row>
    <row r="24191" spans="2:4" x14ac:dyDescent="0.25">
      <c r="B24191" s="6">
        <f t="shared" si="834"/>
        <v>5.176E-4</v>
      </c>
      <c r="C24191" s="5">
        <v>517600</v>
      </c>
      <c r="D24191" s="74">
        <f t="shared" si="835"/>
        <v>4.4326549968850835E-7</v>
      </c>
    </row>
    <row r="24192" spans="2:4" x14ac:dyDescent="0.25">
      <c r="B24192" s="6">
        <f t="shared" si="834"/>
        <v>5.1770000000000006E-4</v>
      </c>
      <c r="C24192" s="5">
        <v>517700</v>
      </c>
      <c r="D24192" s="74">
        <f t="shared" si="835"/>
        <v>4.4292397948548734E-7</v>
      </c>
    </row>
    <row r="24193" spans="2:4" x14ac:dyDescent="0.25">
      <c r="B24193" s="6">
        <f t="shared" si="834"/>
        <v>5.1780000000000001E-4</v>
      </c>
      <c r="C24193" s="5">
        <v>517800</v>
      </c>
      <c r="D24193" s="74">
        <f t="shared" si="835"/>
        <v>4.4258278812950015E-7</v>
      </c>
    </row>
    <row r="24194" spans="2:4" x14ac:dyDescent="0.25">
      <c r="B24194" s="6">
        <f t="shared" si="834"/>
        <v>5.1790000000000007E-4</v>
      </c>
      <c r="C24194" s="5">
        <v>517900</v>
      </c>
      <c r="D24194" s="74">
        <f t="shared" si="835"/>
        <v>4.4224192524064615E-7</v>
      </c>
    </row>
    <row r="24195" spans="2:4" x14ac:dyDescent="0.25">
      <c r="B24195" s="6">
        <f t="shared" si="834"/>
        <v>5.1800000000000001E-4</v>
      </c>
      <c r="C24195" s="5">
        <v>518000</v>
      </c>
      <c r="D24195" s="74">
        <f t="shared" si="835"/>
        <v>4.4190139043953886E-7</v>
      </c>
    </row>
    <row r="24196" spans="2:4" x14ac:dyDescent="0.25">
      <c r="B24196" s="6">
        <f t="shared" si="834"/>
        <v>5.1810000000000007E-4</v>
      </c>
      <c r="C24196" s="5">
        <v>518100</v>
      </c>
      <c r="D24196" s="74">
        <f t="shared" si="835"/>
        <v>4.4156118334730717E-7</v>
      </c>
    </row>
    <row r="24197" spans="2:4" x14ac:dyDescent="0.25">
      <c r="B24197" s="6">
        <f t="shared" si="834"/>
        <v>5.1820000000000002E-4</v>
      </c>
      <c r="C24197" s="5">
        <v>518200</v>
      </c>
      <c r="D24197" s="74">
        <f t="shared" si="835"/>
        <v>4.4122130358557886E-7</v>
      </c>
    </row>
    <row r="24198" spans="2:4" x14ac:dyDescent="0.25">
      <c r="B24198" s="6">
        <f t="shared" si="834"/>
        <v>5.1830000000000008E-4</v>
      </c>
      <c r="C24198" s="5">
        <v>518300</v>
      </c>
      <c r="D24198" s="74">
        <f t="shared" si="835"/>
        <v>4.4088175077650418E-7</v>
      </c>
    </row>
    <row r="24199" spans="2:4" x14ac:dyDescent="0.25">
      <c r="B24199" s="6">
        <f t="shared" si="834"/>
        <v>5.1840000000000002E-4</v>
      </c>
      <c r="C24199" s="5">
        <v>518400</v>
      </c>
      <c r="D24199" s="74">
        <f t="shared" si="835"/>
        <v>4.405425245427309E-7</v>
      </c>
    </row>
    <row r="24200" spans="2:4" x14ac:dyDescent="0.25">
      <c r="B24200" s="6">
        <f t="shared" si="834"/>
        <v>5.1850000000000008E-4</v>
      </c>
      <c r="C24200" s="5">
        <v>518500</v>
      </c>
      <c r="D24200" s="74">
        <f t="shared" si="835"/>
        <v>4.4020362450742811E-7</v>
      </c>
    </row>
    <row r="24201" spans="2:4" x14ac:dyDescent="0.25">
      <c r="B24201" s="6">
        <f t="shared" si="834"/>
        <v>5.1860000000000003E-4</v>
      </c>
      <c r="C24201" s="5">
        <v>518600</v>
      </c>
      <c r="D24201" s="74">
        <f t="shared" si="835"/>
        <v>4.3986505029425578E-7</v>
      </c>
    </row>
    <row r="24202" spans="2:4" x14ac:dyDescent="0.25">
      <c r="B24202" s="6">
        <f t="shared" si="834"/>
        <v>5.1870000000000009E-4</v>
      </c>
      <c r="C24202" s="5">
        <v>518700</v>
      </c>
      <c r="D24202" s="74">
        <f t="shared" si="835"/>
        <v>4.3952680152738882E-7</v>
      </c>
    </row>
    <row r="24203" spans="2:4" x14ac:dyDescent="0.25">
      <c r="B24203" s="6">
        <f t="shared" si="834"/>
        <v>5.1880000000000003E-4</v>
      </c>
      <c r="C24203" s="5">
        <v>518800</v>
      </c>
      <c r="D24203" s="74">
        <f t="shared" si="835"/>
        <v>4.3918887783151505E-7</v>
      </c>
    </row>
    <row r="24204" spans="2:4" x14ac:dyDescent="0.25">
      <c r="B24204" s="6">
        <f t="shared" si="834"/>
        <v>5.1889999999999998E-4</v>
      </c>
      <c r="C24204" s="5">
        <v>518900</v>
      </c>
      <c r="D24204" s="74">
        <f t="shared" si="835"/>
        <v>4.3885127883181237E-7</v>
      </c>
    </row>
    <row r="24205" spans="2:4" x14ac:dyDescent="0.25">
      <c r="B24205" s="6">
        <f t="shared" si="834"/>
        <v>5.1900000000000004E-4</v>
      </c>
      <c r="C24205" s="5">
        <v>519000</v>
      </c>
      <c r="D24205" s="74">
        <f t="shared" si="835"/>
        <v>4.3851400415397841E-7</v>
      </c>
    </row>
    <row r="24206" spans="2:4" x14ac:dyDescent="0.25">
      <c r="B24206" s="6">
        <f t="shared" si="834"/>
        <v>5.1909999999999999E-4</v>
      </c>
      <c r="C24206" s="5">
        <v>519100</v>
      </c>
      <c r="D24206" s="74">
        <f t="shared" si="835"/>
        <v>4.381770534241964E-7</v>
      </c>
    </row>
    <row r="24207" spans="2:4" x14ac:dyDescent="0.25">
      <c r="B24207" s="6">
        <f t="shared" si="834"/>
        <v>5.1920000000000004E-4</v>
      </c>
      <c r="C24207" s="5">
        <v>519200</v>
      </c>
      <c r="D24207" s="74">
        <f t="shared" si="835"/>
        <v>4.3784042626916602E-7</v>
      </c>
    </row>
    <row r="24208" spans="2:4" x14ac:dyDescent="0.25">
      <c r="B24208" s="6">
        <f t="shared" si="834"/>
        <v>5.1929999999999999E-4</v>
      </c>
      <c r="C24208" s="5">
        <v>519300</v>
      </c>
      <c r="D24208" s="74">
        <f t="shared" si="835"/>
        <v>4.3750412231608127E-7</v>
      </c>
    </row>
    <row r="24209" spans="2:4" x14ac:dyDescent="0.25">
      <c r="B24209" s="6">
        <f t="shared" si="834"/>
        <v>5.1940000000000005E-4</v>
      </c>
      <c r="C24209" s="5">
        <v>519400</v>
      </c>
      <c r="D24209" s="74">
        <f t="shared" si="835"/>
        <v>4.3716814119264597E-7</v>
      </c>
    </row>
    <row r="24210" spans="2:4" x14ac:dyDescent="0.25">
      <c r="B24210" s="6">
        <f t="shared" si="834"/>
        <v>5.195E-4</v>
      </c>
      <c r="C24210" s="5">
        <v>519500</v>
      </c>
      <c r="D24210" s="74">
        <f t="shared" si="835"/>
        <v>4.3683248252705236E-7</v>
      </c>
    </row>
    <row r="24211" spans="2:4" x14ac:dyDescent="0.25">
      <c r="B24211" s="6">
        <f t="shared" si="834"/>
        <v>5.1960000000000005E-4</v>
      </c>
      <c r="C24211" s="5">
        <v>519600</v>
      </c>
      <c r="D24211" s="74">
        <f t="shared" si="835"/>
        <v>4.3649714594800519E-7</v>
      </c>
    </row>
    <row r="24212" spans="2:4" x14ac:dyDescent="0.25">
      <c r="B24212" s="6">
        <f t="shared" ref="B24212:B24275" si="836">C24212*10^-9</f>
        <v>5.197E-4</v>
      </c>
      <c r="C24212" s="5">
        <v>519700</v>
      </c>
      <c r="D24212" s="74">
        <f t="shared" si="835"/>
        <v>4.3616213108469171E-7</v>
      </c>
    </row>
    <row r="24213" spans="2:4" x14ac:dyDescent="0.25">
      <c r="B24213" s="6">
        <f t="shared" si="836"/>
        <v>5.1980000000000006E-4</v>
      </c>
      <c r="C24213" s="5">
        <v>519800</v>
      </c>
      <c r="D24213" s="74">
        <f t="shared" si="835"/>
        <v>4.3582743756681467E-7</v>
      </c>
    </row>
    <row r="24214" spans="2:4" x14ac:dyDescent="0.25">
      <c r="B24214" s="6">
        <f t="shared" si="836"/>
        <v>5.1990000000000001E-4</v>
      </c>
      <c r="C24214" s="5">
        <v>519900</v>
      </c>
      <c r="D24214" s="74">
        <f t="shared" si="835"/>
        <v>4.3549306502456236E-7</v>
      </c>
    </row>
    <row r="24215" spans="2:4" x14ac:dyDescent="0.25">
      <c r="B24215" s="6">
        <f t="shared" si="836"/>
        <v>5.2000000000000006E-4</v>
      </c>
      <c r="C24215" s="5">
        <v>520000</v>
      </c>
      <c r="D24215" s="74">
        <f t="shared" si="835"/>
        <v>4.3515901308862321E-7</v>
      </c>
    </row>
    <row r="24216" spans="2:4" x14ac:dyDescent="0.25">
      <c r="B24216" s="6">
        <f t="shared" si="836"/>
        <v>5.2010000000000001E-4</v>
      </c>
      <c r="C24216" s="5">
        <v>520100</v>
      </c>
      <c r="D24216" s="74">
        <f t="shared" si="835"/>
        <v>4.3482528139017844E-7</v>
      </c>
    </row>
    <row r="24217" spans="2:4" x14ac:dyDescent="0.25">
      <c r="B24217" s="6">
        <f t="shared" si="836"/>
        <v>5.2020000000000007E-4</v>
      </c>
      <c r="C24217" s="5">
        <v>520200</v>
      </c>
      <c r="D24217" s="74">
        <f t="shared" si="835"/>
        <v>4.344918695609089E-7</v>
      </c>
    </row>
    <row r="24218" spans="2:4" x14ac:dyDescent="0.25">
      <c r="B24218" s="6">
        <f t="shared" si="836"/>
        <v>5.2030000000000002E-4</v>
      </c>
      <c r="C24218" s="5">
        <v>520300</v>
      </c>
      <c r="D24218" s="74">
        <f t="shared" si="835"/>
        <v>4.341587772329857E-7</v>
      </c>
    </row>
    <row r="24219" spans="2:4" x14ac:dyDescent="0.25">
      <c r="B24219" s="6">
        <f t="shared" si="836"/>
        <v>5.2040000000000007E-4</v>
      </c>
      <c r="C24219" s="5">
        <v>520400</v>
      </c>
      <c r="D24219" s="74">
        <f t="shared" si="835"/>
        <v>4.3382600403907815E-7</v>
      </c>
    </row>
    <row r="24220" spans="2:4" x14ac:dyDescent="0.25">
      <c r="B24220" s="6">
        <f t="shared" si="836"/>
        <v>5.2050000000000002E-4</v>
      </c>
      <c r="C24220" s="5">
        <v>520500</v>
      </c>
      <c r="D24220" s="74">
        <f t="shared" si="835"/>
        <v>4.3349354961234056E-7</v>
      </c>
    </row>
    <row r="24221" spans="2:4" x14ac:dyDescent="0.25">
      <c r="B24221" s="6">
        <f t="shared" si="836"/>
        <v>5.2060000000000008E-4</v>
      </c>
      <c r="C24221" s="5">
        <v>520600</v>
      </c>
      <c r="D24221" s="74">
        <f t="shared" si="835"/>
        <v>4.3316141358642721E-7</v>
      </c>
    </row>
    <row r="24222" spans="2:4" x14ac:dyDescent="0.25">
      <c r="B24222" s="6">
        <f t="shared" si="836"/>
        <v>5.2070000000000003E-4</v>
      </c>
      <c r="C24222" s="5">
        <v>520700</v>
      </c>
      <c r="D24222" s="74">
        <f t="shared" si="835"/>
        <v>4.3282959559547655E-7</v>
      </c>
    </row>
    <row r="24223" spans="2:4" x14ac:dyDescent="0.25">
      <c r="B24223" s="6">
        <f t="shared" si="836"/>
        <v>5.2080000000000008E-4</v>
      </c>
      <c r="C24223" s="5">
        <v>520800</v>
      </c>
      <c r="D24223" s="74">
        <f t="shared" si="835"/>
        <v>4.3249809527412582E-7</v>
      </c>
    </row>
    <row r="24224" spans="2:4" x14ac:dyDescent="0.25">
      <c r="B24224" s="6">
        <f t="shared" si="836"/>
        <v>5.2090000000000003E-4</v>
      </c>
      <c r="C24224" s="5">
        <v>520900</v>
      </c>
      <c r="D24224" s="74">
        <f t="shared" si="835"/>
        <v>4.321669122574896E-7</v>
      </c>
    </row>
    <row r="24225" spans="2:4" x14ac:dyDescent="0.25">
      <c r="B24225" s="6">
        <f t="shared" si="836"/>
        <v>5.2099999999999998E-4</v>
      </c>
      <c r="C24225" s="5">
        <v>521000</v>
      </c>
      <c r="D24225" s="74">
        <f t="shared" si="835"/>
        <v>4.3183604618118001E-7</v>
      </c>
    </row>
    <row r="24226" spans="2:4" x14ac:dyDescent="0.25">
      <c r="B24226" s="6">
        <f t="shared" si="836"/>
        <v>5.2110000000000004E-4</v>
      </c>
      <c r="C24226" s="5">
        <v>521100</v>
      </c>
      <c r="D24226" s="74">
        <f t="shared" si="835"/>
        <v>4.3150549668129793E-7</v>
      </c>
    </row>
    <row r="24227" spans="2:4" x14ac:dyDescent="0.25">
      <c r="B24227" s="6">
        <f t="shared" si="836"/>
        <v>5.2119999999999998E-4</v>
      </c>
      <c r="C24227" s="5">
        <v>521200</v>
      </c>
      <c r="D24227" s="74">
        <f t="shared" si="835"/>
        <v>4.3117526339443349E-7</v>
      </c>
    </row>
    <row r="24228" spans="2:4" x14ac:dyDescent="0.25">
      <c r="B24228" s="6">
        <f t="shared" si="836"/>
        <v>5.2130000000000004E-4</v>
      </c>
      <c r="C24228" s="5">
        <v>521300</v>
      </c>
      <c r="D24228" s="74">
        <f t="shared" si="835"/>
        <v>4.3084534595764796E-7</v>
      </c>
    </row>
    <row r="24229" spans="2:4" x14ac:dyDescent="0.25">
      <c r="B24229" s="6">
        <f t="shared" si="836"/>
        <v>5.2139999999999999E-4</v>
      </c>
      <c r="C24229" s="5">
        <v>521400</v>
      </c>
      <c r="D24229" s="74">
        <f t="shared" si="835"/>
        <v>4.3051574400850891E-7</v>
      </c>
    </row>
    <row r="24230" spans="2:4" x14ac:dyDescent="0.25">
      <c r="B24230" s="6">
        <f t="shared" si="836"/>
        <v>5.2150000000000005E-4</v>
      </c>
      <c r="C24230" s="5">
        <v>521500</v>
      </c>
      <c r="D24230" s="74">
        <f t="shared" si="835"/>
        <v>4.3018645718505481E-7</v>
      </c>
    </row>
    <row r="24231" spans="2:4" x14ac:dyDescent="0.25">
      <c r="B24231" s="6">
        <f t="shared" si="836"/>
        <v>5.2159999999999999E-4</v>
      </c>
      <c r="C24231" s="5">
        <v>521600</v>
      </c>
      <c r="D24231" s="74">
        <f t="shared" si="835"/>
        <v>4.2985748512581901E-7</v>
      </c>
    </row>
    <row r="24232" spans="2:4" x14ac:dyDescent="0.25">
      <c r="B24232" s="6">
        <f t="shared" si="836"/>
        <v>5.2170000000000005E-4</v>
      </c>
      <c r="C24232" s="5">
        <v>521700</v>
      </c>
      <c r="D24232" s="74">
        <f t="shared" si="835"/>
        <v>4.2952882746980814E-7</v>
      </c>
    </row>
    <row r="24233" spans="2:4" x14ac:dyDescent="0.25">
      <c r="B24233" s="6">
        <f t="shared" si="836"/>
        <v>5.218E-4</v>
      </c>
      <c r="C24233" s="5">
        <v>521800</v>
      </c>
      <c r="D24233" s="74">
        <f t="shared" si="835"/>
        <v>4.2920048385651872E-7</v>
      </c>
    </row>
    <row r="24234" spans="2:4" x14ac:dyDescent="0.25">
      <c r="B24234" s="6">
        <f t="shared" si="836"/>
        <v>5.2190000000000005E-4</v>
      </c>
      <c r="C24234" s="5">
        <v>521900</v>
      </c>
      <c r="D24234" s="74">
        <f t="shared" si="835"/>
        <v>4.2887245392592322E-7</v>
      </c>
    </row>
    <row r="24235" spans="2:4" x14ac:dyDescent="0.25">
      <c r="B24235" s="6">
        <f t="shared" si="836"/>
        <v>5.22E-4</v>
      </c>
      <c r="C24235" s="5">
        <v>522000</v>
      </c>
      <c r="D24235" s="74">
        <f t="shared" si="835"/>
        <v>4.2854473731848717E-7</v>
      </c>
    </row>
    <row r="24236" spans="2:4" x14ac:dyDescent="0.25">
      <c r="B24236" s="6">
        <f t="shared" si="836"/>
        <v>5.2210000000000006E-4</v>
      </c>
      <c r="C24236" s="5">
        <v>522100</v>
      </c>
      <c r="D24236" s="74">
        <f t="shared" si="835"/>
        <v>4.2821733367514584E-7</v>
      </c>
    </row>
    <row r="24237" spans="2:4" x14ac:dyDescent="0.25">
      <c r="B24237" s="6">
        <f t="shared" si="836"/>
        <v>5.2220000000000001E-4</v>
      </c>
      <c r="C24237" s="5">
        <v>522200</v>
      </c>
      <c r="D24237" s="74">
        <f t="shared" si="835"/>
        <v>4.2789024263731668E-7</v>
      </c>
    </row>
    <row r="24238" spans="2:4" x14ac:dyDescent="0.25">
      <c r="B24238" s="6">
        <f t="shared" si="836"/>
        <v>5.2230000000000006E-4</v>
      </c>
      <c r="C24238" s="5">
        <v>522300</v>
      </c>
      <c r="D24238" s="74">
        <f t="shared" si="835"/>
        <v>4.2756346384689939E-7</v>
      </c>
    </row>
    <row r="24239" spans="2:4" x14ac:dyDescent="0.25">
      <c r="B24239" s="6">
        <f t="shared" si="836"/>
        <v>5.2240000000000001E-4</v>
      </c>
      <c r="C24239" s="5">
        <v>522400</v>
      </c>
      <c r="D24239" s="74">
        <f t="shared" si="835"/>
        <v>4.2723699694627012E-7</v>
      </c>
    </row>
    <row r="24240" spans="2:4" x14ac:dyDescent="0.25">
      <c r="B24240" s="6">
        <f t="shared" si="836"/>
        <v>5.2250000000000007E-4</v>
      </c>
      <c r="C24240" s="5">
        <v>522500</v>
      </c>
      <c r="D24240" s="74">
        <f t="shared" si="835"/>
        <v>4.2691084157828039E-7</v>
      </c>
    </row>
    <row r="24241" spans="2:4" x14ac:dyDescent="0.25">
      <c r="B24241" s="6">
        <f t="shared" si="836"/>
        <v>5.2260000000000002E-4</v>
      </c>
      <c r="C24241" s="5">
        <v>522600</v>
      </c>
      <c r="D24241" s="74">
        <f t="shared" ref="D24241:D24304" si="837">IF(ISERROR($D$12*2*PI()*$D$4*$D$5^2/B24241^5*10^-9*(1/(EXP(($D$4*$D$5)/(B24241*$D$6*($D$9)))-1))),0,$D$12*2*PI()*$D$4*$D$5^2/B24241^5*10^-9*(1/(EXP(($D$4*$D$5)/(B24241*$D$6*($D$9)))-1)))</f>
        <v>4.2658499738626663E-7</v>
      </c>
    </row>
    <row r="24242" spans="2:4" x14ac:dyDescent="0.25">
      <c r="B24242" s="6">
        <f t="shared" si="836"/>
        <v>5.2270000000000007E-4</v>
      </c>
      <c r="C24242" s="5">
        <v>522700</v>
      </c>
      <c r="D24242" s="74">
        <f t="shared" si="837"/>
        <v>4.2625946401403446E-7</v>
      </c>
    </row>
    <row r="24243" spans="2:4" x14ac:dyDescent="0.25">
      <c r="B24243" s="6">
        <f t="shared" si="836"/>
        <v>5.2280000000000002E-4</v>
      </c>
      <c r="C24243" s="5">
        <v>522800</v>
      </c>
      <c r="D24243" s="74">
        <f t="shared" si="837"/>
        <v>4.2593424110586274E-7</v>
      </c>
    </row>
    <row r="24244" spans="2:4" x14ac:dyDescent="0.25">
      <c r="B24244" s="6">
        <f t="shared" si="836"/>
        <v>5.2290000000000008E-4</v>
      </c>
      <c r="C24244" s="5">
        <v>522900</v>
      </c>
      <c r="D24244" s="74">
        <f t="shared" si="837"/>
        <v>4.2560932830651783E-7</v>
      </c>
    </row>
    <row r="24245" spans="2:4" x14ac:dyDescent="0.25">
      <c r="B24245" s="6">
        <f t="shared" si="836"/>
        <v>5.2300000000000003E-4</v>
      </c>
      <c r="C24245" s="5">
        <v>523000</v>
      </c>
      <c r="D24245" s="74">
        <f t="shared" si="837"/>
        <v>4.2528472526122326E-7</v>
      </c>
    </row>
    <row r="24246" spans="2:4" x14ac:dyDescent="0.25">
      <c r="B24246" s="6">
        <f t="shared" si="836"/>
        <v>5.2310000000000008E-4</v>
      </c>
      <c r="C24246" s="5">
        <v>523100</v>
      </c>
      <c r="D24246" s="74">
        <f t="shared" si="837"/>
        <v>4.2496043161568881E-7</v>
      </c>
    </row>
    <row r="24247" spans="2:4" x14ac:dyDescent="0.25">
      <c r="B24247" s="6">
        <f t="shared" si="836"/>
        <v>5.2320000000000003E-4</v>
      </c>
      <c r="C24247" s="5">
        <v>523200</v>
      </c>
      <c r="D24247" s="74">
        <f t="shared" si="837"/>
        <v>4.2463644701609368E-7</v>
      </c>
    </row>
    <row r="24248" spans="2:4" x14ac:dyDescent="0.25">
      <c r="B24248" s="6">
        <f t="shared" si="836"/>
        <v>5.2329999999999998E-4</v>
      </c>
      <c r="C24248" s="5">
        <v>523300</v>
      </c>
      <c r="D24248" s="74">
        <f t="shared" si="837"/>
        <v>4.2431277110908372E-7</v>
      </c>
    </row>
    <row r="24249" spans="2:4" x14ac:dyDescent="0.25">
      <c r="B24249" s="6">
        <f t="shared" si="836"/>
        <v>5.2340000000000004E-4</v>
      </c>
      <c r="C24249" s="5">
        <v>523400</v>
      </c>
      <c r="D24249" s="74">
        <f t="shared" si="837"/>
        <v>4.2398940354178539E-7</v>
      </c>
    </row>
    <row r="24250" spans="2:4" x14ac:dyDescent="0.25">
      <c r="B24250" s="6">
        <f t="shared" si="836"/>
        <v>5.2349999999999999E-4</v>
      </c>
      <c r="C24250" s="5">
        <v>523500</v>
      </c>
      <c r="D24250" s="74">
        <f t="shared" si="837"/>
        <v>4.2366634396178786E-7</v>
      </c>
    </row>
    <row r="24251" spans="2:4" x14ac:dyDescent="0.25">
      <c r="B24251" s="6">
        <f t="shared" si="836"/>
        <v>5.2360000000000004E-4</v>
      </c>
      <c r="C24251" s="5">
        <v>523600</v>
      </c>
      <c r="D24251" s="74">
        <f t="shared" si="837"/>
        <v>4.2334359201715759E-7</v>
      </c>
    </row>
    <row r="24252" spans="2:4" x14ac:dyDescent="0.25">
      <c r="B24252" s="6">
        <f t="shared" si="836"/>
        <v>5.2369999999999999E-4</v>
      </c>
      <c r="C24252" s="5">
        <v>523700</v>
      </c>
      <c r="D24252" s="74">
        <f t="shared" si="837"/>
        <v>4.2302114735641819E-7</v>
      </c>
    </row>
    <row r="24253" spans="2:4" x14ac:dyDescent="0.25">
      <c r="B24253" s="6">
        <f t="shared" si="836"/>
        <v>5.2380000000000005E-4</v>
      </c>
      <c r="C24253" s="5">
        <v>523800</v>
      </c>
      <c r="D24253" s="74">
        <f t="shared" si="837"/>
        <v>4.2269900962857415E-7</v>
      </c>
    </row>
    <row r="24254" spans="2:4" x14ac:dyDescent="0.25">
      <c r="B24254" s="6">
        <f t="shared" si="836"/>
        <v>5.239E-4</v>
      </c>
      <c r="C24254" s="5">
        <v>523900</v>
      </c>
      <c r="D24254" s="74">
        <f t="shared" si="837"/>
        <v>4.2237717848308521E-7</v>
      </c>
    </row>
    <row r="24255" spans="2:4" x14ac:dyDescent="0.25">
      <c r="B24255" s="6">
        <f t="shared" si="836"/>
        <v>5.2400000000000005E-4</v>
      </c>
      <c r="C24255" s="5">
        <v>524000</v>
      </c>
      <c r="D24255" s="74">
        <f t="shared" si="837"/>
        <v>4.2205565356989522E-7</v>
      </c>
    </row>
    <row r="24256" spans="2:4" x14ac:dyDescent="0.25">
      <c r="B24256" s="6">
        <f t="shared" si="836"/>
        <v>5.241E-4</v>
      </c>
      <c r="C24256" s="5">
        <v>524100</v>
      </c>
      <c r="D24256" s="74">
        <f t="shared" si="837"/>
        <v>4.2173443453940228E-7</v>
      </c>
    </row>
    <row r="24257" spans="2:4" x14ac:dyDescent="0.25">
      <c r="B24257" s="6">
        <f t="shared" si="836"/>
        <v>5.2420000000000006E-4</v>
      </c>
      <c r="C24257" s="5">
        <v>524200</v>
      </c>
      <c r="D24257" s="74">
        <f t="shared" si="837"/>
        <v>4.2141352104246338E-7</v>
      </c>
    </row>
    <row r="24258" spans="2:4" x14ac:dyDescent="0.25">
      <c r="B24258" s="6">
        <f t="shared" si="836"/>
        <v>5.243E-4</v>
      </c>
      <c r="C24258" s="5">
        <v>524300</v>
      </c>
      <c r="D24258" s="74">
        <f t="shared" si="837"/>
        <v>4.2109291273042075E-7</v>
      </c>
    </row>
    <row r="24259" spans="2:4" x14ac:dyDescent="0.25">
      <c r="B24259" s="6">
        <f t="shared" si="836"/>
        <v>5.2440000000000006E-4</v>
      </c>
      <c r="C24259" s="5">
        <v>524400</v>
      </c>
      <c r="D24259" s="74">
        <f t="shared" si="837"/>
        <v>4.2077260925506064E-7</v>
      </c>
    </row>
    <row r="24260" spans="2:4" x14ac:dyDescent="0.25">
      <c r="B24260" s="6">
        <f t="shared" si="836"/>
        <v>5.2450000000000001E-4</v>
      </c>
      <c r="C24260" s="5">
        <v>524500</v>
      </c>
      <c r="D24260" s="74">
        <f t="shared" si="837"/>
        <v>4.2045261026864373E-7</v>
      </c>
    </row>
    <row r="24261" spans="2:4" x14ac:dyDescent="0.25">
      <c r="B24261" s="6">
        <f t="shared" si="836"/>
        <v>5.2460000000000007E-4</v>
      </c>
      <c r="C24261" s="5">
        <v>524600</v>
      </c>
      <c r="D24261" s="74">
        <f t="shared" si="837"/>
        <v>4.2013291542389174E-7</v>
      </c>
    </row>
    <row r="24262" spans="2:4" x14ac:dyDescent="0.25">
      <c r="B24262" s="6">
        <f t="shared" si="836"/>
        <v>5.2470000000000001E-4</v>
      </c>
      <c r="C24262" s="5">
        <v>524700</v>
      </c>
      <c r="D24262" s="74">
        <f t="shared" si="837"/>
        <v>4.1981352437398963E-7</v>
      </c>
    </row>
    <row r="24263" spans="2:4" x14ac:dyDescent="0.25">
      <c r="B24263" s="6">
        <f t="shared" si="836"/>
        <v>5.2480000000000007E-4</v>
      </c>
      <c r="C24263" s="5">
        <v>524800</v>
      </c>
      <c r="D24263" s="74">
        <f t="shared" si="837"/>
        <v>4.194944367725778E-7</v>
      </c>
    </row>
    <row r="24264" spans="2:4" x14ac:dyDescent="0.25">
      <c r="B24264" s="6">
        <f t="shared" si="836"/>
        <v>5.2490000000000002E-4</v>
      </c>
      <c r="C24264" s="5">
        <v>524900</v>
      </c>
      <c r="D24264" s="74">
        <f t="shared" si="837"/>
        <v>4.1917565227375901E-7</v>
      </c>
    </row>
    <row r="24265" spans="2:4" x14ac:dyDescent="0.25">
      <c r="B24265" s="6">
        <f t="shared" si="836"/>
        <v>5.2500000000000008E-4</v>
      </c>
      <c r="C24265" s="5">
        <v>525000</v>
      </c>
      <c r="D24265" s="74">
        <f t="shared" si="837"/>
        <v>4.1885717053210317E-7</v>
      </c>
    </row>
    <row r="24266" spans="2:4" x14ac:dyDescent="0.25">
      <c r="B24266" s="6">
        <f t="shared" si="836"/>
        <v>5.2510000000000002E-4</v>
      </c>
      <c r="C24266" s="5">
        <v>525100</v>
      </c>
      <c r="D24266" s="74">
        <f t="shared" si="837"/>
        <v>4.1853899120262699E-7</v>
      </c>
    </row>
    <row r="24267" spans="2:4" x14ac:dyDescent="0.25">
      <c r="B24267" s="6">
        <f t="shared" si="836"/>
        <v>5.2520000000000008E-4</v>
      </c>
      <c r="C24267" s="5">
        <v>525200</v>
      </c>
      <c r="D24267" s="74">
        <f t="shared" si="837"/>
        <v>4.182211139408229E-7</v>
      </c>
    </row>
    <row r="24268" spans="2:4" x14ac:dyDescent="0.25">
      <c r="B24268" s="6">
        <f t="shared" si="836"/>
        <v>5.2530000000000003E-4</v>
      </c>
      <c r="C24268" s="5">
        <v>525300</v>
      </c>
      <c r="D24268" s="74">
        <f t="shared" si="837"/>
        <v>4.1790353840262374E-7</v>
      </c>
    </row>
    <row r="24269" spans="2:4" x14ac:dyDescent="0.25">
      <c r="B24269" s="6">
        <f t="shared" si="836"/>
        <v>5.2540000000000009E-4</v>
      </c>
      <c r="C24269" s="5">
        <v>525400</v>
      </c>
      <c r="D24269" s="74">
        <f t="shared" si="837"/>
        <v>4.1758626424442716E-7</v>
      </c>
    </row>
    <row r="24270" spans="2:4" x14ac:dyDescent="0.25">
      <c r="B24270" s="6">
        <f t="shared" si="836"/>
        <v>5.2550000000000003E-4</v>
      </c>
      <c r="C24270" s="5">
        <v>525500</v>
      </c>
      <c r="D24270" s="74">
        <f t="shared" si="837"/>
        <v>4.1726929112308919E-7</v>
      </c>
    </row>
    <row r="24271" spans="2:4" x14ac:dyDescent="0.25">
      <c r="B24271" s="6">
        <f t="shared" si="836"/>
        <v>5.2559999999999998E-4</v>
      </c>
      <c r="C24271" s="5">
        <v>525600</v>
      </c>
      <c r="D24271" s="74">
        <f t="shared" si="837"/>
        <v>4.1695261869591947E-7</v>
      </c>
    </row>
    <row r="24272" spans="2:4" x14ac:dyDescent="0.25">
      <c r="B24272" s="6">
        <f t="shared" si="836"/>
        <v>5.2570000000000004E-4</v>
      </c>
      <c r="C24272" s="5">
        <v>525700</v>
      </c>
      <c r="D24272" s="74">
        <f t="shared" si="837"/>
        <v>4.1663624662067826E-7</v>
      </c>
    </row>
    <row r="24273" spans="2:4" x14ac:dyDescent="0.25">
      <c r="B24273" s="6">
        <f t="shared" si="836"/>
        <v>5.2579999999999999E-4</v>
      </c>
      <c r="C24273" s="5">
        <v>525800</v>
      </c>
      <c r="D24273" s="74">
        <f t="shared" si="837"/>
        <v>4.1632017455558607E-7</v>
      </c>
    </row>
    <row r="24274" spans="2:4" x14ac:dyDescent="0.25">
      <c r="B24274" s="6">
        <f t="shared" si="836"/>
        <v>5.2590000000000004E-4</v>
      </c>
      <c r="C24274" s="5">
        <v>525900</v>
      </c>
      <c r="D24274" s="74">
        <f t="shared" si="837"/>
        <v>4.160044021593198E-7</v>
      </c>
    </row>
    <row r="24275" spans="2:4" x14ac:dyDescent="0.25">
      <c r="B24275" s="6">
        <f t="shared" si="836"/>
        <v>5.2599999999999999E-4</v>
      </c>
      <c r="C24275" s="5">
        <v>526000</v>
      </c>
      <c r="D24275" s="74">
        <f t="shared" si="837"/>
        <v>4.15688929091001E-7</v>
      </c>
    </row>
    <row r="24276" spans="2:4" x14ac:dyDescent="0.25">
      <c r="B24276" s="6">
        <f t="shared" ref="B24276:B24339" si="838">C24276*10^-9</f>
        <v>5.2610000000000005E-4</v>
      </c>
      <c r="C24276" s="5">
        <v>526100</v>
      </c>
      <c r="D24276" s="74">
        <f t="shared" si="837"/>
        <v>4.1537375501020702E-7</v>
      </c>
    </row>
    <row r="24277" spans="2:4" x14ac:dyDescent="0.25">
      <c r="B24277" s="6">
        <f t="shared" si="838"/>
        <v>5.262E-4</v>
      </c>
      <c r="C24277" s="5">
        <v>526200</v>
      </c>
      <c r="D24277" s="74">
        <f t="shared" si="837"/>
        <v>4.1505887957696816E-7</v>
      </c>
    </row>
    <row r="24278" spans="2:4" x14ac:dyDescent="0.25">
      <c r="B24278" s="6">
        <f t="shared" si="838"/>
        <v>5.2630000000000005E-4</v>
      </c>
      <c r="C24278" s="5">
        <v>526300</v>
      </c>
      <c r="D24278" s="74">
        <f t="shared" si="837"/>
        <v>4.1474430245176789E-7</v>
      </c>
    </row>
    <row r="24279" spans="2:4" x14ac:dyDescent="0.25">
      <c r="B24279" s="6">
        <f t="shared" si="838"/>
        <v>5.264E-4</v>
      </c>
      <c r="C24279" s="5">
        <v>526400</v>
      </c>
      <c r="D24279" s="74">
        <f t="shared" si="837"/>
        <v>4.1443002329552775E-7</v>
      </c>
    </row>
    <row r="24280" spans="2:4" x14ac:dyDescent="0.25">
      <c r="B24280" s="6">
        <f t="shared" si="838"/>
        <v>5.2650000000000006E-4</v>
      </c>
      <c r="C24280" s="5">
        <v>526500</v>
      </c>
      <c r="D24280" s="74">
        <f t="shared" si="837"/>
        <v>4.1411604176963551E-7</v>
      </c>
    </row>
    <row r="24281" spans="2:4" x14ac:dyDescent="0.25">
      <c r="B24281" s="6">
        <f t="shared" si="838"/>
        <v>5.2660000000000001E-4</v>
      </c>
      <c r="C24281" s="5">
        <v>526600</v>
      </c>
      <c r="D24281" s="74">
        <f t="shared" si="837"/>
        <v>4.1380235753591535E-7</v>
      </c>
    </row>
    <row r="24282" spans="2:4" x14ac:dyDescent="0.25">
      <c r="B24282" s="6">
        <f t="shared" si="838"/>
        <v>5.2670000000000006E-4</v>
      </c>
      <c r="C24282" s="5">
        <v>526700</v>
      </c>
      <c r="D24282" s="74">
        <f t="shared" si="837"/>
        <v>4.1348897025665151E-7</v>
      </c>
    </row>
    <row r="24283" spans="2:4" x14ac:dyDescent="0.25">
      <c r="B24283" s="6">
        <f t="shared" si="838"/>
        <v>5.2680000000000001E-4</v>
      </c>
      <c r="C24283" s="5">
        <v>526800</v>
      </c>
      <c r="D24283" s="74">
        <f t="shared" si="837"/>
        <v>4.1317587959455824E-7</v>
      </c>
    </row>
    <row r="24284" spans="2:4" x14ac:dyDescent="0.25">
      <c r="B24284" s="6">
        <f t="shared" si="838"/>
        <v>5.2690000000000007E-4</v>
      </c>
      <c r="C24284" s="5">
        <v>526900</v>
      </c>
      <c r="D24284" s="74">
        <f t="shared" si="837"/>
        <v>4.1286308521281843E-7</v>
      </c>
    </row>
    <row r="24285" spans="2:4" x14ac:dyDescent="0.25">
      <c r="B24285" s="6">
        <f t="shared" si="838"/>
        <v>5.2700000000000002E-4</v>
      </c>
      <c r="C24285" s="5">
        <v>527000</v>
      </c>
      <c r="D24285" s="74">
        <f t="shared" si="837"/>
        <v>4.1255058677503926E-7</v>
      </c>
    </row>
    <row r="24286" spans="2:4" x14ac:dyDescent="0.25">
      <c r="B24286" s="6">
        <f t="shared" si="838"/>
        <v>5.2710000000000007E-4</v>
      </c>
      <c r="C24286" s="5">
        <v>527100</v>
      </c>
      <c r="D24286" s="74">
        <f t="shared" si="837"/>
        <v>4.1223838394528919E-7</v>
      </c>
    </row>
    <row r="24287" spans="2:4" x14ac:dyDescent="0.25">
      <c r="B24287" s="6">
        <f t="shared" si="838"/>
        <v>5.2720000000000002E-4</v>
      </c>
      <c r="C24287" s="5">
        <v>527200</v>
      </c>
      <c r="D24287" s="74">
        <f t="shared" si="837"/>
        <v>4.1192647638806988E-7</v>
      </c>
    </row>
    <row r="24288" spans="2:4" x14ac:dyDescent="0.25">
      <c r="B24288" s="6">
        <f t="shared" si="838"/>
        <v>5.2730000000000008E-4</v>
      </c>
      <c r="C24288" s="5">
        <v>527300</v>
      </c>
      <c r="D24288" s="74">
        <f t="shared" si="837"/>
        <v>4.1161486376834293E-7</v>
      </c>
    </row>
    <row r="24289" spans="2:4" x14ac:dyDescent="0.25">
      <c r="B24289" s="6">
        <f t="shared" si="838"/>
        <v>5.2740000000000003E-4</v>
      </c>
      <c r="C24289" s="5">
        <v>527400</v>
      </c>
      <c r="D24289" s="74">
        <f t="shared" si="837"/>
        <v>4.1130354575150106E-7</v>
      </c>
    </row>
    <row r="24290" spans="2:4" x14ac:dyDescent="0.25">
      <c r="B24290" s="6">
        <f t="shared" si="838"/>
        <v>5.2750000000000008E-4</v>
      </c>
      <c r="C24290" s="5">
        <v>527500</v>
      </c>
      <c r="D24290" s="74">
        <f t="shared" si="837"/>
        <v>4.1099252200337785E-7</v>
      </c>
    </row>
    <row r="24291" spans="2:4" x14ac:dyDescent="0.25">
      <c r="B24291" s="6">
        <f t="shared" si="838"/>
        <v>5.2760000000000003E-4</v>
      </c>
      <c r="C24291" s="5">
        <v>527600</v>
      </c>
      <c r="D24291" s="74">
        <f t="shared" si="837"/>
        <v>4.1068179219025494E-7</v>
      </c>
    </row>
    <row r="24292" spans="2:4" x14ac:dyDescent="0.25">
      <c r="B24292" s="6">
        <f t="shared" si="838"/>
        <v>5.2769999999999998E-4</v>
      </c>
      <c r="C24292" s="5">
        <v>527700</v>
      </c>
      <c r="D24292" s="74">
        <f t="shared" si="837"/>
        <v>4.1037135597885359E-7</v>
      </c>
    </row>
    <row r="24293" spans="2:4" x14ac:dyDescent="0.25">
      <c r="B24293" s="6">
        <f t="shared" si="838"/>
        <v>5.2780000000000004E-4</v>
      </c>
      <c r="C24293" s="5">
        <v>527800</v>
      </c>
      <c r="D24293" s="74">
        <f t="shared" si="837"/>
        <v>4.1006121303634466E-7</v>
      </c>
    </row>
    <row r="24294" spans="2:4" x14ac:dyDescent="0.25">
      <c r="B24294" s="6">
        <f t="shared" si="838"/>
        <v>5.2789999999999998E-4</v>
      </c>
      <c r="C24294" s="5">
        <v>527900</v>
      </c>
      <c r="D24294" s="74">
        <f t="shared" si="837"/>
        <v>4.0975136303031673E-7</v>
      </c>
    </row>
    <row r="24295" spans="2:4" x14ac:dyDescent="0.25">
      <c r="B24295" s="6">
        <f t="shared" si="838"/>
        <v>5.2800000000000004E-4</v>
      </c>
      <c r="C24295" s="5">
        <v>528000</v>
      </c>
      <c r="D24295" s="74">
        <f t="shared" si="837"/>
        <v>4.09441805628824E-7</v>
      </c>
    </row>
    <row r="24296" spans="2:4" x14ac:dyDescent="0.25">
      <c r="B24296" s="6">
        <f t="shared" si="838"/>
        <v>5.2809999999999999E-4</v>
      </c>
      <c r="C24296" s="5">
        <v>528100</v>
      </c>
      <c r="D24296" s="74">
        <f t="shared" si="837"/>
        <v>4.0913254050034148E-7</v>
      </c>
    </row>
    <row r="24297" spans="2:4" x14ac:dyDescent="0.25">
      <c r="B24297" s="6">
        <f t="shared" si="838"/>
        <v>5.2820000000000005E-4</v>
      </c>
      <c r="C24297" s="5">
        <v>528200</v>
      </c>
      <c r="D24297" s="74">
        <f t="shared" si="837"/>
        <v>4.0882356731379003E-7</v>
      </c>
    </row>
    <row r="24298" spans="2:4" x14ac:dyDescent="0.25">
      <c r="B24298" s="6">
        <f t="shared" si="838"/>
        <v>5.2829999999999999E-4</v>
      </c>
      <c r="C24298" s="5">
        <v>528300</v>
      </c>
      <c r="D24298" s="74">
        <f t="shared" si="837"/>
        <v>4.0851488573852388E-7</v>
      </c>
    </row>
    <row r="24299" spans="2:4" x14ac:dyDescent="0.25">
      <c r="B24299" s="6">
        <f t="shared" si="838"/>
        <v>5.2840000000000005E-4</v>
      </c>
      <c r="C24299" s="5">
        <v>528400</v>
      </c>
      <c r="D24299" s="74">
        <f t="shared" si="837"/>
        <v>4.0820649544433746E-7</v>
      </c>
    </row>
    <row r="24300" spans="2:4" x14ac:dyDescent="0.25">
      <c r="B24300" s="6">
        <f t="shared" si="838"/>
        <v>5.285E-4</v>
      </c>
      <c r="C24300" s="5">
        <v>528500</v>
      </c>
      <c r="D24300" s="74">
        <f t="shared" si="837"/>
        <v>4.0789839610146623E-7</v>
      </c>
    </row>
    <row r="24301" spans="2:4" x14ac:dyDescent="0.25">
      <c r="B24301" s="6">
        <f t="shared" si="838"/>
        <v>5.2860000000000006E-4</v>
      </c>
      <c r="C24301" s="5">
        <v>528600</v>
      </c>
      <c r="D24301" s="74">
        <f t="shared" si="837"/>
        <v>4.0759058738056102E-7</v>
      </c>
    </row>
    <row r="24302" spans="2:4" x14ac:dyDescent="0.25">
      <c r="B24302" s="6">
        <f t="shared" si="838"/>
        <v>5.287E-4</v>
      </c>
      <c r="C24302" s="5">
        <v>528700</v>
      </c>
      <c r="D24302" s="74">
        <f t="shared" si="837"/>
        <v>4.0728306895273608E-7</v>
      </c>
    </row>
    <row r="24303" spans="2:4" x14ac:dyDescent="0.25">
      <c r="B24303" s="6">
        <f t="shared" si="838"/>
        <v>5.2880000000000006E-4</v>
      </c>
      <c r="C24303" s="5">
        <v>528800</v>
      </c>
      <c r="D24303" s="74">
        <f t="shared" si="837"/>
        <v>4.0697584048951919E-7</v>
      </c>
    </row>
    <row r="24304" spans="2:4" x14ac:dyDescent="0.25">
      <c r="B24304" s="6">
        <f t="shared" si="838"/>
        <v>5.2890000000000001E-4</v>
      </c>
      <c r="C24304" s="5">
        <v>528900</v>
      </c>
      <c r="D24304" s="74">
        <f t="shared" si="837"/>
        <v>4.0666890166287741E-7</v>
      </c>
    </row>
    <row r="24305" spans="2:4" x14ac:dyDescent="0.25">
      <c r="B24305" s="6">
        <f t="shared" si="838"/>
        <v>5.2900000000000006E-4</v>
      </c>
      <c r="C24305" s="5">
        <v>529000</v>
      </c>
      <c r="D24305" s="74">
        <f t="shared" ref="D24305:D24368" si="839">IF(ISERROR($D$12*2*PI()*$D$4*$D$5^2/B24305^5*10^-9*(1/(EXP(($D$4*$D$5)/(B24305*$D$6*($D$9)))-1))),0,$D$12*2*PI()*$D$4*$D$5^2/B24305^5*10^-9*(1/(EXP(($D$4*$D$5)/(B24305*$D$6*($D$9)))-1)))</f>
        <v>4.0636225214521317E-7</v>
      </c>
    </row>
    <row r="24306" spans="2:4" x14ac:dyDescent="0.25">
      <c r="B24306" s="6">
        <f t="shared" si="838"/>
        <v>5.2910000000000001E-4</v>
      </c>
      <c r="C24306" s="5">
        <v>529100</v>
      </c>
      <c r="D24306" s="74">
        <f t="shared" si="839"/>
        <v>4.0605589160935274E-7</v>
      </c>
    </row>
    <row r="24307" spans="2:4" x14ac:dyDescent="0.25">
      <c r="B24307" s="6">
        <f t="shared" si="838"/>
        <v>5.2920000000000007E-4</v>
      </c>
      <c r="C24307" s="5">
        <v>529200</v>
      </c>
      <c r="D24307" s="74">
        <f t="shared" si="839"/>
        <v>4.0574981972857054E-7</v>
      </c>
    </row>
    <row r="24308" spans="2:4" x14ac:dyDescent="0.25">
      <c r="B24308" s="6">
        <f t="shared" si="838"/>
        <v>5.2930000000000002E-4</v>
      </c>
      <c r="C24308" s="5">
        <v>529300</v>
      </c>
      <c r="D24308" s="74">
        <f t="shared" si="839"/>
        <v>4.0544403617655389E-7</v>
      </c>
    </row>
    <row r="24309" spans="2:4" x14ac:dyDescent="0.25">
      <c r="B24309" s="6">
        <f t="shared" si="838"/>
        <v>5.2940000000000007E-4</v>
      </c>
      <c r="C24309" s="5">
        <v>529400</v>
      </c>
      <c r="D24309" s="74">
        <f t="shared" si="839"/>
        <v>4.0513854062742789E-7</v>
      </c>
    </row>
    <row r="24310" spans="2:4" x14ac:dyDescent="0.25">
      <c r="B24310" s="6">
        <f t="shared" si="838"/>
        <v>5.2950000000000002E-4</v>
      </c>
      <c r="C24310" s="5">
        <v>529500</v>
      </c>
      <c r="D24310" s="74">
        <f t="shared" si="839"/>
        <v>4.0483333275575257E-7</v>
      </c>
    </row>
    <row r="24311" spans="2:4" x14ac:dyDescent="0.25">
      <c r="B24311" s="6">
        <f t="shared" si="838"/>
        <v>5.2960000000000008E-4</v>
      </c>
      <c r="C24311" s="5">
        <v>529600</v>
      </c>
      <c r="D24311" s="74">
        <f t="shared" si="839"/>
        <v>4.0452841223651002E-7</v>
      </c>
    </row>
    <row r="24312" spans="2:4" x14ac:dyDescent="0.25">
      <c r="B24312" s="6">
        <f t="shared" si="838"/>
        <v>5.2970000000000003E-4</v>
      </c>
      <c r="C24312" s="5">
        <v>529700</v>
      </c>
      <c r="D24312" s="74">
        <f t="shared" si="839"/>
        <v>4.0422377874510762E-7</v>
      </c>
    </row>
    <row r="24313" spans="2:4" x14ac:dyDescent="0.25">
      <c r="B24313" s="6">
        <f t="shared" si="838"/>
        <v>5.2980000000000008E-4</v>
      </c>
      <c r="C24313" s="5">
        <v>529800</v>
      </c>
      <c r="D24313" s="74">
        <f t="shared" si="839"/>
        <v>4.0391943195739084E-7</v>
      </c>
    </row>
    <row r="24314" spans="2:4" x14ac:dyDescent="0.25">
      <c r="B24314" s="6">
        <f t="shared" si="838"/>
        <v>5.2990000000000003E-4</v>
      </c>
      <c r="C24314" s="5">
        <v>529900</v>
      </c>
      <c r="D24314" s="74">
        <f t="shared" si="839"/>
        <v>4.0361537154962486E-7</v>
      </c>
    </row>
    <row r="24315" spans="2:4" x14ac:dyDescent="0.25">
      <c r="B24315" s="6">
        <f t="shared" si="838"/>
        <v>5.2999999999999998E-4</v>
      </c>
      <c r="C24315" s="5">
        <v>530000</v>
      </c>
      <c r="D24315" s="74">
        <f t="shared" si="839"/>
        <v>4.033115971985036E-7</v>
      </c>
    </row>
    <row r="24316" spans="2:4" x14ac:dyDescent="0.25">
      <c r="B24316" s="6">
        <f t="shared" si="838"/>
        <v>5.3010000000000004E-4</v>
      </c>
      <c r="C24316" s="5">
        <v>530100</v>
      </c>
      <c r="D24316" s="74">
        <f t="shared" si="839"/>
        <v>4.030081085811415E-7</v>
      </c>
    </row>
    <row r="24317" spans="2:4" x14ac:dyDescent="0.25">
      <c r="B24317" s="6">
        <f t="shared" si="838"/>
        <v>5.3019999999999999E-4</v>
      </c>
      <c r="C24317" s="5">
        <v>530200</v>
      </c>
      <c r="D24317" s="74">
        <f t="shared" si="839"/>
        <v>4.0270490537509205E-7</v>
      </c>
    </row>
    <row r="24318" spans="2:4" x14ac:dyDescent="0.25">
      <c r="B24318" s="6">
        <f t="shared" si="838"/>
        <v>5.3030000000000004E-4</v>
      </c>
      <c r="C24318" s="5">
        <v>530300</v>
      </c>
      <c r="D24318" s="74">
        <f t="shared" si="839"/>
        <v>4.0240198725831324E-7</v>
      </c>
    </row>
    <row r="24319" spans="2:4" x14ac:dyDescent="0.25">
      <c r="B24319" s="6">
        <f t="shared" si="838"/>
        <v>5.3039999999999999E-4</v>
      </c>
      <c r="C24319" s="5">
        <v>530400</v>
      </c>
      <c r="D24319" s="74">
        <f t="shared" si="839"/>
        <v>4.0209935390920534E-7</v>
      </c>
    </row>
    <row r="24320" spans="2:4" x14ac:dyDescent="0.25">
      <c r="B24320" s="6">
        <f t="shared" si="838"/>
        <v>5.3050000000000005E-4</v>
      </c>
      <c r="C24320" s="5">
        <v>530500</v>
      </c>
      <c r="D24320" s="74">
        <f t="shared" si="839"/>
        <v>4.017970050065806E-7</v>
      </c>
    </row>
    <row r="24321" spans="2:4" x14ac:dyDescent="0.25">
      <c r="B24321" s="6">
        <f t="shared" si="838"/>
        <v>5.306E-4</v>
      </c>
      <c r="C24321" s="5">
        <v>530600</v>
      </c>
      <c r="D24321" s="74">
        <f t="shared" si="839"/>
        <v>4.0149494022967489E-7</v>
      </c>
    </row>
    <row r="24322" spans="2:4" x14ac:dyDescent="0.25">
      <c r="B24322" s="6">
        <f t="shared" si="838"/>
        <v>5.3070000000000005E-4</v>
      </c>
      <c r="C24322" s="5">
        <v>530700</v>
      </c>
      <c r="D24322" s="74">
        <f t="shared" si="839"/>
        <v>4.0119315925815238E-7</v>
      </c>
    </row>
    <row r="24323" spans="2:4" x14ac:dyDescent="0.25">
      <c r="B24323" s="6">
        <f t="shared" si="838"/>
        <v>5.308E-4</v>
      </c>
      <c r="C24323" s="5">
        <v>530800</v>
      </c>
      <c r="D24323" s="74">
        <f t="shared" si="839"/>
        <v>4.0089166177209507E-7</v>
      </c>
    </row>
    <row r="24324" spans="2:4" x14ac:dyDescent="0.25">
      <c r="B24324" s="6">
        <f t="shared" si="838"/>
        <v>5.3090000000000006E-4</v>
      </c>
      <c r="C24324" s="5">
        <v>530900</v>
      </c>
      <c r="D24324" s="74">
        <f t="shared" si="839"/>
        <v>4.0059044745199827E-7</v>
      </c>
    </row>
    <row r="24325" spans="2:4" x14ac:dyDescent="0.25">
      <c r="B24325" s="6">
        <f t="shared" si="838"/>
        <v>5.31E-4</v>
      </c>
      <c r="C24325" s="5">
        <v>531000</v>
      </c>
      <c r="D24325" s="74">
        <f t="shared" si="839"/>
        <v>4.002895159787925E-7</v>
      </c>
    </row>
    <row r="24326" spans="2:4" x14ac:dyDescent="0.25">
      <c r="B24326" s="6">
        <f t="shared" si="838"/>
        <v>5.3110000000000006E-4</v>
      </c>
      <c r="C24326" s="5">
        <v>531100</v>
      </c>
      <c r="D24326" s="74">
        <f t="shared" si="839"/>
        <v>3.9998886703381063E-7</v>
      </c>
    </row>
    <row r="24327" spans="2:4" x14ac:dyDescent="0.25">
      <c r="B24327" s="6">
        <f t="shared" si="838"/>
        <v>5.3120000000000001E-4</v>
      </c>
      <c r="C24327" s="5">
        <v>531200</v>
      </c>
      <c r="D24327" s="74">
        <f t="shared" si="839"/>
        <v>3.9968850029882402E-7</v>
      </c>
    </row>
    <row r="24328" spans="2:4" x14ac:dyDescent="0.25">
      <c r="B24328" s="6">
        <f t="shared" si="838"/>
        <v>5.3130000000000007E-4</v>
      </c>
      <c r="C24328" s="5">
        <v>531300</v>
      </c>
      <c r="D24328" s="74">
        <f t="shared" si="839"/>
        <v>3.9938841545600146E-7</v>
      </c>
    </row>
    <row r="24329" spans="2:4" x14ac:dyDescent="0.25">
      <c r="B24329" s="6">
        <f t="shared" si="838"/>
        <v>5.3140000000000001E-4</v>
      </c>
      <c r="C24329" s="5">
        <v>531400</v>
      </c>
      <c r="D24329" s="74">
        <f t="shared" si="839"/>
        <v>3.9908861218793846E-7</v>
      </c>
    </row>
    <row r="24330" spans="2:4" x14ac:dyDescent="0.25">
      <c r="B24330" s="6">
        <f t="shared" si="838"/>
        <v>5.3150000000000007E-4</v>
      </c>
      <c r="C24330" s="5">
        <v>531500</v>
      </c>
      <c r="D24330" s="74">
        <f t="shared" si="839"/>
        <v>3.9878909017765465E-7</v>
      </c>
    </row>
    <row r="24331" spans="2:4" x14ac:dyDescent="0.25">
      <c r="B24331" s="6">
        <f t="shared" si="838"/>
        <v>5.3160000000000002E-4</v>
      </c>
      <c r="C24331" s="5">
        <v>531600</v>
      </c>
      <c r="D24331" s="74">
        <f t="shared" si="839"/>
        <v>3.98489849108573E-7</v>
      </c>
    </row>
    <row r="24332" spans="2:4" x14ac:dyDescent="0.25">
      <c r="B24332" s="6">
        <f t="shared" si="838"/>
        <v>5.3170000000000008E-4</v>
      </c>
      <c r="C24332" s="5">
        <v>531700</v>
      </c>
      <c r="D24332" s="74">
        <f t="shared" si="839"/>
        <v>3.9819088866454276E-7</v>
      </c>
    </row>
    <row r="24333" spans="2:4" x14ac:dyDescent="0.25">
      <c r="B24333" s="6">
        <f t="shared" si="838"/>
        <v>5.3180000000000002E-4</v>
      </c>
      <c r="C24333" s="5">
        <v>531800</v>
      </c>
      <c r="D24333" s="74">
        <f t="shared" si="839"/>
        <v>3.9789220852982015E-7</v>
      </c>
    </row>
    <row r="24334" spans="2:4" x14ac:dyDescent="0.25">
      <c r="B24334" s="6">
        <f t="shared" si="838"/>
        <v>5.3190000000000008E-4</v>
      </c>
      <c r="C24334" s="5">
        <v>531900</v>
      </c>
      <c r="D24334" s="74">
        <f t="shared" si="839"/>
        <v>3.9759380838907802E-7</v>
      </c>
    </row>
    <row r="24335" spans="2:4" x14ac:dyDescent="0.25">
      <c r="B24335" s="6">
        <f t="shared" si="838"/>
        <v>5.3200000000000003E-4</v>
      </c>
      <c r="C24335" s="5">
        <v>532000</v>
      </c>
      <c r="D24335" s="74">
        <f t="shared" si="839"/>
        <v>3.9729568792740744E-7</v>
      </c>
    </row>
    <row r="24336" spans="2:4" x14ac:dyDescent="0.25">
      <c r="B24336" s="6">
        <f t="shared" si="838"/>
        <v>5.3210000000000009E-4</v>
      </c>
      <c r="C24336" s="5">
        <v>532100</v>
      </c>
      <c r="D24336" s="74">
        <f t="shared" si="839"/>
        <v>3.9699784683030637E-7</v>
      </c>
    </row>
    <row r="24337" spans="2:4" x14ac:dyDescent="0.25">
      <c r="B24337" s="6">
        <f t="shared" si="838"/>
        <v>5.3220000000000003E-4</v>
      </c>
      <c r="C24337" s="5">
        <v>532200</v>
      </c>
      <c r="D24337" s="74">
        <f t="shared" si="839"/>
        <v>3.967002847836901E-7</v>
      </c>
    </row>
    <row r="24338" spans="2:4" x14ac:dyDescent="0.25">
      <c r="B24338" s="6">
        <f t="shared" si="838"/>
        <v>5.3229999999999998E-4</v>
      </c>
      <c r="C24338" s="5">
        <v>532300</v>
      </c>
      <c r="D24338" s="74">
        <f t="shared" si="839"/>
        <v>3.9640300147388344E-7</v>
      </c>
    </row>
    <row r="24339" spans="2:4" x14ac:dyDescent="0.25">
      <c r="B24339" s="6">
        <f t="shared" si="838"/>
        <v>5.3240000000000004E-4</v>
      </c>
      <c r="C24339" s="5">
        <v>532400</v>
      </c>
      <c r="D24339" s="74">
        <f t="shared" si="839"/>
        <v>3.9610599658762217E-7</v>
      </c>
    </row>
    <row r="24340" spans="2:4" x14ac:dyDescent="0.25">
      <c r="B24340" s="6">
        <f t="shared" ref="B24340:B24403" si="840">C24340*10^-9</f>
        <v>5.3249999999999999E-4</v>
      </c>
      <c r="C24340" s="5">
        <v>532500</v>
      </c>
      <c r="D24340" s="74">
        <f t="shared" si="839"/>
        <v>3.9580926981205657E-7</v>
      </c>
    </row>
    <row r="24341" spans="2:4" x14ac:dyDescent="0.25">
      <c r="B24341" s="6">
        <f t="shared" si="840"/>
        <v>5.3260000000000004E-4</v>
      </c>
      <c r="C24341" s="5">
        <v>532600</v>
      </c>
      <c r="D24341" s="74">
        <f t="shared" si="839"/>
        <v>3.9551282083473624E-7</v>
      </c>
    </row>
    <row r="24342" spans="2:4" x14ac:dyDescent="0.25">
      <c r="B24342" s="6">
        <f t="shared" si="840"/>
        <v>5.3269999999999999E-4</v>
      </c>
      <c r="C24342" s="5">
        <v>532700</v>
      </c>
      <c r="D24342" s="74">
        <f t="shared" si="839"/>
        <v>3.9521664934363828E-7</v>
      </c>
    </row>
    <row r="24343" spans="2:4" x14ac:dyDescent="0.25">
      <c r="B24343" s="6">
        <f t="shared" si="840"/>
        <v>5.3280000000000005E-4</v>
      </c>
      <c r="C24343" s="5">
        <v>532800</v>
      </c>
      <c r="D24343" s="74">
        <f t="shared" si="839"/>
        <v>3.9492075502713245E-7</v>
      </c>
    </row>
    <row r="24344" spans="2:4" x14ac:dyDescent="0.25">
      <c r="B24344" s="6">
        <f t="shared" si="840"/>
        <v>5.329E-4</v>
      </c>
      <c r="C24344" s="5">
        <v>532900</v>
      </c>
      <c r="D24344" s="74">
        <f t="shared" si="839"/>
        <v>3.946251375739982E-7</v>
      </c>
    </row>
    <row r="24345" spans="2:4" x14ac:dyDescent="0.25">
      <c r="B24345" s="6">
        <f t="shared" si="840"/>
        <v>5.3300000000000005E-4</v>
      </c>
      <c r="C24345" s="5">
        <v>533000</v>
      </c>
      <c r="D24345" s="74">
        <f t="shared" si="839"/>
        <v>3.9432979667343647E-7</v>
      </c>
    </row>
    <row r="24346" spans="2:4" x14ac:dyDescent="0.25">
      <c r="B24346" s="6">
        <f t="shared" si="840"/>
        <v>5.331E-4</v>
      </c>
      <c r="C24346" s="5">
        <v>533100</v>
      </c>
      <c r="D24346" s="74">
        <f t="shared" si="839"/>
        <v>3.9403473201503891E-7</v>
      </c>
    </row>
    <row r="24347" spans="2:4" x14ac:dyDescent="0.25">
      <c r="B24347" s="6">
        <f t="shared" si="840"/>
        <v>5.3320000000000006E-4</v>
      </c>
      <c r="C24347" s="5">
        <v>533200</v>
      </c>
      <c r="D24347" s="74">
        <f t="shared" si="839"/>
        <v>3.9373994328881413E-7</v>
      </c>
    </row>
    <row r="24348" spans="2:4" x14ac:dyDescent="0.25">
      <c r="B24348" s="6">
        <f t="shared" si="840"/>
        <v>5.3330000000000001E-4</v>
      </c>
      <c r="C24348" s="5">
        <v>533300</v>
      </c>
      <c r="D24348" s="74">
        <f t="shared" si="839"/>
        <v>3.9344543018516782E-7</v>
      </c>
    </row>
    <row r="24349" spans="2:4" x14ac:dyDescent="0.25">
      <c r="B24349" s="6">
        <f t="shared" si="840"/>
        <v>5.3340000000000006E-4</v>
      </c>
      <c r="C24349" s="5">
        <v>533400</v>
      </c>
      <c r="D24349" s="74">
        <f t="shared" si="839"/>
        <v>3.9315119239491713E-7</v>
      </c>
    </row>
    <row r="24350" spans="2:4" x14ac:dyDescent="0.25">
      <c r="B24350" s="6">
        <f t="shared" si="840"/>
        <v>5.3350000000000001E-4</v>
      </c>
      <c r="C24350" s="5">
        <v>533500</v>
      </c>
      <c r="D24350" s="74">
        <f t="shared" si="839"/>
        <v>3.928572296092844E-7</v>
      </c>
    </row>
    <row r="24351" spans="2:4" x14ac:dyDescent="0.25">
      <c r="B24351" s="6">
        <f t="shared" si="840"/>
        <v>5.3360000000000007E-4</v>
      </c>
      <c r="C24351" s="5">
        <v>533600</v>
      </c>
      <c r="D24351" s="74">
        <f t="shared" si="839"/>
        <v>3.9256354151989352E-7</v>
      </c>
    </row>
    <row r="24352" spans="2:4" x14ac:dyDescent="0.25">
      <c r="B24352" s="6">
        <f t="shared" si="840"/>
        <v>5.3370000000000002E-4</v>
      </c>
      <c r="C24352" s="5">
        <v>533700</v>
      </c>
      <c r="D24352" s="74">
        <f t="shared" si="839"/>
        <v>3.9227012781877168E-7</v>
      </c>
    </row>
    <row r="24353" spans="2:4" x14ac:dyDescent="0.25">
      <c r="B24353" s="6">
        <f t="shared" si="840"/>
        <v>5.3380000000000007E-4</v>
      </c>
      <c r="C24353" s="5">
        <v>533800</v>
      </c>
      <c r="D24353" s="74">
        <f t="shared" si="839"/>
        <v>3.9197698819834655E-7</v>
      </c>
    </row>
    <row r="24354" spans="2:4" x14ac:dyDescent="0.25">
      <c r="B24354" s="6">
        <f t="shared" si="840"/>
        <v>5.3390000000000002E-4</v>
      </c>
      <c r="C24354" s="5">
        <v>533900</v>
      </c>
      <c r="D24354" s="74">
        <f t="shared" si="839"/>
        <v>3.9168412235145694E-7</v>
      </c>
    </row>
    <row r="24355" spans="2:4" x14ac:dyDescent="0.25">
      <c r="B24355" s="6">
        <f t="shared" si="840"/>
        <v>5.3400000000000008E-4</v>
      </c>
      <c r="C24355" s="5">
        <v>534000</v>
      </c>
      <c r="D24355" s="74">
        <f t="shared" si="839"/>
        <v>3.9139152997132746E-7</v>
      </c>
    </row>
    <row r="24356" spans="2:4" x14ac:dyDescent="0.25">
      <c r="B24356" s="6">
        <f t="shared" si="840"/>
        <v>5.3410000000000003E-4</v>
      </c>
      <c r="C24356" s="5">
        <v>534100</v>
      </c>
      <c r="D24356" s="74">
        <f t="shared" si="839"/>
        <v>3.910992107516016E-7</v>
      </c>
    </row>
    <row r="24357" spans="2:4" x14ac:dyDescent="0.25">
      <c r="B24357" s="6">
        <f t="shared" si="840"/>
        <v>5.3420000000000008E-4</v>
      </c>
      <c r="C24357" s="5">
        <v>534200</v>
      </c>
      <c r="D24357" s="74">
        <f t="shared" si="839"/>
        <v>3.908071643863119E-7</v>
      </c>
    </row>
    <row r="24358" spans="2:4" x14ac:dyDescent="0.25">
      <c r="B24358" s="6">
        <f t="shared" si="840"/>
        <v>5.3430000000000003E-4</v>
      </c>
      <c r="C24358" s="5">
        <v>534300</v>
      </c>
      <c r="D24358" s="74">
        <f t="shared" si="839"/>
        <v>3.9051539056989074E-7</v>
      </c>
    </row>
    <row r="24359" spans="2:4" x14ac:dyDescent="0.25">
      <c r="B24359" s="6">
        <f t="shared" si="840"/>
        <v>5.3439999999999998E-4</v>
      </c>
      <c r="C24359" s="5">
        <v>534400</v>
      </c>
      <c r="D24359" s="74">
        <f t="shared" si="839"/>
        <v>3.9022388899717211E-7</v>
      </c>
    </row>
    <row r="24360" spans="2:4" x14ac:dyDescent="0.25">
      <c r="B24360" s="6">
        <f t="shared" si="840"/>
        <v>5.3450000000000004E-4</v>
      </c>
      <c r="C24360" s="5">
        <v>534500</v>
      </c>
      <c r="D24360" s="74">
        <f t="shared" si="839"/>
        <v>3.8993265936339117E-7</v>
      </c>
    </row>
    <row r="24361" spans="2:4" x14ac:dyDescent="0.25">
      <c r="B24361" s="6">
        <f t="shared" si="840"/>
        <v>5.3459999999999998E-4</v>
      </c>
      <c r="C24361" s="5">
        <v>534600</v>
      </c>
      <c r="D24361" s="74">
        <f t="shared" si="839"/>
        <v>3.8964170136418146E-7</v>
      </c>
    </row>
    <row r="24362" spans="2:4" x14ac:dyDescent="0.25">
      <c r="B24362" s="6">
        <f t="shared" si="840"/>
        <v>5.3470000000000004E-4</v>
      </c>
      <c r="C24362" s="5">
        <v>534700</v>
      </c>
      <c r="D24362" s="74">
        <f t="shared" si="839"/>
        <v>3.8935101469556694E-7</v>
      </c>
    </row>
    <row r="24363" spans="2:4" x14ac:dyDescent="0.25">
      <c r="B24363" s="6">
        <f t="shared" si="840"/>
        <v>5.3479999999999999E-4</v>
      </c>
      <c r="C24363" s="5">
        <v>534800</v>
      </c>
      <c r="D24363" s="74">
        <f t="shared" si="839"/>
        <v>3.890605990539683E-7</v>
      </c>
    </row>
    <row r="24364" spans="2:4" x14ac:dyDescent="0.25">
      <c r="B24364" s="6">
        <f t="shared" si="840"/>
        <v>5.3490000000000005E-4</v>
      </c>
      <c r="C24364" s="5">
        <v>534900</v>
      </c>
      <c r="D24364" s="74">
        <f t="shared" si="839"/>
        <v>3.8877045413621704E-7</v>
      </c>
    </row>
    <row r="24365" spans="2:4" x14ac:dyDescent="0.25">
      <c r="B24365" s="6">
        <f t="shared" si="840"/>
        <v>5.3499999999999999E-4</v>
      </c>
      <c r="C24365" s="5">
        <v>535000</v>
      </c>
      <c r="D24365" s="74">
        <f t="shared" si="839"/>
        <v>3.8848057963952335E-7</v>
      </c>
    </row>
    <row r="24366" spans="2:4" x14ac:dyDescent="0.25">
      <c r="B24366" s="6">
        <f t="shared" si="840"/>
        <v>5.3510000000000005E-4</v>
      </c>
      <c r="C24366" s="5">
        <v>535100</v>
      </c>
      <c r="D24366" s="74">
        <f t="shared" si="839"/>
        <v>3.8819097526149429E-7</v>
      </c>
    </row>
    <row r="24367" spans="2:4" x14ac:dyDescent="0.25">
      <c r="B24367" s="6">
        <f t="shared" si="840"/>
        <v>5.352E-4</v>
      </c>
      <c r="C24367" s="5">
        <v>535200</v>
      </c>
      <c r="D24367" s="74">
        <f t="shared" si="839"/>
        <v>3.8790164070014843E-7</v>
      </c>
    </row>
    <row r="24368" spans="2:4" x14ac:dyDescent="0.25">
      <c r="B24368" s="6">
        <f t="shared" si="840"/>
        <v>5.3530000000000006E-4</v>
      </c>
      <c r="C24368" s="5">
        <v>535300</v>
      </c>
      <c r="D24368" s="74">
        <f t="shared" si="839"/>
        <v>3.87612575653874E-7</v>
      </c>
    </row>
    <row r="24369" spans="2:4" x14ac:dyDescent="0.25">
      <c r="B24369" s="6">
        <f t="shared" si="840"/>
        <v>5.354E-4</v>
      </c>
      <c r="C24369" s="5">
        <v>535400</v>
      </c>
      <c r="D24369" s="74">
        <f t="shared" ref="D24369:D24432" si="841">IF(ISERROR($D$12*2*PI()*$D$4*$D$5^2/B24369^5*10^-9*(1/(EXP(($D$4*$D$5)/(B24369*$D$6*($D$9)))-1))),0,$D$12*2*PI()*$D$4*$D$5^2/B24369^5*10^-9*(1/(EXP(($D$4*$D$5)/(B24369*$D$6*($D$9)))-1)))</f>
        <v>3.8732377982146976E-7</v>
      </c>
    </row>
    <row r="24370" spans="2:4" x14ac:dyDescent="0.25">
      <c r="B24370" s="6">
        <f t="shared" si="840"/>
        <v>5.3550000000000006E-4</v>
      </c>
      <c r="C24370" s="5">
        <v>535500</v>
      </c>
      <c r="D24370" s="74">
        <f t="shared" si="841"/>
        <v>3.8703525290212067E-7</v>
      </c>
    </row>
    <row r="24371" spans="2:4" x14ac:dyDescent="0.25">
      <c r="B24371" s="6">
        <f t="shared" si="840"/>
        <v>5.3560000000000001E-4</v>
      </c>
      <c r="C24371" s="5">
        <v>535600</v>
      </c>
      <c r="D24371" s="74">
        <f t="shared" si="841"/>
        <v>3.8674699459540328E-7</v>
      </c>
    </row>
    <row r="24372" spans="2:4" x14ac:dyDescent="0.25">
      <c r="B24372" s="6">
        <f t="shared" si="840"/>
        <v>5.3570000000000007E-4</v>
      </c>
      <c r="C24372" s="5">
        <v>535700</v>
      </c>
      <c r="D24372" s="74">
        <f t="shared" si="841"/>
        <v>3.8645900460128764E-7</v>
      </c>
    </row>
    <row r="24373" spans="2:4" x14ac:dyDescent="0.25">
      <c r="B24373" s="6">
        <f t="shared" si="840"/>
        <v>5.3580000000000001E-4</v>
      </c>
      <c r="C24373" s="5">
        <v>535800</v>
      </c>
      <c r="D24373" s="74">
        <f t="shared" si="841"/>
        <v>3.8617128262013449E-7</v>
      </c>
    </row>
    <row r="24374" spans="2:4" x14ac:dyDescent="0.25">
      <c r="B24374" s="6">
        <f t="shared" si="840"/>
        <v>5.3590000000000007E-4</v>
      </c>
      <c r="C24374" s="5">
        <v>535900</v>
      </c>
      <c r="D24374" s="74">
        <f t="shared" si="841"/>
        <v>3.8588382835269226E-7</v>
      </c>
    </row>
    <row r="24375" spans="2:4" x14ac:dyDescent="0.25">
      <c r="B24375" s="6">
        <f t="shared" si="840"/>
        <v>5.3600000000000002E-4</v>
      </c>
      <c r="C24375" s="5">
        <v>536000</v>
      </c>
      <c r="D24375" s="74">
        <f t="shared" si="841"/>
        <v>3.8559664150010387E-7</v>
      </c>
    </row>
    <row r="24376" spans="2:4" x14ac:dyDescent="0.25">
      <c r="B24376" s="6">
        <f t="shared" si="840"/>
        <v>5.3610000000000007E-4</v>
      </c>
      <c r="C24376" s="5">
        <v>536100</v>
      </c>
      <c r="D24376" s="74">
        <f t="shared" si="841"/>
        <v>3.8530972176389814E-7</v>
      </c>
    </row>
    <row r="24377" spans="2:4" x14ac:dyDescent="0.25">
      <c r="B24377" s="6">
        <f t="shared" si="840"/>
        <v>5.3620000000000002E-4</v>
      </c>
      <c r="C24377" s="5">
        <v>536200</v>
      </c>
      <c r="D24377" s="74">
        <f t="shared" si="841"/>
        <v>3.8502306884599284E-7</v>
      </c>
    </row>
    <row r="24378" spans="2:4" x14ac:dyDescent="0.25">
      <c r="B24378" s="6">
        <f t="shared" si="840"/>
        <v>5.3630000000000008E-4</v>
      </c>
      <c r="C24378" s="5">
        <v>536300</v>
      </c>
      <c r="D24378" s="74">
        <f t="shared" si="841"/>
        <v>3.8473668244869513E-7</v>
      </c>
    </row>
    <row r="24379" spans="2:4" x14ac:dyDescent="0.25">
      <c r="B24379" s="6">
        <f t="shared" si="840"/>
        <v>5.3640000000000003E-4</v>
      </c>
      <c r="C24379" s="5">
        <v>536400</v>
      </c>
      <c r="D24379" s="74">
        <f t="shared" si="841"/>
        <v>3.8445056227469544E-7</v>
      </c>
    </row>
    <row r="24380" spans="2:4" x14ac:dyDescent="0.25">
      <c r="B24380" s="6">
        <f t="shared" si="840"/>
        <v>5.3650000000000008E-4</v>
      </c>
      <c r="C24380" s="5">
        <v>536500</v>
      </c>
      <c r="D24380" s="74">
        <f t="shared" si="841"/>
        <v>3.8416470802707684E-7</v>
      </c>
    </row>
    <row r="24381" spans="2:4" x14ac:dyDescent="0.25">
      <c r="B24381" s="6">
        <f t="shared" si="840"/>
        <v>5.3660000000000003E-4</v>
      </c>
      <c r="C24381" s="5">
        <v>536600</v>
      </c>
      <c r="D24381" s="74">
        <f t="shared" si="841"/>
        <v>3.8387911940930009E-7</v>
      </c>
    </row>
    <row r="24382" spans="2:4" x14ac:dyDescent="0.25">
      <c r="B24382" s="6">
        <f t="shared" si="840"/>
        <v>5.3669999999999998E-4</v>
      </c>
      <c r="C24382" s="5">
        <v>536700</v>
      </c>
      <c r="D24382" s="74">
        <f t="shared" si="841"/>
        <v>3.8359379612522627E-7</v>
      </c>
    </row>
    <row r="24383" spans="2:4" x14ac:dyDescent="0.25">
      <c r="B24383" s="6">
        <f t="shared" si="840"/>
        <v>5.3680000000000004E-4</v>
      </c>
      <c r="C24383" s="5">
        <v>536800</v>
      </c>
      <c r="D24383" s="74">
        <f t="shared" si="841"/>
        <v>3.8330873787908772E-7</v>
      </c>
    </row>
    <row r="24384" spans="2:4" x14ac:dyDescent="0.25">
      <c r="B24384" s="6">
        <f t="shared" si="840"/>
        <v>5.3689999999999999E-4</v>
      </c>
      <c r="C24384" s="5">
        <v>536900</v>
      </c>
      <c r="D24384" s="74">
        <f t="shared" si="841"/>
        <v>3.8302394437550899E-7</v>
      </c>
    </row>
    <row r="24385" spans="2:4" x14ac:dyDescent="0.25">
      <c r="B24385" s="6">
        <f t="shared" si="840"/>
        <v>5.3700000000000004E-4</v>
      </c>
      <c r="C24385" s="5">
        <v>537000</v>
      </c>
      <c r="D24385" s="74">
        <f t="shared" si="841"/>
        <v>3.8273941531949172E-7</v>
      </c>
    </row>
    <row r="24386" spans="2:4" x14ac:dyDescent="0.25">
      <c r="B24386" s="6">
        <f t="shared" si="840"/>
        <v>5.3709999999999999E-4</v>
      </c>
      <c r="C24386" s="5">
        <v>537100</v>
      </c>
      <c r="D24386" s="74">
        <f t="shared" si="841"/>
        <v>3.8245515041642975E-7</v>
      </c>
    </row>
    <row r="24387" spans="2:4" x14ac:dyDescent="0.25">
      <c r="B24387" s="6">
        <f t="shared" si="840"/>
        <v>5.3720000000000005E-4</v>
      </c>
      <c r="C24387" s="5">
        <v>537200</v>
      </c>
      <c r="D24387" s="74">
        <f t="shared" si="841"/>
        <v>3.8217114937209662E-7</v>
      </c>
    </row>
    <row r="24388" spans="2:4" x14ac:dyDescent="0.25">
      <c r="B24388" s="6">
        <f t="shared" si="840"/>
        <v>5.373E-4</v>
      </c>
      <c r="C24388" s="5">
        <v>537300</v>
      </c>
      <c r="D24388" s="74">
        <f t="shared" si="841"/>
        <v>3.8188741189263966E-7</v>
      </c>
    </row>
    <row r="24389" spans="2:4" x14ac:dyDescent="0.25">
      <c r="B24389" s="6">
        <f t="shared" si="840"/>
        <v>5.3740000000000005E-4</v>
      </c>
      <c r="C24389" s="5">
        <v>537400</v>
      </c>
      <c r="D24389" s="74">
        <f t="shared" si="841"/>
        <v>3.8160393768459767E-7</v>
      </c>
    </row>
    <row r="24390" spans="2:4" x14ac:dyDescent="0.25">
      <c r="B24390" s="6">
        <f t="shared" si="840"/>
        <v>5.375E-4</v>
      </c>
      <c r="C24390" s="5">
        <v>537500</v>
      </c>
      <c r="D24390" s="74">
        <f t="shared" si="841"/>
        <v>3.8132072645489075E-7</v>
      </c>
    </row>
    <row r="24391" spans="2:4" x14ac:dyDescent="0.25">
      <c r="B24391" s="6">
        <f t="shared" si="840"/>
        <v>5.3760000000000006E-4</v>
      </c>
      <c r="C24391" s="5">
        <v>537600</v>
      </c>
      <c r="D24391" s="74">
        <f t="shared" si="841"/>
        <v>3.8103777791081666E-7</v>
      </c>
    </row>
    <row r="24392" spans="2:4" x14ac:dyDescent="0.25">
      <c r="B24392" s="6">
        <f t="shared" si="840"/>
        <v>5.3770000000000001E-4</v>
      </c>
      <c r="C24392" s="5">
        <v>537700</v>
      </c>
      <c r="D24392" s="74">
        <f t="shared" si="841"/>
        <v>3.8075509176004876E-7</v>
      </c>
    </row>
    <row r="24393" spans="2:4" x14ac:dyDescent="0.25">
      <c r="B24393" s="6">
        <f t="shared" si="840"/>
        <v>5.3780000000000006E-4</v>
      </c>
      <c r="C24393" s="5">
        <v>537800</v>
      </c>
      <c r="D24393" s="74">
        <f t="shared" si="841"/>
        <v>3.8047266771064964E-7</v>
      </c>
    </row>
    <row r="24394" spans="2:4" x14ac:dyDescent="0.25">
      <c r="B24394" s="6">
        <f t="shared" si="840"/>
        <v>5.3790000000000001E-4</v>
      </c>
      <c r="C24394" s="5">
        <v>537900</v>
      </c>
      <c r="D24394" s="74">
        <f t="shared" si="841"/>
        <v>3.8019050547105678E-7</v>
      </c>
    </row>
    <row r="24395" spans="2:4" x14ac:dyDescent="0.25">
      <c r="B24395" s="6">
        <f t="shared" si="840"/>
        <v>5.3800000000000007E-4</v>
      </c>
      <c r="C24395" s="5">
        <v>538000</v>
      </c>
      <c r="D24395" s="74">
        <f t="shared" si="841"/>
        <v>3.7990860475007392E-7</v>
      </c>
    </row>
    <row r="24396" spans="2:4" x14ac:dyDescent="0.25">
      <c r="B24396" s="6">
        <f t="shared" si="840"/>
        <v>5.3810000000000001E-4</v>
      </c>
      <c r="C24396" s="5">
        <v>538100</v>
      </c>
      <c r="D24396" s="74">
        <f t="shared" si="841"/>
        <v>3.7962696525690871E-7</v>
      </c>
    </row>
    <row r="24397" spans="2:4" x14ac:dyDescent="0.25">
      <c r="B24397" s="6">
        <f t="shared" si="840"/>
        <v>5.3820000000000007E-4</v>
      </c>
      <c r="C24397" s="5">
        <v>538200</v>
      </c>
      <c r="D24397" s="74">
        <f t="shared" si="841"/>
        <v>3.7934558670111669E-7</v>
      </c>
    </row>
    <row r="24398" spans="2:4" x14ac:dyDescent="0.25">
      <c r="B24398" s="6">
        <f t="shared" si="840"/>
        <v>5.3830000000000002E-4</v>
      </c>
      <c r="C24398" s="5">
        <v>538300</v>
      </c>
      <c r="D24398" s="74">
        <f t="shared" si="841"/>
        <v>3.7906446879265636E-7</v>
      </c>
    </row>
    <row r="24399" spans="2:4" x14ac:dyDescent="0.25">
      <c r="B24399" s="6">
        <f t="shared" si="840"/>
        <v>5.3840000000000008E-4</v>
      </c>
      <c r="C24399" s="5">
        <v>538400</v>
      </c>
      <c r="D24399" s="74">
        <f t="shared" si="841"/>
        <v>3.787836112418372E-7</v>
      </c>
    </row>
    <row r="24400" spans="2:4" x14ac:dyDescent="0.25">
      <c r="B24400" s="6">
        <f t="shared" si="840"/>
        <v>5.3850000000000002E-4</v>
      </c>
      <c r="C24400" s="5">
        <v>538500</v>
      </c>
      <c r="D24400" s="74">
        <f t="shared" si="841"/>
        <v>3.785030137593701E-7</v>
      </c>
    </row>
    <row r="24401" spans="2:4" x14ac:dyDescent="0.25">
      <c r="B24401" s="6">
        <f t="shared" si="840"/>
        <v>5.3860000000000008E-4</v>
      </c>
      <c r="C24401" s="5">
        <v>538600</v>
      </c>
      <c r="D24401" s="74">
        <f t="shared" si="841"/>
        <v>3.7822267605631639E-7</v>
      </c>
    </row>
    <row r="24402" spans="2:4" x14ac:dyDescent="0.25">
      <c r="B24402" s="6">
        <f t="shared" si="840"/>
        <v>5.3870000000000003E-4</v>
      </c>
      <c r="C24402" s="5">
        <v>538700</v>
      </c>
      <c r="D24402" s="74">
        <f t="shared" si="841"/>
        <v>3.7794259784412901E-7</v>
      </c>
    </row>
    <row r="24403" spans="2:4" x14ac:dyDescent="0.25">
      <c r="B24403" s="6">
        <f t="shared" si="840"/>
        <v>5.3880000000000009E-4</v>
      </c>
      <c r="C24403" s="5">
        <v>538800</v>
      </c>
      <c r="D24403" s="74">
        <f t="shared" si="841"/>
        <v>3.7766277883463141E-7</v>
      </c>
    </row>
    <row r="24404" spans="2:4" x14ac:dyDescent="0.25">
      <c r="B24404" s="6">
        <f t="shared" ref="B24404:B24467" si="842">C24404*10^-9</f>
        <v>5.3890000000000003E-4</v>
      </c>
      <c r="C24404" s="5">
        <v>538900</v>
      </c>
      <c r="D24404" s="74">
        <f t="shared" si="841"/>
        <v>3.7738321874001164E-7</v>
      </c>
    </row>
    <row r="24405" spans="2:4" x14ac:dyDescent="0.25">
      <c r="B24405" s="6">
        <f t="shared" si="842"/>
        <v>5.3899999999999998E-4</v>
      </c>
      <c r="C24405" s="5">
        <v>539000</v>
      </c>
      <c r="D24405" s="74">
        <f t="shared" si="841"/>
        <v>3.7710391727284067E-7</v>
      </c>
    </row>
    <row r="24406" spans="2:4" x14ac:dyDescent="0.25">
      <c r="B24406" s="6">
        <f t="shared" si="842"/>
        <v>5.3910000000000004E-4</v>
      </c>
      <c r="C24406" s="5">
        <v>539100</v>
      </c>
      <c r="D24406" s="74">
        <f t="shared" si="841"/>
        <v>3.7682487414606015E-7</v>
      </c>
    </row>
    <row r="24407" spans="2:4" x14ac:dyDescent="0.25">
      <c r="B24407" s="6">
        <f t="shared" si="842"/>
        <v>5.3919999999999999E-4</v>
      </c>
      <c r="C24407" s="5">
        <v>539200</v>
      </c>
      <c r="D24407" s="74">
        <f t="shared" si="841"/>
        <v>3.7654608907297392E-7</v>
      </c>
    </row>
    <row r="24408" spans="2:4" x14ac:dyDescent="0.25">
      <c r="B24408" s="6">
        <f t="shared" si="842"/>
        <v>5.3930000000000004E-4</v>
      </c>
      <c r="C24408" s="5">
        <v>539300</v>
      </c>
      <c r="D24408" s="74">
        <f t="shared" si="841"/>
        <v>3.7626756176726729E-7</v>
      </c>
    </row>
    <row r="24409" spans="2:4" x14ac:dyDescent="0.25">
      <c r="B24409" s="6">
        <f t="shared" si="842"/>
        <v>5.3939999999999999E-4</v>
      </c>
      <c r="C24409" s="5">
        <v>539400</v>
      </c>
      <c r="D24409" s="74">
        <f t="shared" si="841"/>
        <v>3.7598929194299949E-7</v>
      </c>
    </row>
    <row r="24410" spans="2:4" x14ac:dyDescent="0.25">
      <c r="B24410" s="6">
        <f t="shared" si="842"/>
        <v>5.3950000000000005E-4</v>
      </c>
      <c r="C24410" s="5">
        <v>539500</v>
      </c>
      <c r="D24410" s="74">
        <f t="shared" si="841"/>
        <v>3.7571127931457967E-7</v>
      </c>
    </row>
    <row r="24411" spans="2:4" x14ac:dyDescent="0.25">
      <c r="B24411" s="6">
        <f t="shared" si="842"/>
        <v>5.396E-4</v>
      </c>
      <c r="C24411" s="5">
        <v>539600</v>
      </c>
      <c r="D24411" s="74">
        <f t="shared" si="841"/>
        <v>3.7543352359681226E-7</v>
      </c>
    </row>
    <row r="24412" spans="2:4" x14ac:dyDescent="0.25">
      <c r="B24412" s="6">
        <f t="shared" si="842"/>
        <v>5.3970000000000005E-4</v>
      </c>
      <c r="C24412" s="5">
        <v>539700</v>
      </c>
      <c r="D24412" s="74">
        <f t="shared" si="841"/>
        <v>3.7515602450485404E-7</v>
      </c>
    </row>
    <row r="24413" spans="2:4" x14ac:dyDescent="0.25">
      <c r="B24413" s="6">
        <f t="shared" si="842"/>
        <v>5.398E-4</v>
      </c>
      <c r="C24413" s="5">
        <v>539800</v>
      </c>
      <c r="D24413" s="74">
        <f t="shared" si="841"/>
        <v>3.7487878175423033E-7</v>
      </c>
    </row>
    <row r="24414" spans="2:4" x14ac:dyDescent="0.25">
      <c r="B24414" s="6">
        <f t="shared" si="842"/>
        <v>5.3990000000000006E-4</v>
      </c>
      <c r="C24414" s="5">
        <v>539900</v>
      </c>
      <c r="D24414" s="74">
        <f t="shared" si="841"/>
        <v>3.7460179506084373E-7</v>
      </c>
    </row>
    <row r="24415" spans="2:4" x14ac:dyDescent="0.25">
      <c r="B24415" s="6">
        <f t="shared" si="842"/>
        <v>5.4000000000000001E-4</v>
      </c>
      <c r="C24415" s="5">
        <v>540000</v>
      </c>
      <c r="D24415" s="74">
        <f t="shared" si="841"/>
        <v>3.7432506414095966E-7</v>
      </c>
    </row>
    <row r="24416" spans="2:4" x14ac:dyDescent="0.25">
      <c r="B24416" s="6">
        <f t="shared" si="842"/>
        <v>5.4010000000000006E-4</v>
      </c>
      <c r="C24416" s="5">
        <v>540100</v>
      </c>
      <c r="D24416" s="74">
        <f t="shared" si="841"/>
        <v>3.7404858871120254E-7</v>
      </c>
    </row>
    <row r="24417" spans="2:4" x14ac:dyDescent="0.25">
      <c r="B24417" s="6">
        <f t="shared" si="842"/>
        <v>5.4020000000000001E-4</v>
      </c>
      <c r="C24417" s="5">
        <v>540200</v>
      </c>
      <c r="D24417" s="74">
        <f t="shared" si="841"/>
        <v>3.737723684885757E-7</v>
      </c>
    </row>
    <row r="24418" spans="2:4" x14ac:dyDescent="0.25">
      <c r="B24418" s="6">
        <f t="shared" si="842"/>
        <v>5.4030000000000007E-4</v>
      </c>
      <c r="C24418" s="5">
        <v>540300</v>
      </c>
      <c r="D24418" s="74">
        <f t="shared" si="841"/>
        <v>3.7349640319043665E-7</v>
      </c>
    </row>
    <row r="24419" spans="2:4" x14ac:dyDescent="0.25">
      <c r="B24419" s="6">
        <f t="shared" si="842"/>
        <v>5.4040000000000002E-4</v>
      </c>
      <c r="C24419" s="5">
        <v>540400</v>
      </c>
      <c r="D24419" s="74">
        <f t="shared" si="841"/>
        <v>3.732206925345199E-7</v>
      </c>
    </row>
    <row r="24420" spans="2:4" x14ac:dyDescent="0.25">
      <c r="B24420" s="6">
        <f t="shared" si="842"/>
        <v>5.4050000000000007E-4</v>
      </c>
      <c r="C24420" s="5">
        <v>540500</v>
      </c>
      <c r="D24420" s="74">
        <f t="shared" si="841"/>
        <v>3.7294523623891744E-7</v>
      </c>
    </row>
    <row r="24421" spans="2:4" x14ac:dyDescent="0.25">
      <c r="B24421" s="6">
        <f t="shared" si="842"/>
        <v>5.4060000000000002E-4</v>
      </c>
      <c r="C24421" s="5">
        <v>540600</v>
      </c>
      <c r="D24421" s="74">
        <f t="shared" si="841"/>
        <v>3.7267003402208054E-7</v>
      </c>
    </row>
    <row r="24422" spans="2:4" x14ac:dyDescent="0.25">
      <c r="B24422" s="6">
        <f t="shared" si="842"/>
        <v>5.4070000000000008E-4</v>
      </c>
      <c r="C24422" s="5">
        <v>540700</v>
      </c>
      <c r="D24422" s="74">
        <f t="shared" si="841"/>
        <v>3.723950856028336E-7</v>
      </c>
    </row>
    <row r="24423" spans="2:4" x14ac:dyDescent="0.25">
      <c r="B24423" s="6">
        <f t="shared" si="842"/>
        <v>5.4080000000000003E-4</v>
      </c>
      <c r="C24423" s="5">
        <v>540800</v>
      </c>
      <c r="D24423" s="74">
        <f t="shared" si="841"/>
        <v>3.7212039070035941E-7</v>
      </c>
    </row>
    <row r="24424" spans="2:4" x14ac:dyDescent="0.25">
      <c r="B24424" s="6">
        <f t="shared" si="842"/>
        <v>5.4090000000000008E-4</v>
      </c>
      <c r="C24424" s="5">
        <v>540900</v>
      </c>
      <c r="D24424" s="74">
        <f t="shared" si="841"/>
        <v>3.7184594903420367E-7</v>
      </c>
    </row>
    <row r="24425" spans="2:4" x14ac:dyDescent="0.25">
      <c r="B24425" s="6">
        <f t="shared" si="842"/>
        <v>5.4100000000000003E-4</v>
      </c>
      <c r="C24425" s="5">
        <v>541000</v>
      </c>
      <c r="D24425" s="74">
        <f t="shared" si="841"/>
        <v>3.7157176032427451E-7</v>
      </c>
    </row>
    <row r="24426" spans="2:4" x14ac:dyDescent="0.25">
      <c r="B24426" s="6">
        <f t="shared" si="842"/>
        <v>5.4110000000000009E-4</v>
      </c>
      <c r="C24426" s="5">
        <v>541100</v>
      </c>
      <c r="D24426" s="74">
        <f t="shared" si="841"/>
        <v>3.7129782429084146E-7</v>
      </c>
    </row>
    <row r="24427" spans="2:4" x14ac:dyDescent="0.25">
      <c r="B24427" s="6">
        <f t="shared" si="842"/>
        <v>5.4120000000000004E-4</v>
      </c>
      <c r="C24427" s="5">
        <v>541200</v>
      </c>
      <c r="D24427" s="74">
        <f t="shared" si="841"/>
        <v>3.7102414065453093E-7</v>
      </c>
    </row>
    <row r="24428" spans="2:4" x14ac:dyDescent="0.25">
      <c r="B24428" s="6">
        <f t="shared" si="842"/>
        <v>5.4129999999999998E-4</v>
      </c>
      <c r="C24428" s="5">
        <v>541300</v>
      </c>
      <c r="D24428" s="74">
        <f t="shared" si="841"/>
        <v>3.7075070913633454E-7</v>
      </c>
    </row>
    <row r="24429" spans="2:4" x14ac:dyDescent="0.25">
      <c r="B24429" s="6">
        <f t="shared" si="842"/>
        <v>5.4140000000000004E-4</v>
      </c>
      <c r="C24429" s="5">
        <v>541400</v>
      </c>
      <c r="D24429" s="74">
        <f t="shared" si="841"/>
        <v>3.7047752945760246E-7</v>
      </c>
    </row>
    <row r="24430" spans="2:4" x14ac:dyDescent="0.25">
      <c r="B24430" s="6">
        <f t="shared" si="842"/>
        <v>5.4149999999999999E-4</v>
      </c>
      <c r="C24430" s="5">
        <v>541500</v>
      </c>
      <c r="D24430" s="74">
        <f t="shared" si="841"/>
        <v>3.7020460134004273E-7</v>
      </c>
    </row>
    <row r="24431" spans="2:4" x14ac:dyDescent="0.25">
      <c r="B24431" s="6">
        <f t="shared" si="842"/>
        <v>5.4160000000000005E-4</v>
      </c>
      <c r="C24431" s="5">
        <v>541600</v>
      </c>
      <c r="D24431" s="74">
        <f t="shared" si="841"/>
        <v>3.6993192450572761E-7</v>
      </c>
    </row>
    <row r="24432" spans="2:4" x14ac:dyDescent="0.25">
      <c r="B24432" s="6">
        <f t="shared" si="842"/>
        <v>5.4169999999999999E-4</v>
      </c>
      <c r="C24432" s="5">
        <v>541700</v>
      </c>
      <c r="D24432" s="74">
        <f t="shared" si="841"/>
        <v>3.6965949867707856E-7</v>
      </c>
    </row>
    <row r="24433" spans="2:4" x14ac:dyDescent="0.25">
      <c r="B24433" s="6">
        <f t="shared" si="842"/>
        <v>5.4180000000000005E-4</v>
      </c>
      <c r="C24433" s="5">
        <v>541800</v>
      </c>
      <c r="D24433" s="74">
        <f t="shared" ref="D24433:D24496" si="843">IF(ISERROR($D$12*2*PI()*$D$4*$D$5^2/B24433^5*10^-9*(1/(EXP(($D$4*$D$5)/(B24433*$D$6*($D$9)))-1))),0,$D$12*2*PI()*$D$4*$D$5^2/B24433^5*10^-9*(1/(EXP(($D$4*$D$5)/(B24433*$D$6*($D$9)))-1)))</f>
        <v>3.6938732357687976E-7</v>
      </c>
    </row>
    <row r="24434" spans="2:4" x14ac:dyDescent="0.25">
      <c r="B24434" s="6">
        <f t="shared" si="842"/>
        <v>5.419E-4</v>
      </c>
      <c r="C24434" s="5">
        <v>541900</v>
      </c>
      <c r="D24434" s="74">
        <f t="shared" si="843"/>
        <v>3.6911539892827198E-7</v>
      </c>
    </row>
    <row r="24435" spans="2:4" x14ac:dyDescent="0.25">
      <c r="B24435" s="6">
        <f t="shared" si="842"/>
        <v>5.4200000000000006E-4</v>
      </c>
      <c r="C24435" s="5">
        <v>542000</v>
      </c>
      <c r="D24435" s="74">
        <f t="shared" si="843"/>
        <v>3.6884372445475354E-7</v>
      </c>
    </row>
    <row r="24436" spans="2:4" x14ac:dyDescent="0.25">
      <c r="B24436" s="6">
        <f t="shared" si="842"/>
        <v>5.421E-4</v>
      </c>
      <c r="C24436" s="5">
        <v>542100</v>
      </c>
      <c r="D24436" s="74">
        <f t="shared" si="843"/>
        <v>3.6857229988017814E-7</v>
      </c>
    </row>
    <row r="24437" spans="2:4" x14ac:dyDescent="0.25">
      <c r="B24437" s="6">
        <f t="shared" si="842"/>
        <v>5.4220000000000006E-4</v>
      </c>
      <c r="C24437" s="5">
        <v>542200</v>
      </c>
      <c r="D24437" s="74">
        <f t="shared" si="843"/>
        <v>3.6830112492875202E-7</v>
      </c>
    </row>
    <row r="24438" spans="2:4" x14ac:dyDescent="0.25">
      <c r="B24438" s="6">
        <f t="shared" si="842"/>
        <v>5.4230000000000001E-4</v>
      </c>
      <c r="C24438" s="5">
        <v>542300</v>
      </c>
      <c r="D24438" s="74">
        <f t="shared" si="843"/>
        <v>3.680301993250441E-7</v>
      </c>
    </row>
    <row r="24439" spans="2:4" x14ac:dyDescent="0.25">
      <c r="B24439" s="6">
        <f t="shared" si="842"/>
        <v>5.4240000000000007E-4</v>
      </c>
      <c r="C24439" s="5">
        <v>542400</v>
      </c>
      <c r="D24439" s="74">
        <f t="shared" si="843"/>
        <v>3.6775952279397038E-7</v>
      </c>
    </row>
    <row r="24440" spans="2:4" x14ac:dyDescent="0.25">
      <c r="B24440" s="6">
        <f t="shared" si="842"/>
        <v>5.4250000000000001E-4</v>
      </c>
      <c r="C24440" s="5">
        <v>542500</v>
      </c>
      <c r="D24440" s="74">
        <f t="shared" si="843"/>
        <v>3.6748909506080015E-7</v>
      </c>
    </row>
    <row r="24441" spans="2:4" x14ac:dyDescent="0.25">
      <c r="B24441" s="6">
        <f t="shared" si="842"/>
        <v>5.4260000000000007E-4</v>
      </c>
      <c r="C24441" s="5">
        <v>542600</v>
      </c>
      <c r="D24441" s="74">
        <f t="shared" si="843"/>
        <v>3.6721891585116113E-7</v>
      </c>
    </row>
    <row r="24442" spans="2:4" x14ac:dyDescent="0.25">
      <c r="B24442" s="6">
        <f t="shared" si="842"/>
        <v>5.4270000000000002E-4</v>
      </c>
      <c r="C24442" s="5">
        <v>542700</v>
      </c>
      <c r="D24442" s="74">
        <f t="shared" si="843"/>
        <v>3.6694898489103775E-7</v>
      </c>
    </row>
    <row r="24443" spans="2:4" x14ac:dyDescent="0.25">
      <c r="B24443" s="6">
        <f t="shared" si="842"/>
        <v>5.4280000000000007E-4</v>
      </c>
      <c r="C24443" s="5">
        <v>542800</v>
      </c>
      <c r="D24443" s="74">
        <f t="shared" si="843"/>
        <v>3.6667930190675105E-7</v>
      </c>
    </row>
    <row r="24444" spans="2:4" x14ac:dyDescent="0.25">
      <c r="B24444" s="6">
        <f t="shared" si="842"/>
        <v>5.4290000000000002E-4</v>
      </c>
      <c r="C24444" s="5">
        <v>542900</v>
      </c>
      <c r="D24444" s="74">
        <f t="shared" si="843"/>
        <v>3.6640986662499411E-7</v>
      </c>
    </row>
    <row r="24445" spans="2:4" x14ac:dyDescent="0.25">
      <c r="B24445" s="6">
        <f t="shared" si="842"/>
        <v>5.4300000000000008E-4</v>
      </c>
      <c r="C24445" s="5">
        <v>543000</v>
      </c>
      <c r="D24445" s="74">
        <f t="shared" si="843"/>
        <v>3.6614067877279516E-7</v>
      </c>
    </row>
    <row r="24446" spans="2:4" x14ac:dyDescent="0.25">
      <c r="B24446" s="6">
        <f t="shared" si="842"/>
        <v>5.4310000000000003E-4</v>
      </c>
      <c r="C24446" s="5">
        <v>543100</v>
      </c>
      <c r="D24446" s="74">
        <f t="shared" si="843"/>
        <v>3.6587173807754183E-7</v>
      </c>
    </row>
    <row r="24447" spans="2:4" x14ac:dyDescent="0.25">
      <c r="B24447" s="6">
        <f t="shared" si="842"/>
        <v>5.4320000000000008E-4</v>
      </c>
      <c r="C24447" s="5">
        <v>543200</v>
      </c>
      <c r="D24447" s="74">
        <f t="shared" si="843"/>
        <v>3.656030442669721E-7</v>
      </c>
    </row>
    <row r="24448" spans="2:4" x14ac:dyDescent="0.25">
      <c r="B24448" s="6">
        <f t="shared" si="842"/>
        <v>5.4330000000000003E-4</v>
      </c>
      <c r="C24448" s="5">
        <v>543300</v>
      </c>
      <c r="D24448" s="74">
        <f t="shared" si="843"/>
        <v>3.653345970691694E-7</v>
      </c>
    </row>
    <row r="24449" spans="2:4" x14ac:dyDescent="0.25">
      <c r="B24449" s="6">
        <f t="shared" si="842"/>
        <v>5.4339999999999998E-4</v>
      </c>
      <c r="C24449" s="5">
        <v>543400</v>
      </c>
      <c r="D24449" s="74">
        <f t="shared" si="843"/>
        <v>3.650663962125675E-7</v>
      </c>
    </row>
    <row r="24450" spans="2:4" x14ac:dyDescent="0.25">
      <c r="B24450" s="6">
        <f t="shared" si="842"/>
        <v>5.4350000000000004E-4</v>
      </c>
      <c r="C24450" s="5">
        <v>543500</v>
      </c>
      <c r="D24450" s="74">
        <f t="shared" si="843"/>
        <v>3.6479844142595105E-7</v>
      </c>
    </row>
    <row r="24451" spans="2:4" x14ac:dyDescent="0.25">
      <c r="B24451" s="6">
        <f t="shared" si="842"/>
        <v>5.4359999999999999E-4</v>
      </c>
      <c r="C24451" s="5">
        <v>543600</v>
      </c>
      <c r="D24451" s="74">
        <f t="shared" si="843"/>
        <v>3.6453073243845221E-7</v>
      </c>
    </row>
    <row r="24452" spans="2:4" x14ac:dyDescent="0.25">
      <c r="B24452" s="6">
        <f t="shared" si="842"/>
        <v>5.4370000000000004E-4</v>
      </c>
      <c r="C24452" s="5">
        <v>543700</v>
      </c>
      <c r="D24452" s="74">
        <f t="shared" si="843"/>
        <v>3.6426326897955141E-7</v>
      </c>
    </row>
    <row r="24453" spans="2:4" x14ac:dyDescent="0.25">
      <c r="B24453" s="6">
        <f t="shared" si="842"/>
        <v>5.4379999999999999E-4</v>
      </c>
      <c r="C24453" s="5">
        <v>543800</v>
      </c>
      <c r="D24453" s="74">
        <f t="shared" si="843"/>
        <v>3.6399605077907549E-7</v>
      </c>
    </row>
    <row r="24454" spans="2:4" x14ac:dyDescent="0.25">
      <c r="B24454" s="6">
        <f t="shared" si="842"/>
        <v>5.4390000000000005E-4</v>
      </c>
      <c r="C24454" s="5">
        <v>543900</v>
      </c>
      <c r="D24454" s="74">
        <f t="shared" si="843"/>
        <v>3.6372907756719939E-7</v>
      </c>
    </row>
    <row r="24455" spans="2:4" x14ac:dyDescent="0.25">
      <c r="B24455" s="6">
        <f t="shared" si="842"/>
        <v>5.44E-4</v>
      </c>
      <c r="C24455" s="5">
        <v>544000</v>
      </c>
      <c r="D24455" s="74">
        <f t="shared" si="843"/>
        <v>3.6346234907444324E-7</v>
      </c>
    </row>
    <row r="24456" spans="2:4" x14ac:dyDescent="0.25">
      <c r="B24456" s="6">
        <f t="shared" si="842"/>
        <v>5.4410000000000005E-4</v>
      </c>
      <c r="C24456" s="5">
        <v>544100</v>
      </c>
      <c r="D24456" s="74">
        <f t="shared" si="843"/>
        <v>3.6319586503167337E-7</v>
      </c>
    </row>
    <row r="24457" spans="2:4" x14ac:dyDescent="0.25">
      <c r="B24457" s="6">
        <f t="shared" si="842"/>
        <v>5.442E-4</v>
      </c>
      <c r="C24457" s="5">
        <v>544200</v>
      </c>
      <c r="D24457" s="74">
        <f t="shared" si="843"/>
        <v>3.6292962517009708E-7</v>
      </c>
    </row>
    <row r="24458" spans="2:4" x14ac:dyDescent="0.25">
      <c r="B24458" s="6">
        <f t="shared" si="842"/>
        <v>5.4430000000000006E-4</v>
      </c>
      <c r="C24458" s="5">
        <v>544300</v>
      </c>
      <c r="D24458" s="74">
        <f t="shared" si="843"/>
        <v>3.6266362922127468E-7</v>
      </c>
    </row>
    <row r="24459" spans="2:4" x14ac:dyDescent="0.25">
      <c r="B24459" s="6">
        <f t="shared" si="842"/>
        <v>5.4440000000000001E-4</v>
      </c>
      <c r="C24459" s="5">
        <v>544400</v>
      </c>
      <c r="D24459" s="74">
        <f t="shared" si="843"/>
        <v>3.6239787691710638E-7</v>
      </c>
    </row>
    <row r="24460" spans="2:4" x14ac:dyDescent="0.25">
      <c r="B24460" s="6">
        <f t="shared" si="842"/>
        <v>5.4450000000000006E-4</v>
      </c>
      <c r="C24460" s="5">
        <v>544500</v>
      </c>
      <c r="D24460" s="74">
        <f t="shared" si="843"/>
        <v>3.621323679898366E-7</v>
      </c>
    </row>
    <row r="24461" spans="2:4" x14ac:dyDescent="0.25">
      <c r="B24461" s="6">
        <f t="shared" si="842"/>
        <v>5.4460000000000001E-4</v>
      </c>
      <c r="C24461" s="5">
        <v>544600</v>
      </c>
      <c r="D24461" s="74">
        <f t="shared" si="843"/>
        <v>3.6186710217204803E-7</v>
      </c>
    </row>
    <row r="24462" spans="2:4" x14ac:dyDescent="0.25">
      <c r="B24462" s="6">
        <f t="shared" si="842"/>
        <v>5.4470000000000007E-4</v>
      </c>
      <c r="C24462" s="5">
        <v>544700</v>
      </c>
      <c r="D24462" s="74">
        <f t="shared" si="843"/>
        <v>3.6160207919667505E-7</v>
      </c>
    </row>
    <row r="24463" spans="2:4" x14ac:dyDescent="0.25">
      <c r="B24463" s="6">
        <f t="shared" si="842"/>
        <v>5.4480000000000002E-4</v>
      </c>
      <c r="C24463" s="5">
        <v>544800</v>
      </c>
      <c r="D24463" s="74">
        <f t="shared" si="843"/>
        <v>3.6133729879698508E-7</v>
      </c>
    </row>
    <row r="24464" spans="2:4" x14ac:dyDescent="0.25">
      <c r="B24464" s="6">
        <f t="shared" si="842"/>
        <v>5.4490000000000007E-4</v>
      </c>
      <c r="C24464" s="5">
        <v>544900</v>
      </c>
      <c r="D24464" s="74">
        <f t="shared" si="843"/>
        <v>3.6107276070659652E-7</v>
      </c>
    </row>
    <row r="24465" spans="2:4" x14ac:dyDescent="0.25">
      <c r="B24465" s="6">
        <f t="shared" si="842"/>
        <v>5.4500000000000002E-4</v>
      </c>
      <c r="C24465" s="5">
        <v>545000</v>
      </c>
      <c r="D24465" s="74">
        <f t="shared" si="843"/>
        <v>3.6080846465946761E-7</v>
      </c>
    </row>
    <row r="24466" spans="2:4" x14ac:dyDescent="0.25">
      <c r="B24466" s="6">
        <f t="shared" si="842"/>
        <v>5.4510000000000008E-4</v>
      </c>
      <c r="C24466" s="5">
        <v>545100</v>
      </c>
      <c r="D24466" s="74">
        <f t="shared" si="843"/>
        <v>3.6054441038988596E-7</v>
      </c>
    </row>
    <row r="24467" spans="2:4" x14ac:dyDescent="0.25">
      <c r="B24467" s="6">
        <f t="shared" si="842"/>
        <v>5.4520000000000002E-4</v>
      </c>
      <c r="C24467" s="5">
        <v>545200</v>
      </c>
      <c r="D24467" s="74">
        <f t="shared" si="843"/>
        <v>3.6028059763249093E-7</v>
      </c>
    </row>
    <row r="24468" spans="2:4" x14ac:dyDescent="0.25">
      <c r="B24468" s="6">
        <f t="shared" ref="B24468:B24531" si="844">C24468*10^-9</f>
        <v>5.4530000000000008E-4</v>
      </c>
      <c r="C24468" s="5">
        <v>545300</v>
      </c>
      <c r="D24468" s="74">
        <f t="shared" si="843"/>
        <v>3.6001702612225801E-7</v>
      </c>
    </row>
    <row r="24469" spans="2:4" x14ac:dyDescent="0.25">
      <c r="B24469" s="6">
        <f t="shared" si="844"/>
        <v>5.4540000000000003E-4</v>
      </c>
      <c r="C24469" s="5">
        <v>545400</v>
      </c>
      <c r="D24469" s="74">
        <f t="shared" si="843"/>
        <v>3.5975369559450483E-7</v>
      </c>
    </row>
    <row r="24470" spans="2:4" x14ac:dyDescent="0.25">
      <c r="B24470" s="6">
        <f t="shared" si="844"/>
        <v>5.4550000000000009E-4</v>
      </c>
      <c r="C24470" s="5">
        <v>545500</v>
      </c>
      <c r="D24470" s="74">
        <f t="shared" si="843"/>
        <v>3.5949060578488076E-7</v>
      </c>
    </row>
    <row r="24471" spans="2:4" x14ac:dyDescent="0.25">
      <c r="B24471" s="6">
        <f t="shared" si="844"/>
        <v>5.4560000000000003E-4</v>
      </c>
      <c r="C24471" s="5">
        <v>545600</v>
      </c>
      <c r="D24471" s="74">
        <f t="shared" si="843"/>
        <v>3.5922775642938438E-7</v>
      </c>
    </row>
    <row r="24472" spans="2:4" x14ac:dyDescent="0.25">
      <c r="B24472" s="6">
        <f t="shared" si="844"/>
        <v>5.4569999999999998E-4</v>
      </c>
      <c r="C24472" s="5">
        <v>545700</v>
      </c>
      <c r="D24472" s="74">
        <f t="shared" si="843"/>
        <v>3.5896514726434084E-7</v>
      </c>
    </row>
    <row r="24473" spans="2:4" x14ac:dyDescent="0.25">
      <c r="B24473" s="6">
        <f t="shared" si="844"/>
        <v>5.4580000000000004E-4</v>
      </c>
      <c r="C24473" s="5">
        <v>545800</v>
      </c>
      <c r="D24473" s="74">
        <f t="shared" si="843"/>
        <v>3.5870277802641416E-7</v>
      </c>
    </row>
    <row r="24474" spans="2:4" x14ac:dyDescent="0.25">
      <c r="B24474" s="6">
        <f t="shared" si="844"/>
        <v>5.4589999999999999E-4</v>
      </c>
      <c r="C24474" s="5">
        <v>545900</v>
      </c>
      <c r="D24474" s="74">
        <f t="shared" si="843"/>
        <v>3.5844064845261644E-7</v>
      </c>
    </row>
    <row r="24475" spans="2:4" x14ac:dyDescent="0.25">
      <c r="B24475" s="6">
        <f t="shared" si="844"/>
        <v>5.4600000000000004E-4</v>
      </c>
      <c r="C24475" s="5">
        <v>546000</v>
      </c>
      <c r="D24475" s="74">
        <f t="shared" si="843"/>
        <v>3.5817875828027986E-7</v>
      </c>
    </row>
    <row r="24476" spans="2:4" x14ac:dyDescent="0.25">
      <c r="B24476" s="6">
        <f t="shared" si="844"/>
        <v>5.4609999999999999E-4</v>
      </c>
      <c r="C24476" s="5">
        <v>546100</v>
      </c>
      <c r="D24476" s="74">
        <f t="shared" si="843"/>
        <v>3.5791710724708449E-7</v>
      </c>
    </row>
    <row r="24477" spans="2:4" x14ac:dyDescent="0.25">
      <c r="B24477" s="6">
        <f t="shared" si="844"/>
        <v>5.4620000000000005E-4</v>
      </c>
      <c r="C24477" s="5">
        <v>546200</v>
      </c>
      <c r="D24477" s="74">
        <f t="shared" si="843"/>
        <v>3.5765569509103676E-7</v>
      </c>
    </row>
    <row r="24478" spans="2:4" x14ac:dyDescent="0.25">
      <c r="B24478" s="6">
        <f t="shared" si="844"/>
        <v>5.463E-4</v>
      </c>
      <c r="C24478" s="5">
        <v>546300</v>
      </c>
      <c r="D24478" s="74">
        <f t="shared" si="843"/>
        <v>3.5739452155049051E-7</v>
      </c>
    </row>
    <row r="24479" spans="2:4" x14ac:dyDescent="0.25">
      <c r="B24479" s="6">
        <f t="shared" si="844"/>
        <v>5.4640000000000005E-4</v>
      </c>
      <c r="C24479" s="5">
        <v>546400</v>
      </c>
      <c r="D24479" s="74">
        <f t="shared" si="843"/>
        <v>3.5713358636412121E-7</v>
      </c>
    </row>
    <row r="24480" spans="2:4" x14ac:dyDescent="0.25">
      <c r="B24480" s="6">
        <f t="shared" si="844"/>
        <v>5.465E-4</v>
      </c>
      <c r="C24480" s="5">
        <v>546500</v>
      </c>
      <c r="D24480" s="74">
        <f t="shared" si="843"/>
        <v>3.5687288927094185E-7</v>
      </c>
    </row>
    <row r="24481" spans="2:4" x14ac:dyDescent="0.25">
      <c r="B24481" s="6">
        <f t="shared" si="844"/>
        <v>5.4660000000000006E-4</v>
      </c>
      <c r="C24481" s="5">
        <v>546600</v>
      </c>
      <c r="D24481" s="74">
        <f t="shared" si="843"/>
        <v>3.5661243001030293E-7</v>
      </c>
    </row>
    <row r="24482" spans="2:4" x14ac:dyDescent="0.25">
      <c r="B24482" s="6">
        <f t="shared" si="844"/>
        <v>5.4670000000000001E-4</v>
      </c>
      <c r="C24482" s="5">
        <v>546700</v>
      </c>
      <c r="D24482" s="74">
        <f t="shared" si="843"/>
        <v>3.5635220832187877E-7</v>
      </c>
    </row>
    <row r="24483" spans="2:4" x14ac:dyDescent="0.25">
      <c r="B24483" s="6">
        <f t="shared" si="844"/>
        <v>5.4680000000000006E-4</v>
      </c>
      <c r="C24483" s="5">
        <v>546800</v>
      </c>
      <c r="D24483" s="74">
        <f t="shared" si="843"/>
        <v>3.5609222394568875E-7</v>
      </c>
    </row>
    <row r="24484" spans="2:4" x14ac:dyDescent="0.25">
      <c r="B24484" s="6">
        <f t="shared" si="844"/>
        <v>5.4690000000000001E-4</v>
      </c>
      <c r="C24484" s="5">
        <v>546900</v>
      </c>
      <c r="D24484" s="74">
        <f t="shared" si="843"/>
        <v>3.5583247662207504E-7</v>
      </c>
    </row>
    <row r="24485" spans="2:4" x14ac:dyDescent="0.25">
      <c r="B24485" s="6">
        <f t="shared" si="844"/>
        <v>5.4700000000000007E-4</v>
      </c>
      <c r="C24485" s="5">
        <v>547000</v>
      </c>
      <c r="D24485" s="74">
        <f t="shared" si="843"/>
        <v>3.5557296609171176E-7</v>
      </c>
    </row>
    <row r="24486" spans="2:4" x14ac:dyDescent="0.25">
      <c r="B24486" s="6">
        <f t="shared" si="844"/>
        <v>5.4710000000000002E-4</v>
      </c>
      <c r="C24486" s="5">
        <v>547100</v>
      </c>
      <c r="D24486" s="74">
        <f t="shared" si="843"/>
        <v>3.5531369209561061E-7</v>
      </c>
    </row>
    <row r="24487" spans="2:4" x14ac:dyDescent="0.25">
      <c r="B24487" s="6">
        <f t="shared" si="844"/>
        <v>5.4720000000000007E-4</v>
      </c>
      <c r="C24487" s="5">
        <v>547200</v>
      </c>
      <c r="D24487" s="74">
        <f t="shared" si="843"/>
        <v>3.5505465437510223E-7</v>
      </c>
    </row>
    <row r="24488" spans="2:4" x14ac:dyDescent="0.25">
      <c r="B24488" s="6">
        <f t="shared" si="844"/>
        <v>5.4730000000000002E-4</v>
      </c>
      <c r="C24488" s="5">
        <v>547300</v>
      </c>
      <c r="D24488" s="74">
        <f t="shared" si="843"/>
        <v>3.5479585267185866E-7</v>
      </c>
    </row>
    <row r="24489" spans="2:4" x14ac:dyDescent="0.25">
      <c r="B24489" s="6">
        <f t="shared" si="844"/>
        <v>5.4740000000000008E-4</v>
      </c>
      <c r="C24489" s="5">
        <v>547400</v>
      </c>
      <c r="D24489" s="74">
        <f t="shared" si="843"/>
        <v>3.5453728672786896E-7</v>
      </c>
    </row>
    <row r="24490" spans="2:4" x14ac:dyDescent="0.25">
      <c r="B24490" s="6">
        <f t="shared" si="844"/>
        <v>5.4750000000000003E-4</v>
      </c>
      <c r="C24490" s="5">
        <v>547500</v>
      </c>
      <c r="D24490" s="74">
        <f t="shared" si="843"/>
        <v>3.542789562854709E-7</v>
      </c>
    </row>
    <row r="24491" spans="2:4" x14ac:dyDescent="0.25">
      <c r="B24491" s="6">
        <f t="shared" si="844"/>
        <v>5.4760000000000008E-4</v>
      </c>
      <c r="C24491" s="5">
        <v>547600</v>
      </c>
      <c r="D24491" s="74">
        <f t="shared" si="843"/>
        <v>3.5402086108730664E-7</v>
      </c>
    </row>
    <row r="24492" spans="2:4" x14ac:dyDescent="0.25">
      <c r="B24492" s="6">
        <f t="shared" si="844"/>
        <v>5.4770000000000003E-4</v>
      </c>
      <c r="C24492" s="5">
        <v>547700</v>
      </c>
      <c r="D24492" s="74">
        <f t="shared" si="843"/>
        <v>3.5376300087636553E-7</v>
      </c>
    </row>
    <row r="24493" spans="2:4" x14ac:dyDescent="0.25">
      <c r="B24493" s="6">
        <f t="shared" si="844"/>
        <v>5.4780000000000009E-4</v>
      </c>
      <c r="C24493" s="5">
        <v>547800</v>
      </c>
      <c r="D24493" s="74">
        <f t="shared" si="843"/>
        <v>3.5350537539595693E-7</v>
      </c>
    </row>
    <row r="24494" spans="2:4" x14ac:dyDescent="0.25">
      <c r="B24494" s="6">
        <f t="shared" si="844"/>
        <v>5.4790000000000004E-4</v>
      </c>
      <c r="C24494" s="5">
        <v>547900</v>
      </c>
      <c r="D24494" s="74">
        <f t="shared" si="843"/>
        <v>3.5324798438971198E-7</v>
      </c>
    </row>
    <row r="24495" spans="2:4" x14ac:dyDescent="0.25">
      <c r="B24495" s="6">
        <f t="shared" si="844"/>
        <v>5.4799999999999998E-4</v>
      </c>
      <c r="C24495" s="5">
        <v>548000</v>
      </c>
      <c r="D24495" s="74">
        <f t="shared" si="843"/>
        <v>3.5299082760160126E-7</v>
      </c>
    </row>
    <row r="24496" spans="2:4" x14ac:dyDescent="0.25">
      <c r="B24496" s="6">
        <f t="shared" si="844"/>
        <v>5.4810000000000004E-4</v>
      </c>
      <c r="C24496" s="5">
        <v>548100</v>
      </c>
      <c r="D24496" s="74">
        <f t="shared" si="843"/>
        <v>3.527339047759107E-7</v>
      </c>
    </row>
    <row r="24497" spans="2:4" x14ac:dyDescent="0.25">
      <c r="B24497" s="6">
        <f t="shared" si="844"/>
        <v>5.4819999999999999E-4</v>
      </c>
      <c r="C24497" s="5">
        <v>548200</v>
      </c>
      <c r="D24497" s="74">
        <f t="shared" ref="D24497:D24560" si="845">IF(ISERROR($D$12*2*PI()*$D$4*$D$5^2/B24497^5*10^-9*(1/(EXP(($D$4*$D$5)/(B24497*$D$6*($D$9)))-1))),0,$D$12*2*PI()*$D$4*$D$5^2/B24497^5*10^-9*(1/(EXP(($D$4*$D$5)/(B24497*$D$6*($D$9)))-1)))</f>
        <v>3.5247721565725087E-7</v>
      </c>
    </row>
    <row r="24498" spans="2:4" x14ac:dyDescent="0.25">
      <c r="B24498" s="6">
        <f t="shared" si="844"/>
        <v>5.4830000000000005E-4</v>
      </c>
      <c r="C24498" s="5">
        <v>548300</v>
      </c>
      <c r="D24498" s="74">
        <f t="shared" si="845"/>
        <v>3.5222075999056984E-7</v>
      </c>
    </row>
    <row r="24499" spans="2:4" x14ac:dyDescent="0.25">
      <c r="B24499" s="6">
        <f t="shared" si="844"/>
        <v>5.4839999999999999E-4</v>
      </c>
      <c r="C24499" s="5">
        <v>548400</v>
      </c>
      <c r="D24499" s="74">
        <f t="shared" si="845"/>
        <v>3.5196453752113112E-7</v>
      </c>
    </row>
    <row r="24500" spans="2:4" x14ac:dyDescent="0.25">
      <c r="B24500" s="6">
        <f t="shared" si="844"/>
        <v>5.4850000000000005E-4</v>
      </c>
      <c r="C24500" s="5">
        <v>548500</v>
      </c>
      <c r="D24500" s="74">
        <f t="shared" si="845"/>
        <v>3.5170854799451858E-7</v>
      </c>
    </row>
    <row r="24501" spans="2:4" x14ac:dyDescent="0.25">
      <c r="B24501" s="6">
        <f t="shared" si="844"/>
        <v>5.486E-4</v>
      </c>
      <c r="C24501" s="5">
        <v>548600</v>
      </c>
      <c r="D24501" s="74">
        <f t="shared" si="845"/>
        <v>3.5145279115664694E-7</v>
      </c>
    </row>
    <row r="24502" spans="2:4" x14ac:dyDescent="0.25">
      <c r="B24502" s="6">
        <f t="shared" si="844"/>
        <v>5.4870000000000006E-4</v>
      </c>
      <c r="C24502" s="5">
        <v>548700</v>
      </c>
      <c r="D24502" s="74">
        <f t="shared" si="845"/>
        <v>3.5119726675375848E-7</v>
      </c>
    </row>
    <row r="24503" spans="2:4" x14ac:dyDescent="0.25">
      <c r="B24503" s="6">
        <f t="shared" si="844"/>
        <v>5.488E-4</v>
      </c>
      <c r="C24503" s="5">
        <v>548800</v>
      </c>
      <c r="D24503" s="74">
        <f t="shared" si="845"/>
        <v>3.5094197453240505E-7</v>
      </c>
    </row>
    <row r="24504" spans="2:4" x14ac:dyDescent="0.25">
      <c r="B24504" s="6">
        <f t="shared" si="844"/>
        <v>5.4890000000000006E-4</v>
      </c>
      <c r="C24504" s="5">
        <v>548900</v>
      </c>
      <c r="D24504" s="74">
        <f t="shared" si="845"/>
        <v>3.506869142394731E-7</v>
      </c>
    </row>
    <row r="24505" spans="2:4" x14ac:dyDescent="0.25">
      <c r="B24505" s="6">
        <f t="shared" si="844"/>
        <v>5.4900000000000001E-4</v>
      </c>
      <c r="C24505" s="5">
        <v>549000</v>
      </c>
      <c r="D24505" s="74">
        <f t="shared" si="845"/>
        <v>3.5043208562215776E-7</v>
      </c>
    </row>
    <row r="24506" spans="2:4" x14ac:dyDescent="0.25">
      <c r="B24506" s="6">
        <f t="shared" si="844"/>
        <v>5.4910000000000007E-4</v>
      </c>
      <c r="C24506" s="5">
        <v>549100</v>
      </c>
      <c r="D24506" s="74">
        <f t="shared" si="845"/>
        <v>3.5017748842799608E-7</v>
      </c>
    </row>
    <row r="24507" spans="2:4" x14ac:dyDescent="0.25">
      <c r="B24507" s="6">
        <f t="shared" si="844"/>
        <v>5.4920000000000001E-4</v>
      </c>
      <c r="C24507" s="5">
        <v>549200</v>
      </c>
      <c r="D24507" s="74">
        <f t="shared" si="845"/>
        <v>3.4992312240482049E-7</v>
      </c>
    </row>
    <row r="24508" spans="2:4" x14ac:dyDescent="0.25">
      <c r="B24508" s="6">
        <f t="shared" si="844"/>
        <v>5.4930000000000007E-4</v>
      </c>
      <c r="C24508" s="5">
        <v>549300</v>
      </c>
      <c r="D24508" s="74">
        <f t="shared" si="845"/>
        <v>3.4966898730080836E-7</v>
      </c>
    </row>
    <row r="24509" spans="2:4" x14ac:dyDescent="0.25">
      <c r="B24509" s="6">
        <f t="shared" si="844"/>
        <v>5.4940000000000002E-4</v>
      </c>
      <c r="C24509" s="5">
        <v>549400</v>
      </c>
      <c r="D24509" s="74">
        <f t="shared" si="845"/>
        <v>3.4941508286443981E-7</v>
      </c>
    </row>
    <row r="24510" spans="2:4" x14ac:dyDescent="0.25">
      <c r="B24510" s="6">
        <f t="shared" si="844"/>
        <v>5.4950000000000008E-4</v>
      </c>
      <c r="C24510" s="5">
        <v>549500</v>
      </c>
      <c r="D24510" s="74">
        <f t="shared" si="845"/>
        <v>3.4916140884451854E-7</v>
      </c>
    </row>
    <row r="24511" spans="2:4" x14ac:dyDescent="0.25">
      <c r="B24511" s="6">
        <f t="shared" si="844"/>
        <v>5.4960000000000002E-4</v>
      </c>
      <c r="C24511" s="5">
        <v>549600</v>
      </c>
      <c r="D24511" s="74">
        <f t="shared" si="845"/>
        <v>3.4890796499017452E-7</v>
      </c>
    </row>
    <row r="24512" spans="2:4" x14ac:dyDescent="0.25">
      <c r="B24512" s="6">
        <f t="shared" si="844"/>
        <v>5.4970000000000008E-4</v>
      </c>
      <c r="C24512" s="5">
        <v>549700</v>
      </c>
      <c r="D24512" s="74">
        <f t="shared" si="845"/>
        <v>3.4865475105084825E-7</v>
      </c>
    </row>
    <row r="24513" spans="2:4" x14ac:dyDescent="0.25">
      <c r="B24513" s="6">
        <f t="shared" si="844"/>
        <v>5.4980000000000003E-4</v>
      </c>
      <c r="C24513" s="5">
        <v>549800</v>
      </c>
      <c r="D24513" s="74">
        <f t="shared" si="845"/>
        <v>3.484017667763009E-7</v>
      </c>
    </row>
    <row r="24514" spans="2:4" x14ac:dyDescent="0.25">
      <c r="B24514" s="6">
        <f t="shared" si="844"/>
        <v>5.4990000000000008E-4</v>
      </c>
      <c r="C24514" s="5">
        <v>549900</v>
      </c>
      <c r="D24514" s="74">
        <f t="shared" si="845"/>
        <v>3.4814901191661206E-7</v>
      </c>
    </row>
    <row r="24515" spans="2:4" x14ac:dyDescent="0.25">
      <c r="B24515" s="6">
        <f t="shared" si="844"/>
        <v>5.5000000000000003E-4</v>
      </c>
      <c r="C24515" s="5">
        <v>550000</v>
      </c>
      <c r="D24515" s="74">
        <f t="shared" si="845"/>
        <v>3.4789648622218092E-7</v>
      </c>
    </row>
    <row r="24516" spans="2:4" x14ac:dyDescent="0.25">
      <c r="B24516" s="6">
        <f t="shared" si="844"/>
        <v>5.5009999999999998E-4</v>
      </c>
      <c r="C24516" s="5">
        <v>550100</v>
      </c>
      <c r="D24516" s="74">
        <f t="shared" si="845"/>
        <v>3.4764418944371605E-7</v>
      </c>
    </row>
    <row r="24517" spans="2:4" x14ac:dyDescent="0.25">
      <c r="B24517" s="6">
        <f t="shared" si="844"/>
        <v>5.5020000000000004E-4</v>
      </c>
      <c r="C24517" s="5">
        <v>550200</v>
      </c>
      <c r="D24517" s="74">
        <f t="shared" si="845"/>
        <v>3.4739212133224762E-7</v>
      </c>
    </row>
    <row r="24518" spans="2:4" x14ac:dyDescent="0.25">
      <c r="B24518" s="6">
        <f t="shared" si="844"/>
        <v>5.5029999999999999E-4</v>
      </c>
      <c r="C24518" s="5">
        <v>550300</v>
      </c>
      <c r="D24518" s="74">
        <f t="shared" si="845"/>
        <v>3.4714028163912441E-7</v>
      </c>
    </row>
    <row r="24519" spans="2:4" x14ac:dyDescent="0.25">
      <c r="B24519" s="6">
        <f t="shared" si="844"/>
        <v>5.5040000000000004E-4</v>
      </c>
      <c r="C24519" s="5">
        <v>550400</v>
      </c>
      <c r="D24519" s="74">
        <f t="shared" si="845"/>
        <v>3.4688867011600227E-7</v>
      </c>
    </row>
    <row r="24520" spans="2:4" x14ac:dyDescent="0.25">
      <c r="B24520" s="6">
        <f t="shared" si="844"/>
        <v>5.5049999999999999E-4</v>
      </c>
      <c r="C24520" s="5">
        <v>550500</v>
      </c>
      <c r="D24520" s="74">
        <f t="shared" si="845"/>
        <v>3.4663728651486298E-7</v>
      </c>
    </row>
    <row r="24521" spans="2:4" x14ac:dyDescent="0.25">
      <c r="B24521" s="6">
        <f t="shared" si="844"/>
        <v>5.5060000000000005E-4</v>
      </c>
      <c r="C24521" s="5">
        <v>550600</v>
      </c>
      <c r="D24521" s="74">
        <f t="shared" si="845"/>
        <v>3.4638613058799101E-7</v>
      </c>
    </row>
    <row r="24522" spans="2:4" x14ac:dyDescent="0.25">
      <c r="B24522" s="6">
        <f t="shared" si="844"/>
        <v>5.507E-4</v>
      </c>
      <c r="C24522" s="5">
        <v>550700</v>
      </c>
      <c r="D24522" s="74">
        <f t="shared" si="845"/>
        <v>3.4613520208799123E-7</v>
      </c>
    </row>
    <row r="24523" spans="2:4" x14ac:dyDescent="0.25">
      <c r="B24523" s="6">
        <f t="shared" si="844"/>
        <v>5.5080000000000005E-4</v>
      </c>
      <c r="C24523" s="5">
        <v>550800</v>
      </c>
      <c r="D24523" s="74">
        <f t="shared" si="845"/>
        <v>3.4588450076778623E-7</v>
      </c>
    </row>
    <row r="24524" spans="2:4" x14ac:dyDescent="0.25">
      <c r="B24524" s="6">
        <f t="shared" si="844"/>
        <v>5.509E-4</v>
      </c>
      <c r="C24524" s="5">
        <v>550900</v>
      </c>
      <c r="D24524" s="74">
        <f t="shared" si="845"/>
        <v>3.4563402638060266E-7</v>
      </c>
    </row>
    <row r="24525" spans="2:4" x14ac:dyDescent="0.25">
      <c r="B24525" s="6">
        <f t="shared" si="844"/>
        <v>5.5100000000000006E-4</v>
      </c>
      <c r="C24525" s="5">
        <v>551000</v>
      </c>
      <c r="D24525" s="74">
        <f t="shared" si="845"/>
        <v>3.4538377867998363E-7</v>
      </c>
    </row>
    <row r="24526" spans="2:4" x14ac:dyDescent="0.25">
      <c r="B24526" s="6">
        <f t="shared" si="844"/>
        <v>5.5110000000000001E-4</v>
      </c>
      <c r="C24526" s="5">
        <v>551100</v>
      </c>
      <c r="D24526" s="74">
        <f t="shared" si="845"/>
        <v>3.4513375741978745E-7</v>
      </c>
    </row>
    <row r="24527" spans="2:4" x14ac:dyDescent="0.25">
      <c r="B24527" s="6">
        <f t="shared" si="844"/>
        <v>5.5120000000000006E-4</v>
      </c>
      <c r="C24527" s="5">
        <v>551200</v>
      </c>
      <c r="D24527" s="74">
        <f t="shared" si="845"/>
        <v>3.4488396235417579E-7</v>
      </c>
    </row>
    <row r="24528" spans="2:4" x14ac:dyDescent="0.25">
      <c r="B24528" s="6">
        <f t="shared" si="844"/>
        <v>5.5130000000000001E-4</v>
      </c>
      <c r="C24528" s="5">
        <v>551300</v>
      </c>
      <c r="D24528" s="74">
        <f t="shared" si="845"/>
        <v>3.4463439323763661E-7</v>
      </c>
    </row>
    <row r="24529" spans="2:4" x14ac:dyDescent="0.25">
      <c r="B24529" s="6">
        <f t="shared" si="844"/>
        <v>5.5140000000000007E-4</v>
      </c>
      <c r="C24529" s="5">
        <v>551400</v>
      </c>
      <c r="D24529" s="74">
        <f t="shared" si="845"/>
        <v>3.4438504982495245E-7</v>
      </c>
    </row>
    <row r="24530" spans="2:4" x14ac:dyDescent="0.25">
      <c r="B24530" s="6">
        <f t="shared" si="844"/>
        <v>5.5150000000000002E-4</v>
      </c>
      <c r="C24530" s="5">
        <v>551500</v>
      </c>
      <c r="D24530" s="74">
        <f t="shared" si="845"/>
        <v>3.4413593187122735E-7</v>
      </c>
    </row>
    <row r="24531" spans="2:4" x14ac:dyDescent="0.25">
      <c r="B24531" s="6">
        <f t="shared" si="844"/>
        <v>5.5160000000000007E-4</v>
      </c>
      <c r="C24531" s="5">
        <v>551600</v>
      </c>
      <c r="D24531" s="74">
        <f t="shared" si="845"/>
        <v>3.4388703913187096E-7</v>
      </c>
    </row>
    <row r="24532" spans="2:4" x14ac:dyDescent="0.25">
      <c r="B24532" s="6">
        <f t="shared" ref="B24532:B24595" si="846">C24532*10^-9</f>
        <v>5.5170000000000002E-4</v>
      </c>
      <c r="C24532" s="5">
        <v>551700</v>
      </c>
      <c r="D24532" s="74">
        <f t="shared" si="845"/>
        <v>3.4363837136260119E-7</v>
      </c>
    </row>
    <row r="24533" spans="2:4" x14ac:dyDescent="0.25">
      <c r="B24533" s="6">
        <f t="shared" si="846"/>
        <v>5.5180000000000008E-4</v>
      </c>
      <c r="C24533" s="5">
        <v>551800</v>
      </c>
      <c r="D24533" s="74">
        <f t="shared" si="845"/>
        <v>3.4338992831944493E-7</v>
      </c>
    </row>
    <row r="24534" spans="2:4" x14ac:dyDescent="0.25">
      <c r="B24534" s="6">
        <f t="shared" si="846"/>
        <v>5.5190000000000003E-4</v>
      </c>
      <c r="C24534" s="5">
        <v>551900</v>
      </c>
      <c r="D24534" s="74">
        <f t="shared" si="845"/>
        <v>3.4314170975874437E-7</v>
      </c>
    </row>
    <row r="24535" spans="2:4" x14ac:dyDescent="0.25">
      <c r="B24535" s="6">
        <f t="shared" si="846"/>
        <v>5.5200000000000008E-4</v>
      </c>
      <c r="C24535" s="5">
        <v>552000</v>
      </c>
      <c r="D24535" s="74">
        <f t="shared" si="845"/>
        <v>3.4289371543714179E-7</v>
      </c>
    </row>
    <row r="24536" spans="2:4" x14ac:dyDescent="0.25">
      <c r="B24536" s="6">
        <f t="shared" si="846"/>
        <v>5.5210000000000003E-4</v>
      </c>
      <c r="C24536" s="5">
        <v>552100</v>
      </c>
      <c r="D24536" s="74">
        <f t="shared" si="845"/>
        <v>3.4264594511158984E-7</v>
      </c>
    </row>
    <row r="24537" spans="2:4" x14ac:dyDescent="0.25">
      <c r="B24537" s="6">
        <f t="shared" si="846"/>
        <v>5.5220000000000009E-4</v>
      </c>
      <c r="C24537" s="5">
        <v>552200</v>
      </c>
      <c r="D24537" s="74">
        <f t="shared" si="845"/>
        <v>3.423983985393484E-7</v>
      </c>
    </row>
    <row r="24538" spans="2:4" x14ac:dyDescent="0.25">
      <c r="B24538" s="6">
        <f t="shared" si="846"/>
        <v>5.5230000000000003E-4</v>
      </c>
      <c r="C24538" s="5">
        <v>552300</v>
      </c>
      <c r="D24538" s="74">
        <f t="shared" si="845"/>
        <v>3.4215107547798663E-7</v>
      </c>
    </row>
    <row r="24539" spans="2:4" x14ac:dyDescent="0.25">
      <c r="B24539" s="6">
        <f t="shared" si="846"/>
        <v>5.5239999999999998E-4</v>
      </c>
      <c r="C24539" s="5">
        <v>552400</v>
      </c>
      <c r="D24539" s="74">
        <f t="shared" si="845"/>
        <v>3.4190397568537658E-7</v>
      </c>
    </row>
    <row r="24540" spans="2:4" x14ac:dyDescent="0.25">
      <c r="B24540" s="6">
        <f t="shared" si="846"/>
        <v>5.5250000000000004E-4</v>
      </c>
      <c r="C24540" s="5">
        <v>552500</v>
      </c>
      <c r="D24540" s="74">
        <f t="shared" si="845"/>
        <v>3.4165709891970124E-7</v>
      </c>
    </row>
    <row r="24541" spans="2:4" x14ac:dyDescent="0.25">
      <c r="B24541" s="6">
        <f t="shared" si="846"/>
        <v>5.5259999999999999E-4</v>
      </c>
      <c r="C24541" s="5">
        <v>552600</v>
      </c>
      <c r="D24541" s="74">
        <f t="shared" si="845"/>
        <v>3.414104449394434E-7</v>
      </c>
    </row>
    <row r="24542" spans="2:4" x14ac:dyDescent="0.25">
      <c r="B24542" s="6">
        <f t="shared" si="846"/>
        <v>5.5270000000000004E-4</v>
      </c>
      <c r="C24542" s="5">
        <v>552700</v>
      </c>
      <c r="D24542" s="74">
        <f t="shared" si="845"/>
        <v>3.411640135033909E-7</v>
      </c>
    </row>
    <row r="24543" spans="2:4" x14ac:dyDescent="0.25">
      <c r="B24543" s="6">
        <f t="shared" si="846"/>
        <v>5.5279999999999999E-4</v>
      </c>
      <c r="C24543" s="5">
        <v>552800</v>
      </c>
      <c r="D24543" s="74">
        <f t="shared" si="845"/>
        <v>3.4091780437064308E-7</v>
      </c>
    </row>
    <row r="24544" spans="2:4" x14ac:dyDescent="0.25">
      <c r="B24544" s="6">
        <f t="shared" si="846"/>
        <v>5.5290000000000005E-4</v>
      </c>
      <c r="C24544" s="5">
        <v>552900</v>
      </c>
      <c r="D24544" s="74">
        <f t="shared" si="845"/>
        <v>3.4067181730059449E-7</v>
      </c>
    </row>
    <row r="24545" spans="2:4" x14ac:dyDescent="0.25">
      <c r="B24545" s="6">
        <f t="shared" si="846"/>
        <v>5.53E-4</v>
      </c>
      <c r="C24545" s="5">
        <v>553000</v>
      </c>
      <c r="D24545" s="74">
        <f t="shared" si="845"/>
        <v>3.4042605205295074E-7</v>
      </c>
    </row>
    <row r="24546" spans="2:4" x14ac:dyDescent="0.25">
      <c r="B24546" s="6">
        <f t="shared" si="846"/>
        <v>5.5310000000000005E-4</v>
      </c>
      <c r="C24546" s="5">
        <v>553100</v>
      </c>
      <c r="D24546" s="74">
        <f t="shared" si="845"/>
        <v>3.4018050838771626E-7</v>
      </c>
    </row>
    <row r="24547" spans="2:4" x14ac:dyDescent="0.25">
      <c r="B24547" s="6">
        <f t="shared" si="846"/>
        <v>5.532E-4</v>
      </c>
      <c r="C24547" s="5">
        <v>553200</v>
      </c>
      <c r="D24547" s="74">
        <f t="shared" si="845"/>
        <v>3.3993518606520086E-7</v>
      </c>
    </row>
    <row r="24548" spans="2:4" x14ac:dyDescent="0.25">
      <c r="B24548" s="6">
        <f t="shared" si="846"/>
        <v>5.5330000000000006E-4</v>
      </c>
      <c r="C24548" s="5">
        <v>553300</v>
      </c>
      <c r="D24548" s="74">
        <f t="shared" si="845"/>
        <v>3.3969008484601691E-7</v>
      </c>
    </row>
    <row r="24549" spans="2:4" x14ac:dyDescent="0.25">
      <c r="B24549" s="6">
        <f t="shared" si="846"/>
        <v>5.5340000000000001E-4</v>
      </c>
      <c r="C24549" s="5">
        <v>553400</v>
      </c>
      <c r="D24549" s="74">
        <f t="shared" si="845"/>
        <v>3.3944520449107683E-7</v>
      </c>
    </row>
    <row r="24550" spans="2:4" x14ac:dyDescent="0.25">
      <c r="B24550" s="6">
        <f t="shared" si="846"/>
        <v>5.5350000000000006E-4</v>
      </c>
      <c r="C24550" s="5">
        <v>553500</v>
      </c>
      <c r="D24550" s="74">
        <f t="shared" si="845"/>
        <v>3.3920054476159494E-7</v>
      </c>
    </row>
    <row r="24551" spans="2:4" x14ac:dyDescent="0.25">
      <c r="B24551" s="6">
        <f t="shared" si="846"/>
        <v>5.5360000000000001E-4</v>
      </c>
      <c r="C24551" s="5">
        <v>553600</v>
      </c>
      <c r="D24551" s="74">
        <f t="shared" si="845"/>
        <v>3.3895610541908868E-7</v>
      </c>
    </row>
    <row r="24552" spans="2:4" x14ac:dyDescent="0.25">
      <c r="B24552" s="6">
        <f t="shared" si="846"/>
        <v>5.5370000000000007E-4</v>
      </c>
      <c r="C24552" s="5">
        <v>553700</v>
      </c>
      <c r="D24552" s="74">
        <f t="shared" si="845"/>
        <v>3.3871188622537229E-7</v>
      </c>
    </row>
    <row r="24553" spans="2:4" x14ac:dyDescent="0.25">
      <c r="B24553" s="6">
        <f t="shared" si="846"/>
        <v>5.5380000000000002E-4</v>
      </c>
      <c r="C24553" s="5">
        <v>553800</v>
      </c>
      <c r="D24553" s="74">
        <f t="shared" si="845"/>
        <v>3.3846788694256291E-7</v>
      </c>
    </row>
    <row r="24554" spans="2:4" x14ac:dyDescent="0.25">
      <c r="B24554" s="6">
        <f t="shared" si="846"/>
        <v>5.5390000000000007E-4</v>
      </c>
      <c r="C24554" s="5">
        <v>553900</v>
      </c>
      <c r="D24554" s="74">
        <f t="shared" si="845"/>
        <v>3.3822410733308082E-7</v>
      </c>
    </row>
    <row r="24555" spans="2:4" x14ac:dyDescent="0.25">
      <c r="B24555" s="6">
        <f t="shared" si="846"/>
        <v>5.5400000000000002E-4</v>
      </c>
      <c r="C24555" s="5">
        <v>554000</v>
      </c>
      <c r="D24555" s="74">
        <f t="shared" si="845"/>
        <v>3.3798054715964034E-7</v>
      </c>
    </row>
    <row r="24556" spans="2:4" x14ac:dyDescent="0.25">
      <c r="B24556" s="6">
        <f t="shared" si="846"/>
        <v>5.5410000000000008E-4</v>
      </c>
      <c r="C24556" s="5">
        <v>554100</v>
      </c>
      <c r="D24556" s="74">
        <f t="shared" si="845"/>
        <v>3.3773720618525482E-7</v>
      </c>
    </row>
    <row r="24557" spans="2:4" x14ac:dyDescent="0.25">
      <c r="B24557" s="6">
        <f t="shared" si="846"/>
        <v>5.5420000000000003E-4</v>
      </c>
      <c r="C24557" s="5">
        <v>554200</v>
      </c>
      <c r="D24557" s="74">
        <f t="shared" si="845"/>
        <v>3.374940841732422E-7</v>
      </c>
    </row>
    <row r="24558" spans="2:4" x14ac:dyDescent="0.25">
      <c r="B24558" s="6">
        <f t="shared" si="846"/>
        <v>5.5430000000000008E-4</v>
      </c>
      <c r="C24558" s="5">
        <v>554300</v>
      </c>
      <c r="D24558" s="74">
        <f t="shared" si="845"/>
        <v>3.3725118088721066E-7</v>
      </c>
    </row>
    <row r="24559" spans="2:4" x14ac:dyDescent="0.25">
      <c r="B24559" s="6">
        <f t="shared" si="846"/>
        <v>5.5440000000000003E-4</v>
      </c>
      <c r="C24559" s="5">
        <v>554400</v>
      </c>
      <c r="D24559" s="74">
        <f t="shared" si="845"/>
        <v>3.3700849609107195E-7</v>
      </c>
    </row>
    <row r="24560" spans="2:4" x14ac:dyDescent="0.25">
      <c r="B24560" s="6">
        <f t="shared" si="846"/>
        <v>5.5450000000000009E-4</v>
      </c>
      <c r="C24560" s="5">
        <v>554500</v>
      </c>
      <c r="D24560" s="74">
        <f t="shared" si="845"/>
        <v>3.3676602954903131E-7</v>
      </c>
    </row>
    <row r="24561" spans="2:4" x14ac:dyDescent="0.25">
      <c r="B24561" s="6">
        <f t="shared" si="846"/>
        <v>5.5460000000000004E-4</v>
      </c>
      <c r="C24561" s="5">
        <v>554600</v>
      </c>
      <c r="D24561" s="74">
        <f t="shared" ref="D24561:D24624" si="847">IF(ISERROR($D$12*2*PI()*$D$4*$D$5^2/B24561^5*10^-9*(1/(EXP(($D$4*$D$5)/(B24561*$D$6*($D$9)))-1))),0,$D$12*2*PI()*$D$4*$D$5^2/B24561^5*10^-9*(1/(EXP(($D$4*$D$5)/(B24561*$D$6*($D$9)))-1)))</f>
        <v>3.3652378102559289E-7</v>
      </c>
    </row>
    <row r="24562" spans="2:4" x14ac:dyDescent="0.25">
      <c r="B24562" s="6">
        <f t="shared" si="846"/>
        <v>5.5469999999999998E-4</v>
      </c>
      <c r="C24562" s="5">
        <v>554700</v>
      </c>
      <c r="D24562" s="74">
        <f t="shared" si="847"/>
        <v>3.3628175028555364E-7</v>
      </c>
    </row>
    <row r="24563" spans="2:4" x14ac:dyDescent="0.25">
      <c r="B24563" s="6">
        <f t="shared" si="846"/>
        <v>5.5480000000000004E-4</v>
      </c>
      <c r="C24563" s="5">
        <v>554800</v>
      </c>
      <c r="D24563" s="74">
        <f t="shared" si="847"/>
        <v>3.3603993709401904E-7</v>
      </c>
    </row>
    <row r="24564" spans="2:4" x14ac:dyDescent="0.25">
      <c r="B24564" s="6">
        <f t="shared" si="846"/>
        <v>5.5489999999999999E-4</v>
      </c>
      <c r="C24564" s="5">
        <v>554900</v>
      </c>
      <c r="D24564" s="74">
        <f t="shared" si="847"/>
        <v>3.3579834121636858E-7</v>
      </c>
    </row>
    <row r="24565" spans="2:4" x14ac:dyDescent="0.25">
      <c r="B24565" s="6">
        <f t="shared" si="846"/>
        <v>5.5500000000000005E-4</v>
      </c>
      <c r="C24565" s="5">
        <v>555000</v>
      </c>
      <c r="D24565" s="74">
        <f t="shared" si="847"/>
        <v>3.3555696241829643E-7</v>
      </c>
    </row>
    <row r="24566" spans="2:4" x14ac:dyDescent="0.25">
      <c r="B24566" s="6">
        <f t="shared" si="846"/>
        <v>5.5509999999999999E-4</v>
      </c>
      <c r="C24566" s="5">
        <v>555100</v>
      </c>
      <c r="D24566" s="74">
        <f t="shared" si="847"/>
        <v>3.3531580046578164E-7</v>
      </c>
    </row>
    <row r="24567" spans="2:4" x14ac:dyDescent="0.25">
      <c r="B24567" s="6">
        <f t="shared" si="846"/>
        <v>5.5520000000000005E-4</v>
      </c>
      <c r="C24567" s="5">
        <v>555200</v>
      </c>
      <c r="D24567" s="74">
        <f t="shared" si="847"/>
        <v>3.3507485512510156E-7</v>
      </c>
    </row>
    <row r="24568" spans="2:4" x14ac:dyDescent="0.25">
      <c r="B24568" s="6">
        <f t="shared" si="846"/>
        <v>5.553E-4</v>
      </c>
      <c r="C24568" s="5">
        <v>555300</v>
      </c>
      <c r="D24568" s="74">
        <f t="shared" si="847"/>
        <v>3.3483412616282543E-7</v>
      </c>
    </row>
    <row r="24569" spans="2:4" x14ac:dyDescent="0.25">
      <c r="B24569" s="6">
        <f t="shared" si="846"/>
        <v>5.5540000000000006E-4</v>
      </c>
      <c r="C24569" s="5">
        <v>555400</v>
      </c>
      <c r="D24569" s="74">
        <f t="shared" si="847"/>
        <v>3.3459361334581169E-7</v>
      </c>
    </row>
    <row r="24570" spans="2:4" x14ac:dyDescent="0.25">
      <c r="B24570" s="6">
        <f t="shared" si="846"/>
        <v>5.555E-4</v>
      </c>
      <c r="C24570" s="5">
        <v>555500</v>
      </c>
      <c r="D24570" s="74">
        <f t="shared" si="847"/>
        <v>3.3435331644122231E-7</v>
      </c>
    </row>
    <row r="24571" spans="2:4" x14ac:dyDescent="0.25">
      <c r="B24571" s="6">
        <f t="shared" si="846"/>
        <v>5.5560000000000006E-4</v>
      </c>
      <c r="C24571" s="5">
        <v>555600</v>
      </c>
      <c r="D24571" s="74">
        <f t="shared" si="847"/>
        <v>3.3411323521650295E-7</v>
      </c>
    </row>
    <row r="24572" spans="2:4" x14ac:dyDescent="0.25">
      <c r="B24572" s="6">
        <f t="shared" si="846"/>
        <v>5.5570000000000001E-4</v>
      </c>
      <c r="C24572" s="5">
        <v>555700</v>
      </c>
      <c r="D24572" s="74">
        <f t="shared" si="847"/>
        <v>3.3387336943939443E-7</v>
      </c>
    </row>
    <row r="24573" spans="2:4" x14ac:dyDescent="0.25">
      <c r="B24573" s="6">
        <f t="shared" si="846"/>
        <v>5.5580000000000007E-4</v>
      </c>
      <c r="C24573" s="5">
        <v>555800</v>
      </c>
      <c r="D24573" s="74">
        <f t="shared" si="847"/>
        <v>3.3363371887792852E-7</v>
      </c>
    </row>
    <row r="24574" spans="2:4" x14ac:dyDescent="0.25">
      <c r="B24574" s="6">
        <f t="shared" si="846"/>
        <v>5.5590000000000001E-4</v>
      </c>
      <c r="C24574" s="5">
        <v>555900</v>
      </c>
      <c r="D24574" s="74">
        <f t="shared" si="847"/>
        <v>3.3339428330043048E-7</v>
      </c>
    </row>
    <row r="24575" spans="2:4" x14ac:dyDescent="0.25">
      <c r="B24575" s="6">
        <f t="shared" si="846"/>
        <v>5.5600000000000007E-4</v>
      </c>
      <c r="C24575" s="5">
        <v>556000</v>
      </c>
      <c r="D24575" s="74">
        <f t="shared" si="847"/>
        <v>3.3315506247551274E-7</v>
      </c>
    </row>
    <row r="24576" spans="2:4" x14ac:dyDescent="0.25">
      <c r="B24576" s="6">
        <f t="shared" si="846"/>
        <v>5.5610000000000002E-4</v>
      </c>
      <c r="C24576" s="5">
        <v>556100</v>
      </c>
      <c r="D24576" s="74">
        <f t="shared" si="847"/>
        <v>3.3291605617207986E-7</v>
      </c>
    </row>
    <row r="24577" spans="2:4" x14ac:dyDescent="0.25">
      <c r="B24577" s="6">
        <f t="shared" si="846"/>
        <v>5.5620000000000008E-4</v>
      </c>
      <c r="C24577" s="5">
        <v>556200</v>
      </c>
      <c r="D24577" s="74">
        <f t="shared" si="847"/>
        <v>3.3267726415933427E-7</v>
      </c>
    </row>
    <row r="24578" spans="2:4" x14ac:dyDescent="0.25">
      <c r="B24578" s="6">
        <f t="shared" si="846"/>
        <v>5.5630000000000002E-4</v>
      </c>
      <c r="C24578" s="5">
        <v>556300</v>
      </c>
      <c r="D24578" s="74">
        <f t="shared" si="847"/>
        <v>3.3243868620675045E-7</v>
      </c>
    </row>
    <row r="24579" spans="2:4" x14ac:dyDescent="0.25">
      <c r="B24579" s="6">
        <f t="shared" si="846"/>
        <v>5.5640000000000008E-4</v>
      </c>
      <c r="C24579" s="5">
        <v>556400</v>
      </c>
      <c r="D24579" s="74">
        <f t="shared" si="847"/>
        <v>3.322003220841114E-7</v>
      </c>
    </row>
    <row r="24580" spans="2:4" x14ac:dyDescent="0.25">
      <c r="B24580" s="6">
        <f t="shared" si="846"/>
        <v>5.5650000000000003E-4</v>
      </c>
      <c r="C24580" s="5">
        <v>556500</v>
      </c>
      <c r="D24580" s="74">
        <f t="shared" si="847"/>
        <v>3.3196217156147189E-7</v>
      </c>
    </row>
    <row r="24581" spans="2:4" x14ac:dyDescent="0.25">
      <c r="B24581" s="6">
        <f t="shared" si="846"/>
        <v>5.5660000000000009E-4</v>
      </c>
      <c r="C24581" s="5">
        <v>556600</v>
      </c>
      <c r="D24581" s="74">
        <f t="shared" si="847"/>
        <v>3.3172423440918967E-7</v>
      </c>
    </row>
    <row r="24582" spans="2:4" x14ac:dyDescent="0.25">
      <c r="B24582" s="6">
        <f t="shared" si="846"/>
        <v>5.5670000000000003E-4</v>
      </c>
      <c r="C24582" s="5">
        <v>556700</v>
      </c>
      <c r="D24582" s="74">
        <f t="shared" si="847"/>
        <v>3.3148651039790136E-7</v>
      </c>
    </row>
    <row r="24583" spans="2:4" x14ac:dyDescent="0.25">
      <c r="B24583" s="6">
        <f t="shared" si="846"/>
        <v>5.5679999999999998E-4</v>
      </c>
      <c r="C24583" s="5">
        <v>556800</v>
      </c>
      <c r="D24583" s="74">
        <f t="shared" si="847"/>
        <v>3.3124899929853504E-7</v>
      </c>
    </row>
    <row r="24584" spans="2:4" x14ac:dyDescent="0.25">
      <c r="B24584" s="6">
        <f t="shared" si="846"/>
        <v>5.5690000000000004E-4</v>
      </c>
      <c r="C24584" s="5">
        <v>556900</v>
      </c>
      <c r="D24584" s="74">
        <f t="shared" si="847"/>
        <v>3.310117008823067E-7</v>
      </c>
    </row>
    <row r="24585" spans="2:4" x14ac:dyDescent="0.25">
      <c r="B24585" s="6">
        <f t="shared" si="846"/>
        <v>5.5699999999999999E-4</v>
      </c>
      <c r="C24585" s="5">
        <v>557000</v>
      </c>
      <c r="D24585" s="74">
        <f t="shared" si="847"/>
        <v>3.3077461492071311E-7</v>
      </c>
    </row>
    <row r="24586" spans="2:4" x14ac:dyDescent="0.25">
      <c r="B24586" s="6">
        <f t="shared" si="846"/>
        <v>5.5710000000000004E-4</v>
      </c>
      <c r="C24586" s="5">
        <v>557100</v>
      </c>
      <c r="D24586" s="74">
        <f t="shared" si="847"/>
        <v>3.3053774118554067E-7</v>
      </c>
    </row>
    <row r="24587" spans="2:4" x14ac:dyDescent="0.25">
      <c r="B24587" s="6">
        <f t="shared" si="846"/>
        <v>5.5719999999999999E-4</v>
      </c>
      <c r="C24587" s="5">
        <v>557200</v>
      </c>
      <c r="D24587" s="74">
        <f t="shared" si="847"/>
        <v>3.3030107944886789E-7</v>
      </c>
    </row>
    <row r="24588" spans="2:4" x14ac:dyDescent="0.25">
      <c r="B24588" s="6">
        <f t="shared" si="846"/>
        <v>5.5730000000000005E-4</v>
      </c>
      <c r="C24588" s="5">
        <v>557300</v>
      </c>
      <c r="D24588" s="74">
        <f t="shared" si="847"/>
        <v>3.3006462948305081E-7</v>
      </c>
    </row>
    <row r="24589" spans="2:4" x14ac:dyDescent="0.25">
      <c r="B24589" s="6">
        <f t="shared" si="846"/>
        <v>5.574E-4</v>
      </c>
      <c r="C24589" s="5">
        <v>557400</v>
      </c>
      <c r="D24589" s="74">
        <f t="shared" si="847"/>
        <v>3.2982839106072842E-7</v>
      </c>
    </row>
    <row r="24590" spans="2:4" x14ac:dyDescent="0.25">
      <c r="B24590" s="6">
        <f t="shared" si="846"/>
        <v>5.5750000000000005E-4</v>
      </c>
      <c r="C24590" s="5">
        <v>557500</v>
      </c>
      <c r="D24590" s="74">
        <f t="shared" si="847"/>
        <v>3.2959236395483978E-7</v>
      </c>
    </row>
    <row r="24591" spans="2:4" x14ac:dyDescent="0.25">
      <c r="B24591" s="6">
        <f t="shared" si="846"/>
        <v>5.576E-4</v>
      </c>
      <c r="C24591" s="5">
        <v>557600</v>
      </c>
      <c r="D24591" s="74">
        <f t="shared" si="847"/>
        <v>3.2935654793859075E-7</v>
      </c>
    </row>
    <row r="24592" spans="2:4" x14ac:dyDescent="0.25">
      <c r="B24592" s="6">
        <f t="shared" si="846"/>
        <v>5.5770000000000006E-4</v>
      </c>
      <c r="C24592" s="5">
        <v>557700</v>
      </c>
      <c r="D24592" s="74">
        <f t="shared" si="847"/>
        <v>3.2912094278547441E-7</v>
      </c>
    </row>
    <row r="24593" spans="2:4" x14ac:dyDescent="0.25">
      <c r="B24593" s="6">
        <f t="shared" si="846"/>
        <v>5.5780000000000001E-4</v>
      </c>
      <c r="C24593" s="5">
        <v>557800</v>
      </c>
      <c r="D24593" s="74">
        <f t="shared" si="847"/>
        <v>3.2888554826928133E-7</v>
      </c>
    </row>
    <row r="24594" spans="2:4" x14ac:dyDescent="0.25">
      <c r="B24594" s="6">
        <f t="shared" si="846"/>
        <v>5.5790000000000006E-4</v>
      </c>
      <c r="C24594" s="5">
        <v>557900</v>
      </c>
      <c r="D24594" s="74">
        <f t="shared" si="847"/>
        <v>3.2865036416406892E-7</v>
      </c>
    </row>
    <row r="24595" spans="2:4" x14ac:dyDescent="0.25">
      <c r="B24595" s="6">
        <f t="shared" si="846"/>
        <v>5.5800000000000001E-4</v>
      </c>
      <c r="C24595" s="5">
        <v>558000</v>
      </c>
      <c r="D24595" s="74">
        <f t="shared" si="847"/>
        <v>3.2841539024417935E-7</v>
      </c>
    </row>
    <row r="24596" spans="2:4" x14ac:dyDescent="0.25">
      <c r="B24596" s="6">
        <f t="shared" ref="B24596:B24659" si="848">C24596*10^-9</f>
        <v>5.5810000000000007E-4</v>
      </c>
      <c r="C24596" s="5">
        <v>558100</v>
      </c>
      <c r="D24596" s="74">
        <f t="shared" si="847"/>
        <v>3.2818062628425204E-7</v>
      </c>
    </row>
    <row r="24597" spans="2:4" x14ac:dyDescent="0.25">
      <c r="B24597" s="6">
        <f t="shared" si="848"/>
        <v>5.5820000000000002E-4</v>
      </c>
      <c r="C24597" s="5">
        <v>558200</v>
      </c>
      <c r="D24597" s="74">
        <f t="shared" si="847"/>
        <v>3.2794607205918363E-7</v>
      </c>
    </row>
    <row r="24598" spans="2:4" x14ac:dyDescent="0.25">
      <c r="B24598" s="6">
        <f t="shared" si="848"/>
        <v>5.5830000000000007E-4</v>
      </c>
      <c r="C24598" s="5">
        <v>558300</v>
      </c>
      <c r="D24598" s="74">
        <f t="shared" si="847"/>
        <v>3.27711727344178E-7</v>
      </c>
    </row>
    <row r="24599" spans="2:4" x14ac:dyDescent="0.25">
      <c r="B24599" s="6">
        <f t="shared" si="848"/>
        <v>5.5840000000000002E-4</v>
      </c>
      <c r="C24599" s="5">
        <v>558400</v>
      </c>
      <c r="D24599" s="74">
        <f t="shared" si="847"/>
        <v>3.2747759191469957E-7</v>
      </c>
    </row>
    <row r="24600" spans="2:4" x14ac:dyDescent="0.25">
      <c r="B24600" s="6">
        <f t="shared" si="848"/>
        <v>5.5850000000000008E-4</v>
      </c>
      <c r="C24600" s="5">
        <v>558500</v>
      </c>
      <c r="D24600" s="74">
        <f t="shared" si="847"/>
        <v>3.2724366554650795E-7</v>
      </c>
    </row>
    <row r="24601" spans="2:4" x14ac:dyDescent="0.25">
      <c r="B24601" s="6">
        <f t="shared" si="848"/>
        <v>5.5860000000000003E-4</v>
      </c>
      <c r="C24601" s="5">
        <v>558600</v>
      </c>
      <c r="D24601" s="74">
        <f t="shared" si="847"/>
        <v>3.2700994801562981E-7</v>
      </c>
    </row>
    <row r="24602" spans="2:4" x14ac:dyDescent="0.25">
      <c r="B24602" s="6">
        <f t="shared" si="848"/>
        <v>5.5870000000000008E-4</v>
      </c>
      <c r="C24602" s="5">
        <v>558700</v>
      </c>
      <c r="D24602" s="74">
        <f t="shared" si="847"/>
        <v>3.2677643909838263E-7</v>
      </c>
    </row>
    <row r="24603" spans="2:4" x14ac:dyDescent="0.25">
      <c r="B24603" s="6">
        <f t="shared" si="848"/>
        <v>5.5880000000000003E-4</v>
      </c>
      <c r="C24603" s="5">
        <v>558800</v>
      </c>
      <c r="D24603" s="74">
        <f t="shared" si="847"/>
        <v>3.2654313857136153E-7</v>
      </c>
    </row>
    <row r="24604" spans="2:4" x14ac:dyDescent="0.25">
      <c r="B24604" s="6">
        <f t="shared" si="848"/>
        <v>5.5890000000000009E-4</v>
      </c>
      <c r="C24604" s="5">
        <v>558900</v>
      </c>
      <c r="D24604" s="74">
        <f t="shared" si="847"/>
        <v>3.2631004621143607E-7</v>
      </c>
    </row>
    <row r="24605" spans="2:4" x14ac:dyDescent="0.25">
      <c r="B24605" s="6">
        <f t="shared" si="848"/>
        <v>5.5900000000000004E-4</v>
      </c>
      <c r="C24605" s="5">
        <v>559000</v>
      </c>
      <c r="D24605" s="74">
        <f t="shared" si="847"/>
        <v>3.260771617957606E-7</v>
      </c>
    </row>
    <row r="24606" spans="2:4" x14ac:dyDescent="0.25">
      <c r="B24606" s="6">
        <f t="shared" si="848"/>
        <v>5.5909999999999998E-4</v>
      </c>
      <c r="C24606" s="5">
        <v>559100</v>
      </c>
      <c r="D24606" s="74">
        <f t="shared" si="847"/>
        <v>3.2584448510175558E-7</v>
      </c>
    </row>
    <row r="24607" spans="2:4" x14ac:dyDescent="0.25">
      <c r="B24607" s="6">
        <f t="shared" si="848"/>
        <v>5.5920000000000004E-4</v>
      </c>
      <c r="C24607" s="5">
        <v>559200</v>
      </c>
      <c r="D24607" s="74">
        <f t="shared" si="847"/>
        <v>3.2561201590713959E-7</v>
      </c>
    </row>
    <row r="24608" spans="2:4" x14ac:dyDescent="0.25">
      <c r="B24608" s="6">
        <f t="shared" si="848"/>
        <v>5.5929999999999999E-4</v>
      </c>
      <c r="C24608" s="5">
        <v>559300</v>
      </c>
      <c r="D24608" s="74">
        <f t="shared" si="847"/>
        <v>3.2537975398988688E-7</v>
      </c>
    </row>
    <row r="24609" spans="2:4" x14ac:dyDescent="0.25">
      <c r="B24609" s="6">
        <f t="shared" si="848"/>
        <v>5.5940000000000004E-4</v>
      </c>
      <c r="C24609" s="5">
        <v>559400</v>
      </c>
      <c r="D24609" s="74">
        <f t="shared" si="847"/>
        <v>3.2514769912826402E-7</v>
      </c>
    </row>
    <row r="24610" spans="2:4" x14ac:dyDescent="0.25">
      <c r="B24610" s="6">
        <f t="shared" si="848"/>
        <v>5.5949999999999999E-4</v>
      </c>
      <c r="C24610" s="5">
        <v>559500</v>
      </c>
      <c r="D24610" s="74">
        <f t="shared" si="847"/>
        <v>3.2491585110080805E-7</v>
      </c>
    </row>
    <row r="24611" spans="2:4" x14ac:dyDescent="0.25">
      <c r="B24611" s="6">
        <f t="shared" si="848"/>
        <v>5.5960000000000005E-4</v>
      </c>
      <c r="C24611" s="5">
        <v>559600</v>
      </c>
      <c r="D24611" s="74">
        <f t="shared" si="847"/>
        <v>3.2468420968633194E-7</v>
      </c>
    </row>
    <row r="24612" spans="2:4" x14ac:dyDescent="0.25">
      <c r="B24612" s="6">
        <f t="shared" si="848"/>
        <v>5.597E-4</v>
      </c>
      <c r="C24612" s="5">
        <v>559700</v>
      </c>
      <c r="D24612" s="74">
        <f t="shared" si="847"/>
        <v>3.2445277466393018E-7</v>
      </c>
    </row>
    <row r="24613" spans="2:4" x14ac:dyDescent="0.25">
      <c r="B24613" s="6">
        <f t="shared" si="848"/>
        <v>5.5980000000000005E-4</v>
      </c>
      <c r="C24613" s="5">
        <v>559800</v>
      </c>
      <c r="D24613" s="74">
        <f t="shared" si="847"/>
        <v>3.2422154581296827E-7</v>
      </c>
    </row>
    <row r="24614" spans="2:4" x14ac:dyDescent="0.25">
      <c r="B24614" s="6">
        <f t="shared" si="848"/>
        <v>5.599E-4</v>
      </c>
      <c r="C24614" s="5">
        <v>559900</v>
      </c>
      <c r="D24614" s="74">
        <f t="shared" si="847"/>
        <v>3.239905229130811E-7</v>
      </c>
    </row>
    <row r="24615" spans="2:4" x14ac:dyDescent="0.25">
      <c r="B24615" s="6">
        <f t="shared" si="848"/>
        <v>5.6000000000000006E-4</v>
      </c>
      <c r="C24615" s="5">
        <v>560000</v>
      </c>
      <c r="D24615" s="74">
        <f t="shared" si="847"/>
        <v>3.2375970574419322E-7</v>
      </c>
    </row>
    <row r="24616" spans="2:4" x14ac:dyDescent="0.25">
      <c r="B24616" s="6">
        <f t="shared" si="848"/>
        <v>5.6010000000000001E-4</v>
      </c>
      <c r="C24616" s="5">
        <v>560100</v>
      </c>
      <c r="D24616" s="74">
        <f t="shared" si="847"/>
        <v>3.235290940864894E-7</v>
      </c>
    </row>
    <row r="24617" spans="2:4" x14ac:dyDescent="0.25">
      <c r="B24617" s="6">
        <f t="shared" si="848"/>
        <v>5.6020000000000006E-4</v>
      </c>
      <c r="C24617" s="5">
        <v>560200</v>
      </c>
      <c r="D24617" s="74">
        <f t="shared" si="847"/>
        <v>3.2329868772043217E-7</v>
      </c>
    </row>
    <row r="24618" spans="2:4" x14ac:dyDescent="0.25">
      <c r="B24618" s="6">
        <f t="shared" si="848"/>
        <v>5.6030000000000001E-4</v>
      </c>
      <c r="C24618" s="5">
        <v>560300</v>
      </c>
      <c r="D24618" s="74">
        <f t="shared" si="847"/>
        <v>3.2306848642676284E-7</v>
      </c>
    </row>
    <row r="24619" spans="2:4" x14ac:dyDescent="0.25">
      <c r="B24619" s="6">
        <f t="shared" si="848"/>
        <v>5.6040000000000007E-4</v>
      </c>
      <c r="C24619" s="5">
        <v>560400</v>
      </c>
      <c r="D24619" s="74">
        <f t="shared" si="847"/>
        <v>3.2283848998649181E-7</v>
      </c>
    </row>
    <row r="24620" spans="2:4" x14ac:dyDescent="0.25">
      <c r="B24620" s="6">
        <f t="shared" si="848"/>
        <v>5.6050000000000002E-4</v>
      </c>
      <c r="C24620" s="5">
        <v>560500</v>
      </c>
      <c r="D24620" s="74">
        <f t="shared" si="847"/>
        <v>3.2260869818090368E-7</v>
      </c>
    </row>
    <row r="24621" spans="2:4" x14ac:dyDescent="0.25">
      <c r="B24621" s="6">
        <f t="shared" si="848"/>
        <v>5.6060000000000007E-4</v>
      </c>
      <c r="C24621" s="5">
        <v>560600</v>
      </c>
      <c r="D24621" s="74">
        <f t="shared" si="847"/>
        <v>3.2237911079154732E-7</v>
      </c>
    </row>
    <row r="24622" spans="2:4" x14ac:dyDescent="0.25">
      <c r="B24622" s="6">
        <f t="shared" si="848"/>
        <v>5.6070000000000002E-4</v>
      </c>
      <c r="C24622" s="5">
        <v>560700</v>
      </c>
      <c r="D24622" s="74">
        <f t="shared" si="847"/>
        <v>3.2214972760026035E-7</v>
      </c>
    </row>
    <row r="24623" spans="2:4" x14ac:dyDescent="0.25">
      <c r="B24623" s="6">
        <f t="shared" si="848"/>
        <v>5.6080000000000008E-4</v>
      </c>
      <c r="C24623" s="5">
        <v>560800</v>
      </c>
      <c r="D24623" s="74">
        <f t="shared" si="847"/>
        <v>3.2192054838913656E-7</v>
      </c>
    </row>
    <row r="24624" spans="2:4" x14ac:dyDescent="0.25">
      <c r="B24624" s="6">
        <f t="shared" si="848"/>
        <v>5.6090000000000003E-4</v>
      </c>
      <c r="C24624" s="5">
        <v>560900</v>
      </c>
      <c r="D24624" s="74">
        <f t="shared" si="847"/>
        <v>3.216915729405502E-7</v>
      </c>
    </row>
    <row r="24625" spans="2:4" x14ac:dyDescent="0.25">
      <c r="B24625" s="6">
        <f t="shared" si="848"/>
        <v>5.6100000000000008E-4</v>
      </c>
      <c r="C24625" s="5">
        <v>561000</v>
      </c>
      <c r="D24625" s="74">
        <f t="shared" ref="D24625:D24688" si="849">IF(ISERROR($D$12*2*PI()*$D$4*$D$5^2/B24625^5*10^-9*(1/(EXP(($D$4*$D$5)/(B24625*$D$6*($D$9)))-1))),0,$D$12*2*PI()*$D$4*$D$5^2/B24625^5*10^-9*(1/(EXP(($D$4*$D$5)/(B24625*$D$6*($D$9)))-1)))</f>
        <v>3.2146280103713775E-7</v>
      </c>
    </row>
    <row r="24626" spans="2:4" x14ac:dyDescent="0.25">
      <c r="B24626" s="6">
        <f t="shared" si="848"/>
        <v>5.6110000000000003E-4</v>
      </c>
      <c r="C24626" s="5">
        <v>561100</v>
      </c>
      <c r="D24626" s="74">
        <f t="shared" si="849"/>
        <v>3.2123423246181573E-7</v>
      </c>
    </row>
    <row r="24627" spans="2:4" x14ac:dyDescent="0.25">
      <c r="B24627" s="6">
        <f t="shared" si="848"/>
        <v>5.6120000000000009E-4</v>
      </c>
      <c r="C24627" s="5">
        <v>561200</v>
      </c>
      <c r="D24627" s="74">
        <f t="shared" si="849"/>
        <v>3.2100586699776243E-7</v>
      </c>
    </row>
    <row r="24628" spans="2:4" x14ac:dyDescent="0.25">
      <c r="B24628" s="6">
        <f t="shared" si="848"/>
        <v>5.6130000000000004E-4</v>
      </c>
      <c r="C24628" s="5">
        <v>561300</v>
      </c>
      <c r="D24628" s="74">
        <f t="shared" si="849"/>
        <v>3.2077770442843496E-7</v>
      </c>
    </row>
    <row r="24629" spans="2:4" x14ac:dyDescent="0.25">
      <c r="B24629" s="6">
        <f t="shared" si="848"/>
        <v>5.6139999999999998E-4</v>
      </c>
      <c r="C24629" s="5">
        <v>561400</v>
      </c>
      <c r="D24629" s="74">
        <f t="shared" si="849"/>
        <v>3.2054974453755222E-7</v>
      </c>
    </row>
    <row r="24630" spans="2:4" x14ac:dyDescent="0.25">
      <c r="B24630" s="6">
        <f t="shared" si="848"/>
        <v>5.6150000000000004E-4</v>
      </c>
      <c r="C24630" s="5">
        <v>561500</v>
      </c>
      <c r="D24630" s="74">
        <f t="shared" si="849"/>
        <v>3.2032198710910198E-7</v>
      </c>
    </row>
    <row r="24631" spans="2:4" x14ac:dyDescent="0.25">
      <c r="B24631" s="6">
        <f t="shared" si="848"/>
        <v>5.6159999999999999E-4</v>
      </c>
      <c r="C24631" s="5">
        <v>561600</v>
      </c>
      <c r="D24631" s="74">
        <f t="shared" si="849"/>
        <v>3.2009443192734584E-7</v>
      </c>
    </row>
    <row r="24632" spans="2:4" x14ac:dyDescent="0.25">
      <c r="B24632" s="6">
        <f t="shared" si="848"/>
        <v>5.6170000000000005E-4</v>
      </c>
      <c r="C24632" s="5">
        <v>561700</v>
      </c>
      <c r="D24632" s="74">
        <f t="shared" si="849"/>
        <v>3.1986707877680942E-7</v>
      </c>
    </row>
    <row r="24633" spans="2:4" x14ac:dyDescent="0.25">
      <c r="B24633" s="6">
        <f t="shared" si="848"/>
        <v>5.6179999999999999E-4</v>
      </c>
      <c r="C24633" s="5">
        <v>561800</v>
      </c>
      <c r="D24633" s="74">
        <f t="shared" si="849"/>
        <v>3.1963992744228712E-7</v>
      </c>
    </row>
    <row r="24634" spans="2:4" x14ac:dyDescent="0.25">
      <c r="B24634" s="6">
        <f t="shared" si="848"/>
        <v>5.6190000000000005E-4</v>
      </c>
      <c r="C24634" s="5">
        <v>561900</v>
      </c>
      <c r="D24634" s="74">
        <f t="shared" si="849"/>
        <v>3.1941297770884076E-7</v>
      </c>
    </row>
    <row r="24635" spans="2:4" x14ac:dyDescent="0.25">
      <c r="B24635" s="6">
        <f t="shared" si="848"/>
        <v>5.62E-4</v>
      </c>
      <c r="C24635" s="5">
        <v>562000</v>
      </c>
      <c r="D24635" s="74">
        <f t="shared" si="849"/>
        <v>3.1918622936180014E-7</v>
      </c>
    </row>
    <row r="24636" spans="2:4" x14ac:dyDescent="0.25">
      <c r="B24636" s="6">
        <f t="shared" si="848"/>
        <v>5.6210000000000006E-4</v>
      </c>
      <c r="C24636" s="5">
        <v>562100</v>
      </c>
      <c r="D24636" s="74">
        <f t="shared" si="849"/>
        <v>3.1895968218675769E-7</v>
      </c>
    </row>
    <row r="24637" spans="2:4" x14ac:dyDescent="0.25">
      <c r="B24637" s="6">
        <f t="shared" si="848"/>
        <v>5.622E-4</v>
      </c>
      <c r="C24637" s="5">
        <v>562200</v>
      </c>
      <c r="D24637" s="74">
        <f t="shared" si="849"/>
        <v>3.187333359695809E-7</v>
      </c>
    </row>
    <row r="24638" spans="2:4" x14ac:dyDescent="0.25">
      <c r="B24638" s="6">
        <f t="shared" si="848"/>
        <v>5.6230000000000006E-4</v>
      </c>
      <c r="C24638" s="5">
        <v>562300</v>
      </c>
      <c r="D24638" s="74">
        <f t="shared" si="849"/>
        <v>3.1850719049639522E-7</v>
      </c>
    </row>
    <row r="24639" spans="2:4" x14ac:dyDescent="0.25">
      <c r="B24639" s="6">
        <f t="shared" si="848"/>
        <v>5.6240000000000001E-4</v>
      </c>
      <c r="C24639" s="5">
        <v>562400</v>
      </c>
      <c r="D24639" s="74">
        <f t="shared" si="849"/>
        <v>3.1828124555359287E-7</v>
      </c>
    </row>
    <row r="24640" spans="2:4" x14ac:dyDescent="0.25">
      <c r="B24640" s="6">
        <f t="shared" si="848"/>
        <v>5.6250000000000007E-4</v>
      </c>
      <c r="C24640" s="5">
        <v>562500</v>
      </c>
      <c r="D24640" s="74">
        <f t="shared" si="849"/>
        <v>3.1805550092783059E-7</v>
      </c>
    </row>
    <row r="24641" spans="2:4" x14ac:dyDescent="0.25">
      <c r="B24641" s="6">
        <f t="shared" si="848"/>
        <v>5.6260000000000001E-4</v>
      </c>
      <c r="C24641" s="5">
        <v>562600</v>
      </c>
      <c r="D24641" s="74">
        <f t="shared" si="849"/>
        <v>3.1782995640603126E-7</v>
      </c>
    </row>
    <row r="24642" spans="2:4" x14ac:dyDescent="0.25">
      <c r="B24642" s="6">
        <f t="shared" si="848"/>
        <v>5.6270000000000007E-4</v>
      </c>
      <c r="C24642" s="5">
        <v>562700</v>
      </c>
      <c r="D24642" s="74">
        <f t="shared" si="849"/>
        <v>3.176046117753894E-7</v>
      </c>
    </row>
    <row r="24643" spans="2:4" x14ac:dyDescent="0.25">
      <c r="B24643" s="6">
        <f t="shared" si="848"/>
        <v>5.6280000000000002E-4</v>
      </c>
      <c r="C24643" s="5">
        <v>562800</v>
      </c>
      <c r="D24643" s="74">
        <f t="shared" si="849"/>
        <v>3.1737946682334945E-7</v>
      </c>
    </row>
    <row r="24644" spans="2:4" x14ac:dyDescent="0.25">
      <c r="B24644" s="6">
        <f t="shared" si="848"/>
        <v>5.6290000000000008E-4</v>
      </c>
      <c r="C24644" s="5">
        <v>562900</v>
      </c>
      <c r="D24644" s="74">
        <f t="shared" si="849"/>
        <v>3.1715452133763029E-7</v>
      </c>
    </row>
    <row r="24645" spans="2:4" x14ac:dyDescent="0.25">
      <c r="B24645" s="6">
        <f t="shared" si="848"/>
        <v>5.6300000000000002E-4</v>
      </c>
      <c r="C24645" s="5">
        <v>563000</v>
      </c>
      <c r="D24645" s="74">
        <f t="shared" si="849"/>
        <v>3.1692977510620808E-7</v>
      </c>
    </row>
    <row r="24646" spans="2:4" x14ac:dyDescent="0.25">
      <c r="B24646" s="6">
        <f t="shared" si="848"/>
        <v>5.6310000000000008E-4</v>
      </c>
      <c r="C24646" s="5">
        <v>563100</v>
      </c>
      <c r="D24646" s="74">
        <f t="shared" si="849"/>
        <v>3.1670522791732104E-7</v>
      </c>
    </row>
    <row r="24647" spans="2:4" x14ac:dyDescent="0.25">
      <c r="B24647" s="6">
        <f t="shared" si="848"/>
        <v>5.6320000000000003E-4</v>
      </c>
      <c r="C24647" s="5">
        <v>563200</v>
      </c>
      <c r="D24647" s="74">
        <f t="shared" si="849"/>
        <v>3.1648087955948257E-7</v>
      </c>
    </row>
    <row r="24648" spans="2:4" x14ac:dyDescent="0.25">
      <c r="B24648" s="6">
        <f t="shared" si="848"/>
        <v>5.6330000000000009E-4</v>
      </c>
      <c r="C24648" s="5">
        <v>563300</v>
      </c>
      <c r="D24648" s="74">
        <f t="shared" si="849"/>
        <v>3.1625672982144884E-7</v>
      </c>
    </row>
    <row r="24649" spans="2:4" x14ac:dyDescent="0.25">
      <c r="B24649" s="6">
        <f t="shared" si="848"/>
        <v>5.6340000000000003E-4</v>
      </c>
      <c r="C24649" s="5">
        <v>563400</v>
      </c>
      <c r="D24649" s="74">
        <f t="shared" si="849"/>
        <v>3.1603277849225412E-7</v>
      </c>
    </row>
    <row r="24650" spans="2:4" x14ac:dyDescent="0.25">
      <c r="B24650" s="6">
        <f t="shared" si="848"/>
        <v>5.6349999999999998E-4</v>
      </c>
      <c r="C24650" s="5">
        <v>563500</v>
      </c>
      <c r="D24650" s="74">
        <f t="shared" si="849"/>
        <v>3.1580902536118245E-7</v>
      </c>
    </row>
    <row r="24651" spans="2:4" x14ac:dyDescent="0.25">
      <c r="B24651" s="6">
        <f t="shared" si="848"/>
        <v>5.6360000000000004E-4</v>
      </c>
      <c r="C24651" s="5">
        <v>563600</v>
      </c>
      <c r="D24651" s="74">
        <f t="shared" si="849"/>
        <v>3.1558547021778653E-7</v>
      </c>
    </row>
    <row r="24652" spans="2:4" x14ac:dyDescent="0.25">
      <c r="B24652" s="6">
        <f t="shared" si="848"/>
        <v>5.6369999999999999E-4</v>
      </c>
      <c r="C24652" s="5">
        <v>563700</v>
      </c>
      <c r="D24652" s="74">
        <f t="shared" si="849"/>
        <v>3.1536211285188118E-7</v>
      </c>
    </row>
    <row r="24653" spans="2:4" x14ac:dyDescent="0.25">
      <c r="B24653" s="6">
        <f t="shared" si="848"/>
        <v>5.6380000000000004E-4</v>
      </c>
      <c r="C24653" s="5">
        <v>563800</v>
      </c>
      <c r="D24653" s="74">
        <f t="shared" si="849"/>
        <v>3.1513895305352927E-7</v>
      </c>
    </row>
    <row r="24654" spans="2:4" x14ac:dyDescent="0.25">
      <c r="B24654" s="6">
        <f t="shared" si="848"/>
        <v>5.6389999999999999E-4</v>
      </c>
      <c r="C24654" s="5">
        <v>563900</v>
      </c>
      <c r="D24654" s="74">
        <f t="shared" si="849"/>
        <v>3.1491599061306622E-7</v>
      </c>
    </row>
    <row r="24655" spans="2:4" x14ac:dyDescent="0.25">
      <c r="B24655" s="6">
        <f t="shared" si="848"/>
        <v>5.6400000000000005E-4</v>
      </c>
      <c r="C24655" s="5">
        <v>564000</v>
      </c>
      <c r="D24655" s="74">
        <f t="shared" si="849"/>
        <v>3.1469322532108252E-7</v>
      </c>
    </row>
    <row r="24656" spans="2:4" x14ac:dyDescent="0.25">
      <c r="B24656" s="6">
        <f t="shared" si="848"/>
        <v>5.641E-4</v>
      </c>
      <c r="C24656" s="5">
        <v>564100</v>
      </c>
      <c r="D24656" s="74">
        <f t="shared" si="849"/>
        <v>3.1447065696842572E-7</v>
      </c>
    </row>
    <row r="24657" spans="2:4" x14ac:dyDescent="0.25">
      <c r="B24657" s="6">
        <f t="shared" si="848"/>
        <v>5.6420000000000005E-4</v>
      </c>
      <c r="C24657" s="5">
        <v>564200</v>
      </c>
      <c r="D24657" s="74">
        <f t="shared" si="849"/>
        <v>3.1424828534620833E-7</v>
      </c>
    </row>
    <row r="24658" spans="2:4" x14ac:dyDescent="0.25">
      <c r="B24658" s="6">
        <f t="shared" si="848"/>
        <v>5.643E-4</v>
      </c>
      <c r="C24658" s="5">
        <v>564300</v>
      </c>
      <c r="D24658" s="74">
        <f t="shared" si="849"/>
        <v>3.1402611024579216E-7</v>
      </c>
    </row>
    <row r="24659" spans="2:4" x14ac:dyDescent="0.25">
      <c r="B24659" s="6">
        <f t="shared" si="848"/>
        <v>5.6440000000000006E-4</v>
      </c>
      <c r="C24659" s="5">
        <v>564400</v>
      </c>
      <c r="D24659" s="74">
        <f t="shared" si="849"/>
        <v>3.138041314588068E-7</v>
      </c>
    </row>
    <row r="24660" spans="2:4" x14ac:dyDescent="0.25">
      <c r="B24660" s="6">
        <f t="shared" ref="B24660:B24723" si="850">C24660*10^-9</f>
        <v>5.6450000000000001E-4</v>
      </c>
      <c r="C24660" s="5">
        <v>564500</v>
      </c>
      <c r="D24660" s="74">
        <f t="shared" si="849"/>
        <v>3.1358234877713396E-7</v>
      </c>
    </row>
    <row r="24661" spans="2:4" x14ac:dyDescent="0.25">
      <c r="B24661" s="6">
        <f t="shared" si="850"/>
        <v>5.6460000000000006E-4</v>
      </c>
      <c r="C24661" s="5">
        <v>564600</v>
      </c>
      <c r="D24661" s="74">
        <f t="shared" si="849"/>
        <v>3.1336076199291182E-7</v>
      </c>
    </row>
    <row r="24662" spans="2:4" x14ac:dyDescent="0.25">
      <c r="B24662" s="6">
        <f t="shared" si="850"/>
        <v>5.6470000000000001E-4</v>
      </c>
      <c r="C24662" s="5">
        <v>564700</v>
      </c>
      <c r="D24662" s="74">
        <f t="shared" si="849"/>
        <v>3.1313937089853663E-7</v>
      </c>
    </row>
    <row r="24663" spans="2:4" x14ac:dyDescent="0.25">
      <c r="B24663" s="6">
        <f t="shared" si="850"/>
        <v>5.6480000000000007E-4</v>
      </c>
      <c r="C24663" s="5">
        <v>564800</v>
      </c>
      <c r="D24663" s="74">
        <f t="shared" si="849"/>
        <v>3.1291817528666805E-7</v>
      </c>
    </row>
    <row r="24664" spans="2:4" x14ac:dyDescent="0.25">
      <c r="B24664" s="6">
        <f t="shared" si="850"/>
        <v>5.6490000000000002E-4</v>
      </c>
      <c r="C24664" s="5">
        <v>564900</v>
      </c>
      <c r="D24664" s="74">
        <f t="shared" si="849"/>
        <v>3.1269717495021226E-7</v>
      </c>
    </row>
    <row r="24665" spans="2:4" x14ac:dyDescent="0.25">
      <c r="B24665" s="6">
        <f t="shared" si="850"/>
        <v>5.6500000000000007E-4</v>
      </c>
      <c r="C24665" s="5">
        <v>565000</v>
      </c>
      <c r="D24665" s="74">
        <f t="shared" si="849"/>
        <v>3.1247636968233413E-7</v>
      </c>
    </row>
    <row r="24666" spans="2:4" x14ac:dyDescent="0.25">
      <c r="B24666" s="6">
        <f t="shared" si="850"/>
        <v>5.6510000000000002E-4</v>
      </c>
      <c r="C24666" s="5">
        <v>565100</v>
      </c>
      <c r="D24666" s="74">
        <f t="shared" si="849"/>
        <v>3.1225575927645545E-7</v>
      </c>
    </row>
    <row r="24667" spans="2:4" x14ac:dyDescent="0.25">
      <c r="B24667" s="6">
        <f t="shared" si="850"/>
        <v>5.6520000000000008E-4</v>
      </c>
      <c r="C24667" s="5">
        <v>565200</v>
      </c>
      <c r="D24667" s="74">
        <f t="shared" si="849"/>
        <v>3.1203534352625207E-7</v>
      </c>
    </row>
    <row r="24668" spans="2:4" x14ac:dyDescent="0.25">
      <c r="B24668" s="6">
        <f t="shared" si="850"/>
        <v>5.6530000000000003E-4</v>
      </c>
      <c r="C24668" s="5">
        <v>565300</v>
      </c>
      <c r="D24668" s="74">
        <f t="shared" si="849"/>
        <v>3.1181512222565994E-7</v>
      </c>
    </row>
    <row r="24669" spans="2:4" x14ac:dyDescent="0.25">
      <c r="B24669" s="6">
        <f t="shared" si="850"/>
        <v>5.6540000000000008E-4</v>
      </c>
      <c r="C24669" s="5">
        <v>565400</v>
      </c>
      <c r="D24669" s="74">
        <f t="shared" si="849"/>
        <v>3.1159509516886126E-7</v>
      </c>
    </row>
    <row r="24670" spans="2:4" x14ac:dyDescent="0.25">
      <c r="B24670" s="6">
        <f t="shared" si="850"/>
        <v>5.6550000000000003E-4</v>
      </c>
      <c r="C24670" s="5">
        <v>565500</v>
      </c>
      <c r="D24670" s="74">
        <f t="shared" si="849"/>
        <v>3.1137526215029699E-7</v>
      </c>
    </row>
    <row r="24671" spans="2:4" x14ac:dyDescent="0.25">
      <c r="B24671" s="6">
        <f t="shared" si="850"/>
        <v>5.6560000000000009E-4</v>
      </c>
      <c r="C24671" s="5">
        <v>565600</v>
      </c>
      <c r="D24671" s="74">
        <f t="shared" si="849"/>
        <v>3.1115562296466125E-7</v>
      </c>
    </row>
    <row r="24672" spans="2:4" x14ac:dyDescent="0.25">
      <c r="B24672" s="6">
        <f t="shared" si="850"/>
        <v>5.6570000000000004E-4</v>
      </c>
      <c r="C24672" s="5">
        <v>565700</v>
      </c>
      <c r="D24672" s="74">
        <f t="shared" si="849"/>
        <v>3.1093617740689896E-7</v>
      </c>
    </row>
    <row r="24673" spans="2:4" x14ac:dyDescent="0.25">
      <c r="B24673" s="6">
        <f t="shared" si="850"/>
        <v>5.6579999999999998E-4</v>
      </c>
      <c r="C24673" s="5">
        <v>565800</v>
      </c>
      <c r="D24673" s="74">
        <f t="shared" si="849"/>
        <v>3.1071692527221498E-7</v>
      </c>
    </row>
    <row r="24674" spans="2:4" x14ac:dyDescent="0.25">
      <c r="B24674" s="6">
        <f t="shared" si="850"/>
        <v>5.6590000000000004E-4</v>
      </c>
      <c r="C24674" s="5">
        <v>565900</v>
      </c>
      <c r="D24674" s="74">
        <f t="shared" si="849"/>
        <v>3.1049786635605927E-7</v>
      </c>
    </row>
    <row r="24675" spans="2:4" x14ac:dyDescent="0.25">
      <c r="B24675" s="6">
        <f t="shared" si="850"/>
        <v>5.6599999999999999E-4</v>
      </c>
      <c r="C24675" s="5">
        <v>566000</v>
      </c>
      <c r="D24675" s="74">
        <f t="shared" si="849"/>
        <v>3.1027900045413557E-7</v>
      </c>
    </row>
    <row r="24676" spans="2:4" x14ac:dyDescent="0.25">
      <c r="B24676" s="6">
        <f t="shared" si="850"/>
        <v>5.6610000000000005E-4</v>
      </c>
      <c r="C24676" s="5">
        <v>566100</v>
      </c>
      <c r="D24676" s="74">
        <f t="shared" si="849"/>
        <v>3.1006032736240197E-7</v>
      </c>
    </row>
    <row r="24677" spans="2:4" x14ac:dyDescent="0.25">
      <c r="B24677" s="6">
        <f t="shared" si="850"/>
        <v>5.6619999999999999E-4</v>
      </c>
      <c r="C24677" s="5">
        <v>566200</v>
      </c>
      <c r="D24677" s="74">
        <f t="shared" si="849"/>
        <v>3.0984184687706974E-7</v>
      </c>
    </row>
    <row r="24678" spans="2:4" x14ac:dyDescent="0.25">
      <c r="B24678" s="6">
        <f t="shared" si="850"/>
        <v>5.6630000000000005E-4</v>
      </c>
      <c r="C24678" s="5">
        <v>566300</v>
      </c>
      <c r="D24678" s="74">
        <f t="shared" si="849"/>
        <v>3.096235587945965E-7</v>
      </c>
    </row>
    <row r="24679" spans="2:4" x14ac:dyDescent="0.25">
      <c r="B24679" s="6">
        <f t="shared" si="850"/>
        <v>5.664E-4</v>
      </c>
      <c r="C24679" s="5">
        <v>566400</v>
      </c>
      <c r="D24679" s="74">
        <f t="shared" si="849"/>
        <v>3.0940546291169207E-7</v>
      </c>
    </row>
    <row r="24680" spans="2:4" x14ac:dyDescent="0.25">
      <c r="B24680" s="6">
        <f t="shared" si="850"/>
        <v>5.6650000000000005E-4</v>
      </c>
      <c r="C24680" s="5">
        <v>566500</v>
      </c>
      <c r="D24680" s="74">
        <f t="shared" si="849"/>
        <v>3.0918755902531958E-7</v>
      </c>
    </row>
    <row r="24681" spans="2:4" x14ac:dyDescent="0.25">
      <c r="B24681" s="6">
        <f t="shared" si="850"/>
        <v>5.666E-4</v>
      </c>
      <c r="C24681" s="5">
        <v>566600</v>
      </c>
      <c r="D24681" s="74">
        <f t="shared" si="849"/>
        <v>3.0896984693269341E-7</v>
      </c>
    </row>
    <row r="24682" spans="2:4" x14ac:dyDescent="0.25">
      <c r="B24682" s="6">
        <f t="shared" si="850"/>
        <v>5.6670000000000006E-4</v>
      </c>
      <c r="C24682" s="5">
        <v>566700</v>
      </c>
      <c r="D24682" s="74">
        <f t="shared" si="849"/>
        <v>3.0875232643126987E-7</v>
      </c>
    </row>
    <row r="24683" spans="2:4" x14ac:dyDescent="0.25">
      <c r="B24683" s="6">
        <f t="shared" si="850"/>
        <v>5.6680000000000001E-4</v>
      </c>
      <c r="C24683" s="5">
        <v>566800</v>
      </c>
      <c r="D24683" s="74">
        <f t="shared" si="849"/>
        <v>3.0853499731876284E-7</v>
      </c>
    </row>
    <row r="24684" spans="2:4" x14ac:dyDescent="0.25">
      <c r="B24684" s="6">
        <f t="shared" si="850"/>
        <v>5.6690000000000006E-4</v>
      </c>
      <c r="C24684" s="5">
        <v>566900</v>
      </c>
      <c r="D24684" s="74">
        <f t="shared" si="849"/>
        <v>3.0831785939313098E-7</v>
      </c>
    </row>
    <row r="24685" spans="2:4" x14ac:dyDescent="0.25">
      <c r="B24685" s="6">
        <f t="shared" si="850"/>
        <v>5.6700000000000001E-4</v>
      </c>
      <c r="C24685" s="5">
        <v>567000</v>
      </c>
      <c r="D24685" s="74">
        <f t="shared" si="849"/>
        <v>3.0810091245258637E-7</v>
      </c>
    </row>
    <row r="24686" spans="2:4" x14ac:dyDescent="0.25">
      <c r="B24686" s="6">
        <f t="shared" si="850"/>
        <v>5.6710000000000007E-4</v>
      </c>
      <c r="C24686" s="5">
        <v>567100</v>
      </c>
      <c r="D24686" s="74">
        <f t="shared" si="849"/>
        <v>3.0788415629558519E-7</v>
      </c>
    </row>
    <row r="24687" spans="2:4" x14ac:dyDescent="0.25">
      <c r="B24687" s="6">
        <f t="shared" si="850"/>
        <v>5.6720000000000002E-4</v>
      </c>
      <c r="C24687" s="5">
        <v>567200</v>
      </c>
      <c r="D24687" s="74">
        <f t="shared" si="849"/>
        <v>3.0766759072082879E-7</v>
      </c>
    </row>
    <row r="24688" spans="2:4" x14ac:dyDescent="0.25">
      <c r="B24688" s="6">
        <f t="shared" si="850"/>
        <v>5.6730000000000007E-4</v>
      </c>
      <c r="C24688" s="5">
        <v>567300</v>
      </c>
      <c r="D24688" s="74">
        <f t="shared" si="849"/>
        <v>3.074512155272728E-7</v>
      </c>
    </row>
    <row r="24689" spans="2:4" x14ac:dyDescent="0.25">
      <c r="B24689" s="6">
        <f t="shared" si="850"/>
        <v>5.6740000000000002E-4</v>
      </c>
      <c r="C24689" s="5">
        <v>567400</v>
      </c>
      <c r="D24689" s="74">
        <f t="shared" ref="D24689:D24752" si="851">IF(ISERROR($D$12*2*PI()*$D$4*$D$5^2/B24689^5*10^-9*(1/(EXP(($D$4*$D$5)/(B24689*$D$6*($D$9)))-1))),0,$D$12*2*PI()*$D$4*$D$5^2/B24689^5*10^-9*(1/(EXP(($D$4*$D$5)/(B24689*$D$6*($D$9)))-1)))</f>
        <v>3.0723503051412154E-7</v>
      </c>
    </row>
    <row r="24690" spans="2:4" x14ac:dyDescent="0.25">
      <c r="B24690" s="6">
        <f t="shared" si="850"/>
        <v>5.6750000000000008E-4</v>
      </c>
      <c r="C24690" s="5">
        <v>567500</v>
      </c>
      <c r="D24690" s="74">
        <f t="shared" si="851"/>
        <v>3.0701903548081788E-7</v>
      </c>
    </row>
    <row r="24691" spans="2:4" x14ac:dyDescent="0.25">
      <c r="B24691" s="6">
        <f t="shared" si="850"/>
        <v>5.6760000000000003E-4</v>
      </c>
      <c r="C24691" s="5">
        <v>567600</v>
      </c>
      <c r="D24691" s="74">
        <f t="shared" si="851"/>
        <v>3.0680323022705601E-7</v>
      </c>
    </row>
    <row r="24692" spans="2:4" x14ac:dyDescent="0.25">
      <c r="B24692" s="6">
        <f t="shared" si="850"/>
        <v>5.6770000000000008E-4</v>
      </c>
      <c r="C24692" s="5">
        <v>567700</v>
      </c>
      <c r="D24692" s="74">
        <f t="shared" si="851"/>
        <v>3.0658761455277944E-7</v>
      </c>
    </row>
    <row r="24693" spans="2:4" x14ac:dyDescent="0.25">
      <c r="B24693" s="6">
        <f t="shared" si="850"/>
        <v>5.6780000000000003E-4</v>
      </c>
      <c r="C24693" s="5">
        <v>567800</v>
      </c>
      <c r="D24693" s="74">
        <f t="shared" si="851"/>
        <v>3.0637218825817501E-7</v>
      </c>
    </row>
    <row r="24694" spans="2:4" x14ac:dyDescent="0.25">
      <c r="B24694" s="6">
        <f t="shared" si="850"/>
        <v>5.6790000000000009E-4</v>
      </c>
      <c r="C24694" s="5">
        <v>567900</v>
      </c>
      <c r="D24694" s="74">
        <f t="shared" si="851"/>
        <v>3.0615695114367403E-7</v>
      </c>
    </row>
    <row r="24695" spans="2:4" x14ac:dyDescent="0.25">
      <c r="B24695" s="6">
        <f t="shared" si="850"/>
        <v>5.6800000000000004E-4</v>
      </c>
      <c r="C24695" s="5">
        <v>568000</v>
      </c>
      <c r="D24695" s="74">
        <f t="shared" si="851"/>
        <v>3.0594190300995091E-7</v>
      </c>
    </row>
    <row r="24696" spans="2:4" x14ac:dyDescent="0.25">
      <c r="B24696" s="6">
        <f t="shared" si="850"/>
        <v>5.6809999999999999E-4</v>
      </c>
      <c r="C24696" s="5">
        <v>568100</v>
      </c>
      <c r="D24696" s="74">
        <f t="shared" si="851"/>
        <v>3.0572704365793474E-7</v>
      </c>
    </row>
    <row r="24697" spans="2:4" x14ac:dyDescent="0.25">
      <c r="B24697" s="6">
        <f t="shared" si="850"/>
        <v>5.6820000000000004E-4</v>
      </c>
      <c r="C24697" s="5">
        <v>568200</v>
      </c>
      <c r="D24697" s="74">
        <f t="shared" si="851"/>
        <v>3.0551237288878512E-7</v>
      </c>
    </row>
    <row r="24698" spans="2:4" x14ac:dyDescent="0.25">
      <c r="B24698" s="6">
        <f t="shared" si="850"/>
        <v>5.6829999999999999E-4</v>
      </c>
      <c r="C24698" s="5">
        <v>568300</v>
      </c>
      <c r="D24698" s="74">
        <f t="shared" si="851"/>
        <v>3.0529789050391751E-7</v>
      </c>
    </row>
    <row r="24699" spans="2:4" x14ac:dyDescent="0.25">
      <c r="B24699" s="6">
        <f t="shared" si="850"/>
        <v>5.6840000000000005E-4</v>
      </c>
      <c r="C24699" s="5">
        <v>568400</v>
      </c>
      <c r="D24699" s="74">
        <f t="shared" si="851"/>
        <v>3.0508359630498988E-7</v>
      </c>
    </row>
    <row r="24700" spans="2:4" x14ac:dyDescent="0.25">
      <c r="B24700" s="6">
        <f t="shared" si="850"/>
        <v>5.6849999999999999E-4</v>
      </c>
      <c r="C24700" s="5">
        <v>568500</v>
      </c>
      <c r="D24700" s="74">
        <f t="shared" si="851"/>
        <v>3.0486949009389477E-7</v>
      </c>
    </row>
    <row r="24701" spans="2:4" x14ac:dyDescent="0.25">
      <c r="B24701" s="6">
        <f t="shared" si="850"/>
        <v>5.6860000000000005E-4</v>
      </c>
      <c r="C24701" s="5">
        <v>568600</v>
      </c>
      <c r="D24701" s="74">
        <f t="shared" si="851"/>
        <v>3.0465557167278059E-7</v>
      </c>
    </row>
    <row r="24702" spans="2:4" x14ac:dyDescent="0.25">
      <c r="B24702" s="6">
        <f t="shared" si="850"/>
        <v>5.687E-4</v>
      </c>
      <c r="C24702" s="5">
        <v>568700</v>
      </c>
      <c r="D24702" s="74">
        <f t="shared" si="851"/>
        <v>3.0444184084403291E-7</v>
      </c>
    </row>
    <row r="24703" spans="2:4" x14ac:dyDescent="0.25">
      <c r="B24703" s="6">
        <f t="shared" si="850"/>
        <v>5.6880000000000006E-4</v>
      </c>
      <c r="C24703" s="5">
        <v>568800</v>
      </c>
      <c r="D24703" s="74">
        <f t="shared" si="851"/>
        <v>3.0422829741027135E-7</v>
      </c>
    </row>
    <row r="24704" spans="2:4" x14ac:dyDescent="0.25">
      <c r="B24704" s="6">
        <f t="shared" si="850"/>
        <v>5.689E-4</v>
      </c>
      <c r="C24704" s="5">
        <v>568900</v>
      </c>
      <c r="D24704" s="74">
        <f t="shared" si="851"/>
        <v>3.040149411743736E-7</v>
      </c>
    </row>
    <row r="24705" spans="2:4" x14ac:dyDescent="0.25">
      <c r="B24705" s="6">
        <f t="shared" si="850"/>
        <v>5.6900000000000006E-4</v>
      </c>
      <c r="C24705" s="5">
        <v>569000</v>
      </c>
      <c r="D24705" s="74">
        <f t="shared" si="851"/>
        <v>3.0380177193945046E-7</v>
      </c>
    </row>
    <row r="24706" spans="2:4" x14ac:dyDescent="0.25">
      <c r="B24706" s="6">
        <f t="shared" si="850"/>
        <v>5.6910000000000001E-4</v>
      </c>
      <c r="C24706" s="5">
        <v>569100</v>
      </c>
      <c r="D24706" s="74">
        <f t="shared" si="851"/>
        <v>3.0358878950885201E-7</v>
      </c>
    </row>
    <row r="24707" spans="2:4" x14ac:dyDescent="0.25">
      <c r="B24707" s="6">
        <f t="shared" si="850"/>
        <v>5.6920000000000007E-4</v>
      </c>
      <c r="C24707" s="5">
        <v>569200</v>
      </c>
      <c r="D24707" s="74">
        <f t="shared" si="851"/>
        <v>3.0337599368617549E-7</v>
      </c>
    </row>
    <row r="24708" spans="2:4" x14ac:dyDescent="0.25">
      <c r="B24708" s="6">
        <f t="shared" si="850"/>
        <v>5.6930000000000001E-4</v>
      </c>
      <c r="C24708" s="5">
        <v>569300</v>
      </c>
      <c r="D24708" s="74">
        <f t="shared" si="851"/>
        <v>3.0316338427525661E-7</v>
      </c>
    </row>
    <row r="24709" spans="2:4" x14ac:dyDescent="0.25">
      <c r="B24709" s="6">
        <f t="shared" si="850"/>
        <v>5.6940000000000007E-4</v>
      </c>
      <c r="C24709" s="5">
        <v>569400</v>
      </c>
      <c r="D24709" s="74">
        <f t="shared" si="851"/>
        <v>3.0295096108017039E-7</v>
      </c>
    </row>
    <row r="24710" spans="2:4" x14ac:dyDescent="0.25">
      <c r="B24710" s="6">
        <f t="shared" si="850"/>
        <v>5.6950000000000002E-4</v>
      </c>
      <c r="C24710" s="5">
        <v>569500</v>
      </c>
      <c r="D24710" s="74">
        <f t="shared" si="851"/>
        <v>3.0273872390523284E-7</v>
      </c>
    </row>
    <row r="24711" spans="2:4" x14ac:dyDescent="0.25">
      <c r="B24711" s="6">
        <f t="shared" si="850"/>
        <v>5.6960000000000008E-4</v>
      </c>
      <c r="C24711" s="5">
        <v>569600</v>
      </c>
      <c r="D24711" s="74">
        <f t="shared" si="851"/>
        <v>3.0252667255499896E-7</v>
      </c>
    </row>
    <row r="24712" spans="2:4" x14ac:dyDescent="0.25">
      <c r="B24712" s="6">
        <f t="shared" si="850"/>
        <v>5.6970000000000002E-4</v>
      </c>
      <c r="C24712" s="5">
        <v>569700</v>
      </c>
      <c r="D24712" s="74">
        <f t="shared" si="851"/>
        <v>3.0231480683426777E-7</v>
      </c>
    </row>
    <row r="24713" spans="2:4" x14ac:dyDescent="0.25">
      <c r="B24713" s="6">
        <f t="shared" si="850"/>
        <v>5.6980000000000008E-4</v>
      </c>
      <c r="C24713" s="5">
        <v>569800</v>
      </c>
      <c r="D24713" s="74">
        <f t="shared" si="851"/>
        <v>3.0210312654806933E-7</v>
      </c>
    </row>
    <row r="24714" spans="2:4" x14ac:dyDescent="0.25">
      <c r="B24714" s="6">
        <f t="shared" si="850"/>
        <v>5.6990000000000003E-4</v>
      </c>
      <c r="C24714" s="5">
        <v>569900</v>
      </c>
      <c r="D24714" s="74">
        <f t="shared" si="851"/>
        <v>3.0189163150168411E-7</v>
      </c>
    </row>
    <row r="24715" spans="2:4" x14ac:dyDescent="0.25">
      <c r="B24715" s="6">
        <f t="shared" si="850"/>
        <v>5.7000000000000009E-4</v>
      </c>
      <c r="C24715" s="5">
        <v>570000</v>
      </c>
      <c r="D24715" s="74">
        <f t="shared" si="851"/>
        <v>3.0168032150061546E-7</v>
      </c>
    </row>
    <row r="24716" spans="2:4" x14ac:dyDescent="0.25">
      <c r="B24716" s="6">
        <f t="shared" si="850"/>
        <v>5.7010000000000003E-4</v>
      </c>
      <c r="C24716" s="5">
        <v>570100</v>
      </c>
      <c r="D24716" s="74">
        <f t="shared" si="851"/>
        <v>3.0146919635062421E-7</v>
      </c>
    </row>
    <row r="24717" spans="2:4" x14ac:dyDescent="0.25">
      <c r="B24717" s="6">
        <f t="shared" si="850"/>
        <v>5.7019999999999998E-4</v>
      </c>
      <c r="C24717" s="5">
        <v>570200</v>
      </c>
      <c r="D24717" s="74">
        <f t="shared" si="851"/>
        <v>3.012582558576899E-7</v>
      </c>
    </row>
    <row r="24718" spans="2:4" x14ac:dyDescent="0.25">
      <c r="B24718" s="6">
        <f t="shared" si="850"/>
        <v>5.7030000000000004E-4</v>
      </c>
      <c r="C24718" s="5">
        <v>570300</v>
      </c>
      <c r="D24718" s="74">
        <f t="shared" si="851"/>
        <v>3.0104749982804029E-7</v>
      </c>
    </row>
    <row r="24719" spans="2:4" x14ac:dyDescent="0.25">
      <c r="B24719" s="6">
        <f t="shared" si="850"/>
        <v>5.7039999999999999E-4</v>
      </c>
      <c r="C24719" s="5">
        <v>570400</v>
      </c>
      <c r="D24719" s="74">
        <f t="shared" si="851"/>
        <v>3.0083692806814095E-7</v>
      </c>
    </row>
    <row r="24720" spans="2:4" x14ac:dyDescent="0.25">
      <c r="B24720" s="6">
        <f t="shared" si="850"/>
        <v>5.7050000000000004E-4</v>
      </c>
      <c r="C24720" s="5">
        <v>570500</v>
      </c>
      <c r="D24720" s="74">
        <f t="shared" si="851"/>
        <v>3.0062654038468971E-7</v>
      </c>
    </row>
    <row r="24721" spans="2:4" x14ac:dyDescent="0.25">
      <c r="B24721" s="6">
        <f t="shared" si="850"/>
        <v>5.7059999999999999E-4</v>
      </c>
      <c r="C24721" s="5">
        <v>570600</v>
      </c>
      <c r="D24721" s="74">
        <f t="shared" si="851"/>
        <v>3.0041633658462207E-7</v>
      </c>
    </row>
    <row r="24722" spans="2:4" x14ac:dyDescent="0.25">
      <c r="B24722" s="6">
        <f t="shared" si="850"/>
        <v>5.7070000000000005E-4</v>
      </c>
      <c r="C24722" s="5">
        <v>570700</v>
      </c>
      <c r="D24722" s="74">
        <f t="shared" si="851"/>
        <v>3.002063164751149E-7</v>
      </c>
    </row>
    <row r="24723" spans="2:4" x14ac:dyDescent="0.25">
      <c r="B24723" s="6">
        <f t="shared" si="850"/>
        <v>5.708E-4</v>
      </c>
      <c r="C24723" s="5">
        <v>570800</v>
      </c>
      <c r="D24723" s="74">
        <f t="shared" si="851"/>
        <v>2.9999647986357187E-7</v>
      </c>
    </row>
    <row r="24724" spans="2:4" x14ac:dyDescent="0.25">
      <c r="B24724" s="6">
        <f t="shared" ref="B24724:B24787" si="852">C24724*10^-9</f>
        <v>5.7090000000000005E-4</v>
      </c>
      <c r="C24724" s="5">
        <v>570900</v>
      </c>
      <c r="D24724" s="74">
        <f t="shared" si="851"/>
        <v>2.9978682655763772E-7</v>
      </c>
    </row>
    <row r="24725" spans="2:4" x14ac:dyDescent="0.25">
      <c r="B24725" s="6">
        <f t="shared" si="852"/>
        <v>5.71E-4</v>
      </c>
      <c r="C24725" s="5">
        <v>571000</v>
      </c>
      <c r="D24725" s="74">
        <f t="shared" si="851"/>
        <v>2.9957735636519379E-7</v>
      </c>
    </row>
    <row r="24726" spans="2:4" x14ac:dyDescent="0.25">
      <c r="B24726" s="6">
        <f t="shared" si="852"/>
        <v>5.7110000000000006E-4</v>
      </c>
      <c r="C24726" s="5">
        <v>571100</v>
      </c>
      <c r="D24726" s="74">
        <f t="shared" si="851"/>
        <v>2.9936806909435078E-7</v>
      </c>
    </row>
    <row r="24727" spans="2:4" x14ac:dyDescent="0.25">
      <c r="B24727" s="6">
        <f t="shared" si="852"/>
        <v>5.7120000000000001E-4</v>
      </c>
      <c r="C24727" s="5">
        <v>571200</v>
      </c>
      <c r="D24727" s="74">
        <f t="shared" si="851"/>
        <v>2.9915896455345894E-7</v>
      </c>
    </row>
    <row r="24728" spans="2:4" x14ac:dyDescent="0.25">
      <c r="B24728" s="6">
        <f t="shared" si="852"/>
        <v>5.7130000000000006E-4</v>
      </c>
      <c r="C24728" s="5">
        <v>571300</v>
      </c>
      <c r="D24728" s="74">
        <f t="shared" si="851"/>
        <v>2.989500425511014E-7</v>
      </c>
    </row>
    <row r="24729" spans="2:4" x14ac:dyDescent="0.25">
      <c r="B24729" s="6">
        <f t="shared" si="852"/>
        <v>5.7140000000000001E-4</v>
      </c>
      <c r="C24729" s="5">
        <v>571400</v>
      </c>
      <c r="D24729" s="74">
        <f t="shared" si="851"/>
        <v>2.9874130289609601E-7</v>
      </c>
    </row>
    <row r="24730" spans="2:4" x14ac:dyDescent="0.25">
      <c r="B24730" s="6">
        <f t="shared" si="852"/>
        <v>5.7150000000000007E-4</v>
      </c>
      <c r="C24730" s="5">
        <v>571500</v>
      </c>
      <c r="D24730" s="74">
        <f t="shared" si="851"/>
        <v>2.9853274539749299E-7</v>
      </c>
    </row>
    <row r="24731" spans="2:4" x14ac:dyDescent="0.25">
      <c r="B24731" s="6">
        <f t="shared" si="852"/>
        <v>5.7160000000000002E-4</v>
      </c>
      <c r="C24731" s="5">
        <v>571600</v>
      </c>
      <c r="D24731" s="74">
        <f t="shared" si="851"/>
        <v>2.9832436986457289E-7</v>
      </c>
    </row>
    <row r="24732" spans="2:4" x14ac:dyDescent="0.25">
      <c r="B24732" s="6">
        <f t="shared" si="852"/>
        <v>5.7170000000000007E-4</v>
      </c>
      <c r="C24732" s="5">
        <v>571700</v>
      </c>
      <c r="D24732" s="74">
        <f t="shared" si="851"/>
        <v>2.9811617610685191E-7</v>
      </c>
    </row>
    <row r="24733" spans="2:4" x14ac:dyDescent="0.25">
      <c r="B24733" s="6">
        <f t="shared" si="852"/>
        <v>5.7180000000000002E-4</v>
      </c>
      <c r="C24733" s="5">
        <v>571800</v>
      </c>
      <c r="D24733" s="74">
        <f t="shared" si="851"/>
        <v>2.979081639340829E-7</v>
      </c>
    </row>
    <row r="24734" spans="2:4" x14ac:dyDescent="0.25">
      <c r="B24734" s="6">
        <f t="shared" si="852"/>
        <v>5.7190000000000008E-4</v>
      </c>
      <c r="C24734" s="5">
        <v>571900</v>
      </c>
      <c r="D24734" s="74">
        <f t="shared" si="851"/>
        <v>2.977003331562462E-7</v>
      </c>
    </row>
    <row r="24735" spans="2:4" x14ac:dyDescent="0.25">
      <c r="B24735" s="6">
        <f t="shared" si="852"/>
        <v>5.7200000000000003E-4</v>
      </c>
      <c r="C24735" s="5">
        <v>572000</v>
      </c>
      <c r="D24735" s="74">
        <f t="shared" si="851"/>
        <v>2.9749268358355148E-7</v>
      </c>
    </row>
    <row r="24736" spans="2:4" x14ac:dyDescent="0.25">
      <c r="B24736" s="6">
        <f t="shared" si="852"/>
        <v>5.7210000000000008E-4</v>
      </c>
      <c r="C24736" s="5">
        <v>572100</v>
      </c>
      <c r="D24736" s="74">
        <f t="shared" si="851"/>
        <v>2.9728521502644589E-7</v>
      </c>
    </row>
    <row r="24737" spans="2:4" x14ac:dyDescent="0.25">
      <c r="B24737" s="6">
        <f t="shared" si="852"/>
        <v>5.7220000000000003E-4</v>
      </c>
      <c r="C24737" s="5">
        <v>572200</v>
      </c>
      <c r="D24737" s="74">
        <f t="shared" si="851"/>
        <v>2.9707792729560868E-7</v>
      </c>
    </row>
    <row r="24738" spans="2:4" x14ac:dyDescent="0.25">
      <c r="B24738" s="6">
        <f t="shared" si="852"/>
        <v>5.7230000000000009E-4</v>
      </c>
      <c r="C24738" s="5">
        <v>572300</v>
      </c>
      <c r="D24738" s="74">
        <f t="shared" si="851"/>
        <v>2.9687082020194144E-7</v>
      </c>
    </row>
    <row r="24739" spans="2:4" x14ac:dyDescent="0.25">
      <c r="B24739" s="6">
        <f t="shared" si="852"/>
        <v>5.7240000000000004E-4</v>
      </c>
      <c r="C24739" s="5">
        <v>572400</v>
      </c>
      <c r="D24739" s="74">
        <f t="shared" si="851"/>
        <v>2.9666389355658466E-7</v>
      </c>
    </row>
    <row r="24740" spans="2:4" x14ac:dyDescent="0.25">
      <c r="B24740" s="6">
        <f t="shared" si="852"/>
        <v>5.7249999999999998E-4</v>
      </c>
      <c r="C24740" s="5">
        <v>572500</v>
      </c>
      <c r="D24740" s="74">
        <f t="shared" si="851"/>
        <v>2.9645714717090448E-7</v>
      </c>
    </row>
    <row r="24741" spans="2:4" x14ac:dyDescent="0.25">
      <c r="B24741" s="6">
        <f t="shared" si="852"/>
        <v>5.7260000000000004E-4</v>
      </c>
      <c r="C24741" s="5">
        <v>572600</v>
      </c>
      <c r="D24741" s="74">
        <f t="shared" si="851"/>
        <v>2.9625058085650379E-7</v>
      </c>
    </row>
    <row r="24742" spans="2:4" x14ac:dyDescent="0.25">
      <c r="B24742" s="6">
        <f t="shared" si="852"/>
        <v>5.7269999999999999E-4</v>
      </c>
      <c r="C24742" s="5">
        <v>572700</v>
      </c>
      <c r="D24742" s="74">
        <f t="shared" si="851"/>
        <v>2.9604419442520521E-7</v>
      </c>
    </row>
    <row r="24743" spans="2:4" x14ac:dyDescent="0.25">
      <c r="B24743" s="6">
        <f t="shared" si="852"/>
        <v>5.7280000000000005E-4</v>
      </c>
      <c r="C24743" s="5">
        <v>572800</v>
      </c>
      <c r="D24743" s="74">
        <f t="shared" si="851"/>
        <v>2.9583798768906986E-7</v>
      </c>
    </row>
    <row r="24744" spans="2:4" x14ac:dyDescent="0.25">
      <c r="B24744" s="6">
        <f t="shared" si="852"/>
        <v>5.7289999999999999E-4</v>
      </c>
      <c r="C24744" s="5">
        <v>572900</v>
      </c>
      <c r="D24744" s="74">
        <f t="shared" si="851"/>
        <v>2.9563196046038181E-7</v>
      </c>
    </row>
    <row r="24745" spans="2:4" x14ac:dyDescent="0.25">
      <c r="B24745" s="6">
        <f t="shared" si="852"/>
        <v>5.7300000000000005E-4</v>
      </c>
      <c r="C24745" s="5">
        <v>573000</v>
      </c>
      <c r="D24745" s="74">
        <f t="shared" si="851"/>
        <v>2.9542611255165591E-7</v>
      </c>
    </row>
    <row r="24746" spans="2:4" x14ac:dyDescent="0.25">
      <c r="B24746" s="6">
        <f t="shared" si="852"/>
        <v>5.731E-4</v>
      </c>
      <c r="C24746" s="5">
        <v>573100</v>
      </c>
      <c r="D24746" s="74">
        <f t="shared" si="851"/>
        <v>2.9522044377563631E-7</v>
      </c>
    </row>
    <row r="24747" spans="2:4" x14ac:dyDescent="0.25">
      <c r="B24747" s="6">
        <f t="shared" si="852"/>
        <v>5.7320000000000005E-4</v>
      </c>
      <c r="C24747" s="5">
        <v>573200</v>
      </c>
      <c r="D24747" s="74">
        <f t="shared" si="851"/>
        <v>2.9501495394529392E-7</v>
      </c>
    </row>
    <row r="24748" spans="2:4" x14ac:dyDescent="0.25">
      <c r="B24748" s="6">
        <f t="shared" si="852"/>
        <v>5.733E-4</v>
      </c>
      <c r="C24748" s="5">
        <v>573300</v>
      </c>
      <c r="D24748" s="74">
        <f t="shared" si="851"/>
        <v>2.9480964287382804E-7</v>
      </c>
    </row>
    <row r="24749" spans="2:4" x14ac:dyDescent="0.25">
      <c r="B24749" s="6">
        <f t="shared" si="852"/>
        <v>5.7340000000000006E-4</v>
      </c>
      <c r="C24749" s="5">
        <v>573400</v>
      </c>
      <c r="D24749" s="74">
        <f t="shared" si="851"/>
        <v>2.9460451037466417E-7</v>
      </c>
    </row>
    <row r="24750" spans="2:4" x14ac:dyDescent="0.25">
      <c r="B24750" s="6">
        <f t="shared" si="852"/>
        <v>5.7350000000000001E-4</v>
      </c>
      <c r="C24750" s="5">
        <v>573500</v>
      </c>
      <c r="D24750" s="74">
        <f t="shared" si="851"/>
        <v>2.9439955626145945E-7</v>
      </c>
    </row>
    <row r="24751" spans="2:4" x14ac:dyDescent="0.25">
      <c r="B24751" s="6">
        <f t="shared" si="852"/>
        <v>5.7360000000000006E-4</v>
      </c>
      <c r="C24751" s="5">
        <v>573600</v>
      </c>
      <c r="D24751" s="74">
        <f t="shared" si="851"/>
        <v>2.9419478034808892E-7</v>
      </c>
    </row>
    <row r="24752" spans="2:4" x14ac:dyDescent="0.25">
      <c r="B24752" s="6">
        <f t="shared" si="852"/>
        <v>5.7370000000000001E-4</v>
      </c>
      <c r="C24752" s="5">
        <v>573700</v>
      </c>
      <c r="D24752" s="74">
        <f t="shared" si="851"/>
        <v>2.9399018244866602E-7</v>
      </c>
    </row>
    <row r="24753" spans="2:4" x14ac:dyDescent="0.25">
      <c r="B24753" s="6">
        <f t="shared" si="852"/>
        <v>5.7380000000000007E-4</v>
      </c>
      <c r="C24753" s="5">
        <v>573800</v>
      </c>
      <c r="D24753" s="74">
        <f t="shared" ref="D24753:D24816" si="853">IF(ISERROR($D$12*2*PI()*$D$4*$D$5^2/B24753^5*10^-9*(1/(EXP(($D$4*$D$5)/(B24753*$D$6*($D$9)))-1))),0,$D$12*2*PI()*$D$4*$D$5^2/B24753^5*10^-9*(1/(EXP(($D$4*$D$5)/(B24753*$D$6*($D$9)))-1)))</f>
        <v>2.9378576237752144E-7</v>
      </c>
    </row>
    <row r="24754" spans="2:4" x14ac:dyDescent="0.25">
      <c r="B24754" s="6">
        <f t="shared" si="852"/>
        <v>5.7390000000000002E-4</v>
      </c>
      <c r="C24754" s="5">
        <v>573900</v>
      </c>
      <c r="D24754" s="74">
        <f t="shared" si="853"/>
        <v>2.9358151994921298E-7</v>
      </c>
    </row>
    <row r="24755" spans="2:4" x14ac:dyDescent="0.25">
      <c r="B24755" s="6">
        <f t="shared" si="852"/>
        <v>5.7400000000000007E-4</v>
      </c>
      <c r="C24755" s="5">
        <v>574000</v>
      </c>
      <c r="D24755" s="74">
        <f t="shared" si="853"/>
        <v>2.9337745497852928E-7</v>
      </c>
    </row>
    <row r="24756" spans="2:4" x14ac:dyDescent="0.25">
      <c r="B24756" s="6">
        <f t="shared" si="852"/>
        <v>5.7410000000000002E-4</v>
      </c>
      <c r="C24756" s="5">
        <v>574100</v>
      </c>
      <c r="D24756" s="74">
        <f t="shared" si="853"/>
        <v>2.9317356728047468E-7</v>
      </c>
    </row>
    <row r="24757" spans="2:4" x14ac:dyDescent="0.25">
      <c r="B24757" s="6">
        <f t="shared" si="852"/>
        <v>5.7420000000000008E-4</v>
      </c>
      <c r="C24757" s="5">
        <v>574200</v>
      </c>
      <c r="D24757" s="74">
        <f t="shared" si="853"/>
        <v>2.929698566702907E-7</v>
      </c>
    </row>
    <row r="24758" spans="2:4" x14ac:dyDescent="0.25">
      <c r="B24758" s="6">
        <f t="shared" si="852"/>
        <v>5.7430000000000003E-4</v>
      </c>
      <c r="C24758" s="5">
        <v>574300</v>
      </c>
      <c r="D24758" s="74">
        <f t="shared" si="853"/>
        <v>2.9276632296343401E-7</v>
      </c>
    </row>
    <row r="24759" spans="2:4" x14ac:dyDescent="0.25">
      <c r="B24759" s="6">
        <f t="shared" si="852"/>
        <v>5.7440000000000008E-4</v>
      </c>
      <c r="C24759" s="5">
        <v>574400</v>
      </c>
      <c r="D24759" s="74">
        <f t="shared" si="853"/>
        <v>2.9256296597558431E-7</v>
      </c>
    </row>
    <row r="24760" spans="2:4" x14ac:dyDescent="0.25">
      <c r="B24760" s="6">
        <f t="shared" si="852"/>
        <v>5.7450000000000003E-4</v>
      </c>
      <c r="C24760" s="5">
        <v>574500</v>
      </c>
      <c r="D24760" s="74">
        <f t="shared" si="853"/>
        <v>2.9235978552265625E-7</v>
      </c>
    </row>
    <row r="24761" spans="2:4" x14ac:dyDescent="0.25">
      <c r="B24761" s="6">
        <f t="shared" si="852"/>
        <v>5.7460000000000009E-4</v>
      </c>
      <c r="C24761" s="5">
        <v>574600</v>
      </c>
      <c r="D24761" s="74">
        <f t="shared" si="853"/>
        <v>2.9215678142077967E-7</v>
      </c>
    </row>
    <row r="24762" spans="2:4" x14ac:dyDescent="0.25">
      <c r="B24762" s="6">
        <f t="shared" si="852"/>
        <v>5.7470000000000004E-4</v>
      </c>
      <c r="C24762" s="5">
        <v>574700</v>
      </c>
      <c r="D24762" s="74">
        <f t="shared" si="853"/>
        <v>2.9195395348630894E-7</v>
      </c>
    </row>
    <row r="24763" spans="2:4" x14ac:dyDescent="0.25">
      <c r="B24763" s="6">
        <f t="shared" si="852"/>
        <v>5.7479999999999999E-4</v>
      </c>
      <c r="C24763" s="5">
        <v>574800</v>
      </c>
      <c r="D24763" s="74">
        <f t="shared" si="853"/>
        <v>2.9175130153581961E-7</v>
      </c>
    </row>
    <row r="24764" spans="2:4" x14ac:dyDescent="0.25">
      <c r="B24764" s="6">
        <f t="shared" si="852"/>
        <v>5.7490000000000004E-4</v>
      </c>
      <c r="C24764" s="5">
        <v>574900</v>
      </c>
      <c r="D24764" s="74">
        <f t="shared" si="853"/>
        <v>2.9154882538611723E-7</v>
      </c>
    </row>
    <row r="24765" spans="2:4" x14ac:dyDescent="0.25">
      <c r="B24765" s="6">
        <f t="shared" si="852"/>
        <v>5.7499999999999999E-4</v>
      </c>
      <c r="C24765" s="5">
        <v>575000</v>
      </c>
      <c r="D24765" s="74">
        <f t="shared" si="853"/>
        <v>2.91346524854223E-7</v>
      </c>
    </row>
    <row r="24766" spans="2:4" x14ac:dyDescent="0.25">
      <c r="B24766" s="6">
        <f t="shared" si="852"/>
        <v>5.7510000000000005E-4</v>
      </c>
      <c r="C24766" s="5">
        <v>575100</v>
      </c>
      <c r="D24766" s="74">
        <f t="shared" si="853"/>
        <v>2.9114439975738247E-7</v>
      </c>
    </row>
    <row r="24767" spans="2:4" x14ac:dyDescent="0.25">
      <c r="B24767" s="6">
        <f t="shared" si="852"/>
        <v>5.752E-4</v>
      </c>
      <c r="C24767" s="5">
        <v>575200</v>
      </c>
      <c r="D24767" s="74">
        <f t="shared" si="853"/>
        <v>2.9094244991306327E-7</v>
      </c>
    </row>
    <row r="24768" spans="2:4" x14ac:dyDescent="0.25">
      <c r="B24768" s="6">
        <f t="shared" si="852"/>
        <v>5.7530000000000005E-4</v>
      </c>
      <c r="C24768" s="5">
        <v>575300</v>
      </c>
      <c r="D24768" s="74">
        <f t="shared" si="853"/>
        <v>2.9074067513895346E-7</v>
      </c>
    </row>
    <row r="24769" spans="2:4" x14ac:dyDescent="0.25">
      <c r="B24769" s="6">
        <f t="shared" si="852"/>
        <v>5.754E-4</v>
      </c>
      <c r="C24769" s="5">
        <v>575400</v>
      </c>
      <c r="D24769" s="74">
        <f t="shared" si="853"/>
        <v>2.9053907525296288E-7</v>
      </c>
    </row>
    <row r="24770" spans="2:4" x14ac:dyDescent="0.25">
      <c r="B24770" s="6">
        <f t="shared" si="852"/>
        <v>5.7550000000000006E-4</v>
      </c>
      <c r="C24770" s="5">
        <v>575500</v>
      </c>
      <c r="D24770" s="74">
        <f t="shared" si="853"/>
        <v>2.903376500732208E-7</v>
      </c>
    </row>
    <row r="24771" spans="2:4" x14ac:dyDescent="0.25">
      <c r="B24771" s="6">
        <f t="shared" si="852"/>
        <v>5.756E-4</v>
      </c>
      <c r="C24771" s="5">
        <v>575600</v>
      </c>
      <c r="D24771" s="74">
        <f t="shared" si="853"/>
        <v>2.9013639941808476E-7</v>
      </c>
    </row>
    <row r="24772" spans="2:4" x14ac:dyDescent="0.25">
      <c r="B24772" s="6">
        <f t="shared" si="852"/>
        <v>5.7570000000000006E-4</v>
      </c>
      <c r="C24772" s="5">
        <v>575700</v>
      </c>
      <c r="D24772" s="74">
        <f t="shared" si="853"/>
        <v>2.8993532310612401E-7</v>
      </c>
    </row>
    <row r="24773" spans="2:4" x14ac:dyDescent="0.25">
      <c r="B24773" s="6">
        <f t="shared" si="852"/>
        <v>5.7580000000000001E-4</v>
      </c>
      <c r="C24773" s="5">
        <v>575800</v>
      </c>
      <c r="D24773" s="74">
        <f t="shared" si="853"/>
        <v>2.897344209561286E-7</v>
      </c>
    </row>
    <row r="24774" spans="2:4" x14ac:dyDescent="0.25">
      <c r="B24774" s="6">
        <f t="shared" si="852"/>
        <v>5.7590000000000007E-4</v>
      </c>
      <c r="C24774" s="5">
        <v>575900</v>
      </c>
      <c r="D24774" s="74">
        <f t="shared" si="853"/>
        <v>2.895336927871101E-7</v>
      </c>
    </row>
    <row r="24775" spans="2:4" x14ac:dyDescent="0.25">
      <c r="B24775" s="6">
        <f t="shared" si="852"/>
        <v>5.7600000000000001E-4</v>
      </c>
      <c r="C24775" s="5">
        <v>576000</v>
      </c>
      <c r="D24775" s="74">
        <f t="shared" si="853"/>
        <v>2.8933313841830024E-7</v>
      </c>
    </row>
    <row r="24776" spans="2:4" x14ac:dyDescent="0.25">
      <c r="B24776" s="6">
        <f t="shared" si="852"/>
        <v>5.7610000000000007E-4</v>
      </c>
      <c r="C24776" s="5">
        <v>576100</v>
      </c>
      <c r="D24776" s="74">
        <f t="shared" si="853"/>
        <v>2.8913275766915163E-7</v>
      </c>
    </row>
    <row r="24777" spans="2:4" x14ac:dyDescent="0.25">
      <c r="B24777" s="6">
        <f t="shared" si="852"/>
        <v>5.7620000000000002E-4</v>
      </c>
      <c r="C24777" s="5">
        <v>576200</v>
      </c>
      <c r="D24777" s="74">
        <f t="shared" si="853"/>
        <v>2.8893255035932955E-7</v>
      </c>
    </row>
    <row r="24778" spans="2:4" x14ac:dyDescent="0.25">
      <c r="B24778" s="6">
        <f t="shared" si="852"/>
        <v>5.7630000000000008E-4</v>
      </c>
      <c r="C24778" s="5">
        <v>576300</v>
      </c>
      <c r="D24778" s="74">
        <f t="shared" si="853"/>
        <v>2.8873251630872285E-7</v>
      </c>
    </row>
    <row r="24779" spans="2:4" x14ac:dyDescent="0.25">
      <c r="B24779" s="6">
        <f t="shared" si="852"/>
        <v>5.7640000000000002E-4</v>
      </c>
      <c r="C24779" s="5">
        <v>576400</v>
      </c>
      <c r="D24779" s="74">
        <f t="shared" si="853"/>
        <v>2.885326553374395E-7</v>
      </c>
    </row>
    <row r="24780" spans="2:4" x14ac:dyDescent="0.25">
      <c r="B24780" s="6">
        <f t="shared" si="852"/>
        <v>5.7650000000000008E-4</v>
      </c>
      <c r="C24780" s="5">
        <v>576500</v>
      </c>
      <c r="D24780" s="74">
        <f t="shared" si="853"/>
        <v>2.8833296726580032E-7</v>
      </c>
    </row>
    <row r="24781" spans="2:4" x14ac:dyDescent="0.25">
      <c r="B24781" s="6">
        <f t="shared" si="852"/>
        <v>5.7660000000000003E-4</v>
      </c>
      <c r="C24781" s="5">
        <v>576600</v>
      </c>
      <c r="D24781" s="74">
        <f t="shared" si="853"/>
        <v>2.8813345191434385E-7</v>
      </c>
    </row>
    <row r="24782" spans="2:4" x14ac:dyDescent="0.25">
      <c r="B24782" s="6">
        <f t="shared" si="852"/>
        <v>5.7670000000000009E-4</v>
      </c>
      <c r="C24782" s="5">
        <v>576700</v>
      </c>
      <c r="D24782" s="74">
        <f t="shared" si="853"/>
        <v>2.8793410910383183E-7</v>
      </c>
    </row>
    <row r="24783" spans="2:4" x14ac:dyDescent="0.25">
      <c r="B24783" s="6">
        <f t="shared" si="852"/>
        <v>5.7680000000000003E-4</v>
      </c>
      <c r="C24783" s="5">
        <v>576800</v>
      </c>
      <c r="D24783" s="74">
        <f t="shared" si="853"/>
        <v>2.8773493865523977E-7</v>
      </c>
    </row>
    <row r="24784" spans="2:4" x14ac:dyDescent="0.25">
      <c r="B24784" s="6">
        <f t="shared" si="852"/>
        <v>5.7689999999999998E-4</v>
      </c>
      <c r="C24784" s="5">
        <v>576900</v>
      </c>
      <c r="D24784" s="74">
        <f t="shared" si="853"/>
        <v>2.8753594038975865E-7</v>
      </c>
    </row>
    <row r="24785" spans="2:4" x14ac:dyDescent="0.25">
      <c r="B24785" s="6">
        <f t="shared" si="852"/>
        <v>5.7700000000000004E-4</v>
      </c>
      <c r="C24785" s="5">
        <v>577000</v>
      </c>
      <c r="D24785" s="74">
        <f t="shared" si="853"/>
        <v>2.8733711412879548E-7</v>
      </c>
    </row>
    <row r="24786" spans="2:4" x14ac:dyDescent="0.25">
      <c r="B24786" s="6">
        <f t="shared" si="852"/>
        <v>5.7709999999999999E-4</v>
      </c>
      <c r="C24786" s="5">
        <v>577100</v>
      </c>
      <c r="D24786" s="74">
        <f t="shared" si="853"/>
        <v>2.8713845969397662E-7</v>
      </c>
    </row>
    <row r="24787" spans="2:4" x14ac:dyDescent="0.25">
      <c r="B24787" s="6">
        <f t="shared" si="852"/>
        <v>5.7720000000000004E-4</v>
      </c>
      <c r="C24787" s="5">
        <v>577200</v>
      </c>
      <c r="D24787" s="74">
        <f t="shared" si="853"/>
        <v>2.8693997690713985E-7</v>
      </c>
    </row>
    <row r="24788" spans="2:4" x14ac:dyDescent="0.25">
      <c r="B24788" s="6">
        <f t="shared" ref="B24788:B24851" si="854">C24788*10^-9</f>
        <v>5.7729999999999999E-4</v>
      </c>
      <c r="C24788" s="5">
        <v>577300</v>
      </c>
      <c r="D24788" s="74">
        <f t="shared" si="853"/>
        <v>2.8674166559034183E-7</v>
      </c>
    </row>
    <row r="24789" spans="2:4" x14ac:dyDescent="0.25">
      <c r="B24789" s="6">
        <f t="shared" si="854"/>
        <v>5.7740000000000005E-4</v>
      </c>
      <c r="C24789" s="5">
        <v>577400</v>
      </c>
      <c r="D24789" s="74">
        <f t="shared" si="853"/>
        <v>2.865435255658566E-7</v>
      </c>
    </row>
    <row r="24790" spans="2:4" x14ac:dyDescent="0.25">
      <c r="B24790" s="6">
        <f t="shared" si="854"/>
        <v>5.775E-4</v>
      </c>
      <c r="C24790" s="5">
        <v>577500</v>
      </c>
      <c r="D24790" s="74">
        <f t="shared" si="853"/>
        <v>2.8634555665616333E-7</v>
      </c>
    </row>
    <row r="24791" spans="2:4" x14ac:dyDescent="0.25">
      <c r="B24791" s="6">
        <f t="shared" si="854"/>
        <v>5.7760000000000005E-4</v>
      </c>
      <c r="C24791" s="5">
        <v>577600</v>
      </c>
      <c r="D24791" s="74">
        <f t="shared" si="853"/>
        <v>2.8614775868396759E-7</v>
      </c>
    </row>
    <row r="24792" spans="2:4" x14ac:dyDescent="0.25">
      <c r="B24792" s="6">
        <f t="shared" si="854"/>
        <v>5.777E-4</v>
      </c>
      <c r="C24792" s="5">
        <v>577700</v>
      </c>
      <c r="D24792" s="74">
        <f t="shared" si="853"/>
        <v>2.8595013147218327E-7</v>
      </c>
    </row>
    <row r="24793" spans="2:4" x14ac:dyDescent="0.25">
      <c r="B24793" s="6">
        <f t="shared" si="854"/>
        <v>5.7780000000000006E-4</v>
      </c>
      <c r="C24793" s="5">
        <v>577800</v>
      </c>
      <c r="D24793" s="74">
        <f t="shared" si="853"/>
        <v>2.8575267484393978E-7</v>
      </c>
    </row>
    <row r="24794" spans="2:4" x14ac:dyDescent="0.25">
      <c r="B24794" s="6">
        <f t="shared" si="854"/>
        <v>5.7790000000000001E-4</v>
      </c>
      <c r="C24794" s="5">
        <v>577900</v>
      </c>
      <c r="D24794" s="74">
        <f t="shared" si="853"/>
        <v>2.8555538862257427E-7</v>
      </c>
    </row>
    <row r="24795" spans="2:4" x14ac:dyDescent="0.25">
      <c r="B24795" s="6">
        <f t="shared" si="854"/>
        <v>5.7800000000000006E-4</v>
      </c>
      <c r="C24795" s="5">
        <v>578000</v>
      </c>
      <c r="D24795" s="74">
        <f t="shared" si="853"/>
        <v>2.8535827263164548E-7</v>
      </c>
    </row>
    <row r="24796" spans="2:4" x14ac:dyDescent="0.25">
      <c r="B24796" s="6">
        <f t="shared" si="854"/>
        <v>5.7810000000000001E-4</v>
      </c>
      <c r="C24796" s="5">
        <v>578100</v>
      </c>
      <c r="D24796" s="74">
        <f t="shared" si="853"/>
        <v>2.8516132669492625E-7</v>
      </c>
    </row>
    <row r="24797" spans="2:4" x14ac:dyDescent="0.25">
      <c r="B24797" s="6">
        <f t="shared" si="854"/>
        <v>5.7820000000000007E-4</v>
      </c>
      <c r="C24797" s="5">
        <v>578200</v>
      </c>
      <c r="D24797" s="74">
        <f t="shared" si="853"/>
        <v>2.8496455063639001E-7</v>
      </c>
    </row>
    <row r="24798" spans="2:4" x14ac:dyDescent="0.25">
      <c r="B24798" s="6">
        <f t="shared" si="854"/>
        <v>5.7830000000000002E-4</v>
      </c>
      <c r="C24798" s="5">
        <v>578300</v>
      </c>
      <c r="D24798" s="74">
        <f t="shared" si="853"/>
        <v>2.8476794428023707E-7</v>
      </c>
    </row>
    <row r="24799" spans="2:4" x14ac:dyDescent="0.25">
      <c r="B24799" s="6">
        <f t="shared" si="854"/>
        <v>5.7840000000000007E-4</v>
      </c>
      <c r="C24799" s="5">
        <v>578400</v>
      </c>
      <c r="D24799" s="74">
        <f t="shared" si="853"/>
        <v>2.8457150745087122E-7</v>
      </c>
    </row>
    <row r="24800" spans="2:4" x14ac:dyDescent="0.25">
      <c r="B24800" s="6">
        <f t="shared" si="854"/>
        <v>5.7850000000000002E-4</v>
      </c>
      <c r="C24800" s="5">
        <v>578500</v>
      </c>
      <c r="D24800" s="74">
        <f t="shared" si="853"/>
        <v>2.8437523997291242E-7</v>
      </c>
    </row>
    <row r="24801" spans="2:4" x14ac:dyDescent="0.25">
      <c r="B24801" s="6">
        <f t="shared" si="854"/>
        <v>5.7860000000000008E-4</v>
      </c>
      <c r="C24801" s="5">
        <v>578600</v>
      </c>
      <c r="D24801" s="74">
        <f t="shared" si="853"/>
        <v>2.8417914167118695E-7</v>
      </c>
    </row>
    <row r="24802" spans="2:4" x14ac:dyDescent="0.25">
      <c r="B24802" s="6">
        <f t="shared" si="854"/>
        <v>5.7870000000000003E-4</v>
      </c>
      <c r="C24802" s="5">
        <v>578700</v>
      </c>
      <c r="D24802" s="74">
        <f t="shared" si="853"/>
        <v>2.8398321237074011E-7</v>
      </c>
    </row>
    <row r="24803" spans="2:4" x14ac:dyDescent="0.25">
      <c r="B24803" s="6">
        <f t="shared" si="854"/>
        <v>5.7880000000000008E-4</v>
      </c>
      <c r="C24803" s="5">
        <v>578800</v>
      </c>
      <c r="D24803" s="74">
        <f t="shared" si="853"/>
        <v>2.8378745189681942E-7</v>
      </c>
    </row>
    <row r="24804" spans="2:4" x14ac:dyDescent="0.25">
      <c r="B24804" s="6">
        <f t="shared" si="854"/>
        <v>5.7890000000000003E-4</v>
      </c>
      <c r="C24804" s="5">
        <v>578900</v>
      </c>
      <c r="D24804" s="74">
        <f t="shared" si="853"/>
        <v>2.83591860074894E-7</v>
      </c>
    </row>
    <row r="24805" spans="2:4" x14ac:dyDescent="0.25">
      <c r="B24805" s="6">
        <f t="shared" si="854"/>
        <v>5.7900000000000009E-4</v>
      </c>
      <c r="C24805" s="5">
        <v>579000</v>
      </c>
      <c r="D24805" s="74">
        <f t="shared" si="853"/>
        <v>2.8339643673063511E-7</v>
      </c>
    </row>
    <row r="24806" spans="2:4" x14ac:dyDescent="0.25">
      <c r="B24806" s="6">
        <f t="shared" si="854"/>
        <v>5.7910000000000004E-4</v>
      </c>
      <c r="C24806" s="5">
        <v>579100</v>
      </c>
      <c r="D24806" s="74">
        <f t="shared" si="853"/>
        <v>2.832011816899241E-7</v>
      </c>
    </row>
    <row r="24807" spans="2:4" x14ac:dyDescent="0.25">
      <c r="B24807" s="6">
        <f t="shared" si="854"/>
        <v>5.7919999999999998E-4</v>
      </c>
      <c r="C24807" s="5">
        <v>579200</v>
      </c>
      <c r="D24807" s="74">
        <f t="shared" si="853"/>
        <v>2.830060947788585E-7</v>
      </c>
    </row>
    <row r="24808" spans="2:4" x14ac:dyDescent="0.25">
      <c r="B24808" s="6">
        <f t="shared" si="854"/>
        <v>5.7930000000000004E-4</v>
      </c>
      <c r="C24808" s="5">
        <v>579300</v>
      </c>
      <c r="D24808" s="74">
        <f t="shared" si="853"/>
        <v>2.8281117582373722E-7</v>
      </c>
    </row>
    <row r="24809" spans="2:4" x14ac:dyDescent="0.25">
      <c r="B24809" s="6">
        <f t="shared" si="854"/>
        <v>5.7939999999999999E-4</v>
      </c>
      <c r="C24809" s="5">
        <v>579400</v>
      </c>
      <c r="D24809" s="74">
        <f t="shared" si="853"/>
        <v>2.8261642465107582E-7</v>
      </c>
    </row>
    <row r="24810" spans="2:4" x14ac:dyDescent="0.25">
      <c r="B24810" s="6">
        <f t="shared" si="854"/>
        <v>5.7950000000000005E-4</v>
      </c>
      <c r="C24810" s="5">
        <v>579500</v>
      </c>
      <c r="D24810" s="74">
        <f t="shared" si="853"/>
        <v>2.8242184108759402E-7</v>
      </c>
    </row>
    <row r="24811" spans="2:4" x14ac:dyDescent="0.25">
      <c r="B24811" s="6">
        <f t="shared" si="854"/>
        <v>5.7959999999999999E-4</v>
      </c>
      <c r="C24811" s="5">
        <v>579600</v>
      </c>
      <c r="D24811" s="74">
        <f t="shared" si="853"/>
        <v>2.8222742496022369E-7</v>
      </c>
    </row>
    <row r="24812" spans="2:4" x14ac:dyDescent="0.25">
      <c r="B24812" s="6">
        <f t="shared" si="854"/>
        <v>5.7970000000000005E-4</v>
      </c>
      <c r="C24812" s="5">
        <v>579700</v>
      </c>
      <c r="D24812" s="74">
        <f t="shared" si="853"/>
        <v>2.820331760961002E-7</v>
      </c>
    </row>
    <row r="24813" spans="2:4" x14ac:dyDescent="0.25">
      <c r="B24813" s="6">
        <f t="shared" si="854"/>
        <v>5.798E-4</v>
      </c>
      <c r="C24813" s="5">
        <v>579800</v>
      </c>
      <c r="D24813" s="74">
        <f t="shared" si="853"/>
        <v>2.8183909432257792E-7</v>
      </c>
    </row>
    <row r="24814" spans="2:4" x14ac:dyDescent="0.25">
      <c r="B24814" s="6">
        <f t="shared" si="854"/>
        <v>5.7990000000000006E-4</v>
      </c>
      <c r="C24814" s="5">
        <v>579900</v>
      </c>
      <c r="D24814" s="74">
        <f t="shared" si="853"/>
        <v>2.8164517946720343E-7</v>
      </c>
    </row>
    <row r="24815" spans="2:4" x14ac:dyDescent="0.25">
      <c r="B24815" s="6">
        <f t="shared" si="854"/>
        <v>5.8E-4</v>
      </c>
      <c r="C24815" s="5">
        <v>580000</v>
      </c>
      <c r="D24815" s="74">
        <f t="shared" si="853"/>
        <v>2.8145143135774529E-7</v>
      </c>
    </row>
    <row r="24816" spans="2:4" x14ac:dyDescent="0.25">
      <c r="B24816" s="6">
        <f t="shared" si="854"/>
        <v>5.8010000000000006E-4</v>
      </c>
      <c r="C24816" s="5">
        <v>580100</v>
      </c>
      <c r="D24816" s="74">
        <f t="shared" si="853"/>
        <v>2.8125784982217057E-7</v>
      </c>
    </row>
    <row r="24817" spans="2:4" x14ac:dyDescent="0.25">
      <c r="B24817" s="6">
        <f t="shared" si="854"/>
        <v>5.8020000000000001E-4</v>
      </c>
      <c r="C24817" s="5">
        <v>580200</v>
      </c>
      <c r="D24817" s="74">
        <f t="shared" ref="D24817:D24880" si="855">IF(ISERROR($D$12*2*PI()*$D$4*$D$5^2/B24817^5*10^-9*(1/(EXP(($D$4*$D$5)/(B24817*$D$6*($D$9)))-1))),0,$D$12*2*PI()*$D$4*$D$5^2/B24817^5*10^-9*(1/(EXP(($D$4*$D$5)/(B24817*$D$6*($D$9)))-1)))</f>
        <v>2.8106443468865737E-7</v>
      </c>
    </row>
    <row r="24818" spans="2:4" x14ac:dyDescent="0.25">
      <c r="B24818" s="6">
        <f t="shared" si="854"/>
        <v>5.8030000000000006E-4</v>
      </c>
      <c r="C24818" s="5">
        <v>580300</v>
      </c>
      <c r="D24818" s="74">
        <f t="shared" si="855"/>
        <v>2.8087118578558516E-7</v>
      </c>
    </row>
    <row r="24819" spans="2:4" x14ac:dyDescent="0.25">
      <c r="B24819" s="6">
        <f t="shared" si="854"/>
        <v>5.8040000000000001E-4</v>
      </c>
      <c r="C24819" s="5">
        <v>580400</v>
      </c>
      <c r="D24819" s="74">
        <f t="shared" si="855"/>
        <v>2.8067810294154721E-7</v>
      </c>
    </row>
    <row r="24820" spans="2:4" x14ac:dyDescent="0.25">
      <c r="B24820" s="6">
        <f t="shared" si="854"/>
        <v>5.8050000000000007E-4</v>
      </c>
      <c r="C24820" s="5">
        <v>580500</v>
      </c>
      <c r="D24820" s="74">
        <f t="shared" si="855"/>
        <v>2.804851859853413E-7</v>
      </c>
    </row>
    <row r="24821" spans="2:4" x14ac:dyDescent="0.25">
      <c r="B24821" s="6">
        <f t="shared" si="854"/>
        <v>5.8060000000000002E-4</v>
      </c>
      <c r="C24821" s="5">
        <v>580600</v>
      </c>
      <c r="D24821" s="74">
        <f t="shared" si="855"/>
        <v>2.8029243474596457E-7</v>
      </c>
    </row>
    <row r="24822" spans="2:4" x14ac:dyDescent="0.25">
      <c r="B24822" s="6">
        <f t="shared" si="854"/>
        <v>5.8070000000000007E-4</v>
      </c>
      <c r="C24822" s="5">
        <v>580700</v>
      </c>
      <c r="D24822" s="74">
        <f t="shared" si="855"/>
        <v>2.8009984905263157E-7</v>
      </c>
    </row>
    <row r="24823" spans="2:4" x14ac:dyDescent="0.25">
      <c r="B24823" s="6">
        <f t="shared" si="854"/>
        <v>5.8080000000000002E-4</v>
      </c>
      <c r="C24823" s="5">
        <v>580800</v>
      </c>
      <c r="D24823" s="74">
        <f t="shared" si="855"/>
        <v>2.7990742873474895E-7</v>
      </c>
    </row>
    <row r="24824" spans="2:4" x14ac:dyDescent="0.25">
      <c r="B24824" s="6">
        <f t="shared" si="854"/>
        <v>5.8090000000000008E-4</v>
      </c>
      <c r="C24824" s="5">
        <v>580900</v>
      </c>
      <c r="D24824" s="74">
        <f t="shared" si="855"/>
        <v>2.7971517362193366E-7</v>
      </c>
    </row>
    <row r="24825" spans="2:4" x14ac:dyDescent="0.25">
      <c r="B24825" s="6">
        <f t="shared" si="854"/>
        <v>5.8100000000000003E-4</v>
      </c>
      <c r="C24825" s="5">
        <v>581000</v>
      </c>
      <c r="D24825" s="74">
        <f t="shared" si="855"/>
        <v>2.7952308354401757E-7</v>
      </c>
    </row>
    <row r="24826" spans="2:4" x14ac:dyDescent="0.25">
      <c r="B24826" s="6">
        <f t="shared" si="854"/>
        <v>5.8110000000000008E-4</v>
      </c>
      <c r="C24826" s="5">
        <v>581100</v>
      </c>
      <c r="D24826" s="74">
        <f t="shared" si="855"/>
        <v>2.7933115833101869E-7</v>
      </c>
    </row>
    <row r="24827" spans="2:4" x14ac:dyDescent="0.25">
      <c r="B24827" s="6">
        <f t="shared" si="854"/>
        <v>5.8120000000000003E-4</v>
      </c>
      <c r="C24827" s="5">
        <v>581200</v>
      </c>
      <c r="D24827" s="74">
        <f t="shared" si="855"/>
        <v>2.7913939781317289E-7</v>
      </c>
    </row>
    <row r="24828" spans="2:4" x14ac:dyDescent="0.25">
      <c r="B24828" s="6">
        <f t="shared" si="854"/>
        <v>5.8130000000000009E-4</v>
      </c>
      <c r="C24828" s="5">
        <v>581300</v>
      </c>
      <c r="D24828" s="74">
        <f t="shared" si="855"/>
        <v>2.7894780182091496E-7</v>
      </c>
    </row>
    <row r="24829" spans="2:4" x14ac:dyDescent="0.25">
      <c r="B24829" s="6">
        <f t="shared" si="854"/>
        <v>5.8140000000000004E-4</v>
      </c>
      <c r="C24829" s="5">
        <v>581400</v>
      </c>
      <c r="D24829" s="74">
        <f t="shared" si="855"/>
        <v>2.7875637018488321E-7</v>
      </c>
    </row>
    <row r="24830" spans="2:4" x14ac:dyDescent="0.25">
      <c r="B24830" s="6">
        <f t="shared" si="854"/>
        <v>5.8149999999999999E-4</v>
      </c>
      <c r="C24830" s="5">
        <v>581500</v>
      </c>
      <c r="D24830" s="74">
        <f t="shared" si="855"/>
        <v>2.7856510273591838E-7</v>
      </c>
    </row>
    <row r="24831" spans="2:4" x14ac:dyDescent="0.25">
      <c r="B24831" s="6">
        <f t="shared" si="854"/>
        <v>5.8160000000000004E-4</v>
      </c>
      <c r="C24831" s="5">
        <v>581600</v>
      </c>
      <c r="D24831" s="74">
        <f t="shared" si="855"/>
        <v>2.7837399930507016E-7</v>
      </c>
    </row>
    <row r="24832" spans="2:4" x14ac:dyDescent="0.25">
      <c r="B24832" s="6">
        <f t="shared" si="854"/>
        <v>5.8169999999999999E-4</v>
      </c>
      <c r="C24832" s="5">
        <v>581700</v>
      </c>
      <c r="D24832" s="74">
        <f t="shared" si="855"/>
        <v>2.7818305972358419E-7</v>
      </c>
    </row>
    <row r="24833" spans="2:4" x14ac:dyDescent="0.25">
      <c r="B24833" s="6">
        <f t="shared" si="854"/>
        <v>5.8180000000000005E-4</v>
      </c>
      <c r="C24833" s="5">
        <v>581800</v>
      </c>
      <c r="D24833" s="74">
        <f t="shared" si="855"/>
        <v>2.7799228382291007E-7</v>
      </c>
    </row>
    <row r="24834" spans="2:4" x14ac:dyDescent="0.25">
      <c r="B24834" s="6">
        <f t="shared" si="854"/>
        <v>5.819E-4</v>
      </c>
      <c r="C24834" s="5">
        <v>581900</v>
      </c>
      <c r="D24834" s="74">
        <f t="shared" si="855"/>
        <v>2.7780167143470386E-7</v>
      </c>
    </row>
    <row r="24835" spans="2:4" x14ac:dyDescent="0.25">
      <c r="B24835" s="6">
        <f t="shared" si="854"/>
        <v>5.8200000000000005E-4</v>
      </c>
      <c r="C24835" s="5">
        <v>582000</v>
      </c>
      <c r="D24835" s="74">
        <f t="shared" si="855"/>
        <v>2.7761122239081782E-7</v>
      </c>
    </row>
    <row r="24836" spans="2:4" x14ac:dyDescent="0.25">
      <c r="B24836" s="6">
        <f t="shared" si="854"/>
        <v>5.821E-4</v>
      </c>
      <c r="C24836" s="5">
        <v>582100</v>
      </c>
      <c r="D24836" s="74">
        <f t="shared" si="855"/>
        <v>2.7742093652331338E-7</v>
      </c>
    </row>
    <row r="24837" spans="2:4" x14ac:dyDescent="0.25">
      <c r="B24837" s="6">
        <f t="shared" si="854"/>
        <v>5.8220000000000006E-4</v>
      </c>
      <c r="C24837" s="5">
        <v>582200</v>
      </c>
      <c r="D24837" s="74">
        <f t="shared" si="855"/>
        <v>2.7723081366444106E-7</v>
      </c>
    </row>
    <row r="24838" spans="2:4" x14ac:dyDescent="0.25">
      <c r="B24838" s="6">
        <f t="shared" si="854"/>
        <v>5.8230000000000001E-4</v>
      </c>
      <c r="C24838" s="5">
        <v>582300</v>
      </c>
      <c r="D24838" s="74">
        <f t="shared" si="855"/>
        <v>2.7704085364666335E-7</v>
      </c>
    </row>
    <row r="24839" spans="2:4" x14ac:dyDescent="0.25">
      <c r="B24839" s="6">
        <f t="shared" si="854"/>
        <v>5.8240000000000006E-4</v>
      </c>
      <c r="C24839" s="5">
        <v>582400</v>
      </c>
      <c r="D24839" s="74">
        <f t="shared" si="855"/>
        <v>2.7685105630264483E-7</v>
      </c>
    </row>
    <row r="24840" spans="2:4" x14ac:dyDescent="0.25">
      <c r="B24840" s="6">
        <f t="shared" si="854"/>
        <v>5.8250000000000001E-4</v>
      </c>
      <c r="C24840" s="5">
        <v>582500</v>
      </c>
      <c r="D24840" s="74">
        <f t="shared" si="855"/>
        <v>2.7666142146524111E-7</v>
      </c>
    </row>
    <row r="24841" spans="2:4" x14ac:dyDescent="0.25">
      <c r="B24841" s="6">
        <f t="shared" si="854"/>
        <v>5.8260000000000007E-4</v>
      </c>
      <c r="C24841" s="5">
        <v>582600</v>
      </c>
      <c r="D24841" s="74">
        <f t="shared" si="855"/>
        <v>2.7647194896751249E-7</v>
      </c>
    </row>
    <row r="24842" spans="2:4" x14ac:dyDescent="0.25">
      <c r="B24842" s="6">
        <f t="shared" si="854"/>
        <v>5.8270000000000001E-4</v>
      </c>
      <c r="C24842" s="5">
        <v>582700</v>
      </c>
      <c r="D24842" s="74">
        <f t="shared" si="855"/>
        <v>2.7628263864272354E-7</v>
      </c>
    </row>
    <row r="24843" spans="2:4" x14ac:dyDescent="0.25">
      <c r="B24843" s="6">
        <f t="shared" si="854"/>
        <v>5.8280000000000007E-4</v>
      </c>
      <c r="C24843" s="5">
        <v>582800</v>
      </c>
      <c r="D24843" s="74">
        <f t="shared" si="855"/>
        <v>2.7609349032433314E-7</v>
      </c>
    </row>
    <row r="24844" spans="2:4" x14ac:dyDescent="0.25">
      <c r="B24844" s="6">
        <f t="shared" si="854"/>
        <v>5.8290000000000002E-4</v>
      </c>
      <c r="C24844" s="5">
        <v>582900</v>
      </c>
      <c r="D24844" s="74">
        <f t="shared" si="855"/>
        <v>2.7590450384600312E-7</v>
      </c>
    </row>
    <row r="24845" spans="2:4" x14ac:dyDescent="0.25">
      <c r="B24845" s="6">
        <f t="shared" si="854"/>
        <v>5.8300000000000008E-4</v>
      </c>
      <c r="C24845" s="5">
        <v>583000</v>
      </c>
      <c r="D24845" s="74">
        <f t="shared" si="855"/>
        <v>2.7571567904158972E-7</v>
      </c>
    </row>
    <row r="24846" spans="2:4" x14ac:dyDescent="0.25">
      <c r="B24846" s="6">
        <f t="shared" si="854"/>
        <v>5.8310000000000002E-4</v>
      </c>
      <c r="C24846" s="5">
        <v>583100</v>
      </c>
      <c r="D24846" s="74">
        <f t="shared" si="855"/>
        <v>2.7552701574515463E-7</v>
      </c>
    </row>
    <row r="24847" spans="2:4" x14ac:dyDescent="0.25">
      <c r="B24847" s="6">
        <f t="shared" si="854"/>
        <v>5.8320000000000008E-4</v>
      </c>
      <c r="C24847" s="5">
        <v>583200</v>
      </c>
      <c r="D24847" s="74">
        <f t="shared" si="855"/>
        <v>2.7533851379095331E-7</v>
      </c>
    </row>
    <row r="24848" spans="2:4" x14ac:dyDescent="0.25">
      <c r="B24848" s="6">
        <f t="shared" si="854"/>
        <v>5.8330000000000003E-4</v>
      </c>
      <c r="C24848" s="5">
        <v>583300</v>
      </c>
      <c r="D24848" s="74">
        <f t="shared" si="855"/>
        <v>2.7515017301344317E-7</v>
      </c>
    </row>
    <row r="24849" spans="2:4" x14ac:dyDescent="0.25">
      <c r="B24849" s="6">
        <f t="shared" si="854"/>
        <v>5.8340000000000009E-4</v>
      </c>
      <c r="C24849" s="5">
        <v>583400</v>
      </c>
      <c r="D24849" s="74">
        <f t="shared" si="855"/>
        <v>2.7496199324727771E-7</v>
      </c>
    </row>
    <row r="24850" spans="2:4" x14ac:dyDescent="0.25">
      <c r="B24850" s="6">
        <f t="shared" si="854"/>
        <v>5.8350000000000003E-4</v>
      </c>
      <c r="C24850" s="5">
        <v>583500</v>
      </c>
      <c r="D24850" s="74">
        <f t="shared" si="855"/>
        <v>2.7477397432730532E-7</v>
      </c>
    </row>
    <row r="24851" spans="2:4" x14ac:dyDescent="0.25">
      <c r="B24851" s="6">
        <f t="shared" si="854"/>
        <v>5.8359999999999998E-4</v>
      </c>
      <c r="C24851" s="5">
        <v>583600</v>
      </c>
      <c r="D24851" s="74">
        <f t="shared" si="855"/>
        <v>2.745861160885769E-7</v>
      </c>
    </row>
    <row r="24852" spans="2:4" x14ac:dyDescent="0.25">
      <c r="B24852" s="6">
        <f t="shared" ref="B24852:B24915" si="856">C24852*10^-9</f>
        <v>5.8370000000000004E-4</v>
      </c>
      <c r="C24852" s="5">
        <v>583700</v>
      </c>
      <c r="D24852" s="74">
        <f t="shared" si="855"/>
        <v>2.7439841836634032E-7</v>
      </c>
    </row>
    <row r="24853" spans="2:4" x14ac:dyDescent="0.25">
      <c r="B24853" s="6">
        <f t="shared" si="856"/>
        <v>5.8379999999999999E-4</v>
      </c>
      <c r="C24853" s="5">
        <v>583800</v>
      </c>
      <c r="D24853" s="74">
        <f t="shared" si="855"/>
        <v>2.7421088099603635E-7</v>
      </c>
    </row>
    <row r="24854" spans="2:4" x14ac:dyDescent="0.25">
      <c r="B24854" s="6">
        <f t="shared" si="856"/>
        <v>5.8390000000000004E-4</v>
      </c>
      <c r="C24854" s="5">
        <v>583900</v>
      </c>
      <c r="D24854" s="74">
        <f t="shared" si="855"/>
        <v>2.7402350381330792E-7</v>
      </c>
    </row>
    <row r="24855" spans="2:4" x14ac:dyDescent="0.25">
      <c r="B24855" s="6">
        <f t="shared" si="856"/>
        <v>5.8399999999999999E-4</v>
      </c>
      <c r="C24855" s="5">
        <v>584000</v>
      </c>
      <c r="D24855" s="74">
        <f t="shared" si="855"/>
        <v>2.7383628665399091E-7</v>
      </c>
    </row>
    <row r="24856" spans="2:4" x14ac:dyDescent="0.25">
      <c r="B24856" s="6">
        <f t="shared" si="856"/>
        <v>5.8410000000000005E-4</v>
      </c>
      <c r="C24856" s="5">
        <v>584100</v>
      </c>
      <c r="D24856" s="74">
        <f t="shared" si="855"/>
        <v>2.7364922935411946E-7</v>
      </c>
    </row>
    <row r="24857" spans="2:4" x14ac:dyDescent="0.25">
      <c r="B24857" s="6">
        <f t="shared" si="856"/>
        <v>5.842E-4</v>
      </c>
      <c r="C24857" s="5">
        <v>584200</v>
      </c>
      <c r="D24857" s="74">
        <f t="shared" si="855"/>
        <v>2.7346233174991654E-7</v>
      </c>
    </row>
    <row r="24858" spans="2:4" x14ac:dyDescent="0.25">
      <c r="B24858" s="6">
        <f t="shared" si="856"/>
        <v>5.8430000000000005E-4</v>
      </c>
      <c r="C24858" s="5">
        <v>584300</v>
      </c>
      <c r="D24858" s="74">
        <f t="shared" si="855"/>
        <v>2.7327559367781606E-7</v>
      </c>
    </row>
    <row r="24859" spans="2:4" x14ac:dyDescent="0.25">
      <c r="B24859" s="6">
        <f t="shared" si="856"/>
        <v>5.844E-4</v>
      </c>
      <c r="C24859" s="5">
        <v>584400</v>
      </c>
      <c r="D24859" s="74">
        <f t="shared" si="855"/>
        <v>2.7308901497443071E-7</v>
      </c>
    </row>
    <row r="24860" spans="2:4" x14ac:dyDescent="0.25">
      <c r="B24860" s="6">
        <f t="shared" si="856"/>
        <v>5.8450000000000006E-4</v>
      </c>
      <c r="C24860" s="5">
        <v>584500</v>
      </c>
      <c r="D24860" s="74">
        <f t="shared" si="855"/>
        <v>2.7290259547658309E-7</v>
      </c>
    </row>
    <row r="24861" spans="2:4" x14ac:dyDescent="0.25">
      <c r="B24861" s="6">
        <f t="shared" si="856"/>
        <v>5.8460000000000001E-4</v>
      </c>
      <c r="C24861" s="5">
        <v>584600</v>
      </c>
      <c r="D24861" s="74">
        <f t="shared" si="855"/>
        <v>2.7271633502127425E-7</v>
      </c>
    </row>
    <row r="24862" spans="2:4" x14ac:dyDescent="0.25">
      <c r="B24862" s="6">
        <f t="shared" si="856"/>
        <v>5.8470000000000006E-4</v>
      </c>
      <c r="C24862" s="5">
        <v>584700</v>
      </c>
      <c r="D24862" s="74">
        <f t="shared" si="855"/>
        <v>2.7253023344571468E-7</v>
      </c>
    </row>
    <row r="24863" spans="2:4" x14ac:dyDescent="0.25">
      <c r="B24863" s="6">
        <f t="shared" si="856"/>
        <v>5.8480000000000001E-4</v>
      </c>
      <c r="C24863" s="5">
        <v>584800</v>
      </c>
      <c r="D24863" s="74">
        <f t="shared" si="855"/>
        <v>2.7234429058730587E-7</v>
      </c>
    </row>
    <row r="24864" spans="2:4" x14ac:dyDescent="0.25">
      <c r="B24864" s="6">
        <f t="shared" si="856"/>
        <v>5.8490000000000007E-4</v>
      </c>
      <c r="C24864" s="5">
        <v>584900</v>
      </c>
      <c r="D24864" s="74">
        <f t="shared" si="855"/>
        <v>2.7215850628363513E-7</v>
      </c>
    </row>
    <row r="24865" spans="2:4" x14ac:dyDescent="0.25">
      <c r="B24865" s="6">
        <f t="shared" si="856"/>
        <v>5.8500000000000002E-4</v>
      </c>
      <c r="C24865" s="5">
        <v>585000</v>
      </c>
      <c r="D24865" s="74">
        <f t="shared" si="855"/>
        <v>2.7197288037249331E-7</v>
      </c>
    </row>
    <row r="24866" spans="2:4" x14ac:dyDescent="0.25">
      <c r="B24866" s="6">
        <f t="shared" si="856"/>
        <v>5.8510000000000007E-4</v>
      </c>
      <c r="C24866" s="5">
        <v>585100</v>
      </c>
      <c r="D24866" s="74">
        <f t="shared" si="855"/>
        <v>2.717874126918634E-7</v>
      </c>
    </row>
    <row r="24867" spans="2:4" x14ac:dyDescent="0.25">
      <c r="B24867" s="6">
        <f t="shared" si="856"/>
        <v>5.8520000000000002E-4</v>
      </c>
      <c r="C24867" s="5">
        <v>585200</v>
      </c>
      <c r="D24867" s="74">
        <f t="shared" si="855"/>
        <v>2.7160210307991489E-7</v>
      </c>
    </row>
    <row r="24868" spans="2:4" x14ac:dyDescent="0.25">
      <c r="B24868" s="6">
        <f t="shared" si="856"/>
        <v>5.8530000000000008E-4</v>
      </c>
      <c r="C24868" s="5">
        <v>585300</v>
      </c>
      <c r="D24868" s="74">
        <f t="shared" si="855"/>
        <v>2.7141695137501508E-7</v>
      </c>
    </row>
    <row r="24869" spans="2:4" x14ac:dyDescent="0.25">
      <c r="B24869" s="6">
        <f t="shared" si="856"/>
        <v>5.8540000000000003E-4</v>
      </c>
      <c r="C24869" s="5">
        <v>585400</v>
      </c>
      <c r="D24869" s="74">
        <f t="shared" si="855"/>
        <v>2.7123195741572756E-7</v>
      </c>
    </row>
    <row r="24870" spans="2:4" x14ac:dyDescent="0.25">
      <c r="B24870" s="6">
        <f t="shared" si="856"/>
        <v>5.8550000000000008E-4</v>
      </c>
      <c r="C24870" s="5">
        <v>585500</v>
      </c>
      <c r="D24870" s="74">
        <f t="shared" si="855"/>
        <v>2.7104712104079969E-7</v>
      </c>
    </row>
    <row r="24871" spans="2:4" x14ac:dyDescent="0.25">
      <c r="B24871" s="6">
        <f t="shared" si="856"/>
        <v>5.8560000000000003E-4</v>
      </c>
      <c r="C24871" s="5">
        <v>585600</v>
      </c>
      <c r="D24871" s="74">
        <f t="shared" si="855"/>
        <v>2.708624420891815E-7</v>
      </c>
    </row>
    <row r="24872" spans="2:4" x14ac:dyDescent="0.25">
      <c r="B24872" s="6">
        <f t="shared" si="856"/>
        <v>5.8570000000000009E-4</v>
      </c>
      <c r="C24872" s="5">
        <v>585700</v>
      </c>
      <c r="D24872" s="74">
        <f t="shared" si="855"/>
        <v>2.7067792040000931E-7</v>
      </c>
    </row>
    <row r="24873" spans="2:4" x14ac:dyDescent="0.25">
      <c r="B24873" s="6">
        <f t="shared" si="856"/>
        <v>5.8580000000000004E-4</v>
      </c>
      <c r="C24873" s="5">
        <v>585800</v>
      </c>
      <c r="D24873" s="74">
        <f t="shared" si="855"/>
        <v>2.7049355581260515E-7</v>
      </c>
    </row>
    <row r="24874" spans="2:4" x14ac:dyDescent="0.25">
      <c r="B24874" s="6">
        <f t="shared" si="856"/>
        <v>5.8589999999999998E-4</v>
      </c>
      <c r="C24874" s="5">
        <v>585900</v>
      </c>
      <c r="D24874" s="74">
        <f t="shared" si="855"/>
        <v>2.7030934816649693E-7</v>
      </c>
    </row>
    <row r="24875" spans="2:4" x14ac:dyDescent="0.25">
      <c r="B24875" s="6">
        <f t="shared" si="856"/>
        <v>5.8600000000000004E-4</v>
      </c>
      <c r="C24875" s="5">
        <v>586000</v>
      </c>
      <c r="D24875" s="74">
        <f t="shared" si="855"/>
        <v>2.7012529730139305E-7</v>
      </c>
    </row>
    <row r="24876" spans="2:4" x14ac:dyDescent="0.25">
      <c r="B24876" s="6">
        <f t="shared" si="856"/>
        <v>5.8609999999999999E-4</v>
      </c>
      <c r="C24876" s="5">
        <v>586100</v>
      </c>
      <c r="D24876" s="74">
        <f t="shared" si="855"/>
        <v>2.6994140305719283E-7</v>
      </c>
    </row>
    <row r="24877" spans="2:4" x14ac:dyDescent="0.25">
      <c r="B24877" s="6">
        <f t="shared" si="856"/>
        <v>5.8620000000000005E-4</v>
      </c>
      <c r="C24877" s="5">
        <v>586200</v>
      </c>
      <c r="D24877" s="74">
        <f t="shared" si="855"/>
        <v>2.697576652739943E-7</v>
      </c>
    </row>
    <row r="24878" spans="2:4" x14ac:dyDescent="0.25">
      <c r="B24878" s="6">
        <f t="shared" si="856"/>
        <v>5.8629999999999999E-4</v>
      </c>
      <c r="C24878" s="5">
        <v>586300</v>
      </c>
      <c r="D24878" s="74">
        <f t="shared" si="855"/>
        <v>2.6957408379207569E-7</v>
      </c>
    </row>
    <row r="24879" spans="2:4" x14ac:dyDescent="0.25">
      <c r="B24879" s="6">
        <f t="shared" si="856"/>
        <v>5.8640000000000005E-4</v>
      </c>
      <c r="C24879" s="5">
        <v>586400</v>
      </c>
      <c r="D24879" s="74">
        <f t="shared" si="855"/>
        <v>2.6939065845191374E-7</v>
      </c>
    </row>
    <row r="24880" spans="2:4" x14ac:dyDescent="0.25">
      <c r="B24880" s="6">
        <f t="shared" si="856"/>
        <v>5.865E-4</v>
      </c>
      <c r="C24880" s="5">
        <v>586500</v>
      </c>
      <c r="D24880" s="74">
        <f t="shared" si="855"/>
        <v>2.6920738909416832E-7</v>
      </c>
    </row>
    <row r="24881" spans="2:4" x14ac:dyDescent="0.25">
      <c r="B24881" s="6">
        <f t="shared" si="856"/>
        <v>5.8660000000000006E-4</v>
      </c>
      <c r="C24881" s="5">
        <v>586600</v>
      </c>
      <c r="D24881" s="74">
        <f t="shared" ref="D24881:D24944" si="857">IF(ISERROR($D$12*2*PI()*$D$4*$D$5^2/B24881^5*10^-9*(1/(EXP(($D$4*$D$5)/(B24881*$D$6*($D$9)))-1))),0,$D$12*2*PI()*$D$4*$D$5^2/B24881^5*10^-9*(1/(EXP(($D$4*$D$5)/(B24881*$D$6*($D$9)))-1)))</f>
        <v>2.6902427555969709E-7</v>
      </c>
    </row>
    <row r="24882" spans="2:4" x14ac:dyDescent="0.25">
      <c r="B24882" s="6">
        <f t="shared" si="856"/>
        <v>5.867E-4</v>
      </c>
      <c r="C24882" s="5">
        <v>586700</v>
      </c>
      <c r="D24882" s="74">
        <f t="shared" si="857"/>
        <v>2.6884131768954044E-7</v>
      </c>
    </row>
    <row r="24883" spans="2:4" x14ac:dyDescent="0.25">
      <c r="B24883" s="6">
        <f t="shared" si="856"/>
        <v>5.8680000000000006E-4</v>
      </c>
      <c r="C24883" s="5">
        <v>586800</v>
      </c>
      <c r="D24883" s="74">
        <f t="shared" si="857"/>
        <v>2.6865851532492897E-7</v>
      </c>
    </row>
    <row r="24884" spans="2:4" x14ac:dyDescent="0.25">
      <c r="B24884" s="6">
        <f t="shared" si="856"/>
        <v>5.8690000000000001E-4</v>
      </c>
      <c r="C24884" s="5">
        <v>586900</v>
      </c>
      <c r="D24884" s="74">
        <f t="shared" si="857"/>
        <v>2.6847586830728293E-7</v>
      </c>
    </row>
    <row r="24885" spans="2:4" x14ac:dyDescent="0.25">
      <c r="B24885" s="6">
        <f t="shared" si="856"/>
        <v>5.8700000000000007E-4</v>
      </c>
      <c r="C24885" s="5">
        <v>587000</v>
      </c>
      <c r="D24885" s="74">
        <f t="shared" si="857"/>
        <v>2.6829337647821505E-7</v>
      </c>
    </row>
    <row r="24886" spans="2:4" x14ac:dyDescent="0.25">
      <c r="B24886" s="6">
        <f t="shared" si="856"/>
        <v>5.8710000000000001E-4</v>
      </c>
      <c r="C24886" s="5">
        <v>587100</v>
      </c>
      <c r="D24886" s="74">
        <f t="shared" si="857"/>
        <v>2.6811103967952016E-7</v>
      </c>
    </row>
    <row r="24887" spans="2:4" x14ac:dyDescent="0.25">
      <c r="B24887" s="6">
        <f t="shared" si="856"/>
        <v>5.8720000000000007E-4</v>
      </c>
      <c r="C24887" s="5">
        <v>587200</v>
      </c>
      <c r="D24887" s="74">
        <f t="shared" si="857"/>
        <v>2.6792885775318257E-7</v>
      </c>
    </row>
    <row r="24888" spans="2:4" x14ac:dyDescent="0.25">
      <c r="B24888" s="6">
        <f t="shared" si="856"/>
        <v>5.8730000000000002E-4</v>
      </c>
      <c r="C24888" s="5">
        <v>587300</v>
      </c>
      <c r="D24888" s="74">
        <f t="shared" si="857"/>
        <v>2.6774683054137771E-7</v>
      </c>
    </row>
    <row r="24889" spans="2:4" x14ac:dyDescent="0.25">
      <c r="B24889" s="6">
        <f t="shared" si="856"/>
        <v>5.8740000000000007E-4</v>
      </c>
      <c r="C24889" s="5">
        <v>587400</v>
      </c>
      <c r="D24889" s="74">
        <f t="shared" si="857"/>
        <v>2.6756495788646326E-7</v>
      </c>
    </row>
    <row r="24890" spans="2:4" x14ac:dyDescent="0.25">
      <c r="B24890" s="6">
        <f t="shared" si="856"/>
        <v>5.8750000000000002E-4</v>
      </c>
      <c r="C24890" s="5">
        <v>587500</v>
      </c>
      <c r="D24890" s="74">
        <f t="shared" si="857"/>
        <v>2.6738323963099423E-7</v>
      </c>
    </row>
    <row r="24891" spans="2:4" x14ac:dyDescent="0.25">
      <c r="B24891" s="6">
        <f t="shared" si="856"/>
        <v>5.8760000000000008E-4</v>
      </c>
      <c r="C24891" s="5">
        <v>587600</v>
      </c>
      <c r="D24891" s="74">
        <f t="shared" si="857"/>
        <v>2.6720167561770068E-7</v>
      </c>
    </row>
    <row r="24892" spans="2:4" x14ac:dyDescent="0.25">
      <c r="B24892" s="6">
        <f t="shared" si="856"/>
        <v>5.8770000000000003E-4</v>
      </c>
      <c r="C24892" s="5">
        <v>587700</v>
      </c>
      <c r="D24892" s="74">
        <f t="shared" si="857"/>
        <v>2.6702026568950973E-7</v>
      </c>
    </row>
    <row r="24893" spans="2:4" x14ac:dyDescent="0.25">
      <c r="B24893" s="6">
        <f t="shared" si="856"/>
        <v>5.8780000000000008E-4</v>
      </c>
      <c r="C24893" s="5">
        <v>587800</v>
      </c>
      <c r="D24893" s="74">
        <f t="shared" si="857"/>
        <v>2.6683900968952593E-7</v>
      </c>
    </row>
    <row r="24894" spans="2:4" x14ac:dyDescent="0.25">
      <c r="B24894" s="6">
        <f t="shared" si="856"/>
        <v>5.8790000000000003E-4</v>
      </c>
      <c r="C24894" s="5">
        <v>587900</v>
      </c>
      <c r="D24894" s="74">
        <f t="shared" si="857"/>
        <v>2.6665790746104396E-7</v>
      </c>
    </row>
    <row r="24895" spans="2:4" x14ac:dyDescent="0.25">
      <c r="B24895" s="6">
        <f t="shared" si="856"/>
        <v>5.8800000000000009E-4</v>
      </c>
      <c r="C24895" s="5">
        <v>588000</v>
      </c>
      <c r="D24895" s="74">
        <f t="shared" si="857"/>
        <v>2.6647695884754897E-7</v>
      </c>
    </row>
    <row r="24896" spans="2:4" x14ac:dyDescent="0.25">
      <c r="B24896" s="6">
        <f t="shared" si="856"/>
        <v>5.8810000000000004E-4</v>
      </c>
      <c r="C24896" s="5">
        <v>588100</v>
      </c>
      <c r="D24896" s="74">
        <f t="shared" si="857"/>
        <v>2.6629616369270841E-7</v>
      </c>
    </row>
    <row r="24897" spans="2:4" x14ac:dyDescent="0.25">
      <c r="B24897" s="6">
        <f t="shared" si="856"/>
        <v>5.8819999999999999E-4</v>
      </c>
      <c r="C24897" s="5">
        <v>588200</v>
      </c>
      <c r="D24897" s="74">
        <f t="shared" si="857"/>
        <v>2.6611552184037056E-7</v>
      </c>
    </row>
    <row r="24898" spans="2:4" x14ac:dyDescent="0.25">
      <c r="B24898" s="6">
        <f t="shared" si="856"/>
        <v>5.8830000000000004E-4</v>
      </c>
      <c r="C24898" s="5">
        <v>588300</v>
      </c>
      <c r="D24898" s="74">
        <f t="shared" si="857"/>
        <v>2.6593503313458088E-7</v>
      </c>
    </row>
    <row r="24899" spans="2:4" x14ac:dyDescent="0.25">
      <c r="B24899" s="6">
        <f t="shared" si="856"/>
        <v>5.8839999999999999E-4</v>
      </c>
      <c r="C24899" s="5">
        <v>588400</v>
      </c>
      <c r="D24899" s="74">
        <f t="shared" si="857"/>
        <v>2.6575469741955342E-7</v>
      </c>
    </row>
    <row r="24900" spans="2:4" x14ac:dyDescent="0.25">
      <c r="B24900" s="6">
        <f t="shared" si="856"/>
        <v>5.8850000000000005E-4</v>
      </c>
      <c r="C24900" s="5">
        <v>588500</v>
      </c>
      <c r="D24900" s="74">
        <f t="shared" si="857"/>
        <v>2.6557451453970444E-7</v>
      </c>
    </row>
    <row r="24901" spans="2:4" x14ac:dyDescent="0.25">
      <c r="B24901" s="6">
        <f t="shared" si="856"/>
        <v>5.886E-4</v>
      </c>
      <c r="C24901" s="5">
        <v>588600</v>
      </c>
      <c r="D24901" s="74">
        <f t="shared" si="857"/>
        <v>2.6539448433962197E-7</v>
      </c>
    </row>
    <row r="24902" spans="2:4" x14ac:dyDescent="0.25">
      <c r="B24902" s="6">
        <f t="shared" si="856"/>
        <v>5.8870000000000005E-4</v>
      </c>
      <c r="C24902" s="5">
        <v>588700</v>
      </c>
      <c r="D24902" s="74">
        <f t="shared" si="857"/>
        <v>2.6521460666408242E-7</v>
      </c>
    </row>
    <row r="24903" spans="2:4" x14ac:dyDescent="0.25">
      <c r="B24903" s="6">
        <f t="shared" si="856"/>
        <v>5.888E-4</v>
      </c>
      <c r="C24903" s="5">
        <v>588800</v>
      </c>
      <c r="D24903" s="74">
        <f t="shared" si="857"/>
        <v>2.6503488135805301E-7</v>
      </c>
    </row>
    <row r="24904" spans="2:4" x14ac:dyDescent="0.25">
      <c r="B24904" s="6">
        <f t="shared" si="856"/>
        <v>5.8890000000000006E-4</v>
      </c>
      <c r="C24904" s="5">
        <v>588900</v>
      </c>
      <c r="D24904" s="74">
        <f t="shared" si="857"/>
        <v>2.6485530826666982E-7</v>
      </c>
    </row>
    <row r="24905" spans="2:4" x14ac:dyDescent="0.25">
      <c r="B24905" s="6">
        <f t="shared" si="856"/>
        <v>5.8900000000000001E-4</v>
      </c>
      <c r="C24905" s="5">
        <v>589000</v>
      </c>
      <c r="D24905" s="74">
        <f t="shared" si="857"/>
        <v>2.646758872352684E-7</v>
      </c>
    </row>
    <row r="24906" spans="2:4" x14ac:dyDescent="0.25">
      <c r="B24906" s="6">
        <f t="shared" si="856"/>
        <v>5.8910000000000006E-4</v>
      </c>
      <c r="C24906" s="5">
        <v>589100</v>
      </c>
      <c r="D24906" s="74">
        <f t="shared" si="857"/>
        <v>2.6449661810935924E-7</v>
      </c>
    </row>
    <row r="24907" spans="2:4" x14ac:dyDescent="0.25">
      <c r="B24907" s="6">
        <f t="shared" si="856"/>
        <v>5.8920000000000001E-4</v>
      </c>
      <c r="C24907" s="5">
        <v>589200</v>
      </c>
      <c r="D24907" s="74">
        <f t="shared" si="857"/>
        <v>2.6431750073463566E-7</v>
      </c>
    </row>
    <row r="24908" spans="2:4" x14ac:dyDescent="0.25">
      <c r="B24908" s="6">
        <f t="shared" si="856"/>
        <v>5.8930000000000007E-4</v>
      </c>
      <c r="C24908" s="5">
        <v>589300</v>
      </c>
      <c r="D24908" s="74">
        <f t="shared" si="857"/>
        <v>2.6413853495697217E-7</v>
      </c>
    </row>
    <row r="24909" spans="2:4" x14ac:dyDescent="0.25">
      <c r="B24909" s="6">
        <f t="shared" si="856"/>
        <v>5.8940000000000002E-4</v>
      </c>
      <c r="C24909" s="5">
        <v>589400</v>
      </c>
      <c r="D24909" s="74">
        <f t="shared" si="857"/>
        <v>2.639597206224351E-7</v>
      </c>
    </row>
    <row r="24910" spans="2:4" x14ac:dyDescent="0.25">
      <c r="B24910" s="6">
        <f t="shared" si="856"/>
        <v>5.8950000000000007E-4</v>
      </c>
      <c r="C24910" s="5">
        <v>589500</v>
      </c>
      <c r="D24910" s="74">
        <f t="shared" si="857"/>
        <v>2.6378105757726467E-7</v>
      </c>
    </row>
    <row r="24911" spans="2:4" x14ac:dyDescent="0.25">
      <c r="B24911" s="6">
        <f t="shared" si="856"/>
        <v>5.8960000000000002E-4</v>
      </c>
      <c r="C24911" s="5">
        <v>589600</v>
      </c>
      <c r="D24911" s="74">
        <f t="shared" si="857"/>
        <v>2.636025456678864E-7</v>
      </c>
    </row>
    <row r="24912" spans="2:4" x14ac:dyDescent="0.25">
      <c r="B24912" s="6">
        <f t="shared" si="856"/>
        <v>5.8970000000000008E-4</v>
      </c>
      <c r="C24912" s="5">
        <v>589700</v>
      </c>
      <c r="D24912" s="74">
        <f t="shared" si="857"/>
        <v>2.6342418474090554E-7</v>
      </c>
    </row>
    <row r="24913" spans="2:4" x14ac:dyDescent="0.25">
      <c r="B24913" s="6">
        <f t="shared" si="856"/>
        <v>5.8980000000000002E-4</v>
      </c>
      <c r="C24913" s="5">
        <v>589800</v>
      </c>
      <c r="D24913" s="74">
        <f t="shared" si="857"/>
        <v>2.6324597464311197E-7</v>
      </c>
    </row>
    <row r="24914" spans="2:4" x14ac:dyDescent="0.25">
      <c r="B24914" s="6">
        <f t="shared" si="856"/>
        <v>5.8990000000000008E-4</v>
      </c>
      <c r="C24914" s="5">
        <v>589900</v>
      </c>
      <c r="D24914" s="74">
        <f t="shared" si="857"/>
        <v>2.6306791522147179E-7</v>
      </c>
    </row>
    <row r="24915" spans="2:4" x14ac:dyDescent="0.25">
      <c r="B24915" s="6">
        <f t="shared" si="856"/>
        <v>5.9000000000000003E-4</v>
      </c>
      <c r="C24915" s="5">
        <v>590000</v>
      </c>
      <c r="D24915" s="74">
        <f t="shared" si="857"/>
        <v>2.6289000632313848E-7</v>
      </c>
    </row>
    <row r="24916" spans="2:4" x14ac:dyDescent="0.25">
      <c r="B24916" s="6">
        <f t="shared" ref="B24916:B24979" si="858">C24916*10^-9</f>
        <v>5.9010000000000009E-4</v>
      </c>
      <c r="C24916" s="5">
        <v>590100</v>
      </c>
      <c r="D24916" s="74">
        <f t="shared" si="857"/>
        <v>2.6271224779544425E-7</v>
      </c>
    </row>
    <row r="24917" spans="2:4" x14ac:dyDescent="0.25">
      <c r="B24917" s="6">
        <f t="shared" si="858"/>
        <v>5.9020000000000003E-4</v>
      </c>
      <c r="C24917" s="5">
        <v>590200</v>
      </c>
      <c r="D24917" s="74">
        <f t="shared" si="857"/>
        <v>2.625346394858986E-7</v>
      </c>
    </row>
    <row r="24918" spans="2:4" x14ac:dyDescent="0.25">
      <c r="B24918" s="6">
        <f t="shared" si="858"/>
        <v>5.9029999999999998E-4</v>
      </c>
      <c r="C24918" s="5">
        <v>590300</v>
      </c>
      <c r="D24918" s="74">
        <f t="shared" si="857"/>
        <v>2.6235718124219596E-7</v>
      </c>
    </row>
    <row r="24919" spans="2:4" x14ac:dyDescent="0.25">
      <c r="B24919" s="6">
        <f t="shared" si="858"/>
        <v>5.9040000000000004E-4</v>
      </c>
      <c r="C24919" s="5">
        <v>590400</v>
      </c>
      <c r="D24919" s="74">
        <f t="shared" si="857"/>
        <v>2.6217987291220996E-7</v>
      </c>
    </row>
    <row r="24920" spans="2:4" x14ac:dyDescent="0.25">
      <c r="B24920" s="6">
        <f t="shared" si="858"/>
        <v>5.9049999999999999E-4</v>
      </c>
      <c r="C24920" s="5">
        <v>590500</v>
      </c>
      <c r="D24920" s="74">
        <f t="shared" si="857"/>
        <v>2.6200271434399029E-7</v>
      </c>
    </row>
    <row r="24921" spans="2:4" x14ac:dyDescent="0.25">
      <c r="B24921" s="6">
        <f t="shared" si="858"/>
        <v>5.9060000000000004E-4</v>
      </c>
      <c r="C24921" s="5">
        <v>590600</v>
      </c>
      <c r="D24921" s="74">
        <f t="shared" si="857"/>
        <v>2.61825705385774E-7</v>
      </c>
    </row>
    <row r="24922" spans="2:4" x14ac:dyDescent="0.25">
      <c r="B24922" s="6">
        <f t="shared" si="858"/>
        <v>5.9069999999999999E-4</v>
      </c>
      <c r="C24922" s="5">
        <v>590700</v>
      </c>
      <c r="D24922" s="74">
        <f t="shared" si="857"/>
        <v>2.6164884588596423E-7</v>
      </c>
    </row>
    <row r="24923" spans="2:4" x14ac:dyDescent="0.25">
      <c r="B24923" s="6">
        <f t="shared" si="858"/>
        <v>5.9080000000000005E-4</v>
      </c>
      <c r="C24923" s="5">
        <v>590800</v>
      </c>
      <c r="D24923" s="74">
        <f t="shared" si="857"/>
        <v>2.6147213569316098E-7</v>
      </c>
    </row>
    <row r="24924" spans="2:4" x14ac:dyDescent="0.25">
      <c r="B24924" s="6">
        <f t="shared" si="858"/>
        <v>5.909E-4</v>
      </c>
      <c r="C24924" s="5">
        <v>590900</v>
      </c>
      <c r="D24924" s="74">
        <f t="shared" si="857"/>
        <v>2.6129557465612631E-7</v>
      </c>
    </row>
    <row r="24925" spans="2:4" x14ac:dyDescent="0.25">
      <c r="B24925" s="6">
        <f t="shared" si="858"/>
        <v>5.9100000000000005E-4</v>
      </c>
      <c r="C24925" s="5">
        <v>591000</v>
      </c>
      <c r="D24925" s="74">
        <f t="shared" si="857"/>
        <v>2.611191626238155E-7</v>
      </c>
    </row>
    <row r="24926" spans="2:4" x14ac:dyDescent="0.25">
      <c r="B24926" s="6">
        <f t="shared" si="858"/>
        <v>5.911E-4</v>
      </c>
      <c r="C24926" s="5">
        <v>591100</v>
      </c>
      <c r="D24926" s="74">
        <f t="shared" si="857"/>
        <v>2.6094289944534895E-7</v>
      </c>
    </row>
    <row r="24927" spans="2:4" x14ac:dyDescent="0.25">
      <c r="B24927" s="6">
        <f t="shared" si="858"/>
        <v>5.9120000000000006E-4</v>
      </c>
      <c r="C24927" s="5">
        <v>591200</v>
      </c>
      <c r="D24927" s="74">
        <f t="shared" si="857"/>
        <v>2.6076678497003574E-7</v>
      </c>
    </row>
    <row r="24928" spans="2:4" x14ac:dyDescent="0.25">
      <c r="B24928" s="6">
        <f t="shared" si="858"/>
        <v>5.9130000000000001E-4</v>
      </c>
      <c r="C24928" s="5">
        <v>591300</v>
      </c>
      <c r="D24928" s="74">
        <f t="shared" si="857"/>
        <v>2.6059081904736014E-7</v>
      </c>
    </row>
    <row r="24929" spans="2:4" x14ac:dyDescent="0.25">
      <c r="B24929" s="6">
        <f t="shared" si="858"/>
        <v>5.9140000000000006E-4</v>
      </c>
      <c r="C24929" s="5">
        <v>591400</v>
      </c>
      <c r="D24929" s="74">
        <f t="shared" si="857"/>
        <v>2.6041500152697808E-7</v>
      </c>
    </row>
    <row r="24930" spans="2:4" x14ac:dyDescent="0.25">
      <c r="B24930" s="6">
        <f t="shared" si="858"/>
        <v>5.9150000000000001E-4</v>
      </c>
      <c r="C24930" s="5">
        <v>591500</v>
      </c>
      <c r="D24930" s="74">
        <f t="shared" si="857"/>
        <v>2.6023933225872983E-7</v>
      </c>
    </row>
    <row r="24931" spans="2:4" x14ac:dyDescent="0.25">
      <c r="B24931" s="6">
        <f t="shared" si="858"/>
        <v>5.9160000000000007E-4</v>
      </c>
      <c r="C24931" s="5">
        <v>591600</v>
      </c>
      <c r="D24931" s="74">
        <f t="shared" si="857"/>
        <v>2.6006381109263027E-7</v>
      </c>
    </row>
    <row r="24932" spans="2:4" x14ac:dyDescent="0.25">
      <c r="B24932" s="6">
        <f t="shared" si="858"/>
        <v>5.9170000000000002E-4</v>
      </c>
      <c r="C24932" s="5">
        <v>591700</v>
      </c>
      <c r="D24932" s="74">
        <f t="shared" si="857"/>
        <v>2.5988843787887141E-7</v>
      </c>
    </row>
    <row r="24933" spans="2:4" x14ac:dyDescent="0.25">
      <c r="B24933" s="6">
        <f t="shared" si="858"/>
        <v>5.9180000000000007E-4</v>
      </c>
      <c r="C24933" s="5">
        <v>591800</v>
      </c>
      <c r="D24933" s="74">
        <f t="shared" si="857"/>
        <v>2.5971321246782598E-7</v>
      </c>
    </row>
    <row r="24934" spans="2:4" x14ac:dyDescent="0.25">
      <c r="B24934" s="6">
        <f t="shared" si="858"/>
        <v>5.9190000000000002E-4</v>
      </c>
      <c r="C24934" s="5">
        <v>591900</v>
      </c>
      <c r="D24934" s="74">
        <f t="shared" si="857"/>
        <v>2.5953813471003703E-7</v>
      </c>
    </row>
    <row r="24935" spans="2:4" x14ac:dyDescent="0.25">
      <c r="B24935" s="6">
        <f t="shared" si="858"/>
        <v>5.9200000000000008E-4</v>
      </c>
      <c r="C24935" s="5">
        <v>592000</v>
      </c>
      <c r="D24935" s="74">
        <f t="shared" si="857"/>
        <v>2.5936320445622432E-7</v>
      </c>
    </row>
    <row r="24936" spans="2:4" x14ac:dyDescent="0.25">
      <c r="B24936" s="6">
        <f t="shared" si="858"/>
        <v>5.9210000000000003E-4</v>
      </c>
      <c r="C24936" s="5">
        <v>592100</v>
      </c>
      <c r="D24936" s="74">
        <f t="shared" si="857"/>
        <v>2.591884215572873E-7</v>
      </c>
    </row>
    <row r="24937" spans="2:4" x14ac:dyDescent="0.25">
      <c r="B24937" s="6">
        <f t="shared" si="858"/>
        <v>5.9220000000000008E-4</v>
      </c>
      <c r="C24937" s="5">
        <v>592200</v>
      </c>
      <c r="D24937" s="74">
        <f t="shared" si="857"/>
        <v>2.5901378586430194E-7</v>
      </c>
    </row>
    <row r="24938" spans="2:4" x14ac:dyDescent="0.25">
      <c r="B24938" s="6">
        <f t="shared" si="858"/>
        <v>5.9230000000000003E-4</v>
      </c>
      <c r="C24938" s="5">
        <v>592300</v>
      </c>
      <c r="D24938" s="74">
        <f t="shared" si="857"/>
        <v>2.5883929722851631E-7</v>
      </c>
    </row>
    <row r="24939" spans="2:4" x14ac:dyDescent="0.25">
      <c r="B24939" s="6">
        <f t="shared" si="858"/>
        <v>5.9240000000000009E-4</v>
      </c>
      <c r="C24939" s="5">
        <v>592400</v>
      </c>
      <c r="D24939" s="74">
        <f t="shared" si="857"/>
        <v>2.5866495550135487E-7</v>
      </c>
    </row>
    <row r="24940" spans="2:4" x14ac:dyDescent="0.25">
      <c r="B24940" s="6">
        <f t="shared" si="858"/>
        <v>5.9250000000000004E-4</v>
      </c>
      <c r="C24940" s="5">
        <v>592500</v>
      </c>
      <c r="D24940" s="74">
        <f t="shared" si="857"/>
        <v>2.5849076053441721E-7</v>
      </c>
    </row>
    <row r="24941" spans="2:4" x14ac:dyDescent="0.25">
      <c r="B24941" s="6">
        <f t="shared" si="858"/>
        <v>5.9259999999999998E-4</v>
      </c>
      <c r="C24941" s="5">
        <v>592600</v>
      </c>
      <c r="D24941" s="74">
        <f t="shared" si="857"/>
        <v>2.5831671217947854E-7</v>
      </c>
    </row>
    <row r="24942" spans="2:4" x14ac:dyDescent="0.25">
      <c r="B24942" s="6">
        <f t="shared" si="858"/>
        <v>5.9270000000000004E-4</v>
      </c>
      <c r="C24942" s="5">
        <v>592700</v>
      </c>
      <c r="D24942" s="74">
        <f t="shared" si="857"/>
        <v>2.5814281028848474E-7</v>
      </c>
    </row>
    <row r="24943" spans="2:4" x14ac:dyDescent="0.25">
      <c r="B24943" s="6">
        <f t="shared" si="858"/>
        <v>5.9279999999999999E-4</v>
      </c>
      <c r="C24943" s="5">
        <v>592800</v>
      </c>
      <c r="D24943" s="74">
        <f t="shared" si="857"/>
        <v>2.57969054713565E-7</v>
      </c>
    </row>
    <row r="24944" spans="2:4" x14ac:dyDescent="0.25">
      <c r="B24944" s="6">
        <f t="shared" si="858"/>
        <v>5.9290000000000005E-4</v>
      </c>
      <c r="C24944" s="5">
        <v>592900</v>
      </c>
      <c r="D24944" s="74">
        <f t="shared" si="857"/>
        <v>2.5779544530701407E-7</v>
      </c>
    </row>
    <row r="24945" spans="2:4" x14ac:dyDescent="0.25">
      <c r="B24945" s="6">
        <f t="shared" si="858"/>
        <v>5.9299999999999999E-4</v>
      </c>
      <c r="C24945" s="5">
        <v>593000</v>
      </c>
      <c r="D24945" s="74">
        <f t="shared" ref="D24945:D25008" si="859">IF(ISERROR($D$12*2*PI()*$D$4*$D$5^2/B24945^5*10^-9*(1/(EXP(($D$4*$D$5)/(B24945*$D$6*($D$9)))-1))),0,$D$12*2*PI()*$D$4*$D$5^2/B24945^5*10^-9*(1/(EXP(($D$4*$D$5)/(B24945*$D$6*($D$9)))-1)))</f>
        <v>2.5762198192130359E-7</v>
      </c>
    </row>
    <row r="24946" spans="2:4" x14ac:dyDescent="0.25">
      <c r="B24946" s="6">
        <f t="shared" si="858"/>
        <v>5.9310000000000005E-4</v>
      </c>
      <c r="C24946" s="5">
        <v>593100</v>
      </c>
      <c r="D24946" s="74">
        <f t="shared" si="859"/>
        <v>2.5744866440907995E-7</v>
      </c>
    </row>
    <row r="24947" spans="2:4" x14ac:dyDescent="0.25">
      <c r="B24947" s="6">
        <f t="shared" si="858"/>
        <v>5.932E-4</v>
      </c>
      <c r="C24947" s="5">
        <v>593200</v>
      </c>
      <c r="D24947" s="74">
        <f t="shared" si="859"/>
        <v>2.5727549262316255E-7</v>
      </c>
    </row>
    <row r="24948" spans="2:4" x14ac:dyDescent="0.25">
      <c r="B24948" s="6">
        <f t="shared" si="858"/>
        <v>5.9330000000000006E-4</v>
      </c>
      <c r="C24948" s="5">
        <v>593300</v>
      </c>
      <c r="D24948" s="74">
        <f t="shared" si="859"/>
        <v>2.5710246641654194E-7</v>
      </c>
    </row>
    <row r="24949" spans="2:4" x14ac:dyDescent="0.25">
      <c r="B24949" s="6">
        <f t="shared" si="858"/>
        <v>5.934E-4</v>
      </c>
      <c r="C24949" s="5">
        <v>593400</v>
      </c>
      <c r="D24949" s="74">
        <f t="shared" si="859"/>
        <v>2.5692958564238146E-7</v>
      </c>
    </row>
    <row r="24950" spans="2:4" x14ac:dyDescent="0.25">
      <c r="B24950" s="6">
        <f t="shared" si="858"/>
        <v>5.9350000000000006E-4</v>
      </c>
      <c r="C24950" s="5">
        <v>593500</v>
      </c>
      <c r="D24950" s="74">
        <f t="shared" si="859"/>
        <v>2.567568501540244E-7</v>
      </c>
    </row>
    <row r="24951" spans="2:4" x14ac:dyDescent="0.25">
      <c r="B24951" s="6">
        <f t="shared" si="858"/>
        <v>5.9360000000000001E-4</v>
      </c>
      <c r="C24951" s="5">
        <v>593600</v>
      </c>
      <c r="D24951" s="74">
        <f t="shared" si="859"/>
        <v>2.5658425980497684E-7</v>
      </c>
    </row>
    <row r="24952" spans="2:4" x14ac:dyDescent="0.25">
      <c r="B24952" s="6">
        <f t="shared" si="858"/>
        <v>5.9370000000000007E-4</v>
      </c>
      <c r="C24952" s="5">
        <v>593700</v>
      </c>
      <c r="D24952" s="74">
        <f t="shared" si="859"/>
        <v>2.5641181444892436E-7</v>
      </c>
    </row>
    <row r="24953" spans="2:4" x14ac:dyDescent="0.25">
      <c r="B24953" s="6">
        <f t="shared" si="858"/>
        <v>5.9380000000000001E-4</v>
      </c>
      <c r="C24953" s="5">
        <v>593800</v>
      </c>
      <c r="D24953" s="74">
        <f t="shared" si="859"/>
        <v>2.562395139397181E-7</v>
      </c>
    </row>
    <row r="24954" spans="2:4" x14ac:dyDescent="0.25">
      <c r="B24954" s="6">
        <f t="shared" si="858"/>
        <v>5.9390000000000007E-4</v>
      </c>
      <c r="C24954" s="5">
        <v>593900</v>
      </c>
      <c r="D24954" s="74">
        <f t="shared" si="859"/>
        <v>2.5606735813138502E-7</v>
      </c>
    </row>
    <row r="24955" spans="2:4" x14ac:dyDescent="0.25">
      <c r="B24955" s="6">
        <f t="shared" si="858"/>
        <v>5.9400000000000002E-4</v>
      </c>
      <c r="C24955" s="5">
        <v>594000</v>
      </c>
      <c r="D24955" s="74">
        <f t="shared" si="859"/>
        <v>2.5589534687812669E-7</v>
      </c>
    </row>
    <row r="24956" spans="2:4" x14ac:dyDescent="0.25">
      <c r="B24956" s="6">
        <f t="shared" si="858"/>
        <v>5.9410000000000008E-4</v>
      </c>
      <c r="C24956" s="5">
        <v>594100</v>
      </c>
      <c r="D24956" s="74">
        <f t="shared" si="859"/>
        <v>2.5572348003431064E-7</v>
      </c>
    </row>
    <row r="24957" spans="2:4" x14ac:dyDescent="0.25">
      <c r="B24957" s="6">
        <f t="shared" si="858"/>
        <v>5.9420000000000002E-4</v>
      </c>
      <c r="C24957" s="5">
        <v>594200</v>
      </c>
      <c r="D24957" s="74">
        <f t="shared" si="859"/>
        <v>2.5555175745447505E-7</v>
      </c>
    </row>
    <row r="24958" spans="2:4" x14ac:dyDescent="0.25">
      <c r="B24958" s="6">
        <f t="shared" si="858"/>
        <v>5.9430000000000008E-4</v>
      </c>
      <c r="C24958" s="5">
        <v>594300</v>
      </c>
      <c r="D24958" s="74">
        <f t="shared" si="859"/>
        <v>2.5538017899333662E-7</v>
      </c>
    </row>
    <row r="24959" spans="2:4" x14ac:dyDescent="0.25">
      <c r="B24959" s="6">
        <f t="shared" si="858"/>
        <v>5.9440000000000003E-4</v>
      </c>
      <c r="C24959" s="5">
        <v>594400</v>
      </c>
      <c r="D24959" s="74">
        <f t="shared" si="859"/>
        <v>2.5520874450577244E-7</v>
      </c>
    </row>
    <row r="24960" spans="2:4" x14ac:dyDescent="0.25">
      <c r="B24960" s="6">
        <f t="shared" si="858"/>
        <v>5.9450000000000008E-4</v>
      </c>
      <c r="C24960" s="5">
        <v>594500</v>
      </c>
      <c r="D24960" s="74">
        <f t="shared" si="859"/>
        <v>2.5503745384684089E-7</v>
      </c>
    </row>
    <row r="24961" spans="2:4" x14ac:dyDescent="0.25">
      <c r="B24961" s="6">
        <f t="shared" si="858"/>
        <v>5.9460000000000003E-4</v>
      </c>
      <c r="C24961" s="5">
        <v>594600</v>
      </c>
      <c r="D24961" s="74">
        <f t="shared" si="859"/>
        <v>2.5486630687176059E-7</v>
      </c>
    </row>
    <row r="24962" spans="2:4" x14ac:dyDescent="0.25">
      <c r="B24962" s="6">
        <f t="shared" si="858"/>
        <v>5.9470000000000009E-4</v>
      </c>
      <c r="C24962" s="5">
        <v>594700</v>
      </c>
      <c r="D24962" s="74">
        <f t="shared" si="859"/>
        <v>2.5469530343592427E-7</v>
      </c>
    </row>
    <row r="24963" spans="2:4" x14ac:dyDescent="0.25">
      <c r="B24963" s="6">
        <f t="shared" si="858"/>
        <v>5.9480000000000004E-4</v>
      </c>
      <c r="C24963" s="5">
        <v>594800</v>
      </c>
      <c r="D24963" s="74">
        <f t="shared" si="859"/>
        <v>2.5452444339489396E-7</v>
      </c>
    </row>
    <row r="24964" spans="2:4" x14ac:dyDescent="0.25">
      <c r="B24964" s="6">
        <f t="shared" si="858"/>
        <v>5.9489999999999999E-4</v>
      </c>
      <c r="C24964" s="5">
        <v>594900</v>
      </c>
      <c r="D24964" s="74">
        <f t="shared" si="859"/>
        <v>2.5435372660440572E-7</v>
      </c>
    </row>
    <row r="24965" spans="2:4" x14ac:dyDescent="0.25">
      <c r="B24965" s="6">
        <f t="shared" si="858"/>
        <v>5.9500000000000004E-4</v>
      </c>
      <c r="C24965" s="5">
        <v>595000</v>
      </c>
      <c r="D24965" s="74">
        <f t="shared" si="859"/>
        <v>2.5418315292036039E-7</v>
      </c>
    </row>
    <row r="24966" spans="2:4" x14ac:dyDescent="0.25">
      <c r="B24966" s="6">
        <f t="shared" si="858"/>
        <v>5.9509999999999999E-4</v>
      </c>
      <c r="C24966" s="5">
        <v>595100</v>
      </c>
      <c r="D24966" s="74">
        <f t="shared" si="859"/>
        <v>2.5401272219882411E-7</v>
      </c>
    </row>
    <row r="24967" spans="2:4" x14ac:dyDescent="0.25">
      <c r="B24967" s="6">
        <f t="shared" si="858"/>
        <v>5.9520000000000005E-4</v>
      </c>
      <c r="C24967" s="5">
        <v>595200</v>
      </c>
      <c r="D24967" s="74">
        <f t="shared" si="859"/>
        <v>2.5384243429604229E-7</v>
      </c>
    </row>
    <row r="24968" spans="2:4" x14ac:dyDescent="0.25">
      <c r="B24968" s="6">
        <f t="shared" si="858"/>
        <v>5.953E-4</v>
      </c>
      <c r="C24968" s="5">
        <v>595300</v>
      </c>
      <c r="D24968" s="74">
        <f t="shared" si="859"/>
        <v>2.5367228906841915E-7</v>
      </c>
    </row>
    <row r="24969" spans="2:4" x14ac:dyDescent="0.25">
      <c r="B24969" s="6">
        <f t="shared" si="858"/>
        <v>5.9540000000000005E-4</v>
      </c>
      <c r="C24969" s="5">
        <v>595400</v>
      </c>
      <c r="D24969" s="74">
        <f t="shared" si="859"/>
        <v>2.5350228637253125E-7</v>
      </c>
    </row>
    <row r="24970" spans="2:4" x14ac:dyDescent="0.25">
      <c r="B24970" s="6">
        <f t="shared" si="858"/>
        <v>5.955E-4</v>
      </c>
      <c r="C24970" s="5">
        <v>595500</v>
      </c>
      <c r="D24970" s="74">
        <f t="shared" si="859"/>
        <v>2.5333242606512325E-7</v>
      </c>
    </row>
    <row r="24971" spans="2:4" x14ac:dyDescent="0.25">
      <c r="B24971" s="6">
        <f t="shared" si="858"/>
        <v>5.9560000000000006E-4</v>
      </c>
      <c r="C24971" s="5">
        <v>595600</v>
      </c>
      <c r="D24971" s="74">
        <f t="shared" si="859"/>
        <v>2.5316270800310819E-7</v>
      </c>
    </row>
    <row r="24972" spans="2:4" x14ac:dyDescent="0.25">
      <c r="B24972" s="6">
        <f t="shared" si="858"/>
        <v>5.9570000000000001E-4</v>
      </c>
      <c r="C24972" s="5">
        <v>595700</v>
      </c>
      <c r="D24972" s="74">
        <f t="shared" si="859"/>
        <v>2.5299313204356997E-7</v>
      </c>
    </row>
    <row r="24973" spans="2:4" x14ac:dyDescent="0.25">
      <c r="B24973" s="6">
        <f t="shared" si="858"/>
        <v>5.9580000000000006E-4</v>
      </c>
      <c r="C24973" s="5">
        <v>595800</v>
      </c>
      <c r="D24973" s="74">
        <f t="shared" si="859"/>
        <v>2.5282369804375135E-7</v>
      </c>
    </row>
    <row r="24974" spans="2:4" x14ac:dyDescent="0.25">
      <c r="B24974" s="6">
        <f t="shared" si="858"/>
        <v>5.9590000000000001E-4</v>
      </c>
      <c r="C24974" s="5">
        <v>595900</v>
      </c>
      <c r="D24974" s="74">
        <f t="shared" si="859"/>
        <v>2.5265440586106825E-7</v>
      </c>
    </row>
    <row r="24975" spans="2:4" x14ac:dyDescent="0.25">
      <c r="B24975" s="6">
        <f t="shared" si="858"/>
        <v>5.9600000000000007E-4</v>
      </c>
      <c r="C24975" s="5">
        <v>596000</v>
      </c>
      <c r="D24975" s="74">
        <f t="shared" si="859"/>
        <v>2.5248525535310442E-7</v>
      </c>
    </row>
    <row r="24976" spans="2:4" x14ac:dyDescent="0.25">
      <c r="B24976" s="6">
        <f t="shared" si="858"/>
        <v>5.9610000000000002E-4</v>
      </c>
      <c r="C24976" s="5">
        <v>596100</v>
      </c>
      <c r="D24976" s="74">
        <f t="shared" si="859"/>
        <v>2.5231624637760714E-7</v>
      </c>
    </row>
    <row r="24977" spans="2:4" x14ac:dyDescent="0.25">
      <c r="B24977" s="6">
        <f t="shared" si="858"/>
        <v>5.9620000000000007E-4</v>
      </c>
      <c r="C24977" s="5">
        <v>596200</v>
      </c>
      <c r="D24977" s="74">
        <f t="shared" si="859"/>
        <v>2.5214737879249393E-7</v>
      </c>
    </row>
    <row r="24978" spans="2:4" x14ac:dyDescent="0.25">
      <c r="B24978" s="6">
        <f t="shared" si="858"/>
        <v>5.9630000000000002E-4</v>
      </c>
      <c r="C24978" s="5">
        <v>596300</v>
      </c>
      <c r="D24978" s="74">
        <f t="shared" si="859"/>
        <v>2.5197865245584554E-7</v>
      </c>
    </row>
    <row r="24979" spans="2:4" x14ac:dyDescent="0.25">
      <c r="B24979" s="6">
        <f t="shared" si="858"/>
        <v>5.9640000000000008E-4</v>
      </c>
      <c r="C24979" s="5">
        <v>596400</v>
      </c>
      <c r="D24979" s="74">
        <f t="shared" si="859"/>
        <v>2.5181006722591264E-7</v>
      </c>
    </row>
    <row r="24980" spans="2:4" x14ac:dyDescent="0.25">
      <c r="B24980" s="6">
        <f t="shared" ref="B24980:B25043" si="860">C24980*10^-9</f>
        <v>5.9650000000000002E-4</v>
      </c>
      <c r="C24980" s="5">
        <v>596500</v>
      </c>
      <c r="D24980" s="74">
        <f t="shared" si="859"/>
        <v>2.5164162296110515E-7</v>
      </c>
    </row>
    <row r="24981" spans="2:4" x14ac:dyDescent="0.25">
      <c r="B24981" s="6">
        <f t="shared" si="860"/>
        <v>5.9660000000000008E-4</v>
      </c>
      <c r="C24981" s="5">
        <v>596600</v>
      </c>
      <c r="D24981" s="74">
        <f t="shared" si="859"/>
        <v>2.5147331952000595E-7</v>
      </c>
    </row>
    <row r="24982" spans="2:4" x14ac:dyDescent="0.25">
      <c r="B24982" s="6">
        <f t="shared" si="860"/>
        <v>5.9670000000000003E-4</v>
      </c>
      <c r="C24982" s="5">
        <v>596700</v>
      </c>
      <c r="D24982" s="74">
        <f t="shared" si="859"/>
        <v>2.5130515676135662E-7</v>
      </c>
    </row>
    <row r="24983" spans="2:4" x14ac:dyDescent="0.25">
      <c r="B24983" s="6">
        <f t="shared" si="860"/>
        <v>5.9680000000000009E-4</v>
      </c>
      <c r="C24983" s="5">
        <v>596800</v>
      </c>
      <c r="D24983" s="74">
        <f t="shared" si="859"/>
        <v>2.5113713454407419E-7</v>
      </c>
    </row>
    <row r="24984" spans="2:4" x14ac:dyDescent="0.25">
      <c r="B24984" s="6">
        <f t="shared" si="860"/>
        <v>5.9690000000000003E-4</v>
      </c>
      <c r="C24984" s="5">
        <v>596900</v>
      </c>
      <c r="D24984" s="74">
        <f t="shared" si="859"/>
        <v>2.5096925272722809E-7</v>
      </c>
    </row>
    <row r="24985" spans="2:4" x14ac:dyDescent="0.25">
      <c r="B24985" s="6">
        <f t="shared" si="860"/>
        <v>5.9700000000000009E-4</v>
      </c>
      <c r="C24985" s="5">
        <v>597000</v>
      </c>
      <c r="D24985" s="74">
        <f t="shared" si="859"/>
        <v>2.5080151117005925E-7</v>
      </c>
    </row>
    <row r="24986" spans="2:4" x14ac:dyDescent="0.25">
      <c r="B24986" s="6">
        <f t="shared" si="860"/>
        <v>5.9710000000000004E-4</v>
      </c>
      <c r="C24986" s="5">
        <v>597100</v>
      </c>
      <c r="D24986" s="74">
        <f t="shared" si="859"/>
        <v>2.5063390973197946E-7</v>
      </c>
    </row>
    <row r="24987" spans="2:4" x14ac:dyDescent="0.25">
      <c r="B24987" s="6">
        <f t="shared" si="860"/>
        <v>5.9719999999999999E-4</v>
      </c>
      <c r="C24987" s="5">
        <v>597200</v>
      </c>
      <c r="D24987" s="74">
        <f t="shared" si="859"/>
        <v>2.5046644827254976E-7</v>
      </c>
    </row>
    <row r="24988" spans="2:4" x14ac:dyDescent="0.25">
      <c r="B24988" s="6">
        <f t="shared" si="860"/>
        <v>5.9730000000000004E-4</v>
      </c>
      <c r="C24988" s="5">
        <v>597300</v>
      </c>
      <c r="D24988" s="74">
        <f t="shared" si="859"/>
        <v>2.5029912665150716E-7</v>
      </c>
    </row>
    <row r="24989" spans="2:4" x14ac:dyDescent="0.25">
      <c r="B24989" s="6">
        <f t="shared" si="860"/>
        <v>5.9739999999999999E-4</v>
      </c>
      <c r="C24989" s="5">
        <v>597400</v>
      </c>
      <c r="D24989" s="74">
        <f t="shared" si="859"/>
        <v>2.5013194472874823E-7</v>
      </c>
    </row>
    <row r="24990" spans="2:4" x14ac:dyDescent="0.25">
      <c r="B24990" s="6">
        <f t="shared" si="860"/>
        <v>5.9750000000000005E-4</v>
      </c>
      <c r="C24990" s="5">
        <v>597500</v>
      </c>
      <c r="D24990" s="74">
        <f t="shared" si="859"/>
        <v>2.4996490236433755E-7</v>
      </c>
    </row>
    <row r="24991" spans="2:4" x14ac:dyDescent="0.25">
      <c r="B24991" s="6">
        <f t="shared" si="860"/>
        <v>5.976E-4</v>
      </c>
      <c r="C24991" s="5">
        <v>597600</v>
      </c>
      <c r="D24991" s="74">
        <f t="shared" si="859"/>
        <v>2.4979799941849645E-7</v>
      </c>
    </row>
    <row r="24992" spans="2:4" x14ac:dyDescent="0.25">
      <c r="B24992" s="6">
        <f t="shared" si="860"/>
        <v>5.9770000000000005E-4</v>
      </c>
      <c r="C24992" s="5">
        <v>597700</v>
      </c>
      <c r="D24992" s="74">
        <f t="shared" si="859"/>
        <v>2.4963123575161651E-7</v>
      </c>
    </row>
    <row r="24993" spans="2:4" x14ac:dyDescent="0.25">
      <c r="B24993" s="6">
        <f t="shared" si="860"/>
        <v>5.978E-4</v>
      </c>
      <c r="C24993" s="5">
        <v>597800</v>
      </c>
      <c r="D24993" s="74">
        <f t="shared" si="859"/>
        <v>2.4946461122424563E-7</v>
      </c>
    </row>
    <row r="24994" spans="2:4" x14ac:dyDescent="0.25">
      <c r="B24994" s="6">
        <f t="shared" si="860"/>
        <v>5.9790000000000006E-4</v>
      </c>
      <c r="C24994" s="5">
        <v>597900</v>
      </c>
      <c r="D24994" s="74">
        <f t="shared" si="859"/>
        <v>2.4929812569709871E-7</v>
      </c>
    </row>
    <row r="24995" spans="2:4" x14ac:dyDescent="0.25">
      <c r="B24995" s="6">
        <f t="shared" si="860"/>
        <v>5.9800000000000001E-4</v>
      </c>
      <c r="C24995" s="5">
        <v>598000</v>
      </c>
      <c r="D24995" s="74">
        <f t="shared" si="859"/>
        <v>2.4913177903104942E-7</v>
      </c>
    </row>
    <row r="24996" spans="2:4" x14ac:dyDescent="0.25">
      <c r="B24996" s="6">
        <f t="shared" si="860"/>
        <v>5.9810000000000006E-4</v>
      </c>
      <c r="C24996" s="5">
        <v>598100</v>
      </c>
      <c r="D24996" s="74">
        <f t="shared" si="859"/>
        <v>2.4896557108714435E-7</v>
      </c>
    </row>
    <row r="24997" spans="2:4" x14ac:dyDescent="0.25">
      <c r="B24997" s="6">
        <f t="shared" si="860"/>
        <v>5.9820000000000001E-4</v>
      </c>
      <c r="C24997" s="5">
        <v>598200</v>
      </c>
      <c r="D24997" s="74">
        <f t="shared" si="859"/>
        <v>2.4879950172657893E-7</v>
      </c>
    </row>
    <row r="24998" spans="2:4" x14ac:dyDescent="0.25">
      <c r="B24998" s="6">
        <f t="shared" si="860"/>
        <v>5.9830000000000007E-4</v>
      </c>
      <c r="C24998" s="5">
        <v>598300</v>
      </c>
      <c r="D24998" s="74">
        <f t="shared" si="859"/>
        <v>2.4863357081071795E-7</v>
      </c>
    </row>
    <row r="24999" spans="2:4" x14ac:dyDescent="0.25">
      <c r="B24999" s="6">
        <f t="shared" si="860"/>
        <v>5.9840000000000002E-4</v>
      </c>
      <c r="C24999" s="5">
        <v>598400</v>
      </c>
      <c r="D24999" s="74">
        <f t="shared" si="859"/>
        <v>2.484677782010872E-7</v>
      </c>
    </row>
    <row r="25000" spans="2:4" x14ac:dyDescent="0.25">
      <c r="B25000" s="6">
        <f t="shared" si="860"/>
        <v>5.9850000000000007E-4</v>
      </c>
      <c r="C25000" s="5">
        <v>598500</v>
      </c>
      <c r="D25000" s="74">
        <f t="shared" si="859"/>
        <v>2.4830212375937493E-7</v>
      </c>
    </row>
    <row r="25001" spans="2:4" x14ac:dyDescent="0.25">
      <c r="B25001" s="6">
        <f t="shared" si="860"/>
        <v>5.9860000000000002E-4</v>
      </c>
      <c r="C25001" s="5">
        <v>598600</v>
      </c>
      <c r="D25001" s="74">
        <f t="shared" si="859"/>
        <v>2.4813660734742414E-7</v>
      </c>
    </row>
    <row r="25002" spans="2:4" x14ac:dyDescent="0.25">
      <c r="B25002" s="6">
        <f t="shared" si="860"/>
        <v>5.9870000000000008E-4</v>
      </c>
      <c r="C25002" s="5">
        <v>598700</v>
      </c>
      <c r="D25002" s="74">
        <f t="shared" si="859"/>
        <v>2.4797122882724877E-7</v>
      </c>
    </row>
    <row r="25003" spans="2:4" x14ac:dyDescent="0.25">
      <c r="B25003" s="6">
        <f t="shared" si="860"/>
        <v>5.9880000000000003E-4</v>
      </c>
      <c r="C25003" s="5">
        <v>598800</v>
      </c>
      <c r="D25003" s="74">
        <f t="shared" si="859"/>
        <v>2.4780598806101713E-7</v>
      </c>
    </row>
    <row r="25004" spans="2:4" x14ac:dyDescent="0.25">
      <c r="B25004" s="6">
        <f t="shared" si="860"/>
        <v>5.9890000000000008E-4</v>
      </c>
      <c r="C25004" s="5">
        <v>598900</v>
      </c>
      <c r="D25004" s="74">
        <f t="shared" si="859"/>
        <v>2.4764088491105905E-7</v>
      </c>
    </row>
    <row r="25005" spans="2:4" x14ac:dyDescent="0.25">
      <c r="B25005" s="6">
        <f t="shared" si="860"/>
        <v>5.9900000000000003E-4</v>
      </c>
      <c r="C25005" s="5">
        <v>599000</v>
      </c>
      <c r="D25005" s="74">
        <f t="shared" si="859"/>
        <v>2.4747591923986714E-7</v>
      </c>
    </row>
    <row r="25006" spans="2:4" x14ac:dyDescent="0.25">
      <c r="B25006" s="6">
        <f t="shared" si="860"/>
        <v>5.9910000000000009E-4</v>
      </c>
      <c r="C25006" s="5">
        <v>599100</v>
      </c>
      <c r="D25006" s="74">
        <f t="shared" si="859"/>
        <v>2.4731109091009221E-7</v>
      </c>
    </row>
    <row r="25007" spans="2:4" x14ac:dyDescent="0.25">
      <c r="B25007" s="6">
        <f t="shared" si="860"/>
        <v>5.9920000000000004E-4</v>
      </c>
      <c r="C25007" s="5">
        <v>599200</v>
      </c>
      <c r="D25007" s="74">
        <f t="shared" si="859"/>
        <v>2.4714639978454452E-7</v>
      </c>
    </row>
    <row r="25008" spans="2:4" x14ac:dyDescent="0.25">
      <c r="B25008" s="6">
        <f t="shared" si="860"/>
        <v>5.9929999999999998E-4</v>
      </c>
      <c r="C25008" s="5">
        <v>599300</v>
      </c>
      <c r="D25008" s="74">
        <f t="shared" si="859"/>
        <v>2.4698184572619833E-7</v>
      </c>
    </row>
    <row r="25009" spans="2:4" x14ac:dyDescent="0.25">
      <c r="B25009" s="6">
        <f t="shared" si="860"/>
        <v>5.9940000000000004E-4</v>
      </c>
      <c r="C25009" s="5">
        <v>599400</v>
      </c>
      <c r="D25009" s="74">
        <f t="shared" ref="D25009:D25072" si="861">IF(ISERROR($D$12*2*PI()*$D$4*$D$5^2/B25009^5*10^-9*(1/(EXP(($D$4*$D$5)/(B25009*$D$6*($D$9)))-1))),0,$D$12*2*PI()*$D$4*$D$5^2/B25009^5*10^-9*(1/(EXP(($D$4*$D$5)/(B25009*$D$6*($D$9)))-1)))</f>
        <v>2.4681742859818268E-7</v>
      </c>
    </row>
    <row r="25010" spans="2:4" x14ac:dyDescent="0.25">
      <c r="B25010" s="6">
        <f t="shared" si="860"/>
        <v>5.9949999999999999E-4</v>
      </c>
      <c r="C25010" s="5">
        <v>599500</v>
      </c>
      <c r="D25010" s="74">
        <f t="shared" si="861"/>
        <v>2.4665314826379177E-7</v>
      </c>
    </row>
    <row r="25011" spans="2:4" x14ac:dyDescent="0.25">
      <c r="B25011" s="6">
        <f t="shared" si="860"/>
        <v>5.9960000000000005E-4</v>
      </c>
      <c r="C25011" s="5">
        <v>599600</v>
      </c>
      <c r="D25011" s="74">
        <f t="shared" si="861"/>
        <v>2.4648900458647044E-7</v>
      </c>
    </row>
    <row r="25012" spans="2:4" x14ac:dyDescent="0.25">
      <c r="B25012" s="6">
        <f t="shared" si="860"/>
        <v>5.9969999999999999E-4</v>
      </c>
      <c r="C25012" s="5">
        <v>599700</v>
      </c>
      <c r="D25012" s="74">
        <f t="shared" si="861"/>
        <v>2.4632499742982789E-7</v>
      </c>
    </row>
    <row r="25013" spans="2:4" x14ac:dyDescent="0.25">
      <c r="B25013" s="6">
        <f t="shared" si="860"/>
        <v>5.9980000000000005E-4</v>
      </c>
      <c r="C25013" s="5">
        <v>599800</v>
      </c>
      <c r="D25013" s="74">
        <f t="shared" si="861"/>
        <v>2.461611266576361E-7</v>
      </c>
    </row>
    <row r="25014" spans="2:4" x14ac:dyDescent="0.25">
      <c r="B25014" s="6">
        <f t="shared" si="860"/>
        <v>5.999E-4</v>
      </c>
      <c r="C25014" s="5">
        <v>599900</v>
      </c>
      <c r="D25014" s="74">
        <f t="shared" si="861"/>
        <v>2.4599739213381603E-7</v>
      </c>
    </row>
    <row r="25015" spans="2:4" x14ac:dyDescent="0.25">
      <c r="B25015" s="6">
        <f t="shared" si="860"/>
        <v>6.0000000000000006E-4</v>
      </c>
      <c r="C25015" s="5">
        <v>600000</v>
      </c>
      <c r="D25015" s="74">
        <f t="shared" si="861"/>
        <v>2.4583379372245332E-7</v>
      </c>
    </row>
    <row r="25016" spans="2:4" x14ac:dyDescent="0.25">
      <c r="B25016" s="6">
        <f t="shared" si="860"/>
        <v>6.001E-4</v>
      </c>
      <c r="C25016" s="5">
        <v>600100</v>
      </c>
      <c r="D25016" s="74">
        <f t="shared" si="861"/>
        <v>2.4567033128779166E-7</v>
      </c>
    </row>
    <row r="25017" spans="2:4" x14ac:dyDescent="0.25">
      <c r="B25017" s="6">
        <f t="shared" si="860"/>
        <v>6.0020000000000006E-4</v>
      </c>
      <c r="C25017" s="5">
        <v>600200</v>
      </c>
      <c r="D25017" s="74">
        <f t="shared" si="861"/>
        <v>2.4550700469423325E-7</v>
      </c>
    </row>
    <row r="25018" spans="2:4" x14ac:dyDescent="0.25">
      <c r="B25018" s="6">
        <f t="shared" si="860"/>
        <v>6.0030000000000001E-4</v>
      </c>
      <c r="C25018" s="5">
        <v>600300</v>
      </c>
      <c r="D25018" s="74">
        <f t="shared" si="861"/>
        <v>2.4534381380633456E-7</v>
      </c>
    </row>
    <row r="25019" spans="2:4" x14ac:dyDescent="0.25">
      <c r="B25019" s="6">
        <f t="shared" si="860"/>
        <v>6.0040000000000007E-4</v>
      </c>
      <c r="C25019" s="5">
        <v>600400</v>
      </c>
      <c r="D25019" s="74">
        <f t="shared" si="861"/>
        <v>2.4518075848880972E-7</v>
      </c>
    </row>
    <row r="25020" spans="2:4" x14ac:dyDescent="0.25">
      <c r="B25020" s="6">
        <f t="shared" si="860"/>
        <v>6.0050000000000001E-4</v>
      </c>
      <c r="C25020" s="5">
        <v>600500</v>
      </c>
      <c r="D25020" s="74">
        <f t="shared" si="861"/>
        <v>2.4501783860653335E-7</v>
      </c>
    </row>
    <row r="25021" spans="2:4" x14ac:dyDescent="0.25">
      <c r="B25021" s="6">
        <f t="shared" si="860"/>
        <v>6.0060000000000007E-4</v>
      </c>
      <c r="C25021" s="5">
        <v>600600</v>
      </c>
      <c r="D25021" s="74">
        <f t="shared" si="861"/>
        <v>2.4485505402453414E-7</v>
      </c>
    </row>
    <row r="25022" spans="2:4" x14ac:dyDescent="0.25">
      <c r="B25022" s="6">
        <f t="shared" si="860"/>
        <v>6.0070000000000002E-4</v>
      </c>
      <c r="C25022" s="5">
        <v>600700</v>
      </c>
      <c r="D25022" s="74">
        <f t="shared" si="861"/>
        <v>2.4469240460800394E-7</v>
      </c>
    </row>
    <row r="25023" spans="2:4" x14ac:dyDescent="0.25">
      <c r="B25023" s="6">
        <f t="shared" si="860"/>
        <v>6.0080000000000008E-4</v>
      </c>
      <c r="C25023" s="5">
        <v>600800</v>
      </c>
      <c r="D25023" s="74">
        <f t="shared" si="861"/>
        <v>2.445298902222822E-7</v>
      </c>
    </row>
    <row r="25024" spans="2:4" x14ac:dyDescent="0.25">
      <c r="B25024" s="6">
        <f t="shared" si="860"/>
        <v>6.0090000000000002E-4</v>
      </c>
      <c r="C25024" s="5">
        <v>600900</v>
      </c>
      <c r="D25024" s="74">
        <f t="shared" si="861"/>
        <v>2.4436751073286739E-7</v>
      </c>
    </row>
    <row r="25025" spans="2:4" x14ac:dyDescent="0.25">
      <c r="B25025" s="6">
        <f t="shared" si="860"/>
        <v>6.0100000000000008E-4</v>
      </c>
      <c r="C25025" s="5">
        <v>601000</v>
      </c>
      <c r="D25025" s="74">
        <f t="shared" si="861"/>
        <v>2.4420526600542135E-7</v>
      </c>
    </row>
    <row r="25026" spans="2:4" x14ac:dyDescent="0.25">
      <c r="B25026" s="6">
        <f t="shared" si="860"/>
        <v>6.0110000000000003E-4</v>
      </c>
      <c r="C25026" s="5">
        <v>601100</v>
      </c>
      <c r="D25026" s="74">
        <f t="shared" si="861"/>
        <v>2.4404315590575506E-7</v>
      </c>
    </row>
    <row r="25027" spans="2:4" x14ac:dyDescent="0.25">
      <c r="B25027" s="6">
        <f t="shared" si="860"/>
        <v>6.0120000000000009E-4</v>
      </c>
      <c r="C25027" s="5">
        <v>601200</v>
      </c>
      <c r="D25027" s="74">
        <f t="shared" si="861"/>
        <v>2.4388118029983577E-7</v>
      </c>
    </row>
    <row r="25028" spans="2:4" x14ac:dyDescent="0.25">
      <c r="B25028" s="6">
        <f t="shared" si="860"/>
        <v>6.0130000000000003E-4</v>
      </c>
      <c r="C25028" s="5">
        <v>601300</v>
      </c>
      <c r="D25028" s="74">
        <f t="shared" si="861"/>
        <v>2.4371933905378945E-7</v>
      </c>
    </row>
    <row r="25029" spans="2:4" x14ac:dyDescent="0.25">
      <c r="B25029" s="6">
        <f t="shared" si="860"/>
        <v>6.0140000000000009E-4</v>
      </c>
      <c r="C25029" s="5">
        <v>601400</v>
      </c>
      <c r="D25029" s="74">
        <f t="shared" si="861"/>
        <v>2.4355763203389141E-7</v>
      </c>
    </row>
    <row r="25030" spans="2:4" x14ac:dyDescent="0.25">
      <c r="B25030" s="6">
        <f t="shared" si="860"/>
        <v>6.0150000000000004E-4</v>
      </c>
      <c r="C25030" s="5">
        <v>601500</v>
      </c>
      <c r="D25030" s="74">
        <f t="shared" si="861"/>
        <v>2.4339605910658122E-7</v>
      </c>
    </row>
    <row r="25031" spans="2:4" x14ac:dyDescent="0.25">
      <c r="B25031" s="6">
        <f t="shared" si="860"/>
        <v>6.0159999999999999E-4</v>
      </c>
      <c r="C25031" s="5">
        <v>601600</v>
      </c>
      <c r="D25031" s="74">
        <f t="shared" si="861"/>
        <v>2.4323462013844475E-7</v>
      </c>
    </row>
    <row r="25032" spans="2:4" x14ac:dyDescent="0.25">
      <c r="B25032" s="6">
        <f t="shared" si="860"/>
        <v>6.0170000000000004E-4</v>
      </c>
      <c r="C25032" s="5">
        <v>601700</v>
      </c>
      <c r="D25032" s="74">
        <f t="shared" si="861"/>
        <v>2.4307331499623078E-7</v>
      </c>
    </row>
    <row r="25033" spans="2:4" x14ac:dyDescent="0.25">
      <c r="B25033" s="6">
        <f t="shared" si="860"/>
        <v>6.0179999999999999E-4</v>
      </c>
      <c r="C25033" s="5">
        <v>601800</v>
      </c>
      <c r="D25033" s="74">
        <f t="shared" si="861"/>
        <v>2.4291214354683535E-7</v>
      </c>
    </row>
    <row r="25034" spans="2:4" x14ac:dyDescent="0.25">
      <c r="B25034" s="6">
        <f t="shared" si="860"/>
        <v>6.0190000000000005E-4</v>
      </c>
      <c r="C25034" s="5">
        <v>601900</v>
      </c>
      <c r="D25034" s="74">
        <f t="shared" si="861"/>
        <v>2.4275110565731309E-7</v>
      </c>
    </row>
    <row r="25035" spans="2:4" x14ac:dyDescent="0.25">
      <c r="B25035" s="6">
        <f t="shared" si="860"/>
        <v>6.02E-4</v>
      </c>
      <c r="C25035" s="5">
        <v>602000</v>
      </c>
      <c r="D25035" s="74">
        <f t="shared" si="861"/>
        <v>2.4259020119487464E-7</v>
      </c>
    </row>
    <row r="25036" spans="2:4" x14ac:dyDescent="0.25">
      <c r="B25036" s="6">
        <f t="shared" si="860"/>
        <v>6.0210000000000005E-4</v>
      </c>
      <c r="C25036" s="5">
        <v>602100</v>
      </c>
      <c r="D25036" s="74">
        <f t="shared" si="861"/>
        <v>2.424294300268767E-7</v>
      </c>
    </row>
    <row r="25037" spans="2:4" x14ac:dyDescent="0.25">
      <c r="B25037" s="6">
        <f t="shared" si="860"/>
        <v>6.022E-4</v>
      </c>
      <c r="C25037" s="5">
        <v>602200</v>
      </c>
      <c r="D25037" s="74">
        <f t="shared" si="861"/>
        <v>2.4226879202083778E-7</v>
      </c>
    </row>
    <row r="25038" spans="2:4" x14ac:dyDescent="0.25">
      <c r="B25038" s="6">
        <f t="shared" si="860"/>
        <v>6.0230000000000006E-4</v>
      </c>
      <c r="C25038" s="5">
        <v>602300</v>
      </c>
      <c r="D25038" s="74">
        <f t="shared" si="861"/>
        <v>2.4210828704442806E-7</v>
      </c>
    </row>
    <row r="25039" spans="2:4" x14ac:dyDescent="0.25">
      <c r="B25039" s="6">
        <f t="shared" si="860"/>
        <v>6.0240000000000001E-4</v>
      </c>
      <c r="C25039" s="5">
        <v>602400</v>
      </c>
      <c r="D25039" s="74">
        <f t="shared" si="861"/>
        <v>2.4194791496547004E-7</v>
      </c>
    </row>
    <row r="25040" spans="2:4" x14ac:dyDescent="0.25">
      <c r="B25040" s="6">
        <f t="shared" si="860"/>
        <v>6.0250000000000006E-4</v>
      </c>
      <c r="C25040" s="5">
        <v>602500</v>
      </c>
      <c r="D25040" s="74">
        <f t="shared" si="861"/>
        <v>2.4178767565194017E-7</v>
      </c>
    </row>
    <row r="25041" spans="2:4" x14ac:dyDescent="0.25">
      <c r="B25041" s="6">
        <f t="shared" si="860"/>
        <v>6.0260000000000001E-4</v>
      </c>
      <c r="C25041" s="5">
        <v>602600</v>
      </c>
      <c r="D25041" s="74">
        <f t="shared" si="861"/>
        <v>2.4162756897196426E-7</v>
      </c>
    </row>
    <row r="25042" spans="2:4" x14ac:dyDescent="0.25">
      <c r="B25042" s="6">
        <f t="shared" si="860"/>
        <v>6.0270000000000007E-4</v>
      </c>
      <c r="C25042" s="5">
        <v>602700</v>
      </c>
      <c r="D25042" s="74">
        <f t="shared" si="861"/>
        <v>2.4146759479382441E-7</v>
      </c>
    </row>
    <row r="25043" spans="2:4" x14ac:dyDescent="0.25">
      <c r="B25043" s="6">
        <f t="shared" si="860"/>
        <v>6.0280000000000002E-4</v>
      </c>
      <c r="C25043" s="5">
        <v>602800</v>
      </c>
      <c r="D25043" s="74">
        <f t="shared" si="861"/>
        <v>2.4130775298595782E-7</v>
      </c>
    </row>
    <row r="25044" spans="2:4" x14ac:dyDescent="0.25">
      <c r="B25044" s="6">
        <f t="shared" ref="B25044:B25107" si="862">C25044*10^-9</f>
        <v>6.0290000000000007E-4</v>
      </c>
      <c r="C25044" s="5">
        <v>602900</v>
      </c>
      <c r="D25044" s="74">
        <f t="shared" si="861"/>
        <v>2.4114804341695166E-7</v>
      </c>
    </row>
    <row r="25045" spans="2:4" x14ac:dyDescent="0.25">
      <c r="B25045" s="6">
        <f t="shared" si="862"/>
        <v>6.0300000000000002E-4</v>
      </c>
      <c r="C25045" s="5">
        <v>603000</v>
      </c>
      <c r="D25045" s="74">
        <f t="shared" si="861"/>
        <v>2.4098846595554134E-7</v>
      </c>
    </row>
    <row r="25046" spans="2:4" x14ac:dyDescent="0.25">
      <c r="B25046" s="6">
        <f t="shared" si="862"/>
        <v>6.0310000000000008E-4</v>
      </c>
      <c r="C25046" s="5">
        <v>603100</v>
      </c>
      <c r="D25046" s="74">
        <f t="shared" si="861"/>
        <v>2.4082902047061782E-7</v>
      </c>
    </row>
    <row r="25047" spans="2:4" x14ac:dyDescent="0.25">
      <c r="B25047" s="6">
        <f t="shared" si="862"/>
        <v>6.0320000000000003E-4</v>
      </c>
      <c r="C25047" s="5">
        <v>603200</v>
      </c>
      <c r="D25047" s="74">
        <f t="shared" si="861"/>
        <v>2.4066970683122677E-7</v>
      </c>
    </row>
    <row r="25048" spans="2:4" x14ac:dyDescent="0.25">
      <c r="B25048" s="6">
        <f t="shared" si="862"/>
        <v>6.0330000000000008E-4</v>
      </c>
      <c r="C25048" s="5">
        <v>603300</v>
      </c>
      <c r="D25048" s="74">
        <f t="shared" si="861"/>
        <v>2.4051052490655937E-7</v>
      </c>
    </row>
    <row r="25049" spans="2:4" x14ac:dyDescent="0.25">
      <c r="B25049" s="6">
        <f t="shared" si="862"/>
        <v>6.0340000000000003E-4</v>
      </c>
      <c r="C25049" s="5">
        <v>603400</v>
      </c>
      <c r="D25049" s="74">
        <f t="shared" si="861"/>
        <v>2.4035147456596376E-7</v>
      </c>
    </row>
    <row r="25050" spans="2:4" x14ac:dyDescent="0.25">
      <c r="B25050" s="6">
        <f t="shared" si="862"/>
        <v>6.0350000000000009E-4</v>
      </c>
      <c r="C25050" s="5">
        <v>603500</v>
      </c>
      <c r="D25050" s="74">
        <f t="shared" si="861"/>
        <v>2.4019255567893369E-7</v>
      </c>
    </row>
    <row r="25051" spans="2:4" x14ac:dyDescent="0.25">
      <c r="B25051" s="6">
        <f t="shared" si="862"/>
        <v>6.0360000000000003E-4</v>
      </c>
      <c r="C25051" s="5">
        <v>603600</v>
      </c>
      <c r="D25051" s="74">
        <f t="shared" si="861"/>
        <v>2.4003376811512244E-7</v>
      </c>
    </row>
    <row r="25052" spans="2:4" x14ac:dyDescent="0.25">
      <c r="B25052" s="6">
        <f t="shared" si="862"/>
        <v>6.0370000000000009E-4</v>
      </c>
      <c r="C25052" s="5">
        <v>603700</v>
      </c>
      <c r="D25052" s="74">
        <f t="shared" si="861"/>
        <v>2.3987511174432221E-7</v>
      </c>
    </row>
    <row r="25053" spans="2:4" x14ac:dyDescent="0.25">
      <c r="B25053" s="6">
        <f t="shared" si="862"/>
        <v>6.0380000000000004E-4</v>
      </c>
      <c r="C25053" s="5">
        <v>603800</v>
      </c>
      <c r="D25053" s="74">
        <f t="shared" si="861"/>
        <v>2.3971658643648448E-7</v>
      </c>
    </row>
    <row r="25054" spans="2:4" x14ac:dyDescent="0.25">
      <c r="B25054" s="6">
        <f t="shared" si="862"/>
        <v>6.0389999999999999E-4</v>
      </c>
      <c r="C25054" s="5">
        <v>603900</v>
      </c>
      <c r="D25054" s="74">
        <f t="shared" si="861"/>
        <v>2.3955819206170875E-7</v>
      </c>
    </row>
    <row r="25055" spans="2:4" x14ac:dyDescent="0.25">
      <c r="B25055" s="6">
        <f t="shared" si="862"/>
        <v>6.0400000000000004E-4</v>
      </c>
      <c r="C25055" s="5">
        <v>604000</v>
      </c>
      <c r="D25055" s="74">
        <f t="shared" si="861"/>
        <v>2.3939992849024313E-7</v>
      </c>
    </row>
    <row r="25056" spans="2:4" x14ac:dyDescent="0.25">
      <c r="B25056" s="6">
        <f t="shared" si="862"/>
        <v>6.0409999999999999E-4</v>
      </c>
      <c r="C25056" s="5">
        <v>604100</v>
      </c>
      <c r="D25056" s="74">
        <f t="shared" si="861"/>
        <v>2.3924179559249067E-7</v>
      </c>
    </row>
    <row r="25057" spans="2:4" x14ac:dyDescent="0.25">
      <c r="B25057" s="6">
        <f t="shared" si="862"/>
        <v>6.0420000000000005E-4</v>
      </c>
      <c r="C25057" s="5">
        <v>604200</v>
      </c>
      <c r="D25057" s="74">
        <f t="shared" si="861"/>
        <v>2.3908379323899896E-7</v>
      </c>
    </row>
    <row r="25058" spans="2:4" x14ac:dyDescent="0.25">
      <c r="B25058" s="6">
        <f t="shared" si="862"/>
        <v>6.043E-4</v>
      </c>
      <c r="C25058" s="5">
        <v>604300</v>
      </c>
      <c r="D25058" s="74">
        <f t="shared" si="861"/>
        <v>2.389259213004643E-7</v>
      </c>
    </row>
    <row r="25059" spans="2:4" x14ac:dyDescent="0.25">
      <c r="B25059" s="6">
        <f t="shared" si="862"/>
        <v>6.0440000000000005E-4</v>
      </c>
      <c r="C25059" s="5">
        <v>604400</v>
      </c>
      <c r="D25059" s="74">
        <f t="shared" si="861"/>
        <v>2.3876817964773883E-7</v>
      </c>
    </row>
    <row r="25060" spans="2:4" x14ac:dyDescent="0.25">
      <c r="B25060" s="6">
        <f t="shared" si="862"/>
        <v>6.045E-4</v>
      </c>
      <c r="C25060" s="5">
        <v>604500</v>
      </c>
      <c r="D25060" s="74">
        <f t="shared" si="861"/>
        <v>2.3861056815182048E-7</v>
      </c>
    </row>
    <row r="25061" spans="2:4" x14ac:dyDescent="0.25">
      <c r="B25061" s="6">
        <f t="shared" si="862"/>
        <v>6.0460000000000006E-4</v>
      </c>
      <c r="C25061" s="5">
        <v>604600</v>
      </c>
      <c r="D25061" s="74">
        <f t="shared" si="861"/>
        <v>2.3845308668385331E-7</v>
      </c>
    </row>
    <row r="25062" spans="2:4" x14ac:dyDescent="0.25">
      <c r="B25062" s="6">
        <f t="shared" si="862"/>
        <v>6.0470000000000001E-4</v>
      </c>
      <c r="C25062" s="5">
        <v>604700</v>
      </c>
      <c r="D25062" s="74">
        <f t="shared" si="861"/>
        <v>2.3829573511513568E-7</v>
      </c>
    </row>
    <row r="25063" spans="2:4" x14ac:dyDescent="0.25">
      <c r="B25063" s="6">
        <f t="shared" si="862"/>
        <v>6.0480000000000006E-4</v>
      </c>
      <c r="C25063" s="5">
        <v>604800</v>
      </c>
      <c r="D25063" s="74">
        <f t="shared" si="861"/>
        <v>2.3813851331710613E-7</v>
      </c>
    </row>
    <row r="25064" spans="2:4" x14ac:dyDescent="0.25">
      <c r="B25064" s="6">
        <f t="shared" si="862"/>
        <v>6.0490000000000001E-4</v>
      </c>
      <c r="C25064" s="5">
        <v>604900</v>
      </c>
      <c r="D25064" s="74">
        <f t="shared" si="861"/>
        <v>2.3798142116136259E-7</v>
      </c>
    </row>
    <row r="25065" spans="2:4" x14ac:dyDescent="0.25">
      <c r="B25065" s="6">
        <f t="shared" si="862"/>
        <v>6.0500000000000007E-4</v>
      </c>
      <c r="C25065" s="5">
        <v>605000</v>
      </c>
      <c r="D25065" s="74">
        <f t="shared" si="861"/>
        <v>2.3782445851964301E-7</v>
      </c>
    </row>
    <row r="25066" spans="2:4" x14ac:dyDescent="0.25">
      <c r="B25066" s="6">
        <f t="shared" si="862"/>
        <v>6.0510000000000002E-4</v>
      </c>
      <c r="C25066" s="5">
        <v>605100</v>
      </c>
      <c r="D25066" s="74">
        <f t="shared" si="861"/>
        <v>2.3766762526383543E-7</v>
      </c>
    </row>
    <row r="25067" spans="2:4" x14ac:dyDescent="0.25">
      <c r="B25067" s="6">
        <f t="shared" si="862"/>
        <v>6.0520000000000007E-4</v>
      </c>
      <c r="C25067" s="5">
        <v>605200</v>
      </c>
      <c r="D25067" s="74">
        <f t="shared" si="861"/>
        <v>2.3751092126597924E-7</v>
      </c>
    </row>
    <row r="25068" spans="2:4" x14ac:dyDescent="0.25">
      <c r="B25068" s="6">
        <f t="shared" si="862"/>
        <v>6.0530000000000002E-4</v>
      </c>
      <c r="C25068" s="5">
        <v>605300</v>
      </c>
      <c r="D25068" s="74">
        <f t="shared" si="861"/>
        <v>2.3735434639825481E-7</v>
      </c>
    </row>
    <row r="25069" spans="2:4" x14ac:dyDescent="0.25">
      <c r="B25069" s="6">
        <f t="shared" si="862"/>
        <v>6.0540000000000008E-4</v>
      </c>
      <c r="C25069" s="5">
        <v>605400</v>
      </c>
      <c r="D25069" s="74">
        <f t="shared" si="861"/>
        <v>2.3719790053299624E-7</v>
      </c>
    </row>
    <row r="25070" spans="2:4" x14ac:dyDescent="0.25">
      <c r="B25070" s="6">
        <f t="shared" si="862"/>
        <v>6.0550000000000003E-4</v>
      </c>
      <c r="C25070" s="5">
        <v>605500</v>
      </c>
      <c r="D25070" s="74">
        <f t="shared" si="861"/>
        <v>2.3704158354268129E-7</v>
      </c>
    </row>
    <row r="25071" spans="2:4" x14ac:dyDescent="0.25">
      <c r="B25071" s="6">
        <f t="shared" si="862"/>
        <v>6.0560000000000008E-4</v>
      </c>
      <c r="C25071" s="5">
        <v>605600</v>
      </c>
      <c r="D25071" s="74">
        <f t="shared" si="861"/>
        <v>2.3688539529993521E-7</v>
      </c>
    </row>
    <row r="25072" spans="2:4" x14ac:dyDescent="0.25">
      <c r="B25072" s="6">
        <f t="shared" si="862"/>
        <v>6.0570000000000003E-4</v>
      </c>
      <c r="C25072" s="5">
        <v>605700</v>
      </c>
      <c r="D25072" s="74">
        <f t="shared" si="861"/>
        <v>2.367293356775322E-7</v>
      </c>
    </row>
    <row r="25073" spans="2:4" x14ac:dyDescent="0.25">
      <c r="B25073" s="6">
        <f t="shared" si="862"/>
        <v>6.0580000000000009E-4</v>
      </c>
      <c r="C25073" s="5">
        <v>605800</v>
      </c>
      <c r="D25073" s="74">
        <f t="shared" ref="D25073:D25136" si="863">IF(ISERROR($D$12*2*PI()*$D$4*$D$5^2/B25073^5*10^-9*(1/(EXP(($D$4*$D$5)/(B25073*$D$6*($D$9)))-1))),0,$D$12*2*PI()*$D$4*$D$5^2/B25073^5*10^-9*(1/(EXP(($D$4*$D$5)/(B25073*$D$6*($D$9)))-1)))</f>
        <v>2.3657340454838773E-7</v>
      </c>
    </row>
    <row r="25074" spans="2:4" x14ac:dyDescent="0.25">
      <c r="B25074" s="6">
        <f t="shared" si="862"/>
        <v>6.0590000000000004E-4</v>
      </c>
      <c r="C25074" s="5">
        <v>605900</v>
      </c>
      <c r="D25074" s="74">
        <f t="shared" si="863"/>
        <v>2.3641760178557494E-7</v>
      </c>
    </row>
    <row r="25075" spans="2:4" x14ac:dyDescent="0.25">
      <c r="B25075" s="6">
        <f t="shared" si="862"/>
        <v>6.0599999999999998E-4</v>
      </c>
      <c r="C25075" s="5">
        <v>606000</v>
      </c>
      <c r="D25075" s="74">
        <f t="shared" si="863"/>
        <v>2.3626192726229884E-7</v>
      </c>
    </row>
    <row r="25076" spans="2:4" x14ac:dyDescent="0.25">
      <c r="B25076" s="6">
        <f t="shared" si="862"/>
        <v>6.0610000000000004E-4</v>
      </c>
      <c r="C25076" s="5">
        <v>606100</v>
      </c>
      <c r="D25076" s="74">
        <f t="shared" si="863"/>
        <v>2.3610638085191798E-7</v>
      </c>
    </row>
    <row r="25077" spans="2:4" x14ac:dyDescent="0.25">
      <c r="B25077" s="6">
        <f t="shared" si="862"/>
        <v>6.0619999999999999E-4</v>
      </c>
      <c r="C25077" s="5">
        <v>606200</v>
      </c>
      <c r="D25077" s="74">
        <f t="shared" si="863"/>
        <v>2.3595096242793882E-7</v>
      </c>
    </row>
    <row r="25078" spans="2:4" x14ac:dyDescent="0.25">
      <c r="B25078" s="6">
        <f t="shared" si="862"/>
        <v>6.0630000000000005E-4</v>
      </c>
      <c r="C25078" s="5">
        <v>606300</v>
      </c>
      <c r="D25078" s="74">
        <f t="shared" si="863"/>
        <v>2.3579567186401373E-7</v>
      </c>
    </row>
    <row r="25079" spans="2:4" x14ac:dyDescent="0.25">
      <c r="B25079" s="6">
        <f t="shared" si="862"/>
        <v>6.0639999999999999E-4</v>
      </c>
      <c r="C25079" s="5">
        <v>606400</v>
      </c>
      <c r="D25079" s="74">
        <f t="shared" si="863"/>
        <v>2.3564050903393109E-7</v>
      </c>
    </row>
    <row r="25080" spans="2:4" x14ac:dyDescent="0.25">
      <c r="B25080" s="6">
        <f t="shared" si="862"/>
        <v>6.0650000000000005E-4</v>
      </c>
      <c r="C25080" s="5">
        <v>606500</v>
      </c>
      <c r="D25080" s="74">
        <f t="shared" si="863"/>
        <v>2.3548547381163382E-7</v>
      </c>
    </row>
    <row r="25081" spans="2:4" x14ac:dyDescent="0.25">
      <c r="B25081" s="6">
        <f t="shared" si="862"/>
        <v>6.066E-4</v>
      </c>
      <c r="C25081" s="5">
        <v>606600</v>
      </c>
      <c r="D25081" s="74">
        <f t="shared" si="863"/>
        <v>2.3533056607121222E-7</v>
      </c>
    </row>
    <row r="25082" spans="2:4" x14ac:dyDescent="0.25">
      <c r="B25082" s="6">
        <f t="shared" si="862"/>
        <v>6.0670000000000006E-4</v>
      </c>
      <c r="C25082" s="5">
        <v>606700</v>
      </c>
      <c r="D25082" s="74">
        <f t="shared" si="863"/>
        <v>2.3517578568689012E-7</v>
      </c>
    </row>
    <row r="25083" spans="2:4" x14ac:dyDescent="0.25">
      <c r="B25083" s="6">
        <f t="shared" si="862"/>
        <v>6.068E-4</v>
      </c>
      <c r="C25083" s="5">
        <v>606800</v>
      </c>
      <c r="D25083" s="74">
        <f t="shared" si="863"/>
        <v>2.3502113253304699E-7</v>
      </c>
    </row>
    <row r="25084" spans="2:4" x14ac:dyDescent="0.25">
      <c r="B25084" s="6">
        <f t="shared" si="862"/>
        <v>6.0690000000000006E-4</v>
      </c>
      <c r="C25084" s="5">
        <v>606900</v>
      </c>
      <c r="D25084" s="74">
        <f t="shared" si="863"/>
        <v>2.3486660648419842E-7</v>
      </c>
    </row>
    <row r="25085" spans="2:4" x14ac:dyDescent="0.25">
      <c r="B25085" s="6">
        <f t="shared" si="862"/>
        <v>6.0700000000000001E-4</v>
      </c>
      <c r="C25085" s="5">
        <v>607000</v>
      </c>
      <c r="D25085" s="74">
        <f t="shared" si="863"/>
        <v>2.3471220741501274E-7</v>
      </c>
    </row>
    <row r="25086" spans="2:4" x14ac:dyDescent="0.25">
      <c r="B25086" s="6">
        <f t="shared" si="862"/>
        <v>6.0710000000000007E-4</v>
      </c>
      <c r="C25086" s="5">
        <v>607100</v>
      </c>
      <c r="D25086" s="74">
        <f t="shared" si="863"/>
        <v>2.3455793520029961E-7</v>
      </c>
    </row>
    <row r="25087" spans="2:4" x14ac:dyDescent="0.25">
      <c r="B25087" s="6">
        <f t="shared" si="862"/>
        <v>6.0720000000000001E-4</v>
      </c>
      <c r="C25087" s="5">
        <v>607200</v>
      </c>
      <c r="D25087" s="74">
        <f t="shared" si="863"/>
        <v>2.3440378971500583E-7</v>
      </c>
    </row>
    <row r="25088" spans="2:4" x14ac:dyDescent="0.25">
      <c r="B25088" s="6">
        <f t="shared" si="862"/>
        <v>6.0730000000000007E-4</v>
      </c>
      <c r="C25088" s="5">
        <v>607300</v>
      </c>
      <c r="D25088" s="74">
        <f t="shared" si="863"/>
        <v>2.3424977083422873E-7</v>
      </c>
    </row>
    <row r="25089" spans="2:4" x14ac:dyDescent="0.25">
      <c r="B25089" s="6">
        <f t="shared" si="862"/>
        <v>6.0740000000000002E-4</v>
      </c>
      <c r="C25089" s="5">
        <v>607400</v>
      </c>
      <c r="D25089" s="74">
        <f t="shared" si="863"/>
        <v>2.3409587843321102E-7</v>
      </c>
    </row>
    <row r="25090" spans="2:4" x14ac:dyDescent="0.25">
      <c r="B25090" s="6">
        <f t="shared" si="862"/>
        <v>6.0750000000000008E-4</v>
      </c>
      <c r="C25090" s="5">
        <v>607500</v>
      </c>
      <c r="D25090" s="74">
        <f t="shared" si="863"/>
        <v>2.339421123873335E-7</v>
      </c>
    </row>
    <row r="25091" spans="2:4" x14ac:dyDescent="0.25">
      <c r="B25091" s="6">
        <f t="shared" si="862"/>
        <v>6.0760000000000002E-4</v>
      </c>
      <c r="C25091" s="5">
        <v>607600</v>
      </c>
      <c r="D25091" s="74">
        <f t="shared" si="863"/>
        <v>2.3378847257212517E-7</v>
      </c>
    </row>
    <row r="25092" spans="2:4" x14ac:dyDescent="0.25">
      <c r="B25092" s="6">
        <f t="shared" si="862"/>
        <v>6.0770000000000008E-4</v>
      </c>
      <c r="C25092" s="5">
        <v>607700</v>
      </c>
      <c r="D25092" s="74">
        <f t="shared" si="863"/>
        <v>2.3363495886324992E-7</v>
      </c>
    </row>
    <row r="25093" spans="2:4" x14ac:dyDescent="0.25">
      <c r="B25093" s="6">
        <f t="shared" si="862"/>
        <v>6.0780000000000003E-4</v>
      </c>
      <c r="C25093" s="5">
        <v>607800</v>
      </c>
      <c r="D25093" s="74">
        <f t="shared" si="863"/>
        <v>2.3348157113652782E-7</v>
      </c>
    </row>
    <row r="25094" spans="2:4" x14ac:dyDescent="0.25">
      <c r="B25094" s="6">
        <f t="shared" si="862"/>
        <v>6.0790000000000009E-4</v>
      </c>
      <c r="C25094" s="5">
        <v>607900</v>
      </c>
      <c r="D25094" s="74">
        <f t="shared" si="863"/>
        <v>2.3332830926790468E-7</v>
      </c>
    </row>
    <row r="25095" spans="2:4" x14ac:dyDescent="0.25">
      <c r="B25095" s="6">
        <f t="shared" si="862"/>
        <v>6.0800000000000003E-4</v>
      </c>
      <c r="C25095" s="5">
        <v>608000</v>
      </c>
      <c r="D25095" s="74">
        <f t="shared" si="863"/>
        <v>2.3317517313348288E-7</v>
      </c>
    </row>
    <row r="25096" spans="2:4" x14ac:dyDescent="0.25">
      <c r="B25096" s="6">
        <f t="shared" si="862"/>
        <v>6.0810000000000009E-4</v>
      </c>
      <c r="C25096" s="5">
        <v>608100</v>
      </c>
      <c r="D25096" s="74">
        <f t="shared" si="863"/>
        <v>2.330221626095042E-7</v>
      </c>
    </row>
    <row r="25097" spans="2:4" x14ac:dyDescent="0.25">
      <c r="B25097" s="6">
        <f t="shared" si="862"/>
        <v>6.0820000000000004E-4</v>
      </c>
      <c r="C25097" s="5">
        <v>608200</v>
      </c>
      <c r="D25097" s="74">
        <f t="shared" si="863"/>
        <v>2.3286927757234574E-7</v>
      </c>
    </row>
    <row r="25098" spans="2:4" x14ac:dyDescent="0.25">
      <c r="B25098" s="6">
        <f t="shared" si="862"/>
        <v>6.0829999999999999E-4</v>
      </c>
      <c r="C25098" s="5">
        <v>608300</v>
      </c>
      <c r="D25098" s="74">
        <f t="shared" si="863"/>
        <v>2.3271651789853033E-7</v>
      </c>
    </row>
    <row r="25099" spans="2:4" x14ac:dyDescent="0.25">
      <c r="B25099" s="6">
        <f t="shared" si="862"/>
        <v>6.0840000000000004E-4</v>
      </c>
      <c r="C25099" s="5">
        <v>608400</v>
      </c>
      <c r="D25099" s="74">
        <f t="shared" si="863"/>
        <v>2.3256388346472957E-7</v>
      </c>
    </row>
    <row r="25100" spans="2:4" x14ac:dyDescent="0.25">
      <c r="B25100" s="6">
        <f t="shared" si="862"/>
        <v>6.0849999999999999E-4</v>
      </c>
      <c r="C25100" s="5">
        <v>608500</v>
      </c>
      <c r="D25100" s="74">
        <f t="shared" si="863"/>
        <v>2.3241137414774347E-7</v>
      </c>
    </row>
    <row r="25101" spans="2:4" x14ac:dyDescent="0.25">
      <c r="B25101" s="6">
        <f t="shared" si="862"/>
        <v>6.0860000000000005E-4</v>
      </c>
      <c r="C25101" s="5">
        <v>608600</v>
      </c>
      <c r="D25101" s="74">
        <f t="shared" si="863"/>
        <v>2.3225898982452601E-7</v>
      </c>
    </row>
    <row r="25102" spans="2:4" x14ac:dyDescent="0.25">
      <c r="B25102" s="6">
        <f t="shared" si="862"/>
        <v>6.087E-4</v>
      </c>
      <c r="C25102" s="5">
        <v>608700</v>
      </c>
      <c r="D25102" s="74">
        <f t="shared" si="863"/>
        <v>2.3210673037216219E-7</v>
      </c>
    </row>
    <row r="25103" spans="2:4" x14ac:dyDescent="0.25">
      <c r="B25103" s="6">
        <f t="shared" si="862"/>
        <v>6.0880000000000005E-4</v>
      </c>
      <c r="C25103" s="5">
        <v>608800</v>
      </c>
      <c r="D25103" s="74">
        <f t="shared" si="863"/>
        <v>2.3195459566788469E-7</v>
      </c>
    </row>
    <row r="25104" spans="2:4" x14ac:dyDescent="0.25">
      <c r="B25104" s="6">
        <f t="shared" si="862"/>
        <v>6.089E-4</v>
      </c>
      <c r="C25104" s="5">
        <v>608900</v>
      </c>
      <c r="D25104" s="74">
        <f t="shared" si="863"/>
        <v>2.3180258558906274E-7</v>
      </c>
    </row>
    <row r="25105" spans="2:4" x14ac:dyDescent="0.25">
      <c r="B25105" s="6">
        <f t="shared" si="862"/>
        <v>6.0900000000000006E-4</v>
      </c>
      <c r="C25105" s="5">
        <v>609000</v>
      </c>
      <c r="D25105" s="74">
        <f t="shared" si="863"/>
        <v>2.3165070001320986E-7</v>
      </c>
    </row>
    <row r="25106" spans="2:4" x14ac:dyDescent="0.25">
      <c r="B25106" s="6">
        <f t="shared" si="862"/>
        <v>6.0910000000000001E-4</v>
      </c>
      <c r="C25106" s="5">
        <v>609100</v>
      </c>
      <c r="D25106" s="74">
        <f t="shared" si="863"/>
        <v>2.3149893881797899E-7</v>
      </c>
    </row>
    <row r="25107" spans="2:4" x14ac:dyDescent="0.25">
      <c r="B25107" s="6">
        <f t="shared" si="862"/>
        <v>6.0920000000000006E-4</v>
      </c>
      <c r="C25107" s="5">
        <v>609200</v>
      </c>
      <c r="D25107" s="74">
        <f t="shared" si="863"/>
        <v>2.313473018811576E-7</v>
      </c>
    </row>
    <row r="25108" spans="2:4" x14ac:dyDescent="0.25">
      <c r="B25108" s="6">
        <f t="shared" ref="B25108:B25171" si="864">C25108*10^-9</f>
        <v>6.0930000000000001E-4</v>
      </c>
      <c r="C25108" s="5">
        <v>609300</v>
      </c>
      <c r="D25108" s="74">
        <f t="shared" si="863"/>
        <v>2.3119578908068431E-7</v>
      </c>
    </row>
    <row r="25109" spans="2:4" x14ac:dyDescent="0.25">
      <c r="B25109" s="6">
        <f t="shared" si="864"/>
        <v>6.0940000000000007E-4</v>
      </c>
      <c r="C25109" s="5">
        <v>609400</v>
      </c>
      <c r="D25109" s="74">
        <f t="shared" si="863"/>
        <v>2.310444002946292E-7</v>
      </c>
    </row>
    <row r="25110" spans="2:4" x14ac:dyDescent="0.25">
      <c r="B25110" s="6">
        <f t="shared" si="864"/>
        <v>6.0950000000000002E-4</v>
      </c>
      <c r="C25110" s="5">
        <v>609500</v>
      </c>
      <c r="D25110" s="74">
        <f t="shared" si="863"/>
        <v>2.3089313540120395E-7</v>
      </c>
    </row>
    <row r="25111" spans="2:4" x14ac:dyDescent="0.25">
      <c r="B25111" s="6">
        <f t="shared" si="864"/>
        <v>6.0960000000000007E-4</v>
      </c>
      <c r="C25111" s="5">
        <v>609600</v>
      </c>
      <c r="D25111" s="74">
        <f t="shared" si="863"/>
        <v>2.3074199427876296E-7</v>
      </c>
    </row>
    <row r="25112" spans="2:4" x14ac:dyDescent="0.25">
      <c r="B25112" s="6">
        <f t="shared" si="864"/>
        <v>6.0970000000000002E-4</v>
      </c>
      <c r="C25112" s="5">
        <v>609700</v>
      </c>
      <c r="D25112" s="74">
        <f t="shared" si="863"/>
        <v>2.3059097680579051E-7</v>
      </c>
    </row>
    <row r="25113" spans="2:4" x14ac:dyDescent="0.25">
      <c r="B25113" s="6">
        <f t="shared" si="864"/>
        <v>6.0980000000000008E-4</v>
      </c>
      <c r="C25113" s="5">
        <v>609800</v>
      </c>
      <c r="D25113" s="74">
        <f t="shared" si="863"/>
        <v>2.304400828609219E-7</v>
      </c>
    </row>
    <row r="25114" spans="2:4" x14ac:dyDescent="0.25">
      <c r="B25114" s="6">
        <f t="shared" si="864"/>
        <v>6.0990000000000003E-4</v>
      </c>
      <c r="C25114" s="5">
        <v>609900</v>
      </c>
      <c r="D25114" s="74">
        <f t="shared" si="863"/>
        <v>2.3028931232292774E-7</v>
      </c>
    </row>
    <row r="25115" spans="2:4" x14ac:dyDescent="0.25">
      <c r="B25115" s="6">
        <f t="shared" si="864"/>
        <v>6.1000000000000008E-4</v>
      </c>
      <c r="C25115" s="5">
        <v>610000</v>
      </c>
      <c r="D25115" s="74">
        <f t="shared" si="863"/>
        <v>2.3013866507070864E-7</v>
      </c>
    </row>
    <row r="25116" spans="2:4" x14ac:dyDescent="0.25">
      <c r="B25116" s="6">
        <f t="shared" si="864"/>
        <v>6.1010000000000003E-4</v>
      </c>
      <c r="C25116" s="5">
        <v>610100</v>
      </c>
      <c r="D25116" s="74">
        <f t="shared" si="863"/>
        <v>2.2998814098331794E-7</v>
      </c>
    </row>
    <row r="25117" spans="2:4" x14ac:dyDescent="0.25">
      <c r="B25117" s="6">
        <f t="shared" si="864"/>
        <v>6.1020000000000009E-4</v>
      </c>
      <c r="C25117" s="5">
        <v>610200</v>
      </c>
      <c r="D25117" s="74">
        <f t="shared" si="863"/>
        <v>2.2983773993993865E-7</v>
      </c>
    </row>
    <row r="25118" spans="2:4" x14ac:dyDescent="0.25">
      <c r="B25118" s="6">
        <f t="shared" si="864"/>
        <v>6.1030000000000004E-4</v>
      </c>
      <c r="C25118" s="5">
        <v>610300</v>
      </c>
      <c r="D25118" s="74">
        <f t="shared" si="863"/>
        <v>2.2968746181989114E-7</v>
      </c>
    </row>
    <row r="25119" spans="2:4" x14ac:dyDescent="0.25">
      <c r="B25119" s="6">
        <f t="shared" si="864"/>
        <v>6.1040000000000009E-4</v>
      </c>
      <c r="C25119" s="5">
        <v>610400</v>
      </c>
      <c r="D25119" s="74">
        <f t="shared" si="863"/>
        <v>2.2953730650264025E-7</v>
      </c>
    </row>
    <row r="25120" spans="2:4" x14ac:dyDescent="0.25">
      <c r="B25120" s="6">
        <f t="shared" si="864"/>
        <v>6.1050000000000004E-4</v>
      </c>
      <c r="C25120" s="5">
        <v>610500</v>
      </c>
      <c r="D25120" s="74">
        <f t="shared" si="863"/>
        <v>2.2938727386778168E-7</v>
      </c>
    </row>
    <row r="25121" spans="2:4" x14ac:dyDescent="0.25">
      <c r="B25121" s="6">
        <f t="shared" si="864"/>
        <v>6.1059999999999999E-4</v>
      </c>
      <c r="C25121" s="5">
        <v>610600</v>
      </c>
      <c r="D25121" s="74">
        <f t="shared" si="863"/>
        <v>2.2923736379505532E-7</v>
      </c>
    </row>
    <row r="25122" spans="2:4" x14ac:dyDescent="0.25">
      <c r="B25122" s="6">
        <f t="shared" si="864"/>
        <v>6.1070000000000004E-4</v>
      </c>
      <c r="C25122" s="5">
        <v>610700</v>
      </c>
      <c r="D25122" s="74">
        <f t="shared" si="863"/>
        <v>2.2908757616433079E-7</v>
      </c>
    </row>
    <row r="25123" spans="2:4" x14ac:dyDescent="0.25">
      <c r="B25123" s="6">
        <f t="shared" si="864"/>
        <v>6.1079999999999999E-4</v>
      </c>
      <c r="C25123" s="5">
        <v>610800</v>
      </c>
      <c r="D25123" s="74">
        <f t="shared" si="863"/>
        <v>2.2893791085562573E-7</v>
      </c>
    </row>
    <row r="25124" spans="2:4" x14ac:dyDescent="0.25">
      <c r="B25124" s="6">
        <f t="shared" si="864"/>
        <v>6.1090000000000005E-4</v>
      </c>
      <c r="C25124" s="5">
        <v>610900</v>
      </c>
      <c r="D25124" s="74">
        <f t="shared" si="863"/>
        <v>2.287883677490836E-7</v>
      </c>
    </row>
    <row r="25125" spans="2:4" x14ac:dyDescent="0.25">
      <c r="B25125" s="6">
        <f t="shared" si="864"/>
        <v>6.11E-4</v>
      </c>
      <c r="C25125" s="5">
        <v>611000</v>
      </c>
      <c r="D25125" s="74">
        <f t="shared" si="863"/>
        <v>2.2863894672499546E-7</v>
      </c>
    </row>
    <row r="25126" spans="2:4" x14ac:dyDescent="0.25">
      <c r="B25126" s="6">
        <f t="shared" si="864"/>
        <v>6.1110000000000005E-4</v>
      </c>
      <c r="C25126" s="5">
        <v>611100</v>
      </c>
      <c r="D25126" s="74">
        <f t="shared" si="863"/>
        <v>2.2848964766377787E-7</v>
      </c>
    </row>
    <row r="25127" spans="2:4" x14ac:dyDescent="0.25">
      <c r="B25127" s="6">
        <f t="shared" si="864"/>
        <v>6.112E-4</v>
      </c>
      <c r="C25127" s="5">
        <v>611200</v>
      </c>
      <c r="D25127" s="74">
        <f t="shared" si="863"/>
        <v>2.2834047044599475E-7</v>
      </c>
    </row>
    <row r="25128" spans="2:4" x14ac:dyDescent="0.25">
      <c r="B25128" s="6">
        <f t="shared" si="864"/>
        <v>6.1130000000000006E-4</v>
      </c>
      <c r="C25128" s="5">
        <v>611300</v>
      </c>
      <c r="D25128" s="74">
        <f t="shared" si="863"/>
        <v>2.2819141495233791E-7</v>
      </c>
    </row>
    <row r="25129" spans="2:4" x14ac:dyDescent="0.25">
      <c r="B25129" s="6">
        <f t="shared" si="864"/>
        <v>6.1140000000000001E-4</v>
      </c>
      <c r="C25129" s="5">
        <v>611400</v>
      </c>
      <c r="D25129" s="74">
        <f t="shared" si="863"/>
        <v>2.2804248106364036E-7</v>
      </c>
    </row>
    <row r="25130" spans="2:4" x14ac:dyDescent="0.25">
      <c r="B25130" s="6">
        <f t="shared" si="864"/>
        <v>6.1150000000000006E-4</v>
      </c>
      <c r="C25130" s="5">
        <v>611500</v>
      </c>
      <c r="D25130" s="74">
        <f t="shared" si="863"/>
        <v>2.2789366866087157E-7</v>
      </c>
    </row>
    <row r="25131" spans="2:4" x14ac:dyDescent="0.25">
      <c r="B25131" s="6">
        <f t="shared" si="864"/>
        <v>6.1160000000000001E-4</v>
      </c>
      <c r="C25131" s="5">
        <v>611600</v>
      </c>
      <c r="D25131" s="74">
        <f t="shared" si="863"/>
        <v>2.2774497762513573E-7</v>
      </c>
    </row>
    <row r="25132" spans="2:4" x14ac:dyDescent="0.25">
      <c r="B25132" s="6">
        <f t="shared" si="864"/>
        <v>6.1170000000000007E-4</v>
      </c>
      <c r="C25132" s="5">
        <v>611700</v>
      </c>
      <c r="D25132" s="74">
        <f t="shared" si="863"/>
        <v>2.2759640783766748E-7</v>
      </c>
    </row>
    <row r="25133" spans="2:4" x14ac:dyDescent="0.25">
      <c r="B25133" s="6">
        <f t="shared" si="864"/>
        <v>6.1180000000000002E-4</v>
      </c>
      <c r="C25133" s="5">
        <v>611800</v>
      </c>
      <c r="D25133" s="74">
        <f t="shared" si="863"/>
        <v>2.2744795917984759E-7</v>
      </c>
    </row>
    <row r="25134" spans="2:4" x14ac:dyDescent="0.25">
      <c r="B25134" s="6">
        <f t="shared" si="864"/>
        <v>6.1190000000000007E-4</v>
      </c>
      <c r="C25134" s="5">
        <v>611900</v>
      </c>
      <c r="D25134" s="74">
        <f t="shared" si="863"/>
        <v>2.2729963153318645E-7</v>
      </c>
    </row>
    <row r="25135" spans="2:4" x14ac:dyDescent="0.25">
      <c r="B25135" s="6">
        <f t="shared" si="864"/>
        <v>6.1200000000000002E-4</v>
      </c>
      <c r="C25135" s="5">
        <v>612000</v>
      </c>
      <c r="D25135" s="74">
        <f t="shared" si="863"/>
        <v>2.2715142477932322E-7</v>
      </c>
    </row>
    <row r="25136" spans="2:4" x14ac:dyDescent="0.25">
      <c r="B25136" s="6">
        <f t="shared" si="864"/>
        <v>6.1210000000000008E-4</v>
      </c>
      <c r="C25136" s="5">
        <v>612100</v>
      </c>
      <c r="D25136" s="74">
        <f t="shared" si="863"/>
        <v>2.2700333880004673E-7</v>
      </c>
    </row>
    <row r="25137" spans="2:4" x14ac:dyDescent="0.25">
      <c r="B25137" s="6">
        <f t="shared" si="864"/>
        <v>6.1220000000000003E-4</v>
      </c>
      <c r="C25137" s="5">
        <v>612200</v>
      </c>
      <c r="D25137" s="74">
        <f t="shared" ref="D25137:D25200" si="865">IF(ISERROR($D$12*2*PI()*$D$4*$D$5^2/B25137^5*10^-9*(1/(EXP(($D$4*$D$5)/(B25137*$D$6*($D$9)))-1))),0,$D$12*2*PI()*$D$4*$D$5^2/B25137^5*10^-9*(1/(EXP(($D$4*$D$5)/(B25137*$D$6*($D$9)))-1)))</f>
        <v>2.2685537347726797E-7</v>
      </c>
    </row>
    <row r="25138" spans="2:4" x14ac:dyDescent="0.25">
      <c r="B25138" s="6">
        <f t="shared" si="864"/>
        <v>6.1230000000000008E-4</v>
      </c>
      <c r="C25138" s="5">
        <v>612300</v>
      </c>
      <c r="D25138" s="74">
        <f t="shared" si="865"/>
        <v>2.2670752869303887E-7</v>
      </c>
    </row>
    <row r="25139" spans="2:4" x14ac:dyDescent="0.25">
      <c r="B25139" s="6">
        <f t="shared" si="864"/>
        <v>6.1240000000000003E-4</v>
      </c>
      <c r="C25139" s="5">
        <v>612400</v>
      </c>
      <c r="D25139" s="74">
        <f t="shared" si="865"/>
        <v>2.2655980432954165E-7</v>
      </c>
    </row>
    <row r="25140" spans="2:4" x14ac:dyDescent="0.25">
      <c r="B25140" s="6">
        <f t="shared" si="864"/>
        <v>6.1250000000000009E-4</v>
      </c>
      <c r="C25140" s="5">
        <v>612500</v>
      </c>
      <c r="D25140" s="74">
        <f t="shared" si="865"/>
        <v>2.2641220026909923E-7</v>
      </c>
    </row>
    <row r="25141" spans="2:4" x14ac:dyDescent="0.25">
      <c r="B25141" s="6">
        <f t="shared" si="864"/>
        <v>6.1260000000000004E-4</v>
      </c>
      <c r="C25141" s="5">
        <v>612600</v>
      </c>
      <c r="D25141" s="74">
        <f t="shared" si="865"/>
        <v>2.2626471639416178E-7</v>
      </c>
    </row>
    <row r="25142" spans="2:4" x14ac:dyDescent="0.25">
      <c r="B25142" s="6">
        <f t="shared" si="864"/>
        <v>6.1269999999999999E-4</v>
      </c>
      <c r="C25142" s="5">
        <v>612700</v>
      </c>
      <c r="D25142" s="74">
        <f t="shared" si="865"/>
        <v>2.2611735258731678E-7</v>
      </c>
    </row>
    <row r="25143" spans="2:4" x14ac:dyDescent="0.25">
      <c r="B25143" s="6">
        <f t="shared" si="864"/>
        <v>6.1280000000000004E-4</v>
      </c>
      <c r="C25143" s="5">
        <v>612800</v>
      </c>
      <c r="D25143" s="74">
        <f t="shared" si="865"/>
        <v>2.2597010873128653E-7</v>
      </c>
    </row>
    <row r="25144" spans="2:4" x14ac:dyDescent="0.25">
      <c r="B25144" s="6">
        <f t="shared" si="864"/>
        <v>6.1289999999999999E-4</v>
      </c>
      <c r="C25144" s="5">
        <v>612900</v>
      </c>
      <c r="D25144" s="74">
        <f t="shared" si="865"/>
        <v>2.2582298470892586E-7</v>
      </c>
    </row>
    <row r="25145" spans="2:4" x14ac:dyDescent="0.25">
      <c r="B25145" s="6">
        <f t="shared" si="864"/>
        <v>6.1300000000000005E-4</v>
      </c>
      <c r="C25145" s="5">
        <v>613000</v>
      </c>
      <c r="D25145" s="74">
        <f t="shared" si="865"/>
        <v>2.256759804032204E-7</v>
      </c>
    </row>
    <row r="25146" spans="2:4" x14ac:dyDescent="0.25">
      <c r="B25146" s="6">
        <f t="shared" si="864"/>
        <v>6.1309999999999999E-4</v>
      </c>
      <c r="C25146" s="5">
        <v>613100</v>
      </c>
      <c r="D25146" s="74">
        <f t="shared" si="865"/>
        <v>2.2552909569729365E-7</v>
      </c>
    </row>
    <row r="25147" spans="2:4" x14ac:dyDescent="0.25">
      <c r="B25147" s="6">
        <f t="shared" si="864"/>
        <v>6.1320000000000005E-4</v>
      </c>
      <c r="C25147" s="5">
        <v>613200</v>
      </c>
      <c r="D25147" s="74">
        <f t="shared" si="865"/>
        <v>2.2538233047439963E-7</v>
      </c>
    </row>
    <row r="25148" spans="2:4" x14ac:dyDescent="0.25">
      <c r="B25148" s="6">
        <f t="shared" si="864"/>
        <v>6.133E-4</v>
      </c>
      <c r="C25148" s="5">
        <v>613300</v>
      </c>
      <c r="D25148" s="74">
        <f t="shared" si="865"/>
        <v>2.2523568461792738E-7</v>
      </c>
    </row>
    <row r="25149" spans="2:4" x14ac:dyDescent="0.25">
      <c r="B25149" s="6">
        <f t="shared" si="864"/>
        <v>6.1340000000000006E-4</v>
      </c>
      <c r="C25149" s="5">
        <v>613400</v>
      </c>
      <c r="D25149" s="74">
        <f t="shared" si="865"/>
        <v>2.2508915801139286E-7</v>
      </c>
    </row>
    <row r="25150" spans="2:4" x14ac:dyDescent="0.25">
      <c r="B25150" s="6">
        <f t="shared" si="864"/>
        <v>6.135E-4</v>
      </c>
      <c r="C25150" s="5">
        <v>613500</v>
      </c>
      <c r="D25150" s="74">
        <f t="shared" si="865"/>
        <v>2.2494275053845244E-7</v>
      </c>
    </row>
    <row r="25151" spans="2:4" x14ac:dyDescent="0.25">
      <c r="B25151" s="6">
        <f t="shared" si="864"/>
        <v>6.1360000000000006E-4</v>
      </c>
      <c r="C25151" s="5">
        <v>613600</v>
      </c>
      <c r="D25151" s="74">
        <f t="shared" si="865"/>
        <v>2.2479646208288917E-7</v>
      </c>
    </row>
    <row r="25152" spans="2:4" x14ac:dyDescent="0.25">
      <c r="B25152" s="6">
        <f t="shared" si="864"/>
        <v>6.1370000000000001E-4</v>
      </c>
      <c r="C25152" s="5">
        <v>613700</v>
      </c>
      <c r="D25152" s="74">
        <f t="shared" si="865"/>
        <v>2.2465029252862047E-7</v>
      </c>
    </row>
    <row r="25153" spans="2:4" x14ac:dyDescent="0.25">
      <c r="B25153" s="6">
        <f t="shared" si="864"/>
        <v>6.1380000000000007E-4</v>
      </c>
      <c r="C25153" s="5">
        <v>613800</v>
      </c>
      <c r="D25153" s="74">
        <f t="shared" si="865"/>
        <v>2.2450424175969862E-7</v>
      </c>
    </row>
    <row r="25154" spans="2:4" x14ac:dyDescent="0.25">
      <c r="B25154" s="6">
        <f t="shared" si="864"/>
        <v>6.1390000000000001E-4</v>
      </c>
      <c r="C25154" s="5">
        <v>613900</v>
      </c>
      <c r="D25154" s="74">
        <f t="shared" si="865"/>
        <v>2.2435830966030134E-7</v>
      </c>
    </row>
    <row r="25155" spans="2:4" x14ac:dyDescent="0.25">
      <c r="B25155" s="6">
        <f t="shared" si="864"/>
        <v>6.1400000000000007E-4</v>
      </c>
      <c r="C25155" s="5">
        <v>614000</v>
      </c>
      <c r="D25155" s="74">
        <f t="shared" si="865"/>
        <v>2.2421249611474652E-7</v>
      </c>
    </row>
    <row r="25156" spans="2:4" x14ac:dyDescent="0.25">
      <c r="B25156" s="6">
        <f t="shared" si="864"/>
        <v>6.1410000000000002E-4</v>
      </c>
      <c r="C25156" s="5">
        <v>614100</v>
      </c>
      <c r="D25156" s="74">
        <f t="shared" si="865"/>
        <v>2.2406680100747148E-7</v>
      </c>
    </row>
    <row r="25157" spans="2:4" x14ac:dyDescent="0.25">
      <c r="B25157" s="6">
        <f t="shared" si="864"/>
        <v>6.1420000000000008E-4</v>
      </c>
      <c r="C25157" s="5">
        <v>614200</v>
      </c>
      <c r="D25157" s="74">
        <f t="shared" si="865"/>
        <v>2.2392122422305914E-7</v>
      </c>
    </row>
    <row r="25158" spans="2:4" x14ac:dyDescent="0.25">
      <c r="B25158" s="6">
        <f t="shared" si="864"/>
        <v>6.1430000000000002E-4</v>
      </c>
      <c r="C25158" s="5">
        <v>614300</v>
      </c>
      <c r="D25158" s="74">
        <f t="shared" si="865"/>
        <v>2.2377576564621131E-7</v>
      </c>
    </row>
    <row r="25159" spans="2:4" x14ac:dyDescent="0.25">
      <c r="B25159" s="6">
        <f t="shared" si="864"/>
        <v>6.1440000000000008E-4</v>
      </c>
      <c r="C25159" s="5">
        <v>614400</v>
      </c>
      <c r="D25159" s="74">
        <f t="shared" si="865"/>
        <v>2.2363042516177242E-7</v>
      </c>
    </row>
    <row r="25160" spans="2:4" x14ac:dyDescent="0.25">
      <c r="B25160" s="6">
        <f t="shared" si="864"/>
        <v>6.1450000000000003E-4</v>
      </c>
      <c r="C25160" s="5">
        <v>614500</v>
      </c>
      <c r="D25160" s="74">
        <f t="shared" si="865"/>
        <v>2.2348520265470539E-7</v>
      </c>
    </row>
    <row r="25161" spans="2:4" x14ac:dyDescent="0.25">
      <c r="B25161" s="6">
        <f t="shared" si="864"/>
        <v>6.1460000000000009E-4</v>
      </c>
      <c r="C25161" s="5">
        <v>614600</v>
      </c>
      <c r="D25161" s="74">
        <f t="shared" si="865"/>
        <v>2.233400980101123E-7</v>
      </c>
    </row>
    <row r="25162" spans="2:4" x14ac:dyDescent="0.25">
      <c r="B25162" s="6">
        <f t="shared" si="864"/>
        <v>6.1470000000000003E-4</v>
      </c>
      <c r="C25162" s="5">
        <v>614700</v>
      </c>
      <c r="D25162" s="74">
        <f t="shared" si="865"/>
        <v>2.2319511111322521E-7</v>
      </c>
    </row>
    <row r="25163" spans="2:4" x14ac:dyDescent="0.25">
      <c r="B25163" s="6">
        <f t="shared" si="864"/>
        <v>6.1480000000000009E-4</v>
      </c>
      <c r="C25163" s="5">
        <v>614800</v>
      </c>
      <c r="D25163" s="74">
        <f t="shared" si="865"/>
        <v>2.2305024184940345E-7</v>
      </c>
    </row>
    <row r="25164" spans="2:4" x14ac:dyDescent="0.25">
      <c r="B25164" s="6">
        <f t="shared" si="864"/>
        <v>6.1490000000000004E-4</v>
      </c>
      <c r="C25164" s="5">
        <v>614900</v>
      </c>
      <c r="D25164" s="74">
        <f t="shared" si="865"/>
        <v>2.2290549010413566E-7</v>
      </c>
    </row>
    <row r="25165" spans="2:4" x14ac:dyDescent="0.25">
      <c r="B25165" s="6">
        <f t="shared" si="864"/>
        <v>6.1499999999999999E-4</v>
      </c>
      <c r="C25165" s="5">
        <v>615000</v>
      </c>
      <c r="D25165" s="74">
        <f t="shared" si="865"/>
        <v>2.2276085576304944E-7</v>
      </c>
    </row>
    <row r="25166" spans="2:4" x14ac:dyDescent="0.25">
      <c r="B25166" s="6">
        <f t="shared" si="864"/>
        <v>6.1510000000000004E-4</v>
      </c>
      <c r="C25166" s="5">
        <v>615100</v>
      </c>
      <c r="D25166" s="74">
        <f t="shared" si="865"/>
        <v>2.2261633871188886E-7</v>
      </c>
    </row>
    <row r="25167" spans="2:4" x14ac:dyDescent="0.25">
      <c r="B25167" s="6">
        <f t="shared" si="864"/>
        <v>6.1519999999999999E-4</v>
      </c>
      <c r="C25167" s="5">
        <v>615200</v>
      </c>
      <c r="D25167" s="74">
        <f t="shared" si="865"/>
        <v>2.2247193883653508E-7</v>
      </c>
    </row>
    <row r="25168" spans="2:4" x14ac:dyDescent="0.25">
      <c r="B25168" s="6">
        <f t="shared" si="864"/>
        <v>6.1530000000000005E-4</v>
      </c>
      <c r="C25168" s="5">
        <v>615300</v>
      </c>
      <c r="D25168" s="74">
        <f t="shared" si="865"/>
        <v>2.2232765602300176E-7</v>
      </c>
    </row>
    <row r="25169" spans="2:4" x14ac:dyDescent="0.25">
      <c r="B25169" s="6">
        <f t="shared" si="864"/>
        <v>6.154E-4</v>
      </c>
      <c r="C25169" s="5">
        <v>615400</v>
      </c>
      <c r="D25169" s="74">
        <f t="shared" si="865"/>
        <v>2.2218349015742515E-7</v>
      </c>
    </row>
    <row r="25170" spans="2:4" x14ac:dyDescent="0.25">
      <c r="B25170" s="6">
        <f t="shared" si="864"/>
        <v>6.1550000000000005E-4</v>
      </c>
      <c r="C25170" s="5">
        <v>615500</v>
      </c>
      <c r="D25170" s="74">
        <f t="shared" si="865"/>
        <v>2.2203944112607662E-7</v>
      </c>
    </row>
    <row r="25171" spans="2:4" x14ac:dyDescent="0.25">
      <c r="B25171" s="6">
        <f t="shared" si="864"/>
        <v>6.156E-4</v>
      </c>
      <c r="C25171" s="5">
        <v>615600</v>
      </c>
      <c r="D25171" s="74">
        <f t="shared" si="865"/>
        <v>2.2189550881535247E-7</v>
      </c>
    </row>
    <row r="25172" spans="2:4" x14ac:dyDescent="0.25">
      <c r="B25172" s="6">
        <f t="shared" ref="B25172:B25235" si="866">C25172*10^-9</f>
        <v>6.1570000000000006E-4</v>
      </c>
      <c r="C25172" s="5">
        <v>615700</v>
      </c>
      <c r="D25172" s="74">
        <f t="shared" si="865"/>
        <v>2.2175169311177805E-7</v>
      </c>
    </row>
    <row r="25173" spans="2:4" x14ac:dyDescent="0.25">
      <c r="B25173" s="6">
        <f t="shared" si="866"/>
        <v>6.1580000000000001E-4</v>
      </c>
      <c r="C25173" s="5">
        <v>615800</v>
      </c>
      <c r="D25173" s="74">
        <f t="shared" si="865"/>
        <v>2.2160799390200921E-7</v>
      </c>
    </row>
    <row r="25174" spans="2:4" x14ac:dyDescent="0.25">
      <c r="B25174" s="6">
        <f t="shared" si="866"/>
        <v>6.1590000000000006E-4</v>
      </c>
      <c r="C25174" s="5">
        <v>615900</v>
      </c>
      <c r="D25174" s="74">
        <f t="shared" si="865"/>
        <v>2.2146441107282751E-7</v>
      </c>
    </row>
    <row r="25175" spans="2:4" x14ac:dyDescent="0.25">
      <c r="B25175" s="6">
        <f t="shared" si="866"/>
        <v>6.1600000000000001E-4</v>
      </c>
      <c r="C25175" s="5">
        <v>616000</v>
      </c>
      <c r="D25175" s="74">
        <f t="shared" si="865"/>
        <v>2.2132094451114773E-7</v>
      </c>
    </row>
    <row r="25176" spans="2:4" x14ac:dyDescent="0.25">
      <c r="B25176" s="6">
        <f t="shared" si="866"/>
        <v>6.1610000000000007E-4</v>
      </c>
      <c r="C25176" s="5">
        <v>616100</v>
      </c>
      <c r="D25176" s="74">
        <f t="shared" si="865"/>
        <v>2.2117759410400986E-7</v>
      </c>
    </row>
    <row r="25177" spans="2:4" x14ac:dyDescent="0.25">
      <c r="B25177" s="6">
        <f t="shared" si="866"/>
        <v>6.1620000000000002E-4</v>
      </c>
      <c r="C25177" s="5">
        <v>616200</v>
      </c>
      <c r="D25177" s="74">
        <f t="shared" si="865"/>
        <v>2.2103435973858366E-7</v>
      </c>
    </row>
    <row r="25178" spans="2:4" x14ac:dyDescent="0.25">
      <c r="B25178" s="6">
        <f t="shared" si="866"/>
        <v>6.1630000000000007E-4</v>
      </c>
      <c r="C25178" s="5">
        <v>616300</v>
      </c>
      <c r="D25178" s="74">
        <f t="shared" si="865"/>
        <v>2.2089124130215853E-7</v>
      </c>
    </row>
    <row r="25179" spans="2:4" x14ac:dyDescent="0.25">
      <c r="B25179" s="6">
        <f t="shared" si="866"/>
        <v>6.1640000000000002E-4</v>
      </c>
      <c r="C25179" s="5">
        <v>616400</v>
      </c>
      <c r="D25179" s="74">
        <f t="shared" si="865"/>
        <v>2.2074823868216444E-7</v>
      </c>
    </row>
    <row r="25180" spans="2:4" x14ac:dyDescent="0.25">
      <c r="B25180" s="6">
        <f t="shared" si="866"/>
        <v>6.1650000000000008E-4</v>
      </c>
      <c r="C25180" s="5">
        <v>616500</v>
      </c>
      <c r="D25180" s="74">
        <f t="shared" si="865"/>
        <v>2.2060535176615082E-7</v>
      </c>
    </row>
    <row r="25181" spans="2:4" x14ac:dyDescent="0.25">
      <c r="B25181" s="6">
        <f t="shared" si="866"/>
        <v>6.1660000000000003E-4</v>
      </c>
      <c r="C25181" s="5">
        <v>616600</v>
      </c>
      <c r="D25181" s="74">
        <f t="shared" si="865"/>
        <v>2.2046258044179578E-7</v>
      </c>
    </row>
    <row r="25182" spans="2:4" x14ac:dyDescent="0.25">
      <c r="B25182" s="6">
        <f t="shared" si="866"/>
        <v>6.1670000000000008E-4</v>
      </c>
      <c r="C25182" s="5">
        <v>616700</v>
      </c>
      <c r="D25182" s="74">
        <f t="shared" si="865"/>
        <v>2.2031992459690501E-7</v>
      </c>
    </row>
    <row r="25183" spans="2:4" x14ac:dyDescent="0.25">
      <c r="B25183" s="6">
        <f t="shared" si="866"/>
        <v>6.1680000000000003E-4</v>
      </c>
      <c r="C25183" s="5">
        <v>616800</v>
      </c>
      <c r="D25183" s="74">
        <f t="shared" si="865"/>
        <v>2.2017738411941292E-7</v>
      </c>
    </row>
    <row r="25184" spans="2:4" x14ac:dyDescent="0.25">
      <c r="B25184" s="6">
        <f t="shared" si="866"/>
        <v>6.1690000000000009E-4</v>
      </c>
      <c r="C25184" s="5">
        <v>616900</v>
      </c>
      <c r="D25184" s="74">
        <f t="shared" si="865"/>
        <v>2.2003495889737519E-7</v>
      </c>
    </row>
    <row r="25185" spans="2:4" x14ac:dyDescent="0.25">
      <c r="B25185" s="6">
        <f t="shared" si="866"/>
        <v>6.1700000000000004E-4</v>
      </c>
      <c r="C25185" s="5">
        <v>617000</v>
      </c>
      <c r="D25185" s="74">
        <f t="shared" si="865"/>
        <v>2.1989264881898431E-7</v>
      </c>
    </row>
    <row r="25186" spans="2:4" x14ac:dyDescent="0.25">
      <c r="B25186" s="6">
        <f t="shared" si="866"/>
        <v>6.1710000000000009E-4</v>
      </c>
      <c r="C25186" s="5">
        <v>617100</v>
      </c>
      <c r="D25186" s="74">
        <f t="shared" si="865"/>
        <v>2.1975045377254553E-7</v>
      </c>
    </row>
    <row r="25187" spans="2:4" x14ac:dyDescent="0.25">
      <c r="B25187" s="6">
        <f t="shared" si="866"/>
        <v>6.1720000000000004E-4</v>
      </c>
      <c r="C25187" s="5">
        <v>617200</v>
      </c>
      <c r="D25187" s="74">
        <f t="shared" si="865"/>
        <v>2.1960837364650599E-7</v>
      </c>
    </row>
    <row r="25188" spans="2:4" x14ac:dyDescent="0.25">
      <c r="B25188" s="6">
        <f t="shared" si="866"/>
        <v>6.1729999999999999E-4</v>
      </c>
      <c r="C25188" s="5">
        <v>617300</v>
      </c>
      <c r="D25188" s="74">
        <f t="shared" si="865"/>
        <v>2.194664083294256E-7</v>
      </c>
    </row>
    <row r="25189" spans="2:4" x14ac:dyDescent="0.25">
      <c r="B25189" s="6">
        <f t="shared" si="866"/>
        <v>6.1740000000000005E-4</v>
      </c>
      <c r="C25189" s="5">
        <v>617400</v>
      </c>
      <c r="D25189" s="74">
        <f t="shared" si="865"/>
        <v>2.1932455770999638E-7</v>
      </c>
    </row>
    <row r="25190" spans="2:4" x14ac:dyDescent="0.25">
      <c r="B25190" s="6">
        <f t="shared" si="866"/>
        <v>6.1749999999999999E-4</v>
      </c>
      <c r="C25190" s="5">
        <v>617500</v>
      </c>
      <c r="D25190" s="74">
        <f t="shared" si="865"/>
        <v>2.1918282167703817E-7</v>
      </c>
    </row>
    <row r="25191" spans="2:4" x14ac:dyDescent="0.25">
      <c r="B25191" s="6">
        <f t="shared" si="866"/>
        <v>6.1760000000000005E-4</v>
      </c>
      <c r="C25191" s="5">
        <v>617600</v>
      </c>
      <c r="D25191" s="74">
        <f t="shared" si="865"/>
        <v>2.1904120011949355E-7</v>
      </c>
    </row>
    <row r="25192" spans="2:4" x14ac:dyDescent="0.25">
      <c r="B25192" s="6">
        <f t="shared" si="866"/>
        <v>6.177E-4</v>
      </c>
      <c r="C25192" s="5">
        <v>617700</v>
      </c>
      <c r="D25192" s="74">
        <f t="shared" si="865"/>
        <v>2.1889969292642956E-7</v>
      </c>
    </row>
    <row r="25193" spans="2:4" x14ac:dyDescent="0.25">
      <c r="B25193" s="6">
        <f t="shared" si="866"/>
        <v>6.1780000000000005E-4</v>
      </c>
      <c r="C25193" s="5">
        <v>617800</v>
      </c>
      <c r="D25193" s="74">
        <f t="shared" si="865"/>
        <v>2.1875829998703884E-7</v>
      </c>
    </row>
    <row r="25194" spans="2:4" x14ac:dyDescent="0.25">
      <c r="B25194" s="6">
        <f t="shared" si="866"/>
        <v>6.179E-4</v>
      </c>
      <c r="C25194" s="5">
        <v>617900</v>
      </c>
      <c r="D25194" s="74">
        <f t="shared" si="865"/>
        <v>2.186170211906465E-7</v>
      </c>
    </row>
    <row r="25195" spans="2:4" x14ac:dyDescent="0.25">
      <c r="B25195" s="6">
        <f t="shared" si="866"/>
        <v>6.1800000000000006E-4</v>
      </c>
      <c r="C25195" s="5">
        <v>618000</v>
      </c>
      <c r="D25195" s="74">
        <f t="shared" si="865"/>
        <v>2.1847585642669143E-7</v>
      </c>
    </row>
    <row r="25196" spans="2:4" x14ac:dyDescent="0.25">
      <c r="B25196" s="6">
        <f t="shared" si="866"/>
        <v>6.1810000000000001E-4</v>
      </c>
      <c r="C25196" s="5">
        <v>618100</v>
      </c>
      <c r="D25196" s="74">
        <f t="shared" si="865"/>
        <v>2.1833480558474486E-7</v>
      </c>
    </row>
    <row r="25197" spans="2:4" x14ac:dyDescent="0.25">
      <c r="B25197" s="6">
        <f t="shared" si="866"/>
        <v>6.1820000000000006E-4</v>
      </c>
      <c r="C25197" s="5">
        <v>618200</v>
      </c>
      <c r="D25197" s="74">
        <f t="shared" si="865"/>
        <v>2.1819386855450009E-7</v>
      </c>
    </row>
    <row r="25198" spans="2:4" x14ac:dyDescent="0.25">
      <c r="B25198" s="6">
        <f t="shared" si="866"/>
        <v>6.1830000000000001E-4</v>
      </c>
      <c r="C25198" s="5">
        <v>618300</v>
      </c>
      <c r="D25198" s="74">
        <f t="shared" si="865"/>
        <v>2.1805304522577643E-7</v>
      </c>
    </row>
    <row r="25199" spans="2:4" x14ac:dyDescent="0.25">
      <c r="B25199" s="6">
        <f t="shared" si="866"/>
        <v>6.1840000000000007E-4</v>
      </c>
      <c r="C25199" s="5">
        <v>618400</v>
      </c>
      <c r="D25199" s="74">
        <f t="shared" si="865"/>
        <v>2.1791233548851804E-7</v>
      </c>
    </row>
    <row r="25200" spans="2:4" x14ac:dyDescent="0.25">
      <c r="B25200" s="6">
        <f t="shared" si="866"/>
        <v>6.1850000000000002E-4</v>
      </c>
      <c r="C25200" s="5">
        <v>618500</v>
      </c>
      <c r="D25200" s="74">
        <f t="shared" si="865"/>
        <v>2.1777173923278896E-7</v>
      </c>
    </row>
    <row r="25201" spans="2:4" x14ac:dyDescent="0.25">
      <c r="B25201" s="6">
        <f t="shared" si="866"/>
        <v>6.1860000000000007E-4</v>
      </c>
      <c r="C25201" s="5">
        <v>618600</v>
      </c>
      <c r="D25201" s="74">
        <f t="shared" ref="D25201:D25264" si="867">IF(ISERROR($D$12*2*PI()*$D$4*$D$5^2/B25201^5*10^-9*(1/(EXP(($D$4*$D$5)/(B25201*$D$6*($D$9)))-1))),0,$D$12*2*PI()*$D$4*$D$5^2/B25201^5*10^-9*(1/(EXP(($D$4*$D$5)/(B25201*$D$6*($D$9)))-1)))</f>
        <v>2.1763125634878339E-7</v>
      </c>
    </row>
    <row r="25202" spans="2:4" x14ac:dyDescent="0.25">
      <c r="B25202" s="6">
        <f t="shared" si="866"/>
        <v>6.1870000000000002E-4</v>
      </c>
      <c r="C25202" s="5">
        <v>618700</v>
      </c>
      <c r="D25202" s="74">
        <f t="shared" si="867"/>
        <v>2.1749088672681529E-7</v>
      </c>
    </row>
    <row r="25203" spans="2:4" x14ac:dyDescent="0.25">
      <c r="B25203" s="6">
        <f t="shared" si="866"/>
        <v>6.1880000000000008E-4</v>
      </c>
      <c r="C25203" s="5">
        <v>618800</v>
      </c>
      <c r="D25203" s="74">
        <f t="shared" si="867"/>
        <v>2.1735063025732253E-7</v>
      </c>
    </row>
    <row r="25204" spans="2:4" x14ac:dyDescent="0.25">
      <c r="B25204" s="6">
        <f t="shared" si="866"/>
        <v>6.1890000000000003E-4</v>
      </c>
      <c r="C25204" s="5">
        <v>618900</v>
      </c>
      <c r="D25204" s="74">
        <f t="shared" si="867"/>
        <v>2.172104868308711E-7</v>
      </c>
    </row>
    <row r="25205" spans="2:4" x14ac:dyDescent="0.25">
      <c r="B25205" s="6">
        <f t="shared" si="866"/>
        <v>6.1900000000000008E-4</v>
      </c>
      <c r="C25205" s="5">
        <v>619000</v>
      </c>
      <c r="D25205" s="74">
        <f t="shared" si="867"/>
        <v>2.1707045633814488E-7</v>
      </c>
    </row>
    <row r="25206" spans="2:4" x14ac:dyDescent="0.25">
      <c r="B25206" s="6">
        <f t="shared" si="866"/>
        <v>6.1910000000000003E-4</v>
      </c>
      <c r="C25206" s="5">
        <v>619100</v>
      </c>
      <c r="D25206" s="74">
        <f t="shared" si="867"/>
        <v>2.1693053866995525E-7</v>
      </c>
    </row>
    <row r="25207" spans="2:4" x14ac:dyDescent="0.25">
      <c r="B25207" s="6">
        <f t="shared" si="866"/>
        <v>6.1920000000000009E-4</v>
      </c>
      <c r="C25207" s="5">
        <v>619200</v>
      </c>
      <c r="D25207" s="74">
        <f t="shared" si="867"/>
        <v>2.1679073371723164E-7</v>
      </c>
    </row>
    <row r="25208" spans="2:4" x14ac:dyDescent="0.25">
      <c r="B25208" s="6">
        <f t="shared" si="866"/>
        <v>6.1930000000000004E-4</v>
      </c>
      <c r="C25208" s="5">
        <v>619300</v>
      </c>
      <c r="D25208" s="74">
        <f t="shared" si="867"/>
        <v>2.166510413710334E-7</v>
      </c>
    </row>
    <row r="25209" spans="2:4" x14ac:dyDescent="0.25">
      <c r="B25209" s="6">
        <f t="shared" si="866"/>
        <v>6.1939999999999999E-4</v>
      </c>
      <c r="C25209" s="5">
        <v>619400</v>
      </c>
      <c r="D25209" s="74">
        <f t="shared" si="867"/>
        <v>2.1651146152253736E-7</v>
      </c>
    </row>
    <row r="25210" spans="2:4" x14ac:dyDescent="0.25">
      <c r="B25210" s="6">
        <f t="shared" si="866"/>
        <v>6.1950000000000004E-4</v>
      </c>
      <c r="C25210" s="5">
        <v>619500</v>
      </c>
      <c r="D25210" s="74">
        <f t="shared" si="867"/>
        <v>2.1637199406304104E-7</v>
      </c>
    </row>
    <row r="25211" spans="2:4" x14ac:dyDescent="0.25">
      <c r="B25211" s="6">
        <f t="shared" si="866"/>
        <v>6.1959999999999999E-4</v>
      </c>
      <c r="C25211" s="5">
        <v>619600</v>
      </c>
      <c r="D25211" s="74">
        <f t="shared" si="867"/>
        <v>2.162326388839745E-7</v>
      </c>
    </row>
    <row r="25212" spans="2:4" x14ac:dyDescent="0.25">
      <c r="B25212" s="6">
        <f t="shared" si="866"/>
        <v>6.1970000000000005E-4</v>
      </c>
      <c r="C25212" s="5">
        <v>619700</v>
      </c>
      <c r="D25212" s="74">
        <f t="shared" si="867"/>
        <v>2.1609339587687874E-7</v>
      </c>
    </row>
    <row r="25213" spans="2:4" x14ac:dyDescent="0.25">
      <c r="B25213" s="6">
        <f t="shared" si="866"/>
        <v>6.198E-4</v>
      </c>
      <c r="C25213" s="5">
        <v>619800</v>
      </c>
      <c r="D25213" s="74">
        <f t="shared" si="867"/>
        <v>2.1595426493342425E-7</v>
      </c>
    </row>
    <row r="25214" spans="2:4" x14ac:dyDescent="0.25">
      <c r="B25214" s="6">
        <f t="shared" si="866"/>
        <v>6.1990000000000005E-4</v>
      </c>
      <c r="C25214" s="5">
        <v>619900</v>
      </c>
      <c r="D25214" s="74">
        <f t="shared" si="867"/>
        <v>2.1581524594540089E-7</v>
      </c>
    </row>
    <row r="25215" spans="2:4" x14ac:dyDescent="0.25">
      <c r="B25215" s="6">
        <f t="shared" si="866"/>
        <v>6.2E-4</v>
      </c>
      <c r="C25215" s="5">
        <v>620000</v>
      </c>
      <c r="D25215" s="74">
        <f t="shared" si="867"/>
        <v>2.1567633880472194E-7</v>
      </c>
    </row>
    <row r="25216" spans="2:4" x14ac:dyDescent="0.25">
      <c r="B25216" s="6">
        <f t="shared" si="866"/>
        <v>6.2010000000000006E-4</v>
      </c>
      <c r="C25216" s="5">
        <v>620100</v>
      </c>
      <c r="D25216" s="74">
        <f t="shared" si="867"/>
        <v>2.1553754340341947E-7</v>
      </c>
    </row>
    <row r="25217" spans="2:4" x14ac:dyDescent="0.25">
      <c r="B25217" s="6">
        <f t="shared" si="866"/>
        <v>6.202E-4</v>
      </c>
      <c r="C25217" s="5">
        <v>620200</v>
      </c>
      <c r="D25217" s="74">
        <f t="shared" si="867"/>
        <v>2.1539885963364896E-7</v>
      </c>
    </row>
    <row r="25218" spans="2:4" x14ac:dyDescent="0.25">
      <c r="B25218" s="6">
        <f t="shared" si="866"/>
        <v>6.2030000000000006E-4</v>
      </c>
      <c r="C25218" s="5">
        <v>620300</v>
      </c>
      <c r="D25218" s="74">
        <f t="shared" si="867"/>
        <v>2.1526028738768732E-7</v>
      </c>
    </row>
    <row r="25219" spans="2:4" x14ac:dyDescent="0.25">
      <c r="B25219" s="6">
        <f t="shared" si="866"/>
        <v>6.2040000000000001E-4</v>
      </c>
      <c r="C25219" s="5">
        <v>620400</v>
      </c>
      <c r="D25219" s="74">
        <f t="shared" si="867"/>
        <v>2.1512182655793408E-7</v>
      </c>
    </row>
    <row r="25220" spans="2:4" x14ac:dyDescent="0.25">
      <c r="B25220" s="6">
        <f t="shared" si="866"/>
        <v>6.2050000000000007E-4</v>
      </c>
      <c r="C25220" s="5">
        <v>620500</v>
      </c>
      <c r="D25220" s="74">
        <f t="shared" si="867"/>
        <v>2.1498347703690726E-7</v>
      </c>
    </row>
    <row r="25221" spans="2:4" x14ac:dyDescent="0.25">
      <c r="B25221" s="6">
        <f t="shared" si="866"/>
        <v>6.2060000000000001E-4</v>
      </c>
      <c r="C25221" s="5">
        <v>620600</v>
      </c>
      <c r="D25221" s="74">
        <f t="shared" si="867"/>
        <v>2.1484523871724744E-7</v>
      </c>
    </row>
    <row r="25222" spans="2:4" x14ac:dyDescent="0.25">
      <c r="B25222" s="6">
        <f t="shared" si="866"/>
        <v>6.2070000000000007E-4</v>
      </c>
      <c r="C25222" s="5">
        <v>620700</v>
      </c>
      <c r="D25222" s="74">
        <f t="shared" si="867"/>
        <v>2.1470711149171303E-7</v>
      </c>
    </row>
    <row r="25223" spans="2:4" x14ac:dyDescent="0.25">
      <c r="B25223" s="6">
        <f t="shared" si="866"/>
        <v>6.2080000000000002E-4</v>
      </c>
      <c r="C25223" s="5">
        <v>620800</v>
      </c>
      <c r="D25223" s="74">
        <f t="shared" si="867"/>
        <v>2.145690952531904E-7</v>
      </c>
    </row>
    <row r="25224" spans="2:4" x14ac:dyDescent="0.25">
      <c r="B25224" s="6">
        <f t="shared" si="866"/>
        <v>6.2090000000000008E-4</v>
      </c>
      <c r="C25224" s="5">
        <v>620900</v>
      </c>
      <c r="D25224" s="74">
        <f t="shared" si="867"/>
        <v>2.1443118989467807E-7</v>
      </c>
    </row>
    <row r="25225" spans="2:4" x14ac:dyDescent="0.25">
      <c r="B25225" s="6">
        <f t="shared" si="866"/>
        <v>6.2100000000000002E-4</v>
      </c>
      <c r="C25225" s="5">
        <v>621000</v>
      </c>
      <c r="D25225" s="74">
        <f t="shared" si="867"/>
        <v>2.1429339530929893E-7</v>
      </c>
    </row>
    <row r="25226" spans="2:4" x14ac:dyDescent="0.25">
      <c r="B25226" s="6">
        <f t="shared" si="866"/>
        <v>6.2110000000000008E-4</v>
      </c>
      <c r="C25226" s="5">
        <v>621100</v>
      </c>
      <c r="D25226" s="74">
        <f t="shared" si="867"/>
        <v>2.1415571139029363E-7</v>
      </c>
    </row>
    <row r="25227" spans="2:4" x14ac:dyDescent="0.25">
      <c r="B25227" s="6">
        <f t="shared" si="866"/>
        <v>6.2120000000000003E-4</v>
      </c>
      <c r="C25227" s="5">
        <v>621200</v>
      </c>
      <c r="D25227" s="74">
        <f t="shared" si="867"/>
        <v>2.1401813803102968E-7</v>
      </c>
    </row>
    <row r="25228" spans="2:4" x14ac:dyDescent="0.25">
      <c r="B25228" s="6">
        <f t="shared" si="866"/>
        <v>6.2130000000000009E-4</v>
      </c>
      <c r="C25228" s="5">
        <v>621300</v>
      </c>
      <c r="D25228" s="74">
        <f t="shared" si="867"/>
        <v>2.138806751249864E-7</v>
      </c>
    </row>
    <row r="25229" spans="2:4" x14ac:dyDescent="0.25">
      <c r="B25229" s="6">
        <f t="shared" si="866"/>
        <v>6.2140000000000003E-4</v>
      </c>
      <c r="C25229" s="5">
        <v>621400</v>
      </c>
      <c r="D25229" s="74">
        <f t="shared" si="867"/>
        <v>2.1374332256576402E-7</v>
      </c>
    </row>
    <row r="25230" spans="2:4" x14ac:dyDescent="0.25">
      <c r="B25230" s="6">
        <f t="shared" si="866"/>
        <v>6.2150000000000009E-4</v>
      </c>
      <c r="C25230" s="5">
        <v>621500</v>
      </c>
      <c r="D25230" s="74">
        <f t="shared" si="867"/>
        <v>2.1360608024708805E-7</v>
      </c>
    </row>
    <row r="25231" spans="2:4" x14ac:dyDescent="0.25">
      <c r="B25231" s="6">
        <f t="shared" si="866"/>
        <v>6.2160000000000004E-4</v>
      </c>
      <c r="C25231" s="5">
        <v>621600</v>
      </c>
      <c r="D25231" s="74">
        <f t="shared" si="867"/>
        <v>2.1346894806279668E-7</v>
      </c>
    </row>
    <row r="25232" spans="2:4" x14ac:dyDescent="0.25">
      <c r="B25232" s="6">
        <f t="shared" si="866"/>
        <v>6.2169999999999999E-4</v>
      </c>
      <c r="C25232" s="5">
        <v>621700</v>
      </c>
      <c r="D25232" s="74">
        <f t="shared" si="867"/>
        <v>2.1333192590685284E-7</v>
      </c>
    </row>
    <row r="25233" spans="2:4" x14ac:dyDescent="0.25">
      <c r="B25233" s="6">
        <f t="shared" si="866"/>
        <v>6.2180000000000004E-4</v>
      </c>
      <c r="C25233" s="5">
        <v>621800</v>
      </c>
      <c r="D25233" s="74">
        <f t="shared" si="867"/>
        <v>2.1319501367333404E-7</v>
      </c>
    </row>
    <row r="25234" spans="2:4" x14ac:dyDescent="0.25">
      <c r="B25234" s="6">
        <f t="shared" si="866"/>
        <v>6.2189999999999999E-4</v>
      </c>
      <c r="C25234" s="5">
        <v>621900</v>
      </c>
      <c r="D25234" s="74">
        <f t="shared" si="867"/>
        <v>2.1305821125644071E-7</v>
      </c>
    </row>
    <row r="25235" spans="2:4" x14ac:dyDescent="0.25">
      <c r="B25235" s="6">
        <f t="shared" si="866"/>
        <v>6.2200000000000005E-4</v>
      </c>
      <c r="C25235" s="5">
        <v>622000</v>
      </c>
      <c r="D25235" s="74">
        <f t="shared" si="867"/>
        <v>2.1292151855048637E-7</v>
      </c>
    </row>
    <row r="25236" spans="2:4" x14ac:dyDescent="0.25">
      <c r="B25236" s="6">
        <f t="shared" ref="B25236:B25299" si="868">C25236*10^-9</f>
        <v>6.221E-4</v>
      </c>
      <c r="C25236" s="5">
        <v>622100</v>
      </c>
      <c r="D25236" s="74">
        <f t="shared" si="867"/>
        <v>2.1278493544990765E-7</v>
      </c>
    </row>
    <row r="25237" spans="2:4" x14ac:dyDescent="0.25">
      <c r="B25237" s="6">
        <f t="shared" si="868"/>
        <v>6.2220000000000005E-4</v>
      </c>
      <c r="C25237" s="5">
        <v>622200</v>
      </c>
      <c r="D25237" s="74">
        <f t="shared" si="867"/>
        <v>2.126484618492596E-7</v>
      </c>
    </row>
    <row r="25238" spans="2:4" x14ac:dyDescent="0.25">
      <c r="B25238" s="6">
        <f t="shared" si="868"/>
        <v>6.223E-4</v>
      </c>
      <c r="C25238" s="5">
        <v>622300</v>
      </c>
      <c r="D25238" s="74">
        <f t="shared" si="867"/>
        <v>2.1251209764321713E-7</v>
      </c>
    </row>
    <row r="25239" spans="2:4" x14ac:dyDescent="0.25">
      <c r="B25239" s="6">
        <f t="shared" si="868"/>
        <v>6.2240000000000006E-4</v>
      </c>
      <c r="C25239" s="5">
        <v>622400</v>
      </c>
      <c r="D25239" s="74">
        <f t="shared" si="867"/>
        <v>2.1237584272656774E-7</v>
      </c>
    </row>
    <row r="25240" spans="2:4" x14ac:dyDescent="0.25">
      <c r="B25240" s="6">
        <f t="shared" si="868"/>
        <v>6.2250000000000001E-4</v>
      </c>
      <c r="C25240" s="5">
        <v>622500</v>
      </c>
      <c r="D25240" s="74">
        <f t="shared" si="867"/>
        <v>2.1223969699422383E-7</v>
      </c>
    </row>
    <row r="25241" spans="2:4" x14ac:dyDescent="0.25">
      <c r="B25241" s="6">
        <f t="shared" si="868"/>
        <v>6.2260000000000006E-4</v>
      </c>
      <c r="C25241" s="5">
        <v>622600</v>
      </c>
      <c r="D25241" s="74">
        <f t="shared" si="867"/>
        <v>2.1210366034120765E-7</v>
      </c>
    </row>
    <row r="25242" spans="2:4" x14ac:dyDescent="0.25">
      <c r="B25242" s="6">
        <f t="shared" si="868"/>
        <v>6.2270000000000001E-4</v>
      </c>
      <c r="C25242" s="5">
        <v>622700</v>
      </c>
      <c r="D25242" s="74">
        <f t="shared" si="867"/>
        <v>2.1196773266266597E-7</v>
      </c>
    </row>
    <row r="25243" spans="2:4" x14ac:dyDescent="0.25">
      <c r="B25243" s="6">
        <f t="shared" si="868"/>
        <v>6.2280000000000007E-4</v>
      </c>
      <c r="C25243" s="5">
        <v>622800</v>
      </c>
      <c r="D25243" s="74">
        <f t="shared" si="867"/>
        <v>2.1183191385386045E-7</v>
      </c>
    </row>
    <row r="25244" spans="2:4" x14ac:dyDescent="0.25">
      <c r="B25244" s="6">
        <f t="shared" si="868"/>
        <v>6.2290000000000002E-4</v>
      </c>
      <c r="C25244" s="5">
        <v>622900</v>
      </c>
      <c r="D25244" s="74">
        <f t="shared" si="867"/>
        <v>2.1169620381016887E-7</v>
      </c>
    </row>
    <row r="25245" spans="2:4" x14ac:dyDescent="0.25">
      <c r="B25245" s="6">
        <f t="shared" si="868"/>
        <v>6.2300000000000007E-4</v>
      </c>
      <c r="C25245" s="5">
        <v>623000</v>
      </c>
      <c r="D25245" s="74">
        <f t="shared" si="867"/>
        <v>2.1156060242709173E-7</v>
      </c>
    </row>
    <row r="25246" spans="2:4" x14ac:dyDescent="0.25">
      <c r="B25246" s="6">
        <f t="shared" si="868"/>
        <v>6.2310000000000002E-4</v>
      </c>
      <c r="C25246" s="5">
        <v>623100</v>
      </c>
      <c r="D25246" s="74">
        <f t="shared" si="867"/>
        <v>2.1142510960023984E-7</v>
      </c>
    </row>
    <row r="25247" spans="2:4" x14ac:dyDescent="0.25">
      <c r="B25247" s="6">
        <f t="shared" si="868"/>
        <v>6.2320000000000008E-4</v>
      </c>
      <c r="C25247" s="5">
        <v>623200</v>
      </c>
      <c r="D25247" s="74">
        <f t="shared" si="867"/>
        <v>2.1128972522534376E-7</v>
      </c>
    </row>
    <row r="25248" spans="2:4" x14ac:dyDescent="0.25">
      <c r="B25248" s="6">
        <f t="shared" si="868"/>
        <v>6.2330000000000003E-4</v>
      </c>
      <c r="C25248" s="5">
        <v>623300</v>
      </c>
      <c r="D25248" s="74">
        <f t="shared" si="867"/>
        <v>2.1115444919825232E-7</v>
      </c>
    </row>
    <row r="25249" spans="2:4" x14ac:dyDescent="0.25">
      <c r="B25249" s="6">
        <f t="shared" si="868"/>
        <v>6.2340000000000008E-4</v>
      </c>
      <c r="C25249" s="5">
        <v>623400</v>
      </c>
      <c r="D25249" s="74">
        <f t="shared" si="867"/>
        <v>2.1101928141493087E-7</v>
      </c>
    </row>
    <row r="25250" spans="2:4" x14ac:dyDescent="0.25">
      <c r="B25250" s="6">
        <f t="shared" si="868"/>
        <v>6.2350000000000003E-4</v>
      </c>
      <c r="C25250" s="5">
        <v>623500</v>
      </c>
      <c r="D25250" s="74">
        <f t="shared" si="867"/>
        <v>2.108842217714575E-7</v>
      </c>
    </row>
    <row r="25251" spans="2:4" x14ac:dyDescent="0.25">
      <c r="B25251" s="6">
        <f t="shared" si="868"/>
        <v>6.2360000000000009E-4</v>
      </c>
      <c r="C25251" s="5">
        <v>623600</v>
      </c>
      <c r="D25251" s="74">
        <f t="shared" si="867"/>
        <v>2.1074927016403182E-7</v>
      </c>
    </row>
    <row r="25252" spans="2:4" x14ac:dyDescent="0.25">
      <c r="B25252" s="6">
        <f t="shared" si="868"/>
        <v>6.2370000000000004E-4</v>
      </c>
      <c r="C25252" s="5">
        <v>623700</v>
      </c>
      <c r="D25252" s="74">
        <f t="shared" si="867"/>
        <v>2.1061442648896583E-7</v>
      </c>
    </row>
    <row r="25253" spans="2:4" x14ac:dyDescent="0.25">
      <c r="B25253" s="6">
        <f t="shared" si="868"/>
        <v>6.2380000000000009E-4</v>
      </c>
      <c r="C25253" s="5">
        <v>623800</v>
      </c>
      <c r="D25253" s="74">
        <f t="shared" si="867"/>
        <v>2.1047969064268742E-7</v>
      </c>
    </row>
    <row r="25254" spans="2:4" x14ac:dyDescent="0.25">
      <c r="B25254" s="6">
        <f t="shared" si="868"/>
        <v>6.2390000000000004E-4</v>
      </c>
      <c r="C25254" s="5">
        <v>623900</v>
      </c>
      <c r="D25254" s="74">
        <f t="shared" si="867"/>
        <v>2.103450625217474E-7</v>
      </c>
    </row>
    <row r="25255" spans="2:4" x14ac:dyDescent="0.25">
      <c r="B25255" s="6">
        <f t="shared" si="868"/>
        <v>6.2399999999999999E-4</v>
      </c>
      <c r="C25255" s="5">
        <v>624000</v>
      </c>
      <c r="D25255" s="74">
        <f t="shared" si="867"/>
        <v>2.1021054202280153E-7</v>
      </c>
    </row>
    <row r="25256" spans="2:4" x14ac:dyDescent="0.25">
      <c r="B25256" s="6">
        <f t="shared" si="868"/>
        <v>6.2410000000000005E-4</v>
      </c>
      <c r="C25256" s="5">
        <v>624100</v>
      </c>
      <c r="D25256" s="74">
        <f t="shared" si="867"/>
        <v>2.1007612904262736E-7</v>
      </c>
    </row>
    <row r="25257" spans="2:4" x14ac:dyDescent="0.25">
      <c r="B25257" s="6">
        <f t="shared" si="868"/>
        <v>6.2419999999999999E-4</v>
      </c>
      <c r="C25257" s="5">
        <v>624200</v>
      </c>
      <c r="D25257" s="74">
        <f t="shared" si="867"/>
        <v>2.0994182347811914E-7</v>
      </c>
    </row>
    <row r="25258" spans="2:4" x14ac:dyDescent="0.25">
      <c r="B25258" s="6">
        <f t="shared" si="868"/>
        <v>6.2430000000000005E-4</v>
      </c>
      <c r="C25258" s="5">
        <v>624300</v>
      </c>
      <c r="D25258" s="74">
        <f t="shared" si="867"/>
        <v>2.0980762522628642E-7</v>
      </c>
    </row>
    <row r="25259" spans="2:4" x14ac:dyDescent="0.25">
      <c r="B25259" s="6">
        <f t="shared" si="868"/>
        <v>6.244E-4</v>
      </c>
      <c r="C25259" s="5">
        <v>624400</v>
      </c>
      <c r="D25259" s="74">
        <f t="shared" si="867"/>
        <v>2.0967353418424706E-7</v>
      </c>
    </row>
    <row r="25260" spans="2:4" x14ac:dyDescent="0.25">
      <c r="B25260" s="6">
        <f t="shared" si="868"/>
        <v>6.2450000000000006E-4</v>
      </c>
      <c r="C25260" s="5">
        <v>624500</v>
      </c>
      <c r="D25260" s="74">
        <f t="shared" si="867"/>
        <v>2.0953955024923946E-7</v>
      </c>
    </row>
    <row r="25261" spans="2:4" x14ac:dyDescent="0.25">
      <c r="B25261" s="6">
        <f t="shared" si="868"/>
        <v>6.246E-4</v>
      </c>
      <c r="C25261" s="5">
        <v>624600</v>
      </c>
      <c r="D25261" s="74">
        <f t="shared" si="867"/>
        <v>2.0940567331862118E-7</v>
      </c>
    </row>
    <row r="25262" spans="2:4" x14ac:dyDescent="0.25">
      <c r="B25262" s="6">
        <f t="shared" si="868"/>
        <v>6.2470000000000006E-4</v>
      </c>
      <c r="C25262" s="5">
        <v>624700</v>
      </c>
      <c r="D25262" s="74">
        <f t="shared" si="867"/>
        <v>2.0927190328985596E-7</v>
      </c>
    </row>
    <row r="25263" spans="2:4" x14ac:dyDescent="0.25">
      <c r="B25263" s="6">
        <f t="shared" si="868"/>
        <v>6.2480000000000001E-4</v>
      </c>
      <c r="C25263" s="5">
        <v>624800</v>
      </c>
      <c r="D25263" s="74">
        <f t="shared" si="867"/>
        <v>2.0913824006052651E-7</v>
      </c>
    </row>
    <row r="25264" spans="2:4" x14ac:dyDescent="0.25">
      <c r="B25264" s="6">
        <f t="shared" si="868"/>
        <v>6.2490000000000006E-4</v>
      </c>
      <c r="C25264" s="5">
        <v>624900</v>
      </c>
      <c r="D25264" s="74">
        <f t="shared" si="867"/>
        <v>2.0900468352832968E-7</v>
      </c>
    </row>
    <row r="25265" spans="2:4" x14ac:dyDescent="0.25">
      <c r="B25265" s="6">
        <f t="shared" si="868"/>
        <v>6.2500000000000001E-4</v>
      </c>
      <c r="C25265" s="5">
        <v>625000</v>
      </c>
      <c r="D25265" s="74">
        <f t="shared" ref="D25265:D25328" si="869">IF(ISERROR($D$12*2*PI()*$D$4*$D$5^2/B25265^5*10^-9*(1/(EXP(($D$4*$D$5)/(B25265*$D$6*($D$9)))-1))),0,$D$12*2*PI()*$D$4*$D$5^2/B25265^5*10^-9*(1/(EXP(($D$4*$D$5)/(B25265*$D$6*($D$9)))-1)))</f>
        <v>2.0887123359107562E-7</v>
      </c>
    </row>
    <row r="25266" spans="2:4" x14ac:dyDescent="0.25">
      <c r="B25266" s="6">
        <f t="shared" si="868"/>
        <v>6.2510000000000007E-4</v>
      </c>
      <c r="C25266" s="5">
        <v>625100</v>
      </c>
      <c r="D25266" s="74">
        <f t="shared" si="869"/>
        <v>2.0873789014669104E-7</v>
      </c>
    </row>
    <row r="25267" spans="2:4" x14ac:dyDescent="0.25">
      <c r="B25267" s="6">
        <f t="shared" si="868"/>
        <v>6.2520000000000002E-4</v>
      </c>
      <c r="C25267" s="5">
        <v>625200</v>
      </c>
      <c r="D25267" s="74">
        <f t="shared" si="869"/>
        <v>2.0860465309321541E-7</v>
      </c>
    </row>
    <row r="25268" spans="2:4" x14ac:dyDescent="0.25">
      <c r="B25268" s="6">
        <f t="shared" si="868"/>
        <v>6.2530000000000007E-4</v>
      </c>
      <c r="C25268" s="5">
        <v>625300</v>
      </c>
      <c r="D25268" s="74">
        <f t="shared" si="869"/>
        <v>2.0847152232879929E-7</v>
      </c>
    </row>
    <row r="25269" spans="2:4" x14ac:dyDescent="0.25">
      <c r="B25269" s="6">
        <f t="shared" si="868"/>
        <v>6.2540000000000002E-4</v>
      </c>
      <c r="C25269" s="5">
        <v>625400</v>
      </c>
      <c r="D25269" s="74">
        <f t="shared" si="869"/>
        <v>2.0833849775170826E-7</v>
      </c>
    </row>
    <row r="25270" spans="2:4" x14ac:dyDescent="0.25">
      <c r="B25270" s="6">
        <f t="shared" si="868"/>
        <v>6.2550000000000008E-4</v>
      </c>
      <c r="C25270" s="5">
        <v>625500</v>
      </c>
      <c r="D25270" s="74">
        <f t="shared" si="869"/>
        <v>2.0820557926032693E-7</v>
      </c>
    </row>
    <row r="25271" spans="2:4" x14ac:dyDescent="0.25">
      <c r="B25271" s="6">
        <f t="shared" si="868"/>
        <v>6.2560000000000003E-4</v>
      </c>
      <c r="C25271" s="5">
        <v>625600</v>
      </c>
      <c r="D25271" s="74">
        <f t="shared" si="869"/>
        <v>2.0807276675314648E-7</v>
      </c>
    </row>
    <row r="25272" spans="2:4" x14ac:dyDescent="0.25">
      <c r="B25272" s="6">
        <f t="shared" si="868"/>
        <v>6.2570000000000008E-4</v>
      </c>
      <c r="C25272" s="5">
        <v>625700</v>
      </c>
      <c r="D25272" s="74">
        <f t="shared" si="869"/>
        <v>2.079400601287768E-7</v>
      </c>
    </row>
    <row r="25273" spans="2:4" x14ac:dyDescent="0.25">
      <c r="B25273" s="6">
        <f t="shared" si="868"/>
        <v>6.2580000000000003E-4</v>
      </c>
      <c r="C25273" s="5">
        <v>625800</v>
      </c>
      <c r="D25273" s="74">
        <f t="shared" si="869"/>
        <v>2.0780745928593135E-7</v>
      </c>
    </row>
    <row r="25274" spans="2:4" x14ac:dyDescent="0.25">
      <c r="B25274" s="6">
        <f t="shared" si="868"/>
        <v>6.2590000000000009E-4</v>
      </c>
      <c r="C25274" s="5">
        <v>625900</v>
      </c>
      <c r="D25274" s="74">
        <f t="shared" si="869"/>
        <v>2.0767496412345004E-7</v>
      </c>
    </row>
    <row r="25275" spans="2:4" x14ac:dyDescent="0.25">
      <c r="B25275" s="6">
        <f t="shared" si="868"/>
        <v>6.2600000000000004E-4</v>
      </c>
      <c r="C25275" s="5">
        <v>626000</v>
      </c>
      <c r="D25275" s="74">
        <f t="shared" si="869"/>
        <v>2.0754257454027635E-7</v>
      </c>
    </row>
    <row r="25276" spans="2:4" x14ac:dyDescent="0.25">
      <c r="B25276" s="6">
        <f t="shared" si="868"/>
        <v>6.2609999999999999E-4</v>
      </c>
      <c r="C25276" s="5">
        <v>626100</v>
      </c>
      <c r="D25276" s="74">
        <f t="shared" si="869"/>
        <v>2.0741029043546895E-7</v>
      </c>
    </row>
    <row r="25277" spans="2:4" x14ac:dyDescent="0.25">
      <c r="B25277" s="6">
        <f t="shared" si="868"/>
        <v>6.2620000000000004E-4</v>
      </c>
      <c r="C25277" s="5">
        <v>626200</v>
      </c>
      <c r="D25277" s="74">
        <f t="shared" si="869"/>
        <v>2.0727811170819992E-7</v>
      </c>
    </row>
    <row r="25278" spans="2:4" x14ac:dyDescent="0.25">
      <c r="B25278" s="6">
        <f t="shared" si="868"/>
        <v>6.2629999999999999E-4</v>
      </c>
      <c r="C25278" s="5">
        <v>626300</v>
      </c>
      <c r="D25278" s="74">
        <f t="shared" si="869"/>
        <v>2.0714603825774948E-7</v>
      </c>
    </row>
    <row r="25279" spans="2:4" x14ac:dyDescent="0.25">
      <c r="B25279" s="6">
        <f t="shared" si="868"/>
        <v>6.2640000000000005E-4</v>
      </c>
      <c r="C25279" s="5">
        <v>626400</v>
      </c>
      <c r="D25279" s="74">
        <f t="shared" si="869"/>
        <v>2.0701406998351808E-7</v>
      </c>
    </row>
    <row r="25280" spans="2:4" x14ac:dyDescent="0.25">
      <c r="B25280" s="6">
        <f t="shared" si="868"/>
        <v>6.265E-4</v>
      </c>
      <c r="C25280" s="5">
        <v>626500</v>
      </c>
      <c r="D25280" s="74">
        <f t="shared" si="869"/>
        <v>2.0688220678501433E-7</v>
      </c>
    </row>
    <row r="25281" spans="2:4" x14ac:dyDescent="0.25">
      <c r="B25281" s="6">
        <f t="shared" si="868"/>
        <v>6.2660000000000005E-4</v>
      </c>
      <c r="C25281" s="5">
        <v>626600</v>
      </c>
      <c r="D25281" s="74">
        <f t="shared" si="869"/>
        <v>2.0675044856185321E-7</v>
      </c>
    </row>
    <row r="25282" spans="2:4" x14ac:dyDescent="0.25">
      <c r="B25282" s="6">
        <f t="shared" si="868"/>
        <v>6.267E-4</v>
      </c>
      <c r="C25282" s="5">
        <v>626700</v>
      </c>
      <c r="D25282" s="74">
        <f t="shared" si="869"/>
        <v>2.0661879521377108E-7</v>
      </c>
    </row>
    <row r="25283" spans="2:4" x14ac:dyDescent="0.25">
      <c r="B25283" s="6">
        <f t="shared" si="868"/>
        <v>6.2680000000000006E-4</v>
      </c>
      <c r="C25283" s="5">
        <v>626800</v>
      </c>
      <c r="D25283" s="74">
        <f t="shared" si="869"/>
        <v>2.0648724664061047E-7</v>
      </c>
    </row>
    <row r="25284" spans="2:4" x14ac:dyDescent="0.25">
      <c r="B25284" s="6">
        <f t="shared" si="868"/>
        <v>6.269E-4</v>
      </c>
      <c r="C25284" s="5">
        <v>626900</v>
      </c>
      <c r="D25284" s="74">
        <f t="shared" si="869"/>
        <v>2.0635580274232673E-7</v>
      </c>
    </row>
    <row r="25285" spans="2:4" x14ac:dyDescent="0.25">
      <c r="B25285" s="6">
        <f t="shared" si="868"/>
        <v>6.2700000000000006E-4</v>
      </c>
      <c r="C25285" s="5">
        <v>627000</v>
      </c>
      <c r="D25285" s="74">
        <f t="shared" si="869"/>
        <v>2.0622446341898664E-7</v>
      </c>
    </row>
    <row r="25286" spans="2:4" x14ac:dyDescent="0.25">
      <c r="B25286" s="6">
        <f t="shared" si="868"/>
        <v>6.2710000000000001E-4</v>
      </c>
      <c r="C25286" s="5">
        <v>627100</v>
      </c>
      <c r="D25286" s="74">
        <f t="shared" si="869"/>
        <v>2.0609322857076947E-7</v>
      </c>
    </row>
    <row r="25287" spans="2:4" x14ac:dyDescent="0.25">
      <c r="B25287" s="6">
        <f t="shared" si="868"/>
        <v>6.2720000000000007E-4</v>
      </c>
      <c r="C25287" s="5">
        <v>627200</v>
      </c>
      <c r="D25287" s="74">
        <f t="shared" si="869"/>
        <v>2.0596209809796287E-7</v>
      </c>
    </row>
    <row r="25288" spans="2:4" x14ac:dyDescent="0.25">
      <c r="B25288" s="6">
        <f t="shared" si="868"/>
        <v>6.2730000000000001E-4</v>
      </c>
      <c r="C25288" s="5">
        <v>627300</v>
      </c>
      <c r="D25288" s="74">
        <f t="shared" si="869"/>
        <v>2.0583107190096677E-7</v>
      </c>
    </row>
    <row r="25289" spans="2:4" x14ac:dyDescent="0.25">
      <c r="B25289" s="6">
        <f t="shared" si="868"/>
        <v>6.2740000000000007E-4</v>
      </c>
      <c r="C25289" s="5">
        <v>627400</v>
      </c>
      <c r="D25289" s="74">
        <f t="shared" si="869"/>
        <v>2.0570014988029191E-7</v>
      </c>
    </row>
    <row r="25290" spans="2:4" x14ac:dyDescent="0.25">
      <c r="B25290" s="6">
        <f t="shared" si="868"/>
        <v>6.2750000000000002E-4</v>
      </c>
      <c r="C25290" s="5">
        <v>627500</v>
      </c>
      <c r="D25290" s="74">
        <f t="shared" si="869"/>
        <v>2.0556933193656088E-7</v>
      </c>
    </row>
    <row r="25291" spans="2:4" x14ac:dyDescent="0.25">
      <c r="B25291" s="6">
        <f t="shared" si="868"/>
        <v>6.2760000000000008E-4</v>
      </c>
      <c r="C25291" s="5">
        <v>627600</v>
      </c>
      <c r="D25291" s="74">
        <f t="shared" si="869"/>
        <v>2.0543861797050688E-7</v>
      </c>
    </row>
    <row r="25292" spans="2:4" x14ac:dyDescent="0.25">
      <c r="B25292" s="6">
        <f t="shared" si="868"/>
        <v>6.2770000000000002E-4</v>
      </c>
      <c r="C25292" s="5">
        <v>627700</v>
      </c>
      <c r="D25292" s="74">
        <f t="shared" si="869"/>
        <v>2.0530800788297213E-7</v>
      </c>
    </row>
    <row r="25293" spans="2:4" x14ac:dyDescent="0.25">
      <c r="B25293" s="6">
        <f t="shared" si="868"/>
        <v>6.2780000000000008E-4</v>
      </c>
      <c r="C25293" s="5">
        <v>627800</v>
      </c>
      <c r="D25293" s="74">
        <f t="shared" si="869"/>
        <v>2.0517750157490895E-7</v>
      </c>
    </row>
    <row r="25294" spans="2:4" x14ac:dyDescent="0.25">
      <c r="B25294" s="6">
        <f t="shared" si="868"/>
        <v>6.2790000000000003E-4</v>
      </c>
      <c r="C25294" s="5">
        <v>627900</v>
      </c>
      <c r="D25294" s="74">
        <f t="shared" si="869"/>
        <v>2.0504709894738113E-7</v>
      </c>
    </row>
    <row r="25295" spans="2:4" x14ac:dyDescent="0.25">
      <c r="B25295" s="6">
        <f t="shared" si="868"/>
        <v>6.2800000000000009E-4</v>
      </c>
      <c r="C25295" s="5">
        <v>628000</v>
      </c>
      <c r="D25295" s="74">
        <f t="shared" si="869"/>
        <v>2.0491679990156235E-7</v>
      </c>
    </row>
    <row r="25296" spans="2:4" x14ac:dyDescent="0.25">
      <c r="B25296" s="6">
        <f t="shared" si="868"/>
        <v>6.2810000000000003E-4</v>
      </c>
      <c r="C25296" s="5">
        <v>628100</v>
      </c>
      <c r="D25296" s="74">
        <f t="shared" si="869"/>
        <v>2.0478660433873743E-7</v>
      </c>
    </row>
    <row r="25297" spans="2:4" x14ac:dyDescent="0.25">
      <c r="B25297" s="6">
        <f t="shared" si="868"/>
        <v>6.2820000000000009E-4</v>
      </c>
      <c r="C25297" s="5">
        <v>628200</v>
      </c>
      <c r="D25297" s="74">
        <f t="shared" si="869"/>
        <v>2.0465651216029538E-7</v>
      </c>
    </row>
    <row r="25298" spans="2:4" x14ac:dyDescent="0.25">
      <c r="B25298" s="6">
        <f t="shared" si="868"/>
        <v>6.2830000000000004E-4</v>
      </c>
      <c r="C25298" s="5">
        <v>628300</v>
      </c>
      <c r="D25298" s="74">
        <f t="shared" si="869"/>
        <v>2.0452652326773876E-7</v>
      </c>
    </row>
    <row r="25299" spans="2:4" x14ac:dyDescent="0.25">
      <c r="B25299" s="6">
        <f t="shared" si="868"/>
        <v>6.2839999999999999E-4</v>
      </c>
      <c r="C25299" s="5">
        <v>628400</v>
      </c>
      <c r="D25299" s="74">
        <f t="shared" si="869"/>
        <v>2.0439663756268516E-7</v>
      </c>
    </row>
    <row r="25300" spans="2:4" x14ac:dyDescent="0.25">
      <c r="B25300" s="6">
        <f t="shared" ref="B25300:B25363" si="870">C25300*10^-9</f>
        <v>6.2850000000000004E-4</v>
      </c>
      <c r="C25300" s="5">
        <v>628500</v>
      </c>
      <c r="D25300" s="74">
        <f t="shared" si="869"/>
        <v>2.0426685494684841E-7</v>
      </c>
    </row>
    <row r="25301" spans="2:4" x14ac:dyDescent="0.25">
      <c r="B25301" s="6">
        <f t="shared" si="870"/>
        <v>6.2859999999999999E-4</v>
      </c>
      <c r="C25301" s="5">
        <v>628600</v>
      </c>
      <c r="D25301" s="74">
        <f t="shared" si="869"/>
        <v>2.0413717532206609E-7</v>
      </c>
    </row>
    <row r="25302" spans="2:4" x14ac:dyDescent="0.25">
      <c r="B25302" s="6">
        <f t="shared" si="870"/>
        <v>6.2870000000000005E-4</v>
      </c>
      <c r="C25302" s="5">
        <v>628700</v>
      </c>
      <c r="D25302" s="74">
        <f t="shared" si="869"/>
        <v>2.04007598590274E-7</v>
      </c>
    </row>
    <row r="25303" spans="2:4" x14ac:dyDescent="0.25">
      <c r="B25303" s="6">
        <f t="shared" si="870"/>
        <v>6.288E-4</v>
      </c>
      <c r="C25303" s="5">
        <v>628800</v>
      </c>
      <c r="D25303" s="74">
        <f t="shared" si="869"/>
        <v>2.0387812465352067E-7</v>
      </c>
    </row>
    <row r="25304" spans="2:4" x14ac:dyDescent="0.25">
      <c r="B25304" s="6">
        <f t="shared" si="870"/>
        <v>6.2890000000000005E-4</v>
      </c>
      <c r="C25304" s="5">
        <v>628900</v>
      </c>
      <c r="D25304" s="74">
        <f t="shared" si="869"/>
        <v>2.0374875341396336E-7</v>
      </c>
    </row>
    <row r="25305" spans="2:4" x14ac:dyDescent="0.25">
      <c r="B25305" s="6">
        <f t="shared" si="870"/>
        <v>6.29E-4</v>
      </c>
      <c r="C25305" s="5">
        <v>629000</v>
      </c>
      <c r="D25305" s="74">
        <f t="shared" si="869"/>
        <v>2.0361948477386651E-7</v>
      </c>
    </row>
    <row r="25306" spans="2:4" x14ac:dyDescent="0.25">
      <c r="B25306" s="6">
        <f t="shared" si="870"/>
        <v>6.2910000000000006E-4</v>
      </c>
      <c r="C25306" s="5">
        <v>629100</v>
      </c>
      <c r="D25306" s="74">
        <f t="shared" si="869"/>
        <v>2.0349031863560801E-7</v>
      </c>
    </row>
    <row r="25307" spans="2:4" x14ac:dyDescent="0.25">
      <c r="B25307" s="6">
        <f t="shared" si="870"/>
        <v>6.2920000000000001E-4</v>
      </c>
      <c r="C25307" s="5">
        <v>629200</v>
      </c>
      <c r="D25307" s="74">
        <f t="shared" si="869"/>
        <v>2.033612549016704E-7</v>
      </c>
    </row>
    <row r="25308" spans="2:4" x14ac:dyDescent="0.25">
      <c r="B25308" s="6">
        <f t="shared" si="870"/>
        <v>6.2930000000000006E-4</v>
      </c>
      <c r="C25308" s="5">
        <v>629300</v>
      </c>
      <c r="D25308" s="74">
        <f t="shared" si="869"/>
        <v>2.032322934746413E-7</v>
      </c>
    </row>
    <row r="25309" spans="2:4" x14ac:dyDescent="0.25">
      <c r="B25309" s="6">
        <f t="shared" si="870"/>
        <v>6.2940000000000001E-4</v>
      </c>
      <c r="C25309" s="5">
        <v>629400</v>
      </c>
      <c r="D25309" s="74">
        <f t="shared" si="869"/>
        <v>2.03103434257223E-7</v>
      </c>
    </row>
    <row r="25310" spans="2:4" x14ac:dyDescent="0.25">
      <c r="B25310" s="6">
        <f t="shared" si="870"/>
        <v>6.2950000000000007E-4</v>
      </c>
      <c r="C25310" s="5">
        <v>629500</v>
      </c>
      <c r="D25310" s="74">
        <f t="shared" si="869"/>
        <v>2.0297467715221769E-7</v>
      </c>
    </row>
    <row r="25311" spans="2:4" x14ac:dyDescent="0.25">
      <c r="B25311" s="6">
        <f t="shared" si="870"/>
        <v>6.2960000000000002E-4</v>
      </c>
      <c r="C25311" s="5">
        <v>629600</v>
      </c>
      <c r="D25311" s="74">
        <f t="shared" si="869"/>
        <v>2.0284602206254715E-7</v>
      </c>
    </row>
    <row r="25312" spans="2:4" x14ac:dyDescent="0.25">
      <c r="B25312" s="6">
        <f t="shared" si="870"/>
        <v>6.2970000000000007E-4</v>
      </c>
      <c r="C25312" s="5">
        <v>629700</v>
      </c>
      <c r="D25312" s="74">
        <f t="shared" si="869"/>
        <v>2.0271746889122737E-7</v>
      </c>
    </row>
    <row r="25313" spans="2:4" x14ac:dyDescent="0.25">
      <c r="B25313" s="6">
        <f t="shared" si="870"/>
        <v>6.2980000000000002E-4</v>
      </c>
      <c r="C25313" s="5">
        <v>629800</v>
      </c>
      <c r="D25313" s="74">
        <f t="shared" si="869"/>
        <v>2.0258901754139368E-7</v>
      </c>
    </row>
    <row r="25314" spans="2:4" x14ac:dyDescent="0.25">
      <c r="B25314" s="6">
        <f t="shared" si="870"/>
        <v>6.2990000000000008E-4</v>
      </c>
      <c r="C25314" s="5">
        <v>629900</v>
      </c>
      <c r="D25314" s="74">
        <f t="shared" si="869"/>
        <v>2.0246066791627801E-7</v>
      </c>
    </row>
    <row r="25315" spans="2:4" x14ac:dyDescent="0.25">
      <c r="B25315" s="6">
        <f t="shared" si="870"/>
        <v>6.3000000000000003E-4</v>
      </c>
      <c r="C25315" s="5">
        <v>630000</v>
      </c>
      <c r="D25315" s="74">
        <f t="shared" si="869"/>
        <v>2.0233241991922887E-7</v>
      </c>
    </row>
    <row r="25316" spans="2:4" x14ac:dyDescent="0.25">
      <c r="B25316" s="6">
        <f t="shared" si="870"/>
        <v>6.3010000000000008E-4</v>
      </c>
      <c r="C25316" s="5">
        <v>630100</v>
      </c>
      <c r="D25316" s="74">
        <f t="shared" si="869"/>
        <v>2.0220427345369616E-7</v>
      </c>
    </row>
    <row r="25317" spans="2:4" x14ac:dyDescent="0.25">
      <c r="B25317" s="6">
        <f t="shared" si="870"/>
        <v>6.3020000000000003E-4</v>
      </c>
      <c r="C25317" s="5">
        <v>630200</v>
      </c>
      <c r="D25317" s="74">
        <f t="shared" si="869"/>
        <v>2.0207622842324076E-7</v>
      </c>
    </row>
    <row r="25318" spans="2:4" x14ac:dyDescent="0.25">
      <c r="B25318" s="6">
        <f t="shared" si="870"/>
        <v>6.3030000000000009E-4</v>
      </c>
      <c r="C25318" s="5">
        <v>630300</v>
      </c>
      <c r="D25318" s="74">
        <f t="shared" si="869"/>
        <v>2.0194828473152751E-7</v>
      </c>
    </row>
    <row r="25319" spans="2:4" x14ac:dyDescent="0.25">
      <c r="B25319" s="6">
        <f t="shared" si="870"/>
        <v>6.3040000000000004E-4</v>
      </c>
      <c r="C25319" s="5">
        <v>630400</v>
      </c>
      <c r="D25319" s="74">
        <f t="shared" si="869"/>
        <v>2.018204422823267E-7</v>
      </c>
    </row>
    <row r="25320" spans="2:4" x14ac:dyDescent="0.25">
      <c r="B25320" s="6">
        <f t="shared" si="870"/>
        <v>6.3050000000000009E-4</v>
      </c>
      <c r="C25320" s="5">
        <v>630500</v>
      </c>
      <c r="D25320" s="74">
        <f t="shared" si="869"/>
        <v>2.0169270097951994E-7</v>
      </c>
    </row>
    <row r="25321" spans="2:4" x14ac:dyDescent="0.25">
      <c r="B25321" s="6">
        <f t="shared" si="870"/>
        <v>6.3060000000000004E-4</v>
      </c>
      <c r="C25321" s="5">
        <v>630600</v>
      </c>
      <c r="D25321" s="74">
        <f t="shared" si="869"/>
        <v>2.0156506072709152E-7</v>
      </c>
    </row>
    <row r="25322" spans="2:4" x14ac:dyDescent="0.25">
      <c r="B25322" s="6">
        <f t="shared" si="870"/>
        <v>6.3069999999999999E-4</v>
      </c>
      <c r="C25322" s="5">
        <v>630700</v>
      </c>
      <c r="D25322" s="74">
        <f t="shared" si="869"/>
        <v>2.0143752142913182E-7</v>
      </c>
    </row>
    <row r="25323" spans="2:4" x14ac:dyDescent="0.25">
      <c r="B25323" s="6">
        <f t="shared" si="870"/>
        <v>6.3080000000000005E-4</v>
      </c>
      <c r="C25323" s="5">
        <v>630800</v>
      </c>
      <c r="D25323" s="74">
        <f t="shared" si="869"/>
        <v>2.0131008298984064E-7</v>
      </c>
    </row>
    <row r="25324" spans="2:4" x14ac:dyDescent="0.25">
      <c r="B25324" s="6">
        <f t="shared" si="870"/>
        <v>6.3089999999999999E-4</v>
      </c>
      <c r="C25324" s="5">
        <v>630900</v>
      </c>
      <c r="D25324" s="74">
        <f t="shared" si="869"/>
        <v>2.0118274531352206E-7</v>
      </c>
    </row>
    <row r="25325" spans="2:4" x14ac:dyDescent="0.25">
      <c r="B25325" s="6">
        <f t="shared" si="870"/>
        <v>6.3100000000000005E-4</v>
      </c>
      <c r="C25325" s="5">
        <v>631000</v>
      </c>
      <c r="D25325" s="74">
        <f t="shared" si="869"/>
        <v>2.0105550830458343E-7</v>
      </c>
    </row>
    <row r="25326" spans="2:4" x14ac:dyDescent="0.25">
      <c r="B25326" s="6">
        <f t="shared" si="870"/>
        <v>6.311E-4</v>
      </c>
      <c r="C25326" s="5">
        <v>631100</v>
      </c>
      <c r="D25326" s="74">
        <f t="shared" si="869"/>
        <v>2.009283718675441E-7</v>
      </c>
    </row>
    <row r="25327" spans="2:4" x14ac:dyDescent="0.25">
      <c r="B25327" s="6">
        <f t="shared" si="870"/>
        <v>6.3120000000000006E-4</v>
      </c>
      <c r="C25327" s="5">
        <v>631200</v>
      </c>
      <c r="D25327" s="74">
        <f t="shared" si="869"/>
        <v>2.0080133590702104E-7</v>
      </c>
    </row>
    <row r="25328" spans="2:4" x14ac:dyDescent="0.25">
      <c r="B25328" s="6">
        <f t="shared" si="870"/>
        <v>6.313E-4</v>
      </c>
      <c r="C25328" s="5">
        <v>631300</v>
      </c>
      <c r="D25328" s="74">
        <f t="shared" si="869"/>
        <v>2.0067440032774586E-7</v>
      </c>
    </row>
    <row r="25329" spans="2:4" x14ac:dyDescent="0.25">
      <c r="B25329" s="6">
        <f t="shared" si="870"/>
        <v>6.3140000000000006E-4</v>
      </c>
      <c r="C25329" s="5">
        <v>631400</v>
      </c>
      <c r="D25329" s="74">
        <f t="shared" ref="D25329:D25392" si="871">IF(ISERROR($D$12*2*PI()*$D$4*$D$5^2/B25329^5*10^-9*(1/(EXP(($D$4*$D$5)/(B25329*$D$6*($D$9)))-1))),0,$D$12*2*PI()*$D$4*$D$5^2/B25329^5*10^-9*(1/(EXP(($D$4*$D$5)/(B25329*$D$6*($D$9)))-1)))</f>
        <v>2.0054756503454466E-7</v>
      </c>
    </row>
    <row r="25330" spans="2:4" x14ac:dyDescent="0.25">
      <c r="B25330" s="6">
        <f t="shared" si="870"/>
        <v>6.3150000000000001E-4</v>
      </c>
      <c r="C25330" s="5">
        <v>631500</v>
      </c>
      <c r="D25330" s="74">
        <f t="shared" si="871"/>
        <v>2.0042082993236059E-7</v>
      </c>
    </row>
    <row r="25331" spans="2:4" x14ac:dyDescent="0.25">
      <c r="B25331" s="6">
        <f t="shared" si="870"/>
        <v>6.3160000000000007E-4</v>
      </c>
      <c r="C25331" s="5">
        <v>631600</v>
      </c>
      <c r="D25331" s="74">
        <f t="shared" si="871"/>
        <v>2.002941949262337E-7</v>
      </c>
    </row>
    <row r="25332" spans="2:4" x14ac:dyDescent="0.25">
      <c r="B25332" s="6">
        <f t="shared" si="870"/>
        <v>6.3170000000000001E-4</v>
      </c>
      <c r="C25332" s="5">
        <v>631700</v>
      </c>
      <c r="D25332" s="74">
        <f t="shared" si="871"/>
        <v>2.00167659921313E-7</v>
      </c>
    </row>
    <row r="25333" spans="2:4" x14ac:dyDescent="0.25">
      <c r="B25333" s="6">
        <f t="shared" si="870"/>
        <v>6.3180000000000007E-4</v>
      </c>
      <c r="C25333" s="5">
        <v>631800</v>
      </c>
      <c r="D25333" s="74">
        <f t="shared" si="871"/>
        <v>2.0004122482284648E-7</v>
      </c>
    </row>
    <row r="25334" spans="2:4" x14ac:dyDescent="0.25">
      <c r="B25334" s="6">
        <f t="shared" si="870"/>
        <v>6.3190000000000002E-4</v>
      </c>
      <c r="C25334" s="5">
        <v>631900</v>
      </c>
      <c r="D25334" s="74">
        <f t="shared" si="871"/>
        <v>1.9991488953619623E-7</v>
      </c>
    </row>
    <row r="25335" spans="2:4" x14ac:dyDescent="0.25">
      <c r="B25335" s="6">
        <f t="shared" si="870"/>
        <v>6.3200000000000007E-4</v>
      </c>
      <c r="C25335" s="5">
        <v>632000</v>
      </c>
      <c r="D25335" s="74">
        <f t="shared" si="871"/>
        <v>1.9978865396682067E-7</v>
      </c>
    </row>
    <row r="25336" spans="2:4" x14ac:dyDescent="0.25">
      <c r="B25336" s="6">
        <f t="shared" si="870"/>
        <v>6.3210000000000002E-4</v>
      </c>
      <c r="C25336" s="5">
        <v>632100</v>
      </c>
      <c r="D25336" s="74">
        <f t="shared" si="871"/>
        <v>1.9966251802028906E-7</v>
      </c>
    </row>
    <row r="25337" spans="2:4" x14ac:dyDescent="0.25">
      <c r="B25337" s="6">
        <f t="shared" si="870"/>
        <v>6.3220000000000008E-4</v>
      </c>
      <c r="C25337" s="5">
        <v>632200</v>
      </c>
      <c r="D25337" s="74">
        <f t="shared" si="871"/>
        <v>1.995364816022694E-7</v>
      </c>
    </row>
    <row r="25338" spans="2:4" x14ac:dyDescent="0.25">
      <c r="B25338" s="6">
        <f t="shared" si="870"/>
        <v>6.3230000000000003E-4</v>
      </c>
      <c r="C25338" s="5">
        <v>632300</v>
      </c>
      <c r="D25338" s="74">
        <f t="shared" si="871"/>
        <v>1.9941054461853527E-7</v>
      </c>
    </row>
    <row r="25339" spans="2:4" x14ac:dyDescent="0.25">
      <c r="B25339" s="6">
        <f t="shared" si="870"/>
        <v>6.3240000000000008E-4</v>
      </c>
      <c r="C25339" s="5">
        <v>632400</v>
      </c>
      <c r="D25339" s="74">
        <f t="shared" si="871"/>
        <v>1.9928470697496636E-7</v>
      </c>
    </row>
    <row r="25340" spans="2:4" x14ac:dyDescent="0.25">
      <c r="B25340" s="6">
        <f t="shared" si="870"/>
        <v>6.3250000000000003E-4</v>
      </c>
      <c r="C25340" s="5">
        <v>632500</v>
      </c>
      <c r="D25340" s="74">
        <f t="shared" si="871"/>
        <v>1.9915896857754767E-7</v>
      </c>
    </row>
    <row r="25341" spans="2:4" x14ac:dyDescent="0.25">
      <c r="B25341" s="6">
        <f t="shared" si="870"/>
        <v>6.3260000000000009E-4</v>
      </c>
      <c r="C25341" s="5">
        <v>632600</v>
      </c>
      <c r="D25341" s="74">
        <f t="shared" si="871"/>
        <v>1.990333293323624E-7</v>
      </c>
    </row>
    <row r="25342" spans="2:4" x14ac:dyDescent="0.25">
      <c r="B25342" s="6">
        <f t="shared" si="870"/>
        <v>6.3270000000000004E-4</v>
      </c>
      <c r="C25342" s="5">
        <v>632700</v>
      </c>
      <c r="D25342" s="74">
        <f t="shared" si="871"/>
        <v>1.9890778914560375E-7</v>
      </c>
    </row>
    <row r="25343" spans="2:4" x14ac:dyDescent="0.25">
      <c r="B25343" s="6">
        <f t="shared" si="870"/>
        <v>6.3279999999999999E-4</v>
      </c>
      <c r="C25343" s="5">
        <v>632800</v>
      </c>
      <c r="D25343" s="74">
        <f t="shared" si="871"/>
        <v>1.9878234792356312E-7</v>
      </c>
    </row>
    <row r="25344" spans="2:4" x14ac:dyDescent="0.25">
      <c r="B25344" s="6">
        <f t="shared" si="870"/>
        <v>6.3290000000000004E-4</v>
      </c>
      <c r="C25344" s="5">
        <v>632900</v>
      </c>
      <c r="D25344" s="74">
        <f t="shared" si="871"/>
        <v>1.9865700557263588E-7</v>
      </c>
    </row>
    <row r="25345" spans="2:4" x14ac:dyDescent="0.25">
      <c r="B25345" s="6">
        <f t="shared" si="870"/>
        <v>6.3299999999999999E-4</v>
      </c>
      <c r="C25345" s="5">
        <v>633000</v>
      </c>
      <c r="D25345" s="74">
        <f t="shared" si="871"/>
        <v>1.9853176199932394E-7</v>
      </c>
    </row>
    <row r="25346" spans="2:4" x14ac:dyDescent="0.25">
      <c r="B25346" s="6">
        <f t="shared" si="870"/>
        <v>6.3310000000000005E-4</v>
      </c>
      <c r="C25346" s="5">
        <v>633100</v>
      </c>
      <c r="D25346" s="74">
        <f t="shared" si="871"/>
        <v>1.984066171102325E-7</v>
      </c>
    </row>
    <row r="25347" spans="2:4" x14ac:dyDescent="0.25">
      <c r="B25347" s="6">
        <f t="shared" si="870"/>
        <v>6.332E-4</v>
      </c>
      <c r="C25347" s="5">
        <v>633200</v>
      </c>
      <c r="D25347" s="74">
        <f t="shared" si="871"/>
        <v>1.9828157081206526E-7</v>
      </c>
    </row>
    <row r="25348" spans="2:4" x14ac:dyDescent="0.25">
      <c r="B25348" s="6">
        <f t="shared" si="870"/>
        <v>6.3330000000000005E-4</v>
      </c>
      <c r="C25348" s="5">
        <v>633300</v>
      </c>
      <c r="D25348" s="74">
        <f t="shared" si="871"/>
        <v>1.981566230116313E-7</v>
      </c>
    </row>
    <row r="25349" spans="2:4" x14ac:dyDescent="0.25">
      <c r="B25349" s="6">
        <f t="shared" si="870"/>
        <v>6.334E-4</v>
      </c>
      <c r="C25349" s="5">
        <v>633400</v>
      </c>
      <c r="D25349" s="74">
        <f t="shared" si="871"/>
        <v>1.9803177361584635E-7</v>
      </c>
    </row>
    <row r="25350" spans="2:4" x14ac:dyDescent="0.25">
      <c r="B25350" s="6">
        <f t="shared" si="870"/>
        <v>6.3350000000000006E-4</v>
      </c>
      <c r="C25350" s="5">
        <v>633500</v>
      </c>
      <c r="D25350" s="74">
        <f t="shared" si="871"/>
        <v>1.9790702253172027E-7</v>
      </c>
    </row>
    <row r="25351" spans="2:4" x14ac:dyDescent="0.25">
      <c r="B25351" s="6">
        <f t="shared" si="870"/>
        <v>6.3360000000000001E-4</v>
      </c>
      <c r="C25351" s="5">
        <v>633600</v>
      </c>
      <c r="D25351" s="74">
        <f t="shared" si="871"/>
        <v>1.9778236966637472E-7</v>
      </c>
    </row>
    <row r="25352" spans="2:4" x14ac:dyDescent="0.25">
      <c r="B25352" s="6">
        <f t="shared" si="870"/>
        <v>6.3370000000000006E-4</v>
      </c>
      <c r="C25352" s="5">
        <v>633700</v>
      </c>
      <c r="D25352" s="74">
        <f t="shared" si="871"/>
        <v>1.9765781492702538E-7</v>
      </c>
    </row>
    <row r="25353" spans="2:4" x14ac:dyDescent="0.25">
      <c r="B25353" s="6">
        <f t="shared" si="870"/>
        <v>6.3380000000000001E-4</v>
      </c>
      <c r="C25353" s="5">
        <v>633800</v>
      </c>
      <c r="D25353" s="74">
        <f t="shared" si="871"/>
        <v>1.9753335822099648E-7</v>
      </c>
    </row>
    <row r="25354" spans="2:4" x14ac:dyDescent="0.25">
      <c r="B25354" s="6">
        <f t="shared" si="870"/>
        <v>6.3390000000000007E-4</v>
      </c>
      <c r="C25354" s="5">
        <v>633900</v>
      </c>
      <c r="D25354" s="74">
        <f t="shared" si="871"/>
        <v>1.9740899945570901E-7</v>
      </c>
    </row>
    <row r="25355" spans="2:4" x14ac:dyDescent="0.25">
      <c r="B25355" s="6">
        <f t="shared" si="870"/>
        <v>6.3400000000000001E-4</v>
      </c>
      <c r="C25355" s="5">
        <v>634000</v>
      </c>
      <c r="D25355" s="74">
        <f t="shared" si="871"/>
        <v>1.9728473853869473E-7</v>
      </c>
    </row>
    <row r="25356" spans="2:4" x14ac:dyDescent="0.25">
      <c r="B25356" s="6">
        <f t="shared" si="870"/>
        <v>6.3410000000000007E-4</v>
      </c>
      <c r="C25356" s="5">
        <v>634100</v>
      </c>
      <c r="D25356" s="74">
        <f t="shared" si="871"/>
        <v>1.9716057537757393E-7</v>
      </c>
    </row>
    <row r="25357" spans="2:4" x14ac:dyDescent="0.25">
      <c r="B25357" s="6">
        <f t="shared" si="870"/>
        <v>6.3420000000000002E-4</v>
      </c>
      <c r="C25357" s="5">
        <v>634200</v>
      </c>
      <c r="D25357" s="74">
        <f t="shared" si="871"/>
        <v>1.9703650988008016E-7</v>
      </c>
    </row>
    <row r="25358" spans="2:4" x14ac:dyDescent="0.25">
      <c r="B25358" s="6">
        <f t="shared" si="870"/>
        <v>6.3430000000000008E-4</v>
      </c>
      <c r="C25358" s="5">
        <v>634300</v>
      </c>
      <c r="D25358" s="74">
        <f t="shared" si="871"/>
        <v>1.9691254195404305E-7</v>
      </c>
    </row>
    <row r="25359" spans="2:4" x14ac:dyDescent="0.25">
      <c r="B25359" s="6">
        <f t="shared" si="870"/>
        <v>6.3440000000000002E-4</v>
      </c>
      <c r="C25359" s="5">
        <v>634400</v>
      </c>
      <c r="D25359" s="74">
        <f t="shared" si="871"/>
        <v>1.9678867150739481E-7</v>
      </c>
    </row>
    <row r="25360" spans="2:4" x14ac:dyDescent="0.25">
      <c r="B25360" s="6">
        <f t="shared" si="870"/>
        <v>6.3450000000000008E-4</v>
      </c>
      <c r="C25360" s="5">
        <v>634500</v>
      </c>
      <c r="D25360" s="74">
        <f t="shared" si="871"/>
        <v>1.9666489844817124E-7</v>
      </c>
    </row>
    <row r="25361" spans="2:4" x14ac:dyDescent="0.25">
      <c r="B25361" s="6">
        <f t="shared" si="870"/>
        <v>6.3460000000000003E-4</v>
      </c>
      <c r="C25361" s="5">
        <v>634600</v>
      </c>
      <c r="D25361" s="74">
        <f t="shared" si="871"/>
        <v>1.9654122268450784E-7</v>
      </c>
    </row>
    <row r="25362" spans="2:4" x14ac:dyDescent="0.25">
      <c r="B25362" s="6">
        <f t="shared" si="870"/>
        <v>6.3470000000000009E-4</v>
      </c>
      <c r="C25362" s="5">
        <v>634700</v>
      </c>
      <c r="D25362" s="74">
        <f t="shared" si="871"/>
        <v>1.9641764412463562E-7</v>
      </c>
    </row>
    <row r="25363" spans="2:4" x14ac:dyDescent="0.25">
      <c r="B25363" s="6">
        <f t="shared" si="870"/>
        <v>6.3480000000000003E-4</v>
      </c>
      <c r="C25363" s="5">
        <v>634800</v>
      </c>
      <c r="D25363" s="74">
        <f t="shared" si="871"/>
        <v>1.9629416267689815E-7</v>
      </c>
    </row>
    <row r="25364" spans="2:4" x14ac:dyDescent="0.25">
      <c r="B25364" s="6">
        <f t="shared" ref="B25364:B25427" si="872">C25364*10^-9</f>
        <v>6.3490000000000009E-4</v>
      </c>
      <c r="C25364" s="5">
        <v>634900</v>
      </c>
      <c r="D25364" s="74">
        <f t="shared" si="871"/>
        <v>1.9617077824972636E-7</v>
      </c>
    </row>
    <row r="25365" spans="2:4" x14ac:dyDescent="0.25">
      <c r="B25365" s="6">
        <f t="shared" si="872"/>
        <v>6.3500000000000004E-4</v>
      </c>
      <c r="C25365" s="5">
        <v>635000</v>
      </c>
      <c r="D25365" s="74">
        <f t="shared" si="871"/>
        <v>1.9604749075166616E-7</v>
      </c>
    </row>
    <row r="25366" spans="2:4" x14ac:dyDescent="0.25">
      <c r="B25366" s="6">
        <f t="shared" si="872"/>
        <v>6.3509999999999999E-4</v>
      </c>
      <c r="C25366" s="5">
        <v>635100</v>
      </c>
      <c r="D25366" s="74">
        <f t="shared" si="871"/>
        <v>1.9592430009135063E-7</v>
      </c>
    </row>
    <row r="25367" spans="2:4" x14ac:dyDescent="0.25">
      <c r="B25367" s="6">
        <f t="shared" si="872"/>
        <v>6.3520000000000004E-4</v>
      </c>
      <c r="C25367" s="5">
        <v>635200</v>
      </c>
      <c r="D25367" s="74">
        <f t="shared" si="871"/>
        <v>1.9580120617752172E-7</v>
      </c>
    </row>
    <row r="25368" spans="2:4" x14ac:dyDescent="0.25">
      <c r="B25368" s="6">
        <f t="shared" si="872"/>
        <v>6.3529999999999999E-4</v>
      </c>
      <c r="C25368" s="5">
        <v>635300</v>
      </c>
      <c r="D25368" s="74">
        <f t="shared" si="871"/>
        <v>1.9567820891901979E-7</v>
      </c>
    </row>
    <row r="25369" spans="2:4" x14ac:dyDescent="0.25">
      <c r="B25369" s="6">
        <f t="shared" si="872"/>
        <v>6.3540000000000005E-4</v>
      </c>
      <c r="C25369" s="5">
        <v>635400</v>
      </c>
      <c r="D25369" s="74">
        <f t="shared" si="871"/>
        <v>1.9555530822478524E-7</v>
      </c>
    </row>
    <row r="25370" spans="2:4" x14ac:dyDescent="0.25">
      <c r="B25370" s="6">
        <f t="shared" si="872"/>
        <v>6.355E-4</v>
      </c>
      <c r="C25370" s="5">
        <v>635500</v>
      </c>
      <c r="D25370" s="74">
        <f t="shared" si="871"/>
        <v>1.9543250400385683E-7</v>
      </c>
    </row>
    <row r="25371" spans="2:4" x14ac:dyDescent="0.25">
      <c r="B25371" s="6">
        <f t="shared" si="872"/>
        <v>6.3560000000000005E-4</v>
      </c>
      <c r="C25371" s="5">
        <v>635600</v>
      </c>
      <c r="D25371" s="74">
        <f t="shared" si="871"/>
        <v>1.9530979616537563E-7</v>
      </c>
    </row>
    <row r="25372" spans="2:4" x14ac:dyDescent="0.25">
      <c r="B25372" s="6">
        <f t="shared" si="872"/>
        <v>6.357E-4</v>
      </c>
      <c r="C25372" s="5">
        <v>635700</v>
      </c>
      <c r="D25372" s="74">
        <f t="shared" si="871"/>
        <v>1.9518718461858098E-7</v>
      </c>
    </row>
    <row r="25373" spans="2:4" x14ac:dyDescent="0.25">
      <c r="B25373" s="6">
        <f t="shared" si="872"/>
        <v>6.3580000000000006E-4</v>
      </c>
      <c r="C25373" s="5">
        <v>635800</v>
      </c>
      <c r="D25373" s="74">
        <f t="shared" si="871"/>
        <v>1.950646692728116E-7</v>
      </c>
    </row>
    <row r="25374" spans="2:4" x14ac:dyDescent="0.25">
      <c r="B25374" s="6">
        <f t="shared" si="872"/>
        <v>6.3590000000000001E-4</v>
      </c>
      <c r="C25374" s="5">
        <v>635900</v>
      </c>
      <c r="D25374" s="74">
        <f t="shared" si="871"/>
        <v>1.9494225003750943E-7</v>
      </c>
    </row>
    <row r="25375" spans="2:4" x14ac:dyDescent="0.25">
      <c r="B25375" s="6">
        <f t="shared" si="872"/>
        <v>6.3600000000000006E-4</v>
      </c>
      <c r="C25375" s="5">
        <v>636000</v>
      </c>
      <c r="D25375" s="74">
        <f t="shared" si="871"/>
        <v>1.9481992682221011E-7</v>
      </c>
    </row>
    <row r="25376" spans="2:4" x14ac:dyDescent="0.25">
      <c r="B25376" s="6">
        <f t="shared" si="872"/>
        <v>6.3610000000000001E-4</v>
      </c>
      <c r="C25376" s="5">
        <v>636100</v>
      </c>
      <c r="D25376" s="74">
        <f t="shared" si="871"/>
        <v>1.9469769953655522E-7</v>
      </c>
    </row>
    <row r="25377" spans="2:4" x14ac:dyDescent="0.25">
      <c r="B25377" s="6">
        <f t="shared" si="872"/>
        <v>6.3620000000000007E-4</v>
      </c>
      <c r="C25377" s="5">
        <v>636200</v>
      </c>
      <c r="D25377" s="74">
        <f t="shared" si="871"/>
        <v>1.9457556809027709E-7</v>
      </c>
    </row>
    <row r="25378" spans="2:4" x14ac:dyDescent="0.25">
      <c r="B25378" s="6">
        <f t="shared" si="872"/>
        <v>6.3630000000000002E-4</v>
      </c>
      <c r="C25378" s="5">
        <v>636300</v>
      </c>
      <c r="D25378" s="74">
        <f t="shared" si="871"/>
        <v>1.9445353239321599E-7</v>
      </c>
    </row>
    <row r="25379" spans="2:4" x14ac:dyDescent="0.25">
      <c r="B25379" s="6">
        <f t="shared" si="872"/>
        <v>6.3640000000000007E-4</v>
      </c>
      <c r="C25379" s="5">
        <v>636400</v>
      </c>
      <c r="D25379" s="74">
        <f t="shared" si="871"/>
        <v>1.9433159235530581E-7</v>
      </c>
    </row>
    <row r="25380" spans="2:4" x14ac:dyDescent="0.25">
      <c r="B25380" s="6">
        <f t="shared" si="872"/>
        <v>6.3650000000000002E-4</v>
      </c>
      <c r="C25380" s="5">
        <v>636500</v>
      </c>
      <c r="D25380" s="74">
        <f t="shared" si="871"/>
        <v>1.9420974788657991E-7</v>
      </c>
    </row>
    <row r="25381" spans="2:4" x14ac:dyDescent="0.25">
      <c r="B25381" s="6">
        <f t="shared" si="872"/>
        <v>6.3660000000000008E-4</v>
      </c>
      <c r="C25381" s="5">
        <v>636600</v>
      </c>
      <c r="D25381" s="74">
        <f t="shared" si="871"/>
        <v>1.9408799889717296E-7</v>
      </c>
    </row>
    <row r="25382" spans="2:4" x14ac:dyDescent="0.25">
      <c r="B25382" s="6">
        <f t="shared" si="872"/>
        <v>6.3670000000000003E-4</v>
      </c>
      <c r="C25382" s="5">
        <v>636700</v>
      </c>
      <c r="D25382" s="74">
        <f t="shared" si="871"/>
        <v>1.9396634529731392E-7</v>
      </c>
    </row>
    <row r="25383" spans="2:4" x14ac:dyDescent="0.25">
      <c r="B25383" s="6">
        <f t="shared" si="872"/>
        <v>6.3680000000000008E-4</v>
      </c>
      <c r="C25383" s="5">
        <v>636800</v>
      </c>
      <c r="D25383" s="74">
        <f t="shared" si="871"/>
        <v>1.9384478699733232E-7</v>
      </c>
    </row>
    <row r="25384" spans="2:4" x14ac:dyDescent="0.25">
      <c r="B25384" s="6">
        <f t="shared" si="872"/>
        <v>6.3690000000000003E-4</v>
      </c>
      <c r="C25384" s="5">
        <v>636900</v>
      </c>
      <c r="D25384" s="74">
        <f t="shared" si="871"/>
        <v>1.9372332390765721E-7</v>
      </c>
    </row>
    <row r="25385" spans="2:4" x14ac:dyDescent="0.25">
      <c r="B25385" s="6">
        <f t="shared" si="872"/>
        <v>6.3700000000000009E-4</v>
      </c>
      <c r="C25385" s="5">
        <v>637000</v>
      </c>
      <c r="D25385" s="74">
        <f t="shared" si="871"/>
        <v>1.9360195593881536E-7</v>
      </c>
    </row>
    <row r="25386" spans="2:4" x14ac:dyDescent="0.25">
      <c r="B25386" s="6">
        <f t="shared" si="872"/>
        <v>6.3710000000000004E-4</v>
      </c>
      <c r="C25386" s="5">
        <v>637100</v>
      </c>
      <c r="D25386" s="74">
        <f t="shared" si="871"/>
        <v>1.9348068300143011E-7</v>
      </c>
    </row>
    <row r="25387" spans="2:4" x14ac:dyDescent="0.25">
      <c r="B25387" s="6">
        <f t="shared" si="872"/>
        <v>6.3720000000000009E-4</v>
      </c>
      <c r="C25387" s="5">
        <v>637200</v>
      </c>
      <c r="D25387" s="74">
        <f t="shared" si="871"/>
        <v>1.9335950500622491E-7</v>
      </c>
    </row>
    <row r="25388" spans="2:4" x14ac:dyDescent="0.25">
      <c r="B25388" s="6">
        <f t="shared" si="872"/>
        <v>6.3730000000000004E-4</v>
      </c>
      <c r="C25388" s="5">
        <v>637300</v>
      </c>
      <c r="D25388" s="74">
        <f t="shared" si="871"/>
        <v>1.9323842186401966E-7</v>
      </c>
    </row>
    <row r="25389" spans="2:4" x14ac:dyDescent="0.25">
      <c r="B25389" s="6">
        <f t="shared" si="872"/>
        <v>6.3739999999999999E-4</v>
      </c>
      <c r="C25389" s="5">
        <v>637400</v>
      </c>
      <c r="D25389" s="74">
        <f t="shared" si="871"/>
        <v>1.9311743348573144E-7</v>
      </c>
    </row>
    <row r="25390" spans="2:4" x14ac:dyDescent="0.25">
      <c r="B25390" s="6">
        <f t="shared" si="872"/>
        <v>6.3750000000000005E-4</v>
      </c>
      <c r="C25390" s="5">
        <v>637500</v>
      </c>
      <c r="D25390" s="74">
        <f t="shared" si="871"/>
        <v>1.9299653978237557E-7</v>
      </c>
    </row>
    <row r="25391" spans="2:4" x14ac:dyDescent="0.25">
      <c r="B25391" s="6">
        <f t="shared" si="872"/>
        <v>6.3759999999999999E-4</v>
      </c>
      <c r="C25391" s="5">
        <v>637600</v>
      </c>
      <c r="D25391" s="74">
        <f t="shared" si="871"/>
        <v>1.9287574066506549E-7</v>
      </c>
    </row>
    <row r="25392" spans="2:4" x14ac:dyDescent="0.25">
      <c r="B25392" s="6">
        <f t="shared" si="872"/>
        <v>6.3770000000000005E-4</v>
      </c>
      <c r="C25392" s="5">
        <v>637700</v>
      </c>
      <c r="D25392" s="74">
        <f t="shared" si="871"/>
        <v>1.9275503604500901E-7</v>
      </c>
    </row>
    <row r="25393" spans="2:4" x14ac:dyDescent="0.25">
      <c r="B25393" s="6">
        <f t="shared" si="872"/>
        <v>6.378E-4</v>
      </c>
      <c r="C25393" s="5">
        <v>637800</v>
      </c>
      <c r="D25393" s="74">
        <f t="shared" ref="D25393:D25456" si="873">IF(ISERROR($D$12*2*PI()*$D$4*$D$5^2/B25393^5*10^-9*(1/(EXP(($D$4*$D$5)/(B25393*$D$6*($D$9)))-1))),0,$D$12*2*PI()*$D$4*$D$5^2/B25393^5*10^-9*(1/(EXP(($D$4*$D$5)/(B25393*$D$6*($D$9)))-1)))</f>
        <v>1.9263442583352016E-7</v>
      </c>
    </row>
    <row r="25394" spans="2:4" x14ac:dyDescent="0.25">
      <c r="B25394" s="6">
        <f t="shared" si="872"/>
        <v>6.3790000000000006E-4</v>
      </c>
      <c r="C25394" s="5">
        <v>637900</v>
      </c>
      <c r="D25394" s="74">
        <f t="shared" si="873"/>
        <v>1.9251390994199637E-7</v>
      </c>
    </row>
    <row r="25395" spans="2:4" x14ac:dyDescent="0.25">
      <c r="B25395" s="6">
        <f t="shared" si="872"/>
        <v>6.38E-4</v>
      </c>
      <c r="C25395" s="5">
        <v>638000</v>
      </c>
      <c r="D25395" s="74">
        <f t="shared" si="873"/>
        <v>1.9239348828194105E-7</v>
      </c>
    </row>
    <row r="25396" spans="2:4" x14ac:dyDescent="0.25">
      <c r="B25396" s="6">
        <f t="shared" si="872"/>
        <v>6.3810000000000006E-4</v>
      </c>
      <c r="C25396" s="5">
        <v>638100</v>
      </c>
      <c r="D25396" s="74">
        <f t="shared" si="873"/>
        <v>1.9227316076495671E-7</v>
      </c>
    </row>
    <row r="25397" spans="2:4" x14ac:dyDescent="0.25">
      <c r="B25397" s="6">
        <f t="shared" si="872"/>
        <v>6.3820000000000001E-4</v>
      </c>
      <c r="C25397" s="5">
        <v>638200</v>
      </c>
      <c r="D25397" s="74">
        <f t="shared" si="873"/>
        <v>1.9215292730273319E-7</v>
      </c>
    </row>
    <row r="25398" spans="2:4" x14ac:dyDescent="0.25">
      <c r="B25398" s="6">
        <f t="shared" si="872"/>
        <v>6.3830000000000007E-4</v>
      </c>
      <c r="C25398" s="5">
        <v>638300</v>
      </c>
      <c r="D25398" s="74">
        <f t="shared" si="873"/>
        <v>1.9203278780706411E-7</v>
      </c>
    </row>
    <row r="25399" spans="2:4" x14ac:dyDescent="0.25">
      <c r="B25399" s="6">
        <f t="shared" si="872"/>
        <v>6.3840000000000001E-4</v>
      </c>
      <c r="C25399" s="5">
        <v>638400</v>
      </c>
      <c r="D25399" s="74">
        <f t="shared" si="873"/>
        <v>1.9191274218983834E-7</v>
      </c>
    </row>
    <row r="25400" spans="2:4" x14ac:dyDescent="0.25">
      <c r="B25400" s="6">
        <f t="shared" si="872"/>
        <v>6.3850000000000007E-4</v>
      </c>
      <c r="C25400" s="5">
        <v>638500</v>
      </c>
      <c r="D25400" s="74">
        <f t="shared" si="873"/>
        <v>1.9179279036304047E-7</v>
      </c>
    </row>
    <row r="25401" spans="2:4" x14ac:dyDescent="0.25">
      <c r="B25401" s="6">
        <f t="shared" si="872"/>
        <v>6.3860000000000002E-4</v>
      </c>
      <c r="C25401" s="5">
        <v>638600</v>
      </c>
      <c r="D25401" s="74">
        <f t="shared" si="873"/>
        <v>1.9167293223875243E-7</v>
      </c>
    </row>
    <row r="25402" spans="2:4" x14ac:dyDescent="0.25">
      <c r="B25402" s="6">
        <f t="shared" si="872"/>
        <v>6.3870000000000007E-4</v>
      </c>
      <c r="C25402" s="5">
        <v>638700</v>
      </c>
      <c r="D25402" s="74">
        <f t="shared" si="873"/>
        <v>1.915531677291493E-7</v>
      </c>
    </row>
    <row r="25403" spans="2:4" x14ac:dyDescent="0.25">
      <c r="B25403" s="6">
        <f t="shared" si="872"/>
        <v>6.3880000000000002E-4</v>
      </c>
      <c r="C25403" s="5">
        <v>638800</v>
      </c>
      <c r="D25403" s="74">
        <f t="shared" si="873"/>
        <v>1.9143349674650304E-7</v>
      </c>
    </row>
    <row r="25404" spans="2:4" x14ac:dyDescent="0.25">
      <c r="B25404" s="6">
        <f t="shared" si="872"/>
        <v>6.3890000000000008E-4</v>
      </c>
      <c r="C25404" s="5">
        <v>638900</v>
      </c>
      <c r="D25404" s="74">
        <f t="shared" si="873"/>
        <v>1.9131391920318657E-7</v>
      </c>
    </row>
    <row r="25405" spans="2:4" x14ac:dyDescent="0.25">
      <c r="B25405" s="6">
        <f t="shared" si="872"/>
        <v>6.3900000000000003E-4</v>
      </c>
      <c r="C25405" s="5">
        <v>639000</v>
      </c>
      <c r="D25405" s="74">
        <f t="shared" si="873"/>
        <v>1.9119443501166142E-7</v>
      </c>
    </row>
    <row r="25406" spans="2:4" x14ac:dyDescent="0.25">
      <c r="B25406" s="6">
        <f t="shared" si="872"/>
        <v>6.3910000000000008E-4</v>
      </c>
      <c r="C25406" s="5">
        <v>639100</v>
      </c>
      <c r="D25406" s="74">
        <f t="shared" si="873"/>
        <v>1.910750440844898E-7</v>
      </c>
    </row>
    <row r="25407" spans="2:4" x14ac:dyDescent="0.25">
      <c r="B25407" s="6">
        <f t="shared" si="872"/>
        <v>6.3920000000000003E-4</v>
      </c>
      <c r="C25407" s="5">
        <v>639200</v>
      </c>
      <c r="D25407" s="74">
        <f t="shared" si="873"/>
        <v>1.9095574633432508E-7</v>
      </c>
    </row>
    <row r="25408" spans="2:4" x14ac:dyDescent="0.25">
      <c r="B25408" s="6">
        <f t="shared" si="872"/>
        <v>6.3930000000000009E-4</v>
      </c>
      <c r="C25408" s="5">
        <v>639300</v>
      </c>
      <c r="D25408" s="74">
        <f t="shared" si="873"/>
        <v>1.9083654167392104E-7</v>
      </c>
    </row>
    <row r="25409" spans="2:4" x14ac:dyDescent="0.25">
      <c r="B25409" s="6">
        <f t="shared" si="872"/>
        <v>6.3940000000000004E-4</v>
      </c>
      <c r="C25409" s="5">
        <v>639400</v>
      </c>
      <c r="D25409" s="74">
        <f t="shared" si="873"/>
        <v>1.9071743001612486E-7</v>
      </c>
    </row>
    <row r="25410" spans="2:4" x14ac:dyDescent="0.25">
      <c r="B25410" s="6">
        <f t="shared" si="872"/>
        <v>6.3949999999999999E-4</v>
      </c>
      <c r="C25410" s="5">
        <v>639500</v>
      </c>
      <c r="D25410" s="74">
        <f t="shared" si="873"/>
        <v>1.9059841127387614E-7</v>
      </c>
    </row>
    <row r="25411" spans="2:4" x14ac:dyDescent="0.25">
      <c r="B25411" s="6">
        <f t="shared" si="872"/>
        <v>6.3960000000000004E-4</v>
      </c>
      <c r="C25411" s="5">
        <v>639600</v>
      </c>
      <c r="D25411" s="74">
        <f t="shared" si="873"/>
        <v>1.9047948536021265E-7</v>
      </c>
    </row>
    <row r="25412" spans="2:4" x14ac:dyDescent="0.25">
      <c r="B25412" s="6">
        <f t="shared" si="872"/>
        <v>6.3969999999999999E-4</v>
      </c>
      <c r="C25412" s="5">
        <v>639700</v>
      </c>
      <c r="D25412" s="74">
        <f t="shared" si="873"/>
        <v>1.9036065218826499E-7</v>
      </c>
    </row>
    <row r="25413" spans="2:4" x14ac:dyDescent="0.25">
      <c r="B25413" s="6">
        <f t="shared" si="872"/>
        <v>6.3980000000000005E-4</v>
      </c>
      <c r="C25413" s="5">
        <v>639800</v>
      </c>
      <c r="D25413" s="74">
        <f t="shared" si="873"/>
        <v>1.9024191167126348E-7</v>
      </c>
    </row>
    <row r="25414" spans="2:4" x14ac:dyDescent="0.25">
      <c r="B25414" s="6">
        <f t="shared" si="872"/>
        <v>6.399E-4</v>
      </c>
      <c r="C25414" s="5">
        <v>639900</v>
      </c>
      <c r="D25414" s="74">
        <f t="shared" si="873"/>
        <v>1.9012326372252365E-7</v>
      </c>
    </row>
    <row r="25415" spans="2:4" x14ac:dyDescent="0.25">
      <c r="B25415" s="6">
        <f t="shared" si="872"/>
        <v>6.4000000000000005E-4</v>
      </c>
      <c r="C25415" s="5">
        <v>640000</v>
      </c>
      <c r="D25415" s="74">
        <f t="shared" si="873"/>
        <v>1.9000470825546819E-7</v>
      </c>
    </row>
    <row r="25416" spans="2:4" x14ac:dyDescent="0.25">
      <c r="B25416" s="6">
        <f t="shared" si="872"/>
        <v>6.401E-4</v>
      </c>
      <c r="C25416" s="5">
        <v>640100</v>
      </c>
      <c r="D25416" s="74">
        <f t="shared" si="873"/>
        <v>1.8988624518360238E-7</v>
      </c>
    </row>
    <row r="25417" spans="2:4" x14ac:dyDescent="0.25">
      <c r="B25417" s="6">
        <f t="shared" si="872"/>
        <v>6.4020000000000006E-4</v>
      </c>
      <c r="C25417" s="5">
        <v>640200</v>
      </c>
      <c r="D25417" s="74">
        <f t="shared" si="873"/>
        <v>1.8976787442053293E-7</v>
      </c>
    </row>
    <row r="25418" spans="2:4" x14ac:dyDescent="0.25">
      <c r="B25418" s="6">
        <f t="shared" si="872"/>
        <v>6.4030000000000001E-4</v>
      </c>
      <c r="C25418" s="5">
        <v>640300</v>
      </c>
      <c r="D25418" s="74">
        <f t="shared" si="873"/>
        <v>1.8964959587995936E-7</v>
      </c>
    </row>
    <row r="25419" spans="2:4" x14ac:dyDescent="0.25">
      <c r="B25419" s="6">
        <f t="shared" si="872"/>
        <v>6.4040000000000006E-4</v>
      </c>
      <c r="C25419" s="5">
        <v>640400</v>
      </c>
      <c r="D25419" s="74">
        <f t="shared" si="873"/>
        <v>1.8953140947567208E-7</v>
      </c>
    </row>
    <row r="25420" spans="2:4" x14ac:dyDescent="0.25">
      <c r="B25420" s="6">
        <f t="shared" si="872"/>
        <v>6.4050000000000001E-4</v>
      </c>
      <c r="C25420" s="5">
        <v>640500</v>
      </c>
      <c r="D25420" s="74">
        <f t="shared" si="873"/>
        <v>1.8941331512156189E-7</v>
      </c>
    </row>
    <row r="25421" spans="2:4" x14ac:dyDescent="0.25">
      <c r="B25421" s="6">
        <f t="shared" si="872"/>
        <v>6.4060000000000007E-4</v>
      </c>
      <c r="C25421" s="5">
        <v>640600</v>
      </c>
      <c r="D25421" s="74">
        <f t="shared" si="873"/>
        <v>1.8929531273160755E-7</v>
      </c>
    </row>
    <row r="25422" spans="2:4" x14ac:dyDescent="0.25">
      <c r="B25422" s="6">
        <f t="shared" si="872"/>
        <v>6.4070000000000002E-4</v>
      </c>
      <c r="C25422" s="5">
        <v>640700</v>
      </c>
      <c r="D25422" s="74">
        <f t="shared" si="873"/>
        <v>1.8917740221988279E-7</v>
      </c>
    </row>
    <row r="25423" spans="2:4" x14ac:dyDescent="0.25">
      <c r="B25423" s="6">
        <f t="shared" si="872"/>
        <v>6.4080000000000007E-4</v>
      </c>
      <c r="C25423" s="5">
        <v>640800</v>
      </c>
      <c r="D25423" s="74">
        <f t="shared" si="873"/>
        <v>1.8905958350055944E-7</v>
      </c>
    </row>
    <row r="25424" spans="2:4" x14ac:dyDescent="0.25">
      <c r="B25424" s="6">
        <f t="shared" si="872"/>
        <v>6.4090000000000002E-4</v>
      </c>
      <c r="C25424" s="5">
        <v>640900</v>
      </c>
      <c r="D25424" s="74">
        <f t="shared" si="873"/>
        <v>1.8894185648789628E-7</v>
      </c>
    </row>
    <row r="25425" spans="2:4" x14ac:dyDescent="0.25">
      <c r="B25425" s="6">
        <f t="shared" si="872"/>
        <v>6.4100000000000008E-4</v>
      </c>
      <c r="C25425" s="5">
        <v>641000</v>
      </c>
      <c r="D25425" s="74">
        <f t="shared" si="873"/>
        <v>1.8882422109625013E-7</v>
      </c>
    </row>
    <row r="25426" spans="2:4" x14ac:dyDescent="0.25">
      <c r="B25426" s="6">
        <f t="shared" si="872"/>
        <v>6.4110000000000002E-4</v>
      </c>
      <c r="C25426" s="5">
        <v>641100</v>
      </c>
      <c r="D25426" s="74">
        <f t="shared" si="873"/>
        <v>1.887066772400694E-7</v>
      </c>
    </row>
    <row r="25427" spans="2:4" x14ac:dyDescent="0.25">
      <c r="B25427" s="6">
        <f t="shared" si="872"/>
        <v>6.4120000000000008E-4</v>
      </c>
      <c r="C25427" s="5">
        <v>641200</v>
      </c>
      <c r="D25427" s="74">
        <f t="shared" si="873"/>
        <v>1.8858922483389524E-7</v>
      </c>
    </row>
    <row r="25428" spans="2:4" x14ac:dyDescent="0.25">
      <c r="B25428" s="6">
        <f t="shared" ref="B25428:B25491" si="874">C25428*10^-9</f>
        <v>6.4130000000000003E-4</v>
      </c>
      <c r="C25428" s="5">
        <v>641300</v>
      </c>
      <c r="D25428" s="74">
        <f t="shared" si="873"/>
        <v>1.8847186379236536E-7</v>
      </c>
    </row>
    <row r="25429" spans="2:4" x14ac:dyDescent="0.25">
      <c r="B25429" s="6">
        <f t="shared" si="874"/>
        <v>6.4140000000000009E-4</v>
      </c>
      <c r="C25429" s="5">
        <v>641400</v>
      </c>
      <c r="D25429" s="74">
        <f t="shared" si="873"/>
        <v>1.883545940302025E-7</v>
      </c>
    </row>
    <row r="25430" spans="2:4" x14ac:dyDescent="0.25">
      <c r="B25430" s="6">
        <f t="shared" si="874"/>
        <v>6.4150000000000003E-4</v>
      </c>
      <c r="C25430" s="5">
        <v>641500</v>
      </c>
      <c r="D25430" s="74">
        <f t="shared" si="873"/>
        <v>1.8823741546223291E-7</v>
      </c>
    </row>
    <row r="25431" spans="2:4" x14ac:dyDescent="0.25">
      <c r="B25431" s="6">
        <f t="shared" si="874"/>
        <v>6.4160000000000009E-4</v>
      </c>
      <c r="C25431" s="5">
        <v>641600</v>
      </c>
      <c r="D25431" s="74">
        <f t="shared" si="873"/>
        <v>1.8812032800336523E-7</v>
      </c>
    </row>
    <row r="25432" spans="2:4" x14ac:dyDescent="0.25">
      <c r="B25432" s="6">
        <f t="shared" si="874"/>
        <v>6.4170000000000004E-4</v>
      </c>
      <c r="C25432" s="5">
        <v>641700</v>
      </c>
      <c r="D25432" s="74">
        <f t="shared" si="873"/>
        <v>1.880033315686092E-7</v>
      </c>
    </row>
    <row r="25433" spans="2:4" x14ac:dyDescent="0.25">
      <c r="B25433" s="6">
        <f t="shared" si="874"/>
        <v>6.4179999999999999E-4</v>
      </c>
      <c r="C25433" s="5">
        <v>641800</v>
      </c>
      <c r="D25433" s="74">
        <f t="shared" si="873"/>
        <v>1.8788642607306165E-7</v>
      </c>
    </row>
    <row r="25434" spans="2:4" x14ac:dyDescent="0.25">
      <c r="B25434" s="6">
        <f t="shared" si="874"/>
        <v>6.4190000000000004E-4</v>
      </c>
      <c r="C25434" s="5">
        <v>641900</v>
      </c>
      <c r="D25434" s="74">
        <f t="shared" si="873"/>
        <v>1.8776961143191196E-7</v>
      </c>
    </row>
    <row r="25435" spans="2:4" x14ac:dyDescent="0.25">
      <c r="B25435" s="6">
        <f t="shared" si="874"/>
        <v>6.4199999999999999E-4</v>
      </c>
      <c r="C25435" s="5">
        <v>642000</v>
      </c>
      <c r="D25435" s="74">
        <f t="shared" si="873"/>
        <v>1.8765288756044491E-7</v>
      </c>
    </row>
    <row r="25436" spans="2:4" x14ac:dyDescent="0.25">
      <c r="B25436" s="6">
        <f t="shared" si="874"/>
        <v>6.4210000000000005E-4</v>
      </c>
      <c r="C25436" s="5">
        <v>642100</v>
      </c>
      <c r="D25436" s="74">
        <f t="shared" si="873"/>
        <v>1.8753625437403735E-7</v>
      </c>
    </row>
    <row r="25437" spans="2:4" x14ac:dyDescent="0.25">
      <c r="B25437" s="6">
        <f t="shared" si="874"/>
        <v>6.422E-4</v>
      </c>
      <c r="C25437" s="5">
        <v>642200</v>
      </c>
      <c r="D25437" s="74">
        <f t="shared" si="873"/>
        <v>1.8741971178815349E-7</v>
      </c>
    </row>
    <row r="25438" spans="2:4" x14ac:dyDescent="0.25">
      <c r="B25438" s="6">
        <f t="shared" si="874"/>
        <v>6.4230000000000005E-4</v>
      </c>
      <c r="C25438" s="5">
        <v>642300</v>
      </c>
      <c r="D25438" s="74">
        <f t="shared" si="873"/>
        <v>1.8730325971835449E-7</v>
      </c>
    </row>
    <row r="25439" spans="2:4" x14ac:dyDescent="0.25">
      <c r="B25439" s="6">
        <f t="shared" si="874"/>
        <v>6.424E-4</v>
      </c>
      <c r="C25439" s="5">
        <v>642400</v>
      </c>
      <c r="D25439" s="74">
        <f t="shared" si="873"/>
        <v>1.8718689808029125E-7</v>
      </c>
    </row>
    <row r="25440" spans="2:4" x14ac:dyDescent="0.25">
      <c r="B25440" s="6">
        <f t="shared" si="874"/>
        <v>6.4250000000000006E-4</v>
      </c>
      <c r="C25440" s="5">
        <v>642500</v>
      </c>
      <c r="D25440" s="74">
        <f t="shared" si="873"/>
        <v>1.8707062678970612E-7</v>
      </c>
    </row>
    <row r="25441" spans="2:4" x14ac:dyDescent="0.25">
      <c r="B25441" s="6">
        <f t="shared" si="874"/>
        <v>6.4260000000000001E-4</v>
      </c>
      <c r="C25441" s="5">
        <v>642600</v>
      </c>
      <c r="D25441" s="74">
        <f t="shared" si="873"/>
        <v>1.8695444576243142E-7</v>
      </c>
    </row>
    <row r="25442" spans="2:4" x14ac:dyDescent="0.25">
      <c r="B25442" s="6">
        <f t="shared" si="874"/>
        <v>6.4270000000000006E-4</v>
      </c>
      <c r="C25442" s="5">
        <v>642700</v>
      </c>
      <c r="D25442" s="74">
        <f t="shared" si="873"/>
        <v>1.8683835491439783E-7</v>
      </c>
    </row>
    <row r="25443" spans="2:4" x14ac:dyDescent="0.25">
      <c r="B25443" s="6">
        <f t="shared" si="874"/>
        <v>6.4280000000000001E-4</v>
      </c>
      <c r="C25443" s="5">
        <v>642800</v>
      </c>
      <c r="D25443" s="74">
        <f t="shared" si="873"/>
        <v>1.8672235416161585E-7</v>
      </c>
    </row>
    <row r="25444" spans="2:4" x14ac:dyDescent="0.25">
      <c r="B25444" s="6">
        <f t="shared" si="874"/>
        <v>6.4290000000000007E-4</v>
      </c>
      <c r="C25444" s="5">
        <v>642900</v>
      </c>
      <c r="D25444" s="74">
        <f t="shared" si="873"/>
        <v>1.8660644342019911E-7</v>
      </c>
    </row>
    <row r="25445" spans="2:4" x14ac:dyDescent="0.25">
      <c r="B25445" s="6">
        <f t="shared" si="874"/>
        <v>6.4300000000000002E-4</v>
      </c>
      <c r="C25445" s="5">
        <v>643000</v>
      </c>
      <c r="D25445" s="74">
        <f t="shared" si="873"/>
        <v>1.8649062260634587E-7</v>
      </c>
    </row>
    <row r="25446" spans="2:4" x14ac:dyDescent="0.25">
      <c r="B25446" s="6">
        <f t="shared" si="874"/>
        <v>6.4310000000000007E-4</v>
      </c>
      <c r="C25446" s="5">
        <v>643100</v>
      </c>
      <c r="D25446" s="74">
        <f t="shared" si="873"/>
        <v>1.8637489163634724E-7</v>
      </c>
    </row>
    <row r="25447" spans="2:4" x14ac:dyDescent="0.25">
      <c r="B25447" s="6">
        <f t="shared" si="874"/>
        <v>6.4320000000000002E-4</v>
      </c>
      <c r="C25447" s="5">
        <v>643200</v>
      </c>
      <c r="D25447" s="74">
        <f t="shared" si="873"/>
        <v>1.8625925042658113E-7</v>
      </c>
    </row>
    <row r="25448" spans="2:4" x14ac:dyDescent="0.25">
      <c r="B25448" s="6">
        <f t="shared" si="874"/>
        <v>6.4330000000000008E-4</v>
      </c>
      <c r="C25448" s="5">
        <v>643300</v>
      </c>
      <c r="D25448" s="74">
        <f t="shared" si="873"/>
        <v>1.861436988935234E-7</v>
      </c>
    </row>
    <row r="25449" spans="2:4" x14ac:dyDescent="0.25">
      <c r="B25449" s="6">
        <f t="shared" si="874"/>
        <v>6.4340000000000003E-4</v>
      </c>
      <c r="C25449" s="5">
        <v>643400</v>
      </c>
      <c r="D25449" s="74">
        <f t="shared" si="873"/>
        <v>1.8602823695373624E-7</v>
      </c>
    </row>
    <row r="25450" spans="2:4" x14ac:dyDescent="0.25">
      <c r="B25450" s="6">
        <f t="shared" si="874"/>
        <v>6.4350000000000008E-4</v>
      </c>
      <c r="C25450" s="5">
        <v>643500</v>
      </c>
      <c r="D25450" s="74">
        <f t="shared" si="873"/>
        <v>1.8591286452386946E-7</v>
      </c>
    </row>
    <row r="25451" spans="2:4" x14ac:dyDescent="0.25">
      <c r="B25451" s="6">
        <f t="shared" si="874"/>
        <v>6.4360000000000003E-4</v>
      </c>
      <c r="C25451" s="5">
        <v>643600</v>
      </c>
      <c r="D25451" s="74">
        <f t="shared" si="873"/>
        <v>1.8579758152067163E-7</v>
      </c>
    </row>
    <row r="25452" spans="2:4" x14ac:dyDescent="0.25">
      <c r="B25452" s="6">
        <f t="shared" si="874"/>
        <v>6.4370000000000009E-4</v>
      </c>
      <c r="C25452" s="5">
        <v>643700</v>
      </c>
      <c r="D25452" s="74">
        <f t="shared" si="873"/>
        <v>1.8568238786097372E-7</v>
      </c>
    </row>
    <row r="25453" spans="2:4" x14ac:dyDescent="0.25">
      <c r="B25453" s="6">
        <f t="shared" si="874"/>
        <v>6.4380000000000004E-4</v>
      </c>
      <c r="C25453" s="5">
        <v>643800</v>
      </c>
      <c r="D25453" s="74">
        <f t="shared" si="873"/>
        <v>1.8556728346170014E-7</v>
      </c>
    </row>
    <row r="25454" spans="2:4" x14ac:dyDescent="0.25">
      <c r="B25454" s="6">
        <f t="shared" si="874"/>
        <v>6.4390000000000009E-4</v>
      </c>
      <c r="C25454" s="5">
        <v>643900</v>
      </c>
      <c r="D25454" s="74">
        <f t="shared" si="873"/>
        <v>1.8545226823986764E-7</v>
      </c>
    </row>
    <row r="25455" spans="2:4" x14ac:dyDescent="0.25">
      <c r="B25455" s="6">
        <f t="shared" si="874"/>
        <v>6.4400000000000004E-4</v>
      </c>
      <c r="C25455" s="5">
        <v>644000</v>
      </c>
      <c r="D25455" s="74">
        <f t="shared" si="873"/>
        <v>1.8533734211258104E-7</v>
      </c>
    </row>
    <row r="25456" spans="2:4" x14ac:dyDescent="0.25">
      <c r="B25456" s="6">
        <f t="shared" si="874"/>
        <v>6.4409999999999999E-4</v>
      </c>
      <c r="C25456" s="5">
        <v>644100</v>
      </c>
      <c r="D25456" s="74">
        <f t="shared" si="873"/>
        <v>1.8522250499703241E-7</v>
      </c>
    </row>
    <row r="25457" spans="2:4" x14ac:dyDescent="0.25">
      <c r="B25457" s="6">
        <f t="shared" si="874"/>
        <v>6.4420000000000005E-4</v>
      </c>
      <c r="C25457" s="5">
        <v>644200</v>
      </c>
      <c r="D25457" s="74">
        <f t="shared" ref="D25457:D25520" si="875">IF(ISERROR($D$12*2*PI()*$D$4*$D$5^2/B25457^5*10^-9*(1/(EXP(($D$4*$D$5)/(B25457*$D$6*($D$9)))-1))),0,$D$12*2*PI()*$D$4*$D$5^2/B25457^5*10^-9*(1/(EXP(($D$4*$D$5)/(B25457*$D$6*($D$9)))-1)))</f>
        <v>1.8510775681050357E-7</v>
      </c>
    </row>
    <row r="25458" spans="2:4" x14ac:dyDescent="0.25">
      <c r="B25458" s="6">
        <f t="shared" si="874"/>
        <v>6.4429999999999999E-4</v>
      </c>
      <c r="C25458" s="5">
        <v>644300</v>
      </c>
      <c r="D25458" s="74">
        <f t="shared" si="875"/>
        <v>1.8499309747037423E-7</v>
      </c>
    </row>
    <row r="25459" spans="2:4" x14ac:dyDescent="0.25">
      <c r="B25459" s="6">
        <f t="shared" si="874"/>
        <v>6.4440000000000005E-4</v>
      </c>
      <c r="C25459" s="5">
        <v>644400</v>
      </c>
      <c r="D25459" s="74">
        <f t="shared" si="875"/>
        <v>1.8487852689410328E-7</v>
      </c>
    </row>
    <row r="25460" spans="2:4" x14ac:dyDescent="0.25">
      <c r="B25460" s="6">
        <f t="shared" si="874"/>
        <v>6.445E-4</v>
      </c>
      <c r="C25460" s="5">
        <v>644500</v>
      </c>
      <c r="D25460" s="74">
        <f t="shared" si="875"/>
        <v>1.8476404499924472E-7</v>
      </c>
    </row>
    <row r="25461" spans="2:4" x14ac:dyDescent="0.25">
      <c r="B25461" s="6">
        <f t="shared" si="874"/>
        <v>6.4460000000000006E-4</v>
      </c>
      <c r="C25461" s="5">
        <v>644600</v>
      </c>
      <c r="D25461" s="74">
        <f t="shared" si="875"/>
        <v>1.846496517034439E-7</v>
      </c>
    </row>
    <row r="25462" spans="2:4" x14ac:dyDescent="0.25">
      <c r="B25462" s="6">
        <f t="shared" si="874"/>
        <v>6.447E-4</v>
      </c>
      <c r="C25462" s="5">
        <v>644700</v>
      </c>
      <c r="D25462" s="74">
        <f t="shared" si="875"/>
        <v>1.8453534692442623E-7</v>
      </c>
    </row>
    <row r="25463" spans="2:4" x14ac:dyDescent="0.25">
      <c r="B25463" s="6">
        <f t="shared" si="874"/>
        <v>6.4480000000000006E-4</v>
      </c>
      <c r="C25463" s="5">
        <v>644800</v>
      </c>
      <c r="D25463" s="74">
        <f t="shared" si="875"/>
        <v>1.8442113058001561E-7</v>
      </c>
    </row>
    <row r="25464" spans="2:4" x14ac:dyDescent="0.25">
      <c r="B25464" s="6">
        <f t="shared" si="874"/>
        <v>6.4490000000000001E-4</v>
      </c>
      <c r="C25464" s="5">
        <v>644900</v>
      </c>
      <c r="D25464" s="74">
        <f t="shared" si="875"/>
        <v>1.8430700258812091E-7</v>
      </c>
    </row>
    <row r="25465" spans="2:4" x14ac:dyDescent="0.25">
      <c r="B25465" s="6">
        <f t="shared" si="874"/>
        <v>6.4500000000000007E-4</v>
      </c>
      <c r="C25465" s="5">
        <v>645000</v>
      </c>
      <c r="D25465" s="74">
        <f t="shared" si="875"/>
        <v>1.8419296286673931E-7</v>
      </c>
    </row>
    <row r="25466" spans="2:4" x14ac:dyDescent="0.25">
      <c r="B25466" s="6">
        <f t="shared" si="874"/>
        <v>6.4510000000000001E-4</v>
      </c>
      <c r="C25466" s="5">
        <v>645100</v>
      </c>
      <c r="D25466" s="74">
        <f t="shared" si="875"/>
        <v>1.8407901133395997E-7</v>
      </c>
    </row>
    <row r="25467" spans="2:4" x14ac:dyDescent="0.25">
      <c r="B25467" s="6">
        <f t="shared" si="874"/>
        <v>6.4520000000000007E-4</v>
      </c>
      <c r="C25467" s="5">
        <v>645200</v>
      </c>
      <c r="D25467" s="74">
        <f t="shared" si="875"/>
        <v>1.8396514790795791E-7</v>
      </c>
    </row>
    <row r="25468" spans="2:4" x14ac:dyDescent="0.25">
      <c r="B25468" s="6">
        <f t="shared" si="874"/>
        <v>6.4530000000000002E-4</v>
      </c>
      <c r="C25468" s="5">
        <v>645300</v>
      </c>
      <c r="D25468" s="74">
        <f t="shared" si="875"/>
        <v>1.8385137250699726E-7</v>
      </c>
    </row>
    <row r="25469" spans="2:4" x14ac:dyDescent="0.25">
      <c r="B25469" s="6">
        <f t="shared" si="874"/>
        <v>6.4540000000000008E-4</v>
      </c>
      <c r="C25469" s="5">
        <v>645400</v>
      </c>
      <c r="D25469" s="74">
        <f t="shared" si="875"/>
        <v>1.8373768504943032E-7</v>
      </c>
    </row>
    <row r="25470" spans="2:4" x14ac:dyDescent="0.25">
      <c r="B25470" s="6">
        <f t="shared" si="874"/>
        <v>6.4550000000000002E-4</v>
      </c>
      <c r="C25470" s="5">
        <v>645500</v>
      </c>
      <c r="D25470" s="74">
        <f t="shared" si="875"/>
        <v>1.8362408545369824E-7</v>
      </c>
    </row>
    <row r="25471" spans="2:4" x14ac:dyDescent="0.25">
      <c r="B25471" s="6">
        <f t="shared" si="874"/>
        <v>6.4560000000000008E-4</v>
      </c>
      <c r="C25471" s="5">
        <v>645600</v>
      </c>
      <c r="D25471" s="74">
        <f t="shared" si="875"/>
        <v>1.8351057363833024E-7</v>
      </c>
    </row>
    <row r="25472" spans="2:4" x14ac:dyDescent="0.25">
      <c r="B25472" s="6">
        <f t="shared" si="874"/>
        <v>6.4570000000000003E-4</v>
      </c>
      <c r="C25472" s="5">
        <v>645700</v>
      </c>
      <c r="D25472" s="74">
        <f t="shared" si="875"/>
        <v>1.8339714952194654E-7</v>
      </c>
    </row>
    <row r="25473" spans="2:4" x14ac:dyDescent="0.25">
      <c r="B25473" s="6">
        <f t="shared" si="874"/>
        <v>6.4580000000000008E-4</v>
      </c>
      <c r="C25473" s="5">
        <v>645800</v>
      </c>
      <c r="D25473" s="74">
        <f t="shared" si="875"/>
        <v>1.8328381302324772E-7</v>
      </c>
    </row>
    <row r="25474" spans="2:4" x14ac:dyDescent="0.25">
      <c r="B25474" s="6">
        <f t="shared" si="874"/>
        <v>6.4590000000000003E-4</v>
      </c>
      <c r="C25474" s="5">
        <v>645900</v>
      </c>
      <c r="D25474" s="74">
        <f t="shared" si="875"/>
        <v>1.8317056406103026E-7</v>
      </c>
    </row>
    <row r="25475" spans="2:4" x14ac:dyDescent="0.25">
      <c r="B25475" s="6">
        <f t="shared" si="874"/>
        <v>6.4600000000000009E-4</v>
      </c>
      <c r="C25475" s="5">
        <v>646000</v>
      </c>
      <c r="D25475" s="74">
        <f t="shared" si="875"/>
        <v>1.8305740255417565E-7</v>
      </c>
    </row>
    <row r="25476" spans="2:4" x14ac:dyDescent="0.25">
      <c r="B25476" s="6">
        <f t="shared" si="874"/>
        <v>6.4610000000000004E-4</v>
      </c>
      <c r="C25476" s="5">
        <v>646100</v>
      </c>
      <c r="D25476" s="74">
        <f t="shared" si="875"/>
        <v>1.8294432842165107E-7</v>
      </c>
    </row>
    <row r="25477" spans="2:4" x14ac:dyDescent="0.25">
      <c r="B25477" s="6">
        <f t="shared" si="874"/>
        <v>6.4619999999999999E-4</v>
      </c>
      <c r="C25477" s="5">
        <v>646200</v>
      </c>
      <c r="D25477" s="74">
        <f t="shared" si="875"/>
        <v>1.8283134158251615E-7</v>
      </c>
    </row>
    <row r="25478" spans="2:4" x14ac:dyDescent="0.25">
      <c r="B25478" s="6">
        <f t="shared" si="874"/>
        <v>6.4630000000000004E-4</v>
      </c>
      <c r="C25478" s="5">
        <v>646300</v>
      </c>
      <c r="D25478" s="74">
        <f t="shared" si="875"/>
        <v>1.8271844195591042E-7</v>
      </c>
    </row>
    <row r="25479" spans="2:4" x14ac:dyDescent="0.25">
      <c r="B25479" s="6">
        <f t="shared" si="874"/>
        <v>6.4639999999999999E-4</v>
      </c>
      <c r="C25479" s="5">
        <v>646400</v>
      </c>
      <c r="D25479" s="74">
        <f t="shared" si="875"/>
        <v>1.8260562946106655E-7</v>
      </c>
    </row>
    <row r="25480" spans="2:4" x14ac:dyDescent="0.25">
      <c r="B25480" s="6">
        <f t="shared" si="874"/>
        <v>6.4650000000000005E-4</v>
      </c>
      <c r="C25480" s="5">
        <v>646500</v>
      </c>
      <c r="D25480" s="74">
        <f t="shared" si="875"/>
        <v>1.8249290401730379E-7</v>
      </c>
    </row>
    <row r="25481" spans="2:4" x14ac:dyDescent="0.25">
      <c r="B25481" s="6">
        <f t="shared" si="874"/>
        <v>6.466E-4</v>
      </c>
      <c r="C25481" s="5">
        <v>646600</v>
      </c>
      <c r="D25481" s="74">
        <f t="shared" si="875"/>
        <v>1.8238026554402698E-7</v>
      </c>
    </row>
    <row r="25482" spans="2:4" x14ac:dyDescent="0.25">
      <c r="B25482" s="6">
        <f t="shared" si="874"/>
        <v>6.4670000000000005E-4</v>
      </c>
      <c r="C25482" s="5">
        <v>646700</v>
      </c>
      <c r="D25482" s="74">
        <f t="shared" si="875"/>
        <v>1.8226771396073218E-7</v>
      </c>
    </row>
    <row r="25483" spans="2:4" x14ac:dyDescent="0.25">
      <c r="B25483" s="6">
        <f t="shared" si="874"/>
        <v>6.468E-4</v>
      </c>
      <c r="C25483" s="5">
        <v>646800</v>
      </c>
      <c r="D25483" s="74">
        <f t="shared" si="875"/>
        <v>1.8215524918699336E-7</v>
      </c>
    </row>
    <row r="25484" spans="2:4" x14ac:dyDescent="0.25">
      <c r="B25484" s="6">
        <f t="shared" si="874"/>
        <v>6.4690000000000006E-4</v>
      </c>
      <c r="C25484" s="5">
        <v>646900</v>
      </c>
      <c r="D25484" s="74">
        <f t="shared" si="875"/>
        <v>1.8204287114248319E-7</v>
      </c>
    </row>
    <row r="25485" spans="2:4" x14ac:dyDescent="0.25">
      <c r="B25485" s="6">
        <f t="shared" si="874"/>
        <v>6.4700000000000001E-4</v>
      </c>
      <c r="C25485" s="5">
        <v>647000</v>
      </c>
      <c r="D25485" s="74">
        <f t="shared" si="875"/>
        <v>1.8193057974694941E-7</v>
      </c>
    </row>
    <row r="25486" spans="2:4" x14ac:dyDescent="0.25">
      <c r="B25486" s="6">
        <f t="shared" si="874"/>
        <v>6.4710000000000006E-4</v>
      </c>
      <c r="C25486" s="5">
        <v>647100</v>
      </c>
      <c r="D25486" s="74">
        <f t="shared" si="875"/>
        <v>1.8181837492023314E-7</v>
      </c>
    </row>
    <row r="25487" spans="2:4" x14ac:dyDescent="0.25">
      <c r="B25487" s="6">
        <f t="shared" si="874"/>
        <v>6.4720000000000001E-4</v>
      </c>
      <c r="C25487" s="5">
        <v>647200</v>
      </c>
      <c r="D25487" s="74">
        <f t="shared" si="875"/>
        <v>1.8170625658226286E-7</v>
      </c>
    </row>
    <row r="25488" spans="2:4" x14ac:dyDescent="0.25">
      <c r="B25488" s="6">
        <f t="shared" si="874"/>
        <v>6.4730000000000007E-4</v>
      </c>
      <c r="C25488" s="5">
        <v>647300</v>
      </c>
      <c r="D25488" s="74">
        <f t="shared" si="875"/>
        <v>1.8159422465305036E-7</v>
      </c>
    </row>
    <row r="25489" spans="2:4" x14ac:dyDescent="0.25">
      <c r="B25489" s="6">
        <f t="shared" si="874"/>
        <v>6.4740000000000002E-4</v>
      </c>
      <c r="C25489" s="5">
        <v>647400</v>
      </c>
      <c r="D25489" s="74">
        <f t="shared" si="875"/>
        <v>1.8148227905269457E-7</v>
      </c>
    </row>
    <row r="25490" spans="2:4" x14ac:dyDescent="0.25">
      <c r="B25490" s="6">
        <f t="shared" si="874"/>
        <v>6.4750000000000007E-4</v>
      </c>
      <c r="C25490" s="5">
        <v>647500</v>
      </c>
      <c r="D25490" s="74">
        <f t="shared" si="875"/>
        <v>1.8137041970137991E-7</v>
      </c>
    </row>
    <row r="25491" spans="2:4" x14ac:dyDescent="0.25">
      <c r="B25491" s="6">
        <f t="shared" si="874"/>
        <v>6.4760000000000002E-4</v>
      </c>
      <c r="C25491" s="5">
        <v>647600</v>
      </c>
      <c r="D25491" s="74">
        <f t="shared" si="875"/>
        <v>1.8125864651937782E-7</v>
      </c>
    </row>
    <row r="25492" spans="2:4" x14ac:dyDescent="0.25">
      <c r="B25492" s="6">
        <f t="shared" ref="B25492:B25555" si="876">C25492*10^-9</f>
        <v>6.4770000000000008E-4</v>
      </c>
      <c r="C25492" s="5">
        <v>647700</v>
      </c>
      <c r="D25492" s="74">
        <f t="shared" si="875"/>
        <v>1.8114695942704483E-7</v>
      </c>
    </row>
    <row r="25493" spans="2:4" x14ac:dyDescent="0.25">
      <c r="B25493" s="6">
        <f t="shared" si="876"/>
        <v>6.4780000000000003E-4</v>
      </c>
      <c r="C25493" s="5">
        <v>647800</v>
      </c>
      <c r="D25493" s="74">
        <f t="shared" si="875"/>
        <v>1.8103535834482429E-7</v>
      </c>
    </row>
    <row r="25494" spans="2:4" x14ac:dyDescent="0.25">
      <c r="B25494" s="6">
        <f t="shared" si="876"/>
        <v>6.4790000000000008E-4</v>
      </c>
      <c r="C25494" s="5">
        <v>647900</v>
      </c>
      <c r="D25494" s="74">
        <f t="shared" si="875"/>
        <v>1.8092384319324734E-7</v>
      </c>
    </row>
    <row r="25495" spans="2:4" x14ac:dyDescent="0.25">
      <c r="B25495" s="6">
        <f t="shared" si="876"/>
        <v>6.4800000000000003E-4</v>
      </c>
      <c r="C25495" s="5">
        <v>648000</v>
      </c>
      <c r="D25495" s="74">
        <f t="shared" si="875"/>
        <v>1.8081241389292618E-7</v>
      </c>
    </row>
    <row r="25496" spans="2:4" x14ac:dyDescent="0.25">
      <c r="B25496" s="6">
        <f t="shared" si="876"/>
        <v>6.4810000000000009E-4</v>
      </c>
      <c r="C25496" s="5">
        <v>648100</v>
      </c>
      <c r="D25496" s="74">
        <f t="shared" si="875"/>
        <v>1.807010703645609E-7</v>
      </c>
    </row>
    <row r="25497" spans="2:4" x14ac:dyDescent="0.25">
      <c r="B25497" s="6">
        <f t="shared" si="876"/>
        <v>6.4820000000000003E-4</v>
      </c>
      <c r="C25497" s="5">
        <v>648200</v>
      </c>
      <c r="D25497" s="74">
        <f t="shared" si="875"/>
        <v>1.8058981252893985E-7</v>
      </c>
    </row>
    <row r="25498" spans="2:4" x14ac:dyDescent="0.25">
      <c r="B25498" s="6">
        <f t="shared" si="876"/>
        <v>6.4830000000000009E-4</v>
      </c>
      <c r="C25498" s="5">
        <v>648300</v>
      </c>
      <c r="D25498" s="74">
        <f t="shared" si="875"/>
        <v>1.8047864030692901E-7</v>
      </c>
    </row>
    <row r="25499" spans="2:4" x14ac:dyDescent="0.25">
      <c r="B25499" s="6">
        <f t="shared" si="876"/>
        <v>6.4840000000000004E-4</v>
      </c>
      <c r="C25499" s="5">
        <v>648400</v>
      </c>
      <c r="D25499" s="74">
        <f t="shared" si="875"/>
        <v>1.8036755361948754E-7</v>
      </c>
    </row>
    <row r="25500" spans="2:4" x14ac:dyDescent="0.25">
      <c r="B25500" s="6">
        <f t="shared" si="876"/>
        <v>6.4849999999999999E-4</v>
      </c>
      <c r="C25500" s="5">
        <v>648500</v>
      </c>
      <c r="D25500" s="74">
        <f t="shared" si="875"/>
        <v>1.8025655238765703E-7</v>
      </c>
    </row>
    <row r="25501" spans="2:4" x14ac:dyDescent="0.25">
      <c r="B25501" s="6">
        <f t="shared" si="876"/>
        <v>6.4860000000000004E-4</v>
      </c>
      <c r="C25501" s="5">
        <v>648600</v>
      </c>
      <c r="D25501" s="74">
        <f t="shared" si="875"/>
        <v>1.8014563653256149E-7</v>
      </c>
    </row>
    <row r="25502" spans="2:4" x14ac:dyDescent="0.25">
      <c r="B25502" s="6">
        <f t="shared" si="876"/>
        <v>6.4869999999999999E-4</v>
      </c>
      <c r="C25502" s="5">
        <v>648700</v>
      </c>
      <c r="D25502" s="74">
        <f t="shared" si="875"/>
        <v>1.8003480597541306E-7</v>
      </c>
    </row>
    <row r="25503" spans="2:4" x14ac:dyDescent="0.25">
      <c r="B25503" s="6">
        <f t="shared" si="876"/>
        <v>6.4880000000000005E-4</v>
      </c>
      <c r="C25503" s="5">
        <v>648800</v>
      </c>
      <c r="D25503" s="74">
        <f t="shared" si="875"/>
        <v>1.7992406063750799E-7</v>
      </c>
    </row>
    <row r="25504" spans="2:4" x14ac:dyDescent="0.25">
      <c r="B25504" s="6">
        <f t="shared" si="876"/>
        <v>6.489E-4</v>
      </c>
      <c r="C25504" s="5">
        <v>648900</v>
      </c>
      <c r="D25504" s="74">
        <f t="shared" si="875"/>
        <v>1.7981340044022551E-7</v>
      </c>
    </row>
    <row r="25505" spans="2:4" x14ac:dyDescent="0.25">
      <c r="B25505" s="6">
        <f t="shared" si="876"/>
        <v>6.4900000000000005E-4</v>
      </c>
      <c r="C25505" s="5">
        <v>649000</v>
      </c>
      <c r="D25505" s="74">
        <f t="shared" si="875"/>
        <v>1.7970282530503388E-7</v>
      </c>
    </row>
    <row r="25506" spans="2:4" x14ac:dyDescent="0.25">
      <c r="B25506" s="6">
        <f t="shared" si="876"/>
        <v>6.491E-4</v>
      </c>
      <c r="C25506" s="5">
        <v>649100</v>
      </c>
      <c r="D25506" s="74">
        <f t="shared" si="875"/>
        <v>1.7959233515348151E-7</v>
      </c>
    </row>
    <row r="25507" spans="2:4" x14ac:dyDescent="0.25">
      <c r="B25507" s="6">
        <f t="shared" si="876"/>
        <v>6.4920000000000006E-4</v>
      </c>
      <c r="C25507" s="5">
        <v>649200</v>
      </c>
      <c r="D25507" s="74">
        <f t="shared" si="875"/>
        <v>1.7948192990720066E-7</v>
      </c>
    </row>
    <row r="25508" spans="2:4" x14ac:dyDescent="0.25">
      <c r="B25508" s="6">
        <f t="shared" si="876"/>
        <v>6.4930000000000001E-4</v>
      </c>
      <c r="C25508" s="5">
        <v>649300</v>
      </c>
      <c r="D25508" s="74">
        <f t="shared" si="875"/>
        <v>1.7937160948791116E-7</v>
      </c>
    </row>
    <row r="25509" spans="2:4" x14ac:dyDescent="0.25">
      <c r="B25509" s="6">
        <f t="shared" si="876"/>
        <v>6.4940000000000006E-4</v>
      </c>
      <c r="C25509" s="5">
        <v>649400</v>
      </c>
      <c r="D25509" s="74">
        <f t="shared" si="875"/>
        <v>1.7926137381741881E-7</v>
      </c>
    </row>
    <row r="25510" spans="2:4" x14ac:dyDescent="0.25">
      <c r="B25510" s="6">
        <f t="shared" si="876"/>
        <v>6.4950000000000001E-4</v>
      </c>
      <c r="C25510" s="5">
        <v>649500</v>
      </c>
      <c r="D25510" s="74">
        <f t="shared" si="875"/>
        <v>1.7915122281760427E-7</v>
      </c>
    </row>
    <row r="25511" spans="2:4" x14ac:dyDescent="0.25">
      <c r="B25511" s="6">
        <f t="shared" si="876"/>
        <v>6.4960000000000007E-4</v>
      </c>
      <c r="C25511" s="5">
        <v>649600</v>
      </c>
      <c r="D25511" s="74">
        <f t="shared" si="875"/>
        <v>1.7904115641044163E-7</v>
      </c>
    </row>
    <row r="25512" spans="2:4" x14ac:dyDescent="0.25">
      <c r="B25512" s="6">
        <f t="shared" si="876"/>
        <v>6.4970000000000002E-4</v>
      </c>
      <c r="C25512" s="5">
        <v>649700</v>
      </c>
      <c r="D25512" s="74">
        <f t="shared" si="875"/>
        <v>1.789311745179845E-7</v>
      </c>
    </row>
    <row r="25513" spans="2:4" x14ac:dyDescent="0.25">
      <c r="B25513" s="6">
        <f t="shared" si="876"/>
        <v>6.4980000000000007E-4</v>
      </c>
      <c r="C25513" s="5">
        <v>649800</v>
      </c>
      <c r="D25513" s="74">
        <f t="shared" si="875"/>
        <v>1.7882127706237459E-7</v>
      </c>
    </row>
    <row r="25514" spans="2:4" x14ac:dyDescent="0.25">
      <c r="B25514" s="6">
        <f t="shared" si="876"/>
        <v>6.4990000000000002E-4</v>
      </c>
      <c r="C25514" s="5">
        <v>649900</v>
      </c>
      <c r="D25514" s="74">
        <f t="shared" si="875"/>
        <v>1.7871146396582816E-7</v>
      </c>
    </row>
    <row r="25515" spans="2:4" x14ac:dyDescent="0.25">
      <c r="B25515" s="6">
        <f t="shared" si="876"/>
        <v>6.5000000000000008E-4</v>
      </c>
      <c r="C25515" s="5">
        <v>650000</v>
      </c>
      <c r="D25515" s="74">
        <f t="shared" si="875"/>
        <v>1.7860173515065682E-7</v>
      </c>
    </row>
    <row r="25516" spans="2:4" x14ac:dyDescent="0.25">
      <c r="B25516" s="6">
        <f t="shared" si="876"/>
        <v>6.5010000000000003E-4</v>
      </c>
      <c r="C25516" s="5">
        <v>650100</v>
      </c>
      <c r="D25516" s="74">
        <f t="shared" si="875"/>
        <v>1.784920905392438E-7</v>
      </c>
    </row>
    <row r="25517" spans="2:4" x14ac:dyDescent="0.25">
      <c r="B25517" s="6">
        <f t="shared" si="876"/>
        <v>6.5020000000000008E-4</v>
      </c>
      <c r="C25517" s="5">
        <v>650200</v>
      </c>
      <c r="D25517" s="74">
        <f t="shared" si="875"/>
        <v>1.783825300540653E-7</v>
      </c>
    </row>
    <row r="25518" spans="2:4" x14ac:dyDescent="0.25">
      <c r="B25518" s="6">
        <f t="shared" si="876"/>
        <v>6.5030000000000003E-4</v>
      </c>
      <c r="C25518" s="5">
        <v>650300</v>
      </c>
      <c r="D25518" s="74">
        <f t="shared" si="875"/>
        <v>1.7827305361767615E-7</v>
      </c>
    </row>
    <row r="25519" spans="2:4" x14ac:dyDescent="0.25">
      <c r="B25519" s="6">
        <f t="shared" si="876"/>
        <v>6.5040000000000009E-4</v>
      </c>
      <c r="C25519" s="5">
        <v>650400</v>
      </c>
      <c r="D25519" s="74">
        <f t="shared" si="875"/>
        <v>1.7816366115271649E-7</v>
      </c>
    </row>
    <row r="25520" spans="2:4" x14ac:dyDescent="0.25">
      <c r="B25520" s="6">
        <f t="shared" si="876"/>
        <v>6.5050000000000004E-4</v>
      </c>
      <c r="C25520" s="5">
        <v>650500</v>
      </c>
      <c r="D25520" s="74">
        <f t="shared" si="875"/>
        <v>1.7805435258190509E-7</v>
      </c>
    </row>
    <row r="25521" spans="2:4" x14ac:dyDescent="0.25">
      <c r="B25521" s="6">
        <f t="shared" si="876"/>
        <v>6.5060000000000009E-4</v>
      </c>
      <c r="C25521" s="5">
        <v>650600</v>
      </c>
      <c r="D25521" s="74">
        <f t="shared" ref="D25521:D25584" si="877">IF(ISERROR($D$12*2*PI()*$D$4*$D$5^2/B25521^5*10^-9*(1/(EXP(($D$4*$D$5)/(B25521*$D$6*($D$9)))-1))),0,$D$12*2*PI()*$D$4*$D$5^2/B25521^5*10^-9*(1/(EXP(($D$4*$D$5)/(B25521*$D$6*($D$9)))-1)))</f>
        <v>1.7794512782805063E-7</v>
      </c>
    </row>
    <row r="25522" spans="2:4" x14ac:dyDescent="0.25">
      <c r="B25522" s="6">
        <f t="shared" si="876"/>
        <v>6.5070000000000004E-4</v>
      </c>
      <c r="C25522" s="5">
        <v>650700</v>
      </c>
      <c r="D25522" s="74">
        <f t="shared" si="877"/>
        <v>1.7783598681403771E-7</v>
      </c>
    </row>
    <row r="25523" spans="2:4" x14ac:dyDescent="0.25">
      <c r="B25523" s="6">
        <f t="shared" si="876"/>
        <v>6.5079999999999999E-4</v>
      </c>
      <c r="C25523" s="5">
        <v>650800</v>
      </c>
      <c r="D25523" s="74">
        <f t="shared" si="877"/>
        <v>1.7772692946284077E-7</v>
      </c>
    </row>
    <row r="25524" spans="2:4" x14ac:dyDescent="0.25">
      <c r="B25524" s="6">
        <f t="shared" si="876"/>
        <v>6.5090000000000005E-4</v>
      </c>
      <c r="C25524" s="5">
        <v>650900</v>
      </c>
      <c r="D25524" s="74">
        <f t="shared" si="877"/>
        <v>1.7761795569750711E-7</v>
      </c>
    </row>
    <row r="25525" spans="2:4" x14ac:dyDescent="0.25">
      <c r="B25525" s="6">
        <f t="shared" si="876"/>
        <v>6.5099999999999999E-4</v>
      </c>
      <c r="C25525" s="5">
        <v>651000</v>
      </c>
      <c r="D25525" s="74">
        <f t="shared" si="877"/>
        <v>1.7750906544117687E-7</v>
      </c>
    </row>
    <row r="25526" spans="2:4" x14ac:dyDescent="0.25">
      <c r="B25526" s="6">
        <f t="shared" si="876"/>
        <v>6.5110000000000005E-4</v>
      </c>
      <c r="C25526" s="5">
        <v>651100</v>
      </c>
      <c r="D25526" s="74">
        <f t="shared" si="877"/>
        <v>1.7740025861706705E-7</v>
      </c>
    </row>
    <row r="25527" spans="2:4" x14ac:dyDescent="0.25">
      <c r="B25527" s="6">
        <f t="shared" si="876"/>
        <v>6.512E-4</v>
      </c>
      <c r="C25527" s="5">
        <v>651200</v>
      </c>
      <c r="D25527" s="74">
        <f t="shared" si="877"/>
        <v>1.7729153514847776E-7</v>
      </c>
    </row>
    <row r="25528" spans="2:4" x14ac:dyDescent="0.25">
      <c r="B25528" s="6">
        <f t="shared" si="876"/>
        <v>6.5130000000000006E-4</v>
      </c>
      <c r="C25528" s="5">
        <v>651300</v>
      </c>
      <c r="D25528" s="74">
        <f t="shared" si="877"/>
        <v>1.7718289495879309E-7</v>
      </c>
    </row>
    <row r="25529" spans="2:4" x14ac:dyDescent="0.25">
      <c r="B25529" s="6">
        <f t="shared" si="876"/>
        <v>6.514E-4</v>
      </c>
      <c r="C25529" s="5">
        <v>651400</v>
      </c>
      <c r="D25529" s="74">
        <f t="shared" si="877"/>
        <v>1.7707433797147759E-7</v>
      </c>
    </row>
    <row r="25530" spans="2:4" x14ac:dyDescent="0.25">
      <c r="B25530" s="6">
        <f t="shared" si="876"/>
        <v>6.5150000000000006E-4</v>
      </c>
      <c r="C25530" s="5">
        <v>651500</v>
      </c>
      <c r="D25530" s="74">
        <f t="shared" si="877"/>
        <v>1.7696586411007472E-7</v>
      </c>
    </row>
    <row r="25531" spans="2:4" x14ac:dyDescent="0.25">
      <c r="B25531" s="6">
        <f t="shared" si="876"/>
        <v>6.5160000000000001E-4</v>
      </c>
      <c r="C25531" s="5">
        <v>651600</v>
      </c>
      <c r="D25531" s="74">
        <f t="shared" si="877"/>
        <v>1.7685747329821788E-7</v>
      </c>
    </row>
    <row r="25532" spans="2:4" x14ac:dyDescent="0.25">
      <c r="B25532" s="6">
        <f t="shared" si="876"/>
        <v>6.5170000000000007E-4</v>
      </c>
      <c r="C25532" s="5">
        <v>651700</v>
      </c>
      <c r="D25532" s="74">
        <f t="shared" si="877"/>
        <v>1.7674916545961684E-7</v>
      </c>
    </row>
    <row r="25533" spans="2:4" x14ac:dyDescent="0.25">
      <c r="B25533" s="6">
        <f t="shared" si="876"/>
        <v>6.5180000000000001E-4</v>
      </c>
      <c r="C25533" s="5">
        <v>651800</v>
      </c>
      <c r="D25533" s="74">
        <f t="shared" si="877"/>
        <v>1.7664094051806374E-7</v>
      </c>
    </row>
    <row r="25534" spans="2:4" x14ac:dyDescent="0.25">
      <c r="B25534" s="6">
        <f t="shared" si="876"/>
        <v>6.5190000000000007E-4</v>
      </c>
      <c r="C25534" s="5">
        <v>651900</v>
      </c>
      <c r="D25534" s="74">
        <f t="shared" si="877"/>
        <v>1.7653279839743166E-7</v>
      </c>
    </row>
    <row r="25535" spans="2:4" x14ac:dyDescent="0.25">
      <c r="B25535" s="6">
        <f t="shared" si="876"/>
        <v>6.5200000000000002E-4</v>
      </c>
      <c r="C25535" s="5">
        <v>652000</v>
      </c>
      <c r="D25535" s="74">
        <f t="shared" si="877"/>
        <v>1.7642473902167602E-7</v>
      </c>
    </row>
    <row r="25536" spans="2:4" x14ac:dyDescent="0.25">
      <c r="B25536" s="6">
        <f t="shared" si="876"/>
        <v>6.5210000000000008E-4</v>
      </c>
      <c r="C25536" s="5">
        <v>652100</v>
      </c>
      <c r="D25536" s="74">
        <f t="shared" si="877"/>
        <v>1.7631676231483777E-7</v>
      </c>
    </row>
    <row r="25537" spans="2:4" x14ac:dyDescent="0.25">
      <c r="B25537" s="6">
        <f t="shared" si="876"/>
        <v>6.5220000000000002E-4</v>
      </c>
      <c r="C25537" s="5">
        <v>652200</v>
      </c>
      <c r="D25537" s="74">
        <f t="shared" si="877"/>
        <v>1.7620886820103026E-7</v>
      </c>
    </row>
    <row r="25538" spans="2:4" x14ac:dyDescent="0.25">
      <c r="B25538" s="6">
        <f t="shared" si="876"/>
        <v>6.5230000000000008E-4</v>
      </c>
      <c r="C25538" s="5">
        <v>652300</v>
      </c>
      <c r="D25538" s="74">
        <f t="shared" si="877"/>
        <v>1.7610105660445702E-7</v>
      </c>
    </row>
    <row r="25539" spans="2:4" x14ac:dyDescent="0.25">
      <c r="B25539" s="6">
        <f t="shared" si="876"/>
        <v>6.5240000000000003E-4</v>
      </c>
      <c r="C25539" s="5">
        <v>652400</v>
      </c>
      <c r="D25539" s="74">
        <f t="shared" si="877"/>
        <v>1.7599332744939614E-7</v>
      </c>
    </row>
    <row r="25540" spans="2:4" x14ac:dyDescent="0.25">
      <c r="B25540" s="6">
        <f t="shared" si="876"/>
        <v>6.5250000000000009E-4</v>
      </c>
      <c r="C25540" s="5">
        <v>652500</v>
      </c>
      <c r="D25540" s="74">
        <f t="shared" si="877"/>
        <v>1.7588568066021353E-7</v>
      </c>
    </row>
    <row r="25541" spans="2:4" x14ac:dyDescent="0.25">
      <c r="B25541" s="6">
        <f t="shared" si="876"/>
        <v>6.5260000000000003E-4</v>
      </c>
      <c r="C25541" s="5">
        <v>652600</v>
      </c>
      <c r="D25541" s="74">
        <f t="shared" si="877"/>
        <v>1.7577811616134675E-7</v>
      </c>
    </row>
    <row r="25542" spans="2:4" x14ac:dyDescent="0.25">
      <c r="B25542" s="6">
        <f t="shared" si="876"/>
        <v>6.5270000000000009E-4</v>
      </c>
      <c r="C25542" s="5">
        <v>652700</v>
      </c>
      <c r="D25542" s="74">
        <f t="shared" si="877"/>
        <v>1.7567063387732348E-7</v>
      </c>
    </row>
    <row r="25543" spans="2:4" x14ac:dyDescent="0.25">
      <c r="B25543" s="6">
        <f t="shared" si="876"/>
        <v>6.5280000000000004E-4</v>
      </c>
      <c r="C25543" s="5">
        <v>652800</v>
      </c>
      <c r="D25543" s="74">
        <f t="shared" si="877"/>
        <v>1.7556323373274768E-7</v>
      </c>
    </row>
    <row r="25544" spans="2:4" x14ac:dyDescent="0.25">
      <c r="B25544" s="6">
        <f t="shared" si="876"/>
        <v>6.5290000000000009E-4</v>
      </c>
      <c r="C25544" s="5">
        <v>652900</v>
      </c>
      <c r="D25544" s="74">
        <f t="shared" si="877"/>
        <v>1.7545591565230358E-7</v>
      </c>
    </row>
    <row r="25545" spans="2:4" x14ac:dyDescent="0.25">
      <c r="B25545" s="6">
        <f t="shared" si="876"/>
        <v>6.5300000000000004E-4</v>
      </c>
      <c r="C25545" s="5">
        <v>653000</v>
      </c>
      <c r="D25545" s="74">
        <f t="shared" si="877"/>
        <v>1.7534867956075645E-7</v>
      </c>
    </row>
    <row r="25546" spans="2:4" x14ac:dyDescent="0.25">
      <c r="B25546" s="6">
        <f t="shared" si="876"/>
        <v>6.5309999999999999E-4</v>
      </c>
      <c r="C25546" s="5">
        <v>653100</v>
      </c>
      <c r="D25546" s="74">
        <f t="shared" si="877"/>
        <v>1.7524152538295386E-7</v>
      </c>
    </row>
    <row r="25547" spans="2:4" x14ac:dyDescent="0.25">
      <c r="B25547" s="6">
        <f t="shared" si="876"/>
        <v>6.5320000000000005E-4</v>
      </c>
      <c r="C25547" s="5">
        <v>653200</v>
      </c>
      <c r="D25547" s="74">
        <f t="shared" si="877"/>
        <v>1.7513445304381904E-7</v>
      </c>
    </row>
    <row r="25548" spans="2:4" x14ac:dyDescent="0.25">
      <c r="B25548" s="6">
        <f t="shared" si="876"/>
        <v>6.533E-4</v>
      </c>
      <c r="C25548" s="5">
        <v>653300</v>
      </c>
      <c r="D25548" s="74">
        <f t="shared" si="877"/>
        <v>1.7502746246836317E-7</v>
      </c>
    </row>
    <row r="25549" spans="2:4" x14ac:dyDescent="0.25">
      <c r="B25549" s="6">
        <f t="shared" si="876"/>
        <v>6.5340000000000005E-4</v>
      </c>
      <c r="C25549" s="5">
        <v>653400</v>
      </c>
      <c r="D25549" s="74">
        <f t="shared" si="877"/>
        <v>1.7492055358167198E-7</v>
      </c>
    </row>
    <row r="25550" spans="2:4" x14ac:dyDescent="0.25">
      <c r="B25550" s="6">
        <f t="shared" si="876"/>
        <v>6.535E-4</v>
      </c>
      <c r="C25550" s="5">
        <v>653500</v>
      </c>
      <c r="D25550" s="74">
        <f t="shared" si="877"/>
        <v>1.7481372630891202E-7</v>
      </c>
    </row>
    <row r="25551" spans="2:4" x14ac:dyDescent="0.25">
      <c r="B25551" s="6">
        <f t="shared" si="876"/>
        <v>6.5360000000000006E-4</v>
      </c>
      <c r="C25551" s="5">
        <v>653600</v>
      </c>
      <c r="D25551" s="74">
        <f t="shared" si="877"/>
        <v>1.7470698057532668E-7</v>
      </c>
    </row>
    <row r="25552" spans="2:4" x14ac:dyDescent="0.25">
      <c r="B25552" s="6">
        <f t="shared" si="876"/>
        <v>6.5370000000000001E-4</v>
      </c>
      <c r="C25552" s="5">
        <v>653700</v>
      </c>
      <c r="D25552" s="74">
        <f t="shared" si="877"/>
        <v>1.7460031630624947E-7</v>
      </c>
    </row>
    <row r="25553" spans="2:4" x14ac:dyDescent="0.25">
      <c r="B25553" s="6">
        <f t="shared" si="876"/>
        <v>6.5380000000000006E-4</v>
      </c>
      <c r="C25553" s="5">
        <v>653800</v>
      </c>
      <c r="D25553" s="74">
        <f t="shared" si="877"/>
        <v>1.7449373342708088E-7</v>
      </c>
    </row>
    <row r="25554" spans="2:4" x14ac:dyDescent="0.25">
      <c r="B25554" s="6">
        <f t="shared" si="876"/>
        <v>6.5390000000000001E-4</v>
      </c>
      <c r="C25554" s="5">
        <v>653900</v>
      </c>
      <c r="D25554" s="74">
        <f t="shared" si="877"/>
        <v>1.7438723186331141E-7</v>
      </c>
    </row>
    <row r="25555" spans="2:4" x14ac:dyDescent="0.25">
      <c r="B25555" s="6">
        <f t="shared" si="876"/>
        <v>6.5400000000000007E-4</v>
      </c>
      <c r="C25555" s="5">
        <v>654000</v>
      </c>
      <c r="D25555" s="74">
        <f t="shared" si="877"/>
        <v>1.7428081154050565E-7</v>
      </c>
    </row>
    <row r="25556" spans="2:4" x14ac:dyDescent="0.25">
      <c r="B25556" s="6">
        <f t="shared" ref="B25556:B25619" si="878">C25556*10^-9</f>
        <v>6.5410000000000002E-4</v>
      </c>
      <c r="C25556" s="5">
        <v>654100</v>
      </c>
      <c r="D25556" s="74">
        <f t="shared" si="877"/>
        <v>1.7417447238430824E-7</v>
      </c>
    </row>
    <row r="25557" spans="2:4" x14ac:dyDescent="0.25">
      <c r="B25557" s="6">
        <f t="shared" si="878"/>
        <v>6.5420000000000007E-4</v>
      </c>
      <c r="C25557" s="5">
        <v>654200</v>
      </c>
      <c r="D25557" s="74">
        <f t="shared" si="877"/>
        <v>1.740682143204449E-7</v>
      </c>
    </row>
    <row r="25558" spans="2:4" x14ac:dyDescent="0.25">
      <c r="B25558" s="6">
        <f t="shared" si="878"/>
        <v>6.5430000000000002E-4</v>
      </c>
      <c r="C25558" s="5">
        <v>654300</v>
      </c>
      <c r="D25558" s="74">
        <f t="shared" si="877"/>
        <v>1.7396203727471659E-7</v>
      </c>
    </row>
    <row r="25559" spans="2:4" x14ac:dyDescent="0.25">
      <c r="B25559" s="6">
        <f t="shared" si="878"/>
        <v>6.5440000000000008E-4</v>
      </c>
      <c r="C25559" s="5">
        <v>654400</v>
      </c>
      <c r="D25559" s="74">
        <f t="shared" si="877"/>
        <v>1.7385594117301211E-7</v>
      </c>
    </row>
    <row r="25560" spans="2:4" x14ac:dyDescent="0.25">
      <c r="B25560" s="6">
        <f t="shared" si="878"/>
        <v>6.5450000000000003E-4</v>
      </c>
      <c r="C25560" s="5">
        <v>654500</v>
      </c>
      <c r="D25560" s="74">
        <f t="shared" si="877"/>
        <v>1.7374992594128818E-7</v>
      </c>
    </row>
    <row r="25561" spans="2:4" x14ac:dyDescent="0.25">
      <c r="B25561" s="6">
        <f t="shared" si="878"/>
        <v>6.5460000000000008E-4</v>
      </c>
      <c r="C25561" s="5">
        <v>654600</v>
      </c>
      <c r="D25561" s="74">
        <f t="shared" si="877"/>
        <v>1.7364399150558937E-7</v>
      </c>
    </row>
    <row r="25562" spans="2:4" x14ac:dyDescent="0.25">
      <c r="B25562" s="6">
        <f t="shared" si="878"/>
        <v>6.5470000000000003E-4</v>
      </c>
      <c r="C25562" s="5">
        <v>654700</v>
      </c>
      <c r="D25562" s="74">
        <f t="shared" si="877"/>
        <v>1.7353813779203483E-7</v>
      </c>
    </row>
    <row r="25563" spans="2:4" x14ac:dyDescent="0.25">
      <c r="B25563" s="6">
        <f t="shared" si="878"/>
        <v>6.5480000000000009E-4</v>
      </c>
      <c r="C25563" s="5">
        <v>654800</v>
      </c>
      <c r="D25563" s="74">
        <f t="shared" si="877"/>
        <v>1.734323647268221E-7</v>
      </c>
    </row>
    <row r="25564" spans="2:4" x14ac:dyDescent="0.25">
      <c r="B25564" s="6">
        <f t="shared" si="878"/>
        <v>6.5490000000000004E-4</v>
      </c>
      <c r="C25564" s="5">
        <v>654900</v>
      </c>
      <c r="D25564" s="74">
        <f t="shared" si="877"/>
        <v>1.7332667223623008E-7</v>
      </c>
    </row>
    <row r="25565" spans="2:4" x14ac:dyDescent="0.25">
      <c r="B25565" s="6">
        <f t="shared" si="878"/>
        <v>6.5500000000000009E-4</v>
      </c>
      <c r="C25565" s="5">
        <v>655000</v>
      </c>
      <c r="D25565" s="74">
        <f t="shared" si="877"/>
        <v>1.7322106024661827E-7</v>
      </c>
    </row>
    <row r="25566" spans="2:4" x14ac:dyDescent="0.25">
      <c r="B25566" s="6">
        <f t="shared" si="878"/>
        <v>6.5510000000000004E-4</v>
      </c>
      <c r="C25566" s="5">
        <v>655100</v>
      </c>
      <c r="D25566" s="74">
        <f t="shared" si="877"/>
        <v>1.7311552868441547E-7</v>
      </c>
    </row>
    <row r="25567" spans="2:4" x14ac:dyDescent="0.25">
      <c r="B25567" s="6">
        <f t="shared" si="878"/>
        <v>6.5519999999999999E-4</v>
      </c>
      <c r="C25567" s="5">
        <v>655200</v>
      </c>
      <c r="D25567" s="74">
        <f t="shared" si="877"/>
        <v>1.7301007747613813E-7</v>
      </c>
    </row>
    <row r="25568" spans="2:4" x14ac:dyDescent="0.25">
      <c r="B25568" s="6">
        <f t="shared" si="878"/>
        <v>6.5530000000000004E-4</v>
      </c>
      <c r="C25568" s="5">
        <v>655300</v>
      </c>
      <c r="D25568" s="74">
        <f t="shared" si="877"/>
        <v>1.7290470654837852E-7</v>
      </c>
    </row>
    <row r="25569" spans="2:4" x14ac:dyDescent="0.25">
      <c r="B25569" s="6">
        <f t="shared" si="878"/>
        <v>6.5539999999999999E-4</v>
      </c>
      <c r="C25569" s="5">
        <v>655400</v>
      </c>
      <c r="D25569" s="74">
        <f t="shared" si="877"/>
        <v>1.7279941582780502E-7</v>
      </c>
    </row>
    <row r="25570" spans="2:4" x14ac:dyDescent="0.25">
      <c r="B25570" s="6">
        <f t="shared" si="878"/>
        <v>6.5550000000000005E-4</v>
      </c>
      <c r="C25570" s="5">
        <v>655500</v>
      </c>
      <c r="D25570" s="74">
        <f t="shared" si="877"/>
        <v>1.7269420524116598E-7</v>
      </c>
    </row>
    <row r="25571" spans="2:4" x14ac:dyDescent="0.25">
      <c r="B25571" s="6">
        <f t="shared" si="878"/>
        <v>6.556E-4</v>
      </c>
      <c r="C25571" s="5">
        <v>655600</v>
      </c>
      <c r="D25571" s="74">
        <f t="shared" si="877"/>
        <v>1.7258907471528842E-7</v>
      </c>
    </row>
    <row r="25572" spans="2:4" x14ac:dyDescent="0.25">
      <c r="B25572" s="6">
        <f t="shared" si="878"/>
        <v>6.5570000000000005E-4</v>
      </c>
      <c r="C25572" s="5">
        <v>655700</v>
      </c>
      <c r="D25572" s="74">
        <f t="shared" si="877"/>
        <v>1.7248402417707402E-7</v>
      </c>
    </row>
    <row r="25573" spans="2:4" x14ac:dyDescent="0.25">
      <c r="B25573" s="6">
        <f t="shared" si="878"/>
        <v>6.558E-4</v>
      </c>
      <c r="C25573" s="5">
        <v>655800</v>
      </c>
      <c r="D25573" s="74">
        <f t="shared" si="877"/>
        <v>1.723790535535055E-7</v>
      </c>
    </row>
    <row r="25574" spans="2:4" x14ac:dyDescent="0.25">
      <c r="B25574" s="6">
        <f t="shared" si="878"/>
        <v>6.5590000000000006E-4</v>
      </c>
      <c r="C25574" s="5">
        <v>655900</v>
      </c>
      <c r="D25574" s="74">
        <f t="shared" si="877"/>
        <v>1.7227416277164249E-7</v>
      </c>
    </row>
    <row r="25575" spans="2:4" x14ac:dyDescent="0.25">
      <c r="B25575" s="6">
        <f t="shared" si="878"/>
        <v>6.5600000000000001E-4</v>
      </c>
      <c r="C25575" s="5">
        <v>656000</v>
      </c>
      <c r="D25575" s="74">
        <f t="shared" si="877"/>
        <v>1.7216935175862038E-7</v>
      </c>
    </row>
    <row r="25576" spans="2:4" x14ac:dyDescent="0.25">
      <c r="B25576" s="6">
        <f t="shared" si="878"/>
        <v>6.5610000000000006E-4</v>
      </c>
      <c r="C25576" s="5">
        <v>656100</v>
      </c>
      <c r="D25576" s="74">
        <f t="shared" si="877"/>
        <v>1.7206462044165883E-7</v>
      </c>
    </row>
    <row r="25577" spans="2:4" x14ac:dyDescent="0.25">
      <c r="B25577" s="6">
        <f t="shared" si="878"/>
        <v>6.5620000000000001E-4</v>
      </c>
      <c r="C25577" s="5">
        <v>656200</v>
      </c>
      <c r="D25577" s="74">
        <f t="shared" si="877"/>
        <v>1.7195996874804333E-7</v>
      </c>
    </row>
    <row r="25578" spans="2:4" x14ac:dyDescent="0.25">
      <c r="B25578" s="6">
        <f t="shared" si="878"/>
        <v>6.5630000000000007E-4</v>
      </c>
      <c r="C25578" s="5">
        <v>656300</v>
      </c>
      <c r="D25578" s="74">
        <f t="shared" si="877"/>
        <v>1.7185539660515052E-7</v>
      </c>
    </row>
    <row r="25579" spans="2:4" x14ac:dyDescent="0.25">
      <c r="B25579" s="6">
        <f t="shared" si="878"/>
        <v>6.5640000000000002E-4</v>
      </c>
      <c r="C25579" s="5">
        <v>656400</v>
      </c>
      <c r="D25579" s="74">
        <f t="shared" si="877"/>
        <v>1.7175090394042059E-7</v>
      </c>
    </row>
    <row r="25580" spans="2:4" x14ac:dyDescent="0.25">
      <c r="B25580" s="6">
        <f t="shared" si="878"/>
        <v>6.5650000000000007E-4</v>
      </c>
      <c r="C25580" s="5">
        <v>656500</v>
      </c>
      <c r="D25580" s="74">
        <f t="shared" si="877"/>
        <v>1.7164649068138203E-7</v>
      </c>
    </row>
    <row r="25581" spans="2:4" x14ac:dyDescent="0.25">
      <c r="B25581" s="6">
        <f t="shared" si="878"/>
        <v>6.5660000000000002E-4</v>
      </c>
      <c r="C25581" s="5">
        <v>656600</v>
      </c>
      <c r="D25581" s="74">
        <f t="shared" si="877"/>
        <v>1.7154215675563383E-7</v>
      </c>
    </row>
    <row r="25582" spans="2:4" x14ac:dyDescent="0.25">
      <c r="B25582" s="6">
        <f t="shared" si="878"/>
        <v>6.5670000000000008E-4</v>
      </c>
      <c r="C25582" s="5">
        <v>656700</v>
      </c>
      <c r="D25582" s="74">
        <f t="shared" si="877"/>
        <v>1.714379020908537E-7</v>
      </c>
    </row>
    <row r="25583" spans="2:4" x14ac:dyDescent="0.25">
      <c r="B25583" s="6">
        <f t="shared" si="878"/>
        <v>6.5680000000000003E-4</v>
      </c>
      <c r="C25583" s="5">
        <v>656800</v>
      </c>
      <c r="D25583" s="74">
        <f t="shared" si="877"/>
        <v>1.7133372661479917E-7</v>
      </c>
    </row>
    <row r="25584" spans="2:4" x14ac:dyDescent="0.25">
      <c r="B25584" s="6">
        <f t="shared" si="878"/>
        <v>6.5690000000000008E-4</v>
      </c>
      <c r="C25584" s="5">
        <v>656900</v>
      </c>
      <c r="D25584" s="74">
        <f t="shared" si="877"/>
        <v>1.7122963025529918E-7</v>
      </c>
    </row>
    <row r="25585" spans="2:4" x14ac:dyDescent="0.25">
      <c r="B25585" s="6">
        <f t="shared" si="878"/>
        <v>6.5700000000000003E-4</v>
      </c>
      <c r="C25585" s="5">
        <v>657000</v>
      </c>
      <c r="D25585" s="74">
        <f t="shared" ref="D25585:D25648" si="879">IF(ISERROR($D$12*2*PI()*$D$4*$D$5^2/B25585^5*10^-9*(1/(EXP(($D$4*$D$5)/(B25585*$D$6*($D$9)))-1))),0,$D$12*2*PI()*$D$4*$D$5^2/B25585^5*10^-9*(1/(EXP(($D$4*$D$5)/(B25585*$D$6*($D$9)))-1)))</f>
        <v>1.711256129402645E-7</v>
      </c>
    </row>
    <row r="25586" spans="2:4" x14ac:dyDescent="0.25">
      <c r="B25586" s="6">
        <f t="shared" si="878"/>
        <v>6.5710000000000009E-4</v>
      </c>
      <c r="C25586" s="5">
        <v>657100</v>
      </c>
      <c r="D25586" s="74">
        <f t="shared" si="879"/>
        <v>1.7102167459767973E-7</v>
      </c>
    </row>
    <row r="25587" spans="2:4" x14ac:dyDescent="0.25">
      <c r="B25587" s="6">
        <f t="shared" si="878"/>
        <v>6.5720000000000004E-4</v>
      </c>
      <c r="C25587" s="5">
        <v>657200</v>
      </c>
      <c r="D25587" s="74">
        <f t="shared" si="879"/>
        <v>1.7091781515560619E-7</v>
      </c>
    </row>
    <row r="25588" spans="2:4" x14ac:dyDescent="0.25">
      <c r="B25588" s="6">
        <f t="shared" si="878"/>
        <v>6.5730000000000009E-4</v>
      </c>
      <c r="C25588" s="5">
        <v>657300</v>
      </c>
      <c r="D25588" s="74">
        <f t="shared" si="879"/>
        <v>1.7081403454218362E-7</v>
      </c>
    </row>
    <row r="25589" spans="2:4" x14ac:dyDescent="0.25">
      <c r="B25589" s="6">
        <f t="shared" si="878"/>
        <v>6.5740000000000004E-4</v>
      </c>
      <c r="C25589" s="5">
        <v>657400</v>
      </c>
      <c r="D25589" s="74">
        <f t="shared" si="879"/>
        <v>1.7071033268562363E-7</v>
      </c>
    </row>
    <row r="25590" spans="2:4" x14ac:dyDescent="0.25">
      <c r="B25590" s="6">
        <f t="shared" si="878"/>
        <v>6.5749999999999999E-4</v>
      </c>
      <c r="C25590" s="5">
        <v>657500</v>
      </c>
      <c r="D25590" s="74">
        <f t="shared" si="879"/>
        <v>1.7060670951421847E-7</v>
      </c>
    </row>
    <row r="25591" spans="2:4" x14ac:dyDescent="0.25">
      <c r="B25591" s="6">
        <f t="shared" si="878"/>
        <v>6.5760000000000005E-4</v>
      </c>
      <c r="C25591" s="5">
        <v>657600</v>
      </c>
      <c r="D25591" s="74">
        <f t="shared" si="879"/>
        <v>1.7050316495633407E-7</v>
      </c>
    </row>
    <row r="25592" spans="2:4" x14ac:dyDescent="0.25">
      <c r="B25592" s="6">
        <f t="shared" si="878"/>
        <v>6.5769999999999999E-4</v>
      </c>
      <c r="C25592" s="5">
        <v>657700</v>
      </c>
      <c r="D25592" s="74">
        <f t="shared" si="879"/>
        <v>1.7039969894041725E-7</v>
      </c>
    </row>
    <row r="25593" spans="2:4" x14ac:dyDescent="0.25">
      <c r="B25593" s="6">
        <f t="shared" si="878"/>
        <v>6.5780000000000005E-4</v>
      </c>
      <c r="C25593" s="5">
        <v>657800</v>
      </c>
      <c r="D25593" s="74">
        <f t="shared" si="879"/>
        <v>1.7029631139498104E-7</v>
      </c>
    </row>
    <row r="25594" spans="2:4" x14ac:dyDescent="0.25">
      <c r="B25594" s="6">
        <f t="shared" si="878"/>
        <v>6.579E-4</v>
      </c>
      <c r="C25594" s="5">
        <v>657900</v>
      </c>
      <c r="D25594" s="74">
        <f t="shared" si="879"/>
        <v>1.7019300224862416E-7</v>
      </c>
    </row>
    <row r="25595" spans="2:4" x14ac:dyDescent="0.25">
      <c r="B25595" s="6">
        <f t="shared" si="878"/>
        <v>6.5800000000000006E-4</v>
      </c>
      <c r="C25595" s="5">
        <v>658000</v>
      </c>
      <c r="D25595" s="74">
        <f t="shared" si="879"/>
        <v>1.7008977143001787E-7</v>
      </c>
    </row>
    <row r="25596" spans="2:4" x14ac:dyDescent="0.25">
      <c r="B25596" s="6">
        <f t="shared" si="878"/>
        <v>6.581E-4</v>
      </c>
      <c r="C25596" s="5">
        <v>658100</v>
      </c>
      <c r="D25596" s="74">
        <f t="shared" si="879"/>
        <v>1.6998661886790753E-7</v>
      </c>
    </row>
    <row r="25597" spans="2:4" x14ac:dyDescent="0.25">
      <c r="B25597" s="6">
        <f t="shared" si="878"/>
        <v>6.5820000000000006E-4</v>
      </c>
      <c r="C25597" s="5">
        <v>658200</v>
      </c>
      <c r="D25597" s="74">
        <f t="shared" si="879"/>
        <v>1.698835444911133E-7</v>
      </c>
    </row>
    <row r="25598" spans="2:4" x14ac:dyDescent="0.25">
      <c r="B25598" s="6">
        <f t="shared" si="878"/>
        <v>6.5830000000000001E-4</v>
      </c>
      <c r="C25598" s="5">
        <v>658300</v>
      </c>
      <c r="D25598" s="74">
        <f t="shared" si="879"/>
        <v>1.6978054822853365E-7</v>
      </c>
    </row>
    <row r="25599" spans="2:4" x14ac:dyDescent="0.25">
      <c r="B25599" s="6">
        <f t="shared" si="878"/>
        <v>6.5840000000000007E-4</v>
      </c>
      <c r="C25599" s="5">
        <v>658400</v>
      </c>
      <c r="D25599" s="74">
        <f t="shared" si="879"/>
        <v>1.6967763000914184E-7</v>
      </c>
    </row>
    <row r="25600" spans="2:4" x14ac:dyDescent="0.25">
      <c r="B25600" s="6">
        <f t="shared" si="878"/>
        <v>6.5850000000000001E-4</v>
      </c>
      <c r="C25600" s="5">
        <v>658500</v>
      </c>
      <c r="D25600" s="74">
        <f t="shared" si="879"/>
        <v>1.6957478976198699E-7</v>
      </c>
    </row>
    <row r="25601" spans="2:4" x14ac:dyDescent="0.25">
      <c r="B25601" s="6">
        <f t="shared" si="878"/>
        <v>6.5860000000000007E-4</v>
      </c>
      <c r="C25601" s="5">
        <v>658600</v>
      </c>
      <c r="D25601" s="74">
        <f t="shared" si="879"/>
        <v>1.6947202741619265E-7</v>
      </c>
    </row>
    <row r="25602" spans="2:4" x14ac:dyDescent="0.25">
      <c r="B25602" s="6">
        <f t="shared" si="878"/>
        <v>6.5870000000000002E-4</v>
      </c>
      <c r="C25602" s="5">
        <v>658700</v>
      </c>
      <c r="D25602" s="74">
        <f t="shared" si="879"/>
        <v>1.6936934290095576E-7</v>
      </c>
    </row>
    <row r="25603" spans="2:4" x14ac:dyDescent="0.25">
      <c r="B25603" s="6">
        <f t="shared" si="878"/>
        <v>6.5880000000000008E-4</v>
      </c>
      <c r="C25603" s="5">
        <v>658800</v>
      </c>
      <c r="D25603" s="74">
        <f t="shared" si="879"/>
        <v>1.6926673614554985E-7</v>
      </c>
    </row>
    <row r="25604" spans="2:4" x14ac:dyDescent="0.25">
      <c r="B25604" s="6">
        <f t="shared" si="878"/>
        <v>6.5890000000000002E-4</v>
      </c>
      <c r="C25604" s="5">
        <v>658900</v>
      </c>
      <c r="D25604" s="74">
        <f t="shared" si="879"/>
        <v>1.6916420707932633E-7</v>
      </c>
    </row>
    <row r="25605" spans="2:4" x14ac:dyDescent="0.25">
      <c r="B25605" s="6">
        <f t="shared" si="878"/>
        <v>6.5900000000000008E-4</v>
      </c>
      <c r="C25605" s="5">
        <v>659000</v>
      </c>
      <c r="D25605" s="74">
        <f t="shared" si="879"/>
        <v>1.6906175563170607E-7</v>
      </c>
    </row>
    <row r="25606" spans="2:4" x14ac:dyDescent="0.25">
      <c r="B25606" s="6">
        <f t="shared" si="878"/>
        <v>6.5910000000000003E-4</v>
      </c>
      <c r="C25606" s="5">
        <v>659100</v>
      </c>
      <c r="D25606" s="74">
        <f t="shared" si="879"/>
        <v>1.6895938173218756E-7</v>
      </c>
    </row>
    <row r="25607" spans="2:4" x14ac:dyDescent="0.25">
      <c r="B25607" s="6">
        <f t="shared" si="878"/>
        <v>6.5920000000000009E-4</v>
      </c>
      <c r="C25607" s="5">
        <v>659200</v>
      </c>
      <c r="D25607" s="74">
        <f t="shared" si="879"/>
        <v>1.6885708531034552E-7</v>
      </c>
    </row>
    <row r="25608" spans="2:4" x14ac:dyDescent="0.25">
      <c r="B25608" s="6">
        <f t="shared" si="878"/>
        <v>6.5930000000000003E-4</v>
      </c>
      <c r="C25608" s="5">
        <v>659300</v>
      </c>
      <c r="D25608" s="74">
        <f t="shared" si="879"/>
        <v>1.6875486629582758E-7</v>
      </c>
    </row>
    <row r="25609" spans="2:4" x14ac:dyDescent="0.25">
      <c r="B25609" s="6">
        <f t="shared" si="878"/>
        <v>6.5940000000000009E-4</v>
      </c>
      <c r="C25609" s="5">
        <v>659400</v>
      </c>
      <c r="D25609" s="74">
        <f t="shared" si="879"/>
        <v>1.6865272461835263E-7</v>
      </c>
    </row>
    <row r="25610" spans="2:4" x14ac:dyDescent="0.25">
      <c r="B25610" s="6">
        <f t="shared" si="878"/>
        <v>6.5950000000000004E-4</v>
      </c>
      <c r="C25610" s="5">
        <v>659500</v>
      </c>
      <c r="D25610" s="74">
        <f t="shared" si="879"/>
        <v>1.6855066020772162E-7</v>
      </c>
    </row>
    <row r="25611" spans="2:4" x14ac:dyDescent="0.25">
      <c r="B25611" s="6">
        <f t="shared" si="878"/>
        <v>6.596000000000001E-4</v>
      </c>
      <c r="C25611" s="5">
        <v>659600</v>
      </c>
      <c r="D25611" s="74">
        <f t="shared" si="879"/>
        <v>1.6844867299380441E-7</v>
      </c>
    </row>
    <row r="25612" spans="2:4" x14ac:dyDescent="0.25">
      <c r="B25612" s="6">
        <f t="shared" si="878"/>
        <v>6.5970000000000004E-4</v>
      </c>
      <c r="C25612" s="5">
        <v>659700</v>
      </c>
      <c r="D25612" s="74">
        <f t="shared" si="879"/>
        <v>1.6834676290654318E-7</v>
      </c>
    </row>
    <row r="25613" spans="2:4" x14ac:dyDescent="0.25">
      <c r="B25613" s="6">
        <f t="shared" si="878"/>
        <v>6.5979999999999999E-4</v>
      </c>
      <c r="C25613" s="5">
        <v>659800</v>
      </c>
      <c r="D25613" s="74">
        <f t="shared" si="879"/>
        <v>1.682449298759607E-7</v>
      </c>
    </row>
    <row r="25614" spans="2:4" x14ac:dyDescent="0.25">
      <c r="B25614" s="6">
        <f t="shared" si="878"/>
        <v>6.5990000000000005E-4</v>
      </c>
      <c r="C25614" s="5">
        <v>659900</v>
      </c>
      <c r="D25614" s="74">
        <f t="shared" si="879"/>
        <v>1.6814317383214689E-7</v>
      </c>
    </row>
    <row r="25615" spans="2:4" x14ac:dyDescent="0.25">
      <c r="B25615" s="6">
        <f t="shared" si="878"/>
        <v>6.6E-4</v>
      </c>
      <c r="C25615" s="5">
        <v>660000</v>
      </c>
      <c r="D25615" s="74">
        <f t="shared" si="879"/>
        <v>1.6804149470527482E-7</v>
      </c>
    </row>
    <row r="25616" spans="2:4" x14ac:dyDescent="0.25">
      <c r="B25616" s="6">
        <f t="shared" si="878"/>
        <v>6.6010000000000005E-4</v>
      </c>
      <c r="C25616" s="5">
        <v>660100</v>
      </c>
      <c r="D25616" s="74">
        <f t="shared" si="879"/>
        <v>1.6793989242557962E-7</v>
      </c>
    </row>
    <row r="25617" spans="2:4" x14ac:dyDescent="0.25">
      <c r="B25617" s="6">
        <f t="shared" si="878"/>
        <v>6.602E-4</v>
      </c>
      <c r="C25617" s="5">
        <v>660200</v>
      </c>
      <c r="D25617" s="74">
        <f t="shared" si="879"/>
        <v>1.6783836692337955E-7</v>
      </c>
    </row>
    <row r="25618" spans="2:4" x14ac:dyDescent="0.25">
      <c r="B25618" s="6">
        <f t="shared" si="878"/>
        <v>6.6030000000000006E-4</v>
      </c>
      <c r="C25618" s="5">
        <v>660300</v>
      </c>
      <c r="D25618" s="74">
        <f t="shared" si="879"/>
        <v>1.6773691812906141E-7</v>
      </c>
    </row>
    <row r="25619" spans="2:4" x14ac:dyDescent="0.25">
      <c r="B25619" s="6">
        <f t="shared" si="878"/>
        <v>6.6040000000000001E-4</v>
      </c>
      <c r="C25619" s="5">
        <v>660400</v>
      </c>
      <c r="D25619" s="74">
        <f t="shared" si="879"/>
        <v>1.6763554597309074E-7</v>
      </c>
    </row>
    <row r="25620" spans="2:4" x14ac:dyDescent="0.25">
      <c r="B25620" s="6">
        <f t="shared" ref="B25620:B25683" si="880">C25620*10^-9</f>
        <v>6.6050000000000006E-4</v>
      </c>
      <c r="C25620" s="5">
        <v>660500</v>
      </c>
      <c r="D25620" s="74">
        <f t="shared" si="879"/>
        <v>1.6753425038600343E-7</v>
      </c>
    </row>
    <row r="25621" spans="2:4" x14ac:dyDescent="0.25">
      <c r="B25621" s="6">
        <f t="shared" si="880"/>
        <v>6.6060000000000001E-4</v>
      </c>
      <c r="C25621" s="5">
        <v>660600</v>
      </c>
      <c r="D25621" s="74">
        <f t="shared" si="879"/>
        <v>1.6743303129840473E-7</v>
      </c>
    </row>
    <row r="25622" spans="2:4" x14ac:dyDescent="0.25">
      <c r="B25622" s="6">
        <f t="shared" si="880"/>
        <v>6.6070000000000007E-4</v>
      </c>
      <c r="C25622" s="5">
        <v>660700</v>
      </c>
      <c r="D25622" s="74">
        <f t="shared" si="879"/>
        <v>1.6733188864097926E-7</v>
      </c>
    </row>
    <row r="25623" spans="2:4" x14ac:dyDescent="0.25">
      <c r="B25623" s="6">
        <f t="shared" si="880"/>
        <v>6.6080000000000002E-4</v>
      </c>
      <c r="C25623" s="5">
        <v>660800</v>
      </c>
      <c r="D25623" s="74">
        <f t="shared" si="879"/>
        <v>1.6723082234448575E-7</v>
      </c>
    </row>
    <row r="25624" spans="2:4" x14ac:dyDescent="0.25">
      <c r="B25624" s="6">
        <f t="shared" si="880"/>
        <v>6.6090000000000007E-4</v>
      </c>
      <c r="C25624" s="5">
        <v>660900</v>
      </c>
      <c r="D25624" s="74">
        <f t="shared" si="879"/>
        <v>1.6712983233975033E-7</v>
      </c>
    </row>
    <row r="25625" spans="2:4" x14ac:dyDescent="0.25">
      <c r="B25625" s="6">
        <f t="shared" si="880"/>
        <v>6.6100000000000002E-4</v>
      </c>
      <c r="C25625" s="5">
        <v>661000</v>
      </c>
      <c r="D25625" s="74">
        <f t="shared" si="879"/>
        <v>1.6702891855767522E-7</v>
      </c>
    </row>
    <row r="25626" spans="2:4" x14ac:dyDescent="0.25">
      <c r="B25626" s="6">
        <f t="shared" si="880"/>
        <v>6.6110000000000008E-4</v>
      </c>
      <c r="C25626" s="5">
        <v>661100</v>
      </c>
      <c r="D25626" s="74">
        <f t="shared" si="879"/>
        <v>1.6692808092923715E-7</v>
      </c>
    </row>
    <row r="25627" spans="2:4" x14ac:dyDescent="0.25">
      <c r="B25627" s="6">
        <f t="shared" si="880"/>
        <v>6.6120000000000003E-4</v>
      </c>
      <c r="C25627" s="5">
        <v>661200</v>
      </c>
      <c r="D25627" s="74">
        <f t="shared" si="879"/>
        <v>1.6682731938548605E-7</v>
      </c>
    </row>
    <row r="25628" spans="2:4" x14ac:dyDescent="0.25">
      <c r="B25628" s="6">
        <f t="shared" si="880"/>
        <v>6.6130000000000008E-4</v>
      </c>
      <c r="C25628" s="5">
        <v>661300</v>
      </c>
      <c r="D25628" s="74">
        <f t="shared" si="879"/>
        <v>1.6672663385753732E-7</v>
      </c>
    </row>
    <row r="25629" spans="2:4" x14ac:dyDescent="0.25">
      <c r="B25629" s="6">
        <f t="shared" si="880"/>
        <v>6.6140000000000003E-4</v>
      </c>
      <c r="C25629" s="5">
        <v>661400</v>
      </c>
      <c r="D25629" s="74">
        <f t="shared" si="879"/>
        <v>1.666260242765907E-7</v>
      </c>
    </row>
    <row r="25630" spans="2:4" x14ac:dyDescent="0.25">
      <c r="B25630" s="6">
        <f t="shared" si="880"/>
        <v>6.6150000000000009E-4</v>
      </c>
      <c r="C25630" s="5">
        <v>661500</v>
      </c>
      <c r="D25630" s="74">
        <f t="shared" si="879"/>
        <v>1.6652549057390894E-7</v>
      </c>
    </row>
    <row r="25631" spans="2:4" x14ac:dyDescent="0.25">
      <c r="B25631" s="6">
        <f t="shared" si="880"/>
        <v>6.6160000000000004E-4</v>
      </c>
      <c r="C25631" s="5">
        <v>661600</v>
      </c>
      <c r="D25631" s="74">
        <f t="shared" si="879"/>
        <v>1.664250326808298E-7</v>
      </c>
    </row>
    <row r="25632" spans="2:4" x14ac:dyDescent="0.25">
      <c r="B25632" s="6">
        <f t="shared" si="880"/>
        <v>6.6170000000000009E-4</v>
      </c>
      <c r="C25632" s="5">
        <v>661700</v>
      </c>
      <c r="D25632" s="74">
        <f t="shared" si="879"/>
        <v>1.6632465052876993E-7</v>
      </c>
    </row>
    <row r="25633" spans="2:4" x14ac:dyDescent="0.25">
      <c r="B25633" s="6">
        <f t="shared" si="880"/>
        <v>6.6180000000000004E-4</v>
      </c>
      <c r="C25633" s="5">
        <v>661800</v>
      </c>
      <c r="D25633" s="74">
        <f t="shared" si="879"/>
        <v>1.6622434404920944E-7</v>
      </c>
    </row>
    <row r="25634" spans="2:4" x14ac:dyDescent="0.25">
      <c r="B25634" s="6">
        <f t="shared" si="880"/>
        <v>6.6189999999999999E-4</v>
      </c>
      <c r="C25634" s="5">
        <v>661900</v>
      </c>
      <c r="D25634" s="74">
        <f t="shared" si="879"/>
        <v>1.6612411317370475E-7</v>
      </c>
    </row>
    <row r="25635" spans="2:4" x14ac:dyDescent="0.25">
      <c r="B25635" s="6">
        <f t="shared" si="880"/>
        <v>6.6200000000000005E-4</v>
      </c>
      <c r="C25635" s="5">
        <v>662000</v>
      </c>
      <c r="D25635" s="74">
        <f t="shared" si="879"/>
        <v>1.6602395783388428E-7</v>
      </c>
    </row>
    <row r="25636" spans="2:4" x14ac:dyDescent="0.25">
      <c r="B25636" s="6">
        <f t="shared" si="880"/>
        <v>6.6209999999999999E-4</v>
      </c>
      <c r="C25636" s="5">
        <v>662100</v>
      </c>
      <c r="D25636" s="74">
        <f t="shared" si="879"/>
        <v>1.6592387796144899E-7</v>
      </c>
    </row>
    <row r="25637" spans="2:4" x14ac:dyDescent="0.25">
      <c r="B25637" s="6">
        <f t="shared" si="880"/>
        <v>6.6220000000000005E-4</v>
      </c>
      <c r="C25637" s="5">
        <v>662200</v>
      </c>
      <c r="D25637" s="74">
        <f t="shared" si="879"/>
        <v>1.6582387348817098E-7</v>
      </c>
    </row>
    <row r="25638" spans="2:4" x14ac:dyDescent="0.25">
      <c r="B25638" s="6">
        <f t="shared" si="880"/>
        <v>6.623E-4</v>
      </c>
      <c r="C25638" s="5">
        <v>662300</v>
      </c>
      <c r="D25638" s="74">
        <f t="shared" si="879"/>
        <v>1.6572394434589489E-7</v>
      </c>
    </row>
    <row r="25639" spans="2:4" x14ac:dyDescent="0.25">
      <c r="B25639" s="6">
        <f t="shared" si="880"/>
        <v>6.6240000000000005E-4</v>
      </c>
      <c r="C25639" s="5">
        <v>662400</v>
      </c>
      <c r="D25639" s="74">
        <f t="shared" si="879"/>
        <v>1.6562409046653848E-7</v>
      </c>
    </row>
    <row r="25640" spans="2:4" x14ac:dyDescent="0.25">
      <c r="B25640" s="6">
        <f t="shared" si="880"/>
        <v>6.625E-4</v>
      </c>
      <c r="C25640" s="5">
        <v>662500</v>
      </c>
      <c r="D25640" s="74">
        <f t="shared" si="879"/>
        <v>1.6552431178208514E-7</v>
      </c>
    </row>
    <row r="25641" spans="2:4" x14ac:dyDescent="0.25">
      <c r="B25641" s="6">
        <f t="shared" si="880"/>
        <v>6.6260000000000006E-4</v>
      </c>
      <c r="C25641" s="5">
        <v>662600</v>
      </c>
      <c r="D25641" s="74">
        <f t="shared" si="879"/>
        <v>1.6542460822460039E-7</v>
      </c>
    </row>
    <row r="25642" spans="2:4" x14ac:dyDescent="0.25">
      <c r="B25642" s="6">
        <f t="shared" si="880"/>
        <v>6.6270000000000001E-4</v>
      </c>
      <c r="C25642" s="5">
        <v>662700</v>
      </c>
      <c r="D25642" s="74">
        <f t="shared" si="879"/>
        <v>1.6532497972621279E-7</v>
      </c>
    </row>
    <row r="25643" spans="2:4" x14ac:dyDescent="0.25">
      <c r="B25643" s="6">
        <f t="shared" si="880"/>
        <v>6.6280000000000006E-4</v>
      </c>
      <c r="C25643" s="5">
        <v>662800</v>
      </c>
      <c r="D25643" s="74">
        <f t="shared" si="879"/>
        <v>1.6522542621912619E-7</v>
      </c>
    </row>
    <row r="25644" spans="2:4" x14ac:dyDescent="0.25">
      <c r="B25644" s="6">
        <f t="shared" si="880"/>
        <v>6.6290000000000001E-4</v>
      </c>
      <c r="C25644" s="5">
        <v>662900</v>
      </c>
      <c r="D25644" s="74">
        <f t="shared" si="879"/>
        <v>1.6512594763561385E-7</v>
      </c>
    </row>
    <row r="25645" spans="2:4" x14ac:dyDescent="0.25">
      <c r="B25645" s="6">
        <f t="shared" si="880"/>
        <v>6.6300000000000007E-4</v>
      </c>
      <c r="C25645" s="5">
        <v>663000</v>
      </c>
      <c r="D25645" s="74">
        <f t="shared" si="879"/>
        <v>1.6502654390801979E-7</v>
      </c>
    </row>
    <row r="25646" spans="2:4" x14ac:dyDescent="0.25">
      <c r="B25646" s="6">
        <f t="shared" si="880"/>
        <v>6.6310000000000002E-4</v>
      </c>
      <c r="C25646" s="5">
        <v>663100</v>
      </c>
      <c r="D25646" s="74">
        <f t="shared" si="879"/>
        <v>1.6492721496876645E-7</v>
      </c>
    </row>
    <row r="25647" spans="2:4" x14ac:dyDescent="0.25">
      <c r="B25647" s="6">
        <f t="shared" si="880"/>
        <v>6.6320000000000007E-4</v>
      </c>
      <c r="C25647" s="5">
        <v>663200</v>
      </c>
      <c r="D25647" s="74">
        <f t="shared" si="879"/>
        <v>1.6482796075033758E-7</v>
      </c>
    </row>
    <row r="25648" spans="2:4" x14ac:dyDescent="0.25">
      <c r="B25648" s="6">
        <f t="shared" si="880"/>
        <v>6.6330000000000002E-4</v>
      </c>
      <c r="C25648" s="5">
        <v>663300</v>
      </c>
      <c r="D25648" s="74">
        <f t="shared" si="879"/>
        <v>1.6472878118529067E-7</v>
      </c>
    </row>
    <row r="25649" spans="2:4" x14ac:dyDescent="0.25">
      <c r="B25649" s="6">
        <f t="shared" si="880"/>
        <v>6.6340000000000008E-4</v>
      </c>
      <c r="C25649" s="5">
        <v>663400</v>
      </c>
      <c r="D25649" s="74">
        <f t="shared" ref="D25649:D25712" si="881">IF(ISERROR($D$12*2*PI()*$D$4*$D$5^2/B25649^5*10^-9*(1/(EXP(($D$4*$D$5)/(B25649*$D$6*($D$9)))-1))),0,$D$12*2*PI()*$D$4*$D$5^2/B25649^5*10^-9*(1/(EXP(($D$4*$D$5)/(B25649*$D$6*($D$9)))-1)))</f>
        <v>1.6462967620626269E-7</v>
      </c>
    </row>
    <row r="25650" spans="2:4" x14ac:dyDescent="0.25">
      <c r="B25650" s="6">
        <f t="shared" si="880"/>
        <v>6.6350000000000003E-4</v>
      </c>
      <c r="C25650" s="5">
        <v>663500</v>
      </c>
      <c r="D25650" s="74">
        <f t="shared" si="881"/>
        <v>1.6453064574594808E-7</v>
      </c>
    </row>
    <row r="25651" spans="2:4" x14ac:dyDescent="0.25">
      <c r="B25651" s="6">
        <f t="shared" si="880"/>
        <v>6.6360000000000008E-4</v>
      </c>
      <c r="C25651" s="5">
        <v>663600</v>
      </c>
      <c r="D25651" s="74">
        <f t="shared" si="881"/>
        <v>1.6443168973712278E-7</v>
      </c>
    </row>
    <row r="25652" spans="2:4" x14ac:dyDescent="0.25">
      <c r="B25652" s="6">
        <f t="shared" si="880"/>
        <v>6.6370000000000003E-4</v>
      </c>
      <c r="C25652" s="5">
        <v>663700</v>
      </c>
      <c r="D25652" s="74">
        <f t="shared" si="881"/>
        <v>1.6433280811262707E-7</v>
      </c>
    </row>
    <row r="25653" spans="2:4" x14ac:dyDescent="0.25">
      <c r="B25653" s="6">
        <f t="shared" si="880"/>
        <v>6.6380000000000009E-4</v>
      </c>
      <c r="C25653" s="5">
        <v>663800</v>
      </c>
      <c r="D25653" s="74">
        <f t="shared" si="881"/>
        <v>1.6423400080537569E-7</v>
      </c>
    </row>
    <row r="25654" spans="2:4" x14ac:dyDescent="0.25">
      <c r="B25654" s="6">
        <f t="shared" si="880"/>
        <v>6.6390000000000004E-4</v>
      </c>
      <c r="C25654" s="5">
        <v>663900</v>
      </c>
      <c r="D25654" s="74">
        <f t="shared" si="881"/>
        <v>1.6413526774835424E-7</v>
      </c>
    </row>
    <row r="25655" spans="2:4" x14ac:dyDescent="0.25">
      <c r="B25655" s="6">
        <f t="shared" si="880"/>
        <v>6.6400000000000009E-4</v>
      </c>
      <c r="C25655" s="5">
        <v>664000</v>
      </c>
      <c r="D25655" s="74">
        <f t="shared" si="881"/>
        <v>1.6403660887461365E-7</v>
      </c>
    </row>
    <row r="25656" spans="2:4" x14ac:dyDescent="0.25">
      <c r="B25656" s="6">
        <f t="shared" si="880"/>
        <v>6.6410000000000004E-4</v>
      </c>
      <c r="C25656" s="5">
        <v>664100</v>
      </c>
      <c r="D25656" s="74">
        <f t="shared" si="881"/>
        <v>1.6393802411728008E-7</v>
      </c>
    </row>
    <row r="25657" spans="2:4" x14ac:dyDescent="0.25">
      <c r="B25657" s="6">
        <f t="shared" si="880"/>
        <v>6.6419999999999999E-4</v>
      </c>
      <c r="C25657" s="5">
        <v>664200</v>
      </c>
      <c r="D25657" s="74">
        <f t="shared" si="881"/>
        <v>1.6383951340954935E-7</v>
      </c>
    </row>
    <row r="25658" spans="2:4" x14ac:dyDescent="0.25">
      <c r="B25658" s="6">
        <f t="shared" si="880"/>
        <v>6.6430000000000005E-4</v>
      </c>
      <c r="C25658" s="5">
        <v>664300</v>
      </c>
      <c r="D25658" s="74">
        <f t="shared" si="881"/>
        <v>1.6374107668468746E-7</v>
      </c>
    </row>
    <row r="25659" spans="2:4" x14ac:dyDescent="0.25">
      <c r="B25659" s="6">
        <f t="shared" si="880"/>
        <v>6.6439999999999999E-4</v>
      </c>
      <c r="C25659" s="5">
        <v>664400</v>
      </c>
      <c r="D25659" s="74">
        <f t="shared" si="881"/>
        <v>1.6364271387602831E-7</v>
      </c>
    </row>
    <row r="25660" spans="2:4" x14ac:dyDescent="0.25">
      <c r="B25660" s="6">
        <f t="shared" si="880"/>
        <v>6.6450000000000005E-4</v>
      </c>
      <c r="C25660" s="5">
        <v>664500</v>
      </c>
      <c r="D25660" s="74">
        <f t="shared" si="881"/>
        <v>1.6354442491697767E-7</v>
      </c>
    </row>
    <row r="25661" spans="2:4" x14ac:dyDescent="0.25">
      <c r="B25661" s="6">
        <f t="shared" si="880"/>
        <v>6.646E-4</v>
      </c>
      <c r="C25661" s="5">
        <v>664600</v>
      </c>
      <c r="D25661" s="74">
        <f t="shared" si="881"/>
        <v>1.6344620974101358E-7</v>
      </c>
    </row>
    <row r="25662" spans="2:4" x14ac:dyDescent="0.25">
      <c r="B25662" s="6">
        <f t="shared" si="880"/>
        <v>6.6470000000000006E-4</v>
      </c>
      <c r="C25662" s="5">
        <v>664700</v>
      </c>
      <c r="D25662" s="74">
        <f t="shared" si="881"/>
        <v>1.6334806828167892E-7</v>
      </c>
    </row>
    <row r="25663" spans="2:4" x14ac:dyDescent="0.25">
      <c r="B25663" s="6">
        <f t="shared" si="880"/>
        <v>6.648E-4</v>
      </c>
      <c r="C25663" s="5">
        <v>664800</v>
      </c>
      <c r="D25663" s="74">
        <f t="shared" si="881"/>
        <v>1.6325000047258897E-7</v>
      </c>
    </row>
    <row r="25664" spans="2:4" x14ac:dyDescent="0.25">
      <c r="B25664" s="6">
        <f t="shared" si="880"/>
        <v>6.6490000000000006E-4</v>
      </c>
      <c r="C25664" s="5">
        <v>664900</v>
      </c>
      <c r="D25664" s="74">
        <f t="shared" si="881"/>
        <v>1.6315200624743241E-7</v>
      </c>
    </row>
    <row r="25665" spans="2:4" x14ac:dyDescent="0.25">
      <c r="B25665" s="6">
        <f t="shared" si="880"/>
        <v>6.6500000000000001E-4</v>
      </c>
      <c r="C25665" s="5">
        <v>665000</v>
      </c>
      <c r="D25665" s="74">
        <f t="shared" si="881"/>
        <v>1.6305408553995896E-7</v>
      </c>
    </row>
    <row r="25666" spans="2:4" x14ac:dyDescent="0.25">
      <c r="B25666" s="6">
        <f t="shared" si="880"/>
        <v>6.6510000000000007E-4</v>
      </c>
      <c r="C25666" s="5">
        <v>665100</v>
      </c>
      <c r="D25666" s="74">
        <f t="shared" si="881"/>
        <v>1.6295623828399613E-7</v>
      </c>
    </row>
    <row r="25667" spans="2:4" x14ac:dyDescent="0.25">
      <c r="B25667" s="6">
        <f t="shared" si="880"/>
        <v>6.6520000000000001E-4</v>
      </c>
      <c r="C25667" s="5">
        <v>665200</v>
      </c>
      <c r="D25667" s="74">
        <f t="shared" si="881"/>
        <v>1.6285846441343909E-7</v>
      </c>
    </row>
    <row r="25668" spans="2:4" x14ac:dyDescent="0.25">
      <c r="B25668" s="6">
        <f t="shared" si="880"/>
        <v>6.6530000000000007E-4</v>
      </c>
      <c r="C25668" s="5">
        <v>665300</v>
      </c>
      <c r="D25668" s="74">
        <f t="shared" si="881"/>
        <v>1.6276076386224701E-7</v>
      </c>
    </row>
    <row r="25669" spans="2:4" x14ac:dyDescent="0.25">
      <c r="B25669" s="6">
        <f t="shared" si="880"/>
        <v>6.6540000000000002E-4</v>
      </c>
      <c r="C25669" s="5">
        <v>665400</v>
      </c>
      <c r="D25669" s="74">
        <f t="shared" si="881"/>
        <v>1.6266313656445322E-7</v>
      </c>
    </row>
    <row r="25670" spans="2:4" x14ac:dyDescent="0.25">
      <c r="B25670" s="6">
        <f t="shared" si="880"/>
        <v>6.6550000000000008E-4</v>
      </c>
      <c r="C25670" s="5">
        <v>665500</v>
      </c>
      <c r="D25670" s="74">
        <f t="shared" si="881"/>
        <v>1.6256558245416193E-7</v>
      </c>
    </row>
    <row r="25671" spans="2:4" x14ac:dyDescent="0.25">
      <c r="B25671" s="6">
        <f t="shared" si="880"/>
        <v>6.6560000000000002E-4</v>
      </c>
      <c r="C25671" s="5">
        <v>665600</v>
      </c>
      <c r="D25671" s="74">
        <f t="shared" si="881"/>
        <v>1.6246810146554441E-7</v>
      </c>
    </row>
    <row r="25672" spans="2:4" x14ac:dyDescent="0.25">
      <c r="B25672" s="6">
        <f t="shared" si="880"/>
        <v>6.6570000000000008E-4</v>
      </c>
      <c r="C25672" s="5">
        <v>665700</v>
      </c>
      <c r="D25672" s="74">
        <f t="shared" si="881"/>
        <v>1.6237069353283578E-7</v>
      </c>
    </row>
    <row r="25673" spans="2:4" x14ac:dyDescent="0.25">
      <c r="B25673" s="6">
        <f t="shared" si="880"/>
        <v>6.6580000000000003E-4</v>
      </c>
      <c r="C25673" s="5">
        <v>665800</v>
      </c>
      <c r="D25673" s="74">
        <f t="shared" si="881"/>
        <v>1.6227335859034945E-7</v>
      </c>
    </row>
    <row r="25674" spans="2:4" x14ac:dyDescent="0.25">
      <c r="B25674" s="6">
        <f t="shared" si="880"/>
        <v>6.6590000000000009E-4</v>
      </c>
      <c r="C25674" s="5">
        <v>665900</v>
      </c>
      <c r="D25674" s="74">
        <f t="shared" si="881"/>
        <v>1.6217609657246268E-7</v>
      </c>
    </row>
    <row r="25675" spans="2:4" x14ac:dyDescent="0.25">
      <c r="B25675" s="6">
        <f t="shared" si="880"/>
        <v>6.6600000000000003E-4</v>
      </c>
      <c r="C25675" s="5">
        <v>666000</v>
      </c>
      <c r="D25675" s="74">
        <f t="shared" si="881"/>
        <v>1.6207890741362153E-7</v>
      </c>
    </row>
    <row r="25676" spans="2:4" x14ac:dyDescent="0.25">
      <c r="B25676" s="6">
        <f t="shared" si="880"/>
        <v>6.6610000000000009E-4</v>
      </c>
      <c r="C25676" s="5">
        <v>666100</v>
      </c>
      <c r="D25676" s="74">
        <f t="shared" si="881"/>
        <v>1.6198179104834021E-7</v>
      </c>
    </row>
    <row r="25677" spans="2:4" x14ac:dyDescent="0.25">
      <c r="B25677" s="6">
        <f t="shared" si="880"/>
        <v>6.6620000000000004E-4</v>
      </c>
      <c r="C25677" s="5">
        <v>666200</v>
      </c>
      <c r="D25677" s="74">
        <f t="shared" si="881"/>
        <v>1.6188474741120409E-7</v>
      </c>
    </row>
    <row r="25678" spans="2:4" x14ac:dyDescent="0.25">
      <c r="B25678" s="6">
        <f t="shared" si="880"/>
        <v>6.663000000000001E-4</v>
      </c>
      <c r="C25678" s="5">
        <v>666300</v>
      </c>
      <c r="D25678" s="74">
        <f t="shared" si="881"/>
        <v>1.6178777643686426E-7</v>
      </c>
    </row>
    <row r="25679" spans="2:4" x14ac:dyDescent="0.25">
      <c r="B25679" s="6">
        <f t="shared" si="880"/>
        <v>6.6640000000000004E-4</v>
      </c>
      <c r="C25679" s="5">
        <v>666400</v>
      </c>
      <c r="D25679" s="74">
        <f t="shared" si="881"/>
        <v>1.6169087806004486E-7</v>
      </c>
    </row>
    <row r="25680" spans="2:4" x14ac:dyDescent="0.25">
      <c r="B25680" s="6">
        <f t="shared" si="880"/>
        <v>6.6649999999999999E-4</v>
      </c>
      <c r="C25680" s="5">
        <v>666500</v>
      </c>
      <c r="D25680" s="74">
        <f t="shared" si="881"/>
        <v>1.6159405221553348E-7</v>
      </c>
    </row>
    <row r="25681" spans="2:4" x14ac:dyDescent="0.25">
      <c r="B25681" s="6">
        <f t="shared" si="880"/>
        <v>6.6660000000000005E-4</v>
      </c>
      <c r="C25681" s="5">
        <v>666600</v>
      </c>
      <c r="D25681" s="74">
        <f t="shared" si="881"/>
        <v>1.614972988381903E-7</v>
      </c>
    </row>
    <row r="25682" spans="2:4" x14ac:dyDescent="0.25">
      <c r="B25682" s="6">
        <f t="shared" si="880"/>
        <v>6.667E-4</v>
      </c>
      <c r="C25682" s="5">
        <v>666700</v>
      </c>
      <c r="D25682" s="74">
        <f t="shared" si="881"/>
        <v>1.6140061786293696E-7</v>
      </c>
    </row>
    <row r="25683" spans="2:4" x14ac:dyDescent="0.25">
      <c r="B25683" s="6">
        <f t="shared" si="880"/>
        <v>6.6680000000000005E-4</v>
      </c>
      <c r="C25683" s="5">
        <v>666800</v>
      </c>
      <c r="D25683" s="74">
        <f t="shared" si="881"/>
        <v>1.6130400922476954E-7</v>
      </c>
    </row>
    <row r="25684" spans="2:4" x14ac:dyDescent="0.25">
      <c r="B25684" s="6">
        <f t="shared" ref="B25684:B25747" si="882">C25684*10^-9</f>
        <v>6.669E-4</v>
      </c>
      <c r="C25684" s="5">
        <v>666900</v>
      </c>
      <c r="D25684" s="74">
        <f t="shared" si="881"/>
        <v>1.6120747285875452E-7</v>
      </c>
    </row>
    <row r="25685" spans="2:4" x14ac:dyDescent="0.25">
      <c r="B25685" s="6">
        <f t="shared" si="882"/>
        <v>6.6700000000000006E-4</v>
      </c>
      <c r="C25685" s="5">
        <v>667000</v>
      </c>
      <c r="D25685" s="74">
        <f t="shared" si="881"/>
        <v>1.6111100870001664E-7</v>
      </c>
    </row>
    <row r="25686" spans="2:4" x14ac:dyDescent="0.25">
      <c r="B25686" s="6">
        <f t="shared" si="882"/>
        <v>6.6710000000000001E-4</v>
      </c>
      <c r="C25686" s="5">
        <v>667100</v>
      </c>
      <c r="D25686" s="74">
        <f t="shared" si="881"/>
        <v>1.6101461668375575E-7</v>
      </c>
    </row>
    <row r="25687" spans="2:4" x14ac:dyDescent="0.25">
      <c r="B25687" s="6">
        <f t="shared" si="882"/>
        <v>6.6720000000000006E-4</v>
      </c>
      <c r="C25687" s="5">
        <v>667200</v>
      </c>
      <c r="D25687" s="74">
        <f t="shared" si="881"/>
        <v>1.6091829674523865E-7</v>
      </c>
    </row>
    <row r="25688" spans="2:4" x14ac:dyDescent="0.25">
      <c r="B25688" s="6">
        <f t="shared" si="882"/>
        <v>6.6730000000000001E-4</v>
      </c>
      <c r="C25688" s="5">
        <v>667300</v>
      </c>
      <c r="D25688" s="74">
        <f t="shared" si="881"/>
        <v>1.608220488198002E-7</v>
      </c>
    </row>
    <row r="25689" spans="2:4" x14ac:dyDescent="0.25">
      <c r="B25689" s="6">
        <f t="shared" si="882"/>
        <v>6.6740000000000007E-4</v>
      </c>
      <c r="C25689" s="5">
        <v>667400</v>
      </c>
      <c r="D25689" s="74">
        <f t="shared" si="881"/>
        <v>1.6072587284283983E-7</v>
      </c>
    </row>
    <row r="25690" spans="2:4" x14ac:dyDescent="0.25">
      <c r="B25690" s="6">
        <f t="shared" si="882"/>
        <v>6.6750000000000002E-4</v>
      </c>
      <c r="C25690" s="5">
        <v>667500</v>
      </c>
      <c r="D25690" s="74">
        <f t="shared" si="881"/>
        <v>1.6062976874982947E-7</v>
      </c>
    </row>
    <row r="25691" spans="2:4" x14ac:dyDescent="0.25">
      <c r="B25691" s="6">
        <f t="shared" si="882"/>
        <v>6.6760000000000007E-4</v>
      </c>
      <c r="C25691" s="5">
        <v>667600</v>
      </c>
      <c r="D25691" s="74">
        <f t="shared" si="881"/>
        <v>1.6053373647630322E-7</v>
      </c>
    </row>
    <row r="25692" spans="2:4" x14ac:dyDescent="0.25">
      <c r="B25692" s="6">
        <f t="shared" si="882"/>
        <v>6.6770000000000002E-4</v>
      </c>
      <c r="C25692" s="5">
        <v>667700</v>
      </c>
      <c r="D25692" s="74">
        <f t="shared" si="881"/>
        <v>1.604377759578652E-7</v>
      </c>
    </row>
    <row r="25693" spans="2:4" x14ac:dyDescent="0.25">
      <c r="B25693" s="6">
        <f t="shared" si="882"/>
        <v>6.6780000000000008E-4</v>
      </c>
      <c r="C25693" s="5">
        <v>667800</v>
      </c>
      <c r="D25693" s="74">
        <f t="shared" si="881"/>
        <v>1.6034188713018836E-7</v>
      </c>
    </row>
    <row r="25694" spans="2:4" x14ac:dyDescent="0.25">
      <c r="B25694" s="6">
        <f t="shared" si="882"/>
        <v>6.6790000000000003E-4</v>
      </c>
      <c r="C25694" s="5">
        <v>667900</v>
      </c>
      <c r="D25694" s="74">
        <f t="shared" si="881"/>
        <v>1.6024606992901073E-7</v>
      </c>
    </row>
    <row r="25695" spans="2:4" x14ac:dyDescent="0.25">
      <c r="B25695" s="6">
        <f t="shared" si="882"/>
        <v>6.6800000000000008E-4</v>
      </c>
      <c r="C25695" s="5">
        <v>668000</v>
      </c>
      <c r="D25695" s="74">
        <f t="shared" si="881"/>
        <v>1.601503242901393E-7</v>
      </c>
    </row>
    <row r="25696" spans="2:4" x14ac:dyDescent="0.25">
      <c r="B25696" s="6">
        <f t="shared" si="882"/>
        <v>6.6810000000000003E-4</v>
      </c>
      <c r="C25696" s="5">
        <v>668100</v>
      </c>
      <c r="D25696" s="74">
        <f t="shared" si="881"/>
        <v>1.6005465014944376E-7</v>
      </c>
    </row>
    <row r="25697" spans="2:4" x14ac:dyDescent="0.25">
      <c r="B25697" s="6">
        <f t="shared" si="882"/>
        <v>6.6820000000000009E-4</v>
      </c>
      <c r="C25697" s="5">
        <v>668200</v>
      </c>
      <c r="D25697" s="74">
        <f t="shared" si="881"/>
        <v>1.5995904744286916E-7</v>
      </c>
    </row>
    <row r="25698" spans="2:4" x14ac:dyDescent="0.25">
      <c r="B25698" s="6">
        <f t="shared" si="882"/>
        <v>6.6830000000000004E-4</v>
      </c>
      <c r="C25698" s="5">
        <v>668300</v>
      </c>
      <c r="D25698" s="74">
        <f t="shared" si="881"/>
        <v>1.5986351610641632E-7</v>
      </c>
    </row>
    <row r="25699" spans="2:4" x14ac:dyDescent="0.25">
      <c r="B25699" s="6">
        <f t="shared" si="882"/>
        <v>6.6840000000000009E-4</v>
      </c>
      <c r="C25699" s="5">
        <v>668400</v>
      </c>
      <c r="D25699" s="74">
        <f t="shared" si="881"/>
        <v>1.5976805607616597E-7</v>
      </c>
    </row>
    <row r="25700" spans="2:4" x14ac:dyDescent="0.25">
      <c r="B25700" s="6">
        <f t="shared" si="882"/>
        <v>6.6850000000000004E-4</v>
      </c>
      <c r="C25700" s="5">
        <v>668500</v>
      </c>
      <c r="D25700" s="74">
        <f t="shared" si="881"/>
        <v>1.5967266728825432E-7</v>
      </c>
    </row>
    <row r="25701" spans="2:4" x14ac:dyDescent="0.25">
      <c r="B25701" s="6">
        <f t="shared" si="882"/>
        <v>6.6859999999999999E-4</v>
      </c>
      <c r="C25701" s="5">
        <v>668600</v>
      </c>
      <c r="D25701" s="74">
        <f t="shared" si="881"/>
        <v>1.5957734967888827E-7</v>
      </c>
    </row>
    <row r="25702" spans="2:4" x14ac:dyDescent="0.25">
      <c r="B25702" s="6">
        <f t="shared" si="882"/>
        <v>6.6870000000000005E-4</v>
      </c>
      <c r="C25702" s="5">
        <v>668700</v>
      </c>
      <c r="D25702" s="74">
        <f t="shared" si="881"/>
        <v>1.5948210318434568E-7</v>
      </c>
    </row>
    <row r="25703" spans="2:4" x14ac:dyDescent="0.25">
      <c r="B25703" s="6">
        <f t="shared" si="882"/>
        <v>6.6879999999999999E-4</v>
      </c>
      <c r="C25703" s="5">
        <v>668800</v>
      </c>
      <c r="D25703" s="74">
        <f t="shared" si="881"/>
        <v>1.593869277409642E-7</v>
      </c>
    </row>
    <row r="25704" spans="2:4" x14ac:dyDescent="0.25">
      <c r="B25704" s="6">
        <f t="shared" si="882"/>
        <v>6.6890000000000005E-4</v>
      </c>
      <c r="C25704" s="5">
        <v>668900</v>
      </c>
      <c r="D25704" s="74">
        <f t="shared" si="881"/>
        <v>1.5929182328515164E-7</v>
      </c>
    </row>
    <row r="25705" spans="2:4" x14ac:dyDescent="0.25">
      <c r="B25705" s="6">
        <f t="shared" si="882"/>
        <v>6.69E-4</v>
      </c>
      <c r="C25705" s="5">
        <v>669000</v>
      </c>
      <c r="D25705" s="74">
        <f t="shared" si="881"/>
        <v>1.591967897533804E-7</v>
      </c>
    </row>
    <row r="25706" spans="2:4" x14ac:dyDescent="0.25">
      <c r="B25706" s="6">
        <f t="shared" si="882"/>
        <v>6.6910000000000005E-4</v>
      </c>
      <c r="C25706" s="5">
        <v>669100</v>
      </c>
      <c r="D25706" s="74">
        <f t="shared" si="881"/>
        <v>1.5910182708219261E-7</v>
      </c>
    </row>
    <row r="25707" spans="2:4" x14ac:dyDescent="0.25">
      <c r="B25707" s="6">
        <f t="shared" si="882"/>
        <v>6.692E-4</v>
      </c>
      <c r="C25707" s="5">
        <v>669200</v>
      </c>
      <c r="D25707" s="74">
        <f t="shared" si="881"/>
        <v>1.5900693520819045E-7</v>
      </c>
    </row>
    <row r="25708" spans="2:4" x14ac:dyDescent="0.25">
      <c r="B25708" s="6">
        <f t="shared" si="882"/>
        <v>6.6930000000000006E-4</v>
      </c>
      <c r="C25708" s="5">
        <v>669300</v>
      </c>
      <c r="D25708" s="74">
        <f t="shared" si="881"/>
        <v>1.5891211406805021E-7</v>
      </c>
    </row>
    <row r="25709" spans="2:4" x14ac:dyDescent="0.25">
      <c r="B25709" s="6">
        <f t="shared" si="882"/>
        <v>6.6940000000000001E-4</v>
      </c>
      <c r="C25709" s="5">
        <v>669400</v>
      </c>
      <c r="D25709" s="74">
        <f t="shared" si="881"/>
        <v>1.588173635985079E-7</v>
      </c>
    </row>
    <row r="25710" spans="2:4" x14ac:dyDescent="0.25">
      <c r="B25710" s="6">
        <f t="shared" si="882"/>
        <v>6.6950000000000006E-4</v>
      </c>
      <c r="C25710" s="5">
        <v>669500</v>
      </c>
      <c r="D25710" s="74">
        <f t="shared" si="881"/>
        <v>1.5872268373636918E-7</v>
      </c>
    </row>
    <row r="25711" spans="2:4" x14ac:dyDescent="0.25">
      <c r="B25711" s="6">
        <f t="shared" si="882"/>
        <v>6.6960000000000001E-4</v>
      </c>
      <c r="C25711" s="5">
        <v>669600</v>
      </c>
      <c r="D25711" s="74">
        <f t="shared" si="881"/>
        <v>1.5862807441850134E-7</v>
      </c>
    </row>
    <row r="25712" spans="2:4" x14ac:dyDescent="0.25">
      <c r="B25712" s="6">
        <f t="shared" si="882"/>
        <v>6.6970000000000007E-4</v>
      </c>
      <c r="C25712" s="5">
        <v>669700</v>
      </c>
      <c r="D25712" s="74">
        <f t="shared" si="881"/>
        <v>1.585335355818436E-7</v>
      </c>
    </row>
    <row r="25713" spans="2:4" x14ac:dyDescent="0.25">
      <c r="B25713" s="6">
        <f t="shared" si="882"/>
        <v>6.6980000000000002E-4</v>
      </c>
      <c r="C25713" s="5">
        <v>669800</v>
      </c>
      <c r="D25713" s="74">
        <f t="shared" ref="D25713:D25776" si="883">IF(ISERROR($D$12*2*PI()*$D$4*$D$5^2/B25713^5*10^-9*(1/(EXP(($D$4*$D$5)/(B25713*$D$6*($D$9)))-1))),0,$D$12*2*PI()*$D$4*$D$5^2/B25713^5*10^-9*(1/(EXP(($D$4*$D$5)/(B25713*$D$6*($D$9)))-1)))</f>
        <v>1.584390671633942E-7</v>
      </c>
    </row>
    <row r="25714" spans="2:4" x14ac:dyDescent="0.25">
      <c r="B25714" s="6">
        <f t="shared" si="882"/>
        <v>6.6990000000000007E-4</v>
      </c>
      <c r="C25714" s="5">
        <v>669900</v>
      </c>
      <c r="D25714" s="74">
        <f t="shared" si="883"/>
        <v>1.5834466910022543E-7</v>
      </c>
    </row>
    <row r="25715" spans="2:4" x14ac:dyDescent="0.25">
      <c r="B25715" s="6">
        <f t="shared" si="882"/>
        <v>6.7000000000000002E-4</v>
      </c>
      <c r="C25715" s="5">
        <v>670000</v>
      </c>
      <c r="D25715" s="74">
        <f t="shared" si="883"/>
        <v>1.5825034132946635E-7</v>
      </c>
    </row>
    <row r="25716" spans="2:4" x14ac:dyDescent="0.25">
      <c r="B25716" s="6">
        <f t="shared" si="882"/>
        <v>6.7010000000000008E-4</v>
      </c>
      <c r="C25716" s="5">
        <v>670100</v>
      </c>
      <c r="D25716" s="74">
        <f t="shared" si="883"/>
        <v>1.5815608378831547E-7</v>
      </c>
    </row>
    <row r="25717" spans="2:4" x14ac:dyDescent="0.25">
      <c r="B25717" s="6">
        <f t="shared" si="882"/>
        <v>6.7020000000000003E-4</v>
      </c>
      <c r="C25717" s="5">
        <v>670200</v>
      </c>
      <c r="D25717" s="74">
        <f t="shared" si="883"/>
        <v>1.5806189641403875E-7</v>
      </c>
    </row>
    <row r="25718" spans="2:4" x14ac:dyDescent="0.25">
      <c r="B25718" s="6">
        <f t="shared" si="882"/>
        <v>6.7030000000000008E-4</v>
      </c>
      <c r="C25718" s="5">
        <v>670300</v>
      </c>
      <c r="D25718" s="74">
        <f t="shared" si="883"/>
        <v>1.5796777914396492E-7</v>
      </c>
    </row>
    <row r="25719" spans="2:4" x14ac:dyDescent="0.25">
      <c r="B25719" s="6">
        <f t="shared" si="882"/>
        <v>6.7040000000000003E-4</v>
      </c>
      <c r="C25719" s="5">
        <v>670400</v>
      </c>
      <c r="D25719" s="74">
        <f t="shared" si="883"/>
        <v>1.5787373191549026E-7</v>
      </c>
    </row>
    <row r="25720" spans="2:4" x14ac:dyDescent="0.25">
      <c r="B25720" s="6">
        <f t="shared" si="882"/>
        <v>6.7050000000000009E-4</v>
      </c>
      <c r="C25720" s="5">
        <v>670500</v>
      </c>
      <c r="D25720" s="74">
        <f t="shared" si="883"/>
        <v>1.5777975466607101E-7</v>
      </c>
    </row>
    <row r="25721" spans="2:4" x14ac:dyDescent="0.25">
      <c r="B25721" s="6">
        <f t="shared" si="882"/>
        <v>6.7060000000000004E-4</v>
      </c>
      <c r="C25721" s="5">
        <v>670600</v>
      </c>
      <c r="D25721" s="74">
        <f t="shared" si="883"/>
        <v>1.5768584733323557E-7</v>
      </c>
    </row>
    <row r="25722" spans="2:4" x14ac:dyDescent="0.25">
      <c r="B25722" s="6">
        <f t="shared" si="882"/>
        <v>6.7070000000000009E-4</v>
      </c>
      <c r="C25722" s="5">
        <v>670700</v>
      </c>
      <c r="D25722" s="74">
        <f t="shared" si="883"/>
        <v>1.5759200985457197E-7</v>
      </c>
    </row>
    <row r="25723" spans="2:4" x14ac:dyDescent="0.25">
      <c r="B25723" s="6">
        <f t="shared" si="882"/>
        <v>6.7080000000000004E-4</v>
      </c>
      <c r="C25723" s="5">
        <v>670800</v>
      </c>
      <c r="D25723" s="74">
        <f t="shared" si="883"/>
        <v>1.574982421677359E-7</v>
      </c>
    </row>
    <row r="25724" spans="2:4" x14ac:dyDescent="0.25">
      <c r="B25724" s="6">
        <f t="shared" si="882"/>
        <v>6.7089999999999999E-4</v>
      </c>
      <c r="C25724" s="5">
        <v>670900</v>
      </c>
      <c r="D25724" s="74">
        <f t="shared" si="883"/>
        <v>1.5740454421044696E-7</v>
      </c>
    </row>
    <row r="25725" spans="2:4" x14ac:dyDescent="0.25">
      <c r="B25725" s="6">
        <f t="shared" si="882"/>
        <v>6.7100000000000005E-4</v>
      </c>
      <c r="C25725" s="5">
        <v>671000</v>
      </c>
      <c r="D25725" s="74">
        <f t="shared" si="883"/>
        <v>1.5731091592049175E-7</v>
      </c>
    </row>
    <row r="25726" spans="2:4" x14ac:dyDescent="0.25">
      <c r="B25726" s="6">
        <f t="shared" si="882"/>
        <v>6.711E-4</v>
      </c>
      <c r="C25726" s="5">
        <v>671100</v>
      </c>
      <c r="D25726" s="74">
        <f t="shared" si="883"/>
        <v>1.5721735723571725E-7</v>
      </c>
    </row>
    <row r="25727" spans="2:4" x14ac:dyDescent="0.25">
      <c r="B25727" s="6">
        <f t="shared" si="882"/>
        <v>6.7120000000000005E-4</v>
      </c>
      <c r="C25727" s="5">
        <v>671200</v>
      </c>
      <c r="D25727" s="74">
        <f t="shared" si="883"/>
        <v>1.5712386809403873E-7</v>
      </c>
    </row>
    <row r="25728" spans="2:4" x14ac:dyDescent="0.25">
      <c r="B25728" s="6">
        <f t="shared" si="882"/>
        <v>6.713E-4</v>
      </c>
      <c r="C25728" s="5">
        <v>671300</v>
      </c>
      <c r="D25728" s="74">
        <f t="shared" si="883"/>
        <v>1.5703044843343614E-7</v>
      </c>
    </row>
    <row r="25729" spans="2:4" x14ac:dyDescent="0.25">
      <c r="B25729" s="6">
        <f t="shared" si="882"/>
        <v>6.7140000000000006E-4</v>
      </c>
      <c r="C25729" s="5">
        <v>671400</v>
      </c>
      <c r="D25729" s="74">
        <f t="shared" si="883"/>
        <v>1.5693709819195327E-7</v>
      </c>
    </row>
    <row r="25730" spans="2:4" x14ac:dyDescent="0.25">
      <c r="B25730" s="6">
        <f t="shared" si="882"/>
        <v>6.715E-4</v>
      </c>
      <c r="C25730" s="5">
        <v>671500</v>
      </c>
      <c r="D25730" s="74">
        <f t="shared" si="883"/>
        <v>1.5684381730769411E-7</v>
      </c>
    </row>
    <row r="25731" spans="2:4" x14ac:dyDescent="0.25">
      <c r="B25731" s="6">
        <f t="shared" si="882"/>
        <v>6.7160000000000006E-4</v>
      </c>
      <c r="C25731" s="5">
        <v>671600</v>
      </c>
      <c r="D25731" s="74">
        <f t="shared" si="883"/>
        <v>1.5675060571883506E-7</v>
      </c>
    </row>
    <row r="25732" spans="2:4" x14ac:dyDescent="0.25">
      <c r="B25732" s="6">
        <f t="shared" si="882"/>
        <v>6.7170000000000001E-4</v>
      </c>
      <c r="C25732" s="5">
        <v>671700</v>
      </c>
      <c r="D25732" s="74">
        <f t="shared" si="883"/>
        <v>1.566574633636104E-7</v>
      </c>
    </row>
    <row r="25733" spans="2:4" x14ac:dyDescent="0.25">
      <c r="B25733" s="6">
        <f t="shared" si="882"/>
        <v>6.7180000000000007E-4</v>
      </c>
      <c r="C25733" s="5">
        <v>671800</v>
      </c>
      <c r="D25733" s="74">
        <f t="shared" si="883"/>
        <v>1.565643901803221E-7</v>
      </c>
    </row>
    <row r="25734" spans="2:4" x14ac:dyDescent="0.25">
      <c r="B25734" s="6">
        <f t="shared" si="882"/>
        <v>6.7190000000000001E-4</v>
      </c>
      <c r="C25734" s="5">
        <v>671900</v>
      </c>
      <c r="D25734" s="74">
        <f t="shared" si="883"/>
        <v>1.5647138610733233E-7</v>
      </c>
    </row>
    <row r="25735" spans="2:4" x14ac:dyDescent="0.25">
      <c r="B25735" s="6">
        <f t="shared" si="882"/>
        <v>6.7200000000000007E-4</v>
      </c>
      <c r="C25735" s="5">
        <v>672000</v>
      </c>
      <c r="D25735" s="74">
        <f t="shared" si="883"/>
        <v>1.5637845108307503E-7</v>
      </c>
    </row>
    <row r="25736" spans="2:4" x14ac:dyDescent="0.25">
      <c r="B25736" s="6">
        <f t="shared" si="882"/>
        <v>6.7210000000000002E-4</v>
      </c>
      <c r="C25736" s="5">
        <v>672100</v>
      </c>
      <c r="D25736" s="74">
        <f t="shared" si="883"/>
        <v>1.5628558504603741E-7</v>
      </c>
    </row>
    <row r="25737" spans="2:4" x14ac:dyDescent="0.25">
      <c r="B25737" s="6">
        <f t="shared" si="882"/>
        <v>6.7220000000000008E-4</v>
      </c>
      <c r="C25737" s="5">
        <v>672200</v>
      </c>
      <c r="D25737" s="74">
        <f t="shared" si="883"/>
        <v>1.5619278793477873E-7</v>
      </c>
    </row>
    <row r="25738" spans="2:4" x14ac:dyDescent="0.25">
      <c r="B25738" s="6">
        <f t="shared" si="882"/>
        <v>6.7230000000000002E-4</v>
      </c>
      <c r="C25738" s="5">
        <v>672300</v>
      </c>
      <c r="D25738" s="74">
        <f t="shared" si="883"/>
        <v>1.561000596879199E-7</v>
      </c>
    </row>
    <row r="25739" spans="2:4" x14ac:dyDescent="0.25">
      <c r="B25739" s="6">
        <f t="shared" si="882"/>
        <v>6.7240000000000008E-4</v>
      </c>
      <c r="C25739" s="5">
        <v>672400</v>
      </c>
      <c r="D25739" s="74">
        <f t="shared" si="883"/>
        <v>1.5600740024414703E-7</v>
      </c>
    </row>
    <row r="25740" spans="2:4" x14ac:dyDescent="0.25">
      <c r="B25740" s="6">
        <f t="shared" si="882"/>
        <v>6.7250000000000003E-4</v>
      </c>
      <c r="C25740" s="5">
        <v>672500</v>
      </c>
      <c r="D25740" s="74">
        <f t="shared" si="883"/>
        <v>1.5591480954220344E-7</v>
      </c>
    </row>
    <row r="25741" spans="2:4" x14ac:dyDescent="0.25">
      <c r="B25741" s="6">
        <f t="shared" si="882"/>
        <v>6.7260000000000009E-4</v>
      </c>
      <c r="C25741" s="5">
        <v>672600</v>
      </c>
      <c r="D25741" s="74">
        <f t="shared" si="883"/>
        <v>1.5582228752090648E-7</v>
      </c>
    </row>
    <row r="25742" spans="2:4" x14ac:dyDescent="0.25">
      <c r="B25742" s="6">
        <f t="shared" si="882"/>
        <v>6.7270000000000003E-4</v>
      </c>
      <c r="C25742" s="5">
        <v>672700</v>
      </c>
      <c r="D25742" s="74">
        <f t="shared" si="883"/>
        <v>1.5572983411912585E-7</v>
      </c>
    </row>
    <row r="25743" spans="2:4" x14ac:dyDescent="0.25">
      <c r="B25743" s="6">
        <f t="shared" si="882"/>
        <v>6.7280000000000009E-4</v>
      </c>
      <c r="C25743" s="5">
        <v>672800</v>
      </c>
      <c r="D25743" s="74">
        <f t="shared" si="883"/>
        <v>1.5563744927580517E-7</v>
      </c>
    </row>
    <row r="25744" spans="2:4" x14ac:dyDescent="0.25">
      <c r="B25744" s="6">
        <f t="shared" si="882"/>
        <v>6.7290000000000004E-4</v>
      </c>
      <c r="C25744" s="5">
        <v>672900</v>
      </c>
      <c r="D25744" s="74">
        <f t="shared" si="883"/>
        <v>1.5554513292994279E-7</v>
      </c>
    </row>
    <row r="25745" spans="2:4" x14ac:dyDescent="0.25">
      <c r="B25745" s="6">
        <f t="shared" si="882"/>
        <v>6.730000000000001E-4</v>
      </c>
      <c r="C25745" s="5">
        <v>673000</v>
      </c>
      <c r="D25745" s="74">
        <f t="shared" si="883"/>
        <v>1.5545288502060597E-7</v>
      </c>
    </row>
    <row r="25746" spans="2:4" x14ac:dyDescent="0.25">
      <c r="B25746" s="6">
        <f t="shared" si="882"/>
        <v>6.7310000000000004E-4</v>
      </c>
      <c r="C25746" s="5">
        <v>673100</v>
      </c>
      <c r="D25746" s="74">
        <f t="shared" si="883"/>
        <v>1.5536070548692115E-7</v>
      </c>
    </row>
    <row r="25747" spans="2:4" x14ac:dyDescent="0.25">
      <c r="B25747" s="6">
        <f t="shared" si="882"/>
        <v>6.7319999999999999E-4</v>
      </c>
      <c r="C25747" s="5">
        <v>673200</v>
      </c>
      <c r="D25747" s="74">
        <f t="shared" si="883"/>
        <v>1.5526859426808378E-7</v>
      </c>
    </row>
    <row r="25748" spans="2:4" x14ac:dyDescent="0.25">
      <c r="B25748" s="6">
        <f t="shared" ref="B25748:B25811" si="884">C25748*10^-9</f>
        <v>6.7330000000000005E-4</v>
      </c>
      <c r="C25748" s="5">
        <v>673300</v>
      </c>
      <c r="D25748" s="74">
        <f t="shared" si="883"/>
        <v>1.5517655130334545E-7</v>
      </c>
    </row>
    <row r="25749" spans="2:4" x14ac:dyDescent="0.25">
      <c r="B25749" s="6">
        <f t="shared" si="884"/>
        <v>6.734E-4</v>
      </c>
      <c r="C25749" s="5">
        <v>673400</v>
      </c>
      <c r="D25749" s="74">
        <f t="shared" si="883"/>
        <v>1.5508457653202522E-7</v>
      </c>
    </row>
    <row r="25750" spans="2:4" x14ac:dyDescent="0.25">
      <c r="B25750" s="6">
        <f t="shared" si="884"/>
        <v>6.7350000000000005E-4</v>
      </c>
      <c r="C25750" s="5">
        <v>673500</v>
      </c>
      <c r="D25750" s="74">
        <f t="shared" si="883"/>
        <v>1.5499266989350425E-7</v>
      </c>
    </row>
    <row r="25751" spans="2:4" x14ac:dyDescent="0.25">
      <c r="B25751" s="6">
        <f t="shared" si="884"/>
        <v>6.736E-4</v>
      </c>
      <c r="C25751" s="5">
        <v>673600</v>
      </c>
      <c r="D25751" s="74">
        <f t="shared" si="883"/>
        <v>1.5490083132722668E-7</v>
      </c>
    </row>
    <row r="25752" spans="2:4" x14ac:dyDescent="0.25">
      <c r="B25752" s="6">
        <f t="shared" si="884"/>
        <v>6.7370000000000006E-4</v>
      </c>
      <c r="C25752" s="5">
        <v>673700</v>
      </c>
      <c r="D25752" s="74">
        <f t="shared" si="883"/>
        <v>1.5480906077269665E-7</v>
      </c>
    </row>
    <row r="25753" spans="2:4" x14ac:dyDescent="0.25">
      <c r="B25753" s="6">
        <f t="shared" si="884"/>
        <v>6.7380000000000001E-4</v>
      </c>
      <c r="C25753" s="5">
        <v>673800</v>
      </c>
      <c r="D25753" s="74">
        <f t="shared" si="883"/>
        <v>1.547173581694851E-7</v>
      </c>
    </row>
    <row r="25754" spans="2:4" x14ac:dyDescent="0.25">
      <c r="B25754" s="6">
        <f t="shared" si="884"/>
        <v>6.7390000000000006E-4</v>
      </c>
      <c r="C25754" s="5">
        <v>673900</v>
      </c>
      <c r="D25754" s="74">
        <f t="shared" si="883"/>
        <v>1.5462572345722306E-7</v>
      </c>
    </row>
    <row r="25755" spans="2:4" x14ac:dyDescent="0.25">
      <c r="B25755" s="6">
        <f t="shared" si="884"/>
        <v>6.7400000000000001E-4</v>
      </c>
      <c r="C25755" s="5">
        <v>674000</v>
      </c>
      <c r="D25755" s="74">
        <f t="shared" si="883"/>
        <v>1.5453415657560395E-7</v>
      </c>
    </row>
    <row r="25756" spans="2:4" x14ac:dyDescent="0.25">
      <c r="B25756" s="6">
        <f t="shared" si="884"/>
        <v>6.7410000000000007E-4</v>
      </c>
      <c r="C25756" s="5">
        <v>674100</v>
      </c>
      <c r="D25756" s="74">
        <f t="shared" si="883"/>
        <v>1.5444265746438743E-7</v>
      </c>
    </row>
    <row r="25757" spans="2:4" x14ac:dyDescent="0.25">
      <c r="B25757" s="6">
        <f t="shared" si="884"/>
        <v>6.7420000000000002E-4</v>
      </c>
      <c r="C25757" s="5">
        <v>674200</v>
      </c>
      <c r="D25757" s="74">
        <f t="shared" si="883"/>
        <v>1.5435122606338906E-7</v>
      </c>
    </row>
    <row r="25758" spans="2:4" x14ac:dyDescent="0.25">
      <c r="B25758" s="6">
        <f t="shared" si="884"/>
        <v>6.7430000000000007E-4</v>
      </c>
      <c r="C25758" s="5">
        <v>674300</v>
      </c>
      <c r="D25758" s="74">
        <f t="shared" si="883"/>
        <v>1.5425986231249474E-7</v>
      </c>
    </row>
    <row r="25759" spans="2:4" x14ac:dyDescent="0.25">
      <c r="B25759" s="6">
        <f t="shared" si="884"/>
        <v>6.7440000000000002E-4</v>
      </c>
      <c r="C25759" s="5">
        <v>674400</v>
      </c>
      <c r="D25759" s="74">
        <f t="shared" si="883"/>
        <v>1.5416856615164385E-7</v>
      </c>
    </row>
    <row r="25760" spans="2:4" x14ac:dyDescent="0.25">
      <c r="B25760" s="6">
        <f t="shared" si="884"/>
        <v>6.7450000000000008E-4</v>
      </c>
      <c r="C25760" s="5">
        <v>674500</v>
      </c>
      <c r="D25760" s="74">
        <f t="shared" si="883"/>
        <v>1.5407733752084399E-7</v>
      </c>
    </row>
    <row r="25761" spans="2:4" x14ac:dyDescent="0.25">
      <c r="B25761" s="6">
        <f t="shared" si="884"/>
        <v>6.7460000000000003E-4</v>
      </c>
      <c r="C25761" s="5">
        <v>674600</v>
      </c>
      <c r="D25761" s="74">
        <f t="shared" si="883"/>
        <v>1.539861763601647E-7</v>
      </c>
    </row>
    <row r="25762" spans="2:4" x14ac:dyDescent="0.25">
      <c r="B25762" s="6">
        <f t="shared" si="884"/>
        <v>6.7470000000000008E-4</v>
      </c>
      <c r="C25762" s="5">
        <v>674700</v>
      </c>
      <c r="D25762" s="74">
        <f t="shared" si="883"/>
        <v>1.5389508260973486E-7</v>
      </c>
    </row>
    <row r="25763" spans="2:4" x14ac:dyDescent="0.25">
      <c r="B25763" s="6">
        <f t="shared" si="884"/>
        <v>6.7480000000000003E-4</v>
      </c>
      <c r="C25763" s="5">
        <v>674800</v>
      </c>
      <c r="D25763" s="74">
        <f t="shared" si="883"/>
        <v>1.5380405620974744E-7</v>
      </c>
    </row>
    <row r="25764" spans="2:4" x14ac:dyDescent="0.25">
      <c r="B25764" s="6">
        <f t="shared" si="884"/>
        <v>6.7490000000000009E-4</v>
      </c>
      <c r="C25764" s="5">
        <v>674900</v>
      </c>
      <c r="D25764" s="74">
        <f t="shared" si="883"/>
        <v>1.537130971004565E-7</v>
      </c>
    </row>
    <row r="25765" spans="2:4" x14ac:dyDescent="0.25">
      <c r="B25765" s="6">
        <f t="shared" si="884"/>
        <v>6.7500000000000004E-4</v>
      </c>
      <c r="C25765" s="5">
        <v>675000</v>
      </c>
      <c r="D25765" s="74">
        <f t="shared" si="883"/>
        <v>1.5362220522217595E-7</v>
      </c>
    </row>
    <row r="25766" spans="2:4" x14ac:dyDescent="0.25">
      <c r="B25766" s="6">
        <f t="shared" si="884"/>
        <v>6.7510000000000009E-4</v>
      </c>
      <c r="C25766" s="5">
        <v>675100</v>
      </c>
      <c r="D25766" s="74">
        <f t="shared" si="883"/>
        <v>1.5353138051528487E-7</v>
      </c>
    </row>
    <row r="25767" spans="2:4" x14ac:dyDescent="0.25">
      <c r="B25767" s="6">
        <f t="shared" si="884"/>
        <v>6.7520000000000004E-4</v>
      </c>
      <c r="C25767" s="5">
        <v>675200</v>
      </c>
      <c r="D25767" s="74">
        <f t="shared" si="883"/>
        <v>1.5344062292022221E-7</v>
      </c>
    </row>
    <row r="25768" spans="2:4" x14ac:dyDescent="0.25">
      <c r="B25768" s="6">
        <f t="shared" si="884"/>
        <v>6.7529999999999999E-4</v>
      </c>
      <c r="C25768" s="5">
        <v>675300</v>
      </c>
      <c r="D25768" s="74">
        <f t="shared" si="883"/>
        <v>1.5334993237748976E-7</v>
      </c>
    </row>
    <row r="25769" spans="2:4" x14ac:dyDescent="0.25">
      <c r="B25769" s="6">
        <f t="shared" si="884"/>
        <v>6.7540000000000005E-4</v>
      </c>
      <c r="C25769" s="5">
        <v>675400</v>
      </c>
      <c r="D25769" s="74">
        <f t="shared" si="883"/>
        <v>1.532593088276483E-7</v>
      </c>
    </row>
    <row r="25770" spans="2:4" x14ac:dyDescent="0.25">
      <c r="B25770" s="6">
        <f t="shared" si="884"/>
        <v>6.7549999999999999E-4</v>
      </c>
      <c r="C25770" s="5">
        <v>675500</v>
      </c>
      <c r="D25770" s="74">
        <f t="shared" si="883"/>
        <v>1.5316875221132245E-7</v>
      </c>
    </row>
    <row r="25771" spans="2:4" x14ac:dyDescent="0.25">
      <c r="B25771" s="6">
        <f t="shared" si="884"/>
        <v>6.7560000000000005E-4</v>
      </c>
      <c r="C25771" s="5">
        <v>675600</v>
      </c>
      <c r="D25771" s="74">
        <f t="shared" si="883"/>
        <v>1.5307826246919936E-7</v>
      </c>
    </row>
    <row r="25772" spans="2:4" x14ac:dyDescent="0.25">
      <c r="B25772" s="6">
        <f t="shared" si="884"/>
        <v>6.757E-4</v>
      </c>
      <c r="C25772" s="5">
        <v>675700</v>
      </c>
      <c r="D25772" s="74">
        <f t="shared" si="883"/>
        <v>1.5298783954202344E-7</v>
      </c>
    </row>
    <row r="25773" spans="2:4" x14ac:dyDescent="0.25">
      <c r="B25773" s="6">
        <f t="shared" si="884"/>
        <v>6.7580000000000006E-4</v>
      </c>
      <c r="C25773" s="5">
        <v>675800</v>
      </c>
      <c r="D25773" s="74">
        <f t="shared" si="883"/>
        <v>1.5289748337060156E-7</v>
      </c>
    </row>
    <row r="25774" spans="2:4" x14ac:dyDescent="0.25">
      <c r="B25774" s="6">
        <f t="shared" si="884"/>
        <v>6.759E-4</v>
      </c>
      <c r="C25774" s="5">
        <v>675900</v>
      </c>
      <c r="D25774" s="74">
        <f t="shared" si="883"/>
        <v>1.5280719389580631E-7</v>
      </c>
    </row>
    <row r="25775" spans="2:4" x14ac:dyDescent="0.25">
      <c r="B25775" s="6">
        <f t="shared" si="884"/>
        <v>6.7600000000000006E-4</v>
      </c>
      <c r="C25775" s="5">
        <v>676000</v>
      </c>
      <c r="D25775" s="74">
        <f t="shared" si="883"/>
        <v>1.5271697105856389E-7</v>
      </c>
    </row>
    <row r="25776" spans="2:4" x14ac:dyDescent="0.25">
      <c r="B25776" s="6">
        <f t="shared" si="884"/>
        <v>6.7610000000000001E-4</v>
      </c>
      <c r="C25776" s="5">
        <v>676100</v>
      </c>
      <c r="D25776" s="74">
        <f t="shared" si="883"/>
        <v>1.5262681479986837E-7</v>
      </c>
    </row>
    <row r="25777" spans="2:4" x14ac:dyDescent="0.25">
      <c r="B25777" s="6">
        <f t="shared" si="884"/>
        <v>6.7620000000000006E-4</v>
      </c>
      <c r="C25777" s="5">
        <v>676200</v>
      </c>
      <c r="D25777" s="74">
        <f t="shared" ref="D25777:D25840" si="885">IF(ISERROR($D$12*2*PI()*$D$4*$D$5^2/B25777^5*10^-9*(1/(EXP(($D$4*$D$5)/(B25777*$D$6*($D$9)))-1))),0,$D$12*2*PI()*$D$4*$D$5^2/B25777^5*10^-9*(1/(EXP(($D$4*$D$5)/(B25777*$D$6*($D$9)))-1)))</f>
        <v>1.5253672506076934E-7</v>
      </c>
    </row>
    <row r="25778" spans="2:4" x14ac:dyDescent="0.25">
      <c r="B25778" s="6">
        <f t="shared" si="884"/>
        <v>6.7630000000000001E-4</v>
      </c>
      <c r="C25778" s="5">
        <v>676300</v>
      </c>
      <c r="D25778" s="74">
        <f t="shared" si="885"/>
        <v>1.5244670178238198E-7</v>
      </c>
    </row>
    <row r="25779" spans="2:4" x14ac:dyDescent="0.25">
      <c r="B25779" s="6">
        <f t="shared" si="884"/>
        <v>6.7640000000000007E-4</v>
      </c>
      <c r="C25779" s="5">
        <v>676400</v>
      </c>
      <c r="D25779" s="74">
        <f t="shared" si="885"/>
        <v>1.5235674490587912E-7</v>
      </c>
    </row>
    <row r="25780" spans="2:4" x14ac:dyDescent="0.25">
      <c r="B25780" s="6">
        <f t="shared" si="884"/>
        <v>6.7650000000000002E-4</v>
      </c>
      <c r="C25780" s="5">
        <v>676500</v>
      </c>
      <c r="D25780" s="74">
        <f t="shared" si="885"/>
        <v>1.522668543724966E-7</v>
      </c>
    </row>
    <row r="25781" spans="2:4" x14ac:dyDescent="0.25">
      <c r="B25781" s="6">
        <f t="shared" si="884"/>
        <v>6.7660000000000007E-4</v>
      </c>
      <c r="C25781" s="5">
        <v>676600</v>
      </c>
      <c r="D25781" s="74">
        <f t="shared" si="885"/>
        <v>1.5217703012352581E-7</v>
      </c>
    </row>
    <row r="25782" spans="2:4" x14ac:dyDescent="0.25">
      <c r="B25782" s="6">
        <f t="shared" si="884"/>
        <v>6.7670000000000002E-4</v>
      </c>
      <c r="C25782" s="5">
        <v>676700</v>
      </c>
      <c r="D25782" s="74">
        <f t="shared" si="885"/>
        <v>1.5208727210032754E-7</v>
      </c>
    </row>
    <row r="25783" spans="2:4" x14ac:dyDescent="0.25">
      <c r="B25783" s="6">
        <f t="shared" si="884"/>
        <v>6.7680000000000008E-4</v>
      </c>
      <c r="C25783" s="5">
        <v>676800</v>
      </c>
      <c r="D25783" s="74">
        <f t="shared" si="885"/>
        <v>1.5199758024431347E-7</v>
      </c>
    </row>
    <row r="25784" spans="2:4" x14ac:dyDescent="0.25">
      <c r="B25784" s="6">
        <f t="shared" si="884"/>
        <v>6.7690000000000003E-4</v>
      </c>
      <c r="C25784" s="5">
        <v>676900</v>
      </c>
      <c r="D25784" s="74">
        <f t="shared" si="885"/>
        <v>1.5190795449696244E-7</v>
      </c>
    </row>
    <row r="25785" spans="2:4" x14ac:dyDescent="0.25">
      <c r="B25785" s="6">
        <f t="shared" si="884"/>
        <v>6.7700000000000008E-4</v>
      </c>
      <c r="C25785" s="5">
        <v>677000</v>
      </c>
      <c r="D25785" s="74">
        <f t="shared" si="885"/>
        <v>1.5181839479981273E-7</v>
      </c>
    </row>
    <row r="25786" spans="2:4" x14ac:dyDescent="0.25">
      <c r="B25786" s="6">
        <f t="shared" si="884"/>
        <v>6.7710000000000003E-4</v>
      </c>
      <c r="C25786" s="5">
        <v>677100</v>
      </c>
      <c r="D25786" s="74">
        <f t="shared" si="885"/>
        <v>1.5172890109446112E-7</v>
      </c>
    </row>
    <row r="25787" spans="2:4" x14ac:dyDescent="0.25">
      <c r="B25787" s="6">
        <f t="shared" si="884"/>
        <v>6.7720000000000009E-4</v>
      </c>
      <c r="C25787" s="5">
        <v>677200</v>
      </c>
      <c r="D25787" s="74">
        <f t="shared" si="885"/>
        <v>1.5163947332256343E-7</v>
      </c>
    </row>
    <row r="25788" spans="2:4" x14ac:dyDescent="0.25">
      <c r="B25788" s="6">
        <f t="shared" si="884"/>
        <v>6.7730000000000004E-4</v>
      </c>
      <c r="C25788" s="5">
        <v>677300</v>
      </c>
      <c r="D25788" s="74">
        <f t="shared" si="885"/>
        <v>1.5155011142583807E-7</v>
      </c>
    </row>
    <row r="25789" spans="2:4" x14ac:dyDescent="0.25">
      <c r="B25789" s="6">
        <f t="shared" si="884"/>
        <v>6.7740000000000009E-4</v>
      </c>
      <c r="C25789" s="5">
        <v>677400</v>
      </c>
      <c r="D25789" s="74">
        <f t="shared" si="885"/>
        <v>1.5146081534606495E-7</v>
      </c>
    </row>
    <row r="25790" spans="2:4" x14ac:dyDescent="0.25">
      <c r="B25790" s="6">
        <f t="shared" si="884"/>
        <v>6.7750000000000004E-4</v>
      </c>
      <c r="C25790" s="5">
        <v>677500</v>
      </c>
      <c r="D25790" s="74">
        <f t="shared" si="885"/>
        <v>1.513715850250796E-7</v>
      </c>
    </row>
    <row r="25791" spans="2:4" x14ac:dyDescent="0.25">
      <c r="B25791" s="6">
        <f t="shared" si="884"/>
        <v>6.7759999999999999E-4</v>
      </c>
      <c r="C25791" s="5">
        <v>677600</v>
      </c>
      <c r="D25791" s="74">
        <f t="shared" si="885"/>
        <v>1.5128242040478342E-7</v>
      </c>
    </row>
    <row r="25792" spans="2:4" x14ac:dyDescent="0.25">
      <c r="B25792" s="6">
        <f t="shared" si="884"/>
        <v>6.7770000000000005E-4</v>
      </c>
      <c r="C25792" s="5">
        <v>677700</v>
      </c>
      <c r="D25792" s="74">
        <f t="shared" si="885"/>
        <v>1.5119332142713071E-7</v>
      </c>
    </row>
    <row r="25793" spans="2:4" x14ac:dyDescent="0.25">
      <c r="B25793" s="6">
        <f t="shared" si="884"/>
        <v>6.778E-4</v>
      </c>
      <c r="C25793" s="5">
        <v>677800</v>
      </c>
      <c r="D25793" s="74">
        <f t="shared" si="885"/>
        <v>1.5110428803413999E-7</v>
      </c>
    </row>
    <row r="25794" spans="2:4" x14ac:dyDescent="0.25">
      <c r="B25794" s="6">
        <f t="shared" si="884"/>
        <v>6.7790000000000005E-4</v>
      </c>
      <c r="C25794" s="5">
        <v>677900</v>
      </c>
      <c r="D25794" s="74">
        <f t="shared" si="885"/>
        <v>1.5101532016788858E-7</v>
      </c>
    </row>
    <row r="25795" spans="2:4" x14ac:dyDescent="0.25">
      <c r="B25795" s="6">
        <f t="shared" si="884"/>
        <v>6.78E-4</v>
      </c>
      <c r="C25795" s="5">
        <v>678000</v>
      </c>
      <c r="D25795" s="74">
        <f t="shared" si="885"/>
        <v>1.5092641777051357E-7</v>
      </c>
    </row>
    <row r="25796" spans="2:4" x14ac:dyDescent="0.25">
      <c r="B25796" s="6">
        <f t="shared" si="884"/>
        <v>6.7810000000000006E-4</v>
      </c>
      <c r="C25796" s="5">
        <v>678100</v>
      </c>
      <c r="D25796" s="74">
        <f t="shared" si="885"/>
        <v>1.5083758078421294E-7</v>
      </c>
    </row>
    <row r="25797" spans="2:4" x14ac:dyDescent="0.25">
      <c r="B25797" s="6">
        <f t="shared" si="884"/>
        <v>6.7820000000000001E-4</v>
      </c>
      <c r="C25797" s="5">
        <v>678200</v>
      </c>
      <c r="D25797" s="74">
        <f t="shared" si="885"/>
        <v>1.5074880915124222E-7</v>
      </c>
    </row>
    <row r="25798" spans="2:4" x14ac:dyDescent="0.25">
      <c r="B25798" s="6">
        <f t="shared" si="884"/>
        <v>6.7830000000000006E-4</v>
      </c>
      <c r="C25798" s="5">
        <v>678300</v>
      </c>
      <c r="D25798" s="74">
        <f t="shared" si="885"/>
        <v>1.5066010281391549E-7</v>
      </c>
    </row>
    <row r="25799" spans="2:4" x14ac:dyDescent="0.25">
      <c r="B25799" s="6">
        <f t="shared" si="884"/>
        <v>6.7840000000000001E-4</v>
      </c>
      <c r="C25799" s="5">
        <v>678400</v>
      </c>
      <c r="D25799" s="74">
        <f t="shared" si="885"/>
        <v>1.5057146171460849E-7</v>
      </c>
    </row>
    <row r="25800" spans="2:4" x14ac:dyDescent="0.25">
      <c r="B25800" s="6">
        <f t="shared" si="884"/>
        <v>6.7850000000000007E-4</v>
      </c>
      <c r="C25800" s="5">
        <v>678500</v>
      </c>
      <c r="D25800" s="74">
        <f t="shared" si="885"/>
        <v>1.5048288579575531E-7</v>
      </c>
    </row>
    <row r="25801" spans="2:4" x14ac:dyDescent="0.25">
      <c r="B25801" s="6">
        <f t="shared" si="884"/>
        <v>6.7860000000000001E-4</v>
      </c>
      <c r="C25801" s="5">
        <v>678600</v>
      </c>
      <c r="D25801" s="74">
        <f t="shared" si="885"/>
        <v>1.5039437499985169E-7</v>
      </c>
    </row>
    <row r="25802" spans="2:4" x14ac:dyDescent="0.25">
      <c r="B25802" s="6">
        <f t="shared" si="884"/>
        <v>6.7870000000000007E-4</v>
      </c>
      <c r="C25802" s="5">
        <v>678700</v>
      </c>
      <c r="D25802" s="74">
        <f t="shared" si="885"/>
        <v>1.503059292694473E-7</v>
      </c>
    </row>
    <row r="25803" spans="2:4" x14ac:dyDescent="0.25">
      <c r="B25803" s="6">
        <f t="shared" si="884"/>
        <v>6.7880000000000002E-4</v>
      </c>
      <c r="C25803" s="5">
        <v>678800</v>
      </c>
      <c r="D25803" s="74">
        <f t="shared" si="885"/>
        <v>1.5021754854715745E-7</v>
      </c>
    </row>
    <row r="25804" spans="2:4" x14ac:dyDescent="0.25">
      <c r="B25804" s="6">
        <f t="shared" si="884"/>
        <v>6.7890000000000008E-4</v>
      </c>
      <c r="C25804" s="5">
        <v>678900</v>
      </c>
      <c r="D25804" s="74">
        <f t="shared" si="885"/>
        <v>1.5012923277565134E-7</v>
      </c>
    </row>
    <row r="25805" spans="2:4" x14ac:dyDescent="0.25">
      <c r="B25805" s="6">
        <f t="shared" si="884"/>
        <v>6.7900000000000002E-4</v>
      </c>
      <c r="C25805" s="5">
        <v>679000</v>
      </c>
      <c r="D25805" s="74">
        <f t="shared" si="885"/>
        <v>1.5004098189765722E-7</v>
      </c>
    </row>
    <row r="25806" spans="2:4" x14ac:dyDescent="0.25">
      <c r="B25806" s="6">
        <f t="shared" si="884"/>
        <v>6.7910000000000008E-4</v>
      </c>
      <c r="C25806" s="5">
        <v>679100</v>
      </c>
      <c r="D25806" s="74">
        <f t="shared" si="885"/>
        <v>1.4995279585596567E-7</v>
      </c>
    </row>
    <row r="25807" spans="2:4" x14ac:dyDescent="0.25">
      <c r="B25807" s="6">
        <f t="shared" si="884"/>
        <v>6.7920000000000003E-4</v>
      </c>
      <c r="C25807" s="5">
        <v>679200</v>
      </c>
      <c r="D25807" s="74">
        <f t="shared" si="885"/>
        <v>1.4986467459342417E-7</v>
      </c>
    </row>
    <row r="25808" spans="2:4" x14ac:dyDescent="0.25">
      <c r="B25808" s="6">
        <f t="shared" si="884"/>
        <v>6.7930000000000009E-4</v>
      </c>
      <c r="C25808" s="5">
        <v>679300</v>
      </c>
      <c r="D25808" s="74">
        <f t="shared" si="885"/>
        <v>1.4977661805293993E-7</v>
      </c>
    </row>
    <row r="25809" spans="2:4" x14ac:dyDescent="0.25">
      <c r="B25809" s="6">
        <f t="shared" si="884"/>
        <v>6.7940000000000003E-4</v>
      </c>
      <c r="C25809" s="5">
        <v>679400</v>
      </c>
      <c r="D25809" s="74">
        <f t="shared" si="885"/>
        <v>1.4968862617747501E-7</v>
      </c>
    </row>
    <row r="25810" spans="2:4" x14ac:dyDescent="0.25">
      <c r="B25810" s="6">
        <f t="shared" si="884"/>
        <v>6.7950000000000009E-4</v>
      </c>
      <c r="C25810" s="5">
        <v>679500</v>
      </c>
      <c r="D25810" s="74">
        <f t="shared" si="885"/>
        <v>1.4960069891005742E-7</v>
      </c>
    </row>
    <row r="25811" spans="2:4" x14ac:dyDescent="0.25">
      <c r="B25811" s="6">
        <f t="shared" si="884"/>
        <v>6.7960000000000004E-4</v>
      </c>
      <c r="C25811" s="5">
        <v>679600</v>
      </c>
      <c r="D25811" s="74">
        <f t="shared" si="885"/>
        <v>1.4951283619376568E-7</v>
      </c>
    </row>
    <row r="25812" spans="2:4" x14ac:dyDescent="0.25">
      <c r="B25812" s="6">
        <f t="shared" ref="B25812:B25875" si="886">C25812*10^-9</f>
        <v>6.797000000000001E-4</v>
      </c>
      <c r="C25812" s="5">
        <v>679700</v>
      </c>
      <c r="D25812" s="74">
        <f t="shared" si="885"/>
        <v>1.4942503797174402E-7</v>
      </c>
    </row>
    <row r="25813" spans="2:4" x14ac:dyDescent="0.25">
      <c r="B25813" s="6">
        <f t="shared" si="886"/>
        <v>6.7980000000000004E-4</v>
      </c>
      <c r="C25813" s="5">
        <v>679800</v>
      </c>
      <c r="D25813" s="74">
        <f t="shared" si="885"/>
        <v>1.4933730418718912E-7</v>
      </c>
    </row>
    <row r="25814" spans="2:4" x14ac:dyDescent="0.25">
      <c r="B25814" s="6">
        <f t="shared" si="886"/>
        <v>6.7989999999999999E-4</v>
      </c>
      <c r="C25814" s="5">
        <v>679900</v>
      </c>
      <c r="D25814" s="74">
        <f t="shared" si="885"/>
        <v>1.492496347833594E-7</v>
      </c>
    </row>
    <row r="25815" spans="2:4" x14ac:dyDescent="0.25">
      <c r="B25815" s="6">
        <f t="shared" si="886"/>
        <v>6.8000000000000005E-4</v>
      </c>
      <c r="C25815" s="5">
        <v>680000</v>
      </c>
      <c r="D25815" s="74">
        <f t="shared" si="885"/>
        <v>1.49162029703571E-7</v>
      </c>
    </row>
    <row r="25816" spans="2:4" x14ac:dyDescent="0.25">
      <c r="B25816" s="6">
        <f t="shared" si="886"/>
        <v>6.801E-4</v>
      </c>
      <c r="C25816" s="5">
        <v>680100</v>
      </c>
      <c r="D25816" s="74">
        <f t="shared" si="885"/>
        <v>1.4907448889119637E-7</v>
      </c>
    </row>
    <row r="25817" spans="2:4" x14ac:dyDescent="0.25">
      <c r="B25817" s="6">
        <f t="shared" si="886"/>
        <v>6.8020000000000005E-4</v>
      </c>
      <c r="C25817" s="5">
        <v>680200</v>
      </c>
      <c r="D25817" s="74">
        <f t="shared" si="885"/>
        <v>1.489870122896692E-7</v>
      </c>
    </row>
    <row r="25818" spans="2:4" x14ac:dyDescent="0.25">
      <c r="B25818" s="6">
        <f t="shared" si="886"/>
        <v>6.803E-4</v>
      </c>
      <c r="C25818" s="5">
        <v>680300</v>
      </c>
      <c r="D25818" s="74">
        <f t="shared" si="885"/>
        <v>1.4889959984247958E-7</v>
      </c>
    </row>
    <row r="25819" spans="2:4" x14ac:dyDescent="0.25">
      <c r="B25819" s="6">
        <f t="shared" si="886"/>
        <v>6.8040000000000006E-4</v>
      </c>
      <c r="C25819" s="5">
        <v>680400</v>
      </c>
      <c r="D25819" s="74">
        <f t="shared" si="885"/>
        <v>1.4881225149317647E-7</v>
      </c>
    </row>
    <row r="25820" spans="2:4" x14ac:dyDescent="0.25">
      <c r="B25820" s="6">
        <f t="shared" si="886"/>
        <v>6.8050000000000001E-4</v>
      </c>
      <c r="C25820" s="5">
        <v>680500</v>
      </c>
      <c r="D25820" s="74">
        <f t="shared" si="885"/>
        <v>1.4872496718536706E-7</v>
      </c>
    </row>
    <row r="25821" spans="2:4" x14ac:dyDescent="0.25">
      <c r="B25821" s="6">
        <f t="shared" si="886"/>
        <v>6.8060000000000006E-4</v>
      </c>
      <c r="C25821" s="5">
        <v>680600</v>
      </c>
      <c r="D25821" s="74">
        <f t="shared" si="885"/>
        <v>1.486377468627112E-7</v>
      </c>
    </row>
    <row r="25822" spans="2:4" x14ac:dyDescent="0.25">
      <c r="B25822" s="6">
        <f t="shared" si="886"/>
        <v>6.8070000000000001E-4</v>
      </c>
      <c r="C25822" s="5">
        <v>680700</v>
      </c>
      <c r="D25822" s="74">
        <f t="shared" si="885"/>
        <v>1.4855059046893511E-7</v>
      </c>
    </row>
    <row r="25823" spans="2:4" x14ac:dyDescent="0.25">
      <c r="B25823" s="6">
        <f t="shared" si="886"/>
        <v>6.8080000000000007E-4</v>
      </c>
      <c r="C25823" s="5">
        <v>680800</v>
      </c>
      <c r="D25823" s="74">
        <f t="shared" si="885"/>
        <v>1.484634979478156E-7</v>
      </c>
    </row>
    <row r="25824" spans="2:4" x14ac:dyDescent="0.25">
      <c r="B25824" s="6">
        <f t="shared" si="886"/>
        <v>6.8090000000000002E-4</v>
      </c>
      <c r="C25824" s="5">
        <v>680900</v>
      </c>
      <c r="D25824" s="74">
        <f t="shared" si="885"/>
        <v>1.483764692431913E-7</v>
      </c>
    </row>
    <row r="25825" spans="2:4" x14ac:dyDescent="0.25">
      <c r="B25825" s="6">
        <f t="shared" si="886"/>
        <v>6.8100000000000007E-4</v>
      </c>
      <c r="C25825" s="5">
        <v>681000</v>
      </c>
      <c r="D25825" s="74">
        <f t="shared" si="885"/>
        <v>1.4828950429895762E-7</v>
      </c>
    </row>
    <row r="25826" spans="2:4" x14ac:dyDescent="0.25">
      <c r="B25826" s="6">
        <f t="shared" si="886"/>
        <v>6.8110000000000002E-4</v>
      </c>
      <c r="C25826" s="5">
        <v>681100</v>
      </c>
      <c r="D25826" s="74">
        <f t="shared" si="885"/>
        <v>1.4820260305906769E-7</v>
      </c>
    </row>
    <row r="25827" spans="2:4" x14ac:dyDescent="0.25">
      <c r="B25827" s="6">
        <f t="shared" si="886"/>
        <v>6.8120000000000008E-4</v>
      </c>
      <c r="C25827" s="5">
        <v>681200</v>
      </c>
      <c r="D25827" s="74">
        <f t="shared" si="885"/>
        <v>1.4811576546752886E-7</v>
      </c>
    </row>
    <row r="25828" spans="2:4" x14ac:dyDescent="0.25">
      <c r="B25828" s="6">
        <f t="shared" si="886"/>
        <v>6.8130000000000003E-4</v>
      </c>
      <c r="C25828" s="5">
        <v>681300</v>
      </c>
      <c r="D25828" s="74">
        <f t="shared" si="885"/>
        <v>1.4802899146841031E-7</v>
      </c>
    </row>
    <row r="25829" spans="2:4" x14ac:dyDescent="0.25">
      <c r="B25829" s="6">
        <f t="shared" si="886"/>
        <v>6.8140000000000008E-4</v>
      </c>
      <c r="C25829" s="5">
        <v>681400</v>
      </c>
      <c r="D25829" s="74">
        <f t="shared" si="885"/>
        <v>1.4794228100583781E-7</v>
      </c>
    </row>
    <row r="25830" spans="2:4" x14ac:dyDescent="0.25">
      <c r="B25830" s="6">
        <f t="shared" si="886"/>
        <v>6.8150000000000003E-4</v>
      </c>
      <c r="C25830" s="5">
        <v>681500</v>
      </c>
      <c r="D25830" s="74">
        <f t="shared" si="885"/>
        <v>1.478556340239899E-7</v>
      </c>
    </row>
    <row r="25831" spans="2:4" x14ac:dyDescent="0.25">
      <c r="B25831" s="6">
        <f t="shared" si="886"/>
        <v>6.8160000000000009E-4</v>
      </c>
      <c r="C25831" s="5">
        <v>681600</v>
      </c>
      <c r="D25831" s="74">
        <f t="shared" si="885"/>
        <v>1.4776905046710802E-7</v>
      </c>
    </row>
    <row r="25832" spans="2:4" x14ac:dyDescent="0.25">
      <c r="B25832" s="6">
        <f t="shared" si="886"/>
        <v>6.8170000000000004E-4</v>
      </c>
      <c r="C25832" s="5">
        <v>681700</v>
      </c>
      <c r="D25832" s="74">
        <f t="shared" si="885"/>
        <v>1.4768253027949067E-7</v>
      </c>
    </row>
    <row r="25833" spans="2:4" x14ac:dyDescent="0.25">
      <c r="B25833" s="6">
        <f t="shared" si="886"/>
        <v>6.8180000000000009E-4</v>
      </c>
      <c r="C25833" s="5">
        <v>681800</v>
      </c>
      <c r="D25833" s="74">
        <f t="shared" si="885"/>
        <v>1.4759607340548634E-7</v>
      </c>
    </row>
    <row r="25834" spans="2:4" x14ac:dyDescent="0.25">
      <c r="B25834" s="6">
        <f t="shared" si="886"/>
        <v>6.8190000000000004E-4</v>
      </c>
      <c r="C25834" s="5">
        <v>681900</v>
      </c>
      <c r="D25834" s="74">
        <f t="shared" si="885"/>
        <v>1.4750967978950877E-7</v>
      </c>
    </row>
    <row r="25835" spans="2:4" x14ac:dyDescent="0.25">
      <c r="B25835" s="6">
        <f t="shared" si="886"/>
        <v>6.8199999999999999E-4</v>
      </c>
      <c r="C25835" s="5">
        <v>682000</v>
      </c>
      <c r="D25835" s="74">
        <f t="shared" si="885"/>
        <v>1.4742334937602599E-7</v>
      </c>
    </row>
    <row r="25836" spans="2:4" x14ac:dyDescent="0.25">
      <c r="B25836" s="6">
        <f t="shared" si="886"/>
        <v>6.8210000000000005E-4</v>
      </c>
      <c r="C25836" s="5">
        <v>682100</v>
      </c>
      <c r="D25836" s="74">
        <f t="shared" si="885"/>
        <v>1.4733708210955799E-7</v>
      </c>
    </row>
    <row r="25837" spans="2:4" x14ac:dyDescent="0.25">
      <c r="B25837" s="6">
        <f t="shared" si="886"/>
        <v>6.8219999999999999E-4</v>
      </c>
      <c r="C25837" s="5">
        <v>682200</v>
      </c>
      <c r="D25837" s="74">
        <f t="shared" si="885"/>
        <v>1.4725087793469033E-7</v>
      </c>
    </row>
    <row r="25838" spans="2:4" x14ac:dyDescent="0.25">
      <c r="B25838" s="6">
        <f t="shared" si="886"/>
        <v>6.8230000000000005E-4</v>
      </c>
      <c r="C25838" s="5">
        <v>682300</v>
      </c>
      <c r="D25838" s="74">
        <f t="shared" si="885"/>
        <v>1.4716473679605753E-7</v>
      </c>
    </row>
    <row r="25839" spans="2:4" x14ac:dyDescent="0.25">
      <c r="B25839" s="6">
        <f t="shared" si="886"/>
        <v>6.824E-4</v>
      </c>
      <c r="C25839" s="5">
        <v>682400</v>
      </c>
      <c r="D25839" s="74">
        <f t="shared" si="885"/>
        <v>1.4707865863835555E-7</v>
      </c>
    </row>
    <row r="25840" spans="2:4" x14ac:dyDescent="0.25">
      <c r="B25840" s="6">
        <f t="shared" si="886"/>
        <v>6.8250000000000006E-4</v>
      </c>
      <c r="C25840" s="5">
        <v>682500</v>
      </c>
      <c r="D25840" s="74">
        <f t="shared" si="885"/>
        <v>1.4699264340633571E-7</v>
      </c>
    </row>
    <row r="25841" spans="2:4" x14ac:dyDescent="0.25">
      <c r="B25841" s="6">
        <f t="shared" si="886"/>
        <v>6.826E-4</v>
      </c>
      <c r="C25841" s="5">
        <v>682600</v>
      </c>
      <c r="D25841" s="74">
        <f t="shared" ref="D25841:D25904" si="887">IF(ISERROR($D$12*2*PI()*$D$4*$D$5^2/B25841^5*10^-9*(1/(EXP(($D$4*$D$5)/(B25841*$D$6*($D$9)))-1))),0,$D$12*2*PI()*$D$4*$D$5^2/B25841^5*10^-9*(1/(EXP(($D$4*$D$5)/(B25841*$D$6*($D$9)))-1)))</f>
        <v>1.4690669104480404E-7</v>
      </c>
    </row>
    <row r="25842" spans="2:4" x14ac:dyDescent="0.25">
      <c r="B25842" s="6">
        <f t="shared" si="886"/>
        <v>6.8270000000000006E-4</v>
      </c>
      <c r="C25842" s="5">
        <v>682700</v>
      </c>
      <c r="D25842" s="74">
        <f t="shared" si="887"/>
        <v>1.4682080149862612E-7</v>
      </c>
    </row>
    <row r="25843" spans="2:4" x14ac:dyDescent="0.25">
      <c r="B25843" s="6">
        <f t="shared" si="886"/>
        <v>6.8280000000000001E-4</v>
      </c>
      <c r="C25843" s="5">
        <v>682800</v>
      </c>
      <c r="D25843" s="74">
        <f t="shared" si="887"/>
        <v>1.4673497471272206E-7</v>
      </c>
    </row>
    <row r="25844" spans="2:4" x14ac:dyDescent="0.25">
      <c r="B25844" s="6">
        <f t="shared" si="886"/>
        <v>6.8290000000000007E-4</v>
      </c>
      <c r="C25844" s="5">
        <v>682900</v>
      </c>
      <c r="D25844" s="74">
        <f t="shared" si="887"/>
        <v>1.4664921063206718E-7</v>
      </c>
    </row>
    <row r="25845" spans="2:4" x14ac:dyDescent="0.25">
      <c r="B25845" s="6">
        <f t="shared" si="886"/>
        <v>6.8300000000000001E-4</v>
      </c>
      <c r="C25845" s="5">
        <v>683000</v>
      </c>
      <c r="D25845" s="74">
        <f t="shared" si="887"/>
        <v>1.4656350920169549E-7</v>
      </c>
    </row>
    <row r="25846" spans="2:4" x14ac:dyDescent="0.25">
      <c r="B25846" s="6">
        <f t="shared" si="886"/>
        <v>6.8310000000000007E-4</v>
      </c>
      <c r="C25846" s="5">
        <v>683100</v>
      </c>
      <c r="D25846" s="74">
        <f t="shared" si="887"/>
        <v>1.464778703666961E-7</v>
      </c>
    </row>
    <row r="25847" spans="2:4" x14ac:dyDescent="0.25">
      <c r="B25847" s="6">
        <f t="shared" si="886"/>
        <v>6.8320000000000002E-4</v>
      </c>
      <c r="C25847" s="5">
        <v>683200</v>
      </c>
      <c r="D25847" s="74">
        <f t="shared" si="887"/>
        <v>1.4639229407221439E-7</v>
      </c>
    </row>
    <row r="25848" spans="2:4" x14ac:dyDescent="0.25">
      <c r="B25848" s="6">
        <f t="shared" si="886"/>
        <v>6.8330000000000007E-4</v>
      </c>
      <c r="C25848" s="5">
        <v>683300</v>
      </c>
      <c r="D25848" s="74">
        <f t="shared" si="887"/>
        <v>1.4630678026345079E-7</v>
      </c>
    </row>
    <row r="25849" spans="2:4" x14ac:dyDescent="0.25">
      <c r="B25849" s="6">
        <f t="shared" si="886"/>
        <v>6.8340000000000002E-4</v>
      </c>
      <c r="C25849" s="5">
        <v>683400</v>
      </c>
      <c r="D25849" s="74">
        <f t="shared" si="887"/>
        <v>1.4622132888566606E-7</v>
      </c>
    </row>
    <row r="25850" spans="2:4" x14ac:dyDescent="0.25">
      <c r="B25850" s="6">
        <f t="shared" si="886"/>
        <v>6.8350000000000008E-4</v>
      </c>
      <c r="C25850" s="5">
        <v>683500</v>
      </c>
      <c r="D25850" s="74">
        <f t="shared" si="887"/>
        <v>1.461359398841697E-7</v>
      </c>
    </row>
    <row r="25851" spans="2:4" x14ac:dyDescent="0.25">
      <c r="B25851" s="6">
        <f t="shared" si="886"/>
        <v>6.8360000000000003E-4</v>
      </c>
      <c r="C25851" s="5">
        <v>683600</v>
      </c>
      <c r="D25851" s="74">
        <f t="shared" si="887"/>
        <v>1.460506132043334E-7</v>
      </c>
    </row>
    <row r="25852" spans="2:4" x14ac:dyDescent="0.25">
      <c r="B25852" s="6">
        <f t="shared" si="886"/>
        <v>6.8370000000000008E-4</v>
      </c>
      <c r="C25852" s="5">
        <v>683700</v>
      </c>
      <c r="D25852" s="74">
        <f t="shared" si="887"/>
        <v>1.4596534879157954E-7</v>
      </c>
    </row>
    <row r="25853" spans="2:4" x14ac:dyDescent="0.25">
      <c r="B25853" s="6">
        <f t="shared" si="886"/>
        <v>6.8380000000000003E-4</v>
      </c>
      <c r="C25853" s="5">
        <v>683800</v>
      </c>
      <c r="D25853" s="74">
        <f t="shared" si="887"/>
        <v>1.4588014659139259E-7</v>
      </c>
    </row>
    <row r="25854" spans="2:4" x14ac:dyDescent="0.25">
      <c r="B25854" s="6">
        <f t="shared" si="886"/>
        <v>6.8390000000000009E-4</v>
      </c>
      <c r="C25854" s="5">
        <v>683900</v>
      </c>
      <c r="D25854" s="74">
        <f t="shared" si="887"/>
        <v>1.4579500654930752E-7</v>
      </c>
    </row>
    <row r="25855" spans="2:4" x14ac:dyDescent="0.25">
      <c r="B25855" s="6">
        <f t="shared" si="886"/>
        <v>6.8400000000000004E-4</v>
      </c>
      <c r="C25855" s="5">
        <v>684000</v>
      </c>
      <c r="D25855" s="74">
        <f t="shared" si="887"/>
        <v>1.4570992861091497E-7</v>
      </c>
    </row>
    <row r="25856" spans="2:4" x14ac:dyDescent="0.25">
      <c r="B25856" s="6">
        <f t="shared" si="886"/>
        <v>6.8410000000000009E-4</v>
      </c>
      <c r="C25856" s="5">
        <v>684100</v>
      </c>
      <c r="D25856" s="74">
        <f t="shared" si="887"/>
        <v>1.4562491272186457E-7</v>
      </c>
    </row>
    <row r="25857" spans="2:4" x14ac:dyDescent="0.25">
      <c r="B25857" s="6">
        <f t="shared" si="886"/>
        <v>6.8420000000000004E-4</v>
      </c>
      <c r="C25857" s="5">
        <v>684200</v>
      </c>
      <c r="D25857" s="74">
        <f t="shared" si="887"/>
        <v>1.4553995882785908E-7</v>
      </c>
    </row>
    <row r="25858" spans="2:4" x14ac:dyDescent="0.25">
      <c r="B25858" s="6">
        <f t="shared" si="886"/>
        <v>6.8429999999999999E-4</v>
      </c>
      <c r="C25858" s="5">
        <v>684300</v>
      </c>
      <c r="D25858" s="74">
        <f t="shared" si="887"/>
        <v>1.4545506687465403E-7</v>
      </c>
    </row>
    <row r="25859" spans="2:4" x14ac:dyDescent="0.25">
      <c r="B25859" s="6">
        <f t="shared" si="886"/>
        <v>6.8440000000000005E-4</v>
      </c>
      <c r="C25859" s="5">
        <v>684400</v>
      </c>
      <c r="D25859" s="74">
        <f t="shared" si="887"/>
        <v>1.4537023680806813E-7</v>
      </c>
    </row>
    <row r="25860" spans="2:4" x14ac:dyDescent="0.25">
      <c r="B25860" s="6">
        <f t="shared" si="886"/>
        <v>6.845E-4</v>
      </c>
      <c r="C25860" s="5">
        <v>684500</v>
      </c>
      <c r="D25860" s="74">
        <f t="shared" si="887"/>
        <v>1.4528546857396895E-7</v>
      </c>
    </row>
    <row r="25861" spans="2:4" x14ac:dyDescent="0.25">
      <c r="B25861" s="6">
        <f t="shared" si="886"/>
        <v>6.8460000000000005E-4</v>
      </c>
      <c r="C25861" s="5">
        <v>684600</v>
      </c>
      <c r="D25861" s="74">
        <f t="shared" si="887"/>
        <v>1.4520076211828057E-7</v>
      </c>
    </row>
    <row r="25862" spans="2:4" x14ac:dyDescent="0.25">
      <c r="B25862" s="6">
        <f t="shared" si="886"/>
        <v>6.847E-4</v>
      </c>
      <c r="C25862" s="5">
        <v>684700</v>
      </c>
      <c r="D25862" s="74">
        <f t="shared" si="887"/>
        <v>1.4511611738698218E-7</v>
      </c>
    </row>
    <row r="25863" spans="2:4" x14ac:dyDescent="0.25">
      <c r="B25863" s="6">
        <f t="shared" si="886"/>
        <v>6.8480000000000006E-4</v>
      </c>
      <c r="C25863" s="5">
        <v>684800</v>
      </c>
      <c r="D25863" s="74">
        <f t="shared" si="887"/>
        <v>1.4503153432610721E-7</v>
      </c>
    </row>
    <row r="25864" spans="2:4" x14ac:dyDescent="0.25">
      <c r="B25864" s="6">
        <f t="shared" si="886"/>
        <v>6.8490000000000001E-4</v>
      </c>
      <c r="C25864" s="5">
        <v>684900</v>
      </c>
      <c r="D25864" s="74">
        <f t="shared" si="887"/>
        <v>1.4494701288175036E-7</v>
      </c>
    </row>
    <row r="25865" spans="2:4" x14ac:dyDescent="0.25">
      <c r="B25865" s="6">
        <f t="shared" si="886"/>
        <v>6.8500000000000006E-4</v>
      </c>
      <c r="C25865" s="5">
        <v>685000</v>
      </c>
      <c r="D25865" s="74">
        <f t="shared" si="887"/>
        <v>1.4486255300004991E-7</v>
      </c>
    </row>
    <row r="25866" spans="2:4" x14ac:dyDescent="0.25">
      <c r="B25866" s="6">
        <f t="shared" si="886"/>
        <v>6.8510000000000001E-4</v>
      </c>
      <c r="C25866" s="5">
        <v>685100</v>
      </c>
      <c r="D25866" s="74">
        <f t="shared" si="887"/>
        <v>1.4477815462721162E-7</v>
      </c>
    </row>
    <row r="25867" spans="2:4" x14ac:dyDescent="0.25">
      <c r="B25867" s="6">
        <f t="shared" si="886"/>
        <v>6.8520000000000007E-4</v>
      </c>
      <c r="C25867" s="5">
        <v>685200</v>
      </c>
      <c r="D25867" s="74">
        <f t="shared" si="887"/>
        <v>1.4469381770948479E-7</v>
      </c>
    </row>
    <row r="25868" spans="2:4" x14ac:dyDescent="0.25">
      <c r="B25868" s="6">
        <f t="shared" si="886"/>
        <v>6.8530000000000002E-4</v>
      </c>
      <c r="C25868" s="5">
        <v>685300</v>
      </c>
      <c r="D25868" s="74">
        <f t="shared" si="887"/>
        <v>1.4460954219318381E-7</v>
      </c>
    </row>
    <row r="25869" spans="2:4" x14ac:dyDescent="0.25">
      <c r="B25869" s="6">
        <f t="shared" si="886"/>
        <v>6.8540000000000007E-4</v>
      </c>
      <c r="C25869" s="5">
        <v>685400</v>
      </c>
      <c r="D25869" s="74">
        <f t="shared" si="887"/>
        <v>1.445253280246665E-7</v>
      </c>
    </row>
    <row r="25870" spans="2:4" x14ac:dyDescent="0.25">
      <c r="B25870" s="6">
        <f t="shared" si="886"/>
        <v>6.8550000000000002E-4</v>
      </c>
      <c r="C25870" s="5">
        <v>685500</v>
      </c>
      <c r="D25870" s="74">
        <f t="shared" si="887"/>
        <v>1.4444117515035795E-7</v>
      </c>
    </row>
    <row r="25871" spans="2:4" x14ac:dyDescent="0.25">
      <c r="B25871" s="6">
        <f t="shared" si="886"/>
        <v>6.8560000000000008E-4</v>
      </c>
      <c r="C25871" s="5">
        <v>685600</v>
      </c>
      <c r="D25871" s="74">
        <f t="shared" si="887"/>
        <v>1.4435708351672629E-7</v>
      </c>
    </row>
    <row r="25872" spans="2:4" x14ac:dyDescent="0.25">
      <c r="B25872" s="6">
        <f t="shared" si="886"/>
        <v>6.8570000000000002E-4</v>
      </c>
      <c r="C25872" s="5">
        <v>685700</v>
      </c>
      <c r="D25872" s="74">
        <f t="shared" si="887"/>
        <v>1.4427305307030272E-7</v>
      </c>
    </row>
    <row r="25873" spans="2:4" x14ac:dyDescent="0.25">
      <c r="B25873" s="6">
        <f t="shared" si="886"/>
        <v>6.8580000000000008E-4</v>
      </c>
      <c r="C25873" s="5">
        <v>685800</v>
      </c>
      <c r="D25873" s="74">
        <f t="shared" si="887"/>
        <v>1.4418908375766754E-7</v>
      </c>
    </row>
    <row r="25874" spans="2:4" x14ac:dyDescent="0.25">
      <c r="B25874" s="6">
        <f t="shared" si="886"/>
        <v>6.8590000000000003E-4</v>
      </c>
      <c r="C25874" s="5">
        <v>685900</v>
      </c>
      <c r="D25874" s="74">
        <f t="shared" si="887"/>
        <v>1.4410517552545782E-7</v>
      </c>
    </row>
    <row r="25875" spans="2:4" x14ac:dyDescent="0.25">
      <c r="B25875" s="6">
        <f t="shared" si="886"/>
        <v>6.8600000000000009E-4</v>
      </c>
      <c r="C25875" s="5">
        <v>686000</v>
      </c>
      <c r="D25875" s="74">
        <f t="shared" si="887"/>
        <v>1.4402132832036384E-7</v>
      </c>
    </row>
    <row r="25876" spans="2:4" x14ac:dyDescent="0.25">
      <c r="B25876" s="6">
        <f t="shared" ref="B25876:B25939" si="888">C25876*10^-9</f>
        <v>6.8610000000000003E-4</v>
      </c>
      <c r="C25876" s="5">
        <v>686100</v>
      </c>
      <c r="D25876" s="74">
        <f t="shared" si="887"/>
        <v>1.4393754208913236E-7</v>
      </c>
    </row>
    <row r="25877" spans="2:4" x14ac:dyDescent="0.25">
      <c r="B25877" s="6">
        <f t="shared" si="888"/>
        <v>6.8620000000000009E-4</v>
      </c>
      <c r="C25877" s="5">
        <v>686200</v>
      </c>
      <c r="D25877" s="74">
        <f t="shared" si="887"/>
        <v>1.4385381677856318E-7</v>
      </c>
    </row>
    <row r="25878" spans="2:4" x14ac:dyDescent="0.25">
      <c r="B25878" s="6">
        <f t="shared" si="888"/>
        <v>6.8630000000000004E-4</v>
      </c>
      <c r="C25878" s="5">
        <v>686300</v>
      </c>
      <c r="D25878" s="74">
        <f t="shared" si="887"/>
        <v>1.4377015233550855E-7</v>
      </c>
    </row>
    <row r="25879" spans="2:4" x14ac:dyDescent="0.25">
      <c r="B25879" s="6">
        <f t="shared" si="888"/>
        <v>6.864000000000001E-4</v>
      </c>
      <c r="C25879" s="5">
        <v>686400</v>
      </c>
      <c r="D25879" s="74">
        <f t="shared" si="887"/>
        <v>1.4368654870687563E-7</v>
      </c>
    </row>
    <row r="25880" spans="2:4" x14ac:dyDescent="0.25">
      <c r="B25880" s="6">
        <f t="shared" si="888"/>
        <v>6.8650000000000004E-4</v>
      </c>
      <c r="C25880" s="5">
        <v>686500</v>
      </c>
      <c r="D25880" s="74">
        <f t="shared" si="887"/>
        <v>1.4360300583962772E-7</v>
      </c>
    </row>
    <row r="25881" spans="2:4" x14ac:dyDescent="0.25">
      <c r="B25881" s="6">
        <f t="shared" si="888"/>
        <v>6.8659999999999999E-4</v>
      </c>
      <c r="C25881" s="5">
        <v>686600</v>
      </c>
      <c r="D25881" s="74">
        <f t="shared" si="887"/>
        <v>1.4351952368077927E-7</v>
      </c>
    </row>
    <row r="25882" spans="2:4" x14ac:dyDescent="0.25">
      <c r="B25882" s="6">
        <f t="shared" si="888"/>
        <v>6.8670000000000005E-4</v>
      </c>
      <c r="C25882" s="5">
        <v>686700</v>
      </c>
      <c r="D25882" s="74">
        <f t="shared" si="887"/>
        <v>1.4343610217739809E-7</v>
      </c>
    </row>
    <row r="25883" spans="2:4" x14ac:dyDescent="0.25">
      <c r="B25883" s="6">
        <f t="shared" si="888"/>
        <v>6.868E-4</v>
      </c>
      <c r="C25883" s="5">
        <v>686800</v>
      </c>
      <c r="D25883" s="74">
        <f t="shared" si="887"/>
        <v>1.4335274127661204E-7</v>
      </c>
    </row>
    <row r="25884" spans="2:4" x14ac:dyDescent="0.25">
      <c r="B25884" s="6">
        <f t="shared" si="888"/>
        <v>6.8690000000000005E-4</v>
      </c>
      <c r="C25884" s="5">
        <v>686900</v>
      </c>
      <c r="D25884" s="74">
        <f t="shared" si="887"/>
        <v>1.4326944092559535E-7</v>
      </c>
    </row>
    <row r="25885" spans="2:4" x14ac:dyDescent="0.25">
      <c r="B25885" s="6">
        <f t="shared" si="888"/>
        <v>6.87E-4</v>
      </c>
      <c r="C25885" s="5">
        <v>687000</v>
      </c>
      <c r="D25885" s="74">
        <f t="shared" si="887"/>
        <v>1.4318620107158025E-7</v>
      </c>
    </row>
    <row r="25886" spans="2:4" x14ac:dyDescent="0.25">
      <c r="B25886" s="6">
        <f t="shared" si="888"/>
        <v>6.8710000000000006E-4</v>
      </c>
      <c r="C25886" s="5">
        <v>687100</v>
      </c>
      <c r="D25886" s="74">
        <f t="shared" si="887"/>
        <v>1.4310302166184961E-7</v>
      </c>
    </row>
    <row r="25887" spans="2:4" x14ac:dyDescent="0.25">
      <c r="B25887" s="6">
        <f t="shared" si="888"/>
        <v>6.8720000000000001E-4</v>
      </c>
      <c r="C25887" s="5">
        <v>687200</v>
      </c>
      <c r="D25887" s="74">
        <f t="shared" si="887"/>
        <v>1.4301990264374399E-7</v>
      </c>
    </row>
    <row r="25888" spans="2:4" x14ac:dyDescent="0.25">
      <c r="B25888" s="6">
        <f t="shared" si="888"/>
        <v>6.8730000000000006E-4</v>
      </c>
      <c r="C25888" s="5">
        <v>687300</v>
      </c>
      <c r="D25888" s="74">
        <f t="shared" si="887"/>
        <v>1.4293684396465027E-7</v>
      </c>
    </row>
    <row r="25889" spans="2:4" x14ac:dyDescent="0.25">
      <c r="B25889" s="6">
        <f t="shared" si="888"/>
        <v>6.8740000000000001E-4</v>
      </c>
      <c r="C25889" s="5">
        <v>687400</v>
      </c>
      <c r="D25889" s="74">
        <f t="shared" si="887"/>
        <v>1.428538455720192E-7</v>
      </c>
    </row>
    <row r="25890" spans="2:4" x14ac:dyDescent="0.25">
      <c r="B25890" s="6">
        <f t="shared" si="888"/>
        <v>6.8750000000000007E-4</v>
      </c>
      <c r="C25890" s="5">
        <v>687500</v>
      </c>
      <c r="D25890" s="74">
        <f t="shared" si="887"/>
        <v>1.4277090741334552E-7</v>
      </c>
    </row>
    <row r="25891" spans="2:4" x14ac:dyDescent="0.25">
      <c r="B25891" s="6">
        <f t="shared" si="888"/>
        <v>6.8760000000000002E-4</v>
      </c>
      <c r="C25891" s="5">
        <v>687600</v>
      </c>
      <c r="D25891" s="74">
        <f t="shared" si="887"/>
        <v>1.4268802943618378E-7</v>
      </c>
    </row>
    <row r="25892" spans="2:4" x14ac:dyDescent="0.25">
      <c r="B25892" s="6">
        <f t="shared" si="888"/>
        <v>6.8770000000000007E-4</v>
      </c>
      <c r="C25892" s="5">
        <v>687700</v>
      </c>
      <c r="D25892" s="74">
        <f t="shared" si="887"/>
        <v>1.4260521158813449E-7</v>
      </c>
    </row>
    <row r="25893" spans="2:4" x14ac:dyDescent="0.25">
      <c r="B25893" s="6">
        <f t="shared" si="888"/>
        <v>6.8780000000000002E-4</v>
      </c>
      <c r="C25893" s="5">
        <v>687800</v>
      </c>
      <c r="D25893" s="74">
        <f t="shared" si="887"/>
        <v>1.4252245381686159E-7</v>
      </c>
    </row>
    <row r="25894" spans="2:4" x14ac:dyDescent="0.25">
      <c r="B25894" s="6">
        <f t="shared" si="888"/>
        <v>6.8790000000000008E-4</v>
      </c>
      <c r="C25894" s="5">
        <v>687900</v>
      </c>
      <c r="D25894" s="74">
        <f t="shared" si="887"/>
        <v>1.4243975607007317E-7</v>
      </c>
    </row>
    <row r="25895" spans="2:4" x14ac:dyDescent="0.25">
      <c r="B25895" s="6">
        <f t="shared" si="888"/>
        <v>6.8800000000000003E-4</v>
      </c>
      <c r="C25895" s="5">
        <v>688000</v>
      </c>
      <c r="D25895" s="74">
        <f t="shared" si="887"/>
        <v>1.4235711829553431E-7</v>
      </c>
    </row>
    <row r="25896" spans="2:4" x14ac:dyDescent="0.25">
      <c r="B25896" s="6">
        <f t="shared" si="888"/>
        <v>6.8810000000000008E-4</v>
      </c>
      <c r="C25896" s="5">
        <v>688100</v>
      </c>
      <c r="D25896" s="74">
        <f t="shared" si="887"/>
        <v>1.4227454044106231E-7</v>
      </c>
    </row>
    <row r="25897" spans="2:4" x14ac:dyDescent="0.25">
      <c r="B25897" s="6">
        <f t="shared" si="888"/>
        <v>6.8820000000000003E-4</v>
      </c>
      <c r="C25897" s="5">
        <v>688200</v>
      </c>
      <c r="D25897" s="74">
        <f t="shared" si="887"/>
        <v>1.4219202245452731E-7</v>
      </c>
    </row>
    <row r="25898" spans="2:4" x14ac:dyDescent="0.25">
      <c r="B25898" s="6">
        <f t="shared" si="888"/>
        <v>6.8830000000000009E-4</v>
      </c>
      <c r="C25898" s="5">
        <v>688300</v>
      </c>
      <c r="D25898" s="74">
        <f t="shared" si="887"/>
        <v>1.4210956428385353E-7</v>
      </c>
    </row>
    <row r="25899" spans="2:4" x14ac:dyDescent="0.25">
      <c r="B25899" s="6">
        <f t="shared" si="888"/>
        <v>6.8840000000000004E-4</v>
      </c>
      <c r="C25899" s="5">
        <v>688400</v>
      </c>
      <c r="D25899" s="74">
        <f t="shared" si="887"/>
        <v>1.4202716587701801E-7</v>
      </c>
    </row>
    <row r="25900" spans="2:4" x14ac:dyDescent="0.25">
      <c r="B25900" s="6">
        <f t="shared" si="888"/>
        <v>6.8850000000000009E-4</v>
      </c>
      <c r="C25900" s="5">
        <v>688500</v>
      </c>
      <c r="D25900" s="74">
        <f t="shared" si="887"/>
        <v>1.419448271820475E-7</v>
      </c>
    </row>
    <row r="25901" spans="2:4" x14ac:dyDescent="0.25">
      <c r="B25901" s="6">
        <f t="shared" si="888"/>
        <v>6.8860000000000004E-4</v>
      </c>
      <c r="C25901" s="5">
        <v>688600</v>
      </c>
      <c r="D25901" s="74">
        <f t="shared" si="887"/>
        <v>1.4186254814702764E-7</v>
      </c>
    </row>
    <row r="25902" spans="2:4" x14ac:dyDescent="0.25">
      <c r="B25902" s="6">
        <f t="shared" si="888"/>
        <v>6.8869999999999999E-4</v>
      </c>
      <c r="C25902" s="5">
        <v>688700</v>
      </c>
      <c r="D25902" s="74">
        <f t="shared" si="887"/>
        <v>1.417803287200876E-7</v>
      </c>
    </row>
    <row r="25903" spans="2:4" x14ac:dyDescent="0.25">
      <c r="B25903" s="6">
        <f t="shared" si="888"/>
        <v>6.8880000000000005E-4</v>
      </c>
      <c r="C25903" s="5">
        <v>688800</v>
      </c>
      <c r="D25903" s="74">
        <f t="shared" si="887"/>
        <v>1.4169816884941915E-7</v>
      </c>
    </row>
    <row r="25904" spans="2:4" x14ac:dyDescent="0.25">
      <c r="B25904" s="6">
        <f t="shared" si="888"/>
        <v>6.8889999999999999E-4</v>
      </c>
      <c r="C25904" s="5">
        <v>688900</v>
      </c>
      <c r="D25904" s="74">
        <f t="shared" si="887"/>
        <v>1.4161606848325998E-7</v>
      </c>
    </row>
    <row r="25905" spans="2:4" x14ac:dyDescent="0.25">
      <c r="B25905" s="6">
        <f t="shared" si="888"/>
        <v>6.8900000000000005E-4</v>
      </c>
      <c r="C25905" s="5">
        <v>689000</v>
      </c>
      <c r="D25905" s="74">
        <f t="shared" ref="D25905:D25968" si="889">IF(ISERROR($D$12*2*PI()*$D$4*$D$5^2/B25905^5*10^-9*(1/(EXP(($D$4*$D$5)/(B25905*$D$6*($D$9)))-1))),0,$D$12*2*PI()*$D$4*$D$5^2/B25905^5*10^-9*(1/(EXP(($D$4*$D$5)/(B25905*$D$6*($D$9)))-1)))</f>
        <v>1.4153402756989951E-7</v>
      </c>
    </row>
    <row r="25906" spans="2:4" x14ac:dyDescent="0.25">
      <c r="B25906" s="6">
        <f t="shared" si="888"/>
        <v>6.891E-4</v>
      </c>
      <c r="C25906" s="5">
        <v>689100</v>
      </c>
      <c r="D25906" s="74">
        <f t="shared" si="889"/>
        <v>1.4145204605768561E-7</v>
      </c>
    </row>
    <row r="25907" spans="2:4" x14ac:dyDescent="0.25">
      <c r="B25907" s="6">
        <f t="shared" si="888"/>
        <v>6.8920000000000006E-4</v>
      </c>
      <c r="C25907" s="5">
        <v>689200</v>
      </c>
      <c r="D25907" s="74">
        <f t="shared" si="889"/>
        <v>1.4137012389501548E-7</v>
      </c>
    </row>
    <row r="25908" spans="2:4" x14ac:dyDescent="0.25">
      <c r="B25908" s="6">
        <f t="shared" si="888"/>
        <v>6.893E-4</v>
      </c>
      <c r="C25908" s="5">
        <v>689300</v>
      </c>
      <c r="D25908" s="74">
        <f t="shared" si="889"/>
        <v>1.4128826103033453E-7</v>
      </c>
    </row>
    <row r="25909" spans="2:4" x14ac:dyDescent="0.25">
      <c r="B25909" s="6">
        <f t="shared" si="888"/>
        <v>6.8940000000000006E-4</v>
      </c>
      <c r="C25909" s="5">
        <v>689400</v>
      </c>
      <c r="D25909" s="74">
        <f t="shared" si="889"/>
        <v>1.4120645741214772E-7</v>
      </c>
    </row>
    <row r="25910" spans="2:4" x14ac:dyDescent="0.25">
      <c r="B25910" s="6">
        <f t="shared" si="888"/>
        <v>6.8950000000000001E-4</v>
      </c>
      <c r="C25910" s="5">
        <v>689500</v>
      </c>
      <c r="D25910" s="74">
        <f t="shared" si="889"/>
        <v>1.4112471298900779E-7</v>
      </c>
    </row>
    <row r="25911" spans="2:4" x14ac:dyDescent="0.25">
      <c r="B25911" s="6">
        <f t="shared" si="888"/>
        <v>6.8960000000000007E-4</v>
      </c>
      <c r="C25911" s="5">
        <v>689600</v>
      </c>
      <c r="D25911" s="74">
        <f t="shared" si="889"/>
        <v>1.4104302770951884E-7</v>
      </c>
    </row>
    <row r="25912" spans="2:4" x14ac:dyDescent="0.25">
      <c r="B25912" s="6">
        <f t="shared" si="888"/>
        <v>6.8970000000000001E-4</v>
      </c>
      <c r="C25912" s="5">
        <v>689700</v>
      </c>
      <c r="D25912" s="74">
        <f t="shared" si="889"/>
        <v>1.4096140152233903E-7</v>
      </c>
    </row>
    <row r="25913" spans="2:4" x14ac:dyDescent="0.25">
      <c r="B25913" s="6">
        <f t="shared" si="888"/>
        <v>6.8980000000000007E-4</v>
      </c>
      <c r="C25913" s="5">
        <v>689800</v>
      </c>
      <c r="D25913" s="74">
        <f t="shared" si="889"/>
        <v>1.408798343761774E-7</v>
      </c>
    </row>
    <row r="25914" spans="2:4" x14ac:dyDescent="0.25">
      <c r="B25914" s="6">
        <f t="shared" si="888"/>
        <v>6.8990000000000002E-4</v>
      </c>
      <c r="C25914" s="5">
        <v>689900</v>
      </c>
      <c r="D25914" s="74">
        <f t="shared" si="889"/>
        <v>1.4079832621979706E-7</v>
      </c>
    </row>
    <row r="25915" spans="2:4" x14ac:dyDescent="0.25">
      <c r="B25915" s="6">
        <f t="shared" si="888"/>
        <v>6.9000000000000008E-4</v>
      </c>
      <c r="C25915" s="5">
        <v>690000</v>
      </c>
      <c r="D25915" s="74">
        <f t="shared" si="889"/>
        <v>1.4071687700201195E-7</v>
      </c>
    </row>
    <row r="25916" spans="2:4" x14ac:dyDescent="0.25">
      <c r="B25916" s="6">
        <f t="shared" si="888"/>
        <v>6.9010000000000002E-4</v>
      </c>
      <c r="C25916" s="5">
        <v>690100</v>
      </c>
      <c r="D25916" s="74">
        <f t="shared" si="889"/>
        <v>1.4063548667168368E-7</v>
      </c>
    </row>
    <row r="25917" spans="2:4" x14ac:dyDescent="0.25">
      <c r="B25917" s="6">
        <f t="shared" si="888"/>
        <v>6.9020000000000008E-4</v>
      </c>
      <c r="C25917" s="5">
        <v>690200</v>
      </c>
      <c r="D25917" s="74">
        <f t="shared" si="889"/>
        <v>1.4055415517773497E-7</v>
      </c>
    </row>
    <row r="25918" spans="2:4" x14ac:dyDescent="0.25">
      <c r="B25918" s="6">
        <f t="shared" si="888"/>
        <v>6.9030000000000003E-4</v>
      </c>
      <c r="C25918" s="5">
        <v>690300</v>
      </c>
      <c r="D25918" s="74">
        <f t="shared" si="889"/>
        <v>1.4047288246912783E-7</v>
      </c>
    </row>
    <row r="25919" spans="2:4" x14ac:dyDescent="0.25">
      <c r="B25919" s="6">
        <f t="shared" si="888"/>
        <v>6.9040000000000008E-4</v>
      </c>
      <c r="C25919" s="5">
        <v>690400</v>
      </c>
      <c r="D25919" s="74">
        <f t="shared" si="889"/>
        <v>1.403916684948872E-7</v>
      </c>
    </row>
    <row r="25920" spans="2:4" x14ac:dyDescent="0.25">
      <c r="B25920" s="6">
        <f t="shared" si="888"/>
        <v>6.9050000000000003E-4</v>
      </c>
      <c r="C25920" s="5">
        <v>690500</v>
      </c>
      <c r="D25920" s="74">
        <f t="shared" si="889"/>
        <v>1.4031051320408541E-7</v>
      </c>
    </row>
    <row r="25921" spans="2:4" x14ac:dyDescent="0.25">
      <c r="B25921" s="6">
        <f t="shared" si="888"/>
        <v>6.9060000000000009E-4</v>
      </c>
      <c r="C25921" s="5">
        <v>690600</v>
      </c>
      <c r="D25921" s="74">
        <f t="shared" si="889"/>
        <v>1.4022941654584339E-7</v>
      </c>
    </row>
    <row r="25922" spans="2:4" x14ac:dyDescent="0.25">
      <c r="B25922" s="6">
        <f t="shared" si="888"/>
        <v>6.9070000000000004E-4</v>
      </c>
      <c r="C25922" s="5">
        <v>690700</v>
      </c>
      <c r="D25922" s="74">
        <f t="shared" si="889"/>
        <v>1.4014837846933544E-7</v>
      </c>
    </row>
    <row r="25923" spans="2:4" x14ac:dyDescent="0.25">
      <c r="B25923" s="6">
        <f t="shared" si="888"/>
        <v>6.9080000000000009E-4</v>
      </c>
      <c r="C25923" s="5">
        <v>690800</v>
      </c>
      <c r="D25923" s="74">
        <f t="shared" si="889"/>
        <v>1.4006739892379046E-7</v>
      </c>
    </row>
    <row r="25924" spans="2:4" x14ac:dyDescent="0.25">
      <c r="B25924" s="6">
        <f t="shared" si="888"/>
        <v>6.9090000000000004E-4</v>
      </c>
      <c r="C25924" s="5">
        <v>690900</v>
      </c>
      <c r="D25924" s="74">
        <f t="shared" si="889"/>
        <v>1.3998647785848439E-7</v>
      </c>
    </row>
    <row r="25925" spans="2:4" x14ac:dyDescent="0.25">
      <c r="B25925" s="6">
        <f t="shared" si="888"/>
        <v>6.9099999999999999E-4</v>
      </c>
      <c r="C25925" s="5">
        <v>691000</v>
      </c>
      <c r="D25925" s="74">
        <f t="shared" si="889"/>
        <v>1.3990561522274573E-7</v>
      </c>
    </row>
    <row r="25926" spans="2:4" x14ac:dyDescent="0.25">
      <c r="B25926" s="6">
        <f t="shared" si="888"/>
        <v>6.9110000000000005E-4</v>
      </c>
      <c r="C25926" s="5">
        <v>691100</v>
      </c>
      <c r="D25926" s="74">
        <f t="shared" si="889"/>
        <v>1.3982481096595565E-7</v>
      </c>
    </row>
    <row r="25927" spans="2:4" x14ac:dyDescent="0.25">
      <c r="B25927" s="6">
        <f t="shared" si="888"/>
        <v>6.912E-4</v>
      </c>
      <c r="C25927" s="5">
        <v>691200</v>
      </c>
      <c r="D25927" s="74">
        <f t="shared" si="889"/>
        <v>1.3974406503754652E-7</v>
      </c>
    </row>
    <row r="25928" spans="2:4" x14ac:dyDescent="0.25">
      <c r="B25928" s="6">
        <f t="shared" si="888"/>
        <v>6.9130000000000005E-4</v>
      </c>
      <c r="C25928" s="5">
        <v>691300</v>
      </c>
      <c r="D25928" s="74">
        <f t="shared" si="889"/>
        <v>1.3966337738699643E-7</v>
      </c>
    </row>
    <row r="25929" spans="2:4" x14ac:dyDescent="0.25">
      <c r="B25929" s="6">
        <f t="shared" si="888"/>
        <v>6.914E-4</v>
      </c>
      <c r="C25929" s="5">
        <v>691400</v>
      </c>
      <c r="D25929" s="74">
        <f t="shared" si="889"/>
        <v>1.3958274796384276E-7</v>
      </c>
    </row>
    <row r="25930" spans="2:4" x14ac:dyDescent="0.25">
      <c r="B25930" s="6">
        <f t="shared" si="888"/>
        <v>6.9150000000000006E-4</v>
      </c>
      <c r="C25930" s="5">
        <v>691500</v>
      </c>
      <c r="D25930" s="74">
        <f t="shared" si="889"/>
        <v>1.3950217671766881E-7</v>
      </c>
    </row>
    <row r="25931" spans="2:4" x14ac:dyDescent="0.25">
      <c r="B25931" s="6">
        <f t="shared" si="888"/>
        <v>6.9160000000000001E-4</v>
      </c>
      <c r="C25931" s="5">
        <v>691600</v>
      </c>
      <c r="D25931" s="74">
        <f t="shared" si="889"/>
        <v>1.3942166359810882E-7</v>
      </c>
    </row>
    <row r="25932" spans="2:4" x14ac:dyDescent="0.25">
      <c r="B25932" s="6">
        <f t="shared" si="888"/>
        <v>6.9170000000000006E-4</v>
      </c>
      <c r="C25932" s="5">
        <v>691700</v>
      </c>
      <c r="D25932" s="74">
        <f t="shared" si="889"/>
        <v>1.3934120855485085E-7</v>
      </c>
    </row>
    <row r="25933" spans="2:4" x14ac:dyDescent="0.25">
      <c r="B25933" s="6">
        <f t="shared" si="888"/>
        <v>6.9180000000000001E-4</v>
      </c>
      <c r="C25933" s="5">
        <v>691800</v>
      </c>
      <c r="D25933" s="74">
        <f t="shared" si="889"/>
        <v>1.3926081153762962E-7</v>
      </c>
    </row>
    <row r="25934" spans="2:4" x14ac:dyDescent="0.25">
      <c r="B25934" s="6">
        <f t="shared" si="888"/>
        <v>6.9190000000000007E-4</v>
      </c>
      <c r="C25934" s="5">
        <v>691900</v>
      </c>
      <c r="D25934" s="74">
        <f t="shared" si="889"/>
        <v>1.3918047249623377E-7</v>
      </c>
    </row>
    <row r="25935" spans="2:4" x14ac:dyDescent="0.25">
      <c r="B25935" s="6">
        <f t="shared" si="888"/>
        <v>6.9200000000000002E-4</v>
      </c>
      <c r="C25935" s="5">
        <v>692000</v>
      </c>
      <c r="D25935" s="74">
        <f t="shared" si="889"/>
        <v>1.391001913805026E-7</v>
      </c>
    </row>
    <row r="25936" spans="2:4" x14ac:dyDescent="0.25">
      <c r="B25936" s="6">
        <f t="shared" si="888"/>
        <v>6.9210000000000007E-4</v>
      </c>
      <c r="C25936" s="5">
        <v>692100</v>
      </c>
      <c r="D25936" s="74">
        <f t="shared" si="889"/>
        <v>1.3901996814032292E-7</v>
      </c>
    </row>
    <row r="25937" spans="2:4" x14ac:dyDescent="0.25">
      <c r="B25937" s="6">
        <f t="shared" si="888"/>
        <v>6.9220000000000002E-4</v>
      </c>
      <c r="C25937" s="5">
        <v>692200</v>
      </c>
      <c r="D25937" s="74">
        <f t="shared" si="889"/>
        <v>1.389398027256361E-7</v>
      </c>
    </row>
    <row r="25938" spans="2:4" x14ac:dyDescent="0.25">
      <c r="B25938" s="6">
        <f t="shared" si="888"/>
        <v>6.9230000000000008E-4</v>
      </c>
      <c r="C25938" s="5">
        <v>692300</v>
      </c>
      <c r="D25938" s="74">
        <f t="shared" si="889"/>
        <v>1.3885969508643105E-7</v>
      </c>
    </row>
    <row r="25939" spans="2:4" x14ac:dyDescent="0.25">
      <c r="B25939" s="6">
        <f t="shared" si="888"/>
        <v>6.9240000000000002E-4</v>
      </c>
      <c r="C25939" s="5">
        <v>692400</v>
      </c>
      <c r="D25939" s="74">
        <f t="shared" si="889"/>
        <v>1.3877964517274905E-7</v>
      </c>
    </row>
    <row r="25940" spans="2:4" x14ac:dyDescent="0.25">
      <c r="B25940" s="6">
        <f t="shared" ref="B25940:B26003" si="890">C25940*10^-9</f>
        <v>6.9250000000000008E-4</v>
      </c>
      <c r="C25940" s="5">
        <v>692500</v>
      </c>
      <c r="D25940" s="74">
        <f t="shared" si="889"/>
        <v>1.3869965293468079E-7</v>
      </c>
    </row>
    <row r="25941" spans="2:4" x14ac:dyDescent="0.25">
      <c r="B25941" s="6">
        <f t="shared" si="890"/>
        <v>6.9260000000000003E-4</v>
      </c>
      <c r="C25941" s="5">
        <v>692600</v>
      </c>
      <c r="D25941" s="74">
        <f t="shared" si="889"/>
        <v>1.3861971832236734E-7</v>
      </c>
    </row>
    <row r="25942" spans="2:4" x14ac:dyDescent="0.25">
      <c r="B25942" s="6">
        <f t="shared" si="890"/>
        <v>6.9270000000000009E-4</v>
      </c>
      <c r="C25942" s="5">
        <v>692700</v>
      </c>
      <c r="D25942" s="74">
        <f t="shared" si="889"/>
        <v>1.3853984128600102E-7</v>
      </c>
    </row>
    <row r="25943" spans="2:4" x14ac:dyDescent="0.25">
      <c r="B25943" s="6">
        <f t="shared" si="890"/>
        <v>6.9280000000000003E-4</v>
      </c>
      <c r="C25943" s="5">
        <v>692800</v>
      </c>
      <c r="D25943" s="74">
        <f t="shared" si="889"/>
        <v>1.3846002177582207E-7</v>
      </c>
    </row>
    <row r="25944" spans="2:4" x14ac:dyDescent="0.25">
      <c r="B25944" s="6">
        <f t="shared" si="890"/>
        <v>6.9290000000000009E-4</v>
      </c>
      <c r="C25944" s="5">
        <v>692900</v>
      </c>
      <c r="D25944" s="74">
        <f t="shared" si="889"/>
        <v>1.3838025974212226E-7</v>
      </c>
    </row>
    <row r="25945" spans="2:4" x14ac:dyDescent="0.25">
      <c r="B25945" s="6">
        <f t="shared" si="890"/>
        <v>6.9300000000000004E-4</v>
      </c>
      <c r="C25945" s="5">
        <v>693000</v>
      </c>
      <c r="D25945" s="74">
        <f t="shared" si="889"/>
        <v>1.3830055513524728E-7</v>
      </c>
    </row>
    <row r="25946" spans="2:4" x14ac:dyDescent="0.25">
      <c r="B25946" s="6">
        <f t="shared" si="890"/>
        <v>6.931000000000001E-4</v>
      </c>
      <c r="C25946" s="5">
        <v>693100</v>
      </c>
      <c r="D25946" s="74">
        <f t="shared" si="889"/>
        <v>1.3822090790558369E-7</v>
      </c>
    </row>
    <row r="25947" spans="2:4" x14ac:dyDescent="0.25">
      <c r="B25947" s="6">
        <f t="shared" si="890"/>
        <v>6.9320000000000004E-4</v>
      </c>
      <c r="C25947" s="5">
        <v>693200</v>
      </c>
      <c r="D25947" s="74">
        <f t="shared" si="889"/>
        <v>1.3814131800357822E-7</v>
      </c>
    </row>
    <row r="25948" spans="2:4" x14ac:dyDescent="0.25">
      <c r="B25948" s="6">
        <f t="shared" si="890"/>
        <v>6.9329999999999999E-4</v>
      </c>
      <c r="C25948" s="5">
        <v>693300</v>
      </c>
      <c r="D25948" s="74">
        <f t="shared" si="889"/>
        <v>1.3806178537971851E-7</v>
      </c>
    </row>
    <row r="25949" spans="2:4" x14ac:dyDescent="0.25">
      <c r="B25949" s="6">
        <f t="shared" si="890"/>
        <v>6.9340000000000005E-4</v>
      </c>
      <c r="C25949" s="5">
        <v>693400</v>
      </c>
      <c r="D25949" s="74">
        <f t="shared" si="889"/>
        <v>1.3798230998455169E-7</v>
      </c>
    </row>
    <row r="25950" spans="2:4" x14ac:dyDescent="0.25">
      <c r="B25950" s="6">
        <f t="shared" si="890"/>
        <v>6.935E-4</v>
      </c>
      <c r="C25950" s="5">
        <v>693500</v>
      </c>
      <c r="D25950" s="74">
        <f t="shared" si="889"/>
        <v>1.3790289176866436E-7</v>
      </c>
    </row>
    <row r="25951" spans="2:4" x14ac:dyDescent="0.25">
      <c r="B25951" s="6">
        <f t="shared" si="890"/>
        <v>6.9360000000000005E-4</v>
      </c>
      <c r="C25951" s="5">
        <v>693600</v>
      </c>
      <c r="D25951" s="74">
        <f t="shared" si="889"/>
        <v>1.3782353068269987E-7</v>
      </c>
    </row>
    <row r="25952" spans="2:4" x14ac:dyDescent="0.25">
      <c r="B25952" s="6">
        <f t="shared" si="890"/>
        <v>6.937E-4</v>
      </c>
      <c r="C25952" s="5">
        <v>693700</v>
      </c>
      <c r="D25952" s="74">
        <f t="shared" si="889"/>
        <v>1.377442266773513E-7</v>
      </c>
    </row>
    <row r="25953" spans="2:4" x14ac:dyDescent="0.25">
      <c r="B25953" s="6">
        <f t="shared" si="890"/>
        <v>6.9380000000000006E-4</v>
      </c>
      <c r="C25953" s="5">
        <v>693800</v>
      </c>
      <c r="D25953" s="74">
        <f t="shared" si="889"/>
        <v>1.3766497970335645E-7</v>
      </c>
    </row>
    <row r="25954" spans="2:4" x14ac:dyDescent="0.25">
      <c r="B25954" s="6">
        <f t="shared" si="890"/>
        <v>6.9390000000000001E-4</v>
      </c>
      <c r="C25954" s="5">
        <v>693900</v>
      </c>
      <c r="D25954" s="74">
        <f t="shared" si="889"/>
        <v>1.3758578971150643E-7</v>
      </c>
    </row>
    <row r="25955" spans="2:4" x14ac:dyDescent="0.25">
      <c r="B25955" s="6">
        <f t="shared" si="890"/>
        <v>6.9400000000000006E-4</v>
      </c>
      <c r="C25955" s="5">
        <v>694000</v>
      </c>
      <c r="D25955" s="74">
        <f t="shared" si="889"/>
        <v>1.3750665665264308E-7</v>
      </c>
    </row>
    <row r="25956" spans="2:4" x14ac:dyDescent="0.25">
      <c r="B25956" s="6">
        <f t="shared" si="890"/>
        <v>6.9410000000000001E-4</v>
      </c>
      <c r="C25956" s="5">
        <v>694100</v>
      </c>
      <c r="D25956" s="74">
        <f t="shared" si="889"/>
        <v>1.3742758047765352E-7</v>
      </c>
    </row>
    <row r="25957" spans="2:4" x14ac:dyDescent="0.25">
      <c r="B25957" s="6">
        <f t="shared" si="890"/>
        <v>6.9420000000000007E-4</v>
      </c>
      <c r="C25957" s="5">
        <v>694200</v>
      </c>
      <c r="D25957" s="74">
        <f t="shared" si="889"/>
        <v>1.3734856113747717E-7</v>
      </c>
    </row>
    <row r="25958" spans="2:4" x14ac:dyDescent="0.25">
      <c r="B25958" s="6">
        <f t="shared" si="890"/>
        <v>6.9430000000000002E-4</v>
      </c>
      <c r="C25958" s="5">
        <v>694300</v>
      </c>
      <c r="D25958" s="74">
        <f t="shared" si="889"/>
        <v>1.3726959858310106E-7</v>
      </c>
    </row>
    <row r="25959" spans="2:4" x14ac:dyDescent="0.25">
      <c r="B25959" s="6">
        <f t="shared" si="890"/>
        <v>6.9440000000000007E-4</v>
      </c>
      <c r="C25959" s="5">
        <v>694400</v>
      </c>
      <c r="D25959" s="74">
        <f t="shared" si="889"/>
        <v>1.3719069276556425E-7</v>
      </c>
    </row>
    <row r="25960" spans="2:4" x14ac:dyDescent="0.25">
      <c r="B25960" s="6">
        <f t="shared" si="890"/>
        <v>6.9450000000000002E-4</v>
      </c>
      <c r="C25960" s="5">
        <v>694500</v>
      </c>
      <c r="D25960" s="74">
        <f t="shared" si="889"/>
        <v>1.3711184363595303E-7</v>
      </c>
    </row>
    <row r="25961" spans="2:4" x14ac:dyDescent="0.25">
      <c r="B25961" s="6">
        <f t="shared" si="890"/>
        <v>6.9460000000000008E-4</v>
      </c>
      <c r="C25961" s="5">
        <v>694600</v>
      </c>
      <c r="D25961" s="74">
        <f t="shared" si="889"/>
        <v>1.3703305114540401E-7</v>
      </c>
    </row>
    <row r="25962" spans="2:4" x14ac:dyDescent="0.25">
      <c r="B25962" s="6">
        <f t="shared" si="890"/>
        <v>6.9470000000000003E-4</v>
      </c>
      <c r="C25962" s="5">
        <v>694700</v>
      </c>
      <c r="D25962" s="74">
        <f t="shared" si="889"/>
        <v>1.369543152451005E-7</v>
      </c>
    </row>
    <row r="25963" spans="2:4" x14ac:dyDescent="0.25">
      <c r="B25963" s="6">
        <f t="shared" si="890"/>
        <v>6.9480000000000008E-4</v>
      </c>
      <c r="C25963" s="5">
        <v>694800</v>
      </c>
      <c r="D25963" s="74">
        <f t="shared" si="889"/>
        <v>1.3687563588627825E-7</v>
      </c>
    </row>
    <row r="25964" spans="2:4" x14ac:dyDescent="0.25">
      <c r="B25964" s="6">
        <f t="shared" si="890"/>
        <v>6.9490000000000003E-4</v>
      </c>
      <c r="C25964" s="5">
        <v>694900</v>
      </c>
      <c r="D25964" s="74">
        <f t="shared" si="889"/>
        <v>1.3679701302021785E-7</v>
      </c>
    </row>
    <row r="25965" spans="2:4" x14ac:dyDescent="0.25">
      <c r="B25965" s="6">
        <f t="shared" si="890"/>
        <v>6.9500000000000009E-4</v>
      </c>
      <c r="C25965" s="5">
        <v>695000</v>
      </c>
      <c r="D25965" s="74">
        <f t="shared" si="889"/>
        <v>1.3671844659825373E-7</v>
      </c>
    </row>
    <row r="25966" spans="2:4" x14ac:dyDescent="0.25">
      <c r="B25966" s="6">
        <f t="shared" si="890"/>
        <v>6.9510000000000004E-4</v>
      </c>
      <c r="C25966" s="5">
        <v>695100</v>
      </c>
      <c r="D25966" s="74">
        <f t="shared" si="889"/>
        <v>1.3663993657176721E-7</v>
      </c>
    </row>
    <row r="25967" spans="2:4" x14ac:dyDescent="0.25">
      <c r="B25967" s="6">
        <f t="shared" si="890"/>
        <v>6.9520000000000009E-4</v>
      </c>
      <c r="C25967" s="5">
        <v>695200</v>
      </c>
      <c r="D25967" s="74">
        <f t="shared" si="889"/>
        <v>1.3656148289218547E-7</v>
      </c>
    </row>
    <row r="25968" spans="2:4" x14ac:dyDescent="0.25">
      <c r="B25968" s="6">
        <f t="shared" si="890"/>
        <v>6.9530000000000004E-4</v>
      </c>
      <c r="C25968" s="5">
        <v>695300</v>
      </c>
      <c r="D25968" s="74">
        <f t="shared" si="889"/>
        <v>1.3648308551098838E-7</v>
      </c>
    </row>
    <row r="25969" spans="2:4" x14ac:dyDescent="0.25">
      <c r="B25969" s="6">
        <f t="shared" si="890"/>
        <v>6.9539999999999999E-4</v>
      </c>
      <c r="C25969" s="5">
        <v>695400</v>
      </c>
      <c r="D25969" s="74">
        <f t="shared" ref="D25969:D26032" si="891">IF(ISERROR($D$12*2*PI()*$D$4*$D$5^2/B25969^5*10^-9*(1/(EXP(($D$4*$D$5)/(B25969*$D$6*($D$9)))-1))),0,$D$12*2*PI()*$D$4*$D$5^2/B25969^5*10^-9*(1/(EXP(($D$4*$D$5)/(B25969*$D$6*($D$9)))-1)))</f>
        <v>1.3640474437970566E-7</v>
      </c>
    </row>
    <row r="25970" spans="2:4" x14ac:dyDescent="0.25">
      <c r="B25970" s="6">
        <f t="shared" si="890"/>
        <v>6.9550000000000005E-4</v>
      </c>
      <c r="C25970" s="5">
        <v>695500</v>
      </c>
      <c r="D25970" s="74">
        <f t="shared" si="891"/>
        <v>1.3632645944990912E-7</v>
      </c>
    </row>
    <row r="25971" spans="2:4" x14ac:dyDescent="0.25">
      <c r="B25971" s="6">
        <f t="shared" si="890"/>
        <v>6.9559999999999999E-4</v>
      </c>
      <c r="C25971" s="5">
        <v>695600</v>
      </c>
      <c r="D25971" s="74">
        <f t="shared" si="891"/>
        <v>1.3624823067322703E-7</v>
      </c>
    </row>
    <row r="25972" spans="2:4" x14ac:dyDescent="0.25">
      <c r="B25972" s="6">
        <f t="shared" si="890"/>
        <v>6.9570000000000005E-4</v>
      </c>
      <c r="C25972" s="5">
        <v>695700</v>
      </c>
      <c r="D25972" s="74">
        <f t="shared" si="891"/>
        <v>1.3617005800132924E-7</v>
      </c>
    </row>
    <row r="25973" spans="2:4" x14ac:dyDescent="0.25">
      <c r="B25973" s="6">
        <f t="shared" si="890"/>
        <v>6.958E-4</v>
      </c>
      <c r="C25973" s="5">
        <v>695800</v>
      </c>
      <c r="D25973" s="74">
        <f t="shared" si="891"/>
        <v>1.3609194138594188E-7</v>
      </c>
    </row>
    <row r="25974" spans="2:4" x14ac:dyDescent="0.25">
      <c r="B25974" s="6">
        <f t="shared" si="890"/>
        <v>6.9590000000000006E-4</v>
      </c>
      <c r="C25974" s="5">
        <v>695900</v>
      </c>
      <c r="D25974" s="74">
        <f t="shared" si="891"/>
        <v>1.3601388077883076E-7</v>
      </c>
    </row>
    <row r="25975" spans="2:4" x14ac:dyDescent="0.25">
      <c r="B25975" s="6">
        <f t="shared" si="890"/>
        <v>6.96E-4</v>
      </c>
      <c r="C25975" s="5">
        <v>696000</v>
      </c>
      <c r="D25975" s="74">
        <f t="shared" si="891"/>
        <v>1.3593587613181782E-7</v>
      </c>
    </row>
    <row r="25976" spans="2:4" x14ac:dyDescent="0.25">
      <c r="B25976" s="6">
        <f t="shared" si="890"/>
        <v>6.9610000000000006E-4</v>
      </c>
      <c r="C25976" s="5">
        <v>696100</v>
      </c>
      <c r="D25976" s="74">
        <f t="shared" si="891"/>
        <v>1.3585792739676834E-7</v>
      </c>
    </row>
    <row r="25977" spans="2:4" x14ac:dyDescent="0.25">
      <c r="B25977" s="6">
        <f t="shared" si="890"/>
        <v>6.9620000000000001E-4</v>
      </c>
      <c r="C25977" s="5">
        <v>696200</v>
      </c>
      <c r="D25977" s="74">
        <f t="shared" si="891"/>
        <v>1.3578003452559774E-7</v>
      </c>
    </row>
    <row r="25978" spans="2:4" x14ac:dyDescent="0.25">
      <c r="B25978" s="6">
        <f t="shared" si="890"/>
        <v>6.9630000000000007E-4</v>
      </c>
      <c r="C25978" s="5">
        <v>696300</v>
      </c>
      <c r="D25978" s="74">
        <f t="shared" si="891"/>
        <v>1.3570219747026897E-7</v>
      </c>
    </row>
    <row r="25979" spans="2:4" x14ac:dyDescent="0.25">
      <c r="B25979" s="6">
        <f t="shared" si="890"/>
        <v>6.9640000000000001E-4</v>
      </c>
      <c r="C25979" s="5">
        <v>696400</v>
      </c>
      <c r="D25979" s="74">
        <f t="shared" si="891"/>
        <v>1.3562441618279474E-7</v>
      </c>
    </row>
    <row r="25980" spans="2:4" x14ac:dyDescent="0.25">
      <c r="B25980" s="6">
        <f t="shared" si="890"/>
        <v>6.9650000000000007E-4</v>
      </c>
      <c r="C25980" s="5">
        <v>696500</v>
      </c>
      <c r="D25980" s="74">
        <f t="shared" si="891"/>
        <v>1.3554669061523487E-7</v>
      </c>
    </row>
    <row r="25981" spans="2:4" x14ac:dyDescent="0.25">
      <c r="B25981" s="6">
        <f t="shared" si="890"/>
        <v>6.9660000000000002E-4</v>
      </c>
      <c r="C25981" s="5">
        <v>696600</v>
      </c>
      <c r="D25981" s="74">
        <f t="shared" si="891"/>
        <v>1.354690207196974E-7</v>
      </c>
    </row>
    <row r="25982" spans="2:4" x14ac:dyDescent="0.25">
      <c r="B25982" s="6">
        <f t="shared" si="890"/>
        <v>6.9670000000000008E-4</v>
      </c>
      <c r="C25982" s="5">
        <v>696700</v>
      </c>
      <c r="D25982" s="74">
        <f t="shared" si="891"/>
        <v>1.3539140644833506E-7</v>
      </c>
    </row>
    <row r="25983" spans="2:4" x14ac:dyDescent="0.25">
      <c r="B25983" s="6">
        <f t="shared" si="890"/>
        <v>6.9680000000000002E-4</v>
      </c>
      <c r="C25983" s="5">
        <v>696800</v>
      </c>
      <c r="D25983" s="74">
        <f t="shared" si="891"/>
        <v>1.3531384775335657E-7</v>
      </c>
    </row>
    <row r="25984" spans="2:4" x14ac:dyDescent="0.25">
      <c r="B25984" s="6">
        <f t="shared" si="890"/>
        <v>6.9690000000000008E-4</v>
      </c>
      <c r="C25984" s="5">
        <v>696900</v>
      </c>
      <c r="D25984" s="74">
        <f t="shared" si="891"/>
        <v>1.3523634458701174E-7</v>
      </c>
    </row>
    <row r="25985" spans="2:4" x14ac:dyDescent="0.25">
      <c r="B25985" s="6">
        <f t="shared" si="890"/>
        <v>6.9700000000000003E-4</v>
      </c>
      <c r="C25985" s="5">
        <v>697000</v>
      </c>
      <c r="D25985" s="74">
        <f t="shared" si="891"/>
        <v>1.3515889690159973E-7</v>
      </c>
    </row>
    <row r="25986" spans="2:4" x14ac:dyDescent="0.25">
      <c r="B25986" s="6">
        <f t="shared" si="890"/>
        <v>6.9710000000000009E-4</v>
      </c>
      <c r="C25986" s="5">
        <v>697100</v>
      </c>
      <c r="D25986" s="74">
        <f t="shared" si="891"/>
        <v>1.3508150464946671E-7</v>
      </c>
    </row>
    <row r="25987" spans="2:4" x14ac:dyDescent="0.25">
      <c r="B25987" s="6">
        <f t="shared" si="890"/>
        <v>6.9720000000000003E-4</v>
      </c>
      <c r="C25987" s="5">
        <v>697200</v>
      </c>
      <c r="D25987" s="74">
        <f t="shared" si="891"/>
        <v>1.350041677830105E-7</v>
      </c>
    </row>
    <row r="25988" spans="2:4" x14ac:dyDescent="0.25">
      <c r="B25988" s="6">
        <f t="shared" si="890"/>
        <v>6.9730000000000009E-4</v>
      </c>
      <c r="C25988" s="5">
        <v>697300</v>
      </c>
      <c r="D25988" s="74">
        <f t="shared" si="891"/>
        <v>1.3492688625467341E-7</v>
      </c>
    </row>
    <row r="25989" spans="2:4" x14ac:dyDescent="0.25">
      <c r="B25989" s="6">
        <f t="shared" si="890"/>
        <v>6.9740000000000004E-4</v>
      </c>
      <c r="C25989" s="5">
        <v>697400</v>
      </c>
      <c r="D25989" s="74">
        <f t="shared" si="891"/>
        <v>1.3484966001694543E-7</v>
      </c>
    </row>
    <row r="25990" spans="2:4" x14ac:dyDescent="0.25">
      <c r="B25990" s="6">
        <f t="shared" si="890"/>
        <v>6.9750000000000009E-4</v>
      </c>
      <c r="C25990" s="5">
        <v>697500</v>
      </c>
      <c r="D25990" s="74">
        <f t="shared" si="891"/>
        <v>1.3477248902236303E-7</v>
      </c>
    </row>
    <row r="25991" spans="2:4" x14ac:dyDescent="0.25">
      <c r="B25991" s="6">
        <f t="shared" si="890"/>
        <v>6.9760000000000004E-4</v>
      </c>
      <c r="C25991" s="5">
        <v>697600</v>
      </c>
      <c r="D25991" s="74">
        <f t="shared" si="891"/>
        <v>1.3469537322351408E-7</v>
      </c>
    </row>
    <row r="25992" spans="2:4" x14ac:dyDescent="0.25">
      <c r="B25992" s="6">
        <f t="shared" si="890"/>
        <v>6.9769999999999999E-4</v>
      </c>
      <c r="C25992" s="5">
        <v>697700</v>
      </c>
      <c r="D25992" s="74">
        <f t="shared" si="891"/>
        <v>1.3461831257303114E-7</v>
      </c>
    </row>
    <row r="25993" spans="2:4" x14ac:dyDescent="0.25">
      <c r="B25993" s="6">
        <f t="shared" si="890"/>
        <v>6.9780000000000005E-4</v>
      </c>
      <c r="C25993" s="5">
        <v>697800</v>
      </c>
      <c r="D25993" s="74">
        <f t="shared" si="891"/>
        <v>1.3454130702359332E-7</v>
      </c>
    </row>
    <row r="25994" spans="2:4" x14ac:dyDescent="0.25">
      <c r="B25994" s="6">
        <f t="shared" si="890"/>
        <v>6.979E-4</v>
      </c>
      <c r="C25994" s="5">
        <v>697900</v>
      </c>
      <c r="D25994" s="74">
        <f t="shared" si="891"/>
        <v>1.3446435652792909E-7</v>
      </c>
    </row>
    <row r="25995" spans="2:4" x14ac:dyDescent="0.25">
      <c r="B25995" s="6">
        <f t="shared" si="890"/>
        <v>6.9800000000000005E-4</v>
      </c>
      <c r="C25995" s="5">
        <v>698000</v>
      </c>
      <c r="D25995" s="74">
        <f t="shared" si="891"/>
        <v>1.3438746103881518E-7</v>
      </c>
    </row>
    <row r="25996" spans="2:4" x14ac:dyDescent="0.25">
      <c r="B25996" s="6">
        <f t="shared" si="890"/>
        <v>6.981E-4</v>
      </c>
      <c r="C25996" s="5">
        <v>698100</v>
      </c>
      <c r="D25996" s="74">
        <f t="shared" si="891"/>
        <v>1.3431062050907338E-7</v>
      </c>
    </row>
    <row r="25997" spans="2:4" x14ac:dyDescent="0.25">
      <c r="B25997" s="6">
        <f t="shared" si="890"/>
        <v>6.9820000000000006E-4</v>
      </c>
      <c r="C25997" s="5">
        <v>698200</v>
      </c>
      <c r="D25997" s="74">
        <f t="shared" si="891"/>
        <v>1.342338348915716E-7</v>
      </c>
    </row>
    <row r="25998" spans="2:4" x14ac:dyDescent="0.25">
      <c r="B25998" s="6">
        <f t="shared" si="890"/>
        <v>6.9830000000000001E-4</v>
      </c>
      <c r="C25998" s="5">
        <v>698300</v>
      </c>
      <c r="D25998" s="74">
        <f t="shared" si="891"/>
        <v>1.3415710413922695E-7</v>
      </c>
    </row>
    <row r="25999" spans="2:4" x14ac:dyDescent="0.25">
      <c r="B25999" s="6">
        <f t="shared" si="890"/>
        <v>6.9840000000000006E-4</v>
      </c>
      <c r="C25999" s="5">
        <v>698400</v>
      </c>
      <c r="D25999" s="74">
        <f t="shared" si="891"/>
        <v>1.3408042820500642E-7</v>
      </c>
    </row>
    <row r="26000" spans="2:4" x14ac:dyDescent="0.25">
      <c r="B26000" s="6">
        <f t="shared" si="890"/>
        <v>6.9850000000000001E-4</v>
      </c>
      <c r="C26000" s="5">
        <v>698500</v>
      </c>
      <c r="D26000" s="74">
        <f t="shared" si="891"/>
        <v>1.3400380704191585E-7</v>
      </c>
    </row>
    <row r="26001" spans="2:4" x14ac:dyDescent="0.25">
      <c r="B26001" s="6">
        <f t="shared" si="890"/>
        <v>6.9860000000000007E-4</v>
      </c>
      <c r="C26001" s="5">
        <v>698600</v>
      </c>
      <c r="D26001" s="74">
        <f t="shared" si="891"/>
        <v>1.3392724060301734E-7</v>
      </c>
    </row>
    <row r="26002" spans="2:4" x14ac:dyDescent="0.25">
      <c r="B26002" s="6">
        <f t="shared" si="890"/>
        <v>6.9870000000000002E-4</v>
      </c>
      <c r="C26002" s="5">
        <v>698700</v>
      </c>
      <c r="D26002" s="74">
        <f t="shared" si="891"/>
        <v>1.3385072884141351E-7</v>
      </c>
    </row>
    <row r="26003" spans="2:4" x14ac:dyDescent="0.25">
      <c r="B26003" s="6">
        <f t="shared" si="890"/>
        <v>6.9880000000000007E-4</v>
      </c>
      <c r="C26003" s="5">
        <v>698800</v>
      </c>
      <c r="D26003" s="74">
        <f t="shared" si="891"/>
        <v>1.3377427171025684E-7</v>
      </c>
    </row>
    <row r="26004" spans="2:4" x14ac:dyDescent="0.25">
      <c r="B26004" s="6">
        <f t="shared" ref="B26004:B26067" si="892">C26004*10^-9</f>
        <v>6.9890000000000002E-4</v>
      </c>
      <c r="C26004" s="5">
        <v>698900</v>
      </c>
      <c r="D26004" s="74">
        <f t="shared" si="891"/>
        <v>1.3369786916274659E-7</v>
      </c>
    </row>
    <row r="26005" spans="2:4" x14ac:dyDescent="0.25">
      <c r="B26005" s="6">
        <f t="shared" si="892"/>
        <v>6.9900000000000008E-4</v>
      </c>
      <c r="C26005" s="5">
        <v>699000</v>
      </c>
      <c r="D26005" s="74">
        <f t="shared" si="891"/>
        <v>1.3362152115212581E-7</v>
      </c>
    </row>
    <row r="26006" spans="2:4" x14ac:dyDescent="0.25">
      <c r="B26006" s="6">
        <f t="shared" si="892"/>
        <v>6.9910000000000003E-4</v>
      </c>
      <c r="C26006" s="5">
        <v>699100</v>
      </c>
      <c r="D26006" s="74">
        <f t="shared" si="891"/>
        <v>1.3354522763168795E-7</v>
      </c>
    </row>
    <row r="26007" spans="2:4" x14ac:dyDescent="0.25">
      <c r="B26007" s="6">
        <f t="shared" si="892"/>
        <v>6.9920000000000008E-4</v>
      </c>
      <c r="C26007" s="5">
        <v>699200</v>
      </c>
      <c r="D26007" s="74">
        <f t="shared" si="891"/>
        <v>1.3346898855477212E-7</v>
      </c>
    </row>
    <row r="26008" spans="2:4" x14ac:dyDescent="0.25">
      <c r="B26008" s="6">
        <f t="shared" si="892"/>
        <v>6.9930000000000003E-4</v>
      </c>
      <c r="C26008" s="5">
        <v>699300</v>
      </c>
      <c r="D26008" s="74">
        <f t="shared" si="891"/>
        <v>1.3339280387476204E-7</v>
      </c>
    </row>
    <row r="26009" spans="2:4" x14ac:dyDescent="0.25">
      <c r="B26009" s="6">
        <f t="shared" si="892"/>
        <v>6.9940000000000009E-4</v>
      </c>
      <c r="C26009" s="5">
        <v>699400</v>
      </c>
      <c r="D26009" s="74">
        <f t="shared" si="891"/>
        <v>1.3331667354509075E-7</v>
      </c>
    </row>
    <row r="26010" spans="2:4" x14ac:dyDescent="0.25">
      <c r="B26010" s="6">
        <f t="shared" si="892"/>
        <v>6.9950000000000003E-4</v>
      </c>
      <c r="C26010" s="5">
        <v>699500</v>
      </c>
      <c r="D26010" s="74">
        <f t="shared" si="891"/>
        <v>1.3324059751923579E-7</v>
      </c>
    </row>
    <row r="26011" spans="2:4" x14ac:dyDescent="0.25">
      <c r="B26011" s="6">
        <f t="shared" si="892"/>
        <v>6.9960000000000009E-4</v>
      </c>
      <c r="C26011" s="5">
        <v>699600</v>
      </c>
      <c r="D26011" s="74">
        <f t="shared" si="891"/>
        <v>1.3316457575072219E-7</v>
      </c>
    </row>
    <row r="26012" spans="2:4" x14ac:dyDescent="0.25">
      <c r="B26012" s="6">
        <f t="shared" si="892"/>
        <v>6.9970000000000004E-4</v>
      </c>
      <c r="C26012" s="5">
        <v>699700</v>
      </c>
      <c r="D26012" s="74">
        <f t="shared" si="891"/>
        <v>1.3308860819312287E-7</v>
      </c>
    </row>
    <row r="26013" spans="2:4" x14ac:dyDescent="0.25">
      <c r="B26013" s="6">
        <f t="shared" si="892"/>
        <v>6.998000000000001E-4</v>
      </c>
      <c r="C26013" s="5">
        <v>699800</v>
      </c>
      <c r="D26013" s="74">
        <f t="shared" si="891"/>
        <v>1.3301269480005245E-7</v>
      </c>
    </row>
    <row r="26014" spans="2:4" x14ac:dyDescent="0.25">
      <c r="B26014" s="6">
        <f t="shared" si="892"/>
        <v>6.9990000000000004E-4</v>
      </c>
      <c r="C26014" s="5">
        <v>699900</v>
      </c>
      <c r="D26014" s="74">
        <f t="shared" si="891"/>
        <v>1.3293683552517547E-7</v>
      </c>
    </row>
    <row r="26015" spans="2:4" x14ac:dyDescent="0.25">
      <c r="B26015" s="6">
        <f t="shared" si="892"/>
        <v>6.9999999999999999E-4</v>
      </c>
      <c r="C26015" s="5">
        <v>700000</v>
      </c>
      <c r="D26015" s="74">
        <f t="shared" si="891"/>
        <v>1.3286103032220381E-7</v>
      </c>
    </row>
    <row r="26016" spans="2:4" x14ac:dyDescent="0.25">
      <c r="B26016" s="6">
        <f t="shared" si="892"/>
        <v>7.0010000000000005E-4</v>
      </c>
      <c r="C26016" s="5">
        <v>700100</v>
      </c>
      <c r="D26016" s="74">
        <f t="shared" si="891"/>
        <v>1.3278527914489103E-7</v>
      </c>
    </row>
    <row r="26017" spans="2:4" x14ac:dyDescent="0.25">
      <c r="B26017" s="6">
        <f t="shared" si="892"/>
        <v>7.002E-4</v>
      </c>
      <c r="C26017" s="5">
        <v>700200</v>
      </c>
      <c r="D26017" s="74">
        <f t="shared" si="891"/>
        <v>1.3270958194704233E-7</v>
      </c>
    </row>
    <row r="26018" spans="2:4" x14ac:dyDescent="0.25">
      <c r="B26018" s="6">
        <f t="shared" si="892"/>
        <v>7.0030000000000005E-4</v>
      </c>
      <c r="C26018" s="5">
        <v>700300</v>
      </c>
      <c r="D26018" s="74">
        <f t="shared" si="891"/>
        <v>1.3263393868250242E-7</v>
      </c>
    </row>
    <row r="26019" spans="2:4" x14ac:dyDescent="0.25">
      <c r="B26019" s="6">
        <f t="shared" si="892"/>
        <v>7.004E-4</v>
      </c>
      <c r="C26019" s="5">
        <v>700400</v>
      </c>
      <c r="D26019" s="74">
        <f t="shared" si="891"/>
        <v>1.3255834930516912E-7</v>
      </c>
    </row>
    <row r="26020" spans="2:4" x14ac:dyDescent="0.25">
      <c r="B26020" s="6">
        <f t="shared" si="892"/>
        <v>7.0050000000000006E-4</v>
      </c>
      <c r="C26020" s="5">
        <v>700500</v>
      </c>
      <c r="D26020" s="74">
        <f t="shared" si="891"/>
        <v>1.3248281376898391E-7</v>
      </c>
    </row>
    <row r="26021" spans="2:4" x14ac:dyDescent="0.25">
      <c r="B26021" s="6">
        <f t="shared" si="892"/>
        <v>7.0060000000000001E-4</v>
      </c>
      <c r="C26021" s="5">
        <v>700600</v>
      </c>
      <c r="D26021" s="74">
        <f t="shared" si="891"/>
        <v>1.3240733202792767E-7</v>
      </c>
    </row>
    <row r="26022" spans="2:4" x14ac:dyDescent="0.25">
      <c r="B26022" s="6">
        <f t="shared" si="892"/>
        <v>7.0070000000000006E-4</v>
      </c>
      <c r="C26022" s="5">
        <v>700700</v>
      </c>
      <c r="D26022" s="74">
        <f t="shared" si="891"/>
        <v>1.3233190403603812E-7</v>
      </c>
    </row>
    <row r="26023" spans="2:4" x14ac:dyDescent="0.25">
      <c r="B26023" s="6">
        <f t="shared" si="892"/>
        <v>7.0080000000000001E-4</v>
      </c>
      <c r="C26023" s="5">
        <v>700800</v>
      </c>
      <c r="D26023" s="74">
        <f t="shared" si="891"/>
        <v>1.3225652974739077E-7</v>
      </c>
    </row>
    <row r="26024" spans="2:4" x14ac:dyDescent="0.25">
      <c r="B26024" s="6">
        <f t="shared" si="892"/>
        <v>7.0090000000000007E-4</v>
      </c>
      <c r="C26024" s="5">
        <v>700900</v>
      </c>
      <c r="D26024" s="74">
        <f t="shared" si="891"/>
        <v>1.3218120911610972E-7</v>
      </c>
    </row>
    <row r="26025" spans="2:4" x14ac:dyDescent="0.25">
      <c r="B26025" s="6">
        <f t="shared" si="892"/>
        <v>7.0100000000000002E-4</v>
      </c>
      <c r="C26025" s="5">
        <v>701000</v>
      </c>
      <c r="D26025" s="74">
        <f t="shared" si="891"/>
        <v>1.3210594209636467E-7</v>
      </c>
    </row>
    <row r="26026" spans="2:4" x14ac:dyDescent="0.25">
      <c r="B26026" s="6">
        <f t="shared" si="892"/>
        <v>7.0110000000000007E-4</v>
      </c>
      <c r="C26026" s="5">
        <v>701100</v>
      </c>
      <c r="D26026" s="74">
        <f t="shared" si="891"/>
        <v>1.3203072864236987E-7</v>
      </c>
    </row>
    <row r="26027" spans="2:4" x14ac:dyDescent="0.25">
      <c r="B26027" s="6">
        <f t="shared" si="892"/>
        <v>7.0120000000000002E-4</v>
      </c>
      <c r="C26027" s="5">
        <v>701200</v>
      </c>
      <c r="D26027" s="74">
        <f t="shared" si="891"/>
        <v>1.319555687083891E-7</v>
      </c>
    </row>
    <row r="26028" spans="2:4" x14ac:dyDescent="0.25">
      <c r="B26028" s="6">
        <f t="shared" si="892"/>
        <v>7.0130000000000008E-4</v>
      </c>
      <c r="C26028" s="5">
        <v>701300</v>
      </c>
      <c r="D26028" s="74">
        <f t="shared" si="891"/>
        <v>1.3188046224872458E-7</v>
      </c>
    </row>
    <row r="26029" spans="2:4" x14ac:dyDescent="0.25">
      <c r="B26029" s="6">
        <f t="shared" si="892"/>
        <v>7.0140000000000003E-4</v>
      </c>
      <c r="C26029" s="5">
        <v>701400</v>
      </c>
      <c r="D26029" s="74">
        <f t="shared" si="891"/>
        <v>1.3180540921773189E-7</v>
      </c>
    </row>
    <row r="26030" spans="2:4" x14ac:dyDescent="0.25">
      <c r="B26030" s="6">
        <f t="shared" si="892"/>
        <v>7.0150000000000008E-4</v>
      </c>
      <c r="C26030" s="5">
        <v>701500</v>
      </c>
      <c r="D26030" s="74">
        <f t="shared" si="891"/>
        <v>1.317304095698051E-7</v>
      </c>
    </row>
    <row r="26031" spans="2:4" x14ac:dyDescent="0.25">
      <c r="B26031" s="6">
        <f t="shared" si="892"/>
        <v>7.0160000000000003E-4</v>
      </c>
      <c r="C26031" s="5">
        <v>701600</v>
      </c>
      <c r="D26031" s="74">
        <f t="shared" si="891"/>
        <v>1.3165546325939135E-7</v>
      </c>
    </row>
    <row r="26032" spans="2:4" x14ac:dyDescent="0.25">
      <c r="B26032" s="6">
        <f t="shared" si="892"/>
        <v>7.0170000000000009E-4</v>
      </c>
      <c r="C26032" s="5">
        <v>701700</v>
      </c>
      <c r="D26032" s="74">
        <f t="shared" si="891"/>
        <v>1.3158057024097412E-7</v>
      </c>
    </row>
    <row r="26033" spans="2:4" x14ac:dyDescent="0.25">
      <c r="B26033" s="6">
        <f t="shared" si="892"/>
        <v>7.0180000000000004E-4</v>
      </c>
      <c r="C26033" s="5">
        <v>701800</v>
      </c>
      <c r="D26033" s="74">
        <f t="shared" ref="D26033:D26096" si="893">IF(ISERROR($D$12*2*PI()*$D$4*$D$5^2/B26033^5*10^-9*(1/(EXP(($D$4*$D$5)/(B26033*$D$6*($D$9)))-1))),0,$D$12*2*PI()*$D$4*$D$5^2/B26033^5*10^-9*(1/(EXP(($D$4*$D$5)/(B26033*$D$6*($D$9)))-1)))</f>
        <v>1.315057304690881E-7</v>
      </c>
    </row>
    <row r="26034" spans="2:4" x14ac:dyDescent="0.25">
      <c r="B26034" s="6">
        <f t="shared" si="892"/>
        <v>7.0190000000000009E-4</v>
      </c>
      <c r="C26034" s="5">
        <v>701900</v>
      </c>
      <c r="D26034" s="74">
        <f t="shared" si="893"/>
        <v>1.3143094389831411E-7</v>
      </c>
    </row>
    <row r="26035" spans="2:4" x14ac:dyDescent="0.25">
      <c r="B26035" s="6">
        <f t="shared" si="892"/>
        <v>7.0200000000000004E-4</v>
      </c>
      <c r="C26035" s="5">
        <v>702000</v>
      </c>
      <c r="D26035" s="74">
        <f t="shared" si="893"/>
        <v>1.313562104832739E-7</v>
      </c>
    </row>
    <row r="26036" spans="2:4" x14ac:dyDescent="0.25">
      <c r="B26036" s="6">
        <f t="shared" si="892"/>
        <v>7.0209999999999999E-4</v>
      </c>
      <c r="C26036" s="5">
        <v>702100</v>
      </c>
      <c r="D26036" s="74">
        <f t="shared" si="893"/>
        <v>1.3128153017863754E-7</v>
      </c>
    </row>
    <row r="26037" spans="2:4" x14ac:dyDescent="0.25">
      <c r="B26037" s="6">
        <f t="shared" si="892"/>
        <v>7.0220000000000005E-4</v>
      </c>
      <c r="C26037" s="5">
        <v>702200</v>
      </c>
      <c r="D26037" s="74">
        <f t="shared" si="893"/>
        <v>1.3120690293911764E-7</v>
      </c>
    </row>
    <row r="26038" spans="2:4" x14ac:dyDescent="0.25">
      <c r="B26038" s="6">
        <f t="shared" si="892"/>
        <v>7.0229999999999999E-4</v>
      </c>
      <c r="C26038" s="5">
        <v>702300</v>
      </c>
      <c r="D26038" s="74">
        <f t="shared" si="893"/>
        <v>1.3113232871947536E-7</v>
      </c>
    </row>
    <row r="26039" spans="2:4" x14ac:dyDescent="0.25">
      <c r="B26039" s="6">
        <f t="shared" si="892"/>
        <v>7.0240000000000005E-4</v>
      </c>
      <c r="C26039" s="5">
        <v>702400</v>
      </c>
      <c r="D26039" s="74">
        <f t="shared" si="893"/>
        <v>1.3105780747451188E-7</v>
      </c>
    </row>
    <row r="26040" spans="2:4" x14ac:dyDescent="0.25">
      <c r="B26040" s="6">
        <f t="shared" si="892"/>
        <v>7.025E-4</v>
      </c>
      <c r="C26040" s="5">
        <v>702500</v>
      </c>
      <c r="D26040" s="74">
        <f t="shared" si="893"/>
        <v>1.3098333915908117E-7</v>
      </c>
    </row>
    <row r="26041" spans="2:4" x14ac:dyDescent="0.25">
      <c r="B26041" s="6">
        <f t="shared" si="892"/>
        <v>7.0260000000000006E-4</v>
      </c>
      <c r="C26041" s="5">
        <v>702600</v>
      </c>
      <c r="D26041" s="74">
        <f t="shared" si="893"/>
        <v>1.309089237280711E-7</v>
      </c>
    </row>
    <row r="26042" spans="2:4" x14ac:dyDescent="0.25">
      <c r="B26042" s="6">
        <f t="shared" si="892"/>
        <v>7.027E-4</v>
      </c>
      <c r="C26042" s="5">
        <v>702700</v>
      </c>
      <c r="D26042" s="74">
        <f t="shared" si="893"/>
        <v>1.3083456113642589E-7</v>
      </c>
    </row>
    <row r="26043" spans="2:4" x14ac:dyDescent="0.25">
      <c r="B26043" s="6">
        <f t="shared" si="892"/>
        <v>7.0280000000000006E-4</v>
      </c>
      <c r="C26043" s="5">
        <v>702800</v>
      </c>
      <c r="D26043" s="74">
        <f t="shared" si="893"/>
        <v>1.3076025133912388E-7</v>
      </c>
    </row>
    <row r="26044" spans="2:4" x14ac:dyDescent="0.25">
      <c r="B26044" s="6">
        <f t="shared" si="892"/>
        <v>7.0290000000000001E-4</v>
      </c>
      <c r="C26044" s="5">
        <v>702900</v>
      </c>
      <c r="D26044" s="74">
        <f t="shared" si="893"/>
        <v>1.3068599429119763E-7</v>
      </c>
    </row>
    <row r="26045" spans="2:4" x14ac:dyDescent="0.25">
      <c r="B26045" s="6">
        <f t="shared" si="892"/>
        <v>7.0300000000000007E-4</v>
      </c>
      <c r="C26045" s="5">
        <v>703000</v>
      </c>
      <c r="D26045" s="74">
        <f t="shared" si="893"/>
        <v>1.3061178994771947E-7</v>
      </c>
    </row>
    <row r="26046" spans="2:4" x14ac:dyDescent="0.25">
      <c r="B26046" s="6">
        <f t="shared" si="892"/>
        <v>7.0310000000000001E-4</v>
      </c>
      <c r="C26046" s="5">
        <v>703100</v>
      </c>
      <c r="D26046" s="74">
        <f t="shared" si="893"/>
        <v>1.3053763826380623E-7</v>
      </c>
    </row>
    <row r="26047" spans="2:4" x14ac:dyDescent="0.25">
      <c r="B26047" s="6">
        <f t="shared" si="892"/>
        <v>7.0320000000000007E-4</v>
      </c>
      <c r="C26047" s="5">
        <v>703200</v>
      </c>
      <c r="D26047" s="74">
        <f t="shared" si="893"/>
        <v>1.3046353919461825E-7</v>
      </c>
    </row>
    <row r="26048" spans="2:4" x14ac:dyDescent="0.25">
      <c r="B26048" s="6">
        <f t="shared" si="892"/>
        <v>7.0330000000000002E-4</v>
      </c>
      <c r="C26048" s="5">
        <v>703300</v>
      </c>
      <c r="D26048" s="74">
        <f t="shared" si="893"/>
        <v>1.3038949269536585E-7</v>
      </c>
    </row>
    <row r="26049" spans="2:4" x14ac:dyDescent="0.25">
      <c r="B26049" s="6">
        <f t="shared" si="892"/>
        <v>7.0340000000000008E-4</v>
      </c>
      <c r="C26049" s="5">
        <v>703400</v>
      </c>
      <c r="D26049" s="74">
        <f t="shared" si="893"/>
        <v>1.3031549872129929E-7</v>
      </c>
    </row>
    <row r="26050" spans="2:4" x14ac:dyDescent="0.25">
      <c r="B26050" s="6">
        <f t="shared" si="892"/>
        <v>7.0350000000000002E-4</v>
      </c>
      <c r="C26050" s="5">
        <v>703500</v>
      </c>
      <c r="D26050" s="74">
        <f t="shared" si="893"/>
        <v>1.3024155722771281E-7</v>
      </c>
    </row>
    <row r="26051" spans="2:4" x14ac:dyDescent="0.25">
      <c r="B26051" s="6">
        <f t="shared" si="892"/>
        <v>7.0360000000000008E-4</v>
      </c>
      <c r="C26051" s="5">
        <v>703600</v>
      </c>
      <c r="D26051" s="74">
        <f t="shared" si="893"/>
        <v>1.3016766816994596E-7</v>
      </c>
    </row>
    <row r="26052" spans="2:4" x14ac:dyDescent="0.25">
      <c r="B26052" s="6">
        <f t="shared" si="892"/>
        <v>7.0370000000000003E-4</v>
      </c>
      <c r="C26052" s="5">
        <v>703700</v>
      </c>
      <c r="D26052" s="74">
        <f t="shared" si="893"/>
        <v>1.3009383150338641E-7</v>
      </c>
    </row>
    <row r="26053" spans="2:4" x14ac:dyDescent="0.25">
      <c r="B26053" s="6">
        <f t="shared" si="892"/>
        <v>7.0380000000000009E-4</v>
      </c>
      <c r="C26053" s="5">
        <v>703800</v>
      </c>
      <c r="D26053" s="74">
        <f t="shared" si="893"/>
        <v>1.3002004718345906E-7</v>
      </c>
    </row>
    <row r="26054" spans="2:4" x14ac:dyDescent="0.25">
      <c r="B26054" s="6">
        <f t="shared" si="892"/>
        <v>7.0390000000000003E-4</v>
      </c>
      <c r="C26054" s="5">
        <v>703900</v>
      </c>
      <c r="D26054" s="74">
        <f t="shared" si="893"/>
        <v>1.2994631516563898E-7</v>
      </c>
    </row>
    <row r="26055" spans="2:4" x14ac:dyDescent="0.25">
      <c r="B26055" s="6">
        <f t="shared" si="892"/>
        <v>7.0400000000000009E-4</v>
      </c>
      <c r="C26055" s="5">
        <v>704000</v>
      </c>
      <c r="D26055" s="74">
        <f t="shared" si="893"/>
        <v>1.2987263540544411E-7</v>
      </c>
    </row>
    <row r="26056" spans="2:4" x14ac:dyDescent="0.25">
      <c r="B26056" s="6">
        <f t="shared" si="892"/>
        <v>7.0410000000000004E-4</v>
      </c>
      <c r="C26056" s="5">
        <v>704100</v>
      </c>
      <c r="D26056" s="74">
        <f t="shared" si="893"/>
        <v>1.2979900785843248E-7</v>
      </c>
    </row>
    <row r="26057" spans="2:4" x14ac:dyDescent="0.25">
      <c r="B26057" s="6">
        <f t="shared" si="892"/>
        <v>7.0420000000000009E-4</v>
      </c>
      <c r="C26057" s="5">
        <v>704200</v>
      </c>
      <c r="D26057" s="74">
        <f t="shared" si="893"/>
        <v>1.2972543248021306E-7</v>
      </c>
    </row>
    <row r="26058" spans="2:4" x14ac:dyDescent="0.25">
      <c r="B26058" s="6">
        <f t="shared" si="892"/>
        <v>7.0430000000000004E-4</v>
      </c>
      <c r="C26058" s="5">
        <v>704300</v>
      </c>
      <c r="D26058" s="74">
        <f t="shared" si="893"/>
        <v>1.2965190922643265E-7</v>
      </c>
    </row>
    <row r="26059" spans="2:4" x14ac:dyDescent="0.25">
      <c r="B26059" s="6">
        <f t="shared" si="892"/>
        <v>7.0439999999999999E-4</v>
      </c>
      <c r="C26059" s="5">
        <v>704400</v>
      </c>
      <c r="D26059" s="74">
        <f t="shared" si="893"/>
        <v>1.2957843805278513E-7</v>
      </c>
    </row>
    <row r="26060" spans="2:4" x14ac:dyDescent="0.25">
      <c r="B26060" s="6">
        <f t="shared" si="892"/>
        <v>7.0450000000000005E-4</v>
      </c>
      <c r="C26060" s="5">
        <v>704500</v>
      </c>
      <c r="D26060" s="74">
        <f t="shared" si="893"/>
        <v>1.2950501891500753E-7</v>
      </c>
    </row>
    <row r="26061" spans="2:4" x14ac:dyDescent="0.25">
      <c r="B26061" s="6">
        <f t="shared" si="892"/>
        <v>7.046E-4</v>
      </c>
      <c r="C26061" s="5">
        <v>704600</v>
      </c>
      <c r="D26061" s="74">
        <f t="shared" si="893"/>
        <v>1.2943165176888259E-7</v>
      </c>
    </row>
    <row r="26062" spans="2:4" x14ac:dyDescent="0.25">
      <c r="B26062" s="6">
        <f t="shared" si="892"/>
        <v>7.0470000000000005E-4</v>
      </c>
      <c r="C26062" s="5">
        <v>704700</v>
      </c>
      <c r="D26062" s="74">
        <f t="shared" si="893"/>
        <v>1.2935833657023374E-7</v>
      </c>
    </row>
    <row r="26063" spans="2:4" x14ac:dyDescent="0.25">
      <c r="B26063" s="6">
        <f t="shared" si="892"/>
        <v>7.048E-4</v>
      </c>
      <c r="C26063" s="5">
        <v>704800</v>
      </c>
      <c r="D26063" s="74">
        <f t="shared" si="893"/>
        <v>1.2928507327492994E-7</v>
      </c>
    </row>
    <row r="26064" spans="2:4" x14ac:dyDescent="0.25">
      <c r="B26064" s="6">
        <f t="shared" si="892"/>
        <v>7.0490000000000006E-4</v>
      </c>
      <c r="C26064" s="5">
        <v>704900</v>
      </c>
      <c r="D26064" s="74">
        <f t="shared" si="893"/>
        <v>1.2921186183888293E-7</v>
      </c>
    </row>
    <row r="26065" spans="2:4" x14ac:dyDescent="0.25">
      <c r="B26065" s="6">
        <f t="shared" si="892"/>
        <v>7.0500000000000001E-4</v>
      </c>
      <c r="C26065" s="5">
        <v>705000</v>
      </c>
      <c r="D26065" s="74">
        <f t="shared" si="893"/>
        <v>1.2913870221804974E-7</v>
      </c>
    </row>
    <row r="26066" spans="2:4" x14ac:dyDescent="0.25">
      <c r="B26066" s="6">
        <f t="shared" si="892"/>
        <v>7.0510000000000006E-4</v>
      </c>
      <c r="C26066" s="5">
        <v>705100</v>
      </c>
      <c r="D26066" s="74">
        <f t="shared" si="893"/>
        <v>1.2906559436843202E-7</v>
      </c>
    </row>
    <row r="26067" spans="2:4" x14ac:dyDescent="0.25">
      <c r="B26067" s="6">
        <f t="shared" si="892"/>
        <v>7.0520000000000001E-4</v>
      </c>
      <c r="C26067" s="5">
        <v>705200</v>
      </c>
      <c r="D26067" s="74">
        <f t="shared" si="893"/>
        <v>1.2899253824606896E-7</v>
      </c>
    </row>
    <row r="26068" spans="2:4" x14ac:dyDescent="0.25">
      <c r="B26068" s="6">
        <f t="shared" ref="B26068:B26131" si="894">C26068*10^-9</f>
        <v>7.0530000000000007E-4</v>
      </c>
      <c r="C26068" s="5">
        <v>705300</v>
      </c>
      <c r="D26068" s="74">
        <f t="shared" si="893"/>
        <v>1.2891953380704997E-7</v>
      </c>
    </row>
    <row r="26069" spans="2:4" x14ac:dyDescent="0.25">
      <c r="B26069" s="6">
        <f t="shared" si="894"/>
        <v>7.0540000000000002E-4</v>
      </c>
      <c r="C26069" s="5">
        <v>705400</v>
      </c>
      <c r="D26069" s="74">
        <f t="shared" si="893"/>
        <v>1.288465810075076E-7</v>
      </c>
    </row>
    <row r="26070" spans="2:4" x14ac:dyDescent="0.25">
      <c r="B26070" s="6">
        <f t="shared" si="894"/>
        <v>7.0550000000000007E-4</v>
      </c>
      <c r="C26070" s="5">
        <v>705500</v>
      </c>
      <c r="D26070" s="74">
        <f t="shared" si="893"/>
        <v>1.2877367980361135E-7</v>
      </c>
    </row>
    <row r="26071" spans="2:4" x14ac:dyDescent="0.25">
      <c r="B26071" s="6">
        <f t="shared" si="894"/>
        <v>7.0560000000000002E-4</v>
      </c>
      <c r="C26071" s="5">
        <v>705600</v>
      </c>
      <c r="D26071" s="74">
        <f t="shared" si="893"/>
        <v>1.2870083015158121E-7</v>
      </c>
    </row>
    <row r="26072" spans="2:4" x14ac:dyDescent="0.25">
      <c r="B26072" s="6">
        <f t="shared" si="894"/>
        <v>7.0570000000000008E-4</v>
      </c>
      <c r="C26072" s="5">
        <v>705700</v>
      </c>
      <c r="D26072" s="74">
        <f t="shared" si="893"/>
        <v>1.2862803200767585E-7</v>
      </c>
    </row>
    <row r="26073" spans="2:4" x14ac:dyDescent="0.25">
      <c r="B26073" s="6">
        <f t="shared" si="894"/>
        <v>7.0580000000000003E-4</v>
      </c>
      <c r="C26073" s="5">
        <v>705800</v>
      </c>
      <c r="D26073" s="74">
        <f t="shared" si="893"/>
        <v>1.2855528532820081E-7</v>
      </c>
    </row>
    <row r="26074" spans="2:4" x14ac:dyDescent="0.25">
      <c r="B26074" s="6">
        <f t="shared" si="894"/>
        <v>7.0590000000000008E-4</v>
      </c>
      <c r="C26074" s="5">
        <v>705900</v>
      </c>
      <c r="D26074" s="74">
        <f t="shared" si="893"/>
        <v>1.2848259006950188E-7</v>
      </c>
    </row>
    <row r="26075" spans="2:4" x14ac:dyDescent="0.25">
      <c r="B26075" s="6">
        <f t="shared" si="894"/>
        <v>7.0600000000000003E-4</v>
      </c>
      <c r="C26075" s="5">
        <v>706000</v>
      </c>
      <c r="D26075" s="74">
        <f t="shared" si="893"/>
        <v>1.2840994618797163E-7</v>
      </c>
    </row>
    <row r="26076" spans="2:4" x14ac:dyDescent="0.25">
      <c r="B26076" s="6">
        <f t="shared" si="894"/>
        <v>7.0610000000000009E-4</v>
      </c>
      <c r="C26076" s="5">
        <v>706100</v>
      </c>
      <c r="D26076" s="74">
        <f t="shared" si="893"/>
        <v>1.2833735364004102E-7</v>
      </c>
    </row>
    <row r="26077" spans="2:4" x14ac:dyDescent="0.25">
      <c r="B26077" s="6">
        <f t="shared" si="894"/>
        <v>7.0620000000000004E-4</v>
      </c>
      <c r="C26077" s="5">
        <v>706200</v>
      </c>
      <c r="D26077" s="74">
        <f t="shared" si="893"/>
        <v>1.2826481238218751E-7</v>
      </c>
    </row>
    <row r="26078" spans="2:4" x14ac:dyDescent="0.25">
      <c r="B26078" s="6">
        <f t="shared" si="894"/>
        <v>7.0630000000000009E-4</v>
      </c>
      <c r="C26078" s="5">
        <v>706300</v>
      </c>
      <c r="D26078" s="74">
        <f t="shared" si="893"/>
        <v>1.2819232237093081E-7</v>
      </c>
    </row>
    <row r="26079" spans="2:4" x14ac:dyDescent="0.25">
      <c r="B26079" s="6">
        <f t="shared" si="894"/>
        <v>7.0640000000000004E-4</v>
      </c>
      <c r="C26079" s="5">
        <v>706400</v>
      </c>
      <c r="D26079" s="74">
        <f t="shared" si="893"/>
        <v>1.2811988356283321E-7</v>
      </c>
    </row>
    <row r="26080" spans="2:4" x14ac:dyDescent="0.25">
      <c r="B26080" s="6">
        <f t="shared" si="894"/>
        <v>7.065000000000001E-4</v>
      </c>
      <c r="C26080" s="5">
        <v>706500</v>
      </c>
      <c r="D26080" s="74">
        <f t="shared" si="893"/>
        <v>1.280474959145009E-7</v>
      </c>
    </row>
    <row r="26081" spans="2:4" x14ac:dyDescent="0.25">
      <c r="B26081" s="6">
        <f t="shared" si="894"/>
        <v>7.0660000000000004E-4</v>
      </c>
      <c r="C26081" s="5">
        <v>706600</v>
      </c>
      <c r="D26081" s="74">
        <f t="shared" si="893"/>
        <v>1.2797515938258083E-7</v>
      </c>
    </row>
    <row r="26082" spans="2:4" x14ac:dyDescent="0.25">
      <c r="B26082" s="6">
        <f t="shared" si="894"/>
        <v>7.0669999999999999E-4</v>
      </c>
      <c r="C26082" s="5">
        <v>706700</v>
      </c>
      <c r="D26082" s="74">
        <f t="shared" si="893"/>
        <v>1.2790287392376566E-7</v>
      </c>
    </row>
    <row r="26083" spans="2:4" x14ac:dyDescent="0.25">
      <c r="B26083" s="6">
        <f t="shared" si="894"/>
        <v>7.0680000000000005E-4</v>
      </c>
      <c r="C26083" s="5">
        <v>706800</v>
      </c>
      <c r="D26083" s="74">
        <f t="shared" si="893"/>
        <v>1.2783063949478833E-7</v>
      </c>
    </row>
    <row r="26084" spans="2:4" x14ac:dyDescent="0.25">
      <c r="B26084" s="6">
        <f t="shared" si="894"/>
        <v>7.069E-4</v>
      </c>
      <c r="C26084" s="5">
        <v>706900</v>
      </c>
      <c r="D26084" s="74">
        <f t="shared" si="893"/>
        <v>1.2775845605242606E-7</v>
      </c>
    </row>
    <row r="26085" spans="2:4" x14ac:dyDescent="0.25">
      <c r="B26085" s="6">
        <f t="shared" si="894"/>
        <v>7.0700000000000005E-4</v>
      </c>
      <c r="C26085" s="5">
        <v>707000</v>
      </c>
      <c r="D26085" s="74">
        <f t="shared" si="893"/>
        <v>1.2768632355349974E-7</v>
      </c>
    </row>
    <row r="26086" spans="2:4" x14ac:dyDescent="0.25">
      <c r="B26086" s="6">
        <f t="shared" si="894"/>
        <v>7.071E-4</v>
      </c>
      <c r="C26086" s="5">
        <v>707100</v>
      </c>
      <c r="D26086" s="74">
        <f t="shared" si="893"/>
        <v>1.2761424195487061E-7</v>
      </c>
    </row>
    <row r="26087" spans="2:4" x14ac:dyDescent="0.25">
      <c r="B26087" s="6">
        <f t="shared" si="894"/>
        <v>7.0720000000000006E-4</v>
      </c>
      <c r="C26087" s="5">
        <v>707200</v>
      </c>
      <c r="D26087" s="74">
        <f t="shared" si="893"/>
        <v>1.2754221121344181E-7</v>
      </c>
    </row>
    <row r="26088" spans="2:4" x14ac:dyDescent="0.25">
      <c r="B26088" s="6">
        <f t="shared" si="894"/>
        <v>7.0730000000000001E-4</v>
      </c>
      <c r="C26088" s="5">
        <v>707300</v>
      </c>
      <c r="D26088" s="74">
        <f t="shared" si="893"/>
        <v>1.2747023128616405E-7</v>
      </c>
    </row>
    <row r="26089" spans="2:4" x14ac:dyDescent="0.25">
      <c r="B26089" s="6">
        <f t="shared" si="894"/>
        <v>7.0740000000000006E-4</v>
      </c>
      <c r="C26089" s="5">
        <v>707400</v>
      </c>
      <c r="D26089" s="74">
        <f t="shared" si="893"/>
        <v>1.2739830213002421E-7</v>
      </c>
    </row>
    <row r="26090" spans="2:4" x14ac:dyDescent="0.25">
      <c r="B26090" s="6">
        <f t="shared" si="894"/>
        <v>7.0750000000000001E-4</v>
      </c>
      <c r="C26090" s="5">
        <v>707500</v>
      </c>
      <c r="D26090" s="74">
        <f t="shared" si="893"/>
        <v>1.2732642370205493E-7</v>
      </c>
    </row>
    <row r="26091" spans="2:4" x14ac:dyDescent="0.25">
      <c r="B26091" s="6">
        <f t="shared" si="894"/>
        <v>7.0760000000000007E-4</v>
      </c>
      <c r="C26091" s="5">
        <v>707600</v>
      </c>
      <c r="D26091" s="74">
        <f t="shared" si="893"/>
        <v>1.2725459595933241E-7</v>
      </c>
    </row>
    <row r="26092" spans="2:4" x14ac:dyDescent="0.25">
      <c r="B26092" s="6">
        <f t="shared" si="894"/>
        <v>7.0770000000000002E-4</v>
      </c>
      <c r="C26092" s="5">
        <v>707700</v>
      </c>
      <c r="D26092" s="74">
        <f t="shared" si="893"/>
        <v>1.2718281885897464E-7</v>
      </c>
    </row>
    <row r="26093" spans="2:4" x14ac:dyDescent="0.25">
      <c r="B26093" s="6">
        <f t="shared" si="894"/>
        <v>7.0780000000000007E-4</v>
      </c>
      <c r="C26093" s="5">
        <v>707800</v>
      </c>
      <c r="D26093" s="74">
        <f t="shared" si="893"/>
        <v>1.2711109235813736E-7</v>
      </c>
    </row>
    <row r="26094" spans="2:4" x14ac:dyDescent="0.25">
      <c r="B26094" s="6">
        <f t="shared" si="894"/>
        <v>7.0790000000000002E-4</v>
      </c>
      <c r="C26094" s="5">
        <v>707900</v>
      </c>
      <c r="D26094" s="74">
        <f t="shared" si="893"/>
        <v>1.2703941641402582E-7</v>
      </c>
    </row>
    <row r="26095" spans="2:4" x14ac:dyDescent="0.25">
      <c r="B26095" s="6">
        <f t="shared" si="894"/>
        <v>7.0800000000000008E-4</v>
      </c>
      <c r="C26095" s="5">
        <v>708000</v>
      </c>
      <c r="D26095" s="74">
        <f t="shared" si="893"/>
        <v>1.2696779098388267E-7</v>
      </c>
    </row>
    <row r="26096" spans="2:4" x14ac:dyDescent="0.25">
      <c r="B26096" s="6">
        <f t="shared" si="894"/>
        <v>7.0810000000000003E-4</v>
      </c>
      <c r="C26096" s="5">
        <v>708100</v>
      </c>
      <c r="D26096" s="74">
        <f t="shared" si="893"/>
        <v>1.2689621602499445E-7</v>
      </c>
    </row>
    <row r="26097" spans="2:4" x14ac:dyDescent="0.25">
      <c r="B26097" s="6">
        <f t="shared" si="894"/>
        <v>7.0820000000000008E-4</v>
      </c>
      <c r="C26097" s="5">
        <v>708200</v>
      </c>
      <c r="D26097" s="74">
        <f t="shared" ref="D26097:D26160" si="895">IF(ISERROR($D$12*2*PI()*$D$4*$D$5^2/B26097^5*10^-9*(1/(EXP(($D$4*$D$5)/(B26097*$D$6*($D$9)))-1))),0,$D$12*2*PI()*$D$4*$D$5^2/B26097^5*10^-9*(1/(EXP(($D$4*$D$5)/(B26097*$D$6*($D$9)))-1)))</f>
        <v>1.2682469149468682E-7</v>
      </c>
    </row>
    <row r="26098" spans="2:4" x14ac:dyDescent="0.25">
      <c r="B26098" s="6">
        <f t="shared" si="894"/>
        <v>7.0830000000000003E-4</v>
      </c>
      <c r="C26098" s="5">
        <v>708300</v>
      </c>
      <c r="D26098" s="74">
        <f t="shared" si="895"/>
        <v>1.2675321735033483E-7</v>
      </c>
    </row>
    <row r="26099" spans="2:4" x14ac:dyDescent="0.25">
      <c r="B26099" s="6">
        <f t="shared" si="894"/>
        <v>7.0840000000000009E-4</v>
      </c>
      <c r="C26099" s="5">
        <v>708400</v>
      </c>
      <c r="D26099" s="74">
        <f t="shared" si="895"/>
        <v>1.2668179354934712E-7</v>
      </c>
    </row>
    <row r="26100" spans="2:4" x14ac:dyDescent="0.25">
      <c r="B26100" s="6">
        <f t="shared" si="894"/>
        <v>7.0850000000000004E-4</v>
      </c>
      <c r="C26100" s="5">
        <v>708500</v>
      </c>
      <c r="D26100" s="74">
        <f t="shared" si="895"/>
        <v>1.2661042004917954E-7</v>
      </c>
    </row>
    <row r="26101" spans="2:4" x14ac:dyDescent="0.25">
      <c r="B26101" s="6">
        <f t="shared" si="894"/>
        <v>7.0860000000000009E-4</v>
      </c>
      <c r="C26101" s="5">
        <v>708600</v>
      </c>
      <c r="D26101" s="74">
        <f t="shared" si="895"/>
        <v>1.2653909680732894E-7</v>
      </c>
    </row>
    <row r="26102" spans="2:4" x14ac:dyDescent="0.25">
      <c r="B26102" s="6">
        <f t="shared" si="894"/>
        <v>7.0870000000000004E-4</v>
      </c>
      <c r="C26102" s="5">
        <v>708700</v>
      </c>
      <c r="D26102" s="74">
        <f t="shared" si="895"/>
        <v>1.26467823781332E-7</v>
      </c>
    </row>
    <row r="26103" spans="2:4" x14ac:dyDescent="0.25">
      <c r="B26103" s="6">
        <f t="shared" si="894"/>
        <v>7.088000000000001E-4</v>
      </c>
      <c r="C26103" s="5">
        <v>708800</v>
      </c>
      <c r="D26103" s="74">
        <f t="shared" si="895"/>
        <v>1.2639660092876977E-7</v>
      </c>
    </row>
    <row r="26104" spans="2:4" x14ac:dyDescent="0.25">
      <c r="B26104" s="6">
        <f t="shared" si="894"/>
        <v>7.0890000000000005E-4</v>
      </c>
      <c r="C26104" s="5">
        <v>708900</v>
      </c>
      <c r="D26104" s="74">
        <f t="shared" si="895"/>
        <v>1.2632542820726325E-7</v>
      </c>
    </row>
    <row r="26105" spans="2:4" x14ac:dyDescent="0.25">
      <c r="B26105" s="6">
        <f t="shared" si="894"/>
        <v>7.0899999999999999E-4</v>
      </c>
      <c r="C26105" s="5">
        <v>709000</v>
      </c>
      <c r="D26105" s="74">
        <f t="shared" si="895"/>
        <v>1.2625430557447782E-7</v>
      </c>
    </row>
    <row r="26106" spans="2:4" x14ac:dyDescent="0.25">
      <c r="B26106" s="6">
        <f t="shared" si="894"/>
        <v>7.0910000000000005E-4</v>
      </c>
      <c r="C26106" s="5">
        <v>709100</v>
      </c>
      <c r="D26106" s="74">
        <f t="shared" si="895"/>
        <v>1.2618323298811802E-7</v>
      </c>
    </row>
    <row r="26107" spans="2:4" x14ac:dyDescent="0.25">
      <c r="B26107" s="6">
        <f t="shared" si="894"/>
        <v>7.092E-4</v>
      </c>
      <c r="C26107" s="5">
        <v>709200</v>
      </c>
      <c r="D26107" s="74">
        <f t="shared" si="895"/>
        <v>1.2611221040592972E-7</v>
      </c>
    </row>
    <row r="26108" spans="2:4" x14ac:dyDescent="0.25">
      <c r="B26108" s="6">
        <f t="shared" si="894"/>
        <v>7.0930000000000006E-4</v>
      </c>
      <c r="C26108" s="5">
        <v>709300</v>
      </c>
      <c r="D26108" s="74">
        <f t="shared" si="895"/>
        <v>1.2604123778570146E-7</v>
      </c>
    </row>
    <row r="26109" spans="2:4" x14ac:dyDescent="0.25">
      <c r="B26109" s="6">
        <f t="shared" si="894"/>
        <v>7.094E-4</v>
      </c>
      <c r="C26109" s="5">
        <v>709400</v>
      </c>
      <c r="D26109" s="74">
        <f t="shared" si="895"/>
        <v>1.2597031508526465E-7</v>
      </c>
    </row>
    <row r="26110" spans="2:4" x14ac:dyDescent="0.25">
      <c r="B26110" s="6">
        <f t="shared" si="894"/>
        <v>7.0950000000000006E-4</v>
      </c>
      <c r="C26110" s="5">
        <v>709500</v>
      </c>
      <c r="D26110" s="74">
        <f t="shared" si="895"/>
        <v>1.2589944226249135E-7</v>
      </c>
    </row>
    <row r="26111" spans="2:4" x14ac:dyDescent="0.25">
      <c r="B26111" s="6">
        <f t="shared" si="894"/>
        <v>7.0960000000000001E-4</v>
      </c>
      <c r="C26111" s="5">
        <v>709600</v>
      </c>
      <c r="D26111" s="74">
        <f t="shared" si="895"/>
        <v>1.2582861927529296E-7</v>
      </c>
    </row>
    <row r="26112" spans="2:4" x14ac:dyDescent="0.25">
      <c r="B26112" s="6">
        <f t="shared" si="894"/>
        <v>7.0970000000000007E-4</v>
      </c>
      <c r="C26112" s="5">
        <v>709700</v>
      </c>
      <c r="D26112" s="74">
        <f t="shared" si="895"/>
        <v>1.2575784608162682E-7</v>
      </c>
    </row>
    <row r="26113" spans="2:4" x14ac:dyDescent="0.25">
      <c r="B26113" s="6">
        <f t="shared" si="894"/>
        <v>7.0980000000000001E-4</v>
      </c>
      <c r="C26113" s="5">
        <v>709800</v>
      </c>
      <c r="D26113" s="74">
        <f t="shared" si="895"/>
        <v>1.2568712263948584E-7</v>
      </c>
    </row>
    <row r="26114" spans="2:4" x14ac:dyDescent="0.25">
      <c r="B26114" s="6">
        <f t="shared" si="894"/>
        <v>7.0990000000000007E-4</v>
      </c>
      <c r="C26114" s="5">
        <v>709900</v>
      </c>
      <c r="D26114" s="74">
        <f t="shared" si="895"/>
        <v>1.2561644890690874E-7</v>
      </c>
    </row>
    <row r="26115" spans="2:4" x14ac:dyDescent="0.25">
      <c r="B26115" s="6">
        <f t="shared" si="894"/>
        <v>7.1000000000000002E-4</v>
      </c>
      <c r="C26115" s="5">
        <v>710000</v>
      </c>
      <c r="D26115" s="74">
        <f t="shared" si="895"/>
        <v>1.2554582484197352E-7</v>
      </c>
    </row>
    <row r="26116" spans="2:4" x14ac:dyDescent="0.25">
      <c r="B26116" s="6">
        <f t="shared" si="894"/>
        <v>7.1010000000000008E-4</v>
      </c>
      <c r="C26116" s="5">
        <v>710100</v>
      </c>
      <c r="D26116" s="74">
        <f t="shared" si="895"/>
        <v>1.2547525040280023E-7</v>
      </c>
    </row>
    <row r="26117" spans="2:4" x14ac:dyDescent="0.25">
      <c r="B26117" s="6">
        <f t="shared" si="894"/>
        <v>7.1020000000000002E-4</v>
      </c>
      <c r="C26117" s="5">
        <v>710200</v>
      </c>
      <c r="D26117" s="74">
        <f t="shared" si="895"/>
        <v>1.254047255475516E-7</v>
      </c>
    </row>
    <row r="26118" spans="2:4" x14ac:dyDescent="0.25">
      <c r="B26118" s="6">
        <f t="shared" si="894"/>
        <v>7.1030000000000008E-4</v>
      </c>
      <c r="C26118" s="5">
        <v>710300</v>
      </c>
      <c r="D26118" s="74">
        <f t="shared" si="895"/>
        <v>1.2533425023442681E-7</v>
      </c>
    </row>
    <row r="26119" spans="2:4" x14ac:dyDescent="0.25">
      <c r="B26119" s="6">
        <f t="shared" si="894"/>
        <v>7.1040000000000003E-4</v>
      </c>
      <c r="C26119" s="5">
        <v>710400</v>
      </c>
      <c r="D26119" s="74">
        <f t="shared" si="895"/>
        <v>1.2526382442166965E-7</v>
      </c>
    </row>
    <row r="26120" spans="2:4" x14ac:dyDescent="0.25">
      <c r="B26120" s="6">
        <f t="shared" si="894"/>
        <v>7.1050000000000009E-4</v>
      </c>
      <c r="C26120" s="5">
        <v>710500</v>
      </c>
      <c r="D26120" s="74">
        <f t="shared" si="895"/>
        <v>1.2519344806756759E-7</v>
      </c>
    </row>
    <row r="26121" spans="2:4" x14ac:dyDescent="0.25">
      <c r="B26121" s="6">
        <f t="shared" si="894"/>
        <v>7.1060000000000003E-4</v>
      </c>
      <c r="C26121" s="5">
        <v>710600</v>
      </c>
      <c r="D26121" s="74">
        <f t="shared" si="895"/>
        <v>1.2512312113044145E-7</v>
      </c>
    </row>
    <row r="26122" spans="2:4" x14ac:dyDescent="0.25">
      <c r="B26122" s="6">
        <f t="shared" si="894"/>
        <v>7.1070000000000009E-4</v>
      </c>
      <c r="C26122" s="5">
        <v>710700</v>
      </c>
      <c r="D26122" s="74">
        <f t="shared" si="895"/>
        <v>1.2505284356866114E-7</v>
      </c>
    </row>
    <row r="26123" spans="2:4" x14ac:dyDescent="0.25">
      <c r="B26123" s="6">
        <f t="shared" si="894"/>
        <v>7.1080000000000004E-4</v>
      </c>
      <c r="C26123" s="5">
        <v>710800</v>
      </c>
      <c r="D26123" s="74">
        <f t="shared" si="895"/>
        <v>1.2498261534063373E-7</v>
      </c>
    </row>
    <row r="26124" spans="2:4" x14ac:dyDescent="0.25">
      <c r="B26124" s="6">
        <f t="shared" si="894"/>
        <v>7.109000000000001E-4</v>
      </c>
      <c r="C26124" s="5">
        <v>710900</v>
      </c>
      <c r="D26124" s="74">
        <f t="shared" si="895"/>
        <v>1.2491243640480405E-7</v>
      </c>
    </row>
    <row r="26125" spans="2:4" x14ac:dyDescent="0.25">
      <c r="B26125" s="6">
        <f t="shared" si="894"/>
        <v>7.1100000000000004E-4</v>
      </c>
      <c r="C26125" s="5">
        <v>711000</v>
      </c>
      <c r="D26125" s="74">
        <f t="shared" si="895"/>
        <v>1.2484230671966323E-7</v>
      </c>
    </row>
    <row r="26126" spans="2:4" x14ac:dyDescent="0.25">
      <c r="B26126" s="6">
        <f t="shared" si="894"/>
        <v>7.1109999999999999E-4</v>
      </c>
      <c r="C26126" s="5">
        <v>711100</v>
      </c>
      <c r="D26126" s="74">
        <f t="shared" si="895"/>
        <v>1.2477222624374194E-7</v>
      </c>
    </row>
    <row r="26127" spans="2:4" x14ac:dyDescent="0.25">
      <c r="B26127" s="6">
        <f t="shared" si="894"/>
        <v>7.1120000000000005E-4</v>
      </c>
      <c r="C26127" s="5">
        <v>711200</v>
      </c>
      <c r="D26127" s="74">
        <f t="shared" si="895"/>
        <v>1.2470219493560773E-7</v>
      </c>
    </row>
    <row r="26128" spans="2:4" x14ac:dyDescent="0.25">
      <c r="B26128" s="6">
        <f t="shared" si="894"/>
        <v>7.113E-4</v>
      </c>
      <c r="C26128" s="5">
        <v>711300</v>
      </c>
      <c r="D26128" s="74">
        <f t="shared" si="895"/>
        <v>1.2463221275387346E-7</v>
      </c>
    </row>
    <row r="26129" spans="2:4" x14ac:dyDescent="0.25">
      <c r="B26129" s="6">
        <f t="shared" si="894"/>
        <v>7.1140000000000005E-4</v>
      </c>
      <c r="C26129" s="5">
        <v>711400</v>
      </c>
      <c r="D26129" s="74">
        <f t="shared" si="895"/>
        <v>1.2456227965719191E-7</v>
      </c>
    </row>
    <row r="26130" spans="2:4" x14ac:dyDescent="0.25">
      <c r="B26130" s="6">
        <f t="shared" si="894"/>
        <v>7.115E-4</v>
      </c>
      <c r="C26130" s="5">
        <v>711500</v>
      </c>
      <c r="D26130" s="74">
        <f t="shared" si="895"/>
        <v>1.2449239560425444E-7</v>
      </c>
    </row>
    <row r="26131" spans="2:4" x14ac:dyDescent="0.25">
      <c r="B26131" s="6">
        <f t="shared" si="894"/>
        <v>7.1160000000000006E-4</v>
      </c>
      <c r="C26131" s="5">
        <v>711600</v>
      </c>
      <c r="D26131" s="74">
        <f t="shared" si="895"/>
        <v>1.2442256055379159E-7</v>
      </c>
    </row>
    <row r="26132" spans="2:4" x14ac:dyDescent="0.25">
      <c r="B26132" s="6">
        <f t="shared" ref="B26132:B26195" si="896">C26132*10^-9</f>
        <v>7.1170000000000001E-4</v>
      </c>
      <c r="C26132" s="5">
        <v>711700</v>
      </c>
      <c r="D26132" s="74">
        <f t="shared" si="895"/>
        <v>1.2435277446457987E-7</v>
      </c>
    </row>
    <row r="26133" spans="2:4" x14ac:dyDescent="0.25">
      <c r="B26133" s="6">
        <f t="shared" si="896"/>
        <v>7.1180000000000006E-4</v>
      </c>
      <c r="C26133" s="5">
        <v>711800</v>
      </c>
      <c r="D26133" s="74">
        <f t="shared" si="895"/>
        <v>1.2428303729543334E-7</v>
      </c>
    </row>
    <row r="26134" spans="2:4" x14ac:dyDescent="0.25">
      <c r="B26134" s="6">
        <f t="shared" si="896"/>
        <v>7.1190000000000001E-4</v>
      </c>
      <c r="C26134" s="5">
        <v>711900</v>
      </c>
      <c r="D26134" s="74">
        <f t="shared" si="895"/>
        <v>1.2421334900520446E-7</v>
      </c>
    </row>
    <row r="26135" spans="2:4" x14ac:dyDescent="0.25">
      <c r="B26135" s="6">
        <f t="shared" si="896"/>
        <v>7.1200000000000007E-4</v>
      </c>
      <c r="C26135" s="5">
        <v>712000</v>
      </c>
      <c r="D26135" s="74">
        <f t="shared" si="895"/>
        <v>1.241437095527884E-7</v>
      </c>
    </row>
    <row r="26136" spans="2:4" x14ac:dyDescent="0.25">
      <c r="B26136" s="6">
        <f t="shared" si="896"/>
        <v>7.1210000000000002E-4</v>
      </c>
      <c r="C26136" s="5">
        <v>712100</v>
      </c>
      <c r="D26136" s="74">
        <f t="shared" si="895"/>
        <v>1.2407411889711889E-7</v>
      </c>
    </row>
    <row r="26137" spans="2:4" x14ac:dyDescent="0.25">
      <c r="B26137" s="6">
        <f t="shared" si="896"/>
        <v>7.1220000000000007E-4</v>
      </c>
      <c r="C26137" s="5">
        <v>712200</v>
      </c>
      <c r="D26137" s="74">
        <f t="shared" si="895"/>
        <v>1.2400457699717422E-7</v>
      </c>
    </row>
    <row r="26138" spans="2:4" x14ac:dyDescent="0.25">
      <c r="B26138" s="6">
        <f t="shared" si="896"/>
        <v>7.1230000000000002E-4</v>
      </c>
      <c r="C26138" s="5">
        <v>712300</v>
      </c>
      <c r="D26138" s="74">
        <f t="shared" si="895"/>
        <v>1.2393508381196709E-7</v>
      </c>
    </row>
    <row r="26139" spans="2:4" x14ac:dyDescent="0.25">
      <c r="B26139" s="6">
        <f t="shared" si="896"/>
        <v>7.1240000000000008E-4</v>
      </c>
      <c r="C26139" s="5">
        <v>712400</v>
      </c>
      <c r="D26139" s="74">
        <f t="shared" si="895"/>
        <v>1.23865639300555E-7</v>
      </c>
    </row>
    <row r="26140" spans="2:4" x14ac:dyDescent="0.25">
      <c r="B26140" s="6">
        <f t="shared" si="896"/>
        <v>7.1250000000000003E-4</v>
      </c>
      <c r="C26140" s="5">
        <v>712500</v>
      </c>
      <c r="D26140" s="74">
        <f t="shared" si="895"/>
        <v>1.2379624342203156E-7</v>
      </c>
    </row>
    <row r="26141" spans="2:4" x14ac:dyDescent="0.25">
      <c r="B26141" s="6">
        <f t="shared" si="896"/>
        <v>7.1260000000000008E-4</v>
      </c>
      <c r="C26141" s="5">
        <v>712600</v>
      </c>
      <c r="D26141" s="74">
        <f t="shared" si="895"/>
        <v>1.2372689613553499E-7</v>
      </c>
    </row>
    <row r="26142" spans="2:4" x14ac:dyDescent="0.25">
      <c r="B26142" s="6">
        <f t="shared" si="896"/>
        <v>7.1270000000000003E-4</v>
      </c>
      <c r="C26142" s="5">
        <v>712700</v>
      </c>
      <c r="D26142" s="74">
        <f t="shared" si="895"/>
        <v>1.2365759740023951E-7</v>
      </c>
    </row>
    <row r="26143" spans="2:4" x14ac:dyDescent="0.25">
      <c r="B26143" s="6">
        <f t="shared" si="896"/>
        <v>7.1280000000000009E-4</v>
      </c>
      <c r="C26143" s="5">
        <v>712800</v>
      </c>
      <c r="D26143" s="74">
        <f t="shared" si="895"/>
        <v>1.2358834717536387E-7</v>
      </c>
    </row>
    <row r="26144" spans="2:4" x14ac:dyDescent="0.25">
      <c r="B26144" s="6">
        <f t="shared" si="896"/>
        <v>7.1290000000000004E-4</v>
      </c>
      <c r="C26144" s="5">
        <v>712900</v>
      </c>
      <c r="D26144" s="74">
        <f t="shared" si="895"/>
        <v>1.2351914542015916E-7</v>
      </c>
    </row>
    <row r="26145" spans="2:4" x14ac:dyDescent="0.25">
      <c r="B26145" s="6">
        <f t="shared" si="896"/>
        <v>7.1300000000000009E-4</v>
      </c>
      <c r="C26145" s="5">
        <v>713000</v>
      </c>
      <c r="D26145" s="74">
        <f t="shared" si="895"/>
        <v>1.2344999209392643E-7</v>
      </c>
    </row>
    <row r="26146" spans="2:4" x14ac:dyDescent="0.25">
      <c r="B26146" s="6">
        <f t="shared" si="896"/>
        <v>7.1310000000000004E-4</v>
      </c>
      <c r="C26146" s="5">
        <v>713100</v>
      </c>
      <c r="D26146" s="74">
        <f t="shared" si="895"/>
        <v>1.2338088715599713E-7</v>
      </c>
    </row>
    <row r="26147" spans="2:4" x14ac:dyDescent="0.25">
      <c r="B26147" s="6">
        <f t="shared" si="896"/>
        <v>7.132000000000001E-4</v>
      </c>
      <c r="C26147" s="5">
        <v>713200</v>
      </c>
      <c r="D26147" s="74">
        <f t="shared" si="895"/>
        <v>1.2331183056575049E-7</v>
      </c>
    </row>
    <row r="26148" spans="2:4" x14ac:dyDescent="0.25">
      <c r="B26148" s="6">
        <f t="shared" si="896"/>
        <v>7.1330000000000005E-4</v>
      </c>
      <c r="C26148" s="5">
        <v>713300</v>
      </c>
      <c r="D26148" s="74">
        <f t="shared" si="895"/>
        <v>1.2324282228259809E-7</v>
      </c>
    </row>
    <row r="26149" spans="2:4" x14ac:dyDescent="0.25">
      <c r="B26149" s="6">
        <f t="shared" si="896"/>
        <v>7.1339999999999999E-4</v>
      </c>
      <c r="C26149" s="5">
        <v>713400</v>
      </c>
      <c r="D26149" s="74">
        <f t="shared" si="895"/>
        <v>1.2317386226599764E-7</v>
      </c>
    </row>
    <row r="26150" spans="2:4" x14ac:dyDescent="0.25">
      <c r="B26150" s="6">
        <f t="shared" si="896"/>
        <v>7.1350000000000005E-4</v>
      </c>
      <c r="C26150" s="5">
        <v>713500</v>
      </c>
      <c r="D26150" s="74">
        <f t="shared" si="895"/>
        <v>1.231049504754438E-7</v>
      </c>
    </row>
    <row r="26151" spans="2:4" x14ac:dyDescent="0.25">
      <c r="B26151" s="6">
        <f t="shared" si="896"/>
        <v>7.136E-4</v>
      </c>
      <c r="C26151" s="5">
        <v>713600</v>
      </c>
      <c r="D26151" s="74">
        <f t="shared" si="895"/>
        <v>1.2303608687047086E-7</v>
      </c>
    </row>
    <row r="26152" spans="2:4" x14ac:dyDescent="0.25">
      <c r="B26152" s="6">
        <f t="shared" si="896"/>
        <v>7.1370000000000005E-4</v>
      </c>
      <c r="C26152" s="5">
        <v>713700</v>
      </c>
      <c r="D26152" s="74">
        <f t="shared" si="895"/>
        <v>1.2296727141065142E-7</v>
      </c>
    </row>
    <row r="26153" spans="2:4" x14ac:dyDescent="0.25">
      <c r="B26153" s="6">
        <f t="shared" si="896"/>
        <v>7.138E-4</v>
      </c>
      <c r="C26153" s="5">
        <v>713800</v>
      </c>
      <c r="D26153" s="74">
        <f t="shared" si="895"/>
        <v>1.2289850405559924E-7</v>
      </c>
    </row>
    <row r="26154" spans="2:4" x14ac:dyDescent="0.25">
      <c r="B26154" s="6">
        <f t="shared" si="896"/>
        <v>7.1390000000000006E-4</v>
      </c>
      <c r="C26154" s="5">
        <v>713900</v>
      </c>
      <c r="D26154" s="74">
        <f t="shared" si="895"/>
        <v>1.2282978476497023E-7</v>
      </c>
    </row>
    <row r="26155" spans="2:4" x14ac:dyDescent="0.25">
      <c r="B26155" s="6">
        <f t="shared" si="896"/>
        <v>7.1400000000000001E-4</v>
      </c>
      <c r="C26155" s="5">
        <v>714000</v>
      </c>
      <c r="D26155" s="74">
        <f t="shared" si="895"/>
        <v>1.2276111349845399E-7</v>
      </c>
    </row>
    <row r="26156" spans="2:4" x14ac:dyDescent="0.25">
      <c r="B26156" s="6">
        <f t="shared" si="896"/>
        <v>7.1410000000000006E-4</v>
      </c>
      <c r="C26156" s="5">
        <v>714100</v>
      </c>
      <c r="D26156" s="74">
        <f t="shared" si="895"/>
        <v>1.226924902157822E-7</v>
      </c>
    </row>
    <row r="26157" spans="2:4" x14ac:dyDescent="0.25">
      <c r="B26157" s="6">
        <f t="shared" si="896"/>
        <v>7.1420000000000001E-4</v>
      </c>
      <c r="C26157" s="5">
        <v>714200</v>
      </c>
      <c r="D26157" s="74">
        <f t="shared" si="895"/>
        <v>1.2262391487672924E-7</v>
      </c>
    </row>
    <row r="26158" spans="2:4" x14ac:dyDescent="0.25">
      <c r="B26158" s="6">
        <f t="shared" si="896"/>
        <v>7.1430000000000007E-4</v>
      </c>
      <c r="C26158" s="5">
        <v>714300</v>
      </c>
      <c r="D26158" s="74">
        <f t="shared" si="895"/>
        <v>1.2255538744110408E-7</v>
      </c>
    </row>
    <row r="26159" spans="2:4" x14ac:dyDescent="0.25">
      <c r="B26159" s="6">
        <f t="shared" si="896"/>
        <v>7.1440000000000002E-4</v>
      </c>
      <c r="C26159" s="5">
        <v>714400</v>
      </c>
      <c r="D26159" s="74">
        <f t="shared" si="895"/>
        <v>1.2248690786875668E-7</v>
      </c>
    </row>
    <row r="26160" spans="2:4" x14ac:dyDescent="0.25">
      <c r="B26160" s="6">
        <f t="shared" si="896"/>
        <v>7.1450000000000007E-4</v>
      </c>
      <c r="C26160" s="5">
        <v>714500</v>
      </c>
      <c r="D26160" s="74">
        <f t="shared" si="895"/>
        <v>1.2241847611957494E-7</v>
      </c>
    </row>
    <row r="26161" spans="2:4" x14ac:dyDescent="0.25">
      <c r="B26161" s="6">
        <f t="shared" si="896"/>
        <v>7.1460000000000002E-4</v>
      </c>
      <c r="C26161" s="5">
        <v>714600</v>
      </c>
      <c r="D26161" s="74">
        <f t="shared" ref="D26161:D26224" si="897">IF(ISERROR($D$12*2*PI()*$D$4*$D$5^2/B26161^5*10^-9*(1/(EXP(($D$4*$D$5)/(B26161*$D$6*($D$9)))-1))),0,$D$12*2*PI()*$D$4*$D$5^2/B26161^5*10^-9*(1/(EXP(($D$4*$D$5)/(B26161*$D$6*($D$9)))-1)))</f>
        <v>1.2235009215349147E-7</v>
      </c>
    </row>
    <row r="26162" spans="2:4" x14ac:dyDescent="0.25">
      <c r="B26162" s="6">
        <f t="shared" si="896"/>
        <v>7.1470000000000008E-4</v>
      </c>
      <c r="C26162" s="5">
        <v>714700</v>
      </c>
      <c r="D26162" s="74">
        <f t="shared" si="897"/>
        <v>1.2228175593046947E-7</v>
      </c>
    </row>
    <row r="26163" spans="2:4" x14ac:dyDescent="0.25">
      <c r="B26163" s="6">
        <f t="shared" si="896"/>
        <v>7.1480000000000003E-4</v>
      </c>
      <c r="C26163" s="5">
        <v>714800</v>
      </c>
      <c r="D26163" s="74">
        <f t="shared" si="897"/>
        <v>1.2221346741051839E-7</v>
      </c>
    </row>
    <row r="26164" spans="2:4" x14ac:dyDescent="0.25">
      <c r="B26164" s="6">
        <f t="shared" si="896"/>
        <v>7.1490000000000008E-4</v>
      </c>
      <c r="C26164" s="5">
        <v>714900</v>
      </c>
      <c r="D26164" s="74">
        <f t="shared" si="897"/>
        <v>1.2214522655368374E-7</v>
      </c>
    </row>
    <row r="26165" spans="2:4" x14ac:dyDescent="0.25">
      <c r="B26165" s="6">
        <f t="shared" si="896"/>
        <v>7.1500000000000003E-4</v>
      </c>
      <c r="C26165" s="5">
        <v>715000</v>
      </c>
      <c r="D26165" s="74">
        <f t="shared" si="897"/>
        <v>1.2207703332004995E-7</v>
      </c>
    </row>
    <row r="26166" spans="2:4" x14ac:dyDescent="0.25">
      <c r="B26166" s="6">
        <f t="shared" si="896"/>
        <v>7.1510000000000009E-4</v>
      </c>
      <c r="C26166" s="5">
        <v>715100</v>
      </c>
      <c r="D26166" s="74">
        <f t="shared" si="897"/>
        <v>1.2200888766974104E-7</v>
      </c>
    </row>
    <row r="26167" spans="2:4" x14ac:dyDescent="0.25">
      <c r="B26167" s="6">
        <f t="shared" si="896"/>
        <v>7.1520000000000004E-4</v>
      </c>
      <c r="C26167" s="5">
        <v>715200</v>
      </c>
      <c r="D26167" s="74">
        <f t="shared" si="897"/>
        <v>1.2194078956291978E-7</v>
      </c>
    </row>
    <row r="26168" spans="2:4" x14ac:dyDescent="0.25">
      <c r="B26168" s="6">
        <f t="shared" si="896"/>
        <v>7.1530000000000009E-4</v>
      </c>
      <c r="C26168" s="5">
        <v>715300</v>
      </c>
      <c r="D26168" s="74">
        <f t="shared" si="897"/>
        <v>1.2187273895978674E-7</v>
      </c>
    </row>
    <row r="26169" spans="2:4" x14ac:dyDescent="0.25">
      <c r="B26169" s="6">
        <f t="shared" si="896"/>
        <v>7.1540000000000004E-4</v>
      </c>
      <c r="C26169" s="5">
        <v>715400</v>
      </c>
      <c r="D26169" s="74">
        <f t="shared" si="897"/>
        <v>1.2180473582058658E-7</v>
      </c>
    </row>
    <row r="26170" spans="2:4" x14ac:dyDescent="0.25">
      <c r="B26170" s="6">
        <f t="shared" si="896"/>
        <v>7.155000000000001E-4</v>
      </c>
      <c r="C26170" s="5">
        <v>715500</v>
      </c>
      <c r="D26170" s="74">
        <f t="shared" si="897"/>
        <v>1.2173678010559441E-7</v>
      </c>
    </row>
    <row r="26171" spans="2:4" x14ac:dyDescent="0.25">
      <c r="B26171" s="6">
        <f t="shared" si="896"/>
        <v>7.1560000000000005E-4</v>
      </c>
      <c r="C26171" s="5">
        <v>715600</v>
      </c>
      <c r="D26171" s="74">
        <f t="shared" si="897"/>
        <v>1.2166887177512926E-7</v>
      </c>
    </row>
    <row r="26172" spans="2:4" x14ac:dyDescent="0.25">
      <c r="B26172" s="6">
        <f t="shared" si="896"/>
        <v>7.157E-4</v>
      </c>
      <c r="C26172" s="5">
        <v>715700</v>
      </c>
      <c r="D26172" s="74">
        <f t="shared" si="897"/>
        <v>1.2160101078954968E-7</v>
      </c>
    </row>
    <row r="26173" spans="2:4" x14ac:dyDescent="0.25">
      <c r="B26173" s="6">
        <f t="shared" si="896"/>
        <v>7.1580000000000005E-4</v>
      </c>
      <c r="C26173" s="5">
        <v>715800</v>
      </c>
      <c r="D26173" s="74">
        <f t="shared" si="897"/>
        <v>1.2153319710925058E-7</v>
      </c>
    </row>
    <row r="26174" spans="2:4" x14ac:dyDescent="0.25">
      <c r="B26174" s="6">
        <f t="shared" si="896"/>
        <v>7.159E-4</v>
      </c>
      <c r="C26174" s="5">
        <v>715900</v>
      </c>
      <c r="D26174" s="74">
        <f t="shared" si="897"/>
        <v>1.2146543069466496E-7</v>
      </c>
    </row>
    <row r="26175" spans="2:4" x14ac:dyDescent="0.25">
      <c r="B26175" s="6">
        <f t="shared" si="896"/>
        <v>7.1600000000000006E-4</v>
      </c>
      <c r="C26175" s="5">
        <v>716000</v>
      </c>
      <c r="D26175" s="74">
        <f t="shared" si="897"/>
        <v>1.2139771150626889E-7</v>
      </c>
    </row>
    <row r="26176" spans="2:4" x14ac:dyDescent="0.25">
      <c r="B26176" s="6">
        <f t="shared" si="896"/>
        <v>7.161E-4</v>
      </c>
      <c r="C26176" s="5">
        <v>716100</v>
      </c>
      <c r="D26176" s="74">
        <f t="shared" si="897"/>
        <v>1.213300395045694E-7</v>
      </c>
    </row>
    <row r="26177" spans="2:4" x14ac:dyDescent="0.25">
      <c r="B26177" s="6">
        <f t="shared" si="896"/>
        <v>7.1620000000000006E-4</v>
      </c>
      <c r="C26177" s="5">
        <v>716200</v>
      </c>
      <c r="D26177" s="74">
        <f t="shared" si="897"/>
        <v>1.2126241465012003E-7</v>
      </c>
    </row>
    <row r="26178" spans="2:4" x14ac:dyDescent="0.25">
      <c r="B26178" s="6">
        <f t="shared" si="896"/>
        <v>7.1630000000000001E-4</v>
      </c>
      <c r="C26178" s="5">
        <v>716300</v>
      </c>
      <c r="D26178" s="74">
        <f t="shared" si="897"/>
        <v>1.2119483690350909E-7</v>
      </c>
    </row>
    <row r="26179" spans="2:4" x14ac:dyDescent="0.25">
      <c r="B26179" s="6">
        <f t="shared" si="896"/>
        <v>7.1640000000000007E-4</v>
      </c>
      <c r="C26179" s="5">
        <v>716400</v>
      </c>
      <c r="D26179" s="74">
        <f t="shared" si="897"/>
        <v>1.2112730622536182E-7</v>
      </c>
    </row>
    <row r="26180" spans="2:4" x14ac:dyDescent="0.25">
      <c r="B26180" s="6">
        <f t="shared" si="896"/>
        <v>7.1650000000000001E-4</v>
      </c>
      <c r="C26180" s="5">
        <v>716500</v>
      </c>
      <c r="D26180" s="74">
        <f t="shared" si="897"/>
        <v>1.2105982257634373E-7</v>
      </c>
    </row>
    <row r="26181" spans="2:4" x14ac:dyDescent="0.25">
      <c r="B26181" s="6">
        <f t="shared" si="896"/>
        <v>7.1660000000000007E-4</v>
      </c>
      <c r="C26181" s="5">
        <v>716600</v>
      </c>
      <c r="D26181" s="74">
        <f t="shared" si="897"/>
        <v>1.209923859171574E-7</v>
      </c>
    </row>
    <row r="26182" spans="2:4" x14ac:dyDescent="0.25">
      <c r="B26182" s="6">
        <f t="shared" si="896"/>
        <v>7.1670000000000002E-4</v>
      </c>
      <c r="C26182" s="5">
        <v>716700</v>
      </c>
      <c r="D26182" s="74">
        <f t="shared" si="897"/>
        <v>1.2092499620854726E-7</v>
      </c>
    </row>
    <row r="26183" spans="2:4" x14ac:dyDescent="0.25">
      <c r="B26183" s="6">
        <f t="shared" si="896"/>
        <v>7.1680000000000008E-4</v>
      </c>
      <c r="C26183" s="5">
        <v>716800</v>
      </c>
      <c r="D26183" s="74">
        <f t="shared" si="897"/>
        <v>1.2085765341129106E-7</v>
      </c>
    </row>
    <row r="26184" spans="2:4" x14ac:dyDescent="0.25">
      <c r="B26184" s="6">
        <f t="shared" si="896"/>
        <v>7.1690000000000002E-4</v>
      </c>
      <c r="C26184" s="5">
        <v>716900</v>
      </c>
      <c r="D26184" s="74">
        <f t="shared" si="897"/>
        <v>1.2079035748621002E-7</v>
      </c>
    </row>
    <row r="26185" spans="2:4" x14ac:dyDescent="0.25">
      <c r="B26185" s="6">
        <f t="shared" si="896"/>
        <v>7.1700000000000008E-4</v>
      </c>
      <c r="C26185" s="5">
        <v>717000</v>
      </c>
      <c r="D26185" s="74">
        <f t="shared" si="897"/>
        <v>1.2072310839415885E-7</v>
      </c>
    </row>
    <row r="26186" spans="2:4" x14ac:dyDescent="0.25">
      <c r="B26186" s="6">
        <f t="shared" si="896"/>
        <v>7.1710000000000003E-4</v>
      </c>
      <c r="C26186" s="5">
        <v>717100</v>
      </c>
      <c r="D26186" s="74">
        <f t="shared" si="897"/>
        <v>1.2065590609603183E-7</v>
      </c>
    </row>
    <row r="26187" spans="2:4" x14ac:dyDescent="0.25">
      <c r="B26187" s="6">
        <f t="shared" si="896"/>
        <v>7.1720000000000009E-4</v>
      </c>
      <c r="C26187" s="5">
        <v>717200</v>
      </c>
      <c r="D26187" s="74">
        <f t="shared" si="897"/>
        <v>1.2058875055276207E-7</v>
      </c>
    </row>
    <row r="26188" spans="2:4" x14ac:dyDescent="0.25">
      <c r="B26188" s="6">
        <f t="shared" si="896"/>
        <v>7.1730000000000003E-4</v>
      </c>
      <c r="C26188" s="5">
        <v>717300</v>
      </c>
      <c r="D26188" s="74">
        <f t="shared" si="897"/>
        <v>1.2052164172532061E-7</v>
      </c>
    </row>
    <row r="26189" spans="2:4" x14ac:dyDescent="0.25">
      <c r="B26189" s="6">
        <f t="shared" si="896"/>
        <v>7.1740000000000009E-4</v>
      </c>
      <c r="C26189" s="5">
        <v>717400</v>
      </c>
      <c r="D26189" s="74">
        <f t="shared" si="897"/>
        <v>1.2045457957471509E-7</v>
      </c>
    </row>
    <row r="26190" spans="2:4" x14ac:dyDescent="0.25">
      <c r="B26190" s="6">
        <f t="shared" si="896"/>
        <v>7.1750000000000004E-4</v>
      </c>
      <c r="C26190" s="5">
        <v>717500</v>
      </c>
      <c r="D26190" s="74">
        <f t="shared" si="897"/>
        <v>1.2038756406199475E-7</v>
      </c>
    </row>
    <row r="26191" spans="2:4" x14ac:dyDescent="0.25">
      <c r="B26191" s="6">
        <f t="shared" si="896"/>
        <v>7.176000000000001E-4</v>
      </c>
      <c r="C26191" s="5">
        <v>717600</v>
      </c>
      <c r="D26191" s="74">
        <f t="shared" si="897"/>
        <v>1.2032059514824371E-7</v>
      </c>
    </row>
    <row r="26192" spans="2:4" x14ac:dyDescent="0.25">
      <c r="B26192" s="6">
        <f t="shared" si="896"/>
        <v>7.1770000000000004E-4</v>
      </c>
      <c r="C26192" s="5">
        <v>717700</v>
      </c>
      <c r="D26192" s="74">
        <f t="shared" si="897"/>
        <v>1.2025367279458177E-7</v>
      </c>
    </row>
    <row r="26193" spans="2:4" x14ac:dyDescent="0.25">
      <c r="B26193" s="6">
        <f t="shared" si="896"/>
        <v>7.1779999999999999E-4</v>
      </c>
      <c r="C26193" s="5">
        <v>717800</v>
      </c>
      <c r="D26193" s="74">
        <f t="shared" si="897"/>
        <v>1.2018679696217301E-7</v>
      </c>
    </row>
    <row r="26194" spans="2:4" x14ac:dyDescent="0.25">
      <c r="B26194" s="6">
        <f t="shared" si="896"/>
        <v>7.1790000000000005E-4</v>
      </c>
      <c r="C26194" s="5">
        <v>717900</v>
      </c>
      <c r="D26194" s="74">
        <f t="shared" si="897"/>
        <v>1.2011996761221305E-7</v>
      </c>
    </row>
    <row r="26195" spans="2:4" x14ac:dyDescent="0.25">
      <c r="B26195" s="6">
        <f t="shared" si="896"/>
        <v>7.18E-4</v>
      </c>
      <c r="C26195" s="5">
        <v>718000</v>
      </c>
      <c r="D26195" s="74">
        <f t="shared" si="897"/>
        <v>1.2005318470594032E-7</v>
      </c>
    </row>
    <row r="26196" spans="2:4" x14ac:dyDescent="0.25">
      <c r="B26196" s="6">
        <f t="shared" ref="B26196:B26259" si="898">C26196*10^-9</f>
        <v>7.1810000000000005E-4</v>
      </c>
      <c r="C26196" s="5">
        <v>718100</v>
      </c>
      <c r="D26196" s="74">
        <f t="shared" si="897"/>
        <v>1.1998644820462628E-7</v>
      </c>
    </row>
    <row r="26197" spans="2:4" x14ac:dyDescent="0.25">
      <c r="B26197" s="6">
        <f t="shared" si="898"/>
        <v>7.182E-4</v>
      </c>
      <c r="C26197" s="5">
        <v>718200</v>
      </c>
      <c r="D26197" s="74">
        <f t="shared" si="897"/>
        <v>1.1991975806958159E-7</v>
      </c>
    </row>
    <row r="26198" spans="2:4" x14ac:dyDescent="0.25">
      <c r="B26198" s="6">
        <f t="shared" si="898"/>
        <v>7.1830000000000006E-4</v>
      </c>
      <c r="C26198" s="5">
        <v>718300</v>
      </c>
      <c r="D26198" s="74">
        <f t="shared" si="897"/>
        <v>1.1985311426215873E-7</v>
      </c>
    </row>
    <row r="26199" spans="2:4" x14ac:dyDescent="0.25">
      <c r="B26199" s="6">
        <f t="shared" si="898"/>
        <v>7.1840000000000001E-4</v>
      </c>
      <c r="C26199" s="5">
        <v>718400</v>
      </c>
      <c r="D26199" s="74">
        <f t="shared" si="897"/>
        <v>1.1978651674374043E-7</v>
      </c>
    </row>
    <row r="26200" spans="2:4" x14ac:dyDescent="0.25">
      <c r="B26200" s="6">
        <f t="shared" si="898"/>
        <v>7.1850000000000006E-4</v>
      </c>
      <c r="C26200" s="5">
        <v>718500</v>
      </c>
      <c r="D26200" s="74">
        <f t="shared" si="897"/>
        <v>1.1971996547575291E-7</v>
      </c>
    </row>
    <row r="26201" spans="2:4" x14ac:dyDescent="0.25">
      <c r="B26201" s="6">
        <f t="shared" si="898"/>
        <v>7.1860000000000001E-4</v>
      </c>
      <c r="C26201" s="5">
        <v>718600</v>
      </c>
      <c r="D26201" s="74">
        <f t="shared" si="897"/>
        <v>1.1965346041965789E-7</v>
      </c>
    </row>
    <row r="26202" spans="2:4" x14ac:dyDescent="0.25">
      <c r="B26202" s="6">
        <f t="shared" si="898"/>
        <v>7.1870000000000007E-4</v>
      </c>
      <c r="C26202" s="5">
        <v>718700</v>
      </c>
      <c r="D26202" s="74">
        <f t="shared" si="897"/>
        <v>1.1958700153695348E-7</v>
      </c>
    </row>
    <row r="26203" spans="2:4" x14ac:dyDescent="0.25">
      <c r="B26203" s="6">
        <f t="shared" si="898"/>
        <v>7.1880000000000002E-4</v>
      </c>
      <c r="C26203" s="5">
        <v>718800</v>
      </c>
      <c r="D26203" s="74">
        <f t="shared" si="897"/>
        <v>1.1952058878917662E-7</v>
      </c>
    </row>
    <row r="26204" spans="2:4" x14ac:dyDescent="0.25">
      <c r="B26204" s="6">
        <f t="shared" si="898"/>
        <v>7.1890000000000007E-4</v>
      </c>
      <c r="C26204" s="5">
        <v>718900</v>
      </c>
      <c r="D26204" s="74">
        <f t="shared" si="897"/>
        <v>1.1945422213790058E-7</v>
      </c>
    </row>
    <row r="26205" spans="2:4" x14ac:dyDescent="0.25">
      <c r="B26205" s="6">
        <f t="shared" si="898"/>
        <v>7.1900000000000002E-4</v>
      </c>
      <c r="C26205" s="5">
        <v>719000</v>
      </c>
      <c r="D26205" s="74">
        <f t="shared" si="897"/>
        <v>1.193879015447375E-7</v>
      </c>
    </row>
    <row r="26206" spans="2:4" x14ac:dyDescent="0.25">
      <c r="B26206" s="6">
        <f t="shared" si="898"/>
        <v>7.1910000000000008E-4</v>
      </c>
      <c r="C26206" s="5">
        <v>719100</v>
      </c>
      <c r="D26206" s="74">
        <f t="shared" si="897"/>
        <v>1.1932162697133568E-7</v>
      </c>
    </row>
    <row r="26207" spans="2:4" x14ac:dyDescent="0.25">
      <c r="B26207" s="6">
        <f t="shared" si="898"/>
        <v>7.1920000000000003E-4</v>
      </c>
      <c r="C26207" s="5">
        <v>719200</v>
      </c>
      <c r="D26207" s="74">
        <f t="shared" si="897"/>
        <v>1.1925539837938024E-7</v>
      </c>
    </row>
    <row r="26208" spans="2:4" x14ac:dyDescent="0.25">
      <c r="B26208" s="6">
        <f t="shared" si="898"/>
        <v>7.1930000000000008E-4</v>
      </c>
      <c r="C26208" s="5">
        <v>719300</v>
      </c>
      <c r="D26208" s="74">
        <f t="shared" si="897"/>
        <v>1.1918921573059453E-7</v>
      </c>
    </row>
    <row r="26209" spans="2:4" x14ac:dyDescent="0.25">
      <c r="B26209" s="6">
        <f t="shared" si="898"/>
        <v>7.1940000000000003E-4</v>
      </c>
      <c r="C26209" s="5">
        <v>719400</v>
      </c>
      <c r="D26209" s="74">
        <f t="shared" si="897"/>
        <v>1.1912307898673842E-7</v>
      </c>
    </row>
    <row r="26210" spans="2:4" x14ac:dyDescent="0.25">
      <c r="B26210" s="6">
        <f t="shared" si="898"/>
        <v>7.1950000000000009E-4</v>
      </c>
      <c r="C26210" s="5">
        <v>719500</v>
      </c>
      <c r="D26210" s="74">
        <f t="shared" si="897"/>
        <v>1.190569881096098E-7</v>
      </c>
    </row>
    <row r="26211" spans="2:4" x14ac:dyDescent="0.25">
      <c r="B26211" s="6">
        <f t="shared" si="898"/>
        <v>7.1960000000000004E-4</v>
      </c>
      <c r="C26211" s="5">
        <v>719600</v>
      </c>
      <c r="D26211" s="74">
        <f t="shared" si="897"/>
        <v>1.1899094306104147E-7</v>
      </c>
    </row>
    <row r="26212" spans="2:4" x14ac:dyDescent="0.25">
      <c r="B26212" s="6">
        <f t="shared" si="898"/>
        <v>7.1970000000000009E-4</v>
      </c>
      <c r="C26212" s="5">
        <v>719700</v>
      </c>
      <c r="D26212" s="74">
        <f t="shared" si="897"/>
        <v>1.189249438029059E-7</v>
      </c>
    </row>
    <row r="26213" spans="2:4" x14ac:dyDescent="0.25">
      <c r="B26213" s="6">
        <f t="shared" si="898"/>
        <v>7.1980000000000004E-4</v>
      </c>
      <c r="C26213" s="5">
        <v>719800</v>
      </c>
      <c r="D26213" s="74">
        <f t="shared" si="897"/>
        <v>1.188589902971121E-7</v>
      </c>
    </row>
    <row r="26214" spans="2:4" x14ac:dyDescent="0.25">
      <c r="B26214" s="6">
        <f t="shared" si="898"/>
        <v>7.199000000000001E-4</v>
      </c>
      <c r="C26214" s="5">
        <v>719900</v>
      </c>
      <c r="D26214" s="74">
        <f t="shared" si="897"/>
        <v>1.1879308250560495E-7</v>
      </c>
    </row>
    <row r="26215" spans="2:4" x14ac:dyDescent="0.25">
      <c r="B26215" s="6">
        <f t="shared" si="898"/>
        <v>7.2000000000000005E-4</v>
      </c>
      <c r="C26215" s="5">
        <v>720000</v>
      </c>
      <c r="D26215" s="74">
        <f t="shared" si="897"/>
        <v>1.1872722039036611E-7</v>
      </c>
    </row>
    <row r="26216" spans="2:4" x14ac:dyDescent="0.25">
      <c r="B26216" s="6">
        <f t="shared" si="898"/>
        <v>7.2009999999999999E-4</v>
      </c>
      <c r="C26216" s="5">
        <v>720100</v>
      </c>
      <c r="D26216" s="74">
        <f t="shared" si="897"/>
        <v>1.1866140391341475E-7</v>
      </c>
    </row>
    <row r="26217" spans="2:4" x14ac:dyDescent="0.25">
      <c r="B26217" s="6">
        <f t="shared" si="898"/>
        <v>7.2020000000000005E-4</v>
      </c>
      <c r="C26217" s="5">
        <v>720200</v>
      </c>
      <c r="D26217" s="74">
        <f t="shared" si="897"/>
        <v>1.1859563303680623E-7</v>
      </c>
    </row>
    <row r="26218" spans="2:4" x14ac:dyDescent="0.25">
      <c r="B26218" s="6">
        <f t="shared" si="898"/>
        <v>7.203E-4</v>
      </c>
      <c r="C26218" s="5">
        <v>720300</v>
      </c>
      <c r="D26218" s="74">
        <f t="shared" si="897"/>
        <v>1.1852990772263585E-7</v>
      </c>
    </row>
    <row r="26219" spans="2:4" x14ac:dyDescent="0.25">
      <c r="B26219" s="6">
        <f t="shared" si="898"/>
        <v>7.2040000000000006E-4</v>
      </c>
      <c r="C26219" s="5">
        <v>720400</v>
      </c>
      <c r="D26219" s="74">
        <f t="shared" si="897"/>
        <v>1.1846422793302927E-7</v>
      </c>
    </row>
    <row r="26220" spans="2:4" x14ac:dyDescent="0.25">
      <c r="B26220" s="6">
        <f t="shared" si="898"/>
        <v>7.205E-4</v>
      </c>
      <c r="C26220" s="5">
        <v>720500</v>
      </c>
      <c r="D26220" s="74">
        <f t="shared" si="897"/>
        <v>1.1839859363015745E-7</v>
      </c>
    </row>
    <row r="26221" spans="2:4" x14ac:dyDescent="0.25">
      <c r="B26221" s="6">
        <f t="shared" si="898"/>
        <v>7.2060000000000006E-4</v>
      </c>
      <c r="C26221" s="5">
        <v>720600</v>
      </c>
      <c r="D26221" s="74">
        <f t="shared" si="897"/>
        <v>1.1833300477621802E-7</v>
      </c>
    </row>
    <row r="26222" spans="2:4" x14ac:dyDescent="0.25">
      <c r="B26222" s="6">
        <f t="shared" si="898"/>
        <v>7.2070000000000001E-4</v>
      </c>
      <c r="C26222" s="5">
        <v>720700</v>
      </c>
      <c r="D26222" s="74">
        <f t="shared" si="897"/>
        <v>1.1826746133345555E-7</v>
      </c>
    </row>
    <row r="26223" spans="2:4" x14ac:dyDescent="0.25">
      <c r="B26223" s="6">
        <f t="shared" si="898"/>
        <v>7.2080000000000006E-4</v>
      </c>
      <c r="C26223" s="5">
        <v>720800</v>
      </c>
      <c r="D26223" s="74">
        <f t="shared" si="897"/>
        <v>1.1820196326414321E-7</v>
      </c>
    </row>
    <row r="26224" spans="2:4" x14ac:dyDescent="0.25">
      <c r="B26224" s="6">
        <f t="shared" si="898"/>
        <v>7.2090000000000001E-4</v>
      </c>
      <c r="C26224" s="5">
        <v>720900</v>
      </c>
      <c r="D26224" s="74">
        <f t="shared" si="897"/>
        <v>1.1813651053059546E-7</v>
      </c>
    </row>
    <row r="26225" spans="2:4" x14ac:dyDescent="0.25">
      <c r="B26225" s="6">
        <f t="shared" si="898"/>
        <v>7.2100000000000007E-4</v>
      </c>
      <c r="C26225" s="5">
        <v>721000</v>
      </c>
      <c r="D26225" s="74">
        <f t="shared" ref="D26225:D26288" si="899">IF(ISERROR($D$12*2*PI()*$D$4*$D$5^2/B26225^5*10^-9*(1/(EXP(($D$4*$D$5)/(B26225*$D$6*($D$9)))-1))),0,$D$12*2*PI()*$D$4*$D$5^2/B26225^5*10^-9*(1/(EXP(($D$4*$D$5)/(B26225*$D$6*($D$9)))-1)))</f>
        <v>1.1807110309515883E-7</v>
      </c>
    </row>
    <row r="26226" spans="2:4" x14ac:dyDescent="0.25">
      <c r="B26226" s="6">
        <f t="shared" si="898"/>
        <v>7.2110000000000002E-4</v>
      </c>
      <c r="C26226" s="5">
        <v>721100</v>
      </c>
      <c r="D26226" s="74">
        <f t="shared" si="899"/>
        <v>1.1800574092022301E-7</v>
      </c>
    </row>
    <row r="26227" spans="2:4" x14ac:dyDescent="0.25">
      <c r="B26227" s="6">
        <f t="shared" si="898"/>
        <v>7.2120000000000007E-4</v>
      </c>
      <c r="C26227" s="5">
        <v>721200</v>
      </c>
      <c r="D26227" s="74">
        <f t="shared" si="899"/>
        <v>1.1794042396820602E-7</v>
      </c>
    </row>
    <row r="26228" spans="2:4" x14ac:dyDescent="0.25">
      <c r="B26228" s="6">
        <f t="shared" si="898"/>
        <v>7.2130000000000002E-4</v>
      </c>
      <c r="C26228" s="5">
        <v>721300</v>
      </c>
      <c r="D26228" s="74">
        <f t="shared" si="899"/>
        <v>1.1787515220156893E-7</v>
      </c>
    </row>
    <row r="26229" spans="2:4" x14ac:dyDescent="0.25">
      <c r="B26229" s="6">
        <f t="shared" si="898"/>
        <v>7.2140000000000008E-4</v>
      </c>
      <c r="C26229" s="5">
        <v>721400</v>
      </c>
      <c r="D26229" s="74">
        <f t="shared" si="899"/>
        <v>1.1780992558280645E-7</v>
      </c>
    </row>
    <row r="26230" spans="2:4" x14ac:dyDescent="0.25">
      <c r="B26230" s="6">
        <f t="shared" si="898"/>
        <v>7.2150000000000003E-4</v>
      </c>
      <c r="C26230" s="5">
        <v>721500</v>
      </c>
      <c r="D26230" s="74">
        <f t="shared" si="899"/>
        <v>1.1774474407444914E-7</v>
      </c>
    </row>
    <row r="26231" spans="2:4" x14ac:dyDescent="0.25">
      <c r="B26231" s="6">
        <f t="shared" si="898"/>
        <v>7.2160000000000008E-4</v>
      </c>
      <c r="C26231" s="5">
        <v>721600</v>
      </c>
      <c r="D26231" s="74">
        <f t="shared" si="899"/>
        <v>1.1767960763906456E-7</v>
      </c>
    </row>
    <row r="26232" spans="2:4" x14ac:dyDescent="0.25">
      <c r="B26232" s="6">
        <f t="shared" si="898"/>
        <v>7.2170000000000003E-4</v>
      </c>
      <c r="C26232" s="5">
        <v>721700</v>
      </c>
      <c r="D26232" s="74">
        <f t="shared" si="899"/>
        <v>1.1761451623925628E-7</v>
      </c>
    </row>
    <row r="26233" spans="2:4" x14ac:dyDescent="0.25">
      <c r="B26233" s="6">
        <f t="shared" si="898"/>
        <v>7.2180000000000009E-4</v>
      </c>
      <c r="C26233" s="5">
        <v>721800</v>
      </c>
      <c r="D26233" s="74">
        <f t="shared" si="899"/>
        <v>1.1754946983766451E-7</v>
      </c>
    </row>
    <row r="26234" spans="2:4" x14ac:dyDescent="0.25">
      <c r="B26234" s="6">
        <f t="shared" si="898"/>
        <v>7.2190000000000004E-4</v>
      </c>
      <c r="C26234" s="5">
        <v>721900</v>
      </c>
      <c r="D26234" s="74">
        <f t="shared" si="899"/>
        <v>1.1748446839696384E-7</v>
      </c>
    </row>
    <row r="26235" spans="2:4" x14ac:dyDescent="0.25">
      <c r="B26235" s="6">
        <f t="shared" si="898"/>
        <v>7.2200000000000009E-4</v>
      </c>
      <c r="C26235" s="5">
        <v>722000</v>
      </c>
      <c r="D26235" s="74">
        <f t="shared" si="899"/>
        <v>1.1741951187987067E-7</v>
      </c>
    </row>
    <row r="26236" spans="2:4" x14ac:dyDescent="0.25">
      <c r="B26236" s="6">
        <f t="shared" si="898"/>
        <v>7.2210000000000004E-4</v>
      </c>
      <c r="C26236" s="5">
        <v>722100</v>
      </c>
      <c r="D26236" s="74">
        <f t="shared" si="899"/>
        <v>1.173546002491285E-7</v>
      </c>
    </row>
    <row r="26237" spans="2:4" x14ac:dyDescent="0.25">
      <c r="B26237" s="6">
        <f t="shared" si="898"/>
        <v>7.222000000000001E-4</v>
      </c>
      <c r="C26237" s="5">
        <v>722200</v>
      </c>
      <c r="D26237" s="74">
        <f t="shared" si="899"/>
        <v>1.1728973346752443E-7</v>
      </c>
    </row>
    <row r="26238" spans="2:4" x14ac:dyDescent="0.25">
      <c r="B26238" s="6">
        <f t="shared" si="898"/>
        <v>7.2230000000000005E-4</v>
      </c>
      <c r="C26238" s="5">
        <v>722300</v>
      </c>
      <c r="D26238" s="74">
        <f t="shared" si="899"/>
        <v>1.1722491149787784E-7</v>
      </c>
    </row>
    <row r="26239" spans="2:4" x14ac:dyDescent="0.25">
      <c r="B26239" s="6">
        <f t="shared" si="898"/>
        <v>7.224E-4</v>
      </c>
      <c r="C26239" s="5">
        <v>722400</v>
      </c>
      <c r="D26239" s="74">
        <f t="shared" si="899"/>
        <v>1.1716013430304296E-7</v>
      </c>
    </row>
    <row r="26240" spans="2:4" x14ac:dyDescent="0.25">
      <c r="B26240" s="6">
        <f t="shared" si="898"/>
        <v>7.2250000000000005E-4</v>
      </c>
      <c r="C26240" s="5">
        <v>722500</v>
      </c>
      <c r="D26240" s="74">
        <f t="shared" si="899"/>
        <v>1.1709540184591648E-7</v>
      </c>
    </row>
    <row r="26241" spans="2:4" x14ac:dyDescent="0.25">
      <c r="B26241" s="6">
        <f t="shared" si="898"/>
        <v>7.226E-4</v>
      </c>
      <c r="C26241" s="5">
        <v>722600</v>
      </c>
      <c r="D26241" s="74">
        <f t="shared" si="899"/>
        <v>1.1703071408942322E-7</v>
      </c>
    </row>
    <row r="26242" spans="2:4" x14ac:dyDescent="0.25">
      <c r="B26242" s="6">
        <f t="shared" si="898"/>
        <v>7.2270000000000006E-4</v>
      </c>
      <c r="C26242" s="5">
        <v>722700</v>
      </c>
      <c r="D26242" s="74">
        <f t="shared" si="899"/>
        <v>1.1696607099652638E-7</v>
      </c>
    </row>
    <row r="26243" spans="2:4" x14ac:dyDescent="0.25">
      <c r="B26243" s="6">
        <f t="shared" si="898"/>
        <v>7.228E-4</v>
      </c>
      <c r="C26243" s="5">
        <v>722800</v>
      </c>
      <c r="D26243" s="74">
        <f t="shared" si="899"/>
        <v>1.1690147253022825E-7</v>
      </c>
    </row>
    <row r="26244" spans="2:4" x14ac:dyDescent="0.25">
      <c r="B26244" s="6">
        <f t="shared" si="898"/>
        <v>7.2290000000000006E-4</v>
      </c>
      <c r="C26244" s="5">
        <v>722900</v>
      </c>
      <c r="D26244" s="74">
        <f t="shared" si="899"/>
        <v>1.168369186535621E-7</v>
      </c>
    </row>
    <row r="26245" spans="2:4" x14ac:dyDescent="0.25">
      <c r="B26245" s="6">
        <f t="shared" si="898"/>
        <v>7.2300000000000001E-4</v>
      </c>
      <c r="C26245" s="5">
        <v>723000</v>
      </c>
      <c r="D26245" s="74">
        <f t="shared" si="899"/>
        <v>1.1677240932960014E-7</v>
      </c>
    </row>
    <row r="26246" spans="2:4" x14ac:dyDescent="0.25">
      <c r="B26246" s="6">
        <f t="shared" si="898"/>
        <v>7.2310000000000007E-4</v>
      </c>
      <c r="C26246" s="5">
        <v>723100</v>
      </c>
      <c r="D26246" s="74">
        <f t="shared" si="899"/>
        <v>1.167079445214493E-7</v>
      </c>
    </row>
    <row r="26247" spans="2:4" x14ac:dyDescent="0.25">
      <c r="B26247" s="6">
        <f t="shared" si="898"/>
        <v>7.2320000000000001E-4</v>
      </c>
      <c r="C26247" s="5">
        <v>723200</v>
      </c>
      <c r="D26247" s="74">
        <f t="shared" si="899"/>
        <v>1.1664352419224991E-7</v>
      </c>
    </row>
    <row r="26248" spans="2:4" x14ac:dyDescent="0.25">
      <c r="B26248" s="6">
        <f t="shared" si="898"/>
        <v>7.2330000000000007E-4</v>
      </c>
      <c r="C26248" s="5">
        <v>723300</v>
      </c>
      <c r="D26248" s="74">
        <f t="shared" si="899"/>
        <v>1.1657914830518208E-7</v>
      </c>
    </row>
    <row r="26249" spans="2:4" x14ac:dyDescent="0.25">
      <c r="B26249" s="6">
        <f t="shared" si="898"/>
        <v>7.2340000000000002E-4</v>
      </c>
      <c r="C26249" s="5">
        <v>723400</v>
      </c>
      <c r="D26249" s="74">
        <f t="shared" si="899"/>
        <v>1.1651481682345945E-7</v>
      </c>
    </row>
    <row r="26250" spans="2:4" x14ac:dyDescent="0.25">
      <c r="B26250" s="6">
        <f t="shared" si="898"/>
        <v>7.2350000000000008E-4</v>
      </c>
      <c r="C26250" s="5">
        <v>723500</v>
      </c>
      <c r="D26250" s="74">
        <f t="shared" si="899"/>
        <v>1.1645052971033186E-7</v>
      </c>
    </row>
    <row r="26251" spans="2:4" x14ac:dyDescent="0.25">
      <c r="B26251" s="6">
        <f t="shared" si="898"/>
        <v>7.2360000000000002E-4</v>
      </c>
      <c r="C26251" s="5">
        <v>723600</v>
      </c>
      <c r="D26251" s="74">
        <f t="shared" si="899"/>
        <v>1.1638628692908067E-7</v>
      </c>
    </row>
    <row r="26252" spans="2:4" x14ac:dyDescent="0.25">
      <c r="B26252" s="6">
        <f t="shared" si="898"/>
        <v>7.2370000000000008E-4</v>
      </c>
      <c r="C26252" s="5">
        <v>723700</v>
      </c>
      <c r="D26252" s="74">
        <f t="shared" si="899"/>
        <v>1.1632208844302874E-7</v>
      </c>
    </row>
    <row r="26253" spans="2:4" x14ac:dyDescent="0.25">
      <c r="B26253" s="6">
        <f t="shared" si="898"/>
        <v>7.2380000000000003E-4</v>
      </c>
      <c r="C26253" s="5">
        <v>723800</v>
      </c>
      <c r="D26253" s="74">
        <f t="shared" si="899"/>
        <v>1.1625793421553041E-7</v>
      </c>
    </row>
    <row r="26254" spans="2:4" x14ac:dyDescent="0.25">
      <c r="B26254" s="6">
        <f t="shared" si="898"/>
        <v>7.2390000000000009E-4</v>
      </c>
      <c r="C26254" s="5">
        <v>723900</v>
      </c>
      <c r="D26254" s="74">
        <f t="shared" si="899"/>
        <v>1.1619382420997604E-7</v>
      </c>
    </row>
    <row r="26255" spans="2:4" x14ac:dyDescent="0.25">
      <c r="B26255" s="6">
        <f t="shared" si="898"/>
        <v>7.2400000000000003E-4</v>
      </c>
      <c r="C26255" s="5">
        <v>724000</v>
      </c>
      <c r="D26255" s="74">
        <f t="shared" si="899"/>
        <v>1.1612975838979445E-7</v>
      </c>
    </row>
    <row r="26256" spans="2:4" x14ac:dyDescent="0.25">
      <c r="B26256" s="6">
        <f t="shared" si="898"/>
        <v>7.2410000000000009E-4</v>
      </c>
      <c r="C26256" s="5">
        <v>724100</v>
      </c>
      <c r="D26256" s="74">
        <f t="shared" si="899"/>
        <v>1.1606573671844358E-7</v>
      </c>
    </row>
    <row r="26257" spans="2:4" x14ac:dyDescent="0.25">
      <c r="B26257" s="6">
        <f t="shared" si="898"/>
        <v>7.2420000000000004E-4</v>
      </c>
      <c r="C26257" s="5">
        <v>724200</v>
      </c>
      <c r="D26257" s="74">
        <f t="shared" si="899"/>
        <v>1.1600175915942122E-7</v>
      </c>
    </row>
    <row r="26258" spans="2:4" x14ac:dyDescent="0.25">
      <c r="B26258" s="6">
        <f t="shared" si="898"/>
        <v>7.243000000000001E-4</v>
      </c>
      <c r="C26258" s="5">
        <v>724300</v>
      </c>
      <c r="D26258" s="74">
        <f t="shared" si="899"/>
        <v>1.1593782567625955E-7</v>
      </c>
    </row>
    <row r="26259" spans="2:4" x14ac:dyDescent="0.25">
      <c r="B26259" s="6">
        <f t="shared" si="898"/>
        <v>7.2440000000000004E-4</v>
      </c>
      <c r="C26259" s="5">
        <v>724400</v>
      </c>
      <c r="D26259" s="74">
        <f t="shared" si="899"/>
        <v>1.1587393623252549E-7</v>
      </c>
    </row>
    <row r="26260" spans="2:4" x14ac:dyDescent="0.25">
      <c r="B26260" s="6">
        <f t="shared" ref="B26260:B26323" si="900">C26260*10^-9</f>
        <v>7.2449999999999999E-4</v>
      </c>
      <c r="C26260" s="5">
        <v>724500</v>
      </c>
      <c r="D26260" s="74">
        <f t="shared" si="899"/>
        <v>1.1581009079182172E-7</v>
      </c>
    </row>
    <row r="26261" spans="2:4" x14ac:dyDescent="0.25">
      <c r="B26261" s="6">
        <f t="shared" si="900"/>
        <v>7.2460000000000005E-4</v>
      </c>
      <c r="C26261" s="5">
        <v>724600</v>
      </c>
      <c r="D26261" s="74">
        <f t="shared" si="899"/>
        <v>1.1574628931778373E-7</v>
      </c>
    </row>
    <row r="26262" spans="2:4" x14ac:dyDescent="0.25">
      <c r="B26262" s="6">
        <f t="shared" si="900"/>
        <v>7.247E-4</v>
      </c>
      <c r="C26262" s="5">
        <v>724700</v>
      </c>
      <c r="D26262" s="74">
        <f t="shared" si="899"/>
        <v>1.1568253177408673E-7</v>
      </c>
    </row>
    <row r="26263" spans="2:4" x14ac:dyDescent="0.25">
      <c r="B26263" s="6">
        <f t="shared" si="900"/>
        <v>7.2480000000000005E-4</v>
      </c>
      <c r="C26263" s="5">
        <v>724800</v>
      </c>
      <c r="D26263" s="74">
        <f t="shared" si="899"/>
        <v>1.1561881812443463E-7</v>
      </c>
    </row>
    <row r="26264" spans="2:4" x14ac:dyDescent="0.25">
      <c r="B26264" s="6">
        <f t="shared" si="900"/>
        <v>7.249E-4</v>
      </c>
      <c r="C26264" s="5">
        <v>724900</v>
      </c>
      <c r="D26264" s="74">
        <f t="shared" si="899"/>
        <v>1.1555514833257311E-7</v>
      </c>
    </row>
    <row r="26265" spans="2:4" x14ac:dyDescent="0.25">
      <c r="B26265" s="6">
        <f t="shared" si="900"/>
        <v>7.2500000000000006E-4</v>
      </c>
      <c r="C26265" s="5">
        <v>725000</v>
      </c>
      <c r="D26265" s="74">
        <f t="shared" si="899"/>
        <v>1.1549152236227792E-7</v>
      </c>
    </row>
    <row r="26266" spans="2:4" x14ac:dyDescent="0.25">
      <c r="B26266" s="6">
        <f t="shared" si="900"/>
        <v>7.2510000000000001E-4</v>
      </c>
      <c r="C26266" s="5">
        <v>725100</v>
      </c>
      <c r="D26266" s="74">
        <f t="shared" si="899"/>
        <v>1.1542794017735957E-7</v>
      </c>
    </row>
    <row r="26267" spans="2:4" x14ac:dyDescent="0.25">
      <c r="B26267" s="6">
        <f t="shared" si="900"/>
        <v>7.2520000000000006E-4</v>
      </c>
      <c r="C26267" s="5">
        <v>725200</v>
      </c>
      <c r="D26267" s="74">
        <f t="shared" si="899"/>
        <v>1.1536440174166751E-7</v>
      </c>
    </row>
    <row r="26268" spans="2:4" x14ac:dyDescent="0.25">
      <c r="B26268" s="6">
        <f t="shared" si="900"/>
        <v>7.2530000000000001E-4</v>
      </c>
      <c r="C26268" s="5">
        <v>725300</v>
      </c>
      <c r="D26268" s="74">
        <f t="shared" si="899"/>
        <v>1.153009070190804E-7</v>
      </c>
    </row>
    <row r="26269" spans="2:4" x14ac:dyDescent="0.25">
      <c r="B26269" s="6">
        <f t="shared" si="900"/>
        <v>7.2540000000000007E-4</v>
      </c>
      <c r="C26269" s="5">
        <v>725400</v>
      </c>
      <c r="D26269" s="74">
        <f t="shared" si="899"/>
        <v>1.1523745597351934E-7</v>
      </c>
    </row>
    <row r="26270" spans="2:4" x14ac:dyDescent="0.25">
      <c r="B26270" s="6">
        <f t="shared" si="900"/>
        <v>7.2550000000000002E-4</v>
      </c>
      <c r="C26270" s="5">
        <v>725500</v>
      </c>
      <c r="D26270" s="74">
        <f t="shared" si="899"/>
        <v>1.1517404856893294E-7</v>
      </c>
    </row>
    <row r="26271" spans="2:4" x14ac:dyDescent="0.25">
      <c r="B26271" s="6">
        <f t="shared" si="900"/>
        <v>7.2560000000000007E-4</v>
      </c>
      <c r="C26271" s="5">
        <v>725600</v>
      </c>
      <c r="D26271" s="74">
        <f t="shared" si="899"/>
        <v>1.1511068476930667E-7</v>
      </c>
    </row>
    <row r="26272" spans="2:4" x14ac:dyDescent="0.25">
      <c r="B26272" s="6">
        <f t="shared" si="900"/>
        <v>7.2570000000000002E-4</v>
      </c>
      <c r="C26272" s="5">
        <v>725700</v>
      </c>
      <c r="D26272" s="74">
        <f t="shared" si="899"/>
        <v>1.1504736453866229E-7</v>
      </c>
    </row>
    <row r="26273" spans="2:4" x14ac:dyDescent="0.25">
      <c r="B26273" s="6">
        <f t="shared" si="900"/>
        <v>7.2580000000000008E-4</v>
      </c>
      <c r="C26273" s="5">
        <v>725800</v>
      </c>
      <c r="D26273" s="74">
        <f t="shared" si="899"/>
        <v>1.1498408784105494E-7</v>
      </c>
    </row>
    <row r="26274" spans="2:4" x14ac:dyDescent="0.25">
      <c r="B26274" s="6">
        <f t="shared" si="900"/>
        <v>7.2590000000000003E-4</v>
      </c>
      <c r="C26274" s="5">
        <v>725900</v>
      </c>
      <c r="D26274" s="74">
        <f t="shared" si="899"/>
        <v>1.1492085464057407E-7</v>
      </c>
    </row>
    <row r="26275" spans="2:4" x14ac:dyDescent="0.25">
      <c r="B26275" s="6">
        <f t="shared" si="900"/>
        <v>7.2600000000000008E-4</v>
      </c>
      <c r="C26275" s="5">
        <v>726000</v>
      </c>
      <c r="D26275" s="74">
        <f t="shared" si="899"/>
        <v>1.1485766490134439E-7</v>
      </c>
    </row>
    <row r="26276" spans="2:4" x14ac:dyDescent="0.25">
      <c r="B26276" s="6">
        <f t="shared" si="900"/>
        <v>7.2610000000000003E-4</v>
      </c>
      <c r="C26276" s="5">
        <v>726100</v>
      </c>
      <c r="D26276" s="74">
        <f t="shared" si="899"/>
        <v>1.1479451858752635E-7</v>
      </c>
    </row>
    <row r="26277" spans="2:4" x14ac:dyDescent="0.25">
      <c r="B26277" s="6">
        <f t="shared" si="900"/>
        <v>7.2620000000000009E-4</v>
      </c>
      <c r="C26277" s="5">
        <v>726200</v>
      </c>
      <c r="D26277" s="74">
        <f t="shared" si="899"/>
        <v>1.1473141566331217E-7</v>
      </c>
    </row>
    <row r="26278" spans="2:4" x14ac:dyDescent="0.25">
      <c r="B26278" s="6">
        <f t="shared" si="900"/>
        <v>7.2630000000000004E-4</v>
      </c>
      <c r="C26278" s="5">
        <v>726300</v>
      </c>
      <c r="D26278" s="74">
        <f t="shared" si="899"/>
        <v>1.1466835609292989E-7</v>
      </c>
    </row>
    <row r="26279" spans="2:4" x14ac:dyDescent="0.25">
      <c r="B26279" s="6">
        <f t="shared" si="900"/>
        <v>7.2640000000000009E-4</v>
      </c>
      <c r="C26279" s="5">
        <v>726400</v>
      </c>
      <c r="D26279" s="74">
        <f t="shared" si="899"/>
        <v>1.1460533984064076E-7</v>
      </c>
    </row>
    <row r="26280" spans="2:4" x14ac:dyDescent="0.25">
      <c r="B26280" s="6">
        <f t="shared" si="900"/>
        <v>7.2650000000000004E-4</v>
      </c>
      <c r="C26280" s="5">
        <v>726500</v>
      </c>
      <c r="D26280" s="74">
        <f t="shared" si="899"/>
        <v>1.1454236687074177E-7</v>
      </c>
    </row>
    <row r="26281" spans="2:4" x14ac:dyDescent="0.25">
      <c r="B26281" s="6">
        <f t="shared" si="900"/>
        <v>7.266000000000001E-4</v>
      </c>
      <c r="C26281" s="5">
        <v>726600</v>
      </c>
      <c r="D26281" s="74">
        <f t="shared" si="899"/>
        <v>1.1447943714756684E-7</v>
      </c>
    </row>
    <row r="26282" spans="2:4" x14ac:dyDescent="0.25">
      <c r="B26282" s="6">
        <f t="shared" si="900"/>
        <v>7.2670000000000005E-4</v>
      </c>
      <c r="C26282" s="5">
        <v>726700</v>
      </c>
      <c r="D26282" s="74">
        <f t="shared" si="899"/>
        <v>1.1441655063547658E-7</v>
      </c>
    </row>
    <row r="26283" spans="2:4" x14ac:dyDescent="0.25">
      <c r="B26283" s="6">
        <f t="shared" si="900"/>
        <v>7.2679999999999999E-4</v>
      </c>
      <c r="C26283" s="5">
        <v>726800</v>
      </c>
      <c r="D26283" s="74">
        <f t="shared" si="899"/>
        <v>1.1435370729887534E-7</v>
      </c>
    </row>
    <row r="26284" spans="2:4" x14ac:dyDescent="0.25">
      <c r="B26284" s="6">
        <f t="shared" si="900"/>
        <v>7.2690000000000005E-4</v>
      </c>
      <c r="C26284" s="5">
        <v>726900</v>
      </c>
      <c r="D26284" s="74">
        <f t="shared" si="899"/>
        <v>1.1429090710219245E-7</v>
      </c>
    </row>
    <row r="26285" spans="2:4" x14ac:dyDescent="0.25">
      <c r="B26285" s="6">
        <f t="shared" si="900"/>
        <v>7.27E-4</v>
      </c>
      <c r="C26285" s="5">
        <v>727000</v>
      </c>
      <c r="D26285" s="74">
        <f t="shared" si="899"/>
        <v>1.142281500098995E-7</v>
      </c>
    </row>
    <row r="26286" spans="2:4" x14ac:dyDescent="0.25">
      <c r="B26286" s="6">
        <f t="shared" si="900"/>
        <v>7.2710000000000006E-4</v>
      </c>
      <c r="C26286" s="5">
        <v>727100</v>
      </c>
      <c r="D26286" s="74">
        <f t="shared" si="899"/>
        <v>1.1416543598649582E-7</v>
      </c>
    </row>
    <row r="26287" spans="2:4" x14ac:dyDescent="0.25">
      <c r="B26287" s="6">
        <f t="shared" si="900"/>
        <v>7.272E-4</v>
      </c>
      <c r="C26287" s="5">
        <v>727200</v>
      </c>
      <c r="D26287" s="74">
        <f t="shared" si="899"/>
        <v>1.1410276499651985E-7</v>
      </c>
    </row>
    <row r="26288" spans="2:4" x14ac:dyDescent="0.25">
      <c r="B26288" s="6">
        <f t="shared" si="900"/>
        <v>7.2730000000000006E-4</v>
      </c>
      <c r="C26288" s="5">
        <v>727300</v>
      </c>
      <c r="D26288" s="74">
        <f t="shared" si="899"/>
        <v>1.1404013700453948E-7</v>
      </c>
    </row>
    <row r="26289" spans="2:4" x14ac:dyDescent="0.25">
      <c r="B26289" s="6">
        <f t="shared" si="900"/>
        <v>7.2740000000000001E-4</v>
      </c>
      <c r="C26289" s="5">
        <v>727400</v>
      </c>
      <c r="D26289" s="74">
        <f t="shared" ref="D26289:D26352" si="901">IF(ISERROR($D$12*2*PI()*$D$4*$D$5^2/B26289^5*10^-9*(1/(EXP(($D$4*$D$5)/(B26289*$D$6*($D$9)))-1))),0,$D$12*2*PI()*$D$4*$D$5^2/B26289^5*10^-9*(1/(EXP(($D$4*$D$5)/(B26289*$D$6*($D$9)))-1)))</f>
        <v>1.1397755197516144E-7</v>
      </c>
    </row>
    <row r="26290" spans="2:4" x14ac:dyDescent="0.25">
      <c r="B26290" s="6">
        <f t="shared" si="900"/>
        <v>7.2750000000000007E-4</v>
      </c>
      <c r="C26290" s="5">
        <v>727500</v>
      </c>
      <c r="D26290" s="74">
        <f t="shared" si="901"/>
        <v>1.1391500987302183E-7</v>
      </c>
    </row>
    <row r="26291" spans="2:4" x14ac:dyDescent="0.25">
      <c r="B26291" s="6">
        <f t="shared" si="900"/>
        <v>7.2760000000000001E-4</v>
      </c>
      <c r="C26291" s="5">
        <v>727600</v>
      </c>
      <c r="D26291" s="74">
        <f t="shared" si="901"/>
        <v>1.138525106627939E-7</v>
      </c>
    </row>
    <row r="26292" spans="2:4" x14ac:dyDescent="0.25">
      <c r="B26292" s="6">
        <f t="shared" si="900"/>
        <v>7.2770000000000007E-4</v>
      </c>
      <c r="C26292" s="5">
        <v>727700</v>
      </c>
      <c r="D26292" s="74">
        <f t="shared" si="901"/>
        <v>1.1379005430918363E-7</v>
      </c>
    </row>
    <row r="26293" spans="2:4" x14ac:dyDescent="0.25">
      <c r="B26293" s="6">
        <f t="shared" si="900"/>
        <v>7.2780000000000002E-4</v>
      </c>
      <c r="C26293" s="5">
        <v>727800</v>
      </c>
      <c r="D26293" s="74">
        <f t="shared" si="901"/>
        <v>1.1372764077693232E-7</v>
      </c>
    </row>
    <row r="26294" spans="2:4" x14ac:dyDescent="0.25">
      <c r="B26294" s="6">
        <f t="shared" si="900"/>
        <v>7.2790000000000007E-4</v>
      </c>
      <c r="C26294" s="5">
        <v>727900</v>
      </c>
      <c r="D26294" s="74">
        <f t="shared" si="901"/>
        <v>1.1366527003081056E-7</v>
      </c>
    </row>
    <row r="26295" spans="2:4" x14ac:dyDescent="0.25">
      <c r="B26295" s="6">
        <f t="shared" si="900"/>
        <v>7.2800000000000002E-4</v>
      </c>
      <c r="C26295" s="5">
        <v>728000</v>
      </c>
      <c r="D26295" s="74">
        <f t="shared" si="901"/>
        <v>1.1360294203562913E-7</v>
      </c>
    </row>
    <row r="26296" spans="2:4" x14ac:dyDescent="0.25">
      <c r="B26296" s="6">
        <f t="shared" si="900"/>
        <v>7.2810000000000008E-4</v>
      </c>
      <c r="C26296" s="5">
        <v>728100</v>
      </c>
      <c r="D26296" s="74">
        <f t="shared" si="901"/>
        <v>1.1354065675622819E-7</v>
      </c>
    </row>
    <row r="26297" spans="2:4" x14ac:dyDescent="0.25">
      <c r="B26297" s="6">
        <f t="shared" si="900"/>
        <v>7.2820000000000003E-4</v>
      </c>
      <c r="C26297" s="5">
        <v>728200</v>
      </c>
      <c r="D26297" s="74">
        <f t="shared" si="901"/>
        <v>1.1347841415748288E-7</v>
      </c>
    </row>
    <row r="26298" spans="2:4" x14ac:dyDescent="0.25">
      <c r="B26298" s="6">
        <f t="shared" si="900"/>
        <v>7.2830000000000008E-4</v>
      </c>
      <c r="C26298" s="5">
        <v>728300</v>
      </c>
      <c r="D26298" s="74">
        <f t="shared" si="901"/>
        <v>1.1341621420430273E-7</v>
      </c>
    </row>
    <row r="26299" spans="2:4" x14ac:dyDescent="0.25">
      <c r="B26299" s="6">
        <f t="shared" si="900"/>
        <v>7.2840000000000003E-4</v>
      </c>
      <c r="C26299" s="5">
        <v>728400</v>
      </c>
      <c r="D26299" s="74">
        <f t="shared" si="901"/>
        <v>1.1335405686162881E-7</v>
      </c>
    </row>
    <row r="26300" spans="2:4" x14ac:dyDescent="0.25">
      <c r="B26300" s="6">
        <f t="shared" si="900"/>
        <v>7.2850000000000009E-4</v>
      </c>
      <c r="C26300" s="5">
        <v>728500</v>
      </c>
      <c r="D26300" s="74">
        <f t="shared" si="901"/>
        <v>1.1329194209443813E-7</v>
      </c>
    </row>
    <row r="26301" spans="2:4" x14ac:dyDescent="0.25">
      <c r="B26301" s="6">
        <f t="shared" si="900"/>
        <v>7.2860000000000004E-4</v>
      </c>
      <c r="C26301" s="5">
        <v>728600</v>
      </c>
      <c r="D26301" s="74">
        <f t="shared" si="901"/>
        <v>1.1322986986774095E-7</v>
      </c>
    </row>
    <row r="26302" spans="2:4" x14ac:dyDescent="0.25">
      <c r="B26302" s="6">
        <f t="shared" si="900"/>
        <v>7.2870000000000009E-4</v>
      </c>
      <c r="C26302" s="5">
        <v>728700</v>
      </c>
      <c r="D26302" s="74">
        <f t="shared" si="901"/>
        <v>1.131678401465799E-7</v>
      </c>
    </row>
    <row r="26303" spans="2:4" x14ac:dyDescent="0.25">
      <c r="B26303" s="6">
        <f t="shared" si="900"/>
        <v>7.2880000000000004E-4</v>
      </c>
      <c r="C26303" s="5">
        <v>728800</v>
      </c>
      <c r="D26303" s="74">
        <f t="shared" si="901"/>
        <v>1.1310585289603081E-7</v>
      </c>
    </row>
    <row r="26304" spans="2:4" x14ac:dyDescent="0.25">
      <c r="B26304" s="6">
        <f t="shared" si="900"/>
        <v>7.289000000000001E-4</v>
      </c>
      <c r="C26304" s="5">
        <v>728900</v>
      </c>
      <c r="D26304" s="74">
        <f t="shared" si="901"/>
        <v>1.1304390808120534E-7</v>
      </c>
    </row>
    <row r="26305" spans="2:4" x14ac:dyDescent="0.25">
      <c r="B26305" s="6">
        <f t="shared" si="900"/>
        <v>7.2900000000000005E-4</v>
      </c>
      <c r="C26305" s="5">
        <v>729000</v>
      </c>
      <c r="D26305" s="74">
        <f t="shared" si="901"/>
        <v>1.1298200566724638E-7</v>
      </c>
    </row>
    <row r="26306" spans="2:4" x14ac:dyDescent="0.25">
      <c r="B26306" s="6">
        <f t="shared" si="900"/>
        <v>7.291E-4</v>
      </c>
      <c r="C26306" s="5">
        <v>729100</v>
      </c>
      <c r="D26306" s="74">
        <f t="shared" si="901"/>
        <v>1.1292014561933275E-7</v>
      </c>
    </row>
    <row r="26307" spans="2:4" x14ac:dyDescent="0.25">
      <c r="B26307" s="6">
        <f t="shared" si="900"/>
        <v>7.2920000000000005E-4</v>
      </c>
      <c r="C26307" s="5">
        <v>729200</v>
      </c>
      <c r="D26307" s="74">
        <f t="shared" si="901"/>
        <v>1.1285832790267077E-7</v>
      </c>
    </row>
    <row r="26308" spans="2:4" x14ac:dyDescent="0.25">
      <c r="B26308" s="6">
        <f t="shared" si="900"/>
        <v>7.293E-4</v>
      </c>
      <c r="C26308" s="5">
        <v>729300</v>
      </c>
      <c r="D26308" s="74">
        <f t="shared" si="901"/>
        <v>1.1279655248250801E-7</v>
      </c>
    </row>
    <row r="26309" spans="2:4" x14ac:dyDescent="0.25">
      <c r="B26309" s="6">
        <f t="shared" si="900"/>
        <v>7.2940000000000006E-4</v>
      </c>
      <c r="C26309" s="5">
        <v>729400</v>
      </c>
      <c r="D26309" s="74">
        <f t="shared" si="901"/>
        <v>1.1273481932411936E-7</v>
      </c>
    </row>
    <row r="26310" spans="2:4" x14ac:dyDescent="0.25">
      <c r="B26310" s="6">
        <f t="shared" si="900"/>
        <v>7.2950000000000001E-4</v>
      </c>
      <c r="C26310" s="5">
        <v>729500</v>
      </c>
      <c r="D26310" s="74">
        <f t="shared" si="901"/>
        <v>1.1267312839281749E-7</v>
      </c>
    </row>
    <row r="26311" spans="2:4" x14ac:dyDescent="0.25">
      <c r="B26311" s="6">
        <f t="shared" si="900"/>
        <v>7.2960000000000006E-4</v>
      </c>
      <c r="C26311" s="5">
        <v>729600</v>
      </c>
      <c r="D26311" s="74">
        <f t="shared" si="901"/>
        <v>1.126114796539421E-7</v>
      </c>
    </row>
    <row r="26312" spans="2:4" x14ac:dyDescent="0.25">
      <c r="B26312" s="6">
        <f t="shared" si="900"/>
        <v>7.2970000000000001E-4</v>
      </c>
      <c r="C26312" s="5">
        <v>729700</v>
      </c>
      <c r="D26312" s="74">
        <f t="shared" si="901"/>
        <v>1.1254987307287437E-7</v>
      </c>
    </row>
    <row r="26313" spans="2:4" x14ac:dyDescent="0.25">
      <c r="B26313" s="6">
        <f t="shared" si="900"/>
        <v>7.2980000000000007E-4</v>
      </c>
      <c r="C26313" s="5">
        <v>729800</v>
      </c>
      <c r="D26313" s="74">
        <f t="shared" si="901"/>
        <v>1.1248830861501879E-7</v>
      </c>
    </row>
    <row r="26314" spans="2:4" x14ac:dyDescent="0.25">
      <c r="B26314" s="6">
        <f t="shared" si="900"/>
        <v>7.2990000000000001E-4</v>
      </c>
      <c r="C26314" s="5">
        <v>729900</v>
      </c>
      <c r="D26314" s="74">
        <f t="shared" si="901"/>
        <v>1.1242678624582304E-7</v>
      </c>
    </row>
    <row r="26315" spans="2:4" x14ac:dyDescent="0.25">
      <c r="B26315" s="6">
        <f t="shared" si="900"/>
        <v>7.3000000000000007E-4</v>
      </c>
      <c r="C26315" s="5">
        <v>730000</v>
      </c>
      <c r="D26315" s="74">
        <f t="shared" si="901"/>
        <v>1.1236530593076145E-7</v>
      </c>
    </row>
    <row r="26316" spans="2:4" x14ac:dyDescent="0.25">
      <c r="B26316" s="6">
        <f t="shared" si="900"/>
        <v>7.3010000000000002E-4</v>
      </c>
      <c r="C26316" s="5">
        <v>730100</v>
      </c>
      <c r="D26316" s="74">
        <f t="shared" si="901"/>
        <v>1.1230386763534281E-7</v>
      </c>
    </row>
    <row r="26317" spans="2:4" x14ac:dyDescent="0.25">
      <c r="B26317" s="6">
        <f t="shared" si="900"/>
        <v>7.3020000000000008E-4</v>
      </c>
      <c r="C26317" s="5">
        <v>730200</v>
      </c>
      <c r="D26317" s="74">
        <f t="shared" si="901"/>
        <v>1.1224247132510952E-7</v>
      </c>
    </row>
    <row r="26318" spans="2:4" x14ac:dyDescent="0.25">
      <c r="B26318" s="6">
        <f t="shared" si="900"/>
        <v>7.3030000000000002E-4</v>
      </c>
      <c r="C26318" s="5">
        <v>730300</v>
      </c>
      <c r="D26318" s="74">
        <f t="shared" si="901"/>
        <v>1.1218111696563478E-7</v>
      </c>
    </row>
    <row r="26319" spans="2:4" x14ac:dyDescent="0.25">
      <c r="B26319" s="6">
        <f t="shared" si="900"/>
        <v>7.3040000000000008E-4</v>
      </c>
      <c r="C26319" s="5">
        <v>730400</v>
      </c>
      <c r="D26319" s="74">
        <f t="shared" si="901"/>
        <v>1.1211980452252885E-7</v>
      </c>
    </row>
    <row r="26320" spans="2:4" x14ac:dyDescent="0.25">
      <c r="B26320" s="6">
        <f t="shared" si="900"/>
        <v>7.3050000000000003E-4</v>
      </c>
      <c r="C26320" s="5">
        <v>730500</v>
      </c>
      <c r="D26320" s="74">
        <f t="shared" si="901"/>
        <v>1.1205853396143271E-7</v>
      </c>
    </row>
    <row r="26321" spans="2:4" x14ac:dyDescent="0.25">
      <c r="B26321" s="6">
        <f t="shared" si="900"/>
        <v>7.3060000000000009E-4</v>
      </c>
      <c r="C26321" s="5">
        <v>730600</v>
      </c>
      <c r="D26321" s="74">
        <f t="shared" si="901"/>
        <v>1.1199730524801736E-7</v>
      </c>
    </row>
    <row r="26322" spans="2:4" x14ac:dyDescent="0.25">
      <c r="B26322" s="6">
        <f t="shared" si="900"/>
        <v>7.3070000000000003E-4</v>
      </c>
      <c r="C26322" s="5">
        <v>730700</v>
      </c>
      <c r="D26322" s="74">
        <f t="shared" si="901"/>
        <v>1.1193611834799142E-7</v>
      </c>
    </row>
    <row r="26323" spans="2:4" x14ac:dyDescent="0.25">
      <c r="B26323" s="6">
        <f t="shared" si="900"/>
        <v>7.3080000000000009E-4</v>
      </c>
      <c r="C26323" s="5">
        <v>730800</v>
      </c>
      <c r="D26323" s="74">
        <f t="shared" si="901"/>
        <v>1.118749732270935E-7</v>
      </c>
    </row>
    <row r="26324" spans="2:4" x14ac:dyDescent="0.25">
      <c r="B26324" s="6">
        <f t="shared" ref="B26324:B26387" si="902">C26324*10^-9</f>
        <v>7.3090000000000004E-4</v>
      </c>
      <c r="C26324" s="5">
        <v>730900</v>
      </c>
      <c r="D26324" s="74">
        <f t="shared" si="901"/>
        <v>1.1181386985109623E-7</v>
      </c>
    </row>
    <row r="26325" spans="2:4" x14ac:dyDescent="0.25">
      <c r="B26325" s="6">
        <f t="shared" si="902"/>
        <v>7.310000000000001E-4</v>
      </c>
      <c r="C26325" s="5">
        <v>731000</v>
      </c>
      <c r="D26325" s="74">
        <f t="shared" si="901"/>
        <v>1.1175280818580209E-7</v>
      </c>
    </row>
    <row r="26326" spans="2:4" x14ac:dyDescent="0.25">
      <c r="B26326" s="6">
        <f t="shared" si="902"/>
        <v>7.3110000000000004E-4</v>
      </c>
      <c r="C26326" s="5">
        <v>731100</v>
      </c>
      <c r="D26326" s="74">
        <f t="shared" si="901"/>
        <v>1.1169178819705274E-7</v>
      </c>
    </row>
    <row r="26327" spans="2:4" x14ac:dyDescent="0.25">
      <c r="B26327" s="6">
        <f t="shared" si="902"/>
        <v>7.3119999999999999E-4</v>
      </c>
      <c r="C26327" s="5">
        <v>731200</v>
      </c>
      <c r="D26327" s="74">
        <f t="shared" si="901"/>
        <v>1.1163080985071295E-7</v>
      </c>
    </row>
    <row r="26328" spans="2:4" x14ac:dyDescent="0.25">
      <c r="B26328" s="6">
        <f t="shared" si="902"/>
        <v>7.3130000000000005E-4</v>
      </c>
      <c r="C26328" s="5">
        <v>731300</v>
      </c>
      <c r="D26328" s="74">
        <f t="shared" si="901"/>
        <v>1.1156987311268954E-7</v>
      </c>
    </row>
    <row r="26329" spans="2:4" x14ac:dyDescent="0.25">
      <c r="B26329" s="6">
        <f t="shared" si="902"/>
        <v>7.314E-4</v>
      </c>
      <c r="C26329" s="5">
        <v>731400</v>
      </c>
      <c r="D26329" s="74">
        <f t="shared" si="901"/>
        <v>1.1150897794891633E-7</v>
      </c>
    </row>
    <row r="26330" spans="2:4" x14ac:dyDescent="0.25">
      <c r="B26330" s="6">
        <f t="shared" si="902"/>
        <v>7.3150000000000005E-4</v>
      </c>
      <c r="C26330" s="5">
        <v>731500</v>
      </c>
      <c r="D26330" s="74">
        <f t="shared" si="901"/>
        <v>1.1144812432536021E-7</v>
      </c>
    </row>
    <row r="26331" spans="2:4" x14ac:dyDescent="0.25">
      <c r="B26331" s="6">
        <f t="shared" si="902"/>
        <v>7.316E-4</v>
      </c>
      <c r="C26331" s="5">
        <v>731600</v>
      </c>
      <c r="D26331" s="74">
        <f t="shared" si="901"/>
        <v>1.1138731220802202E-7</v>
      </c>
    </row>
    <row r="26332" spans="2:4" x14ac:dyDescent="0.25">
      <c r="B26332" s="6">
        <f t="shared" si="902"/>
        <v>7.3170000000000006E-4</v>
      </c>
      <c r="C26332" s="5">
        <v>731700</v>
      </c>
      <c r="D26332" s="74">
        <f t="shared" si="901"/>
        <v>1.1132654156293377E-7</v>
      </c>
    </row>
    <row r="26333" spans="2:4" x14ac:dyDescent="0.25">
      <c r="B26333" s="6">
        <f t="shared" si="902"/>
        <v>7.3180000000000001E-4</v>
      </c>
      <c r="C26333" s="5">
        <v>731800</v>
      </c>
      <c r="D26333" s="74">
        <f t="shared" si="901"/>
        <v>1.1126581235616305E-7</v>
      </c>
    </row>
    <row r="26334" spans="2:4" x14ac:dyDescent="0.25">
      <c r="B26334" s="6">
        <f t="shared" si="902"/>
        <v>7.3190000000000006E-4</v>
      </c>
      <c r="C26334" s="5">
        <v>731900</v>
      </c>
      <c r="D26334" s="74">
        <f t="shared" si="901"/>
        <v>1.1120512455380356E-7</v>
      </c>
    </row>
    <row r="26335" spans="2:4" x14ac:dyDescent="0.25">
      <c r="B26335" s="6">
        <f t="shared" si="902"/>
        <v>7.3200000000000001E-4</v>
      </c>
      <c r="C26335" s="5">
        <v>732000</v>
      </c>
      <c r="D26335" s="74">
        <f t="shared" si="901"/>
        <v>1.1114447812198782E-7</v>
      </c>
    </row>
    <row r="26336" spans="2:4" x14ac:dyDescent="0.25">
      <c r="B26336" s="6">
        <f t="shared" si="902"/>
        <v>7.3210000000000007E-4</v>
      </c>
      <c r="C26336" s="5">
        <v>732100</v>
      </c>
      <c r="D26336" s="74">
        <f t="shared" si="901"/>
        <v>1.110838730268778E-7</v>
      </c>
    </row>
    <row r="26337" spans="2:4" x14ac:dyDescent="0.25">
      <c r="B26337" s="6">
        <f t="shared" si="902"/>
        <v>7.3220000000000002E-4</v>
      </c>
      <c r="C26337" s="5">
        <v>732200</v>
      </c>
      <c r="D26337" s="74">
        <f t="shared" si="901"/>
        <v>1.1102330923466739E-7</v>
      </c>
    </row>
    <row r="26338" spans="2:4" x14ac:dyDescent="0.25">
      <c r="B26338" s="6">
        <f t="shared" si="902"/>
        <v>7.3230000000000007E-4</v>
      </c>
      <c r="C26338" s="5">
        <v>732300</v>
      </c>
      <c r="D26338" s="74">
        <f t="shared" si="901"/>
        <v>1.1096278671158334E-7</v>
      </c>
    </row>
    <row r="26339" spans="2:4" x14ac:dyDescent="0.25">
      <c r="B26339" s="6">
        <f t="shared" si="902"/>
        <v>7.3240000000000002E-4</v>
      </c>
      <c r="C26339" s="5">
        <v>732400</v>
      </c>
      <c r="D26339" s="74">
        <f t="shared" si="901"/>
        <v>1.1090230542388593E-7</v>
      </c>
    </row>
    <row r="26340" spans="2:4" x14ac:dyDescent="0.25">
      <c r="B26340" s="6">
        <f t="shared" si="902"/>
        <v>7.3250000000000008E-4</v>
      </c>
      <c r="C26340" s="5">
        <v>732500</v>
      </c>
      <c r="D26340" s="74">
        <f t="shared" si="901"/>
        <v>1.1084186533786299E-7</v>
      </c>
    </row>
    <row r="26341" spans="2:4" x14ac:dyDescent="0.25">
      <c r="B26341" s="6">
        <f t="shared" si="902"/>
        <v>7.3260000000000003E-4</v>
      </c>
      <c r="C26341" s="5">
        <v>732600</v>
      </c>
      <c r="D26341" s="74">
        <f t="shared" si="901"/>
        <v>1.1078146641984108E-7</v>
      </c>
    </row>
    <row r="26342" spans="2:4" x14ac:dyDescent="0.25">
      <c r="B26342" s="6">
        <f t="shared" si="902"/>
        <v>7.3270000000000008E-4</v>
      </c>
      <c r="C26342" s="5">
        <v>732700</v>
      </c>
      <c r="D26342" s="74">
        <f t="shared" si="901"/>
        <v>1.1072110863617422E-7</v>
      </c>
    </row>
    <row r="26343" spans="2:4" x14ac:dyDescent="0.25">
      <c r="B26343" s="6">
        <f t="shared" si="902"/>
        <v>7.3280000000000003E-4</v>
      </c>
      <c r="C26343" s="5">
        <v>732800</v>
      </c>
      <c r="D26343" s="74">
        <f t="shared" si="901"/>
        <v>1.106607919532499E-7</v>
      </c>
    </row>
    <row r="26344" spans="2:4" x14ac:dyDescent="0.25">
      <c r="B26344" s="6">
        <f t="shared" si="902"/>
        <v>7.3290000000000009E-4</v>
      </c>
      <c r="C26344" s="5">
        <v>732900</v>
      </c>
      <c r="D26344" s="74">
        <f t="shared" si="901"/>
        <v>1.1060051633748648E-7</v>
      </c>
    </row>
    <row r="26345" spans="2:4" x14ac:dyDescent="0.25">
      <c r="B26345" s="6">
        <f t="shared" si="902"/>
        <v>7.3300000000000004E-4</v>
      </c>
      <c r="C26345" s="5">
        <v>733000</v>
      </c>
      <c r="D26345" s="74">
        <f t="shared" si="901"/>
        <v>1.105402817553373E-7</v>
      </c>
    </row>
    <row r="26346" spans="2:4" x14ac:dyDescent="0.25">
      <c r="B26346" s="6">
        <f t="shared" si="902"/>
        <v>7.3310000000000009E-4</v>
      </c>
      <c r="C26346" s="5">
        <v>733100</v>
      </c>
      <c r="D26346" s="74">
        <f t="shared" si="901"/>
        <v>1.1048008817328491E-7</v>
      </c>
    </row>
    <row r="26347" spans="2:4" x14ac:dyDescent="0.25">
      <c r="B26347" s="6">
        <f t="shared" si="902"/>
        <v>7.3320000000000004E-4</v>
      </c>
      <c r="C26347" s="5">
        <v>733200</v>
      </c>
      <c r="D26347" s="74">
        <f t="shared" si="901"/>
        <v>1.1041993555784513E-7</v>
      </c>
    </row>
    <row r="26348" spans="2:4" x14ac:dyDescent="0.25">
      <c r="B26348" s="6">
        <f t="shared" si="902"/>
        <v>7.333000000000001E-4</v>
      </c>
      <c r="C26348" s="5">
        <v>733300</v>
      </c>
      <c r="D26348" s="74">
        <f t="shared" si="901"/>
        <v>1.103598238755662E-7</v>
      </c>
    </row>
    <row r="26349" spans="2:4" x14ac:dyDescent="0.25">
      <c r="B26349" s="6">
        <f t="shared" si="902"/>
        <v>7.3340000000000005E-4</v>
      </c>
      <c r="C26349" s="5">
        <v>733400</v>
      </c>
      <c r="D26349" s="74">
        <f t="shared" si="901"/>
        <v>1.1029975309302439E-7</v>
      </c>
    </row>
    <row r="26350" spans="2:4" x14ac:dyDescent="0.25">
      <c r="B26350" s="6">
        <f t="shared" si="902"/>
        <v>7.3349999999999999E-4</v>
      </c>
      <c r="C26350" s="5">
        <v>733500</v>
      </c>
      <c r="D26350" s="74">
        <f t="shared" si="901"/>
        <v>1.1023972317683193E-7</v>
      </c>
    </row>
    <row r="26351" spans="2:4" x14ac:dyDescent="0.25">
      <c r="B26351" s="6">
        <f t="shared" si="902"/>
        <v>7.3360000000000005E-4</v>
      </c>
      <c r="C26351" s="5">
        <v>733600</v>
      </c>
      <c r="D26351" s="74">
        <f t="shared" si="901"/>
        <v>1.1017973409363216E-7</v>
      </c>
    </row>
    <row r="26352" spans="2:4" x14ac:dyDescent="0.25">
      <c r="B26352" s="6">
        <f t="shared" si="902"/>
        <v>7.337E-4</v>
      </c>
      <c r="C26352" s="5">
        <v>733700</v>
      </c>
      <c r="D26352" s="74">
        <f t="shared" si="901"/>
        <v>1.1011978581010126E-7</v>
      </c>
    </row>
    <row r="26353" spans="2:4" x14ac:dyDescent="0.25">
      <c r="B26353" s="6">
        <f t="shared" si="902"/>
        <v>7.3380000000000006E-4</v>
      </c>
      <c r="C26353" s="5">
        <v>733800</v>
      </c>
      <c r="D26353" s="74">
        <f t="shared" ref="D26353:D26416" si="903">IF(ISERROR($D$12*2*PI()*$D$4*$D$5^2/B26353^5*10^-9*(1/(EXP(($D$4*$D$5)/(B26353*$D$6*($D$9)))-1))),0,$D$12*2*PI()*$D$4*$D$5^2/B26353^5*10^-9*(1/(EXP(($D$4*$D$5)/(B26353*$D$6*($D$9)))-1)))</f>
        <v>1.1005987829294095E-7</v>
      </c>
    </row>
    <row r="26354" spans="2:4" x14ac:dyDescent="0.25">
      <c r="B26354" s="6">
        <f t="shared" si="902"/>
        <v>7.339E-4</v>
      </c>
      <c r="C26354" s="5">
        <v>733900</v>
      </c>
      <c r="D26354" s="74">
        <f t="shared" si="903"/>
        <v>1.1000001150889442E-7</v>
      </c>
    </row>
    <row r="26355" spans="2:4" x14ac:dyDescent="0.25">
      <c r="B26355" s="6">
        <f t="shared" si="902"/>
        <v>7.3400000000000006E-4</v>
      </c>
      <c r="C26355" s="5">
        <v>734000</v>
      </c>
      <c r="D26355" s="74">
        <f t="shared" si="903"/>
        <v>1.0994018542472702E-7</v>
      </c>
    </row>
    <row r="26356" spans="2:4" x14ac:dyDescent="0.25">
      <c r="B26356" s="6">
        <f t="shared" si="902"/>
        <v>7.3410000000000001E-4</v>
      </c>
      <c r="C26356" s="5">
        <v>734100</v>
      </c>
      <c r="D26356" s="74">
        <f t="shared" si="903"/>
        <v>1.0988040000724198E-7</v>
      </c>
    </row>
    <row r="26357" spans="2:4" x14ac:dyDescent="0.25">
      <c r="B26357" s="6">
        <f t="shared" si="902"/>
        <v>7.3420000000000007E-4</v>
      </c>
      <c r="C26357" s="5">
        <v>734200</v>
      </c>
      <c r="D26357" s="74">
        <f t="shared" si="903"/>
        <v>1.0982065522327306E-7</v>
      </c>
    </row>
    <row r="26358" spans="2:4" x14ac:dyDescent="0.25">
      <c r="B26358" s="6">
        <f t="shared" si="902"/>
        <v>7.3430000000000001E-4</v>
      </c>
      <c r="C26358" s="5">
        <v>734300</v>
      </c>
      <c r="D26358" s="74">
        <f t="shared" si="903"/>
        <v>1.0976095103968179E-7</v>
      </c>
    </row>
    <row r="26359" spans="2:4" x14ac:dyDescent="0.25">
      <c r="B26359" s="6">
        <f t="shared" si="902"/>
        <v>7.3440000000000007E-4</v>
      </c>
      <c r="C26359" s="5">
        <v>734400</v>
      </c>
      <c r="D26359" s="74">
        <f t="shared" si="903"/>
        <v>1.0970128742336682E-7</v>
      </c>
    </row>
    <row r="26360" spans="2:4" x14ac:dyDescent="0.25">
      <c r="B26360" s="6">
        <f t="shared" si="902"/>
        <v>7.3450000000000002E-4</v>
      </c>
      <c r="C26360" s="5">
        <v>734500</v>
      </c>
      <c r="D26360" s="74">
        <f t="shared" si="903"/>
        <v>1.096416643412546E-7</v>
      </c>
    </row>
    <row r="26361" spans="2:4" x14ac:dyDescent="0.25">
      <c r="B26361" s="6">
        <f t="shared" si="902"/>
        <v>7.3460000000000007E-4</v>
      </c>
      <c r="C26361" s="5">
        <v>734600</v>
      </c>
      <c r="D26361" s="74">
        <f t="shared" si="903"/>
        <v>1.095820817603034E-7</v>
      </c>
    </row>
    <row r="26362" spans="2:4" x14ac:dyDescent="0.25">
      <c r="B26362" s="6">
        <f t="shared" si="902"/>
        <v>7.3470000000000002E-4</v>
      </c>
      <c r="C26362" s="5">
        <v>734700</v>
      </c>
      <c r="D26362" s="74">
        <f t="shared" si="903"/>
        <v>1.0952253964750273E-7</v>
      </c>
    </row>
    <row r="26363" spans="2:4" x14ac:dyDescent="0.25">
      <c r="B26363" s="6">
        <f t="shared" si="902"/>
        <v>7.3480000000000008E-4</v>
      </c>
      <c r="C26363" s="5">
        <v>734800</v>
      </c>
      <c r="D26363" s="74">
        <f t="shared" si="903"/>
        <v>1.0946303796987735E-7</v>
      </c>
    </row>
    <row r="26364" spans="2:4" x14ac:dyDescent="0.25">
      <c r="B26364" s="6">
        <f t="shared" si="902"/>
        <v>7.3490000000000003E-4</v>
      </c>
      <c r="C26364" s="5">
        <v>734900</v>
      </c>
      <c r="D26364" s="74">
        <f t="shared" si="903"/>
        <v>1.0940357669447783E-7</v>
      </c>
    </row>
    <row r="26365" spans="2:4" x14ac:dyDescent="0.25">
      <c r="B26365" s="6">
        <f t="shared" si="902"/>
        <v>7.3500000000000008E-4</v>
      </c>
      <c r="C26365" s="5">
        <v>735000</v>
      </c>
      <c r="D26365" s="74">
        <f t="shared" si="903"/>
        <v>1.0934415578838845E-7</v>
      </c>
    </row>
    <row r="26366" spans="2:4" x14ac:dyDescent="0.25">
      <c r="B26366" s="6">
        <f t="shared" si="902"/>
        <v>7.3510000000000003E-4</v>
      </c>
      <c r="C26366" s="5">
        <v>735100</v>
      </c>
      <c r="D26366" s="74">
        <f t="shared" si="903"/>
        <v>1.0928477521872586E-7</v>
      </c>
    </row>
    <row r="26367" spans="2:4" x14ac:dyDescent="0.25">
      <c r="B26367" s="6">
        <f t="shared" si="902"/>
        <v>7.3520000000000009E-4</v>
      </c>
      <c r="C26367" s="5">
        <v>735200</v>
      </c>
      <c r="D26367" s="74">
        <f t="shared" si="903"/>
        <v>1.0922543495263536E-7</v>
      </c>
    </row>
    <row r="26368" spans="2:4" x14ac:dyDescent="0.25">
      <c r="B26368" s="6">
        <f t="shared" si="902"/>
        <v>7.3530000000000004E-4</v>
      </c>
      <c r="C26368" s="5">
        <v>735300</v>
      </c>
      <c r="D26368" s="74">
        <f t="shared" si="903"/>
        <v>1.0916613495729624E-7</v>
      </c>
    </row>
    <row r="26369" spans="2:4" x14ac:dyDescent="0.25">
      <c r="B26369" s="6">
        <f t="shared" si="902"/>
        <v>7.3540000000000009E-4</v>
      </c>
      <c r="C26369" s="5">
        <v>735400</v>
      </c>
      <c r="D26369" s="74">
        <f t="shared" si="903"/>
        <v>1.0910687519991802E-7</v>
      </c>
    </row>
    <row r="26370" spans="2:4" x14ac:dyDescent="0.25">
      <c r="B26370" s="6">
        <f t="shared" si="902"/>
        <v>7.3550000000000004E-4</v>
      </c>
      <c r="C26370" s="5">
        <v>735500</v>
      </c>
      <c r="D26370" s="74">
        <f t="shared" si="903"/>
        <v>1.0904765564774083E-7</v>
      </c>
    </row>
    <row r="26371" spans="2:4" x14ac:dyDescent="0.25">
      <c r="B26371" s="6">
        <f t="shared" si="902"/>
        <v>7.356000000000001E-4</v>
      </c>
      <c r="C26371" s="5">
        <v>735600</v>
      </c>
      <c r="D26371" s="74">
        <f t="shared" si="903"/>
        <v>1.089884762680349E-7</v>
      </c>
    </row>
    <row r="26372" spans="2:4" x14ac:dyDescent="0.25">
      <c r="B26372" s="6">
        <f t="shared" si="902"/>
        <v>7.3570000000000005E-4</v>
      </c>
      <c r="C26372" s="5">
        <v>735700</v>
      </c>
      <c r="D26372" s="74">
        <f t="shared" si="903"/>
        <v>1.0892933702810426E-7</v>
      </c>
    </row>
    <row r="26373" spans="2:4" x14ac:dyDescent="0.25">
      <c r="B26373" s="6">
        <f t="shared" si="902"/>
        <v>7.358E-4</v>
      </c>
      <c r="C26373" s="5">
        <v>735800</v>
      </c>
      <c r="D26373" s="74">
        <f t="shared" si="903"/>
        <v>1.0887023789528161E-7</v>
      </c>
    </row>
    <row r="26374" spans="2:4" x14ac:dyDescent="0.25">
      <c r="B26374" s="6">
        <f t="shared" si="902"/>
        <v>7.3590000000000005E-4</v>
      </c>
      <c r="C26374" s="5">
        <v>735900</v>
      </c>
      <c r="D26374" s="74">
        <f t="shared" si="903"/>
        <v>1.0881117883693306E-7</v>
      </c>
    </row>
    <row r="26375" spans="2:4" x14ac:dyDescent="0.25">
      <c r="B26375" s="6">
        <f t="shared" si="902"/>
        <v>7.36E-4</v>
      </c>
      <c r="C26375" s="5">
        <v>736000</v>
      </c>
      <c r="D26375" s="74">
        <f t="shared" si="903"/>
        <v>1.0875215982045177E-7</v>
      </c>
    </row>
    <row r="26376" spans="2:4" x14ac:dyDescent="0.25">
      <c r="B26376" s="6">
        <f t="shared" si="902"/>
        <v>7.3610000000000006E-4</v>
      </c>
      <c r="C26376" s="5">
        <v>736100</v>
      </c>
      <c r="D26376" s="74">
        <f t="shared" si="903"/>
        <v>1.0869318081326598E-7</v>
      </c>
    </row>
    <row r="26377" spans="2:4" x14ac:dyDescent="0.25">
      <c r="B26377" s="6">
        <f t="shared" si="902"/>
        <v>7.3620000000000001E-4</v>
      </c>
      <c r="C26377" s="5">
        <v>736200</v>
      </c>
      <c r="D26377" s="74">
        <f t="shared" si="903"/>
        <v>1.0863424178283251E-7</v>
      </c>
    </row>
    <row r="26378" spans="2:4" x14ac:dyDescent="0.25">
      <c r="B26378" s="6">
        <f t="shared" si="902"/>
        <v>7.3630000000000006E-4</v>
      </c>
      <c r="C26378" s="5">
        <v>736300</v>
      </c>
      <c r="D26378" s="74">
        <f t="shared" si="903"/>
        <v>1.0857534269664148E-7</v>
      </c>
    </row>
    <row r="26379" spans="2:4" x14ac:dyDescent="0.25">
      <c r="B26379" s="6">
        <f t="shared" si="902"/>
        <v>7.3640000000000001E-4</v>
      </c>
      <c r="C26379" s="5">
        <v>736400</v>
      </c>
      <c r="D26379" s="74">
        <f t="shared" si="903"/>
        <v>1.0851648352221002E-7</v>
      </c>
    </row>
    <row r="26380" spans="2:4" x14ac:dyDescent="0.25">
      <c r="B26380" s="6">
        <f t="shared" si="902"/>
        <v>7.3650000000000007E-4</v>
      </c>
      <c r="C26380" s="5">
        <v>736500</v>
      </c>
      <c r="D26380" s="74">
        <f t="shared" si="903"/>
        <v>1.0845766422708657E-7</v>
      </c>
    </row>
    <row r="26381" spans="2:4" x14ac:dyDescent="0.25">
      <c r="B26381" s="6">
        <f t="shared" si="902"/>
        <v>7.3660000000000002E-4</v>
      </c>
      <c r="C26381" s="5">
        <v>736600</v>
      </c>
      <c r="D26381" s="74">
        <f t="shared" si="903"/>
        <v>1.0839888477885669E-7</v>
      </c>
    </row>
    <row r="26382" spans="2:4" x14ac:dyDescent="0.25">
      <c r="B26382" s="6">
        <f t="shared" si="902"/>
        <v>7.3670000000000007E-4</v>
      </c>
      <c r="C26382" s="5">
        <v>736700</v>
      </c>
      <c r="D26382" s="74">
        <f t="shared" si="903"/>
        <v>1.0834014514512714E-7</v>
      </c>
    </row>
    <row r="26383" spans="2:4" x14ac:dyDescent="0.25">
      <c r="B26383" s="6">
        <f t="shared" si="902"/>
        <v>7.3680000000000002E-4</v>
      </c>
      <c r="C26383" s="5">
        <v>736800</v>
      </c>
      <c r="D26383" s="74">
        <f t="shared" si="903"/>
        <v>1.0828144529354348E-7</v>
      </c>
    </row>
    <row r="26384" spans="2:4" x14ac:dyDescent="0.25">
      <c r="B26384" s="6">
        <f t="shared" si="902"/>
        <v>7.3690000000000008E-4</v>
      </c>
      <c r="C26384" s="5">
        <v>736900</v>
      </c>
      <c r="D26384" s="74">
        <f t="shared" si="903"/>
        <v>1.0822278519177735E-7</v>
      </c>
    </row>
    <row r="26385" spans="2:4" x14ac:dyDescent="0.25">
      <c r="B26385" s="6">
        <f t="shared" si="902"/>
        <v>7.3700000000000002E-4</v>
      </c>
      <c r="C26385" s="5">
        <v>737000</v>
      </c>
      <c r="D26385" s="74">
        <f t="shared" si="903"/>
        <v>1.0816416480753056E-7</v>
      </c>
    </row>
    <row r="26386" spans="2:4" x14ac:dyDescent="0.25">
      <c r="B26386" s="6">
        <f t="shared" si="902"/>
        <v>7.3710000000000008E-4</v>
      </c>
      <c r="C26386" s="5">
        <v>737100</v>
      </c>
      <c r="D26386" s="74">
        <f t="shared" si="903"/>
        <v>1.0810558410853964E-7</v>
      </c>
    </row>
    <row r="26387" spans="2:4" x14ac:dyDescent="0.25">
      <c r="B26387" s="6">
        <f t="shared" si="902"/>
        <v>7.3720000000000003E-4</v>
      </c>
      <c r="C26387" s="5">
        <v>737200</v>
      </c>
      <c r="D26387" s="74">
        <f t="shared" si="903"/>
        <v>1.0804704306256936E-7</v>
      </c>
    </row>
    <row r="26388" spans="2:4" x14ac:dyDescent="0.25">
      <c r="B26388" s="6">
        <f t="shared" ref="B26388:B26451" si="904">C26388*10^-9</f>
        <v>7.3730000000000009E-4</v>
      </c>
      <c r="C26388" s="5">
        <v>737300</v>
      </c>
      <c r="D26388" s="74">
        <f t="shared" si="903"/>
        <v>1.0798854163741411E-7</v>
      </c>
    </row>
    <row r="26389" spans="2:4" x14ac:dyDescent="0.25">
      <c r="B26389" s="6">
        <f t="shared" si="904"/>
        <v>7.3740000000000003E-4</v>
      </c>
      <c r="C26389" s="5">
        <v>737400</v>
      </c>
      <c r="D26389" s="74">
        <f t="shared" si="903"/>
        <v>1.079300798008983E-7</v>
      </c>
    </row>
    <row r="26390" spans="2:4" x14ac:dyDescent="0.25">
      <c r="B26390" s="6">
        <f t="shared" si="904"/>
        <v>7.3750000000000009E-4</v>
      </c>
      <c r="C26390" s="5">
        <v>737500</v>
      </c>
      <c r="D26390" s="74">
        <f t="shared" si="903"/>
        <v>1.078716575208807E-7</v>
      </c>
    </row>
    <row r="26391" spans="2:4" x14ac:dyDescent="0.25">
      <c r="B26391" s="6">
        <f t="shared" si="904"/>
        <v>7.3760000000000004E-4</v>
      </c>
      <c r="C26391" s="5">
        <v>737600</v>
      </c>
      <c r="D26391" s="74">
        <f t="shared" si="903"/>
        <v>1.078132747652467E-7</v>
      </c>
    </row>
    <row r="26392" spans="2:4" x14ac:dyDescent="0.25">
      <c r="B26392" s="6">
        <f t="shared" si="904"/>
        <v>7.377000000000001E-4</v>
      </c>
      <c r="C26392" s="5">
        <v>737700</v>
      </c>
      <c r="D26392" s="74">
        <f t="shared" si="903"/>
        <v>1.0775493150191444E-7</v>
      </c>
    </row>
    <row r="26393" spans="2:4" x14ac:dyDescent="0.25">
      <c r="B26393" s="6">
        <f t="shared" si="904"/>
        <v>7.3780000000000004E-4</v>
      </c>
      <c r="C26393" s="5">
        <v>737800</v>
      </c>
      <c r="D26393" s="74">
        <f t="shared" si="903"/>
        <v>1.0769662769883029E-7</v>
      </c>
    </row>
    <row r="26394" spans="2:4" x14ac:dyDescent="0.25">
      <c r="B26394" s="6">
        <f t="shared" si="904"/>
        <v>7.3789999999999999E-4</v>
      </c>
      <c r="C26394" s="5">
        <v>737900</v>
      </c>
      <c r="D26394" s="74">
        <f t="shared" si="903"/>
        <v>1.0763836332397154E-7</v>
      </c>
    </row>
    <row r="26395" spans="2:4" x14ac:dyDescent="0.25">
      <c r="B26395" s="6">
        <f t="shared" si="904"/>
        <v>7.3800000000000005E-4</v>
      </c>
      <c r="C26395" s="5">
        <v>738000</v>
      </c>
      <c r="D26395" s="74">
        <f t="shared" si="903"/>
        <v>1.0758013834534685E-7</v>
      </c>
    </row>
    <row r="26396" spans="2:4" x14ac:dyDescent="0.25">
      <c r="B26396" s="6">
        <f t="shared" si="904"/>
        <v>7.381E-4</v>
      </c>
      <c r="C26396" s="5">
        <v>738100</v>
      </c>
      <c r="D26396" s="74">
        <f t="shared" si="903"/>
        <v>1.0752195273099616E-7</v>
      </c>
    </row>
    <row r="26397" spans="2:4" x14ac:dyDescent="0.25">
      <c r="B26397" s="6">
        <f t="shared" si="904"/>
        <v>7.3820000000000005E-4</v>
      </c>
      <c r="C26397" s="5">
        <v>738200</v>
      </c>
      <c r="D26397" s="74">
        <f t="shared" si="903"/>
        <v>1.0746380644898522E-7</v>
      </c>
    </row>
    <row r="26398" spans="2:4" x14ac:dyDescent="0.25">
      <c r="B26398" s="6">
        <f t="shared" si="904"/>
        <v>7.383E-4</v>
      </c>
      <c r="C26398" s="5">
        <v>738300</v>
      </c>
      <c r="D26398" s="74">
        <f t="shared" si="903"/>
        <v>1.0740569946741637E-7</v>
      </c>
    </row>
    <row r="26399" spans="2:4" x14ac:dyDescent="0.25">
      <c r="B26399" s="6">
        <f t="shared" si="904"/>
        <v>7.3840000000000006E-4</v>
      </c>
      <c r="C26399" s="5">
        <v>738400</v>
      </c>
      <c r="D26399" s="74">
        <f t="shared" si="903"/>
        <v>1.0734763175441581E-7</v>
      </c>
    </row>
    <row r="26400" spans="2:4" x14ac:dyDescent="0.25">
      <c r="B26400" s="6">
        <f t="shared" si="904"/>
        <v>7.3850000000000001E-4</v>
      </c>
      <c r="C26400" s="5">
        <v>738500</v>
      </c>
      <c r="D26400" s="74">
        <f t="shared" si="903"/>
        <v>1.0728960327814465E-7</v>
      </c>
    </row>
    <row r="26401" spans="2:4" x14ac:dyDescent="0.25">
      <c r="B26401" s="6">
        <f t="shared" si="904"/>
        <v>7.3860000000000006E-4</v>
      </c>
      <c r="C26401" s="5">
        <v>738600</v>
      </c>
      <c r="D26401" s="74">
        <f t="shared" si="903"/>
        <v>1.0723161400679119E-7</v>
      </c>
    </row>
    <row r="26402" spans="2:4" x14ac:dyDescent="0.25">
      <c r="B26402" s="6">
        <f t="shared" si="904"/>
        <v>7.3870000000000001E-4</v>
      </c>
      <c r="C26402" s="5">
        <v>738700</v>
      </c>
      <c r="D26402" s="74">
        <f t="shared" si="903"/>
        <v>1.0717366390857506E-7</v>
      </c>
    </row>
    <row r="26403" spans="2:4" x14ac:dyDescent="0.25">
      <c r="B26403" s="6">
        <f t="shared" si="904"/>
        <v>7.3880000000000007E-4</v>
      </c>
      <c r="C26403" s="5">
        <v>738800</v>
      </c>
      <c r="D26403" s="74">
        <f t="shared" si="903"/>
        <v>1.0711575295174496E-7</v>
      </c>
    </row>
    <row r="26404" spans="2:4" x14ac:dyDescent="0.25">
      <c r="B26404" s="6">
        <f t="shared" si="904"/>
        <v>7.3890000000000002E-4</v>
      </c>
      <c r="C26404" s="5">
        <v>738900</v>
      </c>
      <c r="D26404" s="74">
        <f t="shared" si="903"/>
        <v>1.0705788110458232E-7</v>
      </c>
    </row>
    <row r="26405" spans="2:4" x14ac:dyDescent="0.25">
      <c r="B26405" s="6">
        <f t="shared" si="904"/>
        <v>7.3900000000000007E-4</v>
      </c>
      <c r="C26405" s="5">
        <v>739000</v>
      </c>
      <c r="D26405" s="74">
        <f t="shared" si="903"/>
        <v>1.070000483353943E-7</v>
      </c>
    </row>
    <row r="26406" spans="2:4" x14ac:dyDescent="0.25">
      <c r="B26406" s="6">
        <f t="shared" si="904"/>
        <v>7.3910000000000002E-4</v>
      </c>
      <c r="C26406" s="5">
        <v>739100</v>
      </c>
      <c r="D26406" s="74">
        <f t="shared" si="903"/>
        <v>1.0694225461252236E-7</v>
      </c>
    </row>
    <row r="26407" spans="2:4" x14ac:dyDescent="0.25">
      <c r="B26407" s="6">
        <f t="shared" si="904"/>
        <v>7.3920000000000008E-4</v>
      </c>
      <c r="C26407" s="5">
        <v>739200</v>
      </c>
      <c r="D26407" s="74">
        <f t="shared" si="903"/>
        <v>1.0688449990433528E-7</v>
      </c>
    </row>
    <row r="26408" spans="2:4" x14ac:dyDescent="0.25">
      <c r="B26408" s="6">
        <f t="shared" si="904"/>
        <v>7.3930000000000003E-4</v>
      </c>
      <c r="C26408" s="5">
        <v>739300</v>
      </c>
      <c r="D26408" s="74">
        <f t="shared" si="903"/>
        <v>1.0682678417923118E-7</v>
      </c>
    </row>
    <row r="26409" spans="2:4" x14ac:dyDescent="0.25">
      <c r="B26409" s="6">
        <f t="shared" si="904"/>
        <v>7.3940000000000008E-4</v>
      </c>
      <c r="C26409" s="5">
        <v>739400</v>
      </c>
      <c r="D26409" s="74">
        <f t="shared" si="903"/>
        <v>1.0676910740564027E-7</v>
      </c>
    </row>
    <row r="26410" spans="2:4" x14ac:dyDescent="0.25">
      <c r="B26410" s="6">
        <f t="shared" si="904"/>
        <v>7.3950000000000003E-4</v>
      </c>
      <c r="C26410" s="5">
        <v>739500</v>
      </c>
      <c r="D26410" s="74">
        <f t="shared" si="903"/>
        <v>1.0671146955202224E-7</v>
      </c>
    </row>
    <row r="26411" spans="2:4" x14ac:dyDescent="0.25">
      <c r="B26411" s="6">
        <f t="shared" si="904"/>
        <v>7.3960000000000009E-4</v>
      </c>
      <c r="C26411" s="5">
        <v>739600</v>
      </c>
      <c r="D26411" s="74">
        <f t="shared" si="903"/>
        <v>1.0665387058686359E-7</v>
      </c>
    </row>
    <row r="26412" spans="2:4" x14ac:dyDescent="0.25">
      <c r="B26412" s="6">
        <f t="shared" si="904"/>
        <v>7.3970000000000004E-4</v>
      </c>
      <c r="C26412" s="5">
        <v>739700</v>
      </c>
      <c r="D26412" s="74">
        <f t="shared" si="903"/>
        <v>1.0659631047868367E-7</v>
      </c>
    </row>
    <row r="26413" spans="2:4" x14ac:dyDescent="0.25">
      <c r="B26413" s="6">
        <f t="shared" si="904"/>
        <v>7.3980000000000009E-4</v>
      </c>
      <c r="C26413" s="5">
        <v>739800</v>
      </c>
      <c r="D26413" s="74">
        <f t="shared" si="903"/>
        <v>1.0653878919603199E-7</v>
      </c>
    </row>
    <row r="26414" spans="2:4" x14ac:dyDescent="0.25">
      <c r="B26414" s="6">
        <f t="shared" si="904"/>
        <v>7.3990000000000004E-4</v>
      </c>
      <c r="C26414" s="5">
        <v>739900</v>
      </c>
      <c r="D26414" s="74">
        <f t="shared" si="903"/>
        <v>1.0648130670748571E-7</v>
      </c>
    </row>
    <row r="26415" spans="2:4" x14ac:dyDescent="0.25">
      <c r="B26415" s="6">
        <f t="shared" si="904"/>
        <v>7.400000000000001E-4</v>
      </c>
      <c r="C26415" s="5">
        <v>740000</v>
      </c>
      <c r="D26415" s="74">
        <f t="shared" si="903"/>
        <v>1.0642386298165041E-7</v>
      </c>
    </row>
    <row r="26416" spans="2:4" x14ac:dyDescent="0.25">
      <c r="B26416" s="6">
        <f t="shared" si="904"/>
        <v>7.4010000000000005E-4</v>
      </c>
      <c r="C26416" s="5">
        <v>740100</v>
      </c>
      <c r="D26416" s="74">
        <f t="shared" si="903"/>
        <v>1.063664579871677E-7</v>
      </c>
    </row>
    <row r="26417" spans="2:4" x14ac:dyDescent="0.25">
      <c r="B26417" s="6">
        <f t="shared" si="904"/>
        <v>7.4019999999999999E-4</v>
      </c>
      <c r="C26417" s="5">
        <v>740200</v>
      </c>
      <c r="D26417" s="74">
        <f t="shared" ref="D26417:D26480" si="905">IF(ISERROR($D$12*2*PI()*$D$4*$D$5^2/B26417^5*10^-9*(1/(EXP(($D$4*$D$5)/(B26417*$D$6*($D$9)))-1))),0,$D$12*2*PI()*$D$4*$D$5^2/B26417^5*10^-9*(1/(EXP(($D$4*$D$5)/(B26417*$D$6*($D$9)))-1)))</f>
        <v>1.0630909169269926E-7</v>
      </c>
    </row>
    <row r="26418" spans="2:4" x14ac:dyDescent="0.25">
      <c r="B26418" s="6">
        <f t="shared" si="904"/>
        <v>7.4030000000000005E-4</v>
      </c>
      <c r="C26418" s="5">
        <v>740300</v>
      </c>
      <c r="D26418" s="74">
        <f t="shared" si="905"/>
        <v>1.0625176406694568E-7</v>
      </c>
    </row>
    <row r="26419" spans="2:4" x14ac:dyDescent="0.25">
      <c r="B26419" s="6">
        <f t="shared" si="904"/>
        <v>7.404E-4</v>
      </c>
      <c r="C26419" s="5">
        <v>740400</v>
      </c>
      <c r="D26419" s="74">
        <f t="shared" si="905"/>
        <v>1.0619447507862976E-7</v>
      </c>
    </row>
    <row r="26420" spans="2:4" x14ac:dyDescent="0.25">
      <c r="B26420" s="6">
        <f t="shared" si="904"/>
        <v>7.4050000000000006E-4</v>
      </c>
      <c r="C26420" s="5">
        <v>740500</v>
      </c>
      <c r="D26420" s="74">
        <f t="shared" si="905"/>
        <v>1.0613722469650786E-7</v>
      </c>
    </row>
    <row r="26421" spans="2:4" x14ac:dyDescent="0.25">
      <c r="B26421" s="6">
        <f t="shared" si="904"/>
        <v>7.406E-4</v>
      </c>
      <c r="C26421" s="5">
        <v>740600</v>
      </c>
      <c r="D26421" s="74">
        <f t="shared" si="905"/>
        <v>1.0608001288936677E-7</v>
      </c>
    </row>
    <row r="26422" spans="2:4" x14ac:dyDescent="0.25">
      <c r="B26422" s="6">
        <f t="shared" si="904"/>
        <v>7.4070000000000006E-4</v>
      </c>
      <c r="C26422" s="5">
        <v>740700</v>
      </c>
      <c r="D26422" s="74">
        <f t="shared" si="905"/>
        <v>1.0602283962601854E-7</v>
      </c>
    </row>
    <row r="26423" spans="2:4" x14ac:dyDescent="0.25">
      <c r="B26423" s="6">
        <f t="shared" si="904"/>
        <v>7.4080000000000001E-4</v>
      </c>
      <c r="C26423" s="5">
        <v>740800</v>
      </c>
      <c r="D26423" s="74">
        <f t="shared" si="905"/>
        <v>1.059657048753089E-7</v>
      </c>
    </row>
    <row r="26424" spans="2:4" x14ac:dyDescent="0.25">
      <c r="B26424" s="6">
        <f t="shared" si="904"/>
        <v>7.4090000000000007E-4</v>
      </c>
      <c r="C26424" s="5">
        <v>740900</v>
      </c>
      <c r="D26424" s="74">
        <f t="shared" si="905"/>
        <v>1.0590860860610882E-7</v>
      </c>
    </row>
    <row r="26425" spans="2:4" x14ac:dyDescent="0.25">
      <c r="B26425" s="6">
        <f t="shared" si="904"/>
        <v>7.4100000000000001E-4</v>
      </c>
      <c r="C26425" s="5">
        <v>741000</v>
      </c>
      <c r="D26425" s="74">
        <f t="shared" si="905"/>
        <v>1.0585155078732117E-7</v>
      </c>
    </row>
    <row r="26426" spans="2:4" x14ac:dyDescent="0.25">
      <c r="B26426" s="6">
        <f t="shared" si="904"/>
        <v>7.4110000000000007E-4</v>
      </c>
      <c r="C26426" s="5">
        <v>741100</v>
      </c>
      <c r="D26426" s="74">
        <f t="shared" si="905"/>
        <v>1.0579453138787891E-7</v>
      </c>
    </row>
    <row r="26427" spans="2:4" x14ac:dyDescent="0.25">
      <c r="B26427" s="6">
        <f t="shared" si="904"/>
        <v>7.4120000000000002E-4</v>
      </c>
      <c r="C26427" s="5">
        <v>741200</v>
      </c>
      <c r="D26427" s="74">
        <f t="shared" si="905"/>
        <v>1.0573755037674211E-7</v>
      </c>
    </row>
    <row r="26428" spans="2:4" x14ac:dyDescent="0.25">
      <c r="B26428" s="6">
        <f t="shared" si="904"/>
        <v>7.4130000000000008E-4</v>
      </c>
      <c r="C26428" s="5">
        <v>741300</v>
      </c>
      <c r="D26428" s="74">
        <f t="shared" si="905"/>
        <v>1.0568060772290052E-7</v>
      </c>
    </row>
    <row r="26429" spans="2:4" x14ac:dyDescent="0.25">
      <c r="B26429" s="6">
        <f t="shared" si="904"/>
        <v>7.4140000000000002E-4</v>
      </c>
      <c r="C26429" s="5">
        <v>741400</v>
      </c>
      <c r="D26429" s="74">
        <f t="shared" si="905"/>
        <v>1.0562370339537606E-7</v>
      </c>
    </row>
    <row r="26430" spans="2:4" x14ac:dyDescent="0.25">
      <c r="B26430" s="6">
        <f t="shared" si="904"/>
        <v>7.4150000000000008E-4</v>
      </c>
      <c r="C26430" s="5">
        <v>741500</v>
      </c>
      <c r="D26430" s="74">
        <f t="shared" si="905"/>
        <v>1.0556683736321539E-7</v>
      </c>
    </row>
    <row r="26431" spans="2:4" x14ac:dyDescent="0.25">
      <c r="B26431" s="6">
        <f t="shared" si="904"/>
        <v>7.4160000000000003E-4</v>
      </c>
      <c r="C26431" s="5">
        <v>741600</v>
      </c>
      <c r="D26431" s="74">
        <f t="shared" si="905"/>
        <v>1.0551000959549724E-7</v>
      </c>
    </row>
    <row r="26432" spans="2:4" x14ac:dyDescent="0.25">
      <c r="B26432" s="6">
        <f t="shared" si="904"/>
        <v>7.4170000000000008E-4</v>
      </c>
      <c r="C26432" s="5">
        <v>741700</v>
      </c>
      <c r="D26432" s="74">
        <f t="shared" si="905"/>
        <v>1.0545322006132826E-7</v>
      </c>
    </row>
    <row r="26433" spans="2:4" x14ac:dyDescent="0.25">
      <c r="B26433" s="6">
        <f t="shared" si="904"/>
        <v>7.4180000000000003E-4</v>
      </c>
      <c r="C26433" s="5">
        <v>741800</v>
      </c>
      <c r="D26433" s="74">
        <f t="shared" si="905"/>
        <v>1.0539646872984381E-7</v>
      </c>
    </row>
    <row r="26434" spans="2:4" x14ac:dyDescent="0.25">
      <c r="B26434" s="6">
        <f t="shared" si="904"/>
        <v>7.4190000000000009E-4</v>
      </c>
      <c r="C26434" s="5">
        <v>741900</v>
      </c>
      <c r="D26434" s="74">
        <f t="shared" si="905"/>
        <v>1.0533975557021199E-7</v>
      </c>
    </row>
    <row r="26435" spans="2:4" x14ac:dyDescent="0.25">
      <c r="B26435" s="6">
        <f t="shared" si="904"/>
        <v>7.4200000000000004E-4</v>
      </c>
      <c r="C26435" s="5">
        <v>742000</v>
      </c>
      <c r="D26435" s="74">
        <f t="shared" si="905"/>
        <v>1.0528308055162314E-7</v>
      </c>
    </row>
    <row r="26436" spans="2:4" x14ac:dyDescent="0.25">
      <c r="B26436" s="6">
        <f t="shared" si="904"/>
        <v>7.4210000000000009E-4</v>
      </c>
      <c r="C26436" s="5">
        <v>742100</v>
      </c>
      <c r="D26436" s="74">
        <f t="shared" si="905"/>
        <v>1.0522644364330181E-7</v>
      </c>
    </row>
    <row r="26437" spans="2:4" x14ac:dyDescent="0.25">
      <c r="B26437" s="6">
        <f t="shared" si="904"/>
        <v>7.4220000000000004E-4</v>
      </c>
      <c r="C26437" s="5">
        <v>742200</v>
      </c>
      <c r="D26437" s="74">
        <f t="shared" si="905"/>
        <v>1.0516984481450124E-7</v>
      </c>
    </row>
    <row r="26438" spans="2:4" x14ac:dyDescent="0.25">
      <c r="B26438" s="6">
        <f t="shared" si="904"/>
        <v>7.423000000000001E-4</v>
      </c>
      <c r="C26438" s="5">
        <v>742300</v>
      </c>
      <c r="D26438" s="74">
        <f t="shared" si="905"/>
        <v>1.0511328403450244E-7</v>
      </c>
    </row>
    <row r="26439" spans="2:4" x14ac:dyDescent="0.25">
      <c r="B26439" s="6">
        <f t="shared" si="904"/>
        <v>7.4240000000000005E-4</v>
      </c>
      <c r="C26439" s="5">
        <v>742400</v>
      </c>
      <c r="D26439" s="74">
        <f t="shared" si="905"/>
        <v>1.0505676127261482E-7</v>
      </c>
    </row>
    <row r="26440" spans="2:4" x14ac:dyDescent="0.25">
      <c r="B26440" s="6">
        <f t="shared" si="904"/>
        <v>7.425E-4</v>
      </c>
      <c r="C26440" s="5">
        <v>742500</v>
      </c>
      <c r="D26440" s="74">
        <f t="shared" si="905"/>
        <v>1.0500027649817567E-7</v>
      </c>
    </row>
    <row r="26441" spans="2:4" x14ac:dyDescent="0.25">
      <c r="B26441" s="6">
        <f t="shared" si="904"/>
        <v>7.4260000000000005E-4</v>
      </c>
      <c r="C26441" s="5">
        <v>742600</v>
      </c>
      <c r="D26441" s="74">
        <f t="shared" si="905"/>
        <v>1.0494382968055538E-7</v>
      </c>
    </row>
    <row r="26442" spans="2:4" x14ac:dyDescent="0.25">
      <c r="B26442" s="6">
        <f t="shared" si="904"/>
        <v>7.427E-4</v>
      </c>
      <c r="C26442" s="5">
        <v>742700</v>
      </c>
      <c r="D26442" s="74">
        <f t="shared" si="905"/>
        <v>1.0488742078914906E-7</v>
      </c>
    </row>
    <row r="26443" spans="2:4" x14ac:dyDescent="0.25">
      <c r="B26443" s="6">
        <f t="shared" si="904"/>
        <v>7.4280000000000006E-4</v>
      </c>
      <c r="C26443" s="5">
        <v>742800</v>
      </c>
      <c r="D26443" s="74">
        <f t="shared" si="905"/>
        <v>1.0483104979338299E-7</v>
      </c>
    </row>
    <row r="26444" spans="2:4" x14ac:dyDescent="0.25">
      <c r="B26444" s="6">
        <f t="shared" si="904"/>
        <v>7.4290000000000001E-4</v>
      </c>
      <c r="C26444" s="5">
        <v>742900</v>
      </c>
      <c r="D26444" s="74">
        <f t="shared" si="905"/>
        <v>1.0477471666271005E-7</v>
      </c>
    </row>
    <row r="26445" spans="2:4" x14ac:dyDescent="0.25">
      <c r="B26445" s="6">
        <f t="shared" si="904"/>
        <v>7.4300000000000006E-4</v>
      </c>
      <c r="C26445" s="5">
        <v>743000</v>
      </c>
      <c r="D26445" s="74">
        <f t="shared" si="905"/>
        <v>1.0471842136661396E-7</v>
      </c>
    </row>
    <row r="26446" spans="2:4" x14ac:dyDescent="0.25">
      <c r="B26446" s="6">
        <f t="shared" si="904"/>
        <v>7.4310000000000001E-4</v>
      </c>
      <c r="C26446" s="5">
        <v>743100</v>
      </c>
      <c r="D26446" s="74">
        <f t="shared" si="905"/>
        <v>1.0466216387460667E-7</v>
      </c>
    </row>
    <row r="26447" spans="2:4" x14ac:dyDescent="0.25">
      <c r="B26447" s="6">
        <f t="shared" si="904"/>
        <v>7.4320000000000007E-4</v>
      </c>
      <c r="C26447" s="5">
        <v>743200</v>
      </c>
      <c r="D26447" s="74">
        <f t="shared" si="905"/>
        <v>1.0460594415622776E-7</v>
      </c>
    </row>
    <row r="26448" spans="2:4" x14ac:dyDescent="0.25">
      <c r="B26448" s="6">
        <f t="shared" si="904"/>
        <v>7.4330000000000002E-4</v>
      </c>
      <c r="C26448" s="5">
        <v>743300</v>
      </c>
      <c r="D26448" s="74">
        <f t="shared" si="905"/>
        <v>1.0454976218104485E-7</v>
      </c>
    </row>
    <row r="26449" spans="2:4" x14ac:dyDescent="0.25">
      <c r="B26449" s="6">
        <f t="shared" si="904"/>
        <v>7.4340000000000007E-4</v>
      </c>
      <c r="C26449" s="5">
        <v>743400</v>
      </c>
      <c r="D26449" s="74">
        <f t="shared" si="905"/>
        <v>1.0449361791865642E-7</v>
      </c>
    </row>
    <row r="26450" spans="2:4" x14ac:dyDescent="0.25">
      <c r="B26450" s="6">
        <f t="shared" si="904"/>
        <v>7.4350000000000002E-4</v>
      </c>
      <c r="C26450" s="5">
        <v>743500</v>
      </c>
      <c r="D26450" s="74">
        <f t="shared" si="905"/>
        <v>1.0443751133868742E-7</v>
      </c>
    </row>
    <row r="26451" spans="2:4" x14ac:dyDescent="0.25">
      <c r="B26451" s="6">
        <f t="shared" si="904"/>
        <v>7.4360000000000008E-4</v>
      </c>
      <c r="C26451" s="5">
        <v>743600</v>
      </c>
      <c r="D26451" s="74">
        <f t="shared" si="905"/>
        <v>1.0438144241079506E-7</v>
      </c>
    </row>
    <row r="26452" spans="2:4" x14ac:dyDescent="0.25">
      <c r="B26452" s="6">
        <f t="shared" ref="B26452:B26515" si="906">C26452*10^-9</f>
        <v>7.4370000000000003E-4</v>
      </c>
      <c r="C26452" s="5">
        <v>743700</v>
      </c>
      <c r="D26452" s="74">
        <f t="shared" si="905"/>
        <v>1.0432541110465965E-7</v>
      </c>
    </row>
    <row r="26453" spans="2:4" x14ac:dyDescent="0.25">
      <c r="B26453" s="6">
        <f t="shared" si="906"/>
        <v>7.4380000000000008E-4</v>
      </c>
      <c r="C26453" s="5">
        <v>743800</v>
      </c>
      <c r="D26453" s="74">
        <f t="shared" si="905"/>
        <v>1.0426941738999222E-7</v>
      </c>
    </row>
    <row r="26454" spans="2:4" x14ac:dyDescent="0.25">
      <c r="B26454" s="6">
        <f t="shared" si="906"/>
        <v>7.4390000000000003E-4</v>
      </c>
      <c r="C26454" s="5">
        <v>743900</v>
      </c>
      <c r="D26454" s="74">
        <f t="shared" si="905"/>
        <v>1.0421346123653669E-7</v>
      </c>
    </row>
    <row r="26455" spans="2:4" x14ac:dyDescent="0.25">
      <c r="B26455" s="6">
        <f t="shared" si="906"/>
        <v>7.4400000000000009E-4</v>
      </c>
      <c r="C26455" s="5">
        <v>744000</v>
      </c>
      <c r="D26455" s="74">
        <f t="shared" si="905"/>
        <v>1.0415754261405601E-7</v>
      </c>
    </row>
    <row r="26456" spans="2:4" x14ac:dyDescent="0.25">
      <c r="B26456" s="6">
        <f t="shared" si="906"/>
        <v>7.4410000000000003E-4</v>
      </c>
      <c r="C26456" s="5">
        <v>744100</v>
      </c>
      <c r="D26456" s="74">
        <f t="shared" si="905"/>
        <v>1.0410166149235093E-7</v>
      </c>
    </row>
    <row r="26457" spans="2:4" x14ac:dyDescent="0.25">
      <c r="B26457" s="6">
        <f t="shared" si="906"/>
        <v>7.4420000000000009E-4</v>
      </c>
      <c r="C26457" s="5">
        <v>744200</v>
      </c>
      <c r="D26457" s="74">
        <f t="shared" si="905"/>
        <v>1.0404581784124452E-7</v>
      </c>
    </row>
    <row r="26458" spans="2:4" x14ac:dyDescent="0.25">
      <c r="B26458" s="6">
        <f t="shared" si="906"/>
        <v>7.4430000000000004E-4</v>
      </c>
      <c r="C26458" s="5">
        <v>744300</v>
      </c>
      <c r="D26458" s="74">
        <f t="shared" si="905"/>
        <v>1.03990011630591E-7</v>
      </c>
    </row>
    <row r="26459" spans="2:4" x14ac:dyDescent="0.25">
      <c r="B26459" s="6">
        <f t="shared" si="906"/>
        <v>7.444000000000001E-4</v>
      </c>
      <c r="C26459" s="5">
        <v>744400</v>
      </c>
      <c r="D26459" s="74">
        <f t="shared" si="905"/>
        <v>1.0393424283027326E-7</v>
      </c>
    </row>
    <row r="26460" spans="2:4" x14ac:dyDescent="0.25">
      <c r="B26460" s="6">
        <f t="shared" si="906"/>
        <v>7.4450000000000004E-4</v>
      </c>
      <c r="C26460" s="5">
        <v>744500</v>
      </c>
      <c r="D26460" s="74">
        <f t="shared" si="905"/>
        <v>1.0387851141019725E-7</v>
      </c>
    </row>
    <row r="26461" spans="2:4" x14ac:dyDescent="0.25">
      <c r="B26461" s="6">
        <f t="shared" si="906"/>
        <v>7.4459999999999999E-4</v>
      </c>
      <c r="C26461" s="5">
        <v>744600</v>
      </c>
      <c r="D26461" s="74">
        <f t="shared" si="905"/>
        <v>1.0382281734030584E-7</v>
      </c>
    </row>
    <row r="26462" spans="2:4" x14ac:dyDescent="0.25">
      <c r="B26462" s="6">
        <f t="shared" si="906"/>
        <v>7.4470000000000005E-4</v>
      </c>
      <c r="C26462" s="5">
        <v>744700</v>
      </c>
      <c r="D26462" s="74">
        <f t="shared" si="905"/>
        <v>1.037671605905611E-7</v>
      </c>
    </row>
    <row r="26463" spans="2:4" x14ac:dyDescent="0.25">
      <c r="B26463" s="6">
        <f t="shared" si="906"/>
        <v>7.448E-4</v>
      </c>
      <c r="C26463" s="5">
        <v>744800</v>
      </c>
      <c r="D26463" s="74">
        <f t="shared" si="905"/>
        <v>1.0371154113096101E-7</v>
      </c>
    </row>
    <row r="26464" spans="2:4" x14ac:dyDescent="0.25">
      <c r="B26464" s="6">
        <f t="shared" si="906"/>
        <v>7.4490000000000005E-4</v>
      </c>
      <c r="C26464" s="5">
        <v>744900</v>
      </c>
      <c r="D26464" s="74">
        <f t="shared" si="905"/>
        <v>1.0365595893152715E-7</v>
      </c>
    </row>
    <row r="26465" spans="2:4" x14ac:dyDescent="0.25">
      <c r="B26465" s="6">
        <f t="shared" si="906"/>
        <v>7.45E-4</v>
      </c>
      <c r="C26465" s="5">
        <v>745000</v>
      </c>
      <c r="D26465" s="74">
        <f t="shared" si="905"/>
        <v>1.0360041396231048E-7</v>
      </c>
    </row>
    <row r="26466" spans="2:4" x14ac:dyDescent="0.25">
      <c r="B26466" s="6">
        <f t="shared" si="906"/>
        <v>7.4510000000000006E-4</v>
      </c>
      <c r="C26466" s="5">
        <v>745100</v>
      </c>
      <c r="D26466" s="74">
        <f t="shared" si="905"/>
        <v>1.0354490619338889E-7</v>
      </c>
    </row>
    <row r="26467" spans="2:4" x14ac:dyDescent="0.25">
      <c r="B26467" s="6">
        <f t="shared" si="906"/>
        <v>7.4520000000000001E-4</v>
      </c>
      <c r="C26467" s="5">
        <v>745200</v>
      </c>
      <c r="D26467" s="74">
        <f t="shared" si="905"/>
        <v>1.0348943559487106E-7</v>
      </c>
    </row>
    <row r="26468" spans="2:4" x14ac:dyDescent="0.25">
      <c r="B26468" s="6">
        <f t="shared" si="906"/>
        <v>7.4530000000000006E-4</v>
      </c>
      <c r="C26468" s="5">
        <v>745300</v>
      </c>
      <c r="D26468" s="74">
        <f t="shared" si="905"/>
        <v>1.034340021368894E-7</v>
      </c>
    </row>
    <row r="26469" spans="2:4" x14ac:dyDescent="0.25">
      <c r="B26469" s="6">
        <f t="shared" si="906"/>
        <v>7.4540000000000001E-4</v>
      </c>
      <c r="C26469" s="5">
        <v>745400</v>
      </c>
      <c r="D26469" s="74">
        <f t="shared" si="905"/>
        <v>1.0337860578960865E-7</v>
      </c>
    </row>
    <row r="26470" spans="2:4" x14ac:dyDescent="0.25">
      <c r="B26470" s="6">
        <f t="shared" si="906"/>
        <v>7.4550000000000007E-4</v>
      </c>
      <c r="C26470" s="5">
        <v>745500</v>
      </c>
      <c r="D26470" s="74">
        <f t="shared" si="905"/>
        <v>1.0332324652321883E-7</v>
      </c>
    </row>
    <row r="26471" spans="2:4" x14ac:dyDescent="0.25">
      <c r="B26471" s="6">
        <f t="shared" si="906"/>
        <v>7.4560000000000002E-4</v>
      </c>
      <c r="C26471" s="5">
        <v>745600</v>
      </c>
      <c r="D26471" s="74">
        <f t="shared" si="905"/>
        <v>1.0326792430794059E-7</v>
      </c>
    </row>
    <row r="26472" spans="2:4" x14ac:dyDescent="0.25">
      <c r="B26472" s="6">
        <f t="shared" si="906"/>
        <v>7.4570000000000007E-4</v>
      </c>
      <c r="C26472" s="5">
        <v>745700</v>
      </c>
      <c r="D26472" s="74">
        <f t="shared" si="905"/>
        <v>1.0321263911401815E-7</v>
      </c>
    </row>
    <row r="26473" spans="2:4" x14ac:dyDescent="0.25">
      <c r="B26473" s="6">
        <f t="shared" si="906"/>
        <v>7.4580000000000002E-4</v>
      </c>
      <c r="C26473" s="5">
        <v>745800</v>
      </c>
      <c r="D26473" s="74">
        <f t="shared" si="905"/>
        <v>1.0315739091172803E-7</v>
      </c>
    </row>
    <row r="26474" spans="2:4" x14ac:dyDescent="0.25">
      <c r="B26474" s="6">
        <f t="shared" si="906"/>
        <v>7.4590000000000008E-4</v>
      </c>
      <c r="C26474" s="5">
        <v>745900</v>
      </c>
      <c r="D26474" s="74">
        <f t="shared" si="905"/>
        <v>1.0310217967137178E-7</v>
      </c>
    </row>
    <row r="26475" spans="2:4" x14ac:dyDescent="0.25">
      <c r="B26475" s="6">
        <f t="shared" si="906"/>
        <v>7.4600000000000003E-4</v>
      </c>
      <c r="C26475" s="5">
        <v>746000</v>
      </c>
      <c r="D26475" s="74">
        <f t="shared" si="905"/>
        <v>1.0304700536328155E-7</v>
      </c>
    </row>
    <row r="26476" spans="2:4" x14ac:dyDescent="0.25">
      <c r="B26476" s="6">
        <f t="shared" si="906"/>
        <v>7.4610000000000008E-4</v>
      </c>
      <c r="C26476" s="5">
        <v>746100</v>
      </c>
      <c r="D26476" s="74">
        <f t="shared" si="905"/>
        <v>1.0299186795781135E-7</v>
      </c>
    </row>
    <row r="26477" spans="2:4" x14ac:dyDescent="0.25">
      <c r="B26477" s="6">
        <f t="shared" si="906"/>
        <v>7.4620000000000003E-4</v>
      </c>
      <c r="C26477" s="5">
        <v>746200</v>
      </c>
      <c r="D26477" s="74">
        <f t="shared" si="905"/>
        <v>1.0293676742535053E-7</v>
      </c>
    </row>
    <row r="26478" spans="2:4" x14ac:dyDescent="0.25">
      <c r="B26478" s="6">
        <f t="shared" si="906"/>
        <v>7.4630000000000009E-4</v>
      </c>
      <c r="C26478" s="5">
        <v>746300</v>
      </c>
      <c r="D26478" s="74">
        <f t="shared" si="905"/>
        <v>1.0288170373631175E-7</v>
      </c>
    </row>
    <row r="26479" spans="2:4" x14ac:dyDescent="0.25">
      <c r="B26479" s="6">
        <f t="shared" si="906"/>
        <v>7.4640000000000004E-4</v>
      </c>
      <c r="C26479" s="5">
        <v>746400</v>
      </c>
      <c r="D26479" s="74">
        <f t="shared" si="905"/>
        <v>1.0282667686113499E-7</v>
      </c>
    </row>
    <row r="26480" spans="2:4" x14ac:dyDescent="0.25">
      <c r="B26480" s="6">
        <f t="shared" si="906"/>
        <v>7.4650000000000009E-4</v>
      </c>
      <c r="C26480" s="5">
        <v>746500</v>
      </c>
      <c r="D26480" s="74">
        <f t="shared" si="905"/>
        <v>1.0277168677028987E-7</v>
      </c>
    </row>
    <row r="26481" spans="2:4" x14ac:dyDescent="0.25">
      <c r="B26481" s="6">
        <f t="shared" si="906"/>
        <v>7.4660000000000004E-4</v>
      </c>
      <c r="C26481" s="5">
        <v>746600</v>
      </c>
      <c r="D26481" s="74">
        <f t="shared" ref="D26481:D26544" si="907">IF(ISERROR($D$12*2*PI()*$D$4*$D$5^2/B26481^5*10^-9*(1/(EXP(($D$4*$D$5)/(B26481*$D$6*($D$9)))-1))),0,$D$12*2*PI()*$D$4*$D$5^2/B26481^5*10^-9*(1/(EXP(($D$4*$D$5)/(B26481*$D$6*($D$9)))-1)))</f>
        <v>1.0271673343427333E-7</v>
      </c>
    </row>
    <row r="26482" spans="2:4" x14ac:dyDescent="0.25">
      <c r="B26482" s="6">
        <f t="shared" si="906"/>
        <v>7.467000000000001E-4</v>
      </c>
      <c r="C26482" s="5">
        <v>746700</v>
      </c>
      <c r="D26482" s="74">
        <f t="shared" si="907"/>
        <v>1.0266181682361029E-7</v>
      </c>
    </row>
    <row r="26483" spans="2:4" x14ac:dyDescent="0.25">
      <c r="B26483" s="6">
        <f t="shared" si="906"/>
        <v>7.4680000000000005E-4</v>
      </c>
      <c r="C26483" s="5">
        <v>746800</v>
      </c>
      <c r="D26483" s="74">
        <f t="shared" si="907"/>
        <v>1.0260693690884963E-7</v>
      </c>
    </row>
    <row r="26484" spans="2:4" x14ac:dyDescent="0.25">
      <c r="B26484" s="6">
        <f t="shared" si="906"/>
        <v>7.4689999999999999E-4</v>
      </c>
      <c r="C26484" s="5">
        <v>746900</v>
      </c>
      <c r="D26484" s="74">
        <f t="shared" si="907"/>
        <v>1.0255209366057303E-7</v>
      </c>
    </row>
    <row r="26485" spans="2:4" x14ac:dyDescent="0.25">
      <c r="B26485" s="6">
        <f t="shared" si="906"/>
        <v>7.4700000000000005E-4</v>
      </c>
      <c r="C26485" s="5">
        <v>747000</v>
      </c>
      <c r="D26485" s="74">
        <f t="shared" si="907"/>
        <v>1.024972870493875E-7</v>
      </c>
    </row>
    <row r="26486" spans="2:4" x14ac:dyDescent="0.25">
      <c r="B26486" s="6">
        <f t="shared" si="906"/>
        <v>7.471E-4</v>
      </c>
      <c r="C26486" s="5">
        <v>747100</v>
      </c>
      <c r="D26486" s="74">
        <f t="shared" si="907"/>
        <v>1.0244251704592515E-7</v>
      </c>
    </row>
    <row r="26487" spans="2:4" x14ac:dyDescent="0.25">
      <c r="B26487" s="6">
        <f t="shared" si="906"/>
        <v>7.4720000000000006E-4</v>
      </c>
      <c r="C26487" s="5">
        <v>747200</v>
      </c>
      <c r="D26487" s="74">
        <f t="shared" si="907"/>
        <v>1.0238778362084945E-7</v>
      </c>
    </row>
    <row r="26488" spans="2:4" x14ac:dyDescent="0.25">
      <c r="B26488" s="6">
        <f t="shared" si="906"/>
        <v>7.473E-4</v>
      </c>
      <c r="C26488" s="5">
        <v>747300</v>
      </c>
      <c r="D26488" s="74">
        <f t="shared" si="907"/>
        <v>1.0233308674484741E-7</v>
      </c>
    </row>
    <row r="26489" spans="2:4" x14ac:dyDescent="0.25">
      <c r="B26489" s="6">
        <f t="shared" si="906"/>
        <v>7.4740000000000006E-4</v>
      </c>
      <c r="C26489" s="5">
        <v>747400</v>
      </c>
      <c r="D26489" s="74">
        <f t="shared" si="907"/>
        <v>1.0227842638863892E-7</v>
      </c>
    </row>
    <row r="26490" spans="2:4" x14ac:dyDescent="0.25">
      <c r="B26490" s="6">
        <f t="shared" si="906"/>
        <v>7.4750000000000001E-4</v>
      </c>
      <c r="C26490" s="5">
        <v>747500</v>
      </c>
      <c r="D26490" s="74">
        <f t="shared" si="907"/>
        <v>1.0222380252296424E-7</v>
      </c>
    </row>
    <row r="26491" spans="2:4" x14ac:dyDescent="0.25">
      <c r="B26491" s="6">
        <f t="shared" si="906"/>
        <v>7.4760000000000007E-4</v>
      </c>
      <c r="C26491" s="5">
        <v>747600</v>
      </c>
      <c r="D26491" s="74">
        <f t="shared" si="907"/>
        <v>1.0216921511859633E-7</v>
      </c>
    </row>
    <row r="26492" spans="2:4" x14ac:dyDescent="0.25">
      <c r="B26492" s="6">
        <f t="shared" si="906"/>
        <v>7.4770000000000001E-4</v>
      </c>
      <c r="C26492" s="5">
        <v>747700</v>
      </c>
      <c r="D26492" s="74">
        <f t="shared" si="907"/>
        <v>1.0211466414633493E-7</v>
      </c>
    </row>
    <row r="26493" spans="2:4" x14ac:dyDescent="0.25">
      <c r="B26493" s="6">
        <f t="shared" si="906"/>
        <v>7.4780000000000007E-4</v>
      </c>
      <c r="C26493" s="5">
        <v>747800</v>
      </c>
      <c r="D26493" s="74">
        <f t="shared" si="907"/>
        <v>1.0206014957700434E-7</v>
      </c>
    </row>
    <row r="26494" spans="2:4" x14ac:dyDescent="0.25">
      <c r="B26494" s="6">
        <f t="shared" si="906"/>
        <v>7.4790000000000002E-4</v>
      </c>
      <c r="C26494" s="5">
        <v>747900</v>
      </c>
      <c r="D26494" s="74">
        <f t="shared" si="907"/>
        <v>1.0200567138145724E-7</v>
      </c>
    </row>
    <row r="26495" spans="2:4" x14ac:dyDescent="0.25">
      <c r="B26495" s="6">
        <f t="shared" si="906"/>
        <v>7.4800000000000008E-4</v>
      </c>
      <c r="C26495" s="5">
        <v>748000</v>
      </c>
      <c r="D26495" s="74">
        <f t="shared" si="907"/>
        <v>1.0195122953057568E-7</v>
      </c>
    </row>
    <row r="26496" spans="2:4" x14ac:dyDescent="0.25">
      <c r="B26496" s="6">
        <f t="shared" si="906"/>
        <v>7.4810000000000002E-4</v>
      </c>
      <c r="C26496" s="5">
        <v>748100</v>
      </c>
      <c r="D26496" s="74">
        <f t="shared" si="907"/>
        <v>1.0189682399526515E-7</v>
      </c>
    </row>
    <row r="26497" spans="2:4" x14ac:dyDescent="0.25">
      <c r="B26497" s="6">
        <f t="shared" si="906"/>
        <v>7.4820000000000008E-4</v>
      </c>
      <c r="C26497" s="5">
        <v>748200</v>
      </c>
      <c r="D26497" s="74">
        <f t="shared" si="907"/>
        <v>1.0184245474646044E-7</v>
      </c>
    </row>
    <row r="26498" spans="2:4" x14ac:dyDescent="0.25">
      <c r="B26498" s="6">
        <f t="shared" si="906"/>
        <v>7.4830000000000003E-4</v>
      </c>
      <c r="C26498" s="5">
        <v>748300</v>
      </c>
      <c r="D26498" s="74">
        <f t="shared" si="907"/>
        <v>1.0178812175512621E-7</v>
      </c>
    </row>
    <row r="26499" spans="2:4" x14ac:dyDescent="0.25">
      <c r="B26499" s="6">
        <f t="shared" si="906"/>
        <v>7.4840000000000009E-4</v>
      </c>
      <c r="C26499" s="5">
        <v>748400</v>
      </c>
      <c r="D26499" s="74">
        <f t="shared" si="907"/>
        <v>1.0173382499224655E-7</v>
      </c>
    </row>
    <row r="26500" spans="2:4" x14ac:dyDescent="0.25">
      <c r="B26500" s="6">
        <f t="shared" si="906"/>
        <v>7.4850000000000003E-4</v>
      </c>
      <c r="C26500" s="5">
        <v>748500</v>
      </c>
      <c r="D26500" s="74">
        <f t="shared" si="907"/>
        <v>1.0167956442884196E-7</v>
      </c>
    </row>
    <row r="26501" spans="2:4" x14ac:dyDescent="0.25">
      <c r="B26501" s="6">
        <f t="shared" si="906"/>
        <v>7.4860000000000009E-4</v>
      </c>
      <c r="C26501" s="5">
        <v>748600</v>
      </c>
      <c r="D26501" s="74">
        <f t="shared" si="907"/>
        <v>1.0162534003595397E-7</v>
      </c>
    </row>
    <row r="26502" spans="2:4" x14ac:dyDescent="0.25">
      <c r="B26502" s="6">
        <f t="shared" si="906"/>
        <v>7.4870000000000004E-4</v>
      </c>
      <c r="C26502" s="5">
        <v>748700</v>
      </c>
      <c r="D26502" s="74">
        <f t="shared" si="907"/>
        <v>1.0157115178465059E-7</v>
      </c>
    </row>
    <row r="26503" spans="2:4" x14ac:dyDescent="0.25">
      <c r="B26503" s="6">
        <f t="shared" si="906"/>
        <v>7.4880000000000009E-4</v>
      </c>
      <c r="C26503" s="5">
        <v>748800</v>
      </c>
      <c r="D26503" s="74">
        <f t="shared" si="907"/>
        <v>1.0151699964603227E-7</v>
      </c>
    </row>
    <row r="26504" spans="2:4" x14ac:dyDescent="0.25">
      <c r="B26504" s="6">
        <f t="shared" si="906"/>
        <v>7.4890000000000004E-4</v>
      </c>
      <c r="C26504" s="5">
        <v>748900</v>
      </c>
      <c r="D26504" s="74">
        <f t="shared" si="907"/>
        <v>1.0146288359121932E-7</v>
      </c>
    </row>
    <row r="26505" spans="2:4" x14ac:dyDescent="0.25">
      <c r="B26505" s="6">
        <f t="shared" si="906"/>
        <v>7.490000000000001E-4</v>
      </c>
      <c r="C26505" s="5">
        <v>749000</v>
      </c>
      <c r="D26505" s="74">
        <f t="shared" si="907"/>
        <v>1.0140880359136609E-7</v>
      </c>
    </row>
    <row r="26506" spans="2:4" x14ac:dyDescent="0.25">
      <c r="B26506" s="6">
        <f t="shared" si="906"/>
        <v>7.4910000000000005E-4</v>
      </c>
      <c r="C26506" s="5">
        <v>749100</v>
      </c>
      <c r="D26506" s="74">
        <f t="shared" si="907"/>
        <v>1.0135475961764831E-7</v>
      </c>
    </row>
    <row r="26507" spans="2:4" x14ac:dyDescent="0.25">
      <c r="B26507" s="6">
        <f t="shared" si="906"/>
        <v>7.492E-4</v>
      </c>
      <c r="C26507" s="5">
        <v>749200</v>
      </c>
      <c r="D26507" s="74">
        <f t="shared" si="907"/>
        <v>1.0130075164127099E-7</v>
      </c>
    </row>
    <row r="26508" spans="2:4" x14ac:dyDescent="0.25">
      <c r="B26508" s="6">
        <f t="shared" si="906"/>
        <v>7.4930000000000005E-4</v>
      </c>
      <c r="C26508" s="5">
        <v>749300</v>
      </c>
      <c r="D26508" s="74">
        <f t="shared" si="907"/>
        <v>1.0124677963346657E-7</v>
      </c>
    </row>
    <row r="26509" spans="2:4" x14ac:dyDescent="0.25">
      <c r="B26509" s="6">
        <f t="shared" si="906"/>
        <v>7.494E-4</v>
      </c>
      <c r="C26509" s="5">
        <v>749400</v>
      </c>
      <c r="D26509" s="74">
        <f t="shared" si="907"/>
        <v>1.0119284356549238E-7</v>
      </c>
    </row>
    <row r="26510" spans="2:4" x14ac:dyDescent="0.25">
      <c r="B26510" s="6">
        <f t="shared" si="906"/>
        <v>7.4950000000000006E-4</v>
      </c>
      <c r="C26510" s="5">
        <v>749500</v>
      </c>
      <c r="D26510" s="74">
        <f t="shared" si="907"/>
        <v>1.0113894340863426E-7</v>
      </c>
    </row>
    <row r="26511" spans="2:4" x14ac:dyDescent="0.25">
      <c r="B26511" s="6">
        <f t="shared" si="906"/>
        <v>7.4960000000000001E-4</v>
      </c>
      <c r="C26511" s="5">
        <v>749600</v>
      </c>
      <c r="D26511" s="74">
        <f t="shared" si="907"/>
        <v>1.0108507913420471E-7</v>
      </c>
    </row>
    <row r="26512" spans="2:4" x14ac:dyDescent="0.25">
      <c r="B26512" s="6">
        <f t="shared" si="906"/>
        <v>7.4970000000000006E-4</v>
      </c>
      <c r="C26512" s="5">
        <v>749700</v>
      </c>
      <c r="D26512" s="74">
        <f t="shared" si="907"/>
        <v>1.0103125071354161E-7</v>
      </c>
    </row>
    <row r="26513" spans="2:4" x14ac:dyDescent="0.25">
      <c r="B26513" s="6">
        <f t="shared" si="906"/>
        <v>7.4980000000000001E-4</v>
      </c>
      <c r="C26513" s="5">
        <v>749800</v>
      </c>
      <c r="D26513" s="74">
        <f t="shared" si="907"/>
        <v>1.0097745811800911E-7</v>
      </c>
    </row>
    <row r="26514" spans="2:4" x14ac:dyDescent="0.25">
      <c r="B26514" s="6">
        <f t="shared" si="906"/>
        <v>7.4990000000000007E-4</v>
      </c>
      <c r="C26514" s="5">
        <v>749900</v>
      </c>
      <c r="D26514" s="74">
        <f t="shared" si="907"/>
        <v>1.0092370131900012E-7</v>
      </c>
    </row>
    <row r="26515" spans="2:4" x14ac:dyDescent="0.25">
      <c r="B26515" s="6">
        <f t="shared" si="906"/>
        <v>7.5000000000000002E-4</v>
      </c>
      <c r="C26515" s="5">
        <v>750000</v>
      </c>
      <c r="D26515" s="74">
        <f t="shared" si="907"/>
        <v>1.0086998028793535E-7</v>
      </c>
    </row>
    <row r="26516" spans="2:4" x14ac:dyDescent="0.25">
      <c r="B26516" s="6">
        <f t="shared" ref="B26516:B26579" si="908">C26516*10^-9</f>
        <v>7.5010000000000007E-4</v>
      </c>
      <c r="C26516" s="5">
        <v>750100</v>
      </c>
      <c r="D26516" s="74">
        <f t="shared" si="907"/>
        <v>1.0081629499625769E-7</v>
      </c>
    </row>
    <row r="26517" spans="2:4" x14ac:dyDescent="0.25">
      <c r="B26517" s="6">
        <f t="shared" si="908"/>
        <v>7.5020000000000002E-4</v>
      </c>
      <c r="C26517" s="5">
        <v>750200</v>
      </c>
      <c r="D26517" s="74">
        <f t="shared" si="907"/>
        <v>1.007626454154394E-7</v>
      </c>
    </row>
    <row r="26518" spans="2:4" x14ac:dyDescent="0.25">
      <c r="B26518" s="6">
        <f t="shared" si="908"/>
        <v>7.5030000000000008E-4</v>
      </c>
      <c r="C26518" s="5">
        <v>750300</v>
      </c>
      <c r="D26518" s="74">
        <f t="shared" si="907"/>
        <v>1.0070903151697981E-7</v>
      </c>
    </row>
    <row r="26519" spans="2:4" x14ac:dyDescent="0.25">
      <c r="B26519" s="6">
        <f t="shared" si="908"/>
        <v>7.5040000000000003E-4</v>
      </c>
      <c r="C26519" s="5">
        <v>750400</v>
      </c>
      <c r="D26519" s="74">
        <f t="shared" si="907"/>
        <v>1.0065545327240426E-7</v>
      </c>
    </row>
    <row r="26520" spans="2:4" x14ac:dyDescent="0.25">
      <c r="B26520" s="6">
        <f t="shared" si="908"/>
        <v>7.5050000000000008E-4</v>
      </c>
      <c r="C26520" s="5">
        <v>750500</v>
      </c>
      <c r="D26520" s="74">
        <f t="shared" si="907"/>
        <v>1.0060191065326343E-7</v>
      </c>
    </row>
    <row r="26521" spans="2:4" x14ac:dyDescent="0.25">
      <c r="B26521" s="6">
        <f t="shared" si="908"/>
        <v>7.5060000000000003E-4</v>
      </c>
      <c r="C26521" s="5">
        <v>750600</v>
      </c>
      <c r="D26521" s="74">
        <f t="shared" si="907"/>
        <v>1.0054840363113407E-7</v>
      </c>
    </row>
    <row r="26522" spans="2:4" x14ac:dyDescent="0.25">
      <c r="B26522" s="6">
        <f t="shared" si="908"/>
        <v>7.5070000000000009E-4</v>
      </c>
      <c r="C26522" s="5">
        <v>750700</v>
      </c>
      <c r="D26522" s="74">
        <f t="shared" si="907"/>
        <v>1.0049493217762292E-7</v>
      </c>
    </row>
    <row r="26523" spans="2:4" x14ac:dyDescent="0.25">
      <c r="B26523" s="6">
        <f t="shared" si="908"/>
        <v>7.5080000000000004E-4</v>
      </c>
      <c r="C26523" s="5">
        <v>750800</v>
      </c>
      <c r="D26523" s="74">
        <f t="shared" si="907"/>
        <v>1.0044149626435958E-7</v>
      </c>
    </row>
    <row r="26524" spans="2:4" x14ac:dyDescent="0.25">
      <c r="B26524" s="6">
        <f t="shared" si="908"/>
        <v>7.5090000000000009E-4</v>
      </c>
      <c r="C26524" s="5">
        <v>750900</v>
      </c>
      <c r="D26524" s="74">
        <f t="shared" si="907"/>
        <v>1.0038809586300214E-7</v>
      </c>
    </row>
    <row r="26525" spans="2:4" x14ac:dyDescent="0.25">
      <c r="B26525" s="6">
        <f t="shared" si="908"/>
        <v>7.5100000000000004E-4</v>
      </c>
      <c r="C26525" s="5">
        <v>751000</v>
      </c>
      <c r="D26525" s="74">
        <f t="shared" si="907"/>
        <v>1.0033473094523272E-7</v>
      </c>
    </row>
    <row r="26526" spans="2:4" x14ac:dyDescent="0.25">
      <c r="B26526" s="6">
        <f t="shared" si="908"/>
        <v>7.511000000000001E-4</v>
      </c>
      <c r="C26526" s="5">
        <v>751100</v>
      </c>
      <c r="D26526" s="74">
        <f t="shared" si="907"/>
        <v>1.0028140148276368E-7</v>
      </c>
    </row>
    <row r="26527" spans="2:4" x14ac:dyDescent="0.25">
      <c r="B26527" s="6">
        <f t="shared" si="908"/>
        <v>7.5120000000000004E-4</v>
      </c>
      <c r="C26527" s="5">
        <v>751200</v>
      </c>
      <c r="D26527" s="74">
        <f t="shared" si="907"/>
        <v>1.0022810744732839E-7</v>
      </c>
    </row>
    <row r="26528" spans="2:4" x14ac:dyDescent="0.25">
      <c r="B26528" s="6">
        <f t="shared" si="908"/>
        <v>7.5129999999999999E-4</v>
      </c>
      <c r="C26528" s="5">
        <v>751300</v>
      </c>
      <c r="D26528" s="74">
        <f t="shared" si="907"/>
        <v>1.0017484881069175E-7</v>
      </c>
    </row>
    <row r="26529" spans="2:4" x14ac:dyDescent="0.25">
      <c r="B26529" s="6">
        <f t="shared" si="908"/>
        <v>7.5140000000000005E-4</v>
      </c>
      <c r="C26529" s="5">
        <v>751400</v>
      </c>
      <c r="D26529" s="74">
        <f t="shared" si="907"/>
        <v>1.0012162554464085E-7</v>
      </c>
    </row>
    <row r="26530" spans="2:4" x14ac:dyDescent="0.25">
      <c r="B26530" s="6">
        <f t="shared" si="908"/>
        <v>7.515E-4</v>
      </c>
      <c r="C26530" s="5">
        <v>751500</v>
      </c>
      <c r="D26530" s="74">
        <f t="shared" si="907"/>
        <v>1.0006843762099179E-7</v>
      </c>
    </row>
    <row r="26531" spans="2:4" x14ac:dyDescent="0.25">
      <c r="B26531" s="6">
        <f t="shared" si="908"/>
        <v>7.5160000000000005E-4</v>
      </c>
      <c r="C26531" s="5">
        <v>751600</v>
      </c>
      <c r="D26531" s="74">
        <f t="shared" si="907"/>
        <v>1.000152850115872E-7</v>
      </c>
    </row>
    <row r="26532" spans="2:4" x14ac:dyDescent="0.25">
      <c r="B26532" s="6">
        <f t="shared" si="908"/>
        <v>7.517E-4</v>
      </c>
      <c r="C26532" s="5">
        <v>751700</v>
      </c>
      <c r="D26532" s="74">
        <f t="shared" si="907"/>
        <v>9.9962167688290677E-8</v>
      </c>
    </row>
    <row r="26533" spans="2:4" x14ac:dyDescent="0.25">
      <c r="B26533" s="6">
        <f t="shared" si="908"/>
        <v>7.5180000000000006E-4</v>
      </c>
      <c r="C26533" s="5">
        <v>751800</v>
      </c>
      <c r="D26533" s="74">
        <f t="shared" si="907"/>
        <v>9.9909085622998783E-8</v>
      </c>
    </row>
    <row r="26534" spans="2:4" x14ac:dyDescent="0.25">
      <c r="B26534" s="6">
        <f t="shared" si="908"/>
        <v>7.5190000000000001E-4</v>
      </c>
      <c r="C26534" s="5">
        <v>751900</v>
      </c>
      <c r="D26534" s="74">
        <f t="shared" si="907"/>
        <v>9.9856038787632072E-8</v>
      </c>
    </row>
    <row r="26535" spans="2:4" x14ac:dyDescent="0.25">
      <c r="B26535" s="6">
        <f t="shared" si="908"/>
        <v>7.5200000000000006E-4</v>
      </c>
      <c r="C26535" s="5">
        <v>752000</v>
      </c>
      <c r="D26535" s="74">
        <f t="shared" si="907"/>
        <v>9.9803027154132894E-8</v>
      </c>
    </row>
    <row r="26536" spans="2:4" x14ac:dyDescent="0.25">
      <c r="B26536" s="6">
        <f t="shared" si="908"/>
        <v>7.5210000000000001E-4</v>
      </c>
      <c r="C26536" s="5">
        <v>752100</v>
      </c>
      <c r="D26536" s="74">
        <f t="shared" si="907"/>
        <v>9.9750050694473961E-8</v>
      </c>
    </row>
    <row r="26537" spans="2:4" x14ac:dyDescent="0.25">
      <c r="B26537" s="6">
        <f t="shared" si="908"/>
        <v>7.5220000000000007E-4</v>
      </c>
      <c r="C26537" s="5">
        <v>752200</v>
      </c>
      <c r="D26537" s="74">
        <f t="shared" si="907"/>
        <v>9.9697109380655952E-8</v>
      </c>
    </row>
    <row r="26538" spans="2:4" x14ac:dyDescent="0.25">
      <c r="B26538" s="6">
        <f t="shared" si="908"/>
        <v>7.5230000000000002E-4</v>
      </c>
      <c r="C26538" s="5">
        <v>752300</v>
      </c>
      <c r="D26538" s="74">
        <f t="shared" si="907"/>
        <v>9.9644203184700508E-8</v>
      </c>
    </row>
    <row r="26539" spans="2:4" x14ac:dyDescent="0.25">
      <c r="B26539" s="6">
        <f t="shared" si="908"/>
        <v>7.5240000000000007E-4</v>
      </c>
      <c r="C26539" s="5">
        <v>752400</v>
      </c>
      <c r="D26539" s="74">
        <f t="shared" si="907"/>
        <v>9.9591332078656983E-8</v>
      </c>
    </row>
    <row r="26540" spans="2:4" x14ac:dyDescent="0.25">
      <c r="B26540" s="6">
        <f t="shared" si="908"/>
        <v>7.5250000000000002E-4</v>
      </c>
      <c r="C26540" s="5">
        <v>752500</v>
      </c>
      <c r="D26540" s="74">
        <f t="shared" si="907"/>
        <v>9.9538496034600515E-8</v>
      </c>
    </row>
    <row r="26541" spans="2:4" x14ac:dyDescent="0.25">
      <c r="B26541" s="6">
        <f t="shared" si="908"/>
        <v>7.5260000000000008E-4</v>
      </c>
      <c r="C26541" s="5">
        <v>752600</v>
      </c>
      <c r="D26541" s="74">
        <f t="shared" si="907"/>
        <v>9.9485695024637026E-8</v>
      </c>
    </row>
    <row r="26542" spans="2:4" x14ac:dyDescent="0.25">
      <c r="B26542" s="6">
        <f t="shared" si="908"/>
        <v>7.5270000000000003E-4</v>
      </c>
      <c r="C26542" s="5">
        <v>752700</v>
      </c>
      <c r="D26542" s="74">
        <f t="shared" si="907"/>
        <v>9.9432929020888741E-8</v>
      </c>
    </row>
    <row r="26543" spans="2:4" x14ac:dyDescent="0.25">
      <c r="B26543" s="6">
        <f t="shared" si="908"/>
        <v>7.5280000000000008E-4</v>
      </c>
      <c r="C26543" s="5">
        <v>752800</v>
      </c>
      <c r="D26543" s="74">
        <f t="shared" si="907"/>
        <v>9.9380197995513317E-8</v>
      </c>
    </row>
    <row r="26544" spans="2:4" x14ac:dyDescent="0.25">
      <c r="B26544" s="6">
        <f t="shared" si="908"/>
        <v>7.5290000000000003E-4</v>
      </c>
      <c r="C26544" s="5">
        <v>752900</v>
      </c>
      <c r="D26544" s="74">
        <f t="shared" si="907"/>
        <v>9.9327501920687588E-8</v>
      </c>
    </row>
    <row r="26545" spans="2:4" x14ac:dyDescent="0.25">
      <c r="B26545" s="6">
        <f t="shared" si="908"/>
        <v>7.5300000000000009E-4</v>
      </c>
      <c r="C26545" s="5">
        <v>753000</v>
      </c>
      <c r="D26545" s="74">
        <f t="shared" ref="D26545:D26608" si="909">IF(ISERROR($D$12*2*PI()*$D$4*$D$5^2/B26545^5*10^-9*(1/(EXP(($D$4*$D$5)/(B26545*$D$6*($D$9)))-1))),0,$D$12*2*PI()*$D$4*$D$5^2/B26545^5*10^-9*(1/(EXP(($D$4*$D$5)/(B26545*$D$6*($D$9)))-1)))</f>
        <v>9.9274840768617875E-8</v>
      </c>
    </row>
    <row r="26546" spans="2:4" x14ac:dyDescent="0.25">
      <c r="B26546" s="6">
        <f t="shared" si="908"/>
        <v>7.5310000000000004E-4</v>
      </c>
      <c r="C26546" s="5">
        <v>753100</v>
      </c>
      <c r="D26546" s="74">
        <f t="shared" si="909"/>
        <v>9.9222214511534124E-8</v>
      </c>
    </row>
    <row r="26547" spans="2:4" x14ac:dyDescent="0.25">
      <c r="B26547" s="6">
        <f t="shared" si="908"/>
        <v>7.5320000000000009E-4</v>
      </c>
      <c r="C26547" s="5">
        <v>753200</v>
      </c>
      <c r="D26547" s="74">
        <f t="shared" si="909"/>
        <v>9.9169623121692498E-8</v>
      </c>
    </row>
    <row r="26548" spans="2:4" x14ac:dyDescent="0.25">
      <c r="B26548" s="6">
        <f t="shared" si="908"/>
        <v>7.5330000000000004E-4</v>
      </c>
      <c r="C26548" s="5">
        <v>753300</v>
      </c>
      <c r="D26548" s="74">
        <f t="shared" si="909"/>
        <v>9.9117066571377498E-8</v>
      </c>
    </row>
    <row r="26549" spans="2:4" x14ac:dyDescent="0.25">
      <c r="B26549" s="6">
        <f t="shared" si="908"/>
        <v>7.534000000000001E-4</v>
      </c>
      <c r="C26549" s="5">
        <v>753400</v>
      </c>
      <c r="D26549" s="74">
        <f t="shared" si="909"/>
        <v>9.9064544832896782E-8</v>
      </c>
    </row>
    <row r="26550" spans="2:4" x14ac:dyDescent="0.25">
      <c r="B26550" s="6">
        <f t="shared" si="908"/>
        <v>7.5350000000000005E-4</v>
      </c>
      <c r="C26550" s="5">
        <v>753500</v>
      </c>
      <c r="D26550" s="74">
        <f t="shared" si="909"/>
        <v>9.9012057878583001E-8</v>
      </c>
    </row>
    <row r="26551" spans="2:4" x14ac:dyDescent="0.25">
      <c r="B26551" s="6">
        <f t="shared" si="908"/>
        <v>7.5359999999999999E-4</v>
      </c>
      <c r="C26551" s="5">
        <v>753600</v>
      </c>
      <c r="D26551" s="74">
        <f t="shared" si="909"/>
        <v>9.895960568079666E-8</v>
      </c>
    </row>
    <row r="26552" spans="2:4" x14ac:dyDescent="0.25">
      <c r="B26552" s="6">
        <f t="shared" si="908"/>
        <v>7.5370000000000005E-4</v>
      </c>
      <c r="C26552" s="5">
        <v>753700</v>
      </c>
      <c r="D26552" s="74">
        <f t="shared" si="909"/>
        <v>9.8907188211919842E-8</v>
      </c>
    </row>
    <row r="26553" spans="2:4" x14ac:dyDescent="0.25">
      <c r="B26553" s="6">
        <f t="shared" si="908"/>
        <v>7.538E-4</v>
      </c>
      <c r="C26553" s="5">
        <v>753800</v>
      </c>
      <c r="D26553" s="74">
        <f t="shared" si="909"/>
        <v>9.8854805444367647E-8</v>
      </c>
    </row>
    <row r="26554" spans="2:4" x14ac:dyDescent="0.25">
      <c r="B26554" s="6">
        <f t="shared" si="908"/>
        <v>7.5390000000000006E-4</v>
      </c>
      <c r="C26554" s="5">
        <v>753900</v>
      </c>
      <c r="D26554" s="74">
        <f t="shared" si="909"/>
        <v>9.8802457350573242E-8</v>
      </c>
    </row>
    <row r="26555" spans="2:4" x14ac:dyDescent="0.25">
      <c r="B26555" s="6">
        <f t="shared" si="908"/>
        <v>7.54E-4</v>
      </c>
      <c r="C26555" s="5">
        <v>754000</v>
      </c>
      <c r="D26555" s="74">
        <f t="shared" si="909"/>
        <v>9.8750143902999442E-8</v>
      </c>
    </row>
    <row r="26556" spans="2:4" x14ac:dyDescent="0.25">
      <c r="B26556" s="6">
        <f t="shared" si="908"/>
        <v>7.5410000000000006E-4</v>
      </c>
      <c r="C26556" s="5">
        <v>754100</v>
      </c>
      <c r="D26556" s="74">
        <f t="shared" si="909"/>
        <v>9.8697865074133662E-8</v>
      </c>
    </row>
    <row r="26557" spans="2:4" x14ac:dyDescent="0.25">
      <c r="B26557" s="6">
        <f t="shared" si="908"/>
        <v>7.5420000000000001E-4</v>
      </c>
      <c r="C26557" s="5">
        <v>754200</v>
      </c>
      <c r="D26557" s="74">
        <f t="shared" si="909"/>
        <v>9.8645620836488082E-8</v>
      </c>
    </row>
    <row r="26558" spans="2:4" x14ac:dyDescent="0.25">
      <c r="B26558" s="6">
        <f t="shared" si="908"/>
        <v>7.5430000000000007E-4</v>
      </c>
      <c r="C26558" s="5">
        <v>754300</v>
      </c>
      <c r="D26558" s="74">
        <f t="shared" si="909"/>
        <v>9.8593411162600994E-8</v>
      </c>
    </row>
    <row r="26559" spans="2:4" x14ac:dyDescent="0.25">
      <c r="B26559" s="6">
        <f t="shared" si="908"/>
        <v>7.5440000000000001E-4</v>
      </c>
      <c r="C26559" s="5">
        <v>754400</v>
      </c>
      <c r="D26559" s="74">
        <f t="shared" si="909"/>
        <v>9.8541236025035506E-8</v>
      </c>
    </row>
    <row r="26560" spans="2:4" x14ac:dyDescent="0.25">
      <c r="B26560" s="6">
        <f t="shared" si="908"/>
        <v>7.5450000000000007E-4</v>
      </c>
      <c r="C26560" s="5">
        <v>754500</v>
      </c>
      <c r="D26560" s="74">
        <f t="shared" si="909"/>
        <v>9.848909539638212E-8</v>
      </c>
    </row>
    <row r="26561" spans="2:4" x14ac:dyDescent="0.25">
      <c r="B26561" s="6">
        <f t="shared" si="908"/>
        <v>7.5460000000000002E-4</v>
      </c>
      <c r="C26561" s="5">
        <v>754600</v>
      </c>
      <c r="D26561" s="74">
        <f t="shared" si="909"/>
        <v>9.84369892492531E-8</v>
      </c>
    </row>
    <row r="26562" spans="2:4" x14ac:dyDescent="0.25">
      <c r="B26562" s="6">
        <f t="shared" si="908"/>
        <v>7.5470000000000008E-4</v>
      </c>
      <c r="C26562" s="5">
        <v>754700</v>
      </c>
      <c r="D26562" s="74">
        <f t="shared" si="909"/>
        <v>9.8384917556291225E-8</v>
      </c>
    </row>
    <row r="26563" spans="2:4" x14ac:dyDescent="0.25">
      <c r="B26563" s="6">
        <f t="shared" si="908"/>
        <v>7.5480000000000002E-4</v>
      </c>
      <c r="C26563" s="5">
        <v>754800</v>
      </c>
      <c r="D26563" s="74">
        <f t="shared" si="909"/>
        <v>9.8332880290157819E-8</v>
      </c>
    </row>
    <row r="26564" spans="2:4" x14ac:dyDescent="0.25">
      <c r="B26564" s="6">
        <f t="shared" si="908"/>
        <v>7.5490000000000008E-4</v>
      </c>
      <c r="C26564" s="5">
        <v>754900</v>
      </c>
      <c r="D26564" s="74">
        <f t="shared" si="909"/>
        <v>9.828087742354777E-8</v>
      </c>
    </row>
    <row r="26565" spans="2:4" x14ac:dyDescent="0.25">
      <c r="B26565" s="6">
        <f t="shared" si="908"/>
        <v>7.5500000000000003E-4</v>
      </c>
      <c r="C26565" s="5">
        <v>755000</v>
      </c>
      <c r="D26565" s="74">
        <f t="shared" si="909"/>
        <v>9.8228908929172905E-8</v>
      </c>
    </row>
    <row r="26566" spans="2:4" x14ac:dyDescent="0.25">
      <c r="B26566" s="6">
        <f t="shared" si="908"/>
        <v>7.5510000000000009E-4</v>
      </c>
      <c r="C26566" s="5">
        <v>755100</v>
      </c>
      <c r="D26566" s="74">
        <f t="shared" si="909"/>
        <v>9.8176974779775386E-8</v>
      </c>
    </row>
    <row r="26567" spans="2:4" x14ac:dyDescent="0.25">
      <c r="B26567" s="6">
        <f t="shared" si="908"/>
        <v>7.5520000000000003E-4</v>
      </c>
      <c r="C26567" s="5">
        <v>755200</v>
      </c>
      <c r="D26567" s="74">
        <f t="shared" si="909"/>
        <v>9.8125074948120642E-8</v>
      </c>
    </row>
    <row r="26568" spans="2:4" x14ac:dyDescent="0.25">
      <c r="B26568" s="6">
        <f t="shared" si="908"/>
        <v>7.5530000000000009E-4</v>
      </c>
      <c r="C26568" s="5">
        <v>755300</v>
      </c>
      <c r="D26568" s="74">
        <f t="shared" si="909"/>
        <v>9.8073209407001116E-8</v>
      </c>
    </row>
    <row r="26569" spans="2:4" x14ac:dyDescent="0.25">
      <c r="B26569" s="6">
        <f t="shared" si="908"/>
        <v>7.5540000000000004E-4</v>
      </c>
      <c r="C26569" s="5">
        <v>755400</v>
      </c>
      <c r="D26569" s="74">
        <f t="shared" si="909"/>
        <v>9.8021378129234063E-8</v>
      </c>
    </row>
    <row r="26570" spans="2:4" x14ac:dyDescent="0.25">
      <c r="B26570" s="6">
        <f t="shared" si="908"/>
        <v>7.555000000000001E-4</v>
      </c>
      <c r="C26570" s="5">
        <v>755500</v>
      </c>
      <c r="D26570" s="74">
        <f t="shared" si="909"/>
        <v>9.796958108765916E-8</v>
      </c>
    </row>
    <row r="26571" spans="2:4" x14ac:dyDescent="0.25">
      <c r="B26571" s="6">
        <f t="shared" si="908"/>
        <v>7.5560000000000004E-4</v>
      </c>
      <c r="C26571" s="5">
        <v>755600</v>
      </c>
      <c r="D26571" s="74">
        <f t="shared" si="909"/>
        <v>9.7917818255143706E-8</v>
      </c>
    </row>
    <row r="26572" spans="2:4" x14ac:dyDescent="0.25">
      <c r="B26572" s="6">
        <f t="shared" si="908"/>
        <v>7.557000000000001E-4</v>
      </c>
      <c r="C26572" s="5">
        <v>755700</v>
      </c>
      <c r="D26572" s="74">
        <f t="shared" si="909"/>
        <v>9.7866089604580622E-8</v>
      </c>
    </row>
    <row r="26573" spans="2:4" x14ac:dyDescent="0.25">
      <c r="B26573" s="6">
        <f t="shared" si="908"/>
        <v>7.5580000000000005E-4</v>
      </c>
      <c r="C26573" s="5">
        <v>755800</v>
      </c>
      <c r="D26573" s="74">
        <f t="shared" si="909"/>
        <v>9.7814395108885789E-8</v>
      </c>
    </row>
    <row r="26574" spans="2:4" x14ac:dyDescent="0.25">
      <c r="B26574" s="6">
        <f t="shared" si="908"/>
        <v>7.559E-4</v>
      </c>
      <c r="C26574" s="5">
        <v>755900</v>
      </c>
      <c r="D26574" s="74">
        <f t="shared" si="909"/>
        <v>9.776273474100061E-8</v>
      </c>
    </row>
    <row r="26575" spans="2:4" x14ac:dyDescent="0.25">
      <c r="B26575" s="6">
        <f t="shared" si="908"/>
        <v>7.5600000000000005E-4</v>
      </c>
      <c r="C26575" s="5">
        <v>756000</v>
      </c>
      <c r="D26575" s="74">
        <f t="shared" si="909"/>
        <v>9.7711108473892278E-8</v>
      </c>
    </row>
    <row r="26576" spans="2:4" x14ac:dyDescent="0.25">
      <c r="B26576" s="6">
        <f t="shared" si="908"/>
        <v>7.561E-4</v>
      </c>
      <c r="C26576" s="5">
        <v>756100</v>
      </c>
      <c r="D26576" s="74">
        <f t="shared" si="909"/>
        <v>9.7659516280552327E-8</v>
      </c>
    </row>
    <row r="26577" spans="2:4" x14ac:dyDescent="0.25">
      <c r="B26577" s="6">
        <f t="shared" si="908"/>
        <v>7.5620000000000006E-4</v>
      </c>
      <c r="C26577" s="5">
        <v>756200</v>
      </c>
      <c r="D26577" s="74">
        <f t="shared" si="909"/>
        <v>9.7607958133999305E-8</v>
      </c>
    </row>
    <row r="26578" spans="2:4" x14ac:dyDescent="0.25">
      <c r="B26578" s="6">
        <f t="shared" si="908"/>
        <v>7.5630000000000001E-4</v>
      </c>
      <c r="C26578" s="5">
        <v>756300</v>
      </c>
      <c r="D26578" s="74">
        <f t="shared" si="909"/>
        <v>9.7556434007274534E-8</v>
      </c>
    </row>
    <row r="26579" spans="2:4" x14ac:dyDescent="0.25">
      <c r="B26579" s="6">
        <f t="shared" si="908"/>
        <v>7.5640000000000006E-4</v>
      </c>
      <c r="C26579" s="5">
        <v>756400</v>
      </c>
      <c r="D26579" s="74">
        <f t="shared" si="909"/>
        <v>9.7504943873443107E-8</v>
      </c>
    </row>
    <row r="26580" spans="2:4" x14ac:dyDescent="0.25">
      <c r="B26580" s="6">
        <f t="shared" ref="B26580:B26643" si="910">C26580*10^-9</f>
        <v>7.5650000000000001E-4</v>
      </c>
      <c r="C26580" s="5">
        <v>756500</v>
      </c>
      <c r="D26580" s="74">
        <f t="shared" si="909"/>
        <v>9.7453487705597727E-8</v>
      </c>
    </row>
    <row r="26581" spans="2:4" x14ac:dyDescent="0.25">
      <c r="B26581" s="6">
        <f t="shared" si="910"/>
        <v>7.5660000000000007E-4</v>
      </c>
      <c r="C26581" s="5">
        <v>756600</v>
      </c>
      <c r="D26581" s="74">
        <f t="shared" si="909"/>
        <v>9.7402065476854693E-8</v>
      </c>
    </row>
    <row r="26582" spans="2:4" x14ac:dyDescent="0.25">
      <c r="B26582" s="6">
        <f t="shared" si="910"/>
        <v>7.5670000000000002E-4</v>
      </c>
      <c r="C26582" s="5">
        <v>756700</v>
      </c>
      <c r="D26582" s="74">
        <f t="shared" si="909"/>
        <v>9.7350677160354576E-8</v>
      </c>
    </row>
    <row r="26583" spans="2:4" x14ac:dyDescent="0.25">
      <c r="B26583" s="6">
        <f t="shared" si="910"/>
        <v>7.5680000000000007E-4</v>
      </c>
      <c r="C26583" s="5">
        <v>756800</v>
      </c>
      <c r="D26583" s="74">
        <f t="shared" si="909"/>
        <v>9.7299322729263306E-8</v>
      </c>
    </row>
    <row r="26584" spans="2:4" x14ac:dyDescent="0.25">
      <c r="B26584" s="6">
        <f t="shared" si="910"/>
        <v>7.5690000000000002E-4</v>
      </c>
      <c r="C26584" s="5">
        <v>756900</v>
      </c>
      <c r="D26584" s="74">
        <f t="shared" si="909"/>
        <v>9.724800215677253E-8</v>
      </c>
    </row>
    <row r="26585" spans="2:4" x14ac:dyDescent="0.25">
      <c r="B26585" s="6">
        <f t="shared" si="910"/>
        <v>7.5700000000000008E-4</v>
      </c>
      <c r="C26585" s="5">
        <v>757000</v>
      </c>
      <c r="D26585" s="74">
        <f t="shared" si="909"/>
        <v>9.7196715416097542E-8</v>
      </c>
    </row>
    <row r="26586" spans="2:4" x14ac:dyDescent="0.25">
      <c r="B26586" s="6">
        <f t="shared" si="910"/>
        <v>7.5710000000000003E-4</v>
      </c>
      <c r="C26586" s="5">
        <v>757100</v>
      </c>
      <c r="D26586" s="74">
        <f t="shared" si="909"/>
        <v>9.7145462480479356E-8</v>
      </c>
    </row>
    <row r="26587" spans="2:4" x14ac:dyDescent="0.25">
      <c r="B26587" s="6">
        <f t="shared" si="910"/>
        <v>7.5720000000000008E-4</v>
      </c>
      <c r="C26587" s="5">
        <v>757200</v>
      </c>
      <c r="D26587" s="74">
        <f t="shared" si="909"/>
        <v>9.7094243323181084E-8</v>
      </c>
    </row>
    <row r="26588" spans="2:4" x14ac:dyDescent="0.25">
      <c r="B26588" s="6">
        <f t="shared" si="910"/>
        <v>7.5730000000000003E-4</v>
      </c>
      <c r="C26588" s="5">
        <v>757300</v>
      </c>
      <c r="D26588" s="74">
        <f t="shared" si="909"/>
        <v>9.7043057917492932E-8</v>
      </c>
    </row>
    <row r="26589" spans="2:4" x14ac:dyDescent="0.25">
      <c r="B26589" s="6">
        <f t="shared" si="910"/>
        <v>7.5740000000000009E-4</v>
      </c>
      <c r="C26589" s="5">
        <v>757400</v>
      </c>
      <c r="D26589" s="74">
        <f t="shared" si="909"/>
        <v>9.699190623672885E-8</v>
      </c>
    </row>
    <row r="26590" spans="2:4" x14ac:dyDescent="0.25">
      <c r="B26590" s="6">
        <f t="shared" si="910"/>
        <v>7.5750000000000004E-4</v>
      </c>
      <c r="C26590" s="5">
        <v>757500</v>
      </c>
      <c r="D26590" s="74">
        <f t="shared" si="909"/>
        <v>9.6940788254229772E-8</v>
      </c>
    </row>
    <row r="26591" spans="2:4" x14ac:dyDescent="0.25">
      <c r="B26591" s="6">
        <f t="shared" si="910"/>
        <v>7.5760000000000009E-4</v>
      </c>
      <c r="C26591" s="5">
        <v>757600</v>
      </c>
      <c r="D26591" s="74">
        <f t="shared" si="909"/>
        <v>9.6889703943355533E-8</v>
      </c>
    </row>
    <row r="26592" spans="2:4" x14ac:dyDescent="0.25">
      <c r="B26592" s="6">
        <f t="shared" si="910"/>
        <v>7.5770000000000004E-4</v>
      </c>
      <c r="C26592" s="5">
        <v>757700</v>
      </c>
      <c r="D26592" s="74">
        <f t="shared" si="909"/>
        <v>9.6838653277497731E-8</v>
      </c>
    </row>
    <row r="26593" spans="2:4" x14ac:dyDescent="0.25">
      <c r="B26593" s="6">
        <f t="shared" si="910"/>
        <v>7.578000000000001E-4</v>
      </c>
      <c r="C26593" s="5">
        <v>757800</v>
      </c>
      <c r="D26593" s="74">
        <f t="shared" si="909"/>
        <v>9.6787636230066771E-8</v>
      </c>
    </row>
    <row r="26594" spans="2:4" x14ac:dyDescent="0.25">
      <c r="B26594" s="6">
        <f t="shared" si="910"/>
        <v>7.5790000000000005E-4</v>
      </c>
      <c r="C26594" s="5">
        <v>757900</v>
      </c>
      <c r="D26594" s="74">
        <f t="shared" si="909"/>
        <v>9.6736652774500162E-8</v>
      </c>
    </row>
    <row r="26595" spans="2:4" x14ac:dyDescent="0.25">
      <c r="B26595" s="6">
        <f t="shared" si="910"/>
        <v>7.5799999999999999E-4</v>
      </c>
      <c r="C26595" s="5">
        <v>758000</v>
      </c>
      <c r="D26595" s="74">
        <f t="shared" si="909"/>
        <v>9.6685702884258722E-8</v>
      </c>
    </row>
    <row r="26596" spans="2:4" x14ac:dyDescent="0.25">
      <c r="B26596" s="6">
        <f t="shared" si="910"/>
        <v>7.5810000000000005E-4</v>
      </c>
      <c r="C26596" s="5">
        <v>758100</v>
      </c>
      <c r="D26596" s="74">
        <f t="shared" si="909"/>
        <v>9.6634786532830201E-8</v>
      </c>
    </row>
    <row r="26597" spans="2:4" x14ac:dyDescent="0.25">
      <c r="B26597" s="6">
        <f t="shared" si="910"/>
        <v>7.582E-4</v>
      </c>
      <c r="C26597" s="5">
        <v>758200</v>
      </c>
      <c r="D26597" s="74">
        <f t="shared" si="909"/>
        <v>9.6583903693722874E-8</v>
      </c>
    </row>
    <row r="26598" spans="2:4" x14ac:dyDescent="0.25">
      <c r="B26598" s="6">
        <f t="shared" si="910"/>
        <v>7.5830000000000005E-4</v>
      </c>
      <c r="C26598" s="5">
        <v>758300</v>
      </c>
      <c r="D26598" s="74">
        <f t="shared" si="909"/>
        <v>9.653305434047149E-8</v>
      </c>
    </row>
    <row r="26599" spans="2:4" x14ac:dyDescent="0.25">
      <c r="B26599" s="6">
        <f t="shared" si="910"/>
        <v>7.584E-4</v>
      </c>
      <c r="C26599" s="5">
        <v>758400</v>
      </c>
      <c r="D26599" s="74">
        <f t="shared" si="909"/>
        <v>9.6482238446637806E-8</v>
      </c>
    </row>
    <row r="26600" spans="2:4" x14ac:dyDescent="0.25">
      <c r="B26600" s="6">
        <f t="shared" si="910"/>
        <v>7.5850000000000006E-4</v>
      </c>
      <c r="C26600" s="5">
        <v>758500</v>
      </c>
      <c r="D26600" s="74">
        <f t="shared" si="909"/>
        <v>9.6431455985803647E-8</v>
      </c>
    </row>
    <row r="26601" spans="2:4" x14ac:dyDescent="0.25">
      <c r="B26601" s="6">
        <f t="shared" si="910"/>
        <v>7.5860000000000001E-4</v>
      </c>
      <c r="C26601" s="5">
        <v>758600</v>
      </c>
      <c r="D26601" s="74">
        <f t="shared" si="909"/>
        <v>9.6380706931576166E-8</v>
      </c>
    </row>
    <row r="26602" spans="2:4" x14ac:dyDescent="0.25">
      <c r="B26602" s="6">
        <f t="shared" si="910"/>
        <v>7.5870000000000006E-4</v>
      </c>
      <c r="C26602" s="5">
        <v>758700</v>
      </c>
      <c r="D26602" s="74">
        <f t="shared" si="909"/>
        <v>9.6329991257588884E-8</v>
      </c>
    </row>
    <row r="26603" spans="2:4" x14ac:dyDescent="0.25">
      <c r="B26603" s="6">
        <f t="shared" si="910"/>
        <v>7.5880000000000001E-4</v>
      </c>
      <c r="C26603" s="5">
        <v>758800</v>
      </c>
      <c r="D26603" s="74">
        <f t="shared" si="909"/>
        <v>9.6279308937498889E-8</v>
      </c>
    </row>
    <row r="26604" spans="2:4" x14ac:dyDescent="0.25">
      <c r="B26604" s="6">
        <f t="shared" si="910"/>
        <v>7.5890000000000007E-4</v>
      </c>
      <c r="C26604" s="5">
        <v>758900</v>
      </c>
      <c r="D26604" s="74">
        <f t="shared" si="909"/>
        <v>9.62286599449836E-8</v>
      </c>
    </row>
    <row r="26605" spans="2:4" x14ac:dyDescent="0.25">
      <c r="B26605" s="6">
        <f t="shared" si="910"/>
        <v>7.5900000000000002E-4</v>
      </c>
      <c r="C26605" s="5">
        <v>759000</v>
      </c>
      <c r="D26605" s="74">
        <f t="shared" si="909"/>
        <v>9.6178044253751579E-8</v>
      </c>
    </row>
    <row r="26606" spans="2:4" x14ac:dyDescent="0.25">
      <c r="B26606" s="6">
        <f t="shared" si="910"/>
        <v>7.5910000000000007E-4</v>
      </c>
      <c r="C26606" s="5">
        <v>759100</v>
      </c>
      <c r="D26606" s="74">
        <f t="shared" si="909"/>
        <v>9.6127461837529981E-8</v>
      </c>
    </row>
    <row r="26607" spans="2:4" x14ac:dyDescent="0.25">
      <c r="B26607" s="6">
        <f t="shared" si="910"/>
        <v>7.5920000000000002E-4</v>
      </c>
      <c r="C26607" s="5">
        <v>759200</v>
      </c>
      <c r="D26607" s="74">
        <f t="shared" si="909"/>
        <v>9.607691267007263E-8</v>
      </c>
    </row>
    <row r="26608" spans="2:4" x14ac:dyDescent="0.25">
      <c r="B26608" s="6">
        <f t="shared" si="910"/>
        <v>7.5930000000000008E-4</v>
      </c>
      <c r="C26608" s="5">
        <v>759300</v>
      </c>
      <c r="D26608" s="74">
        <f t="shared" si="909"/>
        <v>9.6026396725156496E-8</v>
      </c>
    </row>
    <row r="26609" spans="2:4" x14ac:dyDescent="0.25">
      <c r="B26609" s="6">
        <f t="shared" si="910"/>
        <v>7.5940000000000003E-4</v>
      </c>
      <c r="C26609" s="5">
        <v>759400</v>
      </c>
      <c r="D26609" s="74">
        <f t="shared" ref="D26609:D26672" si="911">IF(ISERROR($D$12*2*PI()*$D$4*$D$5^2/B26609^5*10^-9*(1/(EXP(($D$4*$D$5)/(B26609*$D$6*($D$9)))-1))),0,$D$12*2*PI()*$D$4*$D$5^2/B26609^5*10^-9*(1/(EXP(($D$4*$D$5)/(B26609*$D$6*($D$9)))-1)))</f>
        <v>9.5975913976583527E-8</v>
      </c>
    </row>
    <row r="26610" spans="2:4" x14ac:dyDescent="0.25">
      <c r="B26610" s="6">
        <f t="shared" si="910"/>
        <v>7.5950000000000008E-4</v>
      </c>
      <c r="C26610" s="5">
        <v>759500</v>
      </c>
      <c r="D26610" s="74">
        <f t="shared" si="911"/>
        <v>9.5925464398180245E-8</v>
      </c>
    </row>
    <row r="26611" spans="2:4" x14ac:dyDescent="0.25">
      <c r="B26611" s="6">
        <f t="shared" si="910"/>
        <v>7.5960000000000003E-4</v>
      </c>
      <c r="C26611" s="5">
        <v>759600</v>
      </c>
      <c r="D26611" s="74">
        <f t="shared" si="911"/>
        <v>9.5875047963795223E-8</v>
      </c>
    </row>
    <row r="26612" spans="2:4" x14ac:dyDescent="0.25">
      <c r="B26612" s="6">
        <f t="shared" si="910"/>
        <v>7.5970000000000009E-4</v>
      </c>
      <c r="C26612" s="5">
        <v>759700</v>
      </c>
      <c r="D26612" s="74">
        <f t="shared" si="911"/>
        <v>9.5824664647301531E-8</v>
      </c>
    </row>
    <row r="26613" spans="2:4" x14ac:dyDescent="0.25">
      <c r="B26613" s="6">
        <f t="shared" si="910"/>
        <v>7.5980000000000004E-4</v>
      </c>
      <c r="C26613" s="5">
        <v>759800</v>
      </c>
      <c r="D26613" s="74">
        <f t="shared" si="911"/>
        <v>9.5774314422598656E-8</v>
      </c>
    </row>
    <row r="26614" spans="2:4" x14ac:dyDescent="0.25">
      <c r="B26614" s="6">
        <f t="shared" si="910"/>
        <v>7.5990000000000009E-4</v>
      </c>
      <c r="C26614" s="5">
        <v>759900</v>
      </c>
      <c r="D26614" s="74">
        <f t="shared" si="911"/>
        <v>9.5723997263607539E-8</v>
      </c>
    </row>
    <row r="26615" spans="2:4" x14ac:dyDescent="0.25">
      <c r="B26615" s="6">
        <f t="shared" si="910"/>
        <v>7.6000000000000004E-4</v>
      </c>
      <c r="C26615" s="5">
        <v>760000</v>
      </c>
      <c r="D26615" s="74">
        <f t="shared" si="911"/>
        <v>9.5673713144275683E-8</v>
      </c>
    </row>
    <row r="26616" spans="2:4" x14ac:dyDescent="0.25">
      <c r="B26616" s="6">
        <f t="shared" si="910"/>
        <v>7.601000000000001E-4</v>
      </c>
      <c r="C26616" s="5">
        <v>760100</v>
      </c>
      <c r="D26616" s="74">
        <f t="shared" si="911"/>
        <v>9.5623462038570231E-8</v>
      </c>
    </row>
    <row r="26617" spans="2:4" x14ac:dyDescent="0.25">
      <c r="B26617" s="6">
        <f t="shared" si="910"/>
        <v>7.6020000000000005E-4</v>
      </c>
      <c r="C26617" s="5">
        <v>760200</v>
      </c>
      <c r="D26617" s="74">
        <f t="shared" si="911"/>
        <v>9.5573243920484838E-8</v>
      </c>
    </row>
    <row r="26618" spans="2:4" x14ac:dyDescent="0.25">
      <c r="B26618" s="6">
        <f t="shared" si="910"/>
        <v>7.6029999999999999E-4</v>
      </c>
      <c r="C26618" s="5">
        <v>760300</v>
      </c>
      <c r="D26618" s="74">
        <f t="shared" si="911"/>
        <v>9.5523058764039044E-8</v>
      </c>
    </row>
    <row r="26619" spans="2:4" x14ac:dyDescent="0.25">
      <c r="B26619" s="6">
        <f t="shared" si="910"/>
        <v>7.6040000000000005E-4</v>
      </c>
      <c r="C26619" s="5">
        <v>760400</v>
      </c>
      <c r="D26619" s="74">
        <f t="shared" si="911"/>
        <v>9.5472906543274042E-8</v>
      </c>
    </row>
    <row r="26620" spans="2:4" x14ac:dyDescent="0.25">
      <c r="B26620" s="6">
        <f t="shared" si="910"/>
        <v>7.605E-4</v>
      </c>
      <c r="C26620" s="5">
        <v>760500</v>
      </c>
      <c r="D26620" s="74">
        <f t="shared" si="911"/>
        <v>9.542278723225408E-8</v>
      </c>
    </row>
    <row r="26621" spans="2:4" x14ac:dyDescent="0.25">
      <c r="B26621" s="6">
        <f t="shared" si="910"/>
        <v>7.6060000000000006E-4</v>
      </c>
      <c r="C26621" s="5">
        <v>760600</v>
      </c>
      <c r="D26621" s="74">
        <f t="shared" si="911"/>
        <v>9.5372700805069241E-8</v>
      </c>
    </row>
    <row r="26622" spans="2:4" x14ac:dyDescent="0.25">
      <c r="B26622" s="6">
        <f t="shared" si="910"/>
        <v>7.607E-4</v>
      </c>
      <c r="C26622" s="5">
        <v>760700</v>
      </c>
      <c r="D26622" s="74">
        <f t="shared" si="911"/>
        <v>9.5322647235831472E-8</v>
      </c>
    </row>
    <row r="26623" spans="2:4" x14ac:dyDescent="0.25">
      <c r="B26623" s="6">
        <f t="shared" si="910"/>
        <v>7.6080000000000006E-4</v>
      </c>
      <c r="C26623" s="5">
        <v>760800</v>
      </c>
      <c r="D26623" s="74">
        <f t="shared" si="911"/>
        <v>9.5272626498676634E-8</v>
      </c>
    </row>
    <row r="26624" spans="2:4" x14ac:dyDescent="0.25">
      <c r="B26624" s="6">
        <f t="shared" si="910"/>
        <v>7.6090000000000001E-4</v>
      </c>
      <c r="C26624" s="5">
        <v>760900</v>
      </c>
      <c r="D26624" s="74">
        <f t="shared" si="911"/>
        <v>9.5222638567768662E-8</v>
      </c>
    </row>
    <row r="26625" spans="2:4" x14ac:dyDescent="0.25">
      <c r="B26625" s="6">
        <f t="shared" si="910"/>
        <v>7.6100000000000007E-4</v>
      </c>
      <c r="C26625" s="5">
        <v>761000</v>
      </c>
      <c r="D26625" s="74">
        <f t="shared" si="911"/>
        <v>9.5172683417287833E-8</v>
      </c>
    </row>
    <row r="26626" spans="2:4" x14ac:dyDescent="0.25">
      <c r="B26626" s="6">
        <f t="shared" si="910"/>
        <v>7.6110000000000001E-4</v>
      </c>
      <c r="C26626" s="5">
        <v>761100</v>
      </c>
      <c r="D26626" s="74">
        <f t="shared" si="911"/>
        <v>9.5122761021443728E-8</v>
      </c>
    </row>
    <row r="26627" spans="2:4" x14ac:dyDescent="0.25">
      <c r="B26627" s="6">
        <f t="shared" si="910"/>
        <v>7.6120000000000007E-4</v>
      </c>
      <c r="C26627" s="5">
        <v>761200</v>
      </c>
      <c r="D26627" s="74">
        <f t="shared" si="911"/>
        <v>9.5072871354466972E-8</v>
      </c>
    </row>
    <row r="26628" spans="2:4" x14ac:dyDescent="0.25">
      <c r="B26628" s="6">
        <f t="shared" si="910"/>
        <v>7.6130000000000002E-4</v>
      </c>
      <c r="C26628" s="5">
        <v>761300</v>
      </c>
      <c r="D26628" s="74">
        <f t="shared" si="911"/>
        <v>9.5023014390614314E-8</v>
      </c>
    </row>
    <row r="26629" spans="2:4" x14ac:dyDescent="0.25">
      <c r="B26629" s="6">
        <f t="shared" si="910"/>
        <v>7.6140000000000008E-4</v>
      </c>
      <c r="C26629" s="5">
        <v>761400</v>
      </c>
      <c r="D26629" s="74">
        <f t="shared" si="911"/>
        <v>9.4973190104163546E-8</v>
      </c>
    </row>
    <row r="26630" spans="2:4" x14ac:dyDescent="0.25">
      <c r="B26630" s="6">
        <f t="shared" si="910"/>
        <v>7.6150000000000002E-4</v>
      </c>
      <c r="C26630" s="5">
        <v>761500</v>
      </c>
      <c r="D26630" s="74">
        <f t="shared" si="911"/>
        <v>9.4923398469416961E-8</v>
      </c>
    </row>
    <row r="26631" spans="2:4" x14ac:dyDescent="0.25">
      <c r="B26631" s="6">
        <f t="shared" si="910"/>
        <v>7.6160000000000008E-4</v>
      </c>
      <c r="C26631" s="5">
        <v>761600</v>
      </c>
      <c r="D26631" s="74">
        <f t="shared" si="911"/>
        <v>9.4873639460699414E-8</v>
      </c>
    </row>
    <row r="26632" spans="2:4" x14ac:dyDescent="0.25">
      <c r="B26632" s="6">
        <f t="shared" si="910"/>
        <v>7.6170000000000003E-4</v>
      </c>
      <c r="C26632" s="5">
        <v>761700</v>
      </c>
      <c r="D26632" s="74">
        <f t="shared" si="911"/>
        <v>9.4823913052363304E-8</v>
      </c>
    </row>
    <row r="26633" spans="2:4" x14ac:dyDescent="0.25">
      <c r="B26633" s="6">
        <f t="shared" si="910"/>
        <v>7.6180000000000009E-4</v>
      </c>
      <c r="C26633" s="5">
        <v>761800</v>
      </c>
      <c r="D26633" s="74">
        <f t="shared" si="911"/>
        <v>9.4774219218778829E-8</v>
      </c>
    </row>
    <row r="26634" spans="2:4" x14ac:dyDescent="0.25">
      <c r="B26634" s="6">
        <f t="shared" si="910"/>
        <v>7.6190000000000003E-4</v>
      </c>
      <c r="C26634" s="5">
        <v>761900</v>
      </c>
      <c r="D26634" s="74">
        <f t="shared" si="911"/>
        <v>9.4724557934345306E-8</v>
      </c>
    </row>
    <row r="26635" spans="2:4" x14ac:dyDescent="0.25">
      <c r="B26635" s="6">
        <f t="shared" si="910"/>
        <v>7.6200000000000009E-4</v>
      </c>
      <c r="C26635" s="5">
        <v>762000</v>
      </c>
      <c r="D26635" s="74">
        <f t="shared" si="911"/>
        <v>9.4674929173479732E-8</v>
      </c>
    </row>
    <row r="26636" spans="2:4" x14ac:dyDescent="0.25">
      <c r="B26636" s="6">
        <f t="shared" si="910"/>
        <v>7.6210000000000004E-4</v>
      </c>
      <c r="C26636" s="5">
        <v>762100</v>
      </c>
      <c r="D26636" s="74">
        <f t="shared" si="911"/>
        <v>9.4625332910626727E-8</v>
      </c>
    </row>
    <row r="26637" spans="2:4" x14ac:dyDescent="0.25">
      <c r="B26637" s="6">
        <f t="shared" si="910"/>
        <v>7.622000000000001E-4</v>
      </c>
      <c r="C26637" s="5">
        <v>762200</v>
      </c>
      <c r="D26637" s="74">
        <f t="shared" si="911"/>
        <v>9.4575769120254639E-8</v>
      </c>
    </row>
    <row r="26638" spans="2:4" x14ac:dyDescent="0.25">
      <c r="B26638" s="6">
        <f t="shared" si="910"/>
        <v>7.6230000000000004E-4</v>
      </c>
      <c r="C26638" s="5">
        <v>762300</v>
      </c>
      <c r="D26638" s="74">
        <f t="shared" si="911"/>
        <v>9.4526237776851723E-8</v>
      </c>
    </row>
    <row r="26639" spans="2:4" x14ac:dyDescent="0.25">
      <c r="B26639" s="6">
        <f t="shared" si="910"/>
        <v>7.624000000000001E-4</v>
      </c>
      <c r="C26639" s="5">
        <v>762400</v>
      </c>
      <c r="D26639" s="74">
        <f t="shared" si="911"/>
        <v>9.4476738854932928E-8</v>
      </c>
    </row>
    <row r="26640" spans="2:4" x14ac:dyDescent="0.25">
      <c r="B26640" s="6">
        <f t="shared" si="910"/>
        <v>7.6250000000000005E-4</v>
      </c>
      <c r="C26640" s="5">
        <v>762500</v>
      </c>
      <c r="D26640" s="74">
        <f t="shared" si="911"/>
        <v>9.4427272329033082E-8</v>
      </c>
    </row>
    <row r="26641" spans="2:4" x14ac:dyDescent="0.25">
      <c r="B26641" s="6">
        <f t="shared" si="910"/>
        <v>7.626E-4</v>
      </c>
      <c r="C26641" s="5">
        <v>762600</v>
      </c>
      <c r="D26641" s="74">
        <f t="shared" si="911"/>
        <v>9.4377838173715335E-8</v>
      </c>
    </row>
    <row r="26642" spans="2:4" x14ac:dyDescent="0.25">
      <c r="B26642" s="6">
        <f t="shared" si="910"/>
        <v>7.6270000000000005E-4</v>
      </c>
      <c r="C26642" s="5">
        <v>762700</v>
      </c>
      <c r="D26642" s="74">
        <f t="shared" si="911"/>
        <v>9.4328436363562346E-8</v>
      </c>
    </row>
    <row r="26643" spans="2:4" x14ac:dyDescent="0.25">
      <c r="B26643" s="6">
        <f t="shared" si="910"/>
        <v>7.628E-4</v>
      </c>
      <c r="C26643" s="5">
        <v>762800</v>
      </c>
      <c r="D26643" s="74">
        <f t="shared" si="911"/>
        <v>9.4279066873180783E-8</v>
      </c>
    </row>
    <row r="26644" spans="2:4" x14ac:dyDescent="0.25">
      <c r="B26644" s="6">
        <f t="shared" ref="B26644:B26707" si="912">C26644*10^-9</f>
        <v>7.6290000000000006E-4</v>
      </c>
      <c r="C26644" s="5">
        <v>762900</v>
      </c>
      <c r="D26644" s="74">
        <f t="shared" si="911"/>
        <v>9.4229729677201148E-8</v>
      </c>
    </row>
    <row r="26645" spans="2:4" x14ac:dyDescent="0.25">
      <c r="B26645" s="6">
        <f t="shared" si="912"/>
        <v>7.6300000000000001E-4</v>
      </c>
      <c r="C26645" s="5">
        <v>763000</v>
      </c>
      <c r="D26645" s="74">
        <f t="shared" si="911"/>
        <v>9.4180424750276602E-8</v>
      </c>
    </row>
    <row r="26646" spans="2:4" x14ac:dyDescent="0.25">
      <c r="B26646" s="6">
        <f t="shared" si="912"/>
        <v>7.6310000000000006E-4</v>
      </c>
      <c r="C26646" s="5">
        <v>763100</v>
      </c>
      <c r="D26646" s="74">
        <f t="shared" si="911"/>
        <v>9.4131152067082316E-8</v>
      </c>
    </row>
    <row r="26647" spans="2:4" x14ac:dyDescent="0.25">
      <c r="B26647" s="6">
        <f t="shared" si="912"/>
        <v>7.6320000000000001E-4</v>
      </c>
      <c r="C26647" s="5">
        <v>763200</v>
      </c>
      <c r="D26647" s="74">
        <f t="shared" si="911"/>
        <v>9.4081911602320685E-8</v>
      </c>
    </row>
    <row r="26648" spans="2:4" x14ac:dyDescent="0.25">
      <c r="B26648" s="6">
        <f t="shared" si="912"/>
        <v>7.6330000000000007E-4</v>
      </c>
      <c r="C26648" s="5">
        <v>763300</v>
      </c>
      <c r="D26648" s="74">
        <f t="shared" si="911"/>
        <v>9.4032703330713122E-8</v>
      </c>
    </row>
    <row r="26649" spans="2:4" x14ac:dyDescent="0.25">
      <c r="B26649" s="6">
        <f t="shared" si="912"/>
        <v>7.6340000000000002E-4</v>
      </c>
      <c r="C26649" s="5">
        <v>763400</v>
      </c>
      <c r="D26649" s="74">
        <f t="shared" si="911"/>
        <v>9.3983527227006677E-8</v>
      </c>
    </row>
    <row r="26650" spans="2:4" x14ac:dyDescent="0.25">
      <c r="B26650" s="6">
        <f t="shared" si="912"/>
        <v>7.6350000000000007E-4</v>
      </c>
      <c r="C26650" s="5">
        <v>763500</v>
      </c>
      <c r="D26650" s="74">
        <f t="shared" si="911"/>
        <v>9.3934383265968861E-8</v>
      </c>
    </row>
    <row r="26651" spans="2:4" x14ac:dyDescent="0.25">
      <c r="B26651" s="6">
        <f t="shared" si="912"/>
        <v>7.6360000000000002E-4</v>
      </c>
      <c r="C26651" s="5">
        <v>763600</v>
      </c>
      <c r="D26651" s="74">
        <f t="shared" si="911"/>
        <v>9.3885271422394314E-8</v>
      </c>
    </row>
    <row r="26652" spans="2:4" x14ac:dyDescent="0.25">
      <c r="B26652" s="6">
        <f t="shared" si="912"/>
        <v>7.6370000000000008E-4</v>
      </c>
      <c r="C26652" s="5">
        <v>763700</v>
      </c>
      <c r="D26652" s="74">
        <f t="shared" si="911"/>
        <v>9.3836191671096474E-8</v>
      </c>
    </row>
    <row r="26653" spans="2:4" x14ac:dyDescent="0.25">
      <c r="B26653" s="6">
        <f t="shared" si="912"/>
        <v>7.6380000000000003E-4</v>
      </c>
      <c r="C26653" s="5">
        <v>763800</v>
      </c>
      <c r="D26653" s="74">
        <f t="shared" si="911"/>
        <v>9.3787143986912902E-8</v>
      </c>
    </row>
    <row r="26654" spans="2:4" x14ac:dyDescent="0.25">
      <c r="B26654" s="6">
        <f t="shared" si="912"/>
        <v>7.6390000000000008E-4</v>
      </c>
      <c r="C26654" s="5">
        <v>763900</v>
      </c>
      <c r="D26654" s="74">
        <f t="shared" si="911"/>
        <v>9.3738128344707565E-8</v>
      </c>
    </row>
    <row r="26655" spans="2:4" x14ac:dyDescent="0.25">
      <c r="B26655" s="6">
        <f t="shared" si="912"/>
        <v>7.6400000000000003E-4</v>
      </c>
      <c r="C26655" s="5">
        <v>764000</v>
      </c>
      <c r="D26655" s="74">
        <f t="shared" si="911"/>
        <v>9.3689144719363819E-8</v>
      </c>
    </row>
    <row r="26656" spans="2:4" x14ac:dyDescent="0.25">
      <c r="B26656" s="6">
        <f t="shared" si="912"/>
        <v>7.6410000000000009E-4</v>
      </c>
      <c r="C26656" s="5">
        <v>764100</v>
      </c>
      <c r="D26656" s="74">
        <f t="shared" si="911"/>
        <v>9.3640193085789888E-8</v>
      </c>
    </row>
    <row r="26657" spans="2:4" x14ac:dyDescent="0.25">
      <c r="B26657" s="6">
        <f t="shared" si="912"/>
        <v>7.6420000000000004E-4</v>
      </c>
      <c r="C26657" s="5">
        <v>764200</v>
      </c>
      <c r="D26657" s="74">
        <f t="shared" si="911"/>
        <v>9.3591273418913437E-8</v>
      </c>
    </row>
    <row r="26658" spans="2:4" x14ac:dyDescent="0.25">
      <c r="B26658" s="6">
        <f t="shared" si="912"/>
        <v>7.6430000000000009E-4</v>
      </c>
      <c r="C26658" s="5">
        <v>764300</v>
      </c>
      <c r="D26658" s="74">
        <f t="shared" si="911"/>
        <v>9.3542385693689899E-8</v>
      </c>
    </row>
    <row r="26659" spans="2:4" x14ac:dyDescent="0.25">
      <c r="B26659" s="6">
        <f t="shared" si="912"/>
        <v>7.6440000000000004E-4</v>
      </c>
      <c r="C26659" s="5">
        <v>764400</v>
      </c>
      <c r="D26659" s="74">
        <f t="shared" si="911"/>
        <v>9.3493529885094084E-8</v>
      </c>
    </row>
    <row r="26660" spans="2:4" x14ac:dyDescent="0.25">
      <c r="B26660" s="6">
        <f t="shared" si="912"/>
        <v>7.645000000000001E-4</v>
      </c>
      <c r="C26660" s="5">
        <v>764500</v>
      </c>
      <c r="D26660" s="74">
        <f t="shared" si="911"/>
        <v>9.3444705968125521E-8</v>
      </c>
    </row>
    <row r="26661" spans="2:4" x14ac:dyDescent="0.25">
      <c r="B26661" s="6">
        <f t="shared" si="912"/>
        <v>7.6460000000000005E-4</v>
      </c>
      <c r="C26661" s="5">
        <v>764600</v>
      </c>
      <c r="D26661" s="74">
        <f t="shared" si="911"/>
        <v>9.3395913917806123E-8</v>
      </c>
    </row>
    <row r="26662" spans="2:4" x14ac:dyDescent="0.25">
      <c r="B26662" s="6">
        <f t="shared" si="912"/>
        <v>7.6469999999999999E-4</v>
      </c>
      <c r="C26662" s="5">
        <v>764700</v>
      </c>
      <c r="D26662" s="74">
        <f t="shared" si="911"/>
        <v>9.334715370918095E-8</v>
      </c>
    </row>
    <row r="26663" spans="2:4" x14ac:dyDescent="0.25">
      <c r="B26663" s="6">
        <f t="shared" si="912"/>
        <v>7.6480000000000005E-4</v>
      </c>
      <c r="C26663" s="5">
        <v>764800</v>
      </c>
      <c r="D26663" s="74">
        <f t="shared" si="911"/>
        <v>9.329842531731572E-8</v>
      </c>
    </row>
    <row r="26664" spans="2:4" x14ac:dyDescent="0.25">
      <c r="B26664" s="6">
        <f t="shared" si="912"/>
        <v>7.649E-4</v>
      </c>
      <c r="C26664" s="5">
        <v>764900</v>
      </c>
      <c r="D26664" s="74">
        <f t="shared" si="911"/>
        <v>9.3249728717302569E-8</v>
      </c>
    </row>
    <row r="26665" spans="2:4" x14ac:dyDescent="0.25">
      <c r="B26665" s="6">
        <f t="shared" si="912"/>
        <v>7.6500000000000005E-4</v>
      </c>
      <c r="C26665" s="5">
        <v>765000</v>
      </c>
      <c r="D26665" s="74">
        <f t="shared" si="911"/>
        <v>9.3201063884253976E-8</v>
      </c>
    </row>
    <row r="26666" spans="2:4" x14ac:dyDescent="0.25">
      <c r="B26666" s="6">
        <f t="shared" si="912"/>
        <v>7.651E-4</v>
      </c>
      <c r="C26666" s="5">
        <v>765100</v>
      </c>
      <c r="D26666" s="74">
        <f t="shared" si="911"/>
        <v>9.3152430793306055E-8</v>
      </c>
    </row>
    <row r="26667" spans="2:4" x14ac:dyDescent="0.25">
      <c r="B26667" s="6">
        <f t="shared" si="912"/>
        <v>7.6520000000000006E-4</v>
      </c>
      <c r="C26667" s="5">
        <v>765200</v>
      </c>
      <c r="D26667" s="74">
        <f t="shared" si="911"/>
        <v>9.310382941961492E-8</v>
      </c>
    </row>
    <row r="26668" spans="2:4" x14ac:dyDescent="0.25">
      <c r="B26668" s="6">
        <f t="shared" si="912"/>
        <v>7.6530000000000001E-4</v>
      </c>
      <c r="C26668" s="5">
        <v>765300</v>
      </c>
      <c r="D26668" s="74">
        <f t="shared" si="911"/>
        <v>9.3055259738363419E-8</v>
      </c>
    </row>
    <row r="26669" spans="2:4" x14ac:dyDescent="0.25">
      <c r="B26669" s="6">
        <f t="shared" si="912"/>
        <v>7.6540000000000006E-4</v>
      </c>
      <c r="C26669" s="5">
        <v>765400</v>
      </c>
      <c r="D26669" s="74">
        <f t="shared" si="911"/>
        <v>9.3006721724755907E-8</v>
      </c>
    </row>
    <row r="26670" spans="2:4" x14ac:dyDescent="0.25">
      <c r="B26670" s="6">
        <f t="shared" si="912"/>
        <v>7.6550000000000001E-4</v>
      </c>
      <c r="C26670" s="5">
        <v>765500</v>
      </c>
      <c r="D26670" s="74">
        <f t="shared" si="911"/>
        <v>9.2958215354017305E-8</v>
      </c>
    </row>
    <row r="26671" spans="2:4" x14ac:dyDescent="0.25">
      <c r="B26671" s="6">
        <f t="shared" si="912"/>
        <v>7.6560000000000007E-4</v>
      </c>
      <c r="C26671" s="5">
        <v>765600</v>
      </c>
      <c r="D26671" s="74">
        <f t="shared" si="911"/>
        <v>9.2909740601397005E-8</v>
      </c>
    </row>
    <row r="26672" spans="2:4" x14ac:dyDescent="0.25">
      <c r="B26672" s="6">
        <f t="shared" si="912"/>
        <v>7.6570000000000002E-4</v>
      </c>
      <c r="C26672" s="5">
        <v>765700</v>
      </c>
      <c r="D26672" s="74">
        <f t="shared" si="911"/>
        <v>9.2861297442166517E-8</v>
      </c>
    </row>
    <row r="26673" spans="2:4" x14ac:dyDescent="0.25">
      <c r="B26673" s="6">
        <f t="shared" si="912"/>
        <v>7.6580000000000007E-4</v>
      </c>
      <c r="C26673" s="5">
        <v>765800</v>
      </c>
      <c r="D26673" s="74">
        <f t="shared" ref="D26673:D26736" si="913">IF(ISERROR($D$12*2*PI()*$D$4*$D$5^2/B26673^5*10^-9*(1/(EXP(($D$4*$D$5)/(B26673*$D$6*($D$9)))-1))),0,$D$12*2*PI()*$D$4*$D$5^2/B26673^5*10^-9*(1/(EXP(($D$4*$D$5)/(B26673*$D$6*($D$9)))-1)))</f>
        <v>9.2812885851618749E-8</v>
      </c>
    </row>
    <row r="26674" spans="2:4" x14ac:dyDescent="0.25">
      <c r="B26674" s="6">
        <f t="shared" si="912"/>
        <v>7.6590000000000002E-4</v>
      </c>
      <c r="C26674" s="5">
        <v>765900</v>
      </c>
      <c r="D26674" s="74">
        <f t="shared" si="913"/>
        <v>9.2764505805073041E-8</v>
      </c>
    </row>
    <row r="26675" spans="2:4" x14ac:dyDescent="0.25">
      <c r="B26675" s="6">
        <f t="shared" si="912"/>
        <v>7.6600000000000008E-4</v>
      </c>
      <c r="C26675" s="5">
        <v>766000</v>
      </c>
      <c r="D26675" s="74">
        <f t="shared" si="913"/>
        <v>9.2716157277867287E-8</v>
      </c>
    </row>
    <row r="26676" spans="2:4" x14ac:dyDescent="0.25">
      <c r="B26676" s="6">
        <f t="shared" si="912"/>
        <v>7.6610000000000003E-4</v>
      </c>
      <c r="C26676" s="5">
        <v>766100</v>
      </c>
      <c r="D26676" s="74">
        <f t="shared" si="913"/>
        <v>9.2667840245362649E-8</v>
      </c>
    </row>
    <row r="26677" spans="2:4" x14ac:dyDescent="0.25">
      <c r="B26677" s="6">
        <f t="shared" si="912"/>
        <v>7.6620000000000008E-4</v>
      </c>
      <c r="C26677" s="5">
        <v>766200</v>
      </c>
      <c r="D26677" s="74">
        <f t="shared" si="913"/>
        <v>9.2619554682941729E-8</v>
      </c>
    </row>
    <row r="26678" spans="2:4" x14ac:dyDescent="0.25">
      <c r="B26678" s="6">
        <f t="shared" si="912"/>
        <v>7.6630000000000003E-4</v>
      </c>
      <c r="C26678" s="5">
        <v>766300</v>
      </c>
      <c r="D26678" s="74">
        <f t="shared" si="913"/>
        <v>9.2571300566014989E-8</v>
      </c>
    </row>
    <row r="26679" spans="2:4" x14ac:dyDescent="0.25">
      <c r="B26679" s="6">
        <f t="shared" si="912"/>
        <v>7.6640000000000009E-4</v>
      </c>
      <c r="C26679" s="5">
        <v>766400</v>
      </c>
      <c r="D26679" s="74">
        <f t="shared" si="913"/>
        <v>9.2523077870008215E-8</v>
      </c>
    </row>
    <row r="26680" spans="2:4" x14ac:dyDescent="0.25">
      <c r="B26680" s="6">
        <f t="shared" si="912"/>
        <v>7.6650000000000004E-4</v>
      </c>
      <c r="C26680" s="5">
        <v>766500</v>
      </c>
      <c r="D26680" s="74">
        <f t="shared" si="913"/>
        <v>9.247488657037356E-8</v>
      </c>
    </row>
    <row r="26681" spans="2:4" x14ac:dyDescent="0.25">
      <c r="B26681" s="6">
        <f t="shared" si="912"/>
        <v>7.6660000000000009E-4</v>
      </c>
      <c r="C26681" s="5">
        <v>766600</v>
      </c>
      <c r="D26681" s="74">
        <f t="shared" si="913"/>
        <v>9.2426726642585845E-8</v>
      </c>
    </row>
    <row r="26682" spans="2:4" x14ac:dyDescent="0.25">
      <c r="B26682" s="6">
        <f t="shared" si="912"/>
        <v>7.6670000000000004E-4</v>
      </c>
      <c r="C26682" s="5">
        <v>766700</v>
      </c>
      <c r="D26682" s="74">
        <f t="shared" si="913"/>
        <v>9.2378598062138807E-8</v>
      </c>
    </row>
    <row r="26683" spans="2:4" x14ac:dyDescent="0.25">
      <c r="B26683" s="6">
        <f t="shared" si="912"/>
        <v>7.668000000000001E-4</v>
      </c>
      <c r="C26683" s="5">
        <v>766800</v>
      </c>
      <c r="D26683" s="74">
        <f t="shared" si="913"/>
        <v>9.2330500804553326E-8</v>
      </c>
    </row>
    <row r="26684" spans="2:4" x14ac:dyDescent="0.25">
      <c r="B26684" s="6">
        <f t="shared" si="912"/>
        <v>7.6690000000000005E-4</v>
      </c>
      <c r="C26684" s="5">
        <v>766900</v>
      </c>
      <c r="D26684" s="74">
        <f t="shared" si="913"/>
        <v>9.2282434845368982E-8</v>
      </c>
    </row>
    <row r="26685" spans="2:4" x14ac:dyDescent="0.25">
      <c r="B26685" s="6">
        <f t="shared" si="912"/>
        <v>7.67E-4</v>
      </c>
      <c r="C26685" s="5">
        <v>767000</v>
      </c>
      <c r="D26685" s="74">
        <f t="shared" si="913"/>
        <v>9.2234400160148161E-8</v>
      </c>
    </row>
    <row r="26686" spans="2:4" x14ac:dyDescent="0.25">
      <c r="B26686" s="6">
        <f t="shared" si="912"/>
        <v>7.6710000000000005E-4</v>
      </c>
      <c r="C26686" s="5">
        <v>767100</v>
      </c>
      <c r="D26686" s="74">
        <f t="shared" si="913"/>
        <v>9.2186396724477679E-8</v>
      </c>
    </row>
    <row r="26687" spans="2:4" x14ac:dyDescent="0.25">
      <c r="B26687" s="6">
        <f t="shared" si="912"/>
        <v>7.672E-4</v>
      </c>
      <c r="C26687" s="5">
        <v>767200</v>
      </c>
      <c r="D26687" s="74">
        <f t="shared" si="913"/>
        <v>9.2138424513962867E-8</v>
      </c>
    </row>
    <row r="26688" spans="2:4" x14ac:dyDescent="0.25">
      <c r="B26688" s="6">
        <f t="shared" si="912"/>
        <v>7.6730000000000006E-4</v>
      </c>
      <c r="C26688" s="5">
        <v>767300</v>
      </c>
      <c r="D26688" s="74">
        <f t="shared" si="913"/>
        <v>9.2090483504236283E-8</v>
      </c>
    </row>
    <row r="26689" spans="2:4" x14ac:dyDescent="0.25">
      <c r="B26689" s="6">
        <f t="shared" si="912"/>
        <v>7.674E-4</v>
      </c>
      <c r="C26689" s="5">
        <v>767400</v>
      </c>
      <c r="D26689" s="74">
        <f t="shared" si="913"/>
        <v>9.2042573670947462E-8</v>
      </c>
    </row>
    <row r="26690" spans="2:4" x14ac:dyDescent="0.25">
      <c r="B26690" s="6">
        <f t="shared" si="912"/>
        <v>7.6750000000000006E-4</v>
      </c>
      <c r="C26690" s="5">
        <v>767500</v>
      </c>
      <c r="D26690" s="74">
        <f t="shared" si="913"/>
        <v>9.1994694989770095E-8</v>
      </c>
    </row>
    <row r="26691" spans="2:4" x14ac:dyDescent="0.25">
      <c r="B26691" s="6">
        <f t="shared" si="912"/>
        <v>7.6760000000000001E-4</v>
      </c>
      <c r="C26691" s="5">
        <v>767600</v>
      </c>
      <c r="D26691" s="74">
        <f t="shared" si="913"/>
        <v>9.1946847436402423E-8</v>
      </c>
    </row>
    <row r="26692" spans="2:4" x14ac:dyDescent="0.25">
      <c r="B26692" s="6">
        <f t="shared" si="912"/>
        <v>7.6770000000000007E-4</v>
      </c>
      <c r="C26692" s="5">
        <v>767700</v>
      </c>
      <c r="D26692" s="74">
        <f t="shared" si="913"/>
        <v>9.1899030986562194E-8</v>
      </c>
    </row>
    <row r="26693" spans="2:4" x14ac:dyDescent="0.25">
      <c r="B26693" s="6">
        <f t="shared" si="912"/>
        <v>7.6780000000000001E-4</v>
      </c>
      <c r="C26693" s="5">
        <v>767800</v>
      </c>
      <c r="D26693" s="74">
        <f t="shared" si="913"/>
        <v>9.1851245615988639E-8</v>
      </c>
    </row>
    <row r="26694" spans="2:4" x14ac:dyDescent="0.25">
      <c r="B26694" s="6">
        <f t="shared" si="912"/>
        <v>7.6790000000000007E-4</v>
      </c>
      <c r="C26694" s="5">
        <v>767900</v>
      </c>
      <c r="D26694" s="74">
        <f t="shared" si="913"/>
        <v>9.1803491300444994E-8</v>
      </c>
    </row>
    <row r="26695" spans="2:4" x14ac:dyDescent="0.25">
      <c r="B26695" s="6">
        <f t="shared" si="912"/>
        <v>7.6800000000000002E-4</v>
      </c>
      <c r="C26695" s="5">
        <v>768000</v>
      </c>
      <c r="D26695" s="74">
        <f t="shared" si="913"/>
        <v>9.1755768015715952E-8</v>
      </c>
    </row>
    <row r="26696" spans="2:4" x14ac:dyDescent="0.25">
      <c r="B26696" s="6">
        <f t="shared" si="912"/>
        <v>7.6810000000000008E-4</v>
      </c>
      <c r="C26696" s="5">
        <v>768100</v>
      </c>
      <c r="D26696" s="74">
        <f t="shared" si="913"/>
        <v>9.1708075737607206E-8</v>
      </c>
    </row>
    <row r="26697" spans="2:4" x14ac:dyDescent="0.25">
      <c r="B26697" s="6">
        <f t="shared" si="912"/>
        <v>7.6820000000000002E-4</v>
      </c>
      <c r="C26697" s="5">
        <v>768200</v>
      </c>
      <c r="D26697" s="74">
        <f t="shared" si="913"/>
        <v>9.1660414441948726E-8</v>
      </c>
    </row>
    <row r="26698" spans="2:4" x14ac:dyDescent="0.25">
      <c r="B26698" s="6">
        <f t="shared" si="912"/>
        <v>7.6830000000000008E-4</v>
      </c>
      <c r="C26698" s="5">
        <v>768300</v>
      </c>
      <c r="D26698" s="74">
        <f t="shared" si="913"/>
        <v>9.1612784104589972E-8</v>
      </c>
    </row>
    <row r="26699" spans="2:4" x14ac:dyDescent="0.25">
      <c r="B26699" s="6">
        <f t="shared" si="912"/>
        <v>7.6840000000000003E-4</v>
      </c>
      <c r="C26699" s="5">
        <v>768400</v>
      </c>
      <c r="D26699" s="74">
        <f t="shared" si="913"/>
        <v>9.1565184701403227E-8</v>
      </c>
    </row>
    <row r="26700" spans="2:4" x14ac:dyDescent="0.25">
      <c r="B26700" s="6">
        <f t="shared" si="912"/>
        <v>7.6850000000000009E-4</v>
      </c>
      <c r="C26700" s="5">
        <v>768500</v>
      </c>
      <c r="D26700" s="74">
        <f t="shared" si="913"/>
        <v>9.1517616208283108E-8</v>
      </c>
    </row>
    <row r="26701" spans="2:4" x14ac:dyDescent="0.25">
      <c r="B26701" s="6">
        <f t="shared" si="912"/>
        <v>7.6860000000000003E-4</v>
      </c>
      <c r="C26701" s="5">
        <v>768600</v>
      </c>
      <c r="D26701" s="74">
        <f t="shared" si="913"/>
        <v>9.1470078601147121E-8</v>
      </c>
    </row>
    <row r="26702" spans="2:4" x14ac:dyDescent="0.25">
      <c r="B26702" s="6">
        <f t="shared" si="912"/>
        <v>7.6870000000000009E-4</v>
      </c>
      <c r="C26702" s="5">
        <v>768700</v>
      </c>
      <c r="D26702" s="74">
        <f t="shared" si="913"/>
        <v>9.1422571855933453E-8</v>
      </c>
    </row>
    <row r="26703" spans="2:4" x14ac:dyDescent="0.25">
      <c r="B26703" s="6">
        <f t="shared" si="912"/>
        <v>7.6880000000000004E-4</v>
      </c>
      <c r="C26703" s="5">
        <v>768800</v>
      </c>
      <c r="D26703" s="74">
        <f t="shared" si="913"/>
        <v>9.1375095948600175E-8</v>
      </c>
    </row>
    <row r="26704" spans="2:4" x14ac:dyDescent="0.25">
      <c r="B26704" s="6">
        <f t="shared" si="912"/>
        <v>7.689000000000001E-4</v>
      </c>
      <c r="C26704" s="5">
        <v>768900</v>
      </c>
      <c r="D26704" s="74">
        <f t="shared" si="913"/>
        <v>9.132765085512903E-8</v>
      </c>
    </row>
    <row r="26705" spans="2:4" x14ac:dyDescent="0.25">
      <c r="B26705" s="6">
        <f t="shared" si="912"/>
        <v>7.6900000000000004E-4</v>
      </c>
      <c r="C26705" s="5">
        <v>769000</v>
      </c>
      <c r="D26705" s="74">
        <f t="shared" si="913"/>
        <v>9.1280236551527494E-8</v>
      </c>
    </row>
    <row r="26706" spans="2:4" x14ac:dyDescent="0.25">
      <c r="B26706" s="6">
        <f t="shared" si="912"/>
        <v>7.691000000000001E-4</v>
      </c>
      <c r="C26706" s="5">
        <v>769100</v>
      </c>
      <c r="D26706" s="74">
        <f t="shared" si="913"/>
        <v>9.1232853013817824E-8</v>
      </c>
    </row>
    <row r="26707" spans="2:4" x14ac:dyDescent="0.25">
      <c r="B26707" s="6">
        <f t="shared" si="912"/>
        <v>7.6920000000000005E-4</v>
      </c>
      <c r="C26707" s="5">
        <v>769200</v>
      </c>
      <c r="D26707" s="74">
        <f t="shared" si="913"/>
        <v>9.1185500218047833E-8</v>
      </c>
    </row>
    <row r="26708" spans="2:4" x14ac:dyDescent="0.25">
      <c r="B26708" s="6">
        <f t="shared" ref="B26708:B26771" si="914">C26708*10^-9</f>
        <v>7.693E-4</v>
      </c>
      <c r="C26708" s="5">
        <v>769300</v>
      </c>
      <c r="D26708" s="74">
        <f t="shared" si="913"/>
        <v>9.1138178140286155E-8</v>
      </c>
    </row>
    <row r="26709" spans="2:4" x14ac:dyDescent="0.25">
      <c r="B26709" s="6">
        <f t="shared" si="914"/>
        <v>7.6940000000000005E-4</v>
      </c>
      <c r="C26709" s="5">
        <v>769400</v>
      </c>
      <c r="D26709" s="74">
        <f t="shared" si="913"/>
        <v>9.109088675662674E-8</v>
      </c>
    </row>
    <row r="26710" spans="2:4" x14ac:dyDescent="0.25">
      <c r="B26710" s="6">
        <f t="shared" si="914"/>
        <v>7.695E-4</v>
      </c>
      <c r="C26710" s="5">
        <v>769500</v>
      </c>
      <c r="D26710" s="74">
        <f t="shared" si="913"/>
        <v>9.1043626043178667E-8</v>
      </c>
    </row>
    <row r="26711" spans="2:4" x14ac:dyDescent="0.25">
      <c r="B26711" s="6">
        <f t="shared" si="914"/>
        <v>7.6960000000000006E-4</v>
      </c>
      <c r="C26711" s="5">
        <v>769600</v>
      </c>
      <c r="D26711" s="74">
        <f t="shared" si="913"/>
        <v>9.0996395976077523E-8</v>
      </c>
    </row>
    <row r="26712" spans="2:4" x14ac:dyDescent="0.25">
      <c r="B26712" s="6">
        <f t="shared" si="914"/>
        <v>7.6970000000000001E-4</v>
      </c>
      <c r="C26712" s="5">
        <v>769700</v>
      </c>
      <c r="D26712" s="74">
        <f t="shared" si="913"/>
        <v>9.0949196531478471E-8</v>
      </c>
    </row>
    <row r="26713" spans="2:4" x14ac:dyDescent="0.25">
      <c r="B26713" s="6">
        <f t="shared" si="914"/>
        <v>7.6980000000000006E-4</v>
      </c>
      <c r="C26713" s="5">
        <v>769800</v>
      </c>
      <c r="D26713" s="74">
        <f t="shared" si="913"/>
        <v>9.0902027685558776E-8</v>
      </c>
    </row>
    <row r="26714" spans="2:4" x14ac:dyDescent="0.25">
      <c r="B26714" s="6">
        <f t="shared" si="914"/>
        <v>7.6990000000000001E-4</v>
      </c>
      <c r="C26714" s="5">
        <v>769900</v>
      </c>
      <c r="D26714" s="74">
        <f t="shared" si="913"/>
        <v>9.0854889414519643E-8</v>
      </c>
    </row>
    <row r="26715" spans="2:4" x14ac:dyDescent="0.25">
      <c r="B26715" s="6">
        <f t="shared" si="914"/>
        <v>7.7000000000000007E-4</v>
      </c>
      <c r="C26715" s="5">
        <v>770000</v>
      </c>
      <c r="D26715" s="74">
        <f t="shared" si="913"/>
        <v>9.0807781694579816E-8</v>
      </c>
    </row>
    <row r="26716" spans="2:4" x14ac:dyDescent="0.25">
      <c r="B26716" s="6">
        <f t="shared" si="914"/>
        <v>7.7010000000000002E-4</v>
      </c>
      <c r="C26716" s="5">
        <v>770100</v>
      </c>
      <c r="D26716" s="74">
        <f t="shared" si="913"/>
        <v>9.0760704501983435E-8</v>
      </c>
    </row>
    <row r="26717" spans="2:4" x14ac:dyDescent="0.25">
      <c r="B26717" s="6">
        <f t="shared" si="914"/>
        <v>7.7020000000000007E-4</v>
      </c>
      <c r="C26717" s="5">
        <v>770200</v>
      </c>
      <c r="D26717" s="74">
        <f t="shared" si="913"/>
        <v>9.0713657812992308E-8</v>
      </c>
    </row>
    <row r="26718" spans="2:4" x14ac:dyDescent="0.25">
      <c r="B26718" s="6">
        <f t="shared" si="914"/>
        <v>7.7030000000000002E-4</v>
      </c>
      <c r="C26718" s="5">
        <v>770300</v>
      </c>
      <c r="D26718" s="74">
        <f t="shared" si="913"/>
        <v>9.0666641603891936E-8</v>
      </c>
    </row>
    <row r="26719" spans="2:4" x14ac:dyDescent="0.25">
      <c r="B26719" s="6">
        <f t="shared" si="914"/>
        <v>7.7040000000000008E-4</v>
      </c>
      <c r="C26719" s="5">
        <v>770400</v>
      </c>
      <c r="D26719" s="74">
        <f t="shared" si="913"/>
        <v>9.0619655850991323E-8</v>
      </c>
    </row>
    <row r="26720" spans="2:4" x14ac:dyDescent="0.25">
      <c r="B26720" s="6">
        <f t="shared" si="914"/>
        <v>7.7050000000000003E-4</v>
      </c>
      <c r="C26720" s="5">
        <v>770500</v>
      </c>
      <c r="D26720" s="74">
        <f t="shared" si="913"/>
        <v>9.0572700530617328E-8</v>
      </c>
    </row>
    <row r="26721" spans="2:4" x14ac:dyDescent="0.25">
      <c r="B26721" s="6">
        <f t="shared" si="914"/>
        <v>7.7060000000000008E-4</v>
      </c>
      <c r="C26721" s="5">
        <v>770600</v>
      </c>
      <c r="D26721" s="74">
        <f t="shared" si="913"/>
        <v>9.0525775619118699E-8</v>
      </c>
    </row>
    <row r="26722" spans="2:4" x14ac:dyDescent="0.25">
      <c r="B26722" s="6">
        <f t="shared" si="914"/>
        <v>7.7070000000000003E-4</v>
      </c>
      <c r="C26722" s="5">
        <v>770700</v>
      </c>
      <c r="D26722" s="74">
        <f t="shared" si="913"/>
        <v>9.0478881092868035E-8</v>
      </c>
    </row>
    <row r="26723" spans="2:4" x14ac:dyDescent="0.25">
      <c r="B26723" s="6">
        <f t="shared" si="914"/>
        <v>7.7080000000000009E-4</v>
      </c>
      <c r="C26723" s="5">
        <v>770800</v>
      </c>
      <c r="D26723" s="74">
        <f t="shared" si="913"/>
        <v>9.0432016928258196E-8</v>
      </c>
    </row>
    <row r="26724" spans="2:4" x14ac:dyDescent="0.25">
      <c r="B26724" s="6">
        <f t="shared" si="914"/>
        <v>7.7090000000000004E-4</v>
      </c>
      <c r="C26724" s="5">
        <v>770900</v>
      </c>
      <c r="D26724" s="74">
        <f t="shared" si="913"/>
        <v>9.0385183101704305E-8</v>
      </c>
    </row>
    <row r="26725" spans="2:4" x14ac:dyDescent="0.25">
      <c r="B26725" s="6">
        <f t="shared" si="914"/>
        <v>7.7100000000000009E-4</v>
      </c>
      <c r="C26725" s="5">
        <v>771000</v>
      </c>
      <c r="D26725" s="74">
        <f t="shared" si="913"/>
        <v>9.0338379589638914E-8</v>
      </c>
    </row>
    <row r="26726" spans="2:4" x14ac:dyDescent="0.25">
      <c r="B26726" s="6">
        <f t="shared" si="914"/>
        <v>7.7110000000000004E-4</v>
      </c>
      <c r="C26726" s="5">
        <v>771100</v>
      </c>
      <c r="D26726" s="74">
        <f t="shared" si="913"/>
        <v>9.0291606368521164E-8</v>
      </c>
    </row>
    <row r="26727" spans="2:4" x14ac:dyDescent="0.25">
      <c r="B26727" s="6">
        <f t="shared" si="914"/>
        <v>7.712000000000001E-4</v>
      </c>
      <c r="C26727" s="5">
        <v>771200</v>
      </c>
      <c r="D26727" s="74">
        <f t="shared" si="913"/>
        <v>9.0244863414827482E-8</v>
      </c>
    </row>
    <row r="26728" spans="2:4" x14ac:dyDescent="0.25">
      <c r="B26728" s="6">
        <f t="shared" si="914"/>
        <v>7.7130000000000005E-4</v>
      </c>
      <c r="C26728" s="5">
        <v>771300</v>
      </c>
      <c r="D26728" s="74">
        <f t="shared" si="913"/>
        <v>9.0198150705059491E-8</v>
      </c>
    </row>
    <row r="26729" spans="2:4" x14ac:dyDescent="0.25">
      <c r="B26729" s="6">
        <f t="shared" si="914"/>
        <v>7.714000000000001E-4</v>
      </c>
      <c r="C26729" s="5">
        <v>771400</v>
      </c>
      <c r="D26729" s="74">
        <f t="shared" si="913"/>
        <v>9.0151468215735958E-8</v>
      </c>
    </row>
    <row r="26730" spans="2:4" x14ac:dyDescent="0.25">
      <c r="B26730" s="6">
        <f t="shared" si="914"/>
        <v>7.7150000000000005E-4</v>
      </c>
      <c r="C26730" s="5">
        <v>771500</v>
      </c>
      <c r="D26730" s="74">
        <f t="shared" si="913"/>
        <v>9.0104815923399349E-8</v>
      </c>
    </row>
    <row r="26731" spans="2:4" x14ac:dyDescent="0.25">
      <c r="B26731" s="6">
        <f t="shared" si="914"/>
        <v>7.716E-4</v>
      </c>
      <c r="C26731" s="5">
        <v>771600</v>
      </c>
      <c r="D26731" s="74">
        <f t="shared" si="913"/>
        <v>9.0058193804613905E-8</v>
      </c>
    </row>
    <row r="26732" spans="2:4" x14ac:dyDescent="0.25">
      <c r="B26732" s="6">
        <f t="shared" si="914"/>
        <v>7.7170000000000006E-4</v>
      </c>
      <c r="C26732" s="5">
        <v>771700</v>
      </c>
      <c r="D26732" s="74">
        <f t="shared" si="913"/>
        <v>9.0011601835962486E-8</v>
      </c>
    </row>
    <row r="26733" spans="2:4" x14ac:dyDescent="0.25">
      <c r="B26733" s="6">
        <f t="shared" si="914"/>
        <v>7.718E-4</v>
      </c>
      <c r="C26733" s="5">
        <v>771800</v>
      </c>
      <c r="D26733" s="74">
        <f t="shared" si="913"/>
        <v>8.9965039994051749E-8</v>
      </c>
    </row>
    <row r="26734" spans="2:4" x14ac:dyDescent="0.25">
      <c r="B26734" s="6">
        <f t="shared" si="914"/>
        <v>7.7190000000000006E-4</v>
      </c>
      <c r="C26734" s="5">
        <v>771900</v>
      </c>
      <c r="D26734" s="74">
        <f t="shared" si="913"/>
        <v>8.99185082555097E-8</v>
      </c>
    </row>
    <row r="26735" spans="2:4" x14ac:dyDescent="0.25">
      <c r="B26735" s="6">
        <f t="shared" si="914"/>
        <v>7.7200000000000001E-4</v>
      </c>
      <c r="C26735" s="5">
        <v>772000</v>
      </c>
      <c r="D26735" s="74">
        <f t="shared" si="913"/>
        <v>8.9872006596982105E-8</v>
      </c>
    </row>
    <row r="26736" spans="2:4" x14ac:dyDescent="0.25">
      <c r="B26736" s="6">
        <f t="shared" si="914"/>
        <v>7.7210000000000006E-4</v>
      </c>
      <c r="C26736" s="5">
        <v>772100</v>
      </c>
      <c r="D26736" s="74">
        <f t="shared" si="913"/>
        <v>8.9825534995137601E-8</v>
      </c>
    </row>
    <row r="26737" spans="2:4" x14ac:dyDescent="0.25">
      <c r="B26737" s="6">
        <f t="shared" si="914"/>
        <v>7.7220000000000001E-4</v>
      </c>
      <c r="C26737" s="5">
        <v>772200</v>
      </c>
      <c r="D26737" s="74">
        <f t="shared" ref="D26737:D26800" si="915">IF(ISERROR($D$12*2*PI()*$D$4*$D$5^2/B26737^5*10^-9*(1/(EXP(($D$4*$D$5)/(B26737*$D$6*($D$9)))-1))),0,$D$12*2*PI()*$D$4*$D$5^2/B26737^5*10^-9*(1/(EXP(($D$4*$D$5)/(B26737*$D$6*($D$9)))-1)))</f>
        <v>8.9779093426669811E-8</v>
      </c>
    </row>
    <row r="26738" spans="2:4" x14ac:dyDescent="0.25">
      <c r="B26738" s="6">
        <f t="shared" si="914"/>
        <v>7.7230000000000007E-4</v>
      </c>
      <c r="C26738" s="5">
        <v>772300</v>
      </c>
      <c r="D26738" s="74">
        <f t="shared" si="915"/>
        <v>8.9732681868286401E-8</v>
      </c>
    </row>
    <row r="26739" spans="2:4" x14ac:dyDescent="0.25">
      <c r="B26739" s="6">
        <f t="shared" si="914"/>
        <v>7.7240000000000002E-4</v>
      </c>
      <c r="C26739" s="5">
        <v>772400</v>
      </c>
      <c r="D26739" s="74">
        <f t="shared" si="915"/>
        <v>8.9686300296723003E-8</v>
      </c>
    </row>
    <row r="26740" spans="2:4" x14ac:dyDescent="0.25">
      <c r="B26740" s="6">
        <f t="shared" si="914"/>
        <v>7.7250000000000007E-4</v>
      </c>
      <c r="C26740" s="5">
        <v>772500</v>
      </c>
      <c r="D26740" s="74">
        <f t="shared" si="915"/>
        <v>8.9639948688729184E-8</v>
      </c>
    </row>
    <row r="26741" spans="2:4" x14ac:dyDescent="0.25">
      <c r="B26741" s="6">
        <f t="shared" si="914"/>
        <v>7.7260000000000002E-4</v>
      </c>
      <c r="C26741" s="5">
        <v>772600</v>
      </c>
      <c r="D26741" s="74">
        <f t="shared" si="915"/>
        <v>8.959362702108384E-8</v>
      </c>
    </row>
    <row r="26742" spans="2:4" x14ac:dyDescent="0.25">
      <c r="B26742" s="6">
        <f t="shared" si="914"/>
        <v>7.7270000000000008E-4</v>
      </c>
      <c r="C26742" s="5">
        <v>772700</v>
      </c>
      <c r="D26742" s="74">
        <f t="shared" si="915"/>
        <v>8.9547335270578361E-8</v>
      </c>
    </row>
    <row r="26743" spans="2:4" x14ac:dyDescent="0.25">
      <c r="B26743" s="6">
        <f t="shared" si="914"/>
        <v>7.7280000000000003E-4</v>
      </c>
      <c r="C26743" s="5">
        <v>772800</v>
      </c>
      <c r="D26743" s="74">
        <f t="shared" si="915"/>
        <v>8.950107341403193E-8</v>
      </c>
    </row>
    <row r="26744" spans="2:4" x14ac:dyDescent="0.25">
      <c r="B26744" s="6">
        <f t="shared" si="914"/>
        <v>7.7290000000000008E-4</v>
      </c>
      <c r="C26744" s="5">
        <v>772900</v>
      </c>
      <c r="D26744" s="74">
        <f t="shared" si="915"/>
        <v>8.9454841428280605E-8</v>
      </c>
    </row>
    <row r="26745" spans="2:4" x14ac:dyDescent="0.25">
      <c r="B26745" s="6">
        <f t="shared" si="914"/>
        <v>7.7300000000000003E-4</v>
      </c>
      <c r="C26745" s="5">
        <v>773000</v>
      </c>
      <c r="D26745" s="74">
        <f t="shared" si="915"/>
        <v>8.9408639290182269E-8</v>
      </c>
    </row>
    <row r="26746" spans="2:4" x14ac:dyDescent="0.25">
      <c r="B26746" s="6">
        <f t="shared" si="914"/>
        <v>7.7310000000000009E-4</v>
      </c>
      <c r="C26746" s="5">
        <v>773100</v>
      </c>
      <c r="D26746" s="74">
        <f t="shared" si="915"/>
        <v>8.9362466976617606E-8</v>
      </c>
    </row>
    <row r="26747" spans="2:4" x14ac:dyDescent="0.25">
      <c r="B26747" s="6">
        <f t="shared" si="914"/>
        <v>7.7320000000000004E-4</v>
      </c>
      <c r="C26747" s="5">
        <v>773200</v>
      </c>
      <c r="D26747" s="74">
        <f t="shared" si="915"/>
        <v>8.9316324464486029E-8</v>
      </c>
    </row>
    <row r="26748" spans="2:4" x14ac:dyDescent="0.25">
      <c r="B26748" s="6">
        <f t="shared" si="914"/>
        <v>7.7330000000000009E-4</v>
      </c>
      <c r="C26748" s="5">
        <v>773300</v>
      </c>
      <c r="D26748" s="74">
        <f t="shared" si="915"/>
        <v>8.927021173070834E-8</v>
      </c>
    </row>
    <row r="26749" spans="2:4" x14ac:dyDescent="0.25">
      <c r="B26749" s="6">
        <f t="shared" si="914"/>
        <v>7.7340000000000004E-4</v>
      </c>
      <c r="C26749" s="5">
        <v>773400</v>
      </c>
      <c r="D26749" s="74">
        <f t="shared" si="915"/>
        <v>8.9224128752226872E-8</v>
      </c>
    </row>
    <row r="26750" spans="2:4" x14ac:dyDescent="0.25">
      <c r="B26750" s="6">
        <f t="shared" si="914"/>
        <v>7.735000000000001E-4</v>
      </c>
      <c r="C26750" s="5">
        <v>773500</v>
      </c>
      <c r="D26750" s="74">
        <f t="shared" si="915"/>
        <v>8.9178075506002395E-8</v>
      </c>
    </row>
    <row r="26751" spans="2:4" x14ac:dyDescent="0.25">
      <c r="B26751" s="6">
        <f t="shared" si="914"/>
        <v>7.7360000000000005E-4</v>
      </c>
      <c r="C26751" s="5">
        <v>773600</v>
      </c>
      <c r="D26751" s="74">
        <f t="shared" si="915"/>
        <v>8.9132051969021699E-8</v>
      </c>
    </row>
    <row r="26752" spans="2:4" x14ac:dyDescent="0.25">
      <c r="B26752" s="6">
        <f t="shared" si="914"/>
        <v>7.737E-4</v>
      </c>
      <c r="C26752" s="5">
        <v>773700</v>
      </c>
      <c r="D26752" s="74">
        <f t="shared" si="915"/>
        <v>8.908605811828686E-8</v>
      </c>
    </row>
    <row r="26753" spans="2:4" x14ac:dyDescent="0.25">
      <c r="B26753" s="6">
        <f t="shared" si="914"/>
        <v>7.7380000000000005E-4</v>
      </c>
      <c r="C26753" s="5">
        <v>773800</v>
      </c>
      <c r="D26753" s="74">
        <f t="shared" si="915"/>
        <v>8.9040093930822904E-8</v>
      </c>
    </row>
    <row r="26754" spans="2:4" x14ac:dyDescent="0.25">
      <c r="B26754" s="6">
        <f t="shared" si="914"/>
        <v>7.739E-4</v>
      </c>
      <c r="C26754" s="5">
        <v>773900</v>
      </c>
      <c r="D26754" s="74">
        <f t="shared" si="915"/>
        <v>8.8994159383676375E-8</v>
      </c>
    </row>
    <row r="26755" spans="2:4" x14ac:dyDescent="0.25">
      <c r="B26755" s="6">
        <f t="shared" si="914"/>
        <v>7.7400000000000006E-4</v>
      </c>
      <c r="C26755" s="5">
        <v>774000</v>
      </c>
      <c r="D26755" s="74">
        <f t="shared" si="915"/>
        <v>8.8948254453911938E-8</v>
      </c>
    </row>
    <row r="26756" spans="2:4" x14ac:dyDescent="0.25">
      <c r="B26756" s="6">
        <f t="shared" si="914"/>
        <v>7.7410000000000001E-4</v>
      </c>
      <c r="C26756" s="5">
        <v>774100</v>
      </c>
      <c r="D26756" s="74">
        <f t="shared" si="915"/>
        <v>8.8902379118620224E-8</v>
      </c>
    </row>
    <row r="26757" spans="2:4" x14ac:dyDescent="0.25">
      <c r="B26757" s="6">
        <f t="shared" si="914"/>
        <v>7.7420000000000006E-4</v>
      </c>
      <c r="C26757" s="5">
        <v>774200</v>
      </c>
      <c r="D26757" s="74">
        <f t="shared" si="915"/>
        <v>8.8856533354905613E-8</v>
      </c>
    </row>
    <row r="26758" spans="2:4" x14ac:dyDescent="0.25">
      <c r="B26758" s="6">
        <f t="shared" si="914"/>
        <v>7.7430000000000001E-4</v>
      </c>
      <c r="C26758" s="5">
        <v>774300</v>
      </c>
      <c r="D26758" s="74">
        <f t="shared" si="915"/>
        <v>8.881071713989839E-8</v>
      </c>
    </row>
    <row r="26759" spans="2:4" x14ac:dyDescent="0.25">
      <c r="B26759" s="6">
        <f t="shared" si="914"/>
        <v>7.7440000000000007E-4</v>
      </c>
      <c r="C26759" s="5">
        <v>774400</v>
      </c>
      <c r="D26759" s="74">
        <f t="shared" si="915"/>
        <v>8.8764930450746993E-8</v>
      </c>
    </row>
    <row r="26760" spans="2:4" x14ac:dyDescent="0.25">
      <c r="B26760" s="6">
        <f t="shared" si="914"/>
        <v>7.7450000000000001E-4</v>
      </c>
      <c r="C26760" s="5">
        <v>774500</v>
      </c>
      <c r="D26760" s="74">
        <f t="shared" si="915"/>
        <v>8.8719173264622576E-8</v>
      </c>
    </row>
    <row r="26761" spans="2:4" x14ac:dyDescent="0.25">
      <c r="B26761" s="6">
        <f t="shared" si="914"/>
        <v>7.7460000000000007E-4</v>
      </c>
      <c r="C26761" s="5">
        <v>774600</v>
      </c>
      <c r="D26761" s="74">
        <f t="shared" si="915"/>
        <v>8.8673445558714621E-8</v>
      </c>
    </row>
    <row r="26762" spans="2:4" x14ac:dyDescent="0.25">
      <c r="B26762" s="6">
        <f t="shared" si="914"/>
        <v>7.7470000000000002E-4</v>
      </c>
      <c r="C26762" s="5">
        <v>774700</v>
      </c>
      <c r="D26762" s="74">
        <f t="shared" si="915"/>
        <v>8.8627747310232368E-8</v>
      </c>
    </row>
    <row r="26763" spans="2:4" x14ac:dyDescent="0.25">
      <c r="B26763" s="6">
        <f t="shared" si="914"/>
        <v>7.7480000000000008E-4</v>
      </c>
      <c r="C26763" s="5">
        <v>774800</v>
      </c>
      <c r="D26763" s="74">
        <f t="shared" si="915"/>
        <v>8.8582078496410432E-8</v>
      </c>
    </row>
    <row r="26764" spans="2:4" x14ac:dyDescent="0.25">
      <c r="B26764" s="6">
        <f t="shared" si="914"/>
        <v>7.7490000000000002E-4</v>
      </c>
      <c r="C26764" s="5">
        <v>774900</v>
      </c>
      <c r="D26764" s="74">
        <f t="shared" si="915"/>
        <v>8.8536439094497547E-8</v>
      </c>
    </row>
    <row r="26765" spans="2:4" x14ac:dyDescent="0.25">
      <c r="B26765" s="6">
        <f t="shared" si="914"/>
        <v>7.7500000000000008E-4</v>
      </c>
      <c r="C26765" s="5">
        <v>775000</v>
      </c>
      <c r="D26765" s="74">
        <f t="shared" si="915"/>
        <v>8.849082908176905E-8</v>
      </c>
    </row>
    <row r="26766" spans="2:4" x14ac:dyDescent="0.25">
      <c r="B26766" s="6">
        <f t="shared" si="914"/>
        <v>7.7510000000000003E-4</v>
      </c>
      <c r="C26766" s="5">
        <v>775100</v>
      </c>
      <c r="D26766" s="74">
        <f t="shared" si="915"/>
        <v>8.8445248435517404E-8</v>
      </c>
    </row>
    <row r="26767" spans="2:4" x14ac:dyDescent="0.25">
      <c r="B26767" s="6">
        <f t="shared" si="914"/>
        <v>7.7520000000000009E-4</v>
      </c>
      <c r="C26767" s="5">
        <v>775200</v>
      </c>
      <c r="D26767" s="74">
        <f t="shared" si="915"/>
        <v>8.8399697133054341E-8</v>
      </c>
    </row>
    <row r="26768" spans="2:4" x14ac:dyDescent="0.25">
      <c r="B26768" s="6">
        <f t="shared" si="914"/>
        <v>7.7530000000000003E-4</v>
      </c>
      <c r="C26768" s="5">
        <v>775300</v>
      </c>
      <c r="D26768" s="74">
        <f t="shared" si="915"/>
        <v>8.8354175151714253E-8</v>
      </c>
    </row>
    <row r="26769" spans="2:4" x14ac:dyDescent="0.25">
      <c r="B26769" s="6">
        <f t="shared" si="914"/>
        <v>7.7540000000000009E-4</v>
      </c>
      <c r="C26769" s="5">
        <v>775400</v>
      </c>
      <c r="D26769" s="74">
        <f t="shared" si="915"/>
        <v>8.83086824688526E-8</v>
      </c>
    </row>
    <row r="26770" spans="2:4" x14ac:dyDescent="0.25">
      <c r="B26770" s="6">
        <f t="shared" si="914"/>
        <v>7.7550000000000004E-4</v>
      </c>
      <c r="C26770" s="5">
        <v>775500</v>
      </c>
      <c r="D26770" s="74">
        <f t="shared" si="915"/>
        <v>8.8263219061844391E-8</v>
      </c>
    </row>
    <row r="26771" spans="2:4" x14ac:dyDescent="0.25">
      <c r="B26771" s="6">
        <f t="shared" si="914"/>
        <v>7.756000000000001E-4</v>
      </c>
      <c r="C26771" s="5">
        <v>775600</v>
      </c>
      <c r="D26771" s="74">
        <f t="shared" si="915"/>
        <v>8.8217784908082543E-8</v>
      </c>
    </row>
    <row r="26772" spans="2:4" x14ac:dyDescent="0.25">
      <c r="B26772" s="6">
        <f t="shared" ref="B26772:B26835" si="916">C26772*10^-9</f>
        <v>7.7570000000000004E-4</v>
      </c>
      <c r="C26772" s="5">
        <v>775700</v>
      </c>
      <c r="D26772" s="74">
        <f t="shared" si="915"/>
        <v>8.8172379984985592E-8</v>
      </c>
    </row>
    <row r="26773" spans="2:4" x14ac:dyDescent="0.25">
      <c r="B26773" s="6">
        <f t="shared" si="916"/>
        <v>7.758000000000001E-4</v>
      </c>
      <c r="C26773" s="5">
        <v>775800</v>
      </c>
      <c r="D26773" s="74">
        <f t="shared" si="915"/>
        <v>8.8127004269986902E-8</v>
      </c>
    </row>
    <row r="26774" spans="2:4" x14ac:dyDescent="0.25">
      <c r="B26774" s="6">
        <f t="shared" si="916"/>
        <v>7.7590000000000005E-4</v>
      </c>
      <c r="C26774" s="5">
        <v>775900</v>
      </c>
      <c r="D26774" s="74">
        <f t="shared" si="915"/>
        <v>8.8081657740542503E-8</v>
      </c>
    </row>
    <row r="26775" spans="2:4" x14ac:dyDescent="0.25">
      <c r="B26775" s="6">
        <f t="shared" si="916"/>
        <v>7.76E-4</v>
      </c>
      <c r="C26775" s="5">
        <v>776000</v>
      </c>
      <c r="D26775" s="74">
        <f t="shared" si="915"/>
        <v>8.8036340374130599E-8</v>
      </c>
    </row>
    <row r="26776" spans="2:4" x14ac:dyDescent="0.25">
      <c r="B26776" s="6">
        <f t="shared" si="916"/>
        <v>7.7610000000000005E-4</v>
      </c>
      <c r="C26776" s="5">
        <v>776100</v>
      </c>
      <c r="D26776" s="74">
        <f t="shared" si="915"/>
        <v>8.7991052148247336E-8</v>
      </c>
    </row>
    <row r="26777" spans="2:4" x14ac:dyDescent="0.25">
      <c r="B26777" s="6">
        <f t="shared" si="916"/>
        <v>7.762E-4</v>
      </c>
      <c r="C26777" s="5">
        <v>776200</v>
      </c>
      <c r="D26777" s="74">
        <f t="shared" si="915"/>
        <v>8.7945793040408477E-8</v>
      </c>
    </row>
    <row r="26778" spans="2:4" x14ac:dyDescent="0.25">
      <c r="B26778" s="6">
        <f t="shared" si="916"/>
        <v>7.7630000000000006E-4</v>
      </c>
      <c r="C26778" s="5">
        <v>776300</v>
      </c>
      <c r="D26778" s="74">
        <f t="shared" si="915"/>
        <v>8.7900563028153222E-8</v>
      </c>
    </row>
    <row r="26779" spans="2:4" x14ac:dyDescent="0.25">
      <c r="B26779" s="6">
        <f t="shared" si="916"/>
        <v>7.7640000000000001E-4</v>
      </c>
      <c r="C26779" s="5">
        <v>776400</v>
      </c>
      <c r="D26779" s="74">
        <f t="shared" si="915"/>
        <v>8.7855362089037554E-8</v>
      </c>
    </row>
    <row r="26780" spans="2:4" x14ac:dyDescent="0.25">
      <c r="B26780" s="6">
        <f t="shared" si="916"/>
        <v>7.7650000000000006E-4</v>
      </c>
      <c r="C26780" s="5">
        <v>776500</v>
      </c>
      <c r="D26780" s="74">
        <f t="shared" si="915"/>
        <v>8.7810190200638115E-8</v>
      </c>
    </row>
    <row r="26781" spans="2:4" x14ac:dyDescent="0.25">
      <c r="B26781" s="6">
        <f t="shared" si="916"/>
        <v>7.7660000000000001E-4</v>
      </c>
      <c r="C26781" s="5">
        <v>776600</v>
      </c>
      <c r="D26781" s="74">
        <f t="shared" si="915"/>
        <v>8.7765047340555119E-8</v>
      </c>
    </row>
    <row r="26782" spans="2:4" x14ac:dyDescent="0.25">
      <c r="B26782" s="6">
        <f t="shared" si="916"/>
        <v>7.7670000000000007E-4</v>
      </c>
      <c r="C26782" s="5">
        <v>776700</v>
      </c>
      <c r="D26782" s="74">
        <f t="shared" si="915"/>
        <v>8.7719933486405311E-8</v>
      </c>
    </row>
    <row r="26783" spans="2:4" x14ac:dyDescent="0.25">
      <c r="B26783" s="6">
        <f t="shared" si="916"/>
        <v>7.7680000000000002E-4</v>
      </c>
      <c r="C26783" s="5">
        <v>776800</v>
      </c>
      <c r="D26783" s="74">
        <f t="shared" si="915"/>
        <v>8.7674848615826159E-8</v>
      </c>
    </row>
    <row r="26784" spans="2:4" x14ac:dyDescent="0.25">
      <c r="B26784" s="6">
        <f t="shared" si="916"/>
        <v>7.7690000000000007E-4</v>
      </c>
      <c r="C26784" s="5">
        <v>776900</v>
      </c>
      <c r="D26784" s="74">
        <f t="shared" si="915"/>
        <v>8.7629792706477224E-8</v>
      </c>
    </row>
    <row r="26785" spans="2:4" x14ac:dyDescent="0.25">
      <c r="B26785" s="6">
        <f t="shared" si="916"/>
        <v>7.7700000000000002E-4</v>
      </c>
      <c r="C26785" s="5">
        <v>777000</v>
      </c>
      <c r="D26785" s="74">
        <f t="shared" si="915"/>
        <v>8.7584765736034581E-8</v>
      </c>
    </row>
    <row r="26786" spans="2:4" x14ac:dyDescent="0.25">
      <c r="B26786" s="6">
        <f t="shared" si="916"/>
        <v>7.7710000000000008E-4</v>
      </c>
      <c r="C26786" s="5">
        <v>777100</v>
      </c>
      <c r="D26786" s="74">
        <f t="shared" si="915"/>
        <v>8.7539767682198989E-8</v>
      </c>
    </row>
    <row r="26787" spans="2:4" x14ac:dyDescent="0.25">
      <c r="B26787" s="6">
        <f t="shared" si="916"/>
        <v>7.7720000000000003E-4</v>
      </c>
      <c r="C26787" s="5">
        <v>777200</v>
      </c>
      <c r="D26787" s="74">
        <f t="shared" si="915"/>
        <v>8.749479852268791E-8</v>
      </c>
    </row>
    <row r="26788" spans="2:4" x14ac:dyDescent="0.25">
      <c r="B26788" s="6">
        <f t="shared" si="916"/>
        <v>7.7730000000000008E-4</v>
      </c>
      <c r="C26788" s="5">
        <v>777300</v>
      </c>
      <c r="D26788" s="74">
        <f t="shared" si="915"/>
        <v>8.7449858235239095E-8</v>
      </c>
    </row>
    <row r="26789" spans="2:4" x14ac:dyDescent="0.25">
      <c r="B26789" s="6">
        <f t="shared" si="916"/>
        <v>7.7740000000000003E-4</v>
      </c>
      <c r="C26789" s="5">
        <v>777400</v>
      </c>
      <c r="D26789" s="74">
        <f t="shared" si="915"/>
        <v>8.7404946797612569E-8</v>
      </c>
    </row>
    <row r="26790" spans="2:4" x14ac:dyDescent="0.25">
      <c r="B26790" s="6">
        <f t="shared" si="916"/>
        <v>7.7750000000000009E-4</v>
      </c>
      <c r="C26790" s="5">
        <v>777500</v>
      </c>
      <c r="D26790" s="74">
        <f t="shared" si="915"/>
        <v>8.7360064187584449E-8</v>
      </c>
    </row>
    <row r="26791" spans="2:4" x14ac:dyDescent="0.25">
      <c r="B26791" s="6">
        <f t="shared" si="916"/>
        <v>7.7760000000000004E-4</v>
      </c>
      <c r="C26791" s="5">
        <v>777600</v>
      </c>
      <c r="D26791" s="74">
        <f t="shared" si="915"/>
        <v>8.7315210382954493E-8</v>
      </c>
    </row>
    <row r="26792" spans="2:4" x14ac:dyDescent="0.25">
      <c r="B26792" s="6">
        <f t="shared" si="916"/>
        <v>7.7770000000000009E-4</v>
      </c>
      <c r="C26792" s="5">
        <v>777700</v>
      </c>
      <c r="D26792" s="74">
        <f t="shared" si="915"/>
        <v>8.7270385361541343E-8</v>
      </c>
    </row>
    <row r="26793" spans="2:4" x14ac:dyDescent="0.25">
      <c r="B26793" s="6">
        <f t="shared" si="916"/>
        <v>7.7780000000000004E-4</v>
      </c>
      <c r="C26793" s="5">
        <v>777800</v>
      </c>
      <c r="D26793" s="74">
        <f t="shared" si="915"/>
        <v>8.7225589101181428E-8</v>
      </c>
    </row>
    <row r="26794" spans="2:4" x14ac:dyDescent="0.25">
      <c r="B26794" s="6">
        <f t="shared" si="916"/>
        <v>7.779000000000001E-4</v>
      </c>
      <c r="C26794" s="5">
        <v>777900</v>
      </c>
      <c r="D26794" s="74">
        <f t="shared" si="915"/>
        <v>8.7180821579735823E-8</v>
      </c>
    </row>
    <row r="26795" spans="2:4" x14ac:dyDescent="0.25">
      <c r="B26795" s="6">
        <f t="shared" si="916"/>
        <v>7.7800000000000005E-4</v>
      </c>
      <c r="C26795" s="5">
        <v>778000</v>
      </c>
      <c r="D26795" s="74">
        <f t="shared" si="915"/>
        <v>8.7136082775080661E-8</v>
      </c>
    </row>
    <row r="26796" spans="2:4" x14ac:dyDescent="0.25">
      <c r="B26796" s="6">
        <f t="shared" si="916"/>
        <v>7.781000000000001E-4</v>
      </c>
      <c r="C26796" s="5">
        <v>778100</v>
      </c>
      <c r="D26796" s="74">
        <f t="shared" si="915"/>
        <v>8.7091372665113492E-8</v>
      </c>
    </row>
    <row r="26797" spans="2:4" x14ac:dyDescent="0.25">
      <c r="B26797" s="6">
        <f t="shared" si="916"/>
        <v>7.7820000000000005E-4</v>
      </c>
      <c r="C26797" s="5">
        <v>778200</v>
      </c>
      <c r="D26797" s="74">
        <f t="shared" si="915"/>
        <v>8.7046691227752789E-8</v>
      </c>
    </row>
    <row r="26798" spans="2:4" x14ac:dyDescent="0.25">
      <c r="B26798" s="6">
        <f t="shared" si="916"/>
        <v>7.783E-4</v>
      </c>
      <c r="C26798" s="5">
        <v>778300</v>
      </c>
      <c r="D26798" s="74">
        <f t="shared" si="915"/>
        <v>8.7002038440935672E-8</v>
      </c>
    </row>
    <row r="26799" spans="2:4" x14ac:dyDescent="0.25">
      <c r="B26799" s="6">
        <f t="shared" si="916"/>
        <v>7.7840000000000006E-4</v>
      </c>
      <c r="C26799" s="5">
        <v>778400</v>
      </c>
      <c r="D26799" s="74">
        <f t="shared" si="915"/>
        <v>8.6957414282619672E-8</v>
      </c>
    </row>
    <row r="26800" spans="2:4" x14ac:dyDescent="0.25">
      <c r="B26800" s="6">
        <f t="shared" si="916"/>
        <v>7.785E-4</v>
      </c>
      <c r="C26800" s="5">
        <v>778500</v>
      </c>
      <c r="D26800" s="74">
        <f t="shared" si="915"/>
        <v>8.6912818730782897E-8</v>
      </c>
    </row>
    <row r="26801" spans="2:4" x14ac:dyDescent="0.25">
      <c r="B26801" s="6">
        <f t="shared" si="916"/>
        <v>7.7860000000000006E-4</v>
      </c>
      <c r="C26801" s="5">
        <v>778600</v>
      </c>
      <c r="D26801" s="74">
        <f t="shared" ref="D26801:D26864" si="917">IF(ISERROR($D$12*2*PI()*$D$4*$D$5^2/B26801^5*10^-9*(1/(EXP(($D$4*$D$5)/(B26801*$D$6*($D$9)))-1))),0,$D$12*2*PI()*$D$4*$D$5^2/B26801^5*10^-9*(1/(EXP(($D$4*$D$5)/(B26801*$D$6*($D$9)))-1)))</f>
        <v>8.6868251763420728E-8</v>
      </c>
    </row>
    <row r="26802" spans="2:4" x14ac:dyDescent="0.25">
      <c r="B26802" s="6">
        <f t="shared" si="916"/>
        <v>7.7870000000000001E-4</v>
      </c>
      <c r="C26802" s="5">
        <v>778700</v>
      </c>
      <c r="D26802" s="74">
        <f t="shared" si="917"/>
        <v>8.6823713358551867E-8</v>
      </c>
    </row>
    <row r="26803" spans="2:4" x14ac:dyDescent="0.25">
      <c r="B26803" s="6">
        <f t="shared" si="916"/>
        <v>7.7880000000000007E-4</v>
      </c>
      <c r="C26803" s="5">
        <v>778800</v>
      </c>
      <c r="D26803" s="74">
        <f t="shared" si="917"/>
        <v>8.677920349420948E-8</v>
      </c>
    </row>
    <row r="26804" spans="2:4" x14ac:dyDescent="0.25">
      <c r="B26804" s="6">
        <f t="shared" si="916"/>
        <v>7.7890000000000001E-4</v>
      </c>
      <c r="C26804" s="5">
        <v>778900</v>
      </c>
      <c r="D26804" s="74">
        <f t="shared" si="917"/>
        <v>8.6734722148452992E-8</v>
      </c>
    </row>
    <row r="26805" spans="2:4" x14ac:dyDescent="0.25">
      <c r="B26805" s="6">
        <f t="shared" si="916"/>
        <v>7.7900000000000007E-4</v>
      </c>
      <c r="C26805" s="5">
        <v>779000</v>
      </c>
      <c r="D26805" s="74">
        <f t="shared" si="917"/>
        <v>8.6690269299355936E-8</v>
      </c>
    </row>
    <row r="26806" spans="2:4" x14ac:dyDescent="0.25">
      <c r="B26806" s="6">
        <f t="shared" si="916"/>
        <v>7.7910000000000002E-4</v>
      </c>
      <c r="C26806" s="5">
        <v>779100</v>
      </c>
      <c r="D26806" s="74">
        <f t="shared" si="917"/>
        <v>8.6645844925014013E-8</v>
      </c>
    </row>
    <row r="26807" spans="2:4" x14ac:dyDescent="0.25">
      <c r="B26807" s="6">
        <f t="shared" si="916"/>
        <v>7.7920000000000007E-4</v>
      </c>
      <c r="C26807" s="5">
        <v>779200</v>
      </c>
      <c r="D26807" s="74">
        <f t="shared" si="917"/>
        <v>8.6601449003542805E-8</v>
      </c>
    </row>
    <row r="26808" spans="2:4" x14ac:dyDescent="0.25">
      <c r="B26808" s="6">
        <f t="shared" si="916"/>
        <v>7.7930000000000002E-4</v>
      </c>
      <c r="C26808" s="5">
        <v>779300</v>
      </c>
      <c r="D26808" s="74">
        <f t="shared" si="917"/>
        <v>8.6557081513076829E-8</v>
      </c>
    </row>
    <row r="26809" spans="2:4" x14ac:dyDescent="0.25">
      <c r="B26809" s="6">
        <f t="shared" si="916"/>
        <v>7.7940000000000008E-4</v>
      </c>
      <c r="C26809" s="5">
        <v>779400</v>
      </c>
      <c r="D26809" s="74">
        <f t="shared" si="917"/>
        <v>8.651274243177067E-8</v>
      </c>
    </row>
    <row r="26810" spans="2:4" x14ac:dyDescent="0.25">
      <c r="B26810" s="6">
        <f t="shared" si="916"/>
        <v>7.7950000000000003E-4</v>
      </c>
      <c r="C26810" s="5">
        <v>779500</v>
      </c>
      <c r="D26810" s="74">
        <f t="shared" si="917"/>
        <v>8.6468431737799253E-8</v>
      </c>
    </row>
    <row r="26811" spans="2:4" x14ac:dyDescent="0.25">
      <c r="B26811" s="6">
        <f t="shared" si="916"/>
        <v>7.7960000000000008E-4</v>
      </c>
      <c r="C26811" s="5">
        <v>779600</v>
      </c>
      <c r="D26811" s="74">
        <f t="shared" si="917"/>
        <v>8.6424149409353095E-8</v>
      </c>
    </row>
    <row r="26812" spans="2:4" x14ac:dyDescent="0.25">
      <c r="B26812" s="6">
        <f t="shared" si="916"/>
        <v>7.7970000000000003E-4</v>
      </c>
      <c r="C26812" s="5">
        <v>779700</v>
      </c>
      <c r="D26812" s="74">
        <f t="shared" si="917"/>
        <v>8.6379895424647447E-8</v>
      </c>
    </row>
    <row r="26813" spans="2:4" x14ac:dyDescent="0.25">
      <c r="B26813" s="6">
        <f t="shared" si="916"/>
        <v>7.7980000000000009E-4</v>
      </c>
      <c r="C26813" s="5">
        <v>779800</v>
      </c>
      <c r="D26813" s="74">
        <f t="shared" si="917"/>
        <v>8.6335669761913048E-8</v>
      </c>
    </row>
    <row r="26814" spans="2:4" x14ac:dyDescent="0.25">
      <c r="B26814" s="6">
        <f t="shared" si="916"/>
        <v>7.7990000000000004E-4</v>
      </c>
      <c r="C26814" s="5">
        <v>779900</v>
      </c>
      <c r="D26814" s="74">
        <f t="shared" si="917"/>
        <v>8.6291472399403901E-8</v>
      </c>
    </row>
    <row r="26815" spans="2:4" x14ac:dyDescent="0.25">
      <c r="B26815" s="6">
        <f t="shared" si="916"/>
        <v>7.8000000000000009E-4</v>
      </c>
      <c r="C26815" s="5">
        <v>780000</v>
      </c>
      <c r="D26815" s="74">
        <f t="shared" si="917"/>
        <v>8.6247303315389441E-8</v>
      </c>
    </row>
    <row r="26816" spans="2:4" x14ac:dyDescent="0.25">
      <c r="B26816" s="6">
        <f t="shared" si="916"/>
        <v>7.8010000000000004E-4</v>
      </c>
      <c r="C26816" s="5">
        <v>780100</v>
      </c>
      <c r="D26816" s="74">
        <f t="shared" si="917"/>
        <v>8.6203162488163735E-8</v>
      </c>
    </row>
    <row r="26817" spans="2:4" x14ac:dyDescent="0.25">
      <c r="B26817" s="6">
        <f t="shared" si="916"/>
        <v>7.802000000000001E-4</v>
      </c>
      <c r="C26817" s="5">
        <v>780200</v>
      </c>
      <c r="D26817" s="74">
        <f t="shared" si="917"/>
        <v>8.6159049896033489E-8</v>
      </c>
    </row>
    <row r="26818" spans="2:4" x14ac:dyDescent="0.25">
      <c r="B26818" s="6">
        <f t="shared" si="916"/>
        <v>7.8030000000000005E-4</v>
      </c>
      <c r="C26818" s="5">
        <v>780300</v>
      </c>
      <c r="D26818" s="74">
        <f t="shared" si="917"/>
        <v>8.6114965517329931E-8</v>
      </c>
    </row>
    <row r="26819" spans="2:4" x14ac:dyDescent="0.25">
      <c r="B26819" s="6">
        <f t="shared" si="916"/>
        <v>7.804E-4</v>
      </c>
      <c r="C26819" s="5">
        <v>780400</v>
      </c>
      <c r="D26819" s="74">
        <f t="shared" si="917"/>
        <v>8.6070909330402662E-8</v>
      </c>
    </row>
    <row r="26820" spans="2:4" x14ac:dyDescent="0.25">
      <c r="B26820" s="6">
        <f t="shared" si="916"/>
        <v>7.8050000000000005E-4</v>
      </c>
      <c r="C26820" s="5">
        <v>780500</v>
      </c>
      <c r="D26820" s="74">
        <f t="shared" si="917"/>
        <v>8.6026881313619731E-8</v>
      </c>
    </row>
    <row r="26821" spans="2:4" x14ac:dyDescent="0.25">
      <c r="B26821" s="6">
        <f t="shared" si="916"/>
        <v>7.806E-4</v>
      </c>
      <c r="C26821" s="5">
        <v>780600</v>
      </c>
      <c r="D26821" s="74">
        <f t="shared" si="917"/>
        <v>8.5982881445369488E-8</v>
      </c>
    </row>
    <row r="26822" spans="2:4" x14ac:dyDescent="0.25">
      <c r="B26822" s="6">
        <f t="shared" si="916"/>
        <v>7.8070000000000006E-4</v>
      </c>
      <c r="C26822" s="5">
        <v>780700</v>
      </c>
      <c r="D26822" s="74">
        <f t="shared" si="917"/>
        <v>8.5938909704059728E-8</v>
      </c>
    </row>
    <row r="26823" spans="2:4" x14ac:dyDescent="0.25">
      <c r="B26823" s="6">
        <f t="shared" si="916"/>
        <v>7.8080000000000001E-4</v>
      </c>
      <c r="C26823" s="5">
        <v>780800</v>
      </c>
      <c r="D26823" s="74">
        <f t="shared" si="917"/>
        <v>8.5894966068115794E-8</v>
      </c>
    </row>
    <row r="26824" spans="2:4" x14ac:dyDescent="0.25">
      <c r="B26824" s="6">
        <f t="shared" si="916"/>
        <v>7.8090000000000006E-4</v>
      </c>
      <c r="C26824" s="5">
        <v>780900</v>
      </c>
      <c r="D26824" s="74">
        <f t="shared" si="917"/>
        <v>8.5851050515983833E-8</v>
      </c>
    </row>
    <row r="26825" spans="2:4" x14ac:dyDescent="0.25">
      <c r="B26825" s="6">
        <f t="shared" si="916"/>
        <v>7.8100000000000001E-4</v>
      </c>
      <c r="C26825" s="5">
        <v>781000</v>
      </c>
      <c r="D26825" s="74">
        <f t="shared" si="917"/>
        <v>8.580716302612888E-8</v>
      </c>
    </row>
    <row r="26826" spans="2:4" x14ac:dyDescent="0.25">
      <c r="B26826" s="6">
        <f t="shared" si="916"/>
        <v>7.8110000000000007E-4</v>
      </c>
      <c r="C26826" s="5">
        <v>781100</v>
      </c>
      <c r="D26826" s="74">
        <f t="shared" si="917"/>
        <v>8.57633035770368E-8</v>
      </c>
    </row>
    <row r="26827" spans="2:4" x14ac:dyDescent="0.25">
      <c r="B26827" s="6">
        <f t="shared" si="916"/>
        <v>7.8120000000000002E-4</v>
      </c>
      <c r="C26827" s="5">
        <v>781200</v>
      </c>
      <c r="D26827" s="74">
        <f t="shared" si="917"/>
        <v>8.5719472147209436E-8</v>
      </c>
    </row>
    <row r="26828" spans="2:4" x14ac:dyDescent="0.25">
      <c r="B26828" s="6">
        <f t="shared" si="916"/>
        <v>7.8130000000000007E-4</v>
      </c>
      <c r="C26828" s="5">
        <v>781300</v>
      </c>
      <c r="D26828" s="74">
        <f t="shared" si="917"/>
        <v>8.56756687151709E-8</v>
      </c>
    </row>
    <row r="26829" spans="2:4" x14ac:dyDescent="0.25">
      <c r="B26829" s="6">
        <f t="shared" si="916"/>
        <v>7.8140000000000002E-4</v>
      </c>
      <c r="C26829" s="5">
        <v>781400</v>
      </c>
      <c r="D26829" s="74">
        <f t="shared" si="917"/>
        <v>8.5631893259462501E-8</v>
      </c>
    </row>
    <row r="26830" spans="2:4" x14ac:dyDescent="0.25">
      <c r="B26830" s="6">
        <f t="shared" si="916"/>
        <v>7.8150000000000008E-4</v>
      </c>
      <c r="C26830" s="5">
        <v>781500</v>
      </c>
      <c r="D26830" s="74">
        <f t="shared" si="917"/>
        <v>8.558814575864651E-8</v>
      </c>
    </row>
    <row r="26831" spans="2:4" x14ac:dyDescent="0.25">
      <c r="B26831" s="6">
        <f t="shared" si="916"/>
        <v>7.8160000000000002E-4</v>
      </c>
      <c r="C26831" s="5">
        <v>781600</v>
      </c>
      <c r="D26831" s="74">
        <f t="shared" si="917"/>
        <v>8.5544426191302323E-8</v>
      </c>
    </row>
    <row r="26832" spans="2:4" x14ac:dyDescent="0.25">
      <c r="B26832" s="6">
        <f t="shared" si="916"/>
        <v>7.8170000000000008E-4</v>
      </c>
      <c r="C26832" s="5">
        <v>781700</v>
      </c>
      <c r="D26832" s="74">
        <f t="shared" si="917"/>
        <v>8.5500734536030236E-8</v>
      </c>
    </row>
    <row r="26833" spans="2:4" x14ac:dyDescent="0.25">
      <c r="B26833" s="6">
        <f t="shared" si="916"/>
        <v>7.8180000000000003E-4</v>
      </c>
      <c r="C26833" s="5">
        <v>781800</v>
      </c>
      <c r="D26833" s="74">
        <f t="shared" si="917"/>
        <v>8.5457070771449019E-8</v>
      </c>
    </row>
    <row r="26834" spans="2:4" x14ac:dyDescent="0.25">
      <c r="B26834" s="6">
        <f t="shared" si="916"/>
        <v>7.8190000000000009E-4</v>
      </c>
      <c r="C26834" s="5">
        <v>781900</v>
      </c>
      <c r="D26834" s="74">
        <f t="shared" si="917"/>
        <v>8.5413434876196978E-8</v>
      </c>
    </row>
    <row r="26835" spans="2:4" x14ac:dyDescent="0.25">
      <c r="B26835" s="6">
        <f t="shared" si="916"/>
        <v>7.8200000000000003E-4</v>
      </c>
      <c r="C26835" s="5">
        <v>782000</v>
      </c>
      <c r="D26835" s="74">
        <f t="shared" si="917"/>
        <v>8.5369826828929372E-8</v>
      </c>
    </row>
    <row r="26836" spans="2:4" x14ac:dyDescent="0.25">
      <c r="B26836" s="6">
        <f t="shared" ref="B26836:B26899" si="918">C26836*10^-9</f>
        <v>7.8210000000000009E-4</v>
      </c>
      <c r="C26836" s="5">
        <v>782100</v>
      </c>
      <c r="D26836" s="74">
        <f t="shared" si="917"/>
        <v>8.5326246608323695E-8</v>
      </c>
    </row>
    <row r="26837" spans="2:4" x14ac:dyDescent="0.25">
      <c r="B26837" s="6">
        <f t="shared" si="918"/>
        <v>7.8220000000000004E-4</v>
      </c>
      <c r="C26837" s="5">
        <v>782200</v>
      </c>
      <c r="D26837" s="74">
        <f t="shared" si="917"/>
        <v>8.5282694193074528E-8</v>
      </c>
    </row>
    <row r="26838" spans="2:4" x14ac:dyDescent="0.25">
      <c r="B26838" s="6">
        <f t="shared" si="918"/>
        <v>7.823000000000001E-4</v>
      </c>
      <c r="C26838" s="5">
        <v>782300</v>
      </c>
      <c r="D26838" s="74">
        <f t="shared" si="917"/>
        <v>8.5239169561894384E-8</v>
      </c>
    </row>
    <row r="26839" spans="2:4" x14ac:dyDescent="0.25">
      <c r="B26839" s="6">
        <f t="shared" si="918"/>
        <v>7.8240000000000004E-4</v>
      </c>
      <c r="C26839" s="5">
        <v>782400</v>
      </c>
      <c r="D26839" s="74">
        <f t="shared" si="917"/>
        <v>8.5195672693519758E-8</v>
      </c>
    </row>
    <row r="26840" spans="2:4" x14ac:dyDescent="0.25">
      <c r="B26840" s="6">
        <f t="shared" si="918"/>
        <v>7.825000000000001E-4</v>
      </c>
      <c r="C26840" s="5">
        <v>782500</v>
      </c>
      <c r="D26840" s="74">
        <f t="shared" si="917"/>
        <v>8.5152203566699521E-8</v>
      </c>
    </row>
    <row r="26841" spans="2:4" x14ac:dyDescent="0.25">
      <c r="B26841" s="6">
        <f t="shared" si="918"/>
        <v>7.8260000000000005E-4</v>
      </c>
      <c r="C26841" s="5">
        <v>782600</v>
      </c>
      <c r="D26841" s="74">
        <f t="shared" si="917"/>
        <v>8.5108762160206404E-8</v>
      </c>
    </row>
    <row r="26842" spans="2:4" x14ac:dyDescent="0.25">
      <c r="B26842" s="6">
        <f t="shared" si="918"/>
        <v>7.827E-4</v>
      </c>
      <c r="C26842" s="5">
        <v>782700</v>
      </c>
      <c r="D26842" s="74">
        <f t="shared" si="917"/>
        <v>8.5065348452829775E-8</v>
      </c>
    </row>
    <row r="26843" spans="2:4" x14ac:dyDescent="0.25">
      <c r="B26843" s="6">
        <f t="shared" si="918"/>
        <v>7.8280000000000005E-4</v>
      </c>
      <c r="C26843" s="5">
        <v>782800</v>
      </c>
      <c r="D26843" s="74">
        <f t="shared" si="917"/>
        <v>8.5021962423378341E-8</v>
      </c>
    </row>
    <row r="26844" spans="2:4" x14ac:dyDescent="0.25">
      <c r="B26844" s="6">
        <f t="shared" si="918"/>
        <v>7.829E-4</v>
      </c>
      <c r="C26844" s="5">
        <v>782900</v>
      </c>
      <c r="D26844" s="74">
        <f t="shared" si="917"/>
        <v>8.4978604050680697E-8</v>
      </c>
    </row>
    <row r="26845" spans="2:4" x14ac:dyDescent="0.25">
      <c r="B26845" s="6">
        <f t="shared" si="918"/>
        <v>7.8300000000000006E-4</v>
      </c>
      <c r="C26845" s="5">
        <v>783000</v>
      </c>
      <c r="D26845" s="74">
        <f t="shared" si="917"/>
        <v>8.4935273313583055E-8</v>
      </c>
    </row>
    <row r="26846" spans="2:4" x14ac:dyDescent="0.25">
      <c r="B26846" s="6">
        <f t="shared" si="918"/>
        <v>7.8310000000000001E-4</v>
      </c>
      <c r="C26846" s="5">
        <v>783100</v>
      </c>
      <c r="D26846" s="74">
        <f t="shared" si="917"/>
        <v>8.4891970190951323E-8</v>
      </c>
    </row>
    <row r="26847" spans="2:4" x14ac:dyDescent="0.25">
      <c r="B26847" s="6">
        <f t="shared" si="918"/>
        <v>7.8320000000000006E-4</v>
      </c>
      <c r="C26847" s="5">
        <v>783200</v>
      </c>
      <c r="D26847" s="74">
        <f t="shared" si="917"/>
        <v>8.4848694661669259E-8</v>
      </c>
    </row>
    <row r="26848" spans="2:4" x14ac:dyDescent="0.25">
      <c r="B26848" s="6">
        <f t="shared" si="918"/>
        <v>7.8330000000000001E-4</v>
      </c>
      <c r="C26848" s="5">
        <v>783300</v>
      </c>
      <c r="D26848" s="74">
        <f t="shared" si="917"/>
        <v>8.4805446704641561E-8</v>
      </c>
    </row>
    <row r="26849" spans="2:4" x14ac:dyDescent="0.25">
      <c r="B26849" s="6">
        <f t="shared" si="918"/>
        <v>7.8340000000000007E-4</v>
      </c>
      <c r="C26849" s="5">
        <v>783400</v>
      </c>
      <c r="D26849" s="74">
        <f t="shared" si="917"/>
        <v>8.4762226298787948E-8</v>
      </c>
    </row>
    <row r="26850" spans="2:4" x14ac:dyDescent="0.25">
      <c r="B26850" s="6">
        <f t="shared" si="918"/>
        <v>7.8350000000000002E-4</v>
      </c>
      <c r="C26850" s="5">
        <v>783500</v>
      </c>
      <c r="D26850" s="74">
        <f t="shared" si="917"/>
        <v>8.4719033423051816E-8</v>
      </c>
    </row>
    <row r="26851" spans="2:4" x14ac:dyDescent="0.25">
      <c r="B26851" s="6">
        <f t="shared" si="918"/>
        <v>7.8360000000000007E-4</v>
      </c>
      <c r="C26851" s="5">
        <v>783600</v>
      </c>
      <c r="D26851" s="74">
        <f t="shared" si="917"/>
        <v>8.467586805639161E-8</v>
      </c>
    </row>
    <row r="26852" spans="2:4" x14ac:dyDescent="0.25">
      <c r="B26852" s="6">
        <f t="shared" si="918"/>
        <v>7.8370000000000002E-4</v>
      </c>
      <c r="C26852" s="5">
        <v>783700</v>
      </c>
      <c r="D26852" s="74">
        <f t="shared" si="917"/>
        <v>8.4632730177785189E-8</v>
      </c>
    </row>
    <row r="26853" spans="2:4" x14ac:dyDescent="0.25">
      <c r="B26853" s="6">
        <f t="shared" si="918"/>
        <v>7.8380000000000008E-4</v>
      </c>
      <c r="C26853" s="5">
        <v>783800</v>
      </c>
      <c r="D26853" s="74">
        <f t="shared" si="917"/>
        <v>8.4589619766230927E-8</v>
      </c>
    </row>
    <row r="26854" spans="2:4" x14ac:dyDescent="0.25">
      <c r="B26854" s="6">
        <f t="shared" si="918"/>
        <v>7.8390000000000003E-4</v>
      </c>
      <c r="C26854" s="5">
        <v>783900</v>
      </c>
      <c r="D26854" s="74">
        <f t="shared" si="917"/>
        <v>8.454653680074394E-8</v>
      </c>
    </row>
    <row r="26855" spans="2:4" x14ac:dyDescent="0.25">
      <c r="B26855" s="6">
        <f t="shared" si="918"/>
        <v>7.8400000000000008E-4</v>
      </c>
      <c r="C26855" s="5">
        <v>784000</v>
      </c>
      <c r="D26855" s="74">
        <f t="shared" si="917"/>
        <v>8.4503481260359621E-8</v>
      </c>
    </row>
    <row r="26856" spans="2:4" x14ac:dyDescent="0.25">
      <c r="B26856" s="6">
        <f t="shared" si="918"/>
        <v>7.8410000000000003E-4</v>
      </c>
      <c r="C26856" s="5">
        <v>784100</v>
      </c>
      <c r="D26856" s="74">
        <f t="shared" si="917"/>
        <v>8.4460453124130288E-8</v>
      </c>
    </row>
    <row r="26857" spans="2:4" x14ac:dyDescent="0.25">
      <c r="B26857" s="6">
        <f t="shared" si="918"/>
        <v>7.8420000000000009E-4</v>
      </c>
      <c r="C26857" s="5">
        <v>784200</v>
      </c>
      <c r="D26857" s="74">
        <f t="shared" si="917"/>
        <v>8.4417452371128352E-8</v>
      </c>
    </row>
    <row r="26858" spans="2:4" x14ac:dyDescent="0.25">
      <c r="B26858" s="6">
        <f t="shared" si="918"/>
        <v>7.8430000000000004E-4</v>
      </c>
      <c r="C26858" s="5">
        <v>784300</v>
      </c>
      <c r="D26858" s="74">
        <f t="shared" si="917"/>
        <v>8.4374478980443083E-8</v>
      </c>
    </row>
    <row r="26859" spans="2:4" x14ac:dyDescent="0.25">
      <c r="B26859" s="6">
        <f t="shared" si="918"/>
        <v>7.8440000000000009E-4</v>
      </c>
      <c r="C26859" s="5">
        <v>784400</v>
      </c>
      <c r="D26859" s="74">
        <f t="shared" si="917"/>
        <v>8.4331532931186769E-8</v>
      </c>
    </row>
    <row r="26860" spans="2:4" x14ac:dyDescent="0.25">
      <c r="B26860" s="6">
        <f t="shared" si="918"/>
        <v>7.8450000000000004E-4</v>
      </c>
      <c r="C26860" s="5">
        <v>784500</v>
      </c>
      <c r="D26860" s="74">
        <f t="shared" si="917"/>
        <v>8.4288614202484163E-8</v>
      </c>
    </row>
    <row r="26861" spans="2:4" x14ac:dyDescent="0.25">
      <c r="B26861" s="6">
        <f t="shared" si="918"/>
        <v>7.846000000000001E-4</v>
      </c>
      <c r="C26861" s="5">
        <v>784600</v>
      </c>
      <c r="D26861" s="74">
        <f t="shared" si="917"/>
        <v>8.4245722773483008E-8</v>
      </c>
    </row>
    <row r="26862" spans="2:4" x14ac:dyDescent="0.25">
      <c r="B26862" s="6">
        <f t="shared" si="918"/>
        <v>7.8470000000000005E-4</v>
      </c>
      <c r="C26862" s="5">
        <v>784700</v>
      </c>
      <c r="D26862" s="74">
        <f t="shared" si="917"/>
        <v>8.4202858623349126E-8</v>
      </c>
    </row>
    <row r="26863" spans="2:4" x14ac:dyDescent="0.25">
      <c r="B26863" s="6">
        <f t="shared" si="918"/>
        <v>7.848000000000001E-4</v>
      </c>
      <c r="C26863" s="5">
        <v>784800</v>
      </c>
      <c r="D26863" s="74">
        <f t="shared" si="917"/>
        <v>8.4160021731264366E-8</v>
      </c>
    </row>
    <row r="26864" spans="2:4" x14ac:dyDescent="0.25">
      <c r="B26864" s="6">
        <f t="shared" si="918"/>
        <v>7.8490000000000005E-4</v>
      </c>
      <c r="C26864" s="5">
        <v>784900</v>
      </c>
      <c r="D26864" s="74">
        <f t="shared" si="917"/>
        <v>8.4117212076429873E-8</v>
      </c>
    </row>
    <row r="26865" spans="2:4" x14ac:dyDescent="0.25">
      <c r="B26865" s="6">
        <f t="shared" si="918"/>
        <v>7.85E-4</v>
      </c>
      <c r="C26865" s="5">
        <v>785000</v>
      </c>
      <c r="D26865" s="74">
        <f t="shared" ref="D26865:D26928" si="919">IF(ISERROR($D$12*2*PI()*$D$4*$D$5^2/B26865^5*10^-9*(1/(EXP(($D$4*$D$5)/(B26865*$D$6*($D$9)))-1))),0,$D$12*2*PI()*$D$4*$D$5^2/B26865^5*10^-9*(1/(EXP(($D$4*$D$5)/(B26865*$D$6*($D$9)))-1)))</f>
        <v>8.4074429638069916E-8</v>
      </c>
    </row>
    <row r="26866" spans="2:4" x14ac:dyDescent="0.25">
      <c r="B26866" s="6">
        <f t="shared" si="918"/>
        <v>7.8510000000000006E-4</v>
      </c>
      <c r="C26866" s="5">
        <v>785100</v>
      </c>
      <c r="D26866" s="74">
        <f t="shared" si="919"/>
        <v>8.4031674395420711E-8</v>
      </c>
    </row>
    <row r="26867" spans="2:4" x14ac:dyDescent="0.25">
      <c r="B26867" s="6">
        <f t="shared" si="918"/>
        <v>7.852E-4</v>
      </c>
      <c r="C26867" s="5">
        <v>785200</v>
      </c>
      <c r="D26867" s="74">
        <f t="shared" si="919"/>
        <v>8.3988946327739243E-8</v>
      </c>
    </row>
    <row r="26868" spans="2:4" x14ac:dyDescent="0.25">
      <c r="B26868" s="6">
        <f t="shared" si="918"/>
        <v>7.8530000000000006E-4</v>
      </c>
      <c r="C26868" s="5">
        <v>785300</v>
      </c>
      <c r="D26868" s="74">
        <f t="shared" si="919"/>
        <v>8.3946245414303883E-8</v>
      </c>
    </row>
    <row r="26869" spans="2:4" x14ac:dyDescent="0.25">
      <c r="B26869" s="6">
        <f t="shared" si="918"/>
        <v>7.8540000000000001E-4</v>
      </c>
      <c r="C26869" s="5">
        <v>785400</v>
      </c>
      <c r="D26869" s="74">
        <f t="shared" si="919"/>
        <v>8.3903571634406727E-8</v>
      </c>
    </row>
    <row r="26870" spans="2:4" x14ac:dyDescent="0.25">
      <c r="B26870" s="6">
        <f t="shared" si="918"/>
        <v>7.8550000000000007E-4</v>
      </c>
      <c r="C26870" s="5">
        <v>785500</v>
      </c>
      <c r="D26870" s="74">
        <f t="shared" si="919"/>
        <v>8.3860924967362767E-8</v>
      </c>
    </row>
    <row r="26871" spans="2:4" x14ac:dyDescent="0.25">
      <c r="B26871" s="6">
        <f t="shared" si="918"/>
        <v>7.8560000000000001E-4</v>
      </c>
      <c r="C26871" s="5">
        <v>785600</v>
      </c>
      <c r="D26871" s="74">
        <f t="shared" si="919"/>
        <v>8.3818305392500613E-8</v>
      </c>
    </row>
    <row r="26872" spans="2:4" x14ac:dyDescent="0.25">
      <c r="B26872" s="6">
        <f t="shared" si="918"/>
        <v>7.8570000000000007E-4</v>
      </c>
      <c r="C26872" s="5">
        <v>785700</v>
      </c>
      <c r="D26872" s="74">
        <f t="shared" si="919"/>
        <v>8.3775712889173163E-8</v>
      </c>
    </row>
    <row r="26873" spans="2:4" x14ac:dyDescent="0.25">
      <c r="B26873" s="6">
        <f t="shared" si="918"/>
        <v>7.8580000000000002E-4</v>
      </c>
      <c r="C26873" s="5">
        <v>785800</v>
      </c>
      <c r="D26873" s="74">
        <f t="shared" si="919"/>
        <v>8.3733147436745437E-8</v>
      </c>
    </row>
    <row r="26874" spans="2:4" x14ac:dyDescent="0.25">
      <c r="B26874" s="6">
        <f t="shared" si="918"/>
        <v>7.8590000000000008E-4</v>
      </c>
      <c r="C26874" s="5">
        <v>785900</v>
      </c>
      <c r="D26874" s="74">
        <f t="shared" si="919"/>
        <v>8.3690609014605259E-8</v>
      </c>
    </row>
    <row r="26875" spans="2:4" x14ac:dyDescent="0.25">
      <c r="B26875" s="6">
        <f t="shared" si="918"/>
        <v>7.8600000000000002E-4</v>
      </c>
      <c r="C26875" s="5">
        <v>786000</v>
      </c>
      <c r="D26875" s="74">
        <f t="shared" si="919"/>
        <v>8.3648097602156864E-8</v>
      </c>
    </row>
    <row r="26876" spans="2:4" x14ac:dyDescent="0.25">
      <c r="B26876" s="6">
        <f t="shared" si="918"/>
        <v>7.8610000000000008E-4</v>
      </c>
      <c r="C26876" s="5">
        <v>786100</v>
      </c>
      <c r="D26876" s="74">
        <f t="shared" si="919"/>
        <v>8.3605613178823068E-8</v>
      </c>
    </row>
    <row r="26877" spans="2:4" x14ac:dyDescent="0.25">
      <c r="B26877" s="6">
        <f t="shared" si="918"/>
        <v>7.8620000000000003E-4</v>
      </c>
      <c r="C26877" s="5">
        <v>786200</v>
      </c>
      <c r="D26877" s="74">
        <f t="shared" si="919"/>
        <v>8.3563155724045694E-8</v>
      </c>
    </row>
    <row r="26878" spans="2:4" x14ac:dyDescent="0.25">
      <c r="B26878" s="6">
        <f t="shared" si="918"/>
        <v>7.8630000000000008E-4</v>
      </c>
      <c r="C26878" s="5">
        <v>786300</v>
      </c>
      <c r="D26878" s="74">
        <f t="shared" si="919"/>
        <v>8.3520725217282472E-8</v>
      </c>
    </row>
    <row r="26879" spans="2:4" x14ac:dyDescent="0.25">
      <c r="B26879" s="6">
        <f t="shared" si="918"/>
        <v>7.8640000000000003E-4</v>
      </c>
      <c r="C26879" s="5">
        <v>786400</v>
      </c>
      <c r="D26879" s="74">
        <f t="shared" si="919"/>
        <v>8.3478321638014149E-8</v>
      </c>
    </row>
    <row r="26880" spans="2:4" x14ac:dyDescent="0.25">
      <c r="B26880" s="6">
        <f t="shared" si="918"/>
        <v>7.8650000000000009E-4</v>
      </c>
      <c r="C26880" s="5">
        <v>786500</v>
      </c>
      <c r="D26880" s="74">
        <f t="shared" si="919"/>
        <v>8.3435944965734678E-8</v>
      </c>
    </row>
    <row r="26881" spans="2:4" x14ac:dyDescent="0.25">
      <c r="B26881" s="6">
        <f t="shared" si="918"/>
        <v>7.8660000000000004E-4</v>
      </c>
      <c r="C26881" s="5">
        <v>786600</v>
      </c>
      <c r="D26881" s="74">
        <f t="shared" si="919"/>
        <v>8.3393595179956873E-8</v>
      </c>
    </row>
    <row r="26882" spans="2:4" x14ac:dyDescent="0.25">
      <c r="B26882" s="6">
        <f t="shared" si="918"/>
        <v>7.8670000000000009E-4</v>
      </c>
      <c r="C26882" s="5">
        <v>786700</v>
      </c>
      <c r="D26882" s="74">
        <f t="shared" si="919"/>
        <v>8.3351272260216142E-8</v>
      </c>
    </row>
    <row r="26883" spans="2:4" x14ac:dyDescent="0.25">
      <c r="B26883" s="6">
        <f t="shared" si="918"/>
        <v>7.8680000000000004E-4</v>
      </c>
      <c r="C26883" s="5">
        <v>786800</v>
      </c>
      <c r="D26883" s="74">
        <f t="shared" si="919"/>
        <v>8.3308976186061455E-8</v>
      </c>
    </row>
    <row r="26884" spans="2:4" x14ac:dyDescent="0.25">
      <c r="B26884" s="6">
        <f t="shared" si="918"/>
        <v>7.869000000000001E-4</v>
      </c>
      <c r="C26884" s="5">
        <v>786900</v>
      </c>
      <c r="D26884" s="74">
        <f t="shared" si="919"/>
        <v>8.3266706937062894E-8</v>
      </c>
    </row>
    <row r="26885" spans="2:4" x14ac:dyDescent="0.25">
      <c r="B26885" s="6">
        <f t="shared" si="918"/>
        <v>7.8700000000000005E-4</v>
      </c>
      <c r="C26885" s="5">
        <v>787000</v>
      </c>
      <c r="D26885" s="74">
        <f t="shared" si="919"/>
        <v>8.3224464492805351E-8</v>
      </c>
    </row>
    <row r="26886" spans="2:4" x14ac:dyDescent="0.25">
      <c r="B26886" s="6">
        <f t="shared" si="918"/>
        <v>7.871E-4</v>
      </c>
      <c r="C26886" s="5">
        <v>787100</v>
      </c>
      <c r="D26886" s="74">
        <f t="shared" si="919"/>
        <v>8.3182248832893555E-8</v>
      </c>
    </row>
    <row r="26887" spans="2:4" x14ac:dyDescent="0.25">
      <c r="B26887" s="6">
        <f t="shared" si="918"/>
        <v>7.8720000000000005E-4</v>
      </c>
      <c r="C26887" s="5">
        <v>787200</v>
      </c>
      <c r="D26887" s="74">
        <f t="shared" si="919"/>
        <v>8.3140059936952355E-8</v>
      </c>
    </row>
    <row r="26888" spans="2:4" x14ac:dyDescent="0.25">
      <c r="B26888" s="6">
        <f t="shared" si="918"/>
        <v>7.873E-4</v>
      </c>
      <c r="C26888" s="5">
        <v>787300</v>
      </c>
      <c r="D26888" s="74">
        <f t="shared" si="919"/>
        <v>8.3097897784622452E-8</v>
      </c>
    </row>
    <row r="26889" spans="2:4" x14ac:dyDescent="0.25">
      <c r="B26889" s="6">
        <f t="shared" si="918"/>
        <v>7.8740000000000006E-4</v>
      </c>
      <c r="C26889" s="5">
        <v>787400</v>
      </c>
      <c r="D26889" s="74">
        <f t="shared" si="919"/>
        <v>8.3055762355563093E-8</v>
      </c>
    </row>
    <row r="26890" spans="2:4" x14ac:dyDescent="0.25">
      <c r="B26890" s="6">
        <f t="shared" si="918"/>
        <v>7.8750000000000001E-4</v>
      </c>
      <c r="C26890" s="5">
        <v>787500</v>
      </c>
      <c r="D26890" s="74">
        <f t="shared" si="919"/>
        <v>8.301365362945078E-8</v>
      </c>
    </row>
    <row r="26891" spans="2:4" x14ac:dyDescent="0.25">
      <c r="B26891" s="6">
        <f t="shared" si="918"/>
        <v>7.8760000000000006E-4</v>
      </c>
      <c r="C26891" s="5">
        <v>787600</v>
      </c>
      <c r="D26891" s="74">
        <f t="shared" si="919"/>
        <v>8.2971571585981935E-8</v>
      </c>
    </row>
    <row r="26892" spans="2:4" x14ac:dyDescent="0.25">
      <c r="B26892" s="6">
        <f t="shared" si="918"/>
        <v>7.8770000000000001E-4</v>
      </c>
      <c r="C26892" s="5">
        <v>787700</v>
      </c>
      <c r="D26892" s="74">
        <f t="shared" si="919"/>
        <v>8.2929516204868782E-8</v>
      </c>
    </row>
    <row r="26893" spans="2:4" x14ac:dyDescent="0.25">
      <c r="B26893" s="6">
        <f t="shared" si="918"/>
        <v>7.8780000000000007E-4</v>
      </c>
      <c r="C26893" s="5">
        <v>787800</v>
      </c>
      <c r="D26893" s="74">
        <f t="shared" si="919"/>
        <v>8.2887487465841968E-8</v>
      </c>
    </row>
    <row r="26894" spans="2:4" x14ac:dyDescent="0.25">
      <c r="B26894" s="6">
        <f t="shared" si="918"/>
        <v>7.8790000000000002E-4</v>
      </c>
      <c r="C26894" s="5">
        <v>787900</v>
      </c>
      <c r="D26894" s="74">
        <f t="shared" si="919"/>
        <v>8.2845485348653688E-8</v>
      </c>
    </row>
    <row r="26895" spans="2:4" x14ac:dyDescent="0.25">
      <c r="B26895" s="6">
        <f t="shared" si="918"/>
        <v>7.8800000000000007E-4</v>
      </c>
      <c r="C26895" s="5">
        <v>788000</v>
      </c>
      <c r="D26895" s="74">
        <f t="shared" si="919"/>
        <v>8.280350983306868E-8</v>
      </c>
    </row>
    <row r="26896" spans="2:4" x14ac:dyDescent="0.25">
      <c r="B26896" s="6">
        <f t="shared" si="918"/>
        <v>7.8810000000000002E-4</v>
      </c>
      <c r="C26896" s="5">
        <v>788100</v>
      </c>
      <c r="D26896" s="74">
        <f t="shared" si="919"/>
        <v>8.2761560898871975E-8</v>
      </c>
    </row>
    <row r="26897" spans="2:4" x14ac:dyDescent="0.25">
      <c r="B26897" s="6">
        <f t="shared" si="918"/>
        <v>7.8820000000000008E-4</v>
      </c>
      <c r="C26897" s="5">
        <v>788200</v>
      </c>
      <c r="D26897" s="74">
        <f t="shared" si="919"/>
        <v>8.2719638525868017E-8</v>
      </c>
    </row>
    <row r="26898" spans="2:4" x14ac:dyDescent="0.25">
      <c r="B26898" s="6">
        <f t="shared" si="918"/>
        <v>7.8830000000000002E-4</v>
      </c>
      <c r="C26898" s="5">
        <v>788300</v>
      </c>
      <c r="D26898" s="74">
        <f t="shared" si="919"/>
        <v>8.2677742693878668E-8</v>
      </c>
    </row>
    <row r="26899" spans="2:4" x14ac:dyDescent="0.25">
      <c r="B26899" s="6">
        <f t="shared" si="918"/>
        <v>7.8840000000000008E-4</v>
      </c>
      <c r="C26899" s="5">
        <v>788400</v>
      </c>
      <c r="D26899" s="74">
        <f t="shared" si="919"/>
        <v>8.2635873382739833E-8</v>
      </c>
    </row>
    <row r="26900" spans="2:4" x14ac:dyDescent="0.25">
      <c r="B26900" s="6">
        <f t="shared" ref="B26900:B26963" si="920">C26900*10^-9</f>
        <v>7.8850000000000003E-4</v>
      </c>
      <c r="C26900" s="5">
        <v>788500</v>
      </c>
      <c r="D26900" s="74">
        <f t="shared" si="919"/>
        <v>8.2594030572310114E-8</v>
      </c>
    </row>
    <row r="26901" spans="2:4" x14ac:dyDescent="0.25">
      <c r="B26901" s="6">
        <f t="shared" si="920"/>
        <v>7.8860000000000009E-4</v>
      </c>
      <c r="C26901" s="5">
        <v>788600</v>
      </c>
      <c r="D26901" s="74">
        <f t="shared" si="919"/>
        <v>8.2552214242463491E-8</v>
      </c>
    </row>
    <row r="26902" spans="2:4" x14ac:dyDescent="0.25">
      <c r="B26902" s="6">
        <f t="shared" si="920"/>
        <v>7.8870000000000003E-4</v>
      </c>
      <c r="C26902" s="5">
        <v>788700</v>
      </c>
      <c r="D26902" s="74">
        <f t="shared" si="919"/>
        <v>8.2510424373092607E-8</v>
      </c>
    </row>
    <row r="26903" spans="2:4" x14ac:dyDescent="0.25">
      <c r="B26903" s="6">
        <f t="shared" si="920"/>
        <v>7.8880000000000009E-4</v>
      </c>
      <c r="C26903" s="5">
        <v>788800</v>
      </c>
      <c r="D26903" s="74">
        <f t="shared" si="919"/>
        <v>8.2468660944108131E-8</v>
      </c>
    </row>
    <row r="26904" spans="2:4" x14ac:dyDescent="0.25">
      <c r="B26904" s="6">
        <f t="shared" si="920"/>
        <v>7.8890000000000004E-4</v>
      </c>
      <c r="C26904" s="5">
        <v>788900</v>
      </c>
      <c r="D26904" s="74">
        <f t="shared" si="919"/>
        <v>8.2426923935437987E-8</v>
      </c>
    </row>
    <row r="26905" spans="2:4" x14ac:dyDescent="0.25">
      <c r="B26905" s="6">
        <f t="shared" si="920"/>
        <v>7.890000000000001E-4</v>
      </c>
      <c r="C26905" s="5">
        <v>789000</v>
      </c>
      <c r="D26905" s="74">
        <f t="shared" si="919"/>
        <v>8.238521332702678E-8</v>
      </c>
    </row>
    <row r="26906" spans="2:4" x14ac:dyDescent="0.25">
      <c r="B26906" s="6">
        <f t="shared" si="920"/>
        <v>7.8910000000000004E-4</v>
      </c>
      <c r="C26906" s="5">
        <v>789100</v>
      </c>
      <c r="D26906" s="74">
        <f t="shared" si="919"/>
        <v>8.2343529098840273E-8</v>
      </c>
    </row>
    <row r="26907" spans="2:4" x14ac:dyDescent="0.25">
      <c r="B26907" s="6">
        <f t="shared" si="920"/>
        <v>7.892000000000001E-4</v>
      </c>
      <c r="C26907" s="5">
        <v>789200</v>
      </c>
      <c r="D26907" s="74">
        <f t="shared" si="919"/>
        <v>8.2301871230856977E-8</v>
      </c>
    </row>
    <row r="26908" spans="2:4" x14ac:dyDescent="0.25">
      <c r="B26908" s="6">
        <f t="shared" si="920"/>
        <v>7.8930000000000005E-4</v>
      </c>
      <c r="C26908" s="5">
        <v>789300</v>
      </c>
      <c r="D26908" s="74">
        <f t="shared" si="919"/>
        <v>8.2260239703079159E-8</v>
      </c>
    </row>
    <row r="26909" spans="2:4" x14ac:dyDescent="0.25">
      <c r="B26909" s="6">
        <f t="shared" si="920"/>
        <v>7.894E-4</v>
      </c>
      <c r="C26909" s="5">
        <v>789400</v>
      </c>
      <c r="D26909" s="74">
        <f t="shared" si="919"/>
        <v>8.2218634495520348E-8</v>
      </c>
    </row>
    <row r="26910" spans="2:4" x14ac:dyDescent="0.25">
      <c r="B26910" s="6">
        <f t="shared" si="920"/>
        <v>7.8950000000000005E-4</v>
      </c>
      <c r="C26910" s="5">
        <v>789500</v>
      </c>
      <c r="D26910" s="74">
        <f t="shared" si="919"/>
        <v>8.2177055588216494E-8</v>
      </c>
    </row>
    <row r="26911" spans="2:4" x14ac:dyDescent="0.25">
      <c r="B26911" s="6">
        <f t="shared" si="920"/>
        <v>7.896E-4</v>
      </c>
      <c r="C26911" s="5">
        <v>789600</v>
      </c>
      <c r="D26911" s="74">
        <f t="shared" si="919"/>
        <v>8.2135502961219019E-8</v>
      </c>
    </row>
    <row r="26912" spans="2:4" x14ac:dyDescent="0.25">
      <c r="B26912" s="6">
        <f t="shared" si="920"/>
        <v>7.8970000000000006E-4</v>
      </c>
      <c r="C26912" s="5">
        <v>789700</v>
      </c>
      <c r="D26912" s="74">
        <f t="shared" si="919"/>
        <v>8.2093976594598772E-8</v>
      </c>
    </row>
    <row r="26913" spans="2:4" x14ac:dyDescent="0.25">
      <c r="B26913" s="6">
        <f t="shared" si="920"/>
        <v>7.8980000000000001E-4</v>
      </c>
      <c r="C26913" s="5">
        <v>789800</v>
      </c>
      <c r="D26913" s="74">
        <f t="shared" si="919"/>
        <v>8.2052476468442206E-8</v>
      </c>
    </row>
    <row r="26914" spans="2:4" x14ac:dyDescent="0.25">
      <c r="B26914" s="6">
        <f t="shared" si="920"/>
        <v>7.8990000000000006E-4</v>
      </c>
      <c r="C26914" s="5">
        <v>789900</v>
      </c>
      <c r="D26914" s="74">
        <f t="shared" si="919"/>
        <v>8.2011002562855034E-8</v>
      </c>
    </row>
    <row r="26915" spans="2:4" x14ac:dyDescent="0.25">
      <c r="B26915" s="6">
        <f t="shared" si="920"/>
        <v>7.9000000000000001E-4</v>
      </c>
      <c r="C26915" s="5">
        <v>790000</v>
      </c>
      <c r="D26915" s="74">
        <f t="shared" si="919"/>
        <v>8.1969554857958583E-8</v>
      </c>
    </row>
    <row r="26916" spans="2:4" x14ac:dyDescent="0.25">
      <c r="B26916" s="6">
        <f t="shared" si="920"/>
        <v>7.9010000000000007E-4</v>
      </c>
      <c r="C26916" s="5">
        <v>790100</v>
      </c>
      <c r="D26916" s="74">
        <f t="shared" si="919"/>
        <v>8.192813333389345E-8</v>
      </c>
    </row>
    <row r="26917" spans="2:4" x14ac:dyDescent="0.25">
      <c r="B26917" s="6">
        <f t="shared" si="920"/>
        <v>7.9020000000000002E-4</v>
      </c>
      <c r="C26917" s="5">
        <v>790200</v>
      </c>
      <c r="D26917" s="74">
        <f t="shared" si="919"/>
        <v>8.1886737970818484E-8</v>
      </c>
    </row>
    <row r="26918" spans="2:4" x14ac:dyDescent="0.25">
      <c r="B26918" s="6">
        <f t="shared" si="920"/>
        <v>7.9030000000000007E-4</v>
      </c>
      <c r="C26918" s="5">
        <v>790300</v>
      </c>
      <c r="D26918" s="74">
        <f t="shared" si="919"/>
        <v>8.1845368748906312E-8</v>
      </c>
    </row>
    <row r="26919" spans="2:4" x14ac:dyDescent="0.25">
      <c r="B26919" s="6">
        <f t="shared" si="920"/>
        <v>7.9040000000000002E-4</v>
      </c>
      <c r="C26919" s="5">
        <v>790400</v>
      </c>
      <c r="D26919" s="74">
        <f t="shared" si="919"/>
        <v>8.1804025648353343E-8</v>
      </c>
    </row>
    <row r="26920" spans="2:4" x14ac:dyDescent="0.25">
      <c r="B26920" s="6">
        <f t="shared" si="920"/>
        <v>7.9050000000000008E-4</v>
      </c>
      <c r="C26920" s="5">
        <v>790500</v>
      </c>
      <c r="D26920" s="74">
        <f t="shared" si="919"/>
        <v>8.1762708649366786E-8</v>
      </c>
    </row>
    <row r="26921" spans="2:4" x14ac:dyDescent="0.25">
      <c r="B26921" s="6">
        <f t="shared" si="920"/>
        <v>7.9060000000000003E-4</v>
      </c>
      <c r="C26921" s="5">
        <v>790600</v>
      </c>
      <c r="D26921" s="74">
        <f t="shared" si="919"/>
        <v>8.1721417732176403E-8</v>
      </c>
    </row>
    <row r="26922" spans="2:4" x14ac:dyDescent="0.25">
      <c r="B26922" s="6">
        <f t="shared" si="920"/>
        <v>7.9070000000000008E-4</v>
      </c>
      <c r="C26922" s="5">
        <v>790700</v>
      </c>
      <c r="D26922" s="74">
        <f t="shared" si="919"/>
        <v>8.1680152877025427E-8</v>
      </c>
    </row>
    <row r="26923" spans="2:4" x14ac:dyDescent="0.25">
      <c r="B26923" s="6">
        <f t="shared" si="920"/>
        <v>7.9080000000000003E-4</v>
      </c>
      <c r="C26923" s="5">
        <v>790800</v>
      </c>
      <c r="D26923" s="74">
        <f t="shared" si="919"/>
        <v>8.1638914064178164E-8</v>
      </c>
    </row>
    <row r="26924" spans="2:4" x14ac:dyDescent="0.25">
      <c r="B26924" s="6">
        <f t="shared" si="920"/>
        <v>7.9090000000000009E-4</v>
      </c>
      <c r="C26924" s="5">
        <v>790900</v>
      </c>
      <c r="D26924" s="74">
        <f t="shared" si="919"/>
        <v>8.1597701273913807E-8</v>
      </c>
    </row>
    <row r="26925" spans="2:4" x14ac:dyDescent="0.25">
      <c r="B26925" s="6">
        <f t="shared" si="920"/>
        <v>7.9100000000000004E-4</v>
      </c>
      <c r="C26925" s="5">
        <v>791000</v>
      </c>
      <c r="D26925" s="74">
        <f t="shared" si="919"/>
        <v>8.1556514486529813E-8</v>
      </c>
    </row>
    <row r="26926" spans="2:4" x14ac:dyDescent="0.25">
      <c r="B26926" s="6">
        <f t="shared" si="920"/>
        <v>7.9110000000000009E-4</v>
      </c>
      <c r="C26926" s="5">
        <v>791100</v>
      </c>
      <c r="D26926" s="74">
        <f t="shared" si="919"/>
        <v>8.1515353682342646E-8</v>
      </c>
    </row>
    <row r="26927" spans="2:4" x14ac:dyDescent="0.25">
      <c r="B26927" s="6">
        <f t="shared" si="920"/>
        <v>7.9120000000000004E-4</v>
      </c>
      <c r="C26927" s="5">
        <v>791200</v>
      </c>
      <c r="D26927" s="74">
        <f t="shared" si="919"/>
        <v>8.1474218841682772E-8</v>
      </c>
    </row>
    <row r="26928" spans="2:4" x14ac:dyDescent="0.25">
      <c r="B26928" s="6">
        <f t="shared" si="920"/>
        <v>7.913000000000001E-4</v>
      </c>
      <c r="C26928" s="5">
        <v>791300</v>
      </c>
      <c r="D26928" s="74">
        <f t="shared" si="919"/>
        <v>8.1433109944901063E-8</v>
      </c>
    </row>
    <row r="26929" spans="2:4" x14ac:dyDescent="0.25">
      <c r="B26929" s="6">
        <f t="shared" si="920"/>
        <v>7.9140000000000005E-4</v>
      </c>
      <c r="C26929" s="5">
        <v>791400</v>
      </c>
      <c r="D26929" s="74">
        <f t="shared" ref="D26929:D26992" si="921">IF(ISERROR($D$12*2*PI()*$D$4*$D$5^2/B26929^5*10^-9*(1/(EXP(($D$4*$D$5)/(B26929*$D$6*($D$9)))-1))),0,$D$12*2*PI()*$D$4*$D$5^2/B26929^5*10^-9*(1/(EXP(($D$4*$D$5)/(B26929*$D$6*($D$9)))-1)))</f>
        <v>8.1392026972363774E-8</v>
      </c>
    </row>
    <row r="26930" spans="2:4" x14ac:dyDescent="0.25">
      <c r="B26930" s="6">
        <f t="shared" si="920"/>
        <v>7.915000000000001E-4</v>
      </c>
      <c r="C26930" s="5">
        <v>791500</v>
      </c>
      <c r="D26930" s="74">
        <f t="shared" si="921"/>
        <v>8.1350969904456108E-8</v>
      </c>
    </row>
    <row r="26931" spans="2:4" x14ac:dyDescent="0.25">
      <c r="B26931" s="6">
        <f t="shared" si="920"/>
        <v>7.9160000000000005E-4</v>
      </c>
      <c r="C26931" s="5">
        <v>791600</v>
      </c>
      <c r="D26931" s="74">
        <f t="shared" si="921"/>
        <v>8.1309938721578664E-8</v>
      </c>
    </row>
    <row r="26932" spans="2:4" x14ac:dyDescent="0.25">
      <c r="B26932" s="6">
        <f t="shared" si="920"/>
        <v>7.917E-4</v>
      </c>
      <c r="C26932" s="5">
        <v>791700</v>
      </c>
      <c r="D26932" s="74">
        <f t="shared" si="921"/>
        <v>8.1268933404150978E-8</v>
      </c>
    </row>
    <row r="26933" spans="2:4" x14ac:dyDescent="0.25">
      <c r="B26933" s="6">
        <f t="shared" si="920"/>
        <v>7.9180000000000006E-4</v>
      </c>
      <c r="C26933" s="5">
        <v>791800</v>
      </c>
      <c r="D26933" s="74">
        <f t="shared" si="921"/>
        <v>8.1227953932610373E-8</v>
      </c>
    </row>
    <row r="26934" spans="2:4" x14ac:dyDescent="0.25">
      <c r="B26934" s="6">
        <f t="shared" si="920"/>
        <v>7.919E-4</v>
      </c>
      <c r="C26934" s="5">
        <v>791900</v>
      </c>
      <c r="D26934" s="74">
        <f t="shared" si="921"/>
        <v>8.1187000287408084E-8</v>
      </c>
    </row>
    <row r="26935" spans="2:4" x14ac:dyDescent="0.25">
      <c r="B26935" s="6">
        <f t="shared" si="920"/>
        <v>7.9200000000000006E-4</v>
      </c>
      <c r="C26935" s="5">
        <v>792000</v>
      </c>
      <c r="D26935" s="74">
        <f t="shared" si="921"/>
        <v>8.1146072449016878E-8</v>
      </c>
    </row>
    <row r="26936" spans="2:4" x14ac:dyDescent="0.25">
      <c r="B26936" s="6">
        <f t="shared" si="920"/>
        <v>7.9210000000000001E-4</v>
      </c>
      <c r="C26936" s="5">
        <v>792100</v>
      </c>
      <c r="D26936" s="74">
        <f t="shared" si="921"/>
        <v>8.1105170397923497E-8</v>
      </c>
    </row>
    <row r="26937" spans="2:4" x14ac:dyDescent="0.25">
      <c r="B26937" s="6">
        <f t="shared" si="920"/>
        <v>7.9220000000000007E-4</v>
      </c>
      <c r="C26937" s="5">
        <v>792200</v>
      </c>
      <c r="D26937" s="74">
        <f t="shared" si="921"/>
        <v>8.106429411463348E-8</v>
      </c>
    </row>
    <row r="26938" spans="2:4" x14ac:dyDescent="0.25">
      <c r="B26938" s="6">
        <f t="shared" si="920"/>
        <v>7.9230000000000001E-4</v>
      </c>
      <c r="C26938" s="5">
        <v>792300</v>
      </c>
      <c r="D26938" s="74">
        <f t="shared" si="921"/>
        <v>8.1023443579670296E-8</v>
      </c>
    </row>
    <row r="26939" spans="2:4" x14ac:dyDescent="0.25">
      <c r="B26939" s="6">
        <f t="shared" si="920"/>
        <v>7.9240000000000007E-4</v>
      </c>
      <c r="C26939" s="5">
        <v>792400</v>
      </c>
      <c r="D26939" s="74">
        <f t="shared" si="921"/>
        <v>8.0982618773572224E-8</v>
      </c>
    </row>
    <row r="26940" spans="2:4" x14ac:dyDescent="0.25">
      <c r="B26940" s="6">
        <f t="shared" si="920"/>
        <v>7.9250000000000002E-4</v>
      </c>
      <c r="C26940" s="5">
        <v>792500</v>
      </c>
      <c r="D26940" s="74">
        <f t="shared" si="921"/>
        <v>8.0941819676896642E-8</v>
      </c>
    </row>
    <row r="26941" spans="2:4" x14ac:dyDescent="0.25">
      <c r="B26941" s="6">
        <f t="shared" si="920"/>
        <v>7.9260000000000008E-4</v>
      </c>
      <c r="C26941" s="5">
        <v>792600</v>
      </c>
      <c r="D26941" s="74">
        <f t="shared" si="921"/>
        <v>8.0901046270217168E-8</v>
      </c>
    </row>
    <row r="26942" spans="2:4" x14ac:dyDescent="0.25">
      <c r="B26942" s="6">
        <f t="shared" si="920"/>
        <v>7.9270000000000002E-4</v>
      </c>
      <c r="C26942" s="5">
        <v>792700</v>
      </c>
      <c r="D26942" s="74">
        <f t="shared" si="921"/>
        <v>8.0860298534123842E-8</v>
      </c>
    </row>
    <row r="26943" spans="2:4" x14ac:dyDescent="0.25">
      <c r="B26943" s="6">
        <f t="shared" si="920"/>
        <v>7.9280000000000008E-4</v>
      </c>
      <c r="C26943" s="5">
        <v>792800</v>
      </c>
      <c r="D26943" s="74">
        <f t="shared" si="921"/>
        <v>8.0819576449226758E-8</v>
      </c>
    </row>
    <row r="26944" spans="2:4" x14ac:dyDescent="0.25">
      <c r="B26944" s="6">
        <f t="shared" si="920"/>
        <v>7.9290000000000003E-4</v>
      </c>
      <c r="C26944" s="5">
        <v>792900</v>
      </c>
      <c r="D26944" s="74">
        <f t="shared" si="921"/>
        <v>8.0778879996148448E-8</v>
      </c>
    </row>
    <row r="26945" spans="2:4" x14ac:dyDescent="0.25">
      <c r="B26945" s="6">
        <f t="shared" si="920"/>
        <v>7.9300000000000009E-4</v>
      </c>
      <c r="C26945" s="5">
        <v>793000</v>
      </c>
      <c r="D26945" s="74">
        <f t="shared" si="921"/>
        <v>8.0738209155534263E-8</v>
      </c>
    </row>
    <row r="26946" spans="2:4" x14ac:dyDescent="0.25">
      <c r="B26946" s="6">
        <f t="shared" si="920"/>
        <v>7.9310000000000003E-4</v>
      </c>
      <c r="C26946" s="5">
        <v>793100</v>
      </c>
      <c r="D26946" s="74">
        <f t="shared" si="921"/>
        <v>8.0697563908040497E-8</v>
      </c>
    </row>
    <row r="26947" spans="2:4" x14ac:dyDescent="0.25">
      <c r="B26947" s="6">
        <f t="shared" si="920"/>
        <v>7.9320000000000009E-4</v>
      </c>
      <c r="C26947" s="5">
        <v>793200</v>
      </c>
      <c r="D26947" s="74">
        <f t="shared" si="921"/>
        <v>8.0656944234346158E-8</v>
      </c>
    </row>
    <row r="26948" spans="2:4" x14ac:dyDescent="0.25">
      <c r="B26948" s="6">
        <f t="shared" si="920"/>
        <v>7.9330000000000004E-4</v>
      </c>
      <c r="C26948" s="5">
        <v>793300</v>
      </c>
      <c r="D26948" s="74">
        <f t="shared" si="921"/>
        <v>8.0616350115142718E-8</v>
      </c>
    </row>
    <row r="26949" spans="2:4" x14ac:dyDescent="0.25">
      <c r="B26949" s="6">
        <f t="shared" si="920"/>
        <v>7.9340000000000009E-4</v>
      </c>
      <c r="C26949" s="5">
        <v>793400</v>
      </c>
      <c r="D26949" s="74">
        <f t="shared" si="921"/>
        <v>8.0575781531141505E-8</v>
      </c>
    </row>
    <row r="26950" spans="2:4" x14ac:dyDescent="0.25">
      <c r="B26950" s="6">
        <f t="shared" si="920"/>
        <v>7.9350000000000004E-4</v>
      </c>
      <c r="C26950" s="5">
        <v>793500</v>
      </c>
      <c r="D26950" s="74">
        <f t="shared" si="921"/>
        <v>8.0535238463070294E-8</v>
      </c>
    </row>
    <row r="26951" spans="2:4" x14ac:dyDescent="0.25">
      <c r="B26951" s="6">
        <f t="shared" si="920"/>
        <v>7.936000000000001E-4</v>
      </c>
      <c r="C26951" s="5">
        <v>793600</v>
      </c>
      <c r="D26951" s="74">
        <f t="shared" si="921"/>
        <v>8.0494720891671316E-8</v>
      </c>
    </row>
    <row r="26952" spans="2:4" x14ac:dyDescent="0.25">
      <c r="B26952" s="6">
        <f t="shared" si="920"/>
        <v>7.9370000000000005E-4</v>
      </c>
      <c r="C26952" s="5">
        <v>793700</v>
      </c>
      <c r="D26952" s="74">
        <f t="shared" si="921"/>
        <v>8.0454228797707261E-8</v>
      </c>
    </row>
    <row r="26953" spans="2:4" x14ac:dyDescent="0.25">
      <c r="B26953" s="6">
        <f t="shared" si="920"/>
        <v>7.938E-4</v>
      </c>
      <c r="C26953" s="5">
        <v>793800</v>
      </c>
      <c r="D26953" s="74">
        <f t="shared" si="921"/>
        <v>8.0413762161956715E-8</v>
      </c>
    </row>
    <row r="26954" spans="2:4" x14ac:dyDescent="0.25">
      <c r="B26954" s="6">
        <f t="shared" si="920"/>
        <v>7.9390000000000005E-4</v>
      </c>
      <c r="C26954" s="5">
        <v>793900</v>
      </c>
      <c r="D26954" s="74">
        <f t="shared" si="921"/>
        <v>8.0373320965214316E-8</v>
      </c>
    </row>
    <row r="26955" spans="2:4" x14ac:dyDescent="0.25">
      <c r="B26955" s="6">
        <f t="shared" si="920"/>
        <v>7.94E-4</v>
      </c>
      <c r="C26955" s="5">
        <v>794000</v>
      </c>
      <c r="D26955" s="74">
        <f t="shared" si="921"/>
        <v>8.0332905188292256E-8</v>
      </c>
    </row>
    <row r="26956" spans="2:4" x14ac:dyDescent="0.25">
      <c r="B26956" s="6">
        <f t="shared" si="920"/>
        <v>7.9410000000000006E-4</v>
      </c>
      <c r="C26956" s="5">
        <v>794100</v>
      </c>
      <c r="D26956" s="74">
        <f t="shared" si="921"/>
        <v>8.0292514812019954E-8</v>
      </c>
    </row>
    <row r="26957" spans="2:4" x14ac:dyDescent="0.25">
      <c r="B26957" s="6">
        <f t="shared" si="920"/>
        <v>7.9420000000000001E-4</v>
      </c>
      <c r="C26957" s="5">
        <v>794200</v>
      </c>
      <c r="D26957" s="74">
        <f t="shared" si="921"/>
        <v>8.0252149817241681E-8</v>
      </c>
    </row>
    <row r="26958" spans="2:4" x14ac:dyDescent="0.25">
      <c r="B26958" s="6">
        <f t="shared" si="920"/>
        <v>7.9430000000000006E-4</v>
      </c>
      <c r="C26958" s="5">
        <v>794300</v>
      </c>
      <c r="D26958" s="74">
        <f t="shared" si="921"/>
        <v>8.021181018482013E-8</v>
      </c>
    </row>
    <row r="26959" spans="2:4" x14ac:dyDescent="0.25">
      <c r="B26959" s="6">
        <f t="shared" si="920"/>
        <v>7.9440000000000001E-4</v>
      </c>
      <c r="C26959" s="5">
        <v>794400</v>
      </c>
      <c r="D26959" s="74">
        <f t="shared" si="921"/>
        <v>8.0171495895636961E-8</v>
      </c>
    </row>
    <row r="26960" spans="2:4" x14ac:dyDescent="0.25">
      <c r="B26960" s="6">
        <f t="shared" si="920"/>
        <v>7.9450000000000007E-4</v>
      </c>
      <c r="C26960" s="5">
        <v>794500</v>
      </c>
      <c r="D26960" s="74">
        <f t="shared" si="921"/>
        <v>8.0131206930585558E-8</v>
      </c>
    </row>
    <row r="26961" spans="2:4" x14ac:dyDescent="0.25">
      <c r="B26961" s="6">
        <f t="shared" si="920"/>
        <v>7.9460000000000002E-4</v>
      </c>
      <c r="C26961" s="5">
        <v>794600</v>
      </c>
      <c r="D26961" s="74">
        <f t="shared" si="921"/>
        <v>8.0090943270580761E-8</v>
      </c>
    </row>
    <row r="26962" spans="2:4" x14ac:dyDescent="0.25">
      <c r="B26962" s="6">
        <f t="shared" si="920"/>
        <v>7.9470000000000007E-4</v>
      </c>
      <c r="C26962" s="5">
        <v>794700</v>
      </c>
      <c r="D26962" s="74">
        <f t="shared" si="921"/>
        <v>8.0050704896553317E-8</v>
      </c>
    </row>
    <row r="26963" spans="2:4" x14ac:dyDescent="0.25">
      <c r="B26963" s="6">
        <f t="shared" si="920"/>
        <v>7.9480000000000002E-4</v>
      </c>
      <c r="C26963" s="5">
        <v>794800</v>
      </c>
      <c r="D26963" s="74">
        <f t="shared" si="921"/>
        <v>8.0010491789447142E-8</v>
      </c>
    </row>
    <row r="26964" spans="2:4" x14ac:dyDescent="0.25">
      <c r="B26964" s="6">
        <f t="shared" ref="B26964:B27027" si="922">C26964*10^-9</f>
        <v>7.9490000000000008E-4</v>
      </c>
      <c r="C26964" s="5">
        <v>794900</v>
      </c>
      <c r="D26964" s="74">
        <f t="shared" si="921"/>
        <v>7.9970303930227433E-8</v>
      </c>
    </row>
    <row r="26965" spans="2:4" x14ac:dyDescent="0.25">
      <c r="B26965" s="6">
        <f t="shared" si="922"/>
        <v>7.9500000000000003E-4</v>
      </c>
      <c r="C26965" s="5">
        <v>795000</v>
      </c>
      <c r="D26965" s="74">
        <f t="shared" si="921"/>
        <v>7.9930141299874065E-8</v>
      </c>
    </row>
    <row r="26966" spans="2:4" x14ac:dyDescent="0.25">
      <c r="B26966" s="6">
        <f t="shared" si="922"/>
        <v>7.9510000000000008E-4</v>
      </c>
      <c r="C26966" s="5">
        <v>795100</v>
      </c>
      <c r="D26966" s="74">
        <f t="shared" si="921"/>
        <v>7.9890003879382559E-8</v>
      </c>
    </row>
    <row r="26967" spans="2:4" x14ac:dyDescent="0.25">
      <c r="B26967" s="6">
        <f t="shared" si="922"/>
        <v>7.9520000000000003E-4</v>
      </c>
      <c r="C26967" s="5">
        <v>795200</v>
      </c>
      <c r="D26967" s="74">
        <f t="shared" si="921"/>
        <v>7.9849891649768521E-8</v>
      </c>
    </row>
    <row r="26968" spans="2:4" x14ac:dyDescent="0.25">
      <c r="B26968" s="6">
        <f t="shared" si="922"/>
        <v>7.9530000000000009E-4</v>
      </c>
      <c r="C26968" s="5">
        <v>795300</v>
      </c>
      <c r="D26968" s="74">
        <f t="shared" si="921"/>
        <v>7.9809804592060507E-8</v>
      </c>
    </row>
    <row r="26969" spans="2:4" x14ac:dyDescent="0.25">
      <c r="B26969" s="6">
        <f t="shared" si="922"/>
        <v>7.9540000000000003E-4</v>
      </c>
      <c r="C26969" s="5">
        <v>795400</v>
      </c>
      <c r="D26969" s="74">
        <f t="shared" si="921"/>
        <v>7.9769742687305836E-8</v>
      </c>
    </row>
    <row r="26970" spans="2:4" x14ac:dyDescent="0.25">
      <c r="B26970" s="6">
        <f t="shared" si="922"/>
        <v>7.9550000000000009E-4</v>
      </c>
      <c r="C26970" s="5">
        <v>795500</v>
      </c>
      <c r="D26970" s="74">
        <f t="shared" si="921"/>
        <v>7.972970591656865E-8</v>
      </c>
    </row>
    <row r="26971" spans="2:4" x14ac:dyDescent="0.25">
      <c r="B26971" s="6">
        <f t="shared" si="922"/>
        <v>7.9560000000000004E-4</v>
      </c>
      <c r="C26971" s="5">
        <v>795600</v>
      </c>
      <c r="D26971" s="74">
        <f t="shared" si="921"/>
        <v>7.9689694260929157E-8</v>
      </c>
    </row>
    <row r="26972" spans="2:4" x14ac:dyDescent="0.25">
      <c r="B26972" s="6">
        <f t="shared" si="922"/>
        <v>7.957000000000001E-4</v>
      </c>
      <c r="C26972" s="5">
        <v>795700</v>
      </c>
      <c r="D26972" s="74">
        <f t="shared" si="921"/>
        <v>7.9649707701481768E-8</v>
      </c>
    </row>
    <row r="26973" spans="2:4" x14ac:dyDescent="0.25">
      <c r="B26973" s="6">
        <f t="shared" si="922"/>
        <v>7.9580000000000004E-4</v>
      </c>
      <c r="C26973" s="5">
        <v>795800</v>
      </c>
      <c r="D26973" s="74">
        <f t="shared" si="921"/>
        <v>7.9609746219342227E-8</v>
      </c>
    </row>
    <row r="26974" spans="2:4" x14ac:dyDescent="0.25">
      <c r="B26974" s="6">
        <f t="shared" si="922"/>
        <v>7.959000000000001E-4</v>
      </c>
      <c r="C26974" s="5">
        <v>795900</v>
      </c>
      <c r="D26974" s="74">
        <f t="shared" si="921"/>
        <v>7.9569809795640413E-8</v>
      </c>
    </row>
    <row r="26975" spans="2:4" x14ac:dyDescent="0.25">
      <c r="B26975" s="6">
        <f t="shared" si="922"/>
        <v>7.9600000000000005E-4</v>
      </c>
      <c r="C26975" s="5">
        <v>796000</v>
      </c>
      <c r="D26975" s="74">
        <f t="shared" si="921"/>
        <v>7.9529898411520805E-8</v>
      </c>
    </row>
    <row r="26976" spans="2:4" x14ac:dyDescent="0.25">
      <c r="B26976" s="6">
        <f t="shared" si="922"/>
        <v>7.961E-4</v>
      </c>
      <c r="C26976" s="5">
        <v>796100</v>
      </c>
      <c r="D26976" s="74">
        <f t="shared" si="921"/>
        <v>7.9490012048148817E-8</v>
      </c>
    </row>
    <row r="26977" spans="2:4" x14ac:dyDescent="0.25">
      <c r="B26977" s="6">
        <f t="shared" si="922"/>
        <v>7.9620000000000005E-4</v>
      </c>
      <c r="C26977" s="5">
        <v>796200</v>
      </c>
      <c r="D26977" s="74">
        <f t="shared" si="921"/>
        <v>7.9450150686701537E-8</v>
      </c>
    </row>
    <row r="26978" spans="2:4" x14ac:dyDescent="0.25">
      <c r="B26978" s="6">
        <f t="shared" si="922"/>
        <v>7.963E-4</v>
      </c>
      <c r="C26978" s="5">
        <v>796300</v>
      </c>
      <c r="D26978" s="74">
        <f t="shared" si="921"/>
        <v>7.9410314308377163E-8</v>
      </c>
    </row>
    <row r="26979" spans="2:4" x14ac:dyDescent="0.25">
      <c r="B26979" s="6">
        <f t="shared" si="922"/>
        <v>7.9640000000000006E-4</v>
      </c>
      <c r="C26979" s="5">
        <v>796400</v>
      </c>
      <c r="D26979" s="74">
        <f t="shared" si="921"/>
        <v>7.9370502894388002E-8</v>
      </c>
    </row>
    <row r="26980" spans="2:4" x14ac:dyDescent="0.25">
      <c r="B26980" s="6">
        <f t="shared" si="922"/>
        <v>7.9650000000000001E-4</v>
      </c>
      <c r="C26980" s="5">
        <v>796500</v>
      </c>
      <c r="D26980" s="74">
        <f t="shared" si="921"/>
        <v>7.9330716425962241E-8</v>
      </c>
    </row>
    <row r="26981" spans="2:4" x14ac:dyDescent="0.25">
      <c r="B26981" s="6">
        <f t="shared" si="922"/>
        <v>7.9660000000000006E-4</v>
      </c>
      <c r="C26981" s="5">
        <v>796600</v>
      </c>
      <c r="D26981" s="74">
        <f t="shared" si="921"/>
        <v>7.9290954884344865E-8</v>
      </c>
    </row>
    <row r="26982" spans="2:4" x14ac:dyDescent="0.25">
      <c r="B26982" s="6">
        <f t="shared" si="922"/>
        <v>7.9670000000000001E-4</v>
      </c>
      <c r="C26982" s="5">
        <v>796700</v>
      </c>
      <c r="D26982" s="74">
        <f t="shared" si="921"/>
        <v>7.9251218250799173E-8</v>
      </c>
    </row>
    <row r="26983" spans="2:4" x14ac:dyDescent="0.25">
      <c r="B26983" s="6">
        <f t="shared" si="922"/>
        <v>7.9680000000000007E-4</v>
      </c>
      <c r="C26983" s="5">
        <v>796800</v>
      </c>
      <c r="D26983" s="74">
        <f t="shared" si="921"/>
        <v>7.9211506506604029E-8</v>
      </c>
    </row>
    <row r="26984" spans="2:4" x14ac:dyDescent="0.25">
      <c r="B26984" s="6">
        <f t="shared" si="922"/>
        <v>7.9690000000000002E-4</v>
      </c>
      <c r="C26984" s="5">
        <v>796900</v>
      </c>
      <c r="D26984" s="74">
        <f t="shared" si="921"/>
        <v>7.917181963305262E-8</v>
      </c>
    </row>
    <row r="26985" spans="2:4" x14ac:dyDescent="0.25">
      <c r="B26985" s="6">
        <f t="shared" si="922"/>
        <v>7.9700000000000007E-4</v>
      </c>
      <c r="C26985" s="5">
        <v>797000</v>
      </c>
      <c r="D26985" s="74">
        <f t="shared" si="921"/>
        <v>7.9132157611456154E-8</v>
      </c>
    </row>
    <row r="26986" spans="2:4" x14ac:dyDescent="0.25">
      <c r="B26986" s="6">
        <f t="shared" si="922"/>
        <v>7.9710000000000002E-4</v>
      </c>
      <c r="C26986" s="5">
        <v>797100</v>
      </c>
      <c r="D26986" s="74">
        <f t="shared" si="921"/>
        <v>7.909252042314293E-8</v>
      </c>
    </row>
    <row r="26987" spans="2:4" x14ac:dyDescent="0.25">
      <c r="B26987" s="6">
        <f t="shared" si="922"/>
        <v>7.9720000000000008E-4</v>
      </c>
      <c r="C26987" s="5">
        <v>797200</v>
      </c>
      <c r="D26987" s="74">
        <f t="shared" si="921"/>
        <v>7.9052908049456596E-8</v>
      </c>
    </row>
    <row r="26988" spans="2:4" x14ac:dyDescent="0.25">
      <c r="B26988" s="6">
        <f t="shared" si="922"/>
        <v>7.9730000000000003E-4</v>
      </c>
      <c r="C26988" s="5">
        <v>797300</v>
      </c>
      <c r="D26988" s="74">
        <f t="shared" si="921"/>
        <v>7.9013320471759067E-8</v>
      </c>
    </row>
    <row r="26989" spans="2:4" x14ac:dyDescent="0.25">
      <c r="B26989" s="6">
        <f t="shared" si="922"/>
        <v>7.9740000000000008E-4</v>
      </c>
      <c r="C26989" s="5">
        <v>797400</v>
      </c>
      <c r="D26989" s="74">
        <f t="shared" si="921"/>
        <v>7.8973757671425013E-8</v>
      </c>
    </row>
    <row r="26990" spans="2:4" x14ac:dyDescent="0.25">
      <c r="B26990" s="6">
        <f t="shared" si="922"/>
        <v>7.9750000000000003E-4</v>
      </c>
      <c r="C26990" s="5">
        <v>797500</v>
      </c>
      <c r="D26990" s="74">
        <f t="shared" si="921"/>
        <v>7.8934219629847344E-8</v>
      </c>
    </row>
    <row r="26991" spans="2:4" x14ac:dyDescent="0.25">
      <c r="B26991" s="6">
        <f t="shared" si="922"/>
        <v>7.9760000000000009E-4</v>
      </c>
      <c r="C26991" s="5">
        <v>797600</v>
      </c>
      <c r="D26991" s="74">
        <f t="shared" si="921"/>
        <v>7.8894706328435581E-8</v>
      </c>
    </row>
    <row r="26992" spans="2:4" x14ac:dyDescent="0.25">
      <c r="B26992" s="6">
        <f t="shared" si="922"/>
        <v>7.9770000000000004E-4</v>
      </c>
      <c r="C26992" s="5">
        <v>797700</v>
      </c>
      <c r="D26992" s="74">
        <f t="shared" si="921"/>
        <v>7.8855217748616183E-8</v>
      </c>
    </row>
    <row r="26993" spans="2:4" x14ac:dyDescent="0.25">
      <c r="B26993" s="6">
        <f t="shared" si="922"/>
        <v>7.9780000000000009E-4</v>
      </c>
      <c r="C26993" s="5">
        <v>797800</v>
      </c>
      <c r="D26993" s="74">
        <f t="shared" ref="D26993:D27056" si="923">IF(ISERROR($D$12*2*PI()*$D$4*$D$5^2/B26993^5*10^-9*(1/(EXP(($D$4*$D$5)/(B26993*$D$6*($D$9)))-1))),0,$D$12*2*PI()*$D$4*$D$5^2/B26993^5*10^-9*(1/(EXP(($D$4*$D$5)/(B26993*$D$6*($D$9)))-1)))</f>
        <v>7.8815753871830882E-8</v>
      </c>
    </row>
    <row r="26994" spans="2:4" x14ac:dyDescent="0.25">
      <c r="B26994" s="6">
        <f t="shared" si="922"/>
        <v>7.9790000000000004E-4</v>
      </c>
      <c r="C26994" s="5">
        <v>797900</v>
      </c>
      <c r="D26994" s="74">
        <f t="shared" si="923"/>
        <v>7.8776314679535667E-8</v>
      </c>
    </row>
    <row r="26995" spans="2:4" x14ac:dyDescent="0.25">
      <c r="B26995" s="6">
        <f t="shared" si="922"/>
        <v>7.980000000000001E-4</v>
      </c>
      <c r="C26995" s="5">
        <v>798000</v>
      </c>
      <c r="D26995" s="74">
        <f t="shared" si="923"/>
        <v>7.8736900153208295E-8</v>
      </c>
    </row>
    <row r="26996" spans="2:4" x14ac:dyDescent="0.25">
      <c r="B26996" s="6">
        <f t="shared" si="922"/>
        <v>7.9810000000000005E-4</v>
      </c>
      <c r="C26996" s="5">
        <v>798100</v>
      </c>
      <c r="D26996" s="74">
        <f t="shared" si="923"/>
        <v>7.8697510274335552E-8</v>
      </c>
    </row>
    <row r="26997" spans="2:4" x14ac:dyDescent="0.25">
      <c r="B26997" s="6">
        <f t="shared" si="922"/>
        <v>7.982000000000001E-4</v>
      </c>
      <c r="C26997" s="5">
        <v>798200</v>
      </c>
      <c r="D26997" s="74">
        <f t="shared" si="923"/>
        <v>7.8658145024427277E-8</v>
      </c>
    </row>
    <row r="26998" spans="2:4" x14ac:dyDescent="0.25">
      <c r="B26998" s="6">
        <f t="shared" si="922"/>
        <v>7.9830000000000005E-4</v>
      </c>
      <c r="C26998" s="5">
        <v>798300</v>
      </c>
      <c r="D26998" s="74">
        <f t="shared" si="923"/>
        <v>7.8618804385003567E-8</v>
      </c>
    </row>
    <row r="26999" spans="2:4" x14ac:dyDescent="0.25">
      <c r="B26999" s="6">
        <f t="shared" si="922"/>
        <v>7.984E-4</v>
      </c>
      <c r="C26999" s="5">
        <v>798400</v>
      </c>
      <c r="D26999" s="74">
        <f t="shared" si="923"/>
        <v>7.8579488337606304E-8</v>
      </c>
    </row>
    <row r="27000" spans="2:4" x14ac:dyDescent="0.25">
      <c r="B27000" s="6">
        <f t="shared" si="922"/>
        <v>7.9850000000000006E-4</v>
      </c>
      <c r="C27000" s="5">
        <v>798500</v>
      </c>
      <c r="D27000" s="74">
        <f t="shared" si="923"/>
        <v>7.8540196863788725E-8</v>
      </c>
    </row>
    <row r="27001" spans="2:4" x14ac:dyDescent="0.25">
      <c r="B27001" s="6">
        <f t="shared" si="922"/>
        <v>7.986E-4</v>
      </c>
      <c r="C27001" s="5">
        <v>798600</v>
      </c>
      <c r="D27001" s="74">
        <f t="shared" si="923"/>
        <v>7.8500929945122145E-8</v>
      </c>
    </row>
    <row r="27002" spans="2:4" x14ac:dyDescent="0.25">
      <c r="B27002" s="6">
        <f t="shared" si="922"/>
        <v>7.9870000000000006E-4</v>
      </c>
      <c r="C27002" s="5">
        <v>798700</v>
      </c>
      <c r="D27002" s="74">
        <f t="shared" si="923"/>
        <v>7.8461687563195629E-8</v>
      </c>
    </row>
    <row r="27003" spans="2:4" x14ac:dyDescent="0.25">
      <c r="B27003" s="6">
        <f t="shared" si="922"/>
        <v>7.9880000000000001E-4</v>
      </c>
      <c r="C27003" s="5">
        <v>798800</v>
      </c>
      <c r="D27003" s="74">
        <f t="shared" si="923"/>
        <v>7.8422469699610959E-8</v>
      </c>
    </row>
    <row r="27004" spans="2:4" x14ac:dyDescent="0.25">
      <c r="B27004" s="6">
        <f t="shared" si="922"/>
        <v>7.9890000000000007E-4</v>
      </c>
      <c r="C27004" s="5">
        <v>798900</v>
      </c>
      <c r="D27004" s="74">
        <f t="shared" si="923"/>
        <v>7.8383276335989055E-8</v>
      </c>
    </row>
    <row r="27005" spans="2:4" x14ac:dyDescent="0.25">
      <c r="B27005" s="6">
        <f t="shared" si="922"/>
        <v>7.9900000000000001E-4</v>
      </c>
      <c r="C27005" s="5">
        <v>799000</v>
      </c>
      <c r="D27005" s="74">
        <f t="shared" si="923"/>
        <v>7.8344107453966191E-8</v>
      </c>
    </row>
    <row r="27006" spans="2:4" x14ac:dyDescent="0.25">
      <c r="B27006" s="6">
        <f t="shared" si="922"/>
        <v>7.9910000000000007E-4</v>
      </c>
      <c r="C27006" s="5">
        <v>799100</v>
      </c>
      <c r="D27006" s="74">
        <f t="shared" si="923"/>
        <v>7.8304963035191013E-8</v>
      </c>
    </row>
    <row r="27007" spans="2:4" x14ac:dyDescent="0.25">
      <c r="B27007" s="6">
        <f t="shared" si="922"/>
        <v>7.9920000000000002E-4</v>
      </c>
      <c r="C27007" s="5">
        <v>799200</v>
      </c>
      <c r="D27007" s="74">
        <f t="shared" si="923"/>
        <v>7.8265843061335516E-8</v>
      </c>
    </row>
    <row r="27008" spans="2:4" x14ac:dyDescent="0.25">
      <c r="B27008" s="6">
        <f t="shared" si="922"/>
        <v>7.9930000000000008E-4</v>
      </c>
      <c r="C27008" s="5">
        <v>799300</v>
      </c>
      <c r="D27008" s="74">
        <f t="shared" si="923"/>
        <v>7.8226747514081341E-8</v>
      </c>
    </row>
    <row r="27009" spans="2:4" x14ac:dyDescent="0.25">
      <c r="B27009" s="6">
        <f t="shared" si="922"/>
        <v>7.9940000000000002E-4</v>
      </c>
      <c r="C27009" s="5">
        <v>799400</v>
      </c>
      <c r="D27009" s="74">
        <f t="shared" si="923"/>
        <v>7.8187676375128209E-8</v>
      </c>
    </row>
    <row r="27010" spans="2:4" x14ac:dyDescent="0.25">
      <c r="B27010" s="6">
        <f t="shared" si="922"/>
        <v>7.9950000000000008E-4</v>
      </c>
      <c r="C27010" s="5">
        <v>799500</v>
      </c>
      <c r="D27010" s="74">
        <f t="shared" si="923"/>
        <v>7.8148629626192067E-8</v>
      </c>
    </row>
    <row r="27011" spans="2:4" x14ac:dyDescent="0.25">
      <c r="B27011" s="6">
        <f t="shared" si="922"/>
        <v>7.9960000000000003E-4</v>
      </c>
      <c r="C27011" s="5">
        <v>799600</v>
      </c>
      <c r="D27011" s="74">
        <f t="shared" si="923"/>
        <v>7.8109607249005432E-8</v>
      </c>
    </row>
    <row r="27012" spans="2:4" x14ac:dyDescent="0.25">
      <c r="B27012" s="6">
        <f t="shared" si="922"/>
        <v>7.9970000000000009E-4</v>
      </c>
      <c r="C27012" s="5">
        <v>799700</v>
      </c>
      <c r="D27012" s="74">
        <f t="shared" si="923"/>
        <v>7.8070609225315948E-8</v>
      </c>
    </row>
    <row r="27013" spans="2:4" x14ac:dyDescent="0.25">
      <c r="B27013" s="6">
        <f t="shared" si="922"/>
        <v>7.9980000000000003E-4</v>
      </c>
      <c r="C27013" s="5">
        <v>799800</v>
      </c>
      <c r="D27013" s="74">
        <f t="shared" si="923"/>
        <v>7.8031635536886268E-8</v>
      </c>
    </row>
    <row r="27014" spans="2:4" x14ac:dyDescent="0.25">
      <c r="B27014" s="6">
        <f t="shared" si="922"/>
        <v>7.9990000000000009E-4</v>
      </c>
      <c r="C27014" s="5">
        <v>799900</v>
      </c>
      <c r="D27014" s="74">
        <f t="shared" si="923"/>
        <v>7.7992686165498129E-8</v>
      </c>
    </row>
    <row r="27015" spans="2:4" x14ac:dyDescent="0.25">
      <c r="B27015" s="6">
        <f t="shared" si="922"/>
        <v>8.0000000000000004E-4</v>
      </c>
      <c r="C27015" s="5">
        <v>800000</v>
      </c>
      <c r="D27015" s="74">
        <f t="shared" si="923"/>
        <v>7.795376109294583E-8</v>
      </c>
    </row>
    <row r="27016" spans="2:4" x14ac:dyDescent="0.25">
      <c r="B27016" s="6">
        <f t="shared" si="922"/>
        <v>8.0010000000000009E-4</v>
      </c>
      <c r="C27016" s="5">
        <v>800100</v>
      </c>
      <c r="D27016" s="74">
        <f t="shared" si="923"/>
        <v>7.7914860301041083E-8</v>
      </c>
    </row>
    <row r="27017" spans="2:4" x14ac:dyDescent="0.25">
      <c r="B27017" s="6">
        <f t="shared" si="922"/>
        <v>8.0020000000000004E-4</v>
      </c>
      <c r="C27017" s="5">
        <v>800200</v>
      </c>
      <c r="D27017" s="74">
        <f t="shared" si="923"/>
        <v>7.7875983771610864E-8</v>
      </c>
    </row>
    <row r="27018" spans="2:4" x14ac:dyDescent="0.25">
      <c r="B27018" s="6">
        <f t="shared" si="922"/>
        <v>8.003000000000001E-4</v>
      </c>
      <c r="C27018" s="5">
        <v>800300</v>
      </c>
      <c r="D27018" s="74">
        <f t="shared" si="923"/>
        <v>7.7837131486499683E-8</v>
      </c>
    </row>
    <row r="27019" spans="2:4" x14ac:dyDescent="0.25">
      <c r="B27019" s="6">
        <f t="shared" si="922"/>
        <v>8.0040000000000005E-4</v>
      </c>
      <c r="C27019" s="5">
        <v>800400</v>
      </c>
      <c r="D27019" s="74">
        <f t="shared" si="923"/>
        <v>7.779830342756457E-8</v>
      </c>
    </row>
    <row r="27020" spans="2:4" x14ac:dyDescent="0.25">
      <c r="B27020" s="6">
        <f t="shared" si="922"/>
        <v>8.005E-4</v>
      </c>
      <c r="C27020" s="5">
        <v>800500</v>
      </c>
      <c r="D27020" s="74">
        <f t="shared" si="923"/>
        <v>7.7759499576682555E-8</v>
      </c>
    </row>
    <row r="27021" spans="2:4" x14ac:dyDescent="0.25">
      <c r="B27021" s="6">
        <f t="shared" si="922"/>
        <v>8.0060000000000005E-4</v>
      </c>
      <c r="C27021" s="5">
        <v>800600</v>
      </c>
      <c r="D27021" s="74">
        <f t="shared" si="923"/>
        <v>7.7720719915743186E-8</v>
      </c>
    </row>
    <row r="27022" spans="2:4" x14ac:dyDescent="0.25">
      <c r="B27022" s="6">
        <f t="shared" si="922"/>
        <v>8.007E-4</v>
      </c>
      <c r="C27022" s="5">
        <v>800700</v>
      </c>
      <c r="D27022" s="74">
        <f t="shared" si="923"/>
        <v>7.7681964426653614E-8</v>
      </c>
    </row>
    <row r="27023" spans="2:4" x14ac:dyDescent="0.25">
      <c r="B27023" s="6">
        <f t="shared" si="922"/>
        <v>8.0080000000000006E-4</v>
      </c>
      <c r="C27023" s="5">
        <v>800800</v>
      </c>
      <c r="D27023" s="74">
        <f t="shared" si="923"/>
        <v>7.7643233091334505E-8</v>
      </c>
    </row>
    <row r="27024" spans="2:4" x14ac:dyDescent="0.25">
      <c r="B27024" s="6">
        <f t="shared" si="922"/>
        <v>8.0090000000000001E-4</v>
      </c>
      <c r="C27024" s="5">
        <v>800900</v>
      </c>
      <c r="D27024" s="74">
        <f t="shared" si="923"/>
        <v>7.7604525891726836E-8</v>
      </c>
    </row>
    <row r="27025" spans="2:4" x14ac:dyDescent="0.25">
      <c r="B27025" s="6">
        <f t="shared" si="922"/>
        <v>8.0100000000000006E-4</v>
      </c>
      <c r="C27025" s="5">
        <v>801000</v>
      </c>
      <c r="D27025" s="74">
        <f t="shared" si="923"/>
        <v>7.7565842809782401E-8</v>
      </c>
    </row>
    <row r="27026" spans="2:4" x14ac:dyDescent="0.25">
      <c r="B27026" s="6">
        <f t="shared" si="922"/>
        <v>8.0110000000000001E-4</v>
      </c>
      <c r="C27026" s="5">
        <v>801100</v>
      </c>
      <c r="D27026" s="74">
        <f t="shared" si="923"/>
        <v>7.7527183827470647E-8</v>
      </c>
    </row>
    <row r="27027" spans="2:4" x14ac:dyDescent="0.25">
      <c r="B27027" s="6">
        <f t="shared" si="922"/>
        <v>8.0120000000000007E-4</v>
      </c>
      <c r="C27027" s="5">
        <v>801200</v>
      </c>
      <c r="D27027" s="74">
        <f t="shared" si="923"/>
        <v>7.7488548926778414E-8</v>
      </c>
    </row>
    <row r="27028" spans="2:4" x14ac:dyDescent="0.25">
      <c r="B27028" s="6">
        <f t="shared" ref="B27028:B27091" si="924">C27028*10^-9</f>
        <v>8.0130000000000002E-4</v>
      </c>
      <c r="C27028" s="5">
        <v>801300</v>
      </c>
      <c r="D27028" s="74">
        <f t="shared" si="923"/>
        <v>7.7449938089706237E-8</v>
      </c>
    </row>
    <row r="27029" spans="2:4" x14ac:dyDescent="0.25">
      <c r="B27029" s="6">
        <f t="shared" si="924"/>
        <v>8.0140000000000007E-4</v>
      </c>
      <c r="C27029" s="5">
        <v>801400</v>
      </c>
      <c r="D27029" s="74">
        <f t="shared" si="923"/>
        <v>7.7411351298270615E-8</v>
      </c>
    </row>
    <row r="27030" spans="2:4" x14ac:dyDescent="0.25">
      <c r="B27030" s="6">
        <f t="shared" si="924"/>
        <v>8.0150000000000002E-4</v>
      </c>
      <c r="C27030" s="5">
        <v>801500</v>
      </c>
      <c r="D27030" s="74">
        <f t="shared" si="923"/>
        <v>7.7372788534503054E-8</v>
      </c>
    </row>
    <row r="27031" spans="2:4" x14ac:dyDescent="0.25">
      <c r="B27031" s="6">
        <f t="shared" si="924"/>
        <v>8.0160000000000008E-4</v>
      </c>
      <c r="C27031" s="5">
        <v>801600</v>
      </c>
      <c r="D27031" s="74">
        <f t="shared" si="923"/>
        <v>7.7334249780452359E-8</v>
      </c>
    </row>
    <row r="27032" spans="2:4" x14ac:dyDescent="0.25">
      <c r="B27032" s="6">
        <f t="shared" si="924"/>
        <v>8.0170000000000003E-4</v>
      </c>
      <c r="C27032" s="5">
        <v>801700</v>
      </c>
      <c r="D27032" s="74">
        <f t="shared" si="923"/>
        <v>7.7295735018182314E-8</v>
      </c>
    </row>
    <row r="27033" spans="2:4" x14ac:dyDescent="0.25">
      <c r="B27033" s="6">
        <f t="shared" si="924"/>
        <v>8.0180000000000008E-4</v>
      </c>
      <c r="C27033" s="5">
        <v>801800</v>
      </c>
      <c r="D27033" s="74">
        <f t="shared" si="923"/>
        <v>7.7257244229772497E-8</v>
      </c>
    </row>
    <row r="27034" spans="2:4" x14ac:dyDescent="0.25">
      <c r="B27034" s="6">
        <f t="shared" si="924"/>
        <v>8.0190000000000003E-4</v>
      </c>
      <c r="C27034" s="5">
        <v>801900</v>
      </c>
      <c r="D27034" s="74">
        <f t="shared" si="923"/>
        <v>7.7218777397317596E-8</v>
      </c>
    </row>
    <row r="27035" spans="2:4" x14ac:dyDescent="0.25">
      <c r="B27035" s="6">
        <f t="shared" si="924"/>
        <v>8.0200000000000009E-4</v>
      </c>
      <c r="C27035" s="5">
        <v>802000</v>
      </c>
      <c r="D27035" s="74">
        <f t="shared" si="923"/>
        <v>7.7180334502928129E-8</v>
      </c>
    </row>
    <row r="27036" spans="2:4" x14ac:dyDescent="0.25">
      <c r="B27036" s="6">
        <f t="shared" si="924"/>
        <v>8.0210000000000004E-4</v>
      </c>
      <c r="C27036" s="5">
        <v>802100</v>
      </c>
      <c r="D27036" s="74">
        <f t="shared" si="923"/>
        <v>7.7141915528730777E-8</v>
      </c>
    </row>
    <row r="27037" spans="2:4" x14ac:dyDescent="0.25">
      <c r="B27037" s="6">
        <f t="shared" si="924"/>
        <v>8.0220000000000009E-4</v>
      </c>
      <c r="C27037" s="5">
        <v>802200</v>
      </c>
      <c r="D27037" s="74">
        <f t="shared" si="923"/>
        <v>7.71035204568668E-8</v>
      </c>
    </row>
    <row r="27038" spans="2:4" x14ac:dyDescent="0.25">
      <c r="B27038" s="6">
        <f t="shared" si="924"/>
        <v>8.0230000000000004E-4</v>
      </c>
      <c r="C27038" s="5">
        <v>802300</v>
      </c>
      <c r="D27038" s="74">
        <f t="shared" si="923"/>
        <v>7.706514926949373E-8</v>
      </c>
    </row>
    <row r="27039" spans="2:4" x14ac:dyDescent="0.25">
      <c r="B27039" s="6">
        <f t="shared" si="924"/>
        <v>8.024000000000001E-4</v>
      </c>
      <c r="C27039" s="5">
        <v>802400</v>
      </c>
      <c r="D27039" s="74">
        <f t="shared" si="923"/>
        <v>7.7026801948783453E-8</v>
      </c>
    </row>
    <row r="27040" spans="2:4" x14ac:dyDescent="0.25">
      <c r="B27040" s="6">
        <f t="shared" si="924"/>
        <v>8.0250000000000004E-4</v>
      </c>
      <c r="C27040" s="5">
        <v>802500</v>
      </c>
      <c r="D27040" s="74">
        <f t="shared" si="923"/>
        <v>7.6988478476924152E-8</v>
      </c>
    </row>
    <row r="27041" spans="2:4" x14ac:dyDescent="0.25">
      <c r="B27041" s="6">
        <f t="shared" si="924"/>
        <v>8.026000000000001E-4</v>
      </c>
      <c r="C27041" s="5">
        <v>802600</v>
      </c>
      <c r="D27041" s="74">
        <f t="shared" si="923"/>
        <v>7.6950178836121066E-8</v>
      </c>
    </row>
    <row r="27042" spans="2:4" x14ac:dyDescent="0.25">
      <c r="B27042" s="6">
        <f t="shared" si="924"/>
        <v>8.0270000000000005E-4</v>
      </c>
      <c r="C27042" s="5">
        <v>802700</v>
      </c>
      <c r="D27042" s="74">
        <f t="shared" si="923"/>
        <v>7.6911903008592871E-8</v>
      </c>
    </row>
    <row r="27043" spans="2:4" x14ac:dyDescent="0.25">
      <c r="B27043" s="6">
        <f t="shared" si="924"/>
        <v>8.028E-4</v>
      </c>
      <c r="C27043" s="5">
        <v>802800</v>
      </c>
      <c r="D27043" s="74">
        <f t="shared" si="923"/>
        <v>7.6873650976575484E-8</v>
      </c>
    </row>
    <row r="27044" spans="2:4" x14ac:dyDescent="0.25">
      <c r="B27044" s="6">
        <f t="shared" si="924"/>
        <v>8.0290000000000005E-4</v>
      </c>
      <c r="C27044" s="5">
        <v>802900</v>
      </c>
      <c r="D27044" s="74">
        <f t="shared" si="923"/>
        <v>7.6835422722316738E-8</v>
      </c>
    </row>
    <row r="27045" spans="2:4" x14ac:dyDescent="0.25">
      <c r="B27045" s="6">
        <f t="shared" si="924"/>
        <v>8.03E-4</v>
      </c>
      <c r="C27045" s="5">
        <v>803000</v>
      </c>
      <c r="D27045" s="74">
        <f t="shared" si="923"/>
        <v>7.6797218228083122E-8</v>
      </c>
    </row>
    <row r="27046" spans="2:4" x14ac:dyDescent="0.25">
      <c r="B27046" s="6">
        <f t="shared" si="924"/>
        <v>8.0310000000000006E-4</v>
      </c>
      <c r="C27046" s="5">
        <v>803100</v>
      </c>
      <c r="D27046" s="74">
        <f t="shared" si="923"/>
        <v>7.6759037476158123E-8</v>
      </c>
    </row>
    <row r="27047" spans="2:4" x14ac:dyDescent="0.25">
      <c r="B27047" s="6">
        <f t="shared" si="924"/>
        <v>8.0320000000000001E-4</v>
      </c>
      <c r="C27047" s="5">
        <v>803200</v>
      </c>
      <c r="D27047" s="74">
        <f t="shared" si="923"/>
        <v>7.6720880448834835E-8</v>
      </c>
    </row>
    <row r="27048" spans="2:4" x14ac:dyDescent="0.25">
      <c r="B27048" s="6">
        <f t="shared" si="924"/>
        <v>8.0330000000000006E-4</v>
      </c>
      <c r="C27048" s="5">
        <v>803300</v>
      </c>
      <c r="D27048" s="74">
        <f t="shared" si="923"/>
        <v>7.668274712842713E-8</v>
      </c>
    </row>
    <row r="27049" spans="2:4" x14ac:dyDescent="0.25">
      <c r="B27049" s="6">
        <f t="shared" si="924"/>
        <v>8.0340000000000001E-4</v>
      </c>
      <c r="C27049" s="5">
        <v>803400</v>
      </c>
      <c r="D27049" s="74">
        <f t="shared" si="923"/>
        <v>7.6644637497262394E-8</v>
      </c>
    </row>
    <row r="27050" spans="2:4" x14ac:dyDescent="0.25">
      <c r="B27050" s="6">
        <f t="shared" si="924"/>
        <v>8.0350000000000007E-4</v>
      </c>
      <c r="C27050" s="5">
        <v>803500</v>
      </c>
      <c r="D27050" s="74">
        <f t="shared" si="923"/>
        <v>7.6606551537682319E-8</v>
      </c>
    </row>
    <row r="27051" spans="2:4" x14ac:dyDescent="0.25">
      <c r="B27051" s="6">
        <f t="shared" si="924"/>
        <v>8.0360000000000002E-4</v>
      </c>
      <c r="C27051" s="5">
        <v>803600</v>
      </c>
      <c r="D27051" s="74">
        <f t="shared" si="923"/>
        <v>7.6568489232047139E-8</v>
      </c>
    </row>
    <row r="27052" spans="2:4" x14ac:dyDescent="0.25">
      <c r="B27052" s="6">
        <f t="shared" si="924"/>
        <v>8.0370000000000007E-4</v>
      </c>
      <c r="C27052" s="5">
        <v>803700</v>
      </c>
      <c r="D27052" s="74">
        <f t="shared" si="923"/>
        <v>7.6530450562726222E-8</v>
      </c>
    </row>
    <row r="27053" spans="2:4" x14ac:dyDescent="0.25">
      <c r="B27053" s="6">
        <f t="shared" si="924"/>
        <v>8.0380000000000002E-4</v>
      </c>
      <c r="C27053" s="5">
        <v>803800</v>
      </c>
      <c r="D27053" s="74">
        <f t="shared" si="923"/>
        <v>7.6492435512112795E-8</v>
      </c>
    </row>
    <row r="27054" spans="2:4" x14ac:dyDescent="0.25">
      <c r="B27054" s="6">
        <f t="shared" si="924"/>
        <v>8.0390000000000008E-4</v>
      </c>
      <c r="C27054" s="5">
        <v>803900</v>
      </c>
      <c r="D27054" s="74">
        <f t="shared" si="923"/>
        <v>7.6454444062607713E-8</v>
      </c>
    </row>
    <row r="27055" spans="2:4" x14ac:dyDescent="0.25">
      <c r="B27055" s="6">
        <f t="shared" si="924"/>
        <v>8.0400000000000003E-4</v>
      </c>
      <c r="C27055" s="5">
        <v>804000</v>
      </c>
      <c r="D27055" s="74">
        <f t="shared" si="923"/>
        <v>7.6416476196631744E-8</v>
      </c>
    </row>
    <row r="27056" spans="2:4" x14ac:dyDescent="0.25">
      <c r="B27056" s="6">
        <f t="shared" si="924"/>
        <v>8.0410000000000008E-4</v>
      </c>
      <c r="C27056" s="5">
        <v>804100</v>
      </c>
      <c r="D27056" s="74">
        <f t="shared" si="923"/>
        <v>7.6378531896618565E-8</v>
      </c>
    </row>
    <row r="27057" spans="2:4" x14ac:dyDescent="0.25">
      <c r="B27057" s="6">
        <f t="shared" si="924"/>
        <v>8.0420000000000003E-4</v>
      </c>
      <c r="C27057" s="5">
        <v>804200</v>
      </c>
      <c r="D27057" s="74">
        <f t="shared" ref="D27057:D27120" si="925">IF(ISERROR($D$12*2*PI()*$D$4*$D$5^2/B27057^5*10^-9*(1/(EXP(($D$4*$D$5)/(B27057*$D$6*($D$9)))-1))),0,$D$12*2*PI()*$D$4*$D$5^2/B27057^5*10^-9*(1/(EXP(($D$4*$D$5)/(B27057*$D$6*($D$9)))-1)))</f>
        <v>7.6340611145019121E-8</v>
      </c>
    </row>
    <row r="27058" spans="2:4" x14ac:dyDescent="0.25">
      <c r="B27058" s="6">
        <f t="shared" si="924"/>
        <v>8.0430000000000009E-4</v>
      </c>
      <c r="C27058" s="5">
        <v>804300</v>
      </c>
      <c r="D27058" s="74">
        <f t="shared" si="925"/>
        <v>7.6302713924297171E-8</v>
      </c>
    </row>
    <row r="27059" spans="2:4" x14ac:dyDescent="0.25">
      <c r="B27059" s="6">
        <f t="shared" si="924"/>
        <v>8.0440000000000004E-4</v>
      </c>
      <c r="C27059" s="5">
        <v>804400</v>
      </c>
      <c r="D27059" s="74">
        <f t="shared" si="925"/>
        <v>7.6264840216934975E-8</v>
      </c>
    </row>
    <row r="27060" spans="2:4" x14ac:dyDescent="0.25">
      <c r="B27060" s="6">
        <f t="shared" si="924"/>
        <v>8.0450000000000009E-4</v>
      </c>
      <c r="C27060" s="5">
        <v>804500</v>
      </c>
      <c r="D27060" s="74">
        <f t="shared" si="925"/>
        <v>7.6226990005425168E-8</v>
      </c>
    </row>
    <row r="27061" spans="2:4" x14ac:dyDescent="0.25">
      <c r="B27061" s="6">
        <f t="shared" si="924"/>
        <v>8.0460000000000004E-4</v>
      </c>
      <c r="C27061" s="5">
        <v>804600</v>
      </c>
      <c r="D27061" s="74">
        <f t="shared" si="925"/>
        <v>7.6189163272281286E-8</v>
      </c>
    </row>
    <row r="27062" spans="2:4" x14ac:dyDescent="0.25">
      <c r="B27062" s="6">
        <f t="shared" si="924"/>
        <v>8.047000000000001E-4</v>
      </c>
      <c r="C27062" s="5">
        <v>804700</v>
      </c>
      <c r="D27062" s="74">
        <f t="shared" si="925"/>
        <v>7.6151360000028495E-8</v>
      </c>
    </row>
    <row r="27063" spans="2:4" x14ac:dyDescent="0.25">
      <c r="B27063" s="6">
        <f t="shared" si="924"/>
        <v>8.0480000000000005E-4</v>
      </c>
      <c r="C27063" s="5">
        <v>804800</v>
      </c>
      <c r="D27063" s="74">
        <f t="shared" si="925"/>
        <v>7.6113580171206456E-8</v>
      </c>
    </row>
    <row r="27064" spans="2:4" x14ac:dyDescent="0.25">
      <c r="B27064" s="6">
        <f t="shared" si="924"/>
        <v>8.049000000000001E-4</v>
      </c>
      <c r="C27064" s="5">
        <v>804900</v>
      </c>
      <c r="D27064" s="74">
        <f t="shared" si="925"/>
        <v>7.6075823768374151E-8</v>
      </c>
    </row>
    <row r="27065" spans="2:4" x14ac:dyDescent="0.25">
      <c r="B27065" s="6">
        <f t="shared" si="924"/>
        <v>8.0500000000000005E-4</v>
      </c>
      <c r="C27065" s="5">
        <v>805000</v>
      </c>
      <c r="D27065" s="74">
        <f t="shared" si="925"/>
        <v>7.6038090774099815E-8</v>
      </c>
    </row>
    <row r="27066" spans="2:4" x14ac:dyDescent="0.25">
      <c r="B27066" s="6">
        <f t="shared" si="924"/>
        <v>8.051E-4</v>
      </c>
      <c r="C27066" s="5">
        <v>805100</v>
      </c>
      <c r="D27066" s="74">
        <f t="shared" si="925"/>
        <v>7.6000381170972354E-8</v>
      </c>
    </row>
    <row r="27067" spans="2:4" x14ac:dyDescent="0.25">
      <c r="B27067" s="6">
        <f t="shared" si="924"/>
        <v>8.0520000000000006E-4</v>
      </c>
      <c r="C27067" s="5">
        <v>805200</v>
      </c>
      <c r="D27067" s="74">
        <f t="shared" si="925"/>
        <v>7.5962694941592309E-8</v>
      </c>
    </row>
    <row r="27068" spans="2:4" x14ac:dyDescent="0.25">
      <c r="B27068" s="6">
        <f t="shared" si="924"/>
        <v>8.053E-4</v>
      </c>
      <c r="C27068" s="5">
        <v>805300</v>
      </c>
      <c r="D27068" s="74">
        <f t="shared" si="925"/>
        <v>7.592503206857593E-8</v>
      </c>
    </row>
    <row r="27069" spans="2:4" x14ac:dyDescent="0.25">
      <c r="B27069" s="6">
        <f t="shared" si="924"/>
        <v>8.0540000000000006E-4</v>
      </c>
      <c r="C27069" s="5">
        <v>805400</v>
      </c>
      <c r="D27069" s="74">
        <f t="shared" si="925"/>
        <v>7.5887392534556103E-8</v>
      </c>
    </row>
    <row r="27070" spans="2:4" x14ac:dyDescent="0.25">
      <c r="B27070" s="6">
        <f t="shared" si="924"/>
        <v>8.0550000000000001E-4</v>
      </c>
      <c r="C27070" s="5">
        <v>805500</v>
      </c>
      <c r="D27070" s="74">
        <f t="shared" si="925"/>
        <v>7.5849776322180101E-8</v>
      </c>
    </row>
    <row r="27071" spans="2:4" x14ac:dyDescent="0.25">
      <c r="B27071" s="6">
        <f t="shared" si="924"/>
        <v>8.0560000000000007E-4</v>
      </c>
      <c r="C27071" s="5">
        <v>805600</v>
      </c>
      <c r="D27071" s="74">
        <f t="shared" si="925"/>
        <v>7.5812183414107903E-8</v>
      </c>
    </row>
    <row r="27072" spans="2:4" x14ac:dyDescent="0.25">
      <c r="B27072" s="6">
        <f t="shared" si="924"/>
        <v>8.0570000000000001E-4</v>
      </c>
      <c r="C27072" s="5">
        <v>805700</v>
      </c>
      <c r="D27072" s="74">
        <f t="shared" si="925"/>
        <v>7.5774613793017816E-8</v>
      </c>
    </row>
    <row r="27073" spans="2:4" x14ac:dyDescent="0.25">
      <c r="B27073" s="6">
        <f t="shared" si="924"/>
        <v>8.0580000000000007E-4</v>
      </c>
      <c r="C27073" s="5">
        <v>805800</v>
      </c>
      <c r="D27073" s="74">
        <f t="shared" si="925"/>
        <v>7.5737067441602047E-8</v>
      </c>
    </row>
    <row r="27074" spans="2:4" x14ac:dyDescent="0.25">
      <c r="B27074" s="6">
        <f t="shared" si="924"/>
        <v>8.0590000000000002E-4</v>
      </c>
      <c r="C27074" s="5">
        <v>805900</v>
      </c>
      <c r="D27074" s="74">
        <f t="shared" si="925"/>
        <v>7.5699544342567212E-8</v>
      </c>
    </row>
    <row r="27075" spans="2:4" x14ac:dyDescent="0.25">
      <c r="B27075" s="6">
        <f t="shared" si="924"/>
        <v>8.0600000000000008E-4</v>
      </c>
      <c r="C27075" s="5">
        <v>806000</v>
      </c>
      <c r="D27075" s="74">
        <f t="shared" si="925"/>
        <v>7.5662044478635138E-8</v>
      </c>
    </row>
    <row r="27076" spans="2:4" x14ac:dyDescent="0.25">
      <c r="B27076" s="6">
        <f t="shared" si="924"/>
        <v>8.0610000000000002E-4</v>
      </c>
      <c r="C27076" s="5">
        <v>806100</v>
      </c>
      <c r="D27076" s="74">
        <f t="shared" si="925"/>
        <v>7.5624567832543292E-8</v>
      </c>
    </row>
    <row r="27077" spans="2:4" x14ac:dyDescent="0.25">
      <c r="B27077" s="6">
        <f t="shared" si="924"/>
        <v>8.0620000000000008E-4</v>
      </c>
      <c r="C27077" s="5">
        <v>806200</v>
      </c>
      <c r="D27077" s="74">
        <f t="shared" si="925"/>
        <v>7.5587114387041756E-8</v>
      </c>
    </row>
    <row r="27078" spans="2:4" x14ac:dyDescent="0.25">
      <c r="B27078" s="6">
        <f t="shared" si="924"/>
        <v>8.0630000000000003E-4</v>
      </c>
      <c r="C27078" s="5">
        <v>806300</v>
      </c>
      <c r="D27078" s="74">
        <f t="shared" si="925"/>
        <v>7.554968412490008E-8</v>
      </c>
    </row>
    <row r="27079" spans="2:4" x14ac:dyDescent="0.25">
      <c r="B27079" s="6">
        <f t="shared" si="924"/>
        <v>8.0640000000000009E-4</v>
      </c>
      <c r="C27079" s="5">
        <v>806400</v>
      </c>
      <c r="D27079" s="74">
        <f t="shared" si="925"/>
        <v>7.5512277028899104E-8</v>
      </c>
    </row>
    <row r="27080" spans="2:4" x14ac:dyDescent="0.25">
      <c r="B27080" s="6">
        <f t="shared" si="924"/>
        <v>8.0650000000000003E-4</v>
      </c>
      <c r="C27080" s="5">
        <v>806500</v>
      </c>
      <c r="D27080" s="74">
        <f t="shared" si="925"/>
        <v>7.5474893081833972E-8</v>
      </c>
    </row>
    <row r="27081" spans="2:4" x14ac:dyDescent="0.25">
      <c r="B27081" s="6">
        <f t="shared" si="924"/>
        <v>8.0660000000000009E-4</v>
      </c>
      <c r="C27081" s="5">
        <v>806600</v>
      </c>
      <c r="D27081" s="74">
        <f t="shared" si="925"/>
        <v>7.5437532266518718E-8</v>
      </c>
    </row>
    <row r="27082" spans="2:4" x14ac:dyDescent="0.25">
      <c r="B27082" s="6">
        <f t="shared" si="924"/>
        <v>8.0670000000000004E-4</v>
      </c>
      <c r="C27082" s="5">
        <v>806700</v>
      </c>
      <c r="D27082" s="74">
        <f t="shared" si="925"/>
        <v>7.5400194565777949E-8</v>
      </c>
    </row>
    <row r="27083" spans="2:4" x14ac:dyDescent="0.25">
      <c r="B27083" s="6">
        <f t="shared" si="924"/>
        <v>8.068000000000001E-4</v>
      </c>
      <c r="C27083" s="5">
        <v>806800</v>
      </c>
      <c r="D27083" s="74">
        <f t="shared" si="925"/>
        <v>7.5362879962453848E-8</v>
      </c>
    </row>
    <row r="27084" spans="2:4" x14ac:dyDescent="0.25">
      <c r="B27084" s="6">
        <f t="shared" si="924"/>
        <v>8.0690000000000004E-4</v>
      </c>
      <c r="C27084" s="5">
        <v>806900</v>
      </c>
      <c r="D27084" s="74">
        <f t="shared" si="925"/>
        <v>7.5325588439402838E-8</v>
      </c>
    </row>
    <row r="27085" spans="2:4" x14ac:dyDescent="0.25">
      <c r="B27085" s="6">
        <f t="shared" si="924"/>
        <v>8.070000000000001E-4</v>
      </c>
      <c r="C27085" s="5">
        <v>807000</v>
      </c>
      <c r="D27085" s="74">
        <f t="shared" si="925"/>
        <v>7.5288319979495041E-8</v>
      </c>
    </row>
    <row r="27086" spans="2:4" x14ac:dyDescent="0.25">
      <c r="B27086" s="6">
        <f t="shared" si="924"/>
        <v>8.0710000000000005E-4</v>
      </c>
      <c r="C27086" s="5">
        <v>807100</v>
      </c>
      <c r="D27086" s="74">
        <f t="shared" si="925"/>
        <v>7.5251074565617507E-8</v>
      </c>
    </row>
    <row r="27087" spans="2:4" x14ac:dyDescent="0.25">
      <c r="B27087" s="6">
        <f t="shared" si="924"/>
        <v>8.072E-4</v>
      </c>
      <c r="C27087" s="5">
        <v>807200</v>
      </c>
      <c r="D27087" s="74">
        <f t="shared" si="925"/>
        <v>7.5213852180670983E-8</v>
      </c>
    </row>
    <row r="27088" spans="2:4" x14ac:dyDescent="0.25">
      <c r="B27088" s="6">
        <f t="shared" si="924"/>
        <v>8.0730000000000005E-4</v>
      </c>
      <c r="C27088" s="5">
        <v>807300</v>
      </c>
      <c r="D27088" s="74">
        <f t="shared" si="925"/>
        <v>7.5176652807570166E-8</v>
      </c>
    </row>
    <row r="27089" spans="2:4" x14ac:dyDescent="0.25">
      <c r="B27089" s="6">
        <f t="shared" si="924"/>
        <v>8.074E-4</v>
      </c>
      <c r="C27089" s="5">
        <v>807400</v>
      </c>
      <c r="D27089" s="74">
        <f t="shared" si="925"/>
        <v>7.5139476429245224E-8</v>
      </c>
    </row>
    <row r="27090" spans="2:4" x14ac:dyDescent="0.25">
      <c r="B27090" s="6">
        <f t="shared" si="924"/>
        <v>8.0750000000000006E-4</v>
      </c>
      <c r="C27090" s="5">
        <v>807500</v>
      </c>
      <c r="D27090" s="74">
        <f t="shared" si="925"/>
        <v>7.5102323028642512E-8</v>
      </c>
    </row>
    <row r="27091" spans="2:4" x14ac:dyDescent="0.25">
      <c r="B27091" s="6">
        <f t="shared" si="924"/>
        <v>8.0760000000000001E-4</v>
      </c>
      <c r="C27091" s="5">
        <v>807600</v>
      </c>
      <c r="D27091" s="74">
        <f t="shared" si="925"/>
        <v>7.5065192588721263E-8</v>
      </c>
    </row>
    <row r="27092" spans="2:4" x14ac:dyDescent="0.25">
      <c r="B27092" s="6">
        <f t="shared" ref="B27092:B27155" si="926">C27092*10^-9</f>
        <v>8.0770000000000006E-4</v>
      </c>
      <c r="C27092" s="5">
        <v>807700</v>
      </c>
      <c r="D27092" s="74">
        <f t="shared" si="925"/>
        <v>7.5028085092454406E-8</v>
      </c>
    </row>
    <row r="27093" spans="2:4" x14ac:dyDescent="0.25">
      <c r="B27093" s="6">
        <f t="shared" si="926"/>
        <v>8.0780000000000001E-4</v>
      </c>
      <c r="C27093" s="5">
        <v>807800</v>
      </c>
      <c r="D27093" s="74">
        <f t="shared" si="925"/>
        <v>7.4991000522834091E-8</v>
      </c>
    </row>
    <row r="27094" spans="2:4" x14ac:dyDescent="0.25">
      <c r="B27094" s="6">
        <f t="shared" si="926"/>
        <v>8.0790000000000007E-4</v>
      </c>
      <c r="C27094" s="5">
        <v>807900</v>
      </c>
      <c r="D27094" s="74">
        <f t="shared" si="925"/>
        <v>7.495393886286223E-8</v>
      </c>
    </row>
    <row r="27095" spans="2:4" x14ac:dyDescent="0.25">
      <c r="B27095" s="6">
        <f t="shared" si="926"/>
        <v>8.0800000000000002E-4</v>
      </c>
      <c r="C27095" s="5">
        <v>808000</v>
      </c>
      <c r="D27095" s="74">
        <f t="shared" si="925"/>
        <v>7.49169000955587E-8</v>
      </c>
    </row>
    <row r="27096" spans="2:4" x14ac:dyDescent="0.25">
      <c r="B27096" s="6">
        <f t="shared" si="926"/>
        <v>8.0810000000000007E-4</v>
      </c>
      <c r="C27096" s="5">
        <v>808100</v>
      </c>
      <c r="D27096" s="74">
        <f t="shared" si="925"/>
        <v>7.487988420395694E-8</v>
      </c>
    </row>
    <row r="27097" spans="2:4" x14ac:dyDescent="0.25">
      <c r="B27097" s="6">
        <f t="shared" si="926"/>
        <v>8.0820000000000002E-4</v>
      </c>
      <c r="C27097" s="5">
        <v>808200</v>
      </c>
      <c r="D27097" s="74">
        <f t="shared" si="925"/>
        <v>7.4842891171103242E-8</v>
      </c>
    </row>
    <row r="27098" spans="2:4" x14ac:dyDescent="0.25">
      <c r="B27098" s="6">
        <f t="shared" si="926"/>
        <v>8.0830000000000008E-4</v>
      </c>
      <c r="C27098" s="5">
        <v>808300</v>
      </c>
      <c r="D27098" s="74">
        <f t="shared" si="925"/>
        <v>7.4805920980062505E-8</v>
      </c>
    </row>
    <row r="27099" spans="2:4" x14ac:dyDescent="0.25">
      <c r="B27099" s="6">
        <f t="shared" si="926"/>
        <v>8.0840000000000003E-4</v>
      </c>
      <c r="C27099" s="5">
        <v>808400</v>
      </c>
      <c r="D27099" s="74">
        <f t="shared" si="925"/>
        <v>7.4768973613909913E-8</v>
      </c>
    </row>
    <row r="27100" spans="2:4" x14ac:dyDescent="0.25">
      <c r="B27100" s="6">
        <f t="shared" si="926"/>
        <v>8.0850000000000008E-4</v>
      </c>
      <c r="C27100" s="5">
        <v>808500</v>
      </c>
      <c r="D27100" s="74">
        <f t="shared" si="925"/>
        <v>7.4732049055740488E-8</v>
      </c>
    </row>
    <row r="27101" spans="2:4" x14ac:dyDescent="0.25">
      <c r="B27101" s="6">
        <f t="shared" si="926"/>
        <v>8.0860000000000003E-4</v>
      </c>
      <c r="C27101" s="5">
        <v>808600</v>
      </c>
      <c r="D27101" s="74">
        <f t="shared" si="925"/>
        <v>7.4695147288658147E-8</v>
      </c>
    </row>
    <row r="27102" spans="2:4" x14ac:dyDescent="0.25">
      <c r="B27102" s="6">
        <f t="shared" si="926"/>
        <v>8.0870000000000009E-4</v>
      </c>
      <c r="C27102" s="5">
        <v>808700</v>
      </c>
      <c r="D27102" s="74">
        <f t="shared" si="925"/>
        <v>7.4658268295784288E-8</v>
      </c>
    </row>
    <row r="27103" spans="2:4" x14ac:dyDescent="0.25">
      <c r="B27103" s="6">
        <f t="shared" si="926"/>
        <v>8.0880000000000004E-4</v>
      </c>
      <c r="C27103" s="5">
        <v>808800</v>
      </c>
      <c r="D27103" s="74">
        <f t="shared" si="925"/>
        <v>7.4621412060255399E-8</v>
      </c>
    </row>
    <row r="27104" spans="2:4" x14ac:dyDescent="0.25">
      <c r="B27104" s="6">
        <f t="shared" si="926"/>
        <v>8.0890000000000009E-4</v>
      </c>
      <c r="C27104" s="5">
        <v>808900</v>
      </c>
      <c r="D27104" s="74">
        <f t="shared" si="925"/>
        <v>7.4584578565222843E-8</v>
      </c>
    </row>
    <row r="27105" spans="2:4" x14ac:dyDescent="0.25">
      <c r="B27105" s="6">
        <f t="shared" si="926"/>
        <v>8.0900000000000004E-4</v>
      </c>
      <c r="C27105" s="5">
        <v>809000</v>
      </c>
      <c r="D27105" s="74">
        <f t="shared" si="925"/>
        <v>7.4547767793850556E-8</v>
      </c>
    </row>
    <row r="27106" spans="2:4" x14ac:dyDescent="0.25">
      <c r="B27106" s="6">
        <f t="shared" si="926"/>
        <v>8.091000000000001E-4</v>
      </c>
      <c r="C27106" s="5">
        <v>809100</v>
      </c>
      <c r="D27106" s="74">
        <f t="shared" si="925"/>
        <v>7.4510979729316028E-8</v>
      </c>
    </row>
    <row r="27107" spans="2:4" x14ac:dyDescent="0.25">
      <c r="B27107" s="6">
        <f t="shared" si="926"/>
        <v>8.0920000000000005E-4</v>
      </c>
      <c r="C27107" s="5">
        <v>809200</v>
      </c>
      <c r="D27107" s="74">
        <f t="shared" si="925"/>
        <v>7.4474214354816931E-8</v>
      </c>
    </row>
    <row r="27108" spans="2:4" x14ac:dyDescent="0.25">
      <c r="B27108" s="6">
        <f t="shared" si="926"/>
        <v>8.093000000000001E-4</v>
      </c>
      <c r="C27108" s="5">
        <v>809300</v>
      </c>
      <c r="D27108" s="74">
        <f t="shared" si="925"/>
        <v>7.443747165355942E-8</v>
      </c>
    </row>
    <row r="27109" spans="2:4" x14ac:dyDescent="0.25">
      <c r="B27109" s="6">
        <f t="shared" si="926"/>
        <v>8.0940000000000005E-4</v>
      </c>
      <c r="C27109" s="5">
        <v>809400</v>
      </c>
      <c r="D27109" s="74">
        <f t="shared" si="925"/>
        <v>7.4400751608765903E-8</v>
      </c>
    </row>
    <row r="27110" spans="2:4" x14ac:dyDescent="0.25">
      <c r="B27110" s="6">
        <f t="shared" si="926"/>
        <v>8.095E-4</v>
      </c>
      <c r="C27110" s="5">
        <v>809500</v>
      </c>
      <c r="D27110" s="74">
        <f t="shared" si="925"/>
        <v>7.4364054203674949E-8</v>
      </c>
    </row>
    <row r="27111" spans="2:4" x14ac:dyDescent="0.25">
      <c r="B27111" s="6">
        <f t="shared" si="926"/>
        <v>8.0960000000000005E-4</v>
      </c>
      <c r="C27111" s="5">
        <v>809600</v>
      </c>
      <c r="D27111" s="74">
        <f t="shared" si="925"/>
        <v>7.4327379421538664E-8</v>
      </c>
    </row>
    <row r="27112" spans="2:4" x14ac:dyDescent="0.25">
      <c r="B27112" s="6">
        <f t="shared" si="926"/>
        <v>8.097E-4</v>
      </c>
      <c r="C27112" s="5">
        <v>809700</v>
      </c>
      <c r="D27112" s="74">
        <f t="shared" si="925"/>
        <v>7.4290727245623E-8</v>
      </c>
    </row>
    <row r="27113" spans="2:4" x14ac:dyDescent="0.25">
      <c r="B27113" s="6">
        <f t="shared" si="926"/>
        <v>8.0980000000000006E-4</v>
      </c>
      <c r="C27113" s="5">
        <v>809800</v>
      </c>
      <c r="D27113" s="74">
        <f t="shared" si="925"/>
        <v>7.4254097659209736E-8</v>
      </c>
    </row>
    <row r="27114" spans="2:4" x14ac:dyDescent="0.25">
      <c r="B27114" s="6">
        <f t="shared" si="926"/>
        <v>8.0990000000000001E-4</v>
      </c>
      <c r="C27114" s="5">
        <v>809900</v>
      </c>
      <c r="D27114" s="74">
        <f t="shared" si="925"/>
        <v>7.4217490645591955E-8</v>
      </c>
    </row>
    <row r="27115" spans="2:4" x14ac:dyDescent="0.25">
      <c r="B27115" s="6">
        <f t="shared" si="926"/>
        <v>8.1000000000000006E-4</v>
      </c>
      <c r="C27115" s="5">
        <v>810000</v>
      </c>
      <c r="D27115" s="74">
        <f t="shared" si="925"/>
        <v>7.4180906188079944E-8</v>
      </c>
    </row>
    <row r="27116" spans="2:4" x14ac:dyDescent="0.25">
      <c r="B27116" s="6">
        <f t="shared" si="926"/>
        <v>8.1010000000000001E-4</v>
      </c>
      <c r="C27116" s="5">
        <v>810100</v>
      </c>
      <c r="D27116" s="74">
        <f t="shared" si="925"/>
        <v>7.4144344269998908E-8</v>
      </c>
    </row>
    <row r="27117" spans="2:4" x14ac:dyDescent="0.25">
      <c r="B27117" s="6">
        <f t="shared" si="926"/>
        <v>8.1020000000000007E-4</v>
      </c>
      <c r="C27117" s="5">
        <v>810200</v>
      </c>
      <c r="D27117" s="74">
        <f t="shared" si="925"/>
        <v>7.4107804874687522E-8</v>
      </c>
    </row>
    <row r="27118" spans="2:4" x14ac:dyDescent="0.25">
      <c r="B27118" s="6">
        <f t="shared" si="926"/>
        <v>8.1030000000000002E-4</v>
      </c>
      <c r="C27118" s="5">
        <v>810300</v>
      </c>
      <c r="D27118" s="74">
        <f t="shared" si="925"/>
        <v>7.4071287985496865E-8</v>
      </c>
    </row>
    <row r="27119" spans="2:4" x14ac:dyDescent="0.25">
      <c r="B27119" s="6">
        <f t="shared" si="926"/>
        <v>8.1040000000000007E-4</v>
      </c>
      <c r="C27119" s="5">
        <v>810400</v>
      </c>
      <c r="D27119" s="74">
        <f t="shared" si="925"/>
        <v>7.4034793585795047E-8</v>
      </c>
    </row>
    <row r="27120" spans="2:4" x14ac:dyDescent="0.25">
      <c r="B27120" s="6">
        <f t="shared" si="926"/>
        <v>8.1050000000000002E-4</v>
      </c>
      <c r="C27120" s="5">
        <v>810500</v>
      </c>
      <c r="D27120" s="74">
        <f t="shared" si="925"/>
        <v>7.3998321658962753E-8</v>
      </c>
    </row>
    <row r="27121" spans="2:4" x14ac:dyDescent="0.25">
      <c r="B27121" s="6">
        <f t="shared" si="926"/>
        <v>8.1060000000000008E-4</v>
      </c>
      <c r="C27121" s="5">
        <v>810600</v>
      </c>
      <c r="D27121" s="74">
        <f t="shared" ref="D27121:D27184" si="927">IF(ISERROR($D$12*2*PI()*$D$4*$D$5^2/B27121^5*10^-9*(1/(EXP(($D$4*$D$5)/(B27121*$D$6*($D$9)))-1))),0,$D$12*2*PI()*$D$4*$D$5^2/B27121^5*10^-9*(1/(EXP(($D$4*$D$5)/(B27121*$D$6*($D$9)))-1)))</f>
        <v>7.396187218839635E-8</v>
      </c>
    </row>
    <row r="27122" spans="2:4" x14ac:dyDescent="0.25">
      <c r="B27122" s="6">
        <f t="shared" si="926"/>
        <v>8.1070000000000003E-4</v>
      </c>
      <c r="C27122" s="5">
        <v>810700</v>
      </c>
      <c r="D27122" s="74">
        <f t="shared" si="927"/>
        <v>7.3925445157507267E-8</v>
      </c>
    </row>
    <row r="27123" spans="2:4" x14ac:dyDescent="0.25">
      <c r="B27123" s="6">
        <f t="shared" si="926"/>
        <v>8.1080000000000008E-4</v>
      </c>
      <c r="C27123" s="5">
        <v>810800</v>
      </c>
      <c r="D27123" s="74">
        <f t="shared" si="927"/>
        <v>7.3889040549717534E-8</v>
      </c>
    </row>
    <row r="27124" spans="2:4" x14ac:dyDescent="0.25">
      <c r="B27124" s="6">
        <f t="shared" si="926"/>
        <v>8.1090000000000003E-4</v>
      </c>
      <c r="C27124" s="5">
        <v>810900</v>
      </c>
      <c r="D27124" s="74">
        <f t="shared" si="927"/>
        <v>7.3852658348466691E-8</v>
      </c>
    </row>
    <row r="27125" spans="2:4" x14ac:dyDescent="0.25">
      <c r="B27125" s="6">
        <f t="shared" si="926"/>
        <v>8.1100000000000009E-4</v>
      </c>
      <c r="C27125" s="5">
        <v>811000</v>
      </c>
      <c r="D27125" s="74">
        <f t="shared" si="927"/>
        <v>7.3816298537208743E-8</v>
      </c>
    </row>
    <row r="27126" spans="2:4" x14ac:dyDescent="0.25">
      <c r="B27126" s="6">
        <f t="shared" si="926"/>
        <v>8.1110000000000004E-4</v>
      </c>
      <c r="C27126" s="5">
        <v>811100</v>
      </c>
      <c r="D27126" s="74">
        <f t="shared" si="927"/>
        <v>7.3779961099408786E-8</v>
      </c>
    </row>
    <row r="27127" spans="2:4" x14ac:dyDescent="0.25">
      <c r="B27127" s="6">
        <f t="shared" si="926"/>
        <v>8.1120000000000009E-4</v>
      </c>
      <c r="C27127" s="5">
        <v>811200</v>
      </c>
      <c r="D27127" s="74">
        <f t="shared" si="927"/>
        <v>7.3743646018550155E-8</v>
      </c>
    </row>
    <row r="27128" spans="2:4" x14ac:dyDescent="0.25">
      <c r="B27128" s="6">
        <f t="shared" si="926"/>
        <v>8.1130000000000004E-4</v>
      </c>
      <c r="C27128" s="5">
        <v>811300</v>
      </c>
      <c r="D27128" s="74">
        <f t="shared" si="927"/>
        <v>7.3707353278128545E-8</v>
      </c>
    </row>
    <row r="27129" spans="2:4" x14ac:dyDescent="0.25">
      <c r="B27129" s="6">
        <f t="shared" si="926"/>
        <v>8.114000000000001E-4</v>
      </c>
      <c r="C27129" s="5">
        <v>811400</v>
      </c>
      <c r="D27129" s="74">
        <f t="shared" si="927"/>
        <v>7.3671082861652754E-8</v>
      </c>
    </row>
    <row r="27130" spans="2:4" x14ac:dyDescent="0.25">
      <c r="B27130" s="6">
        <f t="shared" si="926"/>
        <v>8.1150000000000005E-4</v>
      </c>
      <c r="C27130" s="5">
        <v>811500</v>
      </c>
      <c r="D27130" s="74">
        <f t="shared" si="927"/>
        <v>7.3634834752647765E-8</v>
      </c>
    </row>
    <row r="27131" spans="2:4" x14ac:dyDescent="0.25">
      <c r="B27131" s="6">
        <f t="shared" si="926"/>
        <v>8.116000000000001E-4</v>
      </c>
      <c r="C27131" s="5">
        <v>811600</v>
      </c>
      <c r="D27131" s="74">
        <f t="shared" si="927"/>
        <v>7.359860893465033E-8</v>
      </c>
    </row>
    <row r="27132" spans="2:4" x14ac:dyDescent="0.25">
      <c r="B27132" s="6">
        <f t="shared" si="926"/>
        <v>8.1170000000000005E-4</v>
      </c>
      <c r="C27132" s="5">
        <v>811700</v>
      </c>
      <c r="D27132" s="74">
        <f t="shared" si="927"/>
        <v>7.3562405391214575E-8</v>
      </c>
    </row>
    <row r="27133" spans="2:4" x14ac:dyDescent="0.25">
      <c r="B27133" s="6">
        <f t="shared" si="926"/>
        <v>8.118E-4</v>
      </c>
      <c r="C27133" s="5">
        <v>811800</v>
      </c>
      <c r="D27133" s="74">
        <f t="shared" si="927"/>
        <v>7.3526224105906552E-8</v>
      </c>
    </row>
    <row r="27134" spans="2:4" x14ac:dyDescent="0.25">
      <c r="B27134" s="6">
        <f t="shared" si="926"/>
        <v>8.1190000000000006E-4</v>
      </c>
      <c r="C27134" s="5">
        <v>811900</v>
      </c>
      <c r="D27134" s="74">
        <f t="shared" si="927"/>
        <v>7.3490065062306767E-8</v>
      </c>
    </row>
    <row r="27135" spans="2:4" x14ac:dyDescent="0.25">
      <c r="B27135" s="6">
        <f t="shared" si="926"/>
        <v>8.12E-4</v>
      </c>
      <c r="C27135" s="5">
        <v>812000</v>
      </c>
      <c r="D27135" s="74">
        <f t="shared" si="927"/>
        <v>7.3453928244010559E-8</v>
      </c>
    </row>
    <row r="27136" spans="2:4" x14ac:dyDescent="0.25">
      <c r="B27136" s="6">
        <f t="shared" si="926"/>
        <v>8.1210000000000006E-4</v>
      </c>
      <c r="C27136" s="5">
        <v>812100</v>
      </c>
      <c r="D27136" s="74">
        <f t="shared" si="927"/>
        <v>7.341781363462751E-8</v>
      </c>
    </row>
    <row r="27137" spans="2:4" x14ac:dyDescent="0.25">
      <c r="B27137" s="6">
        <f t="shared" si="926"/>
        <v>8.1220000000000001E-4</v>
      </c>
      <c r="C27137" s="5">
        <v>812200</v>
      </c>
      <c r="D27137" s="74">
        <f t="shared" si="927"/>
        <v>7.3381721217778148E-8</v>
      </c>
    </row>
    <row r="27138" spans="2:4" x14ac:dyDescent="0.25">
      <c r="B27138" s="6">
        <f t="shared" si="926"/>
        <v>8.1230000000000007E-4</v>
      </c>
      <c r="C27138" s="5">
        <v>812300</v>
      </c>
      <c r="D27138" s="74">
        <f t="shared" si="927"/>
        <v>7.3345650977102402E-8</v>
      </c>
    </row>
    <row r="27139" spans="2:4" x14ac:dyDescent="0.25">
      <c r="B27139" s="6">
        <f t="shared" si="926"/>
        <v>8.1240000000000001E-4</v>
      </c>
      <c r="C27139" s="5">
        <v>812400</v>
      </c>
      <c r="D27139" s="74">
        <f t="shared" si="927"/>
        <v>7.3309602896249808E-8</v>
      </c>
    </row>
    <row r="27140" spans="2:4" x14ac:dyDescent="0.25">
      <c r="B27140" s="6">
        <f t="shared" si="926"/>
        <v>8.1250000000000007E-4</v>
      </c>
      <c r="C27140" s="5">
        <v>812500</v>
      </c>
      <c r="D27140" s="74">
        <f t="shared" si="927"/>
        <v>7.3273576958886687E-8</v>
      </c>
    </row>
    <row r="27141" spans="2:4" x14ac:dyDescent="0.25">
      <c r="B27141" s="6">
        <f t="shared" si="926"/>
        <v>8.1260000000000002E-4</v>
      </c>
      <c r="C27141" s="5">
        <v>812600</v>
      </c>
      <c r="D27141" s="74">
        <f t="shared" si="927"/>
        <v>7.3237573148692792E-8</v>
      </c>
    </row>
    <row r="27142" spans="2:4" x14ac:dyDescent="0.25">
      <c r="B27142" s="6">
        <f t="shared" si="926"/>
        <v>8.1270000000000008E-4</v>
      </c>
      <c r="C27142" s="5">
        <v>812700</v>
      </c>
      <c r="D27142" s="74">
        <f t="shared" si="927"/>
        <v>7.3201591449359576E-8</v>
      </c>
    </row>
    <row r="27143" spans="2:4" x14ac:dyDescent="0.25">
      <c r="B27143" s="6">
        <f t="shared" si="926"/>
        <v>8.1280000000000002E-4</v>
      </c>
      <c r="C27143" s="5">
        <v>812800</v>
      </c>
      <c r="D27143" s="74">
        <f t="shared" si="927"/>
        <v>7.3165631844595682E-8</v>
      </c>
    </row>
    <row r="27144" spans="2:4" x14ac:dyDescent="0.25">
      <c r="B27144" s="6">
        <f t="shared" si="926"/>
        <v>8.1290000000000008E-4</v>
      </c>
      <c r="C27144" s="5">
        <v>812900</v>
      </c>
      <c r="D27144" s="74">
        <f t="shared" si="927"/>
        <v>7.3129694318122701E-8</v>
      </c>
    </row>
    <row r="27145" spans="2:4" x14ac:dyDescent="0.25">
      <c r="B27145" s="6">
        <f t="shared" si="926"/>
        <v>8.1300000000000003E-4</v>
      </c>
      <c r="C27145" s="5">
        <v>813000</v>
      </c>
      <c r="D27145" s="74">
        <f t="shared" si="927"/>
        <v>7.3093778853676764E-8</v>
      </c>
    </row>
    <row r="27146" spans="2:4" x14ac:dyDescent="0.25">
      <c r="B27146" s="6">
        <f t="shared" si="926"/>
        <v>8.1310000000000009E-4</v>
      </c>
      <c r="C27146" s="5">
        <v>813100</v>
      </c>
      <c r="D27146" s="74">
        <f t="shared" si="927"/>
        <v>7.3057885435004594E-8</v>
      </c>
    </row>
    <row r="27147" spans="2:4" x14ac:dyDescent="0.25">
      <c r="B27147" s="6">
        <f t="shared" si="926"/>
        <v>8.1320000000000003E-4</v>
      </c>
      <c r="C27147" s="5">
        <v>813200</v>
      </c>
      <c r="D27147" s="74">
        <f t="shared" si="927"/>
        <v>7.3022014045872275E-8</v>
      </c>
    </row>
    <row r="27148" spans="2:4" x14ac:dyDescent="0.25">
      <c r="B27148" s="6">
        <f t="shared" si="926"/>
        <v>8.1330000000000009E-4</v>
      </c>
      <c r="C27148" s="5">
        <v>813300</v>
      </c>
      <c r="D27148" s="74">
        <f t="shared" si="927"/>
        <v>7.2986164670055209E-8</v>
      </c>
    </row>
    <row r="27149" spans="2:4" x14ac:dyDescent="0.25">
      <c r="B27149" s="6">
        <f t="shared" si="926"/>
        <v>8.1340000000000004E-4</v>
      </c>
      <c r="C27149" s="5">
        <v>813400</v>
      </c>
      <c r="D27149" s="74">
        <f t="shared" si="927"/>
        <v>7.2950337291347087E-8</v>
      </c>
    </row>
    <row r="27150" spans="2:4" x14ac:dyDescent="0.25">
      <c r="B27150" s="6">
        <f t="shared" si="926"/>
        <v>8.135000000000001E-4</v>
      </c>
      <c r="C27150" s="5">
        <v>813500</v>
      </c>
      <c r="D27150" s="74">
        <f t="shared" si="927"/>
        <v>7.2914531893549397E-8</v>
      </c>
    </row>
    <row r="27151" spans="2:4" x14ac:dyDescent="0.25">
      <c r="B27151" s="6">
        <f t="shared" si="926"/>
        <v>8.1360000000000004E-4</v>
      </c>
      <c r="C27151" s="5">
        <v>813600</v>
      </c>
      <c r="D27151" s="74">
        <f t="shared" si="927"/>
        <v>7.2878748460484458E-8</v>
      </c>
    </row>
    <row r="27152" spans="2:4" x14ac:dyDescent="0.25">
      <c r="B27152" s="6">
        <f t="shared" si="926"/>
        <v>8.137000000000001E-4</v>
      </c>
      <c r="C27152" s="5">
        <v>813700</v>
      </c>
      <c r="D27152" s="74">
        <f t="shared" si="927"/>
        <v>7.2842986975983736E-8</v>
      </c>
    </row>
    <row r="27153" spans="2:4" x14ac:dyDescent="0.25">
      <c r="B27153" s="6">
        <f t="shared" si="926"/>
        <v>8.1380000000000005E-4</v>
      </c>
      <c r="C27153" s="5">
        <v>813800</v>
      </c>
      <c r="D27153" s="74">
        <f t="shared" si="927"/>
        <v>7.2807247423894297E-8</v>
      </c>
    </row>
    <row r="27154" spans="2:4" x14ac:dyDescent="0.25">
      <c r="B27154" s="6">
        <f t="shared" si="926"/>
        <v>8.139E-4</v>
      </c>
      <c r="C27154" s="5">
        <v>813900</v>
      </c>
      <c r="D27154" s="74">
        <f t="shared" si="927"/>
        <v>7.2771529788076235E-8</v>
      </c>
    </row>
    <row r="27155" spans="2:4" x14ac:dyDescent="0.25">
      <c r="B27155" s="6">
        <f t="shared" si="926"/>
        <v>8.1400000000000005E-4</v>
      </c>
      <c r="C27155" s="5">
        <v>814000</v>
      </c>
      <c r="D27155" s="74">
        <f t="shared" si="927"/>
        <v>7.2735834052406329E-8</v>
      </c>
    </row>
    <row r="27156" spans="2:4" x14ac:dyDescent="0.25">
      <c r="B27156" s="6">
        <f t="shared" ref="B27156:B27219" si="928">C27156*10^-9</f>
        <v>8.141E-4</v>
      </c>
      <c r="C27156" s="5">
        <v>814100</v>
      </c>
      <c r="D27156" s="74">
        <f t="shared" si="927"/>
        <v>7.2700160200769513E-8</v>
      </c>
    </row>
    <row r="27157" spans="2:4" x14ac:dyDescent="0.25">
      <c r="B27157" s="6">
        <f t="shared" si="928"/>
        <v>8.1420000000000006E-4</v>
      </c>
      <c r="C27157" s="5">
        <v>814200</v>
      </c>
      <c r="D27157" s="74">
        <f t="shared" si="927"/>
        <v>7.2664508217071037E-8</v>
      </c>
    </row>
    <row r="27158" spans="2:4" x14ac:dyDescent="0.25">
      <c r="B27158" s="6">
        <f t="shared" si="928"/>
        <v>8.1430000000000001E-4</v>
      </c>
      <c r="C27158" s="5">
        <v>814300</v>
      </c>
      <c r="D27158" s="74">
        <f t="shared" si="927"/>
        <v>7.2628878085225532E-8</v>
      </c>
    </row>
    <row r="27159" spans="2:4" x14ac:dyDescent="0.25">
      <c r="B27159" s="6">
        <f t="shared" si="928"/>
        <v>8.1440000000000006E-4</v>
      </c>
      <c r="C27159" s="5">
        <v>814400</v>
      </c>
      <c r="D27159" s="74">
        <f t="shared" si="927"/>
        <v>7.2593269789162932E-8</v>
      </c>
    </row>
    <row r="27160" spans="2:4" x14ac:dyDescent="0.25">
      <c r="B27160" s="6">
        <f t="shared" si="928"/>
        <v>8.1450000000000001E-4</v>
      </c>
      <c r="C27160" s="5">
        <v>814500</v>
      </c>
      <c r="D27160" s="74">
        <f t="shared" si="927"/>
        <v>7.2557683312826283E-8</v>
      </c>
    </row>
    <row r="27161" spans="2:4" x14ac:dyDescent="0.25">
      <c r="B27161" s="6">
        <f t="shared" si="928"/>
        <v>8.1460000000000007E-4</v>
      </c>
      <c r="C27161" s="5">
        <v>814600</v>
      </c>
      <c r="D27161" s="74">
        <f t="shared" si="927"/>
        <v>7.2522118640175111E-8</v>
      </c>
    </row>
    <row r="27162" spans="2:4" x14ac:dyDescent="0.25">
      <c r="B27162" s="6">
        <f t="shared" si="928"/>
        <v>8.1470000000000002E-4</v>
      </c>
      <c r="C27162" s="5">
        <v>814700</v>
      </c>
      <c r="D27162" s="74">
        <f t="shared" si="927"/>
        <v>7.2486575755178325E-8</v>
      </c>
    </row>
    <row r="27163" spans="2:4" x14ac:dyDescent="0.25">
      <c r="B27163" s="6">
        <f t="shared" si="928"/>
        <v>8.1480000000000007E-4</v>
      </c>
      <c r="C27163" s="5">
        <v>814800</v>
      </c>
      <c r="D27163" s="74">
        <f t="shared" si="927"/>
        <v>7.2451054641821298E-8</v>
      </c>
    </row>
    <row r="27164" spans="2:4" x14ac:dyDescent="0.25">
      <c r="B27164" s="6">
        <f t="shared" si="928"/>
        <v>8.1490000000000002E-4</v>
      </c>
      <c r="C27164" s="5">
        <v>814900</v>
      </c>
      <c r="D27164" s="74">
        <f t="shared" si="927"/>
        <v>7.2415555284103723E-8</v>
      </c>
    </row>
    <row r="27165" spans="2:4" x14ac:dyDescent="0.25">
      <c r="B27165" s="6">
        <f t="shared" si="928"/>
        <v>8.1500000000000008E-4</v>
      </c>
      <c r="C27165" s="5">
        <v>815000</v>
      </c>
      <c r="D27165" s="74">
        <f t="shared" si="927"/>
        <v>7.2380077666036689E-8</v>
      </c>
    </row>
    <row r="27166" spans="2:4" x14ac:dyDescent="0.25">
      <c r="B27166" s="6">
        <f t="shared" si="928"/>
        <v>8.1510000000000003E-4</v>
      </c>
      <c r="C27166" s="5">
        <v>815100</v>
      </c>
      <c r="D27166" s="74">
        <f t="shared" si="927"/>
        <v>7.2344621771646901E-8</v>
      </c>
    </row>
    <row r="27167" spans="2:4" x14ac:dyDescent="0.25">
      <c r="B27167" s="6">
        <f t="shared" si="928"/>
        <v>8.1520000000000008E-4</v>
      </c>
      <c r="C27167" s="5">
        <v>815200</v>
      </c>
      <c r="D27167" s="74">
        <f t="shared" si="927"/>
        <v>7.2309187584974949E-8</v>
      </c>
    </row>
    <row r="27168" spans="2:4" x14ac:dyDescent="0.25">
      <c r="B27168" s="6">
        <f t="shared" si="928"/>
        <v>8.1530000000000003E-4</v>
      </c>
      <c r="C27168" s="5">
        <v>815300</v>
      </c>
      <c r="D27168" s="74">
        <f t="shared" si="927"/>
        <v>7.2273775090071955E-8</v>
      </c>
    </row>
    <row r="27169" spans="2:4" x14ac:dyDescent="0.25">
      <c r="B27169" s="6">
        <f t="shared" si="928"/>
        <v>8.1540000000000009E-4</v>
      </c>
      <c r="C27169" s="5">
        <v>815400</v>
      </c>
      <c r="D27169" s="74">
        <f t="shared" si="927"/>
        <v>7.2238384271006634E-8</v>
      </c>
    </row>
    <row r="27170" spans="2:4" x14ac:dyDescent="0.25">
      <c r="B27170" s="6">
        <f t="shared" si="928"/>
        <v>8.1550000000000004E-4</v>
      </c>
      <c r="C27170" s="5">
        <v>815500</v>
      </c>
      <c r="D27170" s="74">
        <f t="shared" si="927"/>
        <v>7.2203015111859492E-8</v>
      </c>
    </row>
    <row r="27171" spans="2:4" x14ac:dyDescent="0.25">
      <c r="B27171" s="6">
        <f t="shared" si="928"/>
        <v>8.1560000000000009E-4</v>
      </c>
      <c r="C27171" s="5">
        <v>815600</v>
      </c>
      <c r="D27171" s="74">
        <f t="shared" si="927"/>
        <v>7.2167667596726146E-8</v>
      </c>
    </row>
    <row r="27172" spans="2:4" x14ac:dyDescent="0.25">
      <c r="B27172" s="6">
        <f t="shared" si="928"/>
        <v>8.1570000000000004E-4</v>
      </c>
      <c r="C27172" s="5">
        <v>815700</v>
      </c>
      <c r="D27172" s="74">
        <f t="shared" si="927"/>
        <v>7.2132341709711377E-8</v>
      </c>
    </row>
    <row r="27173" spans="2:4" x14ac:dyDescent="0.25">
      <c r="B27173" s="6">
        <f t="shared" si="928"/>
        <v>8.158000000000001E-4</v>
      </c>
      <c r="C27173" s="5">
        <v>815800</v>
      </c>
      <c r="D27173" s="74">
        <f t="shared" si="927"/>
        <v>7.2097037434940092E-8</v>
      </c>
    </row>
    <row r="27174" spans="2:4" x14ac:dyDescent="0.25">
      <c r="B27174" s="6">
        <f t="shared" si="928"/>
        <v>8.1590000000000005E-4</v>
      </c>
      <c r="C27174" s="5">
        <v>815900</v>
      </c>
      <c r="D27174" s="74">
        <f t="shared" si="927"/>
        <v>7.2061754756546358E-8</v>
      </c>
    </row>
    <row r="27175" spans="2:4" x14ac:dyDescent="0.25">
      <c r="B27175" s="6">
        <f t="shared" si="928"/>
        <v>8.160000000000001E-4</v>
      </c>
      <c r="C27175" s="5">
        <v>816000</v>
      </c>
      <c r="D27175" s="74">
        <f t="shared" si="927"/>
        <v>7.2026493658678086E-8</v>
      </c>
    </row>
    <row r="27176" spans="2:4" x14ac:dyDescent="0.25">
      <c r="B27176" s="6">
        <f t="shared" si="928"/>
        <v>8.1610000000000005E-4</v>
      </c>
      <c r="C27176" s="5">
        <v>816100</v>
      </c>
      <c r="D27176" s="74">
        <f t="shared" si="927"/>
        <v>7.1991254125498593E-8</v>
      </c>
    </row>
    <row r="27177" spans="2:4" x14ac:dyDescent="0.25">
      <c r="B27177" s="6">
        <f t="shared" si="928"/>
        <v>8.162E-4</v>
      </c>
      <c r="C27177" s="5">
        <v>816200</v>
      </c>
      <c r="D27177" s="74">
        <f t="shared" si="927"/>
        <v>7.1956036141183687E-8</v>
      </c>
    </row>
    <row r="27178" spans="2:4" x14ac:dyDescent="0.25">
      <c r="B27178" s="6">
        <f t="shared" si="928"/>
        <v>8.1630000000000006E-4</v>
      </c>
      <c r="C27178" s="5">
        <v>816300</v>
      </c>
      <c r="D27178" s="74">
        <f t="shared" si="927"/>
        <v>7.1920839689922005E-8</v>
      </c>
    </row>
    <row r="27179" spans="2:4" x14ac:dyDescent="0.25">
      <c r="B27179" s="6">
        <f t="shared" si="928"/>
        <v>8.164E-4</v>
      </c>
      <c r="C27179" s="5">
        <v>816400</v>
      </c>
      <c r="D27179" s="74">
        <f t="shared" si="927"/>
        <v>7.1885664755917386E-8</v>
      </c>
    </row>
    <row r="27180" spans="2:4" x14ac:dyDescent="0.25">
      <c r="B27180" s="6">
        <f t="shared" si="928"/>
        <v>8.1650000000000006E-4</v>
      </c>
      <c r="C27180" s="5">
        <v>816500</v>
      </c>
      <c r="D27180" s="74">
        <f t="shared" si="927"/>
        <v>7.185051132338749E-8</v>
      </c>
    </row>
    <row r="27181" spans="2:4" x14ac:dyDescent="0.25">
      <c r="B27181" s="6">
        <f t="shared" si="928"/>
        <v>8.1660000000000001E-4</v>
      </c>
      <c r="C27181" s="5">
        <v>816600</v>
      </c>
      <c r="D27181" s="74">
        <f t="shared" si="927"/>
        <v>7.1815379376560325E-8</v>
      </c>
    </row>
    <row r="27182" spans="2:4" x14ac:dyDescent="0.25">
      <c r="B27182" s="6">
        <f t="shared" si="928"/>
        <v>8.1670000000000006E-4</v>
      </c>
      <c r="C27182" s="5">
        <v>816700</v>
      </c>
      <c r="D27182" s="74">
        <f t="shared" si="927"/>
        <v>7.1780268899680006E-8</v>
      </c>
    </row>
    <row r="27183" spans="2:4" x14ac:dyDescent="0.25">
      <c r="B27183" s="6">
        <f t="shared" si="928"/>
        <v>8.1680000000000001E-4</v>
      </c>
      <c r="C27183" s="5">
        <v>816800</v>
      </c>
      <c r="D27183" s="74">
        <f t="shared" si="927"/>
        <v>7.1745179877003619E-8</v>
      </c>
    </row>
    <row r="27184" spans="2:4" x14ac:dyDescent="0.25">
      <c r="B27184" s="6">
        <f t="shared" si="928"/>
        <v>8.1690000000000007E-4</v>
      </c>
      <c r="C27184" s="5">
        <v>816900</v>
      </c>
      <c r="D27184" s="74">
        <f t="shared" si="927"/>
        <v>7.1710112292801774E-8</v>
      </c>
    </row>
    <row r="27185" spans="2:4" x14ac:dyDescent="0.25">
      <c r="B27185" s="6">
        <f t="shared" si="928"/>
        <v>8.1700000000000002E-4</v>
      </c>
      <c r="C27185" s="5">
        <v>817000</v>
      </c>
      <c r="D27185" s="74">
        <f t="shared" ref="D27185:D27248" si="929">IF(ISERROR($D$12*2*PI()*$D$4*$D$5^2/B27185^5*10^-9*(1/(EXP(($D$4*$D$5)/(B27185*$D$6*($D$9)))-1))),0,$D$12*2*PI()*$D$4*$D$5^2/B27185^5*10^-9*(1/(EXP(($D$4*$D$5)/(B27185*$D$6*($D$9)))-1)))</f>
        <v>7.1675066131359206E-8</v>
      </c>
    </row>
    <row r="27186" spans="2:4" x14ac:dyDescent="0.25">
      <c r="B27186" s="6">
        <f t="shared" si="928"/>
        <v>8.1710000000000007E-4</v>
      </c>
      <c r="C27186" s="5">
        <v>817100</v>
      </c>
      <c r="D27186" s="74">
        <f t="shared" si="929"/>
        <v>7.1640041376971829E-8</v>
      </c>
    </row>
    <row r="27187" spans="2:4" x14ac:dyDescent="0.25">
      <c r="B27187" s="6">
        <f t="shared" si="928"/>
        <v>8.1720000000000002E-4</v>
      </c>
      <c r="C27187" s="5">
        <v>817200</v>
      </c>
      <c r="D27187" s="74">
        <f t="shared" si="929"/>
        <v>7.1605038013950782E-8</v>
      </c>
    </row>
    <row r="27188" spans="2:4" x14ac:dyDescent="0.25">
      <c r="B27188" s="6">
        <f t="shared" si="928"/>
        <v>8.1730000000000008E-4</v>
      </c>
      <c r="C27188" s="5">
        <v>817300</v>
      </c>
      <c r="D27188" s="74">
        <f t="shared" si="929"/>
        <v>7.1570056026620846E-8</v>
      </c>
    </row>
    <row r="27189" spans="2:4" x14ac:dyDescent="0.25">
      <c r="B27189" s="6">
        <f t="shared" si="928"/>
        <v>8.1740000000000003E-4</v>
      </c>
      <c r="C27189" s="5">
        <v>817400</v>
      </c>
      <c r="D27189" s="74">
        <f t="shared" si="929"/>
        <v>7.1535095399319534E-8</v>
      </c>
    </row>
    <row r="27190" spans="2:4" x14ac:dyDescent="0.25">
      <c r="B27190" s="6">
        <f t="shared" si="928"/>
        <v>8.1750000000000008E-4</v>
      </c>
      <c r="C27190" s="5">
        <v>817500</v>
      </c>
      <c r="D27190" s="74">
        <f t="shared" si="929"/>
        <v>7.15001561163979E-8</v>
      </c>
    </row>
    <row r="27191" spans="2:4" x14ac:dyDescent="0.25">
      <c r="B27191" s="6">
        <f t="shared" si="928"/>
        <v>8.1760000000000003E-4</v>
      </c>
      <c r="C27191" s="5">
        <v>817600</v>
      </c>
      <c r="D27191" s="74">
        <f t="shared" si="929"/>
        <v>7.1465238162219834E-8</v>
      </c>
    </row>
    <row r="27192" spans="2:4" x14ac:dyDescent="0.25">
      <c r="B27192" s="6">
        <f t="shared" si="928"/>
        <v>8.1770000000000009E-4</v>
      </c>
      <c r="C27192" s="5">
        <v>817700</v>
      </c>
      <c r="D27192" s="74">
        <f t="shared" si="929"/>
        <v>7.1430341521162714E-8</v>
      </c>
    </row>
    <row r="27193" spans="2:4" x14ac:dyDescent="0.25">
      <c r="B27193" s="6">
        <f t="shared" si="928"/>
        <v>8.1780000000000004E-4</v>
      </c>
      <c r="C27193" s="5">
        <v>817800</v>
      </c>
      <c r="D27193" s="74">
        <f t="shared" si="929"/>
        <v>7.1395466177617894E-8</v>
      </c>
    </row>
    <row r="27194" spans="2:4" x14ac:dyDescent="0.25">
      <c r="B27194" s="6">
        <f t="shared" si="928"/>
        <v>8.1790000000000009E-4</v>
      </c>
      <c r="C27194" s="5">
        <v>817900</v>
      </c>
      <c r="D27194" s="74">
        <f t="shared" si="929"/>
        <v>7.1360612115990225E-8</v>
      </c>
    </row>
    <row r="27195" spans="2:4" x14ac:dyDescent="0.25">
      <c r="B27195" s="6">
        <f t="shared" si="928"/>
        <v>8.1800000000000004E-4</v>
      </c>
      <c r="C27195" s="5">
        <v>818000</v>
      </c>
      <c r="D27195" s="74">
        <f t="shared" si="929"/>
        <v>7.1325779320698485E-8</v>
      </c>
    </row>
    <row r="27196" spans="2:4" x14ac:dyDescent="0.25">
      <c r="B27196" s="6">
        <f t="shared" si="928"/>
        <v>8.181000000000001E-4</v>
      </c>
      <c r="C27196" s="5">
        <v>818100</v>
      </c>
      <c r="D27196" s="74">
        <f t="shared" si="929"/>
        <v>7.1290967776171295E-8</v>
      </c>
    </row>
    <row r="27197" spans="2:4" x14ac:dyDescent="0.25">
      <c r="B27197" s="6">
        <f t="shared" si="928"/>
        <v>8.1820000000000005E-4</v>
      </c>
      <c r="C27197" s="5">
        <v>818200</v>
      </c>
      <c r="D27197" s="74">
        <f t="shared" si="929"/>
        <v>7.1256177466854788E-8</v>
      </c>
    </row>
    <row r="27198" spans="2:4" x14ac:dyDescent="0.25">
      <c r="B27198" s="6">
        <f t="shared" si="928"/>
        <v>8.183000000000001E-4</v>
      </c>
      <c r="C27198" s="5">
        <v>818300</v>
      </c>
      <c r="D27198" s="74">
        <f t="shared" si="929"/>
        <v>7.1221408377204958E-8</v>
      </c>
    </row>
    <row r="27199" spans="2:4" x14ac:dyDescent="0.25">
      <c r="B27199" s="6">
        <f t="shared" si="928"/>
        <v>8.1840000000000005E-4</v>
      </c>
      <c r="C27199" s="5">
        <v>818400</v>
      </c>
      <c r="D27199" s="74">
        <f t="shared" si="929"/>
        <v>7.1186660491695292E-8</v>
      </c>
    </row>
    <row r="27200" spans="2:4" x14ac:dyDescent="0.25">
      <c r="B27200" s="6">
        <f t="shared" si="928"/>
        <v>8.185E-4</v>
      </c>
      <c r="C27200" s="5">
        <v>818500</v>
      </c>
      <c r="D27200" s="74">
        <f t="shared" si="929"/>
        <v>7.1151933794806652E-8</v>
      </c>
    </row>
    <row r="27201" spans="2:4" x14ac:dyDescent="0.25">
      <c r="B27201" s="6">
        <f t="shared" si="928"/>
        <v>8.1860000000000006E-4</v>
      </c>
      <c r="C27201" s="5">
        <v>818600</v>
      </c>
      <c r="D27201" s="74">
        <f t="shared" si="929"/>
        <v>7.1117228271039685E-8</v>
      </c>
    </row>
    <row r="27202" spans="2:4" x14ac:dyDescent="0.25">
      <c r="B27202" s="6">
        <f t="shared" si="928"/>
        <v>8.187E-4</v>
      </c>
      <c r="C27202" s="5">
        <v>818700</v>
      </c>
      <c r="D27202" s="74">
        <f t="shared" si="929"/>
        <v>7.108254390490266E-8</v>
      </c>
    </row>
    <row r="27203" spans="2:4" x14ac:dyDescent="0.25">
      <c r="B27203" s="6">
        <f t="shared" si="928"/>
        <v>8.1880000000000006E-4</v>
      </c>
      <c r="C27203" s="5">
        <v>818800</v>
      </c>
      <c r="D27203" s="74">
        <f t="shared" si="929"/>
        <v>7.1047880680919718E-8</v>
      </c>
    </row>
    <row r="27204" spans="2:4" x14ac:dyDescent="0.25">
      <c r="B27204" s="6">
        <f t="shared" si="928"/>
        <v>8.1890000000000001E-4</v>
      </c>
      <c r="C27204" s="5">
        <v>818900</v>
      </c>
      <c r="D27204" s="74">
        <f t="shared" si="929"/>
        <v>7.1013238583628787E-8</v>
      </c>
    </row>
    <row r="27205" spans="2:4" x14ac:dyDescent="0.25">
      <c r="B27205" s="6">
        <f t="shared" si="928"/>
        <v>8.1900000000000007E-4</v>
      </c>
      <c r="C27205" s="5">
        <v>819000</v>
      </c>
      <c r="D27205" s="74">
        <f t="shared" si="929"/>
        <v>7.0978617597579974E-8</v>
      </c>
    </row>
    <row r="27206" spans="2:4" x14ac:dyDescent="0.25">
      <c r="B27206" s="6">
        <f t="shared" si="928"/>
        <v>8.1910000000000001E-4</v>
      </c>
      <c r="C27206" s="5">
        <v>819100</v>
      </c>
      <c r="D27206" s="74">
        <f t="shared" si="929"/>
        <v>7.0944017707335852E-8</v>
      </c>
    </row>
    <row r="27207" spans="2:4" x14ac:dyDescent="0.25">
      <c r="B27207" s="6">
        <f t="shared" si="928"/>
        <v>8.1920000000000007E-4</v>
      </c>
      <c r="C27207" s="5">
        <v>819200</v>
      </c>
      <c r="D27207" s="74">
        <f t="shared" si="929"/>
        <v>7.0909438897474901E-8</v>
      </c>
    </row>
    <row r="27208" spans="2:4" x14ac:dyDescent="0.25">
      <c r="B27208" s="6">
        <f t="shared" si="928"/>
        <v>8.1930000000000002E-4</v>
      </c>
      <c r="C27208" s="5">
        <v>819300</v>
      </c>
      <c r="D27208" s="74">
        <f t="shared" si="929"/>
        <v>7.0874881152584392E-8</v>
      </c>
    </row>
    <row r="27209" spans="2:4" x14ac:dyDescent="0.25">
      <c r="B27209" s="6">
        <f t="shared" si="928"/>
        <v>8.1940000000000008E-4</v>
      </c>
      <c r="C27209" s="5">
        <v>819400</v>
      </c>
      <c r="D27209" s="74">
        <f t="shared" si="929"/>
        <v>7.0840344457268614E-8</v>
      </c>
    </row>
    <row r="27210" spans="2:4" x14ac:dyDescent="0.25">
      <c r="B27210" s="6">
        <f t="shared" si="928"/>
        <v>8.1950000000000002E-4</v>
      </c>
      <c r="C27210" s="5">
        <v>819500</v>
      </c>
      <c r="D27210" s="74">
        <f t="shared" si="929"/>
        <v>7.0805828796143119E-8</v>
      </c>
    </row>
    <row r="27211" spans="2:4" x14ac:dyDescent="0.25">
      <c r="B27211" s="6">
        <f t="shared" si="928"/>
        <v>8.1960000000000008E-4</v>
      </c>
      <c r="C27211" s="5">
        <v>819600</v>
      </c>
      <c r="D27211" s="74">
        <f t="shared" si="929"/>
        <v>7.0771334153837951E-8</v>
      </c>
    </row>
    <row r="27212" spans="2:4" x14ac:dyDescent="0.25">
      <c r="B27212" s="6">
        <f t="shared" si="928"/>
        <v>8.1970000000000003E-4</v>
      </c>
      <c r="C27212" s="5">
        <v>819700</v>
      </c>
      <c r="D27212" s="74">
        <f t="shared" si="929"/>
        <v>7.0736860514993241E-8</v>
      </c>
    </row>
    <row r="27213" spans="2:4" x14ac:dyDescent="0.25">
      <c r="B27213" s="6">
        <f t="shared" si="928"/>
        <v>8.1980000000000009E-4</v>
      </c>
      <c r="C27213" s="5">
        <v>819800</v>
      </c>
      <c r="D27213" s="74">
        <f t="shared" si="929"/>
        <v>7.0702407864267249E-8</v>
      </c>
    </row>
    <row r="27214" spans="2:4" x14ac:dyDescent="0.25">
      <c r="B27214" s="6">
        <f t="shared" si="928"/>
        <v>8.1990000000000003E-4</v>
      </c>
      <c r="C27214" s="5">
        <v>819900</v>
      </c>
      <c r="D27214" s="74">
        <f t="shared" si="929"/>
        <v>7.0667976186325768E-8</v>
      </c>
    </row>
    <row r="27215" spans="2:4" x14ac:dyDescent="0.25">
      <c r="B27215" s="6">
        <f t="shared" si="928"/>
        <v>8.2000000000000009E-4</v>
      </c>
      <c r="C27215" s="5">
        <v>820000</v>
      </c>
      <c r="D27215" s="74">
        <f t="shared" si="929"/>
        <v>7.063356546585157E-8</v>
      </c>
    </row>
    <row r="27216" spans="2:4" x14ac:dyDescent="0.25">
      <c r="B27216" s="6">
        <f t="shared" si="928"/>
        <v>8.2010000000000004E-4</v>
      </c>
      <c r="C27216" s="5">
        <v>820100</v>
      </c>
      <c r="D27216" s="74">
        <f t="shared" si="929"/>
        <v>7.0599175687538544E-8</v>
      </c>
    </row>
    <row r="27217" spans="2:4" x14ac:dyDescent="0.25">
      <c r="B27217" s="6">
        <f t="shared" si="928"/>
        <v>8.202000000000001E-4</v>
      </c>
      <c r="C27217" s="5">
        <v>820200</v>
      </c>
      <c r="D27217" s="74">
        <f t="shared" si="929"/>
        <v>7.0564806836095086E-8</v>
      </c>
    </row>
    <row r="27218" spans="2:4" x14ac:dyDescent="0.25">
      <c r="B27218" s="6">
        <f t="shared" si="928"/>
        <v>8.2030000000000004E-4</v>
      </c>
      <c r="C27218" s="5">
        <v>820300</v>
      </c>
      <c r="D27218" s="74">
        <f t="shared" si="929"/>
        <v>7.0530458896240708E-8</v>
      </c>
    </row>
    <row r="27219" spans="2:4" x14ac:dyDescent="0.25">
      <c r="B27219" s="6">
        <f t="shared" si="928"/>
        <v>8.204000000000001E-4</v>
      </c>
      <c r="C27219" s="5">
        <v>820400</v>
      </c>
      <c r="D27219" s="74">
        <f t="shared" si="929"/>
        <v>7.0496131852710606E-8</v>
      </c>
    </row>
    <row r="27220" spans="2:4" x14ac:dyDescent="0.25">
      <c r="B27220" s="6">
        <f t="shared" ref="B27220:B27283" si="930">C27220*10^-9</f>
        <v>8.2050000000000005E-4</v>
      </c>
      <c r="C27220" s="5">
        <v>820500</v>
      </c>
      <c r="D27220" s="74">
        <f t="shared" si="929"/>
        <v>7.0461825690248684E-8</v>
      </c>
    </row>
    <row r="27221" spans="2:4" x14ac:dyDescent="0.25">
      <c r="B27221" s="6">
        <f t="shared" si="930"/>
        <v>8.206E-4</v>
      </c>
      <c r="C27221" s="5">
        <v>820600</v>
      </c>
      <c r="D27221" s="74">
        <f t="shared" si="929"/>
        <v>7.0427540393618129E-8</v>
      </c>
    </row>
    <row r="27222" spans="2:4" x14ac:dyDescent="0.25">
      <c r="B27222" s="6">
        <f t="shared" si="930"/>
        <v>8.2070000000000005E-4</v>
      </c>
      <c r="C27222" s="5">
        <v>820700</v>
      </c>
      <c r="D27222" s="74">
        <f t="shared" si="929"/>
        <v>7.0393275947588191E-8</v>
      </c>
    </row>
    <row r="27223" spans="2:4" x14ac:dyDescent="0.25">
      <c r="B27223" s="6">
        <f t="shared" si="930"/>
        <v>8.208E-4</v>
      </c>
      <c r="C27223" s="5">
        <v>820800</v>
      </c>
      <c r="D27223" s="74">
        <f t="shared" si="929"/>
        <v>7.0359032336945284E-8</v>
      </c>
    </row>
    <row r="27224" spans="2:4" x14ac:dyDescent="0.25">
      <c r="B27224" s="6">
        <f t="shared" si="930"/>
        <v>8.2090000000000006E-4</v>
      </c>
      <c r="C27224" s="5">
        <v>820900</v>
      </c>
      <c r="D27224" s="74">
        <f t="shared" si="929"/>
        <v>7.032480954648894E-8</v>
      </c>
    </row>
    <row r="27225" spans="2:4" x14ac:dyDescent="0.25">
      <c r="B27225" s="6">
        <f t="shared" si="930"/>
        <v>8.2100000000000001E-4</v>
      </c>
      <c r="C27225" s="5">
        <v>821000</v>
      </c>
      <c r="D27225" s="74">
        <f t="shared" si="929"/>
        <v>7.0290607561029779E-8</v>
      </c>
    </row>
    <row r="27226" spans="2:4" x14ac:dyDescent="0.25">
      <c r="B27226" s="6">
        <f t="shared" si="930"/>
        <v>8.2110000000000006E-4</v>
      </c>
      <c r="C27226" s="5">
        <v>821100</v>
      </c>
      <c r="D27226" s="74">
        <f t="shared" si="929"/>
        <v>7.0256426365392729E-8</v>
      </c>
    </row>
    <row r="27227" spans="2:4" x14ac:dyDescent="0.25">
      <c r="B27227" s="6">
        <f t="shared" si="930"/>
        <v>8.2120000000000001E-4</v>
      </c>
      <c r="C27227" s="5">
        <v>821200</v>
      </c>
      <c r="D27227" s="74">
        <f t="shared" si="929"/>
        <v>7.0222265944415002E-8</v>
      </c>
    </row>
    <row r="27228" spans="2:4" x14ac:dyDescent="0.25">
      <c r="B27228" s="6">
        <f t="shared" si="930"/>
        <v>8.2130000000000007E-4</v>
      </c>
      <c r="C27228" s="5">
        <v>821300</v>
      </c>
      <c r="D27228" s="74">
        <f t="shared" si="929"/>
        <v>7.0188126282945731E-8</v>
      </c>
    </row>
    <row r="27229" spans="2:4" x14ac:dyDescent="0.25">
      <c r="B27229" s="6">
        <f t="shared" si="930"/>
        <v>8.2140000000000002E-4</v>
      </c>
      <c r="C27229" s="5">
        <v>821400</v>
      </c>
      <c r="D27229" s="74">
        <f t="shared" si="929"/>
        <v>7.0154007365847459E-8</v>
      </c>
    </row>
    <row r="27230" spans="2:4" x14ac:dyDescent="0.25">
      <c r="B27230" s="6">
        <f t="shared" si="930"/>
        <v>8.2150000000000007E-4</v>
      </c>
      <c r="C27230" s="5">
        <v>821500</v>
      </c>
      <c r="D27230" s="74">
        <f t="shared" si="929"/>
        <v>7.0119909177998173E-8</v>
      </c>
    </row>
    <row r="27231" spans="2:4" x14ac:dyDescent="0.25">
      <c r="B27231" s="6">
        <f t="shared" si="930"/>
        <v>8.2160000000000002E-4</v>
      </c>
      <c r="C27231" s="5">
        <v>821600</v>
      </c>
      <c r="D27231" s="74">
        <f t="shared" si="929"/>
        <v>7.0085831704285772E-8</v>
      </c>
    </row>
    <row r="27232" spans="2:4" x14ac:dyDescent="0.25">
      <c r="B27232" s="6">
        <f t="shared" si="930"/>
        <v>8.2170000000000008E-4</v>
      </c>
      <c r="C27232" s="5">
        <v>821700</v>
      </c>
      <c r="D27232" s="74">
        <f t="shared" si="929"/>
        <v>7.0051774929612318E-8</v>
      </c>
    </row>
    <row r="27233" spans="2:4" x14ac:dyDescent="0.25">
      <c r="B27233" s="6">
        <f t="shared" si="930"/>
        <v>8.2180000000000003E-4</v>
      </c>
      <c r="C27233" s="5">
        <v>821800</v>
      </c>
      <c r="D27233" s="74">
        <f t="shared" si="929"/>
        <v>7.0017738838890884E-8</v>
      </c>
    </row>
    <row r="27234" spans="2:4" x14ac:dyDescent="0.25">
      <c r="B27234" s="6">
        <f t="shared" si="930"/>
        <v>8.2190000000000008E-4</v>
      </c>
      <c r="C27234" s="5">
        <v>821900</v>
      </c>
      <c r="D27234" s="74">
        <f t="shared" si="929"/>
        <v>6.9983723417048769E-8</v>
      </c>
    </row>
    <row r="27235" spans="2:4" x14ac:dyDescent="0.25">
      <c r="B27235" s="6">
        <f t="shared" si="930"/>
        <v>8.2200000000000003E-4</v>
      </c>
      <c r="C27235" s="5">
        <v>822000</v>
      </c>
      <c r="D27235" s="74">
        <f t="shared" si="929"/>
        <v>6.9949728649027833E-8</v>
      </c>
    </row>
    <row r="27236" spans="2:4" x14ac:dyDescent="0.25">
      <c r="B27236" s="6">
        <f t="shared" si="930"/>
        <v>8.2210000000000009E-4</v>
      </c>
      <c r="C27236" s="5">
        <v>822100</v>
      </c>
      <c r="D27236" s="74">
        <f t="shared" si="929"/>
        <v>6.9915754519780573E-8</v>
      </c>
    </row>
    <row r="27237" spans="2:4" x14ac:dyDescent="0.25">
      <c r="B27237" s="6">
        <f t="shared" si="930"/>
        <v>8.2220000000000004E-4</v>
      </c>
      <c r="C27237" s="5">
        <v>822200</v>
      </c>
      <c r="D27237" s="74">
        <f t="shared" si="929"/>
        <v>6.9881801014271548E-8</v>
      </c>
    </row>
    <row r="27238" spans="2:4" x14ac:dyDescent="0.25">
      <c r="B27238" s="6">
        <f t="shared" si="930"/>
        <v>8.2230000000000009E-4</v>
      </c>
      <c r="C27238" s="5">
        <v>822300</v>
      </c>
      <c r="D27238" s="74">
        <f t="shared" si="929"/>
        <v>6.9847868117479528E-8</v>
      </c>
    </row>
    <row r="27239" spans="2:4" x14ac:dyDescent="0.25">
      <c r="B27239" s="6">
        <f t="shared" si="930"/>
        <v>8.2240000000000004E-4</v>
      </c>
      <c r="C27239" s="5">
        <v>822400</v>
      </c>
      <c r="D27239" s="74">
        <f t="shared" si="929"/>
        <v>6.9813955814395446E-8</v>
      </c>
    </row>
    <row r="27240" spans="2:4" x14ac:dyDescent="0.25">
      <c r="B27240" s="6">
        <f t="shared" si="930"/>
        <v>8.225000000000001E-4</v>
      </c>
      <c r="C27240" s="5">
        <v>822500</v>
      </c>
      <c r="D27240" s="74">
        <f t="shared" si="929"/>
        <v>6.9780064090025495E-8</v>
      </c>
    </row>
    <row r="27241" spans="2:4" x14ac:dyDescent="0.25">
      <c r="B27241" s="6">
        <f t="shared" si="930"/>
        <v>8.2260000000000005E-4</v>
      </c>
      <c r="C27241" s="5">
        <v>822600</v>
      </c>
      <c r="D27241" s="74">
        <f t="shared" si="929"/>
        <v>6.9746192929383214E-8</v>
      </c>
    </row>
    <row r="27242" spans="2:4" x14ac:dyDescent="0.25">
      <c r="B27242" s="6">
        <f t="shared" si="930"/>
        <v>8.227000000000001E-4</v>
      </c>
      <c r="C27242" s="5">
        <v>822700</v>
      </c>
      <c r="D27242" s="74">
        <f t="shared" si="929"/>
        <v>6.9712342317499824E-8</v>
      </c>
    </row>
    <row r="27243" spans="2:4" x14ac:dyDescent="0.25">
      <c r="B27243" s="6">
        <f t="shared" si="930"/>
        <v>8.2280000000000005E-4</v>
      </c>
      <c r="C27243" s="5">
        <v>822800</v>
      </c>
      <c r="D27243" s="74">
        <f t="shared" si="929"/>
        <v>6.9678512239417424E-8</v>
      </c>
    </row>
    <row r="27244" spans="2:4" x14ac:dyDescent="0.25">
      <c r="B27244" s="6">
        <f t="shared" si="930"/>
        <v>8.229E-4</v>
      </c>
      <c r="C27244" s="5">
        <v>822900</v>
      </c>
      <c r="D27244" s="74">
        <f t="shared" si="929"/>
        <v>6.9644702680191098E-8</v>
      </c>
    </row>
    <row r="27245" spans="2:4" x14ac:dyDescent="0.25">
      <c r="B27245" s="6">
        <f t="shared" si="930"/>
        <v>8.2300000000000006E-4</v>
      </c>
      <c r="C27245" s="5">
        <v>823000</v>
      </c>
      <c r="D27245" s="74">
        <f t="shared" si="929"/>
        <v>6.961091362488772E-8</v>
      </c>
    </row>
    <row r="27246" spans="2:4" x14ac:dyDescent="0.25">
      <c r="B27246" s="6">
        <f t="shared" si="930"/>
        <v>8.231E-4</v>
      </c>
      <c r="C27246" s="5">
        <v>823100</v>
      </c>
      <c r="D27246" s="74">
        <f t="shared" si="929"/>
        <v>6.9577145058587414E-8</v>
      </c>
    </row>
    <row r="27247" spans="2:4" x14ac:dyDescent="0.25">
      <c r="B27247" s="6">
        <f t="shared" si="930"/>
        <v>8.2320000000000006E-4</v>
      </c>
      <c r="C27247" s="5">
        <v>823200</v>
      </c>
      <c r="D27247" s="74">
        <f t="shared" si="929"/>
        <v>6.9543396966383089E-8</v>
      </c>
    </row>
    <row r="27248" spans="2:4" x14ac:dyDescent="0.25">
      <c r="B27248" s="6">
        <f t="shared" si="930"/>
        <v>8.2330000000000001E-4</v>
      </c>
      <c r="C27248" s="5">
        <v>823300</v>
      </c>
      <c r="D27248" s="74">
        <f t="shared" si="929"/>
        <v>6.9509669333380927E-8</v>
      </c>
    </row>
    <row r="27249" spans="2:4" x14ac:dyDescent="0.25">
      <c r="B27249" s="6">
        <f t="shared" si="930"/>
        <v>8.2340000000000007E-4</v>
      </c>
      <c r="C27249" s="5">
        <v>823400</v>
      </c>
      <c r="D27249" s="74">
        <f t="shared" ref="D27249:D27312" si="931">IF(ISERROR($D$12*2*PI()*$D$4*$D$5^2/B27249^5*10^-9*(1/(EXP(($D$4*$D$5)/(B27249*$D$6*($D$9)))-1))),0,$D$12*2*PI()*$D$4*$D$5^2/B27249^5*10^-9*(1/(EXP(($D$4*$D$5)/(B27249*$D$6*($D$9)))-1)))</f>
        <v>6.9475962144698679E-8</v>
      </c>
    </row>
    <row r="27250" spans="2:4" x14ac:dyDescent="0.25">
      <c r="B27250" s="6">
        <f t="shared" si="930"/>
        <v>8.2350000000000001E-4</v>
      </c>
      <c r="C27250" s="5">
        <v>823500</v>
      </c>
      <c r="D27250" s="74">
        <f t="shared" si="931"/>
        <v>6.9442275385467303E-8</v>
      </c>
    </row>
    <row r="27251" spans="2:4" x14ac:dyDescent="0.25">
      <c r="B27251" s="6">
        <f t="shared" si="930"/>
        <v>8.2360000000000007E-4</v>
      </c>
      <c r="C27251" s="5">
        <v>823600</v>
      </c>
      <c r="D27251" s="74">
        <f t="shared" si="931"/>
        <v>6.9408609040829364E-8</v>
      </c>
    </row>
    <row r="27252" spans="2:4" x14ac:dyDescent="0.25">
      <c r="B27252" s="6">
        <f t="shared" si="930"/>
        <v>8.2370000000000002E-4</v>
      </c>
      <c r="C27252" s="5">
        <v>823700</v>
      </c>
      <c r="D27252" s="74">
        <f t="shared" si="931"/>
        <v>6.9374963095941816E-8</v>
      </c>
    </row>
    <row r="27253" spans="2:4" x14ac:dyDescent="0.25">
      <c r="B27253" s="6">
        <f t="shared" si="930"/>
        <v>8.2380000000000007E-4</v>
      </c>
      <c r="C27253" s="5">
        <v>823800</v>
      </c>
      <c r="D27253" s="74">
        <f t="shared" si="931"/>
        <v>6.9341337535974315E-8</v>
      </c>
    </row>
    <row r="27254" spans="2:4" x14ac:dyDescent="0.25">
      <c r="B27254" s="6">
        <f t="shared" si="930"/>
        <v>8.2390000000000002E-4</v>
      </c>
      <c r="C27254" s="5">
        <v>823900</v>
      </c>
      <c r="D27254" s="74">
        <f t="shared" si="931"/>
        <v>6.9307732346106114E-8</v>
      </c>
    </row>
    <row r="27255" spans="2:4" x14ac:dyDescent="0.25">
      <c r="B27255" s="6">
        <f t="shared" si="930"/>
        <v>8.2400000000000008E-4</v>
      </c>
      <c r="C27255" s="5">
        <v>824000</v>
      </c>
      <c r="D27255" s="74">
        <f t="shared" si="931"/>
        <v>6.9274147511530376E-8</v>
      </c>
    </row>
    <row r="27256" spans="2:4" x14ac:dyDescent="0.25">
      <c r="B27256" s="6">
        <f t="shared" si="930"/>
        <v>8.2410000000000003E-4</v>
      </c>
      <c r="C27256" s="5">
        <v>824100</v>
      </c>
      <c r="D27256" s="74">
        <f t="shared" si="931"/>
        <v>6.9240583017455814E-8</v>
      </c>
    </row>
    <row r="27257" spans="2:4" x14ac:dyDescent="0.25">
      <c r="B27257" s="6">
        <f t="shared" si="930"/>
        <v>8.2420000000000008E-4</v>
      </c>
      <c r="C27257" s="5">
        <v>824200</v>
      </c>
      <c r="D27257" s="74">
        <f t="shared" si="931"/>
        <v>6.9207038849100222E-8</v>
      </c>
    </row>
    <row r="27258" spans="2:4" x14ac:dyDescent="0.25">
      <c r="B27258" s="6">
        <f t="shared" si="930"/>
        <v>8.2430000000000003E-4</v>
      </c>
      <c r="C27258" s="5">
        <v>824300</v>
      </c>
      <c r="D27258" s="74">
        <f t="shared" si="931"/>
        <v>6.9173514991695684E-8</v>
      </c>
    </row>
    <row r="27259" spans="2:4" x14ac:dyDescent="0.25">
      <c r="B27259" s="6">
        <f t="shared" si="930"/>
        <v>8.2440000000000009E-4</v>
      </c>
      <c r="C27259" s="5">
        <v>824400</v>
      </c>
      <c r="D27259" s="74">
        <f t="shared" si="931"/>
        <v>6.9140011430484626E-8</v>
      </c>
    </row>
    <row r="27260" spans="2:4" x14ac:dyDescent="0.25">
      <c r="B27260" s="6">
        <f t="shared" si="930"/>
        <v>8.2450000000000004E-4</v>
      </c>
      <c r="C27260" s="5">
        <v>824500</v>
      </c>
      <c r="D27260" s="74">
        <f t="shared" si="931"/>
        <v>6.9106528150723722E-8</v>
      </c>
    </row>
    <row r="27261" spans="2:4" x14ac:dyDescent="0.25">
      <c r="B27261" s="6">
        <f t="shared" si="930"/>
        <v>8.2460000000000009E-4</v>
      </c>
      <c r="C27261" s="5">
        <v>824600</v>
      </c>
      <c r="D27261" s="74">
        <f t="shared" si="931"/>
        <v>6.9073065137682277E-8</v>
      </c>
    </row>
    <row r="27262" spans="2:4" x14ac:dyDescent="0.25">
      <c r="B27262" s="6">
        <f t="shared" si="930"/>
        <v>8.2470000000000004E-4</v>
      </c>
      <c r="C27262" s="5">
        <v>824700</v>
      </c>
      <c r="D27262" s="74">
        <f t="shared" si="931"/>
        <v>6.9039622376642696E-8</v>
      </c>
    </row>
    <row r="27263" spans="2:4" x14ac:dyDescent="0.25">
      <c r="B27263" s="6">
        <f t="shared" si="930"/>
        <v>8.248000000000001E-4</v>
      </c>
      <c r="C27263" s="5">
        <v>824800</v>
      </c>
      <c r="D27263" s="74">
        <f t="shared" si="931"/>
        <v>6.9006199852896384E-8</v>
      </c>
    </row>
    <row r="27264" spans="2:4" x14ac:dyDescent="0.25">
      <c r="B27264" s="6">
        <f t="shared" si="930"/>
        <v>8.2490000000000005E-4</v>
      </c>
      <c r="C27264" s="5">
        <v>824900</v>
      </c>
      <c r="D27264" s="74">
        <f t="shared" si="931"/>
        <v>6.8972797551752573E-8</v>
      </c>
    </row>
    <row r="27265" spans="2:4" x14ac:dyDescent="0.25">
      <c r="B27265" s="6">
        <f t="shared" si="930"/>
        <v>8.250000000000001E-4</v>
      </c>
      <c r="C27265" s="5">
        <v>825000</v>
      </c>
      <c r="D27265" s="74">
        <f t="shared" si="931"/>
        <v>6.8939415458527127E-8</v>
      </c>
    </row>
    <row r="27266" spans="2:4" x14ac:dyDescent="0.25">
      <c r="B27266" s="6">
        <f t="shared" si="930"/>
        <v>8.2510000000000005E-4</v>
      </c>
      <c r="C27266" s="5">
        <v>825100</v>
      </c>
      <c r="D27266" s="74">
        <f t="shared" si="931"/>
        <v>6.8906053558553684E-8</v>
      </c>
    </row>
    <row r="27267" spans="2:4" x14ac:dyDescent="0.25">
      <c r="B27267" s="6">
        <f t="shared" si="930"/>
        <v>8.252E-4</v>
      </c>
      <c r="C27267" s="5">
        <v>825200</v>
      </c>
      <c r="D27267" s="74">
        <f t="shared" si="931"/>
        <v>6.8872711837174974E-8</v>
      </c>
    </row>
    <row r="27268" spans="2:4" x14ac:dyDescent="0.25">
      <c r="B27268" s="6">
        <f t="shared" si="930"/>
        <v>8.2530000000000006E-4</v>
      </c>
      <c r="C27268" s="5">
        <v>825300</v>
      </c>
      <c r="D27268" s="74">
        <f t="shared" si="931"/>
        <v>6.8839390279746445E-8</v>
      </c>
    </row>
    <row r="27269" spans="2:4" x14ac:dyDescent="0.25">
      <c r="B27269" s="6">
        <f t="shared" si="930"/>
        <v>8.2540000000000001E-4</v>
      </c>
      <c r="C27269" s="5">
        <v>825400</v>
      </c>
      <c r="D27269" s="74">
        <f t="shared" si="931"/>
        <v>6.8806088871636451E-8</v>
      </c>
    </row>
    <row r="27270" spans="2:4" x14ac:dyDescent="0.25">
      <c r="B27270" s="6">
        <f t="shared" si="930"/>
        <v>8.2550000000000006E-4</v>
      </c>
      <c r="C27270" s="5">
        <v>825500</v>
      </c>
      <c r="D27270" s="74">
        <f t="shared" si="931"/>
        <v>6.8772807598227188E-8</v>
      </c>
    </row>
    <row r="27271" spans="2:4" x14ac:dyDescent="0.25">
      <c r="B27271" s="6">
        <f t="shared" si="930"/>
        <v>8.2560000000000001E-4</v>
      </c>
      <c r="C27271" s="5">
        <v>825600</v>
      </c>
      <c r="D27271" s="74">
        <f t="shared" si="931"/>
        <v>6.873954644491009E-8</v>
      </c>
    </row>
    <row r="27272" spans="2:4" x14ac:dyDescent="0.25">
      <c r="B27272" s="6">
        <f t="shared" si="930"/>
        <v>8.2570000000000007E-4</v>
      </c>
      <c r="C27272" s="5">
        <v>825700</v>
      </c>
      <c r="D27272" s="74">
        <f t="shared" si="931"/>
        <v>6.8706305397091535E-8</v>
      </c>
    </row>
    <row r="27273" spans="2:4" x14ac:dyDescent="0.25">
      <c r="B27273" s="6">
        <f t="shared" si="930"/>
        <v>8.2580000000000001E-4</v>
      </c>
      <c r="C27273" s="5">
        <v>825800</v>
      </c>
      <c r="D27273" s="74">
        <f t="shared" si="931"/>
        <v>6.8673084440189704E-8</v>
      </c>
    </row>
    <row r="27274" spans="2:4" x14ac:dyDescent="0.25">
      <c r="B27274" s="6">
        <f t="shared" si="930"/>
        <v>8.2590000000000007E-4</v>
      </c>
      <c r="C27274" s="5">
        <v>825900</v>
      </c>
      <c r="D27274" s="74">
        <f t="shared" si="931"/>
        <v>6.8639883559635155E-8</v>
      </c>
    </row>
    <row r="27275" spans="2:4" x14ac:dyDescent="0.25">
      <c r="B27275" s="6">
        <f t="shared" si="930"/>
        <v>8.2600000000000002E-4</v>
      </c>
      <c r="C27275" s="5">
        <v>826000</v>
      </c>
      <c r="D27275" s="74">
        <f t="shared" si="931"/>
        <v>6.8606702740869045E-8</v>
      </c>
    </row>
    <row r="27276" spans="2:4" x14ac:dyDescent="0.25">
      <c r="B27276" s="6">
        <f t="shared" si="930"/>
        <v>8.2610000000000008E-4</v>
      </c>
      <c r="C27276" s="5">
        <v>826100</v>
      </c>
      <c r="D27276" s="74">
        <f t="shared" si="931"/>
        <v>6.8573541969347329E-8</v>
      </c>
    </row>
    <row r="27277" spans="2:4" x14ac:dyDescent="0.25">
      <c r="B27277" s="6">
        <f t="shared" si="930"/>
        <v>8.2620000000000002E-4</v>
      </c>
      <c r="C27277" s="5">
        <v>826200</v>
      </c>
      <c r="D27277" s="74">
        <f t="shared" si="931"/>
        <v>6.8540401230536457E-8</v>
      </c>
    </row>
    <row r="27278" spans="2:4" x14ac:dyDescent="0.25">
      <c r="B27278" s="6">
        <f t="shared" si="930"/>
        <v>8.2630000000000008E-4</v>
      </c>
      <c r="C27278" s="5">
        <v>826300</v>
      </c>
      <c r="D27278" s="74">
        <f t="shared" si="931"/>
        <v>6.8507280509915372E-8</v>
      </c>
    </row>
    <row r="27279" spans="2:4" x14ac:dyDescent="0.25">
      <c r="B27279" s="6">
        <f t="shared" si="930"/>
        <v>8.2640000000000003E-4</v>
      </c>
      <c r="C27279" s="5">
        <v>826400</v>
      </c>
      <c r="D27279" s="74">
        <f t="shared" si="931"/>
        <v>6.8474179792978172E-8</v>
      </c>
    </row>
    <row r="27280" spans="2:4" x14ac:dyDescent="0.25">
      <c r="B27280" s="6">
        <f t="shared" si="930"/>
        <v>8.2650000000000009E-4</v>
      </c>
      <c r="C27280" s="5">
        <v>826500</v>
      </c>
      <c r="D27280" s="74">
        <f t="shared" si="931"/>
        <v>6.8441099065226684E-8</v>
      </c>
    </row>
    <row r="27281" spans="2:4" x14ac:dyDescent="0.25">
      <c r="B27281" s="6">
        <f t="shared" si="930"/>
        <v>8.2660000000000003E-4</v>
      </c>
      <c r="C27281" s="5">
        <v>826600</v>
      </c>
      <c r="D27281" s="74">
        <f t="shared" si="931"/>
        <v>6.8408038312176724E-8</v>
      </c>
    </row>
    <row r="27282" spans="2:4" x14ac:dyDescent="0.25">
      <c r="B27282" s="6">
        <f t="shared" si="930"/>
        <v>8.2670000000000009E-4</v>
      </c>
      <c r="C27282" s="5">
        <v>826700</v>
      </c>
      <c r="D27282" s="74">
        <f t="shared" si="931"/>
        <v>6.8374997519358825E-8</v>
      </c>
    </row>
    <row r="27283" spans="2:4" x14ac:dyDescent="0.25">
      <c r="B27283" s="6">
        <f t="shared" si="930"/>
        <v>8.2680000000000004E-4</v>
      </c>
      <c r="C27283" s="5">
        <v>826800</v>
      </c>
      <c r="D27283" s="74">
        <f t="shared" si="931"/>
        <v>6.8341976672312824E-8</v>
      </c>
    </row>
    <row r="27284" spans="2:4" x14ac:dyDescent="0.25">
      <c r="B27284" s="6">
        <f t="shared" ref="B27284:B27347" si="932">C27284*10^-9</f>
        <v>8.269000000000001E-4</v>
      </c>
      <c r="C27284" s="5">
        <v>826900</v>
      </c>
      <c r="D27284" s="74">
        <f t="shared" si="931"/>
        <v>6.8308975756592111E-8</v>
      </c>
    </row>
    <row r="27285" spans="2:4" x14ac:dyDescent="0.25">
      <c r="B27285" s="6">
        <f t="shared" si="932"/>
        <v>8.2700000000000004E-4</v>
      </c>
      <c r="C27285" s="5">
        <v>827000</v>
      </c>
      <c r="D27285" s="74">
        <f t="shared" si="931"/>
        <v>6.8275994757760413E-8</v>
      </c>
    </row>
    <row r="27286" spans="2:4" x14ac:dyDescent="0.25">
      <c r="B27286" s="6">
        <f t="shared" si="932"/>
        <v>8.271000000000001E-4</v>
      </c>
      <c r="C27286" s="5">
        <v>827100</v>
      </c>
      <c r="D27286" s="74">
        <f t="shared" si="931"/>
        <v>6.8243033661396239E-8</v>
      </c>
    </row>
    <row r="27287" spans="2:4" x14ac:dyDescent="0.25">
      <c r="B27287" s="6">
        <f t="shared" si="932"/>
        <v>8.2720000000000005E-4</v>
      </c>
      <c r="C27287" s="5">
        <v>827200</v>
      </c>
      <c r="D27287" s="74">
        <f t="shared" si="931"/>
        <v>6.8210092453088488E-8</v>
      </c>
    </row>
    <row r="27288" spans="2:4" x14ac:dyDescent="0.25">
      <c r="B27288" s="6">
        <f t="shared" si="932"/>
        <v>8.2730000000000011E-4</v>
      </c>
      <c r="C27288" s="5">
        <v>827300</v>
      </c>
      <c r="D27288" s="74">
        <f t="shared" si="931"/>
        <v>6.8177171118439493E-8</v>
      </c>
    </row>
    <row r="27289" spans="2:4" x14ac:dyDescent="0.25">
      <c r="B27289" s="6">
        <f t="shared" si="932"/>
        <v>8.2740000000000005E-4</v>
      </c>
      <c r="C27289" s="5">
        <v>827400</v>
      </c>
      <c r="D27289" s="74">
        <f t="shared" si="931"/>
        <v>6.8144269643062015E-8</v>
      </c>
    </row>
    <row r="27290" spans="2:4" x14ac:dyDescent="0.25">
      <c r="B27290" s="6">
        <f t="shared" si="932"/>
        <v>8.275E-4</v>
      </c>
      <c r="C27290" s="5">
        <v>827500</v>
      </c>
      <c r="D27290" s="74">
        <f t="shared" si="931"/>
        <v>6.8111388012583453E-8</v>
      </c>
    </row>
    <row r="27291" spans="2:4" x14ac:dyDescent="0.25">
      <c r="B27291" s="6">
        <f t="shared" si="932"/>
        <v>8.2760000000000006E-4</v>
      </c>
      <c r="C27291" s="5">
        <v>827600</v>
      </c>
      <c r="D27291" s="74">
        <f t="shared" si="931"/>
        <v>6.8078526212641439E-8</v>
      </c>
    </row>
    <row r="27292" spans="2:4" x14ac:dyDescent="0.25">
      <c r="B27292" s="6">
        <f t="shared" si="932"/>
        <v>8.2770000000000001E-4</v>
      </c>
      <c r="C27292" s="5">
        <v>827700</v>
      </c>
      <c r="D27292" s="74">
        <f t="shared" si="931"/>
        <v>6.8045684228886134E-8</v>
      </c>
    </row>
    <row r="27293" spans="2:4" x14ac:dyDescent="0.25">
      <c r="B27293" s="6">
        <f t="shared" si="932"/>
        <v>8.2780000000000006E-4</v>
      </c>
      <c r="C27293" s="5">
        <v>827800</v>
      </c>
      <c r="D27293" s="74">
        <f t="shared" si="931"/>
        <v>6.8012862046980051E-8</v>
      </c>
    </row>
    <row r="27294" spans="2:4" x14ac:dyDescent="0.25">
      <c r="B27294" s="6">
        <f t="shared" si="932"/>
        <v>8.2790000000000001E-4</v>
      </c>
      <c r="C27294" s="5">
        <v>827900</v>
      </c>
      <c r="D27294" s="74">
        <f t="shared" si="931"/>
        <v>6.798005965259707E-8</v>
      </c>
    </row>
    <row r="27295" spans="2:4" x14ac:dyDescent="0.25">
      <c r="B27295" s="6">
        <f t="shared" si="932"/>
        <v>8.2800000000000007E-4</v>
      </c>
      <c r="C27295" s="5">
        <v>828000</v>
      </c>
      <c r="D27295" s="74">
        <f t="shared" si="931"/>
        <v>6.7947277031424623E-8</v>
      </c>
    </row>
    <row r="27296" spans="2:4" x14ac:dyDescent="0.25">
      <c r="B27296" s="6">
        <f t="shared" si="932"/>
        <v>8.2810000000000002E-4</v>
      </c>
      <c r="C27296" s="5">
        <v>828100</v>
      </c>
      <c r="D27296" s="74">
        <f t="shared" si="931"/>
        <v>6.7914514169160361E-8</v>
      </c>
    </row>
    <row r="27297" spans="2:4" x14ac:dyDescent="0.25">
      <c r="B27297" s="6">
        <f t="shared" si="932"/>
        <v>8.2820000000000007E-4</v>
      </c>
      <c r="C27297" s="5">
        <v>828200</v>
      </c>
      <c r="D27297" s="74">
        <f t="shared" si="931"/>
        <v>6.7881771051516506E-8</v>
      </c>
    </row>
    <row r="27298" spans="2:4" x14ac:dyDescent="0.25">
      <c r="B27298" s="6">
        <f t="shared" si="932"/>
        <v>8.2830000000000002E-4</v>
      </c>
      <c r="C27298" s="5">
        <v>828300</v>
      </c>
      <c r="D27298" s="74">
        <f t="shared" si="931"/>
        <v>6.7849047664214332E-8</v>
      </c>
    </row>
    <row r="27299" spans="2:4" x14ac:dyDescent="0.25">
      <c r="B27299" s="6">
        <f t="shared" si="932"/>
        <v>8.2840000000000008E-4</v>
      </c>
      <c r="C27299" s="5">
        <v>828400</v>
      </c>
      <c r="D27299" s="74">
        <f t="shared" si="931"/>
        <v>6.7816343992988546E-8</v>
      </c>
    </row>
    <row r="27300" spans="2:4" x14ac:dyDescent="0.25">
      <c r="B27300" s="6">
        <f t="shared" si="932"/>
        <v>8.2850000000000003E-4</v>
      </c>
      <c r="C27300" s="5">
        <v>828500</v>
      </c>
      <c r="D27300" s="74">
        <f t="shared" si="931"/>
        <v>6.7783660023587529E-8</v>
      </c>
    </row>
    <row r="27301" spans="2:4" x14ac:dyDescent="0.25">
      <c r="B27301" s="6">
        <f t="shared" si="932"/>
        <v>8.2860000000000008E-4</v>
      </c>
      <c r="C27301" s="5">
        <v>828600</v>
      </c>
      <c r="D27301" s="74">
        <f t="shared" si="931"/>
        <v>6.7750995741768435E-8</v>
      </c>
    </row>
    <row r="27302" spans="2:4" x14ac:dyDescent="0.25">
      <c r="B27302" s="6">
        <f t="shared" si="932"/>
        <v>8.2870000000000003E-4</v>
      </c>
      <c r="C27302" s="5">
        <v>828700</v>
      </c>
      <c r="D27302" s="74">
        <f t="shared" si="931"/>
        <v>6.7718351133304378E-8</v>
      </c>
    </row>
    <row r="27303" spans="2:4" x14ac:dyDescent="0.25">
      <c r="B27303" s="6">
        <f t="shared" si="932"/>
        <v>8.2880000000000009E-4</v>
      </c>
      <c r="C27303" s="5">
        <v>828800</v>
      </c>
      <c r="D27303" s="74">
        <f t="shared" si="931"/>
        <v>6.7685726183974789E-8</v>
      </c>
    </row>
    <row r="27304" spans="2:4" x14ac:dyDescent="0.25">
      <c r="B27304" s="6">
        <f t="shared" si="932"/>
        <v>8.2890000000000004E-4</v>
      </c>
      <c r="C27304" s="5">
        <v>828900</v>
      </c>
      <c r="D27304" s="74">
        <f t="shared" si="931"/>
        <v>6.7653120879578721E-8</v>
      </c>
    </row>
    <row r="27305" spans="2:4" x14ac:dyDescent="0.25">
      <c r="B27305" s="6">
        <f t="shared" si="932"/>
        <v>8.2900000000000009E-4</v>
      </c>
      <c r="C27305" s="5">
        <v>829000</v>
      </c>
      <c r="D27305" s="74">
        <f t="shared" si="931"/>
        <v>6.7620535205919084E-8</v>
      </c>
    </row>
    <row r="27306" spans="2:4" x14ac:dyDescent="0.25">
      <c r="B27306" s="6">
        <f t="shared" si="932"/>
        <v>8.2910000000000004E-4</v>
      </c>
      <c r="C27306" s="5">
        <v>829100</v>
      </c>
      <c r="D27306" s="74">
        <f t="shared" si="931"/>
        <v>6.7587969148817167E-8</v>
      </c>
    </row>
    <row r="27307" spans="2:4" x14ac:dyDescent="0.25">
      <c r="B27307" s="6">
        <f t="shared" si="932"/>
        <v>8.292000000000001E-4</v>
      </c>
      <c r="C27307" s="5">
        <v>829200</v>
      </c>
      <c r="D27307" s="74">
        <f t="shared" si="931"/>
        <v>6.7555422694102916E-8</v>
      </c>
    </row>
    <row r="27308" spans="2:4" x14ac:dyDescent="0.25">
      <c r="B27308" s="6">
        <f t="shared" si="932"/>
        <v>8.2930000000000005E-4</v>
      </c>
      <c r="C27308" s="5">
        <v>829300</v>
      </c>
      <c r="D27308" s="74">
        <f t="shared" si="931"/>
        <v>6.7522895827618613E-8</v>
      </c>
    </row>
    <row r="27309" spans="2:4" x14ac:dyDescent="0.25">
      <c r="B27309" s="6">
        <f t="shared" si="932"/>
        <v>8.294000000000001E-4</v>
      </c>
      <c r="C27309" s="5">
        <v>829400</v>
      </c>
      <c r="D27309" s="74">
        <f t="shared" si="931"/>
        <v>6.7490388535220011E-8</v>
      </c>
    </row>
    <row r="27310" spans="2:4" x14ac:dyDescent="0.25">
      <c r="B27310" s="6">
        <f t="shared" si="932"/>
        <v>8.2950000000000005E-4</v>
      </c>
      <c r="C27310" s="5">
        <v>829500</v>
      </c>
      <c r="D27310" s="74">
        <f t="shared" si="931"/>
        <v>6.7457900802771574E-8</v>
      </c>
    </row>
    <row r="27311" spans="2:4" x14ac:dyDescent="0.25">
      <c r="B27311" s="6">
        <f t="shared" si="932"/>
        <v>8.296E-4</v>
      </c>
      <c r="C27311" s="5">
        <v>829600</v>
      </c>
      <c r="D27311" s="74">
        <f t="shared" si="931"/>
        <v>6.7425432616154704E-8</v>
      </c>
    </row>
    <row r="27312" spans="2:4" x14ac:dyDescent="0.25">
      <c r="B27312" s="6">
        <f t="shared" si="932"/>
        <v>8.2970000000000006E-4</v>
      </c>
      <c r="C27312" s="5">
        <v>829700</v>
      </c>
      <c r="D27312" s="74">
        <f t="shared" si="931"/>
        <v>6.7392983961257198E-8</v>
      </c>
    </row>
    <row r="27313" spans="2:4" x14ac:dyDescent="0.25">
      <c r="B27313" s="6">
        <f t="shared" si="932"/>
        <v>8.298E-4</v>
      </c>
      <c r="C27313" s="5">
        <v>829800</v>
      </c>
      <c r="D27313" s="74">
        <f t="shared" ref="D27313:D27376" si="933">IF(ISERROR($D$12*2*PI()*$D$4*$D$5^2/B27313^5*10^-9*(1/(EXP(($D$4*$D$5)/(B27313*$D$6*($D$9)))-1))),0,$D$12*2*PI()*$D$4*$D$5^2/B27313^5*10^-9*(1/(EXP(($D$4*$D$5)/(B27313*$D$6*($D$9)))-1)))</f>
        <v>6.7360554823981488E-8</v>
      </c>
    </row>
    <row r="27314" spans="2:4" x14ac:dyDescent="0.25">
      <c r="B27314" s="6">
        <f t="shared" si="932"/>
        <v>8.2990000000000006E-4</v>
      </c>
      <c r="C27314" s="5">
        <v>829900</v>
      </c>
      <c r="D27314" s="74">
        <f t="shared" si="933"/>
        <v>6.7328145190243232E-8</v>
      </c>
    </row>
    <row r="27315" spans="2:4" x14ac:dyDescent="0.25">
      <c r="B27315" s="6">
        <f t="shared" si="932"/>
        <v>8.3000000000000001E-4</v>
      </c>
      <c r="C27315" s="5">
        <v>830000</v>
      </c>
      <c r="D27315" s="74">
        <f t="shared" si="933"/>
        <v>6.7295755045966976E-8</v>
      </c>
    </row>
    <row r="27316" spans="2:4" x14ac:dyDescent="0.25">
      <c r="B27316" s="6">
        <f t="shared" si="932"/>
        <v>8.3010000000000007E-4</v>
      </c>
      <c r="C27316" s="5">
        <v>830100</v>
      </c>
      <c r="D27316" s="74">
        <f t="shared" si="933"/>
        <v>6.7263384377090454E-8</v>
      </c>
    </row>
    <row r="27317" spans="2:4" x14ac:dyDescent="0.25">
      <c r="B27317" s="6">
        <f t="shared" si="932"/>
        <v>8.3020000000000001E-4</v>
      </c>
      <c r="C27317" s="5">
        <v>830200</v>
      </c>
      <c r="D27317" s="74">
        <f t="shared" si="933"/>
        <v>6.7231033169563822E-8</v>
      </c>
    </row>
    <row r="27318" spans="2:4" x14ac:dyDescent="0.25">
      <c r="B27318" s="6">
        <f t="shared" si="932"/>
        <v>8.3030000000000007E-4</v>
      </c>
      <c r="C27318" s="5">
        <v>830300</v>
      </c>
      <c r="D27318" s="74">
        <f t="shared" si="933"/>
        <v>6.7198701409349072E-8</v>
      </c>
    </row>
    <row r="27319" spans="2:4" x14ac:dyDescent="0.25">
      <c r="B27319" s="6">
        <f t="shared" si="932"/>
        <v>8.3040000000000002E-4</v>
      </c>
      <c r="C27319" s="5">
        <v>830400</v>
      </c>
      <c r="D27319" s="74">
        <f t="shared" si="933"/>
        <v>6.7166389082418346E-8</v>
      </c>
    </row>
    <row r="27320" spans="2:4" x14ac:dyDescent="0.25">
      <c r="B27320" s="6">
        <f t="shared" si="932"/>
        <v>8.3050000000000007E-4</v>
      </c>
      <c r="C27320" s="5">
        <v>830500</v>
      </c>
      <c r="D27320" s="74">
        <f t="shared" si="933"/>
        <v>6.7134096174756875E-8</v>
      </c>
    </row>
    <row r="27321" spans="2:4" x14ac:dyDescent="0.25">
      <c r="B27321" s="6">
        <f t="shared" si="932"/>
        <v>8.3060000000000002E-4</v>
      </c>
      <c r="C27321" s="5">
        <v>830600</v>
      </c>
      <c r="D27321" s="74">
        <f t="shared" si="933"/>
        <v>6.7101822672362158E-8</v>
      </c>
    </row>
    <row r="27322" spans="2:4" x14ac:dyDescent="0.25">
      <c r="B27322" s="6">
        <f t="shared" si="932"/>
        <v>8.3070000000000008E-4</v>
      </c>
      <c r="C27322" s="5">
        <v>830700</v>
      </c>
      <c r="D27322" s="74">
        <f t="shared" si="933"/>
        <v>6.7069568561242561E-8</v>
      </c>
    </row>
    <row r="27323" spans="2:4" x14ac:dyDescent="0.25">
      <c r="B27323" s="6">
        <f t="shared" si="932"/>
        <v>8.3080000000000003E-4</v>
      </c>
      <c r="C27323" s="5">
        <v>830800</v>
      </c>
      <c r="D27323" s="74">
        <f t="shared" si="933"/>
        <v>6.7037333827417488E-8</v>
      </c>
    </row>
    <row r="27324" spans="2:4" x14ac:dyDescent="0.25">
      <c r="B27324" s="6">
        <f t="shared" si="932"/>
        <v>8.3090000000000008E-4</v>
      </c>
      <c r="C27324" s="5">
        <v>830900</v>
      </c>
      <c r="D27324" s="74">
        <f t="shared" si="933"/>
        <v>6.7005118456920675E-8</v>
      </c>
    </row>
    <row r="27325" spans="2:4" x14ac:dyDescent="0.25">
      <c r="B27325" s="6">
        <f t="shared" si="932"/>
        <v>8.3100000000000003E-4</v>
      </c>
      <c r="C27325" s="5">
        <v>831000</v>
      </c>
      <c r="D27325" s="74">
        <f t="shared" si="933"/>
        <v>6.6972922435794529E-8</v>
      </c>
    </row>
    <row r="27326" spans="2:4" x14ac:dyDescent="0.25">
      <c r="B27326" s="6">
        <f t="shared" si="932"/>
        <v>8.3110000000000009E-4</v>
      </c>
      <c r="C27326" s="5">
        <v>831100</v>
      </c>
      <c r="D27326" s="74">
        <f t="shared" si="933"/>
        <v>6.6940745750095802E-8</v>
      </c>
    </row>
    <row r="27327" spans="2:4" x14ac:dyDescent="0.25">
      <c r="B27327" s="6">
        <f t="shared" si="932"/>
        <v>8.3120000000000004E-4</v>
      </c>
      <c r="C27327" s="5">
        <v>831200</v>
      </c>
      <c r="D27327" s="74">
        <f t="shared" si="933"/>
        <v>6.6908588385891093E-8</v>
      </c>
    </row>
    <row r="27328" spans="2:4" x14ac:dyDescent="0.25">
      <c r="B27328" s="6">
        <f t="shared" si="932"/>
        <v>8.3130000000000009E-4</v>
      </c>
      <c r="C27328" s="5">
        <v>831300</v>
      </c>
      <c r="D27328" s="74">
        <f t="shared" si="933"/>
        <v>6.6876450329260064E-8</v>
      </c>
    </row>
    <row r="27329" spans="2:4" x14ac:dyDescent="0.25">
      <c r="B27329" s="6">
        <f t="shared" si="932"/>
        <v>8.3140000000000004E-4</v>
      </c>
      <c r="C27329" s="5">
        <v>831400</v>
      </c>
      <c r="D27329" s="74">
        <f t="shared" si="933"/>
        <v>6.6844331566293389E-8</v>
      </c>
    </row>
    <row r="27330" spans="2:4" x14ac:dyDescent="0.25">
      <c r="B27330" s="6">
        <f t="shared" si="932"/>
        <v>8.315000000000001E-4</v>
      </c>
      <c r="C27330" s="5">
        <v>831500</v>
      </c>
      <c r="D27330" s="74">
        <f t="shared" si="933"/>
        <v>6.6812232083093691E-8</v>
      </c>
    </row>
    <row r="27331" spans="2:4" x14ac:dyDescent="0.25">
      <c r="B27331" s="6">
        <f t="shared" si="932"/>
        <v>8.3160000000000005E-4</v>
      </c>
      <c r="C27331" s="5">
        <v>831600</v>
      </c>
      <c r="D27331" s="74">
        <f t="shared" si="933"/>
        <v>6.6780151865773351E-8</v>
      </c>
    </row>
    <row r="27332" spans="2:4" x14ac:dyDescent="0.25">
      <c r="B27332" s="6">
        <f t="shared" si="932"/>
        <v>8.317000000000001E-4</v>
      </c>
      <c r="C27332" s="5">
        <v>831700</v>
      </c>
      <c r="D27332" s="74">
        <f t="shared" si="933"/>
        <v>6.6748090900461316E-8</v>
      </c>
    </row>
    <row r="27333" spans="2:4" x14ac:dyDescent="0.25">
      <c r="B27333" s="6">
        <f t="shared" si="932"/>
        <v>8.3180000000000005E-4</v>
      </c>
      <c r="C27333" s="5">
        <v>831800</v>
      </c>
      <c r="D27333" s="74">
        <f t="shared" si="933"/>
        <v>6.6716049173291697E-8</v>
      </c>
    </row>
    <row r="27334" spans="2:4" x14ac:dyDescent="0.25">
      <c r="B27334" s="6">
        <f t="shared" si="932"/>
        <v>8.319E-4</v>
      </c>
      <c r="C27334" s="5">
        <v>831900</v>
      </c>
      <c r="D27334" s="74">
        <f t="shared" si="933"/>
        <v>6.6684026670415108E-8</v>
      </c>
    </row>
    <row r="27335" spans="2:4" x14ac:dyDescent="0.25">
      <c r="B27335" s="6">
        <f t="shared" si="932"/>
        <v>8.3200000000000006E-4</v>
      </c>
      <c r="C27335" s="5">
        <v>832000</v>
      </c>
      <c r="D27335" s="74">
        <f t="shared" si="933"/>
        <v>6.6652023377993016E-8</v>
      </c>
    </row>
    <row r="27336" spans="2:4" x14ac:dyDescent="0.25">
      <c r="B27336" s="6">
        <f t="shared" si="932"/>
        <v>8.3210000000000001E-4</v>
      </c>
      <c r="C27336" s="5">
        <v>832100</v>
      </c>
      <c r="D27336" s="74">
        <f t="shared" si="933"/>
        <v>6.6620039282197715E-8</v>
      </c>
    </row>
    <row r="27337" spans="2:4" x14ac:dyDescent="0.25">
      <c r="B27337" s="6">
        <f t="shared" si="932"/>
        <v>8.3220000000000006E-4</v>
      </c>
      <c r="C27337" s="5">
        <v>832200</v>
      </c>
      <c r="D27337" s="74">
        <f t="shared" si="933"/>
        <v>6.6588074369211051E-8</v>
      </c>
    </row>
    <row r="27338" spans="2:4" x14ac:dyDescent="0.25">
      <c r="B27338" s="6">
        <f t="shared" si="932"/>
        <v>8.3230000000000001E-4</v>
      </c>
      <c r="C27338" s="5">
        <v>832300</v>
      </c>
      <c r="D27338" s="74">
        <f t="shared" si="933"/>
        <v>6.6556128625230453E-8</v>
      </c>
    </row>
    <row r="27339" spans="2:4" x14ac:dyDescent="0.25">
      <c r="B27339" s="6">
        <f t="shared" si="932"/>
        <v>8.3240000000000007E-4</v>
      </c>
      <c r="C27339" s="5">
        <v>832400</v>
      </c>
      <c r="D27339" s="74">
        <f t="shared" si="933"/>
        <v>6.6524202036462769E-8</v>
      </c>
    </row>
    <row r="27340" spans="2:4" x14ac:dyDescent="0.25">
      <c r="B27340" s="6">
        <f t="shared" si="932"/>
        <v>8.3250000000000002E-4</v>
      </c>
      <c r="C27340" s="5">
        <v>832500</v>
      </c>
      <c r="D27340" s="74">
        <f t="shared" si="933"/>
        <v>6.6492294589126918E-8</v>
      </c>
    </row>
    <row r="27341" spans="2:4" x14ac:dyDescent="0.25">
      <c r="B27341" s="6">
        <f t="shared" si="932"/>
        <v>8.3260000000000007E-4</v>
      </c>
      <c r="C27341" s="5">
        <v>832600</v>
      </c>
      <c r="D27341" s="74">
        <f t="shared" si="933"/>
        <v>6.6460406269452422E-8</v>
      </c>
    </row>
    <row r="27342" spans="2:4" x14ac:dyDescent="0.25">
      <c r="B27342" s="6">
        <f t="shared" si="932"/>
        <v>8.3270000000000002E-4</v>
      </c>
      <c r="C27342" s="5">
        <v>832700</v>
      </c>
      <c r="D27342" s="74">
        <f t="shared" si="933"/>
        <v>6.642853706368083E-8</v>
      </c>
    </row>
    <row r="27343" spans="2:4" x14ac:dyDescent="0.25">
      <c r="B27343" s="6">
        <f t="shared" si="932"/>
        <v>8.3280000000000008E-4</v>
      </c>
      <c r="C27343" s="5">
        <v>832800</v>
      </c>
      <c r="D27343" s="74">
        <f t="shared" si="933"/>
        <v>6.6396686958066613E-8</v>
      </c>
    </row>
    <row r="27344" spans="2:4" x14ac:dyDescent="0.25">
      <c r="B27344" s="6">
        <f t="shared" si="932"/>
        <v>8.3290000000000002E-4</v>
      </c>
      <c r="C27344" s="5">
        <v>832900</v>
      </c>
      <c r="D27344" s="74">
        <f t="shared" si="933"/>
        <v>6.6364855938875104E-8</v>
      </c>
    </row>
    <row r="27345" spans="2:4" x14ac:dyDescent="0.25">
      <c r="B27345" s="6">
        <f t="shared" si="932"/>
        <v>8.3300000000000008E-4</v>
      </c>
      <c r="C27345" s="5">
        <v>833000</v>
      </c>
      <c r="D27345" s="74">
        <f t="shared" si="933"/>
        <v>6.6333043992380982E-8</v>
      </c>
    </row>
    <row r="27346" spans="2:4" x14ac:dyDescent="0.25">
      <c r="B27346" s="6">
        <f t="shared" si="932"/>
        <v>8.3310000000000003E-4</v>
      </c>
      <c r="C27346" s="5">
        <v>833100</v>
      </c>
      <c r="D27346" s="74">
        <f t="shared" si="933"/>
        <v>6.630125110487327E-8</v>
      </c>
    </row>
    <row r="27347" spans="2:4" x14ac:dyDescent="0.25">
      <c r="B27347" s="6">
        <f t="shared" si="932"/>
        <v>8.3320000000000009E-4</v>
      </c>
      <c r="C27347" s="5">
        <v>833200</v>
      </c>
      <c r="D27347" s="74">
        <f t="shared" si="933"/>
        <v>6.6269477262651582E-8</v>
      </c>
    </row>
    <row r="27348" spans="2:4" x14ac:dyDescent="0.25">
      <c r="B27348" s="6">
        <f t="shared" ref="B27348:B27411" si="934">C27348*10^-9</f>
        <v>8.3330000000000003E-4</v>
      </c>
      <c r="C27348" s="5">
        <v>833300</v>
      </c>
      <c r="D27348" s="74">
        <f t="shared" si="933"/>
        <v>6.6237722452026237E-8</v>
      </c>
    </row>
    <row r="27349" spans="2:4" x14ac:dyDescent="0.25">
      <c r="B27349" s="6">
        <f t="shared" si="934"/>
        <v>8.3340000000000009E-4</v>
      </c>
      <c r="C27349" s="5">
        <v>833400</v>
      </c>
      <c r="D27349" s="74">
        <f t="shared" si="933"/>
        <v>6.6205986659320407E-8</v>
      </c>
    </row>
    <row r="27350" spans="2:4" x14ac:dyDescent="0.25">
      <c r="B27350" s="6">
        <f t="shared" si="934"/>
        <v>8.3350000000000004E-4</v>
      </c>
      <c r="C27350" s="5">
        <v>833500</v>
      </c>
      <c r="D27350" s="74">
        <f t="shared" si="933"/>
        <v>6.6174269870867002E-8</v>
      </c>
    </row>
    <row r="27351" spans="2:4" x14ac:dyDescent="0.25">
      <c r="B27351" s="6">
        <f t="shared" si="934"/>
        <v>8.336000000000001E-4</v>
      </c>
      <c r="C27351" s="5">
        <v>833600</v>
      </c>
      <c r="D27351" s="74">
        <f t="shared" si="933"/>
        <v>6.6142572073012739E-8</v>
      </c>
    </row>
    <row r="27352" spans="2:4" x14ac:dyDescent="0.25">
      <c r="B27352" s="6">
        <f t="shared" si="934"/>
        <v>8.3370000000000004E-4</v>
      </c>
      <c r="C27352" s="5">
        <v>833700</v>
      </c>
      <c r="D27352" s="74">
        <f t="shared" si="933"/>
        <v>6.6110893252112896E-8</v>
      </c>
    </row>
    <row r="27353" spans="2:4" x14ac:dyDescent="0.25">
      <c r="B27353" s="6">
        <f t="shared" si="934"/>
        <v>8.338000000000001E-4</v>
      </c>
      <c r="C27353" s="5">
        <v>833800</v>
      </c>
      <c r="D27353" s="74">
        <f t="shared" si="933"/>
        <v>6.6079233394536688E-8</v>
      </c>
    </row>
    <row r="27354" spans="2:4" x14ac:dyDescent="0.25">
      <c r="B27354" s="6">
        <f t="shared" si="934"/>
        <v>8.3390000000000005E-4</v>
      </c>
      <c r="C27354" s="5">
        <v>833900</v>
      </c>
      <c r="D27354" s="74">
        <f t="shared" si="933"/>
        <v>6.6047592486662832E-8</v>
      </c>
    </row>
    <row r="27355" spans="2:4" x14ac:dyDescent="0.25">
      <c r="B27355" s="6">
        <f t="shared" si="934"/>
        <v>8.3400000000000011E-4</v>
      </c>
      <c r="C27355" s="5">
        <v>834000</v>
      </c>
      <c r="D27355" s="74">
        <f t="shared" si="933"/>
        <v>6.6015970514882884E-8</v>
      </c>
    </row>
    <row r="27356" spans="2:4" x14ac:dyDescent="0.25">
      <c r="B27356" s="6">
        <f t="shared" si="934"/>
        <v>8.3410000000000005E-4</v>
      </c>
      <c r="C27356" s="5">
        <v>834100</v>
      </c>
      <c r="D27356" s="74">
        <f t="shared" si="933"/>
        <v>6.5984367465600285E-8</v>
      </c>
    </row>
    <row r="27357" spans="2:4" x14ac:dyDescent="0.25">
      <c r="B27357" s="6">
        <f t="shared" si="934"/>
        <v>8.342E-4</v>
      </c>
      <c r="C27357" s="5">
        <v>834200</v>
      </c>
      <c r="D27357" s="74">
        <f t="shared" si="933"/>
        <v>6.5952783325227752E-8</v>
      </c>
    </row>
    <row r="27358" spans="2:4" x14ac:dyDescent="0.25">
      <c r="B27358" s="6">
        <f t="shared" si="934"/>
        <v>8.3430000000000006E-4</v>
      </c>
      <c r="C27358" s="5">
        <v>834300</v>
      </c>
      <c r="D27358" s="74">
        <f t="shared" si="933"/>
        <v>6.5921218080189663E-8</v>
      </c>
    </row>
    <row r="27359" spans="2:4" x14ac:dyDescent="0.25">
      <c r="B27359" s="6">
        <f t="shared" si="934"/>
        <v>8.3440000000000001E-4</v>
      </c>
      <c r="C27359" s="5">
        <v>834400</v>
      </c>
      <c r="D27359" s="74">
        <f t="shared" si="933"/>
        <v>6.5889671716924651E-8</v>
      </c>
    </row>
    <row r="27360" spans="2:4" x14ac:dyDescent="0.25">
      <c r="B27360" s="6">
        <f t="shared" si="934"/>
        <v>8.3450000000000006E-4</v>
      </c>
      <c r="C27360" s="5">
        <v>834500</v>
      </c>
      <c r="D27360" s="74">
        <f t="shared" si="933"/>
        <v>6.5858144221879287E-8</v>
      </c>
    </row>
    <row r="27361" spans="2:4" x14ac:dyDescent="0.25">
      <c r="B27361" s="6">
        <f t="shared" si="934"/>
        <v>8.3460000000000001E-4</v>
      </c>
      <c r="C27361" s="5">
        <v>834600</v>
      </c>
      <c r="D27361" s="74">
        <f t="shared" si="933"/>
        <v>6.5826635581513196E-8</v>
      </c>
    </row>
    <row r="27362" spans="2:4" x14ac:dyDescent="0.25">
      <c r="B27362" s="6">
        <f t="shared" si="934"/>
        <v>8.3470000000000007E-4</v>
      </c>
      <c r="C27362" s="5">
        <v>834700</v>
      </c>
      <c r="D27362" s="74">
        <f t="shared" si="933"/>
        <v>6.5795145782297565E-8</v>
      </c>
    </row>
    <row r="27363" spans="2:4" x14ac:dyDescent="0.25">
      <c r="B27363" s="6">
        <f t="shared" si="934"/>
        <v>8.3480000000000002E-4</v>
      </c>
      <c r="C27363" s="5">
        <v>834800</v>
      </c>
      <c r="D27363" s="74">
        <f t="shared" si="933"/>
        <v>6.5763674810714121E-8</v>
      </c>
    </row>
    <row r="27364" spans="2:4" x14ac:dyDescent="0.25">
      <c r="B27364" s="6">
        <f t="shared" si="934"/>
        <v>8.3490000000000007E-4</v>
      </c>
      <c r="C27364" s="5">
        <v>834900</v>
      </c>
      <c r="D27364" s="74">
        <f t="shared" si="933"/>
        <v>6.5732222653255057E-8</v>
      </c>
    </row>
    <row r="27365" spans="2:4" x14ac:dyDescent="0.25">
      <c r="B27365" s="6">
        <f t="shared" si="934"/>
        <v>8.3500000000000002E-4</v>
      </c>
      <c r="C27365" s="5">
        <v>835000</v>
      </c>
      <c r="D27365" s="74">
        <f t="shared" si="933"/>
        <v>6.5700789296425377E-8</v>
      </c>
    </row>
    <row r="27366" spans="2:4" x14ac:dyDescent="0.25">
      <c r="B27366" s="6">
        <f t="shared" si="934"/>
        <v>8.3510000000000008E-4</v>
      </c>
      <c r="C27366" s="5">
        <v>835100</v>
      </c>
      <c r="D27366" s="74">
        <f t="shared" si="933"/>
        <v>6.5669374726741693E-8</v>
      </c>
    </row>
    <row r="27367" spans="2:4" x14ac:dyDescent="0.25">
      <c r="B27367" s="6">
        <f t="shared" si="934"/>
        <v>8.3520000000000003E-4</v>
      </c>
      <c r="C27367" s="5">
        <v>835200</v>
      </c>
      <c r="D27367" s="74">
        <f t="shared" si="933"/>
        <v>6.5637978930731153E-8</v>
      </c>
    </row>
    <row r="27368" spans="2:4" x14ac:dyDescent="0.25">
      <c r="B27368" s="6">
        <f t="shared" si="934"/>
        <v>8.3530000000000008E-4</v>
      </c>
      <c r="C27368" s="5">
        <v>835300</v>
      </c>
      <c r="D27368" s="74">
        <f t="shared" si="933"/>
        <v>6.5606601894931186E-8</v>
      </c>
    </row>
    <row r="27369" spans="2:4" x14ac:dyDescent="0.25">
      <c r="B27369" s="6">
        <f t="shared" si="934"/>
        <v>8.3540000000000003E-4</v>
      </c>
      <c r="C27369" s="5">
        <v>835400</v>
      </c>
      <c r="D27369" s="74">
        <f t="shared" si="933"/>
        <v>6.5575243605892128E-8</v>
      </c>
    </row>
    <row r="27370" spans="2:4" x14ac:dyDescent="0.25">
      <c r="B27370" s="6">
        <f t="shared" si="934"/>
        <v>8.3550000000000009E-4</v>
      </c>
      <c r="C27370" s="5">
        <v>835500</v>
      </c>
      <c r="D27370" s="74">
        <f t="shared" si="933"/>
        <v>6.5543904050175827E-8</v>
      </c>
    </row>
    <row r="27371" spans="2:4" x14ac:dyDescent="0.25">
      <c r="B27371" s="6">
        <f t="shared" si="934"/>
        <v>8.3560000000000004E-4</v>
      </c>
      <c r="C27371" s="5">
        <v>835600</v>
      </c>
      <c r="D27371" s="74">
        <f t="shared" si="933"/>
        <v>6.5512583214352284E-8</v>
      </c>
    </row>
    <row r="27372" spans="2:4" x14ac:dyDescent="0.25">
      <c r="B27372" s="6">
        <f t="shared" si="934"/>
        <v>8.3570000000000009E-4</v>
      </c>
      <c r="C27372" s="5">
        <v>835700</v>
      </c>
      <c r="D27372" s="74">
        <f t="shared" si="933"/>
        <v>6.5481281085006403E-8</v>
      </c>
    </row>
    <row r="27373" spans="2:4" x14ac:dyDescent="0.25">
      <c r="B27373" s="6">
        <f t="shared" si="934"/>
        <v>8.3580000000000004E-4</v>
      </c>
      <c r="C27373" s="5">
        <v>835800</v>
      </c>
      <c r="D27373" s="74">
        <f t="shared" si="933"/>
        <v>6.5449997648732538E-8</v>
      </c>
    </row>
    <row r="27374" spans="2:4" x14ac:dyDescent="0.25">
      <c r="B27374" s="6">
        <f t="shared" si="934"/>
        <v>8.359000000000001E-4</v>
      </c>
      <c r="C27374" s="5">
        <v>835900</v>
      </c>
      <c r="D27374" s="74">
        <f t="shared" si="933"/>
        <v>6.5418732892136293E-8</v>
      </c>
    </row>
    <row r="27375" spans="2:4" x14ac:dyDescent="0.25">
      <c r="B27375" s="6">
        <f t="shared" si="934"/>
        <v>8.3600000000000005E-4</v>
      </c>
      <c r="C27375" s="5">
        <v>836000</v>
      </c>
      <c r="D27375" s="74">
        <f t="shared" si="933"/>
        <v>6.5387486801835088E-8</v>
      </c>
    </row>
    <row r="27376" spans="2:4" x14ac:dyDescent="0.25">
      <c r="B27376" s="6">
        <f t="shared" si="934"/>
        <v>8.361000000000001E-4</v>
      </c>
      <c r="C27376" s="5">
        <v>836100</v>
      </c>
      <c r="D27376" s="74">
        <f t="shared" si="933"/>
        <v>6.5356259364456512E-8</v>
      </c>
    </row>
    <row r="27377" spans="2:4" x14ac:dyDescent="0.25">
      <c r="B27377" s="6">
        <f t="shared" si="934"/>
        <v>8.3620000000000005E-4</v>
      </c>
      <c r="C27377" s="5">
        <v>836200</v>
      </c>
      <c r="D27377" s="74">
        <f t="shared" ref="D27377:D27440" si="935">IF(ISERROR($D$12*2*PI()*$D$4*$D$5^2/B27377^5*10^-9*(1/(EXP(($D$4*$D$5)/(B27377*$D$6*($D$9)))-1))),0,$D$12*2*PI()*$D$4*$D$5^2/B27377^5*10^-9*(1/(EXP(($D$4*$D$5)/(B27377*$D$6*($D$9)))-1)))</f>
        <v>6.5325050566639744E-8</v>
      </c>
    </row>
    <row r="27378" spans="2:4" x14ac:dyDescent="0.25">
      <c r="B27378" s="6">
        <f t="shared" si="934"/>
        <v>8.363E-4</v>
      </c>
      <c r="C27378" s="5">
        <v>836300</v>
      </c>
      <c r="D27378" s="74">
        <f t="shared" si="935"/>
        <v>6.5293860395036616E-8</v>
      </c>
    </row>
    <row r="27379" spans="2:4" x14ac:dyDescent="0.25">
      <c r="B27379" s="6">
        <f t="shared" si="934"/>
        <v>8.3640000000000006E-4</v>
      </c>
      <c r="C27379" s="5">
        <v>836400</v>
      </c>
      <c r="D27379" s="74">
        <f t="shared" si="935"/>
        <v>6.5262688836308001E-8</v>
      </c>
    </row>
    <row r="27380" spans="2:4" x14ac:dyDescent="0.25">
      <c r="B27380" s="6">
        <f t="shared" si="934"/>
        <v>8.365E-4</v>
      </c>
      <c r="C27380" s="5">
        <v>836500</v>
      </c>
      <c r="D27380" s="74">
        <f t="shared" si="935"/>
        <v>6.5231535877126458E-8</v>
      </c>
    </row>
    <row r="27381" spans="2:4" x14ac:dyDescent="0.25">
      <c r="B27381" s="6">
        <f t="shared" si="934"/>
        <v>8.3660000000000006E-4</v>
      </c>
      <c r="C27381" s="5">
        <v>836600</v>
      </c>
      <c r="D27381" s="74">
        <f t="shared" si="935"/>
        <v>6.5200401504175835E-8</v>
      </c>
    </row>
    <row r="27382" spans="2:4" x14ac:dyDescent="0.25">
      <c r="B27382" s="6">
        <f t="shared" si="934"/>
        <v>8.3670000000000001E-4</v>
      </c>
      <c r="C27382" s="5">
        <v>836700</v>
      </c>
      <c r="D27382" s="74">
        <f t="shared" si="935"/>
        <v>6.5169285704152698E-8</v>
      </c>
    </row>
    <row r="27383" spans="2:4" x14ac:dyDescent="0.25">
      <c r="B27383" s="6">
        <f t="shared" si="934"/>
        <v>8.3680000000000007E-4</v>
      </c>
      <c r="C27383" s="5">
        <v>836800</v>
      </c>
      <c r="D27383" s="74">
        <f t="shared" si="935"/>
        <v>6.5138188463760324E-8</v>
      </c>
    </row>
    <row r="27384" spans="2:4" x14ac:dyDescent="0.25">
      <c r="B27384" s="6">
        <f t="shared" si="934"/>
        <v>8.3690000000000001E-4</v>
      </c>
      <c r="C27384" s="5">
        <v>836900</v>
      </c>
      <c r="D27384" s="74">
        <f t="shared" si="935"/>
        <v>6.5107109769719314E-8</v>
      </c>
    </row>
    <row r="27385" spans="2:4" x14ac:dyDescent="0.25">
      <c r="B27385" s="6">
        <f t="shared" si="934"/>
        <v>8.3700000000000007E-4</v>
      </c>
      <c r="C27385" s="5">
        <v>837000</v>
      </c>
      <c r="D27385" s="74">
        <f t="shared" si="935"/>
        <v>6.5076049608755802E-8</v>
      </c>
    </row>
    <row r="27386" spans="2:4" x14ac:dyDescent="0.25">
      <c r="B27386" s="6">
        <f t="shared" si="934"/>
        <v>8.3710000000000002E-4</v>
      </c>
      <c r="C27386" s="5">
        <v>837100</v>
      </c>
      <c r="D27386" s="74">
        <f t="shared" si="935"/>
        <v>6.5045007967610877E-8</v>
      </c>
    </row>
    <row r="27387" spans="2:4" x14ac:dyDescent="0.25">
      <c r="B27387" s="6">
        <f t="shared" si="934"/>
        <v>8.3720000000000008E-4</v>
      </c>
      <c r="C27387" s="5">
        <v>837200</v>
      </c>
      <c r="D27387" s="74">
        <f t="shared" si="935"/>
        <v>6.5013984833033488E-8</v>
      </c>
    </row>
    <row r="27388" spans="2:4" x14ac:dyDescent="0.25">
      <c r="B27388" s="6">
        <f t="shared" si="934"/>
        <v>8.3730000000000002E-4</v>
      </c>
      <c r="C27388" s="5">
        <v>837300</v>
      </c>
      <c r="D27388" s="74">
        <f t="shared" si="935"/>
        <v>6.4982980191786378E-8</v>
      </c>
    </row>
    <row r="27389" spans="2:4" x14ac:dyDescent="0.25">
      <c r="B27389" s="6">
        <f t="shared" si="934"/>
        <v>8.3740000000000008E-4</v>
      </c>
      <c r="C27389" s="5">
        <v>837400</v>
      </c>
      <c r="D27389" s="74">
        <f t="shared" si="935"/>
        <v>6.4951994030641195E-8</v>
      </c>
    </row>
    <row r="27390" spans="2:4" x14ac:dyDescent="0.25">
      <c r="B27390" s="6">
        <f t="shared" si="934"/>
        <v>8.3750000000000003E-4</v>
      </c>
      <c r="C27390" s="5">
        <v>837500</v>
      </c>
      <c r="D27390" s="74">
        <f t="shared" si="935"/>
        <v>6.4921026336382344E-8</v>
      </c>
    </row>
    <row r="27391" spans="2:4" x14ac:dyDescent="0.25">
      <c r="B27391" s="6">
        <f t="shared" si="934"/>
        <v>8.3760000000000008E-4</v>
      </c>
      <c r="C27391" s="5">
        <v>837600</v>
      </c>
      <c r="D27391" s="74">
        <f t="shared" si="935"/>
        <v>6.489007709580416E-8</v>
      </c>
    </row>
    <row r="27392" spans="2:4" x14ac:dyDescent="0.25">
      <c r="B27392" s="6">
        <f t="shared" si="934"/>
        <v>8.3770000000000003E-4</v>
      </c>
      <c r="C27392" s="5">
        <v>837700</v>
      </c>
      <c r="D27392" s="74">
        <f t="shared" si="935"/>
        <v>6.4859146295711417E-8</v>
      </c>
    </row>
    <row r="27393" spans="2:4" x14ac:dyDescent="0.25">
      <c r="B27393" s="6">
        <f t="shared" si="934"/>
        <v>8.3780000000000009E-4</v>
      </c>
      <c r="C27393" s="5">
        <v>837800</v>
      </c>
      <c r="D27393" s="74">
        <f t="shared" si="935"/>
        <v>6.4828233922923435E-8</v>
      </c>
    </row>
    <row r="27394" spans="2:4" x14ac:dyDescent="0.25">
      <c r="B27394" s="6">
        <f t="shared" si="934"/>
        <v>8.3790000000000004E-4</v>
      </c>
      <c r="C27394" s="5">
        <v>837900</v>
      </c>
      <c r="D27394" s="74">
        <f t="shared" si="935"/>
        <v>6.4797339964266456E-8</v>
      </c>
    </row>
    <row r="27395" spans="2:4" x14ac:dyDescent="0.25">
      <c r="B27395" s="6">
        <f t="shared" si="934"/>
        <v>8.3800000000000009E-4</v>
      </c>
      <c r="C27395" s="5">
        <v>838000</v>
      </c>
      <c r="D27395" s="74">
        <f t="shared" si="935"/>
        <v>6.4766464406577907E-8</v>
      </c>
    </row>
    <row r="27396" spans="2:4" x14ac:dyDescent="0.25">
      <c r="B27396" s="6">
        <f t="shared" si="934"/>
        <v>8.3810000000000004E-4</v>
      </c>
      <c r="C27396" s="5">
        <v>838100</v>
      </c>
      <c r="D27396" s="74">
        <f t="shared" si="935"/>
        <v>6.4735607236708898E-8</v>
      </c>
    </row>
    <row r="27397" spans="2:4" x14ac:dyDescent="0.25">
      <c r="B27397" s="6">
        <f t="shared" si="934"/>
        <v>8.382000000000001E-4</v>
      </c>
      <c r="C27397" s="5">
        <v>838200</v>
      </c>
      <c r="D27397" s="74">
        <f t="shared" si="935"/>
        <v>6.4704768441520571E-8</v>
      </c>
    </row>
    <row r="27398" spans="2:4" x14ac:dyDescent="0.25">
      <c r="B27398" s="6">
        <f t="shared" si="934"/>
        <v>8.3830000000000005E-4</v>
      </c>
      <c r="C27398" s="5">
        <v>838300</v>
      </c>
      <c r="D27398" s="74">
        <f t="shared" si="935"/>
        <v>6.4673948007883174E-8</v>
      </c>
    </row>
    <row r="27399" spans="2:4" x14ac:dyDescent="0.25">
      <c r="B27399" s="6">
        <f t="shared" si="934"/>
        <v>8.384000000000001E-4</v>
      </c>
      <c r="C27399" s="5">
        <v>838400</v>
      </c>
      <c r="D27399" s="74">
        <f t="shared" si="935"/>
        <v>6.4643145922679265E-8</v>
      </c>
    </row>
    <row r="27400" spans="2:4" x14ac:dyDescent="0.25">
      <c r="B27400" s="6">
        <f t="shared" si="934"/>
        <v>8.3850000000000005E-4</v>
      </c>
      <c r="C27400" s="5">
        <v>838500</v>
      </c>
      <c r="D27400" s="74">
        <f t="shared" si="935"/>
        <v>6.4612362172803853E-8</v>
      </c>
    </row>
    <row r="27401" spans="2:4" x14ac:dyDescent="0.25">
      <c r="B27401" s="6">
        <f t="shared" si="934"/>
        <v>8.386E-4</v>
      </c>
      <c r="C27401" s="5">
        <v>838600</v>
      </c>
      <c r="D27401" s="74">
        <f t="shared" si="935"/>
        <v>6.4581596745159784E-8</v>
      </c>
    </row>
    <row r="27402" spans="2:4" x14ac:dyDescent="0.25">
      <c r="B27402" s="6">
        <f t="shared" si="934"/>
        <v>8.3870000000000006E-4</v>
      </c>
      <c r="C27402" s="5">
        <v>838700</v>
      </c>
      <c r="D27402" s="74">
        <f t="shared" si="935"/>
        <v>6.4550849626662147E-8</v>
      </c>
    </row>
    <row r="27403" spans="2:4" x14ac:dyDescent="0.25">
      <c r="B27403" s="6">
        <f t="shared" si="934"/>
        <v>8.3880000000000001E-4</v>
      </c>
      <c r="C27403" s="5">
        <v>838800</v>
      </c>
      <c r="D27403" s="74">
        <f t="shared" si="935"/>
        <v>6.4520120804238603E-8</v>
      </c>
    </row>
    <row r="27404" spans="2:4" x14ac:dyDescent="0.25">
      <c r="B27404" s="6">
        <f t="shared" si="934"/>
        <v>8.3890000000000006E-4</v>
      </c>
      <c r="C27404" s="5">
        <v>838900</v>
      </c>
      <c r="D27404" s="74">
        <f t="shared" si="935"/>
        <v>6.448941026482556E-8</v>
      </c>
    </row>
    <row r="27405" spans="2:4" x14ac:dyDescent="0.25">
      <c r="B27405" s="6">
        <f t="shared" si="934"/>
        <v>8.3900000000000001E-4</v>
      </c>
      <c r="C27405" s="5">
        <v>839000</v>
      </c>
      <c r="D27405" s="74">
        <f t="shared" si="935"/>
        <v>6.4458717995370744E-8</v>
      </c>
    </row>
    <row r="27406" spans="2:4" x14ac:dyDescent="0.25">
      <c r="B27406" s="6">
        <f t="shared" si="934"/>
        <v>8.3910000000000007E-4</v>
      </c>
      <c r="C27406" s="5">
        <v>839100</v>
      </c>
      <c r="D27406" s="74">
        <f t="shared" si="935"/>
        <v>6.4428043982832959E-8</v>
      </c>
    </row>
    <row r="27407" spans="2:4" x14ac:dyDescent="0.25">
      <c r="B27407" s="6">
        <f t="shared" si="934"/>
        <v>8.3920000000000002E-4</v>
      </c>
      <c r="C27407" s="5">
        <v>839200</v>
      </c>
      <c r="D27407" s="74">
        <f t="shared" si="935"/>
        <v>6.439738821418121E-8</v>
      </c>
    </row>
    <row r="27408" spans="2:4" x14ac:dyDescent="0.25">
      <c r="B27408" s="6">
        <f t="shared" si="934"/>
        <v>8.3930000000000007E-4</v>
      </c>
      <c r="C27408" s="5">
        <v>839300</v>
      </c>
      <c r="D27408" s="74">
        <f t="shared" si="935"/>
        <v>6.4366750676397739E-8</v>
      </c>
    </row>
    <row r="27409" spans="2:4" x14ac:dyDescent="0.25">
      <c r="B27409" s="6">
        <f t="shared" si="934"/>
        <v>8.3940000000000002E-4</v>
      </c>
      <c r="C27409" s="5">
        <v>839400</v>
      </c>
      <c r="D27409" s="74">
        <f t="shared" si="935"/>
        <v>6.4336131356472783E-8</v>
      </c>
    </row>
    <row r="27410" spans="2:4" x14ac:dyDescent="0.25">
      <c r="B27410" s="6">
        <f t="shared" si="934"/>
        <v>8.3950000000000008E-4</v>
      </c>
      <c r="C27410" s="5">
        <v>839500</v>
      </c>
      <c r="D27410" s="74">
        <f t="shared" si="935"/>
        <v>6.4305530241408568E-8</v>
      </c>
    </row>
    <row r="27411" spans="2:4" x14ac:dyDescent="0.25">
      <c r="B27411" s="6">
        <f t="shared" si="934"/>
        <v>8.3960000000000003E-4</v>
      </c>
      <c r="C27411" s="5">
        <v>839600</v>
      </c>
      <c r="D27411" s="74">
        <f t="shared" si="935"/>
        <v>6.4274947318218768E-8</v>
      </c>
    </row>
    <row r="27412" spans="2:4" x14ac:dyDescent="0.25">
      <c r="B27412" s="6">
        <f t="shared" ref="B27412:B27475" si="936">C27412*10^-9</f>
        <v>8.3970000000000008E-4</v>
      </c>
      <c r="C27412" s="5">
        <v>839700</v>
      </c>
      <c r="D27412" s="74">
        <f t="shared" si="935"/>
        <v>6.4244382573926747E-8</v>
      </c>
    </row>
    <row r="27413" spans="2:4" x14ac:dyDescent="0.25">
      <c r="B27413" s="6">
        <f t="shared" si="936"/>
        <v>8.3980000000000003E-4</v>
      </c>
      <c r="C27413" s="5">
        <v>839800</v>
      </c>
      <c r="D27413" s="74">
        <f t="shared" si="935"/>
        <v>6.4213835995566136E-8</v>
      </c>
    </row>
    <row r="27414" spans="2:4" x14ac:dyDescent="0.25">
      <c r="B27414" s="6">
        <f t="shared" si="936"/>
        <v>8.3990000000000009E-4</v>
      </c>
      <c r="C27414" s="5">
        <v>839900</v>
      </c>
      <c r="D27414" s="74">
        <f t="shared" si="935"/>
        <v>6.4183307570184823E-8</v>
      </c>
    </row>
    <row r="27415" spans="2:4" x14ac:dyDescent="0.25">
      <c r="B27415" s="6">
        <f t="shared" si="936"/>
        <v>8.4000000000000003E-4</v>
      </c>
      <c r="C27415" s="5">
        <v>840000</v>
      </c>
      <c r="D27415" s="74">
        <f t="shared" si="935"/>
        <v>6.4152797284836292E-8</v>
      </c>
    </row>
    <row r="27416" spans="2:4" x14ac:dyDescent="0.25">
      <c r="B27416" s="6">
        <f t="shared" si="936"/>
        <v>8.4010000000000009E-4</v>
      </c>
      <c r="C27416" s="5">
        <v>840100</v>
      </c>
      <c r="D27416" s="74">
        <f t="shared" si="935"/>
        <v>6.4122305126588404E-8</v>
      </c>
    </row>
    <row r="27417" spans="2:4" x14ac:dyDescent="0.25">
      <c r="B27417" s="6">
        <f t="shared" si="936"/>
        <v>8.4020000000000004E-4</v>
      </c>
      <c r="C27417" s="5">
        <v>840200</v>
      </c>
      <c r="D27417" s="74">
        <f t="shared" si="935"/>
        <v>6.4091831082520211E-8</v>
      </c>
    </row>
    <row r="27418" spans="2:4" x14ac:dyDescent="0.25">
      <c r="B27418" s="6">
        <f t="shared" si="936"/>
        <v>8.403000000000001E-4</v>
      </c>
      <c r="C27418" s="5">
        <v>840300</v>
      </c>
      <c r="D27418" s="74">
        <f t="shared" si="935"/>
        <v>6.4061375139718274E-8</v>
      </c>
    </row>
    <row r="27419" spans="2:4" x14ac:dyDescent="0.25">
      <c r="B27419" s="6">
        <f t="shared" si="936"/>
        <v>8.4040000000000004E-4</v>
      </c>
      <c r="C27419" s="5">
        <v>840400</v>
      </c>
      <c r="D27419" s="74">
        <f t="shared" si="935"/>
        <v>6.4030937285283723E-8</v>
      </c>
    </row>
    <row r="27420" spans="2:4" x14ac:dyDescent="0.25">
      <c r="B27420" s="6">
        <f t="shared" si="936"/>
        <v>8.405000000000001E-4</v>
      </c>
      <c r="C27420" s="5">
        <v>840500</v>
      </c>
      <c r="D27420" s="74">
        <f t="shared" si="935"/>
        <v>6.4000517506324135E-8</v>
      </c>
    </row>
    <row r="27421" spans="2:4" x14ac:dyDescent="0.25">
      <c r="B27421" s="6">
        <f t="shared" si="936"/>
        <v>8.4060000000000005E-4</v>
      </c>
      <c r="C27421" s="5">
        <v>840600</v>
      </c>
      <c r="D27421" s="74">
        <f t="shared" si="935"/>
        <v>6.3970115789962716E-8</v>
      </c>
    </row>
    <row r="27422" spans="2:4" x14ac:dyDescent="0.25">
      <c r="B27422" s="6">
        <f t="shared" si="936"/>
        <v>8.4070000000000011E-4</v>
      </c>
      <c r="C27422" s="5">
        <v>840700</v>
      </c>
      <c r="D27422" s="74">
        <f t="shared" si="935"/>
        <v>6.3939732123327927E-8</v>
      </c>
    </row>
    <row r="27423" spans="2:4" x14ac:dyDescent="0.25">
      <c r="B27423" s="6">
        <f t="shared" si="936"/>
        <v>8.4080000000000005E-4</v>
      </c>
      <c r="C27423" s="5">
        <v>840800</v>
      </c>
      <c r="D27423" s="74">
        <f t="shared" si="935"/>
        <v>6.3909366493563939E-8</v>
      </c>
    </row>
    <row r="27424" spans="2:4" x14ac:dyDescent="0.25">
      <c r="B27424" s="6">
        <f t="shared" si="936"/>
        <v>8.409E-4</v>
      </c>
      <c r="C27424" s="5">
        <v>840900</v>
      </c>
      <c r="D27424" s="74">
        <f t="shared" si="935"/>
        <v>6.3879018887823458E-8</v>
      </c>
    </row>
    <row r="27425" spans="2:4" x14ac:dyDescent="0.25">
      <c r="B27425" s="6">
        <f t="shared" si="936"/>
        <v>8.4100000000000006E-4</v>
      </c>
      <c r="C27425" s="5">
        <v>841000</v>
      </c>
      <c r="D27425" s="74">
        <f t="shared" si="935"/>
        <v>6.3848689293269106E-8</v>
      </c>
    </row>
    <row r="27426" spans="2:4" x14ac:dyDescent="0.25">
      <c r="B27426" s="6">
        <f t="shared" si="936"/>
        <v>8.4110000000000001E-4</v>
      </c>
      <c r="C27426" s="5">
        <v>841100</v>
      </c>
      <c r="D27426" s="74">
        <f t="shared" si="935"/>
        <v>6.3818377697074632E-8</v>
      </c>
    </row>
    <row r="27427" spans="2:4" x14ac:dyDescent="0.25">
      <c r="B27427" s="6">
        <f t="shared" si="936"/>
        <v>8.4120000000000006E-4</v>
      </c>
      <c r="C27427" s="5">
        <v>841200</v>
      </c>
      <c r="D27427" s="74">
        <f t="shared" si="935"/>
        <v>6.3788084086424547E-8</v>
      </c>
    </row>
    <row r="27428" spans="2:4" x14ac:dyDescent="0.25">
      <c r="B27428" s="6">
        <f t="shared" si="936"/>
        <v>8.4130000000000001E-4</v>
      </c>
      <c r="C27428" s="5">
        <v>841300</v>
      </c>
      <c r="D27428" s="74">
        <f t="shared" si="935"/>
        <v>6.3757808448515605E-8</v>
      </c>
    </row>
    <row r="27429" spans="2:4" x14ac:dyDescent="0.25">
      <c r="B27429" s="6">
        <f t="shared" si="936"/>
        <v>8.4140000000000007E-4</v>
      </c>
      <c r="C27429" s="5">
        <v>841400</v>
      </c>
      <c r="D27429" s="74">
        <f t="shared" si="935"/>
        <v>6.3727550770553081E-8</v>
      </c>
    </row>
    <row r="27430" spans="2:4" x14ac:dyDescent="0.25">
      <c r="B27430" s="6">
        <f t="shared" si="936"/>
        <v>8.4150000000000002E-4</v>
      </c>
      <c r="C27430" s="5">
        <v>841500</v>
      </c>
      <c r="D27430" s="74">
        <f t="shared" si="935"/>
        <v>6.3697311039754546E-8</v>
      </c>
    </row>
    <row r="27431" spans="2:4" x14ac:dyDescent="0.25">
      <c r="B27431" s="6">
        <f t="shared" si="936"/>
        <v>8.4160000000000007E-4</v>
      </c>
      <c r="C27431" s="5">
        <v>841600</v>
      </c>
      <c r="D27431" s="74">
        <f t="shared" si="935"/>
        <v>6.3667089243344905E-8</v>
      </c>
    </row>
    <row r="27432" spans="2:4" x14ac:dyDescent="0.25">
      <c r="B27432" s="6">
        <f t="shared" si="936"/>
        <v>8.4170000000000002E-4</v>
      </c>
      <c r="C27432" s="5">
        <v>841700</v>
      </c>
      <c r="D27432" s="74">
        <f t="shared" si="935"/>
        <v>6.3636885368563513E-8</v>
      </c>
    </row>
    <row r="27433" spans="2:4" x14ac:dyDescent="0.25">
      <c r="B27433" s="6">
        <f t="shared" si="936"/>
        <v>8.4180000000000008E-4</v>
      </c>
      <c r="C27433" s="5">
        <v>841800</v>
      </c>
      <c r="D27433" s="74">
        <f t="shared" si="935"/>
        <v>6.3606699402659335E-8</v>
      </c>
    </row>
    <row r="27434" spans="2:4" x14ac:dyDescent="0.25">
      <c r="B27434" s="6">
        <f t="shared" si="936"/>
        <v>8.4190000000000003E-4</v>
      </c>
      <c r="C27434" s="5">
        <v>841900</v>
      </c>
      <c r="D27434" s="74">
        <f t="shared" si="935"/>
        <v>6.3576531332890189E-8</v>
      </c>
    </row>
    <row r="27435" spans="2:4" x14ac:dyDescent="0.25">
      <c r="B27435" s="6">
        <f t="shared" si="936"/>
        <v>8.4200000000000008E-4</v>
      </c>
      <c r="C27435" s="5">
        <v>842000</v>
      </c>
      <c r="D27435" s="74">
        <f t="shared" si="935"/>
        <v>6.3546381146525686E-8</v>
      </c>
    </row>
    <row r="27436" spans="2:4" x14ac:dyDescent="0.25">
      <c r="B27436" s="6">
        <f t="shared" si="936"/>
        <v>8.4210000000000003E-4</v>
      </c>
      <c r="C27436" s="5">
        <v>842100</v>
      </c>
      <c r="D27436" s="74">
        <f t="shared" si="935"/>
        <v>6.3516248830846516E-8</v>
      </c>
    </row>
    <row r="27437" spans="2:4" x14ac:dyDescent="0.25">
      <c r="B27437" s="6">
        <f t="shared" si="936"/>
        <v>8.4220000000000009E-4</v>
      </c>
      <c r="C27437" s="5">
        <v>842200</v>
      </c>
      <c r="D27437" s="74">
        <f t="shared" si="935"/>
        <v>6.3486134373144059E-8</v>
      </c>
    </row>
    <row r="27438" spans="2:4" x14ac:dyDescent="0.25">
      <c r="B27438" s="6">
        <f t="shared" si="936"/>
        <v>8.4230000000000004E-4</v>
      </c>
      <c r="C27438" s="5">
        <v>842300</v>
      </c>
      <c r="D27438" s="74">
        <f t="shared" si="935"/>
        <v>6.3456037760717323E-8</v>
      </c>
    </row>
    <row r="27439" spans="2:4" x14ac:dyDescent="0.25">
      <c r="B27439" s="6">
        <f t="shared" si="936"/>
        <v>8.4240000000000009E-4</v>
      </c>
      <c r="C27439" s="5">
        <v>842400</v>
      </c>
      <c r="D27439" s="74">
        <f t="shared" si="935"/>
        <v>6.3425958980880506E-8</v>
      </c>
    </row>
    <row r="27440" spans="2:4" x14ac:dyDescent="0.25">
      <c r="B27440" s="6">
        <f t="shared" si="936"/>
        <v>8.4250000000000004E-4</v>
      </c>
      <c r="C27440" s="5">
        <v>842500</v>
      </c>
      <c r="D27440" s="74">
        <f t="shared" si="935"/>
        <v>6.3395898020955404E-8</v>
      </c>
    </row>
    <row r="27441" spans="2:4" x14ac:dyDescent="0.25">
      <c r="B27441" s="6">
        <f t="shared" si="936"/>
        <v>8.426000000000001E-4</v>
      </c>
      <c r="C27441" s="5">
        <v>842600</v>
      </c>
      <c r="D27441" s="74">
        <f t="shared" ref="D27441:D27504" si="937">IF(ISERROR($D$12*2*PI()*$D$4*$D$5^2/B27441^5*10^-9*(1/(EXP(($D$4*$D$5)/(B27441*$D$6*($D$9)))-1))),0,$D$12*2*PI()*$D$4*$D$5^2/B27441^5*10^-9*(1/(EXP(($D$4*$D$5)/(B27441*$D$6*($D$9)))-1)))</f>
        <v>6.3365854868273436E-8</v>
      </c>
    </row>
    <row r="27442" spans="2:4" x14ac:dyDescent="0.25">
      <c r="B27442" s="6">
        <f t="shared" si="936"/>
        <v>8.4270000000000005E-4</v>
      </c>
      <c r="C27442" s="5">
        <v>842700</v>
      </c>
      <c r="D27442" s="74">
        <f t="shared" si="937"/>
        <v>6.3335829510179122E-8</v>
      </c>
    </row>
    <row r="27443" spans="2:4" x14ac:dyDescent="0.25">
      <c r="B27443" s="6">
        <f t="shared" si="936"/>
        <v>8.428000000000001E-4</v>
      </c>
      <c r="C27443" s="5">
        <v>842800</v>
      </c>
      <c r="D27443" s="74">
        <f t="shared" si="937"/>
        <v>6.3305821934025478E-8</v>
      </c>
    </row>
    <row r="27444" spans="2:4" x14ac:dyDescent="0.25">
      <c r="B27444" s="6">
        <f t="shared" si="936"/>
        <v>8.4290000000000005E-4</v>
      </c>
      <c r="C27444" s="5">
        <v>842900</v>
      </c>
      <c r="D27444" s="74">
        <f t="shared" si="937"/>
        <v>6.3275832127178665E-8</v>
      </c>
    </row>
    <row r="27445" spans="2:4" x14ac:dyDescent="0.25">
      <c r="B27445" s="6">
        <f t="shared" si="936"/>
        <v>8.43E-4</v>
      </c>
      <c r="C27445" s="5">
        <v>843000</v>
      </c>
      <c r="D27445" s="74">
        <f t="shared" si="937"/>
        <v>6.3245860077011022E-8</v>
      </c>
    </row>
    <row r="27446" spans="2:4" x14ac:dyDescent="0.25">
      <c r="B27446" s="6">
        <f t="shared" si="936"/>
        <v>8.4310000000000006E-4</v>
      </c>
      <c r="C27446" s="5">
        <v>843100</v>
      </c>
      <c r="D27446" s="74">
        <f t="shared" si="937"/>
        <v>6.3215905770909052E-8</v>
      </c>
    </row>
    <row r="27447" spans="2:4" x14ac:dyDescent="0.25">
      <c r="B27447" s="6">
        <f t="shared" si="936"/>
        <v>8.432E-4</v>
      </c>
      <c r="C27447" s="5">
        <v>843200</v>
      </c>
      <c r="D27447" s="74">
        <f t="shared" si="937"/>
        <v>6.3185969196267831E-8</v>
      </c>
    </row>
    <row r="27448" spans="2:4" x14ac:dyDescent="0.25">
      <c r="B27448" s="6">
        <f t="shared" si="936"/>
        <v>8.4330000000000006E-4</v>
      </c>
      <c r="C27448" s="5">
        <v>843300</v>
      </c>
      <c r="D27448" s="74">
        <f t="shared" si="937"/>
        <v>6.3156050340494257E-8</v>
      </c>
    </row>
    <row r="27449" spans="2:4" x14ac:dyDescent="0.25">
      <c r="B27449" s="6">
        <f t="shared" si="936"/>
        <v>8.4340000000000001E-4</v>
      </c>
      <c r="C27449" s="5">
        <v>843400</v>
      </c>
      <c r="D27449" s="74">
        <f t="shared" si="937"/>
        <v>6.3126149191004901E-8</v>
      </c>
    </row>
    <row r="27450" spans="2:4" x14ac:dyDescent="0.25">
      <c r="B27450" s="6">
        <f t="shared" si="936"/>
        <v>8.4350000000000007E-4</v>
      </c>
      <c r="C27450" s="5">
        <v>843500</v>
      </c>
      <c r="D27450" s="74">
        <f t="shared" si="937"/>
        <v>6.3096265735225862E-8</v>
      </c>
    </row>
    <row r="27451" spans="2:4" x14ac:dyDescent="0.25">
      <c r="B27451" s="6">
        <f t="shared" si="936"/>
        <v>8.4360000000000001E-4</v>
      </c>
      <c r="C27451" s="5">
        <v>843600</v>
      </c>
      <c r="D27451" s="74">
        <f t="shared" si="937"/>
        <v>6.3066399960596317E-8</v>
      </c>
    </row>
    <row r="27452" spans="2:4" x14ac:dyDescent="0.25">
      <c r="B27452" s="6">
        <f t="shared" si="936"/>
        <v>8.4370000000000007E-4</v>
      </c>
      <c r="C27452" s="5">
        <v>843700</v>
      </c>
      <c r="D27452" s="74">
        <f t="shared" si="937"/>
        <v>6.3036551854561531E-8</v>
      </c>
    </row>
    <row r="27453" spans="2:4" x14ac:dyDescent="0.25">
      <c r="B27453" s="6">
        <f t="shared" si="936"/>
        <v>8.4380000000000002E-4</v>
      </c>
      <c r="C27453" s="5">
        <v>843800</v>
      </c>
      <c r="D27453" s="74">
        <f t="shared" si="937"/>
        <v>6.3006721404580956E-8</v>
      </c>
    </row>
    <row r="27454" spans="2:4" x14ac:dyDescent="0.25">
      <c r="B27454" s="6">
        <f t="shared" si="936"/>
        <v>8.4390000000000008E-4</v>
      </c>
      <c r="C27454" s="5">
        <v>843900</v>
      </c>
      <c r="D27454" s="74">
        <f t="shared" si="937"/>
        <v>6.297690859812356E-8</v>
      </c>
    </row>
    <row r="27455" spans="2:4" x14ac:dyDescent="0.25">
      <c r="B27455" s="6">
        <f t="shared" si="936"/>
        <v>8.4400000000000002E-4</v>
      </c>
      <c r="C27455" s="5">
        <v>844000</v>
      </c>
      <c r="D27455" s="74">
        <f t="shared" si="937"/>
        <v>6.2947113422669005E-8</v>
      </c>
    </row>
    <row r="27456" spans="2:4" x14ac:dyDescent="0.25">
      <c r="B27456" s="6">
        <f t="shared" si="936"/>
        <v>8.4410000000000008E-4</v>
      </c>
      <c r="C27456" s="5">
        <v>844100</v>
      </c>
      <c r="D27456" s="74">
        <f t="shared" si="937"/>
        <v>6.2917335865704205E-8</v>
      </c>
    </row>
    <row r="27457" spans="2:4" x14ac:dyDescent="0.25">
      <c r="B27457" s="6">
        <f t="shared" si="936"/>
        <v>8.4420000000000003E-4</v>
      </c>
      <c r="C27457" s="5">
        <v>844200</v>
      </c>
      <c r="D27457" s="74">
        <f t="shared" si="937"/>
        <v>6.2887575914731348E-8</v>
      </c>
    </row>
    <row r="27458" spans="2:4" x14ac:dyDescent="0.25">
      <c r="B27458" s="6">
        <f t="shared" si="936"/>
        <v>8.4430000000000009E-4</v>
      </c>
      <c r="C27458" s="5">
        <v>844300</v>
      </c>
      <c r="D27458" s="74">
        <f t="shared" si="937"/>
        <v>6.2857833557258604E-8</v>
      </c>
    </row>
    <row r="27459" spans="2:4" x14ac:dyDescent="0.25">
      <c r="B27459" s="6">
        <f t="shared" si="936"/>
        <v>8.4440000000000003E-4</v>
      </c>
      <c r="C27459" s="5">
        <v>844400</v>
      </c>
      <c r="D27459" s="74">
        <f t="shared" si="937"/>
        <v>6.2828108780807286E-8</v>
      </c>
    </row>
    <row r="27460" spans="2:4" x14ac:dyDescent="0.25">
      <c r="B27460" s="6">
        <f t="shared" si="936"/>
        <v>8.4450000000000009E-4</v>
      </c>
      <c r="C27460" s="5">
        <v>844500</v>
      </c>
      <c r="D27460" s="74">
        <f t="shared" si="937"/>
        <v>6.2798401572907876E-8</v>
      </c>
    </row>
    <row r="27461" spans="2:4" x14ac:dyDescent="0.25">
      <c r="B27461" s="6">
        <f t="shared" si="936"/>
        <v>8.4460000000000004E-4</v>
      </c>
      <c r="C27461" s="5">
        <v>844600</v>
      </c>
      <c r="D27461" s="74">
        <f t="shared" si="937"/>
        <v>6.2768711921100746E-8</v>
      </c>
    </row>
    <row r="27462" spans="2:4" x14ac:dyDescent="0.25">
      <c r="B27462" s="6">
        <f t="shared" si="936"/>
        <v>8.4470000000000009E-4</v>
      </c>
      <c r="C27462" s="5">
        <v>844700</v>
      </c>
      <c r="D27462" s="74">
        <f t="shared" si="937"/>
        <v>6.2739039812938732E-8</v>
      </c>
    </row>
    <row r="27463" spans="2:4" x14ac:dyDescent="0.25">
      <c r="B27463" s="6">
        <f t="shared" si="936"/>
        <v>8.4480000000000004E-4</v>
      </c>
      <c r="C27463" s="5">
        <v>844800</v>
      </c>
      <c r="D27463" s="74">
        <f t="shared" si="937"/>
        <v>6.2709385235983355E-8</v>
      </c>
    </row>
    <row r="27464" spans="2:4" x14ac:dyDescent="0.25">
      <c r="B27464" s="6">
        <f t="shared" si="936"/>
        <v>8.449000000000001E-4</v>
      </c>
      <c r="C27464" s="5">
        <v>844900</v>
      </c>
      <c r="D27464" s="74">
        <f t="shared" si="937"/>
        <v>6.2679748177804261E-8</v>
      </c>
    </row>
    <row r="27465" spans="2:4" x14ac:dyDescent="0.25">
      <c r="B27465" s="6">
        <f t="shared" si="936"/>
        <v>8.4500000000000005E-4</v>
      </c>
      <c r="C27465" s="5">
        <v>845000</v>
      </c>
      <c r="D27465" s="74">
        <f t="shared" si="937"/>
        <v>6.2650128625986315E-8</v>
      </c>
    </row>
    <row r="27466" spans="2:4" x14ac:dyDescent="0.25">
      <c r="B27466" s="6">
        <f t="shared" si="936"/>
        <v>8.451000000000001E-4</v>
      </c>
      <c r="C27466" s="5">
        <v>845100</v>
      </c>
      <c r="D27466" s="74">
        <f t="shared" si="937"/>
        <v>6.2620526568120353E-8</v>
      </c>
    </row>
    <row r="27467" spans="2:4" x14ac:dyDescent="0.25">
      <c r="B27467" s="6">
        <f t="shared" si="936"/>
        <v>8.4520000000000005E-4</v>
      </c>
      <c r="C27467" s="5">
        <v>845200</v>
      </c>
      <c r="D27467" s="74">
        <f t="shared" si="937"/>
        <v>6.2590941991809015E-8</v>
      </c>
    </row>
    <row r="27468" spans="2:4" x14ac:dyDescent="0.25">
      <c r="B27468" s="6">
        <f t="shared" si="936"/>
        <v>8.453E-4</v>
      </c>
      <c r="C27468" s="5">
        <v>845300</v>
      </c>
      <c r="D27468" s="74">
        <f t="shared" si="937"/>
        <v>6.2561374884666496E-8</v>
      </c>
    </row>
    <row r="27469" spans="2:4" x14ac:dyDescent="0.25">
      <c r="B27469" s="6">
        <f t="shared" si="936"/>
        <v>8.4540000000000006E-4</v>
      </c>
      <c r="C27469" s="5">
        <v>845400</v>
      </c>
      <c r="D27469" s="74">
        <f t="shared" si="937"/>
        <v>6.2531825234315314E-8</v>
      </c>
    </row>
    <row r="27470" spans="2:4" x14ac:dyDescent="0.25">
      <c r="B27470" s="6">
        <f t="shared" si="936"/>
        <v>8.4550000000000001E-4</v>
      </c>
      <c r="C27470" s="5">
        <v>845500</v>
      </c>
      <c r="D27470" s="74">
        <f t="shared" si="937"/>
        <v>6.2502293028388617E-8</v>
      </c>
    </row>
    <row r="27471" spans="2:4" x14ac:dyDescent="0.25">
      <c r="B27471" s="6">
        <f t="shared" si="936"/>
        <v>8.4560000000000006E-4</v>
      </c>
      <c r="C27471" s="5">
        <v>845600</v>
      </c>
      <c r="D27471" s="74">
        <f t="shared" si="937"/>
        <v>6.2472778254529941E-8</v>
      </c>
    </row>
    <row r="27472" spans="2:4" x14ac:dyDescent="0.25">
      <c r="B27472" s="6">
        <f t="shared" si="936"/>
        <v>8.4570000000000001E-4</v>
      </c>
      <c r="C27472" s="5">
        <v>845700</v>
      </c>
      <c r="D27472" s="74">
        <f t="shared" si="937"/>
        <v>6.2443280900393451E-8</v>
      </c>
    </row>
    <row r="27473" spans="2:4" x14ac:dyDescent="0.25">
      <c r="B27473" s="6">
        <f t="shared" si="936"/>
        <v>8.4580000000000007E-4</v>
      </c>
      <c r="C27473" s="5">
        <v>845800</v>
      </c>
      <c r="D27473" s="74">
        <f t="shared" si="937"/>
        <v>6.2413800953643712E-8</v>
      </c>
    </row>
    <row r="27474" spans="2:4" x14ac:dyDescent="0.25">
      <c r="B27474" s="6">
        <f t="shared" si="936"/>
        <v>8.4590000000000002E-4</v>
      </c>
      <c r="C27474" s="5">
        <v>845900</v>
      </c>
      <c r="D27474" s="74">
        <f t="shared" si="937"/>
        <v>6.238433840195478E-8</v>
      </c>
    </row>
    <row r="27475" spans="2:4" x14ac:dyDescent="0.25">
      <c r="B27475" s="6">
        <f t="shared" si="936"/>
        <v>8.4600000000000007E-4</v>
      </c>
      <c r="C27475" s="5">
        <v>846000</v>
      </c>
      <c r="D27475" s="74">
        <f t="shared" si="937"/>
        <v>6.2354893233009937E-8</v>
      </c>
    </row>
    <row r="27476" spans="2:4" x14ac:dyDescent="0.25">
      <c r="B27476" s="6">
        <f t="shared" ref="B27476:B27539" si="938">C27476*10^-9</f>
        <v>8.4610000000000002E-4</v>
      </c>
      <c r="C27476" s="5">
        <v>846100</v>
      </c>
      <c r="D27476" s="74">
        <f t="shared" si="937"/>
        <v>6.23254654345053E-8</v>
      </c>
    </row>
    <row r="27477" spans="2:4" x14ac:dyDescent="0.25">
      <c r="B27477" s="6">
        <f t="shared" si="938"/>
        <v>8.4620000000000008E-4</v>
      </c>
      <c r="C27477" s="5">
        <v>846200</v>
      </c>
      <c r="D27477" s="74">
        <f t="shared" si="937"/>
        <v>6.2296054994144003E-8</v>
      </c>
    </row>
    <row r="27478" spans="2:4" x14ac:dyDescent="0.25">
      <c r="B27478" s="6">
        <f t="shared" si="938"/>
        <v>8.4630000000000003E-4</v>
      </c>
      <c r="C27478" s="5">
        <v>846300</v>
      </c>
      <c r="D27478" s="74">
        <f t="shared" si="937"/>
        <v>6.2266661899643036E-8</v>
      </c>
    </row>
    <row r="27479" spans="2:4" x14ac:dyDescent="0.25">
      <c r="B27479" s="6">
        <f t="shared" si="938"/>
        <v>8.4640000000000008E-4</v>
      </c>
      <c r="C27479" s="5">
        <v>846400</v>
      </c>
      <c r="D27479" s="74">
        <f t="shared" si="937"/>
        <v>6.2237286138725357E-8</v>
      </c>
    </row>
    <row r="27480" spans="2:4" x14ac:dyDescent="0.25">
      <c r="B27480" s="6">
        <f t="shared" si="938"/>
        <v>8.4650000000000003E-4</v>
      </c>
      <c r="C27480" s="5">
        <v>846500</v>
      </c>
      <c r="D27480" s="74">
        <f t="shared" si="937"/>
        <v>6.220792769912773E-8</v>
      </c>
    </row>
    <row r="27481" spans="2:4" x14ac:dyDescent="0.25">
      <c r="B27481" s="6">
        <f t="shared" si="938"/>
        <v>8.4660000000000009E-4</v>
      </c>
      <c r="C27481" s="5">
        <v>846600</v>
      </c>
      <c r="D27481" s="74">
        <f t="shared" si="937"/>
        <v>6.2178586568595004E-8</v>
      </c>
    </row>
    <row r="27482" spans="2:4" x14ac:dyDescent="0.25">
      <c r="B27482" s="6">
        <f t="shared" si="938"/>
        <v>8.4670000000000004E-4</v>
      </c>
      <c r="C27482" s="5">
        <v>846700</v>
      </c>
      <c r="D27482" s="74">
        <f t="shared" si="937"/>
        <v>6.214926273488153E-8</v>
      </c>
    </row>
    <row r="27483" spans="2:4" x14ac:dyDescent="0.25">
      <c r="B27483" s="6">
        <f t="shared" si="938"/>
        <v>8.4680000000000009E-4</v>
      </c>
      <c r="C27483" s="5">
        <v>846800</v>
      </c>
      <c r="D27483" s="74">
        <f t="shared" si="937"/>
        <v>6.211995618575401E-8</v>
      </c>
    </row>
    <row r="27484" spans="2:4" x14ac:dyDescent="0.25">
      <c r="B27484" s="6">
        <f t="shared" si="938"/>
        <v>8.4690000000000004E-4</v>
      </c>
      <c r="C27484" s="5">
        <v>846900</v>
      </c>
      <c r="D27484" s="74">
        <f t="shared" si="937"/>
        <v>6.2090666908988725E-8</v>
      </c>
    </row>
    <row r="27485" spans="2:4" x14ac:dyDescent="0.25">
      <c r="B27485" s="6">
        <f t="shared" si="938"/>
        <v>8.470000000000001E-4</v>
      </c>
      <c r="C27485" s="5">
        <v>847000</v>
      </c>
      <c r="D27485" s="74">
        <f t="shared" si="937"/>
        <v>6.2061394892369845E-8</v>
      </c>
    </row>
    <row r="27486" spans="2:4" x14ac:dyDescent="0.25">
      <c r="B27486" s="6">
        <f t="shared" si="938"/>
        <v>8.4710000000000004E-4</v>
      </c>
      <c r="C27486" s="5">
        <v>847100</v>
      </c>
      <c r="D27486" s="74">
        <f t="shared" si="937"/>
        <v>6.2032140123693294E-8</v>
      </c>
    </row>
    <row r="27487" spans="2:4" x14ac:dyDescent="0.25">
      <c r="B27487" s="6">
        <f t="shared" si="938"/>
        <v>8.472000000000001E-4</v>
      </c>
      <c r="C27487" s="5">
        <v>847200</v>
      </c>
      <c r="D27487" s="74">
        <f t="shared" si="937"/>
        <v>6.2002902590766204E-8</v>
      </c>
    </row>
    <row r="27488" spans="2:4" x14ac:dyDescent="0.25">
      <c r="B27488" s="6">
        <f t="shared" si="938"/>
        <v>8.4730000000000005E-4</v>
      </c>
      <c r="C27488" s="5">
        <v>847300</v>
      </c>
      <c r="D27488" s="74">
        <f t="shared" si="937"/>
        <v>6.1973682281402934E-8</v>
      </c>
    </row>
    <row r="27489" spans="2:4" x14ac:dyDescent="0.25">
      <c r="B27489" s="6">
        <f t="shared" si="938"/>
        <v>8.4740000000000011E-4</v>
      </c>
      <c r="C27489" s="5">
        <v>847400</v>
      </c>
      <c r="D27489" s="74">
        <f t="shared" si="937"/>
        <v>6.194447918343137E-8</v>
      </c>
    </row>
    <row r="27490" spans="2:4" x14ac:dyDescent="0.25">
      <c r="B27490" s="6">
        <f t="shared" si="938"/>
        <v>8.4750000000000005E-4</v>
      </c>
      <c r="C27490" s="5">
        <v>847500</v>
      </c>
      <c r="D27490" s="74">
        <f t="shared" si="937"/>
        <v>6.1915293284685484E-8</v>
      </c>
    </row>
    <row r="27491" spans="2:4" x14ac:dyDescent="0.25">
      <c r="B27491" s="6">
        <f t="shared" si="938"/>
        <v>8.476E-4</v>
      </c>
      <c r="C27491" s="5">
        <v>847600</v>
      </c>
      <c r="D27491" s="74">
        <f t="shared" si="937"/>
        <v>6.1886124573011544E-8</v>
      </c>
    </row>
    <row r="27492" spans="2:4" x14ac:dyDescent="0.25">
      <c r="B27492" s="6">
        <f t="shared" si="938"/>
        <v>8.4770000000000006E-4</v>
      </c>
      <c r="C27492" s="5">
        <v>847700</v>
      </c>
      <c r="D27492" s="74">
        <f t="shared" si="937"/>
        <v>6.1856973036267414E-8</v>
      </c>
    </row>
    <row r="27493" spans="2:4" x14ac:dyDescent="0.25">
      <c r="B27493" s="6">
        <f t="shared" si="938"/>
        <v>8.4780000000000001E-4</v>
      </c>
      <c r="C27493" s="5">
        <v>847800</v>
      </c>
      <c r="D27493" s="74">
        <f t="shared" si="937"/>
        <v>6.1827838662316804E-8</v>
      </c>
    </row>
    <row r="27494" spans="2:4" x14ac:dyDescent="0.25">
      <c r="B27494" s="6">
        <f t="shared" si="938"/>
        <v>8.4790000000000006E-4</v>
      </c>
      <c r="C27494" s="5">
        <v>847900</v>
      </c>
      <c r="D27494" s="74">
        <f t="shared" si="937"/>
        <v>6.1798721439038078E-8</v>
      </c>
    </row>
    <row r="27495" spans="2:4" x14ac:dyDescent="0.25">
      <c r="B27495" s="6">
        <f t="shared" si="938"/>
        <v>8.4800000000000001E-4</v>
      </c>
      <c r="C27495" s="5">
        <v>848000</v>
      </c>
      <c r="D27495" s="74">
        <f t="shared" si="937"/>
        <v>6.1769621354314482E-8</v>
      </c>
    </row>
    <row r="27496" spans="2:4" x14ac:dyDescent="0.25">
      <c r="B27496" s="6">
        <f t="shared" si="938"/>
        <v>8.4810000000000007E-4</v>
      </c>
      <c r="C27496" s="5">
        <v>848100</v>
      </c>
      <c r="D27496" s="74">
        <f t="shared" si="937"/>
        <v>6.1740538396044934E-8</v>
      </c>
    </row>
    <row r="27497" spans="2:4" x14ac:dyDescent="0.25">
      <c r="B27497" s="6">
        <f t="shared" si="938"/>
        <v>8.4820000000000002E-4</v>
      </c>
      <c r="C27497" s="5">
        <v>848200</v>
      </c>
      <c r="D27497" s="74">
        <f t="shared" si="937"/>
        <v>6.1711472552134278E-8</v>
      </c>
    </row>
    <row r="27498" spans="2:4" x14ac:dyDescent="0.25">
      <c r="B27498" s="6">
        <f t="shared" si="938"/>
        <v>8.4830000000000007E-4</v>
      </c>
      <c r="C27498" s="5">
        <v>848300</v>
      </c>
      <c r="D27498" s="74">
        <f t="shared" si="937"/>
        <v>6.1682423810497566E-8</v>
      </c>
    </row>
    <row r="27499" spans="2:4" x14ac:dyDescent="0.25">
      <c r="B27499" s="6">
        <f t="shared" si="938"/>
        <v>8.4840000000000002E-4</v>
      </c>
      <c r="C27499" s="5">
        <v>848400</v>
      </c>
      <c r="D27499" s="74">
        <f t="shared" si="937"/>
        <v>6.1653392159061269E-8</v>
      </c>
    </row>
    <row r="27500" spans="2:4" x14ac:dyDescent="0.25">
      <c r="B27500" s="6">
        <f t="shared" si="938"/>
        <v>8.4850000000000008E-4</v>
      </c>
      <c r="C27500" s="5">
        <v>848500</v>
      </c>
      <c r="D27500" s="74">
        <f t="shared" si="937"/>
        <v>6.1624377585761996E-8</v>
      </c>
    </row>
    <row r="27501" spans="2:4" x14ac:dyDescent="0.25">
      <c r="B27501" s="6">
        <f t="shared" si="938"/>
        <v>8.4860000000000003E-4</v>
      </c>
      <c r="C27501" s="5">
        <v>848600</v>
      </c>
      <c r="D27501" s="74">
        <f t="shared" si="937"/>
        <v>6.1595380078544484E-8</v>
      </c>
    </row>
    <row r="27502" spans="2:4" x14ac:dyDescent="0.25">
      <c r="B27502" s="6">
        <f t="shared" si="938"/>
        <v>8.4870000000000008E-4</v>
      </c>
      <c r="C27502" s="5">
        <v>848700</v>
      </c>
      <c r="D27502" s="74">
        <f t="shared" si="937"/>
        <v>6.1566399625364691E-8</v>
      </c>
    </row>
    <row r="27503" spans="2:4" x14ac:dyDescent="0.25">
      <c r="B27503" s="6">
        <f t="shared" si="938"/>
        <v>8.4880000000000003E-4</v>
      </c>
      <c r="C27503" s="5">
        <v>848800</v>
      </c>
      <c r="D27503" s="74">
        <f t="shared" si="937"/>
        <v>6.1537436214188914E-8</v>
      </c>
    </row>
    <row r="27504" spans="2:4" x14ac:dyDescent="0.25">
      <c r="B27504" s="6">
        <f t="shared" si="938"/>
        <v>8.4890000000000009E-4</v>
      </c>
      <c r="C27504" s="5">
        <v>848900</v>
      </c>
      <c r="D27504" s="74">
        <f t="shared" si="937"/>
        <v>6.1508489832992341E-8</v>
      </c>
    </row>
    <row r="27505" spans="2:4" x14ac:dyDescent="0.25">
      <c r="B27505" s="6">
        <f t="shared" si="938"/>
        <v>8.4900000000000004E-4</v>
      </c>
      <c r="C27505" s="5">
        <v>849000</v>
      </c>
      <c r="D27505" s="74">
        <f t="shared" ref="D27505:D27568" si="939">IF(ISERROR($D$12*2*PI()*$D$4*$D$5^2/B27505^5*10^-9*(1/(EXP(($D$4*$D$5)/(B27505*$D$6*($D$9)))-1))),0,$D$12*2*PI()*$D$4*$D$5^2/B27505^5*10^-9*(1/(EXP(($D$4*$D$5)/(B27505*$D$6*($D$9)))-1)))</f>
        <v>6.1479560469759494E-8</v>
      </c>
    </row>
    <row r="27506" spans="2:4" x14ac:dyDescent="0.25">
      <c r="B27506" s="6">
        <f t="shared" si="938"/>
        <v>8.4910000000000009E-4</v>
      </c>
      <c r="C27506" s="5">
        <v>849100</v>
      </c>
      <c r="D27506" s="74">
        <f t="shared" si="939"/>
        <v>6.1450648112487053E-8</v>
      </c>
    </row>
    <row r="27507" spans="2:4" x14ac:dyDescent="0.25">
      <c r="B27507" s="6">
        <f t="shared" si="938"/>
        <v>8.4920000000000004E-4</v>
      </c>
      <c r="C27507" s="5">
        <v>849200</v>
      </c>
      <c r="D27507" s="74">
        <f t="shared" si="939"/>
        <v>6.1421752749179856E-8</v>
      </c>
    </row>
    <row r="27508" spans="2:4" x14ac:dyDescent="0.25">
      <c r="B27508" s="6">
        <f t="shared" si="938"/>
        <v>8.493000000000001E-4</v>
      </c>
      <c r="C27508" s="5">
        <v>849300</v>
      </c>
      <c r="D27508" s="74">
        <f t="shared" si="939"/>
        <v>6.139287436785273E-8</v>
      </c>
    </row>
    <row r="27509" spans="2:4" x14ac:dyDescent="0.25">
      <c r="B27509" s="6">
        <f t="shared" si="938"/>
        <v>8.4940000000000005E-4</v>
      </c>
      <c r="C27509" s="5">
        <v>849400</v>
      </c>
      <c r="D27509" s="74">
        <f t="shared" si="939"/>
        <v>6.1364012956529714E-8</v>
      </c>
    </row>
    <row r="27510" spans="2:4" x14ac:dyDescent="0.25">
      <c r="B27510" s="6">
        <f t="shared" si="938"/>
        <v>8.495000000000001E-4</v>
      </c>
      <c r="C27510" s="5">
        <v>849500</v>
      </c>
      <c r="D27510" s="74">
        <f t="shared" si="939"/>
        <v>6.1335168503248135E-8</v>
      </c>
    </row>
    <row r="27511" spans="2:4" x14ac:dyDescent="0.25">
      <c r="B27511" s="6">
        <f t="shared" si="938"/>
        <v>8.4960000000000005E-4</v>
      </c>
      <c r="C27511" s="5">
        <v>849600</v>
      </c>
      <c r="D27511" s="74">
        <f t="shared" si="939"/>
        <v>6.1306340996050073E-8</v>
      </c>
    </row>
    <row r="27512" spans="2:4" x14ac:dyDescent="0.25">
      <c r="B27512" s="6">
        <f t="shared" si="938"/>
        <v>8.497E-4</v>
      </c>
      <c r="C27512" s="5">
        <v>849700</v>
      </c>
      <c r="D27512" s="74">
        <f t="shared" si="939"/>
        <v>6.1277530422991026E-8</v>
      </c>
    </row>
    <row r="27513" spans="2:4" x14ac:dyDescent="0.25">
      <c r="B27513" s="6">
        <f t="shared" si="938"/>
        <v>8.4980000000000006E-4</v>
      </c>
      <c r="C27513" s="5">
        <v>849800</v>
      </c>
      <c r="D27513" s="74">
        <f t="shared" si="939"/>
        <v>6.1248736772134221E-8</v>
      </c>
    </row>
    <row r="27514" spans="2:4" x14ac:dyDescent="0.25">
      <c r="B27514" s="6">
        <f t="shared" si="938"/>
        <v>8.499E-4</v>
      </c>
      <c r="C27514" s="5">
        <v>849900</v>
      </c>
      <c r="D27514" s="74">
        <f t="shared" si="939"/>
        <v>6.12199600315555E-8</v>
      </c>
    </row>
    <row r="27515" spans="2:4" x14ac:dyDescent="0.25">
      <c r="B27515" s="6">
        <f t="shared" si="938"/>
        <v>8.5000000000000006E-4</v>
      </c>
      <c r="C27515" s="5">
        <v>850000</v>
      </c>
      <c r="D27515" s="74">
        <f t="shared" si="939"/>
        <v>6.1191200189338287E-8</v>
      </c>
    </row>
    <row r="27516" spans="2:4" x14ac:dyDescent="0.25">
      <c r="B27516" s="6">
        <f t="shared" si="938"/>
        <v>8.5010000000000001E-4</v>
      </c>
      <c r="C27516" s="5">
        <v>850100</v>
      </c>
      <c r="D27516" s="74">
        <f t="shared" si="939"/>
        <v>6.1162457233575243E-8</v>
      </c>
    </row>
    <row r="27517" spans="2:4" x14ac:dyDescent="0.25">
      <c r="B27517" s="6">
        <f t="shared" si="938"/>
        <v>8.5020000000000007E-4</v>
      </c>
      <c r="C27517" s="5">
        <v>850200</v>
      </c>
      <c r="D27517" s="74">
        <f t="shared" si="939"/>
        <v>6.1133731152371103E-8</v>
      </c>
    </row>
    <row r="27518" spans="2:4" x14ac:dyDescent="0.25">
      <c r="B27518" s="6">
        <f t="shared" si="938"/>
        <v>8.5030000000000001E-4</v>
      </c>
      <c r="C27518" s="5">
        <v>850300</v>
      </c>
      <c r="D27518" s="74">
        <f t="shared" si="939"/>
        <v>6.1105021933837546E-8</v>
      </c>
    </row>
    <row r="27519" spans="2:4" x14ac:dyDescent="0.25">
      <c r="B27519" s="6">
        <f t="shared" si="938"/>
        <v>8.5040000000000007E-4</v>
      </c>
      <c r="C27519" s="5">
        <v>850400</v>
      </c>
      <c r="D27519" s="74">
        <f t="shared" si="939"/>
        <v>6.1076329566099435E-8</v>
      </c>
    </row>
    <row r="27520" spans="2:4" x14ac:dyDescent="0.25">
      <c r="B27520" s="6">
        <f t="shared" si="938"/>
        <v>8.5050000000000002E-4</v>
      </c>
      <c r="C27520" s="5">
        <v>850500</v>
      </c>
      <c r="D27520" s="74">
        <f t="shared" si="939"/>
        <v>6.1047654037287509E-8</v>
      </c>
    </row>
    <row r="27521" spans="2:4" x14ac:dyDescent="0.25">
      <c r="B27521" s="6">
        <f t="shared" si="938"/>
        <v>8.5060000000000008E-4</v>
      </c>
      <c r="C27521" s="5">
        <v>850600</v>
      </c>
      <c r="D27521" s="74">
        <f t="shared" si="939"/>
        <v>6.1018995335546603E-8</v>
      </c>
    </row>
    <row r="27522" spans="2:4" x14ac:dyDescent="0.25">
      <c r="B27522" s="6">
        <f t="shared" si="938"/>
        <v>8.5070000000000002E-4</v>
      </c>
      <c r="C27522" s="5">
        <v>850700</v>
      </c>
      <c r="D27522" s="74">
        <f t="shared" si="939"/>
        <v>6.0990353449027546E-8</v>
      </c>
    </row>
    <row r="27523" spans="2:4" x14ac:dyDescent="0.25">
      <c r="B27523" s="6">
        <f t="shared" si="938"/>
        <v>8.5080000000000008E-4</v>
      </c>
      <c r="C27523" s="5">
        <v>850800</v>
      </c>
      <c r="D27523" s="74">
        <f t="shared" si="939"/>
        <v>6.0961728365892061E-8</v>
      </c>
    </row>
    <row r="27524" spans="2:4" x14ac:dyDescent="0.25">
      <c r="B27524" s="6">
        <f t="shared" si="938"/>
        <v>8.5090000000000003E-4</v>
      </c>
      <c r="C27524" s="5">
        <v>850900</v>
      </c>
      <c r="D27524" s="74">
        <f t="shared" si="939"/>
        <v>6.0933120074313065E-8</v>
      </c>
    </row>
    <row r="27525" spans="2:4" x14ac:dyDescent="0.25">
      <c r="B27525" s="6">
        <f t="shared" si="938"/>
        <v>8.5100000000000009E-4</v>
      </c>
      <c r="C27525" s="5">
        <v>851000</v>
      </c>
      <c r="D27525" s="74">
        <f t="shared" si="939"/>
        <v>6.0904528562471206E-8</v>
      </c>
    </row>
    <row r="27526" spans="2:4" x14ac:dyDescent="0.25">
      <c r="B27526" s="6">
        <f t="shared" si="938"/>
        <v>8.5110000000000003E-4</v>
      </c>
      <c r="C27526" s="5">
        <v>851100</v>
      </c>
      <c r="D27526" s="74">
        <f t="shared" si="939"/>
        <v>6.0875953818557245E-8</v>
      </c>
    </row>
    <row r="27527" spans="2:4" x14ac:dyDescent="0.25">
      <c r="B27527" s="6">
        <f t="shared" si="938"/>
        <v>8.5120000000000009E-4</v>
      </c>
      <c r="C27527" s="5">
        <v>851200</v>
      </c>
      <c r="D27527" s="74">
        <f t="shared" si="939"/>
        <v>6.0847395830772845E-8</v>
      </c>
    </row>
    <row r="27528" spans="2:4" x14ac:dyDescent="0.25">
      <c r="B27528" s="6">
        <f t="shared" si="938"/>
        <v>8.5130000000000004E-4</v>
      </c>
      <c r="C27528" s="5">
        <v>851300</v>
      </c>
      <c r="D27528" s="74">
        <f t="shared" si="939"/>
        <v>6.0818854587327679E-8</v>
      </c>
    </row>
    <row r="27529" spans="2:4" x14ac:dyDescent="0.25">
      <c r="B27529" s="6">
        <f t="shared" si="938"/>
        <v>8.514000000000001E-4</v>
      </c>
      <c r="C27529" s="5">
        <v>851400</v>
      </c>
      <c r="D27529" s="74">
        <f t="shared" si="939"/>
        <v>6.079033007644333E-8</v>
      </c>
    </row>
    <row r="27530" spans="2:4" x14ac:dyDescent="0.25">
      <c r="B27530" s="6">
        <f t="shared" si="938"/>
        <v>8.5150000000000004E-4</v>
      </c>
      <c r="C27530" s="5">
        <v>851500</v>
      </c>
      <c r="D27530" s="74">
        <f t="shared" si="939"/>
        <v>6.0761822286348264E-8</v>
      </c>
    </row>
    <row r="27531" spans="2:4" x14ac:dyDescent="0.25">
      <c r="B27531" s="6">
        <f t="shared" si="938"/>
        <v>8.516000000000001E-4</v>
      </c>
      <c r="C27531" s="5">
        <v>851600</v>
      </c>
      <c r="D27531" s="74">
        <f t="shared" si="939"/>
        <v>6.0733331205282896E-8</v>
      </c>
    </row>
    <row r="27532" spans="2:4" x14ac:dyDescent="0.25">
      <c r="B27532" s="6">
        <f t="shared" si="938"/>
        <v>8.5170000000000005E-4</v>
      </c>
      <c r="C27532" s="5">
        <v>851700</v>
      </c>
      <c r="D27532" s="74">
        <f t="shared" si="939"/>
        <v>6.0704856821495533E-8</v>
      </c>
    </row>
    <row r="27533" spans="2:4" x14ac:dyDescent="0.25">
      <c r="B27533" s="6">
        <f t="shared" si="938"/>
        <v>8.518000000000001E-4</v>
      </c>
      <c r="C27533" s="5">
        <v>851800</v>
      </c>
      <c r="D27533" s="74">
        <f t="shared" si="939"/>
        <v>6.067639912324541E-8</v>
      </c>
    </row>
    <row r="27534" spans="2:4" x14ac:dyDescent="0.25">
      <c r="B27534" s="6">
        <f t="shared" si="938"/>
        <v>8.5190000000000005E-4</v>
      </c>
      <c r="C27534" s="5">
        <v>851900</v>
      </c>
      <c r="D27534" s="74">
        <f t="shared" si="939"/>
        <v>6.0647958098800671E-8</v>
      </c>
    </row>
    <row r="27535" spans="2:4" x14ac:dyDescent="0.25">
      <c r="B27535" s="6">
        <f t="shared" si="938"/>
        <v>8.52E-4</v>
      </c>
      <c r="C27535" s="5">
        <v>852000</v>
      </c>
      <c r="D27535" s="74">
        <f t="shared" si="939"/>
        <v>6.0619533736440351E-8</v>
      </c>
    </row>
    <row r="27536" spans="2:4" x14ac:dyDescent="0.25">
      <c r="B27536" s="6">
        <f t="shared" si="938"/>
        <v>8.5210000000000006E-4</v>
      </c>
      <c r="C27536" s="5">
        <v>852100</v>
      </c>
      <c r="D27536" s="74">
        <f t="shared" si="939"/>
        <v>6.0591126024451231E-8</v>
      </c>
    </row>
    <row r="27537" spans="2:4" x14ac:dyDescent="0.25">
      <c r="B27537" s="6">
        <f t="shared" si="938"/>
        <v>8.5220000000000001E-4</v>
      </c>
      <c r="C27537" s="5">
        <v>852200</v>
      </c>
      <c r="D27537" s="74">
        <f t="shared" si="939"/>
        <v>6.0562734951131151E-8</v>
      </c>
    </row>
    <row r="27538" spans="2:4" x14ac:dyDescent="0.25">
      <c r="B27538" s="6">
        <f t="shared" si="938"/>
        <v>8.5230000000000006E-4</v>
      </c>
      <c r="C27538" s="5">
        <v>852300</v>
      </c>
      <c r="D27538" s="74">
        <f t="shared" si="939"/>
        <v>6.0534360504785526E-8</v>
      </c>
    </row>
    <row r="27539" spans="2:4" x14ac:dyDescent="0.25">
      <c r="B27539" s="6">
        <f t="shared" si="938"/>
        <v>8.5240000000000001E-4</v>
      </c>
      <c r="C27539" s="5">
        <v>852400</v>
      </c>
      <c r="D27539" s="74">
        <f t="shared" si="939"/>
        <v>6.050600267373307E-8</v>
      </c>
    </row>
    <row r="27540" spans="2:4" x14ac:dyDescent="0.25">
      <c r="B27540" s="6">
        <f t="shared" ref="B27540:B27603" si="940">C27540*10^-9</f>
        <v>8.5250000000000007E-4</v>
      </c>
      <c r="C27540" s="5">
        <v>852500</v>
      </c>
      <c r="D27540" s="74">
        <f t="shared" si="939"/>
        <v>6.0477661446298876E-8</v>
      </c>
    </row>
    <row r="27541" spans="2:4" x14ac:dyDescent="0.25">
      <c r="B27541" s="6">
        <f t="shared" si="940"/>
        <v>8.5260000000000002E-4</v>
      </c>
      <c r="C27541" s="5">
        <v>852600</v>
      </c>
      <c r="D27541" s="74">
        <f t="shared" si="939"/>
        <v>6.0449336810816984E-8</v>
      </c>
    </row>
    <row r="27542" spans="2:4" x14ac:dyDescent="0.25">
      <c r="B27542" s="6">
        <f t="shared" si="940"/>
        <v>8.5270000000000007E-4</v>
      </c>
      <c r="C27542" s="5">
        <v>852700</v>
      </c>
      <c r="D27542" s="74">
        <f t="shared" si="939"/>
        <v>6.0421028755634444E-8</v>
      </c>
    </row>
    <row r="27543" spans="2:4" x14ac:dyDescent="0.25">
      <c r="B27543" s="6">
        <f t="shared" si="940"/>
        <v>8.5280000000000002E-4</v>
      </c>
      <c r="C27543" s="5">
        <v>852800</v>
      </c>
      <c r="D27543" s="74">
        <f t="shared" si="939"/>
        <v>6.0392737269106049E-8</v>
      </c>
    </row>
    <row r="27544" spans="2:4" x14ac:dyDescent="0.25">
      <c r="B27544" s="6">
        <f t="shared" si="940"/>
        <v>8.5290000000000008E-4</v>
      </c>
      <c r="C27544" s="5">
        <v>852900</v>
      </c>
      <c r="D27544" s="74">
        <f t="shared" si="939"/>
        <v>6.0364462339595168E-8</v>
      </c>
    </row>
    <row r="27545" spans="2:4" x14ac:dyDescent="0.25">
      <c r="B27545" s="6">
        <f t="shared" si="940"/>
        <v>8.5300000000000003E-4</v>
      </c>
      <c r="C27545" s="5">
        <v>853000</v>
      </c>
      <c r="D27545" s="74">
        <f t="shared" si="939"/>
        <v>6.033620395547626E-8</v>
      </c>
    </row>
    <row r="27546" spans="2:4" x14ac:dyDescent="0.25">
      <c r="B27546" s="6">
        <f t="shared" si="940"/>
        <v>8.5310000000000008E-4</v>
      </c>
      <c r="C27546" s="5">
        <v>853100</v>
      </c>
      <c r="D27546" s="74">
        <f t="shared" si="939"/>
        <v>6.0307962105131262E-8</v>
      </c>
    </row>
    <row r="27547" spans="2:4" x14ac:dyDescent="0.25">
      <c r="B27547" s="6">
        <f t="shared" si="940"/>
        <v>8.5320000000000003E-4</v>
      </c>
      <c r="C27547" s="5">
        <v>853200</v>
      </c>
      <c r="D27547" s="74">
        <f t="shared" si="939"/>
        <v>6.0279736776954182E-8</v>
      </c>
    </row>
    <row r="27548" spans="2:4" x14ac:dyDescent="0.25">
      <c r="B27548" s="6">
        <f t="shared" si="940"/>
        <v>8.5330000000000009E-4</v>
      </c>
      <c r="C27548" s="5">
        <v>853300</v>
      </c>
      <c r="D27548" s="74">
        <f t="shared" si="939"/>
        <v>6.0251527959347684E-8</v>
      </c>
    </row>
    <row r="27549" spans="2:4" x14ac:dyDescent="0.25">
      <c r="B27549" s="6">
        <f t="shared" si="940"/>
        <v>8.5340000000000004E-4</v>
      </c>
      <c r="C27549" s="5">
        <v>853400</v>
      </c>
      <c r="D27549" s="74">
        <f t="shared" si="939"/>
        <v>6.0223335640722039E-8</v>
      </c>
    </row>
    <row r="27550" spans="2:4" x14ac:dyDescent="0.25">
      <c r="B27550" s="6">
        <f t="shared" si="940"/>
        <v>8.5350000000000009E-4</v>
      </c>
      <c r="C27550" s="5">
        <v>853500</v>
      </c>
      <c r="D27550" s="74">
        <f t="shared" si="939"/>
        <v>6.0195159809500532E-8</v>
      </c>
    </row>
    <row r="27551" spans="2:4" x14ac:dyDescent="0.25">
      <c r="B27551" s="6">
        <f t="shared" si="940"/>
        <v>8.5360000000000004E-4</v>
      </c>
      <c r="C27551" s="5">
        <v>853600</v>
      </c>
      <c r="D27551" s="74">
        <f t="shared" si="939"/>
        <v>6.0167000454113023E-8</v>
      </c>
    </row>
    <row r="27552" spans="2:4" x14ac:dyDescent="0.25">
      <c r="B27552" s="6">
        <f t="shared" si="940"/>
        <v>8.537000000000001E-4</v>
      </c>
      <c r="C27552" s="5">
        <v>853700</v>
      </c>
      <c r="D27552" s="74">
        <f t="shared" si="939"/>
        <v>6.0138857562998942E-8</v>
      </c>
    </row>
    <row r="27553" spans="2:4" x14ac:dyDescent="0.25">
      <c r="B27553" s="6">
        <f t="shared" si="940"/>
        <v>8.5380000000000005E-4</v>
      </c>
      <c r="C27553" s="5">
        <v>853800</v>
      </c>
      <c r="D27553" s="74">
        <f t="shared" si="939"/>
        <v>6.0110731124608809E-8</v>
      </c>
    </row>
    <row r="27554" spans="2:4" x14ac:dyDescent="0.25">
      <c r="B27554" s="6">
        <f t="shared" si="940"/>
        <v>8.539000000000001E-4</v>
      </c>
      <c r="C27554" s="5">
        <v>853900</v>
      </c>
      <c r="D27554" s="74">
        <f t="shared" si="939"/>
        <v>6.008262112740262E-8</v>
      </c>
    </row>
    <row r="27555" spans="2:4" x14ac:dyDescent="0.25">
      <c r="B27555" s="6">
        <f t="shared" si="940"/>
        <v>8.5400000000000005E-4</v>
      </c>
      <c r="C27555" s="5">
        <v>854000</v>
      </c>
      <c r="D27555" s="74">
        <f t="shared" si="939"/>
        <v>6.0054527559848129E-8</v>
      </c>
    </row>
    <row r="27556" spans="2:4" x14ac:dyDescent="0.25">
      <c r="B27556" s="6">
        <f t="shared" si="940"/>
        <v>8.5410000000000011E-4</v>
      </c>
      <c r="C27556" s="5">
        <v>854100</v>
      </c>
      <c r="D27556" s="74">
        <f t="shared" si="939"/>
        <v>6.0026450410422617E-8</v>
      </c>
    </row>
    <row r="27557" spans="2:4" x14ac:dyDescent="0.25">
      <c r="B27557" s="6">
        <f t="shared" si="940"/>
        <v>8.5420000000000005E-4</v>
      </c>
      <c r="C27557" s="5">
        <v>854200</v>
      </c>
      <c r="D27557" s="74">
        <f t="shared" si="939"/>
        <v>5.9998389667614363E-8</v>
      </c>
    </row>
    <row r="27558" spans="2:4" x14ac:dyDescent="0.25">
      <c r="B27558" s="6">
        <f t="shared" si="940"/>
        <v>8.543E-4</v>
      </c>
      <c r="C27558" s="5">
        <v>854300</v>
      </c>
      <c r="D27558" s="74">
        <f t="shared" si="939"/>
        <v>5.9970345319921109E-8</v>
      </c>
    </row>
    <row r="27559" spans="2:4" x14ac:dyDescent="0.25">
      <c r="B27559" s="6">
        <f t="shared" si="940"/>
        <v>8.5440000000000006E-4</v>
      </c>
      <c r="C27559" s="5">
        <v>854400</v>
      </c>
      <c r="D27559" s="74">
        <f t="shared" si="939"/>
        <v>5.994231735584723E-8</v>
      </c>
    </row>
    <row r="27560" spans="2:4" x14ac:dyDescent="0.25">
      <c r="B27560" s="6">
        <f t="shared" si="940"/>
        <v>8.5450000000000001E-4</v>
      </c>
      <c r="C27560" s="5">
        <v>854500</v>
      </c>
      <c r="D27560" s="74">
        <f t="shared" si="939"/>
        <v>5.9914305763909936E-8</v>
      </c>
    </row>
    <row r="27561" spans="2:4" x14ac:dyDescent="0.25">
      <c r="B27561" s="6">
        <f t="shared" si="940"/>
        <v>8.5460000000000006E-4</v>
      </c>
      <c r="C27561" s="5">
        <v>854600</v>
      </c>
      <c r="D27561" s="74">
        <f t="shared" si="939"/>
        <v>5.9886310532633902E-8</v>
      </c>
    </row>
    <row r="27562" spans="2:4" x14ac:dyDescent="0.25">
      <c r="B27562" s="6">
        <f t="shared" si="940"/>
        <v>8.5470000000000001E-4</v>
      </c>
      <c r="C27562" s="5">
        <v>854700</v>
      </c>
      <c r="D27562" s="74">
        <f t="shared" si="939"/>
        <v>5.9858331650553585E-8</v>
      </c>
    </row>
    <row r="27563" spans="2:4" x14ac:dyDescent="0.25">
      <c r="B27563" s="6">
        <f t="shared" si="940"/>
        <v>8.5480000000000007E-4</v>
      </c>
      <c r="C27563" s="5">
        <v>854800</v>
      </c>
      <c r="D27563" s="74">
        <f t="shared" si="939"/>
        <v>5.9830369106212957E-8</v>
      </c>
    </row>
    <row r="27564" spans="2:4" x14ac:dyDescent="0.25">
      <c r="B27564" s="6">
        <f t="shared" si="940"/>
        <v>8.5490000000000002E-4</v>
      </c>
      <c r="C27564" s="5">
        <v>854900</v>
      </c>
      <c r="D27564" s="74">
        <f t="shared" si="939"/>
        <v>5.9802422888165784E-8</v>
      </c>
    </row>
    <row r="27565" spans="2:4" x14ac:dyDescent="0.25">
      <c r="B27565" s="6">
        <f t="shared" si="940"/>
        <v>8.5500000000000007E-4</v>
      </c>
      <c r="C27565" s="5">
        <v>855000</v>
      </c>
      <c r="D27565" s="74">
        <f t="shared" si="939"/>
        <v>5.9774492984973098E-8</v>
      </c>
    </row>
    <row r="27566" spans="2:4" x14ac:dyDescent="0.25">
      <c r="B27566" s="6">
        <f t="shared" si="940"/>
        <v>8.5510000000000002E-4</v>
      </c>
      <c r="C27566" s="5">
        <v>855100</v>
      </c>
      <c r="D27566" s="74">
        <f t="shared" si="939"/>
        <v>5.974657938520792E-8</v>
      </c>
    </row>
    <row r="27567" spans="2:4" x14ac:dyDescent="0.25">
      <c r="B27567" s="6">
        <f t="shared" si="940"/>
        <v>8.5520000000000008E-4</v>
      </c>
      <c r="C27567" s="5">
        <v>855200</v>
      </c>
      <c r="D27567" s="74">
        <f t="shared" si="939"/>
        <v>5.9718682077450567E-8</v>
      </c>
    </row>
    <row r="27568" spans="2:4" x14ac:dyDescent="0.25">
      <c r="B27568" s="6">
        <f t="shared" si="940"/>
        <v>8.5530000000000003E-4</v>
      </c>
      <c r="C27568" s="5">
        <v>855300</v>
      </c>
      <c r="D27568" s="74">
        <f t="shared" si="939"/>
        <v>5.9690801050293277E-8</v>
      </c>
    </row>
    <row r="27569" spans="2:4" x14ac:dyDescent="0.25">
      <c r="B27569" s="6">
        <f t="shared" si="940"/>
        <v>8.5540000000000008E-4</v>
      </c>
      <c r="C27569" s="5">
        <v>855400</v>
      </c>
      <c r="D27569" s="74">
        <f t="shared" ref="D27569:D27632" si="941">IF(ISERROR($D$12*2*PI()*$D$4*$D$5^2/B27569^5*10^-9*(1/(EXP(($D$4*$D$5)/(B27569*$D$6*($D$9)))-1))),0,$D$12*2*PI()*$D$4*$D$5^2/B27569^5*10^-9*(1/(EXP(($D$4*$D$5)/(B27569*$D$6*($D$9)))-1)))</f>
        <v>5.9662936292334445E-8</v>
      </c>
    </row>
    <row r="27570" spans="2:4" x14ac:dyDescent="0.25">
      <c r="B27570" s="6">
        <f t="shared" si="940"/>
        <v>8.5550000000000003E-4</v>
      </c>
      <c r="C27570" s="5">
        <v>855500</v>
      </c>
      <c r="D27570" s="74">
        <f t="shared" si="941"/>
        <v>5.9635087792184403E-8</v>
      </c>
    </row>
    <row r="27571" spans="2:4" x14ac:dyDescent="0.25">
      <c r="B27571" s="6">
        <f t="shared" si="940"/>
        <v>8.5560000000000009E-4</v>
      </c>
      <c r="C27571" s="5">
        <v>855600</v>
      </c>
      <c r="D27571" s="74">
        <f t="shared" si="941"/>
        <v>5.9607255538460801E-8</v>
      </c>
    </row>
    <row r="27572" spans="2:4" x14ac:dyDescent="0.25">
      <c r="B27572" s="6">
        <f t="shared" si="940"/>
        <v>8.5570000000000004E-4</v>
      </c>
      <c r="C27572" s="5">
        <v>855700</v>
      </c>
      <c r="D27572" s="74">
        <f t="shared" si="941"/>
        <v>5.9579439519790892E-8</v>
      </c>
    </row>
    <row r="27573" spans="2:4" x14ac:dyDescent="0.25">
      <c r="B27573" s="6">
        <f t="shared" si="940"/>
        <v>8.5580000000000009E-4</v>
      </c>
      <c r="C27573" s="5">
        <v>855800</v>
      </c>
      <c r="D27573" s="74">
        <f t="shared" si="941"/>
        <v>5.9551639724813614E-8</v>
      </c>
    </row>
    <row r="27574" spans="2:4" x14ac:dyDescent="0.25">
      <c r="B27574" s="6">
        <f t="shared" si="940"/>
        <v>8.5590000000000004E-4</v>
      </c>
      <c r="C27574" s="5">
        <v>855900</v>
      </c>
      <c r="D27574" s="74">
        <f t="shared" si="941"/>
        <v>5.9523856142174293E-8</v>
      </c>
    </row>
    <row r="27575" spans="2:4" x14ac:dyDescent="0.25">
      <c r="B27575" s="6">
        <f t="shared" si="940"/>
        <v>8.560000000000001E-4</v>
      </c>
      <c r="C27575" s="5">
        <v>856000</v>
      </c>
      <c r="D27575" s="74">
        <f t="shared" si="941"/>
        <v>5.9496088760527663E-8</v>
      </c>
    </row>
    <row r="27576" spans="2:4" x14ac:dyDescent="0.25">
      <c r="B27576" s="6">
        <f t="shared" si="940"/>
        <v>8.5610000000000005E-4</v>
      </c>
      <c r="C27576" s="5">
        <v>856100</v>
      </c>
      <c r="D27576" s="74">
        <f t="shared" si="941"/>
        <v>5.9468337568540325E-8</v>
      </c>
    </row>
    <row r="27577" spans="2:4" x14ac:dyDescent="0.25">
      <c r="B27577" s="6">
        <f t="shared" si="940"/>
        <v>8.562000000000001E-4</v>
      </c>
      <c r="C27577" s="5">
        <v>856200</v>
      </c>
      <c r="D27577" s="74">
        <f t="shared" si="941"/>
        <v>5.9440602554886091E-8</v>
      </c>
    </row>
    <row r="27578" spans="2:4" x14ac:dyDescent="0.25">
      <c r="B27578" s="6">
        <f t="shared" si="940"/>
        <v>8.5630000000000005E-4</v>
      </c>
      <c r="C27578" s="5">
        <v>856300</v>
      </c>
      <c r="D27578" s="74">
        <f t="shared" si="941"/>
        <v>5.941288370824735E-8</v>
      </c>
    </row>
    <row r="27579" spans="2:4" x14ac:dyDescent="0.25">
      <c r="B27579" s="6">
        <f t="shared" si="940"/>
        <v>8.564E-4</v>
      </c>
      <c r="C27579" s="5">
        <v>856400</v>
      </c>
      <c r="D27579" s="74">
        <f t="shared" si="941"/>
        <v>5.9385181017318039E-8</v>
      </c>
    </row>
    <row r="27580" spans="2:4" x14ac:dyDescent="0.25">
      <c r="B27580" s="6">
        <f t="shared" si="940"/>
        <v>8.5650000000000006E-4</v>
      </c>
      <c r="C27580" s="5">
        <v>856500</v>
      </c>
      <c r="D27580" s="74">
        <f t="shared" si="941"/>
        <v>5.935749447079944E-8</v>
      </c>
    </row>
    <row r="27581" spans="2:4" x14ac:dyDescent="0.25">
      <c r="B27581" s="6">
        <f t="shared" si="940"/>
        <v>8.566E-4</v>
      </c>
      <c r="C27581" s="5">
        <v>856600</v>
      </c>
      <c r="D27581" s="74">
        <f t="shared" si="941"/>
        <v>5.9329824057401364E-8</v>
      </c>
    </row>
    <row r="27582" spans="2:4" x14ac:dyDescent="0.25">
      <c r="B27582" s="6">
        <f t="shared" si="940"/>
        <v>8.5670000000000006E-4</v>
      </c>
      <c r="C27582" s="5">
        <v>856700</v>
      </c>
      <c r="D27582" s="74">
        <f t="shared" si="941"/>
        <v>5.9302169765846191E-8</v>
      </c>
    </row>
    <row r="27583" spans="2:4" x14ac:dyDescent="0.25">
      <c r="B27583" s="6">
        <f t="shared" si="940"/>
        <v>8.5680000000000001E-4</v>
      </c>
      <c r="C27583" s="5">
        <v>856800</v>
      </c>
      <c r="D27583" s="74">
        <f t="shared" si="941"/>
        <v>5.9274531584861664E-8</v>
      </c>
    </row>
    <row r="27584" spans="2:4" x14ac:dyDescent="0.25">
      <c r="B27584" s="6">
        <f t="shared" si="940"/>
        <v>8.5690000000000007E-4</v>
      </c>
      <c r="C27584" s="5">
        <v>856900</v>
      </c>
      <c r="D27584" s="74">
        <f t="shared" si="941"/>
        <v>5.9246909503187918E-8</v>
      </c>
    </row>
    <row r="27585" spans="2:4" x14ac:dyDescent="0.25">
      <c r="B27585" s="6">
        <f t="shared" si="940"/>
        <v>8.5700000000000001E-4</v>
      </c>
      <c r="C27585" s="5">
        <v>857000</v>
      </c>
      <c r="D27585" s="74">
        <f t="shared" si="941"/>
        <v>5.9219303509572695E-8</v>
      </c>
    </row>
    <row r="27586" spans="2:4" x14ac:dyDescent="0.25">
      <c r="B27586" s="6">
        <f t="shared" si="940"/>
        <v>8.5710000000000007E-4</v>
      </c>
      <c r="C27586" s="5">
        <v>857100</v>
      </c>
      <c r="D27586" s="74">
        <f t="shared" si="941"/>
        <v>5.919171359277187E-8</v>
      </c>
    </row>
    <row r="27587" spans="2:4" x14ac:dyDescent="0.25">
      <c r="B27587" s="6">
        <f t="shared" si="940"/>
        <v>8.5720000000000002E-4</v>
      </c>
      <c r="C27587" s="5">
        <v>857200</v>
      </c>
      <c r="D27587" s="74">
        <f t="shared" si="941"/>
        <v>5.9164139741552081E-8</v>
      </c>
    </row>
    <row r="27588" spans="2:4" x14ac:dyDescent="0.25">
      <c r="B27588" s="6">
        <f t="shared" si="940"/>
        <v>8.5730000000000008E-4</v>
      </c>
      <c r="C27588" s="5">
        <v>857300</v>
      </c>
      <c r="D27588" s="74">
        <f t="shared" si="941"/>
        <v>5.9136581944689087E-8</v>
      </c>
    </row>
    <row r="27589" spans="2:4" x14ac:dyDescent="0.25">
      <c r="B27589" s="6">
        <f t="shared" si="940"/>
        <v>8.5740000000000002E-4</v>
      </c>
      <c r="C27589" s="5">
        <v>857400</v>
      </c>
      <c r="D27589" s="74">
        <f t="shared" si="941"/>
        <v>5.910904019096726E-8</v>
      </c>
    </row>
    <row r="27590" spans="2:4" x14ac:dyDescent="0.25">
      <c r="B27590" s="6">
        <f t="shared" si="940"/>
        <v>8.5750000000000008E-4</v>
      </c>
      <c r="C27590" s="5">
        <v>857500</v>
      </c>
      <c r="D27590" s="74">
        <f t="shared" si="941"/>
        <v>5.9081514469179169E-8</v>
      </c>
    </row>
    <row r="27591" spans="2:4" x14ac:dyDescent="0.25">
      <c r="B27591" s="6">
        <f t="shared" si="940"/>
        <v>8.5760000000000003E-4</v>
      </c>
      <c r="C27591" s="5">
        <v>857600</v>
      </c>
      <c r="D27591" s="74">
        <f t="shared" si="941"/>
        <v>5.9054004768130037E-8</v>
      </c>
    </row>
    <row r="27592" spans="2:4" x14ac:dyDescent="0.25">
      <c r="B27592" s="6">
        <f t="shared" si="940"/>
        <v>8.5770000000000009E-4</v>
      </c>
      <c r="C27592" s="5">
        <v>857700</v>
      </c>
      <c r="D27592" s="74">
        <f t="shared" si="941"/>
        <v>5.9026511076629108E-8</v>
      </c>
    </row>
    <row r="27593" spans="2:4" x14ac:dyDescent="0.25">
      <c r="B27593" s="6">
        <f t="shared" si="940"/>
        <v>8.5780000000000003E-4</v>
      </c>
      <c r="C27593" s="5">
        <v>857800</v>
      </c>
      <c r="D27593" s="74">
        <f t="shared" si="941"/>
        <v>5.899903338349938E-8</v>
      </c>
    </row>
    <row r="27594" spans="2:4" x14ac:dyDescent="0.25">
      <c r="B27594" s="6">
        <f t="shared" si="940"/>
        <v>8.5790000000000009E-4</v>
      </c>
      <c r="C27594" s="5">
        <v>857900</v>
      </c>
      <c r="D27594" s="74">
        <f t="shared" si="941"/>
        <v>5.8971571677569811E-8</v>
      </c>
    </row>
    <row r="27595" spans="2:4" x14ac:dyDescent="0.25">
      <c r="B27595" s="6">
        <f t="shared" si="940"/>
        <v>8.5800000000000004E-4</v>
      </c>
      <c r="C27595" s="5">
        <v>858000</v>
      </c>
      <c r="D27595" s="74">
        <f t="shared" si="941"/>
        <v>5.8944125947680041E-8</v>
      </c>
    </row>
    <row r="27596" spans="2:4" x14ac:dyDescent="0.25">
      <c r="B27596" s="6">
        <f t="shared" si="940"/>
        <v>8.581000000000001E-4</v>
      </c>
      <c r="C27596" s="5">
        <v>858100</v>
      </c>
      <c r="D27596" s="74">
        <f t="shared" si="941"/>
        <v>5.8916696182677809E-8</v>
      </c>
    </row>
    <row r="27597" spans="2:4" x14ac:dyDescent="0.25">
      <c r="B27597" s="6">
        <f t="shared" si="940"/>
        <v>8.5820000000000004E-4</v>
      </c>
      <c r="C27597" s="5">
        <v>858200</v>
      </c>
      <c r="D27597" s="74">
        <f t="shared" si="941"/>
        <v>5.8889282371421402E-8</v>
      </c>
    </row>
    <row r="27598" spans="2:4" x14ac:dyDescent="0.25">
      <c r="B27598" s="6">
        <f t="shared" si="940"/>
        <v>8.583000000000001E-4</v>
      </c>
      <c r="C27598" s="5">
        <v>858300</v>
      </c>
      <c r="D27598" s="74">
        <f t="shared" si="941"/>
        <v>5.8861884502777268E-8</v>
      </c>
    </row>
    <row r="27599" spans="2:4" x14ac:dyDescent="0.25">
      <c r="B27599" s="6">
        <f t="shared" si="940"/>
        <v>8.5840000000000005E-4</v>
      </c>
      <c r="C27599" s="5">
        <v>858400</v>
      </c>
      <c r="D27599" s="74">
        <f t="shared" si="941"/>
        <v>5.8834502565620237E-8</v>
      </c>
    </row>
    <row r="27600" spans="2:4" x14ac:dyDescent="0.25">
      <c r="B27600" s="6">
        <f t="shared" si="940"/>
        <v>8.5850000000000011E-4</v>
      </c>
      <c r="C27600" s="5">
        <v>858500</v>
      </c>
      <c r="D27600" s="74">
        <f t="shared" si="941"/>
        <v>5.8807136548834345E-8</v>
      </c>
    </row>
    <row r="27601" spans="2:4" x14ac:dyDescent="0.25">
      <c r="B27601" s="6">
        <f t="shared" si="940"/>
        <v>8.5860000000000005E-4</v>
      </c>
      <c r="C27601" s="5">
        <v>858600</v>
      </c>
      <c r="D27601" s="74">
        <f t="shared" si="941"/>
        <v>5.8779786441315143E-8</v>
      </c>
    </row>
    <row r="27602" spans="2:4" x14ac:dyDescent="0.25">
      <c r="B27602" s="6">
        <f t="shared" si="940"/>
        <v>8.587E-4</v>
      </c>
      <c r="C27602" s="5">
        <v>858700</v>
      </c>
      <c r="D27602" s="74">
        <f t="shared" si="941"/>
        <v>5.8752452231963236E-8</v>
      </c>
    </row>
    <row r="27603" spans="2:4" x14ac:dyDescent="0.25">
      <c r="B27603" s="6">
        <f t="shared" si="940"/>
        <v>8.5880000000000006E-4</v>
      </c>
      <c r="C27603" s="5">
        <v>858800</v>
      </c>
      <c r="D27603" s="74">
        <f t="shared" si="941"/>
        <v>5.8725133909691631E-8</v>
      </c>
    </row>
    <row r="27604" spans="2:4" x14ac:dyDescent="0.25">
      <c r="B27604" s="6">
        <f t="shared" ref="B27604:B27667" si="942">C27604*10^-9</f>
        <v>8.5890000000000001E-4</v>
      </c>
      <c r="C27604" s="5">
        <v>858900</v>
      </c>
      <c r="D27604" s="74">
        <f t="shared" si="941"/>
        <v>5.8697831463420616E-8</v>
      </c>
    </row>
    <row r="27605" spans="2:4" x14ac:dyDescent="0.25">
      <c r="B27605" s="6">
        <f t="shared" si="942"/>
        <v>8.5900000000000006E-4</v>
      </c>
      <c r="C27605" s="5">
        <v>859000</v>
      </c>
      <c r="D27605" s="74">
        <f t="shared" si="941"/>
        <v>5.8670544882080712E-8</v>
      </c>
    </row>
    <row r="27606" spans="2:4" x14ac:dyDescent="0.25">
      <c r="B27606" s="6">
        <f t="shared" si="942"/>
        <v>8.5910000000000001E-4</v>
      </c>
      <c r="C27606" s="5">
        <v>859100</v>
      </c>
      <c r="D27606" s="74">
        <f t="shared" si="941"/>
        <v>5.8643274154608605E-8</v>
      </c>
    </row>
    <row r="27607" spans="2:4" x14ac:dyDescent="0.25">
      <c r="B27607" s="6">
        <f t="shared" si="942"/>
        <v>8.5920000000000007E-4</v>
      </c>
      <c r="C27607" s="5">
        <v>859200</v>
      </c>
      <c r="D27607" s="74">
        <f t="shared" si="941"/>
        <v>5.8616019269954446E-8</v>
      </c>
    </row>
    <row r="27608" spans="2:4" x14ac:dyDescent="0.25">
      <c r="B27608" s="6">
        <f t="shared" si="942"/>
        <v>8.5930000000000002E-4</v>
      </c>
      <c r="C27608" s="5">
        <v>859300</v>
      </c>
      <c r="D27608" s="74">
        <f t="shared" si="941"/>
        <v>5.8588780217073414E-8</v>
      </c>
    </row>
    <row r="27609" spans="2:4" x14ac:dyDescent="0.25">
      <c r="B27609" s="6">
        <f t="shared" si="942"/>
        <v>8.5940000000000007E-4</v>
      </c>
      <c r="C27609" s="5">
        <v>859400</v>
      </c>
      <c r="D27609" s="74">
        <f t="shared" si="941"/>
        <v>5.8561556984930946E-8</v>
      </c>
    </row>
    <row r="27610" spans="2:4" x14ac:dyDescent="0.25">
      <c r="B27610" s="6">
        <f t="shared" si="942"/>
        <v>8.5950000000000002E-4</v>
      </c>
      <c r="C27610" s="5">
        <v>859500</v>
      </c>
      <c r="D27610" s="74">
        <f t="shared" si="941"/>
        <v>5.8534349562502876E-8</v>
      </c>
    </row>
    <row r="27611" spans="2:4" x14ac:dyDescent="0.25">
      <c r="B27611" s="6">
        <f t="shared" si="942"/>
        <v>8.5960000000000008E-4</v>
      </c>
      <c r="C27611" s="5">
        <v>859600</v>
      </c>
      <c r="D27611" s="74">
        <f t="shared" si="941"/>
        <v>5.8507157938772038E-8</v>
      </c>
    </row>
    <row r="27612" spans="2:4" x14ac:dyDescent="0.25">
      <c r="B27612" s="6">
        <f t="shared" si="942"/>
        <v>8.5970000000000003E-4</v>
      </c>
      <c r="C27612" s="5">
        <v>859700</v>
      </c>
      <c r="D27612" s="74">
        <f t="shared" si="941"/>
        <v>5.8479982102731583E-8</v>
      </c>
    </row>
    <row r="27613" spans="2:4" x14ac:dyDescent="0.25">
      <c r="B27613" s="6">
        <f t="shared" si="942"/>
        <v>8.5980000000000008E-4</v>
      </c>
      <c r="C27613" s="5">
        <v>859800</v>
      </c>
      <c r="D27613" s="74">
        <f t="shared" si="941"/>
        <v>5.8452822043382841E-8</v>
      </c>
    </row>
    <row r="27614" spans="2:4" x14ac:dyDescent="0.25">
      <c r="B27614" s="6">
        <f t="shared" si="942"/>
        <v>8.5990000000000003E-4</v>
      </c>
      <c r="C27614" s="5">
        <v>859900</v>
      </c>
      <c r="D27614" s="74">
        <f t="shared" si="941"/>
        <v>5.8425677749735261E-8</v>
      </c>
    </row>
    <row r="27615" spans="2:4" x14ac:dyDescent="0.25">
      <c r="B27615" s="6">
        <f t="shared" si="942"/>
        <v>8.6000000000000009E-4</v>
      </c>
      <c r="C27615" s="5">
        <v>860000</v>
      </c>
      <c r="D27615" s="74">
        <f t="shared" si="941"/>
        <v>5.8398549210810629E-8</v>
      </c>
    </row>
    <row r="27616" spans="2:4" x14ac:dyDescent="0.25">
      <c r="B27616" s="6">
        <f t="shared" si="942"/>
        <v>8.6010000000000004E-4</v>
      </c>
      <c r="C27616" s="5">
        <v>860100</v>
      </c>
      <c r="D27616" s="74">
        <f t="shared" si="941"/>
        <v>5.837143641563468E-8</v>
      </c>
    </row>
    <row r="27617" spans="2:4" x14ac:dyDescent="0.25">
      <c r="B27617" s="6">
        <f t="shared" si="942"/>
        <v>8.6020000000000009E-4</v>
      </c>
      <c r="C27617" s="5">
        <v>860200</v>
      </c>
      <c r="D27617" s="74">
        <f t="shared" si="941"/>
        <v>5.8344339353245464E-8</v>
      </c>
    </row>
    <row r="27618" spans="2:4" x14ac:dyDescent="0.25">
      <c r="B27618" s="6">
        <f t="shared" si="942"/>
        <v>8.6030000000000004E-4</v>
      </c>
      <c r="C27618" s="5">
        <v>860300</v>
      </c>
      <c r="D27618" s="74">
        <f t="shared" si="941"/>
        <v>5.8317258012690223E-8</v>
      </c>
    </row>
    <row r="27619" spans="2:4" x14ac:dyDescent="0.25">
      <c r="B27619" s="6">
        <f t="shared" si="942"/>
        <v>8.604000000000001E-4</v>
      </c>
      <c r="C27619" s="5">
        <v>860400</v>
      </c>
      <c r="D27619" s="74">
        <f t="shared" si="941"/>
        <v>5.8290192383023186E-8</v>
      </c>
    </row>
    <row r="27620" spans="2:4" x14ac:dyDescent="0.25">
      <c r="B27620" s="6">
        <f t="shared" si="942"/>
        <v>8.6050000000000005E-4</v>
      </c>
      <c r="C27620" s="5">
        <v>860500</v>
      </c>
      <c r="D27620" s="74">
        <f t="shared" si="941"/>
        <v>5.8263142453307856E-8</v>
      </c>
    </row>
    <row r="27621" spans="2:4" x14ac:dyDescent="0.25">
      <c r="B27621" s="6">
        <f t="shared" si="942"/>
        <v>8.606000000000001E-4</v>
      </c>
      <c r="C27621" s="5">
        <v>860600</v>
      </c>
      <c r="D27621" s="74">
        <f t="shared" si="941"/>
        <v>5.8236108212617751E-8</v>
      </c>
    </row>
    <row r="27622" spans="2:4" x14ac:dyDescent="0.25">
      <c r="B27622" s="6">
        <f t="shared" si="942"/>
        <v>8.6070000000000005E-4</v>
      </c>
      <c r="C27622" s="5">
        <v>860700</v>
      </c>
      <c r="D27622" s="74">
        <f t="shared" si="941"/>
        <v>5.8209089650033585E-8</v>
      </c>
    </row>
    <row r="27623" spans="2:4" x14ac:dyDescent="0.25">
      <c r="B27623" s="6">
        <f t="shared" si="942"/>
        <v>8.6080000000000011E-4</v>
      </c>
      <c r="C27623" s="5">
        <v>860800</v>
      </c>
      <c r="D27623" s="74">
        <f t="shared" si="941"/>
        <v>5.8182086754647162E-8</v>
      </c>
    </row>
    <row r="27624" spans="2:4" x14ac:dyDescent="0.25">
      <c r="B27624" s="6">
        <f t="shared" si="942"/>
        <v>8.6090000000000005E-4</v>
      </c>
      <c r="C27624" s="5">
        <v>860900</v>
      </c>
      <c r="D27624" s="74">
        <f t="shared" si="941"/>
        <v>5.8155099515556393E-8</v>
      </c>
    </row>
    <row r="27625" spans="2:4" x14ac:dyDescent="0.25">
      <c r="B27625" s="6">
        <f t="shared" si="942"/>
        <v>8.61E-4</v>
      </c>
      <c r="C27625" s="5">
        <v>861000</v>
      </c>
      <c r="D27625" s="74">
        <f t="shared" si="941"/>
        <v>5.8128127921871346E-8</v>
      </c>
    </row>
    <row r="27626" spans="2:4" x14ac:dyDescent="0.25">
      <c r="B27626" s="6">
        <f t="shared" si="942"/>
        <v>8.6110000000000006E-4</v>
      </c>
      <c r="C27626" s="5">
        <v>861100</v>
      </c>
      <c r="D27626" s="74">
        <f t="shared" si="941"/>
        <v>5.8101171962708025E-8</v>
      </c>
    </row>
    <row r="27627" spans="2:4" x14ac:dyDescent="0.25">
      <c r="B27627" s="6">
        <f t="shared" si="942"/>
        <v>8.6120000000000001E-4</v>
      </c>
      <c r="C27627" s="5">
        <v>861200</v>
      </c>
      <c r="D27627" s="74">
        <f t="shared" si="941"/>
        <v>5.8074231627191593E-8</v>
      </c>
    </row>
    <row r="27628" spans="2:4" x14ac:dyDescent="0.25">
      <c r="B27628" s="6">
        <f t="shared" si="942"/>
        <v>8.6130000000000006E-4</v>
      </c>
      <c r="C27628" s="5">
        <v>861300</v>
      </c>
      <c r="D27628" s="74">
        <f t="shared" si="941"/>
        <v>5.8047306904458315E-8</v>
      </c>
    </row>
    <row r="27629" spans="2:4" x14ac:dyDescent="0.25">
      <c r="B27629" s="6">
        <f t="shared" si="942"/>
        <v>8.6140000000000001E-4</v>
      </c>
      <c r="C27629" s="5">
        <v>861400</v>
      </c>
      <c r="D27629" s="74">
        <f t="shared" si="941"/>
        <v>5.8020397783650508E-8</v>
      </c>
    </row>
    <row r="27630" spans="2:4" x14ac:dyDescent="0.25">
      <c r="B27630" s="6">
        <f t="shared" si="942"/>
        <v>8.6150000000000007E-4</v>
      </c>
      <c r="C27630" s="5">
        <v>861500</v>
      </c>
      <c r="D27630" s="74">
        <f t="shared" si="941"/>
        <v>5.799350425392145E-8</v>
      </c>
    </row>
    <row r="27631" spans="2:4" x14ac:dyDescent="0.25">
      <c r="B27631" s="6">
        <f t="shared" si="942"/>
        <v>8.6160000000000002E-4</v>
      </c>
      <c r="C27631" s="5">
        <v>861600</v>
      </c>
      <c r="D27631" s="74">
        <f t="shared" si="941"/>
        <v>5.796662630443164E-8</v>
      </c>
    </row>
    <row r="27632" spans="2:4" x14ac:dyDescent="0.25">
      <c r="B27632" s="6">
        <f t="shared" si="942"/>
        <v>8.6170000000000007E-4</v>
      </c>
      <c r="C27632" s="5">
        <v>861700</v>
      </c>
      <c r="D27632" s="74">
        <f t="shared" si="941"/>
        <v>5.7939763924351374E-8</v>
      </c>
    </row>
    <row r="27633" spans="2:4" x14ac:dyDescent="0.25">
      <c r="B27633" s="6">
        <f t="shared" si="942"/>
        <v>8.6180000000000002E-4</v>
      </c>
      <c r="C27633" s="5">
        <v>861800</v>
      </c>
      <c r="D27633" s="74">
        <f t="shared" ref="D27633:D27696" si="943">IF(ISERROR($D$12*2*PI()*$D$4*$D$5^2/B27633^5*10^-9*(1/(EXP(($D$4*$D$5)/(B27633*$D$6*($D$9)))-1))),0,$D$12*2*PI()*$D$4*$D$5^2/B27633^5*10^-9*(1/(EXP(($D$4*$D$5)/(B27633*$D$6*($D$9)))-1)))</f>
        <v>5.7912917102859261E-8</v>
      </c>
    </row>
    <row r="27634" spans="2:4" x14ac:dyDescent="0.25">
      <c r="B27634" s="6">
        <f t="shared" si="942"/>
        <v>8.6190000000000008E-4</v>
      </c>
      <c r="C27634" s="5">
        <v>861900</v>
      </c>
      <c r="D27634" s="74">
        <f t="shared" si="943"/>
        <v>5.7886085829142609E-8</v>
      </c>
    </row>
    <row r="27635" spans="2:4" x14ac:dyDescent="0.25">
      <c r="B27635" s="6">
        <f t="shared" si="942"/>
        <v>8.6200000000000003E-4</v>
      </c>
      <c r="C27635" s="5">
        <v>862000</v>
      </c>
      <c r="D27635" s="74">
        <f t="shared" si="943"/>
        <v>5.7859270092398042E-8</v>
      </c>
    </row>
    <row r="27636" spans="2:4" x14ac:dyDescent="0.25">
      <c r="B27636" s="6">
        <f t="shared" si="942"/>
        <v>8.6210000000000008E-4</v>
      </c>
      <c r="C27636" s="5">
        <v>862100</v>
      </c>
      <c r="D27636" s="74">
        <f t="shared" si="943"/>
        <v>5.7832469881829966E-8</v>
      </c>
    </row>
    <row r="27637" spans="2:4" x14ac:dyDescent="0.25">
      <c r="B27637" s="6">
        <f t="shared" si="942"/>
        <v>8.6220000000000003E-4</v>
      </c>
      <c r="C27637" s="5">
        <v>862200</v>
      </c>
      <c r="D27637" s="74">
        <f t="shared" si="943"/>
        <v>5.7805685186652952E-8</v>
      </c>
    </row>
    <row r="27638" spans="2:4" x14ac:dyDescent="0.25">
      <c r="B27638" s="6">
        <f t="shared" si="942"/>
        <v>8.6230000000000009E-4</v>
      </c>
      <c r="C27638" s="5">
        <v>862300</v>
      </c>
      <c r="D27638" s="74">
        <f t="shared" si="943"/>
        <v>5.7778915996089378E-8</v>
      </c>
    </row>
    <row r="27639" spans="2:4" x14ac:dyDescent="0.25">
      <c r="B27639" s="6">
        <f t="shared" si="942"/>
        <v>8.6240000000000004E-4</v>
      </c>
      <c r="C27639" s="5">
        <v>862400</v>
      </c>
      <c r="D27639" s="74">
        <f t="shared" si="943"/>
        <v>5.7752162299369752E-8</v>
      </c>
    </row>
    <row r="27640" spans="2:4" x14ac:dyDescent="0.25">
      <c r="B27640" s="6">
        <f t="shared" si="942"/>
        <v>8.6250000000000009E-4</v>
      </c>
      <c r="C27640" s="5">
        <v>862500</v>
      </c>
      <c r="D27640" s="74">
        <f t="shared" si="943"/>
        <v>5.7725424085735456E-8</v>
      </c>
    </row>
    <row r="27641" spans="2:4" x14ac:dyDescent="0.25">
      <c r="B27641" s="6">
        <f t="shared" si="942"/>
        <v>8.6260000000000004E-4</v>
      </c>
      <c r="C27641" s="5">
        <v>862600</v>
      </c>
      <c r="D27641" s="74">
        <f t="shared" si="943"/>
        <v>5.7698701344432885E-8</v>
      </c>
    </row>
    <row r="27642" spans="2:4" x14ac:dyDescent="0.25">
      <c r="B27642" s="6">
        <f t="shared" si="942"/>
        <v>8.627000000000001E-4</v>
      </c>
      <c r="C27642" s="5">
        <v>862700</v>
      </c>
      <c r="D27642" s="74">
        <f t="shared" si="943"/>
        <v>5.7671994064721351E-8</v>
      </c>
    </row>
    <row r="27643" spans="2:4" x14ac:dyDescent="0.25">
      <c r="B27643" s="6">
        <f t="shared" si="942"/>
        <v>8.6280000000000005E-4</v>
      </c>
      <c r="C27643" s="5">
        <v>862800</v>
      </c>
      <c r="D27643" s="74">
        <f t="shared" si="943"/>
        <v>5.7645302235866185E-8</v>
      </c>
    </row>
    <row r="27644" spans="2:4" x14ac:dyDescent="0.25">
      <c r="B27644" s="6">
        <f t="shared" si="942"/>
        <v>8.629000000000001E-4</v>
      </c>
      <c r="C27644" s="5">
        <v>862900</v>
      </c>
      <c r="D27644" s="74">
        <f t="shared" si="943"/>
        <v>5.7618625847143582E-8</v>
      </c>
    </row>
    <row r="27645" spans="2:4" x14ac:dyDescent="0.25">
      <c r="B27645" s="6">
        <f t="shared" si="942"/>
        <v>8.6300000000000005E-4</v>
      </c>
      <c r="C27645" s="5">
        <v>863000</v>
      </c>
      <c r="D27645" s="74">
        <f t="shared" si="943"/>
        <v>5.7591964887834656E-8</v>
      </c>
    </row>
    <row r="27646" spans="2:4" x14ac:dyDescent="0.25">
      <c r="B27646" s="6">
        <f t="shared" si="942"/>
        <v>8.631E-4</v>
      </c>
      <c r="C27646" s="5">
        <v>863100</v>
      </c>
      <c r="D27646" s="74">
        <f t="shared" si="943"/>
        <v>5.7565319347232487E-8</v>
      </c>
    </row>
    <row r="27647" spans="2:4" x14ac:dyDescent="0.25">
      <c r="B27647" s="6">
        <f t="shared" si="942"/>
        <v>8.6320000000000006E-4</v>
      </c>
      <c r="C27647" s="5">
        <v>863200</v>
      </c>
      <c r="D27647" s="74">
        <f t="shared" si="943"/>
        <v>5.7538689214639082E-8</v>
      </c>
    </row>
    <row r="27648" spans="2:4" x14ac:dyDescent="0.25">
      <c r="B27648" s="6">
        <f t="shared" si="942"/>
        <v>8.633E-4</v>
      </c>
      <c r="C27648" s="5">
        <v>863300</v>
      </c>
      <c r="D27648" s="74">
        <f t="shared" si="943"/>
        <v>5.7512074479362305E-8</v>
      </c>
    </row>
    <row r="27649" spans="2:4" x14ac:dyDescent="0.25">
      <c r="B27649" s="6">
        <f t="shared" si="942"/>
        <v>8.6340000000000006E-4</v>
      </c>
      <c r="C27649" s="5">
        <v>863400</v>
      </c>
      <c r="D27649" s="74">
        <f t="shared" si="943"/>
        <v>5.7485475130720852E-8</v>
      </c>
    </row>
    <row r="27650" spans="2:4" x14ac:dyDescent="0.25">
      <c r="B27650" s="6">
        <f t="shared" si="942"/>
        <v>8.6350000000000001E-4</v>
      </c>
      <c r="C27650" s="5">
        <v>863500</v>
      </c>
      <c r="D27650" s="74">
        <f t="shared" si="943"/>
        <v>5.7458891158041538E-8</v>
      </c>
    </row>
    <row r="27651" spans="2:4" x14ac:dyDescent="0.25">
      <c r="B27651" s="6">
        <f t="shared" si="942"/>
        <v>8.6360000000000007E-4</v>
      </c>
      <c r="C27651" s="5">
        <v>863600</v>
      </c>
      <c r="D27651" s="74">
        <f t="shared" si="943"/>
        <v>5.7432322550659803E-8</v>
      </c>
    </row>
    <row r="27652" spans="2:4" x14ac:dyDescent="0.25">
      <c r="B27652" s="6">
        <f t="shared" si="942"/>
        <v>8.6370000000000001E-4</v>
      </c>
      <c r="C27652" s="5">
        <v>863700</v>
      </c>
      <c r="D27652" s="74">
        <f t="shared" si="943"/>
        <v>5.7405769297920143E-8</v>
      </c>
    </row>
    <row r="27653" spans="2:4" x14ac:dyDescent="0.25">
      <c r="B27653" s="6">
        <f t="shared" si="942"/>
        <v>8.6380000000000007E-4</v>
      </c>
      <c r="C27653" s="5">
        <v>863800</v>
      </c>
      <c r="D27653" s="74">
        <f t="shared" si="943"/>
        <v>5.7379231389173706E-8</v>
      </c>
    </row>
    <row r="27654" spans="2:4" x14ac:dyDescent="0.25">
      <c r="B27654" s="6">
        <f t="shared" si="942"/>
        <v>8.6390000000000002E-4</v>
      </c>
      <c r="C27654" s="5">
        <v>863900</v>
      </c>
      <c r="D27654" s="74">
        <f t="shared" si="943"/>
        <v>5.7352708813783798E-8</v>
      </c>
    </row>
    <row r="27655" spans="2:4" x14ac:dyDescent="0.25">
      <c r="B27655" s="6">
        <f t="shared" si="942"/>
        <v>8.6400000000000008E-4</v>
      </c>
      <c r="C27655" s="5">
        <v>864000</v>
      </c>
      <c r="D27655" s="74">
        <f t="shared" si="943"/>
        <v>5.73262015611193E-8</v>
      </c>
    </row>
    <row r="27656" spans="2:4" x14ac:dyDescent="0.25">
      <c r="B27656" s="6">
        <f t="shared" si="942"/>
        <v>8.6410000000000002E-4</v>
      </c>
      <c r="C27656" s="5">
        <v>864100</v>
      </c>
      <c r="D27656" s="74">
        <f t="shared" si="943"/>
        <v>5.7299709620558082E-8</v>
      </c>
    </row>
    <row r="27657" spans="2:4" x14ac:dyDescent="0.25">
      <c r="B27657" s="6">
        <f t="shared" si="942"/>
        <v>8.6420000000000008E-4</v>
      </c>
      <c r="C27657" s="5">
        <v>864200</v>
      </c>
      <c r="D27657" s="74">
        <f t="shared" si="943"/>
        <v>5.7273232981487722E-8</v>
      </c>
    </row>
    <row r="27658" spans="2:4" x14ac:dyDescent="0.25">
      <c r="B27658" s="6">
        <f t="shared" si="942"/>
        <v>8.6430000000000003E-4</v>
      </c>
      <c r="C27658" s="5">
        <v>864300</v>
      </c>
      <c r="D27658" s="74">
        <f t="shared" si="943"/>
        <v>5.7246771633304836E-8</v>
      </c>
    </row>
    <row r="27659" spans="2:4" x14ac:dyDescent="0.25">
      <c r="B27659" s="6">
        <f t="shared" si="942"/>
        <v>8.6440000000000009E-4</v>
      </c>
      <c r="C27659" s="5">
        <v>864400</v>
      </c>
      <c r="D27659" s="74">
        <f t="shared" si="943"/>
        <v>5.7220325565412591E-8</v>
      </c>
    </row>
    <row r="27660" spans="2:4" x14ac:dyDescent="0.25">
      <c r="B27660" s="6">
        <f t="shared" si="942"/>
        <v>8.6450000000000003E-4</v>
      </c>
      <c r="C27660" s="5">
        <v>864500</v>
      </c>
      <c r="D27660" s="74">
        <f t="shared" si="943"/>
        <v>5.7193894767223136E-8</v>
      </c>
    </row>
    <row r="27661" spans="2:4" x14ac:dyDescent="0.25">
      <c r="B27661" s="6">
        <f t="shared" si="942"/>
        <v>8.6460000000000009E-4</v>
      </c>
      <c r="C27661" s="5">
        <v>864600</v>
      </c>
      <c r="D27661" s="74">
        <f t="shared" si="943"/>
        <v>5.7167479228159364E-8</v>
      </c>
    </row>
    <row r="27662" spans="2:4" x14ac:dyDescent="0.25">
      <c r="B27662" s="6">
        <f t="shared" si="942"/>
        <v>8.6470000000000004E-4</v>
      </c>
      <c r="C27662" s="5">
        <v>864700</v>
      </c>
      <c r="D27662" s="74">
        <f t="shared" si="943"/>
        <v>5.7141078937649981E-8</v>
      </c>
    </row>
    <row r="27663" spans="2:4" x14ac:dyDescent="0.25">
      <c r="B27663" s="6">
        <f t="shared" si="942"/>
        <v>8.648000000000001E-4</v>
      </c>
      <c r="C27663" s="5">
        <v>864800</v>
      </c>
      <c r="D27663" s="74">
        <f t="shared" si="943"/>
        <v>5.7114693885133393E-8</v>
      </c>
    </row>
    <row r="27664" spans="2:4" x14ac:dyDescent="0.25">
      <c r="B27664" s="6">
        <f t="shared" si="942"/>
        <v>8.6490000000000004E-4</v>
      </c>
      <c r="C27664" s="5">
        <v>864900</v>
      </c>
      <c r="D27664" s="74">
        <f t="shared" si="943"/>
        <v>5.7088324060057996E-8</v>
      </c>
    </row>
    <row r="27665" spans="2:4" x14ac:dyDescent="0.25">
      <c r="B27665" s="6">
        <f t="shared" si="942"/>
        <v>8.650000000000001E-4</v>
      </c>
      <c r="C27665" s="5">
        <v>865000</v>
      </c>
      <c r="D27665" s="74">
        <f t="shared" si="943"/>
        <v>5.7061969451877637E-8</v>
      </c>
    </row>
    <row r="27666" spans="2:4" x14ac:dyDescent="0.25">
      <c r="B27666" s="6">
        <f t="shared" si="942"/>
        <v>8.6510000000000005E-4</v>
      </c>
      <c r="C27666" s="5">
        <v>865100</v>
      </c>
      <c r="D27666" s="74">
        <f t="shared" si="943"/>
        <v>5.7035630050057208E-8</v>
      </c>
    </row>
    <row r="27667" spans="2:4" x14ac:dyDescent="0.25">
      <c r="B27667" s="6">
        <f t="shared" si="942"/>
        <v>8.6520000000000011E-4</v>
      </c>
      <c r="C27667" s="5">
        <v>865200</v>
      </c>
      <c r="D27667" s="74">
        <f t="shared" si="943"/>
        <v>5.7009305844069178E-8</v>
      </c>
    </row>
    <row r="27668" spans="2:4" x14ac:dyDescent="0.25">
      <c r="B27668" s="6">
        <f t="shared" ref="B27668:B27731" si="944">C27668*10^-9</f>
        <v>8.6530000000000005E-4</v>
      </c>
      <c r="C27668" s="5">
        <v>865300</v>
      </c>
      <c r="D27668" s="74">
        <f t="shared" si="943"/>
        <v>5.6982996823394885E-8</v>
      </c>
    </row>
    <row r="27669" spans="2:4" x14ac:dyDescent="0.25">
      <c r="B27669" s="6">
        <f t="shared" si="944"/>
        <v>8.654E-4</v>
      </c>
      <c r="C27669" s="5">
        <v>865400</v>
      </c>
      <c r="D27669" s="74">
        <f t="shared" si="943"/>
        <v>5.695670297752222E-8</v>
      </c>
    </row>
    <row r="27670" spans="2:4" x14ac:dyDescent="0.25">
      <c r="B27670" s="6">
        <f t="shared" si="944"/>
        <v>8.6550000000000006E-4</v>
      </c>
      <c r="C27670" s="5">
        <v>865500</v>
      </c>
      <c r="D27670" s="74">
        <f t="shared" si="943"/>
        <v>5.6930424295950993E-8</v>
      </c>
    </row>
    <row r="27671" spans="2:4" x14ac:dyDescent="0.25">
      <c r="B27671" s="6">
        <f t="shared" si="944"/>
        <v>8.6560000000000001E-4</v>
      </c>
      <c r="C27671" s="5">
        <v>865600</v>
      </c>
      <c r="D27671" s="74">
        <f t="shared" si="943"/>
        <v>5.6904160768186623E-8</v>
      </c>
    </row>
    <row r="27672" spans="2:4" x14ac:dyDescent="0.25">
      <c r="B27672" s="6">
        <f t="shared" si="944"/>
        <v>8.6570000000000006E-4</v>
      </c>
      <c r="C27672" s="5">
        <v>865700</v>
      </c>
      <c r="D27672" s="74">
        <f t="shared" si="943"/>
        <v>5.6877912383744253E-8</v>
      </c>
    </row>
    <row r="27673" spans="2:4" x14ac:dyDescent="0.25">
      <c r="B27673" s="6">
        <f t="shared" si="944"/>
        <v>8.6580000000000001E-4</v>
      </c>
      <c r="C27673" s="5">
        <v>865800</v>
      </c>
      <c r="D27673" s="74">
        <f t="shared" si="943"/>
        <v>5.6851679132147799E-8</v>
      </c>
    </row>
    <row r="27674" spans="2:4" x14ac:dyDescent="0.25">
      <c r="B27674" s="6">
        <f t="shared" si="944"/>
        <v>8.6590000000000007E-4</v>
      </c>
      <c r="C27674" s="5">
        <v>865900</v>
      </c>
      <c r="D27674" s="74">
        <f t="shared" si="943"/>
        <v>5.6825461002928768E-8</v>
      </c>
    </row>
    <row r="27675" spans="2:4" x14ac:dyDescent="0.25">
      <c r="B27675" s="6">
        <f t="shared" si="944"/>
        <v>8.6600000000000002E-4</v>
      </c>
      <c r="C27675" s="5">
        <v>866000</v>
      </c>
      <c r="D27675" s="74">
        <f t="shared" si="943"/>
        <v>5.679925798562746E-8</v>
      </c>
    </row>
    <row r="27676" spans="2:4" x14ac:dyDescent="0.25">
      <c r="B27676" s="6">
        <f t="shared" si="944"/>
        <v>8.6610000000000007E-4</v>
      </c>
      <c r="C27676" s="5">
        <v>866100</v>
      </c>
      <c r="D27676" s="74">
        <f t="shared" si="943"/>
        <v>5.6773070069792726E-8</v>
      </c>
    </row>
    <row r="27677" spans="2:4" x14ac:dyDescent="0.25">
      <c r="B27677" s="6">
        <f t="shared" si="944"/>
        <v>8.6620000000000002E-4</v>
      </c>
      <c r="C27677" s="5">
        <v>866200</v>
      </c>
      <c r="D27677" s="74">
        <f t="shared" si="943"/>
        <v>5.6746897244982266E-8</v>
      </c>
    </row>
    <row r="27678" spans="2:4" x14ac:dyDescent="0.25">
      <c r="B27678" s="6">
        <f t="shared" si="944"/>
        <v>8.6630000000000008E-4</v>
      </c>
      <c r="C27678" s="5">
        <v>866300</v>
      </c>
      <c r="D27678" s="74">
        <f t="shared" si="943"/>
        <v>5.6720739500760209E-8</v>
      </c>
    </row>
    <row r="27679" spans="2:4" x14ac:dyDescent="0.25">
      <c r="B27679" s="6">
        <f t="shared" si="944"/>
        <v>8.6640000000000003E-4</v>
      </c>
      <c r="C27679" s="5">
        <v>866400</v>
      </c>
      <c r="D27679" s="74">
        <f t="shared" si="943"/>
        <v>5.6694596826701565E-8</v>
      </c>
    </row>
    <row r="27680" spans="2:4" x14ac:dyDescent="0.25">
      <c r="B27680" s="6">
        <f t="shared" si="944"/>
        <v>8.6650000000000008E-4</v>
      </c>
      <c r="C27680" s="5">
        <v>866500</v>
      </c>
      <c r="D27680" s="74">
        <f t="shared" si="943"/>
        <v>5.6668469212388842E-8</v>
      </c>
    </row>
    <row r="27681" spans="2:4" x14ac:dyDescent="0.25">
      <c r="B27681" s="6">
        <f t="shared" si="944"/>
        <v>8.6660000000000003E-4</v>
      </c>
      <c r="C27681" s="5">
        <v>866600</v>
      </c>
      <c r="D27681" s="74">
        <f t="shared" si="943"/>
        <v>5.6642356647412275E-8</v>
      </c>
    </row>
    <row r="27682" spans="2:4" x14ac:dyDescent="0.25">
      <c r="B27682" s="6">
        <f t="shared" si="944"/>
        <v>8.6670000000000009E-4</v>
      </c>
      <c r="C27682" s="5">
        <v>866700</v>
      </c>
      <c r="D27682" s="74">
        <f t="shared" si="943"/>
        <v>5.6616259121371691E-8</v>
      </c>
    </row>
    <row r="27683" spans="2:4" x14ac:dyDescent="0.25">
      <c r="B27683" s="6">
        <f t="shared" si="944"/>
        <v>8.6680000000000004E-4</v>
      </c>
      <c r="C27683" s="5">
        <v>866800</v>
      </c>
      <c r="D27683" s="74">
        <f t="shared" si="943"/>
        <v>5.6590176623875575E-8</v>
      </c>
    </row>
    <row r="27684" spans="2:4" x14ac:dyDescent="0.25">
      <c r="B27684" s="6">
        <f t="shared" si="944"/>
        <v>8.6690000000000009E-4</v>
      </c>
      <c r="C27684" s="5">
        <v>866900</v>
      </c>
      <c r="D27684" s="74">
        <f t="shared" si="943"/>
        <v>5.6564109144537928E-8</v>
      </c>
    </row>
    <row r="27685" spans="2:4" x14ac:dyDescent="0.25">
      <c r="B27685" s="6">
        <f t="shared" si="944"/>
        <v>8.6700000000000004E-4</v>
      </c>
      <c r="C27685" s="5">
        <v>867000</v>
      </c>
      <c r="D27685" s="74">
        <f t="shared" si="943"/>
        <v>5.6538056672983483E-8</v>
      </c>
    </row>
    <row r="27686" spans="2:4" x14ac:dyDescent="0.25">
      <c r="B27686" s="6">
        <f t="shared" si="944"/>
        <v>8.671000000000001E-4</v>
      </c>
      <c r="C27686" s="5">
        <v>867100</v>
      </c>
      <c r="D27686" s="74">
        <f t="shared" si="943"/>
        <v>5.6512019198846509E-8</v>
      </c>
    </row>
    <row r="27687" spans="2:4" x14ac:dyDescent="0.25">
      <c r="B27687" s="6">
        <f t="shared" si="944"/>
        <v>8.6720000000000005E-4</v>
      </c>
      <c r="C27687" s="5">
        <v>867200</v>
      </c>
      <c r="D27687" s="74">
        <f t="shared" si="943"/>
        <v>5.6485996711766913E-8</v>
      </c>
    </row>
    <row r="27688" spans="2:4" x14ac:dyDescent="0.25">
      <c r="B27688" s="6">
        <f t="shared" si="944"/>
        <v>8.673000000000001E-4</v>
      </c>
      <c r="C27688" s="5">
        <v>867300</v>
      </c>
      <c r="D27688" s="74">
        <f t="shared" si="943"/>
        <v>5.6459989201394084E-8</v>
      </c>
    </row>
    <row r="27689" spans="2:4" x14ac:dyDescent="0.25">
      <c r="B27689" s="6">
        <f t="shared" si="944"/>
        <v>8.6740000000000005E-4</v>
      </c>
      <c r="C27689" s="5">
        <v>867400</v>
      </c>
      <c r="D27689" s="74">
        <f t="shared" si="943"/>
        <v>5.6433996657386141E-8</v>
      </c>
    </row>
    <row r="27690" spans="2:4" x14ac:dyDescent="0.25">
      <c r="B27690" s="6">
        <f t="shared" si="944"/>
        <v>8.6750000000000011E-4</v>
      </c>
      <c r="C27690" s="5">
        <v>867500</v>
      </c>
      <c r="D27690" s="74">
        <f t="shared" si="943"/>
        <v>5.64080190694086E-8</v>
      </c>
    </row>
    <row r="27691" spans="2:4" x14ac:dyDescent="0.25">
      <c r="B27691" s="6">
        <f t="shared" si="944"/>
        <v>8.6760000000000006E-4</v>
      </c>
      <c r="C27691" s="5">
        <v>867600</v>
      </c>
      <c r="D27691" s="74">
        <f t="shared" si="943"/>
        <v>5.6382056427136738E-8</v>
      </c>
    </row>
    <row r="27692" spans="2:4" x14ac:dyDescent="0.25">
      <c r="B27692" s="6">
        <f t="shared" si="944"/>
        <v>8.677E-4</v>
      </c>
      <c r="C27692" s="5">
        <v>867700</v>
      </c>
      <c r="D27692" s="74">
        <f t="shared" si="943"/>
        <v>5.6356108720252172E-8</v>
      </c>
    </row>
    <row r="27693" spans="2:4" x14ac:dyDescent="0.25">
      <c r="B27693" s="6">
        <f t="shared" si="944"/>
        <v>8.6780000000000006E-4</v>
      </c>
      <c r="C27693" s="5">
        <v>867800</v>
      </c>
      <c r="D27693" s="74">
        <f t="shared" si="943"/>
        <v>5.6330175938447206E-8</v>
      </c>
    </row>
    <row r="27694" spans="2:4" x14ac:dyDescent="0.25">
      <c r="B27694" s="6">
        <f t="shared" si="944"/>
        <v>8.6790000000000001E-4</v>
      </c>
      <c r="C27694" s="5">
        <v>867900</v>
      </c>
      <c r="D27694" s="74">
        <f t="shared" si="943"/>
        <v>5.6304258071420675E-8</v>
      </c>
    </row>
    <row r="27695" spans="2:4" x14ac:dyDescent="0.25">
      <c r="B27695" s="6">
        <f t="shared" si="944"/>
        <v>8.6800000000000006E-4</v>
      </c>
      <c r="C27695" s="5">
        <v>868000</v>
      </c>
      <c r="D27695" s="74">
        <f t="shared" si="943"/>
        <v>5.6278355108879878E-8</v>
      </c>
    </row>
    <row r="27696" spans="2:4" x14ac:dyDescent="0.25">
      <c r="B27696" s="6">
        <f t="shared" si="944"/>
        <v>8.6810000000000001E-4</v>
      </c>
      <c r="C27696" s="5">
        <v>868100</v>
      </c>
      <c r="D27696" s="74">
        <f t="shared" si="943"/>
        <v>5.6252467040540658E-8</v>
      </c>
    </row>
    <row r="27697" spans="2:4" x14ac:dyDescent="0.25">
      <c r="B27697" s="6">
        <f t="shared" si="944"/>
        <v>8.6820000000000007E-4</v>
      </c>
      <c r="C27697" s="5">
        <v>868200</v>
      </c>
      <c r="D27697" s="74">
        <f t="shared" ref="D27697:D27760" si="945">IF(ISERROR($D$12*2*PI()*$D$4*$D$5^2/B27697^5*10^-9*(1/(EXP(($D$4*$D$5)/(B27697*$D$6*($D$9)))-1))),0,$D$12*2*PI()*$D$4*$D$5^2/B27697^5*10^-9*(1/(EXP(($D$4*$D$5)/(B27697*$D$6*($D$9)))-1)))</f>
        <v>5.6226593856128391E-8</v>
      </c>
    </row>
    <row r="27698" spans="2:4" x14ac:dyDescent="0.25">
      <c r="B27698" s="6">
        <f t="shared" si="944"/>
        <v>8.6830000000000002E-4</v>
      </c>
      <c r="C27698" s="5">
        <v>868300</v>
      </c>
      <c r="D27698" s="74">
        <f t="shared" si="945"/>
        <v>5.6200735545374021E-8</v>
      </c>
    </row>
    <row r="27699" spans="2:4" x14ac:dyDescent="0.25">
      <c r="B27699" s="6">
        <f t="shared" si="944"/>
        <v>8.6840000000000007E-4</v>
      </c>
      <c r="C27699" s="5">
        <v>868400</v>
      </c>
      <c r="D27699" s="74">
        <f t="shared" si="945"/>
        <v>5.6174892098018822E-8</v>
      </c>
    </row>
    <row r="27700" spans="2:4" x14ac:dyDescent="0.25">
      <c r="B27700" s="6">
        <f t="shared" si="944"/>
        <v>8.6850000000000002E-4</v>
      </c>
      <c r="C27700" s="5">
        <v>868500</v>
      </c>
      <c r="D27700" s="74">
        <f t="shared" si="945"/>
        <v>5.6149063503812748E-8</v>
      </c>
    </row>
    <row r="27701" spans="2:4" x14ac:dyDescent="0.25">
      <c r="B27701" s="6">
        <f t="shared" si="944"/>
        <v>8.6860000000000008E-4</v>
      </c>
      <c r="C27701" s="5">
        <v>868600</v>
      </c>
      <c r="D27701" s="74">
        <f t="shared" si="945"/>
        <v>5.6123249752511067E-8</v>
      </c>
    </row>
    <row r="27702" spans="2:4" x14ac:dyDescent="0.25">
      <c r="B27702" s="6">
        <f t="shared" si="944"/>
        <v>8.6870000000000003E-4</v>
      </c>
      <c r="C27702" s="5">
        <v>868700</v>
      </c>
      <c r="D27702" s="74">
        <f t="shared" si="945"/>
        <v>5.6097450833880703E-8</v>
      </c>
    </row>
    <row r="27703" spans="2:4" x14ac:dyDescent="0.25">
      <c r="B27703" s="6">
        <f t="shared" si="944"/>
        <v>8.6880000000000008E-4</v>
      </c>
      <c r="C27703" s="5">
        <v>868800</v>
      </c>
      <c r="D27703" s="74">
        <f t="shared" si="945"/>
        <v>5.6071666737694877E-8</v>
      </c>
    </row>
    <row r="27704" spans="2:4" x14ac:dyDescent="0.25">
      <c r="B27704" s="6">
        <f t="shared" si="944"/>
        <v>8.6890000000000003E-4</v>
      </c>
      <c r="C27704" s="5">
        <v>868900</v>
      </c>
      <c r="D27704" s="74">
        <f t="shared" si="945"/>
        <v>5.6045897453736394E-8</v>
      </c>
    </row>
    <row r="27705" spans="2:4" x14ac:dyDescent="0.25">
      <c r="B27705" s="6">
        <f t="shared" si="944"/>
        <v>8.6900000000000009E-4</v>
      </c>
      <c r="C27705" s="5">
        <v>869000</v>
      </c>
      <c r="D27705" s="74">
        <f t="shared" si="945"/>
        <v>5.6020142971794416E-8</v>
      </c>
    </row>
    <row r="27706" spans="2:4" x14ac:dyDescent="0.25">
      <c r="B27706" s="6">
        <f t="shared" si="944"/>
        <v>8.6910000000000004E-4</v>
      </c>
      <c r="C27706" s="5">
        <v>869100</v>
      </c>
      <c r="D27706" s="74">
        <f t="shared" si="945"/>
        <v>5.599440328166663E-8</v>
      </c>
    </row>
    <row r="27707" spans="2:4" x14ac:dyDescent="0.25">
      <c r="B27707" s="6">
        <f t="shared" si="944"/>
        <v>8.6920000000000009E-4</v>
      </c>
      <c r="C27707" s="5">
        <v>869200</v>
      </c>
      <c r="D27707" s="74">
        <f t="shared" si="945"/>
        <v>5.5968678373161106E-8</v>
      </c>
    </row>
    <row r="27708" spans="2:4" x14ac:dyDescent="0.25">
      <c r="B27708" s="6">
        <f t="shared" si="944"/>
        <v>8.6930000000000004E-4</v>
      </c>
      <c r="C27708" s="5">
        <v>869300</v>
      </c>
      <c r="D27708" s="74">
        <f t="shared" si="945"/>
        <v>5.5942968236091399E-8</v>
      </c>
    </row>
    <row r="27709" spans="2:4" x14ac:dyDescent="0.25">
      <c r="B27709" s="6">
        <f t="shared" si="944"/>
        <v>8.694000000000001E-4</v>
      </c>
      <c r="C27709" s="5">
        <v>869400</v>
      </c>
      <c r="D27709" s="74">
        <f t="shared" si="945"/>
        <v>5.5917272860282433E-8</v>
      </c>
    </row>
    <row r="27710" spans="2:4" x14ac:dyDescent="0.25">
      <c r="B27710" s="6">
        <f t="shared" si="944"/>
        <v>8.6950000000000005E-4</v>
      </c>
      <c r="C27710" s="5">
        <v>869500</v>
      </c>
      <c r="D27710" s="74">
        <f t="shared" si="945"/>
        <v>5.5891592235562547E-8</v>
      </c>
    </row>
    <row r="27711" spans="2:4" x14ac:dyDescent="0.25">
      <c r="B27711" s="6">
        <f t="shared" si="944"/>
        <v>8.696000000000001E-4</v>
      </c>
      <c r="C27711" s="5">
        <v>869600</v>
      </c>
      <c r="D27711" s="74">
        <f t="shared" si="945"/>
        <v>5.5865926351772513E-8</v>
      </c>
    </row>
    <row r="27712" spans="2:4" x14ac:dyDescent="0.25">
      <c r="B27712" s="6">
        <f t="shared" si="944"/>
        <v>8.6970000000000005E-4</v>
      </c>
      <c r="C27712" s="5">
        <v>869700</v>
      </c>
      <c r="D27712" s="74">
        <f t="shared" si="945"/>
        <v>5.584027519876055E-8</v>
      </c>
    </row>
    <row r="27713" spans="2:4" x14ac:dyDescent="0.25">
      <c r="B27713" s="6">
        <f t="shared" si="944"/>
        <v>8.698E-4</v>
      </c>
      <c r="C27713" s="5">
        <v>869800</v>
      </c>
      <c r="D27713" s="74">
        <f t="shared" si="945"/>
        <v>5.5814638766380162E-8</v>
      </c>
    </row>
    <row r="27714" spans="2:4" x14ac:dyDescent="0.25">
      <c r="B27714" s="6">
        <f t="shared" si="944"/>
        <v>8.6990000000000006E-4</v>
      </c>
      <c r="C27714" s="5">
        <v>869900</v>
      </c>
      <c r="D27714" s="74">
        <f t="shared" si="945"/>
        <v>5.5789017044497261E-8</v>
      </c>
    </row>
    <row r="27715" spans="2:4" x14ac:dyDescent="0.25">
      <c r="B27715" s="6">
        <f t="shared" si="944"/>
        <v>8.7000000000000001E-4</v>
      </c>
      <c r="C27715" s="5">
        <v>870000</v>
      </c>
      <c r="D27715" s="74">
        <f t="shared" si="945"/>
        <v>5.5763410022982207E-8</v>
      </c>
    </row>
    <row r="27716" spans="2:4" x14ac:dyDescent="0.25">
      <c r="B27716" s="6">
        <f t="shared" si="944"/>
        <v>8.7010000000000006E-4</v>
      </c>
      <c r="C27716" s="5">
        <v>870100</v>
      </c>
      <c r="D27716" s="74">
        <f t="shared" si="945"/>
        <v>5.5737817691715663E-8</v>
      </c>
    </row>
    <row r="27717" spans="2:4" x14ac:dyDescent="0.25">
      <c r="B27717" s="6">
        <f t="shared" si="944"/>
        <v>8.7020000000000001E-4</v>
      </c>
      <c r="C27717" s="5">
        <v>870200</v>
      </c>
      <c r="D27717" s="74">
        <f t="shared" si="945"/>
        <v>5.5712240040585696E-8</v>
      </c>
    </row>
    <row r="27718" spans="2:4" x14ac:dyDescent="0.25">
      <c r="B27718" s="6">
        <f t="shared" si="944"/>
        <v>8.7030000000000007E-4</v>
      </c>
      <c r="C27718" s="5">
        <v>870300</v>
      </c>
      <c r="D27718" s="74">
        <f t="shared" si="945"/>
        <v>5.5686677059488686E-8</v>
      </c>
    </row>
    <row r="27719" spans="2:4" x14ac:dyDescent="0.25">
      <c r="B27719" s="6">
        <f t="shared" si="944"/>
        <v>8.7040000000000001E-4</v>
      </c>
      <c r="C27719" s="5">
        <v>870400</v>
      </c>
      <c r="D27719" s="74">
        <f t="shared" si="945"/>
        <v>5.566112873832941E-8</v>
      </c>
    </row>
    <row r="27720" spans="2:4" x14ac:dyDescent="0.25">
      <c r="B27720" s="6">
        <f t="shared" si="944"/>
        <v>8.7050000000000007E-4</v>
      </c>
      <c r="C27720" s="5">
        <v>870500</v>
      </c>
      <c r="D27720" s="74">
        <f t="shared" si="945"/>
        <v>5.5635595067019896E-8</v>
      </c>
    </row>
    <row r="27721" spans="2:4" x14ac:dyDescent="0.25">
      <c r="B27721" s="6">
        <f t="shared" si="944"/>
        <v>8.7060000000000002E-4</v>
      </c>
      <c r="C27721" s="5">
        <v>870600</v>
      </c>
      <c r="D27721" s="74">
        <f t="shared" si="945"/>
        <v>5.5610076035480619E-8</v>
      </c>
    </row>
    <row r="27722" spans="2:4" x14ac:dyDescent="0.25">
      <c r="B27722" s="6">
        <f t="shared" si="944"/>
        <v>8.7070000000000008E-4</v>
      </c>
      <c r="C27722" s="5">
        <v>870700</v>
      </c>
      <c r="D27722" s="74">
        <f t="shared" si="945"/>
        <v>5.5584571633640245E-8</v>
      </c>
    </row>
    <row r="27723" spans="2:4" x14ac:dyDescent="0.25">
      <c r="B27723" s="6">
        <f t="shared" si="944"/>
        <v>8.7080000000000002E-4</v>
      </c>
      <c r="C27723" s="5">
        <v>870800</v>
      </c>
      <c r="D27723" s="74">
        <f t="shared" si="945"/>
        <v>5.5559081851435928E-8</v>
      </c>
    </row>
    <row r="27724" spans="2:4" x14ac:dyDescent="0.25">
      <c r="B27724" s="6">
        <f t="shared" si="944"/>
        <v>8.7090000000000008E-4</v>
      </c>
      <c r="C27724" s="5">
        <v>870900</v>
      </c>
      <c r="D27724" s="74">
        <f t="shared" si="945"/>
        <v>5.5533606678811893E-8</v>
      </c>
    </row>
    <row r="27725" spans="2:4" x14ac:dyDescent="0.25">
      <c r="B27725" s="6">
        <f t="shared" si="944"/>
        <v>8.7100000000000003E-4</v>
      </c>
      <c r="C27725" s="5">
        <v>871000</v>
      </c>
      <c r="D27725" s="74">
        <f t="shared" si="945"/>
        <v>5.5508146105721918E-8</v>
      </c>
    </row>
    <row r="27726" spans="2:4" x14ac:dyDescent="0.25">
      <c r="B27726" s="6">
        <f t="shared" si="944"/>
        <v>8.7110000000000009E-4</v>
      </c>
      <c r="C27726" s="5">
        <v>871100</v>
      </c>
      <c r="D27726" s="74">
        <f t="shared" si="945"/>
        <v>5.5482700122125897E-8</v>
      </c>
    </row>
    <row r="27727" spans="2:4" x14ac:dyDescent="0.25">
      <c r="B27727" s="6">
        <f t="shared" si="944"/>
        <v>8.7120000000000003E-4</v>
      </c>
      <c r="C27727" s="5">
        <v>871200</v>
      </c>
      <c r="D27727" s="74">
        <f t="shared" si="945"/>
        <v>5.5457268717994106E-8</v>
      </c>
    </row>
    <row r="27728" spans="2:4" x14ac:dyDescent="0.25">
      <c r="B27728" s="6">
        <f t="shared" si="944"/>
        <v>8.7130000000000009E-4</v>
      </c>
      <c r="C27728" s="5">
        <v>871300</v>
      </c>
      <c r="D27728" s="74">
        <f t="shared" si="945"/>
        <v>5.5431851883302016E-8</v>
      </c>
    </row>
    <row r="27729" spans="2:4" x14ac:dyDescent="0.25">
      <c r="B27729" s="6">
        <f t="shared" si="944"/>
        <v>8.7140000000000004E-4</v>
      </c>
      <c r="C27729" s="5">
        <v>871400</v>
      </c>
      <c r="D27729" s="74">
        <f t="shared" si="945"/>
        <v>5.5406449608036481E-8</v>
      </c>
    </row>
    <row r="27730" spans="2:4" x14ac:dyDescent="0.25">
      <c r="B27730" s="6">
        <f t="shared" si="944"/>
        <v>8.715000000000001E-4</v>
      </c>
      <c r="C27730" s="5">
        <v>871500</v>
      </c>
      <c r="D27730" s="74">
        <f t="shared" si="945"/>
        <v>5.5381061882189461E-8</v>
      </c>
    </row>
    <row r="27731" spans="2:4" x14ac:dyDescent="0.25">
      <c r="B27731" s="6">
        <f t="shared" si="944"/>
        <v>8.7160000000000004E-4</v>
      </c>
      <c r="C27731" s="5">
        <v>871600</v>
      </c>
      <c r="D27731" s="74">
        <f t="shared" si="945"/>
        <v>5.5355688695763387E-8</v>
      </c>
    </row>
    <row r="27732" spans="2:4" x14ac:dyDescent="0.25">
      <c r="B27732" s="6">
        <f t="shared" ref="B27732:B27795" si="946">C27732*10^-9</f>
        <v>8.717000000000001E-4</v>
      </c>
      <c r="C27732" s="5">
        <v>871700</v>
      </c>
      <c r="D27732" s="74">
        <f t="shared" si="945"/>
        <v>5.5330330038765699E-8</v>
      </c>
    </row>
    <row r="27733" spans="2:4" x14ac:dyDescent="0.25">
      <c r="B27733" s="6">
        <f t="shared" si="946"/>
        <v>8.7180000000000005E-4</v>
      </c>
      <c r="C27733" s="5">
        <v>871800</v>
      </c>
      <c r="D27733" s="74">
        <f t="shared" si="945"/>
        <v>5.5304985901214247E-8</v>
      </c>
    </row>
    <row r="27734" spans="2:4" x14ac:dyDescent="0.25">
      <c r="B27734" s="6">
        <f t="shared" si="946"/>
        <v>8.7190000000000011E-4</v>
      </c>
      <c r="C27734" s="5">
        <v>871900</v>
      </c>
      <c r="D27734" s="74">
        <f t="shared" si="945"/>
        <v>5.5279656273135031E-8</v>
      </c>
    </row>
    <row r="27735" spans="2:4" x14ac:dyDescent="0.25">
      <c r="B27735" s="6">
        <f t="shared" si="946"/>
        <v>8.7200000000000005E-4</v>
      </c>
      <c r="C27735" s="5">
        <v>872000</v>
      </c>
      <c r="D27735" s="74">
        <f t="shared" si="945"/>
        <v>5.525434114456034E-8</v>
      </c>
    </row>
    <row r="27736" spans="2:4" x14ac:dyDescent="0.25">
      <c r="B27736" s="6">
        <f t="shared" si="946"/>
        <v>8.721E-4</v>
      </c>
      <c r="C27736" s="5">
        <v>872100</v>
      </c>
      <c r="D27736" s="74">
        <f t="shared" si="945"/>
        <v>5.5229040505530628E-8</v>
      </c>
    </row>
    <row r="27737" spans="2:4" x14ac:dyDescent="0.25">
      <c r="B27737" s="6">
        <f t="shared" si="946"/>
        <v>8.7220000000000006E-4</v>
      </c>
      <c r="C27737" s="5">
        <v>872200</v>
      </c>
      <c r="D27737" s="74">
        <f t="shared" si="945"/>
        <v>5.5203754346096541E-8</v>
      </c>
    </row>
    <row r="27738" spans="2:4" x14ac:dyDescent="0.25">
      <c r="B27738" s="6">
        <f t="shared" si="946"/>
        <v>8.7230000000000001E-4</v>
      </c>
      <c r="C27738" s="5">
        <v>872300</v>
      </c>
      <c r="D27738" s="74">
        <f t="shared" si="945"/>
        <v>5.517848265631505E-8</v>
      </c>
    </row>
    <row r="27739" spans="2:4" x14ac:dyDescent="0.25">
      <c r="B27739" s="6">
        <f t="shared" si="946"/>
        <v>8.7240000000000006E-4</v>
      </c>
      <c r="C27739" s="5">
        <v>872400</v>
      </c>
      <c r="D27739" s="74">
        <f t="shared" si="945"/>
        <v>5.5153225426251152E-8</v>
      </c>
    </row>
    <row r="27740" spans="2:4" x14ac:dyDescent="0.25">
      <c r="B27740" s="6">
        <f t="shared" si="946"/>
        <v>8.7250000000000001E-4</v>
      </c>
      <c r="C27740" s="5">
        <v>872500</v>
      </c>
      <c r="D27740" s="74">
        <f t="shared" si="945"/>
        <v>5.5127982645976161E-8</v>
      </c>
    </row>
    <row r="27741" spans="2:4" x14ac:dyDescent="0.25">
      <c r="B27741" s="6">
        <f t="shared" si="946"/>
        <v>8.7260000000000007E-4</v>
      </c>
      <c r="C27741" s="5">
        <v>872600</v>
      </c>
      <c r="D27741" s="74">
        <f t="shared" si="945"/>
        <v>5.510275430557351E-8</v>
      </c>
    </row>
    <row r="27742" spans="2:4" x14ac:dyDescent="0.25">
      <c r="B27742" s="6">
        <f t="shared" si="946"/>
        <v>8.7270000000000002E-4</v>
      </c>
      <c r="C27742" s="5">
        <v>872700</v>
      </c>
      <c r="D27742" s="74">
        <f t="shared" si="945"/>
        <v>5.5077540395130868E-8</v>
      </c>
    </row>
    <row r="27743" spans="2:4" x14ac:dyDescent="0.25">
      <c r="B27743" s="6">
        <f t="shared" si="946"/>
        <v>8.7280000000000007E-4</v>
      </c>
      <c r="C27743" s="5">
        <v>872800</v>
      </c>
      <c r="D27743" s="74">
        <f t="shared" si="945"/>
        <v>5.5052340904745972E-8</v>
      </c>
    </row>
    <row r="27744" spans="2:4" x14ac:dyDescent="0.25">
      <c r="B27744" s="6">
        <f t="shared" si="946"/>
        <v>8.7290000000000002E-4</v>
      </c>
      <c r="C27744" s="5">
        <v>872900</v>
      </c>
      <c r="D27744" s="74">
        <f t="shared" si="945"/>
        <v>5.5027155824521763E-8</v>
      </c>
    </row>
    <row r="27745" spans="2:4" x14ac:dyDescent="0.25">
      <c r="B27745" s="6">
        <f t="shared" si="946"/>
        <v>8.7300000000000008E-4</v>
      </c>
      <c r="C27745" s="5">
        <v>873000</v>
      </c>
      <c r="D27745" s="74">
        <f t="shared" si="945"/>
        <v>5.5001985144572388E-8</v>
      </c>
    </row>
    <row r="27746" spans="2:4" x14ac:dyDescent="0.25">
      <c r="B27746" s="6">
        <f t="shared" si="946"/>
        <v>8.7310000000000003E-4</v>
      </c>
      <c r="C27746" s="5">
        <v>873100</v>
      </c>
      <c r="D27746" s="74">
        <f t="shared" si="945"/>
        <v>5.4976828855018087E-8</v>
      </c>
    </row>
    <row r="27747" spans="2:4" x14ac:dyDescent="0.25">
      <c r="B27747" s="6">
        <f t="shared" si="946"/>
        <v>8.7320000000000008E-4</v>
      </c>
      <c r="C27747" s="5">
        <v>873200</v>
      </c>
      <c r="D27747" s="74">
        <f t="shared" si="945"/>
        <v>5.4951686945988207E-8</v>
      </c>
    </row>
    <row r="27748" spans="2:4" x14ac:dyDescent="0.25">
      <c r="B27748" s="6">
        <f t="shared" si="946"/>
        <v>8.7330000000000003E-4</v>
      </c>
      <c r="C27748" s="5">
        <v>873300</v>
      </c>
      <c r="D27748" s="74">
        <f t="shared" si="945"/>
        <v>5.4926559407618308E-8</v>
      </c>
    </row>
    <row r="27749" spans="2:4" x14ac:dyDescent="0.25">
      <c r="B27749" s="6">
        <f t="shared" si="946"/>
        <v>8.7340000000000009E-4</v>
      </c>
      <c r="C27749" s="5">
        <v>873400</v>
      </c>
      <c r="D27749" s="74">
        <f t="shared" si="945"/>
        <v>5.4901446230052937E-8</v>
      </c>
    </row>
    <row r="27750" spans="2:4" x14ac:dyDescent="0.25">
      <c r="B27750" s="6">
        <f t="shared" si="946"/>
        <v>8.7350000000000004E-4</v>
      </c>
      <c r="C27750" s="5">
        <v>873500</v>
      </c>
      <c r="D27750" s="74">
        <f t="shared" si="945"/>
        <v>5.4876347403443959E-8</v>
      </c>
    </row>
    <row r="27751" spans="2:4" x14ac:dyDescent="0.25">
      <c r="B27751" s="6">
        <f t="shared" si="946"/>
        <v>8.7360000000000009E-4</v>
      </c>
      <c r="C27751" s="5">
        <v>873600</v>
      </c>
      <c r="D27751" s="74">
        <f t="shared" si="945"/>
        <v>5.4851262917952114E-8</v>
      </c>
    </row>
    <row r="27752" spans="2:4" x14ac:dyDescent="0.25">
      <c r="B27752" s="6">
        <f t="shared" si="946"/>
        <v>8.7370000000000004E-4</v>
      </c>
      <c r="C27752" s="5">
        <v>873700</v>
      </c>
      <c r="D27752" s="74">
        <f t="shared" si="945"/>
        <v>5.4826192763744435E-8</v>
      </c>
    </row>
    <row r="27753" spans="2:4" x14ac:dyDescent="0.25">
      <c r="B27753" s="6">
        <f t="shared" si="946"/>
        <v>8.738000000000001E-4</v>
      </c>
      <c r="C27753" s="5">
        <v>873800</v>
      </c>
      <c r="D27753" s="74">
        <f t="shared" si="945"/>
        <v>5.4801136930997939E-8</v>
      </c>
    </row>
    <row r="27754" spans="2:4" x14ac:dyDescent="0.25">
      <c r="B27754" s="6">
        <f t="shared" si="946"/>
        <v>8.7390000000000005E-4</v>
      </c>
      <c r="C27754" s="5">
        <v>873900</v>
      </c>
      <c r="D27754" s="74">
        <f t="shared" si="945"/>
        <v>5.4776095409895781E-8</v>
      </c>
    </row>
    <row r="27755" spans="2:4" x14ac:dyDescent="0.25">
      <c r="B27755" s="6">
        <f t="shared" si="946"/>
        <v>8.740000000000001E-4</v>
      </c>
      <c r="C27755" s="5">
        <v>874000</v>
      </c>
      <c r="D27755" s="74">
        <f t="shared" si="945"/>
        <v>5.4751068190629119E-8</v>
      </c>
    </row>
    <row r="27756" spans="2:4" x14ac:dyDescent="0.25">
      <c r="B27756" s="6">
        <f t="shared" si="946"/>
        <v>8.7410000000000005E-4</v>
      </c>
      <c r="C27756" s="5">
        <v>874100</v>
      </c>
      <c r="D27756" s="74">
        <f t="shared" si="945"/>
        <v>5.4726055263397294E-8</v>
      </c>
    </row>
    <row r="27757" spans="2:4" x14ac:dyDescent="0.25">
      <c r="B27757" s="6">
        <f t="shared" si="946"/>
        <v>8.7420000000000011E-4</v>
      </c>
      <c r="C27757" s="5">
        <v>874200</v>
      </c>
      <c r="D27757" s="74">
        <f t="shared" si="945"/>
        <v>5.4701056618408596E-8</v>
      </c>
    </row>
    <row r="27758" spans="2:4" x14ac:dyDescent="0.25">
      <c r="B27758" s="6">
        <f t="shared" si="946"/>
        <v>8.7430000000000006E-4</v>
      </c>
      <c r="C27758" s="5">
        <v>874300</v>
      </c>
      <c r="D27758" s="74">
        <f t="shared" si="945"/>
        <v>5.4676072245876482E-8</v>
      </c>
    </row>
    <row r="27759" spans="2:4" x14ac:dyDescent="0.25">
      <c r="B27759" s="6">
        <f t="shared" si="946"/>
        <v>8.744E-4</v>
      </c>
      <c r="C27759" s="5">
        <v>874400</v>
      </c>
      <c r="D27759" s="74">
        <f t="shared" si="945"/>
        <v>5.4651102136025369E-8</v>
      </c>
    </row>
    <row r="27760" spans="2:4" x14ac:dyDescent="0.25">
      <c r="B27760" s="6">
        <f t="shared" si="946"/>
        <v>8.7450000000000006E-4</v>
      </c>
      <c r="C27760" s="5">
        <v>874500</v>
      </c>
      <c r="D27760" s="74">
        <f t="shared" si="945"/>
        <v>5.4626146279084713E-8</v>
      </c>
    </row>
    <row r="27761" spans="2:4" x14ac:dyDescent="0.25">
      <c r="B27761" s="6">
        <f t="shared" si="946"/>
        <v>8.7460000000000001E-4</v>
      </c>
      <c r="C27761" s="5">
        <v>874600</v>
      </c>
      <c r="D27761" s="74">
        <f t="shared" ref="D27761:D27824" si="947">IF(ISERROR($D$12*2*PI()*$D$4*$D$5^2/B27761^5*10^-9*(1/(EXP(($D$4*$D$5)/(B27761*$D$6*($D$9)))-1))),0,$D$12*2*PI()*$D$4*$D$5^2/B27761^5*10^-9*(1/(EXP(($D$4*$D$5)/(B27761*$D$6*($D$9)))-1)))</f>
        <v>5.4601204665293134E-8</v>
      </c>
    </row>
    <row r="27762" spans="2:4" x14ac:dyDescent="0.25">
      <c r="B27762" s="6">
        <f t="shared" si="946"/>
        <v>8.7470000000000007E-4</v>
      </c>
      <c r="C27762" s="5">
        <v>874700</v>
      </c>
      <c r="D27762" s="74">
        <f t="shared" si="947"/>
        <v>5.4576277284898067E-8</v>
      </c>
    </row>
    <row r="27763" spans="2:4" x14ac:dyDescent="0.25">
      <c r="B27763" s="6">
        <f t="shared" si="946"/>
        <v>8.7480000000000001E-4</v>
      </c>
      <c r="C27763" s="5">
        <v>874800</v>
      </c>
      <c r="D27763" s="74">
        <f t="shared" si="947"/>
        <v>5.4551364128152187E-8</v>
      </c>
    </row>
    <row r="27764" spans="2:4" x14ac:dyDescent="0.25">
      <c r="B27764" s="6">
        <f t="shared" si="946"/>
        <v>8.7490000000000007E-4</v>
      </c>
      <c r="C27764" s="5">
        <v>874900</v>
      </c>
      <c r="D27764" s="74">
        <f t="shared" si="947"/>
        <v>5.4526465185316959E-8</v>
      </c>
    </row>
    <row r="27765" spans="2:4" x14ac:dyDescent="0.25">
      <c r="B27765" s="6">
        <f t="shared" si="946"/>
        <v>8.7500000000000002E-4</v>
      </c>
      <c r="C27765" s="5">
        <v>875000</v>
      </c>
      <c r="D27765" s="74">
        <f t="shared" si="947"/>
        <v>5.4501580446664116E-8</v>
      </c>
    </row>
    <row r="27766" spans="2:4" x14ac:dyDescent="0.25">
      <c r="B27766" s="6">
        <f t="shared" si="946"/>
        <v>8.7510000000000007E-4</v>
      </c>
      <c r="C27766" s="5">
        <v>875100</v>
      </c>
      <c r="D27766" s="74">
        <f t="shared" si="947"/>
        <v>5.4476709902470137E-8</v>
      </c>
    </row>
    <row r="27767" spans="2:4" x14ac:dyDescent="0.25">
      <c r="B27767" s="6">
        <f t="shared" si="946"/>
        <v>8.7520000000000002E-4</v>
      </c>
      <c r="C27767" s="5">
        <v>875200</v>
      </c>
      <c r="D27767" s="74">
        <f t="shared" si="947"/>
        <v>5.4451853543018667E-8</v>
      </c>
    </row>
    <row r="27768" spans="2:4" x14ac:dyDescent="0.25">
      <c r="B27768" s="6">
        <f t="shared" si="946"/>
        <v>8.7530000000000008E-4</v>
      </c>
      <c r="C27768" s="5">
        <v>875300</v>
      </c>
      <c r="D27768" s="74">
        <f t="shared" si="947"/>
        <v>5.4427011358604198E-8</v>
      </c>
    </row>
    <row r="27769" spans="2:4" x14ac:dyDescent="0.25">
      <c r="B27769" s="6">
        <f t="shared" si="946"/>
        <v>8.7540000000000003E-4</v>
      </c>
      <c r="C27769" s="5">
        <v>875400</v>
      </c>
      <c r="D27769" s="74">
        <f t="shared" si="947"/>
        <v>5.4402183339527342E-8</v>
      </c>
    </row>
    <row r="27770" spans="2:4" x14ac:dyDescent="0.25">
      <c r="B27770" s="6">
        <f t="shared" si="946"/>
        <v>8.7550000000000008E-4</v>
      </c>
      <c r="C27770" s="5">
        <v>875500</v>
      </c>
      <c r="D27770" s="74">
        <f t="shared" si="947"/>
        <v>5.4377369476096527E-8</v>
      </c>
    </row>
    <row r="27771" spans="2:4" x14ac:dyDescent="0.25">
      <c r="B27771" s="6">
        <f t="shared" si="946"/>
        <v>8.7560000000000003E-4</v>
      </c>
      <c r="C27771" s="5">
        <v>875600</v>
      </c>
      <c r="D27771" s="74">
        <f t="shared" si="947"/>
        <v>5.4352569758627326E-8</v>
      </c>
    </row>
    <row r="27772" spans="2:4" x14ac:dyDescent="0.25">
      <c r="B27772" s="6">
        <f t="shared" si="946"/>
        <v>8.7570000000000009E-4</v>
      </c>
      <c r="C27772" s="5">
        <v>875700</v>
      </c>
      <c r="D27772" s="74">
        <f t="shared" si="947"/>
        <v>5.4327784177443039E-8</v>
      </c>
    </row>
    <row r="27773" spans="2:4" x14ac:dyDescent="0.25">
      <c r="B27773" s="6">
        <f t="shared" si="946"/>
        <v>8.7580000000000004E-4</v>
      </c>
      <c r="C27773" s="5">
        <v>875800</v>
      </c>
      <c r="D27773" s="74">
        <f t="shared" si="947"/>
        <v>5.4303012722877158E-8</v>
      </c>
    </row>
    <row r="27774" spans="2:4" x14ac:dyDescent="0.25">
      <c r="B27774" s="6">
        <f t="shared" si="946"/>
        <v>8.7590000000000009E-4</v>
      </c>
      <c r="C27774" s="5">
        <v>875900</v>
      </c>
      <c r="D27774" s="74">
        <f t="shared" si="947"/>
        <v>5.4278255385266891E-8</v>
      </c>
    </row>
    <row r="27775" spans="2:4" x14ac:dyDescent="0.25">
      <c r="B27775" s="6">
        <f t="shared" si="946"/>
        <v>8.7600000000000004E-4</v>
      </c>
      <c r="C27775" s="5">
        <v>876000</v>
      </c>
      <c r="D27775" s="74">
        <f t="shared" si="947"/>
        <v>5.4253512154960569E-8</v>
      </c>
    </row>
    <row r="27776" spans="2:4" x14ac:dyDescent="0.25">
      <c r="B27776" s="6">
        <f t="shared" si="946"/>
        <v>8.761000000000001E-4</v>
      </c>
      <c r="C27776" s="5">
        <v>876100</v>
      </c>
      <c r="D27776" s="74">
        <f t="shared" si="947"/>
        <v>5.4228783022313252E-8</v>
      </c>
    </row>
    <row r="27777" spans="2:4" x14ac:dyDescent="0.25">
      <c r="B27777" s="6">
        <f t="shared" si="946"/>
        <v>8.7620000000000005E-4</v>
      </c>
      <c r="C27777" s="5">
        <v>876200</v>
      </c>
      <c r="D27777" s="74">
        <f t="shared" si="947"/>
        <v>5.4204067977686196E-8</v>
      </c>
    </row>
    <row r="27778" spans="2:4" x14ac:dyDescent="0.25">
      <c r="B27778" s="6">
        <f t="shared" si="946"/>
        <v>8.763000000000001E-4</v>
      </c>
      <c r="C27778" s="5">
        <v>876300</v>
      </c>
      <c r="D27778" s="74">
        <f t="shared" si="947"/>
        <v>5.4179367011449225E-8</v>
      </c>
    </row>
    <row r="27779" spans="2:4" x14ac:dyDescent="0.25">
      <c r="B27779" s="6">
        <f t="shared" si="946"/>
        <v>8.7640000000000005E-4</v>
      </c>
      <c r="C27779" s="5">
        <v>876400</v>
      </c>
      <c r="D27779" s="74">
        <f t="shared" si="947"/>
        <v>5.4154680113981394E-8</v>
      </c>
    </row>
    <row r="27780" spans="2:4" x14ac:dyDescent="0.25">
      <c r="B27780" s="6">
        <f t="shared" si="946"/>
        <v>8.765E-4</v>
      </c>
      <c r="C27780" s="5">
        <v>876500</v>
      </c>
      <c r="D27780" s="74">
        <f t="shared" si="947"/>
        <v>5.4130007275667417E-8</v>
      </c>
    </row>
    <row r="27781" spans="2:4" x14ac:dyDescent="0.25">
      <c r="B27781" s="6">
        <f t="shared" si="946"/>
        <v>8.7660000000000006E-4</v>
      </c>
      <c r="C27781" s="5">
        <v>876600</v>
      </c>
      <c r="D27781" s="74">
        <f t="shared" si="947"/>
        <v>5.4105348486901013E-8</v>
      </c>
    </row>
    <row r="27782" spans="2:4" x14ac:dyDescent="0.25">
      <c r="B27782" s="6">
        <f t="shared" si="946"/>
        <v>8.7670000000000001E-4</v>
      </c>
      <c r="C27782" s="5">
        <v>876700</v>
      </c>
      <c r="D27782" s="74">
        <f t="shared" si="947"/>
        <v>5.4080703738081741E-8</v>
      </c>
    </row>
    <row r="27783" spans="2:4" x14ac:dyDescent="0.25">
      <c r="B27783" s="6">
        <f t="shared" si="946"/>
        <v>8.7680000000000006E-4</v>
      </c>
      <c r="C27783" s="5">
        <v>876800</v>
      </c>
      <c r="D27783" s="74">
        <f t="shared" si="947"/>
        <v>5.4056073019619068E-8</v>
      </c>
    </row>
    <row r="27784" spans="2:4" x14ac:dyDescent="0.25">
      <c r="B27784" s="6">
        <f t="shared" si="946"/>
        <v>8.7690000000000001E-4</v>
      </c>
      <c r="C27784" s="5">
        <v>876900</v>
      </c>
      <c r="D27784" s="74">
        <f t="shared" si="947"/>
        <v>5.4031456321929366E-8</v>
      </c>
    </row>
    <row r="27785" spans="2:4" x14ac:dyDescent="0.25">
      <c r="B27785" s="6">
        <f t="shared" si="946"/>
        <v>8.7700000000000007E-4</v>
      </c>
      <c r="C27785" s="5">
        <v>877000</v>
      </c>
      <c r="D27785" s="74">
        <f t="shared" si="947"/>
        <v>5.4006853635434731E-8</v>
      </c>
    </row>
    <row r="27786" spans="2:4" x14ac:dyDescent="0.25">
      <c r="B27786" s="6">
        <f t="shared" si="946"/>
        <v>8.7710000000000002E-4</v>
      </c>
      <c r="C27786" s="5">
        <v>877100</v>
      </c>
      <c r="D27786" s="74">
        <f t="shared" si="947"/>
        <v>5.3982264950568304E-8</v>
      </c>
    </row>
    <row r="27787" spans="2:4" x14ac:dyDescent="0.25">
      <c r="B27787" s="6">
        <f t="shared" si="946"/>
        <v>8.7720000000000007E-4</v>
      </c>
      <c r="C27787" s="5">
        <v>877200</v>
      </c>
      <c r="D27787" s="74">
        <f t="shared" si="947"/>
        <v>5.3957690257766849E-8</v>
      </c>
    </row>
    <row r="27788" spans="2:4" x14ac:dyDescent="0.25">
      <c r="B27788" s="6">
        <f t="shared" si="946"/>
        <v>8.7730000000000002E-4</v>
      </c>
      <c r="C27788" s="5">
        <v>877300</v>
      </c>
      <c r="D27788" s="74">
        <f t="shared" si="947"/>
        <v>5.3933129547479238E-8</v>
      </c>
    </row>
    <row r="27789" spans="2:4" x14ac:dyDescent="0.25">
      <c r="B27789" s="6">
        <f t="shared" si="946"/>
        <v>8.7740000000000008E-4</v>
      </c>
      <c r="C27789" s="5">
        <v>877400</v>
      </c>
      <c r="D27789" s="74">
        <f t="shared" si="947"/>
        <v>5.3908582810158912E-8</v>
      </c>
    </row>
    <row r="27790" spans="2:4" x14ac:dyDescent="0.25">
      <c r="B27790" s="6">
        <f t="shared" si="946"/>
        <v>8.7750000000000002E-4</v>
      </c>
      <c r="C27790" s="5">
        <v>877500</v>
      </c>
      <c r="D27790" s="74">
        <f t="shared" si="947"/>
        <v>5.3884050036266348E-8</v>
      </c>
    </row>
    <row r="27791" spans="2:4" x14ac:dyDescent="0.25">
      <c r="B27791" s="6">
        <f t="shared" si="946"/>
        <v>8.7760000000000008E-4</v>
      </c>
      <c r="C27791" s="5">
        <v>877600</v>
      </c>
      <c r="D27791" s="74">
        <f t="shared" si="947"/>
        <v>5.3859531216272684E-8</v>
      </c>
    </row>
    <row r="27792" spans="2:4" x14ac:dyDescent="0.25">
      <c r="B27792" s="6">
        <f t="shared" si="946"/>
        <v>8.7770000000000003E-4</v>
      </c>
      <c r="C27792" s="5">
        <v>877700</v>
      </c>
      <c r="D27792" s="74">
        <f t="shared" si="947"/>
        <v>5.3835026340654E-8</v>
      </c>
    </row>
    <row r="27793" spans="2:4" x14ac:dyDescent="0.25">
      <c r="B27793" s="6">
        <f t="shared" si="946"/>
        <v>8.7780000000000009E-4</v>
      </c>
      <c r="C27793" s="5">
        <v>877800</v>
      </c>
      <c r="D27793" s="74">
        <f t="shared" si="947"/>
        <v>5.381053539989408E-8</v>
      </c>
    </row>
    <row r="27794" spans="2:4" x14ac:dyDescent="0.25">
      <c r="B27794" s="6">
        <f t="shared" si="946"/>
        <v>8.7790000000000003E-4</v>
      </c>
      <c r="C27794" s="5">
        <v>877900</v>
      </c>
      <c r="D27794" s="74">
        <f t="shared" si="947"/>
        <v>5.3786058384487586E-8</v>
      </c>
    </row>
    <row r="27795" spans="2:4" x14ac:dyDescent="0.25">
      <c r="B27795" s="6">
        <f t="shared" si="946"/>
        <v>8.7800000000000009E-4</v>
      </c>
      <c r="C27795" s="5">
        <v>878000</v>
      </c>
      <c r="D27795" s="74">
        <f t="shared" si="947"/>
        <v>5.3761595284930894E-8</v>
      </c>
    </row>
    <row r="27796" spans="2:4" x14ac:dyDescent="0.25">
      <c r="B27796" s="6">
        <f t="shared" ref="B27796:B27859" si="948">C27796*10^-9</f>
        <v>8.7810000000000004E-4</v>
      </c>
      <c r="C27796" s="5">
        <v>878100</v>
      </c>
      <c r="D27796" s="74">
        <f t="shared" si="947"/>
        <v>5.3737146091734284E-8</v>
      </c>
    </row>
    <row r="27797" spans="2:4" x14ac:dyDescent="0.25">
      <c r="B27797" s="6">
        <f t="shared" si="948"/>
        <v>8.782000000000001E-4</v>
      </c>
      <c r="C27797" s="5">
        <v>878200</v>
      </c>
      <c r="D27797" s="74">
        <f t="shared" si="947"/>
        <v>5.3712710795409611E-8</v>
      </c>
    </row>
    <row r="27798" spans="2:4" x14ac:dyDescent="0.25">
      <c r="B27798" s="6">
        <f t="shared" si="948"/>
        <v>8.7830000000000004E-4</v>
      </c>
      <c r="C27798" s="5">
        <v>878300</v>
      </c>
      <c r="D27798" s="74">
        <f t="shared" si="947"/>
        <v>5.3688289386481765E-8</v>
      </c>
    </row>
    <row r="27799" spans="2:4" x14ac:dyDescent="0.25">
      <c r="B27799" s="6">
        <f t="shared" si="948"/>
        <v>8.784000000000001E-4</v>
      </c>
      <c r="C27799" s="5">
        <v>878400</v>
      </c>
      <c r="D27799" s="74">
        <f t="shared" si="947"/>
        <v>5.3663881855479138E-8</v>
      </c>
    </row>
    <row r="27800" spans="2:4" x14ac:dyDescent="0.25">
      <c r="B27800" s="6">
        <f t="shared" si="948"/>
        <v>8.7850000000000005E-4</v>
      </c>
      <c r="C27800" s="5">
        <v>878500</v>
      </c>
      <c r="D27800" s="74">
        <f t="shared" si="947"/>
        <v>5.3639488192940081E-8</v>
      </c>
    </row>
    <row r="27801" spans="2:4" x14ac:dyDescent="0.25">
      <c r="B27801" s="6">
        <f t="shared" si="948"/>
        <v>8.7860000000000011E-4</v>
      </c>
      <c r="C27801" s="5">
        <v>878600</v>
      </c>
      <c r="D27801" s="74">
        <f t="shared" si="947"/>
        <v>5.361510838940857E-8</v>
      </c>
    </row>
    <row r="27802" spans="2:4" x14ac:dyDescent="0.25">
      <c r="B27802" s="6">
        <f t="shared" si="948"/>
        <v>8.7870000000000005E-4</v>
      </c>
      <c r="C27802" s="5">
        <v>878700</v>
      </c>
      <c r="D27802" s="74">
        <f t="shared" si="947"/>
        <v>5.35907424354384E-8</v>
      </c>
    </row>
    <row r="27803" spans="2:4" x14ac:dyDescent="0.25">
      <c r="B27803" s="6">
        <f t="shared" si="948"/>
        <v>8.788E-4</v>
      </c>
      <c r="C27803" s="5">
        <v>878800</v>
      </c>
      <c r="D27803" s="74">
        <f t="shared" si="947"/>
        <v>5.3566390321588059E-8</v>
      </c>
    </row>
    <row r="27804" spans="2:4" x14ac:dyDescent="0.25">
      <c r="B27804" s="6">
        <f t="shared" si="948"/>
        <v>8.7890000000000006E-4</v>
      </c>
      <c r="C27804" s="5">
        <v>878900</v>
      </c>
      <c r="D27804" s="74">
        <f t="shared" si="947"/>
        <v>5.3542052038425743E-8</v>
      </c>
    </row>
    <row r="27805" spans="2:4" x14ac:dyDescent="0.25">
      <c r="B27805" s="6">
        <f t="shared" si="948"/>
        <v>8.7900000000000001E-4</v>
      </c>
      <c r="C27805" s="5">
        <v>879000</v>
      </c>
      <c r="D27805" s="74">
        <f t="shared" si="947"/>
        <v>5.3517727576526463E-8</v>
      </c>
    </row>
    <row r="27806" spans="2:4" x14ac:dyDescent="0.25">
      <c r="B27806" s="6">
        <f t="shared" si="948"/>
        <v>8.7910000000000006E-4</v>
      </c>
      <c r="C27806" s="5">
        <v>879100</v>
      </c>
      <c r="D27806" s="74">
        <f t="shared" si="947"/>
        <v>5.3493416926472774E-8</v>
      </c>
    </row>
    <row r="27807" spans="2:4" x14ac:dyDescent="0.25">
      <c r="B27807" s="6">
        <f t="shared" si="948"/>
        <v>8.7920000000000001E-4</v>
      </c>
      <c r="C27807" s="5">
        <v>879200</v>
      </c>
      <c r="D27807" s="74">
        <f t="shared" si="947"/>
        <v>5.3469120078854181E-8</v>
      </c>
    </row>
    <row r="27808" spans="2:4" x14ac:dyDescent="0.25">
      <c r="B27808" s="6">
        <f t="shared" si="948"/>
        <v>8.7930000000000007E-4</v>
      </c>
      <c r="C27808" s="5">
        <v>879300</v>
      </c>
      <c r="D27808" s="74">
        <f t="shared" si="947"/>
        <v>5.344483702426767E-8</v>
      </c>
    </row>
    <row r="27809" spans="2:4" x14ac:dyDescent="0.25">
      <c r="B27809" s="6">
        <f t="shared" si="948"/>
        <v>8.7940000000000002E-4</v>
      </c>
      <c r="C27809" s="5">
        <v>879400</v>
      </c>
      <c r="D27809" s="74">
        <f t="shared" si="947"/>
        <v>5.3420567753320044E-8</v>
      </c>
    </row>
    <row r="27810" spans="2:4" x14ac:dyDescent="0.25">
      <c r="B27810" s="6">
        <f t="shared" si="948"/>
        <v>8.7950000000000007E-4</v>
      </c>
      <c r="C27810" s="5">
        <v>879500</v>
      </c>
      <c r="D27810" s="74">
        <f t="shared" si="947"/>
        <v>5.3396312256621705E-8</v>
      </c>
    </row>
    <row r="27811" spans="2:4" x14ac:dyDescent="0.25">
      <c r="B27811" s="6">
        <f t="shared" si="948"/>
        <v>8.7960000000000002E-4</v>
      </c>
      <c r="C27811" s="5">
        <v>879600</v>
      </c>
      <c r="D27811" s="74">
        <f t="shared" si="947"/>
        <v>5.3372070524793866E-8</v>
      </c>
    </row>
    <row r="27812" spans="2:4" x14ac:dyDescent="0.25">
      <c r="B27812" s="6">
        <f t="shared" si="948"/>
        <v>8.7970000000000008E-4</v>
      </c>
      <c r="C27812" s="5">
        <v>879700</v>
      </c>
      <c r="D27812" s="74">
        <f t="shared" si="947"/>
        <v>5.3347842548462275E-8</v>
      </c>
    </row>
    <row r="27813" spans="2:4" x14ac:dyDescent="0.25">
      <c r="B27813" s="6">
        <f t="shared" si="948"/>
        <v>8.7980000000000003E-4</v>
      </c>
      <c r="C27813" s="5">
        <v>879800</v>
      </c>
      <c r="D27813" s="74">
        <f t="shared" si="947"/>
        <v>5.332362831826344E-8</v>
      </c>
    </row>
    <row r="27814" spans="2:4" x14ac:dyDescent="0.25">
      <c r="B27814" s="6">
        <f t="shared" si="948"/>
        <v>8.7990000000000008E-4</v>
      </c>
      <c r="C27814" s="5">
        <v>879900</v>
      </c>
      <c r="D27814" s="74">
        <f t="shared" si="947"/>
        <v>5.3299427824838441E-8</v>
      </c>
    </row>
    <row r="27815" spans="2:4" x14ac:dyDescent="0.25">
      <c r="B27815" s="6">
        <f t="shared" si="948"/>
        <v>8.8000000000000003E-4</v>
      </c>
      <c r="C27815" s="5">
        <v>880000</v>
      </c>
      <c r="D27815" s="74">
        <f t="shared" si="947"/>
        <v>5.3275241058837118E-8</v>
      </c>
    </row>
    <row r="27816" spans="2:4" x14ac:dyDescent="0.25">
      <c r="B27816" s="6">
        <f t="shared" si="948"/>
        <v>8.8010000000000009E-4</v>
      </c>
      <c r="C27816" s="5">
        <v>880100</v>
      </c>
      <c r="D27816" s="74">
        <f t="shared" si="947"/>
        <v>5.3251068010916852E-8</v>
      </c>
    </row>
    <row r="27817" spans="2:4" x14ac:dyDescent="0.25">
      <c r="B27817" s="6">
        <f t="shared" si="948"/>
        <v>8.8020000000000004E-4</v>
      </c>
      <c r="C27817" s="5">
        <v>880200</v>
      </c>
      <c r="D27817" s="74">
        <f t="shared" si="947"/>
        <v>5.322690867174079E-8</v>
      </c>
    </row>
    <row r="27818" spans="2:4" x14ac:dyDescent="0.25">
      <c r="B27818" s="6">
        <f t="shared" si="948"/>
        <v>8.8030000000000009E-4</v>
      </c>
      <c r="C27818" s="5">
        <v>880300</v>
      </c>
      <c r="D27818" s="74">
        <f t="shared" si="947"/>
        <v>5.3202763031982565E-8</v>
      </c>
    </row>
    <row r="27819" spans="2:4" x14ac:dyDescent="0.25">
      <c r="B27819" s="6">
        <f t="shared" si="948"/>
        <v>8.8040000000000004E-4</v>
      </c>
      <c r="C27819" s="5">
        <v>880400</v>
      </c>
      <c r="D27819" s="74">
        <f t="shared" si="947"/>
        <v>5.3178631082319553E-8</v>
      </c>
    </row>
    <row r="27820" spans="2:4" x14ac:dyDescent="0.25">
      <c r="B27820" s="6">
        <f t="shared" si="948"/>
        <v>8.805000000000001E-4</v>
      </c>
      <c r="C27820" s="5">
        <v>880500</v>
      </c>
      <c r="D27820" s="74">
        <f t="shared" si="947"/>
        <v>5.3154512813440638E-8</v>
      </c>
    </row>
    <row r="27821" spans="2:4" x14ac:dyDescent="0.25">
      <c r="B27821" s="6">
        <f t="shared" si="948"/>
        <v>8.8060000000000005E-4</v>
      </c>
      <c r="C27821" s="5">
        <v>880600</v>
      </c>
      <c r="D27821" s="74">
        <f t="shared" si="947"/>
        <v>5.3130408216038418E-8</v>
      </c>
    </row>
    <row r="27822" spans="2:4" x14ac:dyDescent="0.25">
      <c r="B27822" s="6">
        <f t="shared" si="948"/>
        <v>8.807000000000001E-4</v>
      </c>
      <c r="C27822" s="5">
        <v>880700</v>
      </c>
      <c r="D27822" s="74">
        <f t="shared" si="947"/>
        <v>5.3106317280814065E-8</v>
      </c>
    </row>
    <row r="27823" spans="2:4" x14ac:dyDescent="0.25">
      <c r="B27823" s="6">
        <f t="shared" si="948"/>
        <v>8.8080000000000005E-4</v>
      </c>
      <c r="C27823" s="5">
        <v>880800</v>
      </c>
      <c r="D27823" s="74">
        <f t="shared" si="947"/>
        <v>5.3082239998477335E-8</v>
      </c>
    </row>
    <row r="27824" spans="2:4" x14ac:dyDescent="0.25">
      <c r="B27824" s="6">
        <f t="shared" si="948"/>
        <v>8.8090000000000011E-4</v>
      </c>
      <c r="C27824" s="5">
        <v>880900</v>
      </c>
      <c r="D27824" s="74">
        <f t="shared" si="947"/>
        <v>5.3058176359743536E-8</v>
      </c>
    </row>
    <row r="27825" spans="2:4" x14ac:dyDescent="0.25">
      <c r="B27825" s="6">
        <f t="shared" si="948"/>
        <v>8.8100000000000006E-4</v>
      </c>
      <c r="C27825" s="5">
        <v>881000</v>
      </c>
      <c r="D27825" s="74">
        <f t="shared" ref="D27825:D27888" si="949">IF(ISERROR($D$12*2*PI()*$D$4*$D$5^2/B27825^5*10^-9*(1/(EXP(($D$4*$D$5)/(B27825*$D$6*($D$9)))-1))),0,$D$12*2*PI()*$D$4*$D$5^2/B27825^5*10^-9*(1/(EXP(($D$4*$D$5)/(B27825*$D$6*($D$9)))-1)))</f>
        <v>5.3034126355336678E-8</v>
      </c>
    </row>
    <row r="27826" spans="2:4" x14ac:dyDescent="0.25">
      <c r="B27826" s="6">
        <f t="shared" si="948"/>
        <v>8.811E-4</v>
      </c>
      <c r="C27826" s="5">
        <v>881100</v>
      </c>
      <c r="D27826" s="74">
        <f t="shared" si="949"/>
        <v>5.3010089975987223E-8</v>
      </c>
    </row>
    <row r="27827" spans="2:4" x14ac:dyDescent="0.25">
      <c r="B27827" s="6">
        <f t="shared" si="948"/>
        <v>8.8120000000000006E-4</v>
      </c>
      <c r="C27827" s="5">
        <v>881200</v>
      </c>
      <c r="D27827" s="74">
        <f t="shared" si="949"/>
        <v>5.2986067212434236E-8</v>
      </c>
    </row>
    <row r="27828" spans="2:4" x14ac:dyDescent="0.25">
      <c r="B27828" s="6">
        <f t="shared" si="948"/>
        <v>8.8130000000000001E-4</v>
      </c>
      <c r="C27828" s="5">
        <v>881300</v>
      </c>
      <c r="D27828" s="74">
        <f t="shared" si="949"/>
        <v>5.296205805542343E-8</v>
      </c>
    </row>
    <row r="27829" spans="2:4" x14ac:dyDescent="0.25">
      <c r="B27829" s="6">
        <f t="shared" si="948"/>
        <v>8.8140000000000007E-4</v>
      </c>
      <c r="C27829" s="5">
        <v>881400</v>
      </c>
      <c r="D27829" s="74">
        <f t="shared" si="949"/>
        <v>5.2938062495705936E-8</v>
      </c>
    </row>
    <row r="27830" spans="2:4" x14ac:dyDescent="0.25">
      <c r="B27830" s="6">
        <f t="shared" si="948"/>
        <v>8.8150000000000001E-4</v>
      </c>
      <c r="C27830" s="5">
        <v>881500</v>
      </c>
      <c r="D27830" s="74">
        <f t="shared" si="949"/>
        <v>5.291408052404456E-8</v>
      </c>
    </row>
    <row r="27831" spans="2:4" x14ac:dyDescent="0.25">
      <c r="B27831" s="6">
        <f t="shared" si="948"/>
        <v>8.8160000000000007E-4</v>
      </c>
      <c r="C27831" s="5">
        <v>881600</v>
      </c>
      <c r="D27831" s="74">
        <f t="shared" si="949"/>
        <v>5.2890112131204571E-8</v>
      </c>
    </row>
    <row r="27832" spans="2:4" x14ac:dyDescent="0.25">
      <c r="B27832" s="6">
        <f t="shared" si="948"/>
        <v>8.8170000000000002E-4</v>
      </c>
      <c r="C27832" s="5">
        <v>881700</v>
      </c>
      <c r="D27832" s="74">
        <f t="shared" si="949"/>
        <v>5.2866157307961855E-8</v>
      </c>
    </row>
    <row r="27833" spans="2:4" x14ac:dyDescent="0.25">
      <c r="B27833" s="6">
        <f t="shared" si="948"/>
        <v>8.8180000000000008E-4</v>
      </c>
      <c r="C27833" s="5">
        <v>881800</v>
      </c>
      <c r="D27833" s="74">
        <f t="shared" si="949"/>
        <v>5.2842216045099687E-8</v>
      </c>
    </row>
    <row r="27834" spans="2:4" x14ac:dyDescent="0.25">
      <c r="B27834" s="6">
        <f t="shared" si="948"/>
        <v>8.8190000000000002E-4</v>
      </c>
      <c r="C27834" s="5">
        <v>881900</v>
      </c>
      <c r="D27834" s="74">
        <f t="shared" si="949"/>
        <v>5.2818288333406047E-8</v>
      </c>
    </row>
    <row r="27835" spans="2:4" x14ac:dyDescent="0.25">
      <c r="B27835" s="6">
        <f t="shared" si="948"/>
        <v>8.8200000000000008E-4</v>
      </c>
      <c r="C27835" s="5">
        <v>882000</v>
      </c>
      <c r="D27835" s="74">
        <f t="shared" si="949"/>
        <v>5.2794374163677308E-8</v>
      </c>
    </row>
    <row r="27836" spans="2:4" x14ac:dyDescent="0.25">
      <c r="B27836" s="6">
        <f t="shared" si="948"/>
        <v>8.8210000000000003E-4</v>
      </c>
      <c r="C27836" s="5">
        <v>882100</v>
      </c>
      <c r="D27836" s="74">
        <f t="shared" si="949"/>
        <v>5.2770473526719375E-8</v>
      </c>
    </row>
    <row r="27837" spans="2:4" x14ac:dyDescent="0.25">
      <c r="B27837" s="6">
        <f t="shared" si="948"/>
        <v>8.8220000000000008E-4</v>
      </c>
      <c r="C27837" s="5">
        <v>882200</v>
      </c>
      <c r="D27837" s="74">
        <f t="shared" si="949"/>
        <v>5.2746586413342645E-8</v>
      </c>
    </row>
    <row r="27838" spans="2:4" x14ac:dyDescent="0.25">
      <c r="B27838" s="6">
        <f t="shared" si="948"/>
        <v>8.8230000000000003E-4</v>
      </c>
      <c r="C27838" s="5">
        <v>882300</v>
      </c>
      <c r="D27838" s="74">
        <f t="shared" si="949"/>
        <v>5.2722712814366092E-8</v>
      </c>
    </row>
    <row r="27839" spans="2:4" x14ac:dyDescent="0.25">
      <c r="B27839" s="6">
        <f t="shared" si="948"/>
        <v>8.8240000000000009E-4</v>
      </c>
      <c r="C27839" s="5">
        <v>882400</v>
      </c>
      <c r="D27839" s="74">
        <f t="shared" si="949"/>
        <v>5.2698852720615047E-8</v>
      </c>
    </row>
    <row r="27840" spans="2:4" x14ac:dyDescent="0.25">
      <c r="B27840" s="6">
        <f t="shared" si="948"/>
        <v>8.8250000000000004E-4</v>
      </c>
      <c r="C27840" s="5">
        <v>882500</v>
      </c>
      <c r="D27840" s="74">
        <f t="shared" si="949"/>
        <v>5.2675006122923475E-8</v>
      </c>
    </row>
    <row r="27841" spans="2:4" x14ac:dyDescent="0.25">
      <c r="B27841" s="6">
        <f t="shared" si="948"/>
        <v>8.8260000000000009E-4</v>
      </c>
      <c r="C27841" s="5">
        <v>882600</v>
      </c>
      <c r="D27841" s="74">
        <f t="shared" si="949"/>
        <v>5.2651173012131687E-8</v>
      </c>
    </row>
    <row r="27842" spans="2:4" x14ac:dyDescent="0.25">
      <c r="B27842" s="6">
        <f t="shared" si="948"/>
        <v>8.8270000000000004E-4</v>
      </c>
      <c r="C27842" s="5">
        <v>882700</v>
      </c>
      <c r="D27842" s="74">
        <f t="shared" si="949"/>
        <v>5.262735337908752E-8</v>
      </c>
    </row>
    <row r="27843" spans="2:4" x14ac:dyDescent="0.25">
      <c r="B27843" s="6">
        <f t="shared" si="948"/>
        <v>8.828000000000001E-4</v>
      </c>
      <c r="C27843" s="5">
        <v>882800</v>
      </c>
      <c r="D27843" s="74">
        <f t="shared" si="949"/>
        <v>5.2603547214645279E-8</v>
      </c>
    </row>
    <row r="27844" spans="2:4" x14ac:dyDescent="0.25">
      <c r="B27844" s="6">
        <f t="shared" si="948"/>
        <v>8.8290000000000005E-4</v>
      </c>
      <c r="C27844" s="5">
        <v>882900</v>
      </c>
      <c r="D27844" s="74">
        <f t="shared" si="949"/>
        <v>5.2579754509666765E-8</v>
      </c>
    </row>
    <row r="27845" spans="2:4" x14ac:dyDescent="0.25">
      <c r="B27845" s="6">
        <f t="shared" si="948"/>
        <v>8.830000000000001E-4</v>
      </c>
      <c r="C27845" s="5">
        <v>883000</v>
      </c>
      <c r="D27845" s="74">
        <f t="shared" si="949"/>
        <v>5.2555975255023078E-8</v>
      </c>
    </row>
    <row r="27846" spans="2:4" x14ac:dyDescent="0.25">
      <c r="B27846" s="6">
        <f t="shared" si="948"/>
        <v>8.8310000000000005E-4</v>
      </c>
      <c r="C27846" s="5">
        <v>883100</v>
      </c>
      <c r="D27846" s="74">
        <f t="shared" si="949"/>
        <v>5.253220944158994E-8</v>
      </c>
    </row>
    <row r="27847" spans="2:4" x14ac:dyDescent="0.25">
      <c r="B27847" s="6">
        <f t="shared" si="948"/>
        <v>8.8320000000000011E-4</v>
      </c>
      <c r="C27847" s="5">
        <v>883200</v>
      </c>
      <c r="D27847" s="74">
        <f t="shared" si="949"/>
        <v>5.2508457060251385E-8</v>
      </c>
    </row>
    <row r="27848" spans="2:4" x14ac:dyDescent="0.25">
      <c r="B27848" s="6">
        <f t="shared" si="948"/>
        <v>8.8330000000000006E-4</v>
      </c>
      <c r="C27848" s="5">
        <v>883300</v>
      </c>
      <c r="D27848" s="74">
        <f t="shared" si="949"/>
        <v>5.248471810189799E-8</v>
      </c>
    </row>
    <row r="27849" spans="2:4" x14ac:dyDescent="0.25">
      <c r="B27849" s="6">
        <f t="shared" si="948"/>
        <v>8.8340000000000001E-4</v>
      </c>
      <c r="C27849" s="5">
        <v>883400</v>
      </c>
      <c r="D27849" s="74">
        <f t="shared" si="949"/>
        <v>5.246099255742865E-8</v>
      </c>
    </row>
    <row r="27850" spans="2:4" x14ac:dyDescent="0.25">
      <c r="B27850" s="6">
        <f t="shared" si="948"/>
        <v>8.8350000000000006E-4</v>
      </c>
      <c r="C27850" s="5">
        <v>883500</v>
      </c>
      <c r="D27850" s="74">
        <f t="shared" si="949"/>
        <v>5.2437280417748647E-8</v>
      </c>
    </row>
    <row r="27851" spans="2:4" x14ac:dyDescent="0.25">
      <c r="B27851" s="6">
        <f t="shared" si="948"/>
        <v>8.8360000000000001E-4</v>
      </c>
      <c r="C27851" s="5">
        <v>883600</v>
      </c>
      <c r="D27851" s="74">
        <f t="shared" si="949"/>
        <v>5.2413581673769874E-8</v>
      </c>
    </row>
    <row r="27852" spans="2:4" x14ac:dyDescent="0.25">
      <c r="B27852" s="6">
        <f t="shared" si="948"/>
        <v>8.8370000000000007E-4</v>
      </c>
      <c r="C27852" s="5">
        <v>883700</v>
      </c>
      <c r="D27852" s="74">
        <f t="shared" si="949"/>
        <v>5.2389896316413387E-8</v>
      </c>
    </row>
    <row r="27853" spans="2:4" x14ac:dyDescent="0.25">
      <c r="B27853" s="6">
        <f t="shared" si="948"/>
        <v>8.8380000000000002E-4</v>
      </c>
      <c r="C27853" s="5">
        <v>883800</v>
      </c>
      <c r="D27853" s="74">
        <f t="shared" si="949"/>
        <v>5.236622433660679E-8</v>
      </c>
    </row>
    <row r="27854" spans="2:4" x14ac:dyDescent="0.25">
      <c r="B27854" s="6">
        <f t="shared" si="948"/>
        <v>8.8390000000000007E-4</v>
      </c>
      <c r="C27854" s="5">
        <v>883900</v>
      </c>
      <c r="D27854" s="74">
        <f t="shared" si="949"/>
        <v>5.2342565725282024E-8</v>
      </c>
    </row>
    <row r="27855" spans="2:4" x14ac:dyDescent="0.25">
      <c r="B27855" s="6">
        <f t="shared" si="948"/>
        <v>8.8400000000000002E-4</v>
      </c>
      <c r="C27855" s="5">
        <v>884000</v>
      </c>
      <c r="D27855" s="74">
        <f t="shared" si="949"/>
        <v>5.2318920473383395E-8</v>
      </c>
    </row>
    <row r="27856" spans="2:4" x14ac:dyDescent="0.25">
      <c r="B27856" s="6">
        <f t="shared" si="948"/>
        <v>8.8410000000000008E-4</v>
      </c>
      <c r="C27856" s="5">
        <v>884100</v>
      </c>
      <c r="D27856" s="74">
        <f t="shared" si="949"/>
        <v>5.2295288571856644E-8</v>
      </c>
    </row>
    <row r="27857" spans="2:4" x14ac:dyDescent="0.25">
      <c r="B27857" s="6">
        <f t="shared" si="948"/>
        <v>8.8420000000000002E-4</v>
      </c>
      <c r="C27857" s="5">
        <v>884200</v>
      </c>
      <c r="D27857" s="74">
        <f t="shared" si="949"/>
        <v>5.227167001165888E-8</v>
      </c>
    </row>
    <row r="27858" spans="2:4" x14ac:dyDescent="0.25">
      <c r="B27858" s="6">
        <f t="shared" si="948"/>
        <v>8.8430000000000008E-4</v>
      </c>
      <c r="C27858" s="5">
        <v>884300</v>
      </c>
      <c r="D27858" s="74">
        <f t="shared" si="949"/>
        <v>5.2248064783753458E-8</v>
      </c>
    </row>
    <row r="27859" spans="2:4" x14ac:dyDescent="0.25">
      <c r="B27859" s="6">
        <f t="shared" si="948"/>
        <v>8.8440000000000003E-4</v>
      </c>
      <c r="C27859" s="5">
        <v>884400</v>
      </c>
      <c r="D27859" s="74">
        <f t="shared" si="949"/>
        <v>5.2224472879109268E-8</v>
      </c>
    </row>
    <row r="27860" spans="2:4" x14ac:dyDescent="0.25">
      <c r="B27860" s="6">
        <f t="shared" ref="B27860:B27923" si="950">C27860*10^-9</f>
        <v>8.8450000000000009E-4</v>
      </c>
      <c r="C27860" s="5">
        <v>884500</v>
      </c>
      <c r="D27860" s="74">
        <f t="shared" si="949"/>
        <v>5.2200894288703389E-8</v>
      </c>
    </row>
    <row r="27861" spans="2:4" x14ac:dyDescent="0.25">
      <c r="B27861" s="6">
        <f t="shared" si="950"/>
        <v>8.8460000000000003E-4</v>
      </c>
      <c r="C27861" s="5">
        <v>884600</v>
      </c>
      <c r="D27861" s="74">
        <f t="shared" si="949"/>
        <v>5.2177329003521361E-8</v>
      </c>
    </row>
    <row r="27862" spans="2:4" x14ac:dyDescent="0.25">
      <c r="B27862" s="6">
        <f t="shared" si="950"/>
        <v>8.8470000000000009E-4</v>
      </c>
      <c r="C27862" s="5">
        <v>884700</v>
      </c>
      <c r="D27862" s="74">
        <f t="shared" si="949"/>
        <v>5.2153777014552982E-8</v>
      </c>
    </row>
    <row r="27863" spans="2:4" x14ac:dyDescent="0.25">
      <c r="B27863" s="6">
        <f t="shared" si="950"/>
        <v>8.8480000000000004E-4</v>
      </c>
      <c r="C27863" s="5">
        <v>884800</v>
      </c>
      <c r="D27863" s="74">
        <f t="shared" si="949"/>
        <v>5.2130238312798449E-8</v>
      </c>
    </row>
    <row r="27864" spans="2:4" x14ac:dyDescent="0.25">
      <c r="B27864" s="6">
        <f t="shared" si="950"/>
        <v>8.849000000000001E-4</v>
      </c>
      <c r="C27864" s="5">
        <v>884900</v>
      </c>
      <c r="D27864" s="74">
        <f t="shared" si="949"/>
        <v>5.2106712889262177E-8</v>
      </c>
    </row>
    <row r="27865" spans="2:4" x14ac:dyDescent="0.25">
      <c r="B27865" s="6">
        <f t="shared" si="950"/>
        <v>8.8500000000000004E-4</v>
      </c>
      <c r="C27865" s="5">
        <v>885000</v>
      </c>
      <c r="D27865" s="74">
        <f t="shared" si="949"/>
        <v>5.2083200734956097E-8</v>
      </c>
    </row>
    <row r="27866" spans="2:4" x14ac:dyDescent="0.25">
      <c r="B27866" s="6">
        <f t="shared" si="950"/>
        <v>8.851000000000001E-4</v>
      </c>
      <c r="C27866" s="5">
        <v>885100</v>
      </c>
      <c r="D27866" s="74">
        <f t="shared" si="949"/>
        <v>5.2059701840902167E-8</v>
      </c>
    </row>
    <row r="27867" spans="2:4" x14ac:dyDescent="0.25">
      <c r="B27867" s="6">
        <f t="shared" si="950"/>
        <v>8.8520000000000005E-4</v>
      </c>
      <c r="C27867" s="5">
        <v>885200</v>
      </c>
      <c r="D27867" s="74">
        <f t="shared" si="949"/>
        <v>5.2036216198125916E-8</v>
      </c>
    </row>
    <row r="27868" spans="2:4" x14ac:dyDescent="0.25">
      <c r="B27868" s="6">
        <f t="shared" si="950"/>
        <v>8.8530000000000011E-4</v>
      </c>
      <c r="C27868" s="5">
        <v>885300</v>
      </c>
      <c r="D27868" s="74">
        <f t="shared" si="949"/>
        <v>5.2012743797661969E-8</v>
      </c>
    </row>
    <row r="27869" spans="2:4" x14ac:dyDescent="0.25">
      <c r="B27869" s="6">
        <f t="shared" si="950"/>
        <v>8.8540000000000005E-4</v>
      </c>
      <c r="C27869" s="5">
        <v>885400</v>
      </c>
      <c r="D27869" s="74">
        <f t="shared" si="949"/>
        <v>5.1989284630550432E-8</v>
      </c>
    </row>
    <row r="27870" spans="2:4" x14ac:dyDescent="0.25">
      <c r="B27870" s="6">
        <f t="shared" si="950"/>
        <v>8.855E-4</v>
      </c>
      <c r="C27870" s="5">
        <v>885500</v>
      </c>
      <c r="D27870" s="74">
        <f t="shared" si="949"/>
        <v>5.1965838687840548E-8</v>
      </c>
    </row>
    <row r="27871" spans="2:4" x14ac:dyDescent="0.25">
      <c r="B27871" s="6">
        <f t="shared" si="950"/>
        <v>8.8560000000000006E-4</v>
      </c>
      <c r="C27871" s="5">
        <v>885600</v>
      </c>
      <c r="D27871" s="74">
        <f t="shared" si="949"/>
        <v>5.1942405960586855E-8</v>
      </c>
    </row>
    <row r="27872" spans="2:4" x14ac:dyDescent="0.25">
      <c r="B27872" s="6">
        <f t="shared" si="950"/>
        <v>8.8570000000000001E-4</v>
      </c>
      <c r="C27872" s="5">
        <v>885700</v>
      </c>
      <c r="D27872" s="74">
        <f t="shared" si="949"/>
        <v>5.1918986439851298E-8</v>
      </c>
    </row>
    <row r="27873" spans="2:4" x14ac:dyDescent="0.25">
      <c r="B27873" s="6">
        <f t="shared" si="950"/>
        <v>8.8580000000000006E-4</v>
      </c>
      <c r="C27873" s="5">
        <v>885800</v>
      </c>
      <c r="D27873" s="74">
        <f t="shared" si="949"/>
        <v>5.1895580116703857E-8</v>
      </c>
    </row>
    <row r="27874" spans="2:4" x14ac:dyDescent="0.25">
      <c r="B27874" s="6">
        <f t="shared" si="950"/>
        <v>8.8590000000000001E-4</v>
      </c>
      <c r="C27874" s="5">
        <v>885900</v>
      </c>
      <c r="D27874" s="74">
        <f t="shared" si="949"/>
        <v>5.187218698222001E-8</v>
      </c>
    </row>
    <row r="27875" spans="2:4" x14ac:dyDescent="0.25">
      <c r="B27875" s="6">
        <f t="shared" si="950"/>
        <v>8.8600000000000007E-4</v>
      </c>
      <c r="C27875" s="5">
        <v>886000</v>
      </c>
      <c r="D27875" s="74">
        <f t="shared" si="949"/>
        <v>5.1848807027484272E-8</v>
      </c>
    </row>
    <row r="27876" spans="2:4" x14ac:dyDescent="0.25">
      <c r="B27876" s="6">
        <f t="shared" si="950"/>
        <v>8.8610000000000002E-4</v>
      </c>
      <c r="C27876" s="5">
        <v>886100</v>
      </c>
      <c r="D27876" s="74">
        <f t="shared" si="949"/>
        <v>5.1825440243586602E-8</v>
      </c>
    </row>
    <row r="27877" spans="2:4" x14ac:dyDescent="0.25">
      <c r="B27877" s="6">
        <f t="shared" si="950"/>
        <v>8.8620000000000007E-4</v>
      </c>
      <c r="C27877" s="5">
        <v>886200</v>
      </c>
      <c r="D27877" s="74">
        <f t="shared" si="949"/>
        <v>5.1802086621624031E-8</v>
      </c>
    </row>
    <row r="27878" spans="2:4" x14ac:dyDescent="0.25">
      <c r="B27878" s="6">
        <f t="shared" si="950"/>
        <v>8.8630000000000002E-4</v>
      </c>
      <c r="C27878" s="5">
        <v>886300</v>
      </c>
      <c r="D27878" s="74">
        <f t="shared" si="949"/>
        <v>5.1778746152701017E-8</v>
      </c>
    </row>
    <row r="27879" spans="2:4" x14ac:dyDescent="0.25">
      <c r="B27879" s="6">
        <f t="shared" si="950"/>
        <v>8.8640000000000008E-4</v>
      </c>
      <c r="C27879" s="5">
        <v>886400</v>
      </c>
      <c r="D27879" s="74">
        <f t="shared" si="949"/>
        <v>5.1755418827929936E-8</v>
      </c>
    </row>
    <row r="27880" spans="2:4" x14ac:dyDescent="0.25">
      <c r="B27880" s="6">
        <f t="shared" si="950"/>
        <v>8.8650000000000003E-4</v>
      </c>
      <c r="C27880" s="5">
        <v>886500</v>
      </c>
      <c r="D27880" s="74">
        <f t="shared" si="949"/>
        <v>5.1732104638428733E-8</v>
      </c>
    </row>
    <row r="27881" spans="2:4" x14ac:dyDescent="0.25">
      <c r="B27881" s="6">
        <f t="shared" si="950"/>
        <v>8.8660000000000008E-4</v>
      </c>
      <c r="C27881" s="5">
        <v>886600</v>
      </c>
      <c r="D27881" s="74">
        <f t="shared" si="949"/>
        <v>5.1708803575322331E-8</v>
      </c>
    </row>
    <row r="27882" spans="2:4" x14ac:dyDescent="0.25">
      <c r="B27882" s="6">
        <f t="shared" si="950"/>
        <v>8.8670000000000003E-4</v>
      </c>
      <c r="C27882" s="5">
        <v>886700</v>
      </c>
      <c r="D27882" s="74">
        <f t="shared" si="949"/>
        <v>5.1685515629743974E-8</v>
      </c>
    </row>
    <row r="27883" spans="2:4" x14ac:dyDescent="0.25">
      <c r="B27883" s="6">
        <f t="shared" si="950"/>
        <v>8.8680000000000009E-4</v>
      </c>
      <c r="C27883" s="5">
        <v>886800</v>
      </c>
      <c r="D27883" s="74">
        <f t="shared" si="949"/>
        <v>5.166224079283205E-8</v>
      </c>
    </row>
    <row r="27884" spans="2:4" x14ac:dyDescent="0.25">
      <c r="B27884" s="6">
        <f t="shared" si="950"/>
        <v>8.8690000000000004E-4</v>
      </c>
      <c r="C27884" s="5">
        <v>886900</v>
      </c>
      <c r="D27884" s="74">
        <f t="shared" si="949"/>
        <v>5.1638979055734192E-8</v>
      </c>
    </row>
    <row r="27885" spans="2:4" x14ac:dyDescent="0.25">
      <c r="B27885" s="6">
        <f t="shared" si="950"/>
        <v>8.8700000000000009E-4</v>
      </c>
      <c r="C27885" s="5">
        <v>887000</v>
      </c>
      <c r="D27885" s="74">
        <f t="shared" si="949"/>
        <v>5.1615730409604107E-8</v>
      </c>
    </row>
    <row r="27886" spans="2:4" x14ac:dyDescent="0.25">
      <c r="B27886" s="6">
        <f t="shared" si="950"/>
        <v>8.8710000000000004E-4</v>
      </c>
      <c r="C27886" s="5">
        <v>887100</v>
      </c>
      <c r="D27886" s="74">
        <f t="shared" si="949"/>
        <v>5.1592494845600874E-8</v>
      </c>
    </row>
    <row r="27887" spans="2:4" x14ac:dyDescent="0.25">
      <c r="B27887" s="6">
        <f t="shared" si="950"/>
        <v>8.872000000000001E-4</v>
      </c>
      <c r="C27887" s="5">
        <v>887200</v>
      </c>
      <c r="D27887" s="74">
        <f t="shared" si="949"/>
        <v>5.1569272354892548E-8</v>
      </c>
    </row>
    <row r="27888" spans="2:4" x14ac:dyDescent="0.25">
      <c r="B27888" s="6">
        <f t="shared" si="950"/>
        <v>8.8730000000000005E-4</v>
      </c>
      <c r="C27888" s="5">
        <v>887300</v>
      </c>
      <c r="D27888" s="74">
        <f t="shared" si="949"/>
        <v>5.1546062928653509E-8</v>
      </c>
    </row>
    <row r="27889" spans="2:4" x14ac:dyDescent="0.25">
      <c r="B27889" s="6">
        <f t="shared" si="950"/>
        <v>8.874000000000001E-4</v>
      </c>
      <c r="C27889" s="5">
        <v>887400</v>
      </c>
      <c r="D27889" s="74">
        <f t="shared" ref="D27889:D27952" si="951">IF(ISERROR($D$12*2*PI()*$D$4*$D$5^2/B27889^5*10^-9*(1/(EXP(($D$4*$D$5)/(B27889*$D$6*($D$9)))-1))),0,$D$12*2*PI()*$D$4*$D$5^2/B27889^5*10^-9*(1/(EXP(($D$4*$D$5)/(B27889*$D$6*($D$9)))-1)))</f>
        <v>5.1522866558064204E-8</v>
      </c>
    </row>
    <row r="27890" spans="2:4" x14ac:dyDescent="0.25">
      <c r="B27890" s="6">
        <f t="shared" si="950"/>
        <v>8.8750000000000005E-4</v>
      </c>
      <c r="C27890" s="5">
        <v>887500</v>
      </c>
      <c r="D27890" s="74">
        <f t="shared" si="951"/>
        <v>5.149968323431428E-8</v>
      </c>
    </row>
    <row r="27891" spans="2:4" x14ac:dyDescent="0.25">
      <c r="B27891" s="6">
        <f t="shared" si="950"/>
        <v>8.8760000000000011E-4</v>
      </c>
      <c r="C27891" s="5">
        <v>887600</v>
      </c>
      <c r="D27891" s="74">
        <f t="shared" si="951"/>
        <v>5.1476512948597526E-8</v>
      </c>
    </row>
    <row r="27892" spans="2:4" x14ac:dyDescent="0.25">
      <c r="B27892" s="6">
        <f t="shared" si="950"/>
        <v>8.8770000000000006E-4</v>
      </c>
      <c r="C27892" s="5">
        <v>887700</v>
      </c>
      <c r="D27892" s="74">
        <f t="shared" si="951"/>
        <v>5.145335569211687E-8</v>
      </c>
    </row>
    <row r="27893" spans="2:4" x14ac:dyDescent="0.25">
      <c r="B27893" s="6">
        <f t="shared" si="950"/>
        <v>8.878E-4</v>
      </c>
      <c r="C27893" s="5">
        <v>887800</v>
      </c>
      <c r="D27893" s="74">
        <f t="shared" si="951"/>
        <v>5.1430211456081359E-8</v>
      </c>
    </row>
    <row r="27894" spans="2:4" x14ac:dyDescent="0.25">
      <c r="B27894" s="6">
        <f t="shared" si="950"/>
        <v>8.8790000000000006E-4</v>
      </c>
      <c r="C27894" s="5">
        <v>887900</v>
      </c>
      <c r="D27894" s="74">
        <f t="shared" si="951"/>
        <v>5.1407080231705231E-8</v>
      </c>
    </row>
    <row r="27895" spans="2:4" x14ac:dyDescent="0.25">
      <c r="B27895" s="6">
        <f t="shared" si="950"/>
        <v>8.8800000000000001E-4</v>
      </c>
      <c r="C27895" s="5">
        <v>888000</v>
      </c>
      <c r="D27895" s="74">
        <f t="shared" si="951"/>
        <v>5.1383962010213748E-8</v>
      </c>
    </row>
    <row r="27896" spans="2:4" x14ac:dyDescent="0.25">
      <c r="B27896" s="6">
        <f t="shared" si="950"/>
        <v>8.8810000000000007E-4</v>
      </c>
      <c r="C27896" s="5">
        <v>888100</v>
      </c>
      <c r="D27896" s="74">
        <f t="shared" si="951"/>
        <v>5.136085678283536E-8</v>
      </c>
    </row>
    <row r="27897" spans="2:4" x14ac:dyDescent="0.25">
      <c r="B27897" s="6">
        <f t="shared" si="950"/>
        <v>8.8820000000000001E-4</v>
      </c>
      <c r="C27897" s="5">
        <v>888200</v>
      </c>
      <c r="D27897" s="74">
        <f t="shared" si="951"/>
        <v>5.1337764540806685E-8</v>
      </c>
    </row>
    <row r="27898" spans="2:4" x14ac:dyDescent="0.25">
      <c r="B27898" s="6">
        <f t="shared" si="950"/>
        <v>8.8830000000000007E-4</v>
      </c>
      <c r="C27898" s="5">
        <v>888300</v>
      </c>
      <c r="D27898" s="74">
        <f t="shared" si="951"/>
        <v>5.1314685275371293E-8</v>
      </c>
    </row>
    <row r="27899" spans="2:4" x14ac:dyDescent="0.25">
      <c r="B27899" s="6">
        <f t="shared" si="950"/>
        <v>8.8840000000000002E-4</v>
      </c>
      <c r="C27899" s="5">
        <v>888400</v>
      </c>
      <c r="D27899" s="74">
        <f t="shared" si="951"/>
        <v>5.1291618977779998E-8</v>
      </c>
    </row>
    <row r="27900" spans="2:4" x14ac:dyDescent="0.25">
      <c r="B27900" s="6">
        <f t="shared" si="950"/>
        <v>8.8850000000000008E-4</v>
      </c>
      <c r="C27900" s="5">
        <v>888500</v>
      </c>
      <c r="D27900" s="74">
        <f t="shared" si="951"/>
        <v>5.1268565639289618E-8</v>
      </c>
    </row>
    <row r="27901" spans="2:4" x14ac:dyDescent="0.25">
      <c r="B27901" s="6">
        <f t="shared" si="950"/>
        <v>8.8860000000000002E-4</v>
      </c>
      <c r="C27901" s="5">
        <v>888600</v>
      </c>
      <c r="D27901" s="74">
        <f t="shared" si="951"/>
        <v>5.124552525116508E-8</v>
      </c>
    </row>
    <row r="27902" spans="2:4" x14ac:dyDescent="0.25">
      <c r="B27902" s="6">
        <f t="shared" si="950"/>
        <v>8.8870000000000008E-4</v>
      </c>
      <c r="C27902" s="5">
        <v>888700</v>
      </c>
      <c r="D27902" s="74">
        <f t="shared" si="951"/>
        <v>5.1222497804676413E-8</v>
      </c>
    </row>
    <row r="27903" spans="2:4" x14ac:dyDescent="0.25">
      <c r="B27903" s="6">
        <f t="shared" si="950"/>
        <v>8.8880000000000003E-4</v>
      </c>
      <c r="C27903" s="5">
        <v>888800</v>
      </c>
      <c r="D27903" s="74">
        <f t="shared" si="951"/>
        <v>5.1199483291102724E-8</v>
      </c>
    </row>
    <row r="27904" spans="2:4" x14ac:dyDescent="0.25">
      <c r="B27904" s="6">
        <f t="shared" si="950"/>
        <v>8.8890000000000009E-4</v>
      </c>
      <c r="C27904" s="5">
        <v>888900</v>
      </c>
      <c r="D27904" s="74">
        <f t="shared" si="951"/>
        <v>5.1176481701727164E-8</v>
      </c>
    </row>
    <row r="27905" spans="2:4" x14ac:dyDescent="0.25">
      <c r="B27905" s="6">
        <f t="shared" si="950"/>
        <v>8.8900000000000003E-4</v>
      </c>
      <c r="C27905" s="5">
        <v>889000</v>
      </c>
      <c r="D27905" s="74">
        <f t="shared" si="951"/>
        <v>5.1153493027842936E-8</v>
      </c>
    </row>
    <row r="27906" spans="2:4" x14ac:dyDescent="0.25">
      <c r="B27906" s="6">
        <f t="shared" si="950"/>
        <v>8.8910000000000009E-4</v>
      </c>
      <c r="C27906" s="5">
        <v>889100</v>
      </c>
      <c r="D27906" s="74">
        <f t="shared" si="951"/>
        <v>5.1130517260747305E-8</v>
      </c>
    </row>
    <row r="27907" spans="2:4" x14ac:dyDescent="0.25">
      <c r="B27907" s="6">
        <f t="shared" si="950"/>
        <v>8.8920000000000004E-4</v>
      </c>
      <c r="C27907" s="5">
        <v>889200</v>
      </c>
      <c r="D27907" s="74">
        <f t="shared" si="951"/>
        <v>5.1107554391746611E-8</v>
      </c>
    </row>
    <row r="27908" spans="2:4" x14ac:dyDescent="0.25">
      <c r="B27908" s="6">
        <f t="shared" si="950"/>
        <v>8.8930000000000009E-4</v>
      </c>
      <c r="C27908" s="5">
        <v>889300</v>
      </c>
      <c r="D27908" s="74">
        <f t="shared" si="951"/>
        <v>5.1084604412152187E-8</v>
      </c>
    </row>
    <row r="27909" spans="2:4" x14ac:dyDescent="0.25">
      <c r="B27909" s="6">
        <f t="shared" si="950"/>
        <v>8.8940000000000004E-4</v>
      </c>
      <c r="C27909" s="5">
        <v>889400</v>
      </c>
      <c r="D27909" s="74">
        <f t="shared" si="951"/>
        <v>5.1061667313282534E-8</v>
      </c>
    </row>
    <row r="27910" spans="2:4" x14ac:dyDescent="0.25">
      <c r="B27910" s="6">
        <f t="shared" si="950"/>
        <v>8.895000000000001E-4</v>
      </c>
      <c r="C27910" s="5">
        <v>889500</v>
      </c>
      <c r="D27910" s="74">
        <f t="shared" si="951"/>
        <v>5.1038743086464943E-8</v>
      </c>
    </row>
    <row r="27911" spans="2:4" x14ac:dyDescent="0.25">
      <c r="B27911" s="6">
        <f t="shared" si="950"/>
        <v>8.8960000000000005E-4</v>
      </c>
      <c r="C27911" s="5">
        <v>889600</v>
      </c>
      <c r="D27911" s="74">
        <f t="shared" si="951"/>
        <v>5.1015831723031943E-8</v>
      </c>
    </row>
    <row r="27912" spans="2:4" x14ac:dyDescent="0.25">
      <c r="B27912" s="6">
        <f t="shared" si="950"/>
        <v>8.897000000000001E-4</v>
      </c>
      <c r="C27912" s="5">
        <v>889700</v>
      </c>
      <c r="D27912" s="74">
        <f t="shared" si="951"/>
        <v>5.0992933214321002E-8</v>
      </c>
    </row>
    <row r="27913" spans="2:4" x14ac:dyDescent="0.25">
      <c r="B27913" s="6">
        <f t="shared" si="950"/>
        <v>8.8980000000000005E-4</v>
      </c>
      <c r="C27913" s="5">
        <v>889800</v>
      </c>
      <c r="D27913" s="74">
        <f t="shared" si="951"/>
        <v>5.097004755168059E-8</v>
      </c>
    </row>
    <row r="27914" spans="2:4" x14ac:dyDescent="0.25">
      <c r="B27914" s="6">
        <f t="shared" si="950"/>
        <v>8.8990000000000011E-4</v>
      </c>
      <c r="C27914" s="5">
        <v>889900</v>
      </c>
      <c r="D27914" s="74">
        <f t="shared" si="951"/>
        <v>5.0947174726462177E-8</v>
      </c>
    </row>
    <row r="27915" spans="2:4" x14ac:dyDescent="0.25">
      <c r="B27915" s="6">
        <f t="shared" si="950"/>
        <v>8.9000000000000006E-4</v>
      </c>
      <c r="C27915" s="5">
        <v>890000</v>
      </c>
      <c r="D27915" s="74">
        <f t="shared" si="951"/>
        <v>5.0924314730025359E-8</v>
      </c>
    </row>
    <row r="27916" spans="2:4" x14ac:dyDescent="0.25">
      <c r="B27916" s="6">
        <f t="shared" si="950"/>
        <v>8.9010000000000001E-4</v>
      </c>
      <c r="C27916" s="5">
        <v>890100</v>
      </c>
      <c r="D27916" s="74">
        <f t="shared" si="951"/>
        <v>5.0901467553738492E-8</v>
      </c>
    </row>
    <row r="27917" spans="2:4" x14ac:dyDescent="0.25">
      <c r="B27917" s="6">
        <f t="shared" si="950"/>
        <v>8.9020000000000006E-4</v>
      </c>
      <c r="C27917" s="5">
        <v>890200</v>
      </c>
      <c r="D27917" s="74">
        <f t="shared" si="951"/>
        <v>5.0878633188973058E-8</v>
      </c>
    </row>
    <row r="27918" spans="2:4" x14ac:dyDescent="0.25">
      <c r="B27918" s="6">
        <f t="shared" si="950"/>
        <v>8.9030000000000001E-4</v>
      </c>
      <c r="C27918" s="5">
        <v>890300</v>
      </c>
      <c r="D27918" s="74">
        <f t="shared" si="951"/>
        <v>5.0855811627110555E-8</v>
      </c>
    </row>
    <row r="27919" spans="2:4" x14ac:dyDescent="0.25">
      <c r="B27919" s="6">
        <f t="shared" si="950"/>
        <v>8.9040000000000007E-4</v>
      </c>
      <c r="C27919" s="5">
        <v>890400</v>
      </c>
      <c r="D27919" s="74">
        <f t="shared" si="951"/>
        <v>5.0833002859537347E-8</v>
      </c>
    </row>
    <row r="27920" spans="2:4" x14ac:dyDescent="0.25">
      <c r="B27920" s="6">
        <f t="shared" si="950"/>
        <v>8.9050000000000002E-4</v>
      </c>
      <c r="C27920" s="5">
        <v>890500</v>
      </c>
      <c r="D27920" s="74">
        <f t="shared" si="951"/>
        <v>5.0810206877646871E-8</v>
      </c>
    </row>
    <row r="27921" spans="2:4" x14ac:dyDescent="0.25">
      <c r="B27921" s="6">
        <f t="shared" si="950"/>
        <v>8.9060000000000007E-4</v>
      </c>
      <c r="C27921" s="5">
        <v>890600</v>
      </c>
      <c r="D27921" s="74">
        <f t="shared" si="951"/>
        <v>5.0787423672839453E-8</v>
      </c>
    </row>
    <row r="27922" spans="2:4" x14ac:dyDescent="0.25">
      <c r="B27922" s="6">
        <f t="shared" si="950"/>
        <v>8.9070000000000002E-4</v>
      </c>
      <c r="C27922" s="5">
        <v>890700</v>
      </c>
      <c r="D27922" s="74">
        <f t="shared" si="951"/>
        <v>5.076465323652244E-8</v>
      </c>
    </row>
    <row r="27923" spans="2:4" x14ac:dyDescent="0.25">
      <c r="B27923" s="6">
        <f t="shared" si="950"/>
        <v>8.9080000000000008E-4</v>
      </c>
      <c r="C27923" s="5">
        <v>890800</v>
      </c>
      <c r="D27923" s="74">
        <f t="shared" si="951"/>
        <v>5.0741895560110021E-8</v>
      </c>
    </row>
    <row r="27924" spans="2:4" x14ac:dyDescent="0.25">
      <c r="B27924" s="6">
        <f t="shared" ref="B27924:B27987" si="952">C27924*10^-9</f>
        <v>8.9090000000000003E-4</v>
      </c>
      <c r="C27924" s="5">
        <v>890900</v>
      </c>
      <c r="D27924" s="74">
        <f t="shared" si="951"/>
        <v>5.0719150635021488E-8</v>
      </c>
    </row>
    <row r="27925" spans="2:4" x14ac:dyDescent="0.25">
      <c r="B27925" s="6">
        <f t="shared" si="952"/>
        <v>8.9100000000000008E-4</v>
      </c>
      <c r="C27925" s="5">
        <v>891000</v>
      </c>
      <c r="D27925" s="74">
        <f t="shared" si="951"/>
        <v>5.0696418452686813E-8</v>
      </c>
    </row>
    <row r="27926" spans="2:4" x14ac:dyDescent="0.25">
      <c r="B27926" s="6">
        <f t="shared" si="952"/>
        <v>8.9110000000000003E-4</v>
      </c>
      <c r="C27926" s="5">
        <v>891100</v>
      </c>
      <c r="D27926" s="74">
        <f t="shared" si="951"/>
        <v>5.0673699004537252E-8</v>
      </c>
    </row>
    <row r="27927" spans="2:4" x14ac:dyDescent="0.25">
      <c r="B27927" s="6">
        <f t="shared" si="952"/>
        <v>8.9120000000000009E-4</v>
      </c>
      <c r="C27927" s="5">
        <v>891200</v>
      </c>
      <c r="D27927" s="74">
        <f t="shared" si="951"/>
        <v>5.0650992282015675E-8</v>
      </c>
    </row>
    <row r="27928" spans="2:4" x14ac:dyDescent="0.25">
      <c r="B27928" s="6">
        <f t="shared" si="952"/>
        <v>8.9130000000000003E-4</v>
      </c>
      <c r="C27928" s="5">
        <v>891300</v>
      </c>
      <c r="D27928" s="74">
        <f t="shared" si="951"/>
        <v>5.062829827656902E-8</v>
      </c>
    </row>
    <row r="27929" spans="2:4" x14ac:dyDescent="0.25">
      <c r="B27929" s="6">
        <f t="shared" si="952"/>
        <v>8.9140000000000009E-4</v>
      </c>
      <c r="C27929" s="5">
        <v>891400</v>
      </c>
      <c r="D27929" s="74">
        <f t="shared" si="951"/>
        <v>5.0605616979650143E-8</v>
      </c>
    </row>
    <row r="27930" spans="2:4" x14ac:dyDescent="0.25">
      <c r="B27930" s="6">
        <f t="shared" si="952"/>
        <v>8.9150000000000004E-4</v>
      </c>
      <c r="C27930" s="5">
        <v>891500</v>
      </c>
      <c r="D27930" s="74">
        <f t="shared" si="951"/>
        <v>5.0582948382721759E-8</v>
      </c>
    </row>
    <row r="27931" spans="2:4" x14ac:dyDescent="0.25">
      <c r="B27931" s="6">
        <f t="shared" si="952"/>
        <v>8.916000000000001E-4</v>
      </c>
      <c r="C27931" s="5">
        <v>891600</v>
      </c>
      <c r="D27931" s="74">
        <f t="shared" si="951"/>
        <v>5.0560292477251408E-8</v>
      </c>
    </row>
    <row r="27932" spans="2:4" x14ac:dyDescent="0.25">
      <c r="B27932" s="6">
        <f t="shared" si="952"/>
        <v>8.9170000000000004E-4</v>
      </c>
      <c r="C27932" s="5">
        <v>891700</v>
      </c>
      <c r="D27932" s="74">
        <f t="shared" si="951"/>
        <v>5.0537649254711797E-8</v>
      </c>
    </row>
    <row r="27933" spans="2:4" x14ac:dyDescent="0.25">
      <c r="B27933" s="6">
        <f t="shared" si="952"/>
        <v>8.918000000000001E-4</v>
      </c>
      <c r="C27933" s="5">
        <v>891800</v>
      </c>
      <c r="D27933" s="74">
        <f t="shared" si="951"/>
        <v>5.0515018706585175E-8</v>
      </c>
    </row>
    <row r="27934" spans="2:4" x14ac:dyDescent="0.25">
      <c r="B27934" s="6">
        <f t="shared" si="952"/>
        <v>8.9190000000000005E-4</v>
      </c>
      <c r="C27934" s="5">
        <v>891900</v>
      </c>
      <c r="D27934" s="74">
        <f t="shared" si="951"/>
        <v>5.0492400824358909E-8</v>
      </c>
    </row>
    <row r="27935" spans="2:4" x14ac:dyDescent="0.25">
      <c r="B27935" s="6">
        <f t="shared" si="952"/>
        <v>8.9200000000000011E-4</v>
      </c>
      <c r="C27935" s="5">
        <v>892000</v>
      </c>
      <c r="D27935" s="74">
        <f t="shared" si="951"/>
        <v>5.0469795599527126E-8</v>
      </c>
    </row>
    <row r="27936" spans="2:4" x14ac:dyDescent="0.25">
      <c r="B27936" s="6">
        <f t="shared" si="952"/>
        <v>8.9210000000000005E-4</v>
      </c>
      <c r="C27936" s="5">
        <v>892100</v>
      </c>
      <c r="D27936" s="74">
        <f t="shared" si="951"/>
        <v>5.0447203023590943E-8</v>
      </c>
    </row>
    <row r="27937" spans="2:4" x14ac:dyDescent="0.25">
      <c r="B27937" s="6">
        <f t="shared" si="952"/>
        <v>8.922E-4</v>
      </c>
      <c r="C27937" s="5">
        <v>892200</v>
      </c>
      <c r="D27937" s="74">
        <f t="shared" si="951"/>
        <v>5.0424623088058199E-8</v>
      </c>
    </row>
    <row r="27938" spans="2:4" x14ac:dyDescent="0.25">
      <c r="B27938" s="6">
        <f t="shared" si="952"/>
        <v>8.9230000000000006E-4</v>
      </c>
      <c r="C27938" s="5">
        <v>892300</v>
      </c>
      <c r="D27938" s="74">
        <f t="shared" si="951"/>
        <v>5.040205578444265E-8</v>
      </c>
    </row>
    <row r="27939" spans="2:4" x14ac:dyDescent="0.25">
      <c r="B27939" s="6">
        <f t="shared" si="952"/>
        <v>8.9240000000000001E-4</v>
      </c>
      <c r="C27939" s="5">
        <v>892400</v>
      </c>
      <c r="D27939" s="74">
        <f t="shared" si="951"/>
        <v>5.0379501104265939E-8</v>
      </c>
    </row>
    <row r="27940" spans="2:4" x14ac:dyDescent="0.25">
      <c r="B27940" s="6">
        <f t="shared" si="952"/>
        <v>8.9250000000000006E-4</v>
      </c>
      <c r="C27940" s="5">
        <v>892500</v>
      </c>
      <c r="D27940" s="74">
        <f t="shared" si="951"/>
        <v>5.0356959039055474E-8</v>
      </c>
    </row>
    <row r="27941" spans="2:4" x14ac:dyDescent="0.25">
      <c r="B27941" s="6">
        <f t="shared" si="952"/>
        <v>8.9260000000000001E-4</v>
      </c>
      <c r="C27941" s="5">
        <v>892600</v>
      </c>
      <c r="D27941" s="74">
        <f t="shared" si="951"/>
        <v>5.0334429580344651E-8</v>
      </c>
    </row>
    <row r="27942" spans="2:4" x14ac:dyDescent="0.25">
      <c r="B27942" s="6">
        <f t="shared" si="952"/>
        <v>8.9270000000000007E-4</v>
      </c>
      <c r="C27942" s="5">
        <v>892700</v>
      </c>
      <c r="D27942" s="74">
        <f t="shared" si="951"/>
        <v>5.0311912719675495E-8</v>
      </c>
    </row>
    <row r="27943" spans="2:4" x14ac:dyDescent="0.25">
      <c r="B27943" s="6">
        <f t="shared" si="952"/>
        <v>8.9280000000000002E-4</v>
      </c>
      <c r="C27943" s="5">
        <v>892800</v>
      </c>
      <c r="D27943" s="74">
        <f t="shared" si="951"/>
        <v>5.0289408448594054E-8</v>
      </c>
    </row>
    <row r="27944" spans="2:4" x14ac:dyDescent="0.25">
      <c r="B27944" s="6">
        <f t="shared" si="952"/>
        <v>8.9290000000000007E-4</v>
      </c>
      <c r="C27944" s="5">
        <v>892900</v>
      </c>
      <c r="D27944" s="74">
        <f t="shared" si="951"/>
        <v>5.0266916758655987E-8</v>
      </c>
    </row>
    <row r="27945" spans="2:4" x14ac:dyDescent="0.25">
      <c r="B27945" s="6">
        <f t="shared" si="952"/>
        <v>8.9300000000000002E-4</v>
      </c>
      <c r="C27945" s="5">
        <v>893000</v>
      </c>
      <c r="D27945" s="74">
        <f t="shared" si="951"/>
        <v>5.024443764142102E-8</v>
      </c>
    </row>
    <row r="27946" spans="2:4" x14ac:dyDescent="0.25">
      <c r="B27946" s="6">
        <f t="shared" si="952"/>
        <v>8.9310000000000008E-4</v>
      </c>
      <c r="C27946" s="5">
        <v>893100</v>
      </c>
      <c r="D27946" s="74">
        <f t="shared" si="951"/>
        <v>5.0221971088456477E-8</v>
      </c>
    </row>
    <row r="27947" spans="2:4" x14ac:dyDescent="0.25">
      <c r="B27947" s="6">
        <f t="shared" si="952"/>
        <v>8.9320000000000003E-4</v>
      </c>
      <c r="C27947" s="5">
        <v>893200</v>
      </c>
      <c r="D27947" s="74">
        <f t="shared" si="951"/>
        <v>5.0199517091336583E-8</v>
      </c>
    </row>
    <row r="27948" spans="2:4" x14ac:dyDescent="0.25">
      <c r="B27948" s="6">
        <f t="shared" si="952"/>
        <v>8.9330000000000008E-4</v>
      </c>
      <c r="C27948" s="5">
        <v>893300</v>
      </c>
      <c r="D27948" s="74">
        <f t="shared" si="951"/>
        <v>5.0177075641641361E-8</v>
      </c>
    </row>
    <row r="27949" spans="2:4" x14ac:dyDescent="0.25">
      <c r="B27949" s="6">
        <f t="shared" si="952"/>
        <v>8.9340000000000003E-4</v>
      </c>
      <c r="C27949" s="5">
        <v>893400</v>
      </c>
      <c r="D27949" s="74">
        <f t="shared" si="951"/>
        <v>5.0154646730957625E-8</v>
      </c>
    </row>
    <row r="27950" spans="2:4" x14ac:dyDescent="0.25">
      <c r="B27950" s="6">
        <f t="shared" si="952"/>
        <v>8.9350000000000009E-4</v>
      </c>
      <c r="C27950" s="5">
        <v>893500</v>
      </c>
      <c r="D27950" s="74">
        <f t="shared" si="951"/>
        <v>5.013223035087988E-8</v>
      </c>
    </row>
    <row r="27951" spans="2:4" x14ac:dyDescent="0.25">
      <c r="B27951" s="6">
        <f t="shared" si="952"/>
        <v>8.9360000000000004E-4</v>
      </c>
      <c r="C27951" s="5">
        <v>893600</v>
      </c>
      <c r="D27951" s="74">
        <f t="shared" si="951"/>
        <v>5.0109826493008546E-8</v>
      </c>
    </row>
    <row r="27952" spans="2:4" x14ac:dyDescent="0.25">
      <c r="B27952" s="6">
        <f t="shared" si="952"/>
        <v>8.9370000000000009E-4</v>
      </c>
      <c r="C27952" s="5">
        <v>893700</v>
      </c>
      <c r="D27952" s="74">
        <f t="shared" si="951"/>
        <v>5.0087435148949698E-8</v>
      </c>
    </row>
    <row r="27953" spans="2:4" x14ac:dyDescent="0.25">
      <c r="B27953" s="6">
        <f t="shared" si="952"/>
        <v>8.9380000000000004E-4</v>
      </c>
      <c r="C27953" s="5">
        <v>893800</v>
      </c>
      <c r="D27953" s="74">
        <f t="shared" ref="D27953:D28016" si="953">IF(ISERROR($D$12*2*PI()*$D$4*$D$5^2/B27953^5*10^-9*(1/(EXP(($D$4*$D$5)/(B27953*$D$6*($D$9)))-1))),0,$D$12*2*PI()*$D$4*$D$5^2/B27953^5*10^-9*(1/(EXP(($D$4*$D$5)/(B27953*$D$6*($D$9)))-1)))</f>
        <v>5.0065056310316334E-8</v>
      </c>
    </row>
    <row r="27954" spans="2:4" x14ac:dyDescent="0.25">
      <c r="B27954" s="6">
        <f t="shared" si="952"/>
        <v>8.939000000000001E-4</v>
      </c>
      <c r="C27954" s="5">
        <v>893900</v>
      </c>
      <c r="D27954" s="74">
        <f t="shared" si="953"/>
        <v>5.0042689968728993E-8</v>
      </c>
    </row>
    <row r="27955" spans="2:4" x14ac:dyDescent="0.25">
      <c r="B27955" s="6">
        <f t="shared" si="952"/>
        <v>8.9400000000000005E-4</v>
      </c>
      <c r="C27955" s="5">
        <v>894000</v>
      </c>
      <c r="D27955" s="74">
        <f t="shared" si="953"/>
        <v>5.0020336115814214E-8</v>
      </c>
    </row>
    <row r="27956" spans="2:4" x14ac:dyDescent="0.25">
      <c r="B27956" s="6">
        <f t="shared" si="952"/>
        <v>8.941000000000001E-4</v>
      </c>
      <c r="C27956" s="5">
        <v>894100</v>
      </c>
      <c r="D27956" s="74">
        <f t="shared" si="953"/>
        <v>4.9997994743204092E-8</v>
      </c>
    </row>
    <row r="27957" spans="2:4" x14ac:dyDescent="0.25">
      <c r="B27957" s="6">
        <f t="shared" si="952"/>
        <v>8.9420000000000005E-4</v>
      </c>
      <c r="C27957" s="5">
        <v>894200</v>
      </c>
      <c r="D27957" s="74">
        <f t="shared" si="953"/>
        <v>4.9975665842539549E-8</v>
      </c>
    </row>
    <row r="27958" spans="2:4" x14ac:dyDescent="0.25">
      <c r="B27958" s="6">
        <f t="shared" si="952"/>
        <v>8.9430000000000011E-4</v>
      </c>
      <c r="C27958" s="5">
        <v>894300</v>
      </c>
      <c r="D27958" s="74">
        <f t="shared" si="953"/>
        <v>4.9953349405465215E-8</v>
      </c>
    </row>
    <row r="27959" spans="2:4" x14ac:dyDescent="0.25">
      <c r="B27959" s="6">
        <f t="shared" si="952"/>
        <v>8.9440000000000006E-4</v>
      </c>
      <c r="C27959" s="5">
        <v>894400</v>
      </c>
      <c r="D27959" s="74">
        <f t="shared" si="953"/>
        <v>4.9931045423635478E-8</v>
      </c>
    </row>
    <row r="27960" spans="2:4" x14ac:dyDescent="0.25">
      <c r="B27960" s="6">
        <f t="shared" si="952"/>
        <v>8.945E-4</v>
      </c>
      <c r="C27960" s="5">
        <v>894500</v>
      </c>
      <c r="D27960" s="74">
        <f t="shared" si="953"/>
        <v>4.9908753888707502E-8</v>
      </c>
    </row>
    <row r="27961" spans="2:4" x14ac:dyDescent="0.25">
      <c r="B27961" s="6">
        <f t="shared" si="952"/>
        <v>8.9460000000000006E-4</v>
      </c>
      <c r="C27961" s="5">
        <v>894600</v>
      </c>
      <c r="D27961" s="74">
        <f t="shared" si="953"/>
        <v>4.988647479234801E-8</v>
      </c>
    </row>
    <row r="27962" spans="2:4" x14ac:dyDescent="0.25">
      <c r="B27962" s="6">
        <f t="shared" si="952"/>
        <v>8.9470000000000001E-4</v>
      </c>
      <c r="C27962" s="5">
        <v>894700</v>
      </c>
      <c r="D27962" s="74">
        <f t="shared" si="953"/>
        <v>4.9864208126228624E-8</v>
      </c>
    </row>
    <row r="27963" spans="2:4" x14ac:dyDescent="0.25">
      <c r="B27963" s="6">
        <f t="shared" si="952"/>
        <v>8.9480000000000007E-4</v>
      </c>
      <c r="C27963" s="5">
        <v>894800</v>
      </c>
      <c r="D27963" s="74">
        <f t="shared" si="953"/>
        <v>4.9841953882028529E-8</v>
      </c>
    </row>
    <row r="27964" spans="2:4" x14ac:dyDescent="0.25">
      <c r="B27964" s="6">
        <f t="shared" si="952"/>
        <v>8.9490000000000001E-4</v>
      </c>
      <c r="C27964" s="5">
        <v>894900</v>
      </c>
      <c r="D27964" s="74">
        <f t="shared" si="953"/>
        <v>4.9819712051432687E-8</v>
      </c>
    </row>
    <row r="27965" spans="2:4" x14ac:dyDescent="0.25">
      <c r="B27965" s="6">
        <f t="shared" si="952"/>
        <v>8.9500000000000007E-4</v>
      </c>
      <c r="C27965" s="5">
        <v>895000</v>
      </c>
      <c r="D27965" s="74">
        <f t="shared" si="953"/>
        <v>4.9797482626132744E-8</v>
      </c>
    </row>
    <row r="27966" spans="2:4" x14ac:dyDescent="0.25">
      <c r="B27966" s="6">
        <f t="shared" si="952"/>
        <v>8.9510000000000002E-4</v>
      </c>
      <c r="C27966" s="5">
        <v>895100</v>
      </c>
      <c r="D27966" s="74">
        <f t="shared" si="953"/>
        <v>4.9775265597827055E-8</v>
      </c>
    </row>
    <row r="27967" spans="2:4" x14ac:dyDescent="0.25">
      <c r="B27967" s="6">
        <f t="shared" si="952"/>
        <v>8.9520000000000008E-4</v>
      </c>
      <c r="C27967" s="5">
        <v>895200</v>
      </c>
      <c r="D27967" s="74">
        <f t="shared" si="953"/>
        <v>4.9753060958219562E-8</v>
      </c>
    </row>
    <row r="27968" spans="2:4" x14ac:dyDescent="0.25">
      <c r="B27968" s="6">
        <f t="shared" si="952"/>
        <v>8.9530000000000002E-4</v>
      </c>
      <c r="C27968" s="5">
        <v>895300</v>
      </c>
      <c r="D27968" s="74">
        <f t="shared" si="953"/>
        <v>4.9730868699022074E-8</v>
      </c>
    </row>
    <row r="27969" spans="2:4" x14ac:dyDescent="0.25">
      <c r="B27969" s="6">
        <f t="shared" si="952"/>
        <v>8.9540000000000008E-4</v>
      </c>
      <c r="C27969" s="5">
        <v>895400</v>
      </c>
      <c r="D27969" s="74">
        <f t="shared" si="953"/>
        <v>4.9708688811950899E-8</v>
      </c>
    </row>
    <row r="27970" spans="2:4" x14ac:dyDescent="0.25">
      <c r="B27970" s="6">
        <f t="shared" si="952"/>
        <v>8.9550000000000003E-4</v>
      </c>
      <c r="C27970" s="5">
        <v>895500</v>
      </c>
      <c r="D27970" s="74">
        <f t="shared" si="953"/>
        <v>4.9686521288732028E-8</v>
      </c>
    </row>
    <row r="27971" spans="2:4" x14ac:dyDescent="0.25">
      <c r="B27971" s="6">
        <f t="shared" si="952"/>
        <v>8.9560000000000009E-4</v>
      </c>
      <c r="C27971" s="5">
        <v>895600</v>
      </c>
      <c r="D27971" s="74">
        <f t="shared" si="953"/>
        <v>4.966436612109423E-8</v>
      </c>
    </row>
    <row r="27972" spans="2:4" x14ac:dyDescent="0.25">
      <c r="B27972" s="6">
        <f t="shared" si="952"/>
        <v>8.9570000000000003E-4</v>
      </c>
      <c r="C27972" s="5">
        <v>895700</v>
      </c>
      <c r="D27972" s="74">
        <f t="shared" si="953"/>
        <v>4.9642223300775785E-8</v>
      </c>
    </row>
    <row r="27973" spans="2:4" x14ac:dyDescent="0.25">
      <c r="B27973" s="6">
        <f t="shared" si="952"/>
        <v>8.9580000000000009E-4</v>
      </c>
      <c r="C27973" s="5">
        <v>895800</v>
      </c>
      <c r="D27973" s="74">
        <f t="shared" si="953"/>
        <v>4.9620092819518723E-8</v>
      </c>
    </row>
    <row r="27974" spans="2:4" x14ac:dyDescent="0.25">
      <c r="B27974" s="6">
        <f t="shared" si="952"/>
        <v>8.9590000000000004E-4</v>
      </c>
      <c r="C27974" s="5">
        <v>895900</v>
      </c>
      <c r="D27974" s="74">
        <f t="shared" si="953"/>
        <v>4.9597974669073711E-8</v>
      </c>
    </row>
    <row r="27975" spans="2:4" x14ac:dyDescent="0.25">
      <c r="B27975" s="6">
        <f t="shared" si="952"/>
        <v>8.9600000000000009E-4</v>
      </c>
      <c r="C27975" s="5">
        <v>896000</v>
      </c>
      <c r="D27975" s="74">
        <f t="shared" si="953"/>
        <v>4.9575868841196961E-8</v>
      </c>
    </row>
    <row r="27976" spans="2:4" x14ac:dyDescent="0.25">
      <c r="B27976" s="6">
        <f t="shared" si="952"/>
        <v>8.9610000000000004E-4</v>
      </c>
      <c r="C27976" s="5">
        <v>896100</v>
      </c>
      <c r="D27976" s="74">
        <f t="shared" si="953"/>
        <v>4.9553775327650475E-8</v>
      </c>
    </row>
    <row r="27977" spans="2:4" x14ac:dyDescent="0.25">
      <c r="B27977" s="6">
        <f t="shared" si="952"/>
        <v>8.962000000000001E-4</v>
      </c>
      <c r="C27977" s="5">
        <v>896200</v>
      </c>
      <c r="D27977" s="74">
        <f t="shared" si="953"/>
        <v>4.9531694120203721E-8</v>
      </c>
    </row>
    <row r="27978" spans="2:4" x14ac:dyDescent="0.25">
      <c r="B27978" s="6">
        <f t="shared" si="952"/>
        <v>8.9630000000000005E-4</v>
      </c>
      <c r="C27978" s="5">
        <v>896300</v>
      </c>
      <c r="D27978" s="74">
        <f t="shared" si="953"/>
        <v>4.9509625210632842E-8</v>
      </c>
    </row>
    <row r="27979" spans="2:4" x14ac:dyDescent="0.25">
      <c r="B27979" s="6">
        <f t="shared" si="952"/>
        <v>8.964000000000001E-4</v>
      </c>
      <c r="C27979" s="5">
        <v>896400</v>
      </c>
      <c r="D27979" s="74">
        <f t="shared" si="953"/>
        <v>4.9487568590718661E-8</v>
      </c>
    </row>
    <row r="27980" spans="2:4" x14ac:dyDescent="0.25">
      <c r="B27980" s="6">
        <f t="shared" si="952"/>
        <v>8.9650000000000005E-4</v>
      </c>
      <c r="C27980" s="5">
        <v>896500</v>
      </c>
      <c r="D27980" s="74">
        <f t="shared" si="953"/>
        <v>4.9465524252250503E-8</v>
      </c>
    </row>
    <row r="27981" spans="2:4" x14ac:dyDescent="0.25">
      <c r="B27981" s="6">
        <f t="shared" si="952"/>
        <v>8.9660000000000011E-4</v>
      </c>
      <c r="C27981" s="5">
        <v>896600</v>
      </c>
      <c r="D27981" s="74">
        <f t="shared" si="953"/>
        <v>4.9443492187023286E-8</v>
      </c>
    </row>
    <row r="27982" spans="2:4" x14ac:dyDescent="0.25">
      <c r="B27982" s="6">
        <f t="shared" si="952"/>
        <v>8.9670000000000006E-4</v>
      </c>
      <c r="C27982" s="5">
        <v>896700</v>
      </c>
      <c r="D27982" s="74">
        <f t="shared" si="953"/>
        <v>4.9421472386836745E-8</v>
      </c>
    </row>
    <row r="27983" spans="2:4" x14ac:dyDescent="0.25">
      <c r="B27983" s="6">
        <f t="shared" si="952"/>
        <v>8.9680000000000001E-4</v>
      </c>
      <c r="C27983" s="5">
        <v>896800</v>
      </c>
      <c r="D27983" s="74">
        <f t="shared" si="953"/>
        <v>4.9399464843499933E-8</v>
      </c>
    </row>
    <row r="27984" spans="2:4" x14ac:dyDescent="0.25">
      <c r="B27984" s="6">
        <f t="shared" si="952"/>
        <v>8.9690000000000006E-4</v>
      </c>
      <c r="C27984" s="5">
        <v>896900</v>
      </c>
      <c r="D27984" s="74">
        <f t="shared" si="953"/>
        <v>4.9377469548825601E-8</v>
      </c>
    </row>
    <row r="27985" spans="2:4" x14ac:dyDescent="0.25">
      <c r="B27985" s="6">
        <f t="shared" si="952"/>
        <v>8.9700000000000001E-4</v>
      </c>
      <c r="C27985" s="5">
        <v>897000</v>
      </c>
      <c r="D27985" s="74">
        <f t="shared" si="953"/>
        <v>4.9355486494634125E-8</v>
      </c>
    </row>
    <row r="27986" spans="2:4" x14ac:dyDescent="0.25">
      <c r="B27986" s="6">
        <f t="shared" si="952"/>
        <v>8.9710000000000007E-4</v>
      </c>
      <c r="C27986" s="5">
        <v>897100</v>
      </c>
      <c r="D27986" s="74">
        <f t="shared" si="953"/>
        <v>4.9333515672753329E-8</v>
      </c>
    </row>
    <row r="27987" spans="2:4" x14ac:dyDescent="0.25">
      <c r="B27987" s="6">
        <f t="shared" si="952"/>
        <v>8.9720000000000002E-4</v>
      </c>
      <c r="C27987" s="5">
        <v>897200</v>
      </c>
      <c r="D27987" s="74">
        <f t="shared" si="953"/>
        <v>4.9311557075014773E-8</v>
      </c>
    </row>
    <row r="27988" spans="2:4" x14ac:dyDescent="0.25">
      <c r="B27988" s="6">
        <f t="shared" ref="B27988:B28051" si="954">C27988*10^-9</f>
        <v>8.9730000000000007E-4</v>
      </c>
      <c r="C27988" s="5">
        <v>897300</v>
      </c>
      <c r="D27988" s="74">
        <f t="shared" si="953"/>
        <v>4.9289610693259358E-8</v>
      </c>
    </row>
    <row r="27989" spans="2:4" x14ac:dyDescent="0.25">
      <c r="B27989" s="6">
        <f t="shared" si="954"/>
        <v>8.9740000000000002E-4</v>
      </c>
      <c r="C27989" s="5">
        <v>897400</v>
      </c>
      <c r="D27989" s="74">
        <f t="shared" si="953"/>
        <v>4.9267676519330859E-8</v>
      </c>
    </row>
    <row r="27990" spans="2:4" x14ac:dyDescent="0.25">
      <c r="B27990" s="6">
        <f t="shared" si="954"/>
        <v>8.9750000000000008E-4</v>
      </c>
      <c r="C27990" s="5">
        <v>897500</v>
      </c>
      <c r="D27990" s="74">
        <f t="shared" si="953"/>
        <v>4.9245754545083222E-8</v>
      </c>
    </row>
    <row r="27991" spans="2:4" x14ac:dyDescent="0.25">
      <c r="B27991" s="6">
        <f t="shared" si="954"/>
        <v>8.9760000000000003E-4</v>
      </c>
      <c r="C27991" s="5">
        <v>897600</v>
      </c>
      <c r="D27991" s="74">
        <f t="shared" si="953"/>
        <v>4.9223844762373282E-8</v>
      </c>
    </row>
    <row r="27992" spans="2:4" x14ac:dyDescent="0.25">
      <c r="B27992" s="6">
        <f t="shared" si="954"/>
        <v>8.9770000000000008E-4</v>
      </c>
      <c r="C27992" s="5">
        <v>897700</v>
      </c>
      <c r="D27992" s="74">
        <f t="shared" si="953"/>
        <v>4.9201947163068056E-8</v>
      </c>
    </row>
    <row r="27993" spans="2:4" x14ac:dyDescent="0.25">
      <c r="B27993" s="6">
        <f t="shared" si="954"/>
        <v>8.9780000000000003E-4</v>
      </c>
      <c r="C27993" s="5">
        <v>897800</v>
      </c>
      <c r="D27993" s="74">
        <f t="shared" si="953"/>
        <v>4.9180061739035582E-8</v>
      </c>
    </row>
    <row r="27994" spans="2:4" x14ac:dyDescent="0.25">
      <c r="B27994" s="6">
        <f t="shared" si="954"/>
        <v>8.9790000000000009E-4</v>
      </c>
      <c r="C27994" s="5">
        <v>897900</v>
      </c>
      <c r="D27994" s="74">
        <f t="shared" si="953"/>
        <v>4.9158188482155846E-8</v>
      </c>
    </row>
    <row r="27995" spans="2:4" x14ac:dyDescent="0.25">
      <c r="B27995" s="6">
        <f t="shared" si="954"/>
        <v>8.9800000000000004E-4</v>
      </c>
      <c r="C27995" s="5">
        <v>898000</v>
      </c>
      <c r="D27995" s="74">
        <f t="shared" si="953"/>
        <v>4.9136327384311804E-8</v>
      </c>
    </row>
    <row r="27996" spans="2:4" x14ac:dyDescent="0.25">
      <c r="B27996" s="6">
        <f t="shared" si="954"/>
        <v>8.9810000000000009E-4</v>
      </c>
      <c r="C27996" s="5">
        <v>898100</v>
      </c>
      <c r="D27996" s="74">
        <f t="shared" si="953"/>
        <v>4.9114478437393665E-8</v>
      </c>
    </row>
    <row r="27997" spans="2:4" x14ac:dyDescent="0.25">
      <c r="B27997" s="6">
        <f t="shared" si="954"/>
        <v>8.9820000000000004E-4</v>
      </c>
      <c r="C27997" s="5">
        <v>898200</v>
      </c>
      <c r="D27997" s="74">
        <f t="shared" si="953"/>
        <v>4.9092641633296455E-8</v>
      </c>
    </row>
    <row r="27998" spans="2:4" x14ac:dyDescent="0.25">
      <c r="B27998" s="6">
        <f t="shared" si="954"/>
        <v>8.983000000000001E-4</v>
      </c>
      <c r="C27998" s="5">
        <v>898300</v>
      </c>
      <c r="D27998" s="74">
        <f t="shared" si="953"/>
        <v>4.9070816963925252E-8</v>
      </c>
    </row>
    <row r="27999" spans="2:4" x14ac:dyDescent="0.25">
      <c r="B27999" s="6">
        <f t="shared" si="954"/>
        <v>8.9840000000000004E-4</v>
      </c>
      <c r="C27999" s="5">
        <v>898400</v>
      </c>
      <c r="D27999" s="74">
        <f t="shared" si="953"/>
        <v>4.904900442118706E-8</v>
      </c>
    </row>
    <row r="28000" spans="2:4" x14ac:dyDescent="0.25">
      <c r="B28000" s="6">
        <f t="shared" si="954"/>
        <v>8.985000000000001E-4</v>
      </c>
      <c r="C28000" s="5">
        <v>898500</v>
      </c>
      <c r="D28000" s="74">
        <f t="shared" si="953"/>
        <v>4.9027203996997167E-8</v>
      </c>
    </row>
    <row r="28001" spans="2:4" x14ac:dyDescent="0.25">
      <c r="B28001" s="6">
        <f t="shared" si="954"/>
        <v>8.9860000000000005E-4</v>
      </c>
      <c r="C28001" s="5">
        <v>898600</v>
      </c>
      <c r="D28001" s="74">
        <f t="shared" si="953"/>
        <v>4.9005415683279248E-8</v>
      </c>
    </row>
    <row r="28002" spans="2:4" x14ac:dyDescent="0.25">
      <c r="B28002" s="6">
        <f t="shared" si="954"/>
        <v>8.9870000000000011E-4</v>
      </c>
      <c r="C28002" s="5">
        <v>898700</v>
      </c>
      <c r="D28002" s="74">
        <f t="shared" si="953"/>
        <v>4.8983639471958749E-8</v>
      </c>
    </row>
    <row r="28003" spans="2:4" x14ac:dyDescent="0.25">
      <c r="B28003" s="6">
        <f t="shared" si="954"/>
        <v>8.9880000000000005E-4</v>
      </c>
      <c r="C28003" s="5">
        <v>898800</v>
      </c>
      <c r="D28003" s="74">
        <f t="shared" si="953"/>
        <v>4.8961875354970394E-8</v>
      </c>
    </row>
    <row r="28004" spans="2:4" x14ac:dyDescent="0.25">
      <c r="B28004" s="6">
        <f t="shared" si="954"/>
        <v>8.989E-4</v>
      </c>
      <c r="C28004" s="5">
        <v>898900</v>
      </c>
      <c r="D28004" s="74">
        <f t="shared" si="953"/>
        <v>4.8940123324255379E-8</v>
      </c>
    </row>
    <row r="28005" spans="2:4" x14ac:dyDescent="0.25">
      <c r="B28005" s="6">
        <f t="shared" si="954"/>
        <v>8.9900000000000006E-4</v>
      </c>
      <c r="C28005" s="5">
        <v>899000</v>
      </c>
      <c r="D28005" s="74">
        <f t="shared" si="953"/>
        <v>4.891838337176034E-8</v>
      </c>
    </row>
    <row r="28006" spans="2:4" x14ac:dyDescent="0.25">
      <c r="B28006" s="6">
        <f t="shared" si="954"/>
        <v>8.9910000000000001E-4</v>
      </c>
      <c r="C28006" s="5">
        <v>899100</v>
      </c>
      <c r="D28006" s="74">
        <f t="shared" si="953"/>
        <v>4.8896655489437531E-8</v>
      </c>
    </row>
    <row r="28007" spans="2:4" x14ac:dyDescent="0.25">
      <c r="B28007" s="6">
        <f t="shared" si="954"/>
        <v>8.9920000000000006E-4</v>
      </c>
      <c r="C28007" s="5">
        <v>899200</v>
      </c>
      <c r="D28007" s="74">
        <f t="shared" si="953"/>
        <v>4.8874939669245559E-8</v>
      </c>
    </row>
    <row r="28008" spans="2:4" x14ac:dyDescent="0.25">
      <c r="B28008" s="6">
        <f t="shared" si="954"/>
        <v>8.9930000000000001E-4</v>
      </c>
      <c r="C28008" s="5">
        <v>899300</v>
      </c>
      <c r="D28008" s="74">
        <f t="shared" si="953"/>
        <v>4.8853235903151414E-8</v>
      </c>
    </row>
    <row r="28009" spans="2:4" x14ac:dyDescent="0.25">
      <c r="B28009" s="6">
        <f t="shared" si="954"/>
        <v>8.9940000000000007E-4</v>
      </c>
      <c r="C28009" s="5">
        <v>899400</v>
      </c>
      <c r="D28009" s="74">
        <f t="shared" si="953"/>
        <v>4.8831544183125628E-8</v>
      </c>
    </row>
    <row r="28010" spans="2:4" x14ac:dyDescent="0.25">
      <c r="B28010" s="6">
        <f t="shared" si="954"/>
        <v>8.9950000000000002E-4</v>
      </c>
      <c r="C28010" s="5">
        <v>899500</v>
      </c>
      <c r="D28010" s="74">
        <f t="shared" si="953"/>
        <v>4.8809864501146158E-8</v>
      </c>
    </row>
    <row r="28011" spans="2:4" x14ac:dyDescent="0.25">
      <c r="B28011" s="6">
        <f t="shared" si="954"/>
        <v>8.9960000000000007E-4</v>
      </c>
      <c r="C28011" s="5">
        <v>899600</v>
      </c>
      <c r="D28011" s="74">
        <f t="shared" si="953"/>
        <v>4.8788196849198251E-8</v>
      </c>
    </row>
    <row r="28012" spans="2:4" x14ac:dyDescent="0.25">
      <c r="B28012" s="6">
        <f t="shared" si="954"/>
        <v>8.9970000000000002E-4</v>
      </c>
      <c r="C28012" s="5">
        <v>899700</v>
      </c>
      <c r="D28012" s="74">
        <f t="shared" si="953"/>
        <v>4.8766541219270842E-8</v>
      </c>
    </row>
    <row r="28013" spans="2:4" x14ac:dyDescent="0.25">
      <c r="B28013" s="6">
        <f t="shared" si="954"/>
        <v>8.9980000000000008E-4</v>
      </c>
      <c r="C28013" s="5">
        <v>899800</v>
      </c>
      <c r="D28013" s="74">
        <f t="shared" si="953"/>
        <v>4.8744897603361058E-8</v>
      </c>
    </row>
    <row r="28014" spans="2:4" x14ac:dyDescent="0.25">
      <c r="B28014" s="6">
        <f t="shared" si="954"/>
        <v>8.9990000000000003E-4</v>
      </c>
      <c r="C28014" s="5">
        <v>899900</v>
      </c>
      <c r="D28014" s="74">
        <f t="shared" si="953"/>
        <v>4.8723265993471551E-8</v>
      </c>
    </row>
    <row r="28015" spans="2:4" x14ac:dyDescent="0.25">
      <c r="B28015" s="6">
        <f t="shared" si="954"/>
        <v>9.0000000000000008E-4</v>
      </c>
      <c r="C28015" s="5">
        <v>900000</v>
      </c>
      <c r="D28015" s="74">
        <f t="shared" si="953"/>
        <v>4.87016463816113E-8</v>
      </c>
    </row>
    <row r="28016" spans="2:4" x14ac:dyDescent="0.25">
      <c r="B28016" s="6">
        <f t="shared" si="954"/>
        <v>9.0010000000000003E-4</v>
      </c>
      <c r="C28016" s="5">
        <v>900100</v>
      </c>
      <c r="D28016" s="74">
        <f t="shared" si="953"/>
        <v>4.8680038759796702E-8</v>
      </c>
    </row>
    <row r="28017" spans="2:4" x14ac:dyDescent="0.25">
      <c r="B28017" s="6">
        <f t="shared" si="954"/>
        <v>9.0020000000000009E-4</v>
      </c>
      <c r="C28017" s="5">
        <v>900200</v>
      </c>
      <c r="D28017" s="74">
        <f t="shared" ref="D28017:D28080" si="955">IF(ISERROR($D$12*2*PI()*$D$4*$D$5^2/B28017^5*10^-9*(1/(EXP(($D$4*$D$5)/(B28017*$D$6*($D$9)))-1))),0,$D$12*2*PI()*$D$4*$D$5^2/B28017^5*10^-9*(1/(EXP(($D$4*$D$5)/(B28017*$D$6*($D$9)))-1)))</f>
        <v>4.8658443120047634E-8</v>
      </c>
    </row>
    <row r="28018" spans="2:4" x14ac:dyDescent="0.25">
      <c r="B28018" s="6">
        <f t="shared" si="954"/>
        <v>9.0030000000000004E-4</v>
      </c>
      <c r="C28018" s="5">
        <v>900300</v>
      </c>
      <c r="D28018" s="74">
        <f t="shared" si="955"/>
        <v>4.8636859454391432E-8</v>
      </c>
    </row>
    <row r="28019" spans="2:4" x14ac:dyDescent="0.25">
      <c r="B28019" s="6">
        <f t="shared" si="954"/>
        <v>9.0040000000000009E-4</v>
      </c>
      <c r="C28019" s="5">
        <v>900400</v>
      </c>
      <c r="D28019" s="74">
        <f t="shared" si="955"/>
        <v>4.8615287754863459E-8</v>
      </c>
    </row>
    <row r="28020" spans="2:4" x14ac:dyDescent="0.25">
      <c r="B28020" s="6">
        <f t="shared" si="954"/>
        <v>9.0050000000000004E-4</v>
      </c>
      <c r="C28020" s="5">
        <v>900500</v>
      </c>
      <c r="D28020" s="74">
        <f t="shared" si="955"/>
        <v>4.8593728013502841E-8</v>
      </c>
    </row>
    <row r="28021" spans="2:4" x14ac:dyDescent="0.25">
      <c r="B28021" s="6">
        <f t="shared" si="954"/>
        <v>9.006000000000001E-4</v>
      </c>
      <c r="C28021" s="5">
        <v>900600</v>
      </c>
      <c r="D28021" s="74">
        <f t="shared" si="955"/>
        <v>4.8572180222355854E-8</v>
      </c>
    </row>
    <row r="28022" spans="2:4" x14ac:dyDescent="0.25">
      <c r="B28022" s="6">
        <f t="shared" si="954"/>
        <v>9.0070000000000005E-4</v>
      </c>
      <c r="C28022" s="5">
        <v>900700</v>
      </c>
      <c r="D28022" s="74">
        <f t="shared" si="955"/>
        <v>4.8550644373474344E-8</v>
      </c>
    </row>
    <row r="28023" spans="2:4" x14ac:dyDescent="0.25">
      <c r="B28023" s="6">
        <f t="shared" si="954"/>
        <v>9.008000000000001E-4</v>
      </c>
      <c r="C28023" s="5">
        <v>900800</v>
      </c>
      <c r="D28023" s="74">
        <f t="shared" si="955"/>
        <v>4.8529120458918165E-8</v>
      </c>
    </row>
    <row r="28024" spans="2:4" x14ac:dyDescent="0.25">
      <c r="B28024" s="6">
        <f t="shared" si="954"/>
        <v>9.0090000000000005E-4</v>
      </c>
      <c r="C28024" s="5">
        <v>900900</v>
      </c>
      <c r="D28024" s="74">
        <f t="shared" si="955"/>
        <v>4.8507608470750049E-8</v>
      </c>
    </row>
    <row r="28025" spans="2:4" x14ac:dyDescent="0.25">
      <c r="B28025" s="6">
        <f t="shared" si="954"/>
        <v>9.0100000000000011E-4</v>
      </c>
      <c r="C28025" s="5">
        <v>901000</v>
      </c>
      <c r="D28025" s="74">
        <f t="shared" si="955"/>
        <v>4.8486108401041595E-8</v>
      </c>
    </row>
    <row r="28026" spans="2:4" x14ac:dyDescent="0.25">
      <c r="B28026" s="6">
        <f t="shared" si="954"/>
        <v>9.0110000000000006E-4</v>
      </c>
      <c r="C28026" s="5">
        <v>901100</v>
      </c>
      <c r="D28026" s="74">
        <f t="shared" si="955"/>
        <v>4.8464620241870929E-8</v>
      </c>
    </row>
    <row r="28027" spans="2:4" x14ac:dyDescent="0.25">
      <c r="B28027" s="6">
        <f t="shared" si="954"/>
        <v>9.012E-4</v>
      </c>
      <c r="C28027" s="5">
        <v>901200</v>
      </c>
      <c r="D28027" s="74">
        <f t="shared" si="955"/>
        <v>4.844314398531966E-8</v>
      </c>
    </row>
    <row r="28028" spans="2:4" x14ac:dyDescent="0.25">
      <c r="B28028" s="6">
        <f t="shared" si="954"/>
        <v>9.0130000000000006E-4</v>
      </c>
      <c r="C28028" s="5">
        <v>901300</v>
      </c>
      <c r="D28028" s="74">
        <f t="shared" si="955"/>
        <v>4.8421679623476563E-8</v>
      </c>
    </row>
    <row r="28029" spans="2:4" x14ac:dyDescent="0.25">
      <c r="B28029" s="6">
        <f t="shared" si="954"/>
        <v>9.0140000000000001E-4</v>
      </c>
      <c r="C28029" s="5">
        <v>901400</v>
      </c>
      <c r="D28029" s="74">
        <f t="shared" si="955"/>
        <v>4.8400227148438725E-8</v>
      </c>
    </row>
    <row r="28030" spans="2:4" x14ac:dyDescent="0.25">
      <c r="B28030" s="6">
        <f t="shared" si="954"/>
        <v>9.0150000000000007E-4</v>
      </c>
      <c r="C28030" s="5">
        <v>901500</v>
      </c>
      <c r="D28030" s="74">
        <f t="shared" si="955"/>
        <v>4.837878655230662E-8</v>
      </c>
    </row>
    <row r="28031" spans="2:4" x14ac:dyDescent="0.25">
      <c r="B28031" s="6">
        <f t="shared" si="954"/>
        <v>9.0160000000000001E-4</v>
      </c>
      <c r="C28031" s="5">
        <v>901600</v>
      </c>
      <c r="D28031" s="74">
        <f t="shared" si="955"/>
        <v>4.8357357827188982E-8</v>
      </c>
    </row>
    <row r="28032" spans="2:4" x14ac:dyDescent="0.25">
      <c r="B28032" s="6">
        <f t="shared" si="954"/>
        <v>9.0170000000000007E-4</v>
      </c>
      <c r="C28032" s="5">
        <v>901700</v>
      </c>
      <c r="D28032" s="74">
        <f t="shared" si="955"/>
        <v>4.8335940965197118E-8</v>
      </c>
    </row>
    <row r="28033" spans="2:4" x14ac:dyDescent="0.25">
      <c r="B28033" s="6">
        <f t="shared" si="954"/>
        <v>9.0180000000000002E-4</v>
      </c>
      <c r="C28033" s="5">
        <v>901800</v>
      </c>
      <c r="D28033" s="74">
        <f t="shared" si="955"/>
        <v>4.8314535958453243E-8</v>
      </c>
    </row>
    <row r="28034" spans="2:4" x14ac:dyDescent="0.25">
      <c r="B28034" s="6">
        <f t="shared" si="954"/>
        <v>9.0190000000000008E-4</v>
      </c>
      <c r="C28034" s="5">
        <v>901900</v>
      </c>
      <c r="D28034" s="74">
        <f t="shared" si="955"/>
        <v>4.8293142799082114E-8</v>
      </c>
    </row>
    <row r="28035" spans="2:4" x14ac:dyDescent="0.25">
      <c r="B28035" s="6">
        <f t="shared" si="954"/>
        <v>9.0200000000000002E-4</v>
      </c>
      <c r="C28035" s="5">
        <v>902000</v>
      </c>
      <c r="D28035" s="74">
        <f t="shared" si="955"/>
        <v>4.8271761479216729E-8</v>
      </c>
    </row>
    <row r="28036" spans="2:4" x14ac:dyDescent="0.25">
      <c r="B28036" s="6">
        <f t="shared" si="954"/>
        <v>9.0210000000000008E-4</v>
      </c>
      <c r="C28036" s="5">
        <v>902100</v>
      </c>
      <c r="D28036" s="74">
        <f t="shared" si="955"/>
        <v>4.825039199099437E-8</v>
      </c>
    </row>
    <row r="28037" spans="2:4" x14ac:dyDescent="0.25">
      <c r="B28037" s="6">
        <f t="shared" si="954"/>
        <v>9.0220000000000003E-4</v>
      </c>
      <c r="C28037" s="5">
        <v>902200</v>
      </c>
      <c r="D28037" s="74">
        <f t="shared" si="955"/>
        <v>4.8229034326559662E-8</v>
      </c>
    </row>
    <row r="28038" spans="2:4" x14ac:dyDescent="0.25">
      <c r="B28038" s="6">
        <f t="shared" si="954"/>
        <v>9.0230000000000009E-4</v>
      </c>
      <c r="C28038" s="5">
        <v>902300</v>
      </c>
      <c r="D28038" s="74">
        <f t="shared" si="955"/>
        <v>4.8207688478062461E-8</v>
      </c>
    </row>
    <row r="28039" spans="2:4" x14ac:dyDescent="0.25">
      <c r="B28039" s="6">
        <f t="shared" si="954"/>
        <v>9.0240000000000003E-4</v>
      </c>
      <c r="C28039" s="5">
        <v>902400</v>
      </c>
      <c r="D28039" s="74">
        <f t="shared" si="955"/>
        <v>4.8186354437658939E-8</v>
      </c>
    </row>
    <row r="28040" spans="2:4" x14ac:dyDescent="0.25">
      <c r="B28040" s="6">
        <f t="shared" si="954"/>
        <v>9.0250000000000009E-4</v>
      </c>
      <c r="C28040" s="5">
        <v>902500</v>
      </c>
      <c r="D28040" s="74">
        <f t="shared" si="955"/>
        <v>4.8165032197513325E-8</v>
      </c>
    </row>
    <row r="28041" spans="2:4" x14ac:dyDescent="0.25">
      <c r="B28041" s="6">
        <f t="shared" si="954"/>
        <v>9.0260000000000004E-4</v>
      </c>
      <c r="C28041" s="5">
        <v>902600</v>
      </c>
      <c r="D28041" s="74">
        <f t="shared" si="955"/>
        <v>4.8143721749792444E-8</v>
      </c>
    </row>
    <row r="28042" spans="2:4" x14ac:dyDescent="0.25">
      <c r="B28042" s="6">
        <f t="shared" si="954"/>
        <v>9.027000000000001E-4</v>
      </c>
      <c r="C28042" s="5">
        <v>902700</v>
      </c>
      <c r="D28042" s="74">
        <f t="shared" si="955"/>
        <v>4.8122423086671195E-8</v>
      </c>
    </row>
    <row r="28043" spans="2:4" x14ac:dyDescent="0.25">
      <c r="B28043" s="6">
        <f t="shared" si="954"/>
        <v>9.0280000000000004E-4</v>
      </c>
      <c r="C28043" s="5">
        <v>902800</v>
      </c>
      <c r="D28043" s="74">
        <f t="shared" si="955"/>
        <v>4.8101136200330749E-8</v>
      </c>
    </row>
    <row r="28044" spans="2:4" x14ac:dyDescent="0.25">
      <c r="B28044" s="6">
        <f t="shared" si="954"/>
        <v>9.029000000000001E-4</v>
      </c>
      <c r="C28044" s="5">
        <v>902900</v>
      </c>
      <c r="D28044" s="74">
        <f t="shared" si="955"/>
        <v>4.8079861082957477E-8</v>
      </c>
    </row>
    <row r="28045" spans="2:4" x14ac:dyDescent="0.25">
      <c r="B28045" s="6">
        <f t="shared" si="954"/>
        <v>9.0300000000000005E-4</v>
      </c>
      <c r="C28045" s="5">
        <v>903000</v>
      </c>
      <c r="D28045" s="74">
        <f t="shared" si="955"/>
        <v>4.8058597726744119E-8</v>
      </c>
    </row>
    <row r="28046" spans="2:4" x14ac:dyDescent="0.25">
      <c r="B28046" s="6">
        <f t="shared" si="954"/>
        <v>9.031000000000001E-4</v>
      </c>
      <c r="C28046" s="5">
        <v>903100</v>
      </c>
      <c r="D28046" s="74">
        <f t="shared" si="955"/>
        <v>4.8037346123889514E-8</v>
      </c>
    </row>
    <row r="28047" spans="2:4" x14ac:dyDescent="0.25">
      <c r="B28047" s="6">
        <f t="shared" si="954"/>
        <v>9.0320000000000005E-4</v>
      </c>
      <c r="C28047" s="5">
        <v>903200</v>
      </c>
      <c r="D28047" s="74">
        <f t="shared" si="955"/>
        <v>4.8016106266598834E-8</v>
      </c>
    </row>
    <row r="28048" spans="2:4" x14ac:dyDescent="0.25">
      <c r="B28048" s="6">
        <f t="shared" si="954"/>
        <v>9.0330000000000011E-4</v>
      </c>
      <c r="C28048" s="5">
        <v>903300</v>
      </c>
      <c r="D28048" s="74">
        <f t="shared" si="955"/>
        <v>4.7994878147082409E-8</v>
      </c>
    </row>
    <row r="28049" spans="2:4" x14ac:dyDescent="0.25">
      <c r="B28049" s="6">
        <f t="shared" si="954"/>
        <v>9.0340000000000006E-4</v>
      </c>
      <c r="C28049" s="5">
        <v>903400</v>
      </c>
      <c r="D28049" s="74">
        <f t="shared" si="955"/>
        <v>4.7973661757557784E-8</v>
      </c>
    </row>
    <row r="28050" spans="2:4" x14ac:dyDescent="0.25">
      <c r="B28050" s="6">
        <f t="shared" si="954"/>
        <v>9.0350000000000001E-4</v>
      </c>
      <c r="C28050" s="5">
        <v>903500</v>
      </c>
      <c r="D28050" s="74">
        <f t="shared" si="955"/>
        <v>4.7952457090247782E-8</v>
      </c>
    </row>
    <row r="28051" spans="2:4" x14ac:dyDescent="0.25">
      <c r="B28051" s="6">
        <f t="shared" si="954"/>
        <v>9.0360000000000006E-4</v>
      </c>
      <c r="C28051" s="5">
        <v>903600</v>
      </c>
      <c r="D28051" s="74">
        <f t="shared" si="955"/>
        <v>4.7931264137380432E-8</v>
      </c>
    </row>
    <row r="28052" spans="2:4" x14ac:dyDescent="0.25">
      <c r="B28052" s="6">
        <f t="shared" ref="B28052:B28115" si="956">C28052*10^-9</f>
        <v>9.0370000000000001E-4</v>
      </c>
      <c r="C28052" s="5">
        <v>903700</v>
      </c>
      <c r="D28052" s="74">
        <f t="shared" si="955"/>
        <v>4.7910082891190982E-8</v>
      </c>
    </row>
    <row r="28053" spans="2:4" x14ac:dyDescent="0.25">
      <c r="B28053" s="6">
        <f t="shared" si="956"/>
        <v>9.0380000000000007E-4</v>
      </c>
      <c r="C28053" s="5">
        <v>903800</v>
      </c>
      <c r="D28053" s="74">
        <f t="shared" si="955"/>
        <v>4.7888913343921603E-8</v>
      </c>
    </row>
    <row r="28054" spans="2:4" x14ac:dyDescent="0.25">
      <c r="B28054" s="6">
        <f t="shared" si="956"/>
        <v>9.0390000000000002E-4</v>
      </c>
      <c r="C28054" s="5">
        <v>903900</v>
      </c>
      <c r="D28054" s="74">
        <f t="shared" si="955"/>
        <v>4.786775548781812E-8</v>
      </c>
    </row>
    <row r="28055" spans="2:4" x14ac:dyDescent="0.25">
      <c r="B28055" s="6">
        <f t="shared" si="956"/>
        <v>9.0400000000000007E-4</v>
      </c>
      <c r="C28055" s="5">
        <v>904000</v>
      </c>
      <c r="D28055" s="74">
        <f t="shared" si="955"/>
        <v>4.7846609315133224E-8</v>
      </c>
    </row>
    <row r="28056" spans="2:4" x14ac:dyDescent="0.25">
      <c r="B28056" s="6">
        <f t="shared" si="956"/>
        <v>9.0410000000000002E-4</v>
      </c>
      <c r="C28056" s="5">
        <v>904100</v>
      </c>
      <c r="D28056" s="74">
        <f t="shared" si="955"/>
        <v>4.7825474818126855E-8</v>
      </c>
    </row>
    <row r="28057" spans="2:4" x14ac:dyDescent="0.25">
      <c r="B28057" s="6">
        <f t="shared" si="956"/>
        <v>9.0420000000000008E-4</v>
      </c>
      <c r="C28057" s="5">
        <v>904200</v>
      </c>
      <c r="D28057" s="74">
        <f t="shared" si="955"/>
        <v>4.7804351989062266E-8</v>
      </c>
    </row>
    <row r="28058" spans="2:4" x14ac:dyDescent="0.25">
      <c r="B28058" s="6">
        <f t="shared" si="956"/>
        <v>9.0430000000000003E-4</v>
      </c>
      <c r="C28058" s="5">
        <v>904300</v>
      </c>
      <c r="D28058" s="74">
        <f t="shared" si="955"/>
        <v>4.7783240820212591E-8</v>
      </c>
    </row>
    <row r="28059" spans="2:4" x14ac:dyDescent="0.25">
      <c r="B28059" s="6">
        <f t="shared" si="956"/>
        <v>9.0440000000000008E-4</v>
      </c>
      <c r="C28059" s="5">
        <v>904400</v>
      </c>
      <c r="D28059" s="74">
        <f t="shared" si="955"/>
        <v>4.7762141303853353E-8</v>
      </c>
    </row>
    <row r="28060" spans="2:4" x14ac:dyDescent="0.25">
      <c r="B28060" s="6">
        <f t="shared" si="956"/>
        <v>9.0450000000000003E-4</v>
      </c>
      <c r="C28060" s="5">
        <v>904500</v>
      </c>
      <c r="D28060" s="74">
        <f t="shared" si="955"/>
        <v>4.7741053432267307E-8</v>
      </c>
    </row>
    <row r="28061" spans="2:4" x14ac:dyDescent="0.25">
      <c r="B28061" s="6">
        <f t="shared" si="956"/>
        <v>9.0460000000000009E-4</v>
      </c>
      <c r="C28061" s="5">
        <v>904600</v>
      </c>
      <c r="D28061" s="74">
        <f t="shared" si="955"/>
        <v>4.7719977197744053E-8</v>
      </c>
    </row>
    <row r="28062" spans="2:4" x14ac:dyDescent="0.25">
      <c r="B28062" s="6">
        <f t="shared" si="956"/>
        <v>9.0470000000000004E-4</v>
      </c>
      <c r="C28062" s="5">
        <v>904700</v>
      </c>
      <c r="D28062" s="74">
        <f t="shared" si="955"/>
        <v>4.769891259257676E-8</v>
      </c>
    </row>
    <row r="28063" spans="2:4" x14ac:dyDescent="0.25">
      <c r="B28063" s="6">
        <f t="shared" si="956"/>
        <v>9.0480000000000009E-4</v>
      </c>
      <c r="C28063" s="5">
        <v>904800</v>
      </c>
      <c r="D28063" s="74">
        <f t="shared" si="955"/>
        <v>4.7677859609068236E-8</v>
      </c>
    </row>
    <row r="28064" spans="2:4" x14ac:dyDescent="0.25">
      <c r="B28064" s="6">
        <f t="shared" si="956"/>
        <v>9.0490000000000004E-4</v>
      </c>
      <c r="C28064" s="5">
        <v>904900</v>
      </c>
      <c r="D28064" s="74">
        <f t="shared" si="955"/>
        <v>4.7656818239523874E-8</v>
      </c>
    </row>
    <row r="28065" spans="2:4" x14ac:dyDescent="0.25">
      <c r="B28065" s="6">
        <f t="shared" si="956"/>
        <v>9.050000000000001E-4</v>
      </c>
      <c r="C28065" s="5">
        <v>905000</v>
      </c>
      <c r="D28065" s="74">
        <f t="shared" si="955"/>
        <v>4.7635788476256016E-8</v>
      </c>
    </row>
    <row r="28066" spans="2:4" x14ac:dyDescent="0.25">
      <c r="B28066" s="6">
        <f t="shared" si="956"/>
        <v>9.0510000000000005E-4</v>
      </c>
      <c r="C28066" s="5">
        <v>905100</v>
      </c>
      <c r="D28066" s="74">
        <f t="shared" si="955"/>
        <v>4.7614770311584087E-8</v>
      </c>
    </row>
    <row r="28067" spans="2:4" x14ac:dyDescent="0.25">
      <c r="B28067" s="6">
        <f t="shared" si="956"/>
        <v>9.052000000000001E-4</v>
      </c>
      <c r="C28067" s="5">
        <v>905200</v>
      </c>
      <c r="D28067" s="74">
        <f t="shared" si="955"/>
        <v>4.7593763737831755E-8</v>
      </c>
    </row>
    <row r="28068" spans="2:4" x14ac:dyDescent="0.25">
      <c r="B28068" s="6">
        <f t="shared" si="956"/>
        <v>9.0530000000000005E-4</v>
      </c>
      <c r="C28068" s="5">
        <v>905300</v>
      </c>
      <c r="D28068" s="74">
        <f t="shared" si="955"/>
        <v>4.7572768747329696E-8</v>
      </c>
    </row>
    <row r="28069" spans="2:4" x14ac:dyDescent="0.25">
      <c r="B28069" s="6">
        <f t="shared" si="956"/>
        <v>9.0540000000000011E-4</v>
      </c>
      <c r="C28069" s="5">
        <v>905400</v>
      </c>
      <c r="D28069" s="74">
        <f t="shared" si="955"/>
        <v>4.7551785332413788E-8</v>
      </c>
    </row>
    <row r="28070" spans="2:4" x14ac:dyDescent="0.25">
      <c r="B28070" s="6">
        <f t="shared" si="956"/>
        <v>9.0550000000000005E-4</v>
      </c>
      <c r="C28070" s="5">
        <v>905500</v>
      </c>
      <c r="D28070" s="74">
        <f t="shared" si="955"/>
        <v>4.7530813485427839E-8</v>
      </c>
    </row>
    <row r="28071" spans="2:4" x14ac:dyDescent="0.25">
      <c r="B28071" s="6">
        <f t="shared" si="956"/>
        <v>9.056E-4</v>
      </c>
      <c r="C28071" s="5">
        <v>905600</v>
      </c>
      <c r="D28071" s="74">
        <f t="shared" si="955"/>
        <v>4.7509853198718068E-8</v>
      </c>
    </row>
    <row r="28072" spans="2:4" x14ac:dyDescent="0.25">
      <c r="B28072" s="6">
        <f t="shared" si="956"/>
        <v>9.0570000000000006E-4</v>
      </c>
      <c r="C28072" s="5">
        <v>905700</v>
      </c>
      <c r="D28072" s="74">
        <f t="shared" si="955"/>
        <v>4.7488904464639458E-8</v>
      </c>
    </row>
    <row r="28073" spans="2:4" x14ac:dyDescent="0.25">
      <c r="B28073" s="6">
        <f t="shared" si="956"/>
        <v>9.0580000000000001E-4</v>
      </c>
      <c r="C28073" s="5">
        <v>905800</v>
      </c>
      <c r="D28073" s="74">
        <f t="shared" si="955"/>
        <v>4.7467967275551396E-8</v>
      </c>
    </row>
    <row r="28074" spans="2:4" x14ac:dyDescent="0.25">
      <c r="B28074" s="6">
        <f t="shared" si="956"/>
        <v>9.0590000000000006E-4</v>
      </c>
      <c r="C28074" s="5">
        <v>905900</v>
      </c>
      <c r="D28074" s="74">
        <f t="shared" si="955"/>
        <v>4.7447041623820037E-8</v>
      </c>
    </row>
    <row r="28075" spans="2:4" x14ac:dyDescent="0.25">
      <c r="B28075" s="6">
        <f t="shared" si="956"/>
        <v>9.0600000000000001E-4</v>
      </c>
      <c r="C28075" s="5">
        <v>906000</v>
      </c>
      <c r="D28075" s="74">
        <f t="shared" si="955"/>
        <v>4.7426127501817815E-8</v>
      </c>
    </row>
    <row r="28076" spans="2:4" x14ac:dyDescent="0.25">
      <c r="B28076" s="6">
        <f t="shared" si="956"/>
        <v>9.0610000000000007E-4</v>
      </c>
      <c r="C28076" s="5">
        <v>906100</v>
      </c>
      <c r="D28076" s="74">
        <f t="shared" si="955"/>
        <v>4.7405224901921223E-8</v>
      </c>
    </row>
    <row r="28077" spans="2:4" x14ac:dyDescent="0.25">
      <c r="B28077" s="6">
        <f t="shared" si="956"/>
        <v>9.0620000000000002E-4</v>
      </c>
      <c r="C28077" s="5">
        <v>906200</v>
      </c>
      <c r="D28077" s="74">
        <f t="shared" si="955"/>
        <v>4.7384333816513853E-8</v>
      </c>
    </row>
    <row r="28078" spans="2:4" x14ac:dyDescent="0.25">
      <c r="B28078" s="6">
        <f t="shared" si="956"/>
        <v>9.0630000000000007E-4</v>
      </c>
      <c r="C28078" s="5">
        <v>906300</v>
      </c>
      <c r="D28078" s="74">
        <f t="shared" si="955"/>
        <v>4.7363454237985207E-8</v>
      </c>
    </row>
    <row r="28079" spans="2:4" x14ac:dyDescent="0.25">
      <c r="B28079" s="6">
        <f t="shared" si="956"/>
        <v>9.0640000000000002E-4</v>
      </c>
      <c r="C28079" s="5">
        <v>906400</v>
      </c>
      <c r="D28079" s="74">
        <f t="shared" si="955"/>
        <v>4.7342586158730979E-8</v>
      </c>
    </row>
    <row r="28080" spans="2:4" x14ac:dyDescent="0.25">
      <c r="B28080" s="6">
        <f t="shared" si="956"/>
        <v>9.0650000000000008E-4</v>
      </c>
      <c r="C28080" s="5">
        <v>906500</v>
      </c>
      <c r="D28080" s="74">
        <f t="shared" si="955"/>
        <v>4.7321729571151856E-8</v>
      </c>
    </row>
    <row r="28081" spans="2:4" x14ac:dyDescent="0.25">
      <c r="B28081" s="6">
        <f t="shared" si="956"/>
        <v>9.0660000000000003E-4</v>
      </c>
      <c r="C28081" s="5">
        <v>906600</v>
      </c>
      <c r="D28081" s="74">
        <f t="shared" ref="D28081:D28144" si="957">IF(ISERROR($D$12*2*PI()*$D$4*$D$5^2/B28081^5*10^-9*(1/(EXP(($D$4*$D$5)/(B28081*$D$6*($D$9)))-1))),0,$D$12*2*PI()*$D$4*$D$5^2/B28081^5*10^-9*(1/(EXP(($D$4*$D$5)/(B28081*$D$6*($D$9)))-1)))</f>
        <v>4.7300884467654676E-8</v>
      </c>
    </row>
    <row r="28082" spans="2:4" x14ac:dyDescent="0.25">
      <c r="B28082" s="6">
        <f t="shared" si="956"/>
        <v>9.0670000000000008E-4</v>
      </c>
      <c r="C28082" s="5">
        <v>906700</v>
      </c>
      <c r="D28082" s="74">
        <f t="shared" si="957"/>
        <v>4.7280050840652162E-8</v>
      </c>
    </row>
    <row r="28083" spans="2:4" x14ac:dyDescent="0.25">
      <c r="B28083" s="6">
        <f t="shared" si="956"/>
        <v>9.0680000000000003E-4</v>
      </c>
      <c r="C28083" s="5">
        <v>906800</v>
      </c>
      <c r="D28083" s="74">
        <f t="shared" si="957"/>
        <v>4.725922868256323E-8</v>
      </c>
    </row>
    <row r="28084" spans="2:4" x14ac:dyDescent="0.25">
      <c r="B28084" s="6">
        <f t="shared" si="956"/>
        <v>9.0690000000000009E-4</v>
      </c>
      <c r="C28084" s="5">
        <v>906900</v>
      </c>
      <c r="D28084" s="74">
        <f t="shared" si="957"/>
        <v>4.7238417985812618E-8</v>
      </c>
    </row>
    <row r="28085" spans="2:4" x14ac:dyDescent="0.25">
      <c r="B28085" s="6">
        <f t="shared" si="956"/>
        <v>9.0700000000000004E-4</v>
      </c>
      <c r="C28085" s="5">
        <v>907000</v>
      </c>
      <c r="D28085" s="74">
        <f t="shared" si="957"/>
        <v>4.7217618742829456E-8</v>
      </c>
    </row>
    <row r="28086" spans="2:4" x14ac:dyDescent="0.25">
      <c r="B28086" s="6">
        <f t="shared" si="956"/>
        <v>9.0710000000000009E-4</v>
      </c>
      <c r="C28086" s="5">
        <v>907100</v>
      </c>
      <c r="D28086" s="74">
        <f t="shared" si="957"/>
        <v>4.7196830946051411E-8</v>
      </c>
    </row>
    <row r="28087" spans="2:4" x14ac:dyDescent="0.25">
      <c r="B28087" s="6">
        <f t="shared" si="956"/>
        <v>9.0720000000000004E-4</v>
      </c>
      <c r="C28087" s="5">
        <v>907200</v>
      </c>
      <c r="D28087" s="74">
        <f t="shared" si="957"/>
        <v>4.7176054587919596E-8</v>
      </c>
    </row>
    <row r="28088" spans="2:4" x14ac:dyDescent="0.25">
      <c r="B28088" s="6">
        <f t="shared" si="956"/>
        <v>9.073000000000001E-4</v>
      </c>
      <c r="C28088" s="5">
        <v>907300</v>
      </c>
      <c r="D28088" s="74">
        <f t="shared" si="957"/>
        <v>4.715528966088189E-8</v>
      </c>
    </row>
    <row r="28089" spans="2:4" x14ac:dyDescent="0.25">
      <c r="B28089" s="6">
        <f t="shared" si="956"/>
        <v>9.0740000000000005E-4</v>
      </c>
      <c r="C28089" s="5">
        <v>907400</v>
      </c>
      <c r="D28089" s="74">
        <f t="shared" si="957"/>
        <v>4.7134536157391363E-8</v>
      </c>
    </row>
    <row r="28090" spans="2:4" x14ac:dyDescent="0.25">
      <c r="B28090" s="6">
        <f t="shared" si="956"/>
        <v>9.075000000000001E-4</v>
      </c>
      <c r="C28090" s="5">
        <v>907500</v>
      </c>
      <c r="D28090" s="74">
        <f t="shared" si="957"/>
        <v>4.7113794069908774E-8</v>
      </c>
    </row>
    <row r="28091" spans="2:4" x14ac:dyDescent="0.25">
      <c r="B28091" s="6">
        <f t="shared" si="956"/>
        <v>9.0760000000000005E-4</v>
      </c>
      <c r="C28091" s="5">
        <v>907600</v>
      </c>
      <c r="D28091" s="74">
        <f t="shared" si="957"/>
        <v>4.7093063390898248E-8</v>
      </c>
    </row>
    <row r="28092" spans="2:4" x14ac:dyDescent="0.25">
      <c r="B28092" s="6">
        <f t="shared" si="956"/>
        <v>9.0770000000000011E-4</v>
      </c>
      <c r="C28092" s="5">
        <v>907700</v>
      </c>
      <c r="D28092" s="74">
        <f t="shared" si="957"/>
        <v>4.7072344112831615E-8</v>
      </c>
    </row>
    <row r="28093" spans="2:4" x14ac:dyDescent="0.25">
      <c r="B28093" s="6">
        <f t="shared" si="956"/>
        <v>9.0780000000000006E-4</v>
      </c>
      <c r="C28093" s="5">
        <v>907800</v>
      </c>
      <c r="D28093" s="74">
        <f t="shared" si="957"/>
        <v>4.7051636228184905E-8</v>
      </c>
    </row>
    <row r="28094" spans="2:4" x14ac:dyDescent="0.25">
      <c r="B28094" s="6">
        <f t="shared" si="956"/>
        <v>9.079E-4</v>
      </c>
      <c r="C28094" s="5">
        <v>907900</v>
      </c>
      <c r="D28094" s="74">
        <f t="shared" si="957"/>
        <v>4.7030939729441007E-8</v>
      </c>
    </row>
    <row r="28095" spans="2:4" x14ac:dyDescent="0.25">
      <c r="B28095" s="6">
        <f t="shared" si="956"/>
        <v>9.0800000000000006E-4</v>
      </c>
      <c r="C28095" s="5">
        <v>908000</v>
      </c>
      <c r="D28095" s="74">
        <f t="shared" si="957"/>
        <v>4.7010254609088724E-8</v>
      </c>
    </row>
    <row r="28096" spans="2:4" x14ac:dyDescent="0.25">
      <c r="B28096" s="6">
        <f t="shared" si="956"/>
        <v>9.0810000000000001E-4</v>
      </c>
      <c r="C28096" s="5">
        <v>908100</v>
      </c>
      <c r="D28096" s="74">
        <f t="shared" si="957"/>
        <v>4.6989580859621999E-8</v>
      </c>
    </row>
    <row r="28097" spans="2:4" x14ac:dyDescent="0.25">
      <c r="B28097" s="6">
        <f t="shared" si="956"/>
        <v>9.0820000000000007E-4</v>
      </c>
      <c r="C28097" s="5">
        <v>908200</v>
      </c>
      <c r="D28097" s="74">
        <f t="shared" si="957"/>
        <v>4.6968918473540594E-8</v>
      </c>
    </row>
    <row r="28098" spans="2:4" x14ac:dyDescent="0.25">
      <c r="B28098" s="6">
        <f t="shared" si="956"/>
        <v>9.0830000000000001E-4</v>
      </c>
      <c r="C28098" s="5">
        <v>908300</v>
      </c>
      <c r="D28098" s="74">
        <f t="shared" si="957"/>
        <v>4.6948267443350372E-8</v>
      </c>
    </row>
    <row r="28099" spans="2:4" x14ac:dyDescent="0.25">
      <c r="B28099" s="6">
        <f t="shared" si="956"/>
        <v>9.0840000000000007E-4</v>
      </c>
      <c r="C28099" s="5">
        <v>908400</v>
      </c>
      <c r="D28099" s="74">
        <f t="shared" si="957"/>
        <v>4.6927627761562067E-8</v>
      </c>
    </row>
    <row r="28100" spans="2:4" x14ac:dyDescent="0.25">
      <c r="B28100" s="6">
        <f t="shared" si="956"/>
        <v>9.0850000000000002E-4</v>
      </c>
      <c r="C28100" s="5">
        <v>908500</v>
      </c>
      <c r="D28100" s="74">
        <f t="shared" si="957"/>
        <v>4.6906999420694286E-8</v>
      </c>
    </row>
    <row r="28101" spans="2:4" x14ac:dyDescent="0.25">
      <c r="B28101" s="6">
        <f t="shared" si="956"/>
        <v>9.0860000000000008E-4</v>
      </c>
      <c r="C28101" s="5">
        <v>908600</v>
      </c>
      <c r="D28101" s="74">
        <f t="shared" si="957"/>
        <v>4.6886382413269615E-8</v>
      </c>
    </row>
    <row r="28102" spans="2:4" x14ac:dyDescent="0.25">
      <c r="B28102" s="6">
        <f t="shared" si="956"/>
        <v>9.0870000000000002E-4</v>
      </c>
      <c r="C28102" s="5">
        <v>908700</v>
      </c>
      <c r="D28102" s="74">
        <f t="shared" si="957"/>
        <v>4.6865776731816732E-8</v>
      </c>
    </row>
    <row r="28103" spans="2:4" x14ac:dyDescent="0.25">
      <c r="B28103" s="6">
        <f t="shared" si="956"/>
        <v>9.0880000000000008E-4</v>
      </c>
      <c r="C28103" s="5">
        <v>908800</v>
      </c>
      <c r="D28103" s="74">
        <f t="shared" si="957"/>
        <v>4.6845182368870056E-8</v>
      </c>
    </row>
    <row r="28104" spans="2:4" x14ac:dyDescent="0.25">
      <c r="B28104" s="6">
        <f t="shared" si="956"/>
        <v>9.0890000000000003E-4</v>
      </c>
      <c r="C28104" s="5">
        <v>908900</v>
      </c>
      <c r="D28104" s="74">
        <f t="shared" si="957"/>
        <v>4.6824599316969184E-8</v>
      </c>
    </row>
    <row r="28105" spans="2:4" x14ac:dyDescent="0.25">
      <c r="B28105" s="6">
        <f t="shared" si="956"/>
        <v>9.0900000000000009E-4</v>
      </c>
      <c r="C28105" s="5">
        <v>909000</v>
      </c>
      <c r="D28105" s="74">
        <f t="shared" si="957"/>
        <v>4.6804027568661239E-8</v>
      </c>
    </row>
    <row r="28106" spans="2:4" x14ac:dyDescent="0.25">
      <c r="B28106" s="6">
        <f t="shared" si="956"/>
        <v>9.0910000000000003E-4</v>
      </c>
      <c r="C28106" s="5">
        <v>909100</v>
      </c>
      <c r="D28106" s="74">
        <f t="shared" si="957"/>
        <v>4.6783467116497612E-8</v>
      </c>
    </row>
    <row r="28107" spans="2:4" x14ac:dyDescent="0.25">
      <c r="B28107" s="6">
        <f t="shared" si="956"/>
        <v>9.0920000000000009E-4</v>
      </c>
      <c r="C28107" s="5">
        <v>909200</v>
      </c>
      <c r="D28107" s="74">
        <f t="shared" si="957"/>
        <v>4.6762917953035438E-8</v>
      </c>
    </row>
    <row r="28108" spans="2:4" x14ac:dyDescent="0.25">
      <c r="B28108" s="6">
        <f t="shared" si="956"/>
        <v>9.0930000000000004E-4</v>
      </c>
      <c r="C28108" s="5">
        <v>909300</v>
      </c>
      <c r="D28108" s="74">
        <f t="shared" si="957"/>
        <v>4.6742380070837919E-8</v>
      </c>
    </row>
    <row r="28109" spans="2:4" x14ac:dyDescent="0.25">
      <c r="B28109" s="6">
        <f t="shared" si="956"/>
        <v>9.094000000000001E-4</v>
      </c>
      <c r="C28109" s="5">
        <v>909400</v>
      </c>
      <c r="D28109" s="74">
        <f t="shared" si="957"/>
        <v>4.6721853462473917E-8</v>
      </c>
    </row>
    <row r="28110" spans="2:4" x14ac:dyDescent="0.25">
      <c r="B28110" s="6">
        <f t="shared" si="956"/>
        <v>9.0950000000000004E-4</v>
      </c>
      <c r="C28110" s="5">
        <v>909500</v>
      </c>
      <c r="D28110" s="74">
        <f t="shared" si="957"/>
        <v>4.670133812051838E-8</v>
      </c>
    </row>
    <row r="28111" spans="2:4" x14ac:dyDescent="0.25">
      <c r="B28111" s="6">
        <f t="shared" si="956"/>
        <v>9.096000000000001E-4</v>
      </c>
      <c r="C28111" s="5">
        <v>909600</v>
      </c>
      <c r="D28111" s="74">
        <f t="shared" si="957"/>
        <v>4.6680834037551101E-8</v>
      </c>
    </row>
    <row r="28112" spans="2:4" x14ac:dyDescent="0.25">
      <c r="B28112" s="6">
        <f t="shared" si="956"/>
        <v>9.0970000000000005E-4</v>
      </c>
      <c r="C28112" s="5">
        <v>909700</v>
      </c>
      <c r="D28112" s="74">
        <f t="shared" si="957"/>
        <v>4.6660341206158702E-8</v>
      </c>
    </row>
    <row r="28113" spans="2:4" x14ac:dyDescent="0.25">
      <c r="B28113" s="6">
        <f t="shared" si="956"/>
        <v>9.0980000000000011E-4</v>
      </c>
      <c r="C28113" s="5">
        <v>909800</v>
      </c>
      <c r="D28113" s="74">
        <f t="shared" si="957"/>
        <v>4.6639859618932729E-8</v>
      </c>
    </row>
    <row r="28114" spans="2:4" x14ac:dyDescent="0.25">
      <c r="B28114" s="6">
        <f t="shared" si="956"/>
        <v>9.0990000000000005E-4</v>
      </c>
      <c r="C28114" s="5">
        <v>909900</v>
      </c>
      <c r="D28114" s="74">
        <f t="shared" si="957"/>
        <v>4.6619389268469763E-8</v>
      </c>
    </row>
    <row r="28115" spans="2:4" x14ac:dyDescent="0.25">
      <c r="B28115" s="6">
        <f t="shared" si="956"/>
        <v>9.1000000000000011E-4</v>
      </c>
      <c r="C28115" s="5">
        <v>910000</v>
      </c>
      <c r="D28115" s="74">
        <f t="shared" si="957"/>
        <v>4.6598930147373009E-8</v>
      </c>
    </row>
    <row r="28116" spans="2:4" x14ac:dyDescent="0.25">
      <c r="B28116" s="6">
        <f t="shared" ref="B28116:B28179" si="958">C28116*10^-9</f>
        <v>9.1010000000000006E-4</v>
      </c>
      <c r="C28116" s="5">
        <v>910100</v>
      </c>
      <c r="D28116" s="74">
        <f t="shared" si="957"/>
        <v>4.6578482248252542E-8</v>
      </c>
    </row>
    <row r="28117" spans="2:4" x14ac:dyDescent="0.25">
      <c r="B28117" s="6">
        <f t="shared" si="958"/>
        <v>9.1020000000000001E-4</v>
      </c>
      <c r="C28117" s="5">
        <v>910200</v>
      </c>
      <c r="D28117" s="74">
        <f t="shared" si="957"/>
        <v>4.655804556372154E-8</v>
      </c>
    </row>
    <row r="28118" spans="2:4" x14ac:dyDescent="0.25">
      <c r="B28118" s="6">
        <f t="shared" si="958"/>
        <v>9.1030000000000006E-4</v>
      </c>
      <c r="C28118" s="5">
        <v>910300</v>
      </c>
      <c r="D28118" s="74">
        <f t="shared" si="957"/>
        <v>4.6537620086399863E-8</v>
      </c>
    </row>
    <row r="28119" spans="2:4" x14ac:dyDescent="0.25">
      <c r="B28119" s="6">
        <f t="shared" si="958"/>
        <v>9.1040000000000001E-4</v>
      </c>
      <c r="C28119" s="5">
        <v>910400</v>
      </c>
      <c r="D28119" s="74">
        <f t="shared" si="957"/>
        <v>4.651720580891419E-8</v>
      </c>
    </row>
    <row r="28120" spans="2:4" x14ac:dyDescent="0.25">
      <c r="B28120" s="6">
        <f t="shared" si="958"/>
        <v>9.1050000000000007E-4</v>
      </c>
      <c r="C28120" s="5">
        <v>910500</v>
      </c>
      <c r="D28120" s="74">
        <f t="shared" si="957"/>
        <v>4.6496802723896068E-8</v>
      </c>
    </row>
    <row r="28121" spans="2:4" x14ac:dyDescent="0.25">
      <c r="B28121" s="6">
        <f t="shared" si="958"/>
        <v>9.1060000000000002E-4</v>
      </c>
      <c r="C28121" s="5">
        <v>910600</v>
      </c>
      <c r="D28121" s="74">
        <f t="shared" si="957"/>
        <v>4.6476410823981128E-8</v>
      </c>
    </row>
    <row r="28122" spans="2:4" x14ac:dyDescent="0.25">
      <c r="B28122" s="6">
        <f t="shared" si="958"/>
        <v>9.1070000000000007E-4</v>
      </c>
      <c r="C28122" s="5">
        <v>910700</v>
      </c>
      <c r="D28122" s="74">
        <f t="shared" si="957"/>
        <v>4.6456030101813439E-8</v>
      </c>
    </row>
    <row r="28123" spans="2:4" x14ac:dyDescent="0.25">
      <c r="B28123" s="6">
        <f t="shared" si="958"/>
        <v>9.1080000000000002E-4</v>
      </c>
      <c r="C28123" s="5">
        <v>910800</v>
      </c>
      <c r="D28123" s="74">
        <f t="shared" si="957"/>
        <v>4.6435660550041184E-8</v>
      </c>
    </row>
    <row r="28124" spans="2:4" x14ac:dyDescent="0.25">
      <c r="B28124" s="6">
        <f t="shared" si="958"/>
        <v>9.1090000000000008E-4</v>
      </c>
      <c r="C28124" s="5">
        <v>910900</v>
      </c>
      <c r="D28124" s="74">
        <f t="shared" si="957"/>
        <v>4.6415302161318205E-8</v>
      </c>
    </row>
    <row r="28125" spans="2:4" x14ac:dyDescent="0.25">
      <c r="B28125" s="6">
        <f t="shared" si="958"/>
        <v>9.1100000000000003E-4</v>
      </c>
      <c r="C28125" s="5">
        <v>911000</v>
      </c>
      <c r="D28125" s="74">
        <f t="shared" si="957"/>
        <v>4.6394954928303427E-8</v>
      </c>
    </row>
    <row r="28126" spans="2:4" x14ac:dyDescent="0.25">
      <c r="B28126" s="6">
        <f t="shared" si="958"/>
        <v>9.1110000000000008E-4</v>
      </c>
      <c r="C28126" s="5">
        <v>911100</v>
      </c>
      <c r="D28126" s="74">
        <f t="shared" si="957"/>
        <v>4.6374618843663232E-8</v>
      </c>
    </row>
    <row r="28127" spans="2:4" x14ac:dyDescent="0.25">
      <c r="B28127" s="6">
        <f t="shared" si="958"/>
        <v>9.1120000000000003E-4</v>
      </c>
      <c r="C28127" s="5">
        <v>911200</v>
      </c>
      <c r="D28127" s="74">
        <f t="shared" si="957"/>
        <v>4.6354293900067186E-8</v>
      </c>
    </row>
    <row r="28128" spans="2:4" x14ac:dyDescent="0.25">
      <c r="B28128" s="6">
        <f t="shared" si="958"/>
        <v>9.1130000000000009E-4</v>
      </c>
      <c r="C28128" s="5">
        <v>911300</v>
      </c>
      <c r="D28128" s="74">
        <f t="shared" si="957"/>
        <v>4.6333980090193216E-8</v>
      </c>
    </row>
    <row r="28129" spans="2:4" x14ac:dyDescent="0.25">
      <c r="B28129" s="6">
        <f t="shared" si="958"/>
        <v>9.1140000000000004E-4</v>
      </c>
      <c r="C28129" s="5">
        <v>911400</v>
      </c>
      <c r="D28129" s="74">
        <f t="shared" si="957"/>
        <v>4.631367740672341E-8</v>
      </c>
    </row>
    <row r="28130" spans="2:4" x14ac:dyDescent="0.25">
      <c r="B28130" s="6">
        <f t="shared" si="958"/>
        <v>9.1150000000000009E-4</v>
      </c>
      <c r="C28130" s="5">
        <v>911500</v>
      </c>
      <c r="D28130" s="74">
        <f t="shared" si="957"/>
        <v>4.629338584234459E-8</v>
      </c>
    </row>
    <row r="28131" spans="2:4" x14ac:dyDescent="0.25">
      <c r="B28131" s="6">
        <f t="shared" si="958"/>
        <v>9.1160000000000004E-4</v>
      </c>
      <c r="C28131" s="5">
        <v>911600</v>
      </c>
      <c r="D28131" s="74">
        <f t="shared" si="957"/>
        <v>4.6273105389750369E-8</v>
      </c>
    </row>
    <row r="28132" spans="2:4" x14ac:dyDescent="0.25">
      <c r="B28132" s="6">
        <f t="shared" si="958"/>
        <v>9.117000000000001E-4</v>
      </c>
      <c r="C28132" s="5">
        <v>911700</v>
      </c>
      <c r="D28132" s="74">
        <f t="shared" si="957"/>
        <v>4.6252836041639079E-8</v>
      </c>
    </row>
    <row r="28133" spans="2:4" x14ac:dyDescent="0.25">
      <c r="B28133" s="6">
        <f t="shared" si="958"/>
        <v>9.1180000000000005E-4</v>
      </c>
      <c r="C28133" s="5">
        <v>911800</v>
      </c>
      <c r="D28133" s="74">
        <f t="shared" si="957"/>
        <v>4.6232577790716726E-8</v>
      </c>
    </row>
    <row r="28134" spans="2:4" x14ac:dyDescent="0.25">
      <c r="B28134" s="6">
        <f t="shared" si="958"/>
        <v>9.119000000000001E-4</v>
      </c>
      <c r="C28134" s="5">
        <v>911900</v>
      </c>
      <c r="D28134" s="74">
        <f t="shared" si="957"/>
        <v>4.6212330629693243E-8</v>
      </c>
    </row>
    <row r="28135" spans="2:4" x14ac:dyDescent="0.25">
      <c r="B28135" s="6">
        <f t="shared" si="958"/>
        <v>9.1200000000000005E-4</v>
      </c>
      <c r="C28135" s="5">
        <v>912000</v>
      </c>
      <c r="D28135" s="74">
        <f t="shared" si="957"/>
        <v>4.6192094551283437E-8</v>
      </c>
    </row>
    <row r="28136" spans="2:4" x14ac:dyDescent="0.25">
      <c r="B28136" s="6">
        <f t="shared" si="958"/>
        <v>9.1210000000000011E-4</v>
      </c>
      <c r="C28136" s="5">
        <v>912100</v>
      </c>
      <c r="D28136" s="74">
        <f t="shared" si="957"/>
        <v>4.6171869548208723E-8</v>
      </c>
    </row>
    <row r="28137" spans="2:4" x14ac:dyDescent="0.25">
      <c r="B28137" s="6">
        <f t="shared" si="958"/>
        <v>9.1220000000000006E-4</v>
      </c>
      <c r="C28137" s="5">
        <v>912200</v>
      </c>
      <c r="D28137" s="74">
        <f t="shared" si="957"/>
        <v>4.6151655613196302E-8</v>
      </c>
    </row>
    <row r="28138" spans="2:4" x14ac:dyDescent="0.25">
      <c r="B28138" s="6">
        <f t="shared" si="958"/>
        <v>9.123E-4</v>
      </c>
      <c r="C28138" s="5">
        <v>912300</v>
      </c>
      <c r="D28138" s="74">
        <f t="shared" si="957"/>
        <v>4.6131452738979068E-8</v>
      </c>
    </row>
    <row r="28139" spans="2:4" x14ac:dyDescent="0.25">
      <c r="B28139" s="6">
        <f t="shared" si="958"/>
        <v>9.1240000000000006E-4</v>
      </c>
      <c r="C28139" s="5">
        <v>912400</v>
      </c>
      <c r="D28139" s="74">
        <f t="shared" si="957"/>
        <v>4.6111260918293874E-8</v>
      </c>
    </row>
    <row r="28140" spans="2:4" x14ac:dyDescent="0.25">
      <c r="B28140" s="6">
        <f t="shared" si="958"/>
        <v>9.1250000000000001E-4</v>
      </c>
      <c r="C28140" s="5">
        <v>912500</v>
      </c>
      <c r="D28140" s="74">
        <f t="shared" si="957"/>
        <v>4.6091080143885108E-8</v>
      </c>
    </row>
    <row r="28141" spans="2:4" x14ac:dyDescent="0.25">
      <c r="B28141" s="6">
        <f t="shared" si="958"/>
        <v>9.1260000000000006E-4</v>
      </c>
      <c r="C28141" s="5">
        <v>912600</v>
      </c>
      <c r="D28141" s="74">
        <f t="shared" si="957"/>
        <v>4.6070910408501922E-8</v>
      </c>
    </row>
    <row r="28142" spans="2:4" x14ac:dyDescent="0.25">
      <c r="B28142" s="6">
        <f t="shared" si="958"/>
        <v>9.1270000000000001E-4</v>
      </c>
      <c r="C28142" s="5">
        <v>912700</v>
      </c>
      <c r="D28142" s="74">
        <f t="shared" si="957"/>
        <v>4.6050751704899293E-8</v>
      </c>
    </row>
    <row r="28143" spans="2:4" x14ac:dyDescent="0.25">
      <c r="B28143" s="6">
        <f t="shared" si="958"/>
        <v>9.1280000000000007E-4</v>
      </c>
      <c r="C28143" s="5">
        <v>912800</v>
      </c>
      <c r="D28143" s="74">
        <f t="shared" si="957"/>
        <v>4.603060402583691E-8</v>
      </c>
    </row>
    <row r="28144" spans="2:4" x14ac:dyDescent="0.25">
      <c r="B28144" s="6">
        <f t="shared" si="958"/>
        <v>9.1290000000000002E-4</v>
      </c>
      <c r="C28144" s="5">
        <v>912900</v>
      </c>
      <c r="D28144" s="74">
        <f t="shared" si="957"/>
        <v>4.6010467364080251E-8</v>
      </c>
    </row>
    <row r="28145" spans="2:4" x14ac:dyDescent="0.25">
      <c r="B28145" s="6">
        <f t="shared" si="958"/>
        <v>9.1300000000000007E-4</v>
      </c>
      <c r="C28145" s="5">
        <v>913000</v>
      </c>
      <c r="D28145" s="74">
        <f t="shared" ref="D28145:D28208" si="959">IF(ISERROR($D$12*2*PI()*$D$4*$D$5^2/B28145^5*10^-9*(1/(EXP(($D$4*$D$5)/(B28145*$D$6*($D$9)))-1))),0,$D$12*2*PI()*$D$4*$D$5^2/B28145^5*10^-9*(1/(EXP(($D$4*$D$5)/(B28145*$D$6*($D$9)))-1)))</f>
        <v>4.5990341712401312E-8</v>
      </c>
    </row>
    <row r="28146" spans="2:4" x14ac:dyDescent="0.25">
      <c r="B28146" s="6">
        <f t="shared" si="958"/>
        <v>9.1310000000000002E-4</v>
      </c>
      <c r="C28146" s="5">
        <v>913100</v>
      </c>
      <c r="D28146" s="74">
        <f t="shared" si="959"/>
        <v>4.5970227063576993E-8</v>
      </c>
    </row>
    <row r="28147" spans="2:4" x14ac:dyDescent="0.25">
      <c r="B28147" s="6">
        <f t="shared" si="958"/>
        <v>9.1320000000000008E-4</v>
      </c>
      <c r="C28147" s="5">
        <v>913200</v>
      </c>
      <c r="D28147" s="74">
        <f t="shared" si="959"/>
        <v>4.5950123410388853E-8</v>
      </c>
    </row>
    <row r="28148" spans="2:4" x14ac:dyDescent="0.25">
      <c r="B28148" s="6">
        <f t="shared" si="958"/>
        <v>9.1330000000000003E-4</v>
      </c>
      <c r="C28148" s="5">
        <v>913300</v>
      </c>
      <c r="D28148" s="74">
        <f t="shared" si="959"/>
        <v>4.5930030745625195E-8</v>
      </c>
    </row>
    <row r="28149" spans="2:4" x14ac:dyDescent="0.25">
      <c r="B28149" s="6">
        <f t="shared" si="958"/>
        <v>9.1340000000000008E-4</v>
      </c>
      <c r="C28149" s="5">
        <v>913400</v>
      </c>
      <c r="D28149" s="74">
        <f t="shared" si="959"/>
        <v>4.5909949062079838E-8</v>
      </c>
    </row>
    <row r="28150" spans="2:4" x14ac:dyDescent="0.25">
      <c r="B28150" s="6">
        <f t="shared" si="958"/>
        <v>9.1350000000000003E-4</v>
      </c>
      <c r="C28150" s="5">
        <v>913500</v>
      </c>
      <c r="D28150" s="74">
        <f t="shared" si="959"/>
        <v>4.5889878352551527E-8</v>
      </c>
    </row>
    <row r="28151" spans="2:4" x14ac:dyDescent="0.25">
      <c r="B28151" s="6">
        <f t="shared" si="958"/>
        <v>9.1360000000000009E-4</v>
      </c>
      <c r="C28151" s="5">
        <v>913600</v>
      </c>
      <c r="D28151" s="74">
        <f t="shared" si="959"/>
        <v>4.5869818609844572E-8</v>
      </c>
    </row>
    <row r="28152" spans="2:4" x14ac:dyDescent="0.25">
      <c r="B28152" s="6">
        <f t="shared" si="958"/>
        <v>9.1370000000000004E-4</v>
      </c>
      <c r="C28152" s="5">
        <v>913700</v>
      </c>
      <c r="D28152" s="74">
        <f t="shared" si="959"/>
        <v>4.5849769826769073E-8</v>
      </c>
    </row>
    <row r="28153" spans="2:4" x14ac:dyDescent="0.25">
      <c r="B28153" s="6">
        <f t="shared" si="958"/>
        <v>9.1380000000000009E-4</v>
      </c>
      <c r="C28153" s="5">
        <v>913800</v>
      </c>
      <c r="D28153" s="74">
        <f t="shared" si="959"/>
        <v>4.5829731996140602E-8</v>
      </c>
    </row>
    <row r="28154" spans="2:4" x14ac:dyDescent="0.25">
      <c r="B28154" s="6">
        <f t="shared" si="958"/>
        <v>9.1390000000000004E-4</v>
      </c>
      <c r="C28154" s="5">
        <v>913900</v>
      </c>
      <c r="D28154" s="74">
        <f t="shared" si="959"/>
        <v>4.5809705110779713E-8</v>
      </c>
    </row>
    <row r="28155" spans="2:4" x14ac:dyDescent="0.25">
      <c r="B28155" s="6">
        <f t="shared" si="958"/>
        <v>9.140000000000001E-4</v>
      </c>
      <c r="C28155" s="5">
        <v>914000</v>
      </c>
      <c r="D28155" s="74">
        <f t="shared" si="959"/>
        <v>4.5789689163512463E-8</v>
      </c>
    </row>
    <row r="28156" spans="2:4" x14ac:dyDescent="0.25">
      <c r="B28156" s="6">
        <f t="shared" si="958"/>
        <v>9.1410000000000005E-4</v>
      </c>
      <c r="C28156" s="5">
        <v>914100</v>
      </c>
      <c r="D28156" s="74">
        <f t="shared" si="959"/>
        <v>4.5769684147171535E-8</v>
      </c>
    </row>
    <row r="28157" spans="2:4" x14ac:dyDescent="0.25">
      <c r="B28157" s="6">
        <f t="shared" si="958"/>
        <v>9.142000000000001E-4</v>
      </c>
      <c r="C28157" s="5">
        <v>914200</v>
      </c>
      <c r="D28157" s="74">
        <f t="shared" si="959"/>
        <v>4.5749690054594248E-8</v>
      </c>
    </row>
    <row r="28158" spans="2:4" x14ac:dyDescent="0.25">
      <c r="B28158" s="6">
        <f t="shared" si="958"/>
        <v>9.1430000000000005E-4</v>
      </c>
      <c r="C28158" s="5">
        <v>914300</v>
      </c>
      <c r="D28158" s="74">
        <f t="shared" si="959"/>
        <v>4.5729706878622848E-8</v>
      </c>
    </row>
    <row r="28159" spans="2:4" x14ac:dyDescent="0.25">
      <c r="B28159" s="6">
        <f t="shared" si="958"/>
        <v>9.1440000000000011E-4</v>
      </c>
      <c r="C28159" s="5">
        <v>914400</v>
      </c>
      <c r="D28159" s="74">
        <f t="shared" si="959"/>
        <v>4.5709734612106809E-8</v>
      </c>
    </row>
    <row r="28160" spans="2:4" x14ac:dyDescent="0.25">
      <c r="B28160" s="6">
        <f t="shared" si="958"/>
        <v>9.1450000000000006E-4</v>
      </c>
      <c r="C28160" s="5">
        <v>914500</v>
      </c>
      <c r="D28160" s="74">
        <f t="shared" si="959"/>
        <v>4.5689773247898689E-8</v>
      </c>
    </row>
    <row r="28161" spans="2:4" x14ac:dyDescent="0.25">
      <c r="B28161" s="6">
        <f t="shared" si="958"/>
        <v>9.146E-4</v>
      </c>
      <c r="C28161" s="5">
        <v>914600</v>
      </c>
      <c r="D28161" s="74">
        <f t="shared" si="959"/>
        <v>4.5669822778858376E-8</v>
      </c>
    </row>
    <row r="28162" spans="2:4" x14ac:dyDescent="0.25">
      <c r="B28162" s="6">
        <f t="shared" si="958"/>
        <v>9.1470000000000006E-4</v>
      </c>
      <c r="C28162" s="5">
        <v>914700</v>
      </c>
      <c r="D28162" s="74">
        <f t="shared" si="959"/>
        <v>4.5649883197850493E-8</v>
      </c>
    </row>
    <row r="28163" spans="2:4" x14ac:dyDescent="0.25">
      <c r="B28163" s="6">
        <f t="shared" si="958"/>
        <v>9.1480000000000001E-4</v>
      </c>
      <c r="C28163" s="5">
        <v>914800</v>
      </c>
      <c r="D28163" s="74">
        <f t="shared" si="959"/>
        <v>4.5629954497745376E-8</v>
      </c>
    </row>
    <row r="28164" spans="2:4" x14ac:dyDescent="0.25">
      <c r="B28164" s="6">
        <f t="shared" si="958"/>
        <v>9.1490000000000007E-4</v>
      </c>
      <c r="C28164" s="5">
        <v>914900</v>
      </c>
      <c r="D28164" s="74">
        <f t="shared" si="959"/>
        <v>4.5610036671418805E-8</v>
      </c>
    </row>
    <row r="28165" spans="2:4" x14ac:dyDescent="0.25">
      <c r="B28165" s="6">
        <f t="shared" si="958"/>
        <v>9.1500000000000001E-4</v>
      </c>
      <c r="C28165" s="5">
        <v>915000</v>
      </c>
      <c r="D28165" s="74">
        <f t="shared" si="959"/>
        <v>4.5590129711751427E-8</v>
      </c>
    </row>
    <row r="28166" spans="2:4" x14ac:dyDescent="0.25">
      <c r="B28166" s="6">
        <f t="shared" si="958"/>
        <v>9.1510000000000007E-4</v>
      </c>
      <c r="C28166" s="5">
        <v>915100</v>
      </c>
      <c r="D28166" s="74">
        <f t="shared" si="959"/>
        <v>4.5570233611629364E-8</v>
      </c>
    </row>
    <row r="28167" spans="2:4" x14ac:dyDescent="0.25">
      <c r="B28167" s="6">
        <f t="shared" si="958"/>
        <v>9.1520000000000002E-4</v>
      </c>
      <c r="C28167" s="5">
        <v>915200</v>
      </c>
      <c r="D28167" s="74">
        <f t="shared" si="959"/>
        <v>4.5550348363945327E-8</v>
      </c>
    </row>
    <row r="28168" spans="2:4" x14ac:dyDescent="0.25">
      <c r="B28168" s="6">
        <f t="shared" si="958"/>
        <v>9.1530000000000008E-4</v>
      </c>
      <c r="C28168" s="5">
        <v>915300</v>
      </c>
      <c r="D28168" s="74">
        <f t="shared" si="959"/>
        <v>4.5530473961596622E-8</v>
      </c>
    </row>
    <row r="28169" spans="2:4" x14ac:dyDescent="0.25">
      <c r="B28169" s="6">
        <f t="shared" si="958"/>
        <v>9.1540000000000002E-4</v>
      </c>
      <c r="C28169" s="5">
        <v>915400</v>
      </c>
      <c r="D28169" s="74">
        <f t="shared" si="959"/>
        <v>4.5510610397485375E-8</v>
      </c>
    </row>
    <row r="28170" spans="2:4" x14ac:dyDescent="0.25">
      <c r="B28170" s="6">
        <f t="shared" si="958"/>
        <v>9.1550000000000008E-4</v>
      </c>
      <c r="C28170" s="5">
        <v>915500</v>
      </c>
      <c r="D28170" s="74">
        <f t="shared" si="959"/>
        <v>4.5490757664520044E-8</v>
      </c>
    </row>
    <row r="28171" spans="2:4" x14ac:dyDescent="0.25">
      <c r="B28171" s="6">
        <f t="shared" si="958"/>
        <v>9.1560000000000003E-4</v>
      </c>
      <c r="C28171" s="5">
        <v>915600</v>
      </c>
      <c r="D28171" s="74">
        <f t="shared" si="959"/>
        <v>4.5470915755614792E-8</v>
      </c>
    </row>
    <row r="28172" spans="2:4" x14ac:dyDescent="0.25">
      <c r="B28172" s="6">
        <f t="shared" si="958"/>
        <v>9.1570000000000009E-4</v>
      </c>
      <c r="C28172" s="5">
        <v>915700</v>
      </c>
      <c r="D28172" s="74">
        <f t="shared" si="959"/>
        <v>4.5451084663687439E-8</v>
      </c>
    </row>
    <row r="28173" spans="2:4" x14ac:dyDescent="0.25">
      <c r="B28173" s="6">
        <f t="shared" si="958"/>
        <v>9.1580000000000003E-4</v>
      </c>
      <c r="C28173" s="5">
        <v>915800</v>
      </c>
      <c r="D28173" s="74">
        <f t="shared" si="959"/>
        <v>4.5431264381664149E-8</v>
      </c>
    </row>
    <row r="28174" spans="2:4" x14ac:dyDescent="0.25">
      <c r="B28174" s="6">
        <f t="shared" si="958"/>
        <v>9.1590000000000009E-4</v>
      </c>
      <c r="C28174" s="5">
        <v>915900</v>
      </c>
      <c r="D28174" s="74">
        <f t="shared" si="959"/>
        <v>4.5411454902473015E-8</v>
      </c>
    </row>
    <row r="28175" spans="2:4" x14ac:dyDescent="0.25">
      <c r="B28175" s="6">
        <f t="shared" si="958"/>
        <v>9.1600000000000004E-4</v>
      </c>
      <c r="C28175" s="5">
        <v>916000</v>
      </c>
      <c r="D28175" s="74">
        <f t="shared" si="959"/>
        <v>4.5391656219050453E-8</v>
      </c>
    </row>
    <row r="28176" spans="2:4" x14ac:dyDescent="0.25">
      <c r="B28176" s="6">
        <f t="shared" si="958"/>
        <v>9.161000000000001E-4</v>
      </c>
      <c r="C28176" s="5">
        <v>916100</v>
      </c>
      <c r="D28176" s="74">
        <f t="shared" si="959"/>
        <v>4.5371868324336474E-8</v>
      </c>
    </row>
    <row r="28177" spans="2:4" x14ac:dyDescent="0.25">
      <c r="B28177" s="6">
        <f t="shared" si="958"/>
        <v>9.1620000000000004E-4</v>
      </c>
      <c r="C28177" s="5">
        <v>916200</v>
      </c>
      <c r="D28177" s="74">
        <f t="shared" si="959"/>
        <v>4.5352091211277751E-8</v>
      </c>
    </row>
    <row r="28178" spans="2:4" x14ac:dyDescent="0.25">
      <c r="B28178" s="6">
        <f t="shared" si="958"/>
        <v>9.163000000000001E-4</v>
      </c>
      <c r="C28178" s="5">
        <v>916300</v>
      </c>
      <c r="D28178" s="74">
        <f t="shared" si="959"/>
        <v>4.5332324872824508E-8</v>
      </c>
    </row>
    <row r="28179" spans="2:4" x14ac:dyDescent="0.25">
      <c r="B28179" s="6">
        <f t="shared" si="958"/>
        <v>9.1640000000000005E-4</v>
      </c>
      <c r="C28179" s="5">
        <v>916400</v>
      </c>
      <c r="D28179" s="74">
        <f t="shared" si="959"/>
        <v>4.5312569301934438E-8</v>
      </c>
    </row>
    <row r="28180" spans="2:4" x14ac:dyDescent="0.25">
      <c r="B28180" s="6">
        <f t="shared" ref="B28180:B28243" si="960">C28180*10^-9</f>
        <v>9.1650000000000011E-4</v>
      </c>
      <c r="C28180" s="5">
        <v>916500</v>
      </c>
      <c r="D28180" s="74">
        <f t="shared" si="959"/>
        <v>4.5292824491568885E-8</v>
      </c>
    </row>
    <row r="28181" spans="2:4" x14ac:dyDescent="0.25">
      <c r="B28181" s="6">
        <f t="shared" si="960"/>
        <v>9.1660000000000005E-4</v>
      </c>
      <c r="C28181" s="5">
        <v>916600</v>
      </c>
      <c r="D28181" s="74">
        <f t="shared" si="959"/>
        <v>4.5273090434696574E-8</v>
      </c>
    </row>
    <row r="28182" spans="2:4" x14ac:dyDescent="0.25">
      <c r="B28182" s="6">
        <f t="shared" si="960"/>
        <v>9.1670000000000011E-4</v>
      </c>
      <c r="C28182" s="5">
        <v>916700</v>
      </c>
      <c r="D28182" s="74">
        <f t="shared" si="959"/>
        <v>4.5253367124289012E-8</v>
      </c>
    </row>
    <row r="28183" spans="2:4" x14ac:dyDescent="0.25">
      <c r="B28183" s="6">
        <f t="shared" si="960"/>
        <v>9.1680000000000006E-4</v>
      </c>
      <c r="C28183" s="5">
        <v>916800</v>
      </c>
      <c r="D28183" s="74">
        <f t="shared" si="959"/>
        <v>4.5233654553324189E-8</v>
      </c>
    </row>
    <row r="28184" spans="2:4" x14ac:dyDescent="0.25">
      <c r="B28184" s="6">
        <f t="shared" si="960"/>
        <v>9.1690000000000001E-4</v>
      </c>
      <c r="C28184" s="5">
        <v>916900</v>
      </c>
      <c r="D28184" s="74">
        <f t="shared" si="959"/>
        <v>4.5213952714787343E-8</v>
      </c>
    </row>
    <row r="28185" spans="2:4" x14ac:dyDescent="0.25">
      <c r="B28185" s="6">
        <f t="shared" si="960"/>
        <v>9.1700000000000006E-4</v>
      </c>
      <c r="C28185" s="5">
        <v>917000</v>
      </c>
      <c r="D28185" s="74">
        <f t="shared" si="959"/>
        <v>4.5194261601666469E-8</v>
      </c>
    </row>
    <row r="28186" spans="2:4" x14ac:dyDescent="0.25">
      <c r="B28186" s="6">
        <f t="shared" si="960"/>
        <v>9.1710000000000001E-4</v>
      </c>
      <c r="C28186" s="5">
        <v>917100</v>
      </c>
      <c r="D28186" s="74">
        <f t="shared" si="959"/>
        <v>4.517458120695527E-8</v>
      </c>
    </row>
    <row r="28187" spans="2:4" x14ac:dyDescent="0.25">
      <c r="B28187" s="6">
        <f t="shared" si="960"/>
        <v>9.1720000000000007E-4</v>
      </c>
      <c r="C28187" s="5">
        <v>917200</v>
      </c>
      <c r="D28187" s="74">
        <f t="shared" si="959"/>
        <v>4.5154911523654506E-8</v>
      </c>
    </row>
    <row r="28188" spans="2:4" x14ac:dyDescent="0.25">
      <c r="B28188" s="6">
        <f t="shared" si="960"/>
        <v>9.1730000000000002E-4</v>
      </c>
      <c r="C28188" s="5">
        <v>917300</v>
      </c>
      <c r="D28188" s="74">
        <f t="shared" si="959"/>
        <v>4.5135252544767951E-8</v>
      </c>
    </row>
    <row r="28189" spans="2:4" x14ac:dyDescent="0.25">
      <c r="B28189" s="6">
        <f t="shared" si="960"/>
        <v>9.1740000000000007E-4</v>
      </c>
      <c r="C28189" s="5">
        <v>917400</v>
      </c>
      <c r="D28189" s="74">
        <f t="shared" si="959"/>
        <v>4.5115604263306476E-8</v>
      </c>
    </row>
    <row r="28190" spans="2:4" x14ac:dyDescent="0.25">
      <c r="B28190" s="6">
        <f t="shared" si="960"/>
        <v>9.1750000000000002E-4</v>
      </c>
      <c r="C28190" s="5">
        <v>917500</v>
      </c>
      <c r="D28190" s="74">
        <f t="shared" si="959"/>
        <v>4.509596667228482E-8</v>
      </c>
    </row>
    <row r="28191" spans="2:4" x14ac:dyDescent="0.25">
      <c r="B28191" s="6">
        <f t="shared" si="960"/>
        <v>9.1760000000000008E-4</v>
      </c>
      <c r="C28191" s="5">
        <v>917600</v>
      </c>
      <c r="D28191" s="74">
        <f t="shared" si="959"/>
        <v>4.5076339764725682E-8</v>
      </c>
    </row>
    <row r="28192" spans="2:4" x14ac:dyDescent="0.25">
      <c r="B28192" s="6">
        <f t="shared" si="960"/>
        <v>9.1770000000000003E-4</v>
      </c>
      <c r="C28192" s="5">
        <v>917700</v>
      </c>
      <c r="D28192" s="74">
        <f t="shared" si="959"/>
        <v>4.5056723533653003E-8</v>
      </c>
    </row>
    <row r="28193" spans="2:4" x14ac:dyDescent="0.25">
      <c r="B28193" s="6">
        <f t="shared" si="960"/>
        <v>9.1780000000000008E-4</v>
      </c>
      <c r="C28193" s="5">
        <v>917800</v>
      </c>
      <c r="D28193" s="74">
        <f t="shared" si="959"/>
        <v>4.5037117972100455E-8</v>
      </c>
    </row>
    <row r="28194" spans="2:4" x14ac:dyDescent="0.25">
      <c r="B28194" s="6">
        <f t="shared" si="960"/>
        <v>9.1790000000000003E-4</v>
      </c>
      <c r="C28194" s="5">
        <v>917900</v>
      </c>
      <c r="D28194" s="74">
        <f t="shared" si="959"/>
        <v>4.5017523073102864E-8</v>
      </c>
    </row>
    <row r="28195" spans="2:4" x14ac:dyDescent="0.25">
      <c r="B28195" s="6">
        <f t="shared" si="960"/>
        <v>9.1800000000000009E-4</v>
      </c>
      <c r="C28195" s="5">
        <v>918000</v>
      </c>
      <c r="D28195" s="74">
        <f t="shared" si="959"/>
        <v>4.4997938829703954E-8</v>
      </c>
    </row>
    <row r="28196" spans="2:4" x14ac:dyDescent="0.25">
      <c r="B28196" s="6">
        <f t="shared" si="960"/>
        <v>9.1810000000000004E-4</v>
      </c>
      <c r="C28196" s="5">
        <v>918100</v>
      </c>
      <c r="D28196" s="74">
        <f t="shared" si="959"/>
        <v>4.4978365234950338E-8</v>
      </c>
    </row>
    <row r="28197" spans="2:4" x14ac:dyDescent="0.25">
      <c r="B28197" s="6">
        <f t="shared" si="960"/>
        <v>9.1820000000000009E-4</v>
      </c>
      <c r="C28197" s="5">
        <v>918200</v>
      </c>
      <c r="D28197" s="74">
        <f t="shared" si="959"/>
        <v>4.4958802281894903E-8</v>
      </c>
    </row>
    <row r="28198" spans="2:4" x14ac:dyDescent="0.25">
      <c r="B28198" s="6">
        <f t="shared" si="960"/>
        <v>9.1830000000000004E-4</v>
      </c>
      <c r="C28198" s="5">
        <v>918300</v>
      </c>
      <c r="D28198" s="74">
        <f t="shared" si="959"/>
        <v>4.4939249963595169E-8</v>
      </c>
    </row>
    <row r="28199" spans="2:4" x14ac:dyDescent="0.25">
      <c r="B28199" s="6">
        <f t="shared" si="960"/>
        <v>9.184000000000001E-4</v>
      </c>
      <c r="C28199" s="5">
        <v>918400</v>
      </c>
      <c r="D28199" s="74">
        <f t="shared" si="959"/>
        <v>4.4919708273114856E-8</v>
      </c>
    </row>
    <row r="28200" spans="2:4" x14ac:dyDescent="0.25">
      <c r="B28200" s="6">
        <f t="shared" si="960"/>
        <v>9.1850000000000005E-4</v>
      </c>
      <c r="C28200" s="5">
        <v>918500</v>
      </c>
      <c r="D28200" s="74">
        <f t="shared" si="959"/>
        <v>4.4900177203523269E-8</v>
      </c>
    </row>
    <row r="28201" spans="2:4" x14ac:dyDescent="0.25">
      <c r="B28201" s="6">
        <f t="shared" si="960"/>
        <v>9.186000000000001E-4</v>
      </c>
      <c r="C28201" s="5">
        <v>918600</v>
      </c>
      <c r="D28201" s="74">
        <f t="shared" si="959"/>
        <v>4.4880656747893246E-8</v>
      </c>
    </row>
    <row r="28202" spans="2:4" x14ac:dyDescent="0.25">
      <c r="B28202" s="6">
        <f t="shared" si="960"/>
        <v>9.1870000000000005E-4</v>
      </c>
      <c r="C28202" s="5">
        <v>918700</v>
      </c>
      <c r="D28202" s="74">
        <f t="shared" si="959"/>
        <v>4.4861146899304053E-8</v>
      </c>
    </row>
    <row r="28203" spans="2:4" x14ac:dyDescent="0.25">
      <c r="B28203" s="6">
        <f t="shared" si="960"/>
        <v>9.1880000000000011E-4</v>
      </c>
      <c r="C28203" s="5">
        <v>918800</v>
      </c>
      <c r="D28203" s="74">
        <f t="shared" si="959"/>
        <v>4.4841647650839386E-8</v>
      </c>
    </row>
    <row r="28204" spans="2:4" x14ac:dyDescent="0.25">
      <c r="B28204" s="6">
        <f t="shared" si="960"/>
        <v>9.1890000000000006E-4</v>
      </c>
      <c r="C28204" s="5">
        <v>918900</v>
      </c>
      <c r="D28204" s="74">
        <f t="shared" si="959"/>
        <v>4.4822158995590205E-8</v>
      </c>
    </row>
    <row r="28205" spans="2:4" x14ac:dyDescent="0.25">
      <c r="B28205" s="6">
        <f t="shared" si="960"/>
        <v>9.19E-4</v>
      </c>
      <c r="C28205" s="5">
        <v>919000</v>
      </c>
      <c r="D28205" s="74">
        <f t="shared" si="959"/>
        <v>4.4802680926651065E-8</v>
      </c>
    </row>
    <row r="28206" spans="2:4" x14ac:dyDescent="0.25">
      <c r="B28206" s="6">
        <f t="shared" si="960"/>
        <v>9.1910000000000006E-4</v>
      </c>
      <c r="C28206" s="5">
        <v>919100</v>
      </c>
      <c r="D28206" s="74">
        <f t="shared" si="959"/>
        <v>4.478321343712193E-8</v>
      </c>
    </row>
    <row r="28207" spans="2:4" x14ac:dyDescent="0.25">
      <c r="B28207" s="6">
        <f t="shared" si="960"/>
        <v>9.1920000000000001E-4</v>
      </c>
      <c r="C28207" s="5">
        <v>919200</v>
      </c>
      <c r="D28207" s="74">
        <f t="shared" si="959"/>
        <v>4.4763756520107358E-8</v>
      </c>
    </row>
    <row r="28208" spans="2:4" x14ac:dyDescent="0.25">
      <c r="B28208" s="6">
        <f t="shared" si="960"/>
        <v>9.1930000000000007E-4</v>
      </c>
      <c r="C28208" s="5">
        <v>919300</v>
      </c>
      <c r="D28208" s="74">
        <f t="shared" si="959"/>
        <v>4.4744310168719804E-8</v>
      </c>
    </row>
    <row r="28209" spans="2:4" x14ac:dyDescent="0.25">
      <c r="B28209" s="6">
        <f t="shared" si="960"/>
        <v>9.1940000000000001E-4</v>
      </c>
      <c r="C28209" s="5">
        <v>919400</v>
      </c>
      <c r="D28209" s="74">
        <f t="shared" ref="D28209:D28272" si="961">IF(ISERROR($D$12*2*PI()*$D$4*$D$5^2/B28209^5*10^-9*(1/(EXP(($D$4*$D$5)/(B28209*$D$6*($D$9)))-1))),0,$D$12*2*PI()*$D$4*$D$5^2/B28209^5*10^-9*(1/(EXP(($D$4*$D$5)/(B28209*$D$6*($D$9)))-1)))</f>
        <v>4.4724874376072932E-8</v>
      </c>
    </row>
    <row r="28210" spans="2:4" x14ac:dyDescent="0.25">
      <c r="B28210" s="6">
        <f t="shared" si="960"/>
        <v>9.1950000000000007E-4</v>
      </c>
      <c r="C28210" s="5">
        <v>919500</v>
      </c>
      <c r="D28210" s="74">
        <f t="shared" si="961"/>
        <v>4.4705449135289058E-8</v>
      </c>
    </row>
    <row r="28211" spans="2:4" x14ac:dyDescent="0.25">
      <c r="B28211" s="6">
        <f t="shared" si="960"/>
        <v>9.1960000000000002E-4</v>
      </c>
      <c r="C28211" s="5">
        <v>919600</v>
      </c>
      <c r="D28211" s="74">
        <f t="shared" si="961"/>
        <v>4.4686034439494345E-8</v>
      </c>
    </row>
    <row r="28212" spans="2:4" x14ac:dyDescent="0.25">
      <c r="B28212" s="6">
        <f t="shared" si="960"/>
        <v>9.1970000000000007E-4</v>
      </c>
      <c r="C28212" s="5">
        <v>919700</v>
      </c>
      <c r="D28212" s="74">
        <f t="shared" si="961"/>
        <v>4.4666630281821037E-8</v>
      </c>
    </row>
    <row r="28213" spans="2:4" x14ac:dyDescent="0.25">
      <c r="B28213" s="6">
        <f t="shared" si="960"/>
        <v>9.1980000000000002E-4</v>
      </c>
      <c r="C28213" s="5">
        <v>919800</v>
      </c>
      <c r="D28213" s="74">
        <f t="shared" si="961"/>
        <v>4.4647236655404301E-8</v>
      </c>
    </row>
    <row r="28214" spans="2:4" x14ac:dyDescent="0.25">
      <c r="B28214" s="6">
        <f t="shared" si="960"/>
        <v>9.1990000000000008E-4</v>
      </c>
      <c r="C28214" s="5">
        <v>919900</v>
      </c>
      <c r="D28214" s="74">
        <f t="shared" si="961"/>
        <v>4.4627853553387116E-8</v>
      </c>
    </row>
    <row r="28215" spans="2:4" x14ac:dyDescent="0.25">
      <c r="B28215" s="6">
        <f t="shared" si="960"/>
        <v>9.2000000000000003E-4</v>
      </c>
      <c r="C28215" s="5">
        <v>920000</v>
      </c>
      <c r="D28215" s="74">
        <f t="shared" si="961"/>
        <v>4.4608480968917083E-8</v>
      </c>
    </row>
    <row r="28216" spans="2:4" x14ac:dyDescent="0.25">
      <c r="B28216" s="6">
        <f t="shared" si="960"/>
        <v>9.2010000000000008E-4</v>
      </c>
      <c r="C28216" s="5">
        <v>920100</v>
      </c>
      <c r="D28216" s="74">
        <f t="shared" si="961"/>
        <v>4.4589118895145339E-8</v>
      </c>
    </row>
    <row r="28217" spans="2:4" x14ac:dyDescent="0.25">
      <c r="B28217" s="6">
        <f t="shared" si="960"/>
        <v>9.2020000000000003E-4</v>
      </c>
      <c r="C28217" s="5">
        <v>920200</v>
      </c>
      <c r="D28217" s="74">
        <f t="shared" si="961"/>
        <v>4.4569767325230215E-8</v>
      </c>
    </row>
    <row r="28218" spans="2:4" x14ac:dyDescent="0.25">
      <c r="B28218" s="6">
        <f t="shared" si="960"/>
        <v>9.2030000000000009E-4</v>
      </c>
      <c r="C28218" s="5">
        <v>920300</v>
      </c>
      <c r="D28218" s="74">
        <f t="shared" si="961"/>
        <v>4.4550426252335246E-8</v>
      </c>
    </row>
    <row r="28219" spans="2:4" x14ac:dyDescent="0.25">
      <c r="B28219" s="6">
        <f t="shared" si="960"/>
        <v>9.2040000000000004E-4</v>
      </c>
      <c r="C28219" s="5">
        <v>920400</v>
      </c>
      <c r="D28219" s="74">
        <f t="shared" si="961"/>
        <v>4.4531095669626857E-8</v>
      </c>
    </row>
    <row r="28220" spans="2:4" x14ac:dyDescent="0.25">
      <c r="B28220" s="6">
        <f t="shared" si="960"/>
        <v>9.2050000000000009E-4</v>
      </c>
      <c r="C28220" s="5">
        <v>920500</v>
      </c>
      <c r="D28220" s="74">
        <f t="shared" si="961"/>
        <v>4.4511775570279298E-8</v>
      </c>
    </row>
    <row r="28221" spans="2:4" x14ac:dyDescent="0.25">
      <c r="B28221" s="6">
        <f t="shared" si="960"/>
        <v>9.2060000000000004E-4</v>
      </c>
      <c r="C28221" s="5">
        <v>920600</v>
      </c>
      <c r="D28221" s="74">
        <f t="shared" si="961"/>
        <v>4.4492465947470532E-8</v>
      </c>
    </row>
    <row r="28222" spans="2:4" x14ac:dyDescent="0.25">
      <c r="B28222" s="6">
        <f t="shared" si="960"/>
        <v>9.207000000000001E-4</v>
      </c>
      <c r="C28222" s="5">
        <v>920700</v>
      </c>
      <c r="D28222" s="74">
        <f t="shared" si="961"/>
        <v>4.4473166794383699E-8</v>
      </c>
    </row>
    <row r="28223" spans="2:4" x14ac:dyDescent="0.25">
      <c r="B28223" s="6">
        <f t="shared" si="960"/>
        <v>9.2080000000000005E-4</v>
      </c>
      <c r="C28223" s="5">
        <v>920800</v>
      </c>
      <c r="D28223" s="74">
        <f t="shared" si="961"/>
        <v>4.4453878104208342E-8</v>
      </c>
    </row>
    <row r="28224" spans="2:4" x14ac:dyDescent="0.25">
      <c r="B28224" s="6">
        <f t="shared" si="960"/>
        <v>9.209000000000001E-4</v>
      </c>
      <c r="C28224" s="5">
        <v>920900</v>
      </c>
      <c r="D28224" s="74">
        <f t="shared" si="961"/>
        <v>4.4434599870137361E-8</v>
      </c>
    </row>
    <row r="28225" spans="2:4" x14ac:dyDescent="0.25">
      <c r="B28225" s="6">
        <f t="shared" si="960"/>
        <v>9.2100000000000005E-4</v>
      </c>
      <c r="C28225" s="5">
        <v>921000</v>
      </c>
      <c r="D28225" s="74">
        <f t="shared" si="961"/>
        <v>4.4415332085370907E-8</v>
      </c>
    </row>
    <row r="28226" spans="2:4" x14ac:dyDescent="0.25">
      <c r="B28226" s="6">
        <f t="shared" si="960"/>
        <v>9.2110000000000011E-4</v>
      </c>
      <c r="C28226" s="5">
        <v>921100</v>
      </c>
      <c r="D28226" s="74">
        <f t="shared" si="961"/>
        <v>4.4396074743112546E-8</v>
      </c>
    </row>
    <row r="28227" spans="2:4" x14ac:dyDescent="0.25">
      <c r="B28227" s="6">
        <f t="shared" si="960"/>
        <v>9.2120000000000006E-4</v>
      </c>
      <c r="C28227" s="5">
        <v>921200</v>
      </c>
      <c r="D28227" s="74">
        <f t="shared" si="961"/>
        <v>4.4376827836571305E-8</v>
      </c>
    </row>
    <row r="28228" spans="2:4" x14ac:dyDescent="0.25">
      <c r="B28228" s="6">
        <f t="shared" si="960"/>
        <v>9.2130000000000001E-4</v>
      </c>
      <c r="C28228" s="5">
        <v>921300</v>
      </c>
      <c r="D28228" s="74">
        <f t="shared" si="961"/>
        <v>4.4357591358962277E-8</v>
      </c>
    </row>
    <row r="28229" spans="2:4" x14ac:dyDescent="0.25">
      <c r="B28229" s="6">
        <f t="shared" si="960"/>
        <v>9.2140000000000006E-4</v>
      </c>
      <c r="C28229" s="5">
        <v>921400</v>
      </c>
      <c r="D28229" s="74">
        <f t="shared" si="961"/>
        <v>4.4338365303504111E-8</v>
      </c>
    </row>
    <row r="28230" spans="2:4" x14ac:dyDescent="0.25">
      <c r="B28230" s="6">
        <f t="shared" si="960"/>
        <v>9.2150000000000001E-4</v>
      </c>
      <c r="C28230" s="5">
        <v>921500</v>
      </c>
      <c r="D28230" s="74">
        <f t="shared" si="961"/>
        <v>4.4319149663423461E-8</v>
      </c>
    </row>
    <row r="28231" spans="2:4" x14ac:dyDescent="0.25">
      <c r="B28231" s="6">
        <f t="shared" si="960"/>
        <v>9.2160000000000007E-4</v>
      </c>
      <c r="C28231" s="5">
        <v>921600</v>
      </c>
      <c r="D28231" s="74">
        <f t="shared" si="961"/>
        <v>4.4299944431948675E-8</v>
      </c>
    </row>
    <row r="28232" spans="2:4" x14ac:dyDescent="0.25">
      <c r="B28232" s="6">
        <f t="shared" si="960"/>
        <v>9.2170000000000001E-4</v>
      </c>
      <c r="C28232" s="5">
        <v>921700</v>
      </c>
      <c r="D28232" s="74">
        <f t="shared" si="961"/>
        <v>4.428074960231523E-8</v>
      </c>
    </row>
    <row r="28233" spans="2:4" x14ac:dyDescent="0.25">
      <c r="B28233" s="6">
        <f t="shared" si="960"/>
        <v>9.2180000000000007E-4</v>
      </c>
      <c r="C28233" s="5">
        <v>921800</v>
      </c>
      <c r="D28233" s="74">
        <f t="shared" si="961"/>
        <v>4.4261565167763749E-8</v>
      </c>
    </row>
    <row r="28234" spans="2:4" x14ac:dyDescent="0.25">
      <c r="B28234" s="6">
        <f t="shared" si="960"/>
        <v>9.2190000000000002E-4</v>
      </c>
      <c r="C28234" s="5">
        <v>921900</v>
      </c>
      <c r="D28234" s="74">
        <f t="shared" si="961"/>
        <v>4.4242391121538576E-8</v>
      </c>
    </row>
    <row r="28235" spans="2:4" x14ac:dyDescent="0.25">
      <c r="B28235" s="6">
        <f t="shared" si="960"/>
        <v>9.2200000000000008E-4</v>
      </c>
      <c r="C28235" s="5">
        <v>922000</v>
      </c>
      <c r="D28235" s="74">
        <f t="shared" si="961"/>
        <v>4.4223227456890896E-8</v>
      </c>
    </row>
    <row r="28236" spans="2:4" x14ac:dyDescent="0.25">
      <c r="B28236" s="6">
        <f t="shared" si="960"/>
        <v>9.2210000000000002E-4</v>
      </c>
      <c r="C28236" s="5">
        <v>922100</v>
      </c>
      <c r="D28236" s="74">
        <f t="shared" si="961"/>
        <v>4.4204074167075568E-8</v>
      </c>
    </row>
    <row r="28237" spans="2:4" x14ac:dyDescent="0.25">
      <c r="B28237" s="6">
        <f t="shared" si="960"/>
        <v>9.2220000000000008E-4</v>
      </c>
      <c r="C28237" s="5">
        <v>922200</v>
      </c>
      <c r="D28237" s="74">
        <f t="shared" si="961"/>
        <v>4.4184931245354293E-8</v>
      </c>
    </row>
    <row r="28238" spans="2:4" x14ac:dyDescent="0.25">
      <c r="B28238" s="6">
        <f t="shared" si="960"/>
        <v>9.2230000000000003E-4</v>
      </c>
      <c r="C28238" s="5">
        <v>922300</v>
      </c>
      <c r="D28238" s="74">
        <f t="shared" si="961"/>
        <v>4.4165798684992436E-8</v>
      </c>
    </row>
    <row r="28239" spans="2:4" x14ac:dyDescent="0.25">
      <c r="B28239" s="6">
        <f t="shared" si="960"/>
        <v>9.2240000000000009E-4</v>
      </c>
      <c r="C28239" s="5">
        <v>922400</v>
      </c>
      <c r="D28239" s="74">
        <f t="shared" si="961"/>
        <v>4.414667647926052E-8</v>
      </c>
    </row>
    <row r="28240" spans="2:4" x14ac:dyDescent="0.25">
      <c r="B28240" s="6">
        <f t="shared" si="960"/>
        <v>9.2250000000000003E-4</v>
      </c>
      <c r="C28240" s="5">
        <v>922500</v>
      </c>
      <c r="D28240" s="74">
        <f t="shared" si="961"/>
        <v>4.4127564621435261E-8</v>
      </c>
    </row>
    <row r="28241" spans="2:4" x14ac:dyDescent="0.25">
      <c r="B28241" s="6">
        <f t="shared" si="960"/>
        <v>9.2260000000000009E-4</v>
      </c>
      <c r="C28241" s="5">
        <v>922600</v>
      </c>
      <c r="D28241" s="74">
        <f t="shared" si="961"/>
        <v>4.4108463104796834E-8</v>
      </c>
    </row>
    <row r="28242" spans="2:4" x14ac:dyDescent="0.25">
      <c r="B28242" s="6">
        <f t="shared" si="960"/>
        <v>9.2270000000000004E-4</v>
      </c>
      <c r="C28242" s="5">
        <v>922700</v>
      </c>
      <c r="D28242" s="74">
        <f t="shared" si="961"/>
        <v>4.4089371922631545E-8</v>
      </c>
    </row>
    <row r="28243" spans="2:4" x14ac:dyDescent="0.25">
      <c r="B28243" s="6">
        <f t="shared" si="960"/>
        <v>9.228000000000001E-4</v>
      </c>
      <c r="C28243" s="5">
        <v>922800</v>
      </c>
      <c r="D28243" s="74">
        <f t="shared" si="961"/>
        <v>4.4070291068230906E-8</v>
      </c>
    </row>
    <row r="28244" spans="2:4" x14ac:dyDescent="0.25">
      <c r="B28244" s="6">
        <f t="shared" ref="B28244:B28307" si="962">C28244*10^-9</f>
        <v>9.2290000000000004E-4</v>
      </c>
      <c r="C28244" s="5">
        <v>922900</v>
      </c>
      <c r="D28244" s="74">
        <f t="shared" si="961"/>
        <v>4.405122053489085E-8</v>
      </c>
    </row>
    <row r="28245" spans="2:4" x14ac:dyDescent="0.25">
      <c r="B28245" s="6">
        <f t="shared" si="962"/>
        <v>9.230000000000001E-4</v>
      </c>
      <c r="C28245" s="5">
        <v>923000</v>
      </c>
      <c r="D28245" s="74">
        <f t="shared" si="961"/>
        <v>4.4032160315913311E-8</v>
      </c>
    </row>
    <row r="28246" spans="2:4" x14ac:dyDescent="0.25">
      <c r="B28246" s="6">
        <f t="shared" si="962"/>
        <v>9.2310000000000005E-4</v>
      </c>
      <c r="C28246" s="5">
        <v>923100</v>
      </c>
      <c r="D28246" s="74">
        <f t="shared" si="961"/>
        <v>4.4013110404604717E-8</v>
      </c>
    </row>
    <row r="28247" spans="2:4" x14ac:dyDescent="0.25">
      <c r="B28247" s="6">
        <f t="shared" si="962"/>
        <v>9.2320000000000011E-4</v>
      </c>
      <c r="C28247" s="5">
        <v>923200</v>
      </c>
      <c r="D28247" s="74">
        <f t="shared" si="961"/>
        <v>4.3994070794275698E-8</v>
      </c>
    </row>
    <row r="28248" spans="2:4" x14ac:dyDescent="0.25">
      <c r="B28248" s="6">
        <f t="shared" si="962"/>
        <v>9.2330000000000005E-4</v>
      </c>
      <c r="C28248" s="5">
        <v>923300</v>
      </c>
      <c r="D28248" s="74">
        <f t="shared" si="961"/>
        <v>4.3975041478243932E-8</v>
      </c>
    </row>
    <row r="28249" spans="2:4" x14ac:dyDescent="0.25">
      <c r="B28249" s="6">
        <f t="shared" si="962"/>
        <v>9.2340000000000011E-4</v>
      </c>
      <c r="C28249" s="5">
        <v>923400</v>
      </c>
      <c r="D28249" s="74">
        <f t="shared" si="961"/>
        <v>4.3956022449830512E-8</v>
      </c>
    </row>
    <row r="28250" spans="2:4" x14ac:dyDescent="0.25">
      <c r="B28250" s="6">
        <f t="shared" si="962"/>
        <v>9.2350000000000006E-4</v>
      </c>
      <c r="C28250" s="5">
        <v>923500</v>
      </c>
      <c r="D28250" s="74">
        <f t="shared" si="961"/>
        <v>4.3937013702362664E-8</v>
      </c>
    </row>
    <row r="28251" spans="2:4" x14ac:dyDescent="0.25">
      <c r="B28251" s="6">
        <f t="shared" si="962"/>
        <v>9.2360000000000001E-4</v>
      </c>
      <c r="C28251" s="5">
        <v>923600</v>
      </c>
      <c r="D28251" s="74">
        <f t="shared" si="961"/>
        <v>4.3918015229171902E-8</v>
      </c>
    </row>
    <row r="28252" spans="2:4" x14ac:dyDescent="0.25">
      <c r="B28252" s="6">
        <f t="shared" si="962"/>
        <v>9.2370000000000006E-4</v>
      </c>
      <c r="C28252" s="5">
        <v>923700</v>
      </c>
      <c r="D28252" s="74">
        <f t="shared" si="961"/>
        <v>4.3899027023594063E-8</v>
      </c>
    </row>
    <row r="28253" spans="2:4" x14ac:dyDescent="0.25">
      <c r="B28253" s="6">
        <f t="shared" si="962"/>
        <v>9.2380000000000001E-4</v>
      </c>
      <c r="C28253" s="5">
        <v>923800</v>
      </c>
      <c r="D28253" s="74">
        <f t="shared" si="961"/>
        <v>4.3880049078972818E-8</v>
      </c>
    </row>
    <row r="28254" spans="2:4" x14ac:dyDescent="0.25">
      <c r="B28254" s="6">
        <f t="shared" si="962"/>
        <v>9.2390000000000007E-4</v>
      </c>
      <c r="C28254" s="5">
        <v>923900</v>
      </c>
      <c r="D28254" s="74">
        <f t="shared" si="961"/>
        <v>4.3861081388653492E-8</v>
      </c>
    </row>
    <row r="28255" spans="2:4" x14ac:dyDescent="0.25">
      <c r="B28255" s="6">
        <f t="shared" si="962"/>
        <v>9.2400000000000002E-4</v>
      </c>
      <c r="C28255" s="5">
        <v>924000</v>
      </c>
      <c r="D28255" s="74">
        <f t="shared" si="961"/>
        <v>4.3842123945988451E-8</v>
      </c>
    </row>
    <row r="28256" spans="2:4" x14ac:dyDescent="0.25">
      <c r="B28256" s="6">
        <f t="shared" si="962"/>
        <v>9.2410000000000007E-4</v>
      </c>
      <c r="C28256" s="5">
        <v>924100</v>
      </c>
      <c r="D28256" s="74">
        <f t="shared" si="961"/>
        <v>4.3823176744335038E-8</v>
      </c>
    </row>
    <row r="28257" spans="2:4" x14ac:dyDescent="0.25">
      <c r="B28257" s="6">
        <f t="shared" si="962"/>
        <v>9.2420000000000002E-4</v>
      </c>
      <c r="C28257" s="5">
        <v>924200</v>
      </c>
      <c r="D28257" s="74">
        <f t="shared" si="961"/>
        <v>4.3804239777054261E-8</v>
      </c>
    </row>
    <row r="28258" spans="2:4" x14ac:dyDescent="0.25">
      <c r="B28258" s="6">
        <f t="shared" si="962"/>
        <v>9.2430000000000008E-4</v>
      </c>
      <c r="C28258" s="5">
        <v>924300</v>
      </c>
      <c r="D28258" s="74">
        <f t="shared" si="961"/>
        <v>4.3785313037513847E-8</v>
      </c>
    </row>
    <row r="28259" spans="2:4" x14ac:dyDescent="0.25">
      <c r="B28259" s="6">
        <f t="shared" si="962"/>
        <v>9.2440000000000003E-4</v>
      </c>
      <c r="C28259" s="5">
        <v>924400</v>
      </c>
      <c r="D28259" s="74">
        <f t="shared" si="961"/>
        <v>4.3766396519086788E-8</v>
      </c>
    </row>
    <row r="28260" spans="2:4" x14ac:dyDescent="0.25">
      <c r="B28260" s="6">
        <f t="shared" si="962"/>
        <v>9.2450000000000008E-4</v>
      </c>
      <c r="C28260" s="5">
        <v>924500</v>
      </c>
      <c r="D28260" s="74">
        <f t="shared" si="961"/>
        <v>4.3747490215147757E-8</v>
      </c>
    </row>
    <row r="28261" spans="2:4" x14ac:dyDescent="0.25">
      <c r="B28261" s="6">
        <f t="shared" si="962"/>
        <v>9.2460000000000003E-4</v>
      </c>
      <c r="C28261" s="5">
        <v>924600</v>
      </c>
      <c r="D28261" s="74">
        <f t="shared" si="961"/>
        <v>4.3728594119080038E-8</v>
      </c>
    </row>
    <row r="28262" spans="2:4" x14ac:dyDescent="0.25">
      <c r="B28262" s="6">
        <f t="shared" si="962"/>
        <v>9.2470000000000009E-4</v>
      </c>
      <c r="C28262" s="5">
        <v>924700</v>
      </c>
      <c r="D28262" s="74">
        <f t="shared" si="961"/>
        <v>4.3709708224271149E-8</v>
      </c>
    </row>
    <row r="28263" spans="2:4" x14ac:dyDescent="0.25">
      <c r="B28263" s="6">
        <f t="shared" si="962"/>
        <v>9.2480000000000004E-4</v>
      </c>
      <c r="C28263" s="5">
        <v>924800</v>
      </c>
      <c r="D28263" s="74">
        <f t="shared" si="961"/>
        <v>4.3690832524112141E-8</v>
      </c>
    </row>
    <row r="28264" spans="2:4" x14ac:dyDescent="0.25">
      <c r="B28264" s="6">
        <f t="shared" si="962"/>
        <v>9.2490000000000009E-4</v>
      </c>
      <c r="C28264" s="5">
        <v>924900</v>
      </c>
      <c r="D28264" s="74">
        <f t="shared" si="961"/>
        <v>4.3671967012000817E-8</v>
      </c>
    </row>
    <row r="28265" spans="2:4" x14ac:dyDescent="0.25">
      <c r="B28265" s="6">
        <f t="shared" si="962"/>
        <v>9.2500000000000004E-4</v>
      </c>
      <c r="C28265" s="5">
        <v>925000</v>
      </c>
      <c r="D28265" s="74">
        <f t="shared" si="961"/>
        <v>4.3653111681338486E-8</v>
      </c>
    </row>
    <row r="28266" spans="2:4" x14ac:dyDescent="0.25">
      <c r="B28266" s="6">
        <f t="shared" si="962"/>
        <v>9.251000000000001E-4</v>
      </c>
      <c r="C28266" s="5">
        <v>925100</v>
      </c>
      <c r="D28266" s="74">
        <f t="shared" si="961"/>
        <v>4.3634266525532339E-8</v>
      </c>
    </row>
    <row r="28267" spans="2:4" x14ac:dyDescent="0.25">
      <c r="B28267" s="6">
        <f t="shared" si="962"/>
        <v>9.2520000000000005E-4</v>
      </c>
      <c r="C28267" s="5">
        <v>925200</v>
      </c>
      <c r="D28267" s="74">
        <f t="shared" si="961"/>
        <v>4.3615431537994855E-8</v>
      </c>
    </row>
    <row r="28268" spans="2:4" x14ac:dyDescent="0.25">
      <c r="B28268" s="6">
        <f t="shared" si="962"/>
        <v>9.253000000000001E-4</v>
      </c>
      <c r="C28268" s="5">
        <v>925300</v>
      </c>
      <c r="D28268" s="74">
        <f t="shared" si="961"/>
        <v>4.359660671214259E-8</v>
      </c>
    </row>
    <row r="28269" spans="2:4" x14ac:dyDescent="0.25">
      <c r="B28269" s="6">
        <f t="shared" si="962"/>
        <v>9.2540000000000005E-4</v>
      </c>
      <c r="C28269" s="5">
        <v>925400</v>
      </c>
      <c r="D28269" s="74">
        <f t="shared" si="961"/>
        <v>4.357779204139656E-8</v>
      </c>
    </row>
    <row r="28270" spans="2:4" x14ac:dyDescent="0.25">
      <c r="B28270" s="6">
        <f t="shared" si="962"/>
        <v>9.2550000000000011E-4</v>
      </c>
      <c r="C28270" s="5">
        <v>925500</v>
      </c>
      <c r="D28270" s="74">
        <f t="shared" si="961"/>
        <v>4.3558987519185257E-8</v>
      </c>
    </row>
    <row r="28271" spans="2:4" x14ac:dyDescent="0.25">
      <c r="B28271" s="6">
        <f t="shared" si="962"/>
        <v>9.2560000000000006E-4</v>
      </c>
      <c r="C28271" s="5">
        <v>925600</v>
      </c>
      <c r="D28271" s="74">
        <f t="shared" si="961"/>
        <v>4.3540193138939069E-8</v>
      </c>
    </row>
    <row r="28272" spans="2:4" x14ac:dyDescent="0.25">
      <c r="B28272" s="6">
        <f t="shared" si="962"/>
        <v>9.257E-4</v>
      </c>
      <c r="C28272" s="5">
        <v>925700</v>
      </c>
      <c r="D28272" s="74">
        <f t="shared" si="961"/>
        <v>4.3521408894095905E-8</v>
      </c>
    </row>
    <row r="28273" spans="2:4" x14ac:dyDescent="0.25">
      <c r="B28273" s="6">
        <f t="shared" si="962"/>
        <v>9.2580000000000006E-4</v>
      </c>
      <c r="C28273" s="5">
        <v>925800</v>
      </c>
      <c r="D28273" s="74">
        <f t="shared" ref="D28273:D28336" si="963">IF(ISERROR($D$12*2*PI()*$D$4*$D$5^2/B28273^5*10^-9*(1/(EXP(($D$4*$D$5)/(B28273*$D$6*($D$9)))-1))),0,$D$12*2*PI()*$D$4*$D$5^2/B28273^5*10^-9*(1/(EXP(($D$4*$D$5)/(B28273*$D$6*($D$9)))-1)))</f>
        <v>4.3502634778096243E-8</v>
      </c>
    </row>
    <row r="28274" spans="2:4" x14ac:dyDescent="0.25">
      <c r="B28274" s="6">
        <f t="shared" si="962"/>
        <v>9.2590000000000001E-4</v>
      </c>
      <c r="C28274" s="5">
        <v>925900</v>
      </c>
      <c r="D28274" s="74">
        <f t="shared" si="963"/>
        <v>4.3483870784388269E-8</v>
      </c>
    </row>
    <row r="28275" spans="2:4" x14ac:dyDescent="0.25">
      <c r="B28275" s="6">
        <f t="shared" si="962"/>
        <v>9.2600000000000007E-4</v>
      </c>
      <c r="C28275" s="5">
        <v>926000</v>
      </c>
      <c r="D28275" s="74">
        <f t="shared" si="963"/>
        <v>4.3465116906423486E-8</v>
      </c>
    </row>
    <row r="28276" spans="2:4" x14ac:dyDescent="0.25">
      <c r="B28276" s="6">
        <f t="shared" si="962"/>
        <v>9.2610000000000001E-4</v>
      </c>
      <c r="C28276" s="5">
        <v>926100</v>
      </c>
      <c r="D28276" s="74">
        <f t="shared" si="963"/>
        <v>4.3446373137656857E-8</v>
      </c>
    </row>
    <row r="28277" spans="2:4" x14ac:dyDescent="0.25">
      <c r="B28277" s="6">
        <f t="shared" si="962"/>
        <v>9.2620000000000007E-4</v>
      </c>
      <c r="C28277" s="5">
        <v>926200</v>
      </c>
      <c r="D28277" s="74">
        <f t="shared" si="963"/>
        <v>4.3427639471551756E-8</v>
      </c>
    </row>
    <row r="28278" spans="2:4" x14ac:dyDescent="0.25">
      <c r="B28278" s="6">
        <f t="shared" si="962"/>
        <v>9.2630000000000002E-4</v>
      </c>
      <c r="C28278" s="5">
        <v>926300</v>
      </c>
      <c r="D28278" s="74">
        <f t="shared" si="963"/>
        <v>4.3408915901573304E-8</v>
      </c>
    </row>
    <row r="28279" spans="2:4" x14ac:dyDescent="0.25">
      <c r="B28279" s="6">
        <f t="shared" si="962"/>
        <v>9.2640000000000007E-4</v>
      </c>
      <c r="C28279" s="5">
        <v>926400</v>
      </c>
      <c r="D28279" s="74">
        <f t="shared" si="963"/>
        <v>4.3390202421194172E-8</v>
      </c>
    </row>
    <row r="28280" spans="2:4" x14ac:dyDescent="0.25">
      <c r="B28280" s="6">
        <f t="shared" si="962"/>
        <v>9.2650000000000002E-4</v>
      </c>
      <c r="C28280" s="5">
        <v>926500</v>
      </c>
      <c r="D28280" s="74">
        <f t="shared" si="963"/>
        <v>4.3371499023889653E-8</v>
      </c>
    </row>
    <row r="28281" spans="2:4" x14ac:dyDescent="0.25">
      <c r="B28281" s="6">
        <f t="shared" si="962"/>
        <v>9.2660000000000008E-4</v>
      </c>
      <c r="C28281" s="5">
        <v>926600</v>
      </c>
      <c r="D28281" s="74">
        <f t="shared" si="963"/>
        <v>4.3352805703140809E-8</v>
      </c>
    </row>
    <row r="28282" spans="2:4" x14ac:dyDescent="0.25">
      <c r="B28282" s="6">
        <f t="shared" si="962"/>
        <v>9.2670000000000003E-4</v>
      </c>
      <c r="C28282" s="5">
        <v>926700</v>
      </c>
      <c r="D28282" s="74">
        <f t="shared" si="963"/>
        <v>4.3334122452434783E-8</v>
      </c>
    </row>
    <row r="28283" spans="2:4" x14ac:dyDescent="0.25">
      <c r="B28283" s="6">
        <f t="shared" si="962"/>
        <v>9.2680000000000008E-4</v>
      </c>
      <c r="C28283" s="5">
        <v>926800</v>
      </c>
      <c r="D28283" s="74">
        <f t="shared" si="963"/>
        <v>4.3315449265261922E-8</v>
      </c>
    </row>
    <row r="28284" spans="2:4" x14ac:dyDescent="0.25">
      <c r="B28284" s="6">
        <f t="shared" si="962"/>
        <v>9.2690000000000003E-4</v>
      </c>
      <c r="C28284" s="5">
        <v>926900</v>
      </c>
      <c r="D28284" s="74">
        <f t="shared" si="963"/>
        <v>4.3296786135118615E-8</v>
      </c>
    </row>
    <row r="28285" spans="2:4" x14ac:dyDescent="0.25">
      <c r="B28285" s="6">
        <f t="shared" si="962"/>
        <v>9.2700000000000009E-4</v>
      </c>
      <c r="C28285" s="5">
        <v>927000</v>
      </c>
      <c r="D28285" s="74">
        <f t="shared" si="963"/>
        <v>4.32781330555053E-8</v>
      </c>
    </row>
    <row r="28286" spans="2:4" x14ac:dyDescent="0.25">
      <c r="B28286" s="6">
        <f t="shared" si="962"/>
        <v>9.2710000000000004E-4</v>
      </c>
      <c r="C28286" s="5">
        <v>927100</v>
      </c>
      <c r="D28286" s="74">
        <f t="shared" si="963"/>
        <v>4.3259490019927622E-8</v>
      </c>
    </row>
    <row r="28287" spans="2:4" x14ac:dyDescent="0.25">
      <c r="B28287" s="6">
        <f t="shared" si="962"/>
        <v>9.2720000000000009E-4</v>
      </c>
      <c r="C28287" s="5">
        <v>927200</v>
      </c>
      <c r="D28287" s="74">
        <f t="shared" si="963"/>
        <v>4.3240857021896934E-8</v>
      </c>
    </row>
    <row r="28288" spans="2:4" x14ac:dyDescent="0.25">
      <c r="B28288" s="6">
        <f t="shared" si="962"/>
        <v>9.2730000000000004E-4</v>
      </c>
      <c r="C28288" s="5">
        <v>927300</v>
      </c>
      <c r="D28288" s="74">
        <f t="shared" si="963"/>
        <v>4.3222234054928965E-8</v>
      </c>
    </row>
    <row r="28289" spans="2:4" x14ac:dyDescent="0.25">
      <c r="B28289" s="6">
        <f t="shared" si="962"/>
        <v>9.274000000000001E-4</v>
      </c>
      <c r="C28289" s="5">
        <v>927400</v>
      </c>
      <c r="D28289" s="74">
        <f t="shared" si="963"/>
        <v>4.320362111254263E-8</v>
      </c>
    </row>
    <row r="28290" spans="2:4" x14ac:dyDescent="0.25">
      <c r="B28290" s="6">
        <f t="shared" si="962"/>
        <v>9.2750000000000005E-4</v>
      </c>
      <c r="C28290" s="5">
        <v>927500</v>
      </c>
      <c r="D28290" s="74">
        <f t="shared" si="963"/>
        <v>4.3185018188265346E-8</v>
      </c>
    </row>
    <row r="28291" spans="2:4" x14ac:dyDescent="0.25">
      <c r="B28291" s="6">
        <f t="shared" si="962"/>
        <v>9.276000000000001E-4</v>
      </c>
      <c r="C28291" s="5">
        <v>927600</v>
      </c>
      <c r="D28291" s="74">
        <f t="shared" si="963"/>
        <v>4.3166425275625246E-8</v>
      </c>
    </row>
    <row r="28292" spans="2:4" x14ac:dyDescent="0.25">
      <c r="B28292" s="6">
        <f t="shared" si="962"/>
        <v>9.2770000000000005E-4</v>
      </c>
      <c r="C28292" s="5">
        <v>927700</v>
      </c>
      <c r="D28292" s="74">
        <f t="shared" si="963"/>
        <v>4.3147842368158972E-8</v>
      </c>
    </row>
    <row r="28293" spans="2:4" x14ac:dyDescent="0.25">
      <c r="B28293" s="6">
        <f t="shared" si="962"/>
        <v>9.2780000000000011E-4</v>
      </c>
      <c r="C28293" s="5">
        <v>927800</v>
      </c>
      <c r="D28293" s="74">
        <f t="shared" si="963"/>
        <v>4.312926945940635E-8</v>
      </c>
    </row>
    <row r="28294" spans="2:4" x14ac:dyDescent="0.25">
      <c r="B28294" s="6">
        <f t="shared" si="962"/>
        <v>9.2790000000000006E-4</v>
      </c>
      <c r="C28294" s="5">
        <v>927900</v>
      </c>
      <c r="D28294" s="74">
        <f t="shared" si="963"/>
        <v>4.3110706542910671E-8</v>
      </c>
    </row>
    <row r="28295" spans="2:4" x14ac:dyDescent="0.25">
      <c r="B28295" s="6">
        <f t="shared" si="962"/>
        <v>9.2800000000000001E-4</v>
      </c>
      <c r="C28295" s="5">
        <v>928000</v>
      </c>
      <c r="D28295" s="74">
        <f t="shared" si="963"/>
        <v>4.3092153612223515E-8</v>
      </c>
    </row>
    <row r="28296" spans="2:4" x14ac:dyDescent="0.25">
      <c r="B28296" s="6">
        <f t="shared" si="962"/>
        <v>9.2810000000000006E-4</v>
      </c>
      <c r="C28296" s="5">
        <v>928100</v>
      </c>
      <c r="D28296" s="74">
        <f t="shared" si="963"/>
        <v>4.3073610660898047E-8</v>
      </c>
    </row>
    <row r="28297" spans="2:4" x14ac:dyDescent="0.25">
      <c r="B28297" s="6">
        <f t="shared" si="962"/>
        <v>9.2820000000000001E-4</v>
      </c>
      <c r="C28297" s="5">
        <v>928200</v>
      </c>
      <c r="D28297" s="74">
        <f t="shared" si="963"/>
        <v>4.3055077682495102E-8</v>
      </c>
    </row>
    <row r="28298" spans="2:4" x14ac:dyDescent="0.25">
      <c r="B28298" s="6">
        <f t="shared" si="962"/>
        <v>9.2830000000000007E-4</v>
      </c>
      <c r="C28298" s="5">
        <v>928300</v>
      </c>
      <c r="D28298" s="74">
        <f t="shared" si="963"/>
        <v>4.3036554670576999E-8</v>
      </c>
    </row>
    <row r="28299" spans="2:4" x14ac:dyDescent="0.25">
      <c r="B28299" s="6">
        <f t="shared" si="962"/>
        <v>9.2840000000000002E-4</v>
      </c>
      <c r="C28299" s="5">
        <v>928400</v>
      </c>
      <c r="D28299" s="74">
        <f t="shared" si="963"/>
        <v>4.3018041618714507E-8</v>
      </c>
    </row>
    <row r="28300" spans="2:4" x14ac:dyDescent="0.25">
      <c r="B28300" s="6">
        <f t="shared" si="962"/>
        <v>9.2850000000000007E-4</v>
      </c>
      <c r="C28300" s="5">
        <v>928500</v>
      </c>
      <c r="D28300" s="74">
        <f t="shared" si="963"/>
        <v>4.2999538520480755E-8</v>
      </c>
    </row>
    <row r="28301" spans="2:4" x14ac:dyDescent="0.25">
      <c r="B28301" s="6">
        <f t="shared" si="962"/>
        <v>9.2860000000000002E-4</v>
      </c>
      <c r="C28301" s="5">
        <v>928600</v>
      </c>
      <c r="D28301" s="74">
        <f t="shared" si="963"/>
        <v>4.2981045369453991E-8</v>
      </c>
    </row>
    <row r="28302" spans="2:4" x14ac:dyDescent="0.25">
      <c r="B28302" s="6">
        <f t="shared" si="962"/>
        <v>9.2870000000000008E-4</v>
      </c>
      <c r="C28302" s="5">
        <v>928700</v>
      </c>
      <c r="D28302" s="74">
        <f t="shared" si="963"/>
        <v>4.2962562159218945E-8</v>
      </c>
    </row>
    <row r="28303" spans="2:4" x14ac:dyDescent="0.25">
      <c r="B28303" s="6">
        <f t="shared" si="962"/>
        <v>9.2880000000000002E-4</v>
      </c>
      <c r="C28303" s="5">
        <v>928800</v>
      </c>
      <c r="D28303" s="74">
        <f t="shared" si="963"/>
        <v>4.2944088883363797E-8</v>
      </c>
    </row>
    <row r="28304" spans="2:4" x14ac:dyDescent="0.25">
      <c r="B28304" s="6">
        <f t="shared" si="962"/>
        <v>9.2890000000000008E-4</v>
      </c>
      <c r="C28304" s="5">
        <v>928900</v>
      </c>
      <c r="D28304" s="74">
        <f t="shared" si="963"/>
        <v>4.2925625535481576E-8</v>
      </c>
    </row>
    <row r="28305" spans="2:4" x14ac:dyDescent="0.25">
      <c r="B28305" s="6">
        <f t="shared" si="962"/>
        <v>9.2900000000000003E-4</v>
      </c>
      <c r="C28305" s="5">
        <v>929000</v>
      </c>
      <c r="D28305" s="74">
        <f t="shared" si="963"/>
        <v>4.2907172109169527E-8</v>
      </c>
    </row>
    <row r="28306" spans="2:4" x14ac:dyDescent="0.25">
      <c r="B28306" s="6">
        <f t="shared" si="962"/>
        <v>9.2910000000000009E-4</v>
      </c>
      <c r="C28306" s="5">
        <v>929100</v>
      </c>
      <c r="D28306" s="74">
        <f t="shared" si="963"/>
        <v>4.2888728598032267E-8</v>
      </c>
    </row>
    <row r="28307" spans="2:4" x14ac:dyDescent="0.25">
      <c r="B28307" s="6">
        <f t="shared" si="962"/>
        <v>9.2920000000000003E-4</v>
      </c>
      <c r="C28307" s="5">
        <v>929200</v>
      </c>
      <c r="D28307" s="74">
        <f t="shared" si="963"/>
        <v>4.2870294995676099E-8</v>
      </c>
    </row>
    <row r="28308" spans="2:4" x14ac:dyDescent="0.25">
      <c r="B28308" s="6">
        <f t="shared" ref="B28308:B28371" si="964">C28308*10^-9</f>
        <v>9.2930000000000009E-4</v>
      </c>
      <c r="C28308" s="5">
        <v>929300</v>
      </c>
      <c r="D28308" s="74">
        <f t="shared" si="963"/>
        <v>4.285187129571306E-8</v>
      </c>
    </row>
    <row r="28309" spans="2:4" x14ac:dyDescent="0.25">
      <c r="B28309" s="6">
        <f t="shared" si="964"/>
        <v>9.2940000000000004E-4</v>
      </c>
      <c r="C28309" s="5">
        <v>929400</v>
      </c>
      <c r="D28309" s="74">
        <f t="shared" si="963"/>
        <v>4.2833457491762713E-8</v>
      </c>
    </row>
    <row r="28310" spans="2:4" x14ac:dyDescent="0.25">
      <c r="B28310" s="6">
        <f t="shared" si="964"/>
        <v>9.295000000000001E-4</v>
      </c>
      <c r="C28310" s="5">
        <v>929500</v>
      </c>
      <c r="D28310" s="74">
        <f t="shared" si="963"/>
        <v>4.2815053577445247E-8</v>
      </c>
    </row>
    <row r="28311" spans="2:4" x14ac:dyDescent="0.25">
      <c r="B28311" s="6">
        <f t="shared" si="964"/>
        <v>9.2960000000000004E-4</v>
      </c>
      <c r="C28311" s="5">
        <v>929600</v>
      </c>
      <c r="D28311" s="74">
        <f t="shared" si="963"/>
        <v>4.2796659546387605E-8</v>
      </c>
    </row>
    <row r="28312" spans="2:4" x14ac:dyDescent="0.25">
      <c r="B28312" s="6">
        <f t="shared" si="964"/>
        <v>9.297000000000001E-4</v>
      </c>
      <c r="C28312" s="5">
        <v>929700</v>
      </c>
      <c r="D28312" s="74">
        <f t="shared" si="963"/>
        <v>4.2778275392222404E-8</v>
      </c>
    </row>
    <row r="28313" spans="2:4" x14ac:dyDescent="0.25">
      <c r="B28313" s="6">
        <f t="shared" si="964"/>
        <v>9.2980000000000005E-4</v>
      </c>
      <c r="C28313" s="5">
        <v>929800</v>
      </c>
      <c r="D28313" s="74">
        <f t="shared" si="963"/>
        <v>4.2759901108585553E-8</v>
      </c>
    </row>
    <row r="28314" spans="2:4" x14ac:dyDescent="0.25">
      <c r="B28314" s="6">
        <f t="shared" si="964"/>
        <v>9.2990000000000011E-4</v>
      </c>
      <c r="C28314" s="5">
        <v>929900</v>
      </c>
      <c r="D28314" s="74">
        <f t="shared" si="963"/>
        <v>4.2741536689118693E-8</v>
      </c>
    </row>
    <row r="28315" spans="2:4" x14ac:dyDescent="0.25">
      <c r="B28315" s="6">
        <f t="shared" si="964"/>
        <v>9.3000000000000005E-4</v>
      </c>
      <c r="C28315" s="5">
        <v>930000</v>
      </c>
      <c r="D28315" s="74">
        <f t="shared" si="963"/>
        <v>4.2723182127467589E-8</v>
      </c>
    </row>
    <row r="28316" spans="2:4" x14ac:dyDescent="0.25">
      <c r="B28316" s="6">
        <f t="shared" si="964"/>
        <v>9.3010000000000011E-4</v>
      </c>
      <c r="C28316" s="5">
        <v>930100</v>
      </c>
      <c r="D28316" s="74">
        <f t="shared" si="963"/>
        <v>4.2704837417282856E-8</v>
      </c>
    </row>
    <row r="28317" spans="2:4" x14ac:dyDescent="0.25">
      <c r="B28317" s="6">
        <f t="shared" si="964"/>
        <v>9.3020000000000006E-4</v>
      </c>
      <c r="C28317" s="5">
        <v>930200</v>
      </c>
      <c r="D28317" s="74">
        <f t="shared" si="963"/>
        <v>4.2686502552220123E-8</v>
      </c>
    </row>
    <row r="28318" spans="2:4" x14ac:dyDescent="0.25">
      <c r="B28318" s="6">
        <f t="shared" si="964"/>
        <v>9.3030000000000001E-4</v>
      </c>
      <c r="C28318" s="5">
        <v>930300</v>
      </c>
      <c r="D28318" s="74">
        <f t="shared" si="963"/>
        <v>4.2668177525939812E-8</v>
      </c>
    </row>
    <row r="28319" spans="2:4" x14ac:dyDescent="0.25">
      <c r="B28319" s="6">
        <f t="shared" si="964"/>
        <v>9.3040000000000006E-4</v>
      </c>
      <c r="C28319" s="5">
        <v>930400</v>
      </c>
      <c r="D28319" s="74">
        <f t="shared" si="963"/>
        <v>4.2649862332107302E-8</v>
      </c>
    </row>
    <row r="28320" spans="2:4" x14ac:dyDescent="0.25">
      <c r="B28320" s="6">
        <f t="shared" si="964"/>
        <v>9.3050000000000001E-4</v>
      </c>
      <c r="C28320" s="5">
        <v>930500</v>
      </c>
      <c r="D28320" s="74">
        <f t="shared" si="963"/>
        <v>4.263155696439206E-8</v>
      </c>
    </row>
    <row r="28321" spans="2:4" x14ac:dyDescent="0.25">
      <c r="B28321" s="6">
        <f t="shared" si="964"/>
        <v>9.3060000000000007E-4</v>
      </c>
      <c r="C28321" s="5">
        <v>930600</v>
      </c>
      <c r="D28321" s="74">
        <f t="shared" si="963"/>
        <v>4.2613261416469212E-8</v>
      </c>
    </row>
    <row r="28322" spans="2:4" x14ac:dyDescent="0.25">
      <c r="B28322" s="6">
        <f t="shared" si="964"/>
        <v>9.3070000000000002E-4</v>
      </c>
      <c r="C28322" s="5">
        <v>930700</v>
      </c>
      <c r="D28322" s="74">
        <f t="shared" si="963"/>
        <v>4.2594975682018012E-8</v>
      </c>
    </row>
    <row r="28323" spans="2:4" x14ac:dyDescent="0.25">
      <c r="B28323" s="6">
        <f t="shared" si="964"/>
        <v>9.3080000000000007E-4</v>
      </c>
      <c r="C28323" s="5">
        <v>930800</v>
      </c>
      <c r="D28323" s="74">
        <f t="shared" si="963"/>
        <v>4.257669975472168E-8</v>
      </c>
    </row>
    <row r="28324" spans="2:4" x14ac:dyDescent="0.25">
      <c r="B28324" s="6">
        <f t="shared" si="964"/>
        <v>9.3090000000000002E-4</v>
      </c>
      <c r="C28324" s="5">
        <v>930900</v>
      </c>
      <c r="D28324" s="74">
        <f t="shared" si="963"/>
        <v>4.2558433628270111E-8</v>
      </c>
    </row>
    <row r="28325" spans="2:4" x14ac:dyDescent="0.25">
      <c r="B28325" s="6">
        <f t="shared" si="964"/>
        <v>9.3100000000000008E-4</v>
      </c>
      <c r="C28325" s="5">
        <v>931000</v>
      </c>
      <c r="D28325" s="74">
        <f t="shared" si="963"/>
        <v>4.2540177296356277E-8</v>
      </c>
    </row>
    <row r="28326" spans="2:4" x14ac:dyDescent="0.25">
      <c r="B28326" s="6">
        <f t="shared" si="964"/>
        <v>9.3110000000000003E-4</v>
      </c>
      <c r="C28326" s="5">
        <v>931100</v>
      </c>
      <c r="D28326" s="74">
        <f t="shared" si="963"/>
        <v>4.2521930752679763E-8</v>
      </c>
    </row>
    <row r="28327" spans="2:4" x14ac:dyDescent="0.25">
      <c r="B28327" s="6">
        <f t="shared" si="964"/>
        <v>9.3120000000000008E-4</v>
      </c>
      <c r="C28327" s="5">
        <v>931200</v>
      </c>
      <c r="D28327" s="74">
        <f t="shared" si="963"/>
        <v>4.2503693990941647E-8</v>
      </c>
    </row>
    <row r="28328" spans="2:4" x14ac:dyDescent="0.25">
      <c r="B28328" s="6">
        <f t="shared" si="964"/>
        <v>9.3130000000000003E-4</v>
      </c>
      <c r="C28328" s="5">
        <v>931300</v>
      </c>
      <c r="D28328" s="74">
        <f t="shared" si="963"/>
        <v>4.2485467004851295E-8</v>
      </c>
    </row>
    <row r="28329" spans="2:4" x14ac:dyDescent="0.25">
      <c r="B28329" s="6">
        <f t="shared" si="964"/>
        <v>9.3140000000000009E-4</v>
      </c>
      <c r="C28329" s="5">
        <v>931400</v>
      </c>
      <c r="D28329" s="74">
        <f t="shared" si="963"/>
        <v>4.2467249788120313E-8</v>
      </c>
    </row>
    <row r="28330" spans="2:4" x14ac:dyDescent="0.25">
      <c r="B28330" s="6">
        <f t="shared" si="964"/>
        <v>9.3150000000000004E-4</v>
      </c>
      <c r="C28330" s="5">
        <v>931500</v>
      </c>
      <c r="D28330" s="74">
        <f t="shared" si="963"/>
        <v>4.2449042334466065E-8</v>
      </c>
    </row>
    <row r="28331" spans="2:4" x14ac:dyDescent="0.25">
      <c r="B28331" s="6">
        <f t="shared" si="964"/>
        <v>9.3160000000000009E-4</v>
      </c>
      <c r="C28331" s="5">
        <v>931600</v>
      </c>
      <c r="D28331" s="74">
        <f t="shared" si="963"/>
        <v>4.2430844637610756E-8</v>
      </c>
    </row>
    <row r="28332" spans="2:4" x14ac:dyDescent="0.25">
      <c r="B28332" s="6">
        <f t="shared" si="964"/>
        <v>9.3170000000000004E-4</v>
      </c>
      <c r="C28332" s="5">
        <v>931700</v>
      </c>
      <c r="D28332" s="74">
        <f t="shared" si="963"/>
        <v>4.2412656691281429E-8</v>
      </c>
    </row>
    <row r="28333" spans="2:4" x14ac:dyDescent="0.25">
      <c r="B28333" s="6">
        <f t="shared" si="964"/>
        <v>9.318000000000001E-4</v>
      </c>
      <c r="C28333" s="5">
        <v>931800</v>
      </c>
      <c r="D28333" s="74">
        <f t="shared" si="963"/>
        <v>4.2394478489208302E-8</v>
      </c>
    </row>
    <row r="28334" spans="2:4" x14ac:dyDescent="0.25">
      <c r="B28334" s="6">
        <f t="shared" si="964"/>
        <v>9.3190000000000005E-4</v>
      </c>
      <c r="C28334" s="5">
        <v>931900</v>
      </c>
      <c r="D28334" s="74">
        <f t="shared" si="963"/>
        <v>4.2376310025129001E-8</v>
      </c>
    </row>
    <row r="28335" spans="2:4" x14ac:dyDescent="0.25">
      <c r="B28335" s="6">
        <f t="shared" si="964"/>
        <v>9.320000000000001E-4</v>
      </c>
      <c r="C28335" s="5">
        <v>932000</v>
      </c>
      <c r="D28335" s="74">
        <f t="shared" si="963"/>
        <v>4.235815129278251E-8</v>
      </c>
    </row>
    <row r="28336" spans="2:4" x14ac:dyDescent="0.25">
      <c r="B28336" s="6">
        <f t="shared" si="964"/>
        <v>9.3210000000000005E-4</v>
      </c>
      <c r="C28336" s="5">
        <v>932100</v>
      </c>
      <c r="D28336" s="74">
        <f t="shared" si="963"/>
        <v>4.2340002285915284E-8</v>
      </c>
    </row>
    <row r="28337" spans="2:4" x14ac:dyDescent="0.25">
      <c r="B28337" s="6">
        <f t="shared" si="964"/>
        <v>9.3220000000000011E-4</v>
      </c>
      <c r="C28337" s="5">
        <v>932200</v>
      </c>
      <c r="D28337" s="74">
        <f t="shared" ref="D28337:D28400" si="965">IF(ISERROR($D$12*2*PI()*$D$4*$D$5^2/B28337^5*10^-9*(1/(EXP(($D$4*$D$5)/(B28337*$D$6*($D$9)))-1))),0,$D$12*2*PI()*$D$4*$D$5^2/B28337^5*10^-9*(1/(EXP(($D$4*$D$5)/(B28337*$D$6*($D$9)))-1)))</f>
        <v>4.2321862998277684E-8</v>
      </c>
    </row>
    <row r="28338" spans="2:4" x14ac:dyDescent="0.25">
      <c r="B28338" s="6">
        <f t="shared" si="964"/>
        <v>9.3230000000000006E-4</v>
      </c>
      <c r="C28338" s="5">
        <v>932300</v>
      </c>
      <c r="D28338" s="74">
        <f t="shared" si="965"/>
        <v>4.2303733423623303E-8</v>
      </c>
    </row>
    <row r="28339" spans="2:4" x14ac:dyDescent="0.25">
      <c r="B28339" s="6">
        <f t="shared" si="964"/>
        <v>9.324E-4</v>
      </c>
      <c r="C28339" s="5">
        <v>932400</v>
      </c>
      <c r="D28339" s="74">
        <f t="shared" si="965"/>
        <v>4.2285613555712996E-8</v>
      </c>
    </row>
    <row r="28340" spans="2:4" x14ac:dyDescent="0.25">
      <c r="B28340" s="6">
        <f t="shared" si="964"/>
        <v>9.3250000000000006E-4</v>
      </c>
      <c r="C28340" s="5">
        <v>932500</v>
      </c>
      <c r="D28340" s="74">
        <f t="shared" si="965"/>
        <v>4.2267503388310742E-8</v>
      </c>
    </row>
    <row r="28341" spans="2:4" x14ac:dyDescent="0.25">
      <c r="B28341" s="6">
        <f t="shared" si="964"/>
        <v>9.3260000000000001E-4</v>
      </c>
      <c r="C28341" s="5">
        <v>932600</v>
      </c>
      <c r="D28341" s="74">
        <f t="shared" si="965"/>
        <v>4.2249402915184608E-8</v>
      </c>
    </row>
    <row r="28342" spans="2:4" x14ac:dyDescent="0.25">
      <c r="B28342" s="6">
        <f t="shared" si="964"/>
        <v>9.3270000000000007E-4</v>
      </c>
      <c r="C28342" s="5">
        <v>932700</v>
      </c>
      <c r="D28342" s="74">
        <f t="shared" si="965"/>
        <v>4.2231312130108962E-8</v>
      </c>
    </row>
    <row r="28343" spans="2:4" x14ac:dyDescent="0.25">
      <c r="B28343" s="6">
        <f t="shared" si="964"/>
        <v>9.3280000000000001E-4</v>
      </c>
      <c r="C28343" s="5">
        <v>932800</v>
      </c>
      <c r="D28343" s="74">
        <f t="shared" si="965"/>
        <v>4.2213231026861512E-8</v>
      </c>
    </row>
    <row r="28344" spans="2:4" x14ac:dyDescent="0.25">
      <c r="B28344" s="6">
        <f t="shared" si="964"/>
        <v>9.3290000000000007E-4</v>
      </c>
      <c r="C28344" s="5">
        <v>932900</v>
      </c>
      <c r="D28344" s="74">
        <f t="shared" si="965"/>
        <v>4.2195159599224587E-8</v>
      </c>
    </row>
    <row r="28345" spans="2:4" x14ac:dyDescent="0.25">
      <c r="B28345" s="6">
        <f t="shared" si="964"/>
        <v>9.3300000000000002E-4</v>
      </c>
      <c r="C28345" s="5">
        <v>933000</v>
      </c>
      <c r="D28345" s="74">
        <f t="shared" si="965"/>
        <v>4.21770978409871E-8</v>
      </c>
    </row>
    <row r="28346" spans="2:4" x14ac:dyDescent="0.25">
      <c r="B28346" s="6">
        <f t="shared" si="964"/>
        <v>9.3310000000000008E-4</v>
      </c>
      <c r="C28346" s="5">
        <v>933100</v>
      </c>
      <c r="D28346" s="74">
        <f t="shared" si="965"/>
        <v>4.2159045745939358E-8</v>
      </c>
    </row>
    <row r="28347" spans="2:4" x14ac:dyDescent="0.25">
      <c r="B28347" s="6">
        <f t="shared" si="964"/>
        <v>9.3320000000000002E-4</v>
      </c>
      <c r="C28347" s="5">
        <v>933200</v>
      </c>
      <c r="D28347" s="74">
        <f t="shared" si="965"/>
        <v>4.2141003307879824E-8</v>
      </c>
    </row>
    <row r="28348" spans="2:4" x14ac:dyDescent="0.25">
      <c r="B28348" s="6">
        <f t="shared" si="964"/>
        <v>9.3330000000000008E-4</v>
      </c>
      <c r="C28348" s="5">
        <v>933300</v>
      </c>
      <c r="D28348" s="74">
        <f t="shared" si="965"/>
        <v>4.2122970520609991E-8</v>
      </c>
    </row>
    <row r="28349" spans="2:4" x14ac:dyDescent="0.25">
      <c r="B28349" s="6">
        <f t="shared" si="964"/>
        <v>9.3340000000000003E-4</v>
      </c>
      <c r="C28349" s="5">
        <v>933400</v>
      </c>
      <c r="D28349" s="74">
        <f t="shared" si="965"/>
        <v>4.2104947377934592E-8</v>
      </c>
    </row>
    <row r="28350" spans="2:4" x14ac:dyDescent="0.25">
      <c r="B28350" s="6">
        <f t="shared" si="964"/>
        <v>9.3350000000000008E-4</v>
      </c>
      <c r="C28350" s="5">
        <v>933500</v>
      </c>
      <c r="D28350" s="74">
        <f t="shared" si="965"/>
        <v>4.2086933873664709E-8</v>
      </c>
    </row>
    <row r="28351" spans="2:4" x14ac:dyDescent="0.25">
      <c r="B28351" s="6">
        <f t="shared" si="964"/>
        <v>9.3360000000000003E-4</v>
      </c>
      <c r="C28351" s="5">
        <v>933600</v>
      </c>
      <c r="D28351" s="74">
        <f t="shared" si="965"/>
        <v>4.2068930001616247E-8</v>
      </c>
    </row>
    <row r="28352" spans="2:4" x14ac:dyDescent="0.25">
      <c r="B28352" s="6">
        <f t="shared" si="964"/>
        <v>9.3370000000000009E-4</v>
      </c>
      <c r="C28352" s="5">
        <v>933700</v>
      </c>
      <c r="D28352" s="74">
        <f t="shared" si="965"/>
        <v>4.2050935755609002E-8</v>
      </c>
    </row>
    <row r="28353" spans="2:4" x14ac:dyDescent="0.25">
      <c r="B28353" s="6">
        <f t="shared" si="964"/>
        <v>9.3380000000000004E-4</v>
      </c>
      <c r="C28353" s="5">
        <v>933800</v>
      </c>
      <c r="D28353" s="74">
        <f t="shared" si="965"/>
        <v>4.2032951129468401E-8</v>
      </c>
    </row>
    <row r="28354" spans="2:4" x14ac:dyDescent="0.25">
      <c r="B28354" s="6">
        <f t="shared" si="964"/>
        <v>9.3390000000000009E-4</v>
      </c>
      <c r="C28354" s="5">
        <v>933900</v>
      </c>
      <c r="D28354" s="74">
        <f t="shared" si="965"/>
        <v>4.2014976117022057E-8</v>
      </c>
    </row>
    <row r="28355" spans="2:4" x14ac:dyDescent="0.25">
      <c r="B28355" s="6">
        <f t="shared" si="964"/>
        <v>9.3400000000000004E-4</v>
      </c>
      <c r="C28355" s="5">
        <v>934000</v>
      </c>
      <c r="D28355" s="74">
        <f t="shared" si="965"/>
        <v>4.1997010712104158E-8</v>
      </c>
    </row>
    <row r="28356" spans="2:4" x14ac:dyDescent="0.25">
      <c r="B28356" s="6">
        <f t="shared" si="964"/>
        <v>9.341000000000001E-4</v>
      </c>
      <c r="C28356" s="5">
        <v>934100</v>
      </c>
      <c r="D28356" s="74">
        <f t="shared" si="965"/>
        <v>4.1979054908554266E-8</v>
      </c>
    </row>
    <row r="28357" spans="2:4" x14ac:dyDescent="0.25">
      <c r="B28357" s="6">
        <f t="shared" si="964"/>
        <v>9.3420000000000005E-4</v>
      </c>
      <c r="C28357" s="5">
        <v>934200</v>
      </c>
      <c r="D28357" s="74">
        <f t="shared" si="965"/>
        <v>4.196110870021522E-8</v>
      </c>
    </row>
    <row r="28358" spans="2:4" x14ac:dyDescent="0.25">
      <c r="B28358" s="6">
        <f t="shared" si="964"/>
        <v>9.343000000000001E-4</v>
      </c>
      <c r="C28358" s="5">
        <v>934300</v>
      </c>
      <c r="D28358" s="74">
        <f t="shared" si="965"/>
        <v>4.1943172080933643E-8</v>
      </c>
    </row>
    <row r="28359" spans="2:4" x14ac:dyDescent="0.25">
      <c r="B28359" s="6">
        <f t="shared" si="964"/>
        <v>9.3440000000000005E-4</v>
      </c>
      <c r="C28359" s="5">
        <v>934400</v>
      </c>
      <c r="D28359" s="74">
        <f t="shared" si="965"/>
        <v>4.1925245044562617E-8</v>
      </c>
    </row>
    <row r="28360" spans="2:4" x14ac:dyDescent="0.25">
      <c r="B28360" s="6">
        <f t="shared" si="964"/>
        <v>9.3450000000000011E-4</v>
      </c>
      <c r="C28360" s="5">
        <v>934500</v>
      </c>
      <c r="D28360" s="74">
        <f t="shared" si="965"/>
        <v>4.1907327584959055E-8</v>
      </c>
    </row>
    <row r="28361" spans="2:4" x14ac:dyDescent="0.25">
      <c r="B28361" s="6">
        <f t="shared" si="964"/>
        <v>9.3460000000000006E-4</v>
      </c>
      <c r="C28361" s="5">
        <v>934600</v>
      </c>
      <c r="D28361" s="74">
        <f t="shared" si="965"/>
        <v>4.1889419695984722E-8</v>
      </c>
    </row>
    <row r="28362" spans="2:4" x14ac:dyDescent="0.25">
      <c r="B28362" s="6">
        <f t="shared" si="964"/>
        <v>9.3470000000000001E-4</v>
      </c>
      <c r="C28362" s="5">
        <v>934700</v>
      </c>
      <c r="D28362" s="74">
        <f t="shared" si="965"/>
        <v>4.1871521371504358E-8</v>
      </c>
    </row>
    <row r="28363" spans="2:4" x14ac:dyDescent="0.25">
      <c r="B28363" s="6">
        <f t="shared" si="964"/>
        <v>9.3480000000000006E-4</v>
      </c>
      <c r="C28363" s="5">
        <v>934800</v>
      </c>
      <c r="D28363" s="74">
        <f t="shared" si="965"/>
        <v>4.1853632605390727E-8</v>
      </c>
    </row>
    <row r="28364" spans="2:4" x14ac:dyDescent="0.25">
      <c r="B28364" s="6">
        <f t="shared" si="964"/>
        <v>9.3490000000000001E-4</v>
      </c>
      <c r="C28364" s="5">
        <v>934900</v>
      </c>
      <c r="D28364" s="74">
        <f t="shared" si="965"/>
        <v>4.1835753391516445E-8</v>
      </c>
    </row>
    <row r="28365" spans="2:4" x14ac:dyDescent="0.25">
      <c r="B28365" s="6">
        <f t="shared" si="964"/>
        <v>9.3500000000000007E-4</v>
      </c>
      <c r="C28365" s="5">
        <v>935000</v>
      </c>
      <c r="D28365" s="74">
        <f t="shared" si="965"/>
        <v>4.181788372376365E-8</v>
      </c>
    </row>
    <row r="28366" spans="2:4" x14ac:dyDescent="0.25">
      <c r="B28366" s="6">
        <f t="shared" si="964"/>
        <v>9.3510000000000002E-4</v>
      </c>
      <c r="C28366" s="5">
        <v>935100</v>
      </c>
      <c r="D28366" s="74">
        <f t="shared" si="965"/>
        <v>4.1800023596015231E-8</v>
      </c>
    </row>
    <row r="28367" spans="2:4" x14ac:dyDescent="0.25">
      <c r="B28367" s="6">
        <f t="shared" si="964"/>
        <v>9.3520000000000007E-4</v>
      </c>
      <c r="C28367" s="5">
        <v>935200</v>
      </c>
      <c r="D28367" s="74">
        <f t="shared" si="965"/>
        <v>4.1782173002161101E-8</v>
      </c>
    </row>
    <row r="28368" spans="2:4" x14ac:dyDescent="0.25">
      <c r="B28368" s="6">
        <f t="shared" si="964"/>
        <v>9.3530000000000002E-4</v>
      </c>
      <c r="C28368" s="5">
        <v>935300</v>
      </c>
      <c r="D28368" s="74">
        <f t="shared" si="965"/>
        <v>4.1764331936094358E-8</v>
      </c>
    </row>
    <row r="28369" spans="2:4" x14ac:dyDescent="0.25">
      <c r="B28369" s="6">
        <f t="shared" si="964"/>
        <v>9.3540000000000008E-4</v>
      </c>
      <c r="C28369" s="5">
        <v>935400</v>
      </c>
      <c r="D28369" s="74">
        <f t="shared" si="965"/>
        <v>4.1746500391713493E-8</v>
      </c>
    </row>
    <row r="28370" spans="2:4" x14ac:dyDescent="0.25">
      <c r="B28370" s="6">
        <f t="shared" si="964"/>
        <v>9.3550000000000003E-4</v>
      </c>
      <c r="C28370" s="5">
        <v>935500</v>
      </c>
      <c r="D28370" s="74">
        <f t="shared" si="965"/>
        <v>4.1728678362920166E-8</v>
      </c>
    </row>
    <row r="28371" spans="2:4" x14ac:dyDescent="0.25">
      <c r="B28371" s="6">
        <f t="shared" si="964"/>
        <v>9.3560000000000008E-4</v>
      </c>
      <c r="C28371" s="5">
        <v>935600</v>
      </c>
      <c r="D28371" s="74">
        <f t="shared" si="965"/>
        <v>4.1710865843623066E-8</v>
      </c>
    </row>
    <row r="28372" spans="2:4" x14ac:dyDescent="0.25">
      <c r="B28372" s="6">
        <f t="shared" ref="B28372:B28435" si="966">C28372*10^-9</f>
        <v>9.3570000000000003E-4</v>
      </c>
      <c r="C28372" s="5">
        <v>935700</v>
      </c>
      <c r="D28372" s="74">
        <f t="shared" si="965"/>
        <v>4.1693062827732423E-8</v>
      </c>
    </row>
    <row r="28373" spans="2:4" x14ac:dyDescent="0.25">
      <c r="B28373" s="6">
        <f t="shared" si="966"/>
        <v>9.3580000000000009E-4</v>
      </c>
      <c r="C28373" s="5">
        <v>935800</v>
      </c>
      <c r="D28373" s="74">
        <f t="shared" si="965"/>
        <v>4.1675269309165481E-8</v>
      </c>
    </row>
    <row r="28374" spans="2:4" x14ac:dyDescent="0.25">
      <c r="B28374" s="6">
        <f t="shared" si="966"/>
        <v>9.3590000000000003E-4</v>
      </c>
      <c r="C28374" s="5">
        <v>935900</v>
      </c>
      <c r="D28374" s="74">
        <f t="shared" si="965"/>
        <v>4.1657485281842629E-8</v>
      </c>
    </row>
    <row r="28375" spans="2:4" x14ac:dyDescent="0.25">
      <c r="B28375" s="6">
        <f t="shared" si="966"/>
        <v>9.3600000000000009E-4</v>
      </c>
      <c r="C28375" s="5">
        <v>936000</v>
      </c>
      <c r="D28375" s="74">
        <f t="shared" si="965"/>
        <v>4.1639710739688787E-8</v>
      </c>
    </row>
    <row r="28376" spans="2:4" x14ac:dyDescent="0.25">
      <c r="B28376" s="6">
        <f t="shared" si="966"/>
        <v>9.3610000000000004E-4</v>
      </c>
      <c r="C28376" s="5">
        <v>936100</v>
      </c>
      <c r="D28376" s="74">
        <f t="shared" si="965"/>
        <v>4.1621945676635362E-8</v>
      </c>
    </row>
    <row r="28377" spans="2:4" x14ac:dyDescent="0.25">
      <c r="B28377" s="6">
        <f t="shared" si="966"/>
        <v>9.362000000000001E-4</v>
      </c>
      <c r="C28377" s="5">
        <v>936200</v>
      </c>
      <c r="D28377" s="74">
        <f t="shared" si="965"/>
        <v>4.1604190086615797E-8</v>
      </c>
    </row>
    <row r="28378" spans="2:4" x14ac:dyDescent="0.25">
      <c r="B28378" s="6">
        <f t="shared" si="966"/>
        <v>9.3630000000000004E-4</v>
      </c>
      <c r="C28378" s="5">
        <v>936300</v>
      </c>
      <c r="D28378" s="74">
        <f t="shared" si="965"/>
        <v>4.1586443963569168E-8</v>
      </c>
    </row>
    <row r="28379" spans="2:4" x14ac:dyDescent="0.25">
      <c r="B28379" s="6">
        <f t="shared" si="966"/>
        <v>9.364000000000001E-4</v>
      </c>
      <c r="C28379" s="5">
        <v>936400</v>
      </c>
      <c r="D28379" s="74">
        <f t="shared" si="965"/>
        <v>4.1568707301439064E-8</v>
      </c>
    </row>
    <row r="28380" spans="2:4" x14ac:dyDescent="0.25">
      <c r="B28380" s="6">
        <f t="shared" si="966"/>
        <v>9.3650000000000005E-4</v>
      </c>
      <c r="C28380" s="5">
        <v>936500</v>
      </c>
      <c r="D28380" s="74">
        <f t="shared" si="965"/>
        <v>4.1550980094173837E-8</v>
      </c>
    </row>
    <row r="28381" spans="2:4" x14ac:dyDescent="0.25">
      <c r="B28381" s="6">
        <f t="shared" si="966"/>
        <v>9.3660000000000011E-4</v>
      </c>
      <c r="C28381" s="5">
        <v>936600</v>
      </c>
      <c r="D28381" s="74">
        <f t="shared" si="965"/>
        <v>4.1533262335725588E-8</v>
      </c>
    </row>
    <row r="28382" spans="2:4" x14ac:dyDescent="0.25">
      <c r="B28382" s="6">
        <f t="shared" si="966"/>
        <v>9.3670000000000005E-4</v>
      </c>
      <c r="C28382" s="5">
        <v>936700</v>
      </c>
      <c r="D28382" s="74">
        <f t="shared" si="965"/>
        <v>4.1515554020051139E-8</v>
      </c>
    </row>
    <row r="28383" spans="2:4" x14ac:dyDescent="0.25">
      <c r="B28383" s="6">
        <f t="shared" si="966"/>
        <v>9.3680000000000011E-4</v>
      </c>
      <c r="C28383" s="5">
        <v>936800</v>
      </c>
      <c r="D28383" s="74">
        <f t="shared" si="965"/>
        <v>4.1497855141111866E-8</v>
      </c>
    </row>
    <row r="28384" spans="2:4" x14ac:dyDescent="0.25">
      <c r="B28384" s="6">
        <f t="shared" si="966"/>
        <v>9.3690000000000006E-4</v>
      </c>
      <c r="C28384" s="5">
        <v>936900</v>
      </c>
      <c r="D28384" s="74">
        <f t="shared" si="965"/>
        <v>4.1480165692875539E-8</v>
      </c>
    </row>
    <row r="28385" spans="2:4" x14ac:dyDescent="0.25">
      <c r="B28385" s="6">
        <f t="shared" si="966"/>
        <v>9.3700000000000001E-4</v>
      </c>
      <c r="C28385" s="5">
        <v>937000</v>
      </c>
      <c r="D28385" s="74">
        <f t="shared" si="965"/>
        <v>4.1462485669310351E-8</v>
      </c>
    </row>
    <row r="28386" spans="2:4" x14ac:dyDescent="0.25">
      <c r="B28386" s="6">
        <f t="shared" si="966"/>
        <v>9.3710000000000006E-4</v>
      </c>
      <c r="C28386" s="5">
        <v>937100</v>
      </c>
      <c r="D28386" s="74">
        <f t="shared" si="965"/>
        <v>4.1444815064393227E-8</v>
      </c>
    </row>
    <row r="28387" spans="2:4" x14ac:dyDescent="0.25">
      <c r="B28387" s="6">
        <f t="shared" si="966"/>
        <v>9.3720000000000001E-4</v>
      </c>
      <c r="C28387" s="5">
        <v>937200</v>
      </c>
      <c r="D28387" s="74">
        <f t="shared" si="965"/>
        <v>4.1427153872102525E-8</v>
      </c>
    </row>
    <row r="28388" spans="2:4" x14ac:dyDescent="0.25">
      <c r="B28388" s="6">
        <f t="shared" si="966"/>
        <v>9.3730000000000007E-4</v>
      </c>
      <c r="C28388" s="5">
        <v>937300</v>
      </c>
      <c r="D28388" s="74">
        <f t="shared" si="965"/>
        <v>4.140950208642279E-8</v>
      </c>
    </row>
    <row r="28389" spans="2:4" x14ac:dyDescent="0.25">
      <c r="B28389" s="6">
        <f t="shared" si="966"/>
        <v>9.3740000000000002E-4</v>
      </c>
      <c r="C28389" s="5">
        <v>937400</v>
      </c>
      <c r="D28389" s="74">
        <f t="shared" si="965"/>
        <v>4.1391859701343243E-8</v>
      </c>
    </row>
    <row r="28390" spans="2:4" x14ac:dyDescent="0.25">
      <c r="B28390" s="6">
        <f t="shared" si="966"/>
        <v>9.3750000000000007E-4</v>
      </c>
      <c r="C28390" s="5">
        <v>937500</v>
      </c>
      <c r="D28390" s="74">
        <f t="shared" si="965"/>
        <v>4.1374226710855166E-8</v>
      </c>
    </row>
    <row r="28391" spans="2:4" x14ac:dyDescent="0.25">
      <c r="B28391" s="6">
        <f t="shared" si="966"/>
        <v>9.3760000000000002E-4</v>
      </c>
      <c r="C28391" s="5">
        <v>937600</v>
      </c>
      <c r="D28391" s="74">
        <f t="shared" si="965"/>
        <v>4.1356603108957865E-8</v>
      </c>
    </row>
    <row r="28392" spans="2:4" x14ac:dyDescent="0.25">
      <c r="B28392" s="6">
        <f t="shared" si="966"/>
        <v>9.3770000000000008E-4</v>
      </c>
      <c r="C28392" s="5">
        <v>937700</v>
      </c>
      <c r="D28392" s="74">
        <f t="shared" si="965"/>
        <v>4.133898888965182E-8</v>
      </c>
    </row>
    <row r="28393" spans="2:4" x14ac:dyDescent="0.25">
      <c r="B28393" s="6">
        <f t="shared" si="966"/>
        <v>9.3780000000000003E-4</v>
      </c>
      <c r="C28393" s="5">
        <v>937800</v>
      </c>
      <c r="D28393" s="74">
        <f t="shared" si="965"/>
        <v>4.132138404694469E-8</v>
      </c>
    </row>
    <row r="28394" spans="2:4" x14ac:dyDescent="0.25">
      <c r="B28394" s="6">
        <f t="shared" si="966"/>
        <v>9.3790000000000008E-4</v>
      </c>
      <c r="C28394" s="5">
        <v>937900</v>
      </c>
      <c r="D28394" s="74">
        <f t="shared" si="965"/>
        <v>4.1303788574846218E-8</v>
      </c>
    </row>
    <row r="28395" spans="2:4" x14ac:dyDescent="0.25">
      <c r="B28395" s="6">
        <f t="shared" si="966"/>
        <v>9.3800000000000003E-4</v>
      </c>
      <c r="C28395" s="5">
        <v>938000</v>
      </c>
      <c r="D28395" s="74">
        <f t="shared" si="965"/>
        <v>4.128620246737242E-8</v>
      </c>
    </row>
    <row r="28396" spans="2:4" x14ac:dyDescent="0.25">
      <c r="B28396" s="6">
        <f t="shared" si="966"/>
        <v>9.3810000000000009E-4</v>
      </c>
      <c r="C28396" s="5">
        <v>938100</v>
      </c>
      <c r="D28396" s="74">
        <f t="shared" si="965"/>
        <v>4.1268625718543019E-8</v>
      </c>
    </row>
    <row r="28397" spans="2:4" x14ac:dyDescent="0.25">
      <c r="B28397" s="6">
        <f t="shared" si="966"/>
        <v>9.3820000000000004E-4</v>
      </c>
      <c r="C28397" s="5">
        <v>938200</v>
      </c>
      <c r="D28397" s="74">
        <f t="shared" si="965"/>
        <v>4.125105832238319E-8</v>
      </c>
    </row>
    <row r="28398" spans="2:4" x14ac:dyDescent="0.25">
      <c r="B28398" s="6">
        <f t="shared" si="966"/>
        <v>9.3830000000000009E-4</v>
      </c>
      <c r="C28398" s="5">
        <v>938300</v>
      </c>
      <c r="D28398" s="74">
        <f t="shared" si="965"/>
        <v>4.1233500272920219E-8</v>
      </c>
    </row>
    <row r="28399" spans="2:4" x14ac:dyDescent="0.25">
      <c r="B28399" s="6">
        <f t="shared" si="966"/>
        <v>9.3840000000000004E-4</v>
      </c>
      <c r="C28399" s="5">
        <v>938400</v>
      </c>
      <c r="D28399" s="74">
        <f t="shared" si="965"/>
        <v>4.121595156418766E-8</v>
      </c>
    </row>
    <row r="28400" spans="2:4" x14ac:dyDescent="0.25">
      <c r="B28400" s="6">
        <f t="shared" si="966"/>
        <v>9.385000000000001E-4</v>
      </c>
      <c r="C28400" s="5">
        <v>938500</v>
      </c>
      <c r="D28400" s="74">
        <f t="shared" si="965"/>
        <v>4.1198412190222704E-8</v>
      </c>
    </row>
    <row r="28401" spans="2:4" x14ac:dyDescent="0.25">
      <c r="B28401" s="6">
        <f t="shared" si="966"/>
        <v>9.3860000000000005E-4</v>
      </c>
      <c r="C28401" s="5">
        <v>938600</v>
      </c>
      <c r="D28401" s="74">
        <f t="shared" ref="D28401:D28464" si="967">IF(ISERROR($D$12*2*PI()*$D$4*$D$5^2/B28401^5*10^-9*(1/(EXP(($D$4*$D$5)/(B28401*$D$6*($D$9)))-1))),0,$D$12*2*PI()*$D$4*$D$5^2/B28401^5*10^-9*(1/(EXP(($D$4*$D$5)/(B28401*$D$6*($D$9)))-1)))</f>
        <v>4.1180882145068883E-8</v>
      </c>
    </row>
    <row r="28402" spans="2:4" x14ac:dyDescent="0.25">
      <c r="B28402" s="6">
        <f t="shared" si="966"/>
        <v>9.387000000000001E-4</v>
      </c>
      <c r="C28402" s="5">
        <v>938700</v>
      </c>
      <c r="D28402" s="74">
        <f t="shared" si="967"/>
        <v>4.1163361422771722E-8</v>
      </c>
    </row>
    <row r="28403" spans="2:4" x14ac:dyDescent="0.25">
      <c r="B28403" s="6">
        <f t="shared" si="966"/>
        <v>9.3880000000000005E-4</v>
      </c>
      <c r="C28403" s="5">
        <v>938800</v>
      </c>
      <c r="D28403" s="74">
        <f t="shared" si="967"/>
        <v>4.1145850017382236E-8</v>
      </c>
    </row>
    <row r="28404" spans="2:4" x14ac:dyDescent="0.25">
      <c r="B28404" s="6">
        <f t="shared" si="966"/>
        <v>9.3890000000000011E-4</v>
      </c>
      <c r="C28404" s="5">
        <v>938900</v>
      </c>
      <c r="D28404" s="74">
        <f t="shared" si="967"/>
        <v>4.1128347922955922E-8</v>
      </c>
    </row>
    <row r="28405" spans="2:4" x14ac:dyDescent="0.25">
      <c r="B28405" s="6">
        <f t="shared" si="966"/>
        <v>9.3900000000000006E-4</v>
      </c>
      <c r="C28405" s="5">
        <v>939000</v>
      </c>
      <c r="D28405" s="74">
        <f t="shared" si="967"/>
        <v>4.1110855133552062E-8</v>
      </c>
    </row>
    <row r="28406" spans="2:4" x14ac:dyDescent="0.25">
      <c r="B28406" s="6">
        <f t="shared" si="966"/>
        <v>9.3910000000000011E-4</v>
      </c>
      <c r="C28406" s="5">
        <v>939100</v>
      </c>
      <c r="D28406" s="74">
        <f t="shared" si="967"/>
        <v>4.109337164323525E-8</v>
      </c>
    </row>
    <row r="28407" spans="2:4" x14ac:dyDescent="0.25">
      <c r="B28407" s="6">
        <f t="shared" si="966"/>
        <v>9.3920000000000006E-4</v>
      </c>
      <c r="C28407" s="5">
        <v>939200</v>
      </c>
      <c r="D28407" s="74">
        <f t="shared" si="967"/>
        <v>4.1075897446073888E-8</v>
      </c>
    </row>
    <row r="28408" spans="2:4" x14ac:dyDescent="0.25">
      <c r="B28408" s="6">
        <f t="shared" si="966"/>
        <v>9.3930000000000001E-4</v>
      </c>
      <c r="C28408" s="5">
        <v>939300</v>
      </c>
      <c r="D28408" s="74">
        <f t="shared" si="967"/>
        <v>4.1058432536140848E-8</v>
      </c>
    </row>
    <row r="28409" spans="2:4" x14ac:dyDescent="0.25">
      <c r="B28409" s="6">
        <f t="shared" si="966"/>
        <v>9.3940000000000007E-4</v>
      </c>
      <c r="C28409" s="5">
        <v>939400</v>
      </c>
      <c r="D28409" s="74">
        <f t="shared" si="967"/>
        <v>4.1040976907514371E-8</v>
      </c>
    </row>
    <row r="28410" spans="2:4" x14ac:dyDescent="0.25">
      <c r="B28410" s="6">
        <f t="shared" si="966"/>
        <v>9.3950000000000001E-4</v>
      </c>
      <c r="C28410" s="5">
        <v>939500</v>
      </c>
      <c r="D28410" s="74">
        <f t="shared" si="967"/>
        <v>4.1023530554275676E-8</v>
      </c>
    </row>
    <row r="28411" spans="2:4" x14ac:dyDescent="0.25">
      <c r="B28411" s="6">
        <f t="shared" si="966"/>
        <v>9.3960000000000007E-4</v>
      </c>
      <c r="C28411" s="5">
        <v>939600</v>
      </c>
      <c r="D28411" s="74">
        <f t="shared" si="967"/>
        <v>4.1006093470511215E-8</v>
      </c>
    </row>
    <row r="28412" spans="2:4" x14ac:dyDescent="0.25">
      <c r="B28412" s="6">
        <f t="shared" si="966"/>
        <v>9.3970000000000002E-4</v>
      </c>
      <c r="C28412" s="5">
        <v>939700</v>
      </c>
      <c r="D28412" s="74">
        <f t="shared" si="967"/>
        <v>4.0988665650312093E-8</v>
      </c>
    </row>
    <row r="28413" spans="2:4" x14ac:dyDescent="0.25">
      <c r="B28413" s="6">
        <f t="shared" si="966"/>
        <v>9.3980000000000008E-4</v>
      </c>
      <c r="C28413" s="5">
        <v>939800</v>
      </c>
      <c r="D28413" s="74">
        <f t="shared" si="967"/>
        <v>4.0971247087772167E-8</v>
      </c>
    </row>
    <row r="28414" spans="2:4" x14ac:dyDescent="0.25">
      <c r="B28414" s="6">
        <f t="shared" si="966"/>
        <v>9.3990000000000002E-4</v>
      </c>
      <c r="C28414" s="5">
        <v>939900</v>
      </c>
      <c r="D28414" s="74">
        <f t="shared" si="967"/>
        <v>4.0953837776991596E-8</v>
      </c>
    </row>
    <row r="28415" spans="2:4" x14ac:dyDescent="0.25">
      <c r="B28415" s="6">
        <f t="shared" si="966"/>
        <v>9.4000000000000008E-4</v>
      </c>
      <c r="C28415" s="5">
        <v>940000</v>
      </c>
      <c r="D28415" s="74">
        <f t="shared" si="967"/>
        <v>4.0936437712074096E-8</v>
      </c>
    </row>
    <row r="28416" spans="2:4" x14ac:dyDescent="0.25">
      <c r="B28416" s="6">
        <f t="shared" si="966"/>
        <v>9.4010000000000003E-4</v>
      </c>
      <c r="C28416" s="5">
        <v>940100</v>
      </c>
      <c r="D28416" s="74">
        <f t="shared" si="967"/>
        <v>4.0919046887127204E-8</v>
      </c>
    </row>
    <row r="28417" spans="2:4" x14ac:dyDescent="0.25">
      <c r="B28417" s="6">
        <f t="shared" si="966"/>
        <v>9.4020000000000009E-4</v>
      </c>
      <c r="C28417" s="5">
        <v>940200</v>
      </c>
      <c r="D28417" s="74">
        <f t="shared" si="967"/>
        <v>4.0901665296265305E-8</v>
      </c>
    </row>
    <row r="28418" spans="2:4" x14ac:dyDescent="0.25">
      <c r="B28418" s="6">
        <f t="shared" si="966"/>
        <v>9.4030000000000003E-4</v>
      </c>
      <c r="C28418" s="5">
        <v>940300</v>
      </c>
      <c r="D28418" s="74">
        <f t="shared" si="967"/>
        <v>4.0884292933603345E-8</v>
      </c>
    </row>
    <row r="28419" spans="2:4" x14ac:dyDescent="0.25">
      <c r="B28419" s="6">
        <f t="shared" si="966"/>
        <v>9.4040000000000009E-4</v>
      </c>
      <c r="C28419" s="5">
        <v>940400</v>
      </c>
      <c r="D28419" s="74">
        <f t="shared" si="967"/>
        <v>4.086692979326385E-8</v>
      </c>
    </row>
    <row r="28420" spans="2:4" x14ac:dyDescent="0.25">
      <c r="B28420" s="6">
        <f t="shared" si="966"/>
        <v>9.4050000000000004E-4</v>
      </c>
      <c r="C28420" s="5">
        <v>940500</v>
      </c>
      <c r="D28420" s="74">
        <f t="shared" si="967"/>
        <v>4.0849575869372401E-8</v>
      </c>
    </row>
    <row r="28421" spans="2:4" x14ac:dyDescent="0.25">
      <c r="B28421" s="6">
        <f t="shared" si="966"/>
        <v>9.4060000000000009E-4</v>
      </c>
      <c r="C28421" s="5">
        <v>940600</v>
      </c>
      <c r="D28421" s="74">
        <f t="shared" si="967"/>
        <v>4.0832231156058927E-8</v>
      </c>
    </row>
    <row r="28422" spans="2:4" x14ac:dyDescent="0.25">
      <c r="B28422" s="6">
        <f t="shared" si="966"/>
        <v>9.4070000000000004E-4</v>
      </c>
      <c r="C28422" s="5">
        <v>940700</v>
      </c>
      <c r="D28422" s="74">
        <f t="shared" si="967"/>
        <v>4.081489564745715E-8</v>
      </c>
    </row>
    <row r="28423" spans="2:4" x14ac:dyDescent="0.25">
      <c r="B28423" s="6">
        <f t="shared" si="966"/>
        <v>9.408000000000001E-4</v>
      </c>
      <c r="C28423" s="5">
        <v>940800</v>
      </c>
      <c r="D28423" s="74">
        <f t="shared" si="967"/>
        <v>4.0797569337706806E-8</v>
      </c>
    </row>
    <row r="28424" spans="2:4" x14ac:dyDescent="0.25">
      <c r="B28424" s="6">
        <f t="shared" si="966"/>
        <v>9.4090000000000005E-4</v>
      </c>
      <c r="C28424" s="5">
        <v>940900</v>
      </c>
      <c r="D28424" s="74">
        <f t="shared" si="967"/>
        <v>4.0780252220950569E-8</v>
      </c>
    </row>
    <row r="28425" spans="2:4" x14ac:dyDescent="0.25">
      <c r="B28425" s="6">
        <f t="shared" si="966"/>
        <v>9.410000000000001E-4</v>
      </c>
      <c r="C28425" s="5">
        <v>941000</v>
      </c>
      <c r="D28425" s="74">
        <f t="shared" si="967"/>
        <v>4.0762944291336335E-8</v>
      </c>
    </row>
    <row r="28426" spans="2:4" x14ac:dyDescent="0.25">
      <c r="B28426" s="6">
        <f t="shared" si="966"/>
        <v>9.4110000000000005E-4</v>
      </c>
      <c r="C28426" s="5">
        <v>941100</v>
      </c>
      <c r="D28426" s="74">
        <f t="shared" si="967"/>
        <v>4.0745645543015706E-8</v>
      </c>
    </row>
    <row r="28427" spans="2:4" x14ac:dyDescent="0.25">
      <c r="B28427" s="6">
        <f t="shared" si="966"/>
        <v>9.4120000000000011E-4</v>
      </c>
      <c r="C28427" s="5">
        <v>941200</v>
      </c>
      <c r="D28427" s="74">
        <f t="shared" si="967"/>
        <v>4.0728355970144729E-8</v>
      </c>
    </row>
    <row r="28428" spans="2:4" x14ac:dyDescent="0.25">
      <c r="B28428" s="6">
        <f t="shared" si="966"/>
        <v>9.4130000000000006E-4</v>
      </c>
      <c r="C28428" s="5">
        <v>941300</v>
      </c>
      <c r="D28428" s="74">
        <f t="shared" si="967"/>
        <v>4.0711075566883947E-8</v>
      </c>
    </row>
    <row r="28429" spans="2:4" x14ac:dyDescent="0.25">
      <c r="B28429" s="6">
        <f t="shared" si="966"/>
        <v>9.4140000000000001E-4</v>
      </c>
      <c r="C28429" s="5">
        <v>941400</v>
      </c>
      <c r="D28429" s="74">
        <f t="shared" si="967"/>
        <v>4.0693804327397548E-8</v>
      </c>
    </row>
    <row r="28430" spans="2:4" x14ac:dyDescent="0.25">
      <c r="B28430" s="6">
        <f t="shared" si="966"/>
        <v>9.4150000000000006E-4</v>
      </c>
      <c r="C28430" s="5">
        <v>941500</v>
      </c>
      <c r="D28430" s="74">
        <f t="shared" si="967"/>
        <v>4.0676542245856561E-8</v>
      </c>
    </row>
    <row r="28431" spans="2:4" x14ac:dyDescent="0.25">
      <c r="B28431" s="6">
        <f t="shared" si="966"/>
        <v>9.4160000000000001E-4</v>
      </c>
      <c r="C28431" s="5">
        <v>941600</v>
      </c>
      <c r="D28431" s="74">
        <f t="shared" si="967"/>
        <v>4.0659289316432514E-8</v>
      </c>
    </row>
    <row r="28432" spans="2:4" x14ac:dyDescent="0.25">
      <c r="B28432" s="6">
        <f t="shared" si="966"/>
        <v>9.4170000000000007E-4</v>
      </c>
      <c r="C28432" s="5">
        <v>941700</v>
      </c>
      <c r="D28432" s="74">
        <f t="shared" si="967"/>
        <v>4.0642045533304522E-8</v>
      </c>
    </row>
    <row r="28433" spans="2:4" x14ac:dyDescent="0.25">
      <c r="B28433" s="6">
        <f t="shared" si="966"/>
        <v>9.4180000000000002E-4</v>
      </c>
      <c r="C28433" s="5">
        <v>941800</v>
      </c>
      <c r="D28433" s="74">
        <f t="shared" si="967"/>
        <v>4.0624810890653814E-8</v>
      </c>
    </row>
    <row r="28434" spans="2:4" x14ac:dyDescent="0.25">
      <c r="B28434" s="6">
        <f t="shared" si="966"/>
        <v>9.4190000000000007E-4</v>
      </c>
      <c r="C28434" s="5">
        <v>941900</v>
      </c>
      <c r="D28434" s="74">
        <f t="shared" si="967"/>
        <v>4.0607585382667607E-8</v>
      </c>
    </row>
    <row r="28435" spans="2:4" x14ac:dyDescent="0.25">
      <c r="B28435" s="6">
        <f t="shared" si="966"/>
        <v>9.4200000000000002E-4</v>
      </c>
      <c r="C28435" s="5">
        <v>942000</v>
      </c>
      <c r="D28435" s="74">
        <f t="shared" si="967"/>
        <v>4.0590369003535995E-8</v>
      </c>
    </row>
    <row r="28436" spans="2:4" x14ac:dyDescent="0.25">
      <c r="B28436" s="6">
        <f t="shared" ref="B28436:B28499" si="968">C28436*10^-9</f>
        <v>9.4210000000000008E-4</v>
      </c>
      <c r="C28436" s="5">
        <v>942100</v>
      </c>
      <c r="D28436" s="74">
        <f t="shared" si="967"/>
        <v>4.057316174745507E-8</v>
      </c>
    </row>
    <row r="28437" spans="2:4" x14ac:dyDescent="0.25">
      <c r="B28437" s="6">
        <f t="shared" si="968"/>
        <v>9.4220000000000003E-4</v>
      </c>
      <c r="C28437" s="5">
        <v>942200</v>
      </c>
      <c r="D28437" s="74">
        <f t="shared" si="967"/>
        <v>4.0555963608623031E-8</v>
      </c>
    </row>
    <row r="28438" spans="2:4" x14ac:dyDescent="0.25">
      <c r="B28438" s="6">
        <f t="shared" si="968"/>
        <v>9.4230000000000008E-4</v>
      </c>
      <c r="C28438" s="5">
        <v>942300</v>
      </c>
      <c r="D28438" s="74">
        <f t="shared" si="967"/>
        <v>4.0538774581243965E-8</v>
      </c>
    </row>
    <row r="28439" spans="2:4" x14ac:dyDescent="0.25">
      <c r="B28439" s="6">
        <f t="shared" si="968"/>
        <v>9.4240000000000003E-4</v>
      </c>
      <c r="C28439" s="5">
        <v>942400</v>
      </c>
      <c r="D28439" s="74">
        <f t="shared" si="967"/>
        <v>4.0521594659526554E-8</v>
      </c>
    </row>
    <row r="28440" spans="2:4" x14ac:dyDescent="0.25">
      <c r="B28440" s="6">
        <f t="shared" si="968"/>
        <v>9.4250000000000009E-4</v>
      </c>
      <c r="C28440" s="5">
        <v>942500</v>
      </c>
      <c r="D28440" s="74">
        <f t="shared" si="967"/>
        <v>4.0504423837682963E-8</v>
      </c>
    </row>
    <row r="28441" spans="2:4" x14ac:dyDescent="0.25">
      <c r="B28441" s="6">
        <f t="shared" si="968"/>
        <v>9.4260000000000004E-4</v>
      </c>
      <c r="C28441" s="5">
        <v>942600</v>
      </c>
      <c r="D28441" s="74">
        <f t="shared" si="967"/>
        <v>4.0487262109929056E-8</v>
      </c>
    </row>
    <row r="28442" spans="2:4" x14ac:dyDescent="0.25">
      <c r="B28442" s="6">
        <f t="shared" si="968"/>
        <v>9.4270000000000009E-4</v>
      </c>
      <c r="C28442" s="5">
        <v>942700</v>
      </c>
      <c r="D28442" s="74">
        <f t="shared" si="967"/>
        <v>4.0470109470485836E-8</v>
      </c>
    </row>
    <row r="28443" spans="2:4" x14ac:dyDescent="0.25">
      <c r="B28443" s="6">
        <f t="shared" si="968"/>
        <v>9.4280000000000004E-4</v>
      </c>
      <c r="C28443" s="5">
        <v>942800</v>
      </c>
      <c r="D28443" s="74">
        <f t="shared" si="967"/>
        <v>4.0452965913578831E-8</v>
      </c>
    </row>
    <row r="28444" spans="2:4" x14ac:dyDescent="0.25">
      <c r="B28444" s="6">
        <f t="shared" si="968"/>
        <v>9.429000000000001E-4</v>
      </c>
      <c r="C28444" s="5">
        <v>942900</v>
      </c>
      <c r="D28444" s="74">
        <f t="shared" si="967"/>
        <v>4.0435831433437838E-8</v>
      </c>
    </row>
    <row r="28445" spans="2:4" x14ac:dyDescent="0.25">
      <c r="B28445" s="6">
        <f t="shared" si="968"/>
        <v>9.4300000000000004E-4</v>
      </c>
      <c r="C28445" s="5">
        <v>943000</v>
      </c>
      <c r="D28445" s="74">
        <f t="shared" si="967"/>
        <v>4.041870602429557E-8</v>
      </c>
    </row>
    <row r="28446" spans="2:4" x14ac:dyDescent="0.25">
      <c r="B28446" s="6">
        <f t="shared" si="968"/>
        <v>9.431000000000001E-4</v>
      </c>
      <c r="C28446" s="5">
        <v>943100</v>
      </c>
      <c r="D28446" s="74">
        <f t="shared" si="967"/>
        <v>4.0401589680390655E-8</v>
      </c>
    </row>
    <row r="28447" spans="2:4" x14ac:dyDescent="0.25">
      <c r="B28447" s="6">
        <f t="shared" si="968"/>
        <v>9.4320000000000005E-4</v>
      </c>
      <c r="C28447" s="5">
        <v>943200</v>
      </c>
      <c r="D28447" s="74">
        <f t="shared" si="967"/>
        <v>4.0384482395965365E-8</v>
      </c>
    </row>
    <row r="28448" spans="2:4" x14ac:dyDescent="0.25">
      <c r="B28448" s="6">
        <f t="shared" si="968"/>
        <v>9.4330000000000011E-4</v>
      </c>
      <c r="C28448" s="5">
        <v>943300</v>
      </c>
      <c r="D28448" s="74">
        <f t="shared" si="967"/>
        <v>4.0367384165265548E-8</v>
      </c>
    </row>
    <row r="28449" spans="2:4" x14ac:dyDescent="0.25">
      <c r="B28449" s="6">
        <f t="shared" si="968"/>
        <v>9.4340000000000005E-4</v>
      </c>
      <c r="C28449" s="5">
        <v>943400</v>
      </c>
      <c r="D28449" s="74">
        <f t="shared" si="967"/>
        <v>4.0350294982543047E-8</v>
      </c>
    </row>
    <row r="28450" spans="2:4" x14ac:dyDescent="0.25">
      <c r="B28450" s="6">
        <f t="shared" si="968"/>
        <v>9.4350000000000011E-4</v>
      </c>
      <c r="C28450" s="5">
        <v>943500</v>
      </c>
      <c r="D28450" s="74">
        <f t="shared" si="967"/>
        <v>4.0333214842052443E-8</v>
      </c>
    </row>
    <row r="28451" spans="2:4" x14ac:dyDescent="0.25">
      <c r="B28451" s="6">
        <f t="shared" si="968"/>
        <v>9.4360000000000006E-4</v>
      </c>
      <c r="C28451" s="5">
        <v>943600</v>
      </c>
      <c r="D28451" s="74">
        <f t="shared" si="967"/>
        <v>4.0316143738051999E-8</v>
      </c>
    </row>
    <row r="28452" spans="2:4" x14ac:dyDescent="0.25">
      <c r="B28452" s="6">
        <f t="shared" si="968"/>
        <v>9.4370000000000001E-4</v>
      </c>
      <c r="C28452" s="5">
        <v>943700</v>
      </c>
      <c r="D28452" s="74">
        <f t="shared" si="967"/>
        <v>4.0299081664807446E-8</v>
      </c>
    </row>
    <row r="28453" spans="2:4" x14ac:dyDescent="0.25">
      <c r="B28453" s="6">
        <f t="shared" si="968"/>
        <v>9.4380000000000006E-4</v>
      </c>
      <c r="C28453" s="5">
        <v>943800</v>
      </c>
      <c r="D28453" s="74">
        <f t="shared" si="967"/>
        <v>4.028202861658492E-8</v>
      </c>
    </row>
    <row r="28454" spans="2:4" x14ac:dyDescent="0.25">
      <c r="B28454" s="6">
        <f t="shared" si="968"/>
        <v>9.4390000000000001E-4</v>
      </c>
      <c r="C28454" s="5">
        <v>943900</v>
      </c>
      <c r="D28454" s="74">
        <f t="shared" si="967"/>
        <v>4.0264984587656588E-8</v>
      </c>
    </row>
    <row r="28455" spans="2:4" x14ac:dyDescent="0.25">
      <c r="B28455" s="6">
        <f t="shared" si="968"/>
        <v>9.4400000000000007E-4</v>
      </c>
      <c r="C28455" s="5">
        <v>944000</v>
      </c>
      <c r="D28455" s="74">
        <f t="shared" si="967"/>
        <v>4.0247949572299675E-8</v>
      </c>
    </row>
    <row r="28456" spans="2:4" x14ac:dyDescent="0.25">
      <c r="B28456" s="6">
        <f t="shared" si="968"/>
        <v>9.4410000000000002E-4</v>
      </c>
      <c r="C28456" s="5">
        <v>944100</v>
      </c>
      <c r="D28456" s="74">
        <f t="shared" si="967"/>
        <v>4.0230923564793486E-8</v>
      </c>
    </row>
    <row r="28457" spans="2:4" x14ac:dyDescent="0.25">
      <c r="B28457" s="6">
        <f t="shared" si="968"/>
        <v>9.4420000000000007E-4</v>
      </c>
      <c r="C28457" s="5">
        <v>944200</v>
      </c>
      <c r="D28457" s="74">
        <f t="shared" si="967"/>
        <v>4.0213906559423964E-8</v>
      </c>
    </row>
    <row r="28458" spans="2:4" x14ac:dyDescent="0.25">
      <c r="B28458" s="6">
        <f t="shared" si="968"/>
        <v>9.4430000000000002E-4</v>
      </c>
      <c r="C28458" s="5">
        <v>944300</v>
      </c>
      <c r="D28458" s="74">
        <f t="shared" si="967"/>
        <v>4.0196898550479102E-8</v>
      </c>
    </row>
    <row r="28459" spans="2:4" x14ac:dyDescent="0.25">
      <c r="B28459" s="6">
        <f t="shared" si="968"/>
        <v>9.4440000000000008E-4</v>
      </c>
      <c r="C28459" s="5">
        <v>944400</v>
      </c>
      <c r="D28459" s="74">
        <f t="shared" si="967"/>
        <v>4.0179899532252764E-8</v>
      </c>
    </row>
    <row r="28460" spans="2:4" x14ac:dyDescent="0.25">
      <c r="B28460" s="6">
        <f t="shared" si="968"/>
        <v>9.4450000000000003E-4</v>
      </c>
      <c r="C28460" s="5">
        <v>944500</v>
      </c>
      <c r="D28460" s="74">
        <f t="shared" si="967"/>
        <v>4.0162909499041665E-8</v>
      </c>
    </row>
    <row r="28461" spans="2:4" x14ac:dyDescent="0.25">
      <c r="B28461" s="6">
        <f t="shared" si="968"/>
        <v>9.4460000000000008E-4</v>
      </c>
      <c r="C28461" s="5">
        <v>944600</v>
      </c>
      <c r="D28461" s="74">
        <f t="shared" si="967"/>
        <v>4.014592844514835E-8</v>
      </c>
    </row>
    <row r="28462" spans="2:4" x14ac:dyDescent="0.25">
      <c r="B28462" s="6">
        <f t="shared" si="968"/>
        <v>9.4470000000000003E-4</v>
      </c>
      <c r="C28462" s="5">
        <v>944700</v>
      </c>
      <c r="D28462" s="74">
        <f t="shared" si="967"/>
        <v>4.0128956364878197E-8</v>
      </c>
    </row>
    <row r="28463" spans="2:4" x14ac:dyDescent="0.25">
      <c r="B28463" s="6">
        <f t="shared" si="968"/>
        <v>9.4480000000000009E-4</v>
      </c>
      <c r="C28463" s="5">
        <v>944800</v>
      </c>
      <c r="D28463" s="74">
        <f t="shared" si="967"/>
        <v>4.0111993252541606E-8</v>
      </c>
    </row>
    <row r="28464" spans="2:4" x14ac:dyDescent="0.25">
      <c r="B28464" s="6">
        <f t="shared" si="968"/>
        <v>9.4490000000000004E-4</v>
      </c>
      <c r="C28464" s="5">
        <v>944900</v>
      </c>
      <c r="D28464" s="74">
        <f t="shared" si="967"/>
        <v>4.0095039102451896E-8</v>
      </c>
    </row>
    <row r="28465" spans="2:4" x14ac:dyDescent="0.25">
      <c r="B28465" s="6">
        <f t="shared" si="968"/>
        <v>9.4500000000000009E-4</v>
      </c>
      <c r="C28465" s="5">
        <v>945000</v>
      </c>
      <c r="D28465" s="74">
        <f t="shared" ref="D28465:D28528" si="969">IF(ISERROR($D$12*2*PI()*$D$4*$D$5^2/B28465^5*10^-9*(1/(EXP(($D$4*$D$5)/(B28465*$D$6*($D$9)))-1))),0,$D$12*2*PI()*$D$4*$D$5^2/B28465^5*10^-9*(1/(EXP(($D$4*$D$5)/(B28465*$D$6*($D$9)))-1)))</f>
        <v>4.0078093908928877E-8</v>
      </c>
    </row>
    <row r="28466" spans="2:4" x14ac:dyDescent="0.25">
      <c r="B28466" s="6">
        <f t="shared" si="968"/>
        <v>9.4510000000000004E-4</v>
      </c>
      <c r="C28466" s="5">
        <v>945100</v>
      </c>
      <c r="D28466" s="74">
        <f t="shared" si="969"/>
        <v>4.0061157666294497E-8</v>
      </c>
    </row>
    <row r="28467" spans="2:4" x14ac:dyDescent="0.25">
      <c r="B28467" s="6">
        <f t="shared" si="968"/>
        <v>9.452000000000001E-4</v>
      </c>
      <c r="C28467" s="5">
        <v>945200</v>
      </c>
      <c r="D28467" s="74">
        <f t="shared" si="969"/>
        <v>4.0044230368875693E-8</v>
      </c>
    </row>
    <row r="28468" spans="2:4" x14ac:dyDescent="0.25">
      <c r="B28468" s="6">
        <f t="shared" si="968"/>
        <v>9.4530000000000005E-4</v>
      </c>
      <c r="C28468" s="5">
        <v>945300</v>
      </c>
      <c r="D28468" s="74">
        <f t="shared" si="969"/>
        <v>4.0027312011004591E-8</v>
      </c>
    </row>
    <row r="28469" spans="2:4" x14ac:dyDescent="0.25">
      <c r="B28469" s="6">
        <f t="shared" si="968"/>
        <v>9.454000000000001E-4</v>
      </c>
      <c r="C28469" s="5">
        <v>945400</v>
      </c>
      <c r="D28469" s="74">
        <f t="shared" si="969"/>
        <v>4.0010402587014381E-8</v>
      </c>
    </row>
    <row r="28470" spans="2:4" x14ac:dyDescent="0.25">
      <c r="B28470" s="6">
        <f t="shared" si="968"/>
        <v>9.4550000000000005E-4</v>
      </c>
      <c r="C28470" s="5">
        <v>945500</v>
      </c>
      <c r="D28470" s="74">
        <f t="shared" si="969"/>
        <v>3.9993502091246605E-8</v>
      </c>
    </row>
    <row r="28471" spans="2:4" x14ac:dyDescent="0.25">
      <c r="B28471" s="6">
        <f t="shared" si="968"/>
        <v>9.4560000000000011E-4</v>
      </c>
      <c r="C28471" s="5">
        <v>945600</v>
      </c>
      <c r="D28471" s="74">
        <f t="shared" si="969"/>
        <v>3.9976610518043057E-8</v>
      </c>
    </row>
    <row r="28472" spans="2:4" x14ac:dyDescent="0.25">
      <c r="B28472" s="6">
        <f t="shared" si="968"/>
        <v>9.4570000000000006E-4</v>
      </c>
      <c r="C28472" s="5">
        <v>945700</v>
      </c>
      <c r="D28472" s="74">
        <f t="shared" si="969"/>
        <v>3.9959727861753127E-8</v>
      </c>
    </row>
    <row r="28473" spans="2:4" x14ac:dyDescent="0.25">
      <c r="B28473" s="6">
        <f t="shared" si="968"/>
        <v>9.4580000000000011E-4</v>
      </c>
      <c r="C28473" s="5">
        <v>945800</v>
      </c>
      <c r="D28473" s="74">
        <f t="shared" si="969"/>
        <v>3.9942854116728785E-8</v>
      </c>
    </row>
    <row r="28474" spans="2:4" x14ac:dyDescent="0.25">
      <c r="B28474" s="6">
        <f t="shared" si="968"/>
        <v>9.4590000000000006E-4</v>
      </c>
      <c r="C28474" s="5">
        <v>945900</v>
      </c>
      <c r="D28474" s="74">
        <f t="shared" si="969"/>
        <v>3.9925989277324823E-8</v>
      </c>
    </row>
    <row r="28475" spans="2:4" x14ac:dyDescent="0.25">
      <c r="B28475" s="6">
        <f t="shared" si="968"/>
        <v>9.4600000000000001E-4</v>
      </c>
      <c r="C28475" s="5">
        <v>946000</v>
      </c>
      <c r="D28475" s="74">
        <f t="shared" si="969"/>
        <v>3.9909133337902648E-8</v>
      </c>
    </row>
    <row r="28476" spans="2:4" x14ac:dyDescent="0.25">
      <c r="B28476" s="6">
        <f t="shared" si="968"/>
        <v>9.4610000000000007E-4</v>
      </c>
      <c r="C28476" s="5">
        <v>946100</v>
      </c>
      <c r="D28476" s="74">
        <f t="shared" si="969"/>
        <v>3.9892286292827121E-8</v>
      </c>
    </row>
    <row r="28477" spans="2:4" x14ac:dyDescent="0.25">
      <c r="B28477" s="6">
        <f t="shared" si="968"/>
        <v>9.4620000000000001E-4</v>
      </c>
      <c r="C28477" s="5">
        <v>946200</v>
      </c>
      <c r="D28477" s="74">
        <f t="shared" si="969"/>
        <v>3.9875448136465129E-8</v>
      </c>
    </row>
    <row r="28478" spans="2:4" x14ac:dyDescent="0.25">
      <c r="B28478" s="6">
        <f t="shared" si="968"/>
        <v>9.4630000000000007E-4</v>
      </c>
      <c r="C28478" s="5">
        <v>946300</v>
      </c>
      <c r="D28478" s="74">
        <f t="shared" si="969"/>
        <v>3.9858618863191653E-8</v>
      </c>
    </row>
    <row r="28479" spans="2:4" x14ac:dyDescent="0.25">
      <c r="B28479" s="6">
        <f t="shared" si="968"/>
        <v>9.4640000000000002E-4</v>
      </c>
      <c r="C28479" s="5">
        <v>946400</v>
      </c>
      <c r="D28479" s="74">
        <f t="shared" si="969"/>
        <v>3.9841798467382942E-8</v>
      </c>
    </row>
    <row r="28480" spans="2:4" x14ac:dyDescent="0.25">
      <c r="B28480" s="6">
        <f t="shared" si="968"/>
        <v>9.4650000000000008E-4</v>
      </c>
      <c r="C28480" s="5">
        <v>946500</v>
      </c>
      <c r="D28480" s="74">
        <f t="shared" si="969"/>
        <v>3.9824986943419371E-8</v>
      </c>
    </row>
    <row r="28481" spans="2:4" x14ac:dyDescent="0.25">
      <c r="B28481" s="6">
        <f t="shared" si="968"/>
        <v>9.4660000000000002E-4</v>
      </c>
      <c r="C28481" s="5">
        <v>946600</v>
      </c>
      <c r="D28481" s="74">
        <f t="shared" si="969"/>
        <v>3.980818428568728E-8</v>
      </c>
    </row>
    <row r="28482" spans="2:4" x14ac:dyDescent="0.25">
      <c r="B28482" s="6">
        <f t="shared" si="968"/>
        <v>9.4670000000000008E-4</v>
      </c>
      <c r="C28482" s="5">
        <v>946700</v>
      </c>
      <c r="D28482" s="74">
        <f t="shared" si="969"/>
        <v>3.9791390488575586E-8</v>
      </c>
    </row>
    <row r="28483" spans="2:4" x14ac:dyDescent="0.25">
      <c r="B28483" s="6">
        <f t="shared" si="968"/>
        <v>9.4680000000000003E-4</v>
      </c>
      <c r="C28483" s="5">
        <v>946800</v>
      </c>
      <c r="D28483" s="74">
        <f t="shared" si="969"/>
        <v>3.977460554647842E-8</v>
      </c>
    </row>
    <row r="28484" spans="2:4" x14ac:dyDescent="0.25">
      <c r="B28484" s="6">
        <f t="shared" si="968"/>
        <v>9.4690000000000009E-4</v>
      </c>
      <c r="C28484" s="5">
        <v>946900</v>
      </c>
      <c r="D28484" s="74">
        <f t="shared" si="969"/>
        <v>3.9757829453792395E-8</v>
      </c>
    </row>
    <row r="28485" spans="2:4" x14ac:dyDescent="0.25">
      <c r="B28485" s="6">
        <f t="shared" si="968"/>
        <v>9.4700000000000003E-4</v>
      </c>
      <c r="C28485" s="5">
        <v>947000</v>
      </c>
      <c r="D28485" s="74">
        <f t="shared" si="969"/>
        <v>3.9741062204920105E-8</v>
      </c>
    </row>
    <row r="28486" spans="2:4" x14ac:dyDescent="0.25">
      <c r="B28486" s="6">
        <f t="shared" si="968"/>
        <v>9.4710000000000009E-4</v>
      </c>
      <c r="C28486" s="5">
        <v>947100</v>
      </c>
      <c r="D28486" s="74">
        <f t="shared" si="969"/>
        <v>3.9724303794267532E-8</v>
      </c>
    </row>
    <row r="28487" spans="2:4" x14ac:dyDescent="0.25">
      <c r="B28487" s="6">
        <f t="shared" si="968"/>
        <v>9.4720000000000004E-4</v>
      </c>
      <c r="C28487" s="5">
        <v>947200</v>
      </c>
      <c r="D28487" s="74">
        <f t="shared" si="969"/>
        <v>3.9707554216244974E-8</v>
      </c>
    </row>
    <row r="28488" spans="2:4" x14ac:dyDescent="0.25">
      <c r="B28488" s="6">
        <f t="shared" si="968"/>
        <v>9.473000000000001E-4</v>
      </c>
      <c r="C28488" s="5">
        <v>947300</v>
      </c>
      <c r="D28488" s="74">
        <f t="shared" si="969"/>
        <v>3.9690813465266103E-8</v>
      </c>
    </row>
    <row r="28489" spans="2:4" x14ac:dyDescent="0.25">
      <c r="B28489" s="6">
        <f t="shared" si="968"/>
        <v>9.4740000000000004E-4</v>
      </c>
      <c r="C28489" s="5">
        <v>947400</v>
      </c>
      <c r="D28489" s="74">
        <f t="shared" si="969"/>
        <v>3.9674081535749674E-8</v>
      </c>
    </row>
    <row r="28490" spans="2:4" x14ac:dyDescent="0.25">
      <c r="B28490" s="6">
        <f t="shared" si="968"/>
        <v>9.475000000000001E-4</v>
      </c>
      <c r="C28490" s="5">
        <v>947500</v>
      </c>
      <c r="D28490" s="74">
        <f t="shared" si="969"/>
        <v>3.9657358422117874E-8</v>
      </c>
    </row>
    <row r="28491" spans="2:4" x14ac:dyDescent="0.25">
      <c r="B28491" s="6">
        <f t="shared" si="968"/>
        <v>9.4760000000000005E-4</v>
      </c>
      <c r="C28491" s="5">
        <v>947600</v>
      </c>
      <c r="D28491" s="74">
        <f t="shared" si="969"/>
        <v>3.9640644118797955E-8</v>
      </c>
    </row>
    <row r="28492" spans="2:4" x14ac:dyDescent="0.25">
      <c r="B28492" s="6">
        <f t="shared" si="968"/>
        <v>9.477000000000001E-4</v>
      </c>
      <c r="C28492" s="5">
        <v>947700</v>
      </c>
      <c r="D28492" s="74">
        <f t="shared" si="969"/>
        <v>3.9623938620219704E-8</v>
      </c>
    </row>
    <row r="28493" spans="2:4" x14ac:dyDescent="0.25">
      <c r="B28493" s="6">
        <f t="shared" si="968"/>
        <v>9.4780000000000005E-4</v>
      </c>
      <c r="C28493" s="5">
        <v>947800</v>
      </c>
      <c r="D28493" s="74">
        <f t="shared" si="969"/>
        <v>3.9607241920818867E-8</v>
      </c>
    </row>
    <row r="28494" spans="2:4" x14ac:dyDescent="0.25">
      <c r="B28494" s="6">
        <f t="shared" si="968"/>
        <v>9.4790000000000011E-4</v>
      </c>
      <c r="C28494" s="5">
        <v>947900</v>
      </c>
      <c r="D28494" s="74">
        <f t="shared" si="969"/>
        <v>3.959055401503372E-8</v>
      </c>
    </row>
    <row r="28495" spans="2:4" x14ac:dyDescent="0.25">
      <c r="B28495" s="6">
        <f t="shared" si="968"/>
        <v>9.4800000000000006E-4</v>
      </c>
      <c r="C28495" s="5">
        <v>948000</v>
      </c>
      <c r="D28495" s="74">
        <f t="shared" si="969"/>
        <v>3.9573874897307629E-8</v>
      </c>
    </row>
    <row r="28496" spans="2:4" x14ac:dyDescent="0.25">
      <c r="B28496" s="6">
        <f t="shared" si="968"/>
        <v>9.4810000000000001E-4</v>
      </c>
      <c r="C28496" s="5">
        <v>948100</v>
      </c>
      <c r="D28496" s="74">
        <f t="shared" si="969"/>
        <v>3.9557204562087305E-8</v>
      </c>
    </row>
    <row r="28497" spans="2:4" x14ac:dyDescent="0.25">
      <c r="B28497" s="6">
        <f t="shared" si="968"/>
        <v>9.4820000000000006E-4</v>
      </c>
      <c r="C28497" s="5">
        <v>948200</v>
      </c>
      <c r="D28497" s="74">
        <f t="shared" si="969"/>
        <v>3.9540543003823718E-8</v>
      </c>
    </row>
    <row r="28498" spans="2:4" x14ac:dyDescent="0.25">
      <c r="B28498" s="6">
        <f t="shared" si="968"/>
        <v>9.4830000000000001E-4</v>
      </c>
      <c r="C28498" s="5">
        <v>948300</v>
      </c>
      <c r="D28498" s="74">
        <f t="shared" si="969"/>
        <v>3.9523890216972851E-8</v>
      </c>
    </row>
    <row r="28499" spans="2:4" x14ac:dyDescent="0.25">
      <c r="B28499" s="6">
        <f t="shared" si="968"/>
        <v>9.4840000000000007E-4</v>
      </c>
      <c r="C28499" s="5">
        <v>948400</v>
      </c>
      <c r="D28499" s="74">
        <f t="shared" si="969"/>
        <v>3.9507246195994077E-8</v>
      </c>
    </row>
    <row r="28500" spans="2:4" x14ac:dyDescent="0.25">
      <c r="B28500" s="6">
        <f t="shared" ref="B28500:B28563" si="970">C28500*10^-9</f>
        <v>9.4850000000000002E-4</v>
      </c>
      <c r="C28500" s="5">
        <v>948500</v>
      </c>
      <c r="D28500" s="74">
        <f t="shared" si="969"/>
        <v>3.9490610935351002E-8</v>
      </c>
    </row>
    <row r="28501" spans="2:4" x14ac:dyDescent="0.25">
      <c r="B28501" s="6">
        <f t="shared" si="970"/>
        <v>9.4860000000000007E-4</v>
      </c>
      <c r="C28501" s="5">
        <v>948600</v>
      </c>
      <c r="D28501" s="74">
        <f t="shared" si="969"/>
        <v>3.9473984429509789E-8</v>
      </c>
    </row>
    <row r="28502" spans="2:4" x14ac:dyDescent="0.25">
      <c r="B28502" s="6">
        <f t="shared" si="970"/>
        <v>9.4870000000000002E-4</v>
      </c>
      <c r="C28502" s="5">
        <v>948700</v>
      </c>
      <c r="D28502" s="74">
        <f t="shared" si="969"/>
        <v>3.9457366672943263E-8</v>
      </c>
    </row>
    <row r="28503" spans="2:4" x14ac:dyDescent="0.25">
      <c r="B28503" s="6">
        <f t="shared" si="970"/>
        <v>9.4880000000000008E-4</v>
      </c>
      <c r="C28503" s="5">
        <v>948800</v>
      </c>
      <c r="D28503" s="74">
        <f t="shared" si="969"/>
        <v>3.9440757660127532E-8</v>
      </c>
    </row>
    <row r="28504" spans="2:4" x14ac:dyDescent="0.25">
      <c r="B28504" s="6">
        <f t="shared" si="970"/>
        <v>9.4890000000000003E-4</v>
      </c>
      <c r="C28504" s="5">
        <v>948900</v>
      </c>
      <c r="D28504" s="74">
        <f t="shared" si="969"/>
        <v>3.9424157385541442E-8</v>
      </c>
    </row>
    <row r="28505" spans="2:4" x14ac:dyDescent="0.25">
      <c r="B28505" s="6">
        <f t="shared" si="970"/>
        <v>9.4900000000000008E-4</v>
      </c>
      <c r="C28505" s="5">
        <v>949000</v>
      </c>
      <c r="D28505" s="74">
        <f t="shared" si="969"/>
        <v>3.9407565843668679E-8</v>
      </c>
    </row>
    <row r="28506" spans="2:4" x14ac:dyDescent="0.25">
      <c r="B28506" s="6">
        <f t="shared" si="970"/>
        <v>9.4910000000000003E-4</v>
      </c>
      <c r="C28506" s="5">
        <v>949100</v>
      </c>
      <c r="D28506" s="74">
        <f t="shared" si="969"/>
        <v>3.939098302899803E-8</v>
      </c>
    </row>
    <row r="28507" spans="2:4" x14ac:dyDescent="0.25">
      <c r="B28507" s="6">
        <f t="shared" si="970"/>
        <v>9.4920000000000009E-4</v>
      </c>
      <c r="C28507" s="5">
        <v>949200</v>
      </c>
      <c r="D28507" s="74">
        <f t="shared" si="969"/>
        <v>3.937440893602077E-8</v>
      </c>
    </row>
    <row r="28508" spans="2:4" x14ac:dyDescent="0.25">
      <c r="B28508" s="6">
        <f t="shared" si="970"/>
        <v>9.4930000000000004E-4</v>
      </c>
      <c r="C28508" s="5">
        <v>949300</v>
      </c>
      <c r="D28508" s="74">
        <f t="shared" si="969"/>
        <v>3.9357843559232467E-8</v>
      </c>
    </row>
    <row r="28509" spans="2:4" x14ac:dyDescent="0.25">
      <c r="B28509" s="6">
        <f t="shared" si="970"/>
        <v>9.4940000000000009E-4</v>
      </c>
      <c r="C28509" s="5">
        <v>949400</v>
      </c>
      <c r="D28509" s="74">
        <f t="shared" si="969"/>
        <v>3.934128689313431E-8</v>
      </c>
    </row>
    <row r="28510" spans="2:4" x14ac:dyDescent="0.25">
      <c r="B28510" s="6">
        <f t="shared" si="970"/>
        <v>9.4950000000000004E-4</v>
      </c>
      <c r="C28510" s="5">
        <v>949500</v>
      </c>
      <c r="D28510" s="74">
        <f t="shared" si="969"/>
        <v>3.9324738932230174E-8</v>
      </c>
    </row>
    <row r="28511" spans="2:4" x14ac:dyDescent="0.25">
      <c r="B28511" s="6">
        <f t="shared" si="970"/>
        <v>9.496000000000001E-4</v>
      </c>
      <c r="C28511" s="5">
        <v>949600</v>
      </c>
      <c r="D28511" s="74">
        <f t="shared" si="969"/>
        <v>3.9308199671027228E-8</v>
      </c>
    </row>
    <row r="28512" spans="2:4" x14ac:dyDescent="0.25">
      <c r="B28512" s="6">
        <f t="shared" si="970"/>
        <v>9.4970000000000005E-4</v>
      </c>
      <c r="C28512" s="5">
        <v>949700</v>
      </c>
      <c r="D28512" s="74">
        <f t="shared" si="969"/>
        <v>3.9291669104038485E-8</v>
      </c>
    </row>
    <row r="28513" spans="2:4" x14ac:dyDescent="0.25">
      <c r="B28513" s="6">
        <f t="shared" si="970"/>
        <v>9.498000000000001E-4</v>
      </c>
      <c r="C28513" s="5">
        <v>949800</v>
      </c>
      <c r="D28513" s="74">
        <f t="shared" si="969"/>
        <v>3.9275147225780215E-8</v>
      </c>
    </row>
    <row r="28514" spans="2:4" x14ac:dyDescent="0.25">
      <c r="B28514" s="6">
        <f t="shared" si="970"/>
        <v>9.4990000000000005E-4</v>
      </c>
      <c r="C28514" s="5">
        <v>949900</v>
      </c>
      <c r="D28514" s="74">
        <f t="shared" si="969"/>
        <v>3.9258634030772148E-8</v>
      </c>
    </row>
    <row r="28515" spans="2:4" x14ac:dyDescent="0.25">
      <c r="B28515" s="6">
        <f t="shared" si="970"/>
        <v>9.5000000000000011E-4</v>
      </c>
      <c r="C28515" s="5">
        <v>950000</v>
      </c>
      <c r="D28515" s="74">
        <f t="shared" si="969"/>
        <v>3.9242129513539658E-8</v>
      </c>
    </row>
    <row r="28516" spans="2:4" x14ac:dyDescent="0.25">
      <c r="B28516" s="6">
        <f t="shared" si="970"/>
        <v>9.5010000000000005E-4</v>
      </c>
      <c r="C28516" s="5">
        <v>950100</v>
      </c>
      <c r="D28516" s="74">
        <f t="shared" si="969"/>
        <v>3.9225633668609205E-8</v>
      </c>
    </row>
    <row r="28517" spans="2:4" x14ac:dyDescent="0.25">
      <c r="B28517" s="6">
        <f t="shared" si="970"/>
        <v>9.5020000000000011E-4</v>
      </c>
      <c r="C28517" s="5">
        <v>950200</v>
      </c>
      <c r="D28517" s="74">
        <f t="shared" si="969"/>
        <v>3.9209146490515209E-8</v>
      </c>
    </row>
    <row r="28518" spans="2:4" x14ac:dyDescent="0.25">
      <c r="B28518" s="6">
        <f t="shared" si="970"/>
        <v>9.5030000000000006E-4</v>
      </c>
      <c r="C28518" s="5">
        <v>950300</v>
      </c>
      <c r="D28518" s="74">
        <f t="shared" si="969"/>
        <v>3.9192667973792416E-8</v>
      </c>
    </row>
    <row r="28519" spans="2:4" x14ac:dyDescent="0.25">
      <c r="B28519" s="6">
        <f t="shared" si="970"/>
        <v>9.5040000000000001E-4</v>
      </c>
      <c r="C28519" s="5">
        <v>950400</v>
      </c>
      <c r="D28519" s="74">
        <f t="shared" si="969"/>
        <v>3.9176198112982002E-8</v>
      </c>
    </row>
    <row r="28520" spans="2:4" x14ac:dyDescent="0.25">
      <c r="B28520" s="6">
        <f t="shared" si="970"/>
        <v>9.5050000000000006E-4</v>
      </c>
      <c r="C28520" s="5">
        <v>950500</v>
      </c>
      <c r="D28520" s="74">
        <f t="shared" si="969"/>
        <v>3.9159736902627693E-8</v>
      </c>
    </row>
    <row r="28521" spans="2:4" x14ac:dyDescent="0.25">
      <c r="B28521" s="6">
        <f t="shared" si="970"/>
        <v>9.5060000000000001E-4</v>
      </c>
      <c r="C28521" s="5">
        <v>950600</v>
      </c>
      <c r="D28521" s="74">
        <f t="shared" si="969"/>
        <v>3.9143284337279003E-8</v>
      </c>
    </row>
    <row r="28522" spans="2:4" x14ac:dyDescent="0.25">
      <c r="B28522" s="6">
        <f t="shared" si="970"/>
        <v>9.5070000000000007E-4</v>
      </c>
      <c r="C28522" s="5">
        <v>950700</v>
      </c>
      <c r="D28522" s="74">
        <f t="shared" si="969"/>
        <v>3.912684041148785E-8</v>
      </c>
    </row>
    <row r="28523" spans="2:4" x14ac:dyDescent="0.25">
      <c r="B28523" s="6">
        <f t="shared" si="970"/>
        <v>9.5080000000000002E-4</v>
      </c>
      <c r="C28523" s="5">
        <v>950800</v>
      </c>
      <c r="D28523" s="74">
        <f t="shared" si="969"/>
        <v>3.9110405119809651E-8</v>
      </c>
    </row>
    <row r="28524" spans="2:4" x14ac:dyDescent="0.25">
      <c r="B28524" s="6">
        <f t="shared" si="970"/>
        <v>9.5090000000000007E-4</v>
      </c>
      <c r="C28524" s="5">
        <v>950900</v>
      </c>
      <c r="D28524" s="74">
        <f t="shared" si="969"/>
        <v>3.9093978456806965E-8</v>
      </c>
    </row>
    <row r="28525" spans="2:4" x14ac:dyDescent="0.25">
      <c r="B28525" s="6">
        <f t="shared" si="970"/>
        <v>9.5100000000000002E-4</v>
      </c>
      <c r="C28525" s="5">
        <v>951000</v>
      </c>
      <c r="D28525" s="74">
        <f t="shared" si="969"/>
        <v>3.907756041704182E-8</v>
      </c>
    </row>
    <row r="28526" spans="2:4" x14ac:dyDescent="0.25">
      <c r="B28526" s="6">
        <f t="shared" si="970"/>
        <v>9.5110000000000008E-4</v>
      </c>
      <c r="C28526" s="5">
        <v>951100</v>
      </c>
      <c r="D28526" s="74">
        <f t="shared" si="969"/>
        <v>3.9061150995084231E-8</v>
      </c>
    </row>
    <row r="28527" spans="2:4" x14ac:dyDescent="0.25">
      <c r="B28527" s="6">
        <f t="shared" si="970"/>
        <v>9.5120000000000003E-4</v>
      </c>
      <c r="C28527" s="5">
        <v>951200</v>
      </c>
      <c r="D28527" s="74">
        <f t="shared" si="969"/>
        <v>3.9044750185506042E-8</v>
      </c>
    </row>
    <row r="28528" spans="2:4" x14ac:dyDescent="0.25">
      <c r="B28528" s="6">
        <f t="shared" si="970"/>
        <v>9.5130000000000008E-4</v>
      </c>
      <c r="C28528" s="5">
        <v>951300</v>
      </c>
      <c r="D28528" s="74">
        <f t="shared" si="969"/>
        <v>3.9028357982883878E-8</v>
      </c>
    </row>
    <row r="28529" spans="2:4" x14ac:dyDescent="0.25">
      <c r="B28529" s="6">
        <f t="shared" si="970"/>
        <v>9.5140000000000003E-4</v>
      </c>
      <c r="C28529" s="5">
        <v>951400</v>
      </c>
      <c r="D28529" s="74">
        <f t="shared" ref="D28529:D28592" si="971">IF(ISERROR($D$12*2*PI()*$D$4*$D$5^2/B28529^5*10^-9*(1/(EXP(($D$4*$D$5)/(B28529*$D$6*($D$9)))-1))),0,$D$12*2*PI()*$D$4*$D$5^2/B28529^5*10^-9*(1/(EXP(($D$4*$D$5)/(B28529*$D$6*($D$9)))-1)))</f>
        <v>3.9011974381798583E-8</v>
      </c>
    </row>
    <row r="28530" spans="2:4" x14ac:dyDescent="0.25">
      <c r="B28530" s="6">
        <f t="shared" si="970"/>
        <v>9.5150000000000009E-4</v>
      </c>
      <c r="C28530" s="5">
        <v>951500</v>
      </c>
      <c r="D28530" s="74">
        <f t="shared" si="971"/>
        <v>3.8995599376833452E-8</v>
      </c>
    </row>
    <row r="28531" spans="2:4" x14ac:dyDescent="0.25">
      <c r="B28531" s="6">
        <f t="shared" si="970"/>
        <v>9.5160000000000004E-4</v>
      </c>
      <c r="C28531" s="5">
        <v>951600</v>
      </c>
      <c r="D28531" s="74">
        <f t="shared" si="971"/>
        <v>3.8979232962576687E-8</v>
      </c>
    </row>
    <row r="28532" spans="2:4" x14ac:dyDescent="0.25">
      <c r="B28532" s="6">
        <f t="shared" si="970"/>
        <v>9.5170000000000009E-4</v>
      </c>
      <c r="C28532" s="5">
        <v>951700</v>
      </c>
      <c r="D28532" s="74">
        <f t="shared" si="971"/>
        <v>3.8962875133621346E-8</v>
      </c>
    </row>
    <row r="28533" spans="2:4" x14ac:dyDescent="0.25">
      <c r="B28533" s="6">
        <f t="shared" si="970"/>
        <v>9.5180000000000004E-4</v>
      </c>
      <c r="C28533" s="5">
        <v>951800</v>
      </c>
      <c r="D28533" s="74">
        <f t="shared" si="971"/>
        <v>3.8946525884563828E-8</v>
      </c>
    </row>
    <row r="28534" spans="2:4" x14ac:dyDescent="0.25">
      <c r="B28534" s="6">
        <f t="shared" si="970"/>
        <v>9.519000000000001E-4</v>
      </c>
      <c r="C28534" s="5">
        <v>951900</v>
      </c>
      <c r="D28534" s="74">
        <f t="shared" si="971"/>
        <v>3.8930185210004569E-8</v>
      </c>
    </row>
    <row r="28535" spans="2:4" x14ac:dyDescent="0.25">
      <c r="B28535" s="6">
        <f t="shared" si="970"/>
        <v>9.5200000000000005E-4</v>
      </c>
      <c r="C28535" s="5">
        <v>952000</v>
      </c>
      <c r="D28535" s="74">
        <f t="shared" si="971"/>
        <v>3.891385310454658E-8</v>
      </c>
    </row>
    <row r="28536" spans="2:4" x14ac:dyDescent="0.25">
      <c r="B28536" s="6">
        <f t="shared" si="970"/>
        <v>9.521000000000001E-4</v>
      </c>
      <c r="C28536" s="5">
        <v>952100</v>
      </c>
      <c r="D28536" s="74">
        <f t="shared" si="971"/>
        <v>3.8897529562799224E-8</v>
      </c>
    </row>
    <row r="28537" spans="2:4" x14ac:dyDescent="0.25">
      <c r="B28537" s="6">
        <f t="shared" si="970"/>
        <v>9.5220000000000005E-4</v>
      </c>
      <c r="C28537" s="5">
        <v>952200</v>
      </c>
      <c r="D28537" s="74">
        <f t="shared" si="971"/>
        <v>3.8881214579374438E-8</v>
      </c>
    </row>
    <row r="28538" spans="2:4" x14ac:dyDescent="0.25">
      <c r="B28538" s="6">
        <f t="shared" si="970"/>
        <v>9.5230000000000011E-4</v>
      </c>
      <c r="C28538" s="5">
        <v>952300</v>
      </c>
      <c r="D28538" s="74">
        <f t="shared" si="971"/>
        <v>3.886490814888739E-8</v>
      </c>
    </row>
    <row r="28539" spans="2:4" x14ac:dyDescent="0.25">
      <c r="B28539" s="6">
        <f t="shared" si="970"/>
        <v>9.5240000000000006E-4</v>
      </c>
      <c r="C28539" s="5">
        <v>952400</v>
      </c>
      <c r="D28539" s="74">
        <f t="shared" si="971"/>
        <v>3.8848610265958963E-8</v>
      </c>
    </row>
    <row r="28540" spans="2:4" x14ac:dyDescent="0.25">
      <c r="B28540" s="6">
        <f t="shared" si="970"/>
        <v>9.5250000000000011E-4</v>
      </c>
      <c r="C28540" s="5">
        <v>952500</v>
      </c>
      <c r="D28540" s="74">
        <f t="shared" si="971"/>
        <v>3.8832320925213198E-8</v>
      </c>
    </row>
    <row r="28541" spans="2:4" x14ac:dyDescent="0.25">
      <c r="B28541" s="6">
        <f t="shared" si="970"/>
        <v>9.5260000000000006E-4</v>
      </c>
      <c r="C28541" s="5">
        <v>952600</v>
      </c>
      <c r="D28541" s="74">
        <f t="shared" si="971"/>
        <v>3.8816040121277556E-8</v>
      </c>
    </row>
    <row r="28542" spans="2:4" x14ac:dyDescent="0.25">
      <c r="B28542" s="6">
        <f t="shared" si="970"/>
        <v>9.5270000000000001E-4</v>
      </c>
      <c r="C28542" s="5">
        <v>952700</v>
      </c>
      <c r="D28542" s="74">
        <f t="shared" si="971"/>
        <v>3.8799767848784239E-8</v>
      </c>
    </row>
    <row r="28543" spans="2:4" x14ac:dyDescent="0.25">
      <c r="B28543" s="6">
        <f t="shared" si="970"/>
        <v>9.5280000000000007E-4</v>
      </c>
      <c r="C28543" s="5">
        <v>952800</v>
      </c>
      <c r="D28543" s="74">
        <f t="shared" si="971"/>
        <v>3.8783504102368735E-8</v>
      </c>
    </row>
    <row r="28544" spans="2:4" x14ac:dyDescent="0.25">
      <c r="B28544" s="6">
        <f t="shared" si="970"/>
        <v>9.5290000000000001E-4</v>
      </c>
      <c r="C28544" s="5">
        <v>952900</v>
      </c>
      <c r="D28544" s="74">
        <f t="shared" si="971"/>
        <v>3.8767248876670622E-8</v>
      </c>
    </row>
    <row r="28545" spans="2:4" x14ac:dyDescent="0.25">
      <c r="B28545" s="6">
        <f t="shared" si="970"/>
        <v>9.5300000000000007E-4</v>
      </c>
      <c r="C28545" s="5">
        <v>953000</v>
      </c>
      <c r="D28545" s="74">
        <f t="shared" si="971"/>
        <v>3.8751002166335024E-8</v>
      </c>
    </row>
    <row r="28546" spans="2:4" x14ac:dyDescent="0.25">
      <c r="B28546" s="6">
        <f t="shared" si="970"/>
        <v>9.5310000000000002E-4</v>
      </c>
      <c r="C28546" s="5">
        <v>953100</v>
      </c>
      <c r="D28546" s="74">
        <f t="shared" si="971"/>
        <v>3.8734763966008058E-8</v>
      </c>
    </row>
    <row r="28547" spans="2:4" x14ac:dyDescent="0.25">
      <c r="B28547" s="6">
        <f t="shared" si="970"/>
        <v>9.5320000000000008E-4</v>
      </c>
      <c r="C28547" s="5">
        <v>953200</v>
      </c>
      <c r="D28547" s="74">
        <f t="shared" si="971"/>
        <v>3.8718534270341399E-8</v>
      </c>
    </row>
    <row r="28548" spans="2:4" x14ac:dyDescent="0.25">
      <c r="B28548" s="6">
        <f t="shared" si="970"/>
        <v>9.5330000000000002E-4</v>
      </c>
      <c r="C28548" s="5">
        <v>953300</v>
      </c>
      <c r="D28548" s="74">
        <f t="shared" si="971"/>
        <v>3.8702313073990778E-8</v>
      </c>
    </row>
    <row r="28549" spans="2:4" x14ac:dyDescent="0.25">
      <c r="B28549" s="6">
        <f t="shared" si="970"/>
        <v>9.5340000000000008E-4</v>
      </c>
      <c r="C28549" s="5">
        <v>953400</v>
      </c>
      <c r="D28549" s="74">
        <f t="shared" si="971"/>
        <v>3.8686100371615131E-8</v>
      </c>
    </row>
    <row r="28550" spans="2:4" x14ac:dyDescent="0.25">
      <c r="B28550" s="6">
        <f t="shared" si="970"/>
        <v>9.5350000000000003E-4</v>
      </c>
      <c r="C28550" s="5">
        <v>953500</v>
      </c>
      <c r="D28550" s="74">
        <f t="shared" si="971"/>
        <v>3.8669896157879061E-8</v>
      </c>
    </row>
    <row r="28551" spans="2:4" x14ac:dyDescent="0.25">
      <c r="B28551" s="6">
        <f t="shared" si="970"/>
        <v>9.5360000000000009E-4</v>
      </c>
      <c r="C28551" s="5">
        <v>953600</v>
      </c>
      <c r="D28551" s="74">
        <f t="shared" si="971"/>
        <v>3.8653700427448017E-8</v>
      </c>
    </row>
    <row r="28552" spans="2:4" x14ac:dyDescent="0.25">
      <c r="B28552" s="6">
        <f t="shared" si="970"/>
        <v>9.5370000000000003E-4</v>
      </c>
      <c r="C28552" s="5">
        <v>953700</v>
      </c>
      <c r="D28552" s="74">
        <f t="shared" si="971"/>
        <v>3.8637513174994636E-8</v>
      </c>
    </row>
    <row r="28553" spans="2:4" x14ac:dyDescent="0.25">
      <c r="B28553" s="6">
        <f t="shared" si="970"/>
        <v>9.5380000000000009E-4</v>
      </c>
      <c r="C28553" s="5">
        <v>953800</v>
      </c>
      <c r="D28553" s="74">
        <f t="shared" si="971"/>
        <v>3.8621334395192386E-8</v>
      </c>
    </row>
    <row r="28554" spans="2:4" x14ac:dyDescent="0.25">
      <c r="B28554" s="6">
        <f t="shared" si="970"/>
        <v>9.5390000000000004E-4</v>
      </c>
      <c r="C28554" s="5">
        <v>953900</v>
      </c>
      <c r="D28554" s="74">
        <f t="shared" si="971"/>
        <v>3.8605164082721204E-8</v>
      </c>
    </row>
    <row r="28555" spans="2:4" x14ac:dyDescent="0.25">
      <c r="B28555" s="6">
        <f t="shared" si="970"/>
        <v>9.540000000000001E-4</v>
      </c>
      <c r="C28555" s="5">
        <v>954000</v>
      </c>
      <c r="D28555" s="74">
        <f t="shared" si="971"/>
        <v>3.8589002232264107E-8</v>
      </c>
    </row>
    <row r="28556" spans="2:4" x14ac:dyDescent="0.25">
      <c r="B28556" s="6">
        <f t="shared" si="970"/>
        <v>9.5410000000000004E-4</v>
      </c>
      <c r="C28556" s="5">
        <v>954100</v>
      </c>
      <c r="D28556" s="74">
        <f t="shared" si="971"/>
        <v>3.8572848838506742E-8</v>
      </c>
    </row>
    <row r="28557" spans="2:4" x14ac:dyDescent="0.25">
      <c r="B28557" s="6">
        <f t="shared" si="970"/>
        <v>9.542000000000001E-4</v>
      </c>
      <c r="C28557" s="5">
        <v>954200</v>
      </c>
      <c r="D28557" s="74">
        <f t="shared" si="971"/>
        <v>3.8556703896140927E-8</v>
      </c>
    </row>
    <row r="28558" spans="2:4" x14ac:dyDescent="0.25">
      <c r="B28558" s="6">
        <f t="shared" si="970"/>
        <v>9.5430000000000005E-4</v>
      </c>
      <c r="C28558" s="5">
        <v>954300</v>
      </c>
      <c r="D28558" s="74">
        <f t="shared" si="971"/>
        <v>3.8540567399860304E-8</v>
      </c>
    </row>
    <row r="28559" spans="2:4" x14ac:dyDescent="0.25">
      <c r="B28559" s="6">
        <f t="shared" si="970"/>
        <v>9.5440000000000011E-4</v>
      </c>
      <c r="C28559" s="5">
        <v>954400</v>
      </c>
      <c r="D28559" s="74">
        <f t="shared" si="971"/>
        <v>3.8524439344363911E-8</v>
      </c>
    </row>
    <row r="28560" spans="2:4" x14ac:dyDescent="0.25">
      <c r="B28560" s="6">
        <f t="shared" si="970"/>
        <v>9.5450000000000005E-4</v>
      </c>
      <c r="C28560" s="5">
        <v>954500</v>
      </c>
      <c r="D28560" s="74">
        <f t="shared" si="971"/>
        <v>3.8508319724352615E-8</v>
      </c>
    </row>
    <row r="28561" spans="2:4" x14ac:dyDescent="0.25">
      <c r="B28561" s="6">
        <f t="shared" si="970"/>
        <v>9.5460000000000011E-4</v>
      </c>
      <c r="C28561" s="5">
        <v>954600</v>
      </c>
      <c r="D28561" s="74">
        <f t="shared" si="971"/>
        <v>3.8492208534534255E-8</v>
      </c>
    </row>
    <row r="28562" spans="2:4" x14ac:dyDescent="0.25">
      <c r="B28562" s="6">
        <f t="shared" si="970"/>
        <v>9.5470000000000006E-4</v>
      </c>
      <c r="C28562" s="5">
        <v>954700</v>
      </c>
      <c r="D28562" s="74">
        <f t="shared" si="971"/>
        <v>3.8476105769617627E-8</v>
      </c>
    </row>
    <row r="28563" spans="2:4" x14ac:dyDescent="0.25">
      <c r="B28563" s="6">
        <f t="shared" si="970"/>
        <v>9.5480000000000001E-4</v>
      </c>
      <c r="C28563" s="5">
        <v>954800</v>
      </c>
      <c r="D28563" s="74">
        <f t="shared" si="971"/>
        <v>3.8460011424317021E-8</v>
      </c>
    </row>
    <row r="28564" spans="2:4" x14ac:dyDescent="0.25">
      <c r="B28564" s="6">
        <f t="shared" ref="B28564:B28627" si="972">C28564*10^-9</f>
        <v>9.5490000000000006E-4</v>
      </c>
      <c r="C28564" s="5">
        <v>954900</v>
      </c>
      <c r="D28564" s="74">
        <f t="shared" si="971"/>
        <v>3.8443925493350716E-8</v>
      </c>
    </row>
    <row r="28565" spans="2:4" x14ac:dyDescent="0.25">
      <c r="B28565" s="6">
        <f t="shared" si="972"/>
        <v>9.5500000000000001E-4</v>
      </c>
      <c r="C28565" s="5">
        <v>955000</v>
      </c>
      <c r="D28565" s="74">
        <f t="shared" si="971"/>
        <v>3.8427847971439475E-8</v>
      </c>
    </row>
    <row r="28566" spans="2:4" x14ac:dyDescent="0.25">
      <c r="B28566" s="6">
        <f t="shared" si="972"/>
        <v>9.5510000000000007E-4</v>
      </c>
      <c r="C28566" s="5">
        <v>955100</v>
      </c>
      <c r="D28566" s="74">
        <f t="shared" si="971"/>
        <v>3.8411778853308729E-8</v>
      </c>
    </row>
    <row r="28567" spans="2:4" x14ac:dyDescent="0.25">
      <c r="B28567" s="6">
        <f t="shared" si="972"/>
        <v>9.5520000000000002E-4</v>
      </c>
      <c r="C28567" s="5">
        <v>955200</v>
      </c>
      <c r="D28567" s="74">
        <f t="shared" si="971"/>
        <v>3.8395718133687949E-8</v>
      </c>
    </row>
    <row r="28568" spans="2:4" x14ac:dyDescent="0.25">
      <c r="B28568" s="6">
        <f t="shared" si="972"/>
        <v>9.5530000000000007E-4</v>
      </c>
      <c r="C28568" s="5">
        <v>955300</v>
      </c>
      <c r="D28568" s="74">
        <f t="shared" si="971"/>
        <v>3.837966580731131E-8</v>
      </c>
    </row>
    <row r="28569" spans="2:4" x14ac:dyDescent="0.25">
      <c r="B28569" s="6">
        <f t="shared" si="972"/>
        <v>9.5540000000000002E-4</v>
      </c>
      <c r="C28569" s="5">
        <v>955400</v>
      </c>
      <c r="D28569" s="74">
        <f t="shared" si="971"/>
        <v>3.8363621868914661E-8</v>
      </c>
    </row>
    <row r="28570" spans="2:4" x14ac:dyDescent="0.25">
      <c r="B28570" s="6">
        <f t="shared" si="972"/>
        <v>9.5550000000000008E-4</v>
      </c>
      <c r="C28570" s="5">
        <v>955500</v>
      </c>
      <c r="D28570" s="74">
        <f t="shared" si="971"/>
        <v>3.8347586313239329E-8</v>
      </c>
    </row>
    <row r="28571" spans="2:4" x14ac:dyDescent="0.25">
      <c r="B28571" s="6">
        <f t="shared" si="972"/>
        <v>9.5560000000000003E-4</v>
      </c>
      <c r="C28571" s="5">
        <v>955600</v>
      </c>
      <c r="D28571" s="74">
        <f t="shared" si="971"/>
        <v>3.8331559135030628E-8</v>
      </c>
    </row>
    <row r="28572" spans="2:4" x14ac:dyDescent="0.25">
      <c r="B28572" s="6">
        <f t="shared" si="972"/>
        <v>9.5570000000000008E-4</v>
      </c>
      <c r="C28572" s="5">
        <v>955700</v>
      </c>
      <c r="D28572" s="74">
        <f t="shared" si="971"/>
        <v>3.8315540329036257E-8</v>
      </c>
    </row>
    <row r="28573" spans="2:4" x14ac:dyDescent="0.25">
      <c r="B28573" s="6">
        <f t="shared" si="972"/>
        <v>9.5580000000000003E-4</v>
      </c>
      <c r="C28573" s="5">
        <v>955800</v>
      </c>
      <c r="D28573" s="74">
        <f t="shared" si="971"/>
        <v>3.8299529890008677E-8</v>
      </c>
    </row>
    <row r="28574" spans="2:4" x14ac:dyDescent="0.25">
      <c r="B28574" s="6">
        <f t="shared" si="972"/>
        <v>9.5590000000000009E-4</v>
      </c>
      <c r="C28574" s="5">
        <v>955900</v>
      </c>
      <c r="D28574" s="74">
        <f t="shared" si="971"/>
        <v>3.8283527812704249E-8</v>
      </c>
    </row>
    <row r="28575" spans="2:4" x14ac:dyDescent="0.25">
      <c r="B28575" s="6">
        <f t="shared" si="972"/>
        <v>9.5600000000000004E-4</v>
      </c>
      <c r="C28575" s="5">
        <v>956000</v>
      </c>
      <c r="D28575" s="74">
        <f t="shared" si="971"/>
        <v>3.8267534091883354E-8</v>
      </c>
    </row>
    <row r="28576" spans="2:4" x14ac:dyDescent="0.25">
      <c r="B28576" s="6">
        <f t="shared" si="972"/>
        <v>9.5610000000000009E-4</v>
      </c>
      <c r="C28576" s="5">
        <v>956100</v>
      </c>
      <c r="D28576" s="74">
        <f t="shared" si="971"/>
        <v>3.8251548722309436E-8</v>
      </c>
    </row>
    <row r="28577" spans="2:4" x14ac:dyDescent="0.25">
      <c r="B28577" s="6">
        <f t="shared" si="972"/>
        <v>9.5620000000000004E-4</v>
      </c>
      <c r="C28577" s="5">
        <v>956200</v>
      </c>
      <c r="D28577" s="74">
        <f t="shared" si="971"/>
        <v>3.8235571698751543E-8</v>
      </c>
    </row>
    <row r="28578" spans="2:4" x14ac:dyDescent="0.25">
      <c r="B28578" s="6">
        <f t="shared" si="972"/>
        <v>9.563000000000001E-4</v>
      </c>
      <c r="C28578" s="5">
        <v>956300</v>
      </c>
      <c r="D28578" s="74">
        <f t="shared" si="971"/>
        <v>3.8219603015979458E-8</v>
      </c>
    </row>
    <row r="28579" spans="2:4" x14ac:dyDescent="0.25">
      <c r="B28579" s="6">
        <f t="shared" si="972"/>
        <v>9.5640000000000005E-4</v>
      </c>
      <c r="C28579" s="5">
        <v>956400</v>
      </c>
      <c r="D28579" s="74">
        <f t="shared" si="971"/>
        <v>3.8203642668769326E-8</v>
      </c>
    </row>
    <row r="28580" spans="2:4" x14ac:dyDescent="0.25">
      <c r="B28580" s="6">
        <f t="shared" si="972"/>
        <v>9.565000000000001E-4</v>
      </c>
      <c r="C28580" s="5">
        <v>956500</v>
      </c>
      <c r="D28580" s="74">
        <f t="shared" si="971"/>
        <v>3.8187690651901112E-8</v>
      </c>
    </row>
    <row r="28581" spans="2:4" x14ac:dyDescent="0.25">
      <c r="B28581" s="6">
        <f t="shared" si="972"/>
        <v>9.5660000000000005E-4</v>
      </c>
      <c r="C28581" s="5">
        <v>956600</v>
      </c>
      <c r="D28581" s="74">
        <f t="shared" si="971"/>
        <v>3.8171746960156498E-8</v>
      </c>
    </row>
    <row r="28582" spans="2:4" x14ac:dyDescent="0.25">
      <c r="B28582" s="6">
        <f t="shared" si="972"/>
        <v>9.5670000000000011E-4</v>
      </c>
      <c r="C28582" s="5">
        <v>956700</v>
      </c>
      <c r="D28582" s="74">
        <f t="shared" si="971"/>
        <v>3.8155811588323294E-8</v>
      </c>
    </row>
    <row r="28583" spans="2:4" x14ac:dyDescent="0.25">
      <c r="B28583" s="6">
        <f t="shared" si="972"/>
        <v>9.5680000000000005E-4</v>
      </c>
      <c r="C28583" s="5">
        <v>956800</v>
      </c>
      <c r="D28583" s="74">
        <f t="shared" si="971"/>
        <v>3.813988453119181E-8</v>
      </c>
    </row>
    <row r="28584" spans="2:4" x14ac:dyDescent="0.25">
      <c r="B28584" s="6">
        <f t="shared" si="972"/>
        <v>9.5690000000000011E-4</v>
      </c>
      <c r="C28584" s="5">
        <v>956900</v>
      </c>
      <c r="D28584" s="74">
        <f t="shared" si="971"/>
        <v>3.8123965783556123E-8</v>
      </c>
    </row>
    <row r="28585" spans="2:4" x14ac:dyDescent="0.25">
      <c r="B28585" s="6">
        <f t="shared" si="972"/>
        <v>9.5700000000000006E-4</v>
      </c>
      <c r="C28585" s="5">
        <v>957000</v>
      </c>
      <c r="D28585" s="74">
        <f t="shared" si="971"/>
        <v>3.8108055340215178E-8</v>
      </c>
    </row>
    <row r="28586" spans="2:4" x14ac:dyDescent="0.25">
      <c r="B28586" s="6">
        <f t="shared" si="972"/>
        <v>9.5710000000000001E-4</v>
      </c>
      <c r="C28586" s="5">
        <v>957100</v>
      </c>
      <c r="D28586" s="74">
        <f t="shared" si="971"/>
        <v>3.8092153195970119E-8</v>
      </c>
    </row>
    <row r="28587" spans="2:4" x14ac:dyDescent="0.25">
      <c r="B28587" s="6">
        <f t="shared" si="972"/>
        <v>9.5720000000000006E-4</v>
      </c>
      <c r="C28587" s="5">
        <v>957200</v>
      </c>
      <c r="D28587" s="74">
        <f t="shared" si="971"/>
        <v>3.8076259345628402E-8</v>
      </c>
    </row>
    <row r="28588" spans="2:4" x14ac:dyDescent="0.25">
      <c r="B28588" s="6">
        <f t="shared" si="972"/>
        <v>9.5730000000000001E-4</v>
      </c>
      <c r="C28588" s="5">
        <v>957300</v>
      </c>
      <c r="D28588" s="74">
        <f t="shared" si="971"/>
        <v>3.8060373783998278E-8</v>
      </c>
    </row>
    <row r="28589" spans="2:4" x14ac:dyDescent="0.25">
      <c r="B28589" s="6">
        <f t="shared" si="972"/>
        <v>9.5740000000000007E-4</v>
      </c>
      <c r="C28589" s="5">
        <v>957400</v>
      </c>
      <c r="D28589" s="74">
        <f t="shared" si="971"/>
        <v>3.8044496505893451E-8</v>
      </c>
    </row>
    <row r="28590" spans="2:4" x14ac:dyDescent="0.25">
      <c r="B28590" s="6">
        <f t="shared" si="972"/>
        <v>9.5750000000000002E-4</v>
      </c>
      <c r="C28590" s="5">
        <v>957500</v>
      </c>
      <c r="D28590" s="74">
        <f t="shared" si="971"/>
        <v>3.802862750613076E-8</v>
      </c>
    </row>
    <row r="28591" spans="2:4" x14ac:dyDescent="0.25">
      <c r="B28591" s="6">
        <f t="shared" si="972"/>
        <v>9.5760000000000007E-4</v>
      </c>
      <c r="C28591" s="5">
        <v>957600</v>
      </c>
      <c r="D28591" s="74">
        <f t="shared" si="971"/>
        <v>3.8012766779532431E-8</v>
      </c>
    </row>
    <row r="28592" spans="2:4" x14ac:dyDescent="0.25">
      <c r="B28592" s="6">
        <f t="shared" si="972"/>
        <v>9.5770000000000002E-4</v>
      </c>
      <c r="C28592" s="5">
        <v>957700</v>
      </c>
      <c r="D28592" s="74">
        <f t="shared" si="971"/>
        <v>3.7996914320921565E-8</v>
      </c>
    </row>
    <row r="28593" spans="2:4" x14ac:dyDescent="0.25">
      <c r="B28593" s="6">
        <f t="shared" si="972"/>
        <v>9.5780000000000008E-4</v>
      </c>
      <c r="C28593" s="5">
        <v>957800</v>
      </c>
      <c r="D28593" s="74">
        <f t="shared" ref="D28593:D28656" si="973">IF(ISERROR($D$12*2*PI()*$D$4*$D$5^2/B28593^5*10^-9*(1/(EXP(($D$4*$D$5)/(B28593*$D$6*($D$9)))-1))),0,$D$12*2*PI()*$D$4*$D$5^2/B28593^5*10^-9*(1/(EXP(($D$4*$D$5)/(B28593*$D$6*($D$9)))-1)))</f>
        <v>3.7981070125128177E-8</v>
      </c>
    </row>
    <row r="28594" spans="2:4" x14ac:dyDescent="0.25">
      <c r="B28594" s="6">
        <f t="shared" si="972"/>
        <v>9.5790000000000003E-4</v>
      </c>
      <c r="C28594" s="5">
        <v>957900</v>
      </c>
      <c r="D28594" s="74">
        <f t="shared" si="973"/>
        <v>3.7965234186983904E-8</v>
      </c>
    </row>
    <row r="28595" spans="2:4" x14ac:dyDescent="0.25">
      <c r="B28595" s="6">
        <f t="shared" si="972"/>
        <v>9.5800000000000008E-4</v>
      </c>
      <c r="C28595" s="5">
        <v>958000</v>
      </c>
      <c r="D28595" s="74">
        <f t="shared" si="973"/>
        <v>3.7949406501325742E-8</v>
      </c>
    </row>
    <row r="28596" spans="2:4" x14ac:dyDescent="0.25">
      <c r="B28596" s="6">
        <f t="shared" si="972"/>
        <v>9.5810000000000003E-4</v>
      </c>
      <c r="C28596" s="5">
        <v>958100</v>
      </c>
      <c r="D28596" s="74">
        <f t="shared" si="973"/>
        <v>3.7933587062991588E-8</v>
      </c>
    </row>
    <row r="28597" spans="2:4" x14ac:dyDescent="0.25">
      <c r="B28597" s="6">
        <f t="shared" si="972"/>
        <v>9.5820000000000009E-4</v>
      </c>
      <c r="C28597" s="5">
        <v>958200</v>
      </c>
      <c r="D28597" s="74">
        <f t="shared" si="973"/>
        <v>3.7917775866826923E-8</v>
      </c>
    </row>
    <row r="28598" spans="2:4" x14ac:dyDescent="0.25">
      <c r="B28598" s="6">
        <f t="shared" si="972"/>
        <v>9.5830000000000004E-4</v>
      </c>
      <c r="C28598" s="5">
        <v>958300</v>
      </c>
      <c r="D28598" s="74">
        <f t="shared" si="973"/>
        <v>3.7901972907678152E-8</v>
      </c>
    </row>
    <row r="28599" spans="2:4" x14ac:dyDescent="0.25">
      <c r="B28599" s="6">
        <f t="shared" si="972"/>
        <v>9.5840000000000009E-4</v>
      </c>
      <c r="C28599" s="5">
        <v>958400</v>
      </c>
      <c r="D28599" s="74">
        <f t="shared" si="973"/>
        <v>3.7886178180396997E-8</v>
      </c>
    </row>
    <row r="28600" spans="2:4" x14ac:dyDescent="0.25">
      <c r="B28600" s="6">
        <f t="shared" si="972"/>
        <v>9.5850000000000004E-4</v>
      </c>
      <c r="C28600" s="5">
        <v>958500</v>
      </c>
      <c r="D28600" s="74">
        <f t="shared" si="973"/>
        <v>3.7870391679838335E-8</v>
      </c>
    </row>
    <row r="28601" spans="2:4" x14ac:dyDescent="0.25">
      <c r="B28601" s="6">
        <f t="shared" si="972"/>
        <v>9.586000000000001E-4</v>
      </c>
      <c r="C28601" s="5">
        <v>958600</v>
      </c>
      <c r="D28601" s="74">
        <f t="shared" si="973"/>
        <v>3.7854613400860105E-8</v>
      </c>
    </row>
    <row r="28602" spans="2:4" x14ac:dyDescent="0.25">
      <c r="B28602" s="6">
        <f t="shared" si="972"/>
        <v>9.5870000000000005E-4</v>
      </c>
      <c r="C28602" s="5">
        <v>958700</v>
      </c>
      <c r="D28602" s="74">
        <f t="shared" si="973"/>
        <v>3.783884333832565E-8</v>
      </c>
    </row>
    <row r="28603" spans="2:4" x14ac:dyDescent="0.25">
      <c r="B28603" s="6">
        <f t="shared" si="972"/>
        <v>9.588000000000001E-4</v>
      </c>
      <c r="C28603" s="5">
        <v>958800</v>
      </c>
      <c r="D28603" s="74">
        <f t="shared" si="973"/>
        <v>3.7823081487099845E-8</v>
      </c>
    </row>
    <row r="28604" spans="2:4" x14ac:dyDescent="0.25">
      <c r="B28604" s="6">
        <f t="shared" si="972"/>
        <v>9.5890000000000005E-4</v>
      </c>
      <c r="C28604" s="5">
        <v>958900</v>
      </c>
      <c r="D28604" s="74">
        <f t="shared" si="973"/>
        <v>3.7807327842053781E-8</v>
      </c>
    </row>
    <row r="28605" spans="2:4" x14ac:dyDescent="0.25">
      <c r="B28605" s="6">
        <f t="shared" si="972"/>
        <v>9.5900000000000011E-4</v>
      </c>
      <c r="C28605" s="5">
        <v>959000</v>
      </c>
      <c r="D28605" s="74">
        <f t="shared" si="973"/>
        <v>3.7791582398060769E-8</v>
      </c>
    </row>
    <row r="28606" spans="2:4" x14ac:dyDescent="0.25">
      <c r="B28606" s="6">
        <f t="shared" si="972"/>
        <v>9.5910000000000006E-4</v>
      </c>
      <c r="C28606" s="5">
        <v>959100</v>
      </c>
      <c r="D28606" s="74">
        <f t="shared" si="973"/>
        <v>3.7775845149998054E-8</v>
      </c>
    </row>
    <row r="28607" spans="2:4" x14ac:dyDescent="0.25">
      <c r="B28607" s="6">
        <f t="shared" si="972"/>
        <v>9.5920000000000011E-4</v>
      </c>
      <c r="C28607" s="5">
        <v>959200</v>
      </c>
      <c r="D28607" s="74">
        <f t="shared" si="973"/>
        <v>3.7760116092746666E-8</v>
      </c>
    </row>
    <row r="28608" spans="2:4" x14ac:dyDescent="0.25">
      <c r="B28608" s="6">
        <f t="shared" si="972"/>
        <v>9.5930000000000006E-4</v>
      </c>
      <c r="C28608" s="5">
        <v>959300</v>
      </c>
      <c r="D28608" s="74">
        <f t="shared" si="973"/>
        <v>3.7744395221191537E-8</v>
      </c>
    </row>
    <row r="28609" spans="2:4" x14ac:dyDescent="0.25">
      <c r="B28609" s="6">
        <f t="shared" si="972"/>
        <v>9.5940000000000001E-4</v>
      </c>
      <c r="C28609" s="5">
        <v>959400</v>
      </c>
      <c r="D28609" s="74">
        <f t="shared" si="973"/>
        <v>3.7728682530221361E-8</v>
      </c>
    </row>
    <row r="28610" spans="2:4" x14ac:dyDescent="0.25">
      <c r="B28610" s="6">
        <f t="shared" si="972"/>
        <v>9.5950000000000007E-4</v>
      </c>
      <c r="C28610" s="5">
        <v>959500</v>
      </c>
      <c r="D28610" s="74">
        <f t="shared" si="973"/>
        <v>3.7712978014728667E-8</v>
      </c>
    </row>
    <row r="28611" spans="2:4" x14ac:dyDescent="0.25">
      <c r="B28611" s="6">
        <f t="shared" si="972"/>
        <v>9.5960000000000001E-4</v>
      </c>
      <c r="C28611" s="5">
        <v>959600</v>
      </c>
      <c r="D28611" s="74">
        <f t="shared" si="973"/>
        <v>3.7697281669608387E-8</v>
      </c>
    </row>
    <row r="28612" spans="2:4" x14ac:dyDescent="0.25">
      <c r="B28612" s="6">
        <f t="shared" si="972"/>
        <v>9.5970000000000007E-4</v>
      </c>
      <c r="C28612" s="5">
        <v>959700</v>
      </c>
      <c r="D28612" s="74">
        <f t="shared" si="973"/>
        <v>3.7681593489760676E-8</v>
      </c>
    </row>
    <row r="28613" spans="2:4" x14ac:dyDescent="0.25">
      <c r="B28613" s="6">
        <f t="shared" si="972"/>
        <v>9.5980000000000002E-4</v>
      </c>
      <c r="C28613" s="5">
        <v>959800</v>
      </c>
      <c r="D28613" s="74">
        <f t="shared" si="973"/>
        <v>3.7665913470089617E-8</v>
      </c>
    </row>
    <row r="28614" spans="2:4" x14ac:dyDescent="0.25">
      <c r="B28614" s="6">
        <f t="shared" si="972"/>
        <v>9.5990000000000008E-4</v>
      </c>
      <c r="C28614" s="5">
        <v>959900</v>
      </c>
      <c r="D28614" s="74">
        <f t="shared" si="973"/>
        <v>3.7650241605501499E-8</v>
      </c>
    </row>
    <row r="28615" spans="2:4" x14ac:dyDescent="0.25">
      <c r="B28615" s="6">
        <f t="shared" si="972"/>
        <v>9.6000000000000002E-4</v>
      </c>
      <c r="C28615" s="5">
        <v>960000</v>
      </c>
      <c r="D28615" s="74">
        <f t="shared" si="973"/>
        <v>3.7634577890907282E-8</v>
      </c>
    </row>
    <row r="28616" spans="2:4" x14ac:dyDescent="0.25">
      <c r="B28616" s="6">
        <f t="shared" si="972"/>
        <v>9.6010000000000008E-4</v>
      </c>
      <c r="C28616" s="5">
        <v>960100</v>
      </c>
      <c r="D28616" s="74">
        <f t="shared" si="973"/>
        <v>3.7618922321222411E-8</v>
      </c>
    </row>
    <row r="28617" spans="2:4" x14ac:dyDescent="0.25">
      <c r="B28617" s="6">
        <f t="shared" si="972"/>
        <v>9.6020000000000003E-4</v>
      </c>
      <c r="C28617" s="5">
        <v>960200</v>
      </c>
      <c r="D28617" s="74">
        <f t="shared" si="973"/>
        <v>3.7603274891364697E-8</v>
      </c>
    </row>
    <row r="28618" spans="2:4" x14ac:dyDescent="0.25">
      <c r="B28618" s="6">
        <f t="shared" si="972"/>
        <v>9.6030000000000009E-4</v>
      </c>
      <c r="C28618" s="5">
        <v>960300</v>
      </c>
      <c r="D28618" s="74">
        <f t="shared" si="973"/>
        <v>3.7587635596254925E-8</v>
      </c>
    </row>
    <row r="28619" spans="2:4" x14ac:dyDescent="0.25">
      <c r="B28619" s="6">
        <f t="shared" si="972"/>
        <v>9.6040000000000003E-4</v>
      </c>
      <c r="C28619" s="5">
        <v>960400</v>
      </c>
      <c r="D28619" s="74">
        <f t="shared" si="973"/>
        <v>3.7572004430820037E-8</v>
      </c>
    </row>
    <row r="28620" spans="2:4" x14ac:dyDescent="0.25">
      <c r="B28620" s="6">
        <f t="shared" si="972"/>
        <v>9.6050000000000009E-4</v>
      </c>
      <c r="C28620" s="5">
        <v>960500</v>
      </c>
      <c r="D28620" s="74">
        <f t="shared" si="973"/>
        <v>3.755638138998919E-8</v>
      </c>
    </row>
    <row r="28621" spans="2:4" x14ac:dyDescent="0.25">
      <c r="B28621" s="6">
        <f t="shared" si="972"/>
        <v>9.6060000000000004E-4</v>
      </c>
      <c r="C28621" s="5">
        <v>960600</v>
      </c>
      <c r="D28621" s="74">
        <f t="shared" si="973"/>
        <v>3.7540766468695408E-8</v>
      </c>
    </row>
    <row r="28622" spans="2:4" x14ac:dyDescent="0.25">
      <c r="B28622" s="6">
        <f t="shared" si="972"/>
        <v>9.607000000000001E-4</v>
      </c>
      <c r="C28622" s="5">
        <v>960700</v>
      </c>
      <c r="D28622" s="74">
        <f t="shared" si="973"/>
        <v>3.7525159661875417E-8</v>
      </c>
    </row>
    <row r="28623" spans="2:4" x14ac:dyDescent="0.25">
      <c r="B28623" s="6">
        <f t="shared" si="972"/>
        <v>9.6080000000000004E-4</v>
      </c>
      <c r="C28623" s="5">
        <v>960800</v>
      </c>
      <c r="D28623" s="74">
        <f t="shared" si="973"/>
        <v>3.7509560964469091E-8</v>
      </c>
    </row>
    <row r="28624" spans="2:4" x14ac:dyDescent="0.25">
      <c r="B28624" s="6">
        <f t="shared" si="972"/>
        <v>9.609000000000001E-4</v>
      </c>
      <c r="C28624" s="5">
        <v>960900</v>
      </c>
      <c r="D28624" s="74">
        <f t="shared" si="973"/>
        <v>3.7493970371420713E-8</v>
      </c>
    </row>
    <row r="28625" spans="2:4" x14ac:dyDescent="0.25">
      <c r="B28625" s="6">
        <f t="shared" si="972"/>
        <v>9.6100000000000005E-4</v>
      </c>
      <c r="C28625" s="5">
        <v>961000</v>
      </c>
      <c r="D28625" s="74">
        <f t="shared" si="973"/>
        <v>3.7478387877678507E-8</v>
      </c>
    </row>
    <row r="28626" spans="2:4" x14ac:dyDescent="0.25">
      <c r="B28626" s="6">
        <f t="shared" si="972"/>
        <v>9.6110000000000011E-4</v>
      </c>
      <c r="C28626" s="5">
        <v>961100</v>
      </c>
      <c r="D28626" s="74">
        <f t="shared" si="973"/>
        <v>3.7462813478193581E-8</v>
      </c>
    </row>
    <row r="28627" spans="2:4" x14ac:dyDescent="0.25">
      <c r="B28627" s="6">
        <f t="shared" si="972"/>
        <v>9.6120000000000005E-4</v>
      </c>
      <c r="C28627" s="5">
        <v>961200</v>
      </c>
      <c r="D28627" s="74">
        <f t="shared" si="973"/>
        <v>3.744724716792016E-8</v>
      </c>
    </row>
    <row r="28628" spans="2:4" x14ac:dyDescent="0.25">
      <c r="B28628" s="6">
        <f t="shared" ref="B28628:B28691" si="974">C28628*10^-9</f>
        <v>9.6130000000000011E-4</v>
      </c>
      <c r="C28628" s="5">
        <v>961300</v>
      </c>
      <c r="D28628" s="74">
        <f t="shared" si="973"/>
        <v>3.7431688941818456E-8</v>
      </c>
    </row>
    <row r="28629" spans="2:4" x14ac:dyDescent="0.25">
      <c r="B28629" s="6">
        <f t="shared" si="974"/>
        <v>9.6140000000000006E-4</v>
      </c>
      <c r="C28629" s="5">
        <v>961400</v>
      </c>
      <c r="D28629" s="74">
        <f t="shared" si="973"/>
        <v>3.7416138794850973E-8</v>
      </c>
    </row>
    <row r="28630" spans="2:4" x14ac:dyDescent="0.25">
      <c r="B28630" s="6">
        <f t="shared" si="974"/>
        <v>9.6150000000000001E-4</v>
      </c>
      <c r="C28630" s="5">
        <v>961500</v>
      </c>
      <c r="D28630" s="74">
        <f t="shared" si="973"/>
        <v>3.7400596721982478E-8</v>
      </c>
    </row>
    <row r="28631" spans="2:4" x14ac:dyDescent="0.25">
      <c r="B28631" s="6">
        <f t="shared" si="974"/>
        <v>9.6160000000000006E-4</v>
      </c>
      <c r="C28631" s="5">
        <v>961600</v>
      </c>
      <c r="D28631" s="74">
        <f t="shared" si="973"/>
        <v>3.7385062718182944E-8</v>
      </c>
    </row>
    <row r="28632" spans="2:4" x14ac:dyDescent="0.25">
      <c r="B28632" s="6">
        <f t="shared" si="974"/>
        <v>9.6170000000000001E-4</v>
      </c>
      <c r="C28632" s="5">
        <v>961700</v>
      </c>
      <c r="D28632" s="74">
        <f t="shared" si="973"/>
        <v>3.7369536778426992E-8</v>
      </c>
    </row>
    <row r="28633" spans="2:4" x14ac:dyDescent="0.25">
      <c r="B28633" s="6">
        <f t="shared" si="974"/>
        <v>9.6180000000000007E-4</v>
      </c>
      <c r="C28633" s="5">
        <v>961800</v>
      </c>
      <c r="D28633" s="74">
        <f t="shared" si="973"/>
        <v>3.7354018897690604E-8</v>
      </c>
    </row>
    <row r="28634" spans="2:4" x14ac:dyDescent="0.25">
      <c r="B28634" s="6">
        <f t="shared" si="974"/>
        <v>9.6190000000000002E-4</v>
      </c>
      <c r="C28634" s="5">
        <v>961900</v>
      </c>
      <c r="D28634" s="74">
        <f t="shared" si="973"/>
        <v>3.7338509070955116E-8</v>
      </c>
    </row>
    <row r="28635" spans="2:4" x14ac:dyDescent="0.25">
      <c r="B28635" s="6">
        <f t="shared" si="974"/>
        <v>9.6200000000000007E-4</v>
      </c>
      <c r="C28635" s="5">
        <v>962000</v>
      </c>
      <c r="D28635" s="74">
        <f t="shared" si="973"/>
        <v>3.7323007293204063E-8</v>
      </c>
    </row>
    <row r="28636" spans="2:4" x14ac:dyDescent="0.25">
      <c r="B28636" s="6">
        <f t="shared" si="974"/>
        <v>9.6210000000000002E-4</v>
      </c>
      <c r="C28636" s="5">
        <v>962100</v>
      </c>
      <c r="D28636" s="74">
        <f t="shared" si="973"/>
        <v>3.7307513559426291E-8</v>
      </c>
    </row>
    <row r="28637" spans="2:4" x14ac:dyDescent="0.25">
      <c r="B28637" s="6">
        <f t="shared" si="974"/>
        <v>9.6220000000000008E-4</v>
      </c>
      <c r="C28637" s="5">
        <v>962200</v>
      </c>
      <c r="D28637" s="74">
        <f t="shared" si="973"/>
        <v>3.7292027864612804E-8</v>
      </c>
    </row>
    <row r="28638" spans="2:4" x14ac:dyDescent="0.25">
      <c r="B28638" s="6">
        <f t="shared" si="974"/>
        <v>9.6230000000000003E-4</v>
      </c>
      <c r="C28638" s="5">
        <v>962300</v>
      </c>
      <c r="D28638" s="74">
        <f t="shared" si="973"/>
        <v>3.7276550203759168E-8</v>
      </c>
    </row>
    <row r="28639" spans="2:4" x14ac:dyDescent="0.25">
      <c r="B28639" s="6">
        <f t="shared" si="974"/>
        <v>9.6240000000000008E-4</v>
      </c>
      <c r="C28639" s="5">
        <v>962400</v>
      </c>
      <c r="D28639" s="74">
        <f t="shared" si="973"/>
        <v>3.7261080571863916E-8</v>
      </c>
    </row>
    <row r="28640" spans="2:4" x14ac:dyDescent="0.25">
      <c r="B28640" s="6">
        <f t="shared" si="974"/>
        <v>9.6250000000000003E-4</v>
      </c>
      <c r="C28640" s="5">
        <v>962500</v>
      </c>
      <c r="D28640" s="74">
        <f t="shared" si="973"/>
        <v>3.7245618963930851E-8</v>
      </c>
    </row>
    <row r="28641" spans="2:4" x14ac:dyDescent="0.25">
      <c r="B28641" s="6">
        <f t="shared" si="974"/>
        <v>9.6260000000000009E-4</v>
      </c>
      <c r="C28641" s="5">
        <v>962600</v>
      </c>
      <c r="D28641" s="74">
        <f t="shared" si="973"/>
        <v>3.7230165374964439E-8</v>
      </c>
    </row>
    <row r="28642" spans="2:4" x14ac:dyDescent="0.25">
      <c r="B28642" s="6">
        <f t="shared" si="974"/>
        <v>9.6270000000000004E-4</v>
      </c>
      <c r="C28642" s="5">
        <v>962700</v>
      </c>
      <c r="D28642" s="74">
        <f t="shared" si="973"/>
        <v>3.7214719799975958E-8</v>
      </c>
    </row>
    <row r="28643" spans="2:4" x14ac:dyDescent="0.25">
      <c r="B28643" s="6">
        <f t="shared" si="974"/>
        <v>9.6280000000000009E-4</v>
      </c>
      <c r="C28643" s="5">
        <v>962800</v>
      </c>
      <c r="D28643" s="74">
        <f t="shared" si="973"/>
        <v>3.7199282233978073E-8</v>
      </c>
    </row>
    <row r="28644" spans="2:4" x14ac:dyDescent="0.25">
      <c r="B28644" s="6">
        <f t="shared" si="974"/>
        <v>9.6290000000000004E-4</v>
      </c>
      <c r="C28644" s="5">
        <v>962900</v>
      </c>
      <c r="D28644" s="74">
        <f t="shared" si="973"/>
        <v>3.718385267198804E-8</v>
      </c>
    </row>
    <row r="28645" spans="2:4" x14ac:dyDescent="0.25">
      <c r="B28645" s="6">
        <f t="shared" si="974"/>
        <v>9.630000000000001E-4</v>
      </c>
      <c r="C28645" s="5">
        <v>963000</v>
      </c>
      <c r="D28645" s="74">
        <f t="shared" si="973"/>
        <v>3.7168431109025966E-8</v>
      </c>
    </row>
    <row r="28646" spans="2:4" x14ac:dyDescent="0.25">
      <c r="B28646" s="6">
        <f t="shared" si="974"/>
        <v>9.6310000000000005E-4</v>
      </c>
      <c r="C28646" s="5">
        <v>963100</v>
      </c>
      <c r="D28646" s="74">
        <f t="shared" si="973"/>
        <v>3.7153017540116538E-8</v>
      </c>
    </row>
    <row r="28647" spans="2:4" x14ac:dyDescent="0.25">
      <c r="B28647" s="6">
        <f t="shared" si="974"/>
        <v>9.632000000000001E-4</v>
      </c>
      <c r="C28647" s="5">
        <v>963200</v>
      </c>
      <c r="D28647" s="74">
        <f t="shared" si="973"/>
        <v>3.7137611960288065E-8</v>
      </c>
    </row>
    <row r="28648" spans="2:4" x14ac:dyDescent="0.25">
      <c r="B28648" s="6">
        <f t="shared" si="974"/>
        <v>9.6330000000000005E-4</v>
      </c>
      <c r="C28648" s="5">
        <v>963300</v>
      </c>
      <c r="D28648" s="74">
        <f t="shared" si="973"/>
        <v>3.7122214364571135E-8</v>
      </c>
    </row>
    <row r="28649" spans="2:4" x14ac:dyDescent="0.25">
      <c r="B28649" s="6">
        <f t="shared" si="974"/>
        <v>9.6340000000000011E-4</v>
      </c>
      <c r="C28649" s="5">
        <v>963400</v>
      </c>
      <c r="D28649" s="74">
        <f t="shared" si="973"/>
        <v>3.7106824748002242E-8</v>
      </c>
    </row>
    <row r="28650" spans="2:4" x14ac:dyDescent="0.25">
      <c r="B28650" s="6">
        <f t="shared" si="974"/>
        <v>9.6350000000000006E-4</v>
      </c>
      <c r="C28650" s="5">
        <v>963500</v>
      </c>
      <c r="D28650" s="74">
        <f t="shared" si="973"/>
        <v>3.7091443105618659E-8</v>
      </c>
    </row>
    <row r="28651" spans="2:4" x14ac:dyDescent="0.25">
      <c r="B28651" s="6">
        <f t="shared" si="974"/>
        <v>9.6360000000000011E-4</v>
      </c>
      <c r="C28651" s="5">
        <v>963600</v>
      </c>
      <c r="D28651" s="74">
        <f t="shared" si="973"/>
        <v>3.7076069432462762E-8</v>
      </c>
    </row>
    <row r="28652" spans="2:4" x14ac:dyDescent="0.25">
      <c r="B28652" s="6">
        <f t="shared" si="974"/>
        <v>9.6370000000000006E-4</v>
      </c>
      <c r="C28652" s="5">
        <v>963700</v>
      </c>
      <c r="D28652" s="74">
        <f t="shared" si="973"/>
        <v>3.7060703723581493E-8</v>
      </c>
    </row>
    <row r="28653" spans="2:4" x14ac:dyDescent="0.25">
      <c r="B28653" s="6">
        <f t="shared" si="974"/>
        <v>9.6380000000000001E-4</v>
      </c>
      <c r="C28653" s="5">
        <v>963800</v>
      </c>
      <c r="D28653" s="74">
        <f t="shared" si="973"/>
        <v>3.704534597402317E-8</v>
      </c>
    </row>
    <row r="28654" spans="2:4" x14ac:dyDescent="0.25">
      <c r="B28654" s="6">
        <f t="shared" si="974"/>
        <v>9.6390000000000006E-4</v>
      </c>
      <c r="C28654" s="5">
        <v>963900</v>
      </c>
      <c r="D28654" s="74">
        <f t="shared" si="973"/>
        <v>3.7029996178842027E-8</v>
      </c>
    </row>
    <row r="28655" spans="2:4" x14ac:dyDescent="0.25">
      <c r="B28655" s="6">
        <f t="shared" si="974"/>
        <v>9.6400000000000001E-4</v>
      </c>
      <c r="C28655" s="5">
        <v>964000</v>
      </c>
      <c r="D28655" s="74">
        <f t="shared" si="973"/>
        <v>3.701465433309384E-8</v>
      </c>
    </row>
    <row r="28656" spans="2:4" x14ac:dyDescent="0.25">
      <c r="B28656" s="6">
        <f t="shared" si="974"/>
        <v>9.6410000000000007E-4</v>
      </c>
      <c r="C28656" s="5">
        <v>964100</v>
      </c>
      <c r="D28656" s="74">
        <f t="shared" si="973"/>
        <v>3.6999320431838707E-8</v>
      </c>
    </row>
    <row r="28657" spans="2:4" x14ac:dyDescent="0.25">
      <c r="B28657" s="6">
        <f t="shared" si="974"/>
        <v>9.6420000000000002E-4</v>
      </c>
      <c r="C28657" s="5">
        <v>964200</v>
      </c>
      <c r="D28657" s="74">
        <f t="shared" ref="D28657:D28720" si="975">IF(ISERROR($D$12*2*PI()*$D$4*$D$5^2/B28657^5*10^-9*(1/(EXP(($D$4*$D$5)/(B28657*$D$6*($D$9)))-1))),0,$D$12*2*PI()*$D$4*$D$5^2/B28657^5*10^-9*(1/(EXP(($D$4*$D$5)/(B28657*$D$6*($D$9)))-1)))</f>
        <v>3.698399447014127E-8</v>
      </c>
    </row>
    <row r="28658" spans="2:4" x14ac:dyDescent="0.25">
      <c r="B28658" s="6">
        <f t="shared" si="974"/>
        <v>9.6430000000000007E-4</v>
      </c>
      <c r="C28658" s="5">
        <v>964300</v>
      </c>
      <c r="D28658" s="74">
        <f t="shared" si="975"/>
        <v>3.6968676443068271E-8</v>
      </c>
    </row>
    <row r="28659" spans="2:4" x14ac:dyDescent="0.25">
      <c r="B28659" s="6">
        <f t="shared" si="974"/>
        <v>9.6440000000000002E-4</v>
      </c>
      <c r="C28659" s="5">
        <v>964400</v>
      </c>
      <c r="D28659" s="74">
        <f t="shared" si="975"/>
        <v>3.6953366345691706E-8</v>
      </c>
    </row>
    <row r="28660" spans="2:4" x14ac:dyDescent="0.25">
      <c r="B28660" s="6">
        <f t="shared" si="974"/>
        <v>9.6450000000000008E-4</v>
      </c>
      <c r="C28660" s="5">
        <v>964500</v>
      </c>
      <c r="D28660" s="74">
        <f t="shared" si="975"/>
        <v>3.6938064173084159E-8</v>
      </c>
    </row>
    <row r="28661" spans="2:4" x14ac:dyDescent="0.25">
      <c r="B28661" s="6">
        <f t="shared" si="974"/>
        <v>9.6460000000000003E-4</v>
      </c>
      <c r="C28661" s="5">
        <v>964600</v>
      </c>
      <c r="D28661" s="74">
        <f t="shared" si="975"/>
        <v>3.6922769920325711E-8</v>
      </c>
    </row>
    <row r="28662" spans="2:4" x14ac:dyDescent="0.25">
      <c r="B28662" s="6">
        <f t="shared" si="974"/>
        <v>9.6470000000000008E-4</v>
      </c>
      <c r="C28662" s="5">
        <v>964700</v>
      </c>
      <c r="D28662" s="74">
        <f t="shared" si="975"/>
        <v>3.690748358249706E-8</v>
      </c>
    </row>
    <row r="28663" spans="2:4" x14ac:dyDescent="0.25">
      <c r="B28663" s="6">
        <f t="shared" si="974"/>
        <v>9.6480000000000003E-4</v>
      </c>
      <c r="C28663" s="5">
        <v>964800</v>
      </c>
      <c r="D28663" s="74">
        <f t="shared" si="975"/>
        <v>3.6892205154684151E-8</v>
      </c>
    </row>
    <row r="28664" spans="2:4" x14ac:dyDescent="0.25">
      <c r="B28664" s="6">
        <f t="shared" si="974"/>
        <v>9.6490000000000009E-4</v>
      </c>
      <c r="C28664" s="5">
        <v>964900</v>
      </c>
      <c r="D28664" s="74">
        <f t="shared" si="975"/>
        <v>3.6876934631974986E-8</v>
      </c>
    </row>
    <row r="28665" spans="2:4" x14ac:dyDescent="0.25">
      <c r="B28665" s="6">
        <f t="shared" si="974"/>
        <v>9.6500000000000004E-4</v>
      </c>
      <c r="C28665" s="5">
        <v>965000</v>
      </c>
      <c r="D28665" s="74">
        <f t="shared" si="975"/>
        <v>3.6861672009462077E-8</v>
      </c>
    </row>
    <row r="28666" spans="2:4" x14ac:dyDescent="0.25">
      <c r="B28666" s="6">
        <f t="shared" si="974"/>
        <v>9.6510000000000009E-4</v>
      </c>
      <c r="C28666" s="5">
        <v>965100</v>
      </c>
      <c r="D28666" s="74">
        <f t="shared" si="975"/>
        <v>3.6846417282241504E-8</v>
      </c>
    </row>
    <row r="28667" spans="2:4" x14ac:dyDescent="0.25">
      <c r="B28667" s="6">
        <f t="shared" si="974"/>
        <v>9.6520000000000004E-4</v>
      </c>
      <c r="C28667" s="5">
        <v>965200</v>
      </c>
      <c r="D28667" s="74">
        <f t="shared" si="975"/>
        <v>3.6831170445413104E-8</v>
      </c>
    </row>
    <row r="28668" spans="2:4" x14ac:dyDescent="0.25">
      <c r="B28668" s="6">
        <f t="shared" si="974"/>
        <v>9.653000000000001E-4</v>
      </c>
      <c r="C28668" s="5">
        <v>965300</v>
      </c>
      <c r="D28668" s="74">
        <f t="shared" si="975"/>
        <v>3.6815931494078757E-8</v>
      </c>
    </row>
    <row r="28669" spans="2:4" x14ac:dyDescent="0.25">
      <c r="B28669" s="6">
        <f t="shared" si="974"/>
        <v>9.6540000000000005E-4</v>
      </c>
      <c r="C28669" s="5">
        <v>965400</v>
      </c>
      <c r="D28669" s="74">
        <f t="shared" si="975"/>
        <v>3.6800700423346356E-8</v>
      </c>
    </row>
    <row r="28670" spans="2:4" x14ac:dyDescent="0.25">
      <c r="B28670" s="6">
        <f t="shared" si="974"/>
        <v>9.655000000000001E-4</v>
      </c>
      <c r="C28670" s="5">
        <v>965500</v>
      </c>
      <c r="D28670" s="74">
        <f t="shared" si="975"/>
        <v>3.6785477228325822E-8</v>
      </c>
    </row>
    <row r="28671" spans="2:4" x14ac:dyDescent="0.25">
      <c r="B28671" s="6">
        <f t="shared" si="974"/>
        <v>9.6560000000000005E-4</v>
      </c>
      <c r="C28671" s="5">
        <v>965600</v>
      </c>
      <c r="D28671" s="74">
        <f t="shared" si="975"/>
        <v>3.677026190413008E-8</v>
      </c>
    </row>
    <row r="28672" spans="2:4" x14ac:dyDescent="0.25">
      <c r="B28672" s="6">
        <f t="shared" si="974"/>
        <v>9.6570000000000011E-4</v>
      </c>
      <c r="C28672" s="5">
        <v>965700</v>
      </c>
      <c r="D28672" s="74">
        <f t="shared" si="975"/>
        <v>3.6755054445876355E-8</v>
      </c>
    </row>
    <row r="28673" spans="2:4" x14ac:dyDescent="0.25">
      <c r="B28673" s="6">
        <f t="shared" si="974"/>
        <v>9.6580000000000006E-4</v>
      </c>
      <c r="C28673" s="5">
        <v>965800</v>
      </c>
      <c r="D28673" s="74">
        <f t="shared" si="975"/>
        <v>3.6739854848685598E-8</v>
      </c>
    </row>
    <row r="28674" spans="2:4" x14ac:dyDescent="0.25">
      <c r="B28674" s="6">
        <f t="shared" si="974"/>
        <v>9.6590000000000011E-4</v>
      </c>
      <c r="C28674" s="5">
        <v>965900</v>
      </c>
      <c r="D28674" s="74">
        <f t="shared" si="975"/>
        <v>3.6724663107683042E-8</v>
      </c>
    </row>
    <row r="28675" spans="2:4" x14ac:dyDescent="0.25">
      <c r="B28675" s="6">
        <f t="shared" si="974"/>
        <v>9.6600000000000006E-4</v>
      </c>
      <c r="C28675" s="5">
        <v>966000</v>
      </c>
      <c r="D28675" s="74">
        <f t="shared" si="975"/>
        <v>3.6709479217994661E-8</v>
      </c>
    </row>
    <row r="28676" spans="2:4" x14ac:dyDescent="0.25">
      <c r="B28676" s="6">
        <f t="shared" si="974"/>
        <v>9.6610000000000001E-4</v>
      </c>
      <c r="C28676" s="5">
        <v>966100</v>
      </c>
      <c r="D28676" s="74">
        <f t="shared" si="975"/>
        <v>3.669430317475296E-8</v>
      </c>
    </row>
    <row r="28677" spans="2:4" x14ac:dyDescent="0.25">
      <c r="B28677" s="6">
        <f t="shared" si="974"/>
        <v>9.6620000000000007E-4</v>
      </c>
      <c r="C28677" s="5">
        <v>966200</v>
      </c>
      <c r="D28677" s="74">
        <f t="shared" si="975"/>
        <v>3.6679134973092609E-8</v>
      </c>
    </row>
    <row r="28678" spans="2:4" x14ac:dyDescent="0.25">
      <c r="B28678" s="6">
        <f t="shared" si="974"/>
        <v>9.6630000000000001E-4</v>
      </c>
      <c r="C28678" s="5">
        <v>966300</v>
      </c>
      <c r="D28678" s="74">
        <f t="shared" si="975"/>
        <v>3.6663974608151202E-8</v>
      </c>
    </row>
    <row r="28679" spans="2:4" x14ac:dyDescent="0.25">
      <c r="B28679" s="6">
        <f t="shared" si="974"/>
        <v>9.6640000000000007E-4</v>
      </c>
      <c r="C28679" s="5">
        <v>966400</v>
      </c>
      <c r="D28679" s="74">
        <f t="shared" si="975"/>
        <v>3.6648822075071361E-8</v>
      </c>
    </row>
    <row r="28680" spans="2:4" x14ac:dyDescent="0.25">
      <c r="B28680" s="6">
        <f t="shared" si="974"/>
        <v>9.6650000000000002E-4</v>
      </c>
      <c r="C28680" s="5">
        <v>966500</v>
      </c>
      <c r="D28680" s="74">
        <f t="shared" si="975"/>
        <v>3.6633677368998649E-8</v>
      </c>
    </row>
    <row r="28681" spans="2:4" x14ac:dyDescent="0.25">
      <c r="B28681" s="6">
        <f t="shared" si="974"/>
        <v>9.6660000000000008E-4</v>
      </c>
      <c r="C28681" s="5">
        <v>966600</v>
      </c>
      <c r="D28681" s="74">
        <f t="shared" si="975"/>
        <v>3.6618540485080672E-8</v>
      </c>
    </row>
    <row r="28682" spans="2:4" x14ac:dyDescent="0.25">
      <c r="B28682" s="6">
        <f t="shared" si="974"/>
        <v>9.6670000000000002E-4</v>
      </c>
      <c r="C28682" s="5">
        <v>966700</v>
      </c>
      <c r="D28682" s="74">
        <f t="shared" si="975"/>
        <v>3.660341141847172E-8</v>
      </c>
    </row>
    <row r="28683" spans="2:4" x14ac:dyDescent="0.25">
      <c r="B28683" s="6">
        <f t="shared" si="974"/>
        <v>9.6680000000000008E-4</v>
      </c>
      <c r="C28683" s="5">
        <v>966800</v>
      </c>
      <c r="D28683" s="74">
        <f t="shared" si="975"/>
        <v>3.658829016432591E-8</v>
      </c>
    </row>
    <row r="28684" spans="2:4" x14ac:dyDescent="0.25">
      <c r="B28684" s="6">
        <f t="shared" si="974"/>
        <v>9.6690000000000003E-4</v>
      </c>
      <c r="C28684" s="5">
        <v>966900</v>
      </c>
      <c r="D28684" s="74">
        <f t="shared" si="975"/>
        <v>3.6573176717803952E-8</v>
      </c>
    </row>
    <row r="28685" spans="2:4" x14ac:dyDescent="0.25">
      <c r="B28685" s="6">
        <f t="shared" si="974"/>
        <v>9.6700000000000009E-4</v>
      </c>
      <c r="C28685" s="5">
        <v>967000</v>
      </c>
      <c r="D28685" s="74">
        <f t="shared" si="975"/>
        <v>3.6558071074067924E-8</v>
      </c>
    </row>
    <row r="28686" spans="2:4" x14ac:dyDescent="0.25">
      <c r="B28686" s="6">
        <f t="shared" si="974"/>
        <v>9.6710000000000003E-4</v>
      </c>
      <c r="C28686" s="5">
        <v>967100</v>
      </c>
      <c r="D28686" s="74">
        <f t="shared" si="975"/>
        <v>3.654297322828426E-8</v>
      </c>
    </row>
    <row r="28687" spans="2:4" x14ac:dyDescent="0.25">
      <c r="B28687" s="6">
        <f t="shared" si="974"/>
        <v>9.6720000000000009E-4</v>
      </c>
      <c r="C28687" s="5">
        <v>967200</v>
      </c>
      <c r="D28687" s="74">
        <f t="shared" si="975"/>
        <v>3.6527883175622932E-8</v>
      </c>
    </row>
    <row r="28688" spans="2:4" x14ac:dyDescent="0.25">
      <c r="B28688" s="6">
        <f t="shared" si="974"/>
        <v>9.6730000000000004E-4</v>
      </c>
      <c r="C28688" s="5">
        <v>967300</v>
      </c>
      <c r="D28688" s="74">
        <f t="shared" si="975"/>
        <v>3.6512800911257619E-8</v>
      </c>
    </row>
    <row r="28689" spans="2:4" x14ac:dyDescent="0.25">
      <c r="B28689" s="6">
        <f t="shared" si="974"/>
        <v>9.674000000000001E-4</v>
      </c>
      <c r="C28689" s="5">
        <v>967400</v>
      </c>
      <c r="D28689" s="74">
        <f t="shared" si="975"/>
        <v>3.6497726430365455E-8</v>
      </c>
    </row>
    <row r="28690" spans="2:4" x14ac:dyDescent="0.25">
      <c r="B28690" s="6">
        <f t="shared" si="974"/>
        <v>9.6750000000000004E-4</v>
      </c>
      <c r="C28690" s="5">
        <v>967500</v>
      </c>
      <c r="D28690" s="74">
        <f t="shared" si="975"/>
        <v>3.6482659728125804E-8</v>
      </c>
    </row>
    <row r="28691" spans="2:4" x14ac:dyDescent="0.25">
      <c r="B28691" s="6">
        <f t="shared" si="974"/>
        <v>9.676000000000001E-4</v>
      </c>
      <c r="C28691" s="5">
        <v>967600</v>
      </c>
      <c r="D28691" s="74">
        <f t="shared" si="975"/>
        <v>3.6467600799722952E-8</v>
      </c>
    </row>
    <row r="28692" spans="2:4" x14ac:dyDescent="0.25">
      <c r="B28692" s="6">
        <f t="shared" ref="B28692:B28755" si="976">C28692*10^-9</f>
        <v>9.6770000000000005E-4</v>
      </c>
      <c r="C28692" s="5">
        <v>967700</v>
      </c>
      <c r="D28692" s="74">
        <f t="shared" si="975"/>
        <v>3.645254964034419E-8</v>
      </c>
    </row>
    <row r="28693" spans="2:4" x14ac:dyDescent="0.25">
      <c r="B28693" s="6">
        <f t="shared" si="976"/>
        <v>9.6780000000000011E-4</v>
      </c>
      <c r="C28693" s="5">
        <v>967800</v>
      </c>
      <c r="D28693" s="74">
        <f t="shared" si="975"/>
        <v>3.6437506245180224E-8</v>
      </c>
    </row>
    <row r="28694" spans="2:4" x14ac:dyDescent="0.25">
      <c r="B28694" s="6">
        <f t="shared" si="976"/>
        <v>9.6790000000000005E-4</v>
      </c>
      <c r="C28694" s="5">
        <v>967900</v>
      </c>
      <c r="D28694" s="74">
        <f t="shared" si="975"/>
        <v>3.6422470609425486E-8</v>
      </c>
    </row>
    <row r="28695" spans="2:4" x14ac:dyDescent="0.25">
      <c r="B28695" s="6">
        <f t="shared" si="976"/>
        <v>9.6800000000000011E-4</v>
      </c>
      <c r="C28695" s="5">
        <v>968000</v>
      </c>
      <c r="D28695" s="74">
        <f t="shared" si="975"/>
        <v>3.6407442728277841E-8</v>
      </c>
    </row>
    <row r="28696" spans="2:4" x14ac:dyDescent="0.25">
      <c r="B28696" s="6">
        <f t="shared" si="976"/>
        <v>9.6810000000000006E-4</v>
      </c>
      <c r="C28696" s="5">
        <v>968100</v>
      </c>
      <c r="D28696" s="74">
        <f t="shared" si="975"/>
        <v>3.6392422596938093E-8</v>
      </c>
    </row>
    <row r="28697" spans="2:4" x14ac:dyDescent="0.25">
      <c r="B28697" s="6">
        <f t="shared" si="976"/>
        <v>9.6820000000000001E-4</v>
      </c>
      <c r="C28697" s="5">
        <v>968200</v>
      </c>
      <c r="D28697" s="74">
        <f t="shared" si="975"/>
        <v>3.6377410210611295E-8</v>
      </c>
    </row>
    <row r="28698" spans="2:4" x14ac:dyDescent="0.25">
      <c r="B28698" s="6">
        <f t="shared" si="976"/>
        <v>9.6830000000000006E-4</v>
      </c>
      <c r="C28698" s="5">
        <v>968300</v>
      </c>
      <c r="D28698" s="74">
        <f t="shared" si="975"/>
        <v>3.6362405564505311E-8</v>
      </c>
    </row>
    <row r="28699" spans="2:4" x14ac:dyDescent="0.25">
      <c r="B28699" s="6">
        <f t="shared" si="976"/>
        <v>9.6840000000000001E-4</v>
      </c>
      <c r="C28699" s="5">
        <v>968400</v>
      </c>
      <c r="D28699" s="74">
        <f t="shared" si="975"/>
        <v>3.6347408653830859E-8</v>
      </c>
    </row>
    <row r="28700" spans="2:4" x14ac:dyDescent="0.25">
      <c r="B28700" s="6">
        <f t="shared" si="976"/>
        <v>9.6850000000000007E-4</v>
      </c>
      <c r="C28700" s="5">
        <v>968500</v>
      </c>
      <c r="D28700" s="74">
        <f t="shared" si="975"/>
        <v>3.6332419473804425E-8</v>
      </c>
    </row>
    <row r="28701" spans="2:4" x14ac:dyDescent="0.25">
      <c r="B28701" s="6">
        <f t="shared" si="976"/>
        <v>9.6860000000000002E-4</v>
      </c>
      <c r="C28701" s="5">
        <v>968600</v>
      </c>
      <c r="D28701" s="74">
        <f t="shared" si="975"/>
        <v>3.6317438019644561E-8</v>
      </c>
    </row>
    <row r="28702" spans="2:4" x14ac:dyDescent="0.25">
      <c r="B28702" s="6">
        <f t="shared" si="976"/>
        <v>9.6870000000000007E-4</v>
      </c>
      <c r="C28702" s="5">
        <v>968700</v>
      </c>
      <c r="D28702" s="74">
        <f t="shared" si="975"/>
        <v>3.6302464286571904E-8</v>
      </c>
    </row>
    <row r="28703" spans="2:4" x14ac:dyDescent="0.25">
      <c r="B28703" s="6">
        <f t="shared" si="976"/>
        <v>9.6880000000000002E-4</v>
      </c>
      <c r="C28703" s="5">
        <v>968800</v>
      </c>
      <c r="D28703" s="74">
        <f t="shared" si="975"/>
        <v>3.6287498269812107E-8</v>
      </c>
    </row>
    <row r="28704" spans="2:4" x14ac:dyDescent="0.25">
      <c r="B28704" s="6">
        <f t="shared" si="976"/>
        <v>9.6890000000000008E-4</v>
      </c>
      <c r="C28704" s="5">
        <v>968900</v>
      </c>
      <c r="D28704" s="74">
        <f t="shared" si="975"/>
        <v>3.6272539964594349E-8</v>
      </c>
    </row>
    <row r="28705" spans="2:4" x14ac:dyDescent="0.25">
      <c r="B28705" s="6">
        <f t="shared" si="976"/>
        <v>9.6900000000000003E-4</v>
      </c>
      <c r="C28705" s="5">
        <v>969000</v>
      </c>
      <c r="D28705" s="74">
        <f t="shared" si="975"/>
        <v>3.625758936615141E-8</v>
      </c>
    </row>
    <row r="28706" spans="2:4" x14ac:dyDescent="0.25">
      <c r="B28706" s="6">
        <f t="shared" si="976"/>
        <v>9.6910000000000008E-4</v>
      </c>
      <c r="C28706" s="5">
        <v>969100</v>
      </c>
      <c r="D28706" s="74">
        <f t="shared" si="975"/>
        <v>3.6242646469718066E-8</v>
      </c>
    </row>
    <row r="28707" spans="2:4" x14ac:dyDescent="0.25">
      <c r="B28707" s="6">
        <f t="shared" si="976"/>
        <v>9.6920000000000003E-4</v>
      </c>
      <c r="C28707" s="5">
        <v>969200</v>
      </c>
      <c r="D28707" s="74">
        <f t="shared" si="975"/>
        <v>3.6227711270534147E-8</v>
      </c>
    </row>
    <row r="28708" spans="2:4" x14ac:dyDescent="0.25">
      <c r="B28708" s="6">
        <f t="shared" si="976"/>
        <v>9.6930000000000009E-4</v>
      </c>
      <c r="C28708" s="5">
        <v>969300</v>
      </c>
      <c r="D28708" s="74">
        <f t="shared" si="975"/>
        <v>3.6212783763842243E-8</v>
      </c>
    </row>
    <row r="28709" spans="2:4" x14ac:dyDescent="0.25">
      <c r="B28709" s="6">
        <f t="shared" si="976"/>
        <v>9.6940000000000004E-4</v>
      </c>
      <c r="C28709" s="5">
        <v>969400</v>
      </c>
      <c r="D28709" s="74">
        <f t="shared" si="975"/>
        <v>3.6197863944887074E-8</v>
      </c>
    </row>
    <row r="28710" spans="2:4" x14ac:dyDescent="0.25">
      <c r="B28710" s="6">
        <f t="shared" si="976"/>
        <v>9.6950000000000009E-4</v>
      </c>
      <c r="C28710" s="5">
        <v>969500</v>
      </c>
      <c r="D28710" s="74">
        <f t="shared" si="975"/>
        <v>3.6182951808919728E-8</v>
      </c>
    </row>
    <row r="28711" spans="2:4" x14ac:dyDescent="0.25">
      <c r="B28711" s="6">
        <f t="shared" si="976"/>
        <v>9.6960000000000004E-4</v>
      </c>
      <c r="C28711" s="5">
        <v>969600</v>
      </c>
      <c r="D28711" s="74">
        <f t="shared" si="975"/>
        <v>3.6168047351191965E-8</v>
      </c>
    </row>
    <row r="28712" spans="2:4" x14ac:dyDescent="0.25">
      <c r="B28712" s="6">
        <f t="shared" si="976"/>
        <v>9.697000000000001E-4</v>
      </c>
      <c r="C28712" s="5">
        <v>969700</v>
      </c>
      <c r="D28712" s="74">
        <f t="shared" si="975"/>
        <v>3.6153150566960465E-8</v>
      </c>
    </row>
    <row r="28713" spans="2:4" x14ac:dyDescent="0.25">
      <c r="B28713" s="6">
        <f t="shared" si="976"/>
        <v>9.6980000000000005E-4</v>
      </c>
      <c r="C28713" s="5">
        <v>969800</v>
      </c>
      <c r="D28713" s="74">
        <f t="shared" si="975"/>
        <v>3.6138261451485518E-8</v>
      </c>
    </row>
    <row r="28714" spans="2:4" x14ac:dyDescent="0.25">
      <c r="B28714" s="6">
        <f t="shared" si="976"/>
        <v>9.699000000000001E-4</v>
      </c>
      <c r="C28714" s="5">
        <v>969900</v>
      </c>
      <c r="D28714" s="74">
        <f t="shared" si="975"/>
        <v>3.6123380000029342E-8</v>
      </c>
    </row>
    <row r="28715" spans="2:4" x14ac:dyDescent="0.25">
      <c r="B28715" s="6">
        <f t="shared" si="976"/>
        <v>9.7000000000000005E-4</v>
      </c>
      <c r="C28715" s="5">
        <v>970000</v>
      </c>
      <c r="D28715" s="74">
        <f t="shared" si="975"/>
        <v>3.6108506207858514E-8</v>
      </c>
    </row>
    <row r="28716" spans="2:4" x14ac:dyDescent="0.25">
      <c r="B28716" s="6">
        <f t="shared" si="976"/>
        <v>9.7010000000000011E-4</v>
      </c>
      <c r="C28716" s="5">
        <v>970100</v>
      </c>
      <c r="D28716" s="74">
        <f t="shared" si="975"/>
        <v>3.6093640070243036E-8</v>
      </c>
    </row>
    <row r="28717" spans="2:4" x14ac:dyDescent="0.25">
      <c r="B28717" s="6">
        <f t="shared" si="976"/>
        <v>9.7020000000000006E-4</v>
      </c>
      <c r="C28717" s="5">
        <v>970200</v>
      </c>
      <c r="D28717" s="74">
        <f t="shared" si="975"/>
        <v>3.607878158245649E-8</v>
      </c>
    </row>
    <row r="28718" spans="2:4" x14ac:dyDescent="0.25">
      <c r="B28718" s="6">
        <f t="shared" si="976"/>
        <v>9.7030000000000011E-4</v>
      </c>
      <c r="C28718" s="5">
        <v>970300</v>
      </c>
      <c r="D28718" s="74">
        <f t="shared" si="975"/>
        <v>3.606393073977588E-8</v>
      </c>
    </row>
    <row r="28719" spans="2:4" x14ac:dyDescent="0.25">
      <c r="B28719" s="6">
        <f t="shared" si="976"/>
        <v>9.7040000000000006E-4</v>
      </c>
      <c r="C28719" s="5">
        <v>970400</v>
      </c>
      <c r="D28719" s="74">
        <f t="shared" si="975"/>
        <v>3.6049087537480342E-8</v>
      </c>
    </row>
    <row r="28720" spans="2:4" x14ac:dyDescent="0.25">
      <c r="B28720" s="6">
        <f t="shared" si="976"/>
        <v>9.7050000000000001E-4</v>
      </c>
      <c r="C28720" s="5">
        <v>970500</v>
      </c>
      <c r="D28720" s="74">
        <f t="shared" si="975"/>
        <v>3.6034251970854633E-8</v>
      </c>
    </row>
    <row r="28721" spans="2:4" x14ac:dyDescent="0.25">
      <c r="B28721" s="6">
        <f t="shared" si="976"/>
        <v>9.7060000000000007E-4</v>
      </c>
      <c r="C28721" s="5">
        <v>970600</v>
      </c>
      <c r="D28721" s="74">
        <f t="shared" ref="D28721:D28784" si="977">IF(ISERROR($D$12*2*PI()*$D$4*$D$5^2/B28721^5*10^-9*(1/(EXP(($D$4*$D$5)/(B28721*$D$6*($D$9)))-1))),0,$D$12*2*PI()*$D$4*$D$5^2/B28721^5*10^-9*(1/(EXP(($D$4*$D$5)/(B28721*$D$6*($D$9)))-1)))</f>
        <v>3.6019424035184798E-8</v>
      </c>
    </row>
    <row r="28722" spans="2:4" x14ac:dyDescent="0.25">
      <c r="B28722" s="6">
        <f t="shared" si="976"/>
        <v>9.7070000000000001E-4</v>
      </c>
      <c r="C28722" s="5">
        <v>970700</v>
      </c>
      <c r="D28722" s="74">
        <f t="shared" si="977"/>
        <v>3.600460372576193E-8</v>
      </c>
    </row>
    <row r="28723" spans="2:4" x14ac:dyDescent="0.25">
      <c r="B28723" s="6">
        <f t="shared" si="976"/>
        <v>9.7080000000000007E-4</v>
      </c>
      <c r="C28723" s="5">
        <v>970800</v>
      </c>
      <c r="D28723" s="74">
        <f t="shared" si="977"/>
        <v>3.5989791037879045E-8</v>
      </c>
    </row>
    <row r="28724" spans="2:4" x14ac:dyDescent="0.25">
      <c r="B28724" s="6">
        <f t="shared" si="976"/>
        <v>9.7090000000000002E-4</v>
      </c>
      <c r="C28724" s="5">
        <v>970900</v>
      </c>
      <c r="D28724" s="74">
        <f t="shared" si="977"/>
        <v>3.5974985966833451E-8</v>
      </c>
    </row>
    <row r="28725" spans="2:4" x14ac:dyDescent="0.25">
      <c r="B28725" s="6">
        <f t="shared" si="976"/>
        <v>9.7100000000000007E-4</v>
      </c>
      <c r="C28725" s="5">
        <v>971000</v>
      </c>
      <c r="D28725" s="74">
        <f t="shared" si="977"/>
        <v>3.5960188507925894E-8</v>
      </c>
    </row>
    <row r="28726" spans="2:4" x14ac:dyDescent="0.25">
      <c r="B28726" s="6">
        <f t="shared" si="976"/>
        <v>9.7110000000000002E-4</v>
      </c>
      <c r="C28726" s="5">
        <v>971100</v>
      </c>
      <c r="D28726" s="74">
        <f t="shared" si="977"/>
        <v>3.5945398656459907E-8</v>
      </c>
    </row>
    <row r="28727" spans="2:4" x14ac:dyDescent="0.25">
      <c r="B28727" s="6">
        <f t="shared" si="976"/>
        <v>9.7120000000000008E-4</v>
      </c>
      <c r="C28727" s="5">
        <v>971200</v>
      </c>
      <c r="D28727" s="74">
        <f t="shared" si="977"/>
        <v>3.5930616407743194E-8</v>
      </c>
    </row>
    <row r="28728" spans="2:4" x14ac:dyDescent="0.25">
      <c r="B28728" s="6">
        <f t="shared" si="976"/>
        <v>9.7130000000000003E-4</v>
      </c>
      <c r="C28728" s="5">
        <v>971300</v>
      </c>
      <c r="D28728" s="74">
        <f t="shared" si="977"/>
        <v>3.5915841757086248E-8</v>
      </c>
    </row>
    <row r="28729" spans="2:4" x14ac:dyDescent="0.25">
      <c r="B28729" s="6">
        <f t="shared" si="976"/>
        <v>9.7140000000000008E-4</v>
      </c>
      <c r="C28729" s="5">
        <v>971400</v>
      </c>
      <c r="D28729" s="74">
        <f t="shared" si="977"/>
        <v>3.590107469980296E-8</v>
      </c>
    </row>
    <row r="28730" spans="2:4" x14ac:dyDescent="0.25">
      <c r="B28730" s="6">
        <f t="shared" si="976"/>
        <v>9.7150000000000003E-4</v>
      </c>
      <c r="C28730" s="5">
        <v>971500</v>
      </c>
      <c r="D28730" s="74">
        <f t="shared" si="977"/>
        <v>3.5886315231210804E-8</v>
      </c>
    </row>
    <row r="28731" spans="2:4" x14ac:dyDescent="0.25">
      <c r="B28731" s="6">
        <f t="shared" si="976"/>
        <v>9.7160000000000009E-4</v>
      </c>
      <c r="C28731" s="5">
        <v>971600</v>
      </c>
      <c r="D28731" s="74">
        <f t="shared" si="977"/>
        <v>3.5871563346629859E-8</v>
      </c>
    </row>
    <row r="28732" spans="2:4" x14ac:dyDescent="0.25">
      <c r="B28732" s="6">
        <f t="shared" si="976"/>
        <v>9.7170000000000004E-4</v>
      </c>
      <c r="C28732" s="5">
        <v>971700</v>
      </c>
      <c r="D28732" s="74">
        <f t="shared" si="977"/>
        <v>3.5856819041385269E-8</v>
      </c>
    </row>
    <row r="28733" spans="2:4" x14ac:dyDescent="0.25">
      <c r="B28733" s="6">
        <f t="shared" si="976"/>
        <v>9.7180000000000009E-4</v>
      </c>
      <c r="C28733" s="5">
        <v>971800</v>
      </c>
      <c r="D28733" s="74">
        <f t="shared" si="977"/>
        <v>3.5842082310804027E-8</v>
      </c>
    </row>
    <row r="28734" spans="2:4" x14ac:dyDescent="0.25">
      <c r="B28734" s="6">
        <f t="shared" si="976"/>
        <v>9.7190000000000004E-4</v>
      </c>
      <c r="C28734" s="5">
        <v>971900</v>
      </c>
      <c r="D28734" s="74">
        <f t="shared" si="977"/>
        <v>3.5827353150217465E-8</v>
      </c>
    </row>
    <row r="28735" spans="2:4" x14ac:dyDescent="0.25">
      <c r="B28735" s="6">
        <f t="shared" si="976"/>
        <v>9.720000000000001E-4</v>
      </c>
      <c r="C28735" s="5">
        <v>972000</v>
      </c>
      <c r="D28735" s="74">
        <f t="shared" si="977"/>
        <v>3.5812631554958778E-8</v>
      </c>
    </row>
    <row r="28736" spans="2:4" x14ac:dyDescent="0.25">
      <c r="B28736" s="6">
        <f t="shared" si="976"/>
        <v>9.7210000000000005E-4</v>
      </c>
      <c r="C28736" s="5">
        <v>972100</v>
      </c>
      <c r="D28736" s="74">
        <f t="shared" si="977"/>
        <v>3.5797917520366913E-8</v>
      </c>
    </row>
    <row r="28737" spans="2:4" x14ac:dyDescent="0.25">
      <c r="B28737" s="6">
        <f t="shared" si="976"/>
        <v>9.722000000000001E-4</v>
      </c>
      <c r="C28737" s="5">
        <v>972200</v>
      </c>
      <c r="D28737" s="74">
        <f t="shared" si="977"/>
        <v>3.5783211041781245E-8</v>
      </c>
    </row>
    <row r="28738" spans="2:4" x14ac:dyDescent="0.25">
      <c r="B28738" s="6">
        <f t="shared" si="976"/>
        <v>9.7230000000000005E-4</v>
      </c>
      <c r="C28738" s="5">
        <v>972300</v>
      </c>
      <c r="D28738" s="74">
        <f t="shared" si="977"/>
        <v>3.5768512114546897E-8</v>
      </c>
    </row>
    <row r="28739" spans="2:4" x14ac:dyDescent="0.25">
      <c r="B28739" s="6">
        <f t="shared" si="976"/>
        <v>9.7240000000000011E-4</v>
      </c>
      <c r="C28739" s="5">
        <v>972400</v>
      </c>
      <c r="D28739" s="74">
        <f t="shared" si="977"/>
        <v>3.5753820734010865E-8</v>
      </c>
    </row>
    <row r="28740" spans="2:4" x14ac:dyDescent="0.25">
      <c r="B28740" s="6">
        <f t="shared" si="976"/>
        <v>9.7250000000000006E-4</v>
      </c>
      <c r="C28740" s="5">
        <v>972500</v>
      </c>
      <c r="D28740" s="74">
        <f t="shared" si="977"/>
        <v>3.5739136895525144E-8</v>
      </c>
    </row>
    <row r="28741" spans="2:4" x14ac:dyDescent="0.25">
      <c r="B28741" s="6">
        <f t="shared" si="976"/>
        <v>9.7260000000000011E-4</v>
      </c>
      <c r="C28741" s="5">
        <v>972600</v>
      </c>
      <c r="D28741" s="74">
        <f t="shared" si="977"/>
        <v>3.5724460594443617E-8</v>
      </c>
    </row>
    <row r="28742" spans="2:4" x14ac:dyDescent="0.25">
      <c r="B28742" s="6">
        <f t="shared" si="976"/>
        <v>9.7270000000000006E-4</v>
      </c>
      <c r="C28742" s="5">
        <v>972700</v>
      </c>
      <c r="D28742" s="74">
        <f t="shared" si="977"/>
        <v>3.5709791826122976E-8</v>
      </c>
    </row>
    <row r="28743" spans="2:4" x14ac:dyDescent="0.25">
      <c r="B28743" s="6">
        <f t="shared" si="976"/>
        <v>9.7280000000000001E-4</v>
      </c>
      <c r="C28743" s="5">
        <v>972800</v>
      </c>
      <c r="D28743" s="74">
        <f t="shared" si="977"/>
        <v>3.5695130585925444E-8</v>
      </c>
    </row>
    <row r="28744" spans="2:4" x14ac:dyDescent="0.25">
      <c r="B28744" s="6">
        <f t="shared" si="976"/>
        <v>9.7290000000000007E-4</v>
      </c>
      <c r="C28744" s="5">
        <v>972900</v>
      </c>
      <c r="D28744" s="74">
        <f t="shared" si="977"/>
        <v>3.568047686921523E-8</v>
      </c>
    </row>
    <row r="28745" spans="2:4" x14ac:dyDescent="0.25">
      <c r="B28745" s="6">
        <f t="shared" si="976"/>
        <v>9.7300000000000002E-4</v>
      </c>
      <c r="C28745" s="5">
        <v>973000</v>
      </c>
      <c r="D28745" s="74">
        <f t="shared" si="977"/>
        <v>3.5665830671358561E-8</v>
      </c>
    </row>
    <row r="28746" spans="2:4" x14ac:dyDescent="0.25">
      <c r="B28746" s="6">
        <f t="shared" si="976"/>
        <v>9.7310000000000007E-4</v>
      </c>
      <c r="C28746" s="5">
        <v>973100</v>
      </c>
      <c r="D28746" s="74">
        <f t="shared" si="977"/>
        <v>3.5651191987727963E-8</v>
      </c>
    </row>
    <row r="28747" spans="2:4" x14ac:dyDescent="0.25">
      <c r="B28747" s="6">
        <f t="shared" si="976"/>
        <v>9.7320000000000002E-4</v>
      </c>
      <c r="C28747" s="5">
        <v>973200</v>
      </c>
      <c r="D28747" s="74">
        <f t="shared" si="977"/>
        <v>3.563656081369724E-8</v>
      </c>
    </row>
    <row r="28748" spans="2:4" x14ac:dyDescent="0.25">
      <c r="B28748" s="6">
        <f t="shared" si="976"/>
        <v>9.7330000000000008E-4</v>
      </c>
      <c r="C28748" s="5">
        <v>973300</v>
      </c>
      <c r="D28748" s="74">
        <f t="shared" si="977"/>
        <v>3.5621937144643524E-8</v>
      </c>
    </row>
    <row r="28749" spans="2:4" x14ac:dyDescent="0.25">
      <c r="B28749" s="6">
        <f t="shared" si="976"/>
        <v>9.7340000000000002E-4</v>
      </c>
      <c r="C28749" s="5">
        <v>973400</v>
      </c>
      <c r="D28749" s="74">
        <f t="shared" si="977"/>
        <v>3.5607320975947496E-8</v>
      </c>
    </row>
    <row r="28750" spans="2:4" x14ac:dyDescent="0.25">
      <c r="B28750" s="6">
        <f t="shared" si="976"/>
        <v>9.7350000000000008E-4</v>
      </c>
      <c r="C28750" s="5">
        <v>973500</v>
      </c>
      <c r="D28750" s="74">
        <f t="shared" si="977"/>
        <v>3.5592712302994558E-8</v>
      </c>
    </row>
    <row r="28751" spans="2:4" x14ac:dyDescent="0.25">
      <c r="B28751" s="6">
        <f t="shared" si="976"/>
        <v>9.7360000000000003E-4</v>
      </c>
      <c r="C28751" s="5">
        <v>973600</v>
      </c>
      <c r="D28751" s="74">
        <f t="shared" si="977"/>
        <v>3.5578111121172214E-8</v>
      </c>
    </row>
    <row r="28752" spans="2:4" x14ac:dyDescent="0.25">
      <c r="B28752" s="6">
        <f t="shared" si="976"/>
        <v>9.7370000000000009E-4</v>
      </c>
      <c r="C28752" s="5">
        <v>973700</v>
      </c>
      <c r="D28752" s="74">
        <f t="shared" si="977"/>
        <v>3.5563517425869784E-8</v>
      </c>
    </row>
    <row r="28753" spans="2:4" x14ac:dyDescent="0.25">
      <c r="B28753" s="6">
        <f t="shared" si="976"/>
        <v>9.7380000000000003E-4</v>
      </c>
      <c r="C28753" s="5">
        <v>973800</v>
      </c>
      <c r="D28753" s="74">
        <f t="shared" si="977"/>
        <v>3.554893121248303E-8</v>
      </c>
    </row>
    <row r="28754" spans="2:4" x14ac:dyDescent="0.25">
      <c r="B28754" s="6">
        <f t="shared" si="976"/>
        <v>9.7390000000000009E-4</v>
      </c>
      <c r="C28754" s="5">
        <v>973900</v>
      </c>
      <c r="D28754" s="74">
        <f t="shared" si="977"/>
        <v>3.5534352476408095E-8</v>
      </c>
    </row>
    <row r="28755" spans="2:4" x14ac:dyDescent="0.25">
      <c r="B28755" s="6">
        <f t="shared" si="976"/>
        <v>9.7400000000000004E-4</v>
      </c>
      <c r="C28755" s="5">
        <v>974000</v>
      </c>
      <c r="D28755" s="74">
        <f t="shared" si="977"/>
        <v>3.5519781213046795E-8</v>
      </c>
    </row>
    <row r="28756" spans="2:4" x14ac:dyDescent="0.25">
      <c r="B28756" s="6">
        <f t="shared" ref="B28756:B28819" si="978">C28756*10^-9</f>
        <v>9.741000000000001E-4</v>
      </c>
      <c r="C28756" s="5">
        <v>974100</v>
      </c>
      <c r="D28756" s="74">
        <f t="shared" si="977"/>
        <v>3.5505217417802799E-8</v>
      </c>
    </row>
    <row r="28757" spans="2:4" x14ac:dyDescent="0.25">
      <c r="B28757" s="6">
        <f t="shared" si="978"/>
        <v>9.7420000000000004E-4</v>
      </c>
      <c r="C28757" s="5">
        <v>974200</v>
      </c>
      <c r="D28757" s="74">
        <f t="shared" si="977"/>
        <v>3.5490661086083996E-8</v>
      </c>
    </row>
    <row r="28758" spans="2:4" x14ac:dyDescent="0.25">
      <c r="B28758" s="6">
        <f t="shared" si="978"/>
        <v>9.743000000000001E-4</v>
      </c>
      <c r="C28758" s="5">
        <v>974300</v>
      </c>
      <c r="D28758" s="74">
        <f t="shared" si="977"/>
        <v>3.5476112213300117E-8</v>
      </c>
    </row>
    <row r="28759" spans="2:4" x14ac:dyDescent="0.25">
      <c r="B28759" s="6">
        <f t="shared" si="978"/>
        <v>9.7440000000000005E-4</v>
      </c>
      <c r="C28759" s="5">
        <v>974400</v>
      </c>
      <c r="D28759" s="74">
        <f t="shared" si="977"/>
        <v>3.5461570794865815E-8</v>
      </c>
    </row>
    <row r="28760" spans="2:4" x14ac:dyDescent="0.25">
      <c r="B28760" s="6">
        <f t="shared" si="978"/>
        <v>9.7450000000000011E-4</v>
      </c>
      <c r="C28760" s="5">
        <v>974500</v>
      </c>
      <c r="D28760" s="74">
        <f t="shared" si="977"/>
        <v>3.5447036826197609E-8</v>
      </c>
    </row>
    <row r="28761" spans="2:4" x14ac:dyDescent="0.25">
      <c r="B28761" s="6">
        <f t="shared" si="978"/>
        <v>9.7460000000000005E-4</v>
      </c>
      <c r="C28761" s="5">
        <v>974600</v>
      </c>
      <c r="D28761" s="74">
        <f t="shared" si="977"/>
        <v>3.5432510302716909E-8</v>
      </c>
    </row>
    <row r="28762" spans="2:4" x14ac:dyDescent="0.25">
      <c r="B28762" s="6">
        <f t="shared" si="978"/>
        <v>9.7470000000000011E-4</v>
      </c>
      <c r="C28762" s="5">
        <v>974700</v>
      </c>
      <c r="D28762" s="74">
        <f t="shared" si="977"/>
        <v>3.5417991219847005E-8</v>
      </c>
    </row>
    <row r="28763" spans="2:4" x14ac:dyDescent="0.25">
      <c r="B28763" s="6">
        <f t="shared" si="978"/>
        <v>9.7480000000000006E-4</v>
      </c>
      <c r="C28763" s="5">
        <v>974800</v>
      </c>
      <c r="D28763" s="74">
        <f t="shared" si="977"/>
        <v>3.5403479573015334E-8</v>
      </c>
    </row>
    <row r="28764" spans="2:4" x14ac:dyDescent="0.25">
      <c r="B28764" s="6">
        <f t="shared" si="978"/>
        <v>9.7490000000000001E-4</v>
      </c>
      <c r="C28764" s="5">
        <v>974900</v>
      </c>
      <c r="D28764" s="74">
        <f t="shared" si="977"/>
        <v>3.5388975357651948E-8</v>
      </c>
    </row>
    <row r="28765" spans="2:4" x14ac:dyDescent="0.25">
      <c r="B28765" s="6">
        <f t="shared" si="978"/>
        <v>9.7500000000000006E-4</v>
      </c>
      <c r="C28765" s="5">
        <v>975000</v>
      </c>
      <c r="D28765" s="74">
        <f t="shared" si="977"/>
        <v>3.537447856919099E-8</v>
      </c>
    </row>
    <row r="28766" spans="2:4" x14ac:dyDescent="0.25">
      <c r="B28766" s="6">
        <f t="shared" si="978"/>
        <v>9.7510000000000001E-4</v>
      </c>
      <c r="C28766" s="5">
        <v>975100</v>
      </c>
      <c r="D28766" s="74">
        <f t="shared" si="977"/>
        <v>3.5359989203068579E-8</v>
      </c>
    </row>
    <row r="28767" spans="2:4" x14ac:dyDescent="0.25">
      <c r="B28767" s="6">
        <f t="shared" si="978"/>
        <v>9.7520000000000007E-4</v>
      </c>
      <c r="C28767" s="5">
        <v>975200</v>
      </c>
      <c r="D28767" s="74">
        <f t="shared" si="977"/>
        <v>3.5345507254725574E-8</v>
      </c>
    </row>
    <row r="28768" spans="2:4" x14ac:dyDescent="0.25">
      <c r="B28768" s="6">
        <f t="shared" si="978"/>
        <v>9.7530000000000002E-4</v>
      </c>
      <c r="C28768" s="5">
        <v>975300</v>
      </c>
      <c r="D28768" s="74">
        <f t="shared" si="977"/>
        <v>3.533103271960554E-8</v>
      </c>
    </row>
    <row r="28769" spans="2:4" x14ac:dyDescent="0.25">
      <c r="B28769" s="6">
        <f t="shared" si="978"/>
        <v>9.7540000000000007E-4</v>
      </c>
      <c r="C28769" s="5">
        <v>975400</v>
      </c>
      <c r="D28769" s="74">
        <f t="shared" si="977"/>
        <v>3.5316565593154622E-8</v>
      </c>
    </row>
    <row r="28770" spans="2:4" x14ac:dyDescent="0.25">
      <c r="B28770" s="6">
        <f t="shared" si="978"/>
        <v>9.7550000000000002E-4</v>
      </c>
      <c r="C28770" s="5">
        <v>975500</v>
      </c>
      <c r="D28770" s="74">
        <f t="shared" si="977"/>
        <v>3.5302105870822362E-8</v>
      </c>
    </row>
    <row r="28771" spans="2:4" x14ac:dyDescent="0.25">
      <c r="B28771" s="6">
        <f t="shared" si="978"/>
        <v>9.7560000000000008E-4</v>
      </c>
      <c r="C28771" s="5">
        <v>975600</v>
      </c>
      <c r="D28771" s="74">
        <f t="shared" si="977"/>
        <v>3.5287653548063818E-8</v>
      </c>
    </row>
    <row r="28772" spans="2:4" x14ac:dyDescent="0.25">
      <c r="B28772" s="6">
        <f t="shared" si="978"/>
        <v>9.7570000000000003E-4</v>
      </c>
      <c r="C28772" s="5">
        <v>975700</v>
      </c>
      <c r="D28772" s="74">
        <f t="shared" si="977"/>
        <v>3.5273208620333785E-8</v>
      </c>
    </row>
    <row r="28773" spans="2:4" x14ac:dyDescent="0.25">
      <c r="B28773" s="6">
        <f t="shared" si="978"/>
        <v>9.7580000000000008E-4</v>
      </c>
      <c r="C28773" s="5">
        <v>975800</v>
      </c>
      <c r="D28773" s="74">
        <f t="shared" si="977"/>
        <v>3.5258771083092531E-8</v>
      </c>
    </row>
    <row r="28774" spans="2:4" x14ac:dyDescent="0.25">
      <c r="B28774" s="6">
        <f t="shared" si="978"/>
        <v>9.7590000000000003E-4</v>
      </c>
      <c r="C28774" s="5">
        <v>975900</v>
      </c>
      <c r="D28774" s="74">
        <f t="shared" si="977"/>
        <v>3.524434093180379E-8</v>
      </c>
    </row>
    <row r="28775" spans="2:4" x14ac:dyDescent="0.25">
      <c r="B28775" s="6">
        <f t="shared" si="978"/>
        <v>9.7600000000000009E-4</v>
      </c>
      <c r="C28775" s="5">
        <v>976000</v>
      </c>
      <c r="D28775" s="74">
        <f t="shared" si="977"/>
        <v>3.5229918161933045E-8</v>
      </c>
    </row>
    <row r="28776" spans="2:4" x14ac:dyDescent="0.25">
      <c r="B28776" s="6">
        <f t="shared" si="978"/>
        <v>9.7610000000000004E-4</v>
      </c>
      <c r="C28776" s="5">
        <v>976100</v>
      </c>
      <c r="D28776" s="74">
        <f t="shared" si="977"/>
        <v>3.5215502768949959E-8</v>
      </c>
    </row>
    <row r="28777" spans="2:4" x14ac:dyDescent="0.25">
      <c r="B28777" s="6">
        <f t="shared" si="978"/>
        <v>9.7620000000000009E-4</v>
      </c>
      <c r="C28777" s="5">
        <v>976200</v>
      </c>
      <c r="D28777" s="74">
        <f t="shared" si="977"/>
        <v>3.5201094748326731E-8</v>
      </c>
    </row>
    <row r="28778" spans="2:4" x14ac:dyDescent="0.25">
      <c r="B28778" s="6">
        <f t="shared" si="978"/>
        <v>9.7630000000000004E-4</v>
      </c>
      <c r="C28778" s="5">
        <v>976300</v>
      </c>
      <c r="D28778" s="74">
        <f t="shared" si="977"/>
        <v>3.5186694095540411E-8</v>
      </c>
    </row>
    <row r="28779" spans="2:4" x14ac:dyDescent="0.25">
      <c r="B28779" s="6">
        <f t="shared" si="978"/>
        <v>9.764000000000001E-4</v>
      </c>
      <c r="C28779" s="5">
        <v>976400</v>
      </c>
      <c r="D28779" s="74">
        <f t="shared" si="977"/>
        <v>3.5172300806069873E-8</v>
      </c>
    </row>
    <row r="28780" spans="2:4" x14ac:dyDescent="0.25">
      <c r="B28780" s="6">
        <f t="shared" si="978"/>
        <v>9.7650000000000005E-4</v>
      </c>
      <c r="C28780" s="5">
        <v>976500</v>
      </c>
      <c r="D28780" s="74">
        <f t="shared" si="977"/>
        <v>3.5157914875397396E-8</v>
      </c>
    </row>
    <row r="28781" spans="2:4" x14ac:dyDescent="0.25">
      <c r="B28781" s="6">
        <f t="shared" si="978"/>
        <v>9.7659999999999999E-4</v>
      </c>
      <c r="C28781" s="5">
        <v>976600</v>
      </c>
      <c r="D28781" s="74">
        <f t="shared" si="977"/>
        <v>3.5143536299008498E-8</v>
      </c>
    </row>
    <row r="28782" spans="2:4" x14ac:dyDescent="0.25">
      <c r="B28782" s="6">
        <f t="shared" si="978"/>
        <v>9.7670000000000005E-4</v>
      </c>
      <c r="C28782" s="5">
        <v>976700</v>
      </c>
      <c r="D28782" s="74">
        <f t="shared" si="977"/>
        <v>3.5129165072392815E-8</v>
      </c>
    </row>
    <row r="28783" spans="2:4" x14ac:dyDescent="0.25">
      <c r="B28783" s="6">
        <f t="shared" si="978"/>
        <v>9.7680000000000011E-4</v>
      </c>
      <c r="C28783" s="5">
        <v>976800</v>
      </c>
      <c r="D28783" s="74">
        <f t="shared" si="977"/>
        <v>3.5114801191041809E-8</v>
      </c>
    </row>
    <row r="28784" spans="2:4" x14ac:dyDescent="0.25">
      <c r="B28784" s="6">
        <f t="shared" si="978"/>
        <v>9.7690000000000016E-4</v>
      </c>
      <c r="C28784" s="5">
        <v>976900</v>
      </c>
      <c r="D28784" s="74">
        <f t="shared" si="977"/>
        <v>3.5100444650451019E-8</v>
      </c>
    </row>
    <row r="28785" spans="2:4" x14ac:dyDescent="0.25">
      <c r="B28785" s="6">
        <f t="shared" si="978"/>
        <v>9.77E-4</v>
      </c>
      <c r="C28785" s="5">
        <v>977000</v>
      </c>
      <c r="D28785" s="74">
        <f t="shared" ref="D28785:D28848" si="979">IF(ISERROR($D$12*2*PI()*$D$4*$D$5^2/B28785^5*10^-9*(1/(EXP(($D$4*$D$5)/(B28785*$D$6*($D$9)))-1))),0,$D$12*2*PI()*$D$4*$D$5^2/B28785^5*10^-9*(1/(EXP(($D$4*$D$5)/(B28785*$D$6*($D$9)))-1)))</f>
        <v>3.508609544611935E-8</v>
      </c>
    </row>
    <row r="28786" spans="2:4" x14ac:dyDescent="0.25">
      <c r="B28786" s="6">
        <f t="shared" si="978"/>
        <v>9.7710000000000006E-4</v>
      </c>
      <c r="C28786" s="5">
        <v>977100</v>
      </c>
      <c r="D28786" s="74">
        <f t="shared" si="979"/>
        <v>3.507175357354888E-8</v>
      </c>
    </row>
    <row r="28787" spans="2:4" x14ac:dyDescent="0.25">
      <c r="B28787" s="6">
        <f t="shared" si="978"/>
        <v>9.7720000000000012E-4</v>
      </c>
      <c r="C28787" s="5">
        <v>977200</v>
      </c>
      <c r="D28787" s="74">
        <f t="shared" si="979"/>
        <v>3.5057419028243684E-8</v>
      </c>
    </row>
    <row r="28788" spans="2:4" x14ac:dyDescent="0.25">
      <c r="B28788" s="6">
        <f t="shared" si="978"/>
        <v>9.7729999999999996E-4</v>
      </c>
      <c r="C28788" s="5">
        <v>977300</v>
      </c>
      <c r="D28788" s="74">
        <f t="shared" si="979"/>
        <v>3.5043091805712553E-8</v>
      </c>
    </row>
    <row r="28789" spans="2:4" x14ac:dyDescent="0.25">
      <c r="B28789" s="6">
        <f t="shared" si="978"/>
        <v>9.7740000000000001E-4</v>
      </c>
      <c r="C28789" s="5">
        <v>977400</v>
      </c>
      <c r="D28789" s="74">
        <f t="shared" si="979"/>
        <v>3.5028771901466804E-8</v>
      </c>
    </row>
    <row r="28790" spans="2:4" x14ac:dyDescent="0.25">
      <c r="B28790" s="6">
        <f t="shared" si="978"/>
        <v>9.7750000000000007E-4</v>
      </c>
      <c r="C28790" s="5">
        <v>977500</v>
      </c>
      <c r="D28790" s="74">
        <f t="shared" si="979"/>
        <v>3.5014459311021865E-8</v>
      </c>
    </row>
    <row r="28791" spans="2:4" x14ac:dyDescent="0.25">
      <c r="B28791" s="6">
        <f t="shared" si="978"/>
        <v>9.7760000000000013E-4</v>
      </c>
      <c r="C28791" s="5">
        <v>977600</v>
      </c>
      <c r="D28791" s="74">
        <f t="shared" si="979"/>
        <v>3.500015402989426E-8</v>
      </c>
    </row>
    <row r="28792" spans="2:4" x14ac:dyDescent="0.25">
      <c r="B28792" s="6">
        <f t="shared" si="978"/>
        <v>9.7769999999999997E-4</v>
      </c>
      <c r="C28792" s="5">
        <v>977700</v>
      </c>
      <c r="D28792" s="74">
        <f t="shared" si="979"/>
        <v>3.4985856053606009E-8</v>
      </c>
    </row>
    <row r="28793" spans="2:4" x14ac:dyDescent="0.25">
      <c r="B28793" s="6">
        <f t="shared" si="978"/>
        <v>9.7780000000000002E-4</v>
      </c>
      <c r="C28793" s="5">
        <v>977800</v>
      </c>
      <c r="D28793" s="74">
        <f t="shared" si="979"/>
        <v>3.4971565377681622E-8</v>
      </c>
    </row>
    <row r="28794" spans="2:4" x14ac:dyDescent="0.25">
      <c r="B28794" s="6">
        <f t="shared" si="978"/>
        <v>9.7790000000000008E-4</v>
      </c>
      <c r="C28794" s="5">
        <v>977900</v>
      </c>
      <c r="D28794" s="74">
        <f t="shared" si="979"/>
        <v>3.4957281997648263E-8</v>
      </c>
    </row>
    <row r="28795" spans="2:4" x14ac:dyDescent="0.25">
      <c r="B28795" s="6">
        <f t="shared" si="978"/>
        <v>9.7800000000000014E-4</v>
      </c>
      <c r="C28795" s="5">
        <v>978000</v>
      </c>
      <c r="D28795" s="74">
        <f t="shared" si="979"/>
        <v>3.4943005909036363E-8</v>
      </c>
    </row>
    <row r="28796" spans="2:4" x14ac:dyDescent="0.25">
      <c r="B28796" s="6">
        <f t="shared" si="978"/>
        <v>9.7809999999999998E-4</v>
      </c>
      <c r="C28796" s="5">
        <v>978100</v>
      </c>
      <c r="D28796" s="74">
        <f t="shared" si="979"/>
        <v>3.4928737107380379E-8</v>
      </c>
    </row>
    <row r="28797" spans="2:4" x14ac:dyDescent="0.25">
      <c r="B28797" s="6">
        <f t="shared" si="978"/>
        <v>9.7820000000000003E-4</v>
      </c>
      <c r="C28797" s="5">
        <v>978200</v>
      </c>
      <c r="D28797" s="74">
        <f t="shared" si="979"/>
        <v>3.4914475588216538E-8</v>
      </c>
    </row>
    <row r="28798" spans="2:4" x14ac:dyDescent="0.25">
      <c r="B28798" s="6">
        <f t="shared" si="978"/>
        <v>9.7830000000000009E-4</v>
      </c>
      <c r="C28798" s="5">
        <v>978300</v>
      </c>
      <c r="D28798" s="74">
        <f t="shared" si="979"/>
        <v>3.4900221347085861E-8</v>
      </c>
    </row>
    <row r="28799" spans="2:4" x14ac:dyDescent="0.25">
      <c r="B28799" s="6">
        <f t="shared" si="978"/>
        <v>9.7840000000000015E-4</v>
      </c>
      <c r="C28799" s="5">
        <v>978400</v>
      </c>
      <c r="D28799" s="74">
        <f t="shared" si="979"/>
        <v>3.4885974379531195E-8</v>
      </c>
    </row>
    <row r="28800" spans="2:4" x14ac:dyDescent="0.25">
      <c r="B28800" s="6">
        <f t="shared" si="978"/>
        <v>9.7849999999999999E-4</v>
      </c>
      <c r="C28800" s="5">
        <v>978500</v>
      </c>
      <c r="D28800" s="74">
        <f t="shared" si="979"/>
        <v>3.487173468110015E-8</v>
      </c>
    </row>
    <row r="28801" spans="2:4" x14ac:dyDescent="0.25">
      <c r="B28801" s="6">
        <f t="shared" si="978"/>
        <v>9.7860000000000004E-4</v>
      </c>
      <c r="C28801" s="5">
        <v>978600</v>
      </c>
      <c r="D28801" s="74">
        <f t="shared" si="979"/>
        <v>3.4857502247341304E-8</v>
      </c>
    </row>
    <row r="28802" spans="2:4" x14ac:dyDescent="0.25">
      <c r="B28802" s="6">
        <f t="shared" si="978"/>
        <v>9.787000000000001E-4</v>
      </c>
      <c r="C28802" s="5">
        <v>978700</v>
      </c>
      <c r="D28802" s="74">
        <f t="shared" si="979"/>
        <v>3.4843277073808097E-8</v>
      </c>
    </row>
    <row r="28803" spans="2:4" x14ac:dyDescent="0.25">
      <c r="B28803" s="6">
        <f t="shared" si="978"/>
        <v>9.7880000000000016E-4</v>
      </c>
      <c r="C28803" s="5">
        <v>978800</v>
      </c>
      <c r="D28803" s="74">
        <f t="shared" si="979"/>
        <v>3.4829059156057148E-8</v>
      </c>
    </row>
    <row r="28804" spans="2:4" x14ac:dyDescent="0.25">
      <c r="B28804" s="6">
        <f t="shared" si="978"/>
        <v>9.789E-4</v>
      </c>
      <c r="C28804" s="5">
        <v>978900</v>
      </c>
      <c r="D28804" s="74">
        <f t="shared" si="979"/>
        <v>3.4814848489647733E-8</v>
      </c>
    </row>
    <row r="28805" spans="2:4" x14ac:dyDescent="0.25">
      <c r="B28805" s="6">
        <f t="shared" si="978"/>
        <v>9.7900000000000005E-4</v>
      </c>
      <c r="C28805" s="5">
        <v>979000</v>
      </c>
      <c r="D28805" s="74">
        <f t="shared" si="979"/>
        <v>3.4800645070142234E-8</v>
      </c>
    </row>
    <row r="28806" spans="2:4" x14ac:dyDescent="0.25">
      <c r="B28806" s="6">
        <f t="shared" si="978"/>
        <v>9.7910000000000011E-4</v>
      </c>
      <c r="C28806" s="5">
        <v>979100</v>
      </c>
      <c r="D28806" s="74">
        <f t="shared" si="979"/>
        <v>3.4786448893105672E-8</v>
      </c>
    </row>
    <row r="28807" spans="2:4" x14ac:dyDescent="0.25">
      <c r="B28807" s="6">
        <f t="shared" si="978"/>
        <v>9.7920000000000017E-4</v>
      </c>
      <c r="C28807" s="5">
        <v>979200</v>
      </c>
      <c r="D28807" s="74">
        <f t="shared" si="979"/>
        <v>3.4772259954107754E-8</v>
      </c>
    </row>
    <row r="28808" spans="2:4" x14ac:dyDescent="0.25">
      <c r="B28808" s="6">
        <f t="shared" si="978"/>
        <v>9.7930000000000001E-4</v>
      </c>
      <c r="C28808" s="5">
        <v>979300</v>
      </c>
      <c r="D28808" s="74">
        <f t="shared" si="979"/>
        <v>3.4758078248720754E-8</v>
      </c>
    </row>
    <row r="28809" spans="2:4" x14ac:dyDescent="0.25">
      <c r="B28809" s="6">
        <f t="shared" si="978"/>
        <v>9.7940000000000006E-4</v>
      </c>
      <c r="C28809" s="5">
        <v>979400</v>
      </c>
      <c r="D28809" s="74">
        <f t="shared" si="979"/>
        <v>3.4743903772518674E-8</v>
      </c>
    </row>
    <row r="28810" spans="2:4" x14ac:dyDescent="0.25">
      <c r="B28810" s="6">
        <f t="shared" si="978"/>
        <v>9.7950000000000012E-4</v>
      </c>
      <c r="C28810" s="5">
        <v>979500</v>
      </c>
      <c r="D28810" s="74">
        <f t="shared" si="979"/>
        <v>3.4729736521080259E-8</v>
      </c>
    </row>
    <row r="28811" spans="2:4" x14ac:dyDescent="0.25">
      <c r="B28811" s="6">
        <f t="shared" si="978"/>
        <v>9.7959999999999996E-4</v>
      </c>
      <c r="C28811" s="5">
        <v>979600</v>
      </c>
      <c r="D28811" s="74">
        <f t="shared" si="979"/>
        <v>3.4715576489987551E-8</v>
      </c>
    </row>
    <row r="28812" spans="2:4" x14ac:dyDescent="0.25">
      <c r="B28812" s="6">
        <f t="shared" si="978"/>
        <v>9.7970000000000002E-4</v>
      </c>
      <c r="C28812" s="5">
        <v>979700</v>
      </c>
      <c r="D28812" s="74">
        <f t="shared" si="979"/>
        <v>3.4701423674824267E-8</v>
      </c>
    </row>
    <row r="28813" spans="2:4" x14ac:dyDescent="0.25">
      <c r="B28813" s="6">
        <f t="shared" si="978"/>
        <v>9.7980000000000007E-4</v>
      </c>
      <c r="C28813" s="5">
        <v>979800</v>
      </c>
      <c r="D28813" s="74">
        <f t="shared" si="979"/>
        <v>3.4687278071178932E-8</v>
      </c>
    </row>
    <row r="28814" spans="2:4" x14ac:dyDescent="0.25">
      <c r="B28814" s="6">
        <f t="shared" si="978"/>
        <v>9.7990000000000013E-4</v>
      </c>
      <c r="C28814" s="5">
        <v>979900</v>
      </c>
      <c r="D28814" s="74">
        <f t="shared" si="979"/>
        <v>3.4673139674642516E-8</v>
      </c>
    </row>
    <row r="28815" spans="2:4" x14ac:dyDescent="0.25">
      <c r="B28815" s="6">
        <f t="shared" si="978"/>
        <v>9.7999999999999997E-4</v>
      </c>
      <c r="C28815" s="5">
        <v>980000</v>
      </c>
      <c r="D28815" s="74">
        <f t="shared" si="979"/>
        <v>3.4659008480808593E-8</v>
      </c>
    </row>
    <row r="28816" spans="2:4" x14ac:dyDescent="0.25">
      <c r="B28816" s="6">
        <f t="shared" si="978"/>
        <v>9.8010000000000002E-4</v>
      </c>
      <c r="C28816" s="5">
        <v>980100</v>
      </c>
      <c r="D28816" s="74">
        <f t="shared" si="979"/>
        <v>3.4644884485274559E-8</v>
      </c>
    </row>
    <row r="28817" spans="2:4" x14ac:dyDescent="0.25">
      <c r="B28817" s="6">
        <f t="shared" si="978"/>
        <v>9.8020000000000008E-4</v>
      </c>
      <c r="C28817" s="5">
        <v>980200</v>
      </c>
      <c r="D28817" s="74">
        <f t="shared" si="979"/>
        <v>3.4630767683641148E-8</v>
      </c>
    </row>
    <row r="28818" spans="2:4" x14ac:dyDescent="0.25">
      <c r="B28818" s="6">
        <f t="shared" si="978"/>
        <v>9.8030000000000014E-4</v>
      </c>
      <c r="C28818" s="5">
        <v>980300</v>
      </c>
      <c r="D28818" s="74">
        <f t="shared" si="979"/>
        <v>3.4616658071511552E-8</v>
      </c>
    </row>
    <row r="28819" spans="2:4" x14ac:dyDescent="0.25">
      <c r="B28819" s="6">
        <f t="shared" si="978"/>
        <v>9.8039999999999998E-4</v>
      </c>
      <c r="C28819" s="5">
        <v>980400</v>
      </c>
      <c r="D28819" s="74">
        <f t="shared" si="979"/>
        <v>3.460255564449155E-8</v>
      </c>
    </row>
    <row r="28820" spans="2:4" x14ac:dyDescent="0.25">
      <c r="B28820" s="6">
        <f t="shared" ref="B28820:B28883" si="980">C28820*10^-9</f>
        <v>9.8050000000000003E-4</v>
      </c>
      <c r="C28820" s="5">
        <v>980500</v>
      </c>
      <c r="D28820" s="74">
        <f t="shared" si="979"/>
        <v>3.4588460398192881E-8</v>
      </c>
    </row>
    <row r="28821" spans="2:4" x14ac:dyDescent="0.25">
      <c r="B28821" s="6">
        <f t="shared" si="980"/>
        <v>9.8060000000000009E-4</v>
      </c>
      <c r="C28821" s="5">
        <v>980600</v>
      </c>
      <c r="D28821" s="74">
        <f t="shared" si="979"/>
        <v>3.4574372328226308E-8</v>
      </c>
    </row>
    <row r="28822" spans="2:4" x14ac:dyDescent="0.25">
      <c r="B28822" s="6">
        <f t="shared" si="980"/>
        <v>9.8070000000000015E-4</v>
      </c>
      <c r="C28822" s="5">
        <v>980700</v>
      </c>
      <c r="D28822" s="74">
        <f t="shared" si="979"/>
        <v>3.4560291430209387E-8</v>
      </c>
    </row>
    <row r="28823" spans="2:4" x14ac:dyDescent="0.25">
      <c r="B28823" s="6">
        <f t="shared" si="980"/>
        <v>9.8079999999999999E-4</v>
      </c>
      <c r="C28823" s="5">
        <v>980800</v>
      </c>
      <c r="D28823" s="74">
        <f t="shared" si="979"/>
        <v>3.4546217699760722E-8</v>
      </c>
    </row>
    <row r="28824" spans="2:4" x14ac:dyDescent="0.25">
      <c r="B28824" s="6">
        <f t="shared" si="980"/>
        <v>9.8090000000000004E-4</v>
      </c>
      <c r="C28824" s="5">
        <v>980900</v>
      </c>
      <c r="D28824" s="74">
        <f t="shared" si="979"/>
        <v>3.4532151132502078E-8</v>
      </c>
    </row>
    <row r="28825" spans="2:4" x14ac:dyDescent="0.25">
      <c r="B28825" s="6">
        <f t="shared" si="980"/>
        <v>9.810000000000001E-4</v>
      </c>
      <c r="C28825" s="5">
        <v>981000</v>
      </c>
      <c r="D28825" s="74">
        <f t="shared" si="979"/>
        <v>3.4518091724059219E-8</v>
      </c>
    </row>
    <row r="28826" spans="2:4" x14ac:dyDescent="0.25">
      <c r="B28826" s="6">
        <f t="shared" si="980"/>
        <v>9.8110000000000016E-4</v>
      </c>
      <c r="C28826" s="5">
        <v>981100</v>
      </c>
      <c r="D28826" s="74">
        <f t="shared" si="979"/>
        <v>3.4504039470061124E-8</v>
      </c>
    </row>
    <row r="28827" spans="2:4" x14ac:dyDescent="0.25">
      <c r="B28827" s="6">
        <f t="shared" si="980"/>
        <v>9.812E-4</v>
      </c>
      <c r="C28827" s="5">
        <v>981200</v>
      </c>
      <c r="D28827" s="74">
        <f t="shared" si="979"/>
        <v>3.4489994366139241E-8</v>
      </c>
    </row>
    <row r="28828" spans="2:4" x14ac:dyDescent="0.25">
      <c r="B28828" s="6">
        <f t="shared" si="980"/>
        <v>9.8130000000000005E-4</v>
      </c>
      <c r="C28828" s="5">
        <v>981300</v>
      </c>
      <c r="D28828" s="74">
        <f t="shared" si="979"/>
        <v>3.4475956407927437E-8</v>
      </c>
    </row>
    <row r="28829" spans="2:4" x14ac:dyDescent="0.25">
      <c r="B28829" s="6">
        <f t="shared" si="980"/>
        <v>9.8140000000000011E-4</v>
      </c>
      <c r="C28829" s="5">
        <v>981400</v>
      </c>
      <c r="D28829" s="74">
        <f t="shared" si="979"/>
        <v>3.4461925591064322E-8</v>
      </c>
    </row>
    <row r="28830" spans="2:4" x14ac:dyDescent="0.25">
      <c r="B28830" s="6">
        <f t="shared" si="980"/>
        <v>9.8150000000000017E-4</v>
      </c>
      <c r="C28830" s="5">
        <v>981500</v>
      </c>
      <c r="D28830" s="74">
        <f t="shared" si="979"/>
        <v>3.4447901911190925E-8</v>
      </c>
    </row>
    <row r="28831" spans="2:4" x14ac:dyDescent="0.25">
      <c r="B28831" s="6">
        <f t="shared" si="980"/>
        <v>9.8160000000000001E-4</v>
      </c>
      <c r="C28831" s="5">
        <v>981600</v>
      </c>
      <c r="D28831" s="74">
        <f t="shared" si="979"/>
        <v>3.4433885363950783E-8</v>
      </c>
    </row>
    <row r="28832" spans="2:4" x14ac:dyDescent="0.25">
      <c r="B28832" s="6">
        <f t="shared" si="980"/>
        <v>9.8170000000000006E-4</v>
      </c>
      <c r="C28832" s="5">
        <v>981700</v>
      </c>
      <c r="D28832" s="74">
        <f t="shared" si="979"/>
        <v>3.4419875944991292E-8</v>
      </c>
    </row>
    <row r="28833" spans="2:4" x14ac:dyDescent="0.25">
      <c r="B28833" s="6">
        <f t="shared" si="980"/>
        <v>9.8180000000000012E-4</v>
      </c>
      <c r="C28833" s="5">
        <v>981800</v>
      </c>
      <c r="D28833" s="74">
        <f t="shared" si="979"/>
        <v>3.4405873649962374E-8</v>
      </c>
    </row>
    <row r="28834" spans="2:4" x14ac:dyDescent="0.25">
      <c r="B28834" s="6">
        <f t="shared" si="980"/>
        <v>9.8189999999999996E-4</v>
      </c>
      <c r="C28834" s="5">
        <v>981900</v>
      </c>
      <c r="D28834" s="74">
        <f t="shared" si="979"/>
        <v>3.4391878474517871E-8</v>
      </c>
    </row>
    <row r="28835" spans="2:4" x14ac:dyDescent="0.25">
      <c r="B28835" s="6">
        <f t="shared" si="980"/>
        <v>9.8200000000000002E-4</v>
      </c>
      <c r="C28835" s="5">
        <v>982000</v>
      </c>
      <c r="D28835" s="74">
        <f t="shared" si="979"/>
        <v>3.4377890414314E-8</v>
      </c>
    </row>
    <row r="28836" spans="2:4" x14ac:dyDescent="0.25">
      <c r="B28836" s="6">
        <f t="shared" si="980"/>
        <v>9.8210000000000007E-4</v>
      </c>
      <c r="C28836" s="5">
        <v>982100</v>
      </c>
      <c r="D28836" s="74">
        <f t="shared" si="979"/>
        <v>3.4363909465010252E-8</v>
      </c>
    </row>
    <row r="28837" spans="2:4" x14ac:dyDescent="0.25">
      <c r="B28837" s="6">
        <f t="shared" si="980"/>
        <v>9.8220000000000013E-4</v>
      </c>
      <c r="C28837" s="5">
        <v>982200</v>
      </c>
      <c r="D28837" s="74">
        <f t="shared" si="979"/>
        <v>3.4349935622269276E-8</v>
      </c>
    </row>
    <row r="28838" spans="2:4" x14ac:dyDescent="0.25">
      <c r="B28838" s="6">
        <f t="shared" si="980"/>
        <v>9.8229999999999997E-4</v>
      </c>
      <c r="C28838" s="5">
        <v>982300</v>
      </c>
      <c r="D28838" s="74">
        <f t="shared" si="979"/>
        <v>3.4335968881756878E-8</v>
      </c>
    </row>
    <row r="28839" spans="2:4" x14ac:dyDescent="0.25">
      <c r="B28839" s="6">
        <f t="shared" si="980"/>
        <v>9.8240000000000003E-4</v>
      </c>
      <c r="C28839" s="5">
        <v>982400</v>
      </c>
      <c r="D28839" s="74">
        <f t="shared" si="979"/>
        <v>3.4322009239142039E-8</v>
      </c>
    </row>
    <row r="28840" spans="2:4" x14ac:dyDescent="0.25">
      <c r="B28840" s="6">
        <f t="shared" si="980"/>
        <v>9.8250000000000008E-4</v>
      </c>
      <c r="C28840" s="5">
        <v>982500</v>
      </c>
      <c r="D28840" s="74">
        <f t="shared" si="979"/>
        <v>3.4308056690095526E-8</v>
      </c>
    </row>
    <row r="28841" spans="2:4" x14ac:dyDescent="0.25">
      <c r="B28841" s="6">
        <f t="shared" si="980"/>
        <v>9.8260000000000014E-4</v>
      </c>
      <c r="C28841" s="5">
        <v>982600</v>
      </c>
      <c r="D28841" s="74">
        <f t="shared" si="979"/>
        <v>3.4294111230293338E-8</v>
      </c>
    </row>
    <row r="28842" spans="2:4" x14ac:dyDescent="0.25">
      <c r="B28842" s="6">
        <f t="shared" si="980"/>
        <v>9.8269999999999998E-4</v>
      </c>
      <c r="C28842" s="5">
        <v>982700</v>
      </c>
      <c r="D28842" s="74">
        <f t="shared" si="979"/>
        <v>3.4280172855413341E-8</v>
      </c>
    </row>
    <row r="28843" spans="2:4" x14ac:dyDescent="0.25">
      <c r="B28843" s="6">
        <f t="shared" si="980"/>
        <v>9.8280000000000004E-4</v>
      </c>
      <c r="C28843" s="5">
        <v>982800</v>
      </c>
      <c r="D28843" s="74">
        <f t="shared" si="979"/>
        <v>3.4266241561137084E-8</v>
      </c>
    </row>
    <row r="28844" spans="2:4" x14ac:dyDescent="0.25">
      <c r="B28844" s="6">
        <f t="shared" si="980"/>
        <v>9.8290000000000009E-4</v>
      </c>
      <c r="C28844" s="5">
        <v>982900</v>
      </c>
      <c r="D28844" s="74">
        <f t="shared" si="979"/>
        <v>3.4252317343147334E-8</v>
      </c>
    </row>
    <row r="28845" spans="2:4" x14ac:dyDescent="0.25">
      <c r="B28845" s="6">
        <f t="shared" si="980"/>
        <v>9.8300000000000015E-4</v>
      </c>
      <c r="C28845" s="5">
        <v>983000</v>
      </c>
      <c r="D28845" s="74">
        <f t="shared" si="979"/>
        <v>3.4238400197132063E-8</v>
      </c>
    </row>
    <row r="28846" spans="2:4" x14ac:dyDescent="0.25">
      <c r="B28846" s="6">
        <f t="shared" si="980"/>
        <v>9.8309999999999999E-4</v>
      </c>
      <c r="C28846" s="5">
        <v>983100</v>
      </c>
      <c r="D28846" s="74">
        <f t="shared" si="979"/>
        <v>3.4224490118782441E-8</v>
      </c>
    </row>
    <row r="28847" spans="2:4" x14ac:dyDescent="0.25">
      <c r="B28847" s="6">
        <f t="shared" si="980"/>
        <v>9.8320000000000005E-4</v>
      </c>
      <c r="C28847" s="5">
        <v>983200</v>
      </c>
      <c r="D28847" s="74">
        <f t="shared" si="979"/>
        <v>3.4210587103790552E-8</v>
      </c>
    </row>
    <row r="28848" spans="2:4" x14ac:dyDescent="0.25">
      <c r="B28848" s="6">
        <f t="shared" si="980"/>
        <v>9.833000000000001E-4</v>
      </c>
      <c r="C28848" s="5">
        <v>983300</v>
      </c>
      <c r="D28848" s="74">
        <f t="shared" si="979"/>
        <v>3.4196691147853177E-8</v>
      </c>
    </row>
    <row r="28849" spans="2:4" x14ac:dyDescent="0.25">
      <c r="B28849" s="6">
        <f t="shared" si="980"/>
        <v>9.8340000000000016E-4</v>
      </c>
      <c r="C28849" s="5">
        <v>983400</v>
      </c>
      <c r="D28849" s="74">
        <f t="shared" ref="D28849:D28912" si="981">IF(ISERROR($D$12*2*PI()*$D$4*$D$5^2/B28849^5*10^-9*(1/(EXP(($D$4*$D$5)/(B28849*$D$6*($D$9)))-1))),0,$D$12*2*PI()*$D$4*$D$5^2/B28849^5*10^-9*(1/(EXP(($D$4*$D$5)/(B28849*$D$6*($D$9)))-1)))</f>
        <v>3.4182802246669493E-8</v>
      </c>
    </row>
    <row r="28850" spans="2:4" x14ac:dyDescent="0.25">
      <c r="B28850" s="6">
        <f t="shared" si="980"/>
        <v>9.835E-4</v>
      </c>
      <c r="C28850" s="5">
        <v>983500</v>
      </c>
      <c r="D28850" s="74">
        <f t="shared" si="981"/>
        <v>3.4168920395943242E-8</v>
      </c>
    </row>
    <row r="28851" spans="2:4" x14ac:dyDescent="0.25">
      <c r="B28851" s="6">
        <f t="shared" si="980"/>
        <v>9.8360000000000006E-4</v>
      </c>
      <c r="C28851" s="5">
        <v>983600</v>
      </c>
      <c r="D28851" s="74">
        <f t="shared" si="981"/>
        <v>3.4155045591379129E-8</v>
      </c>
    </row>
    <row r="28852" spans="2:4" x14ac:dyDescent="0.25">
      <c r="B28852" s="6">
        <f t="shared" si="980"/>
        <v>9.8370000000000011E-4</v>
      </c>
      <c r="C28852" s="5">
        <v>983700</v>
      </c>
      <c r="D28852" s="74">
        <f t="shared" si="981"/>
        <v>3.4141177828685791E-8</v>
      </c>
    </row>
    <row r="28853" spans="2:4" x14ac:dyDescent="0.25">
      <c r="B28853" s="6">
        <f t="shared" si="980"/>
        <v>9.8380000000000017E-4</v>
      </c>
      <c r="C28853" s="5">
        <v>983800</v>
      </c>
      <c r="D28853" s="74">
        <f t="shared" si="981"/>
        <v>3.4127317103574954E-8</v>
      </c>
    </row>
    <row r="28854" spans="2:4" x14ac:dyDescent="0.25">
      <c r="B28854" s="6">
        <f t="shared" si="980"/>
        <v>9.8390000000000001E-4</v>
      </c>
      <c r="C28854" s="5">
        <v>983900</v>
      </c>
      <c r="D28854" s="74">
        <f t="shared" si="981"/>
        <v>3.4113463411761557E-8</v>
      </c>
    </row>
    <row r="28855" spans="2:4" x14ac:dyDescent="0.25">
      <c r="B28855" s="6">
        <f t="shared" si="980"/>
        <v>9.8400000000000007E-4</v>
      </c>
      <c r="C28855" s="5">
        <v>984000</v>
      </c>
      <c r="D28855" s="74">
        <f t="shared" si="981"/>
        <v>3.4099616748962795E-8</v>
      </c>
    </row>
    <row r="28856" spans="2:4" x14ac:dyDescent="0.25">
      <c r="B28856" s="6">
        <f t="shared" si="980"/>
        <v>9.8410000000000012E-4</v>
      </c>
      <c r="C28856" s="5">
        <v>984100</v>
      </c>
      <c r="D28856" s="74">
        <f t="shared" si="981"/>
        <v>3.4085777110899876E-8</v>
      </c>
    </row>
    <row r="28857" spans="2:4" x14ac:dyDescent="0.25">
      <c r="B28857" s="6">
        <f t="shared" si="980"/>
        <v>9.8419999999999996E-4</v>
      </c>
      <c r="C28857" s="5">
        <v>984200</v>
      </c>
      <c r="D28857" s="74">
        <f t="shared" si="981"/>
        <v>3.4071944493297798E-8</v>
      </c>
    </row>
    <row r="28858" spans="2:4" x14ac:dyDescent="0.25">
      <c r="B28858" s="6">
        <f t="shared" si="980"/>
        <v>9.8430000000000002E-4</v>
      </c>
      <c r="C28858" s="5">
        <v>984300</v>
      </c>
      <c r="D28858" s="74">
        <f t="shared" si="981"/>
        <v>3.4058118891881063E-8</v>
      </c>
    </row>
    <row r="28859" spans="2:4" x14ac:dyDescent="0.25">
      <c r="B28859" s="6">
        <f t="shared" si="980"/>
        <v>9.8440000000000008E-4</v>
      </c>
      <c r="C28859" s="5">
        <v>984400</v>
      </c>
      <c r="D28859" s="74">
        <f t="shared" si="981"/>
        <v>3.4044300302381617E-8</v>
      </c>
    </row>
    <row r="28860" spans="2:4" x14ac:dyDescent="0.25">
      <c r="B28860" s="6">
        <f t="shared" si="980"/>
        <v>9.8450000000000013E-4</v>
      </c>
      <c r="C28860" s="5">
        <v>984500</v>
      </c>
      <c r="D28860" s="74">
        <f t="shared" si="981"/>
        <v>3.4030488720531704E-8</v>
      </c>
    </row>
    <row r="28861" spans="2:4" x14ac:dyDescent="0.25">
      <c r="B28861" s="6">
        <f t="shared" si="980"/>
        <v>9.8459999999999997E-4</v>
      </c>
      <c r="C28861" s="5">
        <v>984600</v>
      </c>
      <c r="D28861" s="74">
        <f t="shared" si="981"/>
        <v>3.4016684142067395E-8</v>
      </c>
    </row>
    <row r="28862" spans="2:4" x14ac:dyDescent="0.25">
      <c r="B28862" s="6">
        <f t="shared" si="980"/>
        <v>9.8470000000000003E-4</v>
      </c>
      <c r="C28862" s="5">
        <v>984700</v>
      </c>
      <c r="D28862" s="74">
        <f t="shared" si="981"/>
        <v>3.4002886562727808E-8</v>
      </c>
    </row>
    <row r="28863" spans="2:4" x14ac:dyDescent="0.25">
      <c r="B28863" s="6">
        <f t="shared" si="980"/>
        <v>9.8480000000000009E-4</v>
      </c>
      <c r="C28863" s="5">
        <v>984800</v>
      </c>
      <c r="D28863" s="74">
        <f t="shared" si="981"/>
        <v>3.3989095978254505E-8</v>
      </c>
    </row>
    <row r="28864" spans="2:4" x14ac:dyDescent="0.25">
      <c r="B28864" s="6">
        <f t="shared" si="980"/>
        <v>9.8490000000000014E-4</v>
      </c>
      <c r="C28864" s="5">
        <v>984900</v>
      </c>
      <c r="D28864" s="74">
        <f t="shared" si="981"/>
        <v>3.3975312384393622E-8</v>
      </c>
    </row>
    <row r="28865" spans="2:4" x14ac:dyDescent="0.25">
      <c r="B28865" s="6">
        <f t="shared" si="980"/>
        <v>9.8499999999999998E-4</v>
      </c>
      <c r="C28865" s="5">
        <v>985000</v>
      </c>
      <c r="D28865" s="74">
        <f t="shared" si="981"/>
        <v>3.3961535776891556E-8</v>
      </c>
    </row>
    <row r="28866" spans="2:4" x14ac:dyDescent="0.25">
      <c r="B28866" s="6">
        <f t="shared" si="980"/>
        <v>9.8510000000000004E-4</v>
      </c>
      <c r="C28866" s="5">
        <v>985100</v>
      </c>
      <c r="D28866" s="74">
        <f t="shared" si="981"/>
        <v>3.3947766151500524E-8</v>
      </c>
    </row>
    <row r="28867" spans="2:4" x14ac:dyDescent="0.25">
      <c r="B28867" s="6">
        <f t="shared" si="980"/>
        <v>9.8520000000000009E-4</v>
      </c>
      <c r="C28867" s="5">
        <v>985200</v>
      </c>
      <c r="D28867" s="74">
        <f t="shared" si="981"/>
        <v>3.3934003503975302E-8</v>
      </c>
    </row>
    <row r="28868" spans="2:4" x14ac:dyDescent="0.25">
      <c r="B28868" s="6">
        <f t="shared" si="980"/>
        <v>9.8530000000000015E-4</v>
      </c>
      <c r="C28868" s="5">
        <v>985300</v>
      </c>
      <c r="D28868" s="74">
        <f t="shared" si="981"/>
        <v>3.3920247830071554E-8</v>
      </c>
    </row>
    <row r="28869" spans="2:4" x14ac:dyDescent="0.25">
      <c r="B28869" s="6">
        <f t="shared" si="980"/>
        <v>9.8539999999999999E-4</v>
      </c>
      <c r="C28869" s="5">
        <v>985400</v>
      </c>
      <c r="D28869" s="74">
        <f t="shared" si="981"/>
        <v>3.3906499125550204E-8</v>
      </c>
    </row>
    <row r="28870" spans="2:4" x14ac:dyDescent="0.25">
      <c r="B28870" s="6">
        <f t="shared" si="980"/>
        <v>9.8550000000000005E-4</v>
      </c>
      <c r="C28870" s="5">
        <v>985500</v>
      </c>
      <c r="D28870" s="74">
        <f t="shared" si="981"/>
        <v>3.3892757386173805E-8</v>
      </c>
    </row>
    <row r="28871" spans="2:4" x14ac:dyDescent="0.25">
      <c r="B28871" s="6">
        <f t="shared" si="980"/>
        <v>9.856000000000001E-4</v>
      </c>
      <c r="C28871" s="5">
        <v>985600</v>
      </c>
      <c r="D28871" s="74">
        <f t="shared" si="981"/>
        <v>3.3879022607709455E-8</v>
      </c>
    </row>
    <row r="28872" spans="2:4" x14ac:dyDescent="0.25">
      <c r="B28872" s="6">
        <f t="shared" si="980"/>
        <v>9.8570000000000016E-4</v>
      </c>
      <c r="C28872" s="5">
        <v>985700</v>
      </c>
      <c r="D28872" s="74">
        <f t="shared" si="981"/>
        <v>3.3865294785925913E-8</v>
      </c>
    </row>
    <row r="28873" spans="2:4" x14ac:dyDescent="0.25">
      <c r="B28873" s="6">
        <f t="shared" si="980"/>
        <v>9.858E-4</v>
      </c>
      <c r="C28873" s="5">
        <v>985800</v>
      </c>
      <c r="D28873" s="74">
        <f t="shared" si="981"/>
        <v>3.3851573916595115E-8</v>
      </c>
    </row>
    <row r="28874" spans="2:4" x14ac:dyDescent="0.25">
      <c r="B28874" s="6">
        <f t="shared" si="980"/>
        <v>9.8590000000000006E-4</v>
      </c>
      <c r="C28874" s="5">
        <v>985900</v>
      </c>
      <c r="D28874" s="74">
        <f t="shared" si="981"/>
        <v>3.3837859995491902E-8</v>
      </c>
    </row>
    <row r="28875" spans="2:4" x14ac:dyDescent="0.25">
      <c r="B28875" s="6">
        <f t="shared" si="980"/>
        <v>9.8600000000000011E-4</v>
      </c>
      <c r="C28875" s="5">
        <v>986000</v>
      </c>
      <c r="D28875" s="74">
        <f t="shared" si="981"/>
        <v>3.3824153018395734E-8</v>
      </c>
    </row>
    <row r="28876" spans="2:4" x14ac:dyDescent="0.25">
      <c r="B28876" s="6">
        <f t="shared" si="980"/>
        <v>9.8609999999999995E-4</v>
      </c>
      <c r="C28876" s="5">
        <v>986100</v>
      </c>
      <c r="D28876" s="74">
        <f t="shared" si="981"/>
        <v>3.3810452981086388E-8</v>
      </c>
    </row>
    <row r="28877" spans="2:4" x14ac:dyDescent="0.25">
      <c r="B28877" s="6">
        <f t="shared" si="980"/>
        <v>9.8620000000000001E-4</v>
      </c>
      <c r="C28877" s="5">
        <v>986200</v>
      </c>
      <c r="D28877" s="74">
        <f t="shared" si="981"/>
        <v>3.379675987934793E-8</v>
      </c>
    </row>
    <row r="28878" spans="2:4" x14ac:dyDescent="0.25">
      <c r="B28878" s="6">
        <f t="shared" si="980"/>
        <v>9.8630000000000007E-4</v>
      </c>
      <c r="C28878" s="5">
        <v>986300</v>
      </c>
      <c r="D28878" s="74">
        <f t="shared" si="981"/>
        <v>3.3783073708968402E-8</v>
      </c>
    </row>
    <row r="28879" spans="2:4" x14ac:dyDescent="0.25">
      <c r="B28879" s="6">
        <f t="shared" si="980"/>
        <v>9.8640000000000012E-4</v>
      </c>
      <c r="C28879" s="5">
        <v>986400</v>
      </c>
      <c r="D28879" s="74">
        <f t="shared" si="981"/>
        <v>3.3769394465738091E-8</v>
      </c>
    </row>
    <row r="28880" spans="2:4" x14ac:dyDescent="0.25">
      <c r="B28880" s="6">
        <f t="shared" si="980"/>
        <v>9.8649999999999996E-4</v>
      </c>
      <c r="C28880" s="5">
        <v>986500</v>
      </c>
      <c r="D28880" s="74">
        <f t="shared" si="981"/>
        <v>3.3755722145449082E-8</v>
      </c>
    </row>
    <row r="28881" spans="2:4" x14ac:dyDescent="0.25">
      <c r="B28881" s="6">
        <f t="shared" si="980"/>
        <v>9.8660000000000002E-4</v>
      </c>
      <c r="C28881" s="5">
        <v>986600</v>
      </c>
      <c r="D28881" s="74">
        <f t="shared" si="981"/>
        <v>3.3742056743897729E-8</v>
      </c>
    </row>
    <row r="28882" spans="2:4" x14ac:dyDescent="0.25">
      <c r="B28882" s="6">
        <f t="shared" si="980"/>
        <v>9.8670000000000008E-4</v>
      </c>
      <c r="C28882" s="5">
        <v>986700</v>
      </c>
      <c r="D28882" s="74">
        <f t="shared" si="981"/>
        <v>3.3728398256882922E-8</v>
      </c>
    </row>
    <row r="28883" spans="2:4" x14ac:dyDescent="0.25">
      <c r="B28883" s="6">
        <f t="shared" si="980"/>
        <v>9.8680000000000013E-4</v>
      </c>
      <c r="C28883" s="5">
        <v>986800</v>
      </c>
      <c r="D28883" s="74">
        <f t="shared" si="981"/>
        <v>3.3714746680207254E-8</v>
      </c>
    </row>
    <row r="28884" spans="2:4" x14ac:dyDescent="0.25">
      <c r="B28884" s="6">
        <f t="shared" ref="B28884:B28947" si="982">C28884*10^-9</f>
        <v>9.8689999999999997E-4</v>
      </c>
      <c r="C28884" s="5">
        <v>986900</v>
      </c>
      <c r="D28884" s="74">
        <f t="shared" si="981"/>
        <v>3.3701102009675735E-8</v>
      </c>
    </row>
    <row r="28885" spans="2:4" x14ac:dyDescent="0.25">
      <c r="B28885" s="6">
        <f t="shared" si="982"/>
        <v>9.8700000000000003E-4</v>
      </c>
      <c r="C28885" s="5">
        <v>987000</v>
      </c>
      <c r="D28885" s="74">
        <f t="shared" si="981"/>
        <v>3.3687464241095592E-8</v>
      </c>
    </row>
    <row r="28886" spans="2:4" x14ac:dyDescent="0.25">
      <c r="B28886" s="6">
        <f t="shared" si="982"/>
        <v>9.8710000000000009E-4</v>
      </c>
      <c r="C28886" s="5">
        <v>987100</v>
      </c>
      <c r="D28886" s="74">
        <f t="shared" si="981"/>
        <v>3.3673833370277929E-8</v>
      </c>
    </row>
    <row r="28887" spans="2:4" x14ac:dyDescent="0.25">
      <c r="B28887" s="6">
        <f t="shared" si="982"/>
        <v>9.8720000000000014E-4</v>
      </c>
      <c r="C28887" s="5">
        <v>987200</v>
      </c>
      <c r="D28887" s="74">
        <f t="shared" si="981"/>
        <v>3.3660209393037583E-8</v>
      </c>
    </row>
    <row r="28888" spans="2:4" x14ac:dyDescent="0.25">
      <c r="B28888" s="6">
        <f t="shared" si="982"/>
        <v>9.8729999999999998E-4</v>
      </c>
      <c r="C28888" s="5">
        <v>987300</v>
      </c>
      <c r="D28888" s="74">
        <f t="shared" si="981"/>
        <v>3.3646592305190364E-8</v>
      </c>
    </row>
    <row r="28889" spans="2:4" x14ac:dyDescent="0.25">
      <c r="B28889" s="6">
        <f t="shared" si="982"/>
        <v>9.8740000000000004E-4</v>
      </c>
      <c r="C28889" s="5">
        <v>987400</v>
      </c>
      <c r="D28889" s="74">
        <f t="shared" si="981"/>
        <v>3.3632982102556408E-8</v>
      </c>
    </row>
    <row r="28890" spans="2:4" x14ac:dyDescent="0.25">
      <c r="B28890" s="6">
        <f t="shared" si="982"/>
        <v>9.875000000000001E-4</v>
      </c>
      <c r="C28890" s="5">
        <v>987500</v>
      </c>
      <c r="D28890" s="74">
        <f t="shared" si="981"/>
        <v>3.3619378780958329E-8</v>
      </c>
    </row>
    <row r="28891" spans="2:4" x14ac:dyDescent="0.25">
      <c r="B28891" s="6">
        <f t="shared" si="982"/>
        <v>9.8760000000000015E-4</v>
      </c>
      <c r="C28891" s="5">
        <v>987600</v>
      </c>
      <c r="D28891" s="74">
        <f t="shared" si="981"/>
        <v>3.3605782336222423E-8</v>
      </c>
    </row>
    <row r="28892" spans="2:4" x14ac:dyDescent="0.25">
      <c r="B28892" s="6">
        <f t="shared" si="982"/>
        <v>9.8769999999999999E-4</v>
      </c>
      <c r="C28892" s="5">
        <v>987700</v>
      </c>
      <c r="D28892" s="74">
        <f t="shared" si="981"/>
        <v>3.3592192764176696E-8</v>
      </c>
    </row>
    <row r="28893" spans="2:4" x14ac:dyDescent="0.25">
      <c r="B28893" s="6">
        <f t="shared" si="982"/>
        <v>9.8780000000000005E-4</v>
      </c>
      <c r="C28893" s="5">
        <v>987800</v>
      </c>
      <c r="D28893" s="74">
        <f t="shared" si="981"/>
        <v>3.3578610060653436E-8</v>
      </c>
    </row>
    <row r="28894" spans="2:4" x14ac:dyDescent="0.25">
      <c r="B28894" s="6">
        <f t="shared" si="982"/>
        <v>9.8790000000000011E-4</v>
      </c>
      <c r="C28894" s="5">
        <v>987900</v>
      </c>
      <c r="D28894" s="74">
        <f t="shared" si="981"/>
        <v>3.3565034221486755E-8</v>
      </c>
    </row>
    <row r="28895" spans="2:4" x14ac:dyDescent="0.25">
      <c r="B28895" s="6">
        <f t="shared" si="982"/>
        <v>9.8800000000000016E-4</v>
      </c>
      <c r="C28895" s="5">
        <v>988000</v>
      </c>
      <c r="D28895" s="74">
        <f t="shared" si="981"/>
        <v>3.3551465242514387E-8</v>
      </c>
    </row>
    <row r="28896" spans="2:4" x14ac:dyDescent="0.25">
      <c r="B28896" s="6">
        <f t="shared" si="982"/>
        <v>9.881E-4</v>
      </c>
      <c r="C28896" s="5">
        <v>988100</v>
      </c>
      <c r="D28896" s="74">
        <f t="shared" si="981"/>
        <v>3.353790311957644E-8</v>
      </c>
    </row>
    <row r="28897" spans="2:4" x14ac:dyDescent="0.25">
      <c r="B28897" s="6">
        <f t="shared" si="982"/>
        <v>9.8820000000000006E-4</v>
      </c>
      <c r="C28897" s="5">
        <v>988200</v>
      </c>
      <c r="D28897" s="74">
        <f t="shared" si="981"/>
        <v>3.3524347848516662E-8</v>
      </c>
    </row>
    <row r="28898" spans="2:4" x14ac:dyDescent="0.25">
      <c r="B28898" s="6">
        <f t="shared" si="982"/>
        <v>9.8830000000000012E-4</v>
      </c>
      <c r="C28898" s="5">
        <v>988300</v>
      </c>
      <c r="D28898" s="74">
        <f t="shared" si="981"/>
        <v>3.3510799425181959E-8</v>
      </c>
    </row>
    <row r="28899" spans="2:4" x14ac:dyDescent="0.25">
      <c r="B28899" s="6">
        <f t="shared" si="982"/>
        <v>9.8839999999999996E-4</v>
      </c>
      <c r="C28899" s="5">
        <v>988400</v>
      </c>
      <c r="D28899" s="74">
        <f t="shared" si="981"/>
        <v>3.3497257845420817E-8</v>
      </c>
    </row>
    <row r="28900" spans="2:4" x14ac:dyDescent="0.25">
      <c r="B28900" s="6">
        <f t="shared" si="982"/>
        <v>9.8850000000000001E-4</v>
      </c>
      <c r="C28900" s="5">
        <v>988500</v>
      </c>
      <c r="D28900" s="74">
        <f t="shared" si="981"/>
        <v>3.3483723105085367E-8</v>
      </c>
    </row>
    <row r="28901" spans="2:4" x14ac:dyDescent="0.25">
      <c r="B28901" s="6">
        <f t="shared" si="982"/>
        <v>9.8860000000000007E-4</v>
      </c>
      <c r="C28901" s="5">
        <v>988600</v>
      </c>
      <c r="D28901" s="74">
        <f t="shared" si="981"/>
        <v>3.3470195200031523E-8</v>
      </c>
    </row>
    <row r="28902" spans="2:4" x14ac:dyDescent="0.25">
      <c r="B28902" s="6">
        <f t="shared" si="982"/>
        <v>9.8870000000000013E-4</v>
      </c>
      <c r="C28902" s="5">
        <v>988700</v>
      </c>
      <c r="D28902" s="74">
        <f t="shared" si="981"/>
        <v>3.3456674126116861E-8</v>
      </c>
    </row>
    <row r="28903" spans="2:4" x14ac:dyDescent="0.25">
      <c r="B28903" s="6">
        <f t="shared" si="982"/>
        <v>9.8879999999999997E-4</v>
      </c>
      <c r="C28903" s="5">
        <v>988800</v>
      </c>
      <c r="D28903" s="74">
        <f t="shared" si="981"/>
        <v>3.3443159879202602E-8</v>
      </c>
    </row>
    <row r="28904" spans="2:4" x14ac:dyDescent="0.25">
      <c r="B28904" s="6">
        <f t="shared" si="982"/>
        <v>9.8890000000000002E-4</v>
      </c>
      <c r="C28904" s="5">
        <v>988900</v>
      </c>
      <c r="D28904" s="74">
        <f t="shared" si="981"/>
        <v>3.3429652455152251E-8</v>
      </c>
    </row>
    <row r="28905" spans="2:4" x14ac:dyDescent="0.25">
      <c r="B28905" s="6">
        <f t="shared" si="982"/>
        <v>9.8900000000000008E-4</v>
      </c>
      <c r="C28905" s="5">
        <v>989000</v>
      </c>
      <c r="D28905" s="74">
        <f t="shared" si="981"/>
        <v>3.3416151849833805E-8</v>
      </c>
    </row>
    <row r="28906" spans="2:4" x14ac:dyDescent="0.25">
      <c r="B28906" s="6">
        <f t="shared" si="982"/>
        <v>9.8910000000000014E-4</v>
      </c>
      <c r="C28906" s="5">
        <v>989100</v>
      </c>
      <c r="D28906" s="74">
        <f t="shared" si="981"/>
        <v>3.3402658059116118E-8</v>
      </c>
    </row>
    <row r="28907" spans="2:4" x14ac:dyDescent="0.25">
      <c r="B28907" s="6">
        <f t="shared" si="982"/>
        <v>9.8919999999999998E-4</v>
      </c>
      <c r="C28907" s="5">
        <v>989200</v>
      </c>
      <c r="D28907" s="74">
        <f t="shared" si="981"/>
        <v>3.3389171078871797E-8</v>
      </c>
    </row>
    <row r="28908" spans="2:4" x14ac:dyDescent="0.25">
      <c r="B28908" s="6">
        <f t="shared" si="982"/>
        <v>9.8930000000000003E-4</v>
      </c>
      <c r="C28908" s="5">
        <v>989300</v>
      </c>
      <c r="D28908" s="74">
        <f t="shared" si="981"/>
        <v>3.3375690904977063E-8</v>
      </c>
    </row>
    <row r="28909" spans="2:4" x14ac:dyDescent="0.25">
      <c r="B28909" s="6">
        <f t="shared" si="982"/>
        <v>9.8940000000000009E-4</v>
      </c>
      <c r="C28909" s="5">
        <v>989400</v>
      </c>
      <c r="D28909" s="74">
        <f t="shared" si="981"/>
        <v>3.3362217533309808E-8</v>
      </c>
    </row>
    <row r="28910" spans="2:4" x14ac:dyDescent="0.25">
      <c r="B28910" s="6">
        <f t="shared" si="982"/>
        <v>9.8950000000000015E-4</v>
      </c>
      <c r="C28910" s="5">
        <v>989500</v>
      </c>
      <c r="D28910" s="74">
        <f t="shared" si="981"/>
        <v>3.3348750959752303E-8</v>
      </c>
    </row>
    <row r="28911" spans="2:4" x14ac:dyDescent="0.25">
      <c r="B28911" s="6">
        <f t="shared" si="982"/>
        <v>9.8959999999999998E-4</v>
      </c>
      <c r="C28911" s="5">
        <v>989600</v>
      </c>
      <c r="D28911" s="74">
        <f t="shared" si="981"/>
        <v>3.3335291180187748E-8</v>
      </c>
    </row>
    <row r="28912" spans="2:4" x14ac:dyDescent="0.25">
      <c r="B28912" s="6">
        <f t="shared" si="982"/>
        <v>9.8970000000000004E-4</v>
      </c>
      <c r="C28912" s="5">
        <v>989700</v>
      </c>
      <c r="D28912" s="74">
        <f t="shared" si="981"/>
        <v>3.3321838190505022E-8</v>
      </c>
    </row>
    <row r="28913" spans="2:4" x14ac:dyDescent="0.25">
      <c r="B28913" s="6">
        <f t="shared" si="982"/>
        <v>9.898000000000001E-4</v>
      </c>
      <c r="C28913" s="5">
        <v>989800</v>
      </c>
      <c r="D28913" s="74">
        <f t="shared" ref="D28913:D28976" si="983">IF(ISERROR($D$12*2*PI()*$D$4*$D$5^2/B28913^5*10^-9*(1/(EXP(($D$4*$D$5)/(B28913*$D$6*($D$9)))-1))),0,$D$12*2*PI()*$D$4*$D$5^2/B28913^5*10^-9*(1/(EXP(($D$4*$D$5)/(B28913*$D$6*($D$9)))-1)))</f>
        <v>3.3308391986592629E-8</v>
      </c>
    </row>
    <row r="28914" spans="2:4" x14ac:dyDescent="0.25">
      <c r="B28914" s="6">
        <f t="shared" si="982"/>
        <v>9.8990000000000015E-4</v>
      </c>
      <c r="C28914" s="5">
        <v>989900</v>
      </c>
      <c r="D28914" s="74">
        <f t="shared" si="983"/>
        <v>3.3294952564344786E-8</v>
      </c>
    </row>
    <row r="28915" spans="2:4" x14ac:dyDescent="0.25">
      <c r="B28915" s="6">
        <f t="shared" si="982"/>
        <v>9.8999999999999999E-4</v>
      </c>
      <c r="C28915" s="5">
        <v>990000</v>
      </c>
      <c r="D28915" s="74">
        <f t="shared" si="983"/>
        <v>3.3281519919657349E-8</v>
      </c>
    </row>
    <row r="28916" spans="2:4" x14ac:dyDescent="0.25">
      <c r="B28916" s="6">
        <f t="shared" si="982"/>
        <v>9.9010000000000005E-4</v>
      </c>
      <c r="C28916" s="5">
        <v>990100</v>
      </c>
      <c r="D28916" s="74">
        <f t="shared" si="983"/>
        <v>3.326809404842903E-8</v>
      </c>
    </row>
    <row r="28917" spans="2:4" x14ac:dyDescent="0.25">
      <c r="B28917" s="6">
        <f t="shared" si="982"/>
        <v>9.9020000000000011E-4</v>
      </c>
      <c r="C28917" s="5">
        <v>990200</v>
      </c>
      <c r="D28917" s="74">
        <f t="shared" si="983"/>
        <v>3.3254674946560997E-8</v>
      </c>
    </row>
    <row r="28918" spans="2:4" x14ac:dyDescent="0.25">
      <c r="B28918" s="6">
        <f t="shared" si="982"/>
        <v>9.9030000000000016E-4</v>
      </c>
      <c r="C28918" s="5">
        <v>990300</v>
      </c>
      <c r="D28918" s="74">
        <f t="shared" si="983"/>
        <v>3.3241262609958686E-8</v>
      </c>
    </row>
    <row r="28919" spans="2:4" x14ac:dyDescent="0.25">
      <c r="B28919" s="6">
        <f t="shared" si="982"/>
        <v>9.904E-4</v>
      </c>
      <c r="C28919" s="5">
        <v>990400</v>
      </c>
      <c r="D28919" s="74">
        <f t="shared" si="983"/>
        <v>3.3227857034529161E-8</v>
      </c>
    </row>
    <row r="28920" spans="2:4" x14ac:dyDescent="0.25">
      <c r="B28920" s="6">
        <f t="shared" si="982"/>
        <v>9.9050000000000006E-4</v>
      </c>
      <c r="C28920" s="5">
        <v>990500</v>
      </c>
      <c r="D28920" s="74">
        <f t="shared" si="983"/>
        <v>3.3214458216183748E-8</v>
      </c>
    </row>
    <row r="28921" spans="2:4" x14ac:dyDescent="0.25">
      <c r="B28921" s="6">
        <f t="shared" si="982"/>
        <v>9.9060000000000012E-4</v>
      </c>
      <c r="C28921" s="5">
        <v>990600</v>
      </c>
      <c r="D28921" s="74">
        <f t="shared" si="983"/>
        <v>3.320106615083413E-8</v>
      </c>
    </row>
    <row r="28922" spans="2:4" x14ac:dyDescent="0.25">
      <c r="B28922" s="6">
        <f t="shared" si="982"/>
        <v>9.9069999999999996E-4</v>
      </c>
      <c r="C28922" s="5">
        <v>990700</v>
      </c>
      <c r="D28922" s="74">
        <f t="shared" si="983"/>
        <v>3.3187680834398302E-8</v>
      </c>
    </row>
    <row r="28923" spans="2:4" x14ac:dyDescent="0.25">
      <c r="B28923" s="6">
        <f t="shared" si="982"/>
        <v>9.9080000000000001E-4</v>
      </c>
      <c r="C28923" s="5">
        <v>990800</v>
      </c>
      <c r="D28923" s="74">
        <f t="shared" si="983"/>
        <v>3.3174302262794467E-8</v>
      </c>
    </row>
    <row r="28924" spans="2:4" x14ac:dyDescent="0.25">
      <c r="B28924" s="6">
        <f t="shared" si="982"/>
        <v>9.9090000000000007E-4</v>
      </c>
      <c r="C28924" s="5">
        <v>990900</v>
      </c>
      <c r="D28924" s="74">
        <f t="shared" si="983"/>
        <v>3.3160930431944537E-8</v>
      </c>
    </row>
    <row r="28925" spans="2:4" x14ac:dyDescent="0.25">
      <c r="B28925" s="6">
        <f t="shared" si="982"/>
        <v>9.9100000000000013E-4</v>
      </c>
      <c r="C28925" s="5">
        <v>991000</v>
      </c>
      <c r="D28925" s="74">
        <f t="shared" si="983"/>
        <v>3.3147565337773344E-8</v>
      </c>
    </row>
    <row r="28926" spans="2:4" x14ac:dyDescent="0.25">
      <c r="B28926" s="6">
        <f t="shared" si="982"/>
        <v>9.9109999999999997E-4</v>
      </c>
      <c r="C28926" s="5">
        <v>991100</v>
      </c>
      <c r="D28926" s="74">
        <f t="shared" si="983"/>
        <v>3.3134206976208724E-8</v>
      </c>
    </row>
    <row r="28927" spans="2:4" x14ac:dyDescent="0.25">
      <c r="B28927" s="6">
        <f t="shared" si="982"/>
        <v>9.9120000000000002E-4</v>
      </c>
      <c r="C28927" s="5">
        <v>991200</v>
      </c>
      <c r="D28927" s="74">
        <f t="shared" si="983"/>
        <v>3.3120855343181347E-8</v>
      </c>
    </row>
    <row r="28928" spans="2:4" x14ac:dyDescent="0.25">
      <c r="B28928" s="6">
        <f t="shared" si="982"/>
        <v>9.9130000000000008E-4</v>
      </c>
      <c r="C28928" s="5">
        <v>991300</v>
      </c>
      <c r="D28928" s="74">
        <f t="shared" si="983"/>
        <v>3.3107510434624984E-8</v>
      </c>
    </row>
    <row r="28929" spans="2:4" x14ac:dyDescent="0.25">
      <c r="B28929" s="6">
        <f t="shared" si="982"/>
        <v>9.9140000000000014E-4</v>
      </c>
      <c r="C28929" s="5">
        <v>991400</v>
      </c>
      <c r="D28929" s="74">
        <f t="shared" si="983"/>
        <v>3.3094172246474895E-8</v>
      </c>
    </row>
    <row r="28930" spans="2:4" x14ac:dyDescent="0.25">
      <c r="B28930" s="6">
        <f t="shared" si="982"/>
        <v>9.9149999999999998E-4</v>
      </c>
      <c r="C28930" s="5">
        <v>991500</v>
      </c>
      <c r="D28930" s="74">
        <f t="shared" si="983"/>
        <v>3.3080840774671438E-8</v>
      </c>
    </row>
    <row r="28931" spans="2:4" x14ac:dyDescent="0.25">
      <c r="B28931" s="6">
        <f t="shared" si="982"/>
        <v>9.9160000000000003E-4</v>
      </c>
      <c r="C28931" s="5">
        <v>991600</v>
      </c>
      <c r="D28931" s="74">
        <f t="shared" si="983"/>
        <v>3.3067516015155696E-8</v>
      </c>
    </row>
    <row r="28932" spans="2:4" x14ac:dyDescent="0.25">
      <c r="B28932" s="6">
        <f t="shared" si="982"/>
        <v>9.9170000000000009E-4</v>
      </c>
      <c r="C28932" s="5">
        <v>991700</v>
      </c>
      <c r="D28932" s="74">
        <f t="shared" si="983"/>
        <v>3.3054197963873889E-8</v>
      </c>
    </row>
    <row r="28933" spans="2:4" x14ac:dyDescent="0.25">
      <c r="B28933" s="6">
        <f t="shared" si="982"/>
        <v>9.9180000000000015E-4</v>
      </c>
      <c r="C28933" s="5">
        <v>991800</v>
      </c>
      <c r="D28933" s="74">
        <f t="shared" si="983"/>
        <v>3.3040886616772389E-8</v>
      </c>
    </row>
    <row r="28934" spans="2:4" x14ac:dyDescent="0.25">
      <c r="B28934" s="6">
        <f t="shared" si="982"/>
        <v>9.9189999999999999E-4</v>
      </c>
      <c r="C28934" s="5">
        <v>991900</v>
      </c>
      <c r="D28934" s="74">
        <f t="shared" si="983"/>
        <v>3.3027581969802636E-8</v>
      </c>
    </row>
    <row r="28935" spans="2:4" x14ac:dyDescent="0.25">
      <c r="B28935" s="6">
        <f t="shared" si="982"/>
        <v>9.9200000000000004E-4</v>
      </c>
      <c r="C28935" s="5">
        <v>992000</v>
      </c>
      <c r="D28935" s="74">
        <f t="shared" si="983"/>
        <v>3.3014284018918148E-8</v>
      </c>
    </row>
    <row r="28936" spans="2:4" x14ac:dyDescent="0.25">
      <c r="B28936" s="6">
        <f t="shared" si="982"/>
        <v>9.921000000000001E-4</v>
      </c>
      <c r="C28936" s="5">
        <v>992100</v>
      </c>
      <c r="D28936" s="74">
        <f t="shared" si="983"/>
        <v>3.3000992760074152E-8</v>
      </c>
    </row>
    <row r="28937" spans="2:4" x14ac:dyDescent="0.25">
      <c r="B28937" s="6">
        <f t="shared" si="982"/>
        <v>9.9220000000000016E-4</v>
      </c>
      <c r="C28937" s="5">
        <v>992200</v>
      </c>
      <c r="D28937" s="74">
        <f t="shared" si="983"/>
        <v>3.2987708189231538E-8</v>
      </c>
    </row>
    <row r="28938" spans="2:4" x14ac:dyDescent="0.25">
      <c r="B28938" s="6">
        <f t="shared" si="982"/>
        <v>9.923E-4</v>
      </c>
      <c r="C28938" s="5">
        <v>992300</v>
      </c>
      <c r="D28938" s="74">
        <f t="shared" si="983"/>
        <v>3.2974430302350673E-8</v>
      </c>
    </row>
    <row r="28939" spans="2:4" x14ac:dyDescent="0.25">
      <c r="B28939" s="6">
        <f t="shared" si="982"/>
        <v>9.9240000000000005E-4</v>
      </c>
      <c r="C28939" s="5">
        <v>992400</v>
      </c>
      <c r="D28939" s="74">
        <f t="shared" si="983"/>
        <v>3.2961159095398212E-8</v>
      </c>
    </row>
    <row r="28940" spans="2:4" x14ac:dyDescent="0.25">
      <c r="B28940" s="6">
        <f t="shared" si="982"/>
        <v>9.9250000000000011E-4</v>
      </c>
      <c r="C28940" s="5">
        <v>992500</v>
      </c>
      <c r="D28940" s="74">
        <f t="shared" si="983"/>
        <v>3.2947894564339729E-8</v>
      </c>
    </row>
    <row r="28941" spans="2:4" x14ac:dyDescent="0.25">
      <c r="B28941" s="6">
        <f t="shared" si="982"/>
        <v>9.9260000000000017E-4</v>
      </c>
      <c r="C28941" s="5">
        <v>992600</v>
      </c>
      <c r="D28941" s="74">
        <f t="shared" si="983"/>
        <v>3.2934636705147788E-8</v>
      </c>
    </row>
    <row r="28942" spans="2:4" x14ac:dyDescent="0.25">
      <c r="B28942" s="6">
        <f t="shared" si="982"/>
        <v>9.9270000000000001E-4</v>
      </c>
      <c r="C28942" s="5">
        <v>992700</v>
      </c>
      <c r="D28942" s="74">
        <f t="shared" si="983"/>
        <v>3.2921385513794451E-8</v>
      </c>
    </row>
    <row r="28943" spans="2:4" x14ac:dyDescent="0.25">
      <c r="B28943" s="6">
        <f t="shared" si="982"/>
        <v>9.9280000000000006E-4</v>
      </c>
      <c r="C28943" s="5">
        <v>992800</v>
      </c>
      <c r="D28943" s="74">
        <f t="shared" si="983"/>
        <v>3.2908140986256713E-8</v>
      </c>
    </row>
    <row r="28944" spans="2:4" x14ac:dyDescent="0.25">
      <c r="B28944" s="6">
        <f t="shared" si="982"/>
        <v>9.9290000000000012E-4</v>
      </c>
      <c r="C28944" s="5">
        <v>992900</v>
      </c>
      <c r="D28944" s="74">
        <f t="shared" si="983"/>
        <v>3.2894903118513174E-8</v>
      </c>
    </row>
    <row r="28945" spans="2:4" x14ac:dyDescent="0.25">
      <c r="B28945" s="6">
        <f t="shared" si="982"/>
        <v>9.9299999999999996E-4</v>
      </c>
      <c r="C28945" s="5">
        <v>993000</v>
      </c>
      <c r="D28945" s="74">
        <f t="shared" si="983"/>
        <v>3.2881671906545357E-8</v>
      </c>
    </row>
    <row r="28946" spans="2:4" x14ac:dyDescent="0.25">
      <c r="B28946" s="6">
        <f t="shared" si="982"/>
        <v>9.9310000000000002E-4</v>
      </c>
      <c r="C28946" s="5">
        <v>993100</v>
      </c>
      <c r="D28946" s="74">
        <f t="shared" si="983"/>
        <v>3.2868447346338941E-8</v>
      </c>
    </row>
    <row r="28947" spans="2:4" x14ac:dyDescent="0.25">
      <c r="B28947" s="6">
        <f t="shared" si="982"/>
        <v>9.9320000000000007E-4</v>
      </c>
      <c r="C28947" s="5">
        <v>993200</v>
      </c>
      <c r="D28947" s="74">
        <f t="shared" si="983"/>
        <v>3.2855229433881294E-8</v>
      </c>
    </row>
    <row r="28948" spans="2:4" x14ac:dyDescent="0.25">
      <c r="B28948" s="6">
        <f t="shared" ref="B28948:B29011" si="984">C28948*10^-9</f>
        <v>9.9330000000000013E-4</v>
      </c>
      <c r="C28948" s="5">
        <v>993300</v>
      </c>
      <c r="D28948" s="74">
        <f t="shared" si="983"/>
        <v>3.2842018165161958E-8</v>
      </c>
    </row>
    <row r="28949" spans="2:4" x14ac:dyDescent="0.25">
      <c r="B28949" s="6">
        <f t="shared" si="984"/>
        <v>9.9339999999999997E-4</v>
      </c>
      <c r="C28949" s="5">
        <v>993400</v>
      </c>
      <c r="D28949" s="74">
        <f t="shared" si="983"/>
        <v>3.2828813536174727E-8</v>
      </c>
    </row>
    <row r="28950" spans="2:4" x14ac:dyDescent="0.25">
      <c r="B28950" s="6">
        <f t="shared" si="984"/>
        <v>9.9350000000000003E-4</v>
      </c>
      <c r="C28950" s="5">
        <v>993500</v>
      </c>
      <c r="D28950" s="74">
        <f t="shared" si="983"/>
        <v>3.2815615542915562E-8</v>
      </c>
    </row>
    <row r="28951" spans="2:4" x14ac:dyDescent="0.25">
      <c r="B28951" s="6">
        <f t="shared" si="984"/>
        <v>9.9360000000000008E-4</v>
      </c>
      <c r="C28951" s="5">
        <v>993600</v>
      </c>
      <c r="D28951" s="74">
        <f t="shared" si="983"/>
        <v>3.280242418138273E-8</v>
      </c>
    </row>
    <row r="28952" spans="2:4" x14ac:dyDescent="0.25">
      <c r="B28952" s="6">
        <f t="shared" si="984"/>
        <v>9.9370000000000014E-4</v>
      </c>
      <c r="C28952" s="5">
        <v>993700</v>
      </c>
      <c r="D28952" s="74">
        <f t="shared" si="983"/>
        <v>3.2789239447578764E-8</v>
      </c>
    </row>
    <row r="28953" spans="2:4" x14ac:dyDescent="0.25">
      <c r="B28953" s="6">
        <f t="shared" si="984"/>
        <v>9.9379999999999998E-4</v>
      </c>
      <c r="C28953" s="5">
        <v>993800</v>
      </c>
      <c r="D28953" s="74">
        <f t="shared" si="983"/>
        <v>3.2776061337508356E-8</v>
      </c>
    </row>
    <row r="28954" spans="2:4" x14ac:dyDescent="0.25">
      <c r="B28954" s="6">
        <f t="shared" si="984"/>
        <v>9.9390000000000004E-4</v>
      </c>
      <c r="C28954" s="5">
        <v>993900</v>
      </c>
      <c r="D28954" s="74">
        <f t="shared" si="983"/>
        <v>3.2762889847177024E-8</v>
      </c>
    </row>
    <row r="28955" spans="2:4" x14ac:dyDescent="0.25">
      <c r="B28955" s="6">
        <f t="shared" si="984"/>
        <v>9.9400000000000009E-4</v>
      </c>
      <c r="C28955" s="5">
        <v>994000</v>
      </c>
      <c r="D28955" s="74">
        <f t="shared" si="983"/>
        <v>3.2749724972596625E-8</v>
      </c>
    </row>
    <row r="28956" spans="2:4" x14ac:dyDescent="0.25">
      <c r="B28956" s="6">
        <f t="shared" si="984"/>
        <v>9.9410000000000015E-4</v>
      </c>
      <c r="C28956" s="5">
        <v>994100</v>
      </c>
      <c r="D28956" s="74">
        <f t="shared" si="983"/>
        <v>3.2736566709779197E-8</v>
      </c>
    </row>
    <row r="28957" spans="2:4" x14ac:dyDescent="0.25">
      <c r="B28957" s="6">
        <f t="shared" si="984"/>
        <v>9.9419999999999999E-4</v>
      </c>
      <c r="C28957" s="5">
        <v>994200</v>
      </c>
      <c r="D28957" s="74">
        <f t="shared" si="983"/>
        <v>3.2723415054740323E-8</v>
      </c>
    </row>
    <row r="28958" spans="2:4" x14ac:dyDescent="0.25">
      <c r="B28958" s="6">
        <f t="shared" si="984"/>
        <v>9.9430000000000004E-4</v>
      </c>
      <c r="C28958" s="5">
        <v>994300</v>
      </c>
      <c r="D28958" s="74">
        <f t="shared" si="983"/>
        <v>3.2710270003498425E-8</v>
      </c>
    </row>
    <row r="28959" spans="2:4" x14ac:dyDescent="0.25">
      <c r="B28959" s="6">
        <f t="shared" si="984"/>
        <v>9.944000000000001E-4</v>
      </c>
      <c r="C28959" s="5">
        <v>994400</v>
      </c>
      <c r="D28959" s="74">
        <f t="shared" si="983"/>
        <v>3.2697131552075551E-8</v>
      </c>
    </row>
    <row r="28960" spans="2:4" x14ac:dyDescent="0.25">
      <c r="B28960" s="6">
        <f t="shared" si="984"/>
        <v>9.9450000000000016E-4</v>
      </c>
      <c r="C28960" s="5">
        <v>994500</v>
      </c>
      <c r="D28960" s="74">
        <f t="shared" si="983"/>
        <v>3.2683999696495221E-8</v>
      </c>
    </row>
    <row r="28961" spans="2:4" x14ac:dyDescent="0.25">
      <c r="B28961" s="6">
        <f t="shared" si="984"/>
        <v>9.946E-4</v>
      </c>
      <c r="C28961" s="5">
        <v>994600</v>
      </c>
      <c r="D28961" s="74">
        <f t="shared" si="983"/>
        <v>3.2670874432784577E-8</v>
      </c>
    </row>
    <row r="28962" spans="2:4" x14ac:dyDescent="0.25">
      <c r="B28962" s="6">
        <f t="shared" si="984"/>
        <v>9.9470000000000005E-4</v>
      </c>
      <c r="C28962" s="5">
        <v>994700</v>
      </c>
      <c r="D28962" s="74">
        <f t="shared" si="983"/>
        <v>3.2657755756972181E-8</v>
      </c>
    </row>
    <row r="28963" spans="2:4" x14ac:dyDescent="0.25">
      <c r="B28963" s="6">
        <f t="shared" si="984"/>
        <v>9.9480000000000011E-4</v>
      </c>
      <c r="C28963" s="5">
        <v>994800</v>
      </c>
      <c r="D28963" s="74">
        <f t="shared" si="983"/>
        <v>3.2644643665092217E-8</v>
      </c>
    </row>
    <row r="28964" spans="2:4" x14ac:dyDescent="0.25">
      <c r="B28964" s="6">
        <f t="shared" si="984"/>
        <v>9.9490000000000017E-4</v>
      </c>
      <c r="C28964" s="5">
        <v>994900</v>
      </c>
      <c r="D28964" s="74">
        <f t="shared" si="983"/>
        <v>3.263153815317838E-8</v>
      </c>
    </row>
    <row r="28965" spans="2:4" x14ac:dyDescent="0.25">
      <c r="B28965" s="6">
        <f t="shared" si="984"/>
        <v>9.9500000000000001E-4</v>
      </c>
      <c r="C28965" s="5">
        <v>995000</v>
      </c>
      <c r="D28965" s="74">
        <f t="shared" si="983"/>
        <v>3.2618439217269277E-8</v>
      </c>
    </row>
    <row r="28966" spans="2:4" x14ac:dyDescent="0.25">
      <c r="B28966" s="6">
        <f t="shared" si="984"/>
        <v>9.9510000000000006E-4</v>
      </c>
      <c r="C28966" s="5">
        <v>995100</v>
      </c>
      <c r="D28966" s="74">
        <f t="shared" si="983"/>
        <v>3.2605346853406279E-8</v>
      </c>
    </row>
    <row r="28967" spans="2:4" x14ac:dyDescent="0.25">
      <c r="B28967" s="6">
        <f t="shared" si="984"/>
        <v>9.9520000000000012E-4</v>
      </c>
      <c r="C28967" s="5">
        <v>995200</v>
      </c>
      <c r="D28967" s="74">
        <f t="shared" si="983"/>
        <v>3.2592261057632345E-8</v>
      </c>
    </row>
    <row r="28968" spans="2:4" x14ac:dyDescent="0.25">
      <c r="B28968" s="6">
        <f t="shared" si="984"/>
        <v>9.9529999999999996E-4</v>
      </c>
      <c r="C28968" s="5">
        <v>995300</v>
      </c>
      <c r="D28968" s="74">
        <f t="shared" si="983"/>
        <v>3.257918182599399E-8</v>
      </c>
    </row>
    <row r="28969" spans="2:4" x14ac:dyDescent="0.25">
      <c r="B28969" s="6">
        <f t="shared" si="984"/>
        <v>9.9540000000000002E-4</v>
      </c>
      <c r="C28969" s="5">
        <v>995400</v>
      </c>
      <c r="D28969" s="74">
        <f t="shared" si="983"/>
        <v>3.2566109154539812E-8</v>
      </c>
    </row>
    <row r="28970" spans="2:4" x14ac:dyDescent="0.25">
      <c r="B28970" s="6">
        <f t="shared" si="984"/>
        <v>9.9550000000000007E-4</v>
      </c>
      <c r="C28970" s="5">
        <v>995500</v>
      </c>
      <c r="D28970" s="74">
        <f t="shared" si="983"/>
        <v>3.2553043039322715E-8</v>
      </c>
    </row>
    <row r="28971" spans="2:4" x14ac:dyDescent="0.25">
      <c r="B28971" s="6">
        <f t="shared" si="984"/>
        <v>9.9560000000000013E-4</v>
      </c>
      <c r="C28971" s="5">
        <v>995600</v>
      </c>
      <c r="D28971" s="74">
        <f t="shared" si="983"/>
        <v>3.253998347639636E-8</v>
      </c>
    </row>
    <row r="28972" spans="2:4" x14ac:dyDescent="0.25">
      <c r="B28972" s="6">
        <f t="shared" si="984"/>
        <v>9.9569999999999997E-4</v>
      </c>
      <c r="C28972" s="5">
        <v>995700</v>
      </c>
      <c r="D28972" s="74">
        <f t="shared" si="983"/>
        <v>3.2526930461818709E-8</v>
      </c>
    </row>
    <row r="28973" spans="2:4" x14ac:dyDescent="0.25">
      <c r="B28973" s="6">
        <f t="shared" si="984"/>
        <v>9.9580000000000003E-4</v>
      </c>
      <c r="C28973" s="5">
        <v>995800</v>
      </c>
      <c r="D28973" s="74">
        <f t="shared" si="983"/>
        <v>3.2513883991650404E-8</v>
      </c>
    </row>
    <row r="28974" spans="2:4" x14ac:dyDescent="0.25">
      <c r="B28974" s="6">
        <f t="shared" si="984"/>
        <v>9.9590000000000008E-4</v>
      </c>
      <c r="C28974" s="5">
        <v>995900</v>
      </c>
      <c r="D28974" s="74">
        <f t="shared" si="983"/>
        <v>3.2500844061953714E-8</v>
      </c>
    </row>
    <row r="28975" spans="2:4" x14ac:dyDescent="0.25">
      <c r="B28975" s="6">
        <f t="shared" si="984"/>
        <v>9.9600000000000014E-4</v>
      </c>
      <c r="C28975" s="5">
        <v>996000</v>
      </c>
      <c r="D28975" s="74">
        <f t="shared" si="983"/>
        <v>3.2487810668795098E-8</v>
      </c>
    </row>
    <row r="28976" spans="2:4" x14ac:dyDescent="0.25">
      <c r="B28976" s="6">
        <f t="shared" si="984"/>
        <v>9.9609999999999998E-4</v>
      </c>
      <c r="C28976" s="5">
        <v>996100</v>
      </c>
      <c r="D28976" s="74">
        <f t="shared" si="983"/>
        <v>3.2474783808241781E-8</v>
      </c>
    </row>
    <row r="28977" spans="2:4" x14ac:dyDescent="0.25">
      <c r="B28977" s="6">
        <f t="shared" si="984"/>
        <v>9.9620000000000004E-4</v>
      </c>
      <c r="C28977" s="5">
        <v>996200</v>
      </c>
      <c r="D28977" s="74">
        <f t="shared" ref="D28977:D29015" si="985">IF(ISERROR($D$12*2*PI()*$D$4*$D$5^2/B28977^5*10^-9*(1/(EXP(($D$4*$D$5)/(B28977*$D$6*($D$9)))-1))),0,$D$12*2*PI()*$D$4*$D$5^2/B28977^5*10^-9*(1/(EXP(($D$4*$D$5)/(B28977*$D$6*($D$9)))-1)))</f>
        <v>3.2461763476366522E-8</v>
      </c>
    </row>
    <row r="28978" spans="2:4" x14ac:dyDescent="0.25">
      <c r="B28978" s="6">
        <f t="shared" si="984"/>
        <v>9.9630000000000009E-4</v>
      </c>
      <c r="C28978" s="5">
        <v>996300</v>
      </c>
      <c r="D28978" s="74">
        <f t="shared" si="985"/>
        <v>3.2448749669242251E-8</v>
      </c>
    </row>
    <row r="28979" spans="2:4" x14ac:dyDescent="0.25">
      <c r="B28979" s="6">
        <f t="shared" si="984"/>
        <v>9.9640000000000015E-4</v>
      </c>
      <c r="C28979" s="5">
        <v>996400</v>
      </c>
      <c r="D28979" s="74">
        <f t="shared" si="985"/>
        <v>3.2435742382946743E-8</v>
      </c>
    </row>
    <row r="28980" spans="2:4" x14ac:dyDescent="0.25">
      <c r="B28980" s="6">
        <f t="shared" si="984"/>
        <v>9.9649999999999999E-4</v>
      </c>
      <c r="C28980" s="5">
        <v>996500</v>
      </c>
      <c r="D28980" s="74">
        <f t="shared" si="985"/>
        <v>3.2422741613558604E-8</v>
      </c>
    </row>
    <row r="28981" spans="2:4" x14ac:dyDescent="0.25">
      <c r="B28981" s="6">
        <f t="shared" si="984"/>
        <v>9.9660000000000005E-4</v>
      </c>
      <c r="C28981" s="5">
        <v>996600</v>
      </c>
      <c r="D28981" s="74">
        <f t="shared" si="985"/>
        <v>3.240974735716056E-8</v>
      </c>
    </row>
    <row r="28982" spans="2:4" x14ac:dyDescent="0.25">
      <c r="B28982" s="6">
        <f t="shared" si="984"/>
        <v>9.967000000000001E-4</v>
      </c>
      <c r="C28982" s="5">
        <v>996700</v>
      </c>
      <c r="D28982" s="74">
        <f t="shared" si="985"/>
        <v>3.2396759609837525E-8</v>
      </c>
    </row>
    <row r="28983" spans="2:4" x14ac:dyDescent="0.25">
      <c r="B28983" s="6">
        <f t="shared" si="984"/>
        <v>9.9680000000000016E-4</v>
      </c>
      <c r="C28983" s="5">
        <v>996800</v>
      </c>
      <c r="D28983" s="74">
        <f t="shared" si="985"/>
        <v>3.2383778367677265E-8</v>
      </c>
    </row>
    <row r="28984" spans="2:4" x14ac:dyDescent="0.25">
      <c r="B28984" s="6">
        <f t="shared" si="984"/>
        <v>9.969E-4</v>
      </c>
      <c r="C28984" s="5">
        <v>996900</v>
      </c>
      <c r="D28984" s="74">
        <f t="shared" si="985"/>
        <v>3.237080362677036E-8</v>
      </c>
    </row>
    <row r="28985" spans="2:4" x14ac:dyDescent="0.25">
      <c r="B28985" s="6">
        <f t="shared" si="984"/>
        <v>9.9700000000000006E-4</v>
      </c>
      <c r="C28985" s="5">
        <v>997000</v>
      </c>
      <c r="D28985" s="74">
        <f t="shared" si="985"/>
        <v>3.2357835383210134E-8</v>
      </c>
    </row>
    <row r="28986" spans="2:4" x14ac:dyDescent="0.25">
      <c r="B28986" s="6">
        <f t="shared" si="984"/>
        <v>9.9710000000000011E-4</v>
      </c>
      <c r="C28986" s="5">
        <v>997100</v>
      </c>
      <c r="D28986" s="74">
        <f t="shared" si="985"/>
        <v>3.234487363309215E-8</v>
      </c>
    </row>
    <row r="28987" spans="2:4" x14ac:dyDescent="0.25">
      <c r="B28987" s="6">
        <f t="shared" si="984"/>
        <v>9.9720000000000017E-4</v>
      </c>
      <c r="C28987" s="5">
        <v>997200</v>
      </c>
      <c r="D28987" s="74">
        <f t="shared" si="985"/>
        <v>3.2331918372515417E-8</v>
      </c>
    </row>
    <row r="28988" spans="2:4" x14ac:dyDescent="0.25">
      <c r="B28988" s="6">
        <f t="shared" si="984"/>
        <v>9.9730000000000001E-4</v>
      </c>
      <c r="C28988" s="5">
        <v>997300</v>
      </c>
      <c r="D28988" s="74">
        <f t="shared" si="985"/>
        <v>3.2318969597581797E-8</v>
      </c>
    </row>
    <row r="28989" spans="2:4" x14ac:dyDescent="0.25">
      <c r="B28989" s="6">
        <f t="shared" si="984"/>
        <v>9.9740000000000007E-4</v>
      </c>
      <c r="C28989" s="5">
        <v>997400</v>
      </c>
      <c r="D28989" s="74">
        <f t="shared" si="985"/>
        <v>3.2306027304395196E-8</v>
      </c>
    </row>
    <row r="28990" spans="2:4" x14ac:dyDescent="0.25">
      <c r="B28990" s="6">
        <f t="shared" si="984"/>
        <v>9.9750000000000012E-4</v>
      </c>
      <c r="C28990" s="5">
        <v>997500</v>
      </c>
      <c r="D28990" s="74">
        <f t="shared" si="985"/>
        <v>3.2293091489061752E-8</v>
      </c>
    </row>
    <row r="28991" spans="2:4" x14ac:dyDescent="0.25">
      <c r="B28991" s="6">
        <f t="shared" si="984"/>
        <v>9.9759999999999996E-4</v>
      </c>
      <c r="C28991" s="5">
        <v>997600</v>
      </c>
      <c r="D28991" s="74">
        <f t="shared" si="985"/>
        <v>3.2280162147692431E-8</v>
      </c>
    </row>
    <row r="28992" spans="2:4" x14ac:dyDescent="0.25">
      <c r="B28992" s="6">
        <f t="shared" si="984"/>
        <v>9.9770000000000002E-4</v>
      </c>
      <c r="C28992" s="5">
        <v>997700</v>
      </c>
      <c r="D28992" s="74">
        <f t="shared" si="985"/>
        <v>3.2267239276398888E-8</v>
      </c>
    </row>
    <row r="28993" spans="2:4" x14ac:dyDescent="0.25">
      <c r="B28993" s="6">
        <f t="shared" si="984"/>
        <v>9.9780000000000008E-4</v>
      </c>
      <c r="C28993" s="5">
        <v>997800</v>
      </c>
      <c r="D28993" s="74">
        <f t="shared" si="985"/>
        <v>3.2254322871296341E-8</v>
      </c>
    </row>
    <row r="28994" spans="2:4" x14ac:dyDescent="0.25">
      <c r="B28994" s="6">
        <f t="shared" si="984"/>
        <v>9.9790000000000013E-4</v>
      </c>
      <c r="C28994" s="5">
        <v>997900</v>
      </c>
      <c r="D28994" s="74">
        <f t="shared" si="985"/>
        <v>3.2241412928502114E-8</v>
      </c>
    </row>
    <row r="28995" spans="2:4" x14ac:dyDescent="0.25">
      <c r="B28995" s="6">
        <f t="shared" si="984"/>
        <v>9.9799999999999997E-4</v>
      </c>
      <c r="C28995" s="5">
        <v>998000</v>
      </c>
      <c r="D28995" s="74">
        <f t="shared" si="985"/>
        <v>3.2228509444137692E-8</v>
      </c>
    </row>
    <row r="28996" spans="2:4" x14ac:dyDescent="0.25">
      <c r="B28996" s="6">
        <f t="shared" si="984"/>
        <v>9.9810000000000003E-4</v>
      </c>
      <c r="C28996" s="5">
        <v>998100</v>
      </c>
      <c r="D28996" s="74">
        <f t="shared" si="985"/>
        <v>3.2215612414325939E-8</v>
      </c>
    </row>
    <row r="28997" spans="2:4" x14ac:dyDescent="0.25">
      <c r="B28997" s="6">
        <f t="shared" si="984"/>
        <v>9.9820000000000009E-4</v>
      </c>
      <c r="C28997" s="5">
        <v>998200</v>
      </c>
      <c r="D28997" s="74">
        <f t="shared" si="985"/>
        <v>3.2202721835192579E-8</v>
      </c>
    </row>
    <row r="28998" spans="2:4" x14ac:dyDescent="0.25">
      <c r="B28998" s="6">
        <f t="shared" si="984"/>
        <v>9.9830000000000014E-4</v>
      </c>
      <c r="C28998" s="5">
        <v>998300</v>
      </c>
      <c r="D28998" s="74">
        <f t="shared" si="985"/>
        <v>3.2189837702866805E-8</v>
      </c>
    </row>
    <row r="28999" spans="2:4" x14ac:dyDescent="0.25">
      <c r="B28999" s="6">
        <f t="shared" si="984"/>
        <v>9.9839999999999998E-4</v>
      </c>
      <c r="C28999" s="5">
        <v>998400</v>
      </c>
      <c r="D28999" s="74">
        <f t="shared" si="985"/>
        <v>3.217696001347925E-8</v>
      </c>
    </row>
    <row r="29000" spans="2:4" x14ac:dyDescent="0.25">
      <c r="B29000" s="6">
        <f t="shared" si="984"/>
        <v>9.9850000000000004E-4</v>
      </c>
      <c r="C29000" s="5">
        <v>998500</v>
      </c>
      <c r="D29000" s="74">
        <f t="shared" si="985"/>
        <v>3.2164088763165261E-8</v>
      </c>
    </row>
    <row r="29001" spans="2:4" x14ac:dyDescent="0.25">
      <c r="B29001" s="6">
        <f t="shared" si="984"/>
        <v>9.986000000000001E-4</v>
      </c>
      <c r="C29001" s="5">
        <v>998600</v>
      </c>
      <c r="D29001" s="74">
        <f t="shared" si="985"/>
        <v>3.2151223948059708E-8</v>
      </c>
    </row>
    <row r="29002" spans="2:4" x14ac:dyDescent="0.25">
      <c r="B29002" s="6">
        <f t="shared" si="984"/>
        <v>9.9870000000000015E-4</v>
      </c>
      <c r="C29002" s="5">
        <v>998700</v>
      </c>
      <c r="D29002" s="74">
        <f t="shared" si="985"/>
        <v>3.2138365564304295E-8</v>
      </c>
    </row>
    <row r="29003" spans="2:4" x14ac:dyDescent="0.25">
      <c r="B29003" s="6">
        <f t="shared" si="984"/>
        <v>9.9879999999999999E-4</v>
      </c>
      <c r="C29003" s="5">
        <v>998800</v>
      </c>
      <c r="D29003" s="74">
        <f t="shared" si="985"/>
        <v>3.2125513608039424E-8</v>
      </c>
    </row>
    <row r="29004" spans="2:4" x14ac:dyDescent="0.25">
      <c r="B29004" s="6">
        <f t="shared" si="984"/>
        <v>9.9890000000000005E-4</v>
      </c>
      <c r="C29004" s="5">
        <v>998900</v>
      </c>
      <c r="D29004" s="74">
        <f t="shared" si="985"/>
        <v>3.2112668075410891E-8</v>
      </c>
    </row>
    <row r="29005" spans="2:4" x14ac:dyDescent="0.25">
      <c r="B29005" s="6">
        <f t="shared" si="984"/>
        <v>9.990000000000001E-4</v>
      </c>
      <c r="C29005" s="5">
        <v>999000</v>
      </c>
      <c r="D29005" s="74">
        <f t="shared" si="985"/>
        <v>3.2099828962566727E-8</v>
      </c>
    </row>
    <row r="29006" spans="2:4" x14ac:dyDescent="0.25">
      <c r="B29006" s="6">
        <f t="shared" si="984"/>
        <v>9.9910000000000016E-4</v>
      </c>
      <c r="C29006" s="5">
        <v>999100</v>
      </c>
      <c r="D29006" s="74">
        <f t="shared" si="985"/>
        <v>3.208699626565634E-8</v>
      </c>
    </row>
    <row r="29007" spans="2:4" x14ac:dyDescent="0.25">
      <c r="B29007" s="6">
        <f t="shared" si="984"/>
        <v>9.992E-4</v>
      </c>
      <c r="C29007" s="5">
        <v>999200</v>
      </c>
      <c r="D29007" s="74">
        <f t="shared" si="985"/>
        <v>3.2074169980832612E-8</v>
      </c>
    </row>
    <row r="29008" spans="2:4" x14ac:dyDescent="0.25">
      <c r="B29008" s="6">
        <f t="shared" si="984"/>
        <v>9.9930000000000006E-4</v>
      </c>
      <c r="C29008" s="5">
        <v>999300</v>
      </c>
      <c r="D29008" s="74">
        <f t="shared" si="985"/>
        <v>3.2061350104252416E-8</v>
      </c>
    </row>
    <row r="29009" spans="2:4" x14ac:dyDescent="0.25">
      <c r="B29009" s="6">
        <f t="shared" si="984"/>
        <v>9.9940000000000011E-4</v>
      </c>
      <c r="C29009" s="5">
        <v>999400</v>
      </c>
      <c r="D29009" s="74">
        <f t="shared" si="985"/>
        <v>3.2048536632072849E-8</v>
      </c>
    </row>
    <row r="29010" spans="2:4" x14ac:dyDescent="0.25">
      <c r="B29010" s="6">
        <f t="shared" si="984"/>
        <v>9.9949999999999995E-4</v>
      </c>
      <c r="C29010" s="5">
        <v>999500</v>
      </c>
      <c r="D29010" s="74">
        <f t="shared" si="985"/>
        <v>3.203572956045576E-8</v>
      </c>
    </row>
    <row r="29011" spans="2:4" x14ac:dyDescent="0.25">
      <c r="B29011" s="6">
        <f t="shared" si="984"/>
        <v>9.9960000000000001E-4</v>
      </c>
      <c r="C29011" s="5">
        <v>999600</v>
      </c>
      <c r="D29011" s="74">
        <f t="shared" si="985"/>
        <v>3.2022928885565011E-8</v>
      </c>
    </row>
    <row r="29012" spans="2:4" x14ac:dyDescent="0.25">
      <c r="B29012" s="6">
        <f t="shared" ref="B29012:B29015" si="986">C29012*10^-9</f>
        <v>9.9970000000000007E-4</v>
      </c>
      <c r="C29012" s="5">
        <v>999700</v>
      </c>
      <c r="D29012" s="74">
        <f t="shared" si="985"/>
        <v>3.2010134603566618E-8</v>
      </c>
    </row>
    <row r="29013" spans="2:4" x14ac:dyDescent="0.25">
      <c r="B29013" s="6">
        <f t="shared" si="986"/>
        <v>9.9980000000000012E-4</v>
      </c>
      <c r="C29013" s="5">
        <v>999800</v>
      </c>
      <c r="D29013" s="74">
        <f t="shared" si="985"/>
        <v>3.1997346710629352E-8</v>
      </c>
    </row>
    <row r="29014" spans="2:4" x14ac:dyDescent="0.25">
      <c r="B29014" s="6">
        <f t="shared" si="986"/>
        <v>9.9989999999999996E-4</v>
      </c>
      <c r="C29014" s="5">
        <v>999900</v>
      </c>
      <c r="D29014" s="74">
        <f t="shared" si="985"/>
        <v>3.19845652029261E-8</v>
      </c>
    </row>
    <row r="29015" spans="2:4" ht="15.75" thickBot="1" x14ac:dyDescent="0.3">
      <c r="B29015" s="7">
        <f t="shared" si="986"/>
        <v>1E-3</v>
      </c>
      <c r="C29015" s="8">
        <v>1000000</v>
      </c>
      <c r="D29015" s="83">
        <f t="shared" si="985"/>
        <v>3.1971790076629723E-8</v>
      </c>
    </row>
  </sheetData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C26CD8582DF8F4AA0B802A149592291" ma:contentTypeVersion="" ma:contentTypeDescription="Create a new document." ma:contentTypeScope="" ma:versionID="8a1409fd144e512792c1bce5230a2fb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9514527b268a09eb10a99823c7c920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A8FF16D-DCB4-4B8B-B29D-FB62399AB35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4CBE8E3E-7A3B-40DC-9E65-A7F716F139B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A3A60F0-904E-4F5B-AC7A-4C043A906AC2}">
  <ds:schemaRefs>
    <ds:schemaRef ds:uri="http://purl.org/dc/terms/"/>
    <ds:schemaRef ds:uri="http://purl.org/dc/elements/1.1/"/>
    <ds:schemaRef ds:uri="http://purl.org/dc/dcmitype/"/>
    <ds:schemaRef ds:uri="http://schemas.openxmlformats.org/package/2006/metadata/core-properties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IR-Evaluation</vt:lpstr>
      <vt:lpstr>Berechnung</vt:lpstr>
      <vt:lpstr>'IR-Evaluation'!Druckbereich</vt:lpstr>
    </vt:vector>
  </TitlesOfParts>
  <Company>Seibersdorf Laboratories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Jeram Christian</dc:creator>
  <cp:lastModifiedBy>Jeram Christian</cp:lastModifiedBy>
  <cp:lastPrinted>2017-07-21T10:05:46Z</cp:lastPrinted>
  <dcterms:created xsi:type="dcterms:W3CDTF">2017-01-03T13:44:32Z</dcterms:created>
  <dcterms:modified xsi:type="dcterms:W3CDTF">2018-03-05T15:50:36Z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0x0101009C26CD8582DF8F4AA0B802A149592291</vt:lpwstr>
  </property>
</Properties>
</file>